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12_24" sheetId="1" state="visible" r:id="rId1"/>
    <sheet name="Destinations" sheetId="2" state="visible" r:id="rId2"/>
    <sheet name="WCH Kat" sheetId="3" state="visible" r:id="rId3"/>
    <sheet name="Einzelaufstellung_November_mast" sheetId="4" state="visible" r:id="rId4"/>
  </sheets>
  <definedNames>
    <definedName name="_xlnm._FilterDatabase" localSheetId="0" hidden="1">'12_24'!$A$6:$AD$10130</definedName>
    <definedName name="_xlnm._FilterDatabase" localSheetId="1" hidden="1">'Destinations'!$A$1:$B$470</definedName>
    <definedName name="_xlnm._FilterDatabase" localSheetId="3" hidden="1">'Einzelaufstellung_November_mast'!$A$6:$AD$10134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##;[Red]\-###"/>
  </numFmts>
  <fonts count="12">
    <font>
      <name val="Arial"/>
      <sz val="8"/>
    </font>
    <font>
      <name val="Arial"/>
      <sz val="10"/>
    </font>
    <font>
      <name val="Arial"/>
      <b val="1"/>
      <color indexed="12"/>
      <sz val="12"/>
      <u val="single"/>
    </font>
    <font>
      <name val="Arial"/>
      <b val="1"/>
      <sz val="8"/>
    </font>
    <font>
      <name val="Arial"/>
      <b val="1"/>
      <color indexed="10"/>
      <sz val="8"/>
    </font>
    <font>
      <name val="Arial"/>
      <family val="2"/>
      <b val="1"/>
      <color indexed="10"/>
      <sz val="8"/>
    </font>
    <font>
      <name val="Arial"/>
      <family val="2"/>
      <b val="1"/>
      <sz val="8"/>
    </font>
    <font>
      <name val="Calibri"/>
      <family val="2"/>
      <b val="1"/>
      <color indexed="8"/>
      <sz val="11"/>
    </font>
    <font>
      <name val="Arial"/>
      <family val="2"/>
      <sz val="8"/>
    </font>
    <font>
      <name val="Arial"/>
      <family val="2"/>
      <color indexed="8"/>
      <sz val="8"/>
    </font>
    <font>
      <name val="Arial"/>
      <family val="2"/>
      <b val="1"/>
      <color indexed="8"/>
      <sz val="8"/>
    </font>
    <font>
      <name val="Tahoma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indexed="15"/>
        <bgColor indexed="76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3" fontId="1" fillId="0" borderId="0"/>
    <xf numFmtId="0" fontId="8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right" vertical="center" wrapText="1"/>
    </xf>
    <xf numFmtId="14" fontId="0" fillId="0" borderId="0" pivotButton="0" quotePrefix="0" xfId="0"/>
    <xf numFmtId="4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  <xf numFmtId="14" fontId="0" fillId="0" borderId="1" pivotButton="0" quotePrefix="0" xfId="0"/>
    <xf numFmtId="40" fontId="0" fillId="0" borderId="1" pivotButton="0" quotePrefix="0" xfId="0"/>
    <xf numFmtId="164" fontId="0" fillId="0" borderId="1" pivotButton="0" quotePrefix="0" xfId="0"/>
    <xf numFmtId="0" fontId="0" fillId="2" borderId="0" pivotButton="0" quotePrefix="0" xfId="0"/>
    <xf numFmtId="164" fontId="4" fillId="2" borderId="0" pivotButton="0" quotePrefix="0" xfId="0"/>
    <xf numFmtId="0" fontId="5" fillId="0" borderId="1" pivotButton="0" quotePrefix="0" xfId="0"/>
    <xf numFmtId="0" fontId="6" fillId="0" borderId="0" pivotButton="0" quotePrefix="0" xfId="0"/>
    <xf numFmtId="49" fontId="7" fillId="3" borderId="2" applyAlignment="1" pivotButton="0" quotePrefix="0" xfId="0">
      <alignment horizontal="center"/>
    </xf>
    <xf numFmtId="49" fontId="7" fillId="3" borderId="3" applyAlignment="1" pivotButton="0" quotePrefix="0" xfId="0">
      <alignment horizontal="center"/>
    </xf>
    <xf numFmtId="49" fontId="7" fillId="3" borderId="3" applyAlignment="1" pivotButton="0" quotePrefix="0" xfId="0">
      <alignment horizontal="center" vertical="center"/>
    </xf>
    <xf numFmtId="49" fontId="7" fillId="3" borderId="4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10" fontId="8" fillId="4" borderId="5" applyAlignment="1" pivotButton="0" quotePrefix="0" xfId="1">
      <alignment horizontal="center" vertical="center"/>
    </xf>
    <xf numFmtId="10" fontId="0" fillId="4" borderId="5" applyAlignment="1" pivotButton="0" quotePrefix="0" xfId="0">
      <alignment horizontal="center" vertical="center"/>
    </xf>
    <xf numFmtId="0" fontId="9" fillId="5" borderId="0" applyAlignment="1" pivotButton="0" quotePrefix="0" xfId="0">
      <alignment horizontal="right"/>
    </xf>
    <xf numFmtId="0" fontId="8" fillId="4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6" fillId="4" borderId="0" applyAlignment="1" pivotButton="0" quotePrefix="0" xfId="0">
      <alignment horizontal="left"/>
    </xf>
    <xf numFmtId="0" fontId="6" fillId="5" borderId="0" applyAlignment="1" pivotButton="0" quotePrefix="0" xfId="0">
      <alignment horizontal="center"/>
    </xf>
    <xf numFmtId="0" fontId="11" fillId="0" borderId="1" applyAlignment="1" pivotButton="0" quotePrefix="0" xfId="2">
      <alignment wrapText="1"/>
    </xf>
    <xf numFmtId="0" fontId="11" fillId="0" borderId="1" pivotButton="0" quotePrefix="0" xfId="2"/>
    <xf numFmtId="0" fontId="8" fillId="0" borderId="0" pivotButton="0" quotePrefix="0" xfId="2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0" pivotButton="0" quotePrefix="0" xfId="0"/>
  </cellXfs>
  <cellStyles count="3">
    <cellStyle name="Standard" xfId="0" builtinId="0"/>
    <cellStyle name="Prozent" xfId="1" builtinId="5"/>
    <cellStyle name="Standard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30"/>
  <sheetViews>
    <sheetView zoomScale="85" zoomScaleNormal="85" workbookViewId="0">
      <selection activeCell="V6212" sqref="V6212"/>
    </sheetView>
  </sheetViews>
  <sheetFormatPr baseColWidth="10" defaultColWidth="9.1640625" defaultRowHeight="11.25"/>
  <cols>
    <col width="9.33203125" customWidth="1" min="2" max="2"/>
    <col width="10" customWidth="1" min="3" max="3"/>
    <col width="10" customWidth="1" min="5" max="5"/>
    <col width="12.1640625" customWidth="1" min="12" max="12"/>
    <col width="4.83203125" customWidth="1" min="19" max="19"/>
    <col width="20" customWidth="1" min="20" max="21"/>
    <col width="17.5" customWidth="1" min="22" max="23"/>
  </cols>
  <sheetData>
    <row r="1" ht="15.75" customHeight="1">
      <c r="A1" s="1" t="n"/>
      <c r="C1" s="15" t="inlineStr">
        <is>
          <t xml:space="preserve">Gesamt </t>
        </is>
      </c>
      <c r="D1" s="16" t="inlineStr">
        <is>
          <t>Inb.</t>
        </is>
      </c>
      <c r="E1" s="16" t="inlineStr">
        <is>
          <t xml:space="preserve">% </t>
        </is>
      </c>
      <c r="F1" s="16" t="inlineStr">
        <is>
          <t>Out.</t>
        </is>
      </c>
      <c r="G1" s="16" t="inlineStr">
        <is>
          <t xml:space="preserve">% </t>
        </is>
      </c>
      <c r="H1" s="16" t="inlineStr">
        <is>
          <t>&gt;36</t>
        </is>
      </c>
      <c r="I1" s="16" t="inlineStr">
        <is>
          <t xml:space="preserve">% </t>
        </is>
      </c>
      <c r="J1" s="16" t="inlineStr">
        <is>
          <t>&lt;36</t>
        </is>
      </c>
      <c r="K1" s="16" t="inlineStr">
        <is>
          <t xml:space="preserve">% </t>
        </is>
      </c>
      <c r="L1" s="16" t="inlineStr">
        <is>
          <t>3 - 36</t>
        </is>
      </c>
      <c r="M1" s="16" t="inlineStr">
        <is>
          <t xml:space="preserve">% </t>
        </is>
      </c>
      <c r="N1" s="16" t="inlineStr">
        <is>
          <t>&lt; 3</t>
        </is>
      </c>
      <c r="O1" s="16" t="inlineStr">
        <is>
          <t xml:space="preserve">% </t>
        </is>
      </c>
      <c r="P1" s="16" t="inlineStr">
        <is>
          <t>&lt; 1</t>
        </is>
      </c>
      <c r="Q1" s="16" t="inlineStr">
        <is>
          <t xml:space="preserve">% </t>
        </is>
      </c>
      <c r="R1" s="17" t="inlineStr">
        <is>
          <t>Inb spät</t>
        </is>
      </c>
      <c r="S1" s="17" t="n"/>
      <c r="T1" s="17" t="inlineStr">
        <is>
          <t xml:space="preserve">% </t>
        </is>
      </c>
      <c r="U1" s="17" t="inlineStr">
        <is>
          <t>Out spät</t>
        </is>
      </c>
      <c r="V1" s="18" t="inlineStr">
        <is>
          <t xml:space="preserve">% </t>
        </is>
      </c>
      <c r="X1" s="17" t="inlineStr">
        <is>
          <t>WCH-R</t>
        </is>
      </c>
      <c r="Y1" s="17" t="inlineStr">
        <is>
          <t>WCH-S</t>
        </is>
      </c>
      <c r="Z1" s="17" t="inlineStr">
        <is>
          <t>WCH-C</t>
        </is>
      </c>
      <c r="AA1" s="17" t="inlineStr">
        <is>
          <t>Maas</t>
        </is>
      </c>
      <c r="AB1" s="17" t="inlineStr">
        <is>
          <t>Blind</t>
        </is>
      </c>
      <c r="AC1" s="17" t="inlineStr">
        <is>
          <t>Taub</t>
        </is>
      </c>
      <c r="AD1" s="17" t="inlineStr">
        <is>
          <t>Stre</t>
        </is>
      </c>
    </row>
    <row r="2">
      <c r="C2" s="19">
        <f>M4</f>
        <v/>
      </c>
      <c r="D2" s="19">
        <f>H4</f>
        <v/>
      </c>
      <c r="E2" s="20">
        <f>#N/A</f>
        <v/>
      </c>
      <c r="F2" s="19">
        <f>H5</f>
        <v/>
      </c>
      <c r="G2" s="20">
        <f>#N/A</f>
        <v/>
      </c>
      <c r="H2" s="19">
        <f>M5</f>
        <v/>
      </c>
      <c r="I2" s="20">
        <f>#N/A</f>
        <v/>
      </c>
      <c r="J2" s="19">
        <f>L5</f>
        <v/>
      </c>
      <c r="K2" s="21">
        <f>#N/A</f>
        <v/>
      </c>
      <c r="L2" s="19">
        <f>K5</f>
        <v/>
      </c>
      <c r="M2" s="20">
        <f>#N/A</f>
        <v/>
      </c>
      <c r="N2" s="19">
        <f>J5</f>
        <v/>
      </c>
      <c r="O2" s="21">
        <f>#N/A</f>
        <v/>
      </c>
      <c r="P2" s="19">
        <f>I5</f>
        <v/>
      </c>
      <c r="Q2" s="21">
        <f>#N/A</f>
        <v/>
      </c>
      <c r="X2" s="30">
        <f>X5</f>
        <v/>
      </c>
      <c r="Y2" s="30">
        <f>Y5</f>
        <v/>
      </c>
      <c r="Z2" s="30">
        <f>Z5</f>
        <v/>
      </c>
      <c r="AA2" s="30">
        <f>AA5</f>
        <v/>
      </c>
      <c r="AB2" s="30">
        <f>AB5</f>
        <v/>
      </c>
      <c r="AC2" s="30">
        <f>AC5</f>
        <v/>
      </c>
      <c r="AD2" s="31">
        <f>AD5</f>
        <v/>
      </c>
      <c r="AE2" s="32">
        <f>M5</f>
        <v/>
      </c>
    </row>
    <row r="4">
      <c r="A4" s="22" t="inlineStr">
        <is>
          <t>INb</t>
        </is>
      </c>
      <c r="H4" s="24">
        <f>SUMPRODUCT(SUBTOTAL(3,INDIRECT("I"&amp;ROW(H7:H10130)))*(H7:H10130="Inbound"))</f>
        <v/>
      </c>
      <c r="M4" s="26">
        <f>L5+M5</f>
        <v/>
      </c>
      <c r="X4" s="14">
        <f>X5+Y5+Z5+AA5+AB5+AC5+AD5</f>
        <v/>
      </c>
      <c r="Y4" s="14" t="n"/>
      <c r="Z4" s="14" t="n"/>
      <c r="AA4" s="14" t="n"/>
      <c r="AB4" s="14" t="n"/>
      <c r="AC4" s="14" t="n"/>
      <c r="AD4" s="14" t="n"/>
    </row>
    <row r="5">
      <c r="A5" s="23" t="inlineStr">
        <is>
          <t>Out</t>
        </is>
      </c>
      <c r="H5" s="25">
        <f>SUMPRODUCT(SUBTOTAL(3,INDIRECT("I"&amp;ROW(H7:H10130)))*(H7:H10130="Outbound"))</f>
        <v/>
      </c>
      <c r="I5" s="14">
        <f>SUBTOTAL(9,I7:I10130)</f>
        <v/>
      </c>
      <c r="J5" s="14">
        <f>SUBTOTAL(9,J7:J10130)</f>
        <v/>
      </c>
      <c r="K5" s="14">
        <f>SUBTOTAL(9,K7:K10130)</f>
        <v/>
      </c>
      <c r="L5" s="14">
        <f>SUBTOTAL(9,L7:L10130)</f>
        <v/>
      </c>
      <c r="M5" s="14">
        <f>SUBTOTAL(9,M7:M10130)</f>
        <v/>
      </c>
      <c r="X5" s="14">
        <f>SUMPRODUCT(SUBTOTAL(3,INDIRECT("W"&amp;ROW(7:10130)))*($W$7:$W$10130="R"))</f>
        <v/>
      </c>
      <c r="Y5" s="14">
        <f>SUMPRODUCT(SUBTOTAL(3,INDIRECT("W"&amp;ROW(7:10130)))*($W$7:$W$10130="S"))</f>
        <v/>
      </c>
      <c r="Z5" s="14">
        <f>SUMPRODUCT(SUBTOTAL(3,INDIRECT("W"&amp;ROW(7:10130)))*($W$7:$W$10130="C"))</f>
        <v/>
      </c>
      <c r="AA5" s="14">
        <f>SUMPRODUCT(SUBTOTAL(3,INDIRECT("W"&amp;ROW(7:10130)))*($W$7:$W$10130="M"))</f>
        <v/>
      </c>
      <c r="AB5" s="14">
        <f>SUMPRODUCT(SUBTOTAL(3,INDIRECT("W"&amp;ROW(7:10130)))*($W$7:$W$10130="B"))</f>
        <v/>
      </c>
      <c r="AC5" s="14">
        <f>SUMPRODUCT(SUBTOTAL(3,INDIRECT("W"&amp;ROW(7:10130)))*($W$7:$W$10130="T"))</f>
        <v/>
      </c>
      <c r="AD5" s="14">
        <f>SUMPRODUCT(SUBTOTAL(3,INDIRECT("W"&amp;ROW(7:10130)))*($W$7:$W$10130="ST"))</f>
        <v/>
      </c>
    </row>
    <row r="6" ht="9" customHeight="1">
      <c r="A6" s="2" t="inlineStr">
        <is>
          <t>Airline</t>
        </is>
      </c>
      <c r="B6" s="2" t="inlineStr">
        <is>
          <t>FlugNr.</t>
        </is>
      </c>
      <c r="C6" s="2" t="inlineStr">
        <is>
          <t>E-Datum</t>
        </is>
      </c>
      <c r="D6" s="2" t="inlineStr">
        <is>
          <t>Zeit</t>
        </is>
      </c>
      <c r="E6" s="2" t="inlineStr">
        <is>
          <t>M. am</t>
        </is>
      </c>
      <c r="F6" s="2" t="inlineStr">
        <is>
          <t>M. um</t>
        </is>
      </c>
      <c r="G6" s="3" t="inlineStr">
        <is>
          <t>Stunden</t>
        </is>
      </c>
      <c r="H6" s="2" t="inlineStr">
        <is>
          <t>InOut</t>
        </is>
      </c>
      <c r="I6" s="3" t="inlineStr">
        <is>
          <t>&lt; 1 h</t>
        </is>
      </c>
      <c r="J6" s="3" t="inlineStr">
        <is>
          <t>1-3 h</t>
        </is>
      </c>
      <c r="K6" s="3" t="inlineStr">
        <is>
          <t>3 - 36 h</t>
        </is>
      </c>
      <c r="L6" s="3" t="inlineStr">
        <is>
          <t>&lt;36</t>
        </is>
      </c>
      <c r="M6" s="3" t="inlineStr">
        <is>
          <t>&gt;36 h</t>
        </is>
      </c>
      <c r="N6" s="2" t="inlineStr">
        <is>
          <t>Sita</t>
        </is>
      </c>
      <c r="O6" s="2" t="inlineStr">
        <is>
          <t>E-Mail</t>
        </is>
      </c>
      <c r="P6" s="2" t="inlineStr">
        <is>
          <t>PSM</t>
        </is>
      </c>
      <c r="Q6" s="2" t="inlineStr">
        <is>
          <t>Staff</t>
        </is>
      </c>
      <c r="R6" s="2" t="inlineStr">
        <is>
          <t>Tel.</t>
        </is>
      </c>
      <c r="S6" s="2" t="n"/>
      <c r="T6" s="2" t="inlineStr">
        <is>
          <t>von Airport</t>
        </is>
      </c>
      <c r="U6" s="13" t="inlineStr">
        <is>
          <t>von Airport</t>
        </is>
      </c>
      <c r="V6" s="2" t="inlineStr">
        <is>
          <t>WCH Art</t>
        </is>
      </c>
      <c r="W6" s="13" t="inlineStr">
        <is>
          <t>WCH Art</t>
        </is>
      </c>
      <c r="X6" s="13" t="inlineStr">
        <is>
          <t>WCH-R</t>
        </is>
      </c>
      <c r="Y6" s="13" t="inlineStr">
        <is>
          <t>WCH-S</t>
        </is>
      </c>
      <c r="Z6" s="13" t="inlineStr">
        <is>
          <t>WCH-C</t>
        </is>
      </c>
      <c r="AA6" s="13" t="inlineStr">
        <is>
          <t>Maas</t>
        </is>
      </c>
      <c r="AB6" s="13" t="inlineStr">
        <is>
          <t>Blind</t>
        </is>
      </c>
      <c r="AC6" s="13" t="inlineStr">
        <is>
          <t>Taub</t>
        </is>
      </c>
      <c r="AD6" s="13" t="inlineStr">
        <is>
          <t>Stre</t>
        </is>
      </c>
    </row>
    <row r="7">
      <c r="A7" t="inlineStr">
        <is>
          <t xml:space="preserve">PC </t>
        </is>
      </c>
      <c r="B7" t="inlineStr">
        <is>
          <t>PC 5014</t>
        </is>
      </c>
      <c r="C7" s="4" t="inlineStr">
        <is>
          <t>01.12.2024</t>
        </is>
      </c>
      <c r="D7" t="inlineStr">
        <is>
          <t>00:20</t>
        </is>
      </c>
      <c r="E7" s="4" t="inlineStr">
        <is>
          <t>01.12.2024</t>
        </is>
      </c>
      <c r="F7" t="inlineStr">
        <is>
          <t>21:23</t>
        </is>
      </c>
      <c r="G7" s="5" t="n">
        <v>-21.05</v>
      </c>
      <c r="H7" t="inlineStr">
        <is>
          <t>Outbound</t>
        </is>
      </c>
      <c r="I7" s="6" t="n">
        <v>1</v>
      </c>
      <c r="J7" s="6" t="n">
        <v>0</v>
      </c>
      <c r="K7" s="6" t="n">
        <v>0</v>
      </c>
      <c r="L7" s="6">
        <f>I7+J7+K7</f>
        <v/>
      </c>
      <c r="M7" s="6" t="n">
        <v>0</v>
      </c>
      <c r="Q7" t="inlineStr">
        <is>
          <t>Ja</t>
        </is>
      </c>
      <c r="T7" t="inlineStr">
        <is>
          <t>AYT</t>
        </is>
      </c>
      <c r="U7">
        <f>VLOOKUP(T7,Destinations!$A$2:$C$550,2,0)</f>
        <v/>
      </c>
      <c r="V7" t="inlineStr">
        <is>
          <t>WCHR</t>
        </is>
      </c>
      <c r="W7">
        <f>VLOOKUP(V7,'WCH Kat'!$A$1:$B$150,2,0)</f>
        <v/>
      </c>
    </row>
    <row r="8">
      <c r="A8" t="inlineStr">
        <is>
          <t xml:space="preserve">EW </t>
        </is>
      </c>
      <c r="B8" t="inlineStr">
        <is>
          <t>EW 5425</t>
        </is>
      </c>
      <c r="C8" s="4" t="inlineStr">
        <is>
          <t>01.12.2024</t>
        </is>
      </c>
      <c r="D8" t="inlineStr">
        <is>
          <t>00:40</t>
        </is>
      </c>
      <c r="E8" s="4" t="inlineStr">
        <is>
          <t>07.10.2024</t>
        </is>
      </c>
      <c r="F8" t="inlineStr">
        <is>
          <t>10:42</t>
        </is>
      </c>
      <c r="G8" s="5" t="n">
        <v>1309.96667</v>
      </c>
      <c r="H8" t="inlineStr">
        <is>
          <t>Inbound</t>
        </is>
      </c>
      <c r="I8" s="6" t="n">
        <v>0</v>
      </c>
      <c r="J8" s="6" t="n">
        <v>0</v>
      </c>
      <c r="K8" s="6" t="n">
        <v>0</v>
      </c>
      <c r="L8" s="6">
        <f>I8+J8+K8</f>
        <v/>
      </c>
      <c r="M8" s="6" t="n">
        <v>1</v>
      </c>
      <c r="O8" t="inlineStr">
        <is>
          <t>Ja</t>
        </is>
      </c>
      <c r="T8" t="inlineStr">
        <is>
          <t>Las Palmas</t>
        </is>
      </c>
      <c r="U8">
        <f>VLOOKUP(T8,Destinations!$A$2:$C$550,2,0)</f>
        <v/>
      </c>
      <c r="V8" t="inlineStr">
        <is>
          <t>WCHC</t>
        </is>
      </c>
      <c r="W8">
        <f>VLOOKUP(V8,'WCH Kat'!$A$1:$B$150,2,0)</f>
        <v/>
      </c>
    </row>
    <row r="9">
      <c r="A9" t="inlineStr">
        <is>
          <t xml:space="preserve">PC </t>
        </is>
      </c>
      <c r="B9" t="inlineStr">
        <is>
          <t>PC 1014</t>
        </is>
      </c>
      <c r="C9" s="4" t="inlineStr">
        <is>
          <t>01.12.2024</t>
        </is>
      </c>
      <c r="D9" t="inlineStr">
        <is>
          <t>00:55</t>
        </is>
      </c>
      <c r="E9" s="4" t="inlineStr">
        <is>
          <t>01.12.2024</t>
        </is>
      </c>
      <c r="F9" t="inlineStr">
        <is>
          <t>22:52</t>
        </is>
      </c>
      <c r="G9" s="5" t="n">
        <v>-21.95</v>
      </c>
      <c r="H9" t="inlineStr">
        <is>
          <t>Outbound</t>
        </is>
      </c>
      <c r="I9" s="6" t="n">
        <v>1</v>
      </c>
      <c r="J9" s="6" t="n">
        <v>0</v>
      </c>
      <c r="K9" s="6" t="n">
        <v>0</v>
      </c>
      <c r="L9" s="6">
        <f>I9+J9+K9</f>
        <v/>
      </c>
      <c r="M9" s="6" t="n">
        <v>0</v>
      </c>
      <c r="Q9" t="inlineStr">
        <is>
          <t>Ja</t>
        </is>
      </c>
      <c r="T9" t="inlineStr">
        <is>
          <t>Istanbul-Sabiha Gökcen</t>
        </is>
      </c>
      <c r="U9">
        <f>VLOOKUP(T9,Destinations!$A$2:$C$550,2,0)</f>
        <v/>
      </c>
      <c r="V9" t="inlineStr">
        <is>
          <t>WCHS</t>
        </is>
      </c>
      <c r="W9">
        <f>VLOOKUP(V9,'WCH Kat'!$A$1:$B$150,2,0)</f>
        <v/>
      </c>
    </row>
    <row r="10">
      <c r="A10" t="inlineStr">
        <is>
          <t xml:space="preserve">NP </t>
        </is>
      </c>
      <c r="B10" t="inlineStr">
        <is>
          <t>NP 215</t>
        </is>
      </c>
      <c r="C10" s="4" t="inlineStr">
        <is>
          <t>01.12.2024</t>
        </is>
      </c>
      <c r="D10" t="inlineStr">
        <is>
          <t>08:11</t>
        </is>
      </c>
      <c r="E10" s="4" t="inlineStr">
        <is>
          <t>01.12.2024</t>
        </is>
      </c>
      <c r="F10" t="inlineStr">
        <is>
          <t>08:26</t>
        </is>
      </c>
      <c r="G10" s="5" t="n">
        <v>-0.25</v>
      </c>
      <c r="H10" t="inlineStr">
        <is>
          <t>Inbound</t>
        </is>
      </c>
      <c r="I10" s="6" t="n">
        <v>1</v>
      </c>
      <c r="J10" s="6" t="n">
        <v>0</v>
      </c>
      <c r="K10" s="6" t="n">
        <v>0</v>
      </c>
      <c r="L10" s="6">
        <f>I10+J10+K10</f>
        <v/>
      </c>
      <c r="M10" s="6" t="n">
        <v>0</v>
      </c>
      <c r="P10" t="inlineStr">
        <is>
          <t>Ja</t>
        </is>
      </c>
      <c r="T10" t="inlineStr">
        <is>
          <t>CAI</t>
        </is>
      </c>
      <c r="U10">
        <f>VLOOKUP(T10,Destinations!$A$2:$C$550,2,0)</f>
        <v/>
      </c>
      <c r="V10" t="inlineStr">
        <is>
          <t>WCHC</t>
        </is>
      </c>
      <c r="W10">
        <f>VLOOKUP(V10,'WCH Kat'!$A$1:$B$150,2,0)</f>
        <v/>
      </c>
    </row>
    <row r="11">
      <c r="A11" t="inlineStr">
        <is>
          <t xml:space="preserve">NP </t>
        </is>
      </c>
      <c r="B11" t="inlineStr">
        <is>
          <t>NP 215</t>
        </is>
      </c>
      <c r="C11" s="4" t="inlineStr">
        <is>
          <t>01.12.2024</t>
        </is>
      </c>
      <c r="D11" t="inlineStr">
        <is>
          <t>08:11</t>
        </is>
      </c>
      <c r="E11" s="4" t="inlineStr">
        <is>
          <t>01.12.2024</t>
        </is>
      </c>
      <c r="F11" t="inlineStr">
        <is>
          <t>08:34</t>
        </is>
      </c>
      <c r="G11" s="5" t="n">
        <v>-0.38333</v>
      </c>
      <c r="H11" t="inlineStr">
        <is>
          <t>Inbound</t>
        </is>
      </c>
      <c r="I11" s="6" t="n">
        <v>1</v>
      </c>
      <c r="J11" s="6" t="n">
        <v>0</v>
      </c>
      <c r="K11" s="6" t="n">
        <v>0</v>
      </c>
      <c r="L11" s="6">
        <f>I11+J11+K11</f>
        <v/>
      </c>
      <c r="M11" s="6" t="n">
        <v>0</v>
      </c>
      <c r="R11" t="inlineStr">
        <is>
          <t>Ja</t>
        </is>
      </c>
      <c r="T11" t="inlineStr">
        <is>
          <t>CAI</t>
        </is>
      </c>
      <c r="U11">
        <f>VLOOKUP(T11,Destinations!$A$2:$C$550,2,0)</f>
        <v/>
      </c>
      <c r="V11" t="inlineStr">
        <is>
          <t>WCHS</t>
        </is>
      </c>
      <c r="W11">
        <f>VLOOKUP(V11,'WCH Kat'!$A$1:$B$150,2,0)</f>
        <v/>
      </c>
    </row>
    <row r="12">
      <c r="A12" t="inlineStr">
        <is>
          <t xml:space="preserve">OS </t>
        </is>
      </c>
      <c r="B12" t="inlineStr">
        <is>
          <t>OS  195</t>
        </is>
      </c>
      <c r="C12" s="4" t="inlineStr">
        <is>
          <t>01.12.2024</t>
        </is>
      </c>
      <c r="D12" t="inlineStr">
        <is>
          <t>19:25</t>
        </is>
      </c>
      <c r="E12" s="4" t="inlineStr">
        <is>
          <t>01.12.2024</t>
        </is>
      </c>
      <c r="F12" t="inlineStr">
        <is>
          <t>19:45</t>
        </is>
      </c>
      <c r="G12" s="5" t="n">
        <v>-0.33333</v>
      </c>
      <c r="H12" t="inlineStr">
        <is>
          <t>Inbound</t>
        </is>
      </c>
      <c r="I12" s="6" t="n">
        <v>1</v>
      </c>
      <c r="J12" s="6" t="n">
        <v>0</v>
      </c>
      <c r="K12" s="6" t="n">
        <v>0</v>
      </c>
      <c r="L12" s="6">
        <f>I12+J12+K12</f>
        <v/>
      </c>
      <c r="M12" s="6" t="n">
        <v>0</v>
      </c>
      <c r="R12" t="inlineStr">
        <is>
          <t>Ja</t>
        </is>
      </c>
      <c r="T12" t="inlineStr">
        <is>
          <t>VIE</t>
        </is>
      </c>
      <c r="U12">
        <f>VLOOKUP(T12,Destinations!$A$2:$C$550,2,0)</f>
        <v/>
      </c>
      <c r="V12" t="inlineStr">
        <is>
          <t>WCHR</t>
        </is>
      </c>
      <c r="W12">
        <f>VLOOKUP(V12,'WCH Kat'!$A$1:$B$150,2,0)</f>
        <v/>
      </c>
    </row>
    <row r="13">
      <c r="A13" t="inlineStr">
        <is>
          <t xml:space="preserve">BA </t>
        </is>
      </c>
      <c r="B13" t="inlineStr">
        <is>
          <t>BA  998</t>
        </is>
      </c>
      <c r="C13" s="4" t="inlineStr">
        <is>
          <t>02.12.2024</t>
        </is>
      </c>
      <c r="D13" t="inlineStr">
        <is>
          <t>18:25</t>
        </is>
      </c>
      <c r="E13" s="4" t="inlineStr">
        <is>
          <t>02.12.2024</t>
        </is>
      </c>
      <c r="F13" t="inlineStr">
        <is>
          <t>19:00</t>
        </is>
      </c>
      <c r="G13" s="5" t="n">
        <v>-0.58333</v>
      </c>
      <c r="H13" t="inlineStr">
        <is>
          <t>Inbound</t>
        </is>
      </c>
      <c r="I13" s="6" t="n">
        <v>1</v>
      </c>
      <c r="J13" s="6" t="n">
        <v>0</v>
      </c>
      <c r="K13" s="6" t="n">
        <v>0</v>
      </c>
      <c r="L13" s="6">
        <f>I13+J13+K13</f>
        <v/>
      </c>
      <c r="M13" s="6" t="n">
        <v>0</v>
      </c>
      <c r="P13" t="inlineStr">
        <is>
          <t>Ja</t>
        </is>
      </c>
      <c r="T13" t="inlineStr">
        <is>
          <t>LHR</t>
        </is>
      </c>
      <c r="U13">
        <f>VLOOKUP(T13,Destinations!$A$2:$C$550,2,0)</f>
        <v/>
      </c>
      <c r="V13" t="inlineStr">
        <is>
          <t>WCHR</t>
        </is>
      </c>
      <c r="W13">
        <f>VLOOKUP(V13,'WCH Kat'!$A$1:$B$150,2,0)</f>
        <v/>
      </c>
    </row>
    <row r="14">
      <c r="A14" t="inlineStr">
        <is>
          <t xml:space="preserve">DI </t>
        </is>
      </c>
      <c r="B14" t="inlineStr">
        <is>
          <t>DI 6174</t>
        </is>
      </c>
      <c r="C14" s="4" t="inlineStr">
        <is>
          <t>04.12.2024</t>
        </is>
      </c>
      <c r="D14" t="inlineStr">
        <is>
          <t>09:40</t>
        </is>
      </c>
      <c r="E14" s="4" t="inlineStr">
        <is>
          <t>25.09.2024</t>
        </is>
      </c>
      <c r="F14" t="inlineStr">
        <is>
          <t>17:30</t>
        </is>
      </c>
      <c r="G14" s="5" t="n">
        <v>1672.16667</v>
      </c>
      <c r="H14" t="inlineStr">
        <is>
          <t>Outbound</t>
        </is>
      </c>
      <c r="I14" s="6" t="n">
        <v>0</v>
      </c>
      <c r="J14" s="6" t="n">
        <v>0</v>
      </c>
      <c r="K14" s="6" t="n">
        <v>0</v>
      </c>
      <c r="L14" s="6">
        <f>I14+J14+K14</f>
        <v/>
      </c>
      <c r="M14" s="6" t="n">
        <v>1</v>
      </c>
      <c r="R14" t="inlineStr">
        <is>
          <t>Ja</t>
        </is>
      </c>
      <c r="T14" t="inlineStr">
        <is>
          <t>Hurghada</t>
        </is>
      </c>
      <c r="U14">
        <f>VLOOKUP(T14,Destinations!$A$2:$C$550,2,0)</f>
        <v/>
      </c>
      <c r="V14" t="inlineStr">
        <is>
          <t>WCHS</t>
        </is>
      </c>
      <c r="W14">
        <f>VLOOKUP(V14,'WCH Kat'!$A$1:$B$150,2,0)</f>
        <v/>
      </c>
    </row>
    <row r="15">
      <c r="A15" t="inlineStr">
        <is>
          <t xml:space="preserve">PC </t>
        </is>
      </c>
      <c r="B15" t="inlineStr">
        <is>
          <t>PC 5014</t>
        </is>
      </c>
      <c r="C15" s="4" t="inlineStr">
        <is>
          <t>06.12.2024</t>
        </is>
      </c>
      <c r="D15" t="inlineStr">
        <is>
          <t>00:20</t>
        </is>
      </c>
      <c r="E15" s="4" t="inlineStr">
        <is>
          <t>06.12.2024</t>
        </is>
      </c>
      <c r="F15" t="inlineStr">
        <is>
          <t>22:37</t>
        </is>
      </c>
      <c r="G15" s="5" t="n">
        <v>-22.28333</v>
      </c>
      <c r="H15" t="inlineStr">
        <is>
          <t>Outbound</t>
        </is>
      </c>
      <c r="I15" s="6" t="n">
        <v>1</v>
      </c>
      <c r="J15" s="6" t="n">
        <v>0</v>
      </c>
      <c r="K15" s="6" t="n">
        <v>0</v>
      </c>
      <c r="L15" s="6">
        <f>I15+J15+K15</f>
        <v/>
      </c>
      <c r="M15" s="6" t="n">
        <v>0</v>
      </c>
      <c r="P15" t="inlineStr">
        <is>
          <t>Ja</t>
        </is>
      </c>
      <c r="T15" t="inlineStr">
        <is>
          <t>Antalya</t>
        </is>
      </c>
      <c r="U15">
        <f>VLOOKUP(T15,Destinations!$A$2:$C$550,2,0)</f>
        <v/>
      </c>
      <c r="V15" t="inlineStr">
        <is>
          <t>WCHR</t>
        </is>
      </c>
      <c r="W15">
        <f>VLOOKUP(V15,'WCH Kat'!$A$1:$B$150,2,0)</f>
        <v/>
      </c>
    </row>
    <row r="16">
      <c r="A16" t="inlineStr">
        <is>
          <t xml:space="preserve">XC </t>
        </is>
      </c>
      <c r="B16" t="inlineStr">
        <is>
          <t>XC 1052</t>
        </is>
      </c>
      <c r="C16" s="4" t="inlineStr">
        <is>
          <t>06.12.2024</t>
        </is>
      </c>
      <c r="D16" t="inlineStr">
        <is>
          <t>13:20</t>
        </is>
      </c>
      <c r="E16" s="4" t="inlineStr">
        <is>
          <t>06.12.2024</t>
        </is>
      </c>
      <c r="F16" t="inlineStr">
        <is>
          <t>13:35</t>
        </is>
      </c>
      <c r="G16" s="5" t="n">
        <v>-0.25</v>
      </c>
      <c r="H16" t="inlineStr">
        <is>
          <t>Inbound</t>
        </is>
      </c>
      <c r="I16" s="6" t="n">
        <v>1</v>
      </c>
      <c r="J16" s="6" t="n">
        <v>0</v>
      </c>
      <c r="K16" s="6" t="n">
        <v>0</v>
      </c>
      <c r="L16" s="6">
        <f>I16+J16+K16</f>
        <v/>
      </c>
      <c r="M16" s="6" t="n">
        <v>0</v>
      </c>
      <c r="R16" t="inlineStr">
        <is>
          <t>Ja</t>
        </is>
      </c>
      <c r="T16" t="inlineStr">
        <is>
          <t>Antalya</t>
        </is>
      </c>
      <c r="U16">
        <f>VLOOKUP(T16,Destinations!$A$2:$C$550,2,0)</f>
        <v/>
      </c>
      <c r="V16" t="inlineStr">
        <is>
          <t>WCHS</t>
        </is>
      </c>
      <c r="W16">
        <f>VLOOKUP(V16,'WCH Kat'!$A$1:$B$150,2,0)</f>
        <v/>
      </c>
    </row>
    <row r="17">
      <c r="A17" t="inlineStr">
        <is>
          <t xml:space="preserve">EW </t>
        </is>
      </c>
      <c r="B17" t="inlineStr">
        <is>
          <t>EW  817</t>
        </is>
      </c>
      <c r="C17" s="4" t="inlineStr">
        <is>
          <t>07.12.2024</t>
        </is>
      </c>
      <c r="D17" t="inlineStr">
        <is>
          <t>13:10</t>
        </is>
      </c>
      <c r="E17" s="4" t="inlineStr">
        <is>
          <t>07.12.2024</t>
        </is>
      </c>
      <c r="F17" t="inlineStr">
        <is>
          <t>21:25</t>
        </is>
      </c>
      <c r="G17" s="5" t="n">
        <v>-8.25</v>
      </c>
      <c r="H17" t="inlineStr">
        <is>
          <t>Inbound</t>
        </is>
      </c>
      <c r="I17" s="6" t="n">
        <v>1</v>
      </c>
      <c r="J17" s="6" t="n">
        <v>0</v>
      </c>
      <c r="K17" s="6" t="n">
        <v>0</v>
      </c>
      <c r="L17" s="6">
        <f>I17+J17+K17</f>
        <v/>
      </c>
      <c r="M17" s="6" t="n">
        <v>0</v>
      </c>
      <c r="R17" t="inlineStr">
        <is>
          <t>Ja</t>
        </is>
      </c>
      <c r="T17" t="inlineStr">
        <is>
          <t>CTA</t>
        </is>
      </c>
      <c r="U17">
        <f>VLOOKUP(T17,Destinations!$A$2:$C$550,2,0)</f>
        <v/>
      </c>
      <c r="V17" t="inlineStr">
        <is>
          <t>WCHS</t>
        </is>
      </c>
      <c r="W17">
        <f>VLOOKUP(V17,'WCH Kat'!$A$1:$B$150,2,0)</f>
        <v/>
      </c>
    </row>
    <row r="18">
      <c r="A18" t="inlineStr">
        <is>
          <t xml:space="preserve">EW </t>
        </is>
      </c>
      <c r="B18" t="inlineStr">
        <is>
          <t>EW  817</t>
        </is>
      </c>
      <c r="C18" s="4" t="inlineStr">
        <is>
          <t>07.12.2024</t>
        </is>
      </c>
      <c r="D18" t="inlineStr">
        <is>
          <t>13:10</t>
        </is>
      </c>
      <c r="E18" s="4" t="inlineStr">
        <is>
          <t>07.12.2024</t>
        </is>
      </c>
      <c r="F18" t="inlineStr">
        <is>
          <t>21:25</t>
        </is>
      </c>
      <c r="G18" s="5" t="n">
        <v>-8.25</v>
      </c>
      <c r="H18" t="inlineStr">
        <is>
          <t>Inbound</t>
        </is>
      </c>
      <c r="I18" s="6" t="n">
        <v>1</v>
      </c>
      <c r="J18" s="6" t="n">
        <v>0</v>
      </c>
      <c r="K18" s="6" t="n">
        <v>0</v>
      </c>
      <c r="L18" s="6">
        <f>I18+J18+K18</f>
        <v/>
      </c>
      <c r="M18" s="6" t="n">
        <v>0</v>
      </c>
      <c r="R18" t="inlineStr">
        <is>
          <t>Ja</t>
        </is>
      </c>
      <c r="T18" t="inlineStr">
        <is>
          <t>CTA</t>
        </is>
      </c>
      <c r="U18">
        <f>VLOOKUP(T18,Destinations!$A$2:$C$550,2,0)</f>
        <v/>
      </c>
      <c r="V18" t="inlineStr">
        <is>
          <t>WCHS</t>
        </is>
      </c>
      <c r="W18">
        <f>VLOOKUP(V18,'WCH Kat'!$A$1:$B$150,2,0)</f>
        <v/>
      </c>
    </row>
    <row r="19">
      <c r="A19" t="inlineStr">
        <is>
          <t xml:space="preserve">EW </t>
        </is>
      </c>
      <c r="B19" t="inlineStr">
        <is>
          <t>EW  817</t>
        </is>
      </c>
      <c r="C19" s="4" t="inlineStr">
        <is>
          <t>07.12.2024</t>
        </is>
      </c>
      <c r="D19" t="inlineStr">
        <is>
          <t>13:10</t>
        </is>
      </c>
      <c r="E19" s="4" t="inlineStr">
        <is>
          <t>07.12.2024</t>
        </is>
      </c>
      <c r="F19" t="inlineStr">
        <is>
          <t>21:25</t>
        </is>
      </c>
      <c r="G19" s="5" t="n">
        <v>-8.25</v>
      </c>
      <c r="H19" t="inlineStr">
        <is>
          <t>Inbound</t>
        </is>
      </c>
      <c r="I19" s="6" t="n">
        <v>1</v>
      </c>
      <c r="J19" s="6" t="n">
        <v>0</v>
      </c>
      <c r="K19" s="6" t="n">
        <v>0</v>
      </c>
      <c r="L19" s="6">
        <f>I19+J19+K19</f>
        <v/>
      </c>
      <c r="M19" s="6" t="n">
        <v>0</v>
      </c>
      <c r="R19" t="inlineStr">
        <is>
          <t>Ja</t>
        </is>
      </c>
      <c r="T19" t="inlineStr">
        <is>
          <t>CTA</t>
        </is>
      </c>
      <c r="U19">
        <f>VLOOKUP(T19,Destinations!$A$2:$C$550,2,0)</f>
        <v/>
      </c>
      <c r="V19" t="inlineStr">
        <is>
          <t>WCHS</t>
        </is>
      </c>
      <c r="W19">
        <f>VLOOKUP(V19,'WCH Kat'!$A$1:$B$150,2,0)</f>
        <v/>
      </c>
    </row>
    <row r="20">
      <c r="A20" t="inlineStr">
        <is>
          <t xml:space="preserve">FR </t>
        </is>
      </c>
      <c r="B20" t="inlineStr">
        <is>
          <t>FR 1089</t>
        </is>
      </c>
      <c r="C20" s="4" t="inlineStr">
        <is>
          <t>08.12.2024</t>
        </is>
      </c>
      <c r="D20" t="inlineStr">
        <is>
          <t>00:20</t>
        </is>
      </c>
      <c r="E20" s="4" t="inlineStr">
        <is>
          <t>08.12.2024</t>
        </is>
      </c>
      <c r="F20" t="inlineStr">
        <is>
          <t>00:54</t>
        </is>
      </c>
      <c r="G20" s="5" t="n">
        <v>-0.56667</v>
      </c>
      <c r="H20" t="inlineStr">
        <is>
          <t>Inbound</t>
        </is>
      </c>
      <c r="I20" s="6" t="n">
        <v>1</v>
      </c>
      <c r="J20" s="6" t="n">
        <v>0</v>
      </c>
      <c r="K20" s="6" t="n">
        <v>0</v>
      </c>
      <c r="L20" s="6">
        <f>I20+J20+K20</f>
        <v/>
      </c>
      <c r="M20" s="6" t="n">
        <v>0</v>
      </c>
      <c r="R20" t="inlineStr">
        <is>
          <t>Ja</t>
        </is>
      </c>
      <c r="T20" t="inlineStr">
        <is>
          <t>Dublin</t>
        </is>
      </c>
      <c r="U20">
        <f>VLOOKUP(T20,Destinations!$A$2:$C$550,2,0)</f>
        <v/>
      </c>
      <c r="V20" t="inlineStr">
        <is>
          <t>WCHS</t>
        </is>
      </c>
      <c r="W20">
        <f>VLOOKUP(V20,'WCH Kat'!$A$1:$B$150,2,0)</f>
        <v/>
      </c>
    </row>
    <row r="21">
      <c r="A21" t="inlineStr">
        <is>
          <t xml:space="preserve">FR </t>
        </is>
      </c>
      <c r="B21" t="inlineStr">
        <is>
          <t>FR ???</t>
        </is>
      </c>
      <c r="C21" s="4" t="inlineStr">
        <is>
          <t>08.12.2024</t>
        </is>
      </c>
      <c r="D21" t="inlineStr">
        <is>
          <t>00:20</t>
        </is>
      </c>
      <c r="E21" s="4" t="inlineStr">
        <is>
          <t>08.12.2024</t>
        </is>
      </c>
      <c r="F21" t="inlineStr">
        <is>
          <t>00:54</t>
        </is>
      </c>
      <c r="G21" s="5" t="n">
        <v>-0.56667</v>
      </c>
      <c r="H21" t="inlineStr">
        <is>
          <t>Inbound</t>
        </is>
      </c>
      <c r="I21" s="6" t="n">
        <v>1</v>
      </c>
      <c r="J21" s="6" t="n">
        <v>0</v>
      </c>
      <c r="K21" s="6" t="n">
        <v>0</v>
      </c>
      <c r="L21" s="6">
        <f>I21+J21+K21</f>
        <v/>
      </c>
      <c r="M21" s="6" t="n">
        <v>0</v>
      </c>
      <c r="R21" t="inlineStr">
        <is>
          <t>Ja</t>
        </is>
      </c>
      <c r="T21" t="inlineStr">
        <is>
          <t>Dublin</t>
        </is>
      </c>
      <c r="U21">
        <f>VLOOKUP(T21,Destinations!$A$2:$C$550,2,0)</f>
        <v/>
      </c>
      <c r="V21" t="inlineStr">
        <is>
          <t>WCHS</t>
        </is>
      </c>
      <c r="W21">
        <f>VLOOKUP(V21,'WCH Kat'!$A$1:$B$150,2,0)</f>
        <v/>
      </c>
    </row>
    <row r="22">
      <c r="A22" t="inlineStr">
        <is>
          <t xml:space="preserve">FR </t>
        </is>
      </c>
      <c r="B22" t="inlineStr">
        <is>
          <t>FR ???</t>
        </is>
      </c>
      <c r="C22" s="4" t="inlineStr">
        <is>
          <t>08.12.2024</t>
        </is>
      </c>
      <c r="D22" t="inlineStr">
        <is>
          <t>00:20</t>
        </is>
      </c>
      <c r="E22" s="4" t="inlineStr">
        <is>
          <t>08.12.2024</t>
        </is>
      </c>
      <c r="F22" t="inlineStr">
        <is>
          <t>00:54</t>
        </is>
      </c>
      <c r="G22" s="5" t="n">
        <v>-0.56667</v>
      </c>
      <c r="H22" t="inlineStr">
        <is>
          <t>Inbound</t>
        </is>
      </c>
      <c r="I22" s="6" t="n">
        <v>1</v>
      </c>
      <c r="J22" s="6" t="n">
        <v>0</v>
      </c>
      <c r="K22" s="6" t="n">
        <v>0</v>
      </c>
      <c r="L22" s="6">
        <f>I22+J22+K22</f>
        <v/>
      </c>
      <c r="M22" s="6" t="n">
        <v>0</v>
      </c>
      <c r="R22" t="inlineStr">
        <is>
          <t>Ja</t>
        </is>
      </c>
      <c r="T22" t="inlineStr">
        <is>
          <t>Dublin</t>
        </is>
      </c>
      <c r="U22">
        <f>VLOOKUP(T22,Destinations!$A$2:$C$550,2,0)</f>
        <v/>
      </c>
      <c r="V22" t="inlineStr">
        <is>
          <t>WCHS</t>
        </is>
      </c>
      <c r="W22">
        <f>VLOOKUP(V22,'WCH Kat'!$A$1:$B$150,2,0)</f>
        <v/>
      </c>
    </row>
    <row r="23">
      <c r="A23" t="inlineStr">
        <is>
          <t xml:space="preserve">FR </t>
        </is>
      </c>
      <c r="B23" t="inlineStr">
        <is>
          <t>FR ???</t>
        </is>
      </c>
      <c r="C23" s="4" t="inlineStr">
        <is>
          <t>08.12.2024</t>
        </is>
      </c>
      <c r="D23" t="inlineStr">
        <is>
          <t>00:20</t>
        </is>
      </c>
      <c r="E23" s="4" t="inlineStr">
        <is>
          <t>08.12.2024</t>
        </is>
      </c>
      <c r="F23" t="inlineStr">
        <is>
          <t>00:54</t>
        </is>
      </c>
      <c r="G23" s="5" t="n">
        <v>-0.56667</v>
      </c>
      <c r="H23" t="inlineStr">
        <is>
          <t>Inbound</t>
        </is>
      </c>
      <c r="I23" s="6" t="n">
        <v>1</v>
      </c>
      <c r="J23" s="6" t="n">
        <v>0</v>
      </c>
      <c r="K23" s="6" t="n">
        <v>0</v>
      </c>
      <c r="L23" s="6">
        <f>I23+J23+K23</f>
        <v/>
      </c>
      <c r="M23" s="6" t="n">
        <v>0</v>
      </c>
      <c r="R23" t="inlineStr">
        <is>
          <t>Ja</t>
        </is>
      </c>
      <c r="T23" t="inlineStr">
        <is>
          <t>Dublin</t>
        </is>
      </c>
      <c r="U23">
        <f>VLOOKUP(T23,Destinations!$A$2:$C$550,2,0)</f>
        <v/>
      </c>
      <c r="V23" t="inlineStr">
        <is>
          <t>WCHS</t>
        </is>
      </c>
      <c r="W23">
        <f>VLOOKUP(V23,'WCH Kat'!$A$1:$B$150,2,0)</f>
        <v/>
      </c>
    </row>
    <row r="24">
      <c r="A24" t="inlineStr">
        <is>
          <t xml:space="preserve">FR </t>
        </is>
      </c>
      <c r="B24" t="inlineStr">
        <is>
          <t>FR ???</t>
        </is>
      </c>
      <c r="C24" s="4" t="inlineStr">
        <is>
          <t>08.12.2024</t>
        </is>
      </c>
      <c r="D24" t="inlineStr">
        <is>
          <t>01:00</t>
        </is>
      </c>
      <c r="E24" s="4" t="inlineStr">
        <is>
          <t>08.12.2024</t>
        </is>
      </c>
      <c r="F24" t="inlineStr">
        <is>
          <t>01:27</t>
        </is>
      </c>
      <c r="G24" s="5" t="n">
        <v>-0.45</v>
      </c>
      <c r="H24" t="inlineStr">
        <is>
          <t>Inbound</t>
        </is>
      </c>
      <c r="I24" s="6" t="n">
        <v>1</v>
      </c>
      <c r="J24" s="6" t="n">
        <v>0</v>
      </c>
      <c r="K24" s="6" t="n">
        <v>0</v>
      </c>
      <c r="L24" s="6">
        <f>I24+J24+K24</f>
        <v/>
      </c>
      <c r="M24" s="6" t="n">
        <v>0</v>
      </c>
      <c r="R24" t="inlineStr">
        <is>
          <t>Ja</t>
        </is>
      </c>
      <c r="T24" t="inlineStr">
        <is>
          <t>STN</t>
        </is>
      </c>
      <c r="U24">
        <f>VLOOKUP(T24,Destinations!$A$2:$C$550,2,0)</f>
        <v/>
      </c>
      <c r="V24" t="inlineStr">
        <is>
          <t>WCHR</t>
        </is>
      </c>
      <c r="W24">
        <f>VLOOKUP(V24,'WCH Kat'!$A$1:$B$150,2,0)</f>
        <v/>
      </c>
    </row>
    <row r="25">
      <c r="A25" t="inlineStr">
        <is>
          <t xml:space="preserve">FR </t>
        </is>
      </c>
      <c r="B25" t="inlineStr">
        <is>
          <t>FR ???</t>
        </is>
      </c>
      <c r="C25" s="4" t="inlineStr">
        <is>
          <t>08.12.2024</t>
        </is>
      </c>
      <c r="D25" t="inlineStr">
        <is>
          <t>01:00</t>
        </is>
      </c>
      <c r="E25" s="4" t="inlineStr">
        <is>
          <t>08.12.2024</t>
        </is>
      </c>
      <c r="F25" t="inlineStr">
        <is>
          <t>01:27</t>
        </is>
      </c>
      <c r="G25" s="5" t="n">
        <v>-0.45</v>
      </c>
      <c r="H25" t="inlineStr">
        <is>
          <t>Inbound</t>
        </is>
      </c>
      <c r="I25" s="6" t="n">
        <v>1</v>
      </c>
      <c r="J25" s="6" t="n">
        <v>0</v>
      </c>
      <c r="K25" s="6" t="n">
        <v>0</v>
      </c>
      <c r="L25" s="6">
        <f>I25+J25+K25</f>
        <v/>
      </c>
      <c r="M25" s="6" t="n">
        <v>0</v>
      </c>
      <c r="R25" t="inlineStr">
        <is>
          <t>Ja</t>
        </is>
      </c>
      <c r="T25" t="inlineStr">
        <is>
          <t>STN</t>
        </is>
      </c>
      <c r="U25">
        <f>VLOOKUP(T25,Destinations!$A$2:$C$550,2,0)</f>
        <v/>
      </c>
      <c r="V25" t="inlineStr">
        <is>
          <t>WCHR</t>
        </is>
      </c>
      <c r="W25">
        <f>VLOOKUP(V25,'WCH Kat'!$A$1:$B$150,2,0)</f>
        <v/>
      </c>
    </row>
    <row r="26">
      <c r="A26" t="inlineStr">
        <is>
          <t xml:space="preserve">FR </t>
        </is>
      </c>
      <c r="B26" t="inlineStr">
        <is>
          <t>FR ???</t>
        </is>
      </c>
      <c r="C26" s="4" t="inlineStr">
        <is>
          <t>08.12.2024</t>
        </is>
      </c>
      <c r="D26" t="inlineStr">
        <is>
          <t>01:00</t>
        </is>
      </c>
      <c r="E26" s="4" t="inlineStr">
        <is>
          <t>08.12.2024</t>
        </is>
      </c>
      <c r="F26" t="inlineStr">
        <is>
          <t>01:27</t>
        </is>
      </c>
      <c r="G26" s="5" t="n">
        <v>-0.45</v>
      </c>
      <c r="H26" t="inlineStr">
        <is>
          <t>Inbound</t>
        </is>
      </c>
      <c r="I26" s="6" t="n">
        <v>1</v>
      </c>
      <c r="J26" s="6" t="n">
        <v>0</v>
      </c>
      <c r="K26" s="6" t="n">
        <v>0</v>
      </c>
      <c r="L26" s="6">
        <f>I26+J26+K26</f>
        <v/>
      </c>
      <c r="M26" s="6" t="n">
        <v>0</v>
      </c>
      <c r="R26" t="inlineStr">
        <is>
          <t>Ja</t>
        </is>
      </c>
      <c r="T26" t="inlineStr">
        <is>
          <t>STN</t>
        </is>
      </c>
      <c r="U26">
        <f>VLOOKUP(T26,Destinations!$A$2:$C$550,2,0)</f>
        <v/>
      </c>
      <c r="V26" t="inlineStr">
        <is>
          <t>WCHR</t>
        </is>
      </c>
      <c r="W26">
        <f>VLOOKUP(V26,'WCH Kat'!$A$1:$B$150,2,0)</f>
        <v/>
      </c>
    </row>
    <row r="27">
      <c r="A27" t="inlineStr">
        <is>
          <t xml:space="preserve">FR </t>
        </is>
      </c>
      <c r="B27" t="inlineStr">
        <is>
          <t>FR ???</t>
        </is>
      </c>
      <c r="C27" s="4" t="inlineStr">
        <is>
          <t>08.12.2024</t>
        </is>
      </c>
      <c r="D27" t="inlineStr">
        <is>
          <t>01:00</t>
        </is>
      </c>
      <c r="E27" s="4" t="inlineStr">
        <is>
          <t>08.12.2024</t>
        </is>
      </c>
      <c r="F27" t="inlineStr">
        <is>
          <t>01:27</t>
        </is>
      </c>
      <c r="G27" s="5" t="n">
        <v>-0.45</v>
      </c>
      <c r="H27" t="inlineStr">
        <is>
          <t>Inbound</t>
        </is>
      </c>
      <c r="I27" s="6" t="n">
        <v>1</v>
      </c>
      <c r="J27" s="6" t="n">
        <v>0</v>
      </c>
      <c r="K27" s="6" t="n">
        <v>0</v>
      </c>
      <c r="L27" s="6">
        <f>I27+J27+K27</f>
        <v/>
      </c>
      <c r="M27" s="6" t="n">
        <v>0</v>
      </c>
      <c r="R27" t="inlineStr">
        <is>
          <t>Ja</t>
        </is>
      </c>
      <c r="T27" t="inlineStr">
        <is>
          <t>STN</t>
        </is>
      </c>
      <c r="U27">
        <f>VLOOKUP(T27,Destinations!$A$2:$C$550,2,0)</f>
        <v/>
      </c>
      <c r="V27" t="inlineStr">
        <is>
          <t>WCHR</t>
        </is>
      </c>
      <c r="W27">
        <f>VLOOKUP(V27,'WCH Kat'!$A$1:$B$150,2,0)</f>
        <v/>
      </c>
    </row>
    <row r="28">
      <c r="A28" t="inlineStr">
        <is>
          <t xml:space="preserve">FR </t>
        </is>
      </c>
      <c r="B28" t="inlineStr">
        <is>
          <t>FR 520</t>
        </is>
      </c>
      <c r="C28" s="4" t="inlineStr">
        <is>
          <t>08.12.2024</t>
        </is>
      </c>
      <c r="D28" t="inlineStr">
        <is>
          <t>03:19</t>
        </is>
      </c>
      <c r="E28" s="4" t="inlineStr">
        <is>
          <t>08.12.2024</t>
        </is>
      </c>
      <c r="F28" t="inlineStr">
        <is>
          <t>03:52</t>
        </is>
      </c>
      <c r="G28" s="5" t="n">
        <v>-0.55</v>
      </c>
      <c r="H28" t="inlineStr">
        <is>
          <t>Inbound</t>
        </is>
      </c>
      <c r="I28" s="6" t="n">
        <v>1</v>
      </c>
      <c r="J28" s="6" t="n">
        <v>0</v>
      </c>
      <c r="K28" s="6" t="n">
        <v>0</v>
      </c>
      <c r="L28" s="6">
        <f>I28+J28+K28</f>
        <v/>
      </c>
      <c r="M28" s="6" t="n">
        <v>0</v>
      </c>
      <c r="R28" t="inlineStr">
        <is>
          <t>Ja</t>
        </is>
      </c>
      <c r="T28" t="inlineStr">
        <is>
          <t>Porto</t>
        </is>
      </c>
      <c r="U28">
        <f>VLOOKUP(T28,Destinations!$A$2:$C$550,2,0)</f>
        <v/>
      </c>
      <c r="V28" t="inlineStr">
        <is>
          <t>WCHS</t>
        </is>
      </c>
      <c r="W28">
        <f>VLOOKUP(V28,'WCH Kat'!$A$1:$B$150,2,0)</f>
        <v/>
      </c>
    </row>
    <row r="29">
      <c r="A29" t="inlineStr">
        <is>
          <t xml:space="preserve">FR </t>
        </is>
      </c>
      <c r="B29" t="inlineStr">
        <is>
          <t>FR 520</t>
        </is>
      </c>
      <c r="C29" s="4" t="inlineStr">
        <is>
          <t>08.12.2024</t>
        </is>
      </c>
      <c r="D29" t="inlineStr">
        <is>
          <t>03:19</t>
        </is>
      </c>
      <c r="E29" s="4" t="inlineStr">
        <is>
          <t>08.12.2024</t>
        </is>
      </c>
      <c r="F29" t="inlineStr">
        <is>
          <t>03:52</t>
        </is>
      </c>
      <c r="G29" s="5" t="n">
        <v>-0.55</v>
      </c>
      <c r="H29" t="inlineStr">
        <is>
          <t>Inbound</t>
        </is>
      </c>
      <c r="I29" s="6" t="n">
        <v>1</v>
      </c>
      <c r="J29" s="6" t="n">
        <v>0</v>
      </c>
      <c r="K29" s="6" t="n">
        <v>0</v>
      </c>
      <c r="L29" s="6">
        <f>I29+J29+K29</f>
        <v/>
      </c>
      <c r="M29" s="6" t="n">
        <v>0</v>
      </c>
      <c r="R29" t="inlineStr">
        <is>
          <t>Ja</t>
        </is>
      </c>
      <c r="T29" t="inlineStr">
        <is>
          <t>Porto</t>
        </is>
      </c>
      <c r="U29">
        <f>VLOOKUP(T29,Destinations!$A$2:$C$550,2,0)</f>
        <v/>
      </c>
      <c r="V29" t="inlineStr">
        <is>
          <t>WCHS</t>
        </is>
      </c>
      <c r="W29">
        <f>VLOOKUP(V29,'WCH Kat'!$A$1:$B$150,2,0)</f>
        <v/>
      </c>
    </row>
    <row r="30">
      <c r="A30" t="inlineStr">
        <is>
          <t xml:space="preserve">FR </t>
        </is>
      </c>
      <c r="B30" t="inlineStr">
        <is>
          <t>FR 520</t>
        </is>
      </c>
      <c r="C30" s="4" t="inlineStr">
        <is>
          <t>08.12.2024</t>
        </is>
      </c>
      <c r="D30" t="inlineStr">
        <is>
          <t>03:19</t>
        </is>
      </c>
      <c r="E30" s="4" t="inlineStr">
        <is>
          <t>08.12.2024</t>
        </is>
      </c>
      <c r="F30" t="inlineStr">
        <is>
          <t>03:52</t>
        </is>
      </c>
      <c r="G30" s="5" t="n">
        <v>-0.55</v>
      </c>
      <c r="H30" t="inlineStr">
        <is>
          <t>Inbound</t>
        </is>
      </c>
      <c r="I30" s="6" t="n">
        <v>1</v>
      </c>
      <c r="J30" s="6" t="n">
        <v>0</v>
      </c>
      <c r="K30" s="6" t="n">
        <v>0</v>
      </c>
      <c r="L30" s="6">
        <f>I30+J30+K30</f>
        <v/>
      </c>
      <c r="M30" s="6" t="n">
        <v>0</v>
      </c>
      <c r="R30" t="inlineStr">
        <is>
          <t>Ja</t>
        </is>
      </c>
      <c r="T30" t="inlineStr">
        <is>
          <t>Porto</t>
        </is>
      </c>
      <c r="U30">
        <f>VLOOKUP(T30,Destinations!$A$2:$C$550,2,0)</f>
        <v/>
      </c>
      <c r="V30" t="inlineStr">
        <is>
          <t>WCHS</t>
        </is>
      </c>
      <c r="W30">
        <f>VLOOKUP(V30,'WCH Kat'!$A$1:$B$150,2,0)</f>
        <v/>
      </c>
    </row>
    <row r="31">
      <c r="A31" t="inlineStr">
        <is>
          <t xml:space="preserve">FR </t>
        </is>
      </c>
      <c r="B31" t="inlineStr">
        <is>
          <t>FR 2307</t>
        </is>
      </c>
      <c r="C31" s="4" t="inlineStr">
        <is>
          <t>10.12.2024</t>
        </is>
      </c>
      <c r="D31" t="inlineStr">
        <is>
          <t>19:05</t>
        </is>
      </c>
      <c r="E31" s="4" t="inlineStr">
        <is>
          <t>10.12.2024</t>
        </is>
      </c>
      <c r="F31" t="inlineStr">
        <is>
          <t>19:22</t>
        </is>
      </c>
      <c r="G31" s="5" t="n">
        <v>-0.28333</v>
      </c>
      <c r="H31" t="inlineStr">
        <is>
          <t>Inbound</t>
        </is>
      </c>
      <c r="I31" s="6" t="n">
        <v>1</v>
      </c>
      <c r="J31" s="6" t="n">
        <v>0</v>
      </c>
      <c r="K31" s="6" t="n">
        <v>0</v>
      </c>
      <c r="L31" s="6">
        <f>I31+J31+K31</f>
        <v/>
      </c>
      <c r="M31" s="6" t="n">
        <v>0</v>
      </c>
      <c r="R31" t="inlineStr">
        <is>
          <t>Ja</t>
        </is>
      </c>
      <c r="T31" t="inlineStr">
        <is>
          <t>Malaga</t>
        </is>
      </c>
      <c r="U31">
        <f>VLOOKUP(T31,Destinations!$A$2:$C$550,2,0)</f>
        <v/>
      </c>
      <c r="V31" t="inlineStr">
        <is>
          <t>WCHC</t>
        </is>
      </c>
      <c r="W31">
        <f>VLOOKUP(V31,'WCH Kat'!$A$1:$B$150,2,0)</f>
        <v/>
      </c>
    </row>
    <row r="32">
      <c r="A32" t="inlineStr">
        <is>
          <t xml:space="preserve">FR </t>
        </is>
      </c>
      <c r="B32" t="inlineStr">
        <is>
          <t>FR 9840</t>
        </is>
      </c>
      <c r="C32" s="4" t="inlineStr">
        <is>
          <t>11.12.2024</t>
        </is>
      </c>
      <c r="D32" t="inlineStr">
        <is>
          <t>14:15</t>
        </is>
      </c>
      <c r="E32" s="4" t="inlineStr">
        <is>
          <t>26.11.2024</t>
        </is>
      </c>
      <c r="F32" t="inlineStr">
        <is>
          <t>16:48</t>
        </is>
      </c>
      <c r="G32" s="5" t="n">
        <v>357.45</v>
      </c>
      <c r="H32" t="inlineStr">
        <is>
          <t>Outbound</t>
        </is>
      </c>
      <c r="I32" s="6" t="n">
        <v>0</v>
      </c>
      <c r="J32" s="6" t="n">
        <v>0</v>
      </c>
      <c r="K32" s="6" t="n">
        <v>0</v>
      </c>
      <c r="L32" s="6">
        <f>I32+J32+K32</f>
        <v/>
      </c>
      <c r="M32" s="6" t="n">
        <v>1</v>
      </c>
      <c r="O32" t="inlineStr">
        <is>
          <t>Ja</t>
        </is>
      </c>
      <c r="T32" t="inlineStr">
        <is>
          <t>Lissabon</t>
        </is>
      </c>
      <c r="U32">
        <f>VLOOKUP(T32,Destinations!$A$2:$C$550,2,0)</f>
        <v/>
      </c>
      <c r="V32" t="inlineStr">
        <is>
          <t>WCHR</t>
        </is>
      </c>
      <c r="W32">
        <f>VLOOKUP(V32,'WCH Kat'!$A$1:$B$150,2,0)</f>
        <v/>
      </c>
    </row>
    <row r="33">
      <c r="A33" t="inlineStr">
        <is>
          <t xml:space="preserve">DI </t>
        </is>
      </c>
      <c r="B33" t="inlineStr">
        <is>
          <t>DI 6837</t>
        </is>
      </c>
      <c r="C33" s="4" t="inlineStr">
        <is>
          <t>12.12.2024</t>
        </is>
      </c>
      <c r="D33" t="inlineStr">
        <is>
          <t>18:25</t>
        </is>
      </c>
      <c r="E33" s="4" t="inlineStr">
        <is>
          <t>05.12.2024</t>
        </is>
      </c>
      <c r="F33" t="inlineStr">
        <is>
          <t>14:46</t>
        </is>
      </c>
      <c r="G33" s="5" t="n">
        <v>171.65</v>
      </c>
      <c r="H33" t="inlineStr">
        <is>
          <t>Inbound</t>
        </is>
      </c>
      <c r="I33" s="6" t="n">
        <v>0</v>
      </c>
      <c r="J33" s="6" t="n">
        <v>0</v>
      </c>
      <c r="K33" s="6" t="n">
        <v>0</v>
      </c>
      <c r="L33" s="6">
        <f>I33+J33+K33</f>
        <v/>
      </c>
      <c r="M33" s="6" t="n">
        <v>1</v>
      </c>
      <c r="O33" t="inlineStr">
        <is>
          <t>Ja</t>
        </is>
      </c>
      <c r="T33" t="inlineStr">
        <is>
          <t>Teneriffa</t>
        </is>
      </c>
      <c r="U33">
        <f>VLOOKUP(T33,Destinations!$A$2:$C$550,2,0)</f>
        <v/>
      </c>
      <c r="V33" t="inlineStr">
        <is>
          <t>WCHC</t>
        </is>
      </c>
      <c r="W33">
        <f>VLOOKUP(V33,'WCH Kat'!$A$1:$B$150,2,0)</f>
        <v/>
      </c>
    </row>
    <row r="34">
      <c r="A34" t="inlineStr">
        <is>
          <t xml:space="preserve">PC </t>
        </is>
      </c>
      <c r="B34" t="inlineStr">
        <is>
          <t>PC 5013</t>
        </is>
      </c>
      <c r="C34" s="4" t="inlineStr">
        <is>
          <t>13.12.2024</t>
        </is>
      </c>
      <c r="D34" t="inlineStr">
        <is>
          <t>21:40</t>
        </is>
      </c>
      <c r="E34" s="4" t="inlineStr">
        <is>
          <t>20.11.2024</t>
        </is>
      </c>
      <c r="F34" t="inlineStr">
        <is>
          <t>15:00</t>
        </is>
      </c>
      <c r="G34" s="5" t="n">
        <v>558.66667</v>
      </c>
      <c r="H34" t="inlineStr">
        <is>
          <t>Inbound</t>
        </is>
      </c>
      <c r="I34" s="6" t="n">
        <v>0</v>
      </c>
      <c r="J34" s="6" t="n">
        <v>0</v>
      </c>
      <c r="K34" s="6" t="n">
        <v>0</v>
      </c>
      <c r="L34" s="6">
        <f>I34+J34+K34</f>
        <v/>
      </c>
      <c r="M34" s="6" t="n">
        <v>1</v>
      </c>
      <c r="R34" t="inlineStr">
        <is>
          <t>Ja</t>
        </is>
      </c>
      <c r="T34" t="inlineStr">
        <is>
          <t>Antalya</t>
        </is>
      </c>
      <c r="U34">
        <f>VLOOKUP(T34,Destinations!$A$2:$C$550,2,0)</f>
        <v/>
      </c>
      <c r="V34" t="inlineStr">
        <is>
          <t>WCHS</t>
        </is>
      </c>
      <c r="W34">
        <f>VLOOKUP(V34,'WCH Kat'!$A$1:$B$150,2,0)</f>
        <v/>
      </c>
    </row>
    <row r="35">
      <c r="A35" t="inlineStr">
        <is>
          <t xml:space="preserve">FR </t>
        </is>
      </c>
      <c r="B35" t="inlineStr">
        <is>
          <t>FR 1355</t>
        </is>
      </c>
      <c r="C35" s="4" t="inlineStr">
        <is>
          <t>14.12.2024</t>
        </is>
      </c>
      <c r="D35" t="inlineStr">
        <is>
          <t>05:50</t>
        </is>
      </c>
      <c r="E35" s="4" t="inlineStr">
        <is>
          <t>06.12.2024</t>
        </is>
      </c>
      <c r="F35" t="inlineStr">
        <is>
          <t>10:55</t>
        </is>
      </c>
      <c r="G35" s="5" t="n">
        <v>186.91667</v>
      </c>
      <c r="H35" t="inlineStr">
        <is>
          <t>Outbound</t>
        </is>
      </c>
      <c r="I35" s="6" t="n">
        <v>0</v>
      </c>
      <c r="J35" s="6" t="n">
        <v>0</v>
      </c>
      <c r="K35" s="6" t="n">
        <v>0</v>
      </c>
      <c r="L35" s="6">
        <f>I35+J35+K35</f>
        <v/>
      </c>
      <c r="M35" s="6" t="n">
        <v>1</v>
      </c>
      <c r="R35" t="inlineStr">
        <is>
          <t>Ja</t>
        </is>
      </c>
      <c r="T35" t="inlineStr">
        <is>
          <t>Alicante</t>
        </is>
      </c>
      <c r="U35">
        <f>VLOOKUP(T35,Destinations!$A$2:$C$550,2,0)</f>
        <v/>
      </c>
      <c r="V35" t="inlineStr">
        <is>
          <t>WCHR</t>
        </is>
      </c>
      <c r="W35">
        <f>VLOOKUP(V35,'WCH Kat'!$A$1:$B$150,2,0)</f>
        <v/>
      </c>
    </row>
    <row r="36">
      <c r="A36" t="inlineStr">
        <is>
          <t xml:space="preserve">FR </t>
        </is>
      </c>
      <c r="B36" t="inlineStr">
        <is>
          <t>FR 303</t>
        </is>
      </c>
      <c r="C36" s="4" t="inlineStr">
        <is>
          <t>15.12.2024</t>
        </is>
      </c>
      <c r="D36" t="inlineStr">
        <is>
          <t>00:40</t>
        </is>
      </c>
      <c r="E36" s="4" t="inlineStr">
        <is>
          <t>15.12.2024</t>
        </is>
      </c>
      <c r="F36" t="inlineStr">
        <is>
          <t>00:59</t>
        </is>
      </c>
      <c r="G36" s="5" t="n">
        <v>-0.31667</v>
      </c>
      <c r="H36" t="inlineStr">
        <is>
          <t>Inbound</t>
        </is>
      </c>
      <c r="I36" s="6" t="n">
        <v>1</v>
      </c>
      <c r="J36" s="6" t="n">
        <v>0</v>
      </c>
      <c r="K36" s="6" t="n">
        <v>0</v>
      </c>
      <c r="L36" s="6">
        <f>I36+J36+K36</f>
        <v/>
      </c>
      <c r="M36" s="6" t="n">
        <v>0</v>
      </c>
      <c r="R36" t="inlineStr">
        <is>
          <t>Ja</t>
        </is>
      </c>
      <c r="T36" t="inlineStr">
        <is>
          <t>Las Palmas</t>
        </is>
      </c>
      <c r="U36">
        <f>VLOOKUP(T36,Destinations!$A$2:$C$550,2,0)</f>
        <v/>
      </c>
      <c r="V36" t="inlineStr">
        <is>
          <t>WCHR</t>
        </is>
      </c>
      <c r="W36">
        <f>VLOOKUP(V36,'WCH Kat'!$A$1:$B$150,2,0)</f>
        <v/>
      </c>
    </row>
    <row r="37">
      <c r="A37" t="inlineStr">
        <is>
          <t xml:space="preserve">EW </t>
        </is>
      </c>
      <c r="B37" t="inlineStr">
        <is>
          <t>EW 789</t>
        </is>
      </c>
      <c r="C37" s="4" t="inlineStr">
        <is>
          <t>15.12.2024</t>
        </is>
      </c>
      <c r="D37" t="inlineStr">
        <is>
          <t>22:20</t>
        </is>
      </c>
      <c r="E37" s="4" t="inlineStr">
        <is>
          <t>20.11.2024</t>
        </is>
      </c>
      <c r="F37" t="inlineStr">
        <is>
          <t>18:41</t>
        </is>
      </c>
      <c r="G37" s="5" t="n">
        <v>603.65</v>
      </c>
      <c r="H37" t="inlineStr">
        <is>
          <t>Inbound</t>
        </is>
      </c>
      <c r="I37" s="6" t="n">
        <v>0</v>
      </c>
      <c r="J37" s="6" t="n">
        <v>0</v>
      </c>
      <c r="K37" s="6" t="n">
        <v>0</v>
      </c>
      <c r="L37" s="6">
        <f>I37+J37+K37</f>
        <v/>
      </c>
      <c r="M37" s="6" t="n">
        <v>1</v>
      </c>
      <c r="O37" t="inlineStr">
        <is>
          <t>Ja</t>
        </is>
      </c>
      <c r="T37" t="inlineStr">
        <is>
          <t>Budapest</t>
        </is>
      </c>
      <c r="U37">
        <f>VLOOKUP(T37,Destinations!$A$2:$C$550,2,0)</f>
        <v/>
      </c>
      <c r="V37" t="inlineStr">
        <is>
          <t>WCHS</t>
        </is>
      </c>
      <c r="W37">
        <f>VLOOKUP(V37,'WCH Kat'!$A$1:$B$150,2,0)</f>
        <v/>
      </c>
    </row>
    <row r="38">
      <c r="A38" t="inlineStr">
        <is>
          <t xml:space="preserve">TK </t>
        </is>
      </c>
      <c r="B38" t="inlineStr">
        <is>
          <t>TK 1675</t>
        </is>
      </c>
      <c r="C38" s="4" t="inlineStr">
        <is>
          <t>16.12.2024</t>
        </is>
      </c>
      <c r="D38" t="inlineStr">
        <is>
          <t>16:45</t>
        </is>
      </c>
      <c r="E38" s="4" t="inlineStr">
        <is>
          <t>02.12.2024</t>
        </is>
      </c>
      <c r="F38" t="inlineStr">
        <is>
          <t>13:45</t>
        </is>
      </c>
      <c r="G38" s="5" t="n">
        <v>339</v>
      </c>
      <c r="H38" t="inlineStr">
        <is>
          <t>Inbound</t>
        </is>
      </c>
      <c r="I38" s="6" t="n">
        <v>0</v>
      </c>
      <c r="J38" s="6" t="n">
        <v>0</v>
      </c>
      <c r="K38" s="6" t="n">
        <v>0</v>
      </c>
      <c r="L38" s="6">
        <f>I38+J38+K38</f>
        <v/>
      </c>
      <c r="M38" s="6" t="n">
        <v>1</v>
      </c>
      <c r="N38" t="inlineStr">
        <is>
          <t>Ja</t>
        </is>
      </c>
      <c r="T38" t="inlineStr">
        <is>
          <t>IST</t>
        </is>
      </c>
      <c r="U38">
        <f>VLOOKUP(T38,Destinations!$A$2:$C$550,2,0)</f>
        <v/>
      </c>
      <c r="V38" t="inlineStr">
        <is>
          <t>WCHR</t>
        </is>
      </c>
      <c r="W38">
        <f>VLOOKUP(V38,'WCH Kat'!$A$1:$B$150,2,0)</f>
        <v/>
      </c>
    </row>
    <row r="39">
      <c r="A39" t="inlineStr">
        <is>
          <t xml:space="preserve">PC </t>
        </is>
      </c>
      <c r="B39" t="inlineStr">
        <is>
          <t>PC 5014</t>
        </is>
      </c>
      <c r="C39" s="4" t="inlineStr">
        <is>
          <t>17.12.2024</t>
        </is>
      </c>
      <c r="D39" t="inlineStr">
        <is>
          <t>00:20</t>
        </is>
      </c>
      <c r="E39" s="4" t="inlineStr">
        <is>
          <t>17.12.2024</t>
        </is>
      </c>
      <c r="F39" t="inlineStr">
        <is>
          <t>22:45</t>
        </is>
      </c>
      <c r="G39" s="5" t="n">
        <v>-22.41667</v>
      </c>
      <c r="H39" t="inlineStr">
        <is>
          <t>Outbound</t>
        </is>
      </c>
      <c r="I39" s="6" t="n">
        <v>1</v>
      </c>
      <c r="J39" s="6" t="n">
        <v>0</v>
      </c>
      <c r="K39" s="6" t="n">
        <v>0</v>
      </c>
      <c r="L39" s="6">
        <f>I39+J39+K39</f>
        <v/>
      </c>
      <c r="M39" s="6" t="n">
        <v>0</v>
      </c>
      <c r="Q39" t="inlineStr">
        <is>
          <t>Ja</t>
        </is>
      </c>
      <c r="T39" t="inlineStr">
        <is>
          <t>AYT</t>
        </is>
      </c>
      <c r="U39">
        <f>VLOOKUP(T39,Destinations!$A$2:$C$550,2,0)</f>
        <v/>
      </c>
      <c r="V39" t="inlineStr">
        <is>
          <t>WCHC</t>
        </is>
      </c>
      <c r="W39">
        <f>VLOOKUP(V39,'WCH Kat'!$A$1:$B$150,2,0)</f>
        <v/>
      </c>
    </row>
    <row r="40">
      <c r="A40" t="inlineStr">
        <is>
          <t xml:space="preserve">FR </t>
        </is>
      </c>
      <c r="B40" t="inlineStr">
        <is>
          <t>FR 2352</t>
        </is>
      </c>
      <c r="C40" s="4" t="inlineStr">
        <is>
          <t>18.12.2024</t>
        </is>
      </c>
      <c r="E40" s="4" t="inlineStr">
        <is>
          <t>18.12.2024</t>
        </is>
      </c>
      <c r="F40" t="inlineStr">
        <is>
          <t>08:45</t>
        </is>
      </c>
      <c r="G40" s="5" t="n">
        <v>-8.75</v>
      </c>
      <c r="H40" t="inlineStr">
        <is>
          <t>Inbound</t>
        </is>
      </c>
      <c r="I40" s="6" t="n">
        <v>1</v>
      </c>
      <c r="J40" s="6" t="n">
        <v>0</v>
      </c>
      <c r="K40" s="6" t="n">
        <v>0</v>
      </c>
      <c r="L40" s="6">
        <f>I40+J40+K40</f>
        <v/>
      </c>
      <c r="M40" s="6" t="n">
        <v>0</v>
      </c>
      <c r="R40" t="inlineStr">
        <is>
          <t>Ja</t>
        </is>
      </c>
      <c r="T40" t="inlineStr">
        <is>
          <t>London-Stansted</t>
        </is>
      </c>
      <c r="U40">
        <f>VLOOKUP(T40,Destinations!$A$2:$C$550,2,0)</f>
        <v/>
      </c>
      <c r="V40" t="inlineStr">
        <is>
          <t>WCHR</t>
        </is>
      </c>
      <c r="W40">
        <f>VLOOKUP(V40,'WCH Kat'!$A$1:$B$150,2,0)</f>
        <v/>
      </c>
    </row>
    <row r="41">
      <c r="A41" t="inlineStr">
        <is>
          <t>LS1</t>
        </is>
      </c>
      <c r="B41" t="inlineStr">
        <is>
          <t>LS1937</t>
        </is>
      </c>
      <c r="C41" s="4" t="inlineStr">
        <is>
          <t>18.12.2024</t>
        </is>
      </c>
      <c r="D41" t="inlineStr">
        <is>
          <t>17:06</t>
        </is>
      </c>
      <c r="E41" s="4" t="inlineStr">
        <is>
          <t>18.12.2024</t>
        </is>
      </c>
      <c r="F41" t="inlineStr">
        <is>
          <t>17:21</t>
        </is>
      </c>
      <c r="G41" s="5" t="n">
        <v>-0.25</v>
      </c>
      <c r="H41" t="inlineStr">
        <is>
          <t>Inbound</t>
        </is>
      </c>
      <c r="I41" s="6" t="n">
        <v>1</v>
      </c>
      <c r="J41" s="6" t="n">
        <v>0</v>
      </c>
      <c r="K41" s="6" t="n">
        <v>0</v>
      </c>
      <c r="L41" s="6">
        <f>I41+J41+K41</f>
        <v/>
      </c>
      <c r="M41" s="6" t="n">
        <v>0</v>
      </c>
      <c r="R41" t="inlineStr">
        <is>
          <t>Ja</t>
        </is>
      </c>
      <c r="T41" t="inlineStr">
        <is>
          <t>BHX</t>
        </is>
      </c>
      <c r="U41">
        <f>VLOOKUP(T41,Destinations!$A$2:$C$550,2,0)</f>
        <v/>
      </c>
      <c r="V41" t="inlineStr">
        <is>
          <t>WCHS</t>
        </is>
      </c>
      <c r="W41">
        <f>VLOOKUP(V41,'WCH Kat'!$A$1:$B$150,2,0)</f>
        <v/>
      </c>
    </row>
    <row r="42">
      <c r="A42" t="inlineStr">
        <is>
          <t xml:space="preserve">PC </t>
        </is>
      </c>
      <c r="B42" t="inlineStr">
        <is>
          <t>PC 5014</t>
        </is>
      </c>
      <c r="C42" s="4" t="inlineStr">
        <is>
          <t>19.12.2024</t>
        </is>
      </c>
      <c r="D42" t="inlineStr">
        <is>
          <t>00:20</t>
        </is>
      </c>
      <c r="E42" s="4" t="inlineStr">
        <is>
          <t>19.12.2024</t>
        </is>
      </c>
      <c r="F42" t="inlineStr">
        <is>
          <t>21:57</t>
        </is>
      </c>
      <c r="G42" s="5" t="n">
        <v>-21.61667</v>
      </c>
      <c r="H42" t="inlineStr">
        <is>
          <t>Outbound</t>
        </is>
      </c>
      <c r="I42" s="6" t="n">
        <v>1</v>
      </c>
      <c r="J42" s="6" t="n">
        <v>0</v>
      </c>
      <c r="K42" s="6" t="n">
        <v>0</v>
      </c>
      <c r="L42" s="6">
        <f>I42+J42+K42</f>
        <v/>
      </c>
      <c r="M42" s="6" t="n">
        <v>0</v>
      </c>
      <c r="Q42" t="inlineStr">
        <is>
          <t>Ja</t>
        </is>
      </c>
      <c r="T42" t="inlineStr">
        <is>
          <t>Antalya</t>
        </is>
      </c>
      <c r="U42">
        <f>VLOOKUP(T42,Destinations!$A$2:$C$550,2,0)</f>
        <v/>
      </c>
      <c r="V42" t="inlineStr">
        <is>
          <t>WCHS</t>
        </is>
      </c>
      <c r="W42">
        <f>VLOOKUP(V42,'WCH Kat'!$A$1:$B$150,2,0)</f>
        <v/>
      </c>
    </row>
    <row r="43">
      <c r="A43" t="inlineStr">
        <is>
          <t xml:space="preserve">XQ </t>
        </is>
      </c>
      <c r="B43" t="inlineStr">
        <is>
          <t>XQ  115</t>
        </is>
      </c>
      <c r="C43" s="4" t="inlineStr">
        <is>
          <t>19.12.2024</t>
        </is>
      </c>
      <c r="D43" t="inlineStr">
        <is>
          <t>00:45</t>
        </is>
      </c>
      <c r="E43" s="4" t="inlineStr">
        <is>
          <t>19.12.2024</t>
        </is>
      </c>
      <c r="F43" t="inlineStr">
        <is>
          <t>08:55</t>
        </is>
      </c>
      <c r="G43" s="5" t="n">
        <v>-8.16667</v>
      </c>
      <c r="H43" t="inlineStr">
        <is>
          <t>Outbound</t>
        </is>
      </c>
      <c r="I43" s="6" t="n">
        <v>1</v>
      </c>
      <c r="J43" s="6" t="n">
        <v>0</v>
      </c>
      <c r="K43" s="6" t="n">
        <v>0</v>
      </c>
      <c r="L43" s="6">
        <f>I43+J43+K43</f>
        <v/>
      </c>
      <c r="M43" s="6" t="n">
        <v>0</v>
      </c>
      <c r="N43" t="inlineStr">
        <is>
          <t>Ja</t>
        </is>
      </c>
      <c r="T43" t="inlineStr">
        <is>
          <t>AYT</t>
        </is>
      </c>
      <c r="U43">
        <f>VLOOKUP(T43,Destinations!$A$2:$C$550,2,0)</f>
        <v/>
      </c>
      <c r="V43" t="inlineStr">
        <is>
          <t>WCHR</t>
        </is>
      </c>
      <c r="W43">
        <f>VLOOKUP(V43,'WCH Kat'!$A$1:$B$150,2,0)</f>
        <v/>
      </c>
    </row>
    <row r="44">
      <c r="A44" t="inlineStr">
        <is>
          <t xml:space="preserve">FR </t>
        </is>
      </c>
      <c r="B44" t="inlineStr">
        <is>
          <t>FR 1035</t>
        </is>
      </c>
      <c r="C44" s="4" t="inlineStr">
        <is>
          <t>19.12.2024</t>
        </is>
      </c>
      <c r="D44" t="inlineStr">
        <is>
          <t>06:00</t>
        </is>
      </c>
      <c r="E44" s="4" t="inlineStr">
        <is>
          <t>05.12.2024</t>
        </is>
      </c>
      <c r="F44" t="inlineStr">
        <is>
          <t>14:43</t>
        </is>
      </c>
      <c r="G44" s="5" t="n">
        <v>327.28333</v>
      </c>
      <c r="H44" t="inlineStr">
        <is>
          <t>Outbound</t>
        </is>
      </c>
      <c r="I44" s="6" t="n">
        <v>0</v>
      </c>
      <c r="J44" s="6" t="n">
        <v>0</v>
      </c>
      <c r="K44" s="6" t="n">
        <v>0</v>
      </c>
      <c r="L44" s="6">
        <f>I44+J44+K44</f>
        <v/>
      </c>
      <c r="M44" s="6" t="n">
        <v>1</v>
      </c>
      <c r="O44" t="inlineStr">
        <is>
          <t>Ja</t>
        </is>
      </c>
      <c r="T44" t="inlineStr">
        <is>
          <t>Teneriffa</t>
        </is>
      </c>
      <c r="U44">
        <f>VLOOKUP(T44,Destinations!$A$2:$C$550,2,0)</f>
        <v/>
      </c>
      <c r="V44" t="inlineStr">
        <is>
          <t>WCHR</t>
        </is>
      </c>
      <c r="W44">
        <f>VLOOKUP(V44,'WCH Kat'!$A$1:$B$150,2,0)</f>
        <v/>
      </c>
    </row>
    <row r="45">
      <c r="A45" t="inlineStr">
        <is>
          <t xml:space="preserve">XR </t>
        </is>
      </c>
      <c r="B45" t="inlineStr">
        <is>
          <t>XR 1093</t>
        </is>
      </c>
      <c r="C45" s="4" t="inlineStr">
        <is>
          <t>20.12.2024</t>
        </is>
      </c>
      <c r="D45" t="inlineStr">
        <is>
          <t>14:30</t>
        </is>
      </c>
      <c r="E45" s="4" t="inlineStr">
        <is>
          <t>09.12.2024</t>
        </is>
      </c>
      <c r="F45" t="inlineStr">
        <is>
          <t>15:45</t>
        </is>
      </c>
      <c r="G45" s="5" t="n">
        <v>262.75</v>
      </c>
      <c r="H45" t="inlineStr">
        <is>
          <t>Outbound</t>
        </is>
      </c>
      <c r="I45" s="6" t="n">
        <v>0</v>
      </c>
      <c r="J45" s="6" t="n">
        <v>0</v>
      </c>
      <c r="K45" s="6" t="n">
        <v>0</v>
      </c>
      <c r="L45" s="6">
        <f>I45+J45+K45</f>
        <v/>
      </c>
      <c r="M45" s="6" t="n">
        <v>1</v>
      </c>
      <c r="R45" t="inlineStr">
        <is>
          <t>Ja</t>
        </is>
      </c>
      <c r="T45" t="inlineStr">
        <is>
          <t>HRG</t>
        </is>
      </c>
      <c r="U45">
        <f>VLOOKUP(T45,Destinations!$A$2:$C$550,2,0)</f>
        <v/>
      </c>
      <c r="V45" t="inlineStr">
        <is>
          <t>DPNA,WCHS</t>
        </is>
      </c>
      <c r="W45">
        <f>VLOOKUP(V45,'WCH Kat'!$A$1:$B$150,2,0)</f>
        <v/>
      </c>
    </row>
    <row r="46">
      <c r="A46" t="inlineStr">
        <is>
          <t xml:space="preserve">XR </t>
        </is>
      </c>
      <c r="B46" t="inlineStr">
        <is>
          <t>XR 1093</t>
        </is>
      </c>
      <c r="C46" s="4" t="inlineStr">
        <is>
          <t>20.12.2024</t>
        </is>
      </c>
      <c r="D46" t="inlineStr">
        <is>
          <t>14:30</t>
        </is>
      </c>
      <c r="E46" s="4" t="inlineStr">
        <is>
          <t>09.12.2024</t>
        </is>
      </c>
      <c r="F46" t="inlineStr">
        <is>
          <t>15:45</t>
        </is>
      </c>
      <c r="G46" s="5" t="n">
        <v>262.75</v>
      </c>
      <c r="H46" t="inlineStr">
        <is>
          <t>Outbound</t>
        </is>
      </c>
      <c r="I46" s="6" t="n">
        <v>0</v>
      </c>
      <c r="J46" s="6" t="n">
        <v>0</v>
      </c>
      <c r="K46" s="6" t="n">
        <v>0</v>
      </c>
      <c r="L46" s="6">
        <f>I46+J46+K46</f>
        <v/>
      </c>
      <c r="M46" s="6" t="n">
        <v>1</v>
      </c>
      <c r="R46" t="inlineStr">
        <is>
          <t>Ja</t>
        </is>
      </c>
      <c r="T46" t="inlineStr">
        <is>
          <t>HRG</t>
        </is>
      </c>
      <c r="U46">
        <f>VLOOKUP(T46,Destinations!$A$2:$C$550,2,0)</f>
        <v/>
      </c>
      <c r="V46" t="inlineStr">
        <is>
          <t>WCHS</t>
        </is>
      </c>
      <c r="W46">
        <f>VLOOKUP(V46,'WCH Kat'!$A$1:$B$150,2,0)</f>
        <v/>
      </c>
    </row>
    <row r="47">
      <c r="A47" t="inlineStr">
        <is>
          <t xml:space="preserve">VF </t>
        </is>
      </c>
      <c r="B47" t="inlineStr">
        <is>
          <t>VF 089</t>
        </is>
      </c>
      <c r="C47" s="4" t="inlineStr">
        <is>
          <t>20.12.2024</t>
        </is>
      </c>
      <c r="D47" t="inlineStr">
        <is>
          <t>14:33</t>
        </is>
      </c>
      <c r="E47" s="4" t="inlineStr">
        <is>
          <t>20.12.2024</t>
        </is>
      </c>
      <c r="F47" t="inlineStr">
        <is>
          <t>14:47</t>
        </is>
      </c>
      <c r="G47" s="5" t="n">
        <v>-0.23333</v>
      </c>
      <c r="H47" t="inlineStr">
        <is>
          <t>Inbound</t>
        </is>
      </c>
      <c r="I47" s="6" t="n">
        <v>1</v>
      </c>
      <c r="J47" s="6" t="n">
        <v>0</v>
      </c>
      <c r="K47" s="6" t="n">
        <v>0</v>
      </c>
      <c r="L47" s="6">
        <f>I47+J47+K47</f>
        <v/>
      </c>
      <c r="M47" s="6" t="n">
        <v>0</v>
      </c>
      <c r="R47" t="inlineStr">
        <is>
          <t>Ja</t>
        </is>
      </c>
      <c r="T47" t="inlineStr">
        <is>
          <t>Istanbul-Sabiha Gökcen</t>
        </is>
      </c>
      <c r="U47">
        <f>VLOOKUP(T47,Destinations!$A$2:$C$550,2,0)</f>
        <v/>
      </c>
      <c r="V47" t="inlineStr">
        <is>
          <t>WCHS</t>
        </is>
      </c>
      <c r="W47">
        <f>VLOOKUP(V47,'WCH Kat'!$A$1:$B$150,2,0)</f>
        <v/>
      </c>
    </row>
    <row r="48">
      <c r="A48" t="inlineStr">
        <is>
          <t xml:space="preserve">EW </t>
        </is>
      </c>
      <c r="B48" t="inlineStr">
        <is>
          <t>EW 981</t>
        </is>
      </c>
      <c r="C48" s="4" t="inlineStr">
        <is>
          <t>20.12.2024</t>
        </is>
      </c>
      <c r="D48" t="inlineStr">
        <is>
          <t>17:50</t>
        </is>
      </c>
      <c r="E48" s="4" t="inlineStr">
        <is>
          <t>20.12.2024</t>
        </is>
      </c>
      <c r="F48" t="inlineStr">
        <is>
          <t>18:08</t>
        </is>
      </c>
      <c r="G48" s="5" t="n">
        <v>-0.3</v>
      </c>
      <c r="H48" t="inlineStr">
        <is>
          <t>Inbound</t>
        </is>
      </c>
      <c r="I48" s="6" t="n">
        <v>1</v>
      </c>
      <c r="J48" s="6" t="n">
        <v>0</v>
      </c>
      <c r="K48" s="6" t="n">
        <v>0</v>
      </c>
      <c r="L48" s="6">
        <f>I48+J48+K48</f>
        <v/>
      </c>
      <c r="M48" s="6" t="n">
        <v>0</v>
      </c>
      <c r="R48" t="inlineStr">
        <is>
          <t>Ja</t>
        </is>
      </c>
      <c r="T48" t="inlineStr">
        <is>
          <t>Hurghada</t>
        </is>
      </c>
      <c r="U48">
        <f>VLOOKUP(T48,Destinations!$A$2:$C$550,2,0)</f>
        <v/>
      </c>
      <c r="V48" t="inlineStr">
        <is>
          <t>WCHS</t>
        </is>
      </c>
      <c r="W48">
        <f>VLOOKUP(V48,'WCH Kat'!$A$1:$B$150,2,0)</f>
        <v/>
      </c>
    </row>
    <row r="49">
      <c r="A49" t="inlineStr">
        <is>
          <t xml:space="preserve">DE </t>
        </is>
      </c>
      <c r="B49" t="inlineStr">
        <is>
          <t>DE 6837</t>
        </is>
      </c>
      <c r="C49" s="4" t="inlineStr">
        <is>
          <t>21.12.2024</t>
        </is>
      </c>
      <c r="D49" t="inlineStr">
        <is>
          <t>16:55</t>
        </is>
      </c>
      <c r="E49" s="4" t="inlineStr">
        <is>
          <t>21.12.2024</t>
        </is>
      </c>
      <c r="F49" t="inlineStr">
        <is>
          <t>17:37</t>
        </is>
      </c>
      <c r="G49" s="5" t="n">
        <v>-0.7</v>
      </c>
      <c r="H49" t="inlineStr">
        <is>
          <t>Inbound</t>
        </is>
      </c>
      <c r="I49" s="6" t="n">
        <v>1</v>
      </c>
      <c r="J49" s="6" t="n">
        <v>0</v>
      </c>
      <c r="K49" s="6" t="n">
        <v>0</v>
      </c>
      <c r="L49" s="6">
        <f>I49+J49+K49</f>
        <v/>
      </c>
      <c r="M49" s="6" t="n">
        <v>0</v>
      </c>
      <c r="R49" t="inlineStr">
        <is>
          <t>Ja</t>
        </is>
      </c>
      <c r="T49" t="inlineStr">
        <is>
          <t>Teneriffa</t>
        </is>
      </c>
      <c r="U49">
        <f>VLOOKUP(T49,Destinations!$A$2:$C$550,2,0)</f>
        <v/>
      </c>
      <c r="V49" t="inlineStr">
        <is>
          <t>WCHS</t>
        </is>
      </c>
      <c r="W49">
        <f>VLOOKUP(V49,'WCH Kat'!$A$1:$B$150,2,0)</f>
        <v/>
      </c>
    </row>
    <row r="50">
      <c r="A50" t="inlineStr">
        <is>
          <t xml:space="preserve">LS </t>
        </is>
      </c>
      <c r="B50" t="inlineStr">
        <is>
          <t>LS 1039</t>
        </is>
      </c>
      <c r="C50" s="4" t="inlineStr">
        <is>
          <t>21.12.2024</t>
        </is>
      </c>
      <c r="D50" t="inlineStr">
        <is>
          <t>18:10</t>
        </is>
      </c>
      <c r="E50" s="4" t="inlineStr">
        <is>
          <t>21.12.2024</t>
        </is>
      </c>
      <c r="F50" t="inlineStr">
        <is>
          <t>18:39</t>
        </is>
      </c>
      <c r="G50" s="5" t="n">
        <v>-0.48333</v>
      </c>
      <c r="H50" t="inlineStr">
        <is>
          <t>Inbound</t>
        </is>
      </c>
      <c r="I50" s="6" t="n">
        <v>1</v>
      </c>
      <c r="J50" s="6" t="n">
        <v>0</v>
      </c>
      <c r="K50" s="6" t="n">
        <v>0</v>
      </c>
      <c r="L50" s="6">
        <f>I50+J50+K50</f>
        <v/>
      </c>
      <c r="M50" s="6" t="n">
        <v>0</v>
      </c>
      <c r="R50" t="inlineStr">
        <is>
          <t>Ja</t>
        </is>
      </c>
      <c r="T50" t="inlineStr">
        <is>
          <t>Manchester</t>
        </is>
      </c>
      <c r="U50">
        <f>VLOOKUP(T50,Destinations!$A$2:$C$550,2,0)</f>
        <v/>
      </c>
      <c r="V50" t="inlineStr">
        <is>
          <t>WCHS</t>
        </is>
      </c>
      <c r="W50">
        <f>VLOOKUP(V50,'WCH Kat'!$A$1:$B$150,2,0)</f>
        <v/>
      </c>
    </row>
    <row r="51">
      <c r="A51" t="inlineStr">
        <is>
          <t xml:space="preserve">LS </t>
        </is>
      </c>
      <c r="B51" t="inlineStr">
        <is>
          <t>LS 1039</t>
        </is>
      </c>
      <c r="C51" s="4" t="inlineStr">
        <is>
          <t>21.12.2024</t>
        </is>
      </c>
      <c r="D51" t="inlineStr">
        <is>
          <t>18:10</t>
        </is>
      </c>
      <c r="E51" s="4" t="inlineStr">
        <is>
          <t>21.12.2024</t>
        </is>
      </c>
      <c r="F51" t="inlineStr">
        <is>
          <t>18:39</t>
        </is>
      </c>
      <c r="G51" s="5" t="n">
        <v>-0.48333</v>
      </c>
      <c r="H51" t="inlineStr">
        <is>
          <t>Inbound</t>
        </is>
      </c>
      <c r="I51" s="6" t="n">
        <v>1</v>
      </c>
      <c r="J51" s="6" t="n">
        <v>0</v>
      </c>
      <c r="K51" s="6" t="n">
        <v>0</v>
      </c>
      <c r="L51" s="6">
        <f>I51+J51+K51</f>
        <v/>
      </c>
      <c r="M51" s="6" t="n">
        <v>0</v>
      </c>
      <c r="R51" t="inlineStr">
        <is>
          <t>Ja</t>
        </is>
      </c>
      <c r="T51" t="inlineStr">
        <is>
          <t>Manchester</t>
        </is>
      </c>
      <c r="U51">
        <f>VLOOKUP(T51,Destinations!$A$2:$C$550,2,0)</f>
        <v/>
      </c>
      <c r="V51" t="inlineStr">
        <is>
          <t>WCHS</t>
        </is>
      </c>
      <c r="W51">
        <f>VLOOKUP(V51,'WCH Kat'!$A$1:$B$150,2,0)</f>
        <v/>
      </c>
    </row>
    <row r="52">
      <c r="A52" t="inlineStr">
        <is>
          <t xml:space="preserve">PC </t>
        </is>
      </c>
      <c r="B52" t="inlineStr">
        <is>
          <t>PC 5014</t>
        </is>
      </c>
      <c r="C52" s="4" t="inlineStr">
        <is>
          <t>22.12.2024</t>
        </is>
      </c>
      <c r="D52" t="inlineStr">
        <is>
          <t>00:20</t>
        </is>
      </c>
      <c r="E52" s="4" t="inlineStr">
        <is>
          <t>22.12.2024</t>
        </is>
      </c>
      <c r="F52" t="inlineStr">
        <is>
          <t>21:51</t>
        </is>
      </c>
      <c r="G52" s="5" t="n">
        <v>-21.51667</v>
      </c>
      <c r="H52" t="inlineStr">
        <is>
          <t>Outbound</t>
        </is>
      </c>
      <c r="I52" s="6" t="n">
        <v>1</v>
      </c>
      <c r="J52" s="6" t="n">
        <v>0</v>
      </c>
      <c r="K52" s="6" t="n">
        <v>0</v>
      </c>
      <c r="L52" s="6">
        <f>I52+J52+K52</f>
        <v/>
      </c>
      <c r="M52" s="6" t="n">
        <v>0</v>
      </c>
      <c r="Q52" t="inlineStr">
        <is>
          <t>Ja</t>
        </is>
      </c>
      <c r="T52" t="inlineStr">
        <is>
          <t>AYT</t>
        </is>
      </c>
      <c r="U52">
        <f>VLOOKUP(T52,Destinations!$A$2:$C$550,2,0)</f>
        <v/>
      </c>
      <c r="V52" t="inlineStr">
        <is>
          <t>WCHS</t>
        </is>
      </c>
      <c r="W52">
        <f>VLOOKUP(V52,'WCH Kat'!$A$1:$B$150,2,0)</f>
        <v/>
      </c>
    </row>
    <row r="53">
      <c r="A53" t="inlineStr">
        <is>
          <t xml:space="preserve">PC </t>
        </is>
      </c>
      <c r="B53" t="inlineStr">
        <is>
          <t>PC 5014</t>
        </is>
      </c>
      <c r="C53" s="4" t="inlineStr">
        <is>
          <t>22.12.2024</t>
        </is>
      </c>
      <c r="D53" t="inlineStr">
        <is>
          <t>00:20</t>
        </is>
      </c>
      <c r="E53" s="4" t="inlineStr">
        <is>
          <t>22.12.2024</t>
        </is>
      </c>
      <c r="F53" t="inlineStr">
        <is>
          <t>22:27</t>
        </is>
      </c>
      <c r="G53" s="5" t="n">
        <v>-22.11667</v>
      </c>
      <c r="H53" t="inlineStr">
        <is>
          <t>Outbound</t>
        </is>
      </c>
      <c r="I53" s="6" t="n">
        <v>1</v>
      </c>
      <c r="J53" s="6" t="n">
        <v>0</v>
      </c>
      <c r="K53" s="6" t="n">
        <v>0</v>
      </c>
      <c r="L53" s="6">
        <f>I53+J53+K53</f>
        <v/>
      </c>
      <c r="M53" s="6" t="n">
        <v>0</v>
      </c>
      <c r="Q53" t="inlineStr">
        <is>
          <t>Ja</t>
        </is>
      </c>
      <c r="T53" t="inlineStr">
        <is>
          <t>AYT</t>
        </is>
      </c>
      <c r="U53">
        <f>VLOOKUP(T53,Destinations!$A$2:$C$550,2,0)</f>
        <v/>
      </c>
      <c r="V53" t="inlineStr">
        <is>
          <t>WCHS</t>
        </is>
      </c>
      <c r="W53">
        <f>VLOOKUP(V53,'WCH Kat'!$A$1:$B$150,2,0)</f>
        <v/>
      </c>
    </row>
    <row r="54">
      <c r="A54" t="inlineStr">
        <is>
          <t xml:space="preserve">XQ </t>
        </is>
      </c>
      <c r="B54" t="inlineStr">
        <is>
          <t>XQ  115</t>
        </is>
      </c>
      <c r="C54" s="4" t="inlineStr">
        <is>
          <t>22.12.2024</t>
        </is>
      </c>
      <c r="D54" t="inlineStr">
        <is>
          <t>00:45</t>
        </is>
      </c>
      <c r="E54" s="4" t="inlineStr">
        <is>
          <t>22.12.2024</t>
        </is>
      </c>
      <c r="F54" t="inlineStr">
        <is>
          <t>21:06</t>
        </is>
      </c>
      <c r="G54" s="5" t="n">
        <v>-20.35</v>
      </c>
      <c r="H54" t="inlineStr">
        <is>
          <t>Outbound</t>
        </is>
      </c>
      <c r="I54" s="6" t="n">
        <v>1</v>
      </c>
      <c r="J54" s="6" t="n">
        <v>0</v>
      </c>
      <c r="K54" s="6" t="n">
        <v>0</v>
      </c>
      <c r="L54" s="6">
        <f>I54+J54+K54</f>
        <v/>
      </c>
      <c r="M54" s="6" t="n">
        <v>0</v>
      </c>
      <c r="Q54" t="inlineStr">
        <is>
          <t>Ja</t>
        </is>
      </c>
      <c r="T54" t="inlineStr">
        <is>
          <t>AYT</t>
        </is>
      </c>
      <c r="U54">
        <f>VLOOKUP(T54,Destinations!$A$2:$C$550,2,0)</f>
        <v/>
      </c>
      <c r="V54" t="inlineStr">
        <is>
          <t>WCHS</t>
        </is>
      </c>
      <c r="W54">
        <f>VLOOKUP(V54,'WCH Kat'!$A$1:$B$150,2,0)</f>
        <v/>
      </c>
    </row>
    <row r="55">
      <c r="A55" t="inlineStr">
        <is>
          <t xml:space="preserve">XQ </t>
        </is>
      </c>
      <c r="B55" t="inlineStr">
        <is>
          <t>XQ  115</t>
        </is>
      </c>
      <c r="C55" s="4" t="inlineStr">
        <is>
          <t>22.12.2024</t>
        </is>
      </c>
      <c r="D55" t="inlineStr">
        <is>
          <t>00:45</t>
        </is>
      </c>
      <c r="E55" s="4" t="inlineStr">
        <is>
          <t>22.12.2024</t>
        </is>
      </c>
      <c r="F55" t="inlineStr">
        <is>
          <t>21:32</t>
        </is>
      </c>
      <c r="G55" s="5" t="n">
        <v>-20.78333</v>
      </c>
      <c r="H55" t="inlineStr">
        <is>
          <t>Outbound</t>
        </is>
      </c>
      <c r="I55" s="6" t="n">
        <v>1</v>
      </c>
      <c r="J55" s="6" t="n">
        <v>0</v>
      </c>
      <c r="K55" s="6" t="n">
        <v>0</v>
      </c>
      <c r="L55" s="6">
        <f>I55+J55+K55</f>
        <v/>
      </c>
      <c r="M55" s="6" t="n">
        <v>0</v>
      </c>
      <c r="Q55" t="inlineStr">
        <is>
          <t>Ja</t>
        </is>
      </c>
      <c r="T55" t="inlineStr">
        <is>
          <t>AYT</t>
        </is>
      </c>
      <c r="U55">
        <f>VLOOKUP(T55,Destinations!$A$2:$C$550,2,0)</f>
        <v/>
      </c>
      <c r="V55" t="inlineStr">
        <is>
          <t>WCHS</t>
        </is>
      </c>
      <c r="W55">
        <f>VLOOKUP(V55,'WCH Kat'!$A$1:$B$150,2,0)</f>
        <v/>
      </c>
    </row>
    <row r="56">
      <c r="A56" t="inlineStr">
        <is>
          <t xml:space="preserve">PC </t>
        </is>
      </c>
      <c r="B56" t="inlineStr">
        <is>
          <t>PC 1014</t>
        </is>
      </c>
      <c r="C56" s="4" t="inlineStr">
        <is>
          <t>22.12.2024</t>
        </is>
      </c>
      <c r="D56" t="inlineStr">
        <is>
          <t>00:55</t>
        </is>
      </c>
      <c r="E56" s="4" t="inlineStr">
        <is>
          <t>22.12.2024</t>
        </is>
      </c>
      <c r="F56" t="inlineStr">
        <is>
          <t>22:00</t>
        </is>
      </c>
      <c r="G56" s="5" t="n">
        <v>-21.08333</v>
      </c>
      <c r="H56" t="inlineStr">
        <is>
          <t>Outbound</t>
        </is>
      </c>
      <c r="I56" s="6" t="n">
        <v>1</v>
      </c>
      <c r="J56" s="6" t="n">
        <v>0</v>
      </c>
      <c r="K56" s="6" t="n">
        <v>0</v>
      </c>
      <c r="L56" s="6">
        <f>I56+J56+K56</f>
        <v/>
      </c>
      <c r="M56" s="6" t="n">
        <v>0</v>
      </c>
      <c r="Q56" t="inlineStr">
        <is>
          <t>Ja</t>
        </is>
      </c>
      <c r="T56" t="inlineStr">
        <is>
          <t>Istanbul-Sabiha Gökcen</t>
        </is>
      </c>
      <c r="U56">
        <f>VLOOKUP(T56,Destinations!$A$2:$C$550,2,0)</f>
        <v/>
      </c>
      <c r="V56" t="inlineStr">
        <is>
          <t>WCHS</t>
        </is>
      </c>
      <c r="W56">
        <f>VLOOKUP(V56,'WCH Kat'!$A$1:$B$150,2,0)</f>
        <v/>
      </c>
    </row>
    <row r="57">
      <c r="A57" t="inlineStr">
        <is>
          <t xml:space="preserve">PC </t>
        </is>
      </c>
      <c r="B57" t="inlineStr">
        <is>
          <t>PC 5014</t>
        </is>
      </c>
      <c r="C57" s="4" t="inlineStr">
        <is>
          <t>22.12.2024</t>
        </is>
      </c>
      <c r="D57" t="inlineStr">
        <is>
          <t>02:10</t>
        </is>
      </c>
      <c r="E57" s="4" t="inlineStr">
        <is>
          <t>05.12.2024</t>
        </is>
      </c>
      <c r="F57" t="inlineStr">
        <is>
          <t>08:47</t>
        </is>
      </c>
      <c r="G57" s="5" t="n">
        <v>401.38333</v>
      </c>
      <c r="H57" t="inlineStr">
        <is>
          <t>Outbound</t>
        </is>
      </c>
      <c r="I57" s="6" t="n">
        <v>0</v>
      </c>
      <c r="J57" s="6" t="n">
        <v>0</v>
      </c>
      <c r="K57" s="6" t="n">
        <v>0</v>
      </c>
      <c r="L57" s="6">
        <f>I57+J57+K57</f>
        <v/>
      </c>
      <c r="M57" s="6" t="n">
        <v>1</v>
      </c>
      <c r="R57" t="inlineStr">
        <is>
          <t>Ja</t>
        </is>
      </c>
      <c r="T57" t="inlineStr">
        <is>
          <t>Antalya</t>
        </is>
      </c>
      <c r="U57">
        <f>VLOOKUP(T57,Destinations!$A$2:$C$550,2,0)</f>
        <v/>
      </c>
      <c r="V57" t="inlineStr">
        <is>
          <t>WCHS</t>
        </is>
      </c>
      <c r="W57">
        <f>VLOOKUP(V57,'WCH Kat'!$A$1:$B$150,2,0)</f>
        <v/>
      </c>
    </row>
    <row r="58">
      <c r="A58" t="inlineStr">
        <is>
          <t xml:space="preserve">PC </t>
        </is>
      </c>
      <c r="B58" t="inlineStr">
        <is>
          <t>PC 5014</t>
        </is>
      </c>
      <c r="C58" s="4" t="inlineStr">
        <is>
          <t>22.12.2024</t>
        </is>
      </c>
      <c r="D58" t="inlineStr">
        <is>
          <t>02:10</t>
        </is>
      </c>
      <c r="E58" s="4" t="inlineStr">
        <is>
          <t>05.12.2024</t>
        </is>
      </c>
      <c r="F58" t="inlineStr">
        <is>
          <t>08:47</t>
        </is>
      </c>
      <c r="G58" s="5" t="n">
        <v>401.38333</v>
      </c>
      <c r="H58" t="inlineStr">
        <is>
          <t>Outbound</t>
        </is>
      </c>
      <c r="I58" s="6" t="n">
        <v>0</v>
      </c>
      <c r="J58" s="6" t="n">
        <v>0</v>
      </c>
      <c r="K58" s="6" t="n">
        <v>0</v>
      </c>
      <c r="L58" s="6">
        <f>I58+J58+K58</f>
        <v/>
      </c>
      <c r="M58" s="6" t="n">
        <v>1</v>
      </c>
      <c r="R58" t="inlineStr">
        <is>
          <t>Ja</t>
        </is>
      </c>
      <c r="T58" t="inlineStr">
        <is>
          <t>Antalya</t>
        </is>
      </c>
      <c r="U58">
        <f>VLOOKUP(T58,Destinations!$A$2:$C$550,2,0)</f>
        <v/>
      </c>
      <c r="V58" t="inlineStr">
        <is>
          <t>WCHR</t>
        </is>
      </c>
      <c r="W58">
        <f>VLOOKUP(V58,'WCH Kat'!$A$1:$B$150,2,0)</f>
        <v/>
      </c>
    </row>
    <row r="59">
      <c r="A59" t="inlineStr">
        <is>
          <t xml:space="preserve">C3 </t>
        </is>
      </c>
      <c r="B59" t="inlineStr">
        <is>
          <t>C3 6062</t>
        </is>
      </c>
      <c r="C59" s="4" t="inlineStr">
        <is>
          <t>22.12.2024</t>
        </is>
      </c>
      <c r="D59" t="inlineStr">
        <is>
          <t>21:25</t>
        </is>
      </c>
      <c r="E59" s="4" t="inlineStr">
        <is>
          <t>22.12.2024</t>
        </is>
      </c>
      <c r="F59" t="inlineStr">
        <is>
          <t>21:40</t>
        </is>
      </c>
      <c r="G59" s="5" t="n">
        <v>-0.25</v>
      </c>
      <c r="H59" t="inlineStr">
        <is>
          <t>Inbound</t>
        </is>
      </c>
      <c r="I59" s="6" t="n">
        <v>1</v>
      </c>
      <c r="J59" s="6" t="n">
        <v>0</v>
      </c>
      <c r="K59" s="6" t="n">
        <v>0</v>
      </c>
      <c r="L59" s="6">
        <f>I59+J59+K59</f>
        <v/>
      </c>
      <c r="M59" s="6" t="n">
        <v>0</v>
      </c>
      <c r="R59" t="inlineStr">
        <is>
          <t>Ja</t>
        </is>
      </c>
      <c r="T59" t="inlineStr">
        <is>
          <t>PRN</t>
        </is>
      </c>
      <c r="U59">
        <f>VLOOKUP(T59,Destinations!$A$2:$C$550,2,0)</f>
        <v/>
      </c>
      <c r="V59" t="inlineStr">
        <is>
          <t>WCHS</t>
        </is>
      </c>
      <c r="W59">
        <f>VLOOKUP(V59,'WCH Kat'!$A$1:$B$150,2,0)</f>
        <v/>
      </c>
    </row>
    <row r="60">
      <c r="A60" t="inlineStr">
        <is>
          <t xml:space="preserve">PC </t>
        </is>
      </c>
      <c r="B60" t="inlineStr">
        <is>
          <t>PC 5014</t>
        </is>
      </c>
      <c r="C60" s="4" t="inlineStr">
        <is>
          <t>24.12.2024</t>
        </is>
      </c>
      <c r="D60" t="inlineStr">
        <is>
          <t>00:20</t>
        </is>
      </c>
      <c r="E60" s="4" t="inlineStr">
        <is>
          <t>24.12.2024</t>
        </is>
      </c>
      <c r="F60" t="inlineStr">
        <is>
          <t>21:32</t>
        </is>
      </c>
      <c r="G60" s="5" t="n">
        <v>-21.2</v>
      </c>
      <c r="H60" t="inlineStr">
        <is>
          <t>Outbound</t>
        </is>
      </c>
      <c r="I60" s="6" t="n">
        <v>1</v>
      </c>
      <c r="J60" s="6" t="n">
        <v>0</v>
      </c>
      <c r="K60" s="6" t="n">
        <v>0</v>
      </c>
      <c r="L60" s="6">
        <f>I60+J60+K60</f>
        <v/>
      </c>
      <c r="M60" s="6" t="n">
        <v>0</v>
      </c>
      <c r="Q60" t="inlineStr">
        <is>
          <t>Ja</t>
        </is>
      </c>
      <c r="T60" t="inlineStr">
        <is>
          <t>Antalya</t>
        </is>
      </c>
      <c r="U60">
        <f>VLOOKUP(T60,Destinations!$A$2:$C$550,2,0)</f>
        <v/>
      </c>
      <c r="V60" t="inlineStr">
        <is>
          <t>WCHS</t>
        </is>
      </c>
      <c r="W60">
        <f>VLOOKUP(V60,'WCH Kat'!$A$1:$B$150,2,0)</f>
        <v/>
      </c>
    </row>
    <row r="61">
      <c r="A61" t="inlineStr">
        <is>
          <t xml:space="preserve">PC </t>
        </is>
      </c>
      <c r="B61" t="inlineStr">
        <is>
          <t>PC 5014</t>
        </is>
      </c>
      <c r="C61" s="4" t="inlineStr">
        <is>
          <t>24.12.2024</t>
        </is>
      </c>
      <c r="D61" t="inlineStr">
        <is>
          <t>00:20</t>
        </is>
      </c>
      <c r="E61" s="4" t="inlineStr">
        <is>
          <t>24.12.2024</t>
        </is>
      </c>
      <c r="F61" t="inlineStr">
        <is>
          <t>21:32</t>
        </is>
      </c>
      <c r="G61" s="5" t="n">
        <v>-21.2</v>
      </c>
      <c r="H61" t="inlineStr">
        <is>
          <t>Outbound</t>
        </is>
      </c>
      <c r="I61" s="6" t="n">
        <v>1</v>
      </c>
      <c r="J61" s="6" t="n">
        <v>0</v>
      </c>
      <c r="K61" s="6" t="n">
        <v>0</v>
      </c>
      <c r="L61" s="6">
        <f>I61+J61+K61</f>
        <v/>
      </c>
      <c r="M61" s="6" t="n">
        <v>0</v>
      </c>
      <c r="Q61" t="inlineStr">
        <is>
          <t>Ja</t>
        </is>
      </c>
      <c r="T61" t="inlineStr">
        <is>
          <t>Antalya</t>
        </is>
      </c>
      <c r="U61">
        <f>VLOOKUP(T61,Destinations!$A$2:$C$550,2,0)</f>
        <v/>
      </c>
      <c r="V61" t="inlineStr">
        <is>
          <t>WCHC</t>
        </is>
      </c>
      <c r="W61">
        <f>VLOOKUP(V61,'WCH Kat'!$A$1:$B$150,2,0)</f>
        <v/>
      </c>
    </row>
    <row r="62">
      <c r="A62" t="inlineStr">
        <is>
          <t xml:space="preserve">PC </t>
        </is>
      </c>
      <c r="B62" t="inlineStr">
        <is>
          <t>PC 5014</t>
        </is>
      </c>
      <c r="C62" s="4" t="inlineStr">
        <is>
          <t>24.12.2024</t>
        </is>
      </c>
      <c r="D62" t="inlineStr">
        <is>
          <t>00:20</t>
        </is>
      </c>
      <c r="E62" s="4" t="inlineStr">
        <is>
          <t>24.12.2024</t>
        </is>
      </c>
      <c r="F62" t="inlineStr">
        <is>
          <t>22:01</t>
        </is>
      </c>
      <c r="G62" s="5" t="n">
        <v>-21.68333</v>
      </c>
      <c r="H62" t="inlineStr">
        <is>
          <t>Outbound</t>
        </is>
      </c>
      <c r="I62" s="6" t="n">
        <v>1</v>
      </c>
      <c r="J62" s="6" t="n">
        <v>0</v>
      </c>
      <c r="K62" s="6" t="n">
        <v>0</v>
      </c>
      <c r="L62" s="6">
        <f>I62+J62+K62</f>
        <v/>
      </c>
      <c r="M62" s="6" t="n">
        <v>0</v>
      </c>
      <c r="Q62" t="inlineStr">
        <is>
          <t>Ja</t>
        </is>
      </c>
      <c r="T62" t="inlineStr">
        <is>
          <t>Antalya</t>
        </is>
      </c>
      <c r="U62">
        <f>VLOOKUP(T62,Destinations!$A$2:$C$550,2,0)</f>
        <v/>
      </c>
      <c r="V62" t="inlineStr">
        <is>
          <t>WCHS</t>
        </is>
      </c>
      <c r="W62">
        <f>VLOOKUP(V62,'WCH Kat'!$A$1:$B$150,2,0)</f>
        <v/>
      </c>
    </row>
    <row r="63">
      <c r="A63" t="inlineStr">
        <is>
          <t xml:space="preserve">SM </t>
        </is>
      </c>
      <c r="B63" t="inlineStr">
        <is>
          <t>SM 2912</t>
        </is>
      </c>
      <c r="C63" s="4" t="inlineStr">
        <is>
          <t>24.12.2024</t>
        </is>
      </c>
      <c r="D63" t="inlineStr">
        <is>
          <t>02:10</t>
        </is>
      </c>
      <c r="E63" s="4" t="inlineStr">
        <is>
          <t>27.11.2024</t>
        </is>
      </c>
      <c r="F63" t="inlineStr">
        <is>
          <t>14:16</t>
        </is>
      </c>
      <c r="G63" s="5" t="n">
        <v>635.9</v>
      </c>
      <c r="H63" t="inlineStr">
        <is>
          <t>Inbound</t>
        </is>
      </c>
      <c r="I63" s="6" t="n">
        <v>0</v>
      </c>
      <c r="J63" s="6" t="n">
        <v>0</v>
      </c>
      <c r="K63" s="6" t="n">
        <v>0</v>
      </c>
      <c r="L63" s="6">
        <f>I63+J63+K63</f>
        <v/>
      </c>
      <c r="M63" s="6" t="n">
        <v>1</v>
      </c>
      <c r="O63" t="inlineStr">
        <is>
          <t>Ja</t>
        </is>
      </c>
      <c r="T63" t="inlineStr">
        <is>
          <t>Hurghada</t>
        </is>
      </c>
      <c r="U63">
        <f>VLOOKUP(T63,Destinations!$A$2:$C$550,2,0)</f>
        <v/>
      </c>
      <c r="V63" t="inlineStr">
        <is>
          <t>WCHR</t>
        </is>
      </c>
      <c r="W63">
        <f>VLOOKUP(V63,'WCH Kat'!$A$1:$B$150,2,0)</f>
        <v/>
      </c>
    </row>
    <row r="64">
      <c r="A64" t="inlineStr">
        <is>
          <t xml:space="preserve">XQ </t>
        </is>
      </c>
      <c r="B64" t="inlineStr">
        <is>
          <t>XQ 115</t>
        </is>
      </c>
      <c r="C64" s="4" t="inlineStr">
        <is>
          <t>25.12.2024</t>
        </is>
      </c>
      <c r="D64" t="inlineStr">
        <is>
          <t>00:45</t>
        </is>
      </c>
      <c r="E64" s="4" t="inlineStr">
        <is>
          <t>25.12.2024</t>
        </is>
      </c>
      <c r="F64" t="inlineStr">
        <is>
          <t>23:16</t>
        </is>
      </c>
      <c r="G64" s="5" t="n">
        <v>-22.51667</v>
      </c>
      <c r="H64" t="inlineStr">
        <is>
          <t>Outbound</t>
        </is>
      </c>
      <c r="I64" s="6" t="n">
        <v>1</v>
      </c>
      <c r="J64" s="6" t="n">
        <v>0</v>
      </c>
      <c r="K64" s="6" t="n">
        <v>0</v>
      </c>
      <c r="L64" s="6">
        <f>I64+J64+K64</f>
        <v/>
      </c>
      <c r="M64" s="6" t="n">
        <v>0</v>
      </c>
      <c r="Q64" t="inlineStr">
        <is>
          <t>Ja</t>
        </is>
      </c>
      <c r="T64" t="inlineStr">
        <is>
          <t>Antalya</t>
        </is>
      </c>
      <c r="U64">
        <f>VLOOKUP(T64,Destinations!$A$2:$C$550,2,0)</f>
        <v/>
      </c>
      <c r="V64" t="inlineStr">
        <is>
          <t>WCHR</t>
        </is>
      </c>
      <c r="W64">
        <f>VLOOKUP(V64,'WCH Kat'!$A$1:$B$150,2,0)</f>
        <v/>
      </c>
    </row>
    <row r="65">
      <c r="A65" t="inlineStr">
        <is>
          <t xml:space="preserve">XQ </t>
        </is>
      </c>
      <c r="B65" t="inlineStr">
        <is>
          <t>XQ 115</t>
        </is>
      </c>
      <c r="C65" s="4" t="inlineStr">
        <is>
          <t>26.12.2024</t>
        </is>
      </c>
      <c r="D65" t="inlineStr">
        <is>
          <t>00:45</t>
        </is>
      </c>
      <c r="E65" s="4" t="inlineStr">
        <is>
          <t>27.12.2024</t>
        </is>
      </c>
      <c r="F65" t="inlineStr">
        <is>
          <t>22:22</t>
        </is>
      </c>
      <c r="G65" s="5" t="n">
        <v>-45.61667</v>
      </c>
      <c r="H65" t="inlineStr">
        <is>
          <t>Outbound</t>
        </is>
      </c>
      <c r="I65" s="6" t="n">
        <v>1</v>
      </c>
      <c r="J65" s="6" t="n">
        <v>0</v>
      </c>
      <c r="K65" s="6" t="n">
        <v>0</v>
      </c>
      <c r="L65" s="6">
        <f>I65+J65+K65</f>
        <v/>
      </c>
      <c r="M65" s="6" t="n">
        <v>0</v>
      </c>
      <c r="Q65" t="inlineStr">
        <is>
          <t>Ja</t>
        </is>
      </c>
      <c r="T65" t="inlineStr">
        <is>
          <t>AYT</t>
        </is>
      </c>
      <c r="U65">
        <f>VLOOKUP(T65,Destinations!$A$2:$C$550,2,0)</f>
        <v/>
      </c>
      <c r="V65" t="inlineStr">
        <is>
          <t>WCHS</t>
        </is>
      </c>
      <c r="W65">
        <f>VLOOKUP(V65,'WCH Kat'!$A$1:$B$150,2,0)</f>
        <v/>
      </c>
    </row>
    <row r="66">
      <c r="A66" t="inlineStr">
        <is>
          <t xml:space="preserve">VF </t>
        </is>
      </c>
      <c r="B66" t="inlineStr">
        <is>
          <t>VF  091</t>
        </is>
      </c>
      <c r="C66" s="4" t="inlineStr">
        <is>
          <t>27.12.2024</t>
        </is>
      </c>
      <c r="D66" t="inlineStr">
        <is>
          <t>01:58</t>
        </is>
      </c>
      <c r="E66" s="4" t="inlineStr">
        <is>
          <t>27.12.2024</t>
        </is>
      </c>
      <c r="F66" t="inlineStr">
        <is>
          <t>23:30</t>
        </is>
      </c>
      <c r="G66" s="5" t="n">
        <v>-21.53333</v>
      </c>
      <c r="H66" t="inlineStr">
        <is>
          <t>Inbound</t>
        </is>
      </c>
      <c r="I66" s="6" t="n">
        <v>1</v>
      </c>
      <c r="J66" s="6" t="n">
        <v>0</v>
      </c>
      <c r="K66" s="6" t="n">
        <v>0</v>
      </c>
      <c r="L66" s="6">
        <f>I66+J66+K66</f>
        <v/>
      </c>
      <c r="M66" s="6" t="n">
        <v>0</v>
      </c>
      <c r="P66" t="inlineStr">
        <is>
          <t>Ja</t>
        </is>
      </c>
      <c r="T66" t="inlineStr">
        <is>
          <t>SAW</t>
        </is>
      </c>
      <c r="U66">
        <f>VLOOKUP(T66,Destinations!$A$2:$C$550,2,0)</f>
        <v/>
      </c>
      <c r="V66" t="inlineStr">
        <is>
          <t>WCHS</t>
        </is>
      </c>
      <c r="W66">
        <f>VLOOKUP(V66,'WCH Kat'!$A$1:$B$150,2,0)</f>
        <v/>
      </c>
    </row>
    <row r="67">
      <c r="A67" t="inlineStr">
        <is>
          <t xml:space="preserve">FR </t>
        </is>
      </c>
      <c r="B67" t="inlineStr">
        <is>
          <t>FR 1548</t>
        </is>
      </c>
      <c r="C67" s="4" t="inlineStr">
        <is>
          <t>27.12.2024</t>
        </is>
      </c>
      <c r="D67" t="inlineStr">
        <is>
          <t>19:40</t>
        </is>
      </c>
      <c r="E67" s="4" t="inlineStr">
        <is>
          <t>27.12.2024</t>
        </is>
      </c>
      <c r="F67" t="inlineStr">
        <is>
          <t>19:51</t>
        </is>
      </c>
      <c r="G67" s="5" t="n">
        <v>-0.18333</v>
      </c>
      <c r="H67" t="inlineStr">
        <is>
          <t>Inbound</t>
        </is>
      </c>
      <c r="I67" s="6" t="n">
        <v>1</v>
      </c>
      <c r="J67" s="6" t="n">
        <v>0</v>
      </c>
      <c r="K67" s="6" t="n">
        <v>0</v>
      </c>
      <c r="L67" s="6">
        <f>I67+J67+K67</f>
        <v/>
      </c>
      <c r="M67" s="6" t="n">
        <v>0</v>
      </c>
      <c r="R67" t="inlineStr">
        <is>
          <t>Ja</t>
        </is>
      </c>
      <c r="T67" t="inlineStr">
        <is>
          <t>TFS</t>
        </is>
      </c>
      <c r="U67">
        <f>VLOOKUP(T67,Destinations!$A$2:$C$550,2,0)</f>
        <v/>
      </c>
      <c r="V67" t="inlineStr">
        <is>
          <t>WCHR</t>
        </is>
      </c>
      <c r="W67">
        <f>VLOOKUP(V67,'WCH Kat'!$A$1:$B$150,2,0)</f>
        <v/>
      </c>
    </row>
    <row r="68">
      <c r="A68" t="inlineStr">
        <is>
          <t xml:space="preserve">FR </t>
        </is>
      </c>
      <c r="B68" t="inlineStr">
        <is>
          <t>FR 1548</t>
        </is>
      </c>
      <c r="C68" s="4" t="inlineStr">
        <is>
          <t>27.12.2024</t>
        </is>
      </c>
      <c r="D68" t="inlineStr">
        <is>
          <t>19:40</t>
        </is>
      </c>
      <c r="E68" s="4" t="inlineStr">
        <is>
          <t>27.12.2024</t>
        </is>
      </c>
      <c r="F68" t="inlineStr">
        <is>
          <t>19:51</t>
        </is>
      </c>
      <c r="G68" s="5" t="n">
        <v>-0.18333</v>
      </c>
      <c r="H68" t="inlineStr">
        <is>
          <t>Inbound</t>
        </is>
      </c>
      <c r="I68" s="6" t="n">
        <v>1</v>
      </c>
      <c r="J68" s="6" t="n">
        <v>0</v>
      </c>
      <c r="K68" s="6" t="n">
        <v>0</v>
      </c>
      <c r="L68" s="6">
        <f>I68+J68+K68</f>
        <v/>
      </c>
      <c r="M68" s="6" t="n">
        <v>0</v>
      </c>
      <c r="R68" t="inlineStr">
        <is>
          <t>Ja</t>
        </is>
      </c>
      <c r="T68" t="inlineStr">
        <is>
          <t>TFS</t>
        </is>
      </c>
      <c r="U68">
        <f>VLOOKUP(T68,Destinations!$A$2:$C$550,2,0)</f>
        <v/>
      </c>
      <c r="V68" t="inlineStr">
        <is>
          <t>WCHS</t>
        </is>
      </c>
      <c r="W68">
        <f>VLOOKUP(V68,'WCH Kat'!$A$1:$B$150,2,0)</f>
        <v/>
      </c>
    </row>
    <row r="69">
      <c r="A69" t="inlineStr">
        <is>
          <t xml:space="preserve">FR </t>
        </is>
      </c>
      <c r="B69" t="inlineStr">
        <is>
          <t>FR 5672</t>
        </is>
      </c>
      <c r="C69" s="4" t="inlineStr">
        <is>
          <t>27.12.2024</t>
        </is>
      </c>
      <c r="D69" t="inlineStr">
        <is>
          <t>19:43</t>
        </is>
      </c>
      <c r="E69" s="4" t="inlineStr">
        <is>
          <t>27.12.2024</t>
        </is>
      </c>
      <c r="F69" t="inlineStr">
        <is>
          <t>19:50</t>
        </is>
      </c>
      <c r="G69" s="5" t="n">
        <v>-0.11667</v>
      </c>
      <c r="H69" t="inlineStr">
        <is>
          <t>Inbound</t>
        </is>
      </c>
      <c r="I69" s="6" t="n">
        <v>1</v>
      </c>
      <c r="J69" s="6" t="n">
        <v>0</v>
      </c>
      <c r="K69" s="6" t="n">
        <v>0</v>
      </c>
      <c r="L69" s="6">
        <f>I69+J69+K69</f>
        <v/>
      </c>
      <c r="M69" s="6" t="n">
        <v>0</v>
      </c>
      <c r="R69" t="inlineStr">
        <is>
          <t>Ja</t>
        </is>
      </c>
      <c r="T69" t="inlineStr">
        <is>
          <t>AGP</t>
        </is>
      </c>
      <c r="U69">
        <f>VLOOKUP(T69,Destinations!$A$2:$C$550,2,0)</f>
        <v/>
      </c>
      <c r="V69" t="inlineStr">
        <is>
          <t>WCHR</t>
        </is>
      </c>
      <c r="W69">
        <f>VLOOKUP(V69,'WCH Kat'!$A$1:$B$150,2,0)</f>
        <v/>
      </c>
    </row>
    <row r="70">
      <c r="A70" t="inlineStr">
        <is>
          <t xml:space="preserve">FR </t>
        </is>
      </c>
      <c r="B70" t="inlineStr">
        <is>
          <t>FR 5672</t>
        </is>
      </c>
      <c r="C70" s="4" t="inlineStr">
        <is>
          <t>27.12.2024</t>
        </is>
      </c>
      <c r="D70" t="inlineStr">
        <is>
          <t>19:43</t>
        </is>
      </c>
      <c r="E70" s="4" t="inlineStr">
        <is>
          <t>27.12.2024</t>
        </is>
      </c>
      <c r="F70" t="inlineStr">
        <is>
          <t>19:50</t>
        </is>
      </c>
      <c r="G70" s="5" t="n">
        <v>-0.11667</v>
      </c>
      <c r="H70" t="inlineStr">
        <is>
          <t>Inbound</t>
        </is>
      </c>
      <c r="I70" s="6" t="n">
        <v>1</v>
      </c>
      <c r="J70" s="6" t="n">
        <v>0</v>
      </c>
      <c r="K70" s="6" t="n">
        <v>0</v>
      </c>
      <c r="L70" s="6">
        <f>I70+J70+K70</f>
        <v/>
      </c>
      <c r="M70" s="6" t="n">
        <v>0</v>
      </c>
      <c r="R70" t="inlineStr">
        <is>
          <t>Ja</t>
        </is>
      </c>
      <c r="T70" t="inlineStr">
        <is>
          <t>AGP</t>
        </is>
      </c>
      <c r="U70">
        <f>VLOOKUP(T70,Destinations!$A$2:$C$550,2,0)</f>
        <v/>
      </c>
      <c r="V70" t="inlineStr">
        <is>
          <t>WCHS</t>
        </is>
      </c>
      <c r="W70">
        <f>VLOOKUP(V70,'WCH Kat'!$A$1:$B$150,2,0)</f>
        <v/>
      </c>
    </row>
    <row r="71">
      <c r="A71" t="inlineStr">
        <is>
          <t xml:space="preserve">FR </t>
        </is>
      </c>
      <c r="B71" t="inlineStr">
        <is>
          <t>FR 8621</t>
        </is>
      </c>
      <c r="C71" s="4" t="inlineStr">
        <is>
          <t>28.12.2024</t>
        </is>
      </c>
      <c r="D71" t="inlineStr">
        <is>
          <t>12:05</t>
        </is>
      </c>
      <c r="E71" s="4" t="inlineStr">
        <is>
          <t>28.12.2024</t>
        </is>
      </c>
      <c r="F71" t="inlineStr">
        <is>
          <t>12:16</t>
        </is>
      </c>
      <c r="G71" s="5" t="n">
        <v>-0.18333</v>
      </c>
      <c r="H71" t="inlineStr">
        <is>
          <t>Inbound</t>
        </is>
      </c>
      <c r="I71" s="6" t="n">
        <v>1</v>
      </c>
      <c r="J71" s="6" t="n">
        <v>0</v>
      </c>
      <c r="K71" s="6" t="n">
        <v>0</v>
      </c>
      <c r="L71" s="6">
        <f>I71+J71+K71</f>
        <v/>
      </c>
      <c r="M71" s="6" t="n">
        <v>0</v>
      </c>
      <c r="R71" t="inlineStr">
        <is>
          <t>Ja</t>
        </is>
      </c>
      <c r="T71" t="inlineStr">
        <is>
          <t>Tanger</t>
        </is>
      </c>
      <c r="U71">
        <f>VLOOKUP(T71,Destinations!$A$2:$C$550,2,0)</f>
        <v/>
      </c>
      <c r="V71" t="inlineStr">
        <is>
          <t>WCHR</t>
        </is>
      </c>
      <c r="W71">
        <f>VLOOKUP(V71,'WCH Kat'!$A$1:$B$150,2,0)</f>
        <v/>
      </c>
    </row>
    <row r="72">
      <c r="A72" t="inlineStr">
        <is>
          <t xml:space="preserve">FR </t>
        </is>
      </c>
      <c r="B72" t="inlineStr">
        <is>
          <t>FR 8621</t>
        </is>
      </c>
      <c r="C72" s="4" t="inlineStr">
        <is>
          <t>28.12.2024</t>
        </is>
      </c>
      <c r="D72" t="inlineStr">
        <is>
          <t>12:05</t>
        </is>
      </c>
      <c r="E72" s="4" t="inlineStr">
        <is>
          <t>28.12.2024</t>
        </is>
      </c>
      <c r="F72" t="inlineStr">
        <is>
          <t>12:16</t>
        </is>
      </c>
      <c r="G72" s="5" t="n">
        <v>-0.18333</v>
      </c>
      <c r="H72" t="inlineStr">
        <is>
          <t>Inbound</t>
        </is>
      </c>
      <c r="I72" s="6" t="n">
        <v>1</v>
      </c>
      <c r="J72" s="6" t="n">
        <v>0</v>
      </c>
      <c r="K72" s="6" t="n">
        <v>0</v>
      </c>
      <c r="L72" s="6">
        <f>I72+J72+K72</f>
        <v/>
      </c>
      <c r="M72" s="6" t="n">
        <v>0</v>
      </c>
      <c r="R72" t="inlineStr">
        <is>
          <t>Ja</t>
        </is>
      </c>
      <c r="T72" t="inlineStr">
        <is>
          <t>Tanger</t>
        </is>
      </c>
      <c r="U72">
        <f>VLOOKUP(T72,Destinations!$A$2:$C$550,2,0)</f>
        <v/>
      </c>
      <c r="V72" t="inlineStr">
        <is>
          <t>WCHR</t>
        </is>
      </c>
      <c r="W72">
        <f>VLOOKUP(V72,'WCH Kat'!$A$1:$B$150,2,0)</f>
        <v/>
      </c>
    </row>
    <row r="73">
      <c r="A73" t="inlineStr">
        <is>
          <t xml:space="preserve">FR </t>
        </is>
      </c>
      <c r="B73" t="inlineStr">
        <is>
          <t>FR 5681</t>
        </is>
      </c>
      <c r="C73" s="4" t="inlineStr">
        <is>
          <t>28.12.2024</t>
        </is>
      </c>
      <c r="D73" t="inlineStr">
        <is>
          <t>21:30</t>
        </is>
      </c>
      <c r="E73" s="4" t="inlineStr">
        <is>
          <t>28.12.2024</t>
        </is>
      </c>
      <c r="F73" t="inlineStr">
        <is>
          <t>21:56</t>
        </is>
      </c>
      <c r="G73" s="5" t="n">
        <v>-0.43333</v>
      </c>
      <c r="H73" t="inlineStr">
        <is>
          <t>Inbound</t>
        </is>
      </c>
      <c r="I73" s="6" t="n">
        <v>1</v>
      </c>
      <c r="J73" s="6" t="n">
        <v>0</v>
      </c>
      <c r="K73" s="6" t="n">
        <v>0</v>
      </c>
      <c r="L73" s="6">
        <f>I73+J73+K73</f>
        <v/>
      </c>
      <c r="M73" s="6" t="n">
        <v>0</v>
      </c>
      <c r="R73" t="inlineStr">
        <is>
          <t>Ja</t>
        </is>
      </c>
      <c r="T73" t="inlineStr">
        <is>
          <t>London-Stansted</t>
        </is>
      </c>
      <c r="U73">
        <f>VLOOKUP(T73,Destinations!$A$2:$C$550,2,0)</f>
        <v/>
      </c>
      <c r="V73" t="inlineStr">
        <is>
          <t>WCHR</t>
        </is>
      </c>
      <c r="W73">
        <f>VLOOKUP(V73,'WCH Kat'!$A$1:$B$150,2,0)</f>
        <v/>
      </c>
    </row>
    <row r="74">
      <c r="A74" t="inlineStr">
        <is>
          <t xml:space="preserve">EW </t>
        </is>
      </c>
      <c r="B74" t="inlineStr">
        <is>
          <t>EW 980</t>
        </is>
      </c>
      <c r="C74" s="4" t="inlineStr">
        <is>
          <t>29.12.2024</t>
        </is>
      </c>
      <c r="D74" t="inlineStr">
        <is>
          <t>07:20</t>
        </is>
      </c>
      <c r="E74" s="4" t="inlineStr">
        <is>
          <t>20.12.2024</t>
        </is>
      </c>
      <c r="F74" t="inlineStr">
        <is>
          <t>16:20</t>
        </is>
      </c>
      <c r="G74" s="5" t="n">
        <v>207</v>
      </c>
      <c r="H74" t="inlineStr">
        <is>
          <t>Outbound</t>
        </is>
      </c>
      <c r="I74" s="6" t="n">
        <v>0</v>
      </c>
      <c r="J74" s="6" t="n">
        <v>0</v>
      </c>
      <c r="K74" s="6" t="n">
        <v>0</v>
      </c>
      <c r="L74" s="6">
        <f>I74+J74+K74</f>
        <v/>
      </c>
      <c r="M74" s="6" t="n">
        <v>1</v>
      </c>
      <c r="O74" t="inlineStr">
        <is>
          <t>Ja</t>
        </is>
      </c>
      <c r="T74" t="inlineStr">
        <is>
          <t>Hurghada</t>
        </is>
      </c>
      <c r="U74">
        <f>VLOOKUP(T74,Destinations!$A$2:$C$550,2,0)</f>
        <v/>
      </c>
      <c r="V74" t="inlineStr">
        <is>
          <t>WCHS</t>
        </is>
      </c>
      <c r="W74">
        <f>VLOOKUP(V74,'WCH Kat'!$A$1:$B$150,2,0)</f>
        <v/>
      </c>
    </row>
    <row r="75">
      <c r="A75" t="inlineStr">
        <is>
          <t xml:space="preserve">DE </t>
        </is>
      </c>
      <c r="B75" t="inlineStr">
        <is>
          <t>DE 1405</t>
        </is>
      </c>
      <c r="C75" s="4" t="inlineStr">
        <is>
          <t>30.12.2024</t>
        </is>
      </c>
      <c r="D75" t="inlineStr">
        <is>
          <t>00:30</t>
        </is>
      </c>
      <c r="E75" s="4" t="inlineStr">
        <is>
          <t>30.12.2024</t>
        </is>
      </c>
      <c r="F75" t="inlineStr">
        <is>
          <t>01:04</t>
        </is>
      </c>
      <c r="G75" s="5" t="n">
        <v>-0.56667</v>
      </c>
      <c r="H75" t="inlineStr">
        <is>
          <t>Inbound</t>
        </is>
      </c>
      <c r="I75" s="6" t="n">
        <v>1</v>
      </c>
      <c r="J75" s="6" t="n">
        <v>0</v>
      </c>
      <c r="K75" s="6" t="n">
        <v>0</v>
      </c>
      <c r="L75" s="6">
        <f>I75+J75+K75</f>
        <v/>
      </c>
      <c r="M75" s="6" t="n">
        <v>0</v>
      </c>
      <c r="R75" t="inlineStr">
        <is>
          <t>Ja</t>
        </is>
      </c>
      <c r="T75" t="inlineStr">
        <is>
          <t>Las Palmas</t>
        </is>
      </c>
      <c r="U75">
        <f>VLOOKUP(T75,Destinations!$A$2:$C$550,2,0)</f>
        <v/>
      </c>
      <c r="V75" t="inlineStr">
        <is>
          <t>WCHS</t>
        </is>
      </c>
      <c r="W75">
        <f>VLOOKUP(V75,'WCH Kat'!$A$1:$B$150,2,0)</f>
        <v/>
      </c>
    </row>
    <row r="76">
      <c r="A76" t="inlineStr">
        <is>
          <t xml:space="preserve">DE </t>
        </is>
      </c>
      <c r="B76" t="inlineStr">
        <is>
          <t>DE 1405</t>
        </is>
      </c>
      <c r="C76" s="4" t="inlineStr">
        <is>
          <t>30.12.2024</t>
        </is>
      </c>
      <c r="D76" t="inlineStr">
        <is>
          <t>00:30</t>
        </is>
      </c>
      <c r="E76" s="4" t="inlineStr">
        <is>
          <t>30.12.2024</t>
        </is>
      </c>
      <c r="F76" t="inlineStr">
        <is>
          <t>01:04</t>
        </is>
      </c>
      <c r="G76" s="5" t="n">
        <v>-0.56667</v>
      </c>
      <c r="H76" t="inlineStr">
        <is>
          <t>Inbound</t>
        </is>
      </c>
      <c r="I76" s="6" t="n">
        <v>1</v>
      </c>
      <c r="J76" s="6" t="n">
        <v>0</v>
      </c>
      <c r="K76" s="6" t="n">
        <v>0</v>
      </c>
      <c r="L76" s="6">
        <f>I76+J76+K76</f>
        <v/>
      </c>
      <c r="M76" s="6" t="n">
        <v>0</v>
      </c>
      <c r="R76" t="inlineStr">
        <is>
          <t>Ja</t>
        </is>
      </c>
      <c r="T76" t="inlineStr">
        <is>
          <t>Las Palmas</t>
        </is>
      </c>
      <c r="U76">
        <f>VLOOKUP(T76,Destinations!$A$2:$C$550,2,0)</f>
        <v/>
      </c>
      <c r="V76" t="inlineStr">
        <is>
          <t>WCHS</t>
        </is>
      </c>
      <c r="W76">
        <f>VLOOKUP(V76,'WCH Kat'!$A$1:$B$150,2,0)</f>
        <v/>
      </c>
    </row>
    <row r="77">
      <c r="A77" t="inlineStr">
        <is>
          <t xml:space="preserve">DE </t>
        </is>
      </c>
      <c r="B77" t="inlineStr">
        <is>
          <t>DE 1405</t>
        </is>
      </c>
      <c r="C77" s="4" t="inlineStr">
        <is>
          <t>30.12.2024</t>
        </is>
      </c>
      <c r="D77" t="inlineStr">
        <is>
          <t>00:30</t>
        </is>
      </c>
      <c r="E77" s="4" t="inlineStr">
        <is>
          <t>30.12.2024</t>
        </is>
      </c>
      <c r="F77" t="inlineStr">
        <is>
          <t>01:04</t>
        </is>
      </c>
      <c r="G77" s="5" t="n">
        <v>-0.56667</v>
      </c>
      <c r="H77" t="inlineStr">
        <is>
          <t>Inbound</t>
        </is>
      </c>
      <c r="I77" s="6" t="n">
        <v>1</v>
      </c>
      <c r="J77" s="6" t="n">
        <v>0</v>
      </c>
      <c r="K77" s="6" t="n">
        <v>0</v>
      </c>
      <c r="L77" s="6">
        <f>I77+J77+K77</f>
        <v/>
      </c>
      <c r="M77" s="6" t="n">
        <v>0</v>
      </c>
      <c r="R77" t="inlineStr">
        <is>
          <t>Ja</t>
        </is>
      </c>
      <c r="T77" t="inlineStr">
        <is>
          <t>Las Palmas</t>
        </is>
      </c>
      <c r="U77">
        <f>VLOOKUP(T77,Destinations!$A$2:$C$550,2,0)</f>
        <v/>
      </c>
      <c r="V77" t="inlineStr">
        <is>
          <t>WCHR</t>
        </is>
      </c>
      <c r="W77">
        <f>VLOOKUP(V77,'WCH Kat'!$A$1:$B$150,2,0)</f>
        <v/>
      </c>
    </row>
    <row r="78">
      <c r="A78" t="inlineStr">
        <is>
          <t xml:space="preserve">DE </t>
        </is>
      </c>
      <c r="B78" t="inlineStr">
        <is>
          <t>DE 1405</t>
        </is>
      </c>
      <c r="C78" s="4" t="inlineStr">
        <is>
          <t>30.12.2024</t>
        </is>
      </c>
      <c r="D78" t="inlineStr">
        <is>
          <t>00:30</t>
        </is>
      </c>
      <c r="E78" s="4" t="inlineStr">
        <is>
          <t>30.12.2024</t>
        </is>
      </c>
      <c r="F78" t="inlineStr">
        <is>
          <t>01:04</t>
        </is>
      </c>
      <c r="G78" s="5" t="n">
        <v>-0.56667</v>
      </c>
      <c r="H78" t="inlineStr">
        <is>
          <t>Inbound</t>
        </is>
      </c>
      <c r="I78" s="6" t="n">
        <v>1</v>
      </c>
      <c r="J78" s="6" t="n">
        <v>0</v>
      </c>
      <c r="K78" s="6" t="n">
        <v>0</v>
      </c>
      <c r="L78" s="6">
        <f>I78+J78+K78</f>
        <v/>
      </c>
      <c r="M78" s="6" t="n">
        <v>0</v>
      </c>
      <c r="R78" t="inlineStr">
        <is>
          <t>Ja</t>
        </is>
      </c>
      <c r="T78" t="inlineStr">
        <is>
          <t>Las Palmas</t>
        </is>
      </c>
      <c r="U78">
        <f>VLOOKUP(T78,Destinations!$A$2:$C$550,2,0)</f>
        <v/>
      </c>
      <c r="V78" t="inlineStr">
        <is>
          <t>WCHR</t>
        </is>
      </c>
      <c r="W78">
        <f>VLOOKUP(V78,'WCH Kat'!$A$1:$B$150,2,0)</f>
        <v/>
      </c>
    </row>
    <row r="79">
      <c r="A79" t="inlineStr">
        <is>
          <t xml:space="preserve">DE </t>
        </is>
      </c>
      <c r="B79" t="inlineStr">
        <is>
          <t>DE 1405</t>
        </is>
      </c>
      <c r="C79" s="4" t="inlineStr">
        <is>
          <t>30.12.2024</t>
        </is>
      </c>
      <c r="D79" t="inlineStr">
        <is>
          <t>00:30</t>
        </is>
      </c>
      <c r="E79" s="4" t="inlineStr">
        <is>
          <t>30.12.2024</t>
        </is>
      </c>
      <c r="F79" t="inlineStr">
        <is>
          <t>01:04</t>
        </is>
      </c>
      <c r="G79" s="5" t="n">
        <v>-0.56667</v>
      </c>
      <c r="H79" t="inlineStr">
        <is>
          <t>Inbound</t>
        </is>
      </c>
      <c r="I79" s="6" t="n">
        <v>1</v>
      </c>
      <c r="J79" s="6" t="n">
        <v>0</v>
      </c>
      <c r="K79" s="6" t="n">
        <v>0</v>
      </c>
      <c r="L79" s="6">
        <f>I79+J79+K79</f>
        <v/>
      </c>
      <c r="M79" s="6" t="n">
        <v>0</v>
      </c>
      <c r="R79" t="inlineStr">
        <is>
          <t>Ja</t>
        </is>
      </c>
      <c r="T79" t="inlineStr">
        <is>
          <t>Las Palmas</t>
        </is>
      </c>
      <c r="U79">
        <f>VLOOKUP(T79,Destinations!$A$2:$C$550,2,0)</f>
        <v/>
      </c>
      <c r="V79" t="inlineStr">
        <is>
          <t>WCHS</t>
        </is>
      </c>
      <c r="W79">
        <f>VLOOKUP(V79,'WCH Kat'!$A$1:$B$150,2,0)</f>
        <v/>
      </c>
    </row>
    <row r="80">
      <c r="A80" t="inlineStr">
        <is>
          <t xml:space="preserve">DE </t>
        </is>
      </c>
      <c r="B80" t="inlineStr">
        <is>
          <t>DE 1405</t>
        </is>
      </c>
      <c r="C80" s="4" t="inlineStr">
        <is>
          <t>30.12.2024</t>
        </is>
      </c>
      <c r="D80" t="inlineStr">
        <is>
          <t>00:30</t>
        </is>
      </c>
      <c r="E80" s="4" t="inlineStr">
        <is>
          <t>30.12.2024</t>
        </is>
      </c>
      <c r="F80" t="inlineStr">
        <is>
          <t>01:04</t>
        </is>
      </c>
      <c r="G80" s="5" t="n">
        <v>-0.56667</v>
      </c>
      <c r="H80" t="inlineStr">
        <is>
          <t>Inbound</t>
        </is>
      </c>
      <c r="I80" s="6" t="n">
        <v>1</v>
      </c>
      <c r="J80" s="6" t="n">
        <v>0</v>
      </c>
      <c r="K80" s="6" t="n">
        <v>0</v>
      </c>
      <c r="L80" s="6">
        <f>I80+J80+K80</f>
        <v/>
      </c>
      <c r="M80" s="6" t="n">
        <v>0</v>
      </c>
      <c r="R80" t="inlineStr">
        <is>
          <t>Ja</t>
        </is>
      </c>
      <c r="T80" t="inlineStr">
        <is>
          <t>Las Palmas</t>
        </is>
      </c>
      <c r="U80">
        <f>VLOOKUP(T80,Destinations!$A$2:$C$550,2,0)</f>
        <v/>
      </c>
      <c r="V80" t="inlineStr">
        <is>
          <t>WCHS</t>
        </is>
      </c>
      <c r="W80">
        <f>VLOOKUP(V80,'WCH Kat'!$A$1:$B$150,2,0)</f>
        <v/>
      </c>
    </row>
    <row r="81">
      <c r="A81" t="inlineStr">
        <is>
          <t xml:space="preserve">NE </t>
        </is>
      </c>
      <c r="B81" t="inlineStr">
        <is>
          <t>NE 7128</t>
        </is>
      </c>
      <c r="C81" s="4" t="inlineStr">
        <is>
          <t>30.12.2024</t>
        </is>
      </c>
      <c r="D81" t="inlineStr">
        <is>
          <t>00:45</t>
        </is>
      </c>
      <c r="E81" s="4" t="inlineStr">
        <is>
          <t>18.12.2024</t>
        </is>
      </c>
      <c r="F81" t="inlineStr">
        <is>
          <t>20:30</t>
        </is>
      </c>
      <c r="G81" s="5" t="n">
        <v>268.25</v>
      </c>
      <c r="H81" t="inlineStr">
        <is>
          <t>Inbound</t>
        </is>
      </c>
      <c r="I81" s="6" t="n">
        <v>0</v>
      </c>
      <c r="J81" s="6" t="n">
        <v>0</v>
      </c>
      <c r="K81" s="6" t="n">
        <v>0</v>
      </c>
      <c r="L81" s="6">
        <f>I81+J81+K81</f>
        <v/>
      </c>
      <c r="M81" s="6" t="n">
        <v>1</v>
      </c>
      <c r="O81" t="inlineStr">
        <is>
          <t>Ja</t>
        </is>
      </c>
      <c r="T81" t="inlineStr">
        <is>
          <t>Hurghada</t>
        </is>
      </c>
      <c r="U81">
        <f>VLOOKUP(T81,Destinations!$A$2:$C$550,2,0)</f>
        <v/>
      </c>
      <c r="V81" t="inlineStr">
        <is>
          <t>WCHS</t>
        </is>
      </c>
      <c r="W81">
        <f>VLOOKUP(V81,'WCH Kat'!$A$1:$B$150,2,0)</f>
        <v/>
      </c>
    </row>
    <row r="82">
      <c r="A82" t="inlineStr">
        <is>
          <t xml:space="preserve">XC </t>
        </is>
      </c>
      <c r="B82" t="inlineStr">
        <is>
          <t>XC 1018</t>
        </is>
      </c>
      <c r="C82" s="4" t="inlineStr">
        <is>
          <t>30.12.2024</t>
        </is>
      </c>
      <c r="D82" t="inlineStr">
        <is>
          <t>13:10</t>
        </is>
      </c>
      <c r="E82" s="4" t="inlineStr">
        <is>
          <t>30.12.2024</t>
        </is>
      </c>
      <c r="F82" t="inlineStr">
        <is>
          <t>13:17</t>
        </is>
      </c>
      <c r="G82" s="5" t="n">
        <v>-0.11667</v>
      </c>
      <c r="H82" t="inlineStr">
        <is>
          <t>Inbound</t>
        </is>
      </c>
      <c r="I82" s="6" t="n">
        <v>1</v>
      </c>
      <c r="J82" s="6" t="n">
        <v>0</v>
      </c>
      <c r="K82" s="6" t="n">
        <v>0</v>
      </c>
      <c r="L82" s="6">
        <f>I82+J82+K82</f>
        <v/>
      </c>
      <c r="M82" s="6" t="n">
        <v>0</v>
      </c>
      <c r="R82" t="inlineStr">
        <is>
          <t>Ja</t>
        </is>
      </c>
      <c r="T82" t="inlineStr">
        <is>
          <t>Antalya</t>
        </is>
      </c>
      <c r="U82">
        <f>VLOOKUP(T82,Destinations!$A$2:$C$550,2,0)</f>
        <v/>
      </c>
      <c r="V82" t="inlineStr">
        <is>
          <t>WCHS</t>
        </is>
      </c>
      <c r="W82">
        <f>VLOOKUP(V82,'WCH Kat'!$A$1:$B$150,2,0)</f>
        <v/>
      </c>
    </row>
    <row r="83">
      <c r="A83" t="inlineStr">
        <is>
          <t xml:space="preserve">EW </t>
        </is>
      </c>
      <c r="B83" t="inlineStr">
        <is>
          <t>EW  383</t>
        </is>
      </c>
      <c r="C83" s="4" t="inlineStr">
        <is>
          <t>01.12.2024</t>
        </is>
      </c>
      <c r="D83" t="inlineStr">
        <is>
          <t>00:10</t>
        </is>
      </c>
      <c r="E83" s="4" t="inlineStr">
        <is>
          <t>29.11.2024</t>
        </is>
      </c>
      <c r="F83" t="inlineStr">
        <is>
          <t>08:55</t>
        </is>
      </c>
      <c r="G83" s="5" t="n">
        <v>39.25</v>
      </c>
      <c r="H83" t="inlineStr">
        <is>
          <t>Inbound</t>
        </is>
      </c>
      <c r="I83" s="6" t="n">
        <v>0</v>
      </c>
      <c r="J83" s="6" t="n">
        <v>0</v>
      </c>
      <c r="K83" s="6" t="n">
        <v>0</v>
      </c>
      <c r="L83" s="6">
        <f>I83+J83+K83</f>
        <v/>
      </c>
      <c r="M83" s="6" t="n">
        <v>1</v>
      </c>
      <c r="N83" t="inlineStr">
        <is>
          <t>Ja</t>
        </is>
      </c>
      <c r="T83" t="inlineStr">
        <is>
          <t>TUN</t>
        </is>
      </c>
      <c r="U83">
        <f>VLOOKUP(T83,Destinations!$A$2:$C$550,2,0)</f>
        <v/>
      </c>
      <c r="V83" t="inlineStr">
        <is>
          <t>WCHS</t>
        </is>
      </c>
      <c r="W83">
        <f>VLOOKUP(V83,'WCH Kat'!$A$1:$B$150,2,0)</f>
        <v/>
      </c>
    </row>
    <row r="84">
      <c r="A84" t="inlineStr">
        <is>
          <t xml:space="preserve">PC </t>
        </is>
      </c>
      <c r="B84" t="inlineStr">
        <is>
          <t>PC 5014</t>
        </is>
      </c>
      <c r="C84" s="4" t="inlineStr">
        <is>
          <t>01.12.2024</t>
        </is>
      </c>
      <c r="D84" t="inlineStr">
        <is>
          <t>00:20</t>
        </is>
      </c>
      <c r="E84" s="4" t="inlineStr">
        <is>
          <t>28.11.2024</t>
        </is>
      </c>
      <c r="F84" t="inlineStr">
        <is>
          <t>22:30</t>
        </is>
      </c>
      <c r="G84" s="5" t="n">
        <v>49.83333</v>
      </c>
      <c r="H84" t="inlineStr">
        <is>
          <t>Outbound</t>
        </is>
      </c>
      <c r="I84" s="6" t="n">
        <v>0</v>
      </c>
      <c r="J84" s="6" t="n">
        <v>0</v>
      </c>
      <c r="K84" s="6" t="n">
        <v>0</v>
      </c>
      <c r="L84" s="6">
        <f>I84+J84+K84</f>
        <v/>
      </c>
      <c r="M84" s="6" t="n">
        <v>1</v>
      </c>
      <c r="N84" t="inlineStr">
        <is>
          <t>Ja</t>
        </is>
      </c>
      <c r="T84" t="inlineStr">
        <is>
          <t>AYT</t>
        </is>
      </c>
      <c r="U84">
        <f>VLOOKUP(T84,Destinations!$A$2:$C$550,2,0)</f>
        <v/>
      </c>
      <c r="V84" t="inlineStr">
        <is>
          <t>WCHR</t>
        </is>
      </c>
      <c r="W84">
        <f>VLOOKUP(V84,'WCH Kat'!$A$1:$B$150,2,0)</f>
        <v/>
      </c>
    </row>
    <row r="85">
      <c r="A85" t="inlineStr">
        <is>
          <t xml:space="preserve">PC </t>
        </is>
      </c>
      <c r="B85" t="inlineStr">
        <is>
          <t>PC 5014</t>
        </is>
      </c>
      <c r="C85" s="4" t="inlineStr">
        <is>
          <t>01.12.2024</t>
        </is>
      </c>
      <c r="D85" t="inlineStr">
        <is>
          <t>00:20</t>
        </is>
      </c>
      <c r="E85" s="4" t="inlineStr">
        <is>
          <t>28.11.2024</t>
        </is>
      </c>
      <c r="F85" t="inlineStr">
        <is>
          <t>22:30</t>
        </is>
      </c>
      <c r="G85" s="5" t="n">
        <v>49.83333</v>
      </c>
      <c r="H85" t="inlineStr">
        <is>
          <t>Outbound</t>
        </is>
      </c>
      <c r="I85" s="6" t="n">
        <v>0</v>
      </c>
      <c r="J85" s="6" t="n">
        <v>0</v>
      </c>
      <c r="K85" s="6" t="n">
        <v>0</v>
      </c>
      <c r="L85" s="6">
        <f>I85+J85+K85</f>
        <v/>
      </c>
      <c r="M85" s="6" t="n">
        <v>1</v>
      </c>
      <c r="N85" t="inlineStr">
        <is>
          <t>Ja</t>
        </is>
      </c>
      <c r="T85" t="inlineStr">
        <is>
          <t>AYT</t>
        </is>
      </c>
      <c r="U85">
        <f>VLOOKUP(T85,Destinations!$A$2:$C$550,2,0)</f>
        <v/>
      </c>
      <c r="V85" t="inlineStr">
        <is>
          <t>WCHS</t>
        </is>
      </c>
      <c r="W85">
        <f>VLOOKUP(V85,'WCH Kat'!$A$1:$B$150,2,0)</f>
        <v/>
      </c>
    </row>
    <row r="86">
      <c r="A86" t="inlineStr">
        <is>
          <t xml:space="preserve">PC </t>
        </is>
      </c>
      <c r="B86" t="inlineStr">
        <is>
          <t>PC 5014</t>
        </is>
      </c>
      <c r="C86" s="4" t="inlineStr">
        <is>
          <t>01.12.2024</t>
        </is>
      </c>
      <c r="D86" t="inlineStr">
        <is>
          <t>00:20</t>
        </is>
      </c>
      <c r="E86" s="4" t="inlineStr">
        <is>
          <t>30.11.2024</t>
        </is>
      </c>
      <c r="F86" t="inlineStr">
        <is>
          <t>20:55</t>
        </is>
      </c>
      <c r="G86" s="5" t="n">
        <v>3.41667</v>
      </c>
      <c r="H86" t="inlineStr">
        <is>
          <t>Outbound</t>
        </is>
      </c>
      <c r="I86" s="6" t="n">
        <v>0</v>
      </c>
      <c r="J86" s="6" t="n">
        <v>0</v>
      </c>
      <c r="K86" s="6" t="n">
        <v>1</v>
      </c>
      <c r="L86" s="6">
        <f>I86+J86+K86</f>
        <v/>
      </c>
      <c r="M86" s="6" t="n">
        <v>0</v>
      </c>
      <c r="Q86" t="inlineStr">
        <is>
          <t>Ja</t>
        </is>
      </c>
      <c r="T86" t="inlineStr">
        <is>
          <t>AYT</t>
        </is>
      </c>
      <c r="U86">
        <f>VLOOKUP(T86,Destinations!$A$2:$C$550,2,0)</f>
        <v/>
      </c>
      <c r="V86" t="inlineStr">
        <is>
          <t>WCHR</t>
        </is>
      </c>
      <c r="W86">
        <f>VLOOKUP(V86,'WCH Kat'!$A$1:$B$150,2,0)</f>
        <v/>
      </c>
    </row>
    <row r="87">
      <c r="A87" t="inlineStr">
        <is>
          <t xml:space="preserve">EW </t>
        </is>
      </c>
      <c r="B87" t="inlineStr">
        <is>
          <t>EW  383</t>
        </is>
      </c>
      <c r="C87" s="4" t="inlineStr">
        <is>
          <t>01.12.2024</t>
        </is>
      </c>
      <c r="D87" t="inlineStr">
        <is>
          <t>00:30</t>
        </is>
      </c>
      <c r="E87" s="4" t="inlineStr">
        <is>
          <t>29.11.2024</t>
        </is>
      </c>
      <c r="F87" t="inlineStr">
        <is>
          <t>08:55</t>
        </is>
      </c>
      <c r="G87" s="5" t="n">
        <v>39.58333</v>
      </c>
      <c r="H87" t="inlineStr">
        <is>
          <t>Inbound</t>
        </is>
      </c>
      <c r="I87" s="6" t="n">
        <v>0</v>
      </c>
      <c r="J87" s="6" t="n">
        <v>0</v>
      </c>
      <c r="K87" s="6" t="n">
        <v>0</v>
      </c>
      <c r="L87" s="6">
        <f>I87+J87+K87</f>
        <v/>
      </c>
      <c r="M87" s="6" t="n">
        <v>1</v>
      </c>
      <c r="N87" t="inlineStr">
        <is>
          <t>Ja</t>
        </is>
      </c>
      <c r="T87" t="inlineStr">
        <is>
          <t>TUN</t>
        </is>
      </c>
      <c r="U87">
        <f>VLOOKUP(T87,Destinations!$A$2:$C$550,2,0)</f>
        <v/>
      </c>
      <c r="V87" t="inlineStr">
        <is>
          <t>WCHR</t>
        </is>
      </c>
      <c r="W87">
        <f>VLOOKUP(V87,'WCH Kat'!$A$1:$B$150,2,0)</f>
        <v/>
      </c>
    </row>
    <row r="88">
      <c r="A88" t="inlineStr">
        <is>
          <t xml:space="preserve">EW </t>
        </is>
      </c>
      <c r="B88" t="inlineStr">
        <is>
          <t>EW  383</t>
        </is>
      </c>
      <c r="C88" s="4" t="inlineStr">
        <is>
          <t>01.12.2024</t>
        </is>
      </c>
      <c r="D88" t="inlineStr">
        <is>
          <t>00:30</t>
        </is>
      </c>
      <c r="E88" s="4" t="inlineStr">
        <is>
          <t>29.11.2024</t>
        </is>
      </c>
      <c r="F88" t="inlineStr">
        <is>
          <t>08:55</t>
        </is>
      </c>
      <c r="G88" s="5" t="n">
        <v>39.58333</v>
      </c>
      <c r="H88" t="inlineStr">
        <is>
          <t>Inbound</t>
        </is>
      </c>
      <c r="I88" s="6" t="n">
        <v>0</v>
      </c>
      <c r="J88" s="6" t="n">
        <v>0</v>
      </c>
      <c r="K88" s="6" t="n">
        <v>0</v>
      </c>
      <c r="L88" s="6">
        <f>I88+J88+K88</f>
        <v/>
      </c>
      <c r="M88" s="6" t="n">
        <v>1</v>
      </c>
      <c r="N88" t="inlineStr">
        <is>
          <t>Ja</t>
        </is>
      </c>
      <c r="T88" t="inlineStr">
        <is>
          <t>TUN</t>
        </is>
      </c>
      <c r="U88">
        <f>VLOOKUP(T88,Destinations!$A$2:$C$550,2,0)</f>
        <v/>
      </c>
      <c r="V88" t="inlineStr">
        <is>
          <t>WCHS</t>
        </is>
      </c>
      <c r="W88">
        <f>VLOOKUP(V88,'WCH Kat'!$A$1:$B$150,2,0)</f>
        <v/>
      </c>
    </row>
    <row r="89">
      <c r="A89" t="inlineStr">
        <is>
          <t xml:space="preserve">EW </t>
        </is>
      </c>
      <c r="B89" t="inlineStr">
        <is>
          <t>EW  383</t>
        </is>
      </c>
      <c r="C89" s="4" t="inlineStr">
        <is>
          <t>01.12.2024</t>
        </is>
      </c>
      <c r="D89" t="inlineStr">
        <is>
          <t>00:30</t>
        </is>
      </c>
      <c r="E89" s="4" t="inlineStr">
        <is>
          <t>29.11.2024</t>
        </is>
      </c>
      <c r="F89" t="inlineStr">
        <is>
          <t>08:55</t>
        </is>
      </c>
      <c r="G89" s="5" t="n">
        <v>39.58333</v>
      </c>
      <c r="H89" t="inlineStr">
        <is>
          <t>Inbound</t>
        </is>
      </c>
      <c r="I89" s="6" t="n">
        <v>0</v>
      </c>
      <c r="J89" s="6" t="n">
        <v>0</v>
      </c>
      <c r="K89" s="6" t="n">
        <v>0</v>
      </c>
      <c r="L89" s="6">
        <f>I89+J89+K89</f>
        <v/>
      </c>
      <c r="M89" s="6" t="n">
        <v>1</v>
      </c>
      <c r="N89" t="inlineStr">
        <is>
          <t>Ja</t>
        </is>
      </c>
      <c r="T89" t="inlineStr">
        <is>
          <t>TUN</t>
        </is>
      </c>
      <c r="U89">
        <f>VLOOKUP(T89,Destinations!$A$2:$C$550,2,0)</f>
        <v/>
      </c>
      <c r="V89" t="inlineStr">
        <is>
          <t>WCHS</t>
        </is>
      </c>
      <c r="W89">
        <f>VLOOKUP(V89,'WCH Kat'!$A$1:$B$150,2,0)</f>
        <v/>
      </c>
    </row>
    <row r="90">
      <c r="A90" t="inlineStr">
        <is>
          <t xml:space="preserve">EW </t>
        </is>
      </c>
      <c r="B90" t="inlineStr">
        <is>
          <t>EW  383</t>
        </is>
      </c>
      <c r="C90" s="4" t="inlineStr">
        <is>
          <t>01.12.2024</t>
        </is>
      </c>
      <c r="D90" t="inlineStr">
        <is>
          <t>00:30</t>
        </is>
      </c>
      <c r="E90" s="4" t="inlineStr">
        <is>
          <t>29.11.2024</t>
        </is>
      </c>
      <c r="F90" t="inlineStr">
        <is>
          <t>08:55</t>
        </is>
      </c>
      <c r="G90" s="5" t="n">
        <v>39.58333</v>
      </c>
      <c r="H90" t="inlineStr">
        <is>
          <t>Inbound</t>
        </is>
      </c>
      <c r="I90" s="6" t="n">
        <v>0</v>
      </c>
      <c r="J90" s="6" t="n">
        <v>0</v>
      </c>
      <c r="K90" s="6" t="n">
        <v>0</v>
      </c>
      <c r="L90" s="6">
        <f>I90+J90+K90</f>
        <v/>
      </c>
      <c r="M90" s="6" t="n">
        <v>1</v>
      </c>
      <c r="N90" t="inlineStr">
        <is>
          <t>Ja</t>
        </is>
      </c>
      <c r="T90" t="inlineStr">
        <is>
          <t>TUN</t>
        </is>
      </c>
      <c r="U90">
        <f>VLOOKUP(T90,Destinations!$A$2:$C$550,2,0)</f>
        <v/>
      </c>
      <c r="V90" t="inlineStr">
        <is>
          <t>WCHS</t>
        </is>
      </c>
      <c r="W90">
        <f>VLOOKUP(V90,'WCH Kat'!$A$1:$B$150,2,0)</f>
        <v/>
      </c>
    </row>
    <row r="91">
      <c r="A91" t="inlineStr">
        <is>
          <t xml:space="preserve">PC </t>
        </is>
      </c>
      <c r="B91" t="inlineStr">
        <is>
          <t>PC 1014</t>
        </is>
      </c>
      <c r="C91" s="4" t="inlineStr">
        <is>
          <t>01.12.2024</t>
        </is>
      </c>
      <c r="D91" t="inlineStr">
        <is>
          <t>00:55</t>
        </is>
      </c>
      <c r="E91" s="4" t="inlineStr">
        <is>
          <t>28.11.2024</t>
        </is>
      </c>
      <c r="F91" t="inlineStr">
        <is>
          <t>23:05</t>
        </is>
      </c>
      <c r="G91" s="5" t="n">
        <v>49.83333</v>
      </c>
      <c r="H91" t="inlineStr">
        <is>
          <t>Outbound</t>
        </is>
      </c>
      <c r="I91" s="6" t="n">
        <v>0</v>
      </c>
      <c r="J91" s="6" t="n">
        <v>0</v>
      </c>
      <c r="K91" s="6" t="n">
        <v>0</v>
      </c>
      <c r="L91" s="6">
        <f>I91+J91+K91</f>
        <v/>
      </c>
      <c r="M91" s="6" t="n">
        <v>1</v>
      </c>
      <c r="N91" t="inlineStr">
        <is>
          <t>Ja</t>
        </is>
      </c>
      <c r="T91" t="inlineStr">
        <is>
          <t>SAW</t>
        </is>
      </c>
      <c r="U91">
        <f>VLOOKUP(T91,Destinations!$A$2:$C$550,2,0)</f>
        <v/>
      </c>
      <c r="V91" t="inlineStr">
        <is>
          <t>WCHR</t>
        </is>
      </c>
      <c r="W91">
        <f>VLOOKUP(V91,'WCH Kat'!$A$1:$B$150,2,0)</f>
        <v/>
      </c>
    </row>
    <row r="92">
      <c r="A92" t="inlineStr">
        <is>
          <t xml:space="preserve">PC </t>
        </is>
      </c>
      <c r="B92" t="inlineStr">
        <is>
          <t>PC 1014</t>
        </is>
      </c>
      <c r="C92" s="4" t="inlineStr">
        <is>
          <t>01.12.2024</t>
        </is>
      </c>
      <c r="D92" t="inlineStr">
        <is>
          <t>00:55</t>
        </is>
      </c>
      <c r="E92" s="4" t="inlineStr">
        <is>
          <t>28.11.2024</t>
        </is>
      </c>
      <c r="F92" t="inlineStr">
        <is>
          <t>23:05</t>
        </is>
      </c>
      <c r="G92" s="5" t="n">
        <v>49.83333</v>
      </c>
      <c r="H92" t="inlineStr">
        <is>
          <t>Outbound</t>
        </is>
      </c>
      <c r="I92" s="6" t="n">
        <v>0</v>
      </c>
      <c r="J92" s="6" t="n">
        <v>0</v>
      </c>
      <c r="K92" s="6" t="n">
        <v>0</v>
      </c>
      <c r="L92" s="6">
        <f>I92+J92+K92</f>
        <v/>
      </c>
      <c r="M92" s="6" t="n">
        <v>1</v>
      </c>
      <c r="N92" t="inlineStr">
        <is>
          <t>Ja</t>
        </is>
      </c>
      <c r="T92" t="inlineStr">
        <is>
          <t>SAW</t>
        </is>
      </c>
      <c r="U92">
        <f>VLOOKUP(T92,Destinations!$A$2:$C$550,2,0)</f>
        <v/>
      </c>
      <c r="V92" t="inlineStr">
        <is>
          <t>WCHR</t>
        </is>
      </c>
      <c r="W92">
        <f>VLOOKUP(V92,'WCH Kat'!$A$1:$B$150,2,0)</f>
        <v/>
      </c>
    </row>
    <row r="93">
      <c r="A93" t="inlineStr">
        <is>
          <t xml:space="preserve">PC </t>
        </is>
      </c>
      <c r="B93" t="inlineStr">
        <is>
          <t>PC 1014</t>
        </is>
      </c>
      <c r="C93" s="4" t="inlineStr">
        <is>
          <t>01.12.2024</t>
        </is>
      </c>
      <c r="D93" t="inlineStr">
        <is>
          <t>00:55</t>
        </is>
      </c>
      <c r="E93" s="4" t="inlineStr">
        <is>
          <t>28.11.2024</t>
        </is>
      </c>
      <c r="F93" t="inlineStr">
        <is>
          <t>23:05</t>
        </is>
      </c>
      <c r="G93" s="5" t="n">
        <v>49.83333</v>
      </c>
      <c r="H93" t="inlineStr">
        <is>
          <t>Outbound</t>
        </is>
      </c>
      <c r="I93" s="6" t="n">
        <v>0</v>
      </c>
      <c r="J93" s="6" t="n">
        <v>0</v>
      </c>
      <c r="K93" s="6" t="n">
        <v>0</v>
      </c>
      <c r="L93" s="6">
        <f>I93+J93+K93</f>
        <v/>
      </c>
      <c r="M93" s="6" t="n">
        <v>1</v>
      </c>
      <c r="N93" t="inlineStr">
        <is>
          <t>Ja</t>
        </is>
      </c>
      <c r="T93" t="inlineStr">
        <is>
          <t>SAW</t>
        </is>
      </c>
      <c r="U93">
        <f>VLOOKUP(T93,Destinations!$A$2:$C$550,2,0)</f>
        <v/>
      </c>
      <c r="V93" t="inlineStr">
        <is>
          <t>WCHS</t>
        </is>
      </c>
      <c r="W93">
        <f>VLOOKUP(V93,'WCH Kat'!$A$1:$B$150,2,0)</f>
        <v/>
      </c>
    </row>
    <row r="94">
      <c r="A94" t="inlineStr">
        <is>
          <t xml:space="preserve">PC </t>
        </is>
      </c>
      <c r="B94" t="inlineStr">
        <is>
          <t>PC 1014</t>
        </is>
      </c>
      <c r="C94" s="4" t="inlineStr">
        <is>
          <t>01.12.2024</t>
        </is>
      </c>
      <c r="D94" t="inlineStr">
        <is>
          <t>00:55</t>
        </is>
      </c>
      <c r="E94" s="4" t="inlineStr">
        <is>
          <t>28.11.2024</t>
        </is>
      </c>
      <c r="F94" t="inlineStr">
        <is>
          <t>23:05</t>
        </is>
      </c>
      <c r="G94" s="5" t="n">
        <v>49.83333</v>
      </c>
      <c r="H94" t="inlineStr">
        <is>
          <t>Outbound</t>
        </is>
      </c>
      <c r="I94" s="6" t="n">
        <v>0</v>
      </c>
      <c r="J94" s="6" t="n">
        <v>0</v>
      </c>
      <c r="K94" s="6" t="n">
        <v>0</v>
      </c>
      <c r="L94" s="6">
        <f>I94+J94+K94</f>
        <v/>
      </c>
      <c r="M94" s="6" t="n">
        <v>1</v>
      </c>
      <c r="N94" t="inlineStr">
        <is>
          <t>Ja</t>
        </is>
      </c>
      <c r="T94" t="inlineStr">
        <is>
          <t>SAW</t>
        </is>
      </c>
      <c r="U94">
        <f>VLOOKUP(T94,Destinations!$A$2:$C$550,2,0)</f>
        <v/>
      </c>
      <c r="V94" t="inlineStr">
        <is>
          <t>WCHS</t>
        </is>
      </c>
      <c r="W94">
        <f>VLOOKUP(V94,'WCH Kat'!$A$1:$B$150,2,0)</f>
        <v/>
      </c>
    </row>
    <row r="95">
      <c r="A95" t="inlineStr">
        <is>
          <t xml:space="preserve">PC </t>
        </is>
      </c>
      <c r="B95" t="inlineStr">
        <is>
          <t>PC 1014</t>
        </is>
      </c>
      <c r="C95" s="4" t="inlineStr">
        <is>
          <t>01.12.2024</t>
        </is>
      </c>
      <c r="D95" t="inlineStr">
        <is>
          <t>00:55</t>
        </is>
      </c>
      <c r="E95" s="4" t="inlineStr">
        <is>
          <t>30.11.2024</t>
        </is>
      </c>
      <c r="F95" t="inlineStr">
        <is>
          <t>22:22</t>
        </is>
      </c>
      <c r="G95" s="5" t="n">
        <v>2.55</v>
      </c>
      <c r="H95" t="inlineStr">
        <is>
          <t>Outbound</t>
        </is>
      </c>
      <c r="I95" s="6" t="n">
        <v>0</v>
      </c>
      <c r="J95" s="6" t="n">
        <v>1</v>
      </c>
      <c r="K95" s="6" t="n">
        <v>0</v>
      </c>
      <c r="L95" s="6">
        <f>I95+J95+K95</f>
        <v/>
      </c>
      <c r="M95" s="6" t="n">
        <v>0</v>
      </c>
      <c r="Q95" t="inlineStr">
        <is>
          <t>Ja</t>
        </is>
      </c>
      <c r="T95" t="inlineStr">
        <is>
          <t>SAW</t>
        </is>
      </c>
      <c r="U95">
        <f>VLOOKUP(T95,Destinations!$A$2:$C$550,2,0)</f>
        <v/>
      </c>
      <c r="V95" t="inlineStr">
        <is>
          <t>WCHS</t>
        </is>
      </c>
      <c r="W95">
        <f>VLOOKUP(V95,'WCH Kat'!$A$1:$B$150,2,0)</f>
        <v/>
      </c>
    </row>
    <row r="96">
      <c r="A96" t="inlineStr">
        <is>
          <t xml:space="preserve">PC </t>
        </is>
      </c>
      <c r="B96" t="inlineStr">
        <is>
          <t>PC 1014</t>
        </is>
      </c>
      <c r="C96" s="4" t="inlineStr">
        <is>
          <t>01.12.2024</t>
        </is>
      </c>
      <c r="D96" t="inlineStr">
        <is>
          <t>00:55</t>
        </is>
      </c>
      <c r="E96" s="4" t="inlineStr">
        <is>
          <t>30.11.2024</t>
        </is>
      </c>
      <c r="F96" t="inlineStr">
        <is>
          <t>22:57</t>
        </is>
      </c>
      <c r="G96" s="5" t="n">
        <v>1.96667</v>
      </c>
      <c r="H96" t="inlineStr">
        <is>
          <t>Outbound</t>
        </is>
      </c>
      <c r="I96" s="6" t="n">
        <v>0</v>
      </c>
      <c r="J96" s="6" t="n">
        <v>1</v>
      </c>
      <c r="K96" s="6" t="n">
        <v>0</v>
      </c>
      <c r="L96" s="6">
        <f>I96+J96+K96</f>
        <v/>
      </c>
      <c r="M96" s="6" t="n">
        <v>0</v>
      </c>
      <c r="Q96" t="inlineStr">
        <is>
          <t>Ja</t>
        </is>
      </c>
      <c r="T96" t="inlineStr">
        <is>
          <t>SAW</t>
        </is>
      </c>
      <c r="U96">
        <f>VLOOKUP(T96,Destinations!$A$2:$C$550,2,0)</f>
        <v/>
      </c>
      <c r="V96" t="inlineStr">
        <is>
          <t>WCHR</t>
        </is>
      </c>
      <c r="W96">
        <f>VLOOKUP(V96,'WCH Kat'!$A$1:$B$150,2,0)</f>
        <v/>
      </c>
    </row>
    <row r="97">
      <c r="A97" t="inlineStr">
        <is>
          <t xml:space="preserve">EW </t>
        </is>
      </c>
      <c r="B97" t="inlineStr">
        <is>
          <t>EW  271</t>
        </is>
      </c>
      <c r="C97" s="4" t="inlineStr">
        <is>
          <t>01.12.2024</t>
        </is>
      </c>
      <c r="D97" t="inlineStr">
        <is>
          <t>01:35</t>
        </is>
      </c>
      <c r="E97" s="4" t="inlineStr">
        <is>
          <t>29.11.2024</t>
        </is>
      </c>
      <c r="F97" t="inlineStr">
        <is>
          <t>07:15</t>
        </is>
      </c>
      <c r="G97" s="5" t="n">
        <v>42.33333</v>
      </c>
      <c r="H97" t="inlineStr">
        <is>
          <t>Inbound</t>
        </is>
      </c>
      <c r="I97" s="6" t="n">
        <v>0</v>
      </c>
      <c r="J97" s="6" t="n">
        <v>0</v>
      </c>
      <c r="K97" s="6" t="n">
        <v>0</v>
      </c>
      <c r="L97" s="6">
        <f>I97+J97+K97</f>
        <v/>
      </c>
      <c r="M97" s="6" t="n">
        <v>1</v>
      </c>
      <c r="N97" t="inlineStr">
        <is>
          <t>Ja</t>
        </is>
      </c>
      <c r="T97" t="inlineStr">
        <is>
          <t>LPA</t>
        </is>
      </c>
      <c r="U97">
        <f>VLOOKUP(T97,Destinations!$A$2:$C$550,2,0)</f>
        <v/>
      </c>
      <c r="V97" t="inlineStr">
        <is>
          <t>WCHS</t>
        </is>
      </c>
      <c r="W97">
        <f>VLOOKUP(V97,'WCH Kat'!$A$1:$B$150,2,0)</f>
        <v/>
      </c>
    </row>
    <row r="98">
      <c r="A98" t="inlineStr">
        <is>
          <t xml:space="preserve">VF </t>
        </is>
      </c>
      <c r="B98" t="inlineStr">
        <is>
          <t>VF  091</t>
        </is>
      </c>
      <c r="C98" s="4" t="inlineStr">
        <is>
          <t>01.12.2024</t>
        </is>
      </c>
      <c r="D98" t="inlineStr">
        <is>
          <t>01:40</t>
        </is>
      </c>
      <c r="E98" s="4" t="inlineStr">
        <is>
          <t>29.11.2024</t>
        </is>
      </c>
      <c r="F98" t="inlineStr">
        <is>
          <t>10:40</t>
        </is>
      </c>
      <c r="G98" s="5" t="n">
        <v>39</v>
      </c>
      <c r="H98" t="inlineStr">
        <is>
          <t>Inbound</t>
        </is>
      </c>
      <c r="I98" s="6" t="n">
        <v>0</v>
      </c>
      <c r="J98" s="6" t="n">
        <v>0</v>
      </c>
      <c r="K98" s="6" t="n">
        <v>0</v>
      </c>
      <c r="L98" s="6">
        <f>I98+J98+K98</f>
        <v/>
      </c>
      <c r="M98" s="6" t="n">
        <v>1</v>
      </c>
      <c r="N98" t="inlineStr">
        <is>
          <t>Ja</t>
        </is>
      </c>
      <c r="T98" t="inlineStr">
        <is>
          <t>SAW</t>
        </is>
      </c>
      <c r="U98">
        <f>VLOOKUP(T98,Destinations!$A$2:$C$550,2,0)</f>
        <v/>
      </c>
      <c r="V98" t="inlineStr">
        <is>
          <t>WCHC</t>
        </is>
      </c>
      <c r="W98">
        <f>VLOOKUP(V98,'WCH Kat'!$A$1:$B$150,2,0)</f>
        <v/>
      </c>
    </row>
    <row r="99">
      <c r="A99" t="inlineStr">
        <is>
          <t xml:space="preserve">VF </t>
        </is>
      </c>
      <c r="B99" t="inlineStr">
        <is>
          <t>VF  091</t>
        </is>
      </c>
      <c r="C99" s="4" t="inlineStr">
        <is>
          <t>01.12.2024</t>
        </is>
      </c>
      <c r="D99" t="inlineStr">
        <is>
          <t>02:45</t>
        </is>
      </c>
      <c r="E99" s="4" t="inlineStr">
        <is>
          <t>29.11.2024</t>
        </is>
      </c>
      <c r="F99" t="inlineStr">
        <is>
          <t>10:40</t>
        </is>
      </c>
      <c r="G99" s="5" t="n">
        <v>40.08333</v>
      </c>
      <c r="H99" t="inlineStr">
        <is>
          <t>Inbound</t>
        </is>
      </c>
      <c r="I99" s="6" t="n">
        <v>0</v>
      </c>
      <c r="J99" s="6" t="n">
        <v>0</v>
      </c>
      <c r="K99" s="6" t="n">
        <v>0</v>
      </c>
      <c r="L99" s="6">
        <f>I99+J99+K99</f>
        <v/>
      </c>
      <c r="M99" s="6" t="n">
        <v>1</v>
      </c>
      <c r="N99" t="inlineStr">
        <is>
          <t>Ja</t>
        </is>
      </c>
      <c r="T99" t="inlineStr">
        <is>
          <t>SAW</t>
        </is>
      </c>
      <c r="U99">
        <f>VLOOKUP(T99,Destinations!$A$2:$C$550,2,0)</f>
        <v/>
      </c>
      <c r="V99" t="inlineStr">
        <is>
          <t>WCHR</t>
        </is>
      </c>
      <c r="W99">
        <f>VLOOKUP(V99,'WCH Kat'!$A$1:$B$150,2,0)</f>
        <v/>
      </c>
    </row>
    <row r="100">
      <c r="A100" t="inlineStr">
        <is>
          <t xml:space="preserve">VF </t>
        </is>
      </c>
      <c r="B100" t="inlineStr">
        <is>
          <t>VF  091</t>
        </is>
      </c>
      <c r="C100" s="4" t="inlineStr">
        <is>
          <t>01.12.2024</t>
        </is>
      </c>
      <c r="D100" t="inlineStr">
        <is>
          <t>02:45</t>
        </is>
      </c>
      <c r="E100" s="4" t="inlineStr">
        <is>
          <t>30.11.2024</t>
        </is>
      </c>
      <c r="F100" t="inlineStr">
        <is>
          <t>23:18</t>
        </is>
      </c>
      <c r="G100" s="5" t="n">
        <v>3.45</v>
      </c>
      <c r="H100" t="inlineStr">
        <is>
          <t>Inbound</t>
        </is>
      </c>
      <c r="I100" s="6" t="n">
        <v>0</v>
      </c>
      <c r="J100" s="6" t="n">
        <v>0</v>
      </c>
      <c r="K100" s="6" t="n">
        <v>1</v>
      </c>
      <c r="L100" s="6">
        <f>I100+J100+K100</f>
        <v/>
      </c>
      <c r="M100" s="6" t="n">
        <v>0</v>
      </c>
      <c r="P100" t="inlineStr">
        <is>
          <t>Ja</t>
        </is>
      </c>
      <c r="T100" t="inlineStr">
        <is>
          <t>SAW</t>
        </is>
      </c>
      <c r="U100">
        <f>VLOOKUP(T100,Destinations!$A$2:$C$550,2,0)</f>
        <v/>
      </c>
      <c r="V100" t="inlineStr">
        <is>
          <t>WCHS</t>
        </is>
      </c>
      <c r="W100">
        <f>VLOOKUP(V100,'WCH Kat'!$A$1:$B$150,2,0)</f>
        <v/>
      </c>
    </row>
    <row r="101">
      <c r="A101" t="inlineStr">
        <is>
          <t xml:space="preserve">VF </t>
        </is>
      </c>
      <c r="B101" t="inlineStr">
        <is>
          <t>VF  091</t>
        </is>
      </c>
      <c r="C101" s="4" t="inlineStr">
        <is>
          <t>01.12.2024</t>
        </is>
      </c>
      <c r="D101" t="inlineStr">
        <is>
          <t>02:45</t>
        </is>
      </c>
      <c r="E101" s="4" t="inlineStr">
        <is>
          <t>30.11.2024</t>
        </is>
      </c>
      <c r="F101" t="inlineStr">
        <is>
          <t>23:18</t>
        </is>
      </c>
      <c r="G101" s="5" t="n">
        <v>3.45</v>
      </c>
      <c r="H101" t="inlineStr">
        <is>
          <t>Inbound</t>
        </is>
      </c>
      <c r="I101" s="6" t="n">
        <v>0</v>
      </c>
      <c r="J101" s="6" t="n">
        <v>0</v>
      </c>
      <c r="K101" s="6" t="n">
        <v>1</v>
      </c>
      <c r="L101" s="6">
        <f>I101+J101+K101</f>
        <v/>
      </c>
      <c r="M101" s="6" t="n">
        <v>0</v>
      </c>
      <c r="P101" t="inlineStr">
        <is>
          <t>Ja</t>
        </is>
      </c>
      <c r="T101" t="inlineStr">
        <is>
          <t>SAW</t>
        </is>
      </c>
      <c r="U101">
        <f>VLOOKUP(T101,Destinations!$A$2:$C$550,2,0)</f>
        <v/>
      </c>
      <c r="V101" t="inlineStr">
        <is>
          <t>WCHS</t>
        </is>
      </c>
      <c r="W101">
        <f>VLOOKUP(V101,'WCH Kat'!$A$1:$B$150,2,0)</f>
        <v/>
      </c>
    </row>
    <row r="102">
      <c r="A102" t="inlineStr">
        <is>
          <t xml:space="preserve">FR </t>
        </is>
      </c>
      <c r="B102" t="inlineStr">
        <is>
          <t>FR 2658</t>
        </is>
      </c>
      <c r="C102" s="4" t="inlineStr">
        <is>
          <t>01.12.2024</t>
        </is>
      </c>
      <c r="D102" t="inlineStr">
        <is>
          <t>06:00</t>
        </is>
      </c>
      <c r="E102" s="4" t="inlineStr">
        <is>
          <t>29.11.2024</t>
        </is>
      </c>
      <c r="F102" t="inlineStr">
        <is>
          <t>14:00</t>
        </is>
      </c>
      <c r="G102" s="5" t="n">
        <v>40</v>
      </c>
      <c r="H102" t="inlineStr">
        <is>
          <t>Outbound</t>
        </is>
      </c>
      <c r="I102" s="6" t="n">
        <v>0</v>
      </c>
      <c r="J102" s="6" t="n">
        <v>0</v>
      </c>
      <c r="K102" s="6" t="n">
        <v>0</v>
      </c>
      <c r="L102" s="6">
        <f>I102+J102+K102</f>
        <v/>
      </c>
      <c r="M102" s="6" t="n">
        <v>1</v>
      </c>
      <c r="N102" t="inlineStr">
        <is>
          <t>Ja</t>
        </is>
      </c>
      <c r="T102" t="inlineStr">
        <is>
          <t>FAO</t>
        </is>
      </c>
      <c r="U102">
        <f>VLOOKUP(T102,Destinations!$A$2:$C$550,2,0)</f>
        <v/>
      </c>
      <c r="V102" t="inlineStr">
        <is>
          <t>WCHS</t>
        </is>
      </c>
      <c r="W102">
        <f>VLOOKUP(V102,'WCH Kat'!$A$1:$B$150,2,0)</f>
        <v/>
      </c>
    </row>
    <row r="103">
      <c r="A103" t="inlineStr">
        <is>
          <t xml:space="preserve">VL </t>
        </is>
      </c>
      <c r="B103" t="inlineStr">
        <is>
          <t>VL 1999</t>
        </is>
      </c>
      <c r="C103" s="4" t="inlineStr">
        <is>
          <t>01.12.2024</t>
        </is>
      </c>
      <c r="D103" t="inlineStr">
        <is>
          <t>06:05</t>
        </is>
      </c>
      <c r="E103" s="4" t="inlineStr">
        <is>
          <t>29.11.2024</t>
        </is>
      </c>
      <c r="F103" t="inlineStr">
        <is>
          <t>17:10</t>
        </is>
      </c>
      <c r="G103" s="5" t="n">
        <v>36.91667</v>
      </c>
      <c r="H103" t="inlineStr">
        <is>
          <t>Outbound</t>
        </is>
      </c>
      <c r="I103" s="6" t="n">
        <v>0</v>
      </c>
      <c r="J103" s="6" t="n">
        <v>0</v>
      </c>
      <c r="K103" s="6" t="n">
        <v>0</v>
      </c>
      <c r="L103" s="6">
        <f>I103+J103+K103</f>
        <v/>
      </c>
      <c r="M103" s="6" t="n">
        <v>1</v>
      </c>
      <c r="N103" t="inlineStr">
        <is>
          <t>Ja</t>
        </is>
      </c>
      <c r="T103" t="inlineStr">
        <is>
          <t>MUC</t>
        </is>
      </c>
      <c r="U103">
        <f>VLOOKUP(T103,Destinations!$A$2:$C$550,2,0)</f>
        <v/>
      </c>
      <c r="V103" t="inlineStr">
        <is>
          <t>WCHS</t>
        </is>
      </c>
      <c r="W103">
        <f>VLOOKUP(V103,'WCH Kat'!$A$1:$B$150,2,0)</f>
        <v/>
      </c>
    </row>
    <row r="104">
      <c r="A104" t="inlineStr">
        <is>
          <t xml:space="preserve">VL </t>
        </is>
      </c>
      <c r="B104" t="inlineStr">
        <is>
          <t>VL 1999</t>
        </is>
      </c>
      <c r="C104" s="4" t="inlineStr">
        <is>
          <t>01.12.2024</t>
        </is>
      </c>
      <c r="D104" t="inlineStr">
        <is>
          <t>06:05</t>
        </is>
      </c>
      <c r="E104" s="4" t="inlineStr">
        <is>
          <t>29.11.2024</t>
        </is>
      </c>
      <c r="F104" t="inlineStr">
        <is>
          <t>17:10</t>
        </is>
      </c>
      <c r="G104" s="5" t="n">
        <v>36.91667</v>
      </c>
      <c r="H104" t="inlineStr">
        <is>
          <t>Outbound</t>
        </is>
      </c>
      <c r="I104" s="6" t="n">
        <v>0</v>
      </c>
      <c r="J104" s="6" t="n">
        <v>0</v>
      </c>
      <c r="K104" s="6" t="n">
        <v>0</v>
      </c>
      <c r="L104" s="6">
        <f>I104+J104+K104</f>
        <v/>
      </c>
      <c r="M104" s="6" t="n">
        <v>1</v>
      </c>
      <c r="N104" t="inlineStr">
        <is>
          <t>Ja</t>
        </is>
      </c>
      <c r="T104" t="inlineStr">
        <is>
          <t>MUC</t>
        </is>
      </c>
      <c r="U104">
        <f>VLOOKUP(T104,Destinations!$A$2:$C$550,2,0)</f>
        <v/>
      </c>
      <c r="V104" t="inlineStr">
        <is>
          <t>WCHS</t>
        </is>
      </c>
      <c r="W104">
        <f>VLOOKUP(V104,'WCH Kat'!$A$1:$B$150,2,0)</f>
        <v/>
      </c>
    </row>
    <row r="105">
      <c r="A105" t="inlineStr">
        <is>
          <t xml:space="preserve">VL </t>
        </is>
      </c>
      <c r="B105" t="inlineStr">
        <is>
          <t>VL 1999</t>
        </is>
      </c>
      <c r="C105" s="4" t="inlineStr">
        <is>
          <t>01.12.2024</t>
        </is>
      </c>
      <c r="D105" t="inlineStr">
        <is>
          <t>06:05</t>
        </is>
      </c>
      <c r="E105" s="4" t="inlineStr">
        <is>
          <t>29.11.2024</t>
        </is>
      </c>
      <c r="F105" t="inlineStr">
        <is>
          <t>17:10</t>
        </is>
      </c>
      <c r="G105" s="5" t="n">
        <v>36.91667</v>
      </c>
      <c r="H105" t="inlineStr">
        <is>
          <t>Outbound</t>
        </is>
      </c>
      <c r="I105" s="6" t="n">
        <v>0</v>
      </c>
      <c r="J105" s="6" t="n">
        <v>0</v>
      </c>
      <c r="K105" s="6" t="n">
        <v>0</v>
      </c>
      <c r="L105" s="6">
        <f>I105+J105+K105</f>
        <v/>
      </c>
      <c r="M105" s="6" t="n">
        <v>1</v>
      </c>
      <c r="N105" t="inlineStr">
        <is>
          <t>Ja</t>
        </is>
      </c>
      <c r="T105" t="inlineStr">
        <is>
          <t>MUC</t>
        </is>
      </c>
      <c r="U105">
        <f>VLOOKUP(T105,Destinations!$A$2:$C$550,2,0)</f>
        <v/>
      </c>
      <c r="V105" t="inlineStr">
        <is>
          <t>WCHS</t>
        </is>
      </c>
      <c r="W105">
        <f>VLOOKUP(V105,'WCH Kat'!$A$1:$B$150,2,0)</f>
        <v/>
      </c>
    </row>
    <row r="106">
      <c r="A106" t="inlineStr">
        <is>
          <t xml:space="preserve">EW </t>
        </is>
      </c>
      <c r="B106" t="inlineStr">
        <is>
          <t>EW  610</t>
        </is>
      </c>
      <c r="C106" s="4" t="inlineStr">
        <is>
          <t>01.12.2024</t>
        </is>
      </c>
      <c r="D106" t="inlineStr">
        <is>
          <t>06:10</t>
        </is>
      </c>
      <c r="E106" s="4" t="inlineStr">
        <is>
          <t>29.11.2024</t>
        </is>
      </c>
      <c r="F106" t="inlineStr">
        <is>
          <t>17:15</t>
        </is>
      </c>
      <c r="G106" s="5" t="n">
        <v>36.91667</v>
      </c>
      <c r="H106" t="inlineStr">
        <is>
          <t>Outbound</t>
        </is>
      </c>
      <c r="I106" s="6" t="n">
        <v>0</v>
      </c>
      <c r="J106" s="6" t="n">
        <v>0</v>
      </c>
      <c r="K106" s="6" t="n">
        <v>0</v>
      </c>
      <c r="L106" s="6">
        <f>I106+J106+K106</f>
        <v/>
      </c>
      <c r="M106" s="6" t="n">
        <v>1</v>
      </c>
      <c r="N106" t="inlineStr">
        <is>
          <t>Ja</t>
        </is>
      </c>
      <c r="T106" t="inlineStr">
        <is>
          <t>FNC</t>
        </is>
      </c>
      <c r="U106">
        <f>VLOOKUP(T106,Destinations!$A$2:$C$550,2,0)</f>
        <v/>
      </c>
      <c r="V106" t="inlineStr">
        <is>
          <t>WCHC</t>
        </is>
      </c>
      <c r="W106">
        <f>VLOOKUP(V106,'WCH Kat'!$A$1:$B$150,2,0)</f>
        <v/>
      </c>
    </row>
    <row r="107">
      <c r="A107" t="inlineStr">
        <is>
          <t xml:space="preserve">EW </t>
        </is>
      </c>
      <c r="B107" t="inlineStr">
        <is>
          <t>EW  610</t>
        </is>
      </c>
      <c r="C107" s="4" t="inlineStr">
        <is>
          <t>01.12.2024</t>
        </is>
      </c>
      <c r="D107" t="inlineStr">
        <is>
          <t>06:10</t>
        </is>
      </c>
      <c r="E107" s="4" t="inlineStr">
        <is>
          <t>29.11.2024</t>
        </is>
      </c>
      <c r="F107" t="inlineStr">
        <is>
          <t>17:15</t>
        </is>
      </c>
      <c r="G107" s="5" t="n">
        <v>36.91667</v>
      </c>
      <c r="H107" t="inlineStr">
        <is>
          <t>Outbound</t>
        </is>
      </c>
      <c r="I107" s="6" t="n">
        <v>0</v>
      </c>
      <c r="J107" s="6" t="n">
        <v>0</v>
      </c>
      <c r="K107" s="6" t="n">
        <v>0</v>
      </c>
      <c r="L107" s="6">
        <f>I107+J107+K107</f>
        <v/>
      </c>
      <c r="M107" s="6" t="n">
        <v>1</v>
      </c>
      <c r="N107" t="inlineStr">
        <is>
          <t>Ja</t>
        </is>
      </c>
      <c r="T107" t="inlineStr">
        <is>
          <t>FNC</t>
        </is>
      </c>
      <c r="U107">
        <f>VLOOKUP(T107,Destinations!$A$2:$C$550,2,0)</f>
        <v/>
      </c>
      <c r="V107" t="inlineStr">
        <is>
          <t>WCHS</t>
        </is>
      </c>
      <c r="W107">
        <f>VLOOKUP(V107,'WCH Kat'!$A$1:$B$150,2,0)</f>
        <v/>
      </c>
    </row>
    <row r="108">
      <c r="A108" t="inlineStr">
        <is>
          <t xml:space="preserve">FR </t>
        </is>
      </c>
      <c r="B108" t="inlineStr">
        <is>
          <t>FR 5532</t>
        </is>
      </c>
      <c r="C108" s="4" t="inlineStr">
        <is>
          <t>01.12.2024</t>
        </is>
      </c>
      <c r="D108" t="inlineStr">
        <is>
          <t>06:15</t>
        </is>
      </c>
      <c r="E108" s="4" t="inlineStr">
        <is>
          <t>29.11.2024</t>
        </is>
      </c>
      <c r="F108" t="inlineStr">
        <is>
          <t>14:10</t>
        </is>
      </c>
      <c r="G108" s="5" t="n">
        <v>40.08333</v>
      </c>
      <c r="H108" t="inlineStr">
        <is>
          <t>Outbound</t>
        </is>
      </c>
      <c r="I108" s="6" t="n">
        <v>0</v>
      </c>
      <c r="J108" s="6" t="n">
        <v>0</v>
      </c>
      <c r="K108" s="6" t="n">
        <v>0</v>
      </c>
      <c r="L108" s="6">
        <f>I108+J108+K108</f>
        <v/>
      </c>
      <c r="M108" s="6" t="n">
        <v>1</v>
      </c>
      <c r="N108" t="inlineStr">
        <is>
          <t>Ja</t>
        </is>
      </c>
      <c r="T108" t="inlineStr">
        <is>
          <t>BGY</t>
        </is>
      </c>
      <c r="U108">
        <f>VLOOKUP(T108,Destinations!$A$2:$C$550,2,0)</f>
        <v/>
      </c>
      <c r="V108" t="inlineStr">
        <is>
          <t>WCHS</t>
        </is>
      </c>
      <c r="W108">
        <f>VLOOKUP(V108,'WCH Kat'!$A$1:$B$150,2,0)</f>
        <v/>
      </c>
    </row>
    <row r="109">
      <c r="A109" t="inlineStr">
        <is>
          <t xml:space="preserve">EW </t>
        </is>
      </c>
      <c r="B109" t="inlineStr">
        <is>
          <t>EW  252</t>
        </is>
      </c>
      <c r="C109" s="4" t="inlineStr">
        <is>
          <t>01.12.2024</t>
        </is>
      </c>
      <c r="D109" t="inlineStr">
        <is>
          <t>06:55</t>
        </is>
      </c>
      <c r="E109" s="4" t="inlineStr">
        <is>
          <t>29.11.2024</t>
        </is>
      </c>
      <c r="F109" t="inlineStr">
        <is>
          <t>18:00</t>
        </is>
      </c>
      <c r="G109" s="5" t="n">
        <v>36.91667</v>
      </c>
      <c r="H109" t="inlineStr">
        <is>
          <t>Outbound</t>
        </is>
      </c>
      <c r="I109" s="6" t="n">
        <v>0</v>
      </c>
      <c r="J109" s="6" t="n">
        <v>0</v>
      </c>
      <c r="K109" s="6" t="n">
        <v>0</v>
      </c>
      <c r="L109" s="6">
        <f>I109+J109+K109</f>
        <v/>
      </c>
      <c r="M109" s="6" t="n">
        <v>1</v>
      </c>
      <c r="N109" t="inlineStr">
        <is>
          <t>Ja</t>
        </is>
      </c>
      <c r="T109" t="inlineStr">
        <is>
          <t>TFS</t>
        </is>
      </c>
      <c r="U109">
        <f>VLOOKUP(T109,Destinations!$A$2:$C$550,2,0)</f>
        <v/>
      </c>
      <c r="V109" t="inlineStr">
        <is>
          <t>WCHS,WCMP</t>
        </is>
      </c>
      <c r="W109">
        <f>VLOOKUP(V109,'WCH Kat'!$A$1:$B$150,2,0)</f>
        <v/>
      </c>
    </row>
    <row r="110">
      <c r="A110" t="inlineStr">
        <is>
          <t xml:space="preserve">EW </t>
        </is>
      </c>
      <c r="B110" t="inlineStr">
        <is>
          <t>EW  252</t>
        </is>
      </c>
      <c r="C110" s="4" t="inlineStr">
        <is>
          <t>01.12.2024</t>
        </is>
      </c>
      <c r="D110" t="inlineStr">
        <is>
          <t>06:55</t>
        </is>
      </c>
      <c r="E110" s="4" t="inlineStr">
        <is>
          <t>29.11.2024</t>
        </is>
      </c>
      <c r="F110" t="inlineStr">
        <is>
          <t>18:00</t>
        </is>
      </c>
      <c r="G110" s="5" t="n">
        <v>36.91667</v>
      </c>
      <c r="H110" t="inlineStr">
        <is>
          <t>Outbound</t>
        </is>
      </c>
      <c r="I110" s="6" t="n">
        <v>0</v>
      </c>
      <c r="J110" s="6" t="n">
        <v>0</v>
      </c>
      <c r="K110" s="6" t="n">
        <v>0</v>
      </c>
      <c r="L110" s="6">
        <f>I110+J110+K110</f>
        <v/>
      </c>
      <c r="M110" s="6" t="n">
        <v>1</v>
      </c>
      <c r="N110" t="inlineStr">
        <is>
          <t>Ja</t>
        </is>
      </c>
      <c r="T110" t="inlineStr">
        <is>
          <t>TFS</t>
        </is>
      </c>
      <c r="U110">
        <f>VLOOKUP(T110,Destinations!$A$2:$C$550,2,0)</f>
        <v/>
      </c>
      <c r="V110" t="inlineStr">
        <is>
          <t>WCHS</t>
        </is>
      </c>
      <c r="W110">
        <f>VLOOKUP(V110,'WCH Kat'!$A$1:$B$150,2,0)</f>
        <v/>
      </c>
    </row>
    <row r="111">
      <c r="A111" t="inlineStr">
        <is>
          <t xml:space="preserve">EW </t>
        </is>
      </c>
      <c r="B111" t="inlineStr">
        <is>
          <t>EW  252</t>
        </is>
      </c>
      <c r="C111" s="4" t="inlineStr">
        <is>
          <t>01.12.2024</t>
        </is>
      </c>
      <c r="D111" t="inlineStr">
        <is>
          <t>06:55</t>
        </is>
      </c>
      <c r="E111" s="4" t="inlineStr">
        <is>
          <t>29.11.2024</t>
        </is>
      </c>
      <c r="F111" t="inlineStr">
        <is>
          <t>18:00</t>
        </is>
      </c>
      <c r="G111" s="5" t="n">
        <v>36.91667</v>
      </c>
      <c r="H111" t="inlineStr">
        <is>
          <t>Outbound</t>
        </is>
      </c>
      <c r="I111" s="6" t="n">
        <v>0</v>
      </c>
      <c r="J111" s="6" t="n">
        <v>0</v>
      </c>
      <c r="K111" s="6" t="n">
        <v>0</v>
      </c>
      <c r="L111" s="6">
        <f>I111+J111+K111</f>
        <v/>
      </c>
      <c r="M111" s="6" t="n">
        <v>1</v>
      </c>
      <c r="N111" t="inlineStr">
        <is>
          <t>Ja</t>
        </is>
      </c>
      <c r="T111" t="inlineStr">
        <is>
          <t>TFS</t>
        </is>
      </c>
      <c r="U111">
        <f>VLOOKUP(T111,Destinations!$A$2:$C$550,2,0)</f>
        <v/>
      </c>
      <c r="V111" t="inlineStr">
        <is>
          <t>WCHS</t>
        </is>
      </c>
      <c r="W111">
        <f>VLOOKUP(V111,'WCH Kat'!$A$1:$B$150,2,0)</f>
        <v/>
      </c>
    </row>
    <row r="112">
      <c r="A112" t="inlineStr">
        <is>
          <t xml:space="preserve">EW </t>
        </is>
      </c>
      <c r="B112" t="inlineStr">
        <is>
          <t>EW  962</t>
        </is>
      </c>
      <c r="C112" s="4" t="inlineStr">
        <is>
          <t>01.12.2024</t>
        </is>
      </c>
      <c r="D112" t="inlineStr">
        <is>
          <t>06:55</t>
        </is>
      </c>
      <c r="E112" s="4" t="inlineStr">
        <is>
          <t>29.11.2024</t>
        </is>
      </c>
      <c r="F112" t="inlineStr">
        <is>
          <t>18:00</t>
        </is>
      </c>
      <c r="G112" s="5" t="n">
        <v>36.91667</v>
      </c>
      <c r="H112" t="inlineStr">
        <is>
          <t>Outbound</t>
        </is>
      </c>
      <c r="I112" s="6" t="n">
        <v>0</v>
      </c>
      <c r="J112" s="6" t="n">
        <v>0</v>
      </c>
      <c r="K112" s="6" t="n">
        <v>0</v>
      </c>
      <c r="L112" s="6">
        <f>I112+J112+K112</f>
        <v/>
      </c>
      <c r="M112" s="6" t="n">
        <v>1</v>
      </c>
      <c r="N112" t="inlineStr">
        <is>
          <t>Ja</t>
        </is>
      </c>
      <c r="T112" t="inlineStr">
        <is>
          <t>SPU</t>
        </is>
      </c>
      <c r="U112">
        <f>VLOOKUP(T112,Destinations!$A$2:$C$550,2,0)</f>
        <v/>
      </c>
      <c r="V112" t="inlineStr">
        <is>
          <t>WCHR</t>
        </is>
      </c>
      <c r="W112">
        <f>VLOOKUP(V112,'WCH Kat'!$A$1:$B$150,2,0)</f>
        <v/>
      </c>
    </row>
    <row r="113">
      <c r="A113" t="inlineStr">
        <is>
          <t xml:space="preserve">EW </t>
        </is>
      </c>
      <c r="B113" t="inlineStr">
        <is>
          <t>EW  260</t>
        </is>
      </c>
      <c r="C113" s="4" t="inlineStr">
        <is>
          <t>01.12.2024</t>
        </is>
      </c>
      <c r="D113" t="inlineStr">
        <is>
          <t>07:05</t>
        </is>
      </c>
      <c r="E113" s="4" t="inlineStr">
        <is>
          <t>29.11.2024</t>
        </is>
      </c>
      <c r="F113" t="inlineStr">
        <is>
          <t>18:10</t>
        </is>
      </c>
      <c r="G113" s="5" t="n">
        <v>36.91667</v>
      </c>
      <c r="H113" t="inlineStr">
        <is>
          <t>Outbound</t>
        </is>
      </c>
      <c r="I113" s="6" t="n">
        <v>0</v>
      </c>
      <c r="J113" s="6" t="n">
        <v>0</v>
      </c>
      <c r="K113" s="6" t="n">
        <v>0</v>
      </c>
      <c r="L113" s="6">
        <f>I113+J113+K113</f>
        <v/>
      </c>
      <c r="M113" s="6" t="n">
        <v>1</v>
      </c>
      <c r="N113" t="inlineStr">
        <is>
          <t>Ja</t>
        </is>
      </c>
      <c r="T113" t="inlineStr">
        <is>
          <t>ACE</t>
        </is>
      </c>
      <c r="U113">
        <f>VLOOKUP(T113,Destinations!$A$2:$C$550,2,0)</f>
        <v/>
      </c>
      <c r="V113" t="inlineStr">
        <is>
          <t>WCHC,WCMP</t>
        </is>
      </c>
      <c r="W113">
        <f>VLOOKUP(V113,'WCH Kat'!$A$1:$B$150,2,0)</f>
        <v/>
      </c>
    </row>
    <row r="114">
      <c r="A114" t="inlineStr">
        <is>
          <t xml:space="preserve">EW </t>
        </is>
      </c>
      <c r="B114" t="inlineStr">
        <is>
          <t>EW  260</t>
        </is>
      </c>
      <c r="C114" s="4" t="inlineStr">
        <is>
          <t>01.12.2024</t>
        </is>
      </c>
      <c r="D114" t="inlineStr">
        <is>
          <t>07:05</t>
        </is>
      </c>
      <c r="E114" s="4" t="inlineStr">
        <is>
          <t>29.11.2024</t>
        </is>
      </c>
      <c r="F114" t="inlineStr">
        <is>
          <t>18:10</t>
        </is>
      </c>
      <c r="G114" s="5" t="n">
        <v>36.91667</v>
      </c>
      <c r="H114" t="inlineStr">
        <is>
          <t>Outbound</t>
        </is>
      </c>
      <c r="I114" s="6" t="n">
        <v>0</v>
      </c>
      <c r="J114" s="6" t="n">
        <v>0</v>
      </c>
      <c r="K114" s="6" t="n">
        <v>0</v>
      </c>
      <c r="L114" s="6">
        <f>I114+J114+K114</f>
        <v/>
      </c>
      <c r="M114" s="6" t="n">
        <v>1</v>
      </c>
      <c r="N114" t="inlineStr">
        <is>
          <t>Ja</t>
        </is>
      </c>
      <c r="T114" t="inlineStr">
        <is>
          <t>ACE</t>
        </is>
      </c>
      <c r="U114">
        <f>VLOOKUP(T114,Destinations!$A$2:$C$550,2,0)</f>
        <v/>
      </c>
      <c r="V114" t="inlineStr">
        <is>
          <t>WCHR</t>
        </is>
      </c>
      <c r="W114">
        <f>VLOOKUP(V114,'WCH Kat'!$A$1:$B$150,2,0)</f>
        <v/>
      </c>
    </row>
    <row r="115">
      <c r="A115" t="inlineStr">
        <is>
          <t xml:space="preserve">EW </t>
        </is>
      </c>
      <c r="B115" t="inlineStr">
        <is>
          <t>EW  980</t>
        </is>
      </c>
      <c r="C115" s="4" t="inlineStr">
        <is>
          <t>01.12.2024</t>
        </is>
      </c>
      <c r="D115" t="inlineStr">
        <is>
          <t>07:20</t>
        </is>
      </c>
      <c r="E115" s="4" t="inlineStr">
        <is>
          <t>29.11.2024</t>
        </is>
      </c>
      <c r="F115" t="inlineStr">
        <is>
          <t>18:25</t>
        </is>
      </c>
      <c r="G115" s="5" t="n">
        <v>36.91667</v>
      </c>
      <c r="H115" t="inlineStr">
        <is>
          <t>Outbound</t>
        </is>
      </c>
      <c r="I115" s="6" t="n">
        <v>0</v>
      </c>
      <c r="J115" s="6" t="n">
        <v>0</v>
      </c>
      <c r="K115" s="6" t="n">
        <v>0</v>
      </c>
      <c r="L115" s="6">
        <f>I115+J115+K115</f>
        <v/>
      </c>
      <c r="M115" s="6" t="n">
        <v>1</v>
      </c>
      <c r="N115" t="inlineStr">
        <is>
          <t>Ja</t>
        </is>
      </c>
      <c r="T115" t="inlineStr">
        <is>
          <t>HRG</t>
        </is>
      </c>
      <c r="U115">
        <f>VLOOKUP(T115,Destinations!$A$2:$C$550,2,0)</f>
        <v/>
      </c>
      <c r="V115" t="inlineStr">
        <is>
          <t>WCHS,WCMP</t>
        </is>
      </c>
      <c r="W115">
        <f>VLOOKUP(V115,'WCH Kat'!$A$1:$B$150,2,0)</f>
        <v/>
      </c>
    </row>
    <row r="116">
      <c r="A116" t="inlineStr">
        <is>
          <t xml:space="preserve">FR </t>
        </is>
      </c>
      <c r="B116" t="inlineStr">
        <is>
          <t>FR 5276</t>
        </is>
      </c>
      <c r="C116" s="4" t="inlineStr">
        <is>
          <t>01.12.2024</t>
        </is>
      </c>
      <c r="D116" t="inlineStr">
        <is>
          <t>07:45</t>
        </is>
      </c>
      <c r="E116" s="4" t="inlineStr">
        <is>
          <t>29.11.2024</t>
        </is>
      </c>
      <c r="F116" t="inlineStr">
        <is>
          <t>15:40</t>
        </is>
      </c>
      <c r="G116" s="5" t="n">
        <v>40.08333</v>
      </c>
      <c r="H116" t="inlineStr">
        <is>
          <t>Outbound</t>
        </is>
      </c>
      <c r="I116" s="6" t="n">
        <v>0</v>
      </c>
      <c r="J116" s="6" t="n">
        <v>0</v>
      </c>
      <c r="K116" s="6" t="n">
        <v>0</v>
      </c>
      <c r="L116" s="6">
        <f>I116+J116+K116</f>
        <v/>
      </c>
      <c r="M116" s="6" t="n">
        <v>1</v>
      </c>
      <c r="N116" t="inlineStr">
        <is>
          <t>Ja</t>
        </is>
      </c>
      <c r="T116" t="inlineStr">
        <is>
          <t>PMO</t>
        </is>
      </c>
      <c r="U116">
        <f>VLOOKUP(T116,Destinations!$A$2:$C$550,2,0)</f>
        <v/>
      </c>
      <c r="V116" t="inlineStr">
        <is>
          <t>WCHR</t>
        </is>
      </c>
      <c r="W116">
        <f>VLOOKUP(V116,'WCH Kat'!$A$1:$B$150,2,0)</f>
        <v/>
      </c>
    </row>
    <row r="117">
      <c r="A117" t="inlineStr">
        <is>
          <t xml:space="preserve">XR </t>
        </is>
      </c>
      <c r="B117" t="inlineStr">
        <is>
          <t>XR 1075</t>
        </is>
      </c>
      <c r="C117" s="4" t="inlineStr">
        <is>
          <t>01.12.2024</t>
        </is>
      </c>
      <c r="D117" t="inlineStr">
        <is>
          <t>08:00</t>
        </is>
      </c>
      <c r="E117" s="4" t="inlineStr">
        <is>
          <t>29.11.2024</t>
        </is>
      </c>
      <c r="F117" t="inlineStr">
        <is>
          <t>14:05</t>
        </is>
      </c>
      <c r="G117" s="5" t="n">
        <v>41.91667</v>
      </c>
      <c r="H117" t="inlineStr">
        <is>
          <t>Outbound</t>
        </is>
      </c>
      <c r="I117" s="6" t="n">
        <v>0</v>
      </c>
      <c r="J117" s="6" t="n">
        <v>0</v>
      </c>
      <c r="K117" s="6" t="n">
        <v>0</v>
      </c>
      <c r="L117" s="6">
        <f>I117+J117+K117</f>
        <v/>
      </c>
      <c r="M117" s="6" t="n">
        <v>1</v>
      </c>
      <c r="N117" t="inlineStr">
        <is>
          <t>Ja</t>
        </is>
      </c>
      <c r="T117" t="inlineStr">
        <is>
          <t>Fuerteventura</t>
        </is>
      </c>
      <c r="U117">
        <f>VLOOKUP(T117,Destinations!$A$2:$C$550,2,0)</f>
        <v/>
      </c>
      <c r="V117" t="inlineStr">
        <is>
          <t>WCHR</t>
        </is>
      </c>
      <c r="W117">
        <f>VLOOKUP(V117,'WCH Kat'!$A$1:$B$150,2,0)</f>
        <v/>
      </c>
    </row>
    <row r="118">
      <c r="A118" t="inlineStr">
        <is>
          <t xml:space="preserve">FR </t>
        </is>
      </c>
      <c r="B118" t="inlineStr">
        <is>
          <t>FR 2352</t>
        </is>
      </c>
      <c r="C118" s="4" t="inlineStr">
        <is>
          <t>01.12.2024</t>
        </is>
      </c>
      <c r="D118" t="inlineStr">
        <is>
          <t>08:10</t>
        </is>
      </c>
      <c r="E118" s="4" t="inlineStr">
        <is>
          <t>29.11.2024</t>
        </is>
      </c>
      <c r="F118" t="inlineStr">
        <is>
          <t>14:55</t>
        </is>
      </c>
      <c r="G118" s="5" t="n">
        <v>41.25</v>
      </c>
      <c r="H118" t="inlineStr">
        <is>
          <t>Inbound</t>
        </is>
      </c>
      <c r="I118" s="6" t="n">
        <v>0</v>
      </c>
      <c r="J118" s="6" t="n">
        <v>0</v>
      </c>
      <c r="K118" s="6" t="n">
        <v>0</v>
      </c>
      <c r="L118" s="6">
        <f>I118+J118+K118</f>
        <v/>
      </c>
      <c r="M118" s="6" t="n">
        <v>1</v>
      </c>
      <c r="N118" t="inlineStr">
        <is>
          <t>Ja</t>
        </is>
      </c>
      <c r="T118" t="inlineStr">
        <is>
          <t>STN</t>
        </is>
      </c>
      <c r="U118">
        <f>VLOOKUP(T118,Destinations!$A$2:$C$550,2,0)</f>
        <v/>
      </c>
      <c r="V118" t="inlineStr">
        <is>
          <t>WCHS</t>
        </is>
      </c>
      <c r="W118">
        <f>VLOOKUP(V118,'WCH Kat'!$A$1:$B$150,2,0)</f>
        <v/>
      </c>
    </row>
    <row r="119">
      <c r="A119" t="inlineStr">
        <is>
          <t xml:space="preserve">FR </t>
        </is>
      </c>
      <c r="B119" t="inlineStr">
        <is>
          <t>FR 9480</t>
        </is>
      </c>
      <c r="C119" s="4" t="inlineStr">
        <is>
          <t>01.12.2024</t>
        </is>
      </c>
      <c r="D119" t="inlineStr">
        <is>
          <t>08:30</t>
        </is>
      </c>
      <c r="E119" s="4" t="inlineStr">
        <is>
          <t>29.11.2024</t>
        </is>
      </c>
      <c r="F119" t="inlineStr">
        <is>
          <t>15:00</t>
        </is>
      </c>
      <c r="G119" s="5" t="n">
        <v>41.5</v>
      </c>
      <c r="H119" t="inlineStr">
        <is>
          <t>Inbound</t>
        </is>
      </c>
      <c r="I119" s="6" t="n">
        <v>0</v>
      </c>
      <c r="J119" s="6" t="n">
        <v>0</v>
      </c>
      <c r="K119" s="6" t="n">
        <v>0</v>
      </c>
      <c r="L119" s="6">
        <f>I119+J119+K119</f>
        <v/>
      </c>
      <c r="M119" s="6" t="n">
        <v>1</v>
      </c>
      <c r="N119" t="inlineStr">
        <is>
          <t>Ja</t>
        </is>
      </c>
      <c r="T119" t="inlineStr">
        <is>
          <t>VIE</t>
        </is>
      </c>
      <c r="U119">
        <f>VLOOKUP(T119,Destinations!$A$2:$C$550,2,0)</f>
        <v/>
      </c>
      <c r="V119" t="inlineStr">
        <is>
          <t>DPNA,WCHC,WCMP</t>
        </is>
      </c>
      <c r="W119">
        <f>VLOOKUP(V119,'WCH Kat'!$A$1:$B$150,2,0)</f>
        <v/>
      </c>
    </row>
    <row r="120">
      <c r="A120" t="inlineStr">
        <is>
          <t xml:space="preserve">LH </t>
        </is>
      </c>
      <c r="B120" t="inlineStr">
        <is>
          <t>LH 1973</t>
        </is>
      </c>
      <c r="C120" s="4" t="inlineStr">
        <is>
          <t>01.12.2024</t>
        </is>
      </c>
      <c r="D120" t="inlineStr">
        <is>
          <t>09:10</t>
        </is>
      </c>
      <c r="E120" s="4" t="inlineStr">
        <is>
          <t>29.11.2024</t>
        </is>
      </c>
      <c r="F120" t="inlineStr">
        <is>
          <t>20:15</t>
        </is>
      </c>
      <c r="G120" s="5" t="n">
        <v>36.91667</v>
      </c>
      <c r="H120" t="inlineStr">
        <is>
          <t>Outbound</t>
        </is>
      </c>
      <c r="I120" s="6" t="n">
        <v>0</v>
      </c>
      <c r="J120" s="6" t="n">
        <v>0</v>
      </c>
      <c r="K120" s="6" t="n">
        <v>0</v>
      </c>
      <c r="L120" s="6">
        <f>I120+J120+K120</f>
        <v/>
      </c>
      <c r="M120" s="6" t="n">
        <v>1</v>
      </c>
      <c r="N120" t="inlineStr">
        <is>
          <t>Ja</t>
        </is>
      </c>
      <c r="T120" t="inlineStr">
        <is>
          <t>MUC</t>
        </is>
      </c>
      <c r="U120">
        <f>VLOOKUP(T120,Destinations!$A$2:$C$550,2,0)</f>
        <v/>
      </c>
      <c r="V120" t="inlineStr">
        <is>
          <t>WCHS</t>
        </is>
      </c>
      <c r="W120">
        <f>VLOOKUP(V120,'WCH Kat'!$A$1:$B$150,2,0)</f>
        <v/>
      </c>
    </row>
    <row r="121">
      <c r="A121" t="inlineStr">
        <is>
          <t xml:space="preserve">NP </t>
        </is>
      </c>
      <c r="B121" t="inlineStr">
        <is>
          <t>NP 216</t>
        </is>
      </c>
      <c r="C121" s="4" t="inlineStr">
        <is>
          <t>01.12.2024</t>
        </is>
      </c>
      <c r="D121" t="inlineStr">
        <is>
          <t>09:30</t>
        </is>
      </c>
      <c r="E121" s="4" t="inlineStr">
        <is>
          <t>01.12.2024</t>
        </is>
      </c>
      <c r="F121" t="inlineStr">
        <is>
          <t>07:13</t>
        </is>
      </c>
      <c r="G121" s="5" t="n">
        <v>2.28333</v>
      </c>
      <c r="H121" t="inlineStr">
        <is>
          <t>Outbound</t>
        </is>
      </c>
      <c r="I121" s="6" t="n">
        <v>0</v>
      </c>
      <c r="J121" s="6" t="n">
        <v>1</v>
      </c>
      <c r="K121" s="6" t="n">
        <v>0</v>
      </c>
      <c r="L121" s="6">
        <f>I121+J121+K121</f>
        <v/>
      </c>
      <c r="M121" s="6" t="n">
        <v>0</v>
      </c>
      <c r="Q121" t="inlineStr">
        <is>
          <t>Ja</t>
        </is>
      </c>
      <c r="T121" t="inlineStr">
        <is>
          <t>CAI</t>
        </is>
      </c>
      <c r="U121">
        <f>VLOOKUP(T121,Destinations!$A$2:$C$550,2,0)</f>
        <v/>
      </c>
      <c r="V121" t="inlineStr">
        <is>
          <t>WCHR</t>
        </is>
      </c>
      <c r="W121">
        <f>VLOOKUP(V121,'WCH Kat'!$A$1:$B$150,2,0)</f>
        <v/>
      </c>
    </row>
    <row r="122">
      <c r="A122" t="inlineStr">
        <is>
          <t xml:space="preserve">TK </t>
        </is>
      </c>
      <c r="B122" t="inlineStr">
        <is>
          <t>TK 1671</t>
        </is>
      </c>
      <c r="C122" s="4" t="inlineStr">
        <is>
          <t>01.12.2024</t>
        </is>
      </c>
      <c r="D122" t="inlineStr">
        <is>
          <t>10:10</t>
        </is>
      </c>
      <c r="E122" s="4" t="inlineStr">
        <is>
          <t>29.11.2024</t>
        </is>
      </c>
      <c r="F122" t="inlineStr">
        <is>
          <t>07:15</t>
        </is>
      </c>
      <c r="G122" s="5" t="n">
        <v>50.91667</v>
      </c>
      <c r="H122" t="inlineStr">
        <is>
          <t>Inbound</t>
        </is>
      </c>
      <c r="I122" s="6" t="n">
        <v>0</v>
      </c>
      <c r="J122" s="6" t="n">
        <v>0</v>
      </c>
      <c r="K122" s="6" t="n">
        <v>0</v>
      </c>
      <c r="L122" s="6">
        <f>I122+J122+K122</f>
        <v/>
      </c>
      <c r="M122" s="6" t="n">
        <v>1</v>
      </c>
      <c r="N122" t="inlineStr">
        <is>
          <t>Ja</t>
        </is>
      </c>
      <c r="T122" t="inlineStr">
        <is>
          <t>IST</t>
        </is>
      </c>
      <c r="U122">
        <f>VLOOKUP(T122,Destinations!$A$2:$C$550,2,0)</f>
        <v/>
      </c>
      <c r="V122" t="inlineStr">
        <is>
          <t>WCHR</t>
        </is>
      </c>
      <c r="W122">
        <f>VLOOKUP(V122,'WCH Kat'!$A$1:$B$150,2,0)</f>
        <v/>
      </c>
    </row>
    <row r="123">
      <c r="A123" t="inlineStr">
        <is>
          <t xml:space="preserve">PC </t>
        </is>
      </c>
      <c r="B123" t="inlineStr">
        <is>
          <t>PC 1011</t>
        </is>
      </c>
      <c r="C123" s="4" t="inlineStr">
        <is>
          <t>01.12.2024</t>
        </is>
      </c>
      <c r="D123" t="inlineStr">
        <is>
          <t>10:10</t>
        </is>
      </c>
      <c r="E123" s="4" t="inlineStr">
        <is>
          <t>01.12.2024</t>
        </is>
      </c>
      <c r="F123" t="inlineStr">
        <is>
          <t>07:10</t>
        </is>
      </c>
      <c r="G123" s="5" t="n">
        <v>3</v>
      </c>
      <c r="H123" t="inlineStr">
        <is>
          <t>Inbound</t>
        </is>
      </c>
      <c r="I123" s="6" t="n">
        <v>0</v>
      </c>
      <c r="J123" s="6" t="n">
        <v>1</v>
      </c>
      <c r="K123" s="6" t="n">
        <v>0</v>
      </c>
      <c r="L123" s="6">
        <f>I123+J123+K123</f>
        <v/>
      </c>
      <c r="M123" s="6" t="n">
        <v>0</v>
      </c>
      <c r="P123" t="inlineStr">
        <is>
          <t>Ja</t>
        </is>
      </c>
      <c r="T123" t="inlineStr">
        <is>
          <t>SAW</t>
        </is>
      </c>
      <c r="U123">
        <f>VLOOKUP(T123,Destinations!$A$2:$C$550,2,0)</f>
        <v/>
      </c>
      <c r="V123" t="inlineStr">
        <is>
          <t>WCHR</t>
        </is>
      </c>
      <c r="W123">
        <f>VLOOKUP(V123,'WCH Kat'!$A$1:$B$150,2,0)</f>
        <v/>
      </c>
    </row>
    <row r="124">
      <c r="A124" t="inlineStr">
        <is>
          <t xml:space="preserve">FR </t>
        </is>
      </c>
      <c r="B124" t="inlineStr">
        <is>
          <t>FR 1593</t>
        </is>
      </c>
      <c r="C124" s="4" t="inlineStr">
        <is>
          <t>01.12.2024</t>
        </is>
      </c>
      <c r="D124" t="inlineStr">
        <is>
          <t>10:20</t>
        </is>
      </c>
      <c r="E124" s="4" t="inlineStr">
        <is>
          <t>29.11.2024</t>
        </is>
      </c>
      <c r="F124" t="inlineStr">
        <is>
          <t>16:55</t>
        </is>
      </c>
      <c r="G124" s="5" t="n">
        <v>41.41667</v>
      </c>
      <c r="H124" t="inlineStr">
        <is>
          <t>Inbound</t>
        </is>
      </c>
      <c r="I124" s="6" t="n">
        <v>0</v>
      </c>
      <c r="J124" s="6" t="n">
        <v>0</v>
      </c>
      <c r="K124" s="6" t="n">
        <v>0</v>
      </c>
      <c r="L124" s="6">
        <f>I124+J124+K124</f>
        <v/>
      </c>
      <c r="M124" s="6" t="n">
        <v>1</v>
      </c>
      <c r="N124" t="inlineStr">
        <is>
          <t>Ja</t>
        </is>
      </c>
      <c r="T124" t="inlineStr">
        <is>
          <t>MAN</t>
        </is>
      </c>
      <c r="U124">
        <f>VLOOKUP(T124,Destinations!$A$2:$C$550,2,0)</f>
        <v/>
      </c>
      <c r="V124" t="inlineStr">
        <is>
          <t>WCHC</t>
        </is>
      </c>
      <c r="W124">
        <f>VLOOKUP(V124,'WCH Kat'!$A$1:$B$150,2,0)</f>
        <v/>
      </c>
    </row>
    <row r="125">
      <c r="A125" t="inlineStr">
        <is>
          <t xml:space="preserve">PC </t>
        </is>
      </c>
      <c r="B125" t="inlineStr">
        <is>
          <t>PC 1011</t>
        </is>
      </c>
      <c r="C125" s="4" t="inlineStr">
        <is>
          <t>01.12.2024</t>
        </is>
      </c>
      <c r="D125" t="inlineStr">
        <is>
          <t>10:25</t>
        </is>
      </c>
      <c r="E125" s="4" t="inlineStr">
        <is>
          <t>29.11.2024</t>
        </is>
      </c>
      <c r="F125" t="inlineStr">
        <is>
          <t>07:00</t>
        </is>
      </c>
      <c r="G125" s="5" t="n">
        <v>51.41667</v>
      </c>
      <c r="H125" t="inlineStr">
        <is>
          <t>Inbound</t>
        </is>
      </c>
      <c r="I125" s="6" t="n">
        <v>0</v>
      </c>
      <c r="J125" s="6" t="n">
        <v>0</v>
      </c>
      <c r="K125" s="6" t="n">
        <v>0</v>
      </c>
      <c r="L125" s="6">
        <f>I125+J125+K125</f>
        <v/>
      </c>
      <c r="M125" s="6" t="n">
        <v>1</v>
      </c>
      <c r="N125" t="inlineStr">
        <is>
          <t>Ja</t>
        </is>
      </c>
      <c r="T125" t="inlineStr">
        <is>
          <t>SAW</t>
        </is>
      </c>
      <c r="U125">
        <f>VLOOKUP(T125,Destinations!$A$2:$C$550,2,0)</f>
        <v/>
      </c>
      <c r="V125" t="inlineStr">
        <is>
          <t>WCHS</t>
        </is>
      </c>
      <c r="W125">
        <f>VLOOKUP(V125,'WCH Kat'!$A$1:$B$150,2,0)</f>
        <v/>
      </c>
    </row>
    <row r="126">
      <c r="A126" t="inlineStr">
        <is>
          <t xml:space="preserve">PC </t>
        </is>
      </c>
      <c r="B126" t="inlineStr">
        <is>
          <t>PC 1011</t>
        </is>
      </c>
      <c r="C126" s="4" t="inlineStr">
        <is>
          <t>01.12.2024</t>
        </is>
      </c>
      <c r="D126" t="inlineStr">
        <is>
          <t>10:25</t>
        </is>
      </c>
      <c r="E126" s="4" t="inlineStr">
        <is>
          <t>29.11.2024</t>
        </is>
      </c>
      <c r="F126" t="inlineStr">
        <is>
          <t>07:00</t>
        </is>
      </c>
      <c r="G126" s="5" t="n">
        <v>51.41667</v>
      </c>
      <c r="H126" t="inlineStr">
        <is>
          <t>Inbound</t>
        </is>
      </c>
      <c r="I126" s="6" t="n">
        <v>0</v>
      </c>
      <c r="J126" s="6" t="n">
        <v>0</v>
      </c>
      <c r="K126" s="6" t="n">
        <v>0</v>
      </c>
      <c r="L126" s="6">
        <f>I126+J126+K126</f>
        <v/>
      </c>
      <c r="M126" s="6" t="n">
        <v>1</v>
      </c>
      <c r="N126" t="inlineStr">
        <is>
          <t>Ja</t>
        </is>
      </c>
      <c r="T126" t="inlineStr">
        <is>
          <t>SAW</t>
        </is>
      </c>
      <c r="U126">
        <f>VLOOKUP(T126,Destinations!$A$2:$C$550,2,0)</f>
        <v/>
      </c>
      <c r="V126" t="inlineStr">
        <is>
          <t>WCHR</t>
        </is>
      </c>
      <c r="W126">
        <f>VLOOKUP(V126,'WCH Kat'!$A$1:$B$150,2,0)</f>
        <v/>
      </c>
    </row>
    <row r="127">
      <c r="A127" t="inlineStr">
        <is>
          <t xml:space="preserve">PC </t>
        </is>
      </c>
      <c r="B127" t="inlineStr">
        <is>
          <t>PC 1011</t>
        </is>
      </c>
      <c r="C127" s="4" t="inlineStr">
        <is>
          <t>01.12.2024</t>
        </is>
      </c>
      <c r="D127" t="inlineStr">
        <is>
          <t>10:25</t>
        </is>
      </c>
      <c r="E127" s="4" t="inlineStr">
        <is>
          <t>01.12.2024</t>
        </is>
      </c>
      <c r="F127" t="inlineStr">
        <is>
          <t>07:10</t>
        </is>
      </c>
      <c r="G127" s="5" t="n">
        <v>3.25</v>
      </c>
      <c r="H127" t="inlineStr">
        <is>
          <t>Inbound</t>
        </is>
      </c>
      <c r="I127" s="6" t="n">
        <v>0</v>
      </c>
      <c r="J127" s="6" t="n">
        <v>0</v>
      </c>
      <c r="K127" s="6" t="n">
        <v>1</v>
      </c>
      <c r="L127" s="6">
        <f>I127+J127+K127</f>
        <v/>
      </c>
      <c r="M127" s="6" t="n">
        <v>0</v>
      </c>
      <c r="P127" t="inlineStr">
        <is>
          <t>Ja</t>
        </is>
      </c>
      <c r="T127" t="inlineStr">
        <is>
          <t>SAW</t>
        </is>
      </c>
      <c r="U127">
        <f>VLOOKUP(T127,Destinations!$A$2:$C$550,2,0)</f>
        <v/>
      </c>
      <c r="V127" t="inlineStr">
        <is>
          <t>WCHR</t>
        </is>
      </c>
      <c r="W127">
        <f>VLOOKUP(V127,'WCH Kat'!$A$1:$B$150,2,0)</f>
        <v/>
      </c>
    </row>
    <row r="128">
      <c r="A128" t="inlineStr">
        <is>
          <t xml:space="preserve">BA </t>
        </is>
      </c>
      <c r="B128" t="inlineStr">
        <is>
          <t>BA  996</t>
        </is>
      </c>
      <c r="C128" s="4" t="inlineStr">
        <is>
          <t>01.12.2024</t>
        </is>
      </c>
      <c r="D128" t="inlineStr">
        <is>
          <t>10:38</t>
        </is>
      </c>
      <c r="E128" s="4" t="inlineStr">
        <is>
          <t>29.11.2024</t>
        </is>
      </c>
      <c r="F128" t="inlineStr">
        <is>
          <t>20:45</t>
        </is>
      </c>
      <c r="G128" s="5" t="n">
        <v>37.88333</v>
      </c>
      <c r="H128" t="inlineStr">
        <is>
          <t>Inbound</t>
        </is>
      </c>
      <c r="I128" s="6" t="n">
        <v>0</v>
      </c>
      <c r="J128" s="6" t="n">
        <v>0</v>
      </c>
      <c r="K128" s="6" t="n">
        <v>0</v>
      </c>
      <c r="L128" s="6">
        <f>I128+J128+K128</f>
        <v/>
      </c>
      <c r="M128" s="6" t="n">
        <v>1</v>
      </c>
      <c r="N128" t="inlineStr">
        <is>
          <t>Ja</t>
        </is>
      </c>
      <c r="T128" t="inlineStr">
        <is>
          <t>LHR</t>
        </is>
      </c>
      <c r="U128">
        <f>VLOOKUP(T128,Destinations!$A$2:$C$550,2,0)</f>
        <v/>
      </c>
      <c r="V128" t="inlineStr">
        <is>
          <t>WCHR</t>
        </is>
      </c>
      <c r="W128">
        <f>VLOOKUP(V128,'WCH Kat'!$A$1:$B$150,2,0)</f>
        <v/>
      </c>
    </row>
    <row r="129">
      <c r="A129" t="inlineStr">
        <is>
          <t xml:space="preserve">TK </t>
        </is>
      </c>
      <c r="B129" t="inlineStr">
        <is>
          <t>TK 1671</t>
        </is>
      </c>
      <c r="C129" s="4" t="inlineStr">
        <is>
          <t>01.12.2024</t>
        </is>
      </c>
      <c r="D129" t="inlineStr">
        <is>
          <t>10:45</t>
        </is>
      </c>
      <c r="E129" s="4" t="inlineStr">
        <is>
          <t>29.11.2024</t>
        </is>
      </c>
      <c r="F129" t="inlineStr">
        <is>
          <t>07:15</t>
        </is>
      </c>
      <c r="G129" s="5" t="n">
        <v>51.5</v>
      </c>
      <c r="H129" t="inlineStr">
        <is>
          <t>Inbound</t>
        </is>
      </c>
      <c r="I129" s="6" t="n">
        <v>0</v>
      </c>
      <c r="J129" s="6" t="n">
        <v>0</v>
      </c>
      <c r="K129" s="6" t="n">
        <v>0</v>
      </c>
      <c r="L129" s="6">
        <f>I129+J129+K129</f>
        <v/>
      </c>
      <c r="M129" s="6" t="n">
        <v>1</v>
      </c>
      <c r="N129" t="inlineStr">
        <is>
          <t>Ja</t>
        </is>
      </c>
      <c r="T129" t="inlineStr">
        <is>
          <t>IST</t>
        </is>
      </c>
      <c r="U129">
        <f>VLOOKUP(T129,Destinations!$A$2:$C$550,2,0)</f>
        <v/>
      </c>
      <c r="V129" t="inlineStr">
        <is>
          <t>WCHS</t>
        </is>
      </c>
      <c r="W129">
        <f>VLOOKUP(V129,'WCH Kat'!$A$1:$B$150,2,0)</f>
        <v/>
      </c>
    </row>
    <row r="130">
      <c r="A130" t="inlineStr">
        <is>
          <t xml:space="preserve">TK </t>
        </is>
      </c>
      <c r="B130" t="inlineStr">
        <is>
          <t>TK 1671</t>
        </is>
      </c>
      <c r="C130" s="4" t="inlineStr">
        <is>
          <t>01.12.2024</t>
        </is>
      </c>
      <c r="D130" t="inlineStr">
        <is>
          <t>10:45</t>
        </is>
      </c>
      <c r="E130" s="4" t="inlineStr">
        <is>
          <t>29.11.2024</t>
        </is>
      </c>
      <c r="F130" t="inlineStr">
        <is>
          <t>07:15</t>
        </is>
      </c>
      <c r="G130" s="5" t="n">
        <v>51.5</v>
      </c>
      <c r="H130" t="inlineStr">
        <is>
          <t>Inbound</t>
        </is>
      </c>
      <c r="I130" s="6" t="n">
        <v>0</v>
      </c>
      <c r="J130" s="6" t="n">
        <v>0</v>
      </c>
      <c r="K130" s="6" t="n">
        <v>0</v>
      </c>
      <c r="L130" s="6">
        <f>I130+J130+K130</f>
        <v/>
      </c>
      <c r="M130" s="6" t="n">
        <v>1</v>
      </c>
      <c r="N130" t="inlineStr">
        <is>
          <t>Ja</t>
        </is>
      </c>
      <c r="T130" t="inlineStr">
        <is>
          <t>IST</t>
        </is>
      </c>
      <c r="U130">
        <f>VLOOKUP(T130,Destinations!$A$2:$C$550,2,0)</f>
        <v/>
      </c>
      <c r="V130" t="inlineStr">
        <is>
          <t>WCHS</t>
        </is>
      </c>
      <c r="W130">
        <f>VLOOKUP(V130,'WCH Kat'!$A$1:$B$150,2,0)</f>
        <v/>
      </c>
    </row>
    <row r="131">
      <c r="A131" t="inlineStr">
        <is>
          <t xml:space="preserve">TK </t>
        </is>
      </c>
      <c r="B131" t="inlineStr">
        <is>
          <t>TK 1671</t>
        </is>
      </c>
      <c r="C131" s="4" t="inlineStr">
        <is>
          <t>01.12.2024</t>
        </is>
      </c>
      <c r="D131" t="inlineStr">
        <is>
          <t>10:45</t>
        </is>
      </c>
      <c r="E131" s="4" t="inlineStr">
        <is>
          <t>01.12.2024</t>
        </is>
      </c>
      <c r="F131" t="inlineStr">
        <is>
          <t>08:06</t>
        </is>
      </c>
      <c r="G131" s="5" t="n">
        <v>2.65</v>
      </c>
      <c r="H131" t="inlineStr">
        <is>
          <t>Inbound</t>
        </is>
      </c>
      <c r="I131" s="6" t="n">
        <v>0</v>
      </c>
      <c r="J131" s="6" t="n">
        <v>1</v>
      </c>
      <c r="K131" s="6" t="n">
        <v>0</v>
      </c>
      <c r="L131" s="6">
        <f>I131+J131+K131</f>
        <v/>
      </c>
      <c r="M131" s="6" t="n">
        <v>0</v>
      </c>
      <c r="P131" t="inlineStr">
        <is>
          <t>Ja</t>
        </is>
      </c>
      <c r="T131" t="inlineStr">
        <is>
          <t>IST</t>
        </is>
      </c>
      <c r="U131">
        <f>VLOOKUP(T131,Destinations!$A$2:$C$550,2,0)</f>
        <v/>
      </c>
      <c r="V131" t="inlineStr">
        <is>
          <t>WCHS</t>
        </is>
      </c>
      <c r="W131">
        <f>VLOOKUP(V131,'WCH Kat'!$A$1:$B$150,2,0)</f>
        <v/>
      </c>
    </row>
    <row r="132">
      <c r="A132" t="inlineStr">
        <is>
          <t xml:space="preserve">TK </t>
        </is>
      </c>
      <c r="B132" t="inlineStr">
        <is>
          <t>TK 1671</t>
        </is>
      </c>
      <c r="C132" s="4" t="inlineStr">
        <is>
          <t>01.12.2024</t>
        </is>
      </c>
      <c r="D132" t="inlineStr">
        <is>
          <t>10:45</t>
        </is>
      </c>
      <c r="E132" s="4" t="inlineStr">
        <is>
          <t>01.12.2024</t>
        </is>
      </c>
      <c r="F132" t="inlineStr">
        <is>
          <t>08:06</t>
        </is>
      </c>
      <c r="G132" s="5" t="n">
        <v>2.65</v>
      </c>
      <c r="H132" t="inlineStr">
        <is>
          <t>Inbound</t>
        </is>
      </c>
      <c r="I132" s="6" t="n">
        <v>0</v>
      </c>
      <c r="J132" s="6" t="n">
        <v>1</v>
      </c>
      <c r="K132" s="6" t="n">
        <v>0</v>
      </c>
      <c r="L132" s="6">
        <f>I132+J132+K132</f>
        <v/>
      </c>
      <c r="M132" s="6" t="n">
        <v>0</v>
      </c>
      <c r="P132" t="inlineStr">
        <is>
          <t>Ja</t>
        </is>
      </c>
      <c r="T132" t="inlineStr">
        <is>
          <t>IST</t>
        </is>
      </c>
      <c r="U132">
        <f>VLOOKUP(T132,Destinations!$A$2:$C$550,2,0)</f>
        <v/>
      </c>
      <c r="V132" t="inlineStr">
        <is>
          <t>WCHS</t>
        </is>
      </c>
      <c r="W132">
        <f>VLOOKUP(V132,'WCH Kat'!$A$1:$B$150,2,0)</f>
        <v/>
      </c>
    </row>
    <row r="133">
      <c r="A133" t="inlineStr">
        <is>
          <t xml:space="preserve">FR </t>
        </is>
      </c>
      <c r="B133" t="inlineStr">
        <is>
          <t>FR 1140</t>
        </is>
      </c>
      <c r="C133" s="4" t="inlineStr">
        <is>
          <t>01.12.2024</t>
        </is>
      </c>
      <c r="D133" t="inlineStr">
        <is>
          <t>10:50</t>
        </is>
      </c>
      <c r="E133" s="4" t="inlineStr">
        <is>
          <t>29.11.2024</t>
        </is>
      </c>
      <c r="F133" t="inlineStr">
        <is>
          <t>18:50</t>
        </is>
      </c>
      <c r="G133" s="5" t="n">
        <v>40</v>
      </c>
      <c r="H133" t="inlineStr">
        <is>
          <t>Outbound</t>
        </is>
      </c>
      <c r="I133" s="6" t="n">
        <v>0</v>
      </c>
      <c r="J133" s="6" t="n">
        <v>0</v>
      </c>
      <c r="K133" s="6" t="n">
        <v>0</v>
      </c>
      <c r="L133" s="6">
        <f>I133+J133+K133</f>
        <v/>
      </c>
      <c r="M133" s="6" t="n">
        <v>1</v>
      </c>
      <c r="N133" t="inlineStr">
        <is>
          <t>Ja</t>
        </is>
      </c>
      <c r="T133" t="inlineStr">
        <is>
          <t>SVQ</t>
        </is>
      </c>
      <c r="U133">
        <f>VLOOKUP(T133,Destinations!$A$2:$C$550,2,0)</f>
        <v/>
      </c>
      <c r="V133" t="inlineStr">
        <is>
          <t>WCHS,WCMP</t>
        </is>
      </c>
      <c r="W133">
        <f>VLOOKUP(V133,'WCH Kat'!$A$1:$B$150,2,0)</f>
        <v/>
      </c>
    </row>
    <row r="134">
      <c r="A134" t="inlineStr">
        <is>
          <t xml:space="preserve">FR </t>
        </is>
      </c>
      <c r="B134" t="inlineStr">
        <is>
          <t>FR 1140</t>
        </is>
      </c>
      <c r="C134" s="4" t="inlineStr">
        <is>
          <t>01.12.2024</t>
        </is>
      </c>
      <c r="D134" t="inlineStr">
        <is>
          <t>10:50</t>
        </is>
      </c>
      <c r="E134" s="4" t="inlineStr">
        <is>
          <t>29.11.2024</t>
        </is>
      </c>
      <c r="F134" t="inlineStr">
        <is>
          <t>18:50</t>
        </is>
      </c>
      <c r="G134" s="5" t="n">
        <v>40</v>
      </c>
      <c r="H134" t="inlineStr">
        <is>
          <t>Outbound</t>
        </is>
      </c>
      <c r="I134" s="6" t="n">
        <v>0</v>
      </c>
      <c r="J134" s="6" t="n">
        <v>0</v>
      </c>
      <c r="K134" s="6" t="n">
        <v>0</v>
      </c>
      <c r="L134" s="6">
        <f>I134+J134+K134</f>
        <v/>
      </c>
      <c r="M134" s="6" t="n">
        <v>1</v>
      </c>
      <c r="N134" t="inlineStr">
        <is>
          <t>Ja</t>
        </is>
      </c>
      <c r="T134" t="inlineStr">
        <is>
          <t>SVQ</t>
        </is>
      </c>
      <c r="U134">
        <f>VLOOKUP(T134,Destinations!$A$2:$C$550,2,0)</f>
        <v/>
      </c>
      <c r="V134" t="inlineStr">
        <is>
          <t>WCHR</t>
        </is>
      </c>
      <c r="W134">
        <f>VLOOKUP(V134,'WCH Kat'!$A$1:$B$150,2,0)</f>
        <v/>
      </c>
    </row>
    <row r="135">
      <c r="A135" t="inlineStr">
        <is>
          <t xml:space="preserve">EW </t>
        </is>
      </c>
      <c r="B135" t="inlineStr">
        <is>
          <t>EW  963</t>
        </is>
      </c>
      <c r="C135" s="4" t="inlineStr">
        <is>
          <t>01.12.2024</t>
        </is>
      </c>
      <c r="D135" t="inlineStr">
        <is>
          <t>11:00</t>
        </is>
      </c>
      <c r="E135" s="4" t="inlineStr">
        <is>
          <t>29.11.2024</t>
        </is>
      </c>
      <c r="F135" t="inlineStr">
        <is>
          <t>20:25</t>
        </is>
      </c>
      <c r="G135" s="5" t="n">
        <v>38.58333</v>
      </c>
      <c r="H135" t="inlineStr">
        <is>
          <t>Inbound</t>
        </is>
      </c>
      <c r="I135" s="6" t="n">
        <v>0</v>
      </c>
      <c r="J135" s="6" t="n">
        <v>0</v>
      </c>
      <c r="K135" s="6" t="n">
        <v>0</v>
      </c>
      <c r="L135" s="6">
        <f>I135+J135+K135</f>
        <v/>
      </c>
      <c r="M135" s="6" t="n">
        <v>1</v>
      </c>
      <c r="N135" t="inlineStr">
        <is>
          <t>Ja</t>
        </is>
      </c>
      <c r="T135" t="inlineStr">
        <is>
          <t>SPU</t>
        </is>
      </c>
      <c r="U135">
        <f>VLOOKUP(T135,Destinations!$A$2:$C$550,2,0)</f>
        <v/>
      </c>
      <c r="V135" t="inlineStr">
        <is>
          <t>WCHR</t>
        </is>
      </c>
      <c r="W135">
        <f>VLOOKUP(V135,'WCH Kat'!$A$1:$B$150,2,0)</f>
        <v/>
      </c>
    </row>
    <row r="136">
      <c r="A136" t="inlineStr">
        <is>
          <t xml:space="preserve">EW </t>
        </is>
      </c>
      <c r="B136" t="inlineStr">
        <is>
          <t>EW  602</t>
        </is>
      </c>
      <c r="C136" s="4" t="inlineStr">
        <is>
          <t>01.12.2024</t>
        </is>
      </c>
      <c r="D136" t="inlineStr">
        <is>
          <t>11:00</t>
        </is>
      </c>
      <c r="E136" s="4" t="inlineStr">
        <is>
          <t>29.11.2024</t>
        </is>
      </c>
      <c r="F136" t="inlineStr">
        <is>
          <t>22:05</t>
        </is>
      </c>
      <c r="G136" s="5" t="n">
        <v>36.91667</v>
      </c>
      <c r="H136" t="inlineStr">
        <is>
          <t>Outbound</t>
        </is>
      </c>
      <c r="I136" s="6" t="n">
        <v>0</v>
      </c>
      <c r="J136" s="6" t="n">
        <v>0</v>
      </c>
      <c r="K136" s="6" t="n">
        <v>0</v>
      </c>
      <c r="L136" s="6">
        <f>I136+J136+K136</f>
        <v/>
      </c>
      <c r="M136" s="6" t="n">
        <v>1</v>
      </c>
      <c r="N136" t="inlineStr">
        <is>
          <t>Ja</t>
        </is>
      </c>
      <c r="T136" t="inlineStr">
        <is>
          <t>LIS</t>
        </is>
      </c>
      <c r="U136">
        <f>VLOOKUP(T136,Destinations!$A$2:$C$550,2,0)</f>
        <v/>
      </c>
      <c r="V136" t="inlineStr">
        <is>
          <t>WCHS</t>
        </is>
      </c>
      <c r="W136">
        <f>VLOOKUP(V136,'WCH Kat'!$A$1:$B$150,2,0)</f>
        <v/>
      </c>
    </row>
    <row r="137">
      <c r="A137" t="inlineStr">
        <is>
          <t xml:space="preserve">BA </t>
        </is>
      </c>
      <c r="B137" t="inlineStr">
        <is>
          <t>BA  996</t>
        </is>
      </c>
      <c r="C137" s="4" t="inlineStr">
        <is>
          <t>01.12.2024</t>
        </is>
      </c>
      <c r="D137" t="inlineStr">
        <is>
          <t>11:05</t>
        </is>
      </c>
      <c r="E137" s="4" t="inlineStr">
        <is>
          <t>29.11.2024</t>
        </is>
      </c>
      <c r="F137" t="inlineStr">
        <is>
          <t>20:45</t>
        </is>
      </c>
      <c r="G137" s="5" t="n">
        <v>38.33333</v>
      </c>
      <c r="H137" t="inlineStr">
        <is>
          <t>Inbound</t>
        </is>
      </c>
      <c r="I137" s="6" t="n">
        <v>0</v>
      </c>
      <c r="J137" s="6" t="n">
        <v>0</v>
      </c>
      <c r="K137" s="6" t="n">
        <v>0</v>
      </c>
      <c r="L137" s="6">
        <f>I137+J137+K137</f>
        <v/>
      </c>
      <c r="M137" s="6" t="n">
        <v>1</v>
      </c>
      <c r="N137" t="inlineStr">
        <is>
          <t>Ja</t>
        </is>
      </c>
      <c r="T137" t="inlineStr">
        <is>
          <t>LHR</t>
        </is>
      </c>
      <c r="U137">
        <f>VLOOKUP(T137,Destinations!$A$2:$C$550,2,0)</f>
        <v/>
      </c>
      <c r="V137" t="inlineStr">
        <is>
          <t>WCHS</t>
        </is>
      </c>
      <c r="W137">
        <f>VLOOKUP(V137,'WCH Kat'!$A$1:$B$150,2,0)</f>
        <v/>
      </c>
    </row>
    <row r="138">
      <c r="A138" t="inlineStr">
        <is>
          <t xml:space="preserve">EW </t>
        </is>
      </c>
      <c r="B138" t="inlineStr">
        <is>
          <t>EW  963</t>
        </is>
      </c>
      <c r="C138" s="4" t="inlineStr">
        <is>
          <t>01.12.2024</t>
        </is>
      </c>
      <c r="D138" t="inlineStr">
        <is>
          <t>11:15</t>
        </is>
      </c>
      <c r="E138" s="4" t="inlineStr">
        <is>
          <t>29.11.2024</t>
        </is>
      </c>
      <c r="F138" t="inlineStr">
        <is>
          <t>20:25</t>
        </is>
      </c>
      <c r="G138" s="5" t="n">
        <v>38.83333</v>
      </c>
      <c r="H138" t="inlineStr">
        <is>
          <t>Inbound</t>
        </is>
      </c>
      <c r="I138" s="6" t="n">
        <v>0</v>
      </c>
      <c r="J138" s="6" t="n">
        <v>0</v>
      </c>
      <c r="K138" s="6" t="n">
        <v>0</v>
      </c>
      <c r="L138" s="6">
        <f>I138+J138+K138</f>
        <v/>
      </c>
      <c r="M138" s="6" t="n">
        <v>1</v>
      </c>
      <c r="N138" t="inlineStr">
        <is>
          <t>Ja</t>
        </is>
      </c>
      <c r="T138" t="inlineStr">
        <is>
          <t>SPU</t>
        </is>
      </c>
      <c r="U138">
        <f>VLOOKUP(T138,Destinations!$A$2:$C$550,2,0)</f>
        <v/>
      </c>
      <c r="V138" t="inlineStr">
        <is>
          <t>WCHS</t>
        </is>
      </c>
      <c r="W138">
        <f>VLOOKUP(V138,'WCH Kat'!$A$1:$B$150,2,0)</f>
        <v/>
      </c>
    </row>
    <row r="139">
      <c r="A139" t="inlineStr">
        <is>
          <t xml:space="preserve">EW </t>
        </is>
      </c>
      <c r="B139" t="inlineStr">
        <is>
          <t>EW  963</t>
        </is>
      </c>
      <c r="C139" s="4" t="inlineStr">
        <is>
          <t>01.12.2024</t>
        </is>
      </c>
      <c r="D139" t="inlineStr">
        <is>
          <t>11:15</t>
        </is>
      </c>
      <c r="E139" s="4" t="inlineStr">
        <is>
          <t>29.11.2024</t>
        </is>
      </c>
      <c r="F139" t="inlineStr">
        <is>
          <t>20:25</t>
        </is>
      </c>
      <c r="G139" s="5" t="n">
        <v>38.83333</v>
      </c>
      <c r="H139" t="inlineStr">
        <is>
          <t>Inbound</t>
        </is>
      </c>
      <c r="I139" s="6" t="n">
        <v>0</v>
      </c>
      <c r="J139" s="6" t="n">
        <v>0</v>
      </c>
      <c r="K139" s="6" t="n">
        <v>0</v>
      </c>
      <c r="L139" s="6">
        <f>I139+J139+K139</f>
        <v/>
      </c>
      <c r="M139" s="6" t="n">
        <v>1</v>
      </c>
      <c r="N139" t="inlineStr">
        <is>
          <t>Ja</t>
        </is>
      </c>
      <c r="T139" t="inlineStr">
        <is>
          <t>SPU</t>
        </is>
      </c>
      <c r="U139">
        <f>VLOOKUP(T139,Destinations!$A$2:$C$550,2,0)</f>
        <v/>
      </c>
      <c r="V139" t="inlineStr">
        <is>
          <t>WCHS</t>
        </is>
      </c>
      <c r="W139">
        <f>VLOOKUP(V139,'WCH Kat'!$A$1:$B$150,2,0)</f>
        <v/>
      </c>
    </row>
    <row r="140">
      <c r="A140" t="inlineStr">
        <is>
          <t xml:space="preserve">EW </t>
        </is>
      </c>
      <c r="B140" t="inlineStr">
        <is>
          <t>EW  963</t>
        </is>
      </c>
      <c r="C140" s="4" t="inlineStr">
        <is>
          <t>01.12.2024</t>
        </is>
      </c>
      <c r="D140" t="inlineStr">
        <is>
          <t>11:15</t>
        </is>
      </c>
      <c r="E140" s="4" t="inlineStr">
        <is>
          <t>29.11.2024</t>
        </is>
      </c>
      <c r="F140" t="inlineStr">
        <is>
          <t>20:25</t>
        </is>
      </c>
      <c r="G140" s="5" t="n">
        <v>38.83333</v>
      </c>
      <c r="H140" t="inlineStr">
        <is>
          <t>Inbound</t>
        </is>
      </c>
      <c r="I140" s="6" t="n">
        <v>0</v>
      </c>
      <c r="J140" s="6" t="n">
        <v>0</v>
      </c>
      <c r="K140" s="6" t="n">
        <v>0</v>
      </c>
      <c r="L140" s="6">
        <f>I140+J140+K140</f>
        <v/>
      </c>
      <c r="M140" s="6" t="n">
        <v>1</v>
      </c>
      <c r="N140" t="inlineStr">
        <is>
          <t>Ja</t>
        </is>
      </c>
      <c r="T140" t="inlineStr">
        <is>
          <t>SPU</t>
        </is>
      </c>
      <c r="U140">
        <f>VLOOKUP(T140,Destinations!$A$2:$C$550,2,0)</f>
        <v/>
      </c>
      <c r="V140" t="inlineStr">
        <is>
          <t>WCHS</t>
        </is>
      </c>
      <c r="W140">
        <f>VLOOKUP(V140,'WCH Kat'!$A$1:$B$150,2,0)</f>
        <v/>
      </c>
    </row>
    <row r="141">
      <c r="A141" t="inlineStr">
        <is>
          <t xml:space="preserve">EW </t>
        </is>
      </c>
      <c r="B141" t="inlineStr">
        <is>
          <t>EW  963</t>
        </is>
      </c>
      <c r="C141" s="4" t="inlineStr">
        <is>
          <t>01.12.2024</t>
        </is>
      </c>
      <c r="D141" t="inlineStr">
        <is>
          <t>11:15</t>
        </is>
      </c>
      <c r="E141" s="4" t="inlineStr">
        <is>
          <t>29.11.2024</t>
        </is>
      </c>
      <c r="F141" t="inlineStr">
        <is>
          <t>20:25</t>
        </is>
      </c>
      <c r="G141" s="5" t="n">
        <v>38.83333</v>
      </c>
      <c r="H141" t="inlineStr">
        <is>
          <t>Inbound</t>
        </is>
      </c>
      <c r="I141" s="6" t="n">
        <v>0</v>
      </c>
      <c r="J141" s="6" t="n">
        <v>0</v>
      </c>
      <c r="K141" s="6" t="n">
        <v>0</v>
      </c>
      <c r="L141" s="6">
        <f>I141+J141+K141</f>
        <v/>
      </c>
      <c r="M141" s="6" t="n">
        <v>1</v>
      </c>
      <c r="N141" t="inlineStr">
        <is>
          <t>Ja</t>
        </is>
      </c>
      <c r="T141" t="inlineStr">
        <is>
          <t>SPU</t>
        </is>
      </c>
      <c r="U141">
        <f>VLOOKUP(T141,Destinations!$A$2:$C$550,2,0)</f>
        <v/>
      </c>
      <c r="V141" t="inlineStr">
        <is>
          <t>WCHS</t>
        </is>
      </c>
      <c r="W141">
        <f>VLOOKUP(V141,'WCH Kat'!$A$1:$B$150,2,0)</f>
        <v/>
      </c>
    </row>
    <row r="142">
      <c r="A142" t="inlineStr">
        <is>
          <t xml:space="preserve">PC </t>
        </is>
      </c>
      <c r="B142" t="inlineStr">
        <is>
          <t>PC 1012</t>
        </is>
      </c>
      <c r="C142" s="4" t="inlineStr">
        <is>
          <t>01.12.2024</t>
        </is>
      </c>
      <c r="D142" t="inlineStr">
        <is>
          <t>11:35</t>
        </is>
      </c>
      <c r="E142" s="4" t="inlineStr">
        <is>
          <t>29.11.2024</t>
        </is>
      </c>
      <c r="F142" t="inlineStr">
        <is>
          <t>09:45</t>
        </is>
      </c>
      <c r="G142" s="5" t="n">
        <v>49.83333</v>
      </c>
      <c r="H142" t="inlineStr">
        <is>
          <t>Outbound</t>
        </is>
      </c>
      <c r="I142" s="6" t="n">
        <v>0</v>
      </c>
      <c r="J142" s="6" t="n">
        <v>0</v>
      </c>
      <c r="K142" s="6" t="n">
        <v>0</v>
      </c>
      <c r="L142" s="6">
        <f>I142+J142+K142</f>
        <v/>
      </c>
      <c r="M142" s="6" t="n">
        <v>1</v>
      </c>
      <c r="N142" t="inlineStr">
        <is>
          <t>Ja</t>
        </is>
      </c>
      <c r="T142" t="inlineStr">
        <is>
          <t>SAW</t>
        </is>
      </c>
      <c r="U142">
        <f>VLOOKUP(T142,Destinations!$A$2:$C$550,2,0)</f>
        <v/>
      </c>
      <c r="V142" t="inlineStr">
        <is>
          <t>WCHS</t>
        </is>
      </c>
      <c r="W142">
        <f>VLOOKUP(V142,'WCH Kat'!$A$1:$B$150,2,0)</f>
        <v/>
      </c>
    </row>
    <row r="143">
      <c r="A143" t="inlineStr">
        <is>
          <t xml:space="preserve">PC </t>
        </is>
      </c>
      <c r="B143" t="inlineStr">
        <is>
          <t>PC 1012</t>
        </is>
      </c>
      <c r="C143" s="4" t="inlineStr">
        <is>
          <t>01.12.2024</t>
        </is>
      </c>
      <c r="D143" t="inlineStr">
        <is>
          <t>11:35</t>
        </is>
      </c>
      <c r="E143" s="4" t="inlineStr">
        <is>
          <t>29.11.2024</t>
        </is>
      </c>
      <c r="F143" t="inlineStr">
        <is>
          <t>09:45</t>
        </is>
      </c>
      <c r="G143" s="5" t="n">
        <v>49.83333</v>
      </c>
      <c r="H143" t="inlineStr">
        <is>
          <t>Outbound</t>
        </is>
      </c>
      <c r="I143" s="6" t="n">
        <v>0</v>
      </c>
      <c r="J143" s="6" t="n">
        <v>0</v>
      </c>
      <c r="K143" s="6" t="n">
        <v>0</v>
      </c>
      <c r="L143" s="6">
        <f>I143+J143+K143</f>
        <v/>
      </c>
      <c r="M143" s="6" t="n">
        <v>1</v>
      </c>
      <c r="N143" t="inlineStr">
        <is>
          <t>Ja</t>
        </is>
      </c>
      <c r="T143" t="inlineStr">
        <is>
          <t>SAW</t>
        </is>
      </c>
      <c r="U143">
        <f>VLOOKUP(T143,Destinations!$A$2:$C$550,2,0)</f>
        <v/>
      </c>
      <c r="V143" t="inlineStr">
        <is>
          <t>WCHS</t>
        </is>
      </c>
      <c r="W143">
        <f>VLOOKUP(V143,'WCH Kat'!$A$1:$B$150,2,0)</f>
        <v/>
      </c>
    </row>
    <row r="144">
      <c r="A144" t="inlineStr">
        <is>
          <t xml:space="preserve">PC </t>
        </is>
      </c>
      <c r="B144" t="inlineStr">
        <is>
          <t>PC 1012</t>
        </is>
      </c>
      <c r="C144" s="4" t="inlineStr">
        <is>
          <t>01.12.2024</t>
        </is>
      </c>
      <c r="D144" t="inlineStr">
        <is>
          <t>11:35</t>
        </is>
      </c>
      <c r="E144" s="4" t="inlineStr">
        <is>
          <t>29.11.2024</t>
        </is>
      </c>
      <c r="F144" t="inlineStr">
        <is>
          <t>09:45</t>
        </is>
      </c>
      <c r="G144" s="5" t="n">
        <v>49.83333</v>
      </c>
      <c r="H144" t="inlineStr">
        <is>
          <t>Outbound</t>
        </is>
      </c>
      <c r="I144" s="6" t="n">
        <v>0</v>
      </c>
      <c r="J144" s="6" t="n">
        <v>0</v>
      </c>
      <c r="K144" s="6" t="n">
        <v>0</v>
      </c>
      <c r="L144" s="6">
        <f>I144+J144+K144</f>
        <v/>
      </c>
      <c r="M144" s="6" t="n">
        <v>1</v>
      </c>
      <c r="N144" t="inlineStr">
        <is>
          <t>Ja</t>
        </is>
      </c>
      <c r="T144" t="inlineStr">
        <is>
          <t>SAW</t>
        </is>
      </c>
      <c r="U144">
        <f>VLOOKUP(T144,Destinations!$A$2:$C$550,2,0)</f>
        <v/>
      </c>
      <c r="V144" t="inlineStr">
        <is>
          <t>WCHR</t>
        </is>
      </c>
      <c r="W144">
        <f>VLOOKUP(V144,'WCH Kat'!$A$1:$B$150,2,0)</f>
        <v/>
      </c>
    </row>
    <row r="145">
      <c r="A145" t="inlineStr">
        <is>
          <t xml:space="preserve">PC </t>
        </is>
      </c>
      <c r="B145" t="inlineStr">
        <is>
          <t>PC 1012</t>
        </is>
      </c>
      <c r="C145" s="4" t="inlineStr">
        <is>
          <t>01.12.2024</t>
        </is>
      </c>
      <c r="D145" t="inlineStr">
        <is>
          <t>11:35</t>
        </is>
      </c>
      <c r="E145" s="4" t="inlineStr">
        <is>
          <t>29.11.2024</t>
        </is>
      </c>
      <c r="F145" t="inlineStr">
        <is>
          <t>09:45</t>
        </is>
      </c>
      <c r="G145" s="5" t="n">
        <v>49.83333</v>
      </c>
      <c r="H145" t="inlineStr">
        <is>
          <t>Outbound</t>
        </is>
      </c>
      <c r="I145" s="6" t="n">
        <v>0</v>
      </c>
      <c r="J145" s="6" t="n">
        <v>0</v>
      </c>
      <c r="K145" s="6" t="n">
        <v>0</v>
      </c>
      <c r="L145" s="6">
        <f>I145+J145+K145</f>
        <v/>
      </c>
      <c r="M145" s="6" t="n">
        <v>1</v>
      </c>
      <c r="N145" t="inlineStr">
        <is>
          <t>Ja</t>
        </is>
      </c>
      <c r="T145" t="inlineStr">
        <is>
          <t>SAW</t>
        </is>
      </c>
      <c r="U145">
        <f>VLOOKUP(T145,Destinations!$A$2:$C$550,2,0)</f>
        <v/>
      </c>
      <c r="V145" t="inlineStr">
        <is>
          <t>WCHS</t>
        </is>
      </c>
      <c r="W145">
        <f>VLOOKUP(V145,'WCH Kat'!$A$1:$B$150,2,0)</f>
        <v/>
      </c>
    </row>
    <row r="146">
      <c r="A146" t="inlineStr">
        <is>
          <t xml:space="preserve">PC </t>
        </is>
      </c>
      <c r="B146" t="inlineStr">
        <is>
          <t>PC 1012</t>
        </is>
      </c>
      <c r="C146" s="4" t="inlineStr">
        <is>
          <t>01.12.2024</t>
        </is>
      </c>
      <c r="D146" t="inlineStr">
        <is>
          <t>11:35</t>
        </is>
      </c>
      <c r="E146" s="4" t="inlineStr">
        <is>
          <t>01.12.2024</t>
        </is>
      </c>
      <c r="F146" t="inlineStr">
        <is>
          <t>09:22</t>
        </is>
      </c>
      <c r="G146" s="5" t="n">
        <v>2.21667</v>
      </c>
      <c r="H146" t="inlineStr">
        <is>
          <t>Outbound</t>
        </is>
      </c>
      <c r="I146" s="6" t="n">
        <v>0</v>
      </c>
      <c r="J146" s="6" t="n">
        <v>1</v>
      </c>
      <c r="K146" s="6" t="n">
        <v>0</v>
      </c>
      <c r="L146" s="6">
        <f>I146+J146+K146</f>
        <v/>
      </c>
      <c r="M146" s="6" t="n">
        <v>0</v>
      </c>
      <c r="Q146" t="inlineStr">
        <is>
          <t>Ja</t>
        </is>
      </c>
      <c r="T146" t="inlineStr">
        <is>
          <t>SAW</t>
        </is>
      </c>
      <c r="U146">
        <f>VLOOKUP(T146,Destinations!$A$2:$C$550,2,0)</f>
        <v/>
      </c>
      <c r="V146" t="inlineStr">
        <is>
          <t>WCHS</t>
        </is>
      </c>
      <c r="W146">
        <f>VLOOKUP(V146,'WCH Kat'!$A$1:$B$150,2,0)</f>
        <v/>
      </c>
    </row>
    <row r="147">
      <c r="A147" t="inlineStr">
        <is>
          <t xml:space="preserve">PC </t>
        </is>
      </c>
      <c r="B147" t="inlineStr">
        <is>
          <t>PC 1012</t>
        </is>
      </c>
      <c r="C147" s="4" t="inlineStr">
        <is>
          <t>01.12.2024</t>
        </is>
      </c>
      <c r="D147" t="inlineStr">
        <is>
          <t>11:35</t>
        </is>
      </c>
      <c r="E147" s="4" t="inlineStr">
        <is>
          <t>01.12.2024</t>
        </is>
      </c>
      <c r="F147" t="inlineStr">
        <is>
          <t>09:39</t>
        </is>
      </c>
      <c r="G147" s="5" t="n">
        <v>1.93333</v>
      </c>
      <c r="H147" t="inlineStr">
        <is>
          <t>Outbound</t>
        </is>
      </c>
      <c r="I147" s="6" t="n">
        <v>0</v>
      </c>
      <c r="J147" s="6" t="n">
        <v>1</v>
      </c>
      <c r="K147" s="6" t="n">
        <v>0</v>
      </c>
      <c r="L147" s="6">
        <f>I147+J147+K147</f>
        <v/>
      </c>
      <c r="M147" s="6" t="n">
        <v>0</v>
      </c>
      <c r="Q147" t="inlineStr">
        <is>
          <t>Ja</t>
        </is>
      </c>
      <c r="T147" t="inlineStr">
        <is>
          <t>SAW</t>
        </is>
      </c>
      <c r="U147">
        <f>VLOOKUP(T147,Destinations!$A$2:$C$550,2,0)</f>
        <v/>
      </c>
      <c r="V147" t="inlineStr">
        <is>
          <t>WCHR</t>
        </is>
      </c>
      <c r="W147">
        <f>VLOOKUP(V147,'WCH Kat'!$A$1:$B$150,2,0)</f>
        <v/>
      </c>
    </row>
    <row r="148">
      <c r="A148" t="inlineStr">
        <is>
          <t xml:space="preserve">PC </t>
        </is>
      </c>
      <c r="B148" t="inlineStr">
        <is>
          <t>PC 1012</t>
        </is>
      </c>
      <c r="C148" s="4" t="inlineStr">
        <is>
          <t>01.12.2024</t>
        </is>
      </c>
      <c r="D148" t="inlineStr">
        <is>
          <t>11:35</t>
        </is>
      </c>
      <c r="E148" s="4" t="inlineStr">
        <is>
          <t>01.12.2024</t>
        </is>
      </c>
      <c r="F148" t="inlineStr">
        <is>
          <t>09:52</t>
        </is>
      </c>
      <c r="G148" s="5" t="n">
        <v>1.71667</v>
      </c>
      <c r="H148" t="inlineStr">
        <is>
          <t>Outbound</t>
        </is>
      </c>
      <c r="I148" s="6" t="n">
        <v>0</v>
      </c>
      <c r="J148" s="6" t="n">
        <v>1</v>
      </c>
      <c r="K148" s="6" t="n">
        <v>0</v>
      </c>
      <c r="L148" s="6">
        <f>I148+J148+K148</f>
        <v/>
      </c>
      <c r="M148" s="6" t="n">
        <v>0</v>
      </c>
      <c r="Q148" t="inlineStr">
        <is>
          <t>Ja</t>
        </is>
      </c>
      <c r="T148" t="inlineStr">
        <is>
          <t>SAW</t>
        </is>
      </c>
      <c r="U148">
        <f>VLOOKUP(T148,Destinations!$A$2:$C$550,2,0)</f>
        <v/>
      </c>
      <c r="V148" t="inlineStr">
        <is>
          <t>WCHR</t>
        </is>
      </c>
      <c r="W148">
        <f>VLOOKUP(V148,'WCH Kat'!$A$1:$B$150,2,0)</f>
        <v/>
      </c>
    </row>
    <row r="149">
      <c r="A149" t="inlineStr">
        <is>
          <t xml:space="preserve">TK </t>
        </is>
      </c>
      <c r="B149" t="inlineStr">
        <is>
          <t>TK 1672</t>
        </is>
      </c>
      <c r="C149" s="4" t="inlineStr">
        <is>
          <t>01.12.2024</t>
        </is>
      </c>
      <c r="D149" t="inlineStr">
        <is>
          <t>11:45</t>
        </is>
      </c>
      <c r="E149" s="4" t="inlineStr">
        <is>
          <t>29.11.2024</t>
        </is>
      </c>
      <c r="F149" t="inlineStr">
        <is>
          <t>11:50</t>
        </is>
      </c>
      <c r="G149" s="5" t="n">
        <v>47.91667</v>
      </c>
      <c r="H149" t="inlineStr">
        <is>
          <t>Outbound</t>
        </is>
      </c>
      <c r="I149" s="6" t="n">
        <v>0</v>
      </c>
      <c r="J149" s="6" t="n">
        <v>0</v>
      </c>
      <c r="K149" s="6" t="n">
        <v>0</v>
      </c>
      <c r="L149" s="6">
        <f>I149+J149+K149</f>
        <v/>
      </c>
      <c r="M149" s="6" t="n">
        <v>1</v>
      </c>
      <c r="N149" t="inlineStr">
        <is>
          <t>Ja</t>
        </is>
      </c>
      <c r="T149" t="inlineStr">
        <is>
          <t>IST</t>
        </is>
      </c>
      <c r="U149">
        <f>VLOOKUP(T149,Destinations!$A$2:$C$550,2,0)</f>
        <v/>
      </c>
      <c r="V149" t="inlineStr">
        <is>
          <t>WCHR</t>
        </is>
      </c>
      <c r="W149">
        <f>VLOOKUP(V149,'WCH Kat'!$A$1:$B$150,2,0)</f>
        <v/>
      </c>
    </row>
    <row r="150">
      <c r="A150" t="inlineStr">
        <is>
          <t xml:space="preserve">LS </t>
        </is>
      </c>
      <c r="B150" t="inlineStr">
        <is>
          <t>LS 1039</t>
        </is>
      </c>
      <c r="C150" s="4" t="inlineStr">
        <is>
          <t>01.12.2024</t>
        </is>
      </c>
      <c r="D150" t="inlineStr">
        <is>
          <t>12:00</t>
        </is>
      </c>
      <c r="E150" s="4" t="inlineStr">
        <is>
          <t>29.11.2024</t>
        </is>
      </c>
      <c r="F150" t="inlineStr">
        <is>
          <t>21:35</t>
        </is>
      </c>
      <c r="G150" s="5" t="n">
        <v>38.41667</v>
      </c>
      <c r="H150" t="inlineStr">
        <is>
          <t>Inbound</t>
        </is>
      </c>
      <c r="I150" s="6" t="n">
        <v>0</v>
      </c>
      <c r="J150" s="6" t="n">
        <v>0</v>
      </c>
      <c r="K150" s="6" t="n">
        <v>0</v>
      </c>
      <c r="L150" s="6">
        <f>I150+J150+K150</f>
        <v/>
      </c>
      <c r="M150" s="6" t="n">
        <v>1</v>
      </c>
      <c r="N150" t="inlineStr">
        <is>
          <t>Ja</t>
        </is>
      </c>
      <c r="T150" t="inlineStr">
        <is>
          <t>MAN</t>
        </is>
      </c>
      <c r="U150">
        <f>VLOOKUP(T150,Destinations!$A$2:$C$550,2,0)</f>
        <v/>
      </c>
      <c r="V150" t="inlineStr">
        <is>
          <t>WCHS</t>
        </is>
      </c>
      <c r="W150">
        <f>VLOOKUP(V150,'WCH Kat'!$A$1:$B$150,2,0)</f>
        <v/>
      </c>
    </row>
    <row r="151">
      <c r="A151" t="inlineStr">
        <is>
          <t xml:space="preserve">EW </t>
        </is>
      </c>
      <c r="B151" t="inlineStr">
        <is>
          <t>EW  584</t>
        </is>
      </c>
      <c r="C151" s="4" t="inlineStr">
        <is>
          <t>01.12.2024</t>
        </is>
      </c>
      <c r="D151" t="inlineStr">
        <is>
          <t>12:05</t>
        </is>
      </c>
      <c r="E151" s="4" t="inlineStr">
        <is>
          <t>29.11.2024</t>
        </is>
      </c>
      <c r="F151" t="inlineStr">
        <is>
          <t>23:10</t>
        </is>
      </c>
      <c r="G151" s="5" t="n">
        <v>36.91667</v>
      </c>
      <c r="H151" t="inlineStr">
        <is>
          <t>Outbound</t>
        </is>
      </c>
      <c r="I151" s="6" t="n">
        <v>0</v>
      </c>
      <c r="J151" s="6" t="n">
        <v>0</v>
      </c>
      <c r="K151" s="6" t="n">
        <v>0</v>
      </c>
      <c r="L151" s="6">
        <f>I151+J151+K151</f>
        <v/>
      </c>
      <c r="M151" s="6" t="n">
        <v>1</v>
      </c>
      <c r="N151" t="inlineStr">
        <is>
          <t>Ja</t>
        </is>
      </c>
      <c r="T151" t="inlineStr">
        <is>
          <t>PMI</t>
        </is>
      </c>
      <c r="U151">
        <f>VLOOKUP(T151,Destinations!$A$2:$C$550,2,0)</f>
        <v/>
      </c>
      <c r="V151" t="inlineStr">
        <is>
          <t>WCHS</t>
        </is>
      </c>
      <c r="W151">
        <f>VLOOKUP(V151,'WCH Kat'!$A$1:$B$150,2,0)</f>
        <v/>
      </c>
    </row>
    <row r="152">
      <c r="A152" t="inlineStr">
        <is>
          <t xml:space="preserve">EW </t>
        </is>
      </c>
      <c r="B152" t="inlineStr">
        <is>
          <t>EW  584</t>
        </is>
      </c>
      <c r="C152" s="4" t="inlineStr">
        <is>
          <t>01.12.2024</t>
        </is>
      </c>
      <c r="D152" t="inlineStr">
        <is>
          <t>12:05</t>
        </is>
      </c>
      <c r="E152" s="4" t="inlineStr">
        <is>
          <t>29.11.2024</t>
        </is>
      </c>
      <c r="F152" t="inlineStr">
        <is>
          <t>23:10</t>
        </is>
      </c>
      <c r="G152" s="5" t="n">
        <v>36.91667</v>
      </c>
      <c r="H152" t="inlineStr">
        <is>
          <t>Outbound</t>
        </is>
      </c>
      <c r="I152" s="6" t="n">
        <v>0</v>
      </c>
      <c r="J152" s="6" t="n">
        <v>0</v>
      </c>
      <c r="K152" s="6" t="n">
        <v>0</v>
      </c>
      <c r="L152" s="6">
        <f>I152+J152+K152</f>
        <v/>
      </c>
      <c r="M152" s="6" t="n">
        <v>1</v>
      </c>
      <c r="N152" t="inlineStr">
        <is>
          <t>Ja</t>
        </is>
      </c>
      <c r="T152" t="inlineStr">
        <is>
          <t>PMI</t>
        </is>
      </c>
      <c r="U152">
        <f>VLOOKUP(T152,Destinations!$A$2:$C$550,2,0)</f>
        <v/>
      </c>
      <c r="V152" t="inlineStr">
        <is>
          <t>WCHR</t>
        </is>
      </c>
      <c r="W152">
        <f>VLOOKUP(V152,'WCH Kat'!$A$1:$B$150,2,0)</f>
        <v/>
      </c>
    </row>
    <row r="153">
      <c r="A153" t="inlineStr">
        <is>
          <t xml:space="preserve">EW </t>
        </is>
      </c>
      <c r="B153" t="inlineStr">
        <is>
          <t>EW  584</t>
        </is>
      </c>
      <c r="C153" s="4" t="inlineStr">
        <is>
          <t>01.12.2024</t>
        </is>
      </c>
      <c r="D153" t="inlineStr">
        <is>
          <t>12:05</t>
        </is>
      </c>
      <c r="E153" s="4" t="inlineStr">
        <is>
          <t>29.11.2024</t>
        </is>
      </c>
      <c r="F153" t="inlineStr">
        <is>
          <t>23:10</t>
        </is>
      </c>
      <c r="G153" s="5" t="n">
        <v>36.91667</v>
      </c>
      <c r="H153" t="inlineStr">
        <is>
          <t>Outbound</t>
        </is>
      </c>
      <c r="I153" s="6" t="n">
        <v>0</v>
      </c>
      <c r="J153" s="6" t="n">
        <v>0</v>
      </c>
      <c r="K153" s="6" t="n">
        <v>0</v>
      </c>
      <c r="L153" s="6">
        <f>I153+J153+K153</f>
        <v/>
      </c>
      <c r="M153" s="6" t="n">
        <v>1</v>
      </c>
      <c r="N153" t="inlineStr">
        <is>
          <t>Ja</t>
        </is>
      </c>
      <c r="T153" t="inlineStr">
        <is>
          <t>PMI</t>
        </is>
      </c>
      <c r="U153">
        <f>VLOOKUP(T153,Destinations!$A$2:$C$550,2,0)</f>
        <v/>
      </c>
      <c r="V153" t="inlineStr">
        <is>
          <t>WCHC</t>
        </is>
      </c>
      <c r="W153">
        <f>VLOOKUP(V153,'WCH Kat'!$A$1:$B$150,2,0)</f>
        <v/>
      </c>
    </row>
    <row r="154">
      <c r="A154" t="inlineStr">
        <is>
          <t xml:space="preserve">FR </t>
        </is>
      </c>
      <c r="B154" t="inlineStr">
        <is>
          <t>FR 2659</t>
        </is>
      </c>
      <c r="C154" s="4" t="inlineStr">
        <is>
          <t>01.12.2024</t>
        </is>
      </c>
      <c r="D154" t="inlineStr">
        <is>
          <t>12:20</t>
        </is>
      </c>
      <c r="E154" s="4" t="inlineStr">
        <is>
          <t>29.11.2024</t>
        </is>
      </c>
      <c r="F154" t="inlineStr">
        <is>
          <t>17:35</t>
        </is>
      </c>
      <c r="G154" s="5" t="n">
        <v>42.75</v>
      </c>
      <c r="H154" t="inlineStr">
        <is>
          <t>Inbound</t>
        </is>
      </c>
      <c r="I154" s="6" t="n">
        <v>0</v>
      </c>
      <c r="J154" s="6" t="n">
        <v>0</v>
      </c>
      <c r="K154" s="6" t="n">
        <v>0</v>
      </c>
      <c r="L154" s="6">
        <f>I154+J154+K154</f>
        <v/>
      </c>
      <c r="M154" s="6" t="n">
        <v>1</v>
      </c>
      <c r="N154" t="inlineStr">
        <is>
          <t>Ja</t>
        </is>
      </c>
      <c r="T154" t="inlineStr">
        <is>
          <t>FAO</t>
        </is>
      </c>
      <c r="U154">
        <f>VLOOKUP(T154,Destinations!$A$2:$C$550,2,0)</f>
        <v/>
      </c>
      <c r="V154" t="inlineStr">
        <is>
          <t>WCHR</t>
        </is>
      </c>
      <c r="W154">
        <f>VLOOKUP(V154,'WCH Kat'!$A$1:$B$150,2,0)</f>
        <v/>
      </c>
    </row>
    <row r="155">
      <c r="A155" t="inlineStr">
        <is>
          <t xml:space="preserve">FR </t>
        </is>
      </c>
      <c r="B155" t="inlineStr">
        <is>
          <t>FR 2659</t>
        </is>
      </c>
      <c r="C155" s="4" t="inlineStr">
        <is>
          <t>01.12.2024</t>
        </is>
      </c>
      <c r="D155" t="inlineStr">
        <is>
          <t>12:40</t>
        </is>
      </c>
      <c r="E155" s="4" t="inlineStr">
        <is>
          <t>29.11.2024</t>
        </is>
      </c>
      <c r="F155" t="inlineStr">
        <is>
          <t>17:35</t>
        </is>
      </c>
      <c r="G155" s="5" t="n">
        <v>43.08333</v>
      </c>
      <c r="H155" t="inlineStr">
        <is>
          <t>Inbound</t>
        </is>
      </c>
      <c r="I155" s="6" t="n">
        <v>0</v>
      </c>
      <c r="J155" s="6" t="n">
        <v>0</v>
      </c>
      <c r="K155" s="6" t="n">
        <v>0</v>
      </c>
      <c r="L155" s="6">
        <f>I155+J155+K155</f>
        <v/>
      </c>
      <c r="M155" s="6" t="n">
        <v>1</v>
      </c>
      <c r="N155" t="inlineStr">
        <is>
          <t>Ja</t>
        </is>
      </c>
      <c r="T155" t="inlineStr">
        <is>
          <t>FAO</t>
        </is>
      </c>
      <c r="U155">
        <f>VLOOKUP(T155,Destinations!$A$2:$C$550,2,0)</f>
        <v/>
      </c>
      <c r="V155" t="inlineStr">
        <is>
          <t>WCHR</t>
        </is>
      </c>
      <c r="W155">
        <f>VLOOKUP(V155,'WCH Kat'!$A$1:$B$150,2,0)</f>
        <v/>
      </c>
    </row>
    <row r="156">
      <c r="A156" t="inlineStr">
        <is>
          <t xml:space="preserve">LS </t>
        </is>
      </c>
      <c r="B156" t="inlineStr">
        <is>
          <t>LS 1040</t>
        </is>
      </c>
      <c r="C156" s="4" t="inlineStr">
        <is>
          <t>01.12.2024</t>
        </is>
      </c>
      <c r="D156" t="inlineStr">
        <is>
          <t>12:55</t>
        </is>
      </c>
      <c r="E156" s="4" t="inlineStr">
        <is>
          <t>29.11.2024</t>
        </is>
      </c>
      <c r="F156" t="inlineStr">
        <is>
          <t>23:05</t>
        </is>
      </c>
      <c r="G156" s="5" t="n">
        <v>37.83333</v>
      </c>
      <c r="H156" t="inlineStr">
        <is>
          <t>Outbound</t>
        </is>
      </c>
      <c r="I156" s="6" t="n">
        <v>0</v>
      </c>
      <c r="J156" s="6" t="n">
        <v>0</v>
      </c>
      <c r="K156" s="6" t="n">
        <v>0</v>
      </c>
      <c r="L156" s="6">
        <f>I156+J156+K156</f>
        <v/>
      </c>
      <c r="M156" s="6" t="n">
        <v>1</v>
      </c>
      <c r="N156" t="inlineStr">
        <is>
          <t>Ja</t>
        </is>
      </c>
      <c r="T156" t="inlineStr">
        <is>
          <t>MAN</t>
        </is>
      </c>
      <c r="U156">
        <f>VLOOKUP(T156,Destinations!$A$2:$C$550,2,0)</f>
        <v/>
      </c>
      <c r="V156" t="inlineStr">
        <is>
          <t>DPNA</t>
        </is>
      </c>
      <c r="W156">
        <f>VLOOKUP(V156,'WCH Kat'!$A$1:$B$150,2,0)</f>
        <v/>
      </c>
    </row>
    <row r="157">
      <c r="A157" t="inlineStr">
        <is>
          <t xml:space="preserve">LS </t>
        </is>
      </c>
      <c r="B157" t="inlineStr">
        <is>
          <t>LS 1040</t>
        </is>
      </c>
      <c r="C157" s="4" t="inlineStr">
        <is>
          <t>01.12.2024</t>
        </is>
      </c>
      <c r="D157" t="inlineStr">
        <is>
          <t>12:55</t>
        </is>
      </c>
      <c r="E157" s="4" t="inlineStr">
        <is>
          <t>29.11.2024</t>
        </is>
      </c>
      <c r="F157" t="inlineStr">
        <is>
          <t>23:05</t>
        </is>
      </c>
      <c r="G157" s="5" t="n">
        <v>37.83333</v>
      </c>
      <c r="H157" t="inlineStr">
        <is>
          <t>Outbound</t>
        </is>
      </c>
      <c r="I157" s="6" t="n">
        <v>0</v>
      </c>
      <c r="J157" s="6" t="n">
        <v>0</v>
      </c>
      <c r="K157" s="6" t="n">
        <v>0</v>
      </c>
      <c r="L157" s="6">
        <f>I157+J157+K157</f>
        <v/>
      </c>
      <c r="M157" s="6" t="n">
        <v>1</v>
      </c>
      <c r="N157" t="inlineStr">
        <is>
          <t>Ja</t>
        </is>
      </c>
      <c r="T157" t="inlineStr">
        <is>
          <t>MAN</t>
        </is>
      </c>
      <c r="U157">
        <f>VLOOKUP(T157,Destinations!$A$2:$C$550,2,0)</f>
        <v/>
      </c>
      <c r="V157" t="inlineStr">
        <is>
          <t>MEDA</t>
        </is>
      </c>
      <c r="W157">
        <f>VLOOKUP(V157,'WCH Kat'!$A$1:$B$150,2,0)</f>
        <v/>
      </c>
    </row>
    <row r="158">
      <c r="A158" t="inlineStr">
        <is>
          <t xml:space="preserve">LS </t>
        </is>
      </c>
      <c r="B158" t="inlineStr">
        <is>
          <t>LS 1040</t>
        </is>
      </c>
      <c r="C158" s="4" t="inlineStr">
        <is>
          <t>01.12.2024</t>
        </is>
      </c>
      <c r="D158" t="inlineStr">
        <is>
          <t>12:55</t>
        </is>
      </c>
      <c r="E158" s="4" t="inlineStr">
        <is>
          <t>29.11.2024</t>
        </is>
      </c>
      <c r="F158" t="inlineStr">
        <is>
          <t>23:05</t>
        </is>
      </c>
      <c r="G158" s="5" t="n">
        <v>37.83333</v>
      </c>
      <c r="H158" t="inlineStr">
        <is>
          <t>Outbound</t>
        </is>
      </c>
      <c r="I158" s="6" t="n">
        <v>0</v>
      </c>
      <c r="J158" s="6" t="n">
        <v>0</v>
      </c>
      <c r="K158" s="6" t="n">
        <v>0</v>
      </c>
      <c r="L158" s="6">
        <f>I158+J158+K158</f>
        <v/>
      </c>
      <c r="M158" s="6" t="n">
        <v>1</v>
      </c>
      <c r="N158" t="inlineStr">
        <is>
          <t>Ja</t>
        </is>
      </c>
      <c r="T158" t="inlineStr">
        <is>
          <t>MAN</t>
        </is>
      </c>
      <c r="U158">
        <f>VLOOKUP(T158,Destinations!$A$2:$C$550,2,0)</f>
        <v/>
      </c>
      <c r="V158" t="inlineStr">
        <is>
          <t>WCHR</t>
        </is>
      </c>
      <c r="W158">
        <f>VLOOKUP(V158,'WCH Kat'!$A$1:$B$150,2,0)</f>
        <v/>
      </c>
    </row>
    <row r="159">
      <c r="A159" t="inlineStr">
        <is>
          <t xml:space="preserve">FR </t>
        </is>
      </c>
      <c r="B159" t="inlineStr">
        <is>
          <t>FR 5277</t>
        </is>
      </c>
      <c r="C159" s="4" t="inlineStr">
        <is>
          <t>01.12.2024</t>
        </is>
      </c>
      <c r="D159" t="inlineStr">
        <is>
          <t>13:00</t>
        </is>
      </c>
      <c r="E159" s="4" t="inlineStr">
        <is>
          <t>29.11.2024</t>
        </is>
      </c>
      <c r="F159" t="inlineStr">
        <is>
          <t>18:30</t>
        </is>
      </c>
      <c r="G159" s="5" t="n">
        <v>42.5</v>
      </c>
      <c r="H159" t="inlineStr">
        <is>
          <t>Inbound</t>
        </is>
      </c>
      <c r="I159" s="6" t="n">
        <v>0</v>
      </c>
      <c r="J159" s="6" t="n">
        <v>0</v>
      </c>
      <c r="K159" s="6" t="n">
        <v>0</v>
      </c>
      <c r="L159" s="6">
        <f>I159+J159+K159</f>
        <v/>
      </c>
      <c r="M159" s="6" t="n">
        <v>1</v>
      </c>
      <c r="N159" t="inlineStr">
        <is>
          <t>Ja</t>
        </is>
      </c>
      <c r="T159" t="inlineStr">
        <is>
          <t>PMO</t>
        </is>
      </c>
      <c r="U159">
        <f>VLOOKUP(T159,Destinations!$A$2:$C$550,2,0)</f>
        <v/>
      </c>
      <c r="V159" t="inlineStr">
        <is>
          <t>WCHC</t>
        </is>
      </c>
      <c r="W159">
        <f>VLOOKUP(V159,'WCH Kat'!$A$1:$B$150,2,0)</f>
        <v/>
      </c>
    </row>
    <row r="160">
      <c r="A160" t="inlineStr">
        <is>
          <t xml:space="preserve">EW </t>
        </is>
      </c>
      <c r="B160" t="inlineStr">
        <is>
          <t>EW  268</t>
        </is>
      </c>
      <c r="C160" s="4" t="inlineStr">
        <is>
          <t>01.12.2024</t>
        </is>
      </c>
      <c r="D160" t="inlineStr">
        <is>
          <t>13:00</t>
        </is>
      </c>
      <c r="E160" s="4" t="inlineStr">
        <is>
          <t>30.11.2024</t>
        </is>
      </c>
      <c r="F160" t="inlineStr">
        <is>
          <t>00:05</t>
        </is>
      </c>
      <c r="G160" s="5" t="n">
        <v>36.91667</v>
      </c>
      <c r="H160" t="inlineStr">
        <is>
          <t>Outbound</t>
        </is>
      </c>
      <c r="I160" s="6" t="n">
        <v>0</v>
      </c>
      <c r="J160" s="6" t="n">
        <v>0</v>
      </c>
      <c r="K160" s="6" t="n">
        <v>0</v>
      </c>
      <c r="L160" s="6">
        <f>I160+J160+K160</f>
        <v/>
      </c>
      <c r="M160" s="6" t="n">
        <v>1</v>
      </c>
      <c r="N160" t="inlineStr">
        <is>
          <t>Ja</t>
        </is>
      </c>
      <c r="T160" t="inlineStr">
        <is>
          <t>LPA</t>
        </is>
      </c>
      <c r="U160">
        <f>VLOOKUP(T160,Destinations!$A$2:$C$550,2,0)</f>
        <v/>
      </c>
      <c r="V160" t="inlineStr">
        <is>
          <t>WCHR</t>
        </is>
      </c>
      <c r="W160">
        <f>VLOOKUP(V160,'WCH Kat'!$A$1:$B$150,2,0)</f>
        <v/>
      </c>
    </row>
    <row r="161">
      <c r="A161" t="inlineStr">
        <is>
          <t xml:space="preserve">EW </t>
        </is>
      </c>
      <c r="B161" t="inlineStr">
        <is>
          <t>EW  268</t>
        </is>
      </c>
      <c r="C161" s="4" t="inlineStr">
        <is>
          <t>01.12.2024</t>
        </is>
      </c>
      <c r="D161" t="inlineStr">
        <is>
          <t>13:00</t>
        </is>
      </c>
      <c r="E161" s="4" t="inlineStr">
        <is>
          <t>30.11.2024</t>
        </is>
      </c>
      <c r="F161" t="inlineStr">
        <is>
          <t>00:05</t>
        </is>
      </c>
      <c r="G161" s="5" t="n">
        <v>36.91667</v>
      </c>
      <c r="H161" t="inlineStr">
        <is>
          <t>Outbound</t>
        </is>
      </c>
      <c r="I161" s="6" t="n">
        <v>0</v>
      </c>
      <c r="J161" s="6" t="n">
        <v>0</v>
      </c>
      <c r="K161" s="6" t="n">
        <v>0</v>
      </c>
      <c r="L161" s="6">
        <f>I161+J161+K161</f>
        <v/>
      </c>
      <c r="M161" s="6" t="n">
        <v>1</v>
      </c>
      <c r="N161" t="inlineStr">
        <is>
          <t>Ja</t>
        </is>
      </c>
      <c r="T161" t="inlineStr">
        <is>
          <t>LPA</t>
        </is>
      </c>
      <c r="U161">
        <f>VLOOKUP(T161,Destinations!$A$2:$C$550,2,0)</f>
        <v/>
      </c>
      <c r="V161" t="inlineStr">
        <is>
          <t>WCHS,WCMP</t>
        </is>
      </c>
      <c r="W161">
        <f>VLOOKUP(V161,'WCH Kat'!$A$1:$B$150,2,0)</f>
        <v/>
      </c>
    </row>
    <row r="162">
      <c r="A162" t="inlineStr">
        <is>
          <t xml:space="preserve">EW </t>
        </is>
      </c>
      <c r="B162" t="inlineStr">
        <is>
          <t>EW  268</t>
        </is>
      </c>
      <c r="C162" s="4" t="inlineStr">
        <is>
          <t>01.12.2024</t>
        </is>
      </c>
      <c r="D162" t="inlineStr">
        <is>
          <t>13:00</t>
        </is>
      </c>
      <c r="E162" s="4" t="inlineStr">
        <is>
          <t>30.11.2024</t>
        </is>
      </c>
      <c r="F162" t="inlineStr">
        <is>
          <t>00:05</t>
        </is>
      </c>
      <c r="G162" s="5" t="n">
        <v>36.91667</v>
      </c>
      <c r="H162" t="inlineStr">
        <is>
          <t>Outbound</t>
        </is>
      </c>
      <c r="I162" s="6" t="n">
        <v>0</v>
      </c>
      <c r="J162" s="6" t="n">
        <v>0</v>
      </c>
      <c r="K162" s="6" t="n">
        <v>0</v>
      </c>
      <c r="L162" s="6">
        <f>I162+J162+K162</f>
        <v/>
      </c>
      <c r="M162" s="6" t="n">
        <v>1</v>
      </c>
      <c r="N162" t="inlineStr">
        <is>
          <t>Ja</t>
        </is>
      </c>
      <c r="T162" t="inlineStr">
        <is>
          <t>LPA</t>
        </is>
      </c>
      <c r="U162">
        <f>VLOOKUP(T162,Destinations!$A$2:$C$550,2,0)</f>
        <v/>
      </c>
      <c r="V162" t="inlineStr">
        <is>
          <t>WCHC</t>
        </is>
      </c>
      <c r="W162">
        <f>VLOOKUP(V162,'WCH Kat'!$A$1:$B$150,2,0)</f>
        <v/>
      </c>
    </row>
    <row r="163">
      <c r="A163" t="inlineStr">
        <is>
          <t xml:space="preserve">EW </t>
        </is>
      </c>
      <c r="B163" t="inlineStr">
        <is>
          <t>EW  268</t>
        </is>
      </c>
      <c r="C163" s="4" t="inlineStr">
        <is>
          <t>01.12.2024</t>
        </is>
      </c>
      <c r="D163" t="inlineStr">
        <is>
          <t>13:00</t>
        </is>
      </c>
      <c r="E163" s="4" t="inlineStr">
        <is>
          <t>30.11.2024</t>
        </is>
      </c>
      <c r="F163" t="inlineStr">
        <is>
          <t>00:05</t>
        </is>
      </c>
      <c r="G163" s="5" t="n">
        <v>36.91667</v>
      </c>
      <c r="H163" t="inlineStr">
        <is>
          <t>Outbound</t>
        </is>
      </c>
      <c r="I163" s="6" t="n">
        <v>0</v>
      </c>
      <c r="J163" s="6" t="n">
        <v>0</v>
      </c>
      <c r="K163" s="6" t="n">
        <v>0</v>
      </c>
      <c r="L163" s="6">
        <f>I163+J163+K163</f>
        <v/>
      </c>
      <c r="M163" s="6" t="n">
        <v>1</v>
      </c>
      <c r="N163" t="inlineStr">
        <is>
          <t>Ja</t>
        </is>
      </c>
      <c r="T163" t="inlineStr">
        <is>
          <t>LPA</t>
        </is>
      </c>
      <c r="U163">
        <f>VLOOKUP(T163,Destinations!$A$2:$C$550,2,0)</f>
        <v/>
      </c>
      <c r="V163" t="inlineStr">
        <is>
          <t>WCHR</t>
        </is>
      </c>
      <c r="W163">
        <f>VLOOKUP(V163,'WCH Kat'!$A$1:$B$150,2,0)</f>
        <v/>
      </c>
    </row>
    <row r="164">
      <c r="A164" t="inlineStr">
        <is>
          <t xml:space="preserve">EW </t>
        </is>
      </c>
      <c r="B164" t="inlineStr">
        <is>
          <t>EW  268</t>
        </is>
      </c>
      <c r="C164" s="4" t="inlineStr">
        <is>
          <t>01.12.2024</t>
        </is>
      </c>
      <c r="D164" t="inlineStr">
        <is>
          <t>13:00</t>
        </is>
      </c>
      <c r="E164" s="4" t="inlineStr">
        <is>
          <t>30.11.2024</t>
        </is>
      </c>
      <c r="F164" t="inlineStr">
        <is>
          <t>00:05</t>
        </is>
      </c>
      <c r="G164" s="5" t="n">
        <v>36.91667</v>
      </c>
      <c r="H164" t="inlineStr">
        <is>
          <t>Outbound</t>
        </is>
      </c>
      <c r="I164" s="6" t="n">
        <v>0</v>
      </c>
      <c r="J164" s="6" t="n">
        <v>0</v>
      </c>
      <c r="K164" s="6" t="n">
        <v>0</v>
      </c>
      <c r="L164" s="6">
        <f>I164+J164+K164</f>
        <v/>
      </c>
      <c r="M164" s="6" t="n">
        <v>1</v>
      </c>
      <c r="N164" t="inlineStr">
        <is>
          <t>Ja</t>
        </is>
      </c>
      <c r="T164" t="inlineStr">
        <is>
          <t>LPA</t>
        </is>
      </c>
      <c r="U164">
        <f>VLOOKUP(T164,Destinations!$A$2:$C$550,2,0)</f>
        <v/>
      </c>
      <c r="V164" t="inlineStr">
        <is>
          <t>WCHR</t>
        </is>
      </c>
      <c r="W164">
        <f>VLOOKUP(V164,'WCH Kat'!$A$1:$B$150,2,0)</f>
        <v/>
      </c>
    </row>
    <row r="165">
      <c r="A165" t="inlineStr">
        <is>
          <t xml:space="preserve">FR </t>
        </is>
      </c>
      <c r="B165" t="inlineStr">
        <is>
          <t>FR 5277</t>
        </is>
      </c>
      <c r="C165" s="4" t="inlineStr">
        <is>
          <t>01.12.2024</t>
        </is>
      </c>
      <c r="D165" t="inlineStr">
        <is>
          <t>13:10</t>
        </is>
      </c>
      <c r="E165" s="4" t="inlineStr">
        <is>
          <t>29.11.2024</t>
        </is>
      </c>
      <c r="F165" t="inlineStr">
        <is>
          <t>18:30</t>
        </is>
      </c>
      <c r="G165" s="5" t="n">
        <v>42.66667</v>
      </c>
      <c r="H165" t="inlineStr">
        <is>
          <t>Inbound</t>
        </is>
      </c>
      <c r="I165" s="6" t="n">
        <v>0</v>
      </c>
      <c r="J165" s="6" t="n">
        <v>0</v>
      </c>
      <c r="K165" s="6" t="n">
        <v>0</v>
      </c>
      <c r="L165" s="6">
        <f>I165+J165+K165</f>
        <v/>
      </c>
      <c r="M165" s="6" t="n">
        <v>1</v>
      </c>
      <c r="N165" t="inlineStr">
        <is>
          <t>Ja</t>
        </is>
      </c>
      <c r="T165" t="inlineStr">
        <is>
          <t>PMO</t>
        </is>
      </c>
      <c r="U165">
        <f>VLOOKUP(T165,Destinations!$A$2:$C$550,2,0)</f>
        <v/>
      </c>
      <c r="V165" t="inlineStr">
        <is>
          <t>WCHS</t>
        </is>
      </c>
      <c r="W165">
        <f>VLOOKUP(V165,'WCH Kat'!$A$1:$B$150,2,0)</f>
        <v/>
      </c>
    </row>
    <row r="166">
      <c r="A166" t="inlineStr">
        <is>
          <t xml:space="preserve">FR </t>
        </is>
      </c>
      <c r="B166" t="inlineStr">
        <is>
          <t>FR 5277</t>
        </is>
      </c>
      <c r="C166" s="4" t="inlineStr">
        <is>
          <t>01.12.2024</t>
        </is>
      </c>
      <c r="D166" t="inlineStr">
        <is>
          <t>13:10</t>
        </is>
      </c>
      <c r="E166" s="4" t="inlineStr">
        <is>
          <t>29.11.2024</t>
        </is>
      </c>
      <c r="F166" t="inlineStr">
        <is>
          <t>18:30</t>
        </is>
      </c>
      <c r="G166" s="5" t="n">
        <v>42.66667</v>
      </c>
      <c r="H166" t="inlineStr">
        <is>
          <t>Inbound</t>
        </is>
      </c>
      <c r="I166" s="6" t="n">
        <v>0</v>
      </c>
      <c r="J166" s="6" t="n">
        <v>0</v>
      </c>
      <c r="K166" s="6" t="n">
        <v>0</v>
      </c>
      <c r="L166" s="6">
        <f>I166+J166+K166</f>
        <v/>
      </c>
      <c r="M166" s="6" t="n">
        <v>1</v>
      </c>
      <c r="N166" t="inlineStr">
        <is>
          <t>Ja</t>
        </is>
      </c>
      <c r="T166" t="inlineStr">
        <is>
          <t>PMO</t>
        </is>
      </c>
      <c r="U166">
        <f>VLOOKUP(T166,Destinations!$A$2:$C$550,2,0)</f>
        <v/>
      </c>
      <c r="V166" t="inlineStr">
        <is>
          <t>WCHS</t>
        </is>
      </c>
      <c r="W166">
        <f>VLOOKUP(V166,'WCH Kat'!$A$1:$B$150,2,0)</f>
        <v/>
      </c>
    </row>
    <row r="167">
      <c r="A167" t="inlineStr">
        <is>
          <t xml:space="preserve">FR </t>
        </is>
      </c>
      <c r="B167" t="inlineStr">
        <is>
          <t>FR 5277</t>
        </is>
      </c>
      <c r="C167" s="4" t="inlineStr">
        <is>
          <t>01.12.2024</t>
        </is>
      </c>
      <c r="D167" t="inlineStr">
        <is>
          <t>13:10</t>
        </is>
      </c>
      <c r="E167" s="4" t="inlineStr">
        <is>
          <t>01.12.2024</t>
        </is>
      </c>
      <c r="F167" t="inlineStr">
        <is>
          <t>10:25</t>
        </is>
      </c>
      <c r="G167" s="5" t="n">
        <v>2.75</v>
      </c>
      <c r="H167" t="inlineStr">
        <is>
          <t>Inbound</t>
        </is>
      </c>
      <c r="I167" s="6" t="n">
        <v>0</v>
      </c>
      <c r="J167" s="6" t="n">
        <v>1</v>
      </c>
      <c r="K167" s="6" t="n">
        <v>0</v>
      </c>
      <c r="L167" s="6">
        <f>I167+J167+K167</f>
        <v/>
      </c>
      <c r="M167" s="6" t="n">
        <v>0</v>
      </c>
      <c r="P167" t="inlineStr">
        <is>
          <t>Ja</t>
        </is>
      </c>
      <c r="T167" t="inlineStr">
        <is>
          <t>PMO</t>
        </is>
      </c>
      <c r="U167">
        <f>VLOOKUP(T167,Destinations!$A$2:$C$550,2,0)</f>
        <v/>
      </c>
      <c r="V167" t="inlineStr">
        <is>
          <t>WCHS</t>
        </is>
      </c>
      <c r="W167">
        <f>VLOOKUP(V167,'WCH Kat'!$A$1:$B$150,2,0)</f>
        <v/>
      </c>
    </row>
    <row r="168">
      <c r="A168" t="inlineStr">
        <is>
          <t xml:space="preserve">FR </t>
        </is>
      </c>
      <c r="B168" t="inlineStr">
        <is>
          <t>FR 7207</t>
        </is>
      </c>
      <c r="C168" s="4" t="inlineStr">
        <is>
          <t>01.12.2024</t>
        </is>
      </c>
      <c r="D168" t="inlineStr">
        <is>
          <t>13:15</t>
        </is>
      </c>
      <c r="E168" s="4" t="inlineStr">
        <is>
          <t>01.12.2024</t>
        </is>
      </c>
      <c r="F168" t="inlineStr">
        <is>
          <t>10:55</t>
        </is>
      </c>
      <c r="G168" s="5" t="n">
        <v>2.33333</v>
      </c>
      <c r="H168" t="inlineStr">
        <is>
          <t>Inbound</t>
        </is>
      </c>
      <c r="I168" s="6" t="n">
        <v>0</v>
      </c>
      <c r="J168" s="6" t="n">
        <v>1</v>
      </c>
      <c r="K168" s="6" t="n">
        <v>0</v>
      </c>
      <c r="L168" s="6">
        <f>I168+J168+K168</f>
        <v/>
      </c>
      <c r="M168" s="6" t="n">
        <v>0</v>
      </c>
      <c r="P168" t="inlineStr">
        <is>
          <t>Ja</t>
        </is>
      </c>
      <c r="T168" t="inlineStr">
        <is>
          <t>PMI</t>
        </is>
      </c>
      <c r="U168">
        <f>VLOOKUP(T168,Destinations!$A$2:$C$550,2,0)</f>
        <v/>
      </c>
      <c r="V168" t="inlineStr">
        <is>
          <t>WCHR</t>
        </is>
      </c>
      <c r="W168">
        <f>VLOOKUP(V168,'WCH Kat'!$A$1:$B$150,2,0)</f>
        <v/>
      </c>
    </row>
    <row r="169">
      <c r="A169" t="inlineStr">
        <is>
          <t xml:space="preserve">VL </t>
        </is>
      </c>
      <c r="B169" t="inlineStr">
        <is>
          <t>VL 1979</t>
        </is>
      </c>
      <c r="C169" s="4" t="inlineStr">
        <is>
          <t>01.12.2024</t>
        </is>
      </c>
      <c r="D169" t="inlineStr">
        <is>
          <t>13:25</t>
        </is>
      </c>
      <c r="E169" s="4" t="inlineStr">
        <is>
          <t>30.11.2024</t>
        </is>
      </c>
      <c r="F169" t="inlineStr">
        <is>
          <t>00:30</t>
        </is>
      </c>
      <c r="G169" s="5" t="n">
        <v>36.91667</v>
      </c>
      <c r="H169" t="inlineStr">
        <is>
          <t>Outbound</t>
        </is>
      </c>
      <c r="I169" s="6" t="n">
        <v>0</v>
      </c>
      <c r="J169" s="6" t="n">
        <v>0</v>
      </c>
      <c r="K169" s="6" t="n">
        <v>0</v>
      </c>
      <c r="L169" s="6">
        <f>I169+J169+K169</f>
        <v/>
      </c>
      <c r="M169" s="6" t="n">
        <v>1</v>
      </c>
      <c r="N169" t="inlineStr">
        <is>
          <t>Ja</t>
        </is>
      </c>
      <c r="T169" t="inlineStr">
        <is>
          <t>MUC</t>
        </is>
      </c>
      <c r="U169">
        <f>VLOOKUP(T169,Destinations!$A$2:$C$550,2,0)</f>
        <v/>
      </c>
      <c r="V169" t="inlineStr">
        <is>
          <t>WCHS</t>
        </is>
      </c>
      <c r="W169">
        <f>VLOOKUP(V169,'WCH Kat'!$A$1:$B$150,2,0)</f>
        <v/>
      </c>
    </row>
    <row r="170">
      <c r="A170" t="inlineStr">
        <is>
          <t xml:space="preserve">VL </t>
        </is>
      </c>
      <c r="B170" t="inlineStr">
        <is>
          <t>VL 1979</t>
        </is>
      </c>
      <c r="C170" s="4" t="inlineStr">
        <is>
          <t>01.12.2024</t>
        </is>
      </c>
      <c r="D170" t="inlineStr">
        <is>
          <t>13:25</t>
        </is>
      </c>
      <c r="E170" s="4" t="inlineStr">
        <is>
          <t>30.11.2024</t>
        </is>
      </c>
      <c r="F170" t="inlineStr">
        <is>
          <t>17:02</t>
        </is>
      </c>
      <c r="G170" s="5" t="n">
        <v>20.38333</v>
      </c>
      <c r="H170" t="inlineStr">
        <is>
          <t>Outbound</t>
        </is>
      </c>
      <c r="I170" s="6" t="n">
        <v>0</v>
      </c>
      <c r="J170" s="6" t="n">
        <v>0</v>
      </c>
      <c r="K170" s="6" t="n">
        <v>1</v>
      </c>
      <c r="L170" s="6">
        <f>I170+J170+K170</f>
        <v/>
      </c>
      <c r="M170" s="6" t="n">
        <v>0</v>
      </c>
      <c r="Q170" t="inlineStr">
        <is>
          <t>Ja</t>
        </is>
      </c>
      <c r="T170" t="inlineStr">
        <is>
          <t>MUC</t>
        </is>
      </c>
      <c r="U170">
        <f>VLOOKUP(T170,Destinations!$A$2:$C$550,2,0)</f>
        <v/>
      </c>
      <c r="V170" t="inlineStr">
        <is>
          <t>WCHS</t>
        </is>
      </c>
      <c r="W170">
        <f>VLOOKUP(V170,'WCH Kat'!$A$1:$B$150,2,0)</f>
        <v/>
      </c>
    </row>
    <row r="171">
      <c r="A171" t="inlineStr">
        <is>
          <t xml:space="preserve">FR </t>
        </is>
      </c>
      <c r="B171" t="inlineStr">
        <is>
          <t>FR 2815</t>
        </is>
      </c>
      <c r="C171" s="4" t="inlineStr">
        <is>
          <t>01.12.2024</t>
        </is>
      </c>
      <c r="D171" t="inlineStr">
        <is>
          <t>13:30</t>
        </is>
      </c>
      <c r="E171" s="4" t="inlineStr">
        <is>
          <t>29.11.2024</t>
        </is>
      </c>
      <c r="F171" t="inlineStr">
        <is>
          <t>21:25</t>
        </is>
      </c>
      <c r="G171" s="5" t="n">
        <v>40.08333</v>
      </c>
      <c r="H171" t="inlineStr">
        <is>
          <t>Outbound</t>
        </is>
      </c>
      <c r="I171" s="6" t="n">
        <v>0</v>
      </c>
      <c r="J171" s="6" t="n">
        <v>0</v>
      </c>
      <c r="K171" s="6" t="n">
        <v>0</v>
      </c>
      <c r="L171" s="6">
        <f>I171+J171+K171</f>
        <v/>
      </c>
      <c r="M171" s="6" t="n">
        <v>1</v>
      </c>
      <c r="N171" t="inlineStr">
        <is>
          <t>Ja</t>
        </is>
      </c>
      <c r="T171" t="inlineStr">
        <is>
          <t>STN</t>
        </is>
      </c>
      <c r="U171">
        <f>VLOOKUP(T171,Destinations!$A$2:$C$550,2,0)</f>
        <v/>
      </c>
      <c r="V171" t="inlineStr">
        <is>
          <t>WCHS</t>
        </is>
      </c>
      <c r="W171">
        <f>VLOOKUP(V171,'WCH Kat'!$A$1:$B$150,2,0)</f>
        <v/>
      </c>
    </row>
    <row r="172">
      <c r="A172" t="inlineStr">
        <is>
          <t xml:space="preserve">FR </t>
        </is>
      </c>
      <c r="B172" t="inlineStr">
        <is>
          <t>FR 2815</t>
        </is>
      </c>
      <c r="C172" s="4" t="inlineStr">
        <is>
          <t>01.12.2024</t>
        </is>
      </c>
      <c r="D172" t="inlineStr">
        <is>
          <t>13:30</t>
        </is>
      </c>
      <c r="E172" s="4" t="inlineStr">
        <is>
          <t>29.11.2024</t>
        </is>
      </c>
      <c r="F172" t="inlineStr">
        <is>
          <t>21:25</t>
        </is>
      </c>
      <c r="G172" s="5" t="n">
        <v>40.08333</v>
      </c>
      <c r="H172" t="inlineStr">
        <is>
          <t>Outbound</t>
        </is>
      </c>
      <c r="I172" s="6" t="n">
        <v>0</v>
      </c>
      <c r="J172" s="6" t="n">
        <v>0</v>
      </c>
      <c r="K172" s="6" t="n">
        <v>0</v>
      </c>
      <c r="L172" s="6">
        <f>I172+J172+K172</f>
        <v/>
      </c>
      <c r="M172" s="6" t="n">
        <v>1</v>
      </c>
      <c r="N172" t="inlineStr">
        <is>
          <t>Ja</t>
        </is>
      </c>
      <c r="T172" t="inlineStr">
        <is>
          <t>STN</t>
        </is>
      </c>
      <c r="U172">
        <f>VLOOKUP(T172,Destinations!$A$2:$C$550,2,0)</f>
        <v/>
      </c>
      <c r="V172" t="inlineStr">
        <is>
          <t>DEAF</t>
        </is>
      </c>
      <c r="W172">
        <f>VLOOKUP(V172,'WCH Kat'!$A$1:$B$150,2,0)</f>
        <v/>
      </c>
    </row>
    <row r="173">
      <c r="A173" t="inlineStr">
        <is>
          <t xml:space="preserve">FR </t>
        </is>
      </c>
      <c r="B173" t="inlineStr">
        <is>
          <t>FR 2815</t>
        </is>
      </c>
      <c r="C173" s="4" t="inlineStr">
        <is>
          <t>01.12.2024</t>
        </is>
      </c>
      <c r="D173" t="inlineStr">
        <is>
          <t>13:30</t>
        </is>
      </c>
      <c r="E173" s="4" t="inlineStr">
        <is>
          <t>29.11.2024</t>
        </is>
      </c>
      <c r="F173" t="inlineStr">
        <is>
          <t>21:25</t>
        </is>
      </c>
      <c r="G173" s="5" t="n">
        <v>40.08333</v>
      </c>
      <c r="H173" t="inlineStr">
        <is>
          <t>Outbound</t>
        </is>
      </c>
      <c r="I173" s="6" t="n">
        <v>0</v>
      </c>
      <c r="J173" s="6" t="n">
        <v>0</v>
      </c>
      <c r="K173" s="6" t="n">
        <v>0</v>
      </c>
      <c r="L173" s="6">
        <f>I173+J173+K173</f>
        <v/>
      </c>
      <c r="M173" s="6" t="n">
        <v>1</v>
      </c>
      <c r="N173" t="inlineStr">
        <is>
          <t>Ja</t>
        </is>
      </c>
      <c r="T173" t="inlineStr">
        <is>
          <t>STN</t>
        </is>
      </c>
      <c r="U173">
        <f>VLOOKUP(T173,Destinations!$A$2:$C$550,2,0)</f>
        <v/>
      </c>
      <c r="V173" t="inlineStr">
        <is>
          <t>WCHS</t>
        </is>
      </c>
      <c r="W173">
        <f>VLOOKUP(V173,'WCH Kat'!$A$1:$B$150,2,0)</f>
        <v/>
      </c>
    </row>
    <row r="174">
      <c r="A174" t="inlineStr">
        <is>
          <t xml:space="preserve">FR </t>
        </is>
      </c>
      <c r="B174" t="inlineStr">
        <is>
          <t>FR 2815</t>
        </is>
      </c>
      <c r="C174" s="4" t="inlineStr">
        <is>
          <t>01.12.2024</t>
        </is>
      </c>
      <c r="D174" t="inlineStr">
        <is>
          <t>13:30</t>
        </is>
      </c>
      <c r="E174" s="4" t="inlineStr">
        <is>
          <t>29.11.2024</t>
        </is>
      </c>
      <c r="F174" t="inlineStr">
        <is>
          <t>21:25</t>
        </is>
      </c>
      <c r="G174" s="5" t="n">
        <v>40.08333</v>
      </c>
      <c r="H174" t="inlineStr">
        <is>
          <t>Outbound</t>
        </is>
      </c>
      <c r="I174" s="6" t="n">
        <v>0</v>
      </c>
      <c r="J174" s="6" t="n">
        <v>0</v>
      </c>
      <c r="K174" s="6" t="n">
        <v>0</v>
      </c>
      <c r="L174" s="6">
        <f>I174+J174+K174</f>
        <v/>
      </c>
      <c r="M174" s="6" t="n">
        <v>1</v>
      </c>
      <c r="N174" t="inlineStr">
        <is>
          <t>Ja</t>
        </is>
      </c>
      <c r="T174" t="inlineStr">
        <is>
          <t>STN</t>
        </is>
      </c>
      <c r="U174">
        <f>VLOOKUP(T174,Destinations!$A$2:$C$550,2,0)</f>
        <v/>
      </c>
      <c r="V174" t="inlineStr">
        <is>
          <t>DEAF</t>
        </is>
      </c>
      <c r="W174">
        <f>VLOOKUP(V174,'WCH Kat'!$A$1:$B$150,2,0)</f>
        <v/>
      </c>
    </row>
    <row r="175">
      <c r="A175" t="inlineStr">
        <is>
          <t xml:space="preserve">FR </t>
        </is>
      </c>
      <c r="B175" t="inlineStr">
        <is>
          <t>FR 2815</t>
        </is>
      </c>
      <c r="C175" s="4" t="inlineStr">
        <is>
          <t>01.12.2024</t>
        </is>
      </c>
      <c r="D175" t="inlineStr">
        <is>
          <t>13:30</t>
        </is>
      </c>
      <c r="E175" s="4" t="inlineStr">
        <is>
          <t>29.11.2024</t>
        </is>
      </c>
      <c r="F175" t="inlineStr">
        <is>
          <t>21:25</t>
        </is>
      </c>
      <c r="G175" s="5" t="n">
        <v>40.08333</v>
      </c>
      <c r="H175" t="inlineStr">
        <is>
          <t>Outbound</t>
        </is>
      </c>
      <c r="I175" s="6" t="n">
        <v>0</v>
      </c>
      <c r="J175" s="6" t="n">
        <v>0</v>
      </c>
      <c r="K175" s="6" t="n">
        <v>0</v>
      </c>
      <c r="L175" s="6">
        <f>I175+J175+K175</f>
        <v/>
      </c>
      <c r="M175" s="6" t="n">
        <v>1</v>
      </c>
      <c r="N175" t="inlineStr">
        <is>
          <t>Ja</t>
        </is>
      </c>
      <c r="T175" t="inlineStr">
        <is>
          <t>STN</t>
        </is>
      </c>
      <c r="U175">
        <f>VLOOKUP(T175,Destinations!$A$2:$C$550,2,0)</f>
        <v/>
      </c>
      <c r="V175" t="inlineStr">
        <is>
          <t>WCHR</t>
        </is>
      </c>
      <c r="W175">
        <f>VLOOKUP(V175,'WCH Kat'!$A$1:$B$150,2,0)</f>
        <v/>
      </c>
    </row>
    <row r="176">
      <c r="A176" t="inlineStr">
        <is>
          <t xml:space="preserve">FR </t>
        </is>
      </c>
      <c r="B176" t="inlineStr">
        <is>
          <t>FR 2815</t>
        </is>
      </c>
      <c r="C176" s="4" t="inlineStr">
        <is>
          <t>01.12.2024</t>
        </is>
      </c>
      <c r="D176" t="inlineStr">
        <is>
          <t>13:30</t>
        </is>
      </c>
      <c r="E176" s="4" t="inlineStr">
        <is>
          <t>29.11.2024</t>
        </is>
      </c>
      <c r="F176" t="inlineStr">
        <is>
          <t>21:25</t>
        </is>
      </c>
      <c r="G176" s="5" t="n">
        <v>40.08333</v>
      </c>
      <c r="H176" t="inlineStr">
        <is>
          <t>Outbound</t>
        </is>
      </c>
      <c r="I176" s="6" t="n">
        <v>0</v>
      </c>
      <c r="J176" s="6" t="n">
        <v>0</v>
      </c>
      <c r="K176" s="6" t="n">
        <v>0</v>
      </c>
      <c r="L176" s="6">
        <f>I176+J176+K176</f>
        <v/>
      </c>
      <c r="M176" s="6" t="n">
        <v>1</v>
      </c>
      <c r="N176" t="inlineStr">
        <is>
          <t>Ja</t>
        </is>
      </c>
      <c r="T176" t="inlineStr">
        <is>
          <t>STN</t>
        </is>
      </c>
      <c r="U176">
        <f>VLOOKUP(T176,Destinations!$A$2:$C$550,2,0)</f>
        <v/>
      </c>
      <c r="V176" t="inlineStr">
        <is>
          <t>DEAF</t>
        </is>
      </c>
      <c r="W176">
        <f>VLOOKUP(V176,'WCH Kat'!$A$1:$B$150,2,0)</f>
        <v/>
      </c>
    </row>
    <row r="177">
      <c r="A177" t="inlineStr">
        <is>
          <t xml:space="preserve">EW </t>
        </is>
      </c>
      <c r="B177" t="inlineStr">
        <is>
          <t>EW 972</t>
        </is>
      </c>
      <c r="C177" s="4" t="inlineStr">
        <is>
          <t>01.12.2024</t>
        </is>
      </c>
      <c r="D177" t="inlineStr">
        <is>
          <t>13:30</t>
        </is>
      </c>
      <c r="E177" s="4" t="inlineStr">
        <is>
          <t>01.12.2024</t>
        </is>
      </c>
      <c r="F177" t="inlineStr">
        <is>
          <t>11:21</t>
        </is>
      </c>
      <c r="G177" s="5" t="n">
        <v>2.15</v>
      </c>
      <c r="H177" t="inlineStr">
        <is>
          <t>Outbound</t>
        </is>
      </c>
      <c r="I177" s="6" t="n">
        <v>0</v>
      </c>
      <c r="J177" s="6" t="n">
        <v>1</v>
      </c>
      <c r="K177" s="6" t="n">
        <v>0</v>
      </c>
      <c r="L177" s="6">
        <f>I177+J177+K177</f>
        <v/>
      </c>
      <c r="M177" s="6" t="n">
        <v>0</v>
      </c>
      <c r="Q177" t="inlineStr">
        <is>
          <t>Ja</t>
        </is>
      </c>
      <c r="T177" t="inlineStr">
        <is>
          <t>ZAG</t>
        </is>
      </c>
      <c r="U177">
        <f>VLOOKUP(T177,Destinations!$A$2:$C$550,2,0)</f>
        <v/>
      </c>
      <c r="V177" t="inlineStr">
        <is>
          <t>WCHR</t>
        </is>
      </c>
      <c r="W177">
        <f>VLOOKUP(V177,'WCH Kat'!$A$1:$B$150,2,0)</f>
        <v/>
      </c>
    </row>
    <row r="178">
      <c r="A178" t="inlineStr">
        <is>
          <t xml:space="preserve">PC </t>
        </is>
      </c>
      <c r="B178" t="inlineStr">
        <is>
          <t>PC 1017</t>
        </is>
      </c>
      <c r="C178" s="4" t="inlineStr">
        <is>
          <t>01.12.2024</t>
        </is>
      </c>
      <c r="D178" t="inlineStr">
        <is>
          <t>13:40</t>
        </is>
      </c>
      <c r="E178" s="4" t="inlineStr">
        <is>
          <t>01.12.2024</t>
        </is>
      </c>
      <c r="F178" t="inlineStr">
        <is>
          <t>10:52</t>
        </is>
      </c>
      <c r="G178" s="5" t="n">
        <v>2.8</v>
      </c>
      <c r="H178" t="inlineStr">
        <is>
          <t>Inbound</t>
        </is>
      </c>
      <c r="I178" s="6" t="n">
        <v>0</v>
      </c>
      <c r="J178" s="6" t="n">
        <v>1</v>
      </c>
      <c r="K178" s="6" t="n">
        <v>0</v>
      </c>
      <c r="L178" s="6">
        <f>I178+J178+K178</f>
        <v/>
      </c>
      <c r="M178" s="6" t="n">
        <v>0</v>
      </c>
      <c r="P178" t="inlineStr">
        <is>
          <t>Ja</t>
        </is>
      </c>
      <c r="T178" t="inlineStr">
        <is>
          <t>SAW</t>
        </is>
      </c>
      <c r="U178">
        <f>VLOOKUP(T178,Destinations!$A$2:$C$550,2,0)</f>
        <v/>
      </c>
      <c r="V178" t="inlineStr">
        <is>
          <t>WCHC</t>
        </is>
      </c>
      <c r="W178">
        <f>VLOOKUP(V178,'WCH Kat'!$A$1:$B$150,2,0)</f>
        <v/>
      </c>
    </row>
    <row r="179">
      <c r="A179" t="inlineStr">
        <is>
          <t xml:space="preserve">PC </t>
        </is>
      </c>
      <c r="B179" t="inlineStr">
        <is>
          <t>PC 1017</t>
        </is>
      </c>
      <c r="C179" s="4" t="inlineStr">
        <is>
          <t>01.12.2024</t>
        </is>
      </c>
      <c r="D179" t="inlineStr">
        <is>
          <t>13:40</t>
        </is>
      </c>
      <c r="E179" s="4" t="inlineStr">
        <is>
          <t>01.12.2024</t>
        </is>
      </c>
      <c r="F179" t="inlineStr">
        <is>
          <t>10:52</t>
        </is>
      </c>
      <c r="G179" s="5" t="n">
        <v>2.8</v>
      </c>
      <c r="H179" t="inlineStr">
        <is>
          <t>Inbound</t>
        </is>
      </c>
      <c r="I179" s="6" t="n">
        <v>0</v>
      </c>
      <c r="J179" s="6" t="n">
        <v>1</v>
      </c>
      <c r="K179" s="6" t="n">
        <v>0</v>
      </c>
      <c r="L179" s="6">
        <f>I179+J179+K179</f>
        <v/>
      </c>
      <c r="M179" s="6" t="n">
        <v>0</v>
      </c>
      <c r="P179" t="inlineStr">
        <is>
          <t>Ja</t>
        </is>
      </c>
      <c r="T179" t="inlineStr">
        <is>
          <t>SAW</t>
        </is>
      </c>
      <c r="U179">
        <f>VLOOKUP(T179,Destinations!$A$2:$C$550,2,0)</f>
        <v/>
      </c>
      <c r="V179" t="inlineStr">
        <is>
          <t>WCHS</t>
        </is>
      </c>
      <c r="W179">
        <f>VLOOKUP(V179,'WCH Kat'!$A$1:$B$150,2,0)</f>
        <v/>
      </c>
    </row>
    <row r="180">
      <c r="A180" t="inlineStr">
        <is>
          <t xml:space="preserve">PC </t>
        </is>
      </c>
      <c r="B180" t="inlineStr">
        <is>
          <t>PC 1017</t>
        </is>
      </c>
      <c r="C180" s="4" t="inlineStr">
        <is>
          <t>01.12.2024</t>
        </is>
      </c>
      <c r="D180" t="inlineStr">
        <is>
          <t>13:40</t>
        </is>
      </c>
      <c r="E180" s="4" t="inlineStr">
        <is>
          <t>01.12.2024</t>
        </is>
      </c>
      <c r="F180" t="inlineStr">
        <is>
          <t>10:52</t>
        </is>
      </c>
      <c r="G180" s="5" t="n">
        <v>2.8</v>
      </c>
      <c r="H180" t="inlineStr">
        <is>
          <t>Inbound</t>
        </is>
      </c>
      <c r="I180" s="6" t="n">
        <v>0</v>
      </c>
      <c r="J180" s="6" t="n">
        <v>1</v>
      </c>
      <c r="K180" s="6" t="n">
        <v>0</v>
      </c>
      <c r="L180" s="6">
        <f>I180+J180+K180</f>
        <v/>
      </c>
      <c r="M180" s="6" t="n">
        <v>0</v>
      </c>
      <c r="P180" t="inlineStr">
        <is>
          <t>Ja</t>
        </is>
      </c>
      <c r="T180" t="inlineStr">
        <is>
          <t>SAW</t>
        </is>
      </c>
      <c r="U180">
        <f>VLOOKUP(T180,Destinations!$A$2:$C$550,2,0)</f>
        <v/>
      </c>
      <c r="V180" t="inlineStr">
        <is>
          <t>WCHS</t>
        </is>
      </c>
      <c r="W180">
        <f>VLOOKUP(V180,'WCH Kat'!$A$1:$B$150,2,0)</f>
        <v/>
      </c>
    </row>
    <row r="181">
      <c r="A181" t="inlineStr">
        <is>
          <t xml:space="preserve">PC </t>
        </is>
      </c>
      <c r="B181" t="inlineStr">
        <is>
          <t>PC 1017</t>
        </is>
      </c>
      <c r="C181" s="4" t="inlineStr">
        <is>
          <t>01.12.2024</t>
        </is>
      </c>
      <c r="D181" t="inlineStr">
        <is>
          <t>13:40</t>
        </is>
      </c>
      <c r="E181" s="4" t="inlineStr">
        <is>
          <t>01.12.2024</t>
        </is>
      </c>
      <c r="F181" t="inlineStr">
        <is>
          <t>10:52</t>
        </is>
      </c>
      <c r="G181" s="5" t="n">
        <v>2.8</v>
      </c>
      <c r="H181" t="inlineStr">
        <is>
          <t>Inbound</t>
        </is>
      </c>
      <c r="I181" s="6" t="n">
        <v>0</v>
      </c>
      <c r="J181" s="6" t="n">
        <v>1</v>
      </c>
      <c r="K181" s="6" t="n">
        <v>0</v>
      </c>
      <c r="L181" s="6">
        <f>I181+J181+K181</f>
        <v/>
      </c>
      <c r="M181" s="6" t="n">
        <v>0</v>
      </c>
      <c r="P181" t="inlineStr">
        <is>
          <t>Ja</t>
        </is>
      </c>
      <c r="T181" t="inlineStr">
        <is>
          <t>SAW</t>
        </is>
      </c>
      <c r="U181">
        <f>VLOOKUP(T181,Destinations!$A$2:$C$550,2,0)</f>
        <v/>
      </c>
      <c r="V181" t="inlineStr">
        <is>
          <t>WCHC</t>
        </is>
      </c>
      <c r="W181">
        <f>VLOOKUP(V181,'WCH Kat'!$A$1:$B$150,2,0)</f>
        <v/>
      </c>
    </row>
    <row r="182">
      <c r="A182" t="inlineStr">
        <is>
          <t xml:space="preserve">VL </t>
        </is>
      </c>
      <c r="B182" t="inlineStr">
        <is>
          <t>VL 1979</t>
        </is>
      </c>
      <c r="C182" s="4" t="inlineStr">
        <is>
          <t>01.12.2024</t>
        </is>
      </c>
      <c r="D182" t="inlineStr">
        <is>
          <t>13:45</t>
        </is>
      </c>
      <c r="E182" s="4" t="inlineStr">
        <is>
          <t>01.12.2024</t>
        </is>
      </c>
      <c r="F182" t="inlineStr">
        <is>
          <t>12:00</t>
        </is>
      </c>
      <c r="G182" s="5" t="n">
        <v>1.75</v>
      </c>
      <c r="H182" t="inlineStr">
        <is>
          <t>Outbound</t>
        </is>
      </c>
      <c r="I182" s="6" t="n">
        <v>0</v>
      </c>
      <c r="J182" s="6" t="n">
        <v>1</v>
      </c>
      <c r="K182" s="6" t="n">
        <v>0</v>
      </c>
      <c r="L182" s="6">
        <f>I182+J182+K182</f>
        <v/>
      </c>
      <c r="M182" s="6" t="n">
        <v>0</v>
      </c>
      <c r="Q182" t="inlineStr">
        <is>
          <t>Ja</t>
        </is>
      </c>
      <c r="T182" t="inlineStr">
        <is>
          <t>MUC</t>
        </is>
      </c>
      <c r="U182">
        <f>VLOOKUP(T182,Destinations!$A$2:$C$550,2,0)</f>
        <v/>
      </c>
      <c r="V182" t="inlineStr">
        <is>
          <t>WCHC</t>
        </is>
      </c>
      <c r="W182">
        <f>VLOOKUP(V182,'WCH Kat'!$A$1:$B$150,2,0)</f>
        <v/>
      </c>
    </row>
    <row r="183">
      <c r="A183" t="inlineStr">
        <is>
          <t xml:space="preserve">EW </t>
        </is>
      </c>
      <c r="B183" t="inlineStr">
        <is>
          <t>EW  611</t>
        </is>
      </c>
      <c r="C183" s="4" t="inlineStr">
        <is>
          <t>01.12.2024</t>
        </is>
      </c>
      <c r="D183" t="inlineStr">
        <is>
          <t>14:55</t>
        </is>
      </c>
      <c r="E183" s="4" t="inlineStr">
        <is>
          <t>29.11.2024</t>
        </is>
      </c>
      <c r="F183" t="inlineStr">
        <is>
          <t>22:25</t>
        </is>
      </c>
      <c r="G183" s="5" t="n">
        <v>40.5</v>
      </c>
      <c r="H183" t="inlineStr">
        <is>
          <t>Inbound</t>
        </is>
      </c>
      <c r="I183" s="6" t="n">
        <v>0</v>
      </c>
      <c r="J183" s="6" t="n">
        <v>0</v>
      </c>
      <c r="K183" s="6" t="n">
        <v>0</v>
      </c>
      <c r="L183" s="6">
        <f>I183+J183+K183</f>
        <v/>
      </c>
      <c r="M183" s="6" t="n">
        <v>1</v>
      </c>
      <c r="N183" t="inlineStr">
        <is>
          <t>Ja</t>
        </is>
      </c>
      <c r="T183" t="inlineStr">
        <is>
          <t>FNC</t>
        </is>
      </c>
      <c r="U183">
        <f>VLOOKUP(T183,Destinations!$A$2:$C$550,2,0)</f>
        <v/>
      </c>
      <c r="V183" t="inlineStr">
        <is>
          <t>WCHS</t>
        </is>
      </c>
      <c r="W183">
        <f>VLOOKUP(V183,'WCH Kat'!$A$1:$B$150,2,0)</f>
        <v/>
      </c>
    </row>
    <row r="184">
      <c r="A184" t="inlineStr">
        <is>
          <t xml:space="preserve">PC </t>
        </is>
      </c>
      <c r="B184" t="inlineStr">
        <is>
          <t>PC 1018</t>
        </is>
      </c>
      <c r="C184" s="4" t="inlineStr">
        <is>
          <t>01.12.2024</t>
        </is>
      </c>
      <c r="D184" t="inlineStr">
        <is>
          <t>15:15</t>
        </is>
      </c>
      <c r="E184" s="4" t="inlineStr">
        <is>
          <t>29.11.2024</t>
        </is>
      </c>
      <c r="F184" t="inlineStr">
        <is>
          <t>13:25</t>
        </is>
      </c>
      <c r="G184" s="5" t="n">
        <v>49.83333</v>
      </c>
      <c r="H184" t="inlineStr">
        <is>
          <t>Outbound</t>
        </is>
      </c>
      <c r="I184" s="6" t="n">
        <v>0</v>
      </c>
      <c r="J184" s="6" t="n">
        <v>0</v>
      </c>
      <c r="K184" s="6" t="n">
        <v>0</v>
      </c>
      <c r="L184" s="6">
        <f>I184+J184+K184</f>
        <v/>
      </c>
      <c r="M184" s="6" t="n">
        <v>1</v>
      </c>
      <c r="N184" t="inlineStr">
        <is>
          <t>Ja</t>
        </is>
      </c>
      <c r="T184" t="inlineStr">
        <is>
          <t>SAW</t>
        </is>
      </c>
      <c r="U184">
        <f>VLOOKUP(T184,Destinations!$A$2:$C$550,2,0)</f>
        <v/>
      </c>
      <c r="V184" t="inlineStr">
        <is>
          <t>WCHR</t>
        </is>
      </c>
      <c r="W184">
        <f>VLOOKUP(V184,'WCH Kat'!$A$1:$B$150,2,0)</f>
        <v/>
      </c>
    </row>
    <row r="185">
      <c r="A185" t="inlineStr">
        <is>
          <t xml:space="preserve">PC </t>
        </is>
      </c>
      <c r="B185" t="inlineStr">
        <is>
          <t>PC 1018</t>
        </is>
      </c>
      <c r="C185" s="4" t="inlineStr">
        <is>
          <t>01.12.2024</t>
        </is>
      </c>
      <c r="D185" t="inlineStr">
        <is>
          <t>15:15</t>
        </is>
      </c>
      <c r="E185" s="4" t="inlineStr">
        <is>
          <t>29.11.2024</t>
        </is>
      </c>
      <c r="F185" t="inlineStr">
        <is>
          <t>13:25</t>
        </is>
      </c>
      <c r="G185" s="5" t="n">
        <v>49.83333</v>
      </c>
      <c r="H185" t="inlineStr">
        <is>
          <t>Outbound</t>
        </is>
      </c>
      <c r="I185" s="6" t="n">
        <v>0</v>
      </c>
      <c r="J185" s="6" t="n">
        <v>0</v>
      </c>
      <c r="K185" s="6" t="n">
        <v>0</v>
      </c>
      <c r="L185" s="6">
        <f>I185+J185+K185</f>
        <v/>
      </c>
      <c r="M185" s="6" t="n">
        <v>1</v>
      </c>
      <c r="N185" t="inlineStr">
        <is>
          <t>Ja</t>
        </is>
      </c>
      <c r="T185" t="inlineStr">
        <is>
          <t>SAW</t>
        </is>
      </c>
      <c r="U185">
        <f>VLOOKUP(T185,Destinations!$A$2:$C$550,2,0)</f>
        <v/>
      </c>
      <c r="V185" t="inlineStr">
        <is>
          <t>WCHS</t>
        </is>
      </c>
      <c r="W185">
        <f>VLOOKUP(V185,'WCH Kat'!$A$1:$B$150,2,0)</f>
        <v/>
      </c>
    </row>
    <row r="186">
      <c r="A186" t="inlineStr">
        <is>
          <t xml:space="preserve">PC </t>
        </is>
      </c>
      <c r="B186" t="inlineStr">
        <is>
          <t>PC 1018</t>
        </is>
      </c>
      <c r="C186" s="4" t="inlineStr">
        <is>
          <t>01.12.2024</t>
        </is>
      </c>
      <c r="D186" t="inlineStr">
        <is>
          <t>15:15</t>
        </is>
      </c>
      <c r="E186" s="4" t="inlineStr">
        <is>
          <t>01.12.2024</t>
        </is>
      </c>
      <c r="F186" t="inlineStr">
        <is>
          <t>13:24</t>
        </is>
      </c>
      <c r="G186" s="5" t="n">
        <v>1.85</v>
      </c>
      <c r="H186" t="inlineStr">
        <is>
          <t>Outbound</t>
        </is>
      </c>
      <c r="I186" s="6" t="n">
        <v>0</v>
      </c>
      <c r="J186" s="6" t="n">
        <v>1</v>
      </c>
      <c r="K186" s="6" t="n">
        <v>0</v>
      </c>
      <c r="L186" s="6">
        <f>I186+J186+K186</f>
        <v/>
      </c>
      <c r="M186" s="6" t="n">
        <v>0</v>
      </c>
      <c r="Q186" t="inlineStr">
        <is>
          <t>Ja</t>
        </is>
      </c>
      <c r="T186" t="inlineStr">
        <is>
          <t>SAW</t>
        </is>
      </c>
      <c r="U186">
        <f>VLOOKUP(T186,Destinations!$A$2:$C$550,2,0)</f>
        <v/>
      </c>
      <c r="V186" t="inlineStr">
        <is>
          <t>WCHR</t>
        </is>
      </c>
      <c r="W186">
        <f>VLOOKUP(V186,'WCH Kat'!$A$1:$B$150,2,0)</f>
        <v/>
      </c>
    </row>
    <row r="187">
      <c r="A187" t="inlineStr">
        <is>
          <t xml:space="preserve">EW </t>
        </is>
      </c>
      <c r="B187" t="inlineStr">
        <is>
          <t>EW  611</t>
        </is>
      </c>
      <c r="C187" s="4" t="inlineStr">
        <is>
          <t>01.12.2024</t>
        </is>
      </c>
      <c r="D187" t="inlineStr">
        <is>
          <t>15:20</t>
        </is>
      </c>
      <c r="E187" s="4" t="inlineStr">
        <is>
          <t>29.11.2024</t>
        </is>
      </c>
      <c r="F187" t="inlineStr">
        <is>
          <t>22:25</t>
        </is>
      </c>
      <c r="G187" s="5" t="n">
        <v>40.91667</v>
      </c>
      <c r="H187" t="inlineStr">
        <is>
          <t>Inbound</t>
        </is>
      </c>
      <c r="I187" s="6" t="n">
        <v>0</v>
      </c>
      <c r="J187" s="6" t="n">
        <v>0</v>
      </c>
      <c r="K187" s="6" t="n">
        <v>0</v>
      </c>
      <c r="L187" s="6">
        <f>I187+J187+K187</f>
        <v/>
      </c>
      <c r="M187" s="6" t="n">
        <v>1</v>
      </c>
      <c r="N187" t="inlineStr">
        <is>
          <t>Ja</t>
        </is>
      </c>
      <c r="T187" t="inlineStr">
        <is>
          <t>FNC</t>
        </is>
      </c>
      <c r="U187">
        <f>VLOOKUP(T187,Destinations!$A$2:$C$550,2,0)</f>
        <v/>
      </c>
      <c r="V187" t="inlineStr">
        <is>
          <t>WCHS,WCMP</t>
        </is>
      </c>
      <c r="W187">
        <f>VLOOKUP(V187,'WCH Kat'!$A$1:$B$150,2,0)</f>
        <v/>
      </c>
    </row>
    <row r="188">
      <c r="A188" t="inlineStr">
        <is>
          <t xml:space="preserve">VF </t>
        </is>
      </c>
      <c r="B188" t="inlineStr">
        <is>
          <t>VF  089</t>
        </is>
      </c>
      <c r="C188" s="4" t="inlineStr">
        <is>
          <t>01.12.2024</t>
        </is>
      </c>
      <c r="D188" t="inlineStr">
        <is>
          <t>15:20</t>
        </is>
      </c>
      <c r="E188" s="4" t="inlineStr">
        <is>
          <t>30.11.2024</t>
        </is>
      </c>
      <c r="F188" t="inlineStr">
        <is>
          <t>00:05</t>
        </is>
      </c>
      <c r="G188" s="5" t="n">
        <v>39.25</v>
      </c>
      <c r="H188" t="inlineStr">
        <is>
          <t>Inbound</t>
        </is>
      </c>
      <c r="I188" s="6" t="n">
        <v>0</v>
      </c>
      <c r="J188" s="6" t="n">
        <v>0</v>
      </c>
      <c r="K188" s="6" t="n">
        <v>0</v>
      </c>
      <c r="L188" s="6">
        <f>I188+J188+K188</f>
        <v/>
      </c>
      <c r="M188" s="6" t="n">
        <v>1</v>
      </c>
      <c r="N188" t="inlineStr">
        <is>
          <t>Ja</t>
        </is>
      </c>
      <c r="T188" t="inlineStr">
        <is>
          <t>SAW</t>
        </is>
      </c>
      <c r="U188">
        <f>VLOOKUP(T188,Destinations!$A$2:$C$550,2,0)</f>
        <v/>
      </c>
      <c r="V188" t="inlineStr">
        <is>
          <t>WCHR</t>
        </is>
      </c>
      <c r="W188">
        <f>VLOOKUP(V188,'WCH Kat'!$A$1:$B$150,2,0)</f>
        <v/>
      </c>
    </row>
    <row r="189">
      <c r="A189" t="inlineStr">
        <is>
          <t xml:space="preserve">VF </t>
        </is>
      </c>
      <c r="B189" t="inlineStr">
        <is>
          <t>VF  089</t>
        </is>
      </c>
      <c r="C189" s="4" t="inlineStr">
        <is>
          <t>01.12.2024</t>
        </is>
      </c>
      <c r="D189" t="inlineStr">
        <is>
          <t>15:40</t>
        </is>
      </c>
      <c r="E189" s="4" t="inlineStr">
        <is>
          <t>01.12.2024</t>
        </is>
      </c>
      <c r="F189" t="inlineStr">
        <is>
          <t>12:24</t>
        </is>
      </c>
      <c r="G189" s="5" t="n">
        <v>3.26667</v>
      </c>
      <c r="H189" t="inlineStr">
        <is>
          <t>Inbound</t>
        </is>
      </c>
      <c r="I189" s="6" t="n">
        <v>0</v>
      </c>
      <c r="J189" s="6" t="n">
        <v>0</v>
      </c>
      <c r="K189" s="6" t="n">
        <v>1</v>
      </c>
      <c r="L189" s="6">
        <f>I189+J189+K189</f>
        <v/>
      </c>
      <c r="M189" s="6" t="n">
        <v>0</v>
      </c>
      <c r="P189" t="inlineStr">
        <is>
          <t>Ja</t>
        </is>
      </c>
      <c r="T189" t="inlineStr">
        <is>
          <t>SAW</t>
        </is>
      </c>
      <c r="U189">
        <f>VLOOKUP(T189,Destinations!$A$2:$C$550,2,0)</f>
        <v/>
      </c>
      <c r="V189" t="inlineStr">
        <is>
          <t>WCHS</t>
        </is>
      </c>
      <c r="W189">
        <f>VLOOKUP(V189,'WCH Kat'!$A$1:$B$150,2,0)</f>
        <v/>
      </c>
    </row>
    <row r="190">
      <c r="A190" t="inlineStr">
        <is>
          <t xml:space="preserve">VF </t>
        </is>
      </c>
      <c r="B190" t="inlineStr">
        <is>
          <t>VF  089</t>
        </is>
      </c>
      <c r="C190" s="4" t="inlineStr">
        <is>
          <t>01.12.2024</t>
        </is>
      </c>
      <c r="D190" t="inlineStr">
        <is>
          <t>15:40</t>
        </is>
      </c>
      <c r="E190" s="4" t="inlineStr">
        <is>
          <t>01.12.2024</t>
        </is>
      </c>
      <c r="F190" t="inlineStr">
        <is>
          <t>12:24</t>
        </is>
      </c>
      <c r="G190" s="5" t="n">
        <v>3.26667</v>
      </c>
      <c r="H190" t="inlineStr">
        <is>
          <t>Inbound</t>
        </is>
      </c>
      <c r="I190" s="6" t="n">
        <v>0</v>
      </c>
      <c r="J190" s="6" t="n">
        <v>0</v>
      </c>
      <c r="K190" s="6" t="n">
        <v>1</v>
      </c>
      <c r="L190" s="6">
        <f>I190+J190+K190</f>
        <v/>
      </c>
      <c r="M190" s="6" t="n">
        <v>0</v>
      </c>
      <c r="P190" t="inlineStr">
        <is>
          <t>Ja</t>
        </is>
      </c>
      <c r="T190" t="inlineStr">
        <is>
          <t>SAW</t>
        </is>
      </c>
      <c r="U190">
        <f>VLOOKUP(T190,Destinations!$A$2:$C$550,2,0)</f>
        <v/>
      </c>
      <c r="V190" t="inlineStr">
        <is>
          <t>WCHR</t>
        </is>
      </c>
      <c r="W190">
        <f>VLOOKUP(V190,'WCH Kat'!$A$1:$B$150,2,0)</f>
        <v/>
      </c>
    </row>
    <row r="191">
      <c r="A191" t="inlineStr">
        <is>
          <t xml:space="preserve">VF </t>
        </is>
      </c>
      <c r="B191" t="inlineStr">
        <is>
          <t>VF  089</t>
        </is>
      </c>
      <c r="C191" s="4" t="inlineStr">
        <is>
          <t>01.12.2024</t>
        </is>
      </c>
      <c r="D191" t="inlineStr">
        <is>
          <t>15:40</t>
        </is>
      </c>
      <c r="E191" s="4" t="inlineStr">
        <is>
          <t>01.12.2024</t>
        </is>
      </c>
      <c r="F191" t="inlineStr">
        <is>
          <t>12:24</t>
        </is>
      </c>
      <c r="G191" s="5" t="n">
        <v>3.26667</v>
      </c>
      <c r="H191" t="inlineStr">
        <is>
          <t>Inbound</t>
        </is>
      </c>
      <c r="I191" s="6" t="n">
        <v>0</v>
      </c>
      <c r="J191" s="6" t="n">
        <v>0</v>
      </c>
      <c r="K191" s="6" t="n">
        <v>1</v>
      </c>
      <c r="L191" s="6">
        <f>I191+J191+K191</f>
        <v/>
      </c>
      <c r="M191" s="6" t="n">
        <v>0</v>
      </c>
      <c r="P191" t="inlineStr">
        <is>
          <t>Ja</t>
        </is>
      </c>
      <c r="T191" t="inlineStr">
        <is>
          <t>SAW</t>
        </is>
      </c>
      <c r="U191">
        <f>VLOOKUP(T191,Destinations!$A$2:$C$550,2,0)</f>
        <v/>
      </c>
      <c r="V191" t="inlineStr">
        <is>
          <t>WCHS</t>
        </is>
      </c>
      <c r="W191">
        <f>VLOOKUP(V191,'WCH Kat'!$A$1:$B$150,2,0)</f>
        <v/>
      </c>
    </row>
    <row r="192">
      <c r="A192" t="inlineStr">
        <is>
          <t xml:space="preserve">EW </t>
        </is>
      </c>
      <c r="B192" t="inlineStr">
        <is>
          <t>EW  006</t>
        </is>
      </c>
      <c r="C192" s="4" t="inlineStr">
        <is>
          <t>01.12.2024</t>
        </is>
      </c>
      <c r="D192" t="inlineStr">
        <is>
          <t>16:10</t>
        </is>
      </c>
      <c r="E192" s="4" t="inlineStr">
        <is>
          <t>30.11.2024</t>
        </is>
      </c>
      <c r="F192" t="inlineStr">
        <is>
          <t>03:15</t>
        </is>
      </c>
      <c r="G192" s="5" t="n">
        <v>36.91667</v>
      </c>
      <c r="H192" t="inlineStr">
        <is>
          <t>Outbound</t>
        </is>
      </c>
      <c r="I192" s="6" t="n">
        <v>0</v>
      </c>
      <c r="J192" s="6" t="n">
        <v>0</v>
      </c>
      <c r="K192" s="6" t="n">
        <v>0</v>
      </c>
      <c r="L192" s="6">
        <f>I192+J192+K192</f>
        <v/>
      </c>
      <c r="M192" s="6" t="n">
        <v>1</v>
      </c>
      <c r="N192" t="inlineStr">
        <is>
          <t>Ja</t>
        </is>
      </c>
      <c r="T192" t="inlineStr">
        <is>
          <t>BER</t>
        </is>
      </c>
      <c r="U192">
        <f>VLOOKUP(T192,Destinations!$A$2:$C$550,2,0)</f>
        <v/>
      </c>
      <c r="V192" t="inlineStr">
        <is>
          <t>WCHR</t>
        </is>
      </c>
      <c r="W192">
        <f>VLOOKUP(V192,'WCH Kat'!$A$1:$B$150,2,0)</f>
        <v/>
      </c>
    </row>
    <row r="193">
      <c r="A193" t="inlineStr">
        <is>
          <t xml:space="preserve">VF </t>
        </is>
      </c>
      <c r="B193" t="inlineStr">
        <is>
          <t>VF  090</t>
        </is>
      </c>
      <c r="C193" s="4" t="inlineStr">
        <is>
          <t>01.12.2024</t>
        </is>
      </c>
      <c r="D193" t="inlineStr">
        <is>
          <t>16:40</t>
        </is>
      </c>
      <c r="E193" s="4" t="inlineStr">
        <is>
          <t>30.11.2024</t>
        </is>
      </c>
      <c r="F193" t="inlineStr">
        <is>
          <t>04:45</t>
        </is>
      </c>
      <c r="G193" s="5" t="n">
        <v>35.91667</v>
      </c>
      <c r="H193" t="inlineStr">
        <is>
          <t>Outbound</t>
        </is>
      </c>
      <c r="I193" s="6" t="n">
        <v>0</v>
      </c>
      <c r="J193" s="6" t="n">
        <v>0</v>
      </c>
      <c r="K193" s="6" t="n">
        <v>1</v>
      </c>
      <c r="L193" s="6">
        <f>I193+J193+K193</f>
        <v/>
      </c>
      <c r="M193" s="6" t="n">
        <v>0</v>
      </c>
      <c r="N193" t="inlineStr">
        <is>
          <t>Ja</t>
        </is>
      </c>
      <c r="T193" t="inlineStr">
        <is>
          <t>SAW</t>
        </is>
      </c>
      <c r="U193">
        <f>VLOOKUP(T193,Destinations!$A$2:$C$550,2,0)</f>
        <v/>
      </c>
      <c r="V193" t="inlineStr">
        <is>
          <t>MAAS</t>
        </is>
      </c>
      <c r="W193">
        <f>VLOOKUP(V193,'WCH Kat'!$A$1:$B$150,2,0)</f>
        <v/>
      </c>
    </row>
    <row r="194">
      <c r="A194" t="inlineStr">
        <is>
          <t xml:space="preserve">VF </t>
        </is>
      </c>
      <c r="B194" t="inlineStr">
        <is>
          <t>VF  090</t>
        </is>
      </c>
      <c r="C194" s="4" t="inlineStr">
        <is>
          <t>01.12.2024</t>
        </is>
      </c>
      <c r="D194" t="inlineStr">
        <is>
          <t>16:40</t>
        </is>
      </c>
      <c r="E194" s="4" t="inlineStr">
        <is>
          <t>01.12.2024</t>
        </is>
      </c>
      <c r="F194" t="inlineStr">
        <is>
          <t>14:54</t>
        </is>
      </c>
      <c r="G194" s="5" t="n">
        <v>1.76667</v>
      </c>
      <c r="H194" t="inlineStr">
        <is>
          <t>Outbound</t>
        </is>
      </c>
      <c r="I194" s="6" t="n">
        <v>0</v>
      </c>
      <c r="J194" s="6" t="n">
        <v>1</v>
      </c>
      <c r="K194" s="6" t="n">
        <v>0</v>
      </c>
      <c r="L194" s="6">
        <f>I194+J194+K194</f>
        <v/>
      </c>
      <c r="M194" s="6" t="n">
        <v>0</v>
      </c>
      <c r="Q194" t="inlineStr">
        <is>
          <t>Ja</t>
        </is>
      </c>
      <c r="T194" t="inlineStr">
        <is>
          <t>SAW</t>
        </is>
      </c>
      <c r="U194">
        <f>VLOOKUP(T194,Destinations!$A$2:$C$550,2,0)</f>
        <v/>
      </c>
      <c r="V194" t="inlineStr">
        <is>
          <t>WCHR</t>
        </is>
      </c>
      <c r="W194">
        <f>VLOOKUP(V194,'WCH Kat'!$A$1:$B$150,2,0)</f>
        <v/>
      </c>
    </row>
    <row r="195">
      <c r="A195" t="inlineStr">
        <is>
          <t xml:space="preserve">TK </t>
        </is>
      </c>
      <c r="B195" t="inlineStr">
        <is>
          <t>TK 1675</t>
        </is>
      </c>
      <c r="C195" s="4" t="inlineStr">
        <is>
          <t>01.12.2024</t>
        </is>
      </c>
      <c r="D195" t="inlineStr">
        <is>
          <t>16:50</t>
        </is>
      </c>
      <c r="E195" s="4" t="inlineStr">
        <is>
          <t>29.11.2024</t>
        </is>
      </c>
      <c r="F195" t="inlineStr">
        <is>
          <t>13:45</t>
        </is>
      </c>
      <c r="G195" s="5" t="n">
        <v>51.08333</v>
      </c>
      <c r="H195" t="inlineStr">
        <is>
          <t>Inbound</t>
        </is>
      </c>
      <c r="I195" s="6" t="n">
        <v>0</v>
      </c>
      <c r="J195" s="6" t="n">
        <v>0</v>
      </c>
      <c r="K195" s="6" t="n">
        <v>0</v>
      </c>
      <c r="L195" s="6">
        <f>I195+J195+K195</f>
        <v/>
      </c>
      <c r="M195" s="6" t="n">
        <v>1</v>
      </c>
      <c r="N195" t="inlineStr">
        <is>
          <t>Ja</t>
        </is>
      </c>
      <c r="T195" t="inlineStr">
        <is>
          <t>IST</t>
        </is>
      </c>
      <c r="U195">
        <f>VLOOKUP(T195,Destinations!$A$2:$C$550,2,0)</f>
        <v/>
      </c>
      <c r="V195" t="inlineStr">
        <is>
          <t>WCHR</t>
        </is>
      </c>
      <c r="W195">
        <f>VLOOKUP(V195,'WCH Kat'!$A$1:$B$150,2,0)</f>
        <v/>
      </c>
    </row>
    <row r="196">
      <c r="A196" t="inlineStr">
        <is>
          <t xml:space="preserve">EW </t>
        </is>
      </c>
      <c r="B196" t="inlineStr">
        <is>
          <t>EW  261</t>
        </is>
      </c>
      <c r="C196" s="4" t="inlineStr">
        <is>
          <t>01.12.2024</t>
        </is>
      </c>
      <c r="D196" t="inlineStr">
        <is>
          <t>16:50</t>
        </is>
      </c>
      <c r="E196" s="4" t="inlineStr">
        <is>
          <t>29.11.2024</t>
        </is>
      </c>
      <c r="F196" t="inlineStr">
        <is>
          <t>23:50</t>
        </is>
      </c>
      <c r="G196" s="5" t="n">
        <v>41</v>
      </c>
      <c r="H196" t="inlineStr">
        <is>
          <t>Inbound</t>
        </is>
      </c>
      <c r="I196" s="6" t="n">
        <v>0</v>
      </c>
      <c r="J196" s="6" t="n">
        <v>0</v>
      </c>
      <c r="K196" s="6" t="n">
        <v>0</v>
      </c>
      <c r="L196" s="6">
        <f>I196+J196+K196</f>
        <v/>
      </c>
      <c r="M196" s="6" t="n">
        <v>1</v>
      </c>
      <c r="N196" t="inlineStr">
        <is>
          <t>Ja</t>
        </is>
      </c>
      <c r="T196" t="inlineStr">
        <is>
          <t>ACE</t>
        </is>
      </c>
      <c r="U196">
        <f>VLOOKUP(T196,Destinations!$A$2:$C$550,2,0)</f>
        <v/>
      </c>
      <c r="V196" t="inlineStr">
        <is>
          <t>WCHR</t>
        </is>
      </c>
      <c r="W196">
        <f>VLOOKUP(V196,'WCH Kat'!$A$1:$B$150,2,0)</f>
        <v/>
      </c>
    </row>
    <row r="197">
      <c r="A197" t="inlineStr">
        <is>
          <t xml:space="preserve">EW </t>
        </is>
      </c>
      <c r="B197" t="inlineStr">
        <is>
          <t>EW  253</t>
        </is>
      </c>
      <c r="C197" s="4" t="inlineStr">
        <is>
          <t>01.12.2024</t>
        </is>
      </c>
      <c r="D197" t="inlineStr">
        <is>
          <t>17:00</t>
        </is>
      </c>
      <c r="E197" s="4" t="inlineStr">
        <is>
          <t>29.11.2024</t>
        </is>
      </c>
      <c r="F197" t="inlineStr">
        <is>
          <t>23:45</t>
        </is>
      </c>
      <c r="G197" s="5" t="n">
        <v>41.25</v>
      </c>
      <c r="H197" t="inlineStr">
        <is>
          <t>Inbound</t>
        </is>
      </c>
      <c r="I197" s="6" t="n">
        <v>0</v>
      </c>
      <c r="J197" s="6" t="n">
        <v>0</v>
      </c>
      <c r="K197" s="6" t="n">
        <v>0</v>
      </c>
      <c r="L197" s="6">
        <f>I197+J197+K197</f>
        <v/>
      </c>
      <c r="M197" s="6" t="n">
        <v>1</v>
      </c>
      <c r="N197" t="inlineStr">
        <is>
          <t>Ja</t>
        </is>
      </c>
      <c r="T197" t="inlineStr">
        <is>
          <t>TFS</t>
        </is>
      </c>
      <c r="U197">
        <f>VLOOKUP(T197,Destinations!$A$2:$C$550,2,0)</f>
        <v/>
      </c>
      <c r="V197" t="inlineStr">
        <is>
          <t>WCHR</t>
        </is>
      </c>
      <c r="W197">
        <f>VLOOKUP(V197,'WCH Kat'!$A$1:$B$150,2,0)</f>
        <v/>
      </c>
    </row>
    <row r="198">
      <c r="A198" t="inlineStr">
        <is>
          <t xml:space="preserve">EW </t>
        </is>
      </c>
      <c r="B198" t="inlineStr">
        <is>
          <t>EW  261</t>
        </is>
      </c>
      <c r="C198" s="4" t="inlineStr">
        <is>
          <t>01.12.2024</t>
        </is>
      </c>
      <c r="D198" t="inlineStr">
        <is>
          <t>17:05</t>
        </is>
      </c>
      <c r="E198" s="4" t="inlineStr">
        <is>
          <t>29.11.2024</t>
        </is>
      </c>
      <c r="F198" t="inlineStr">
        <is>
          <t>23:50</t>
        </is>
      </c>
      <c r="G198" s="5" t="n">
        <v>41.25</v>
      </c>
      <c r="H198" t="inlineStr">
        <is>
          <t>Inbound</t>
        </is>
      </c>
      <c r="I198" s="6" t="n">
        <v>0</v>
      </c>
      <c r="J198" s="6" t="n">
        <v>0</v>
      </c>
      <c r="K198" s="6" t="n">
        <v>0</v>
      </c>
      <c r="L198" s="6">
        <f>I198+J198+K198</f>
        <v/>
      </c>
      <c r="M198" s="6" t="n">
        <v>1</v>
      </c>
      <c r="N198" t="inlineStr">
        <is>
          <t>Ja</t>
        </is>
      </c>
      <c r="T198" t="inlineStr">
        <is>
          <t>ACE</t>
        </is>
      </c>
      <c r="U198">
        <f>VLOOKUP(T198,Destinations!$A$2:$C$550,2,0)</f>
        <v/>
      </c>
      <c r="V198" t="inlineStr">
        <is>
          <t>MEDA,WCHS</t>
        </is>
      </c>
      <c r="W198">
        <f>VLOOKUP(V198,'WCH Kat'!$A$1:$B$150,2,0)</f>
        <v/>
      </c>
    </row>
    <row r="199">
      <c r="A199" t="inlineStr">
        <is>
          <t xml:space="preserve">EW </t>
        </is>
      </c>
      <c r="B199" t="inlineStr">
        <is>
          <t>EW  261</t>
        </is>
      </c>
      <c r="C199" s="4" t="inlineStr">
        <is>
          <t>01.12.2024</t>
        </is>
      </c>
      <c r="D199" t="inlineStr">
        <is>
          <t>17:05</t>
        </is>
      </c>
      <c r="E199" s="4" t="inlineStr">
        <is>
          <t>29.11.2024</t>
        </is>
      </c>
      <c r="F199" t="inlineStr">
        <is>
          <t>23:50</t>
        </is>
      </c>
      <c r="G199" s="5" t="n">
        <v>41.25</v>
      </c>
      <c r="H199" t="inlineStr">
        <is>
          <t>Inbound</t>
        </is>
      </c>
      <c r="I199" s="6" t="n">
        <v>0</v>
      </c>
      <c r="J199" s="6" t="n">
        <v>0</v>
      </c>
      <c r="K199" s="6" t="n">
        <v>0</v>
      </c>
      <c r="L199" s="6">
        <f>I199+J199+K199</f>
        <v/>
      </c>
      <c r="M199" s="6" t="n">
        <v>1</v>
      </c>
      <c r="N199" t="inlineStr">
        <is>
          <t>Ja</t>
        </is>
      </c>
      <c r="T199" t="inlineStr">
        <is>
          <t>ACE</t>
        </is>
      </c>
      <c r="U199">
        <f>VLOOKUP(T199,Destinations!$A$2:$C$550,2,0)</f>
        <v/>
      </c>
      <c r="V199" t="inlineStr">
        <is>
          <t>WCHS</t>
        </is>
      </c>
      <c r="W199">
        <f>VLOOKUP(V199,'WCH Kat'!$A$1:$B$150,2,0)</f>
        <v/>
      </c>
    </row>
    <row r="200">
      <c r="A200" t="inlineStr">
        <is>
          <t xml:space="preserve">FR </t>
        </is>
      </c>
      <c r="B200" t="inlineStr">
        <is>
          <t>FR 1355</t>
        </is>
      </c>
      <c r="C200" s="4" t="inlineStr">
        <is>
          <t>01.12.2024</t>
        </is>
      </c>
      <c r="D200" t="inlineStr">
        <is>
          <t>17:10</t>
        </is>
      </c>
      <c r="E200" s="4" t="inlineStr">
        <is>
          <t>30.11.2024</t>
        </is>
      </c>
      <c r="F200" t="inlineStr">
        <is>
          <t>01:10</t>
        </is>
      </c>
      <c r="G200" s="5" t="n">
        <v>40</v>
      </c>
      <c r="H200" t="inlineStr">
        <is>
          <t>Outbound</t>
        </is>
      </c>
      <c r="I200" s="6" t="n">
        <v>0</v>
      </c>
      <c r="J200" s="6" t="n">
        <v>0</v>
      </c>
      <c r="K200" s="6" t="n">
        <v>0</v>
      </c>
      <c r="L200" s="6">
        <f>I200+J200+K200</f>
        <v/>
      </c>
      <c r="M200" s="6" t="n">
        <v>1</v>
      </c>
      <c r="N200" t="inlineStr">
        <is>
          <t>Ja</t>
        </is>
      </c>
      <c r="T200" t="inlineStr">
        <is>
          <t>ALC</t>
        </is>
      </c>
      <c r="U200">
        <f>VLOOKUP(T200,Destinations!$A$2:$C$550,2,0)</f>
        <v/>
      </c>
      <c r="V200" t="inlineStr">
        <is>
          <t>WCHS</t>
        </is>
      </c>
      <c r="W200">
        <f>VLOOKUP(V200,'WCH Kat'!$A$1:$B$150,2,0)</f>
        <v/>
      </c>
    </row>
    <row r="201">
      <c r="A201" t="inlineStr">
        <is>
          <t xml:space="preserve">FR </t>
        </is>
      </c>
      <c r="B201" t="inlineStr">
        <is>
          <t>FR 1355</t>
        </is>
      </c>
      <c r="C201" s="4" t="inlineStr">
        <is>
          <t>01.12.2024</t>
        </is>
      </c>
      <c r="D201" t="inlineStr">
        <is>
          <t>17:10</t>
        </is>
      </c>
      <c r="E201" s="4" t="inlineStr">
        <is>
          <t>01.12.2024</t>
        </is>
      </c>
      <c r="F201" t="inlineStr">
        <is>
          <t>15:29</t>
        </is>
      </c>
      <c r="G201" s="5" t="n">
        <v>1.68333</v>
      </c>
      <c r="H201" t="inlineStr">
        <is>
          <t>Outbound</t>
        </is>
      </c>
      <c r="I201" s="6" t="n">
        <v>0</v>
      </c>
      <c r="J201" s="6" t="n">
        <v>1</v>
      </c>
      <c r="K201" s="6" t="n">
        <v>0</v>
      </c>
      <c r="L201" s="6">
        <f>I201+J201+K201</f>
        <v/>
      </c>
      <c r="M201" s="6" t="n">
        <v>0</v>
      </c>
      <c r="Q201" t="inlineStr">
        <is>
          <t>Ja</t>
        </is>
      </c>
      <c r="T201" t="inlineStr">
        <is>
          <t>ALC</t>
        </is>
      </c>
      <c r="U201">
        <f>VLOOKUP(T201,Destinations!$A$2:$C$550,2,0)</f>
        <v/>
      </c>
      <c r="V201" t="inlineStr">
        <is>
          <t>WCHR</t>
        </is>
      </c>
      <c r="W201">
        <f>VLOOKUP(V201,'WCH Kat'!$A$1:$B$150,2,0)</f>
        <v/>
      </c>
    </row>
    <row r="202">
      <c r="A202" t="inlineStr">
        <is>
          <t xml:space="preserve">FR </t>
        </is>
      </c>
      <c r="B202" t="inlineStr">
        <is>
          <t>FR 1355</t>
        </is>
      </c>
      <c r="C202" s="4" t="inlineStr">
        <is>
          <t>01.12.2024</t>
        </is>
      </c>
      <c r="D202" t="inlineStr">
        <is>
          <t>17:10</t>
        </is>
      </c>
      <c r="E202" s="4" t="inlineStr">
        <is>
          <t>01.12.2024</t>
        </is>
      </c>
      <c r="F202" t="inlineStr">
        <is>
          <t>15:29</t>
        </is>
      </c>
      <c r="G202" s="5" t="n">
        <v>1.68333</v>
      </c>
      <c r="H202" t="inlineStr">
        <is>
          <t>Outbound</t>
        </is>
      </c>
      <c r="I202" s="6" t="n">
        <v>0</v>
      </c>
      <c r="J202" s="6" t="n">
        <v>1</v>
      </c>
      <c r="K202" s="6" t="n">
        <v>0</v>
      </c>
      <c r="L202" s="6">
        <f>I202+J202+K202</f>
        <v/>
      </c>
      <c r="M202" s="6" t="n">
        <v>0</v>
      </c>
      <c r="Q202" t="inlineStr">
        <is>
          <t>Ja</t>
        </is>
      </c>
      <c r="T202" t="inlineStr">
        <is>
          <t>ALC</t>
        </is>
      </c>
      <c r="U202">
        <f>VLOOKUP(T202,Destinations!$A$2:$C$550,2,0)</f>
        <v/>
      </c>
      <c r="V202" t="inlineStr">
        <is>
          <t>WCHS</t>
        </is>
      </c>
      <c r="W202">
        <f>VLOOKUP(V202,'WCH Kat'!$A$1:$B$150,2,0)</f>
        <v/>
      </c>
    </row>
    <row r="203">
      <c r="A203" t="inlineStr">
        <is>
          <t xml:space="preserve">TK </t>
        </is>
      </c>
      <c r="B203" t="inlineStr">
        <is>
          <t>TK 1675</t>
        </is>
      </c>
      <c r="C203" s="4" t="inlineStr">
        <is>
          <t>01.12.2024</t>
        </is>
      </c>
      <c r="D203" t="inlineStr">
        <is>
          <t>17:15</t>
        </is>
      </c>
      <c r="E203" s="4" t="inlineStr">
        <is>
          <t>29.11.2024</t>
        </is>
      </c>
      <c r="F203" t="inlineStr">
        <is>
          <t>13:45</t>
        </is>
      </c>
      <c r="G203" s="5" t="n">
        <v>51.5</v>
      </c>
      <c r="H203" t="inlineStr">
        <is>
          <t>Inbound</t>
        </is>
      </c>
      <c r="I203" s="6" t="n">
        <v>0</v>
      </c>
      <c r="J203" s="6" t="n">
        <v>0</v>
      </c>
      <c r="K203" s="6" t="n">
        <v>0</v>
      </c>
      <c r="L203" s="6">
        <f>I203+J203+K203</f>
        <v/>
      </c>
      <c r="M203" s="6" t="n">
        <v>1</v>
      </c>
      <c r="N203" t="inlineStr">
        <is>
          <t>Ja</t>
        </is>
      </c>
      <c r="T203" t="inlineStr">
        <is>
          <t>IST</t>
        </is>
      </c>
      <c r="U203">
        <f>VLOOKUP(T203,Destinations!$A$2:$C$550,2,0)</f>
        <v/>
      </c>
      <c r="V203" t="inlineStr">
        <is>
          <t>MAAS,WCHR</t>
        </is>
      </c>
      <c r="W203">
        <f>VLOOKUP(V203,'WCH Kat'!$A$1:$B$150,2,0)</f>
        <v/>
      </c>
    </row>
    <row r="204">
      <c r="A204" t="inlineStr">
        <is>
          <t xml:space="preserve">TK </t>
        </is>
      </c>
      <c r="B204" t="inlineStr">
        <is>
          <t>TK 1675</t>
        </is>
      </c>
      <c r="C204" s="4" t="inlineStr">
        <is>
          <t>01.12.2024</t>
        </is>
      </c>
      <c r="D204" t="inlineStr">
        <is>
          <t>17:15</t>
        </is>
      </c>
      <c r="E204" s="4" t="inlineStr">
        <is>
          <t>29.11.2024</t>
        </is>
      </c>
      <c r="F204" t="inlineStr">
        <is>
          <t>13:45</t>
        </is>
      </c>
      <c r="G204" s="5" t="n">
        <v>51.5</v>
      </c>
      <c r="H204" t="inlineStr">
        <is>
          <t>Inbound</t>
        </is>
      </c>
      <c r="I204" s="6" t="n">
        <v>0</v>
      </c>
      <c r="J204" s="6" t="n">
        <v>0</v>
      </c>
      <c r="K204" s="6" t="n">
        <v>0</v>
      </c>
      <c r="L204" s="6">
        <f>I204+J204+K204</f>
        <v/>
      </c>
      <c r="M204" s="6" t="n">
        <v>1</v>
      </c>
      <c r="N204" t="inlineStr">
        <is>
          <t>Ja</t>
        </is>
      </c>
      <c r="T204" t="inlineStr">
        <is>
          <t>IST</t>
        </is>
      </c>
      <c r="U204">
        <f>VLOOKUP(T204,Destinations!$A$2:$C$550,2,0)</f>
        <v/>
      </c>
      <c r="V204" t="inlineStr">
        <is>
          <t>WCHS</t>
        </is>
      </c>
      <c r="W204">
        <f>VLOOKUP(V204,'WCH Kat'!$A$1:$B$150,2,0)</f>
        <v/>
      </c>
    </row>
    <row r="205">
      <c r="A205" t="inlineStr">
        <is>
          <t xml:space="preserve">TK </t>
        </is>
      </c>
      <c r="B205" t="inlineStr">
        <is>
          <t>TK 1675</t>
        </is>
      </c>
      <c r="C205" s="4" t="inlineStr">
        <is>
          <t>01.12.2024</t>
        </is>
      </c>
      <c r="D205" t="inlineStr">
        <is>
          <t>17:15</t>
        </is>
      </c>
      <c r="E205" s="4" t="inlineStr">
        <is>
          <t>29.11.2024</t>
        </is>
      </c>
      <c r="F205" t="inlineStr">
        <is>
          <t>13:45</t>
        </is>
      </c>
      <c r="G205" s="5" t="n">
        <v>51.5</v>
      </c>
      <c r="H205" t="inlineStr">
        <is>
          <t>Inbound</t>
        </is>
      </c>
      <c r="I205" s="6" t="n">
        <v>0</v>
      </c>
      <c r="J205" s="6" t="n">
        <v>0</v>
      </c>
      <c r="K205" s="6" t="n">
        <v>0</v>
      </c>
      <c r="L205" s="6">
        <f>I205+J205+K205</f>
        <v/>
      </c>
      <c r="M205" s="6" t="n">
        <v>1</v>
      </c>
      <c r="N205" t="inlineStr">
        <is>
          <t>Ja</t>
        </is>
      </c>
      <c r="T205" t="inlineStr">
        <is>
          <t>IST</t>
        </is>
      </c>
      <c r="U205">
        <f>VLOOKUP(T205,Destinations!$A$2:$C$550,2,0)</f>
        <v/>
      </c>
      <c r="V205" t="inlineStr">
        <is>
          <t>WCHR</t>
        </is>
      </c>
      <c r="W205">
        <f>VLOOKUP(V205,'WCH Kat'!$A$1:$B$150,2,0)</f>
        <v/>
      </c>
    </row>
    <row r="206">
      <c r="A206" t="inlineStr">
        <is>
          <t xml:space="preserve">TK </t>
        </is>
      </c>
      <c r="B206" t="inlineStr">
        <is>
          <t>TK 1675</t>
        </is>
      </c>
      <c r="C206" s="4" t="inlineStr">
        <is>
          <t>01.12.2024</t>
        </is>
      </c>
      <c r="D206" t="inlineStr">
        <is>
          <t>17:15</t>
        </is>
      </c>
      <c r="E206" s="4" t="inlineStr">
        <is>
          <t>29.11.2024</t>
        </is>
      </c>
      <c r="F206" t="inlineStr">
        <is>
          <t>13:45</t>
        </is>
      </c>
      <c r="G206" s="5" t="n">
        <v>51.5</v>
      </c>
      <c r="H206" t="inlineStr">
        <is>
          <t>Inbound</t>
        </is>
      </c>
      <c r="I206" s="6" t="n">
        <v>0</v>
      </c>
      <c r="J206" s="6" t="n">
        <v>0</v>
      </c>
      <c r="K206" s="6" t="n">
        <v>0</v>
      </c>
      <c r="L206" s="6">
        <f>I206+J206+K206</f>
        <v/>
      </c>
      <c r="M206" s="6" t="n">
        <v>1</v>
      </c>
      <c r="N206" t="inlineStr">
        <is>
          <t>Ja</t>
        </is>
      </c>
      <c r="T206" t="inlineStr">
        <is>
          <t>IST</t>
        </is>
      </c>
      <c r="U206">
        <f>VLOOKUP(T206,Destinations!$A$2:$C$550,2,0)</f>
        <v/>
      </c>
      <c r="V206" t="inlineStr">
        <is>
          <t>WCHR</t>
        </is>
      </c>
      <c r="W206">
        <f>VLOOKUP(V206,'WCH Kat'!$A$1:$B$150,2,0)</f>
        <v/>
      </c>
    </row>
    <row r="207">
      <c r="A207" t="inlineStr">
        <is>
          <t xml:space="preserve">TK </t>
        </is>
      </c>
      <c r="B207" t="inlineStr">
        <is>
          <t>TK 1675</t>
        </is>
      </c>
      <c r="C207" s="4" t="inlineStr">
        <is>
          <t>01.12.2024</t>
        </is>
      </c>
      <c r="D207" t="inlineStr">
        <is>
          <t>17:15</t>
        </is>
      </c>
      <c r="E207" s="4" t="inlineStr">
        <is>
          <t>29.11.2024</t>
        </is>
      </c>
      <c r="F207" t="inlineStr">
        <is>
          <t>13:45</t>
        </is>
      </c>
      <c r="G207" s="5" t="n">
        <v>51.5</v>
      </c>
      <c r="H207" t="inlineStr">
        <is>
          <t>Inbound</t>
        </is>
      </c>
      <c r="I207" s="6" t="n">
        <v>0</v>
      </c>
      <c r="J207" s="6" t="n">
        <v>0</v>
      </c>
      <c r="K207" s="6" t="n">
        <v>0</v>
      </c>
      <c r="L207" s="6">
        <f>I207+J207+K207</f>
        <v/>
      </c>
      <c r="M207" s="6" t="n">
        <v>1</v>
      </c>
      <c r="N207" t="inlineStr">
        <is>
          <t>Ja</t>
        </is>
      </c>
      <c r="T207" t="inlineStr">
        <is>
          <t>IST</t>
        </is>
      </c>
      <c r="U207">
        <f>VLOOKUP(T207,Destinations!$A$2:$C$550,2,0)</f>
        <v/>
      </c>
      <c r="V207" t="inlineStr">
        <is>
          <t>WCHR</t>
        </is>
      </c>
      <c r="W207">
        <f>VLOOKUP(V207,'WCH Kat'!$A$1:$B$150,2,0)</f>
        <v/>
      </c>
    </row>
    <row r="208">
      <c r="A208" t="inlineStr">
        <is>
          <t xml:space="preserve">TK </t>
        </is>
      </c>
      <c r="B208" t="inlineStr">
        <is>
          <t>TK 1675</t>
        </is>
      </c>
      <c r="C208" s="4" t="inlineStr">
        <is>
          <t>01.12.2024</t>
        </is>
      </c>
      <c r="D208" t="inlineStr">
        <is>
          <t>17:15</t>
        </is>
      </c>
      <c r="E208" s="4" t="inlineStr">
        <is>
          <t>29.11.2024</t>
        </is>
      </c>
      <c r="F208" t="inlineStr">
        <is>
          <t>13:45</t>
        </is>
      </c>
      <c r="G208" s="5" t="n">
        <v>51.5</v>
      </c>
      <c r="H208" t="inlineStr">
        <is>
          <t>Inbound</t>
        </is>
      </c>
      <c r="I208" s="6" t="n">
        <v>0</v>
      </c>
      <c r="J208" s="6" t="n">
        <v>0</v>
      </c>
      <c r="K208" s="6" t="n">
        <v>0</v>
      </c>
      <c r="L208" s="6">
        <f>I208+J208+K208</f>
        <v/>
      </c>
      <c r="M208" s="6" t="n">
        <v>1</v>
      </c>
      <c r="N208" t="inlineStr">
        <is>
          <t>Ja</t>
        </is>
      </c>
      <c r="T208" t="inlineStr">
        <is>
          <t>IST</t>
        </is>
      </c>
      <c r="U208">
        <f>VLOOKUP(T208,Destinations!$A$2:$C$550,2,0)</f>
        <v/>
      </c>
      <c r="V208" t="inlineStr">
        <is>
          <t>WCHS</t>
        </is>
      </c>
      <c r="W208">
        <f>VLOOKUP(V208,'WCH Kat'!$A$1:$B$150,2,0)</f>
        <v/>
      </c>
    </row>
    <row r="209">
      <c r="A209" t="inlineStr">
        <is>
          <t xml:space="preserve">TK </t>
        </is>
      </c>
      <c r="B209" t="inlineStr">
        <is>
          <t>TK 1675</t>
        </is>
      </c>
      <c r="C209" s="4" t="inlineStr">
        <is>
          <t>01.12.2024</t>
        </is>
      </c>
      <c r="D209" t="inlineStr">
        <is>
          <t>17:15</t>
        </is>
      </c>
      <c r="E209" s="4" t="inlineStr">
        <is>
          <t>29.11.2024</t>
        </is>
      </c>
      <c r="F209" t="inlineStr">
        <is>
          <t>13:45</t>
        </is>
      </c>
      <c r="G209" s="5" t="n">
        <v>51.5</v>
      </c>
      <c r="H209" t="inlineStr">
        <is>
          <t>Inbound</t>
        </is>
      </c>
      <c r="I209" s="6" t="n">
        <v>0</v>
      </c>
      <c r="J209" s="6" t="n">
        <v>0</v>
      </c>
      <c r="K209" s="6" t="n">
        <v>0</v>
      </c>
      <c r="L209" s="6">
        <f>I209+J209+K209</f>
        <v/>
      </c>
      <c r="M209" s="6" t="n">
        <v>1</v>
      </c>
      <c r="N209" t="inlineStr">
        <is>
          <t>Ja</t>
        </is>
      </c>
      <c r="T209" t="inlineStr">
        <is>
          <t>IST</t>
        </is>
      </c>
      <c r="U209">
        <f>VLOOKUP(T209,Destinations!$A$2:$C$550,2,0)</f>
        <v/>
      </c>
      <c r="V209" t="inlineStr">
        <is>
          <t>WCHS</t>
        </is>
      </c>
      <c r="W209">
        <f>VLOOKUP(V209,'WCH Kat'!$A$1:$B$150,2,0)</f>
        <v/>
      </c>
    </row>
    <row r="210">
      <c r="A210" t="inlineStr">
        <is>
          <t xml:space="preserve">TK </t>
        </is>
      </c>
      <c r="B210" t="inlineStr">
        <is>
          <t>TK 1675</t>
        </is>
      </c>
      <c r="C210" s="4" t="inlineStr">
        <is>
          <t>01.12.2024</t>
        </is>
      </c>
      <c r="D210" t="inlineStr">
        <is>
          <t>17:15</t>
        </is>
      </c>
      <c r="E210" s="4" t="inlineStr">
        <is>
          <t>29.11.2024</t>
        </is>
      </c>
      <c r="F210" t="inlineStr">
        <is>
          <t>13:45</t>
        </is>
      </c>
      <c r="G210" s="5" t="n">
        <v>51.5</v>
      </c>
      <c r="H210" t="inlineStr">
        <is>
          <t>Inbound</t>
        </is>
      </c>
      <c r="I210" s="6" t="n">
        <v>0</v>
      </c>
      <c r="J210" s="6" t="n">
        <v>0</v>
      </c>
      <c r="K210" s="6" t="n">
        <v>0</v>
      </c>
      <c r="L210" s="6">
        <f>I210+J210+K210</f>
        <v/>
      </c>
      <c r="M210" s="6" t="n">
        <v>1</v>
      </c>
      <c r="N210" t="inlineStr">
        <is>
          <t>Ja</t>
        </is>
      </c>
      <c r="T210" t="inlineStr">
        <is>
          <t>IST</t>
        </is>
      </c>
      <c r="U210">
        <f>VLOOKUP(T210,Destinations!$A$2:$C$550,2,0)</f>
        <v/>
      </c>
      <c r="V210" t="inlineStr">
        <is>
          <t>WCHR</t>
        </is>
      </c>
      <c r="W210">
        <f>VLOOKUP(V210,'WCH Kat'!$A$1:$B$150,2,0)</f>
        <v/>
      </c>
    </row>
    <row r="211">
      <c r="A211" t="inlineStr">
        <is>
          <t xml:space="preserve">TK </t>
        </is>
      </c>
      <c r="B211" t="inlineStr">
        <is>
          <t>TK 1675</t>
        </is>
      </c>
      <c r="C211" s="4" t="inlineStr">
        <is>
          <t>01.12.2024</t>
        </is>
      </c>
      <c r="D211" t="inlineStr">
        <is>
          <t>17:15</t>
        </is>
      </c>
      <c r="E211" s="4" t="inlineStr">
        <is>
          <t>29.11.2024</t>
        </is>
      </c>
      <c r="F211" t="inlineStr">
        <is>
          <t>13:45</t>
        </is>
      </c>
      <c r="G211" s="5" t="n">
        <v>51.5</v>
      </c>
      <c r="H211" t="inlineStr">
        <is>
          <t>Inbound</t>
        </is>
      </c>
      <c r="I211" s="6" t="n">
        <v>0</v>
      </c>
      <c r="J211" s="6" t="n">
        <v>0</v>
      </c>
      <c r="K211" s="6" t="n">
        <v>0</v>
      </c>
      <c r="L211" s="6">
        <f>I211+J211+K211</f>
        <v/>
      </c>
      <c r="M211" s="6" t="n">
        <v>1</v>
      </c>
      <c r="N211" t="inlineStr">
        <is>
          <t>Ja</t>
        </is>
      </c>
      <c r="T211" t="inlineStr">
        <is>
          <t>IST</t>
        </is>
      </c>
      <c r="U211">
        <f>VLOOKUP(T211,Destinations!$A$2:$C$550,2,0)</f>
        <v/>
      </c>
      <c r="V211" t="inlineStr">
        <is>
          <t>WCHR</t>
        </is>
      </c>
      <c r="W211">
        <f>VLOOKUP(V211,'WCH Kat'!$A$1:$B$150,2,0)</f>
        <v/>
      </c>
    </row>
    <row r="212">
      <c r="A212" t="inlineStr">
        <is>
          <t xml:space="preserve">TK </t>
        </is>
      </c>
      <c r="B212" t="inlineStr">
        <is>
          <t>TK 1675</t>
        </is>
      </c>
      <c r="C212" s="4" t="inlineStr">
        <is>
          <t>01.12.2024</t>
        </is>
      </c>
      <c r="D212" t="inlineStr">
        <is>
          <t>17:15</t>
        </is>
      </c>
      <c r="E212" s="4" t="inlineStr">
        <is>
          <t>29.11.2024</t>
        </is>
      </c>
      <c r="F212" t="inlineStr">
        <is>
          <t>13:45</t>
        </is>
      </c>
      <c r="G212" s="5" t="n">
        <v>51.5</v>
      </c>
      <c r="H212" t="inlineStr">
        <is>
          <t>Inbound</t>
        </is>
      </c>
      <c r="I212" s="6" t="n">
        <v>0</v>
      </c>
      <c r="J212" s="6" t="n">
        <v>0</v>
      </c>
      <c r="K212" s="6" t="n">
        <v>0</v>
      </c>
      <c r="L212" s="6">
        <f>I212+J212+K212</f>
        <v/>
      </c>
      <c r="M212" s="6" t="n">
        <v>1</v>
      </c>
      <c r="N212" t="inlineStr">
        <is>
          <t>Ja</t>
        </is>
      </c>
      <c r="T212" t="inlineStr">
        <is>
          <t>IST</t>
        </is>
      </c>
      <c r="U212">
        <f>VLOOKUP(T212,Destinations!$A$2:$C$550,2,0)</f>
        <v/>
      </c>
      <c r="V212" t="inlineStr">
        <is>
          <t>WCHR</t>
        </is>
      </c>
      <c r="W212">
        <f>VLOOKUP(V212,'WCH Kat'!$A$1:$B$150,2,0)</f>
        <v/>
      </c>
    </row>
    <row r="213">
      <c r="A213" t="inlineStr">
        <is>
          <t xml:space="preserve">EW </t>
        </is>
      </c>
      <c r="B213" t="inlineStr">
        <is>
          <t>EW  585</t>
        </is>
      </c>
      <c r="C213" s="4" t="inlineStr">
        <is>
          <t>01.12.2024</t>
        </is>
      </c>
      <c r="D213" t="inlineStr">
        <is>
          <t>17:15</t>
        </is>
      </c>
      <c r="E213" s="4" t="inlineStr">
        <is>
          <t>30.11.2024</t>
        </is>
      </c>
      <c r="F213" t="inlineStr">
        <is>
          <t>02:15</t>
        </is>
      </c>
      <c r="G213" s="5" t="n">
        <v>39</v>
      </c>
      <c r="H213" t="inlineStr">
        <is>
          <t>Inbound</t>
        </is>
      </c>
      <c r="I213" s="6" t="n">
        <v>0</v>
      </c>
      <c r="J213" s="6" t="n">
        <v>0</v>
      </c>
      <c r="K213" s="6" t="n">
        <v>0</v>
      </c>
      <c r="L213" s="6">
        <f>I213+J213+K213</f>
        <v/>
      </c>
      <c r="M213" s="6" t="n">
        <v>1</v>
      </c>
      <c r="N213" t="inlineStr">
        <is>
          <t>Ja</t>
        </is>
      </c>
      <c r="T213" t="inlineStr">
        <is>
          <t>PMI</t>
        </is>
      </c>
      <c r="U213">
        <f>VLOOKUP(T213,Destinations!$A$2:$C$550,2,0)</f>
        <v/>
      </c>
      <c r="V213" t="inlineStr">
        <is>
          <t>WCHC</t>
        </is>
      </c>
      <c r="W213">
        <f>VLOOKUP(V213,'WCH Kat'!$A$1:$B$150,2,0)</f>
        <v/>
      </c>
    </row>
    <row r="214">
      <c r="A214" t="inlineStr">
        <is>
          <t xml:space="preserve">EW </t>
        </is>
      </c>
      <c r="B214" t="inlineStr">
        <is>
          <t>EW  973</t>
        </is>
      </c>
      <c r="C214" s="4" t="inlineStr">
        <is>
          <t>01.12.2024</t>
        </is>
      </c>
      <c r="D214" t="inlineStr">
        <is>
          <t>17:15</t>
        </is>
      </c>
      <c r="E214" s="4" t="inlineStr">
        <is>
          <t>30.11.2024</t>
        </is>
      </c>
      <c r="F214" t="inlineStr">
        <is>
          <t>02:50</t>
        </is>
      </c>
      <c r="G214" s="5" t="n">
        <v>38.41667</v>
      </c>
      <c r="H214" t="inlineStr">
        <is>
          <t>Inbound</t>
        </is>
      </c>
      <c r="I214" s="6" t="n">
        <v>0</v>
      </c>
      <c r="J214" s="6" t="n">
        <v>0</v>
      </c>
      <c r="K214" s="6" t="n">
        <v>0</v>
      </c>
      <c r="L214" s="6">
        <f>I214+J214+K214</f>
        <v/>
      </c>
      <c r="M214" s="6" t="n">
        <v>1</v>
      </c>
      <c r="N214" t="inlineStr">
        <is>
          <t>Ja</t>
        </is>
      </c>
      <c r="T214" t="inlineStr">
        <is>
          <t>ZAG</t>
        </is>
      </c>
      <c r="U214">
        <f>VLOOKUP(T214,Destinations!$A$2:$C$550,2,0)</f>
        <v/>
      </c>
      <c r="V214" t="inlineStr">
        <is>
          <t>WCHS</t>
        </is>
      </c>
      <c r="W214">
        <f>VLOOKUP(V214,'WCH Kat'!$A$1:$B$150,2,0)</f>
        <v/>
      </c>
    </row>
    <row r="215">
      <c r="A215" t="inlineStr">
        <is>
          <t xml:space="preserve">EW </t>
        </is>
      </c>
      <c r="B215" t="inlineStr">
        <is>
          <t>EW  253</t>
        </is>
      </c>
      <c r="C215" s="4" t="inlineStr">
        <is>
          <t>01.12.2024</t>
        </is>
      </c>
      <c r="D215" t="inlineStr">
        <is>
          <t>17:20</t>
        </is>
      </c>
      <c r="E215" s="4" t="inlineStr">
        <is>
          <t>29.11.2024</t>
        </is>
      </c>
      <c r="F215" t="inlineStr">
        <is>
          <t>23:45</t>
        </is>
      </c>
      <c r="G215" s="5" t="n">
        <v>41.58333</v>
      </c>
      <c r="H215" t="inlineStr">
        <is>
          <t>Inbound</t>
        </is>
      </c>
      <c r="I215" s="6" t="n">
        <v>0</v>
      </c>
      <c r="J215" s="6" t="n">
        <v>0</v>
      </c>
      <c r="K215" s="6" t="n">
        <v>0</v>
      </c>
      <c r="L215" s="6">
        <f>I215+J215+K215</f>
        <v/>
      </c>
      <c r="M215" s="6" t="n">
        <v>1</v>
      </c>
      <c r="N215" t="inlineStr">
        <is>
          <t>Ja</t>
        </is>
      </c>
      <c r="T215" t="inlineStr">
        <is>
          <t>TFS</t>
        </is>
      </c>
      <c r="U215">
        <f>VLOOKUP(T215,Destinations!$A$2:$C$550,2,0)</f>
        <v/>
      </c>
      <c r="V215" t="inlineStr">
        <is>
          <t>WCHC</t>
        </is>
      </c>
      <c r="W215">
        <f>VLOOKUP(V215,'WCH Kat'!$A$1:$B$150,2,0)</f>
        <v/>
      </c>
    </row>
    <row r="216">
      <c r="A216" t="inlineStr">
        <is>
          <t xml:space="preserve">EW </t>
        </is>
      </c>
      <c r="B216" t="inlineStr">
        <is>
          <t>EW  973</t>
        </is>
      </c>
      <c r="C216" s="4" t="inlineStr">
        <is>
          <t>01.12.2024</t>
        </is>
      </c>
      <c r="D216" t="inlineStr">
        <is>
          <t>17:30</t>
        </is>
      </c>
      <c r="E216" s="4" t="inlineStr">
        <is>
          <t>30.11.2024</t>
        </is>
      </c>
      <c r="F216" t="inlineStr">
        <is>
          <t>02:50</t>
        </is>
      </c>
      <c r="G216" s="5" t="n">
        <v>38.66667</v>
      </c>
      <c r="H216" t="inlineStr">
        <is>
          <t>Inbound</t>
        </is>
      </c>
      <c r="I216" s="6" t="n">
        <v>0</v>
      </c>
      <c r="J216" s="6" t="n">
        <v>0</v>
      </c>
      <c r="K216" s="6" t="n">
        <v>0</v>
      </c>
      <c r="L216" s="6">
        <f>I216+J216+K216</f>
        <v/>
      </c>
      <c r="M216" s="6" t="n">
        <v>1</v>
      </c>
      <c r="N216" t="inlineStr">
        <is>
          <t>Ja</t>
        </is>
      </c>
      <c r="T216" t="inlineStr">
        <is>
          <t>ZAG</t>
        </is>
      </c>
      <c r="U216">
        <f>VLOOKUP(T216,Destinations!$A$2:$C$550,2,0)</f>
        <v/>
      </c>
      <c r="V216" t="inlineStr">
        <is>
          <t>WCHS</t>
        </is>
      </c>
      <c r="W216">
        <f>VLOOKUP(V216,'WCH Kat'!$A$1:$B$150,2,0)</f>
        <v/>
      </c>
    </row>
    <row r="217">
      <c r="A217" t="inlineStr">
        <is>
          <t xml:space="preserve">EW </t>
        </is>
      </c>
      <c r="B217" t="inlineStr">
        <is>
          <t>EW  973</t>
        </is>
      </c>
      <c r="C217" s="4" t="inlineStr">
        <is>
          <t>01.12.2024</t>
        </is>
      </c>
      <c r="D217" t="inlineStr">
        <is>
          <t>17:30</t>
        </is>
      </c>
      <c r="E217" s="4" t="inlineStr">
        <is>
          <t>30.11.2024</t>
        </is>
      </c>
      <c r="F217" t="inlineStr">
        <is>
          <t>02:50</t>
        </is>
      </c>
      <c r="G217" s="5" t="n">
        <v>38.66667</v>
      </c>
      <c r="H217" t="inlineStr">
        <is>
          <t>Inbound</t>
        </is>
      </c>
      <c r="I217" s="6" t="n">
        <v>0</v>
      </c>
      <c r="J217" s="6" t="n">
        <v>0</v>
      </c>
      <c r="K217" s="6" t="n">
        <v>0</v>
      </c>
      <c r="L217" s="6">
        <f>I217+J217+K217</f>
        <v/>
      </c>
      <c r="M217" s="6" t="n">
        <v>1</v>
      </c>
      <c r="N217" t="inlineStr">
        <is>
          <t>Ja</t>
        </is>
      </c>
      <c r="T217" t="inlineStr">
        <is>
          <t>ZAG</t>
        </is>
      </c>
      <c r="U217">
        <f>VLOOKUP(T217,Destinations!$A$2:$C$550,2,0)</f>
        <v/>
      </c>
      <c r="V217" t="inlineStr">
        <is>
          <t>WCHS</t>
        </is>
      </c>
      <c r="W217">
        <f>VLOOKUP(V217,'WCH Kat'!$A$1:$B$150,2,0)</f>
        <v/>
      </c>
    </row>
    <row r="218">
      <c r="A218" t="inlineStr">
        <is>
          <t xml:space="preserve">EW </t>
        </is>
      </c>
      <c r="B218" t="inlineStr">
        <is>
          <t>EW  973</t>
        </is>
      </c>
      <c r="C218" s="4" t="inlineStr">
        <is>
          <t>01.12.2024</t>
        </is>
      </c>
      <c r="D218" t="inlineStr">
        <is>
          <t>17:30</t>
        </is>
      </c>
      <c r="E218" s="4" t="inlineStr">
        <is>
          <t>01.12.2024</t>
        </is>
      </c>
      <c r="F218" t="inlineStr">
        <is>
          <t>15:35</t>
        </is>
      </c>
      <c r="G218" s="5" t="n">
        <v>1.91667</v>
      </c>
      <c r="H218" t="inlineStr">
        <is>
          <t>Inbound</t>
        </is>
      </c>
      <c r="I218" s="6" t="n">
        <v>0</v>
      </c>
      <c r="J218" s="6" t="n">
        <v>1</v>
      </c>
      <c r="K218" s="6" t="n">
        <v>0</v>
      </c>
      <c r="L218" s="6">
        <f>I218+J218+K218</f>
        <v/>
      </c>
      <c r="M218" s="6" t="n">
        <v>0</v>
      </c>
      <c r="P218" t="inlineStr">
        <is>
          <t>Ja</t>
        </is>
      </c>
      <c r="T218" t="inlineStr">
        <is>
          <t>ZAG</t>
        </is>
      </c>
      <c r="U218">
        <f>VLOOKUP(T218,Destinations!$A$2:$C$550,2,0)</f>
        <v/>
      </c>
      <c r="V218" t="inlineStr">
        <is>
          <t>WCHS</t>
        </is>
      </c>
      <c r="W218">
        <f>VLOOKUP(V218,'WCH Kat'!$A$1:$B$150,2,0)</f>
        <v/>
      </c>
    </row>
    <row r="219">
      <c r="A219" t="inlineStr">
        <is>
          <t xml:space="preserve">EW </t>
        </is>
      </c>
      <c r="B219" t="inlineStr">
        <is>
          <t>EW  520</t>
        </is>
      </c>
      <c r="C219" s="4" t="inlineStr">
        <is>
          <t>01.12.2024</t>
        </is>
      </c>
      <c r="D219" t="inlineStr">
        <is>
          <t>17:40</t>
        </is>
      </c>
      <c r="E219" s="4" t="inlineStr">
        <is>
          <t>30.11.2024</t>
        </is>
      </c>
      <c r="F219" t="inlineStr">
        <is>
          <t>04:45</t>
        </is>
      </c>
      <c r="G219" s="5" t="n">
        <v>36.91667</v>
      </c>
      <c r="H219" t="inlineStr">
        <is>
          <t>Outbound</t>
        </is>
      </c>
      <c r="I219" s="6" t="n">
        <v>0</v>
      </c>
      <c r="J219" s="6" t="n">
        <v>0</v>
      </c>
      <c r="K219" s="6" t="n">
        <v>0</v>
      </c>
      <c r="L219" s="6">
        <f>I219+J219+K219</f>
        <v/>
      </c>
      <c r="M219" s="6" t="n">
        <v>1</v>
      </c>
      <c r="N219" t="inlineStr">
        <is>
          <t>Ja</t>
        </is>
      </c>
      <c r="T219" t="inlineStr">
        <is>
          <t>BCN</t>
        </is>
      </c>
      <c r="U219">
        <f>VLOOKUP(T219,Destinations!$A$2:$C$550,2,0)</f>
        <v/>
      </c>
      <c r="V219" t="inlineStr">
        <is>
          <t>WCHS</t>
        </is>
      </c>
      <c r="W219">
        <f>VLOOKUP(V219,'WCH Kat'!$A$1:$B$150,2,0)</f>
        <v/>
      </c>
    </row>
    <row r="220">
      <c r="A220" t="inlineStr">
        <is>
          <t xml:space="preserve">EW </t>
        </is>
      </c>
      <c r="B220" t="inlineStr">
        <is>
          <t>EW  520</t>
        </is>
      </c>
      <c r="C220" s="4" t="inlineStr">
        <is>
          <t>01.12.2024</t>
        </is>
      </c>
      <c r="D220" t="inlineStr">
        <is>
          <t>17:40</t>
        </is>
      </c>
      <c r="E220" s="4" t="inlineStr">
        <is>
          <t>30.11.2024</t>
        </is>
      </c>
      <c r="F220" t="inlineStr">
        <is>
          <t>04:45</t>
        </is>
      </c>
      <c r="G220" s="5" t="n">
        <v>36.91667</v>
      </c>
      <c r="H220" t="inlineStr">
        <is>
          <t>Outbound</t>
        </is>
      </c>
      <c r="I220" s="6" t="n">
        <v>0</v>
      </c>
      <c r="J220" s="6" t="n">
        <v>0</v>
      </c>
      <c r="K220" s="6" t="n">
        <v>0</v>
      </c>
      <c r="L220" s="6">
        <f>I220+J220+K220</f>
        <v/>
      </c>
      <c r="M220" s="6" t="n">
        <v>1</v>
      </c>
      <c r="N220" t="inlineStr">
        <is>
          <t>Ja</t>
        </is>
      </c>
      <c r="T220" t="inlineStr">
        <is>
          <t>BCN</t>
        </is>
      </c>
      <c r="U220">
        <f>VLOOKUP(T220,Destinations!$A$2:$C$550,2,0)</f>
        <v/>
      </c>
      <c r="V220" t="inlineStr">
        <is>
          <t>WCHS</t>
        </is>
      </c>
      <c r="W220">
        <f>VLOOKUP(V220,'WCH Kat'!$A$1:$B$150,2,0)</f>
        <v/>
      </c>
    </row>
    <row r="221">
      <c r="A221" t="inlineStr">
        <is>
          <t xml:space="preserve">LH </t>
        </is>
      </c>
      <c r="B221" t="inlineStr">
        <is>
          <t>LH 1984</t>
        </is>
      </c>
      <c r="C221" s="4" t="inlineStr">
        <is>
          <t>01.12.2024</t>
        </is>
      </c>
      <c r="D221" t="inlineStr">
        <is>
          <t>17:48</t>
        </is>
      </c>
      <c r="E221" s="4" t="inlineStr">
        <is>
          <t>01.12.2024</t>
        </is>
      </c>
      <c r="F221" t="inlineStr">
        <is>
          <t>17:05</t>
        </is>
      </c>
      <c r="G221" s="5" t="n">
        <v>0.71667</v>
      </c>
      <c r="H221" t="inlineStr">
        <is>
          <t>Inbound</t>
        </is>
      </c>
      <c r="I221" s="6" t="n">
        <v>1</v>
      </c>
      <c r="J221" s="6" t="n">
        <v>0</v>
      </c>
      <c r="K221" s="6" t="n">
        <v>0</v>
      </c>
      <c r="L221" s="6">
        <f>I221+J221+K221</f>
        <v/>
      </c>
      <c r="M221" s="6" t="n">
        <v>0</v>
      </c>
      <c r="P221" t="inlineStr">
        <is>
          <t>Ja</t>
        </is>
      </c>
      <c r="T221" t="inlineStr">
        <is>
          <t>MUC</t>
        </is>
      </c>
      <c r="U221">
        <f>VLOOKUP(T221,Destinations!$A$2:$C$550,2,0)</f>
        <v/>
      </c>
      <c r="V221" t="inlineStr">
        <is>
          <t>WCHR</t>
        </is>
      </c>
      <c r="W221">
        <f>VLOOKUP(V221,'WCH Kat'!$A$1:$B$150,2,0)</f>
        <v/>
      </c>
    </row>
    <row r="222">
      <c r="A222" t="inlineStr">
        <is>
          <t xml:space="preserve">LH </t>
        </is>
      </c>
      <c r="B222" t="inlineStr">
        <is>
          <t>LH 1985</t>
        </is>
      </c>
      <c r="C222" s="4" t="inlineStr">
        <is>
          <t>01.12.2024</t>
        </is>
      </c>
      <c r="D222" t="inlineStr">
        <is>
          <t>17:55</t>
        </is>
      </c>
      <c r="E222" s="4" t="inlineStr">
        <is>
          <t>30.11.2024</t>
        </is>
      </c>
      <c r="F222" t="inlineStr">
        <is>
          <t>05:00</t>
        </is>
      </c>
      <c r="G222" s="5" t="n">
        <v>36.91667</v>
      </c>
      <c r="H222" t="inlineStr">
        <is>
          <t>Outbound</t>
        </is>
      </c>
      <c r="I222" s="6" t="n">
        <v>0</v>
      </c>
      <c r="J222" s="6" t="n">
        <v>0</v>
      </c>
      <c r="K222" s="6" t="n">
        <v>0</v>
      </c>
      <c r="L222" s="6">
        <f>I222+J222+K222</f>
        <v/>
      </c>
      <c r="M222" s="6" t="n">
        <v>1</v>
      </c>
      <c r="N222" t="inlineStr">
        <is>
          <t>Ja</t>
        </is>
      </c>
      <c r="T222" t="inlineStr">
        <is>
          <t>MUC</t>
        </is>
      </c>
      <c r="U222">
        <f>VLOOKUP(T222,Destinations!$A$2:$C$550,2,0)</f>
        <v/>
      </c>
      <c r="V222" t="inlineStr">
        <is>
          <t>WCHS</t>
        </is>
      </c>
      <c r="W222">
        <f>VLOOKUP(V222,'WCH Kat'!$A$1:$B$150,2,0)</f>
        <v/>
      </c>
    </row>
    <row r="223">
      <c r="A223" t="inlineStr">
        <is>
          <t xml:space="preserve">EW </t>
        </is>
      </c>
      <c r="B223" t="inlineStr">
        <is>
          <t>EW  886</t>
        </is>
      </c>
      <c r="C223" s="4" t="inlineStr">
        <is>
          <t>01.12.2024</t>
        </is>
      </c>
      <c r="D223" t="inlineStr">
        <is>
          <t>18:00</t>
        </is>
      </c>
      <c r="E223" s="4" t="inlineStr">
        <is>
          <t>30.11.2024</t>
        </is>
      </c>
      <c r="F223" t="inlineStr">
        <is>
          <t>05:05</t>
        </is>
      </c>
      <c r="G223" s="5" t="n">
        <v>36.91667</v>
      </c>
      <c r="H223" t="inlineStr">
        <is>
          <t>Outbound</t>
        </is>
      </c>
      <c r="I223" s="6" t="n">
        <v>0</v>
      </c>
      <c r="J223" s="6" t="n">
        <v>0</v>
      </c>
      <c r="K223" s="6" t="n">
        <v>0</v>
      </c>
      <c r="L223" s="6">
        <f>I223+J223+K223</f>
        <v/>
      </c>
      <c r="M223" s="6" t="n">
        <v>1</v>
      </c>
      <c r="N223" t="inlineStr">
        <is>
          <t>Ja</t>
        </is>
      </c>
      <c r="T223" t="inlineStr">
        <is>
          <t>FCO</t>
        </is>
      </c>
      <c r="U223">
        <f>VLOOKUP(T223,Destinations!$A$2:$C$550,2,0)</f>
        <v/>
      </c>
      <c r="V223" t="inlineStr">
        <is>
          <t>WCHR</t>
        </is>
      </c>
      <c r="W223">
        <f>VLOOKUP(V223,'WCH Kat'!$A$1:$B$150,2,0)</f>
        <v/>
      </c>
    </row>
    <row r="224">
      <c r="A224" t="inlineStr">
        <is>
          <t xml:space="preserve">EW </t>
        </is>
      </c>
      <c r="B224" t="inlineStr">
        <is>
          <t>EW  981</t>
        </is>
      </c>
      <c r="C224" s="4" t="inlineStr">
        <is>
          <t>01.12.2024</t>
        </is>
      </c>
      <c r="D224" t="inlineStr">
        <is>
          <t>18:10</t>
        </is>
      </c>
      <c r="E224" s="4" t="inlineStr">
        <is>
          <t>01.12.2024</t>
        </is>
      </c>
      <c r="F224" t="inlineStr">
        <is>
          <t>13:25</t>
        </is>
      </c>
      <c r="G224" s="5" t="n">
        <v>4.75</v>
      </c>
      <c r="H224" t="inlineStr">
        <is>
          <t>Inbound</t>
        </is>
      </c>
      <c r="I224" s="6" t="n">
        <v>0</v>
      </c>
      <c r="J224" s="6" t="n">
        <v>0</v>
      </c>
      <c r="K224" s="6" t="n">
        <v>1</v>
      </c>
      <c r="L224" s="6">
        <f>I224+J224+K224</f>
        <v/>
      </c>
      <c r="M224" s="6" t="n">
        <v>0</v>
      </c>
      <c r="P224" t="inlineStr">
        <is>
          <t>Ja</t>
        </is>
      </c>
      <c r="T224" t="inlineStr">
        <is>
          <t>HRG</t>
        </is>
      </c>
      <c r="U224">
        <f>VLOOKUP(T224,Destinations!$A$2:$C$550,2,0)</f>
        <v/>
      </c>
      <c r="V224" t="inlineStr">
        <is>
          <t>WCHR</t>
        </is>
      </c>
      <c r="W224">
        <f>VLOOKUP(V224,'WCH Kat'!$A$1:$B$150,2,0)</f>
        <v/>
      </c>
    </row>
    <row r="225">
      <c r="A225" t="inlineStr">
        <is>
          <t xml:space="preserve">FR </t>
        </is>
      </c>
      <c r="B225" t="inlineStr">
        <is>
          <t>FR 9485</t>
        </is>
      </c>
      <c r="C225" s="4" t="inlineStr">
        <is>
          <t>01.12.2024</t>
        </is>
      </c>
      <c r="D225" t="inlineStr">
        <is>
          <t>18:12</t>
        </is>
      </c>
      <c r="E225" s="4" t="inlineStr">
        <is>
          <t>30.11.2024</t>
        </is>
      </c>
      <c r="F225" t="inlineStr">
        <is>
          <t>00:50</t>
        </is>
      </c>
      <c r="G225" s="5" t="n">
        <v>41.36667</v>
      </c>
      <c r="H225" t="inlineStr">
        <is>
          <t>Inbound</t>
        </is>
      </c>
      <c r="I225" s="6" t="n">
        <v>0</v>
      </c>
      <c r="J225" s="6" t="n">
        <v>0</v>
      </c>
      <c r="K225" s="6" t="n">
        <v>0</v>
      </c>
      <c r="L225" s="6">
        <f>I225+J225+K225</f>
        <v/>
      </c>
      <c r="M225" s="6" t="n">
        <v>1</v>
      </c>
      <c r="N225" t="inlineStr">
        <is>
          <t>Ja</t>
        </is>
      </c>
      <c r="T225" t="inlineStr">
        <is>
          <t>VIE</t>
        </is>
      </c>
      <c r="U225">
        <f>VLOOKUP(T225,Destinations!$A$2:$C$550,2,0)</f>
        <v/>
      </c>
      <c r="V225" t="inlineStr">
        <is>
          <t>WCHC,WCLB</t>
        </is>
      </c>
      <c r="W225">
        <f>VLOOKUP(V225,'WCH Kat'!$A$1:$B$150,2,0)</f>
        <v/>
      </c>
    </row>
    <row r="226">
      <c r="A226" t="inlineStr">
        <is>
          <t xml:space="preserve">TK </t>
        </is>
      </c>
      <c r="B226" t="inlineStr">
        <is>
          <t>TK 1676</t>
        </is>
      </c>
      <c r="C226" s="4" t="inlineStr">
        <is>
          <t>01.12.2024</t>
        </is>
      </c>
      <c r="D226" t="inlineStr">
        <is>
          <t>18:15</t>
        </is>
      </c>
      <c r="E226" s="4" t="inlineStr">
        <is>
          <t>29.11.2024</t>
        </is>
      </c>
      <c r="F226" t="inlineStr">
        <is>
          <t>18:20</t>
        </is>
      </c>
      <c r="G226" s="5" t="n">
        <v>47.91667</v>
      </c>
      <c r="H226" t="inlineStr">
        <is>
          <t>Outbound</t>
        </is>
      </c>
      <c r="I226" s="6" t="n">
        <v>0</v>
      </c>
      <c r="J226" s="6" t="n">
        <v>0</v>
      </c>
      <c r="K226" s="6" t="n">
        <v>0</v>
      </c>
      <c r="L226" s="6">
        <f>I226+J226+K226</f>
        <v/>
      </c>
      <c r="M226" s="6" t="n">
        <v>1</v>
      </c>
      <c r="N226" t="inlineStr">
        <is>
          <t>Ja</t>
        </is>
      </c>
      <c r="T226" t="inlineStr">
        <is>
          <t>IST</t>
        </is>
      </c>
      <c r="U226">
        <f>VLOOKUP(T226,Destinations!$A$2:$C$550,2,0)</f>
        <v/>
      </c>
      <c r="V226" t="inlineStr">
        <is>
          <t>WCHR</t>
        </is>
      </c>
      <c r="W226">
        <f>VLOOKUP(V226,'WCH Kat'!$A$1:$B$150,2,0)</f>
        <v/>
      </c>
    </row>
    <row r="227">
      <c r="A227" t="inlineStr">
        <is>
          <t xml:space="preserve">TK </t>
        </is>
      </c>
      <c r="B227" t="inlineStr">
        <is>
          <t>TK 1676</t>
        </is>
      </c>
      <c r="C227" s="4" t="inlineStr">
        <is>
          <t>01.12.2024</t>
        </is>
      </c>
      <c r="D227" t="inlineStr">
        <is>
          <t>18:15</t>
        </is>
      </c>
      <c r="E227" s="4" t="inlineStr">
        <is>
          <t>29.11.2024</t>
        </is>
      </c>
      <c r="F227" t="inlineStr">
        <is>
          <t>18:20</t>
        </is>
      </c>
      <c r="G227" s="5" t="n">
        <v>47.91667</v>
      </c>
      <c r="H227" t="inlineStr">
        <is>
          <t>Outbound</t>
        </is>
      </c>
      <c r="I227" s="6" t="n">
        <v>0</v>
      </c>
      <c r="J227" s="6" t="n">
        <v>0</v>
      </c>
      <c r="K227" s="6" t="n">
        <v>0</v>
      </c>
      <c r="L227" s="6">
        <f>I227+J227+K227</f>
        <v/>
      </c>
      <c r="M227" s="6" t="n">
        <v>1</v>
      </c>
      <c r="N227" t="inlineStr">
        <is>
          <t>Ja</t>
        </is>
      </c>
      <c r="T227" t="inlineStr">
        <is>
          <t>IST</t>
        </is>
      </c>
      <c r="U227">
        <f>VLOOKUP(T227,Destinations!$A$2:$C$550,2,0)</f>
        <v/>
      </c>
      <c r="V227" t="inlineStr">
        <is>
          <t>WCHR</t>
        </is>
      </c>
      <c r="W227">
        <f>VLOOKUP(V227,'WCH Kat'!$A$1:$B$150,2,0)</f>
        <v/>
      </c>
    </row>
    <row r="228">
      <c r="A228" t="inlineStr">
        <is>
          <t xml:space="preserve">EW </t>
        </is>
      </c>
      <c r="B228" t="inlineStr">
        <is>
          <t>EW  008</t>
        </is>
      </c>
      <c r="C228" s="4" t="inlineStr">
        <is>
          <t>01.12.2024</t>
        </is>
      </c>
      <c r="D228" t="inlineStr">
        <is>
          <t>18:15</t>
        </is>
      </c>
      <c r="E228" s="4" t="inlineStr">
        <is>
          <t>30.11.2024</t>
        </is>
      </c>
      <c r="F228" t="inlineStr">
        <is>
          <t>05:20</t>
        </is>
      </c>
      <c r="G228" s="5" t="n">
        <v>36.91667</v>
      </c>
      <c r="H228" t="inlineStr">
        <is>
          <t>Outbound</t>
        </is>
      </c>
      <c r="I228" s="6" t="n">
        <v>0</v>
      </c>
      <c r="J228" s="6" t="n">
        <v>0</v>
      </c>
      <c r="K228" s="6" t="n">
        <v>0</v>
      </c>
      <c r="L228" s="6">
        <f>I228+J228+K228</f>
        <v/>
      </c>
      <c r="M228" s="6" t="n">
        <v>1</v>
      </c>
      <c r="N228" t="inlineStr">
        <is>
          <t>Ja</t>
        </is>
      </c>
      <c r="T228" t="inlineStr">
        <is>
          <t>BER</t>
        </is>
      </c>
      <c r="U228">
        <f>VLOOKUP(T228,Destinations!$A$2:$C$550,2,0)</f>
        <v/>
      </c>
      <c r="V228" t="inlineStr">
        <is>
          <t>WCHR</t>
        </is>
      </c>
      <c r="W228">
        <f>VLOOKUP(V228,'WCH Kat'!$A$1:$B$150,2,0)</f>
        <v/>
      </c>
    </row>
    <row r="229">
      <c r="A229" t="inlineStr">
        <is>
          <t xml:space="preserve">EW </t>
        </is>
      </c>
      <c r="B229" t="inlineStr">
        <is>
          <t>EW  008</t>
        </is>
      </c>
      <c r="C229" s="4" t="inlineStr">
        <is>
          <t>01.12.2024</t>
        </is>
      </c>
      <c r="D229" t="inlineStr">
        <is>
          <t>18:15</t>
        </is>
      </c>
      <c r="E229" s="4" t="inlineStr">
        <is>
          <t>30.11.2024</t>
        </is>
      </c>
      <c r="F229" t="inlineStr">
        <is>
          <t>05:20</t>
        </is>
      </c>
      <c r="G229" s="5" t="n">
        <v>36.91667</v>
      </c>
      <c r="H229" t="inlineStr">
        <is>
          <t>Outbound</t>
        </is>
      </c>
      <c r="I229" s="6" t="n">
        <v>0</v>
      </c>
      <c r="J229" s="6" t="n">
        <v>0</v>
      </c>
      <c r="K229" s="6" t="n">
        <v>0</v>
      </c>
      <c r="L229" s="6">
        <f>I229+J229+K229</f>
        <v/>
      </c>
      <c r="M229" s="6" t="n">
        <v>1</v>
      </c>
      <c r="N229" t="inlineStr">
        <is>
          <t>Ja</t>
        </is>
      </c>
      <c r="T229" t="inlineStr">
        <is>
          <t>BER</t>
        </is>
      </c>
      <c r="U229">
        <f>VLOOKUP(T229,Destinations!$A$2:$C$550,2,0)</f>
        <v/>
      </c>
      <c r="V229" t="inlineStr">
        <is>
          <t>WCHR</t>
        </is>
      </c>
      <c r="W229">
        <f>VLOOKUP(V229,'WCH Kat'!$A$1:$B$150,2,0)</f>
        <v/>
      </c>
    </row>
    <row r="230">
      <c r="A230" t="inlineStr">
        <is>
          <t xml:space="preserve">BA </t>
        </is>
      </c>
      <c r="B230" t="inlineStr">
        <is>
          <t>BA  999</t>
        </is>
      </c>
      <c r="C230" s="4" t="inlineStr">
        <is>
          <t>01.12.2024</t>
        </is>
      </c>
      <c r="D230" t="inlineStr">
        <is>
          <t>18:20</t>
        </is>
      </c>
      <c r="E230" s="4" t="inlineStr">
        <is>
          <t>30.11.2024</t>
        </is>
      </c>
      <c r="F230" t="inlineStr">
        <is>
          <t>05:25</t>
        </is>
      </c>
      <c r="G230" s="5" t="n">
        <v>36.91667</v>
      </c>
      <c r="H230" t="inlineStr">
        <is>
          <t>Outbound</t>
        </is>
      </c>
      <c r="I230" s="6" t="n">
        <v>0</v>
      </c>
      <c r="J230" s="6" t="n">
        <v>0</v>
      </c>
      <c r="K230" s="6" t="n">
        <v>0</v>
      </c>
      <c r="L230" s="6">
        <f>I230+J230+K230</f>
        <v/>
      </c>
      <c r="M230" s="6" t="n">
        <v>1</v>
      </c>
      <c r="N230" t="inlineStr">
        <is>
          <t>Ja</t>
        </is>
      </c>
      <c r="T230" t="inlineStr">
        <is>
          <t>LHR</t>
        </is>
      </c>
      <c r="U230">
        <f>VLOOKUP(T230,Destinations!$A$2:$C$550,2,0)</f>
        <v/>
      </c>
      <c r="V230" t="inlineStr">
        <is>
          <t>WCHS</t>
        </is>
      </c>
      <c r="W230">
        <f>VLOOKUP(V230,'WCH Kat'!$A$1:$B$150,2,0)</f>
        <v/>
      </c>
    </row>
    <row r="231">
      <c r="A231" t="inlineStr">
        <is>
          <t xml:space="preserve">LH </t>
        </is>
      </c>
      <c r="B231" t="inlineStr">
        <is>
          <t>LH 1985</t>
        </is>
      </c>
      <c r="C231" s="4" t="inlineStr">
        <is>
          <t>01.12.2024</t>
        </is>
      </c>
      <c r="D231" t="inlineStr">
        <is>
          <t>18:20</t>
        </is>
      </c>
      <c r="E231" s="4" t="inlineStr">
        <is>
          <t>01.12.2024</t>
        </is>
      </c>
      <c r="F231" t="inlineStr">
        <is>
          <t>15:33</t>
        </is>
      </c>
      <c r="G231" s="5" t="n">
        <v>2.78333</v>
      </c>
      <c r="H231" t="inlineStr">
        <is>
          <t>Outbound</t>
        </is>
      </c>
      <c r="I231" s="6" t="n">
        <v>0</v>
      </c>
      <c r="J231" s="6" t="n">
        <v>1</v>
      </c>
      <c r="K231" s="6" t="n">
        <v>0</v>
      </c>
      <c r="L231" s="6">
        <f>I231+J231+K231</f>
        <v/>
      </c>
      <c r="M231" s="6" t="n">
        <v>0</v>
      </c>
      <c r="Q231" t="inlineStr">
        <is>
          <t>Ja</t>
        </is>
      </c>
      <c r="T231" t="inlineStr">
        <is>
          <t>MUC</t>
        </is>
      </c>
      <c r="U231">
        <f>VLOOKUP(T231,Destinations!$A$2:$C$550,2,0)</f>
        <v/>
      </c>
      <c r="V231" t="inlineStr">
        <is>
          <t>WCHS</t>
        </is>
      </c>
      <c r="W231">
        <f>VLOOKUP(V231,'WCH Kat'!$A$1:$B$150,2,0)</f>
        <v/>
      </c>
    </row>
    <row r="232">
      <c r="A232" t="inlineStr">
        <is>
          <t xml:space="preserve">FR </t>
        </is>
      </c>
      <c r="B232" t="inlineStr">
        <is>
          <t>FR 4453</t>
        </is>
      </c>
      <c r="C232" s="4" t="inlineStr">
        <is>
          <t>01.12.2024</t>
        </is>
      </c>
      <c r="D232" t="inlineStr">
        <is>
          <t>18:30</t>
        </is>
      </c>
      <c r="E232" s="4" t="inlineStr">
        <is>
          <t>01.12.2024</t>
        </is>
      </c>
      <c r="F232" t="inlineStr">
        <is>
          <t>15:40</t>
        </is>
      </c>
      <c r="G232" s="5" t="n">
        <v>2.83333</v>
      </c>
      <c r="H232" t="inlineStr">
        <is>
          <t>Inbound</t>
        </is>
      </c>
      <c r="I232" s="6" t="n">
        <v>0</v>
      </c>
      <c r="J232" s="6" t="n">
        <v>1</v>
      </c>
      <c r="K232" s="6" t="n">
        <v>0</v>
      </c>
      <c r="L232" s="6">
        <f>I232+J232+K232</f>
        <v/>
      </c>
      <c r="M232" s="6" t="n">
        <v>0</v>
      </c>
      <c r="P232" t="inlineStr">
        <is>
          <t>Ja</t>
        </is>
      </c>
      <c r="T232" t="inlineStr">
        <is>
          <t>SOF</t>
        </is>
      </c>
      <c r="U232">
        <f>VLOOKUP(T232,Destinations!$A$2:$C$550,2,0)</f>
        <v/>
      </c>
      <c r="V232" t="inlineStr">
        <is>
          <t>DEAF</t>
        </is>
      </c>
      <c r="W232">
        <f>VLOOKUP(V232,'WCH Kat'!$A$1:$B$150,2,0)</f>
        <v/>
      </c>
    </row>
    <row r="233">
      <c r="A233" t="inlineStr">
        <is>
          <t xml:space="preserve">FR </t>
        </is>
      </c>
      <c r="B233" t="inlineStr">
        <is>
          <t>FR 4453</t>
        </is>
      </c>
      <c r="C233" s="4" t="inlineStr">
        <is>
          <t>01.12.2024</t>
        </is>
      </c>
      <c r="D233" t="inlineStr">
        <is>
          <t>18:35</t>
        </is>
      </c>
      <c r="E233" s="4" t="inlineStr">
        <is>
          <t>29.11.2024</t>
        </is>
      </c>
      <c r="F233" t="inlineStr">
        <is>
          <t>23:45</t>
        </is>
      </c>
      <c r="G233" s="5" t="n">
        <v>42.83333</v>
      </c>
      <c r="H233" t="inlineStr">
        <is>
          <t>Inbound</t>
        </is>
      </c>
      <c r="I233" s="6" t="n">
        <v>0</v>
      </c>
      <c r="J233" s="6" t="n">
        <v>0</v>
      </c>
      <c r="K233" s="6" t="n">
        <v>0</v>
      </c>
      <c r="L233" s="6">
        <f>I233+J233+K233</f>
        <v/>
      </c>
      <c r="M233" s="6" t="n">
        <v>1</v>
      </c>
      <c r="N233" t="inlineStr">
        <is>
          <t>Ja</t>
        </is>
      </c>
      <c r="T233" t="inlineStr">
        <is>
          <t>SOF</t>
        </is>
      </c>
      <c r="U233">
        <f>VLOOKUP(T233,Destinations!$A$2:$C$550,2,0)</f>
        <v/>
      </c>
      <c r="V233" t="inlineStr">
        <is>
          <t>WCHS</t>
        </is>
      </c>
      <c r="W233">
        <f>VLOOKUP(V233,'WCH Kat'!$A$1:$B$150,2,0)</f>
        <v/>
      </c>
    </row>
    <row r="234">
      <c r="A234" t="inlineStr">
        <is>
          <t xml:space="preserve">FR </t>
        </is>
      </c>
      <c r="B234" t="inlineStr">
        <is>
          <t>FR 4453</t>
        </is>
      </c>
      <c r="C234" s="4" t="inlineStr">
        <is>
          <t>01.12.2024</t>
        </is>
      </c>
      <c r="D234" t="inlineStr">
        <is>
          <t>18:35</t>
        </is>
      </c>
      <c r="E234" s="4" t="inlineStr">
        <is>
          <t>29.11.2024</t>
        </is>
      </c>
      <c r="F234" t="inlineStr">
        <is>
          <t>23:45</t>
        </is>
      </c>
      <c r="G234" s="5" t="n">
        <v>42.83333</v>
      </c>
      <c r="H234" t="inlineStr">
        <is>
          <t>Inbound</t>
        </is>
      </c>
      <c r="I234" s="6" t="n">
        <v>0</v>
      </c>
      <c r="J234" s="6" t="n">
        <v>0</v>
      </c>
      <c r="K234" s="6" t="n">
        <v>0</v>
      </c>
      <c r="L234" s="6">
        <f>I234+J234+K234</f>
        <v/>
      </c>
      <c r="M234" s="6" t="n">
        <v>1</v>
      </c>
      <c r="N234" t="inlineStr">
        <is>
          <t>Ja</t>
        </is>
      </c>
      <c r="T234" t="inlineStr">
        <is>
          <t>SOF</t>
        </is>
      </c>
      <c r="U234">
        <f>VLOOKUP(T234,Destinations!$A$2:$C$550,2,0)</f>
        <v/>
      </c>
      <c r="V234" t="inlineStr">
        <is>
          <t>WCHS</t>
        </is>
      </c>
      <c r="W234">
        <f>VLOOKUP(V234,'WCH Kat'!$A$1:$B$150,2,0)</f>
        <v/>
      </c>
    </row>
    <row r="235">
      <c r="A235" t="inlineStr">
        <is>
          <t xml:space="preserve">EW </t>
        </is>
      </c>
      <c r="B235" t="inlineStr">
        <is>
          <t>EW  756</t>
        </is>
      </c>
      <c r="C235" s="4" t="inlineStr">
        <is>
          <t>01.12.2024</t>
        </is>
      </c>
      <c r="D235" t="inlineStr">
        <is>
          <t>18:35</t>
        </is>
      </c>
      <c r="E235" s="4" t="inlineStr">
        <is>
          <t>30.11.2024</t>
        </is>
      </c>
      <c r="F235" t="inlineStr">
        <is>
          <t>05:40</t>
        </is>
      </c>
      <c r="G235" s="5" t="n">
        <v>36.91667</v>
      </c>
      <c r="H235" t="inlineStr">
        <is>
          <t>Outbound</t>
        </is>
      </c>
      <c r="I235" s="6" t="n">
        <v>0</v>
      </c>
      <c r="J235" s="6" t="n">
        <v>0</v>
      </c>
      <c r="K235" s="6" t="n">
        <v>0</v>
      </c>
      <c r="L235" s="6">
        <f>I235+J235+K235</f>
        <v/>
      </c>
      <c r="M235" s="6" t="n">
        <v>1</v>
      </c>
      <c r="N235" t="inlineStr">
        <is>
          <t>Ja</t>
        </is>
      </c>
      <c r="T235" t="inlineStr">
        <is>
          <t>VIE</t>
        </is>
      </c>
      <c r="U235">
        <f>VLOOKUP(T235,Destinations!$A$2:$C$550,2,0)</f>
        <v/>
      </c>
      <c r="V235" t="inlineStr">
        <is>
          <t>WCHR</t>
        </is>
      </c>
      <c r="W235">
        <f>VLOOKUP(V235,'WCH Kat'!$A$1:$B$150,2,0)</f>
        <v/>
      </c>
    </row>
    <row r="236">
      <c r="A236" t="inlineStr">
        <is>
          <t xml:space="preserve">PC </t>
        </is>
      </c>
      <c r="B236" t="inlineStr">
        <is>
          <t>PC 1015</t>
        </is>
      </c>
      <c r="C236" s="4" t="inlineStr">
        <is>
          <t>01.12.2024</t>
        </is>
      </c>
      <c r="D236" t="inlineStr">
        <is>
          <t>19:05</t>
        </is>
      </c>
      <c r="E236" s="4" t="inlineStr">
        <is>
          <t>29.11.2024</t>
        </is>
      </c>
      <c r="F236" t="inlineStr">
        <is>
          <t>15:50</t>
        </is>
      </c>
      <c r="G236" s="5" t="n">
        <v>51.25</v>
      </c>
      <c r="H236" t="inlineStr">
        <is>
          <t>Inbound</t>
        </is>
      </c>
      <c r="I236" s="6" t="n">
        <v>0</v>
      </c>
      <c r="J236" s="6" t="n">
        <v>0</v>
      </c>
      <c r="K236" s="6" t="n">
        <v>0</v>
      </c>
      <c r="L236" s="6">
        <f>I236+J236+K236</f>
        <v/>
      </c>
      <c r="M236" s="6" t="n">
        <v>1</v>
      </c>
      <c r="N236" t="inlineStr">
        <is>
          <t>Ja</t>
        </is>
      </c>
      <c r="T236" t="inlineStr">
        <is>
          <t>SAW</t>
        </is>
      </c>
      <c r="U236">
        <f>VLOOKUP(T236,Destinations!$A$2:$C$550,2,0)</f>
        <v/>
      </c>
      <c r="V236" t="inlineStr">
        <is>
          <t>WCHS</t>
        </is>
      </c>
      <c r="W236">
        <f>VLOOKUP(V236,'WCH Kat'!$A$1:$B$150,2,0)</f>
        <v/>
      </c>
    </row>
    <row r="237">
      <c r="A237" t="inlineStr">
        <is>
          <t xml:space="preserve">PC </t>
        </is>
      </c>
      <c r="B237" t="inlineStr">
        <is>
          <t>PC 1015</t>
        </is>
      </c>
      <c r="C237" s="4" t="inlineStr">
        <is>
          <t>01.12.2024</t>
        </is>
      </c>
      <c r="D237" t="inlineStr">
        <is>
          <t>19:15</t>
        </is>
      </c>
      <c r="E237" s="4" t="inlineStr">
        <is>
          <t>29.11.2024</t>
        </is>
      </c>
      <c r="F237" t="inlineStr">
        <is>
          <t>15:50</t>
        </is>
      </c>
      <c r="G237" s="5" t="n">
        <v>51.41667</v>
      </c>
      <c r="H237" t="inlineStr">
        <is>
          <t>Inbound</t>
        </is>
      </c>
      <c r="I237" s="6" t="n">
        <v>0</v>
      </c>
      <c r="J237" s="6" t="n">
        <v>0</v>
      </c>
      <c r="K237" s="6" t="n">
        <v>0</v>
      </c>
      <c r="L237" s="6">
        <f>I237+J237+K237</f>
        <v/>
      </c>
      <c r="M237" s="6" t="n">
        <v>1</v>
      </c>
      <c r="N237" t="inlineStr">
        <is>
          <t>Ja</t>
        </is>
      </c>
      <c r="T237" t="inlineStr">
        <is>
          <t>SAW</t>
        </is>
      </c>
      <c r="U237">
        <f>VLOOKUP(T237,Destinations!$A$2:$C$550,2,0)</f>
        <v/>
      </c>
      <c r="V237" t="inlineStr">
        <is>
          <t>WCHS</t>
        </is>
      </c>
      <c r="W237">
        <f>VLOOKUP(V237,'WCH Kat'!$A$1:$B$150,2,0)</f>
        <v/>
      </c>
    </row>
    <row r="238">
      <c r="A238" t="inlineStr">
        <is>
          <t xml:space="preserve">PC </t>
        </is>
      </c>
      <c r="B238" t="inlineStr">
        <is>
          <t>PC 1015</t>
        </is>
      </c>
      <c r="C238" s="4" t="inlineStr">
        <is>
          <t>01.12.2024</t>
        </is>
      </c>
      <c r="D238" t="inlineStr">
        <is>
          <t>19:15</t>
        </is>
      </c>
      <c r="E238" s="4" t="inlineStr">
        <is>
          <t>29.11.2024</t>
        </is>
      </c>
      <c r="F238" t="inlineStr">
        <is>
          <t>15:50</t>
        </is>
      </c>
      <c r="G238" s="5" t="n">
        <v>51.41667</v>
      </c>
      <c r="H238" t="inlineStr">
        <is>
          <t>Inbound</t>
        </is>
      </c>
      <c r="I238" s="6" t="n">
        <v>0</v>
      </c>
      <c r="J238" s="6" t="n">
        <v>0</v>
      </c>
      <c r="K238" s="6" t="n">
        <v>0</v>
      </c>
      <c r="L238" s="6">
        <f>I238+J238+K238</f>
        <v/>
      </c>
      <c r="M238" s="6" t="n">
        <v>1</v>
      </c>
      <c r="N238" t="inlineStr">
        <is>
          <t>Ja</t>
        </is>
      </c>
      <c r="T238" t="inlineStr">
        <is>
          <t>SAW</t>
        </is>
      </c>
      <c r="U238">
        <f>VLOOKUP(T238,Destinations!$A$2:$C$550,2,0)</f>
        <v/>
      </c>
      <c r="V238" t="inlineStr">
        <is>
          <t>WCHR</t>
        </is>
      </c>
      <c r="W238">
        <f>VLOOKUP(V238,'WCH Kat'!$A$1:$B$150,2,0)</f>
        <v/>
      </c>
    </row>
    <row r="239">
      <c r="A239" t="inlineStr">
        <is>
          <t xml:space="preserve">EW </t>
        </is>
      </c>
      <c r="B239" t="inlineStr">
        <is>
          <t>EW 007</t>
        </is>
      </c>
      <c r="C239" s="4" t="inlineStr">
        <is>
          <t>01.12.2024</t>
        </is>
      </c>
      <c r="D239" t="inlineStr">
        <is>
          <t>19:18</t>
        </is>
      </c>
      <c r="E239" s="4" t="inlineStr">
        <is>
          <t>01.12.2024</t>
        </is>
      </c>
      <c r="F239" t="inlineStr">
        <is>
          <t>18:10</t>
        </is>
      </c>
      <c r="G239" s="5" t="n">
        <v>1.13333</v>
      </c>
      <c r="H239" t="inlineStr">
        <is>
          <t>Inbound</t>
        </is>
      </c>
      <c r="I239" s="6" t="n">
        <v>0</v>
      </c>
      <c r="J239" s="6" t="n">
        <v>1</v>
      </c>
      <c r="K239" s="6" t="n">
        <v>0</v>
      </c>
      <c r="L239" s="6">
        <f>I239+J239+K239</f>
        <v/>
      </c>
      <c r="M239" s="6" t="n">
        <v>0</v>
      </c>
      <c r="P239" t="inlineStr">
        <is>
          <t>Ja</t>
        </is>
      </c>
      <c r="T239" t="inlineStr">
        <is>
          <t>BER</t>
        </is>
      </c>
      <c r="U239">
        <f>VLOOKUP(T239,Destinations!$A$2:$C$550,2,0)</f>
        <v/>
      </c>
      <c r="V239" t="inlineStr">
        <is>
          <t>WCHS</t>
        </is>
      </c>
      <c r="W239">
        <f>VLOOKUP(V239,'WCH Kat'!$A$1:$B$150,2,0)</f>
        <v/>
      </c>
    </row>
    <row r="240">
      <c r="A240" t="inlineStr">
        <is>
          <t xml:space="preserve">OS </t>
        </is>
      </c>
      <c r="B240" t="inlineStr">
        <is>
          <t>OS  195</t>
        </is>
      </c>
      <c r="C240" s="4" t="inlineStr">
        <is>
          <t>01.12.2024</t>
        </is>
      </c>
      <c r="D240" t="inlineStr">
        <is>
          <t>19:25</t>
        </is>
      </c>
      <c r="E240" s="4" t="inlineStr">
        <is>
          <t>30.11.2024</t>
        </is>
      </c>
      <c r="F240" t="inlineStr">
        <is>
          <t>05:05</t>
        </is>
      </c>
      <c r="G240" s="5" t="n">
        <v>38.33333</v>
      </c>
      <c r="H240" t="inlineStr">
        <is>
          <t>Inbound</t>
        </is>
      </c>
      <c r="I240" s="6" t="n">
        <v>0</v>
      </c>
      <c r="J240" s="6" t="n">
        <v>0</v>
      </c>
      <c r="K240" s="6" t="n">
        <v>0</v>
      </c>
      <c r="L240" s="6">
        <f>I240+J240+K240</f>
        <v/>
      </c>
      <c r="M240" s="6" t="n">
        <v>1</v>
      </c>
      <c r="N240" t="inlineStr">
        <is>
          <t>Ja</t>
        </is>
      </c>
      <c r="T240" t="inlineStr">
        <is>
          <t>VIE</t>
        </is>
      </c>
      <c r="U240">
        <f>VLOOKUP(T240,Destinations!$A$2:$C$550,2,0)</f>
        <v/>
      </c>
      <c r="V240" t="inlineStr">
        <is>
          <t>WCHR</t>
        </is>
      </c>
      <c r="W240">
        <f>VLOOKUP(V240,'WCH Kat'!$A$1:$B$150,2,0)</f>
        <v/>
      </c>
    </row>
    <row r="241">
      <c r="A241" t="inlineStr">
        <is>
          <t xml:space="preserve">FR </t>
        </is>
      </c>
      <c r="B241" t="inlineStr">
        <is>
          <t>FR 9972</t>
        </is>
      </c>
      <c r="C241" s="4" t="inlineStr">
        <is>
          <t>01.12.2024</t>
        </is>
      </c>
      <c r="D241" t="inlineStr">
        <is>
          <t>20:05</t>
        </is>
      </c>
      <c r="E241" s="4" t="inlineStr">
        <is>
          <t>30.11.2024</t>
        </is>
      </c>
      <c r="F241" t="inlineStr">
        <is>
          <t>01:10</t>
        </is>
      </c>
      <c r="G241" s="5" t="n">
        <v>42.91667</v>
      </c>
      <c r="H241" t="inlineStr">
        <is>
          <t>Inbound</t>
        </is>
      </c>
      <c r="I241" s="6" t="n">
        <v>0</v>
      </c>
      <c r="J241" s="6" t="n">
        <v>0</v>
      </c>
      <c r="K241" s="6" t="n">
        <v>0</v>
      </c>
      <c r="L241" s="6">
        <f>I241+J241+K241</f>
        <v/>
      </c>
      <c r="M241" s="6" t="n">
        <v>1</v>
      </c>
      <c r="N241" t="inlineStr">
        <is>
          <t>Ja</t>
        </is>
      </c>
      <c r="T241" t="inlineStr">
        <is>
          <t>OPO</t>
        </is>
      </c>
      <c r="U241">
        <f>VLOOKUP(T241,Destinations!$A$2:$C$550,2,0)</f>
        <v/>
      </c>
      <c r="V241" t="inlineStr">
        <is>
          <t>WCHS</t>
        </is>
      </c>
      <c r="W241">
        <f>VLOOKUP(V241,'WCH Kat'!$A$1:$B$150,2,0)</f>
        <v/>
      </c>
    </row>
    <row r="242">
      <c r="A242" t="inlineStr">
        <is>
          <t xml:space="preserve">PC </t>
        </is>
      </c>
      <c r="B242" t="inlineStr">
        <is>
          <t>PC 1608</t>
        </is>
      </c>
      <c r="C242" s="4" t="inlineStr">
        <is>
          <t>01.12.2024</t>
        </is>
      </c>
      <c r="D242" t="inlineStr">
        <is>
          <t>20:10</t>
        </is>
      </c>
      <c r="E242" s="4" t="inlineStr">
        <is>
          <t>29.11.2024</t>
        </is>
      </c>
      <c r="F242" t="inlineStr">
        <is>
          <t>18:20</t>
        </is>
      </c>
      <c r="G242" s="5" t="n">
        <v>49.83333</v>
      </c>
      <c r="H242" t="inlineStr">
        <is>
          <t>Outbound</t>
        </is>
      </c>
      <c r="I242" s="6" t="n">
        <v>0</v>
      </c>
      <c r="J242" s="6" t="n">
        <v>0</v>
      </c>
      <c r="K242" s="6" t="n">
        <v>0</v>
      </c>
      <c r="L242" s="6">
        <f>I242+J242+K242</f>
        <v/>
      </c>
      <c r="M242" s="6" t="n">
        <v>1</v>
      </c>
      <c r="N242" t="inlineStr">
        <is>
          <t>Ja</t>
        </is>
      </c>
      <c r="T242" t="inlineStr">
        <is>
          <t>ASR</t>
        </is>
      </c>
      <c r="U242">
        <f>VLOOKUP(T242,Destinations!$A$2:$C$550,2,0)</f>
        <v/>
      </c>
      <c r="V242" t="inlineStr">
        <is>
          <t>WCHR</t>
        </is>
      </c>
      <c r="W242">
        <f>VLOOKUP(V242,'WCH Kat'!$A$1:$B$150,2,0)</f>
        <v/>
      </c>
    </row>
    <row r="243">
      <c r="A243" t="inlineStr">
        <is>
          <t xml:space="preserve">DI </t>
        </is>
      </c>
      <c r="B243" t="inlineStr">
        <is>
          <t>DI 6175</t>
        </is>
      </c>
      <c r="C243" s="4" t="inlineStr">
        <is>
          <t>01.12.2024</t>
        </is>
      </c>
      <c r="D243" t="inlineStr">
        <is>
          <t>20:28</t>
        </is>
      </c>
      <c r="E243" s="4" t="inlineStr">
        <is>
          <t>01.12.2024</t>
        </is>
      </c>
      <c r="F243" t="inlineStr">
        <is>
          <t>15:50</t>
        </is>
      </c>
      <c r="G243" s="5" t="n">
        <v>4.63333</v>
      </c>
      <c r="H243" t="inlineStr">
        <is>
          <t>Inbound</t>
        </is>
      </c>
      <c r="I243" s="6" t="n">
        <v>0</v>
      </c>
      <c r="J243" s="6" t="n">
        <v>0</v>
      </c>
      <c r="K243" s="6" t="n">
        <v>1</v>
      </c>
      <c r="L243" s="6">
        <f>I243+J243+K243</f>
        <v/>
      </c>
      <c r="M243" s="6" t="n">
        <v>0</v>
      </c>
      <c r="P243" t="inlineStr">
        <is>
          <t>Ja</t>
        </is>
      </c>
      <c r="T243" t="inlineStr">
        <is>
          <t>HRG</t>
        </is>
      </c>
      <c r="U243">
        <f>VLOOKUP(T243,Destinations!$A$2:$C$550,2,0)</f>
        <v/>
      </c>
      <c r="V243" t="inlineStr">
        <is>
          <t>WCHR</t>
        </is>
      </c>
      <c r="W243">
        <f>VLOOKUP(V243,'WCH Kat'!$A$1:$B$150,2,0)</f>
        <v/>
      </c>
    </row>
    <row r="244">
      <c r="A244" t="inlineStr">
        <is>
          <t xml:space="preserve">FR </t>
        </is>
      </c>
      <c r="B244" t="inlineStr">
        <is>
          <t>FR 2840</t>
        </is>
      </c>
      <c r="C244" s="4" t="inlineStr">
        <is>
          <t>01.12.2024</t>
        </is>
      </c>
      <c r="D244" t="inlineStr">
        <is>
          <t>20:40</t>
        </is>
      </c>
      <c r="E244" s="4" t="inlineStr">
        <is>
          <t>30.11.2024</t>
        </is>
      </c>
      <c r="F244" t="inlineStr">
        <is>
          <t>04:35</t>
        </is>
      </c>
      <c r="G244" s="5" t="n">
        <v>40.08333</v>
      </c>
      <c r="H244" t="inlineStr">
        <is>
          <t>Outbound</t>
        </is>
      </c>
      <c r="I244" s="6" t="n">
        <v>0</v>
      </c>
      <c r="J244" s="6" t="n">
        <v>0</v>
      </c>
      <c r="K244" s="6" t="n">
        <v>0</v>
      </c>
      <c r="L244" s="6">
        <f>I244+J244+K244</f>
        <v/>
      </c>
      <c r="M244" s="6" t="n">
        <v>1</v>
      </c>
      <c r="N244" t="inlineStr">
        <is>
          <t>Ja</t>
        </is>
      </c>
      <c r="T244" t="inlineStr">
        <is>
          <t>STN</t>
        </is>
      </c>
      <c r="U244">
        <f>VLOOKUP(T244,Destinations!$A$2:$C$550,2,0)</f>
        <v/>
      </c>
      <c r="V244" t="inlineStr">
        <is>
          <t>WCHR</t>
        </is>
      </c>
      <c r="W244">
        <f>VLOOKUP(V244,'WCH Kat'!$A$1:$B$150,2,0)</f>
        <v/>
      </c>
    </row>
    <row r="245">
      <c r="A245" t="inlineStr">
        <is>
          <t xml:space="preserve">EW </t>
        </is>
      </c>
      <c r="B245" t="inlineStr">
        <is>
          <t>EW  789</t>
        </is>
      </c>
      <c r="C245" s="4" t="inlineStr">
        <is>
          <t>01.12.2024</t>
        </is>
      </c>
      <c r="D245" t="inlineStr">
        <is>
          <t>22:20</t>
        </is>
      </c>
      <c r="E245" s="4" t="inlineStr">
        <is>
          <t>30.11.2024</t>
        </is>
      </c>
      <c r="F245" t="inlineStr">
        <is>
          <t>07:35</t>
        </is>
      </c>
      <c r="G245" s="5" t="n">
        <v>38.75</v>
      </c>
      <c r="H245" t="inlineStr">
        <is>
          <t>Inbound</t>
        </is>
      </c>
      <c r="I245" s="6" t="n">
        <v>0</v>
      </c>
      <c r="J245" s="6" t="n">
        <v>0</v>
      </c>
      <c r="K245" s="6" t="n">
        <v>0</v>
      </c>
      <c r="L245" s="6">
        <f>I245+J245+K245</f>
        <v/>
      </c>
      <c r="M245" s="6" t="n">
        <v>1</v>
      </c>
      <c r="N245" t="inlineStr">
        <is>
          <t>Ja</t>
        </is>
      </c>
      <c r="T245" t="inlineStr">
        <is>
          <t>BUD</t>
        </is>
      </c>
      <c r="U245">
        <f>VLOOKUP(T245,Destinations!$A$2:$C$550,2,0)</f>
        <v/>
      </c>
      <c r="V245" t="inlineStr">
        <is>
          <t>WCHR</t>
        </is>
      </c>
      <c r="W245">
        <f>VLOOKUP(V245,'WCH Kat'!$A$1:$B$150,2,0)</f>
        <v/>
      </c>
    </row>
    <row r="246">
      <c r="A246" t="inlineStr">
        <is>
          <t xml:space="preserve">EW </t>
        </is>
      </c>
      <c r="B246" t="inlineStr">
        <is>
          <t>EW  789</t>
        </is>
      </c>
      <c r="C246" s="4" t="inlineStr">
        <is>
          <t>01.12.2024</t>
        </is>
      </c>
      <c r="D246" t="inlineStr">
        <is>
          <t>22:20</t>
        </is>
      </c>
      <c r="E246" s="4" t="inlineStr">
        <is>
          <t>30.11.2024</t>
        </is>
      </c>
      <c r="F246" t="inlineStr">
        <is>
          <t>07:35</t>
        </is>
      </c>
      <c r="G246" s="5" t="n">
        <v>38.75</v>
      </c>
      <c r="H246" t="inlineStr">
        <is>
          <t>Inbound</t>
        </is>
      </c>
      <c r="I246" s="6" t="n">
        <v>0</v>
      </c>
      <c r="J246" s="6" t="n">
        <v>0</v>
      </c>
      <c r="K246" s="6" t="n">
        <v>0</v>
      </c>
      <c r="L246" s="6">
        <f>I246+J246+K246</f>
        <v/>
      </c>
      <c r="M246" s="6" t="n">
        <v>1</v>
      </c>
      <c r="N246" t="inlineStr">
        <is>
          <t>Ja</t>
        </is>
      </c>
      <c r="T246" t="inlineStr">
        <is>
          <t>BUD</t>
        </is>
      </c>
      <c r="U246">
        <f>VLOOKUP(T246,Destinations!$A$2:$C$550,2,0)</f>
        <v/>
      </c>
      <c r="V246" t="inlineStr">
        <is>
          <t>WCHS</t>
        </is>
      </c>
      <c r="W246">
        <f>VLOOKUP(V246,'WCH Kat'!$A$1:$B$150,2,0)</f>
        <v/>
      </c>
    </row>
    <row r="247">
      <c r="A247" t="inlineStr">
        <is>
          <t xml:space="preserve">EW </t>
        </is>
      </c>
      <c r="B247" t="inlineStr">
        <is>
          <t>EW  789</t>
        </is>
      </c>
      <c r="C247" s="4" t="inlineStr">
        <is>
          <t>01.12.2024</t>
        </is>
      </c>
      <c r="D247" t="inlineStr">
        <is>
          <t>22:20</t>
        </is>
      </c>
      <c r="E247" s="4" t="inlineStr">
        <is>
          <t>30.11.2024</t>
        </is>
      </c>
      <c r="F247" t="inlineStr">
        <is>
          <t>07:35</t>
        </is>
      </c>
      <c r="G247" s="5" t="n">
        <v>38.75</v>
      </c>
      <c r="H247" t="inlineStr">
        <is>
          <t>Inbound</t>
        </is>
      </c>
      <c r="I247" s="6" t="n">
        <v>0</v>
      </c>
      <c r="J247" s="6" t="n">
        <v>0</v>
      </c>
      <c r="K247" s="6" t="n">
        <v>0</v>
      </c>
      <c r="L247" s="6">
        <f>I247+J247+K247</f>
        <v/>
      </c>
      <c r="M247" s="6" t="n">
        <v>1</v>
      </c>
      <c r="N247" t="inlineStr">
        <is>
          <t>Ja</t>
        </is>
      </c>
      <c r="T247" t="inlineStr">
        <is>
          <t>BUD</t>
        </is>
      </c>
      <c r="U247">
        <f>VLOOKUP(T247,Destinations!$A$2:$C$550,2,0)</f>
        <v/>
      </c>
      <c r="V247" t="inlineStr">
        <is>
          <t>WCHC</t>
        </is>
      </c>
      <c r="W247">
        <f>VLOOKUP(V247,'WCH Kat'!$A$1:$B$150,2,0)</f>
        <v/>
      </c>
    </row>
    <row r="248">
      <c r="A248" t="inlineStr">
        <is>
          <t xml:space="preserve">EW </t>
        </is>
      </c>
      <c r="B248" t="inlineStr">
        <is>
          <t>EW  789</t>
        </is>
      </c>
      <c r="C248" s="4" t="inlineStr">
        <is>
          <t>01.12.2024</t>
        </is>
      </c>
      <c r="D248" t="inlineStr">
        <is>
          <t>22:20</t>
        </is>
      </c>
      <c r="E248" s="4" t="inlineStr">
        <is>
          <t>30.11.2024</t>
        </is>
      </c>
      <c r="F248" t="inlineStr">
        <is>
          <t>07:35</t>
        </is>
      </c>
      <c r="G248" s="5" t="n">
        <v>38.75</v>
      </c>
      <c r="H248" t="inlineStr">
        <is>
          <t>Inbound</t>
        </is>
      </c>
      <c r="I248" s="6" t="n">
        <v>0</v>
      </c>
      <c r="J248" s="6" t="n">
        <v>0</v>
      </c>
      <c r="K248" s="6" t="n">
        <v>0</v>
      </c>
      <c r="L248" s="6">
        <f>I248+J248+K248</f>
        <v/>
      </c>
      <c r="M248" s="6" t="n">
        <v>1</v>
      </c>
      <c r="N248" t="inlineStr">
        <is>
          <t>Ja</t>
        </is>
      </c>
      <c r="T248" t="inlineStr">
        <is>
          <t>BUD</t>
        </is>
      </c>
      <c r="U248">
        <f>VLOOKUP(T248,Destinations!$A$2:$C$550,2,0)</f>
        <v/>
      </c>
      <c r="V248" t="inlineStr">
        <is>
          <t>WCHS</t>
        </is>
      </c>
      <c r="W248">
        <f>VLOOKUP(V248,'WCH Kat'!$A$1:$B$150,2,0)</f>
        <v/>
      </c>
    </row>
    <row r="249">
      <c r="A249" t="inlineStr">
        <is>
          <t xml:space="preserve">EW </t>
        </is>
      </c>
      <c r="B249" t="inlineStr">
        <is>
          <t>EW  825</t>
        </is>
      </c>
      <c r="C249" s="4" t="inlineStr">
        <is>
          <t>01.12.2024</t>
        </is>
      </c>
      <c r="D249" t="inlineStr">
        <is>
          <t>22:35</t>
        </is>
      </c>
      <c r="E249" s="4" t="inlineStr">
        <is>
          <t>30.11.2024</t>
        </is>
      </c>
      <c r="F249" t="inlineStr">
        <is>
          <t>08:10</t>
        </is>
      </c>
      <c r="G249" s="5" t="n">
        <v>38.41667</v>
      </c>
      <c r="H249" t="inlineStr">
        <is>
          <t>Inbound</t>
        </is>
      </c>
      <c r="I249" s="6" t="n">
        <v>0</v>
      </c>
      <c r="J249" s="6" t="n">
        <v>0</v>
      </c>
      <c r="K249" s="6" t="n">
        <v>0</v>
      </c>
      <c r="L249" s="6">
        <f>I249+J249+K249</f>
        <v/>
      </c>
      <c r="M249" s="6" t="n">
        <v>1</v>
      </c>
      <c r="N249" t="inlineStr">
        <is>
          <t>Ja</t>
        </is>
      </c>
      <c r="T249" t="inlineStr">
        <is>
          <t>MXP</t>
        </is>
      </c>
      <c r="U249">
        <f>VLOOKUP(T249,Destinations!$A$2:$C$550,2,0)</f>
        <v/>
      </c>
      <c r="V249" t="inlineStr">
        <is>
          <t>WCHR</t>
        </is>
      </c>
      <c r="W249">
        <f>VLOOKUP(V249,'WCH Kat'!$A$1:$B$150,2,0)</f>
        <v/>
      </c>
    </row>
    <row r="250">
      <c r="A250" t="inlineStr">
        <is>
          <t xml:space="preserve">EW </t>
        </is>
      </c>
      <c r="B250" t="inlineStr">
        <is>
          <t>EW  469</t>
        </is>
      </c>
      <c r="C250" s="4" t="inlineStr">
        <is>
          <t>01.12.2024</t>
        </is>
      </c>
      <c r="D250" t="inlineStr">
        <is>
          <t>22:35</t>
        </is>
      </c>
      <c r="E250" s="4" t="inlineStr">
        <is>
          <t>01.12.2024</t>
        </is>
      </c>
      <c r="F250" t="inlineStr">
        <is>
          <t>21:00</t>
        </is>
      </c>
      <c r="G250" s="5" t="n">
        <v>1.58333</v>
      </c>
      <c r="H250" t="inlineStr">
        <is>
          <t>Inbound</t>
        </is>
      </c>
      <c r="I250" s="6" t="n">
        <v>0</v>
      </c>
      <c r="J250" s="6" t="n">
        <v>1</v>
      </c>
      <c r="K250" s="6" t="n">
        <v>0</v>
      </c>
      <c r="L250" s="6">
        <f>I250+J250+K250</f>
        <v/>
      </c>
      <c r="M250" s="6" t="n">
        <v>0</v>
      </c>
      <c r="P250" t="inlineStr">
        <is>
          <t>Ja</t>
        </is>
      </c>
      <c r="T250" t="inlineStr">
        <is>
          <t>LHR</t>
        </is>
      </c>
      <c r="U250">
        <f>VLOOKUP(T250,Destinations!$A$2:$C$550,2,0)</f>
        <v/>
      </c>
      <c r="V250" t="inlineStr">
        <is>
          <t>WCHR</t>
        </is>
      </c>
      <c r="W250">
        <f>VLOOKUP(V250,'WCH Kat'!$A$1:$B$150,2,0)</f>
        <v/>
      </c>
    </row>
    <row r="251">
      <c r="A251" t="inlineStr">
        <is>
          <t xml:space="preserve">EW </t>
        </is>
      </c>
      <c r="B251" t="inlineStr">
        <is>
          <t>EW  769</t>
        </is>
      </c>
      <c r="C251" s="4" t="inlineStr">
        <is>
          <t>01.12.2024</t>
        </is>
      </c>
      <c r="D251" t="inlineStr">
        <is>
          <t>22:35</t>
        </is>
      </c>
      <c r="E251" s="4" t="inlineStr">
        <is>
          <t>01.12.2024</t>
        </is>
      </c>
      <c r="F251" t="inlineStr">
        <is>
          <t>21:50</t>
        </is>
      </c>
      <c r="G251" s="5" t="n">
        <v>0.75</v>
      </c>
      <c r="H251" t="inlineStr">
        <is>
          <t>Inbound</t>
        </is>
      </c>
      <c r="I251" s="6" t="n">
        <v>1</v>
      </c>
      <c r="J251" s="6" t="n">
        <v>0</v>
      </c>
      <c r="K251" s="6" t="n">
        <v>0</v>
      </c>
      <c r="L251" s="6">
        <f>I251+J251+K251</f>
        <v/>
      </c>
      <c r="M251" s="6" t="n">
        <v>0</v>
      </c>
      <c r="P251" t="inlineStr">
        <is>
          <t>Ja</t>
        </is>
      </c>
      <c r="T251" t="inlineStr">
        <is>
          <t>ZRH</t>
        </is>
      </c>
      <c r="U251">
        <f>VLOOKUP(T251,Destinations!$A$2:$C$550,2,0)</f>
        <v/>
      </c>
      <c r="V251" t="inlineStr">
        <is>
          <t>WCHR</t>
        </is>
      </c>
      <c r="W251">
        <f>VLOOKUP(V251,'WCH Kat'!$A$1:$B$150,2,0)</f>
        <v/>
      </c>
    </row>
    <row r="252">
      <c r="A252" t="inlineStr">
        <is>
          <t xml:space="preserve">EW </t>
        </is>
      </c>
      <c r="B252" t="inlineStr">
        <is>
          <t>EW  769</t>
        </is>
      </c>
      <c r="C252" s="4" t="inlineStr">
        <is>
          <t>01.12.2024</t>
        </is>
      </c>
      <c r="D252" t="inlineStr">
        <is>
          <t>22:35</t>
        </is>
      </c>
      <c r="E252" s="4" t="inlineStr">
        <is>
          <t>01.12.2024</t>
        </is>
      </c>
      <c r="F252" t="inlineStr">
        <is>
          <t>21:50</t>
        </is>
      </c>
      <c r="G252" s="5" t="n">
        <v>0.75</v>
      </c>
      <c r="H252" t="inlineStr">
        <is>
          <t>Inbound</t>
        </is>
      </c>
      <c r="I252" s="6" t="n">
        <v>1</v>
      </c>
      <c r="J252" s="6" t="n">
        <v>0</v>
      </c>
      <c r="K252" s="6" t="n">
        <v>0</v>
      </c>
      <c r="L252" s="6">
        <f>I252+J252+K252</f>
        <v/>
      </c>
      <c r="M252" s="6" t="n">
        <v>0</v>
      </c>
      <c r="P252" t="inlineStr">
        <is>
          <t>Ja</t>
        </is>
      </c>
      <c r="T252" t="inlineStr">
        <is>
          <t>ZRH</t>
        </is>
      </c>
      <c r="U252">
        <f>VLOOKUP(T252,Destinations!$A$2:$C$550,2,0)</f>
        <v/>
      </c>
      <c r="V252" t="inlineStr">
        <is>
          <t>WCHS</t>
        </is>
      </c>
      <c r="W252">
        <f>VLOOKUP(V252,'WCH Kat'!$A$1:$B$150,2,0)</f>
        <v/>
      </c>
    </row>
    <row r="253">
      <c r="A253" t="inlineStr">
        <is>
          <t xml:space="preserve">EW </t>
        </is>
      </c>
      <c r="B253" t="inlineStr">
        <is>
          <t>EW  887</t>
        </is>
      </c>
      <c r="C253" s="4" t="inlineStr">
        <is>
          <t>01.12.2024</t>
        </is>
      </c>
      <c r="D253" t="inlineStr">
        <is>
          <t>22:45</t>
        </is>
      </c>
      <c r="E253" s="4" t="inlineStr">
        <is>
          <t>30.11.2024</t>
        </is>
      </c>
      <c r="F253" t="inlineStr">
        <is>
          <t>07:45</t>
        </is>
      </c>
      <c r="G253" s="5" t="n">
        <v>39</v>
      </c>
      <c r="H253" t="inlineStr">
        <is>
          <t>Inbound</t>
        </is>
      </c>
      <c r="I253" s="6" t="n">
        <v>0</v>
      </c>
      <c r="J253" s="6" t="n">
        <v>0</v>
      </c>
      <c r="K253" s="6" t="n">
        <v>0</v>
      </c>
      <c r="L253" s="6">
        <f>I253+J253+K253</f>
        <v/>
      </c>
      <c r="M253" s="6" t="n">
        <v>1</v>
      </c>
      <c r="N253" t="inlineStr">
        <is>
          <t>Ja</t>
        </is>
      </c>
      <c r="T253" t="inlineStr">
        <is>
          <t>FCO</t>
        </is>
      </c>
      <c r="U253">
        <f>VLOOKUP(T253,Destinations!$A$2:$C$550,2,0)</f>
        <v/>
      </c>
      <c r="V253" t="inlineStr">
        <is>
          <t>WCHS</t>
        </is>
      </c>
      <c r="W253">
        <f>VLOOKUP(V253,'WCH Kat'!$A$1:$B$150,2,0)</f>
        <v/>
      </c>
    </row>
    <row r="254">
      <c r="A254" t="inlineStr">
        <is>
          <t xml:space="preserve">EW </t>
        </is>
      </c>
      <c r="B254" t="inlineStr">
        <is>
          <t>EW  887</t>
        </is>
      </c>
      <c r="C254" s="4" t="inlineStr">
        <is>
          <t>01.12.2024</t>
        </is>
      </c>
      <c r="D254" t="inlineStr">
        <is>
          <t>22:45</t>
        </is>
      </c>
      <c r="E254" s="4" t="inlineStr">
        <is>
          <t>30.11.2024</t>
        </is>
      </c>
      <c r="F254" t="inlineStr">
        <is>
          <t>07:45</t>
        </is>
      </c>
      <c r="G254" s="5" t="n">
        <v>39</v>
      </c>
      <c r="H254" t="inlineStr">
        <is>
          <t>Inbound</t>
        </is>
      </c>
      <c r="I254" s="6" t="n">
        <v>0</v>
      </c>
      <c r="J254" s="6" t="n">
        <v>0</v>
      </c>
      <c r="K254" s="6" t="n">
        <v>0</v>
      </c>
      <c r="L254" s="6">
        <f>I254+J254+K254</f>
        <v/>
      </c>
      <c r="M254" s="6" t="n">
        <v>1</v>
      </c>
      <c r="N254" t="inlineStr">
        <is>
          <t>Ja</t>
        </is>
      </c>
      <c r="T254" t="inlineStr">
        <is>
          <t>FCO</t>
        </is>
      </c>
      <c r="U254">
        <f>VLOOKUP(T254,Destinations!$A$2:$C$550,2,0)</f>
        <v/>
      </c>
      <c r="V254" t="inlineStr">
        <is>
          <t>WCHC</t>
        </is>
      </c>
      <c r="W254">
        <f>VLOOKUP(V254,'WCH Kat'!$A$1:$B$150,2,0)</f>
        <v/>
      </c>
    </row>
    <row r="255">
      <c r="A255" t="inlineStr">
        <is>
          <t xml:space="preserve">EW </t>
        </is>
      </c>
      <c r="B255" t="inlineStr">
        <is>
          <t>EW  887</t>
        </is>
      </c>
      <c r="C255" s="4" t="inlineStr">
        <is>
          <t>01.12.2024</t>
        </is>
      </c>
      <c r="D255" t="inlineStr">
        <is>
          <t>22:45</t>
        </is>
      </c>
      <c r="E255" s="4" t="inlineStr">
        <is>
          <t>30.11.2024</t>
        </is>
      </c>
      <c r="F255" t="inlineStr">
        <is>
          <t>07:45</t>
        </is>
      </c>
      <c r="G255" s="5" t="n">
        <v>39</v>
      </c>
      <c r="H255" t="inlineStr">
        <is>
          <t>Inbound</t>
        </is>
      </c>
      <c r="I255" s="6" t="n">
        <v>0</v>
      </c>
      <c r="J255" s="6" t="n">
        <v>0</v>
      </c>
      <c r="K255" s="6" t="n">
        <v>0</v>
      </c>
      <c r="L255" s="6">
        <f>I255+J255+K255</f>
        <v/>
      </c>
      <c r="M255" s="6" t="n">
        <v>1</v>
      </c>
      <c r="N255" t="inlineStr">
        <is>
          <t>Ja</t>
        </is>
      </c>
      <c r="T255" t="inlineStr">
        <is>
          <t>FCO</t>
        </is>
      </c>
      <c r="U255">
        <f>VLOOKUP(T255,Destinations!$A$2:$C$550,2,0)</f>
        <v/>
      </c>
      <c r="V255" t="inlineStr">
        <is>
          <t>WCHR</t>
        </is>
      </c>
      <c r="W255">
        <f>VLOOKUP(V255,'WCH Kat'!$A$1:$B$150,2,0)</f>
        <v/>
      </c>
    </row>
    <row r="256">
      <c r="A256" t="inlineStr">
        <is>
          <t xml:space="preserve">FR </t>
        </is>
      </c>
      <c r="B256" t="inlineStr">
        <is>
          <t>FR 1356</t>
        </is>
      </c>
      <c r="C256" s="4" t="inlineStr">
        <is>
          <t>01.12.2024</t>
        </is>
      </c>
      <c r="D256" t="inlineStr">
        <is>
          <t>23:10</t>
        </is>
      </c>
      <c r="E256" s="4" t="inlineStr">
        <is>
          <t>30.11.2024</t>
        </is>
      </c>
      <c r="F256" t="inlineStr">
        <is>
          <t>04:20</t>
        </is>
      </c>
      <c r="G256" s="5" t="n">
        <v>42.83333</v>
      </c>
      <c r="H256" t="inlineStr">
        <is>
          <t>Inbound</t>
        </is>
      </c>
      <c r="I256" s="6" t="n">
        <v>0</v>
      </c>
      <c r="J256" s="6" t="n">
        <v>0</v>
      </c>
      <c r="K256" s="6" t="n">
        <v>0</v>
      </c>
      <c r="L256" s="6">
        <f>I256+J256+K256</f>
        <v/>
      </c>
      <c r="M256" s="6" t="n">
        <v>1</v>
      </c>
      <c r="N256" t="inlineStr">
        <is>
          <t>Ja</t>
        </is>
      </c>
      <c r="T256" t="inlineStr">
        <is>
          <t>ALC</t>
        </is>
      </c>
      <c r="U256">
        <f>VLOOKUP(T256,Destinations!$A$2:$C$550,2,0)</f>
        <v/>
      </c>
      <c r="V256" t="inlineStr">
        <is>
          <t>WCHR</t>
        </is>
      </c>
      <c r="W256">
        <f>VLOOKUP(V256,'WCH Kat'!$A$1:$B$150,2,0)</f>
        <v/>
      </c>
    </row>
    <row r="257">
      <c r="A257" t="inlineStr">
        <is>
          <t xml:space="preserve">EW </t>
        </is>
      </c>
      <c r="B257" t="inlineStr">
        <is>
          <t>EW  269</t>
        </is>
      </c>
      <c r="C257" s="4" t="inlineStr">
        <is>
          <t>01.12.2024</t>
        </is>
      </c>
      <c r="D257" t="inlineStr">
        <is>
          <t>23:15</t>
        </is>
      </c>
      <c r="E257" s="4" t="inlineStr">
        <is>
          <t>30.11.2024</t>
        </is>
      </c>
      <c r="F257" t="inlineStr">
        <is>
          <t>05:45</t>
        </is>
      </c>
      <c r="G257" s="5" t="n">
        <v>41.5</v>
      </c>
      <c r="H257" t="inlineStr">
        <is>
          <t>Inbound</t>
        </is>
      </c>
      <c r="I257" s="6" t="n">
        <v>0</v>
      </c>
      <c r="J257" s="6" t="n">
        <v>0</v>
      </c>
      <c r="K257" s="6" t="n">
        <v>0</v>
      </c>
      <c r="L257" s="6">
        <f>I257+J257+K257</f>
        <v/>
      </c>
      <c r="M257" s="6" t="n">
        <v>1</v>
      </c>
      <c r="N257" t="inlineStr">
        <is>
          <t>Ja</t>
        </is>
      </c>
      <c r="T257" t="inlineStr">
        <is>
          <t>LPA</t>
        </is>
      </c>
      <c r="U257">
        <f>VLOOKUP(T257,Destinations!$A$2:$C$550,2,0)</f>
        <v/>
      </c>
      <c r="V257" t="inlineStr">
        <is>
          <t>WCHS</t>
        </is>
      </c>
      <c r="W257">
        <f>VLOOKUP(V257,'WCH Kat'!$A$1:$B$150,2,0)</f>
        <v/>
      </c>
    </row>
    <row r="258">
      <c r="A258" t="inlineStr">
        <is>
          <t xml:space="preserve">PC </t>
        </is>
      </c>
      <c r="B258" t="inlineStr">
        <is>
          <t>PC 5013</t>
        </is>
      </c>
      <c r="C258" s="4" t="inlineStr">
        <is>
          <t>01.12.2024</t>
        </is>
      </c>
      <c r="D258" t="inlineStr">
        <is>
          <t>23:15</t>
        </is>
      </c>
      <c r="E258" s="4" t="inlineStr">
        <is>
          <t>29.11.2024</t>
        </is>
      </c>
      <c r="F258" t="inlineStr">
        <is>
          <t>19:45</t>
        </is>
      </c>
      <c r="G258" s="5" t="n">
        <v>51.5</v>
      </c>
      <c r="H258" t="inlineStr">
        <is>
          <t>Inbound</t>
        </is>
      </c>
      <c r="I258" s="6" t="n">
        <v>0</v>
      </c>
      <c r="J258" s="6" t="n">
        <v>0</v>
      </c>
      <c r="K258" s="6" t="n">
        <v>0</v>
      </c>
      <c r="L258" s="6">
        <f>I258+J258+K258</f>
        <v/>
      </c>
      <c r="M258" s="6" t="n">
        <v>1</v>
      </c>
      <c r="N258" t="inlineStr">
        <is>
          <t>Ja</t>
        </is>
      </c>
      <c r="T258" t="inlineStr">
        <is>
          <t>AYT</t>
        </is>
      </c>
      <c r="U258">
        <f>VLOOKUP(T258,Destinations!$A$2:$C$550,2,0)</f>
        <v/>
      </c>
      <c r="V258" t="inlineStr">
        <is>
          <t>WCHS</t>
        </is>
      </c>
      <c r="W258">
        <f>VLOOKUP(V258,'WCH Kat'!$A$1:$B$150,2,0)</f>
        <v/>
      </c>
    </row>
    <row r="259">
      <c r="A259" t="inlineStr">
        <is>
          <t xml:space="preserve">XQ </t>
        </is>
      </c>
      <c r="B259" t="inlineStr">
        <is>
          <t>XQ  114</t>
        </is>
      </c>
      <c r="C259" s="4" t="inlineStr">
        <is>
          <t>01.12.2024</t>
        </is>
      </c>
      <c r="D259" t="inlineStr">
        <is>
          <t>23:25</t>
        </is>
      </c>
      <c r="E259" s="4" t="inlineStr">
        <is>
          <t>30.11.2024</t>
        </is>
      </c>
      <c r="F259" t="inlineStr">
        <is>
          <t>07:50</t>
        </is>
      </c>
      <c r="G259" s="5" t="n">
        <v>39.58333</v>
      </c>
      <c r="H259" t="inlineStr">
        <is>
          <t>Inbound</t>
        </is>
      </c>
      <c r="I259" s="6" t="n">
        <v>0</v>
      </c>
      <c r="J259" s="6" t="n">
        <v>0</v>
      </c>
      <c r="K259" s="6" t="n">
        <v>0</v>
      </c>
      <c r="L259" s="6">
        <f>I259+J259+K259</f>
        <v/>
      </c>
      <c r="M259" s="6" t="n">
        <v>1</v>
      </c>
      <c r="N259" t="inlineStr">
        <is>
          <t>Ja</t>
        </is>
      </c>
      <c r="T259" t="inlineStr">
        <is>
          <t>AYT</t>
        </is>
      </c>
      <c r="U259">
        <f>VLOOKUP(T259,Destinations!$A$2:$C$550,2,0)</f>
        <v/>
      </c>
      <c r="V259" t="inlineStr">
        <is>
          <t>WCHS</t>
        </is>
      </c>
      <c r="W259">
        <f>VLOOKUP(V259,'WCH Kat'!$A$1:$B$150,2,0)</f>
        <v/>
      </c>
    </row>
    <row r="260">
      <c r="A260" t="inlineStr">
        <is>
          <t xml:space="preserve">PC </t>
        </is>
      </c>
      <c r="B260" t="inlineStr">
        <is>
          <t>PC 5013</t>
        </is>
      </c>
      <c r="C260" s="4" t="inlineStr">
        <is>
          <t>01.12.2024</t>
        </is>
      </c>
      <c r="D260" t="inlineStr">
        <is>
          <t>23:35</t>
        </is>
      </c>
      <c r="E260" s="4" t="inlineStr">
        <is>
          <t>28.11.2024</t>
        </is>
      </c>
      <c r="F260" t="inlineStr">
        <is>
          <t>19:50</t>
        </is>
      </c>
      <c r="G260" s="5" t="n">
        <v>75.75</v>
      </c>
      <c r="H260" t="inlineStr">
        <is>
          <t>Inbound</t>
        </is>
      </c>
      <c r="I260" s="6" t="n">
        <v>0</v>
      </c>
      <c r="J260" s="6" t="n">
        <v>0</v>
      </c>
      <c r="K260" s="6" t="n">
        <v>0</v>
      </c>
      <c r="L260" s="6">
        <f>I260+J260+K260</f>
        <v/>
      </c>
      <c r="M260" s="6" t="n">
        <v>1</v>
      </c>
      <c r="N260" t="inlineStr">
        <is>
          <t>Ja</t>
        </is>
      </c>
      <c r="T260" t="inlineStr">
        <is>
          <t>AYT</t>
        </is>
      </c>
      <c r="U260">
        <f>VLOOKUP(T260,Destinations!$A$2:$C$550,2,0)</f>
        <v/>
      </c>
      <c r="V260" t="inlineStr">
        <is>
          <t>WCHS</t>
        </is>
      </c>
      <c r="W260">
        <f>VLOOKUP(V260,'WCH Kat'!$A$1:$B$150,2,0)</f>
        <v/>
      </c>
    </row>
    <row r="261">
      <c r="A261" t="inlineStr">
        <is>
          <t xml:space="preserve">PC </t>
        </is>
      </c>
      <c r="B261" t="inlineStr">
        <is>
          <t>PC 5013</t>
        </is>
      </c>
      <c r="C261" s="4" t="inlineStr">
        <is>
          <t>01.12.2024</t>
        </is>
      </c>
      <c r="D261" t="inlineStr">
        <is>
          <t>23:35</t>
        </is>
      </c>
      <c r="E261" s="4" t="inlineStr">
        <is>
          <t>29.11.2024</t>
        </is>
      </c>
      <c r="F261" t="inlineStr">
        <is>
          <t>19:45</t>
        </is>
      </c>
      <c r="G261" s="5" t="n">
        <v>51.83333</v>
      </c>
      <c r="H261" t="inlineStr">
        <is>
          <t>Inbound</t>
        </is>
      </c>
      <c r="I261" s="6" t="n">
        <v>0</v>
      </c>
      <c r="J261" s="6" t="n">
        <v>0</v>
      </c>
      <c r="K261" s="6" t="n">
        <v>0</v>
      </c>
      <c r="L261" s="6">
        <f>I261+J261+K261</f>
        <v/>
      </c>
      <c r="M261" s="6" t="n">
        <v>1</v>
      </c>
      <c r="N261" t="inlineStr">
        <is>
          <t>Ja</t>
        </is>
      </c>
      <c r="T261" t="inlineStr">
        <is>
          <t>AYT</t>
        </is>
      </c>
      <c r="U261">
        <f>VLOOKUP(T261,Destinations!$A$2:$C$550,2,0)</f>
        <v/>
      </c>
      <c r="V261" t="inlineStr">
        <is>
          <t>WCHS</t>
        </is>
      </c>
      <c r="W261">
        <f>VLOOKUP(V261,'WCH Kat'!$A$1:$B$150,2,0)</f>
        <v/>
      </c>
    </row>
    <row r="262">
      <c r="A262" t="inlineStr">
        <is>
          <t xml:space="preserve">PC </t>
        </is>
      </c>
      <c r="B262" t="inlineStr">
        <is>
          <t>PC 5013</t>
        </is>
      </c>
      <c r="C262" s="4" t="inlineStr">
        <is>
          <t>01.12.2024</t>
        </is>
      </c>
      <c r="D262" t="inlineStr">
        <is>
          <t>23:35</t>
        </is>
      </c>
      <c r="E262" s="4" t="inlineStr">
        <is>
          <t>29.11.2024</t>
        </is>
      </c>
      <c r="F262" t="inlineStr">
        <is>
          <t>19:45</t>
        </is>
      </c>
      <c r="G262" s="5" t="n">
        <v>51.83333</v>
      </c>
      <c r="H262" t="inlineStr">
        <is>
          <t>Inbound</t>
        </is>
      </c>
      <c r="I262" s="6" t="n">
        <v>0</v>
      </c>
      <c r="J262" s="6" t="n">
        <v>0</v>
      </c>
      <c r="K262" s="6" t="n">
        <v>0</v>
      </c>
      <c r="L262" s="6">
        <f>I262+J262+K262</f>
        <v/>
      </c>
      <c r="M262" s="6" t="n">
        <v>1</v>
      </c>
      <c r="N262" t="inlineStr">
        <is>
          <t>Ja</t>
        </is>
      </c>
      <c r="T262" t="inlineStr">
        <is>
          <t>AYT</t>
        </is>
      </c>
      <c r="U262">
        <f>VLOOKUP(T262,Destinations!$A$2:$C$550,2,0)</f>
        <v/>
      </c>
      <c r="V262" t="inlineStr">
        <is>
          <t>WCHS</t>
        </is>
      </c>
      <c r="W262">
        <f>VLOOKUP(V262,'WCH Kat'!$A$1:$B$150,2,0)</f>
        <v/>
      </c>
    </row>
    <row r="263">
      <c r="A263" t="inlineStr">
        <is>
          <t xml:space="preserve">PC </t>
        </is>
      </c>
      <c r="B263" t="inlineStr">
        <is>
          <t>PC 5013</t>
        </is>
      </c>
      <c r="C263" s="4" t="inlineStr">
        <is>
          <t>01.12.2024</t>
        </is>
      </c>
      <c r="D263" t="inlineStr">
        <is>
          <t>23:35</t>
        </is>
      </c>
      <c r="E263" s="4" t="inlineStr">
        <is>
          <t>29.11.2024</t>
        </is>
      </c>
      <c r="F263" t="inlineStr">
        <is>
          <t>19:45</t>
        </is>
      </c>
      <c r="G263" s="5" t="n">
        <v>51.83333</v>
      </c>
      <c r="H263" t="inlineStr">
        <is>
          <t>Inbound</t>
        </is>
      </c>
      <c r="I263" s="6" t="n">
        <v>0</v>
      </c>
      <c r="J263" s="6" t="n">
        <v>0</v>
      </c>
      <c r="K263" s="6" t="n">
        <v>0</v>
      </c>
      <c r="L263" s="6">
        <f>I263+J263+K263</f>
        <v/>
      </c>
      <c r="M263" s="6" t="n">
        <v>1</v>
      </c>
      <c r="N263" t="inlineStr">
        <is>
          <t>Ja</t>
        </is>
      </c>
      <c r="T263" t="inlineStr">
        <is>
          <t>AYT</t>
        </is>
      </c>
      <c r="U263">
        <f>VLOOKUP(T263,Destinations!$A$2:$C$550,2,0)</f>
        <v/>
      </c>
      <c r="V263" t="inlineStr">
        <is>
          <t>WCHS</t>
        </is>
      </c>
      <c r="W263">
        <f>VLOOKUP(V263,'WCH Kat'!$A$1:$B$150,2,0)</f>
        <v/>
      </c>
    </row>
    <row r="264">
      <c r="A264" t="inlineStr">
        <is>
          <t xml:space="preserve">PC </t>
        </is>
      </c>
      <c r="B264" t="inlineStr">
        <is>
          <t>PC 5013</t>
        </is>
      </c>
      <c r="C264" s="4" t="inlineStr">
        <is>
          <t>01.12.2024</t>
        </is>
      </c>
      <c r="D264" t="inlineStr">
        <is>
          <t>23:35</t>
        </is>
      </c>
      <c r="E264" s="4" t="inlineStr">
        <is>
          <t>01.12.2024</t>
        </is>
      </c>
      <c r="F264" t="inlineStr">
        <is>
          <t>19:35</t>
        </is>
      </c>
      <c r="G264" s="5" t="n">
        <v>4</v>
      </c>
      <c r="H264" t="inlineStr">
        <is>
          <t>Inbound</t>
        </is>
      </c>
      <c r="I264" s="6" t="n">
        <v>0</v>
      </c>
      <c r="J264" s="6" t="n">
        <v>0</v>
      </c>
      <c r="K264" s="6" t="n">
        <v>1</v>
      </c>
      <c r="L264" s="6">
        <f>I264+J264+K264</f>
        <v/>
      </c>
      <c r="M264" s="6" t="n">
        <v>0</v>
      </c>
      <c r="P264" t="inlineStr">
        <is>
          <t>Ja</t>
        </is>
      </c>
      <c r="T264" t="inlineStr">
        <is>
          <t>AYT</t>
        </is>
      </c>
      <c r="U264">
        <f>VLOOKUP(T264,Destinations!$A$2:$C$550,2,0)</f>
        <v/>
      </c>
      <c r="V264" t="inlineStr">
        <is>
          <t>WCHS</t>
        </is>
      </c>
      <c r="W264">
        <f>VLOOKUP(V264,'WCH Kat'!$A$1:$B$150,2,0)</f>
        <v/>
      </c>
    </row>
    <row r="265">
      <c r="A265" t="inlineStr">
        <is>
          <t xml:space="preserve">PC </t>
        </is>
      </c>
      <c r="B265" t="inlineStr">
        <is>
          <t>PC 1013</t>
        </is>
      </c>
      <c r="C265" s="4" t="inlineStr">
        <is>
          <t>01.12.2024</t>
        </is>
      </c>
      <c r="D265" t="inlineStr">
        <is>
          <t>23:40</t>
        </is>
      </c>
      <c r="E265" s="4" t="inlineStr">
        <is>
          <t>29.11.2024</t>
        </is>
      </c>
      <c r="F265" t="inlineStr">
        <is>
          <t>20:10</t>
        </is>
      </c>
      <c r="G265" s="5" t="n">
        <v>51.5</v>
      </c>
      <c r="H265" t="inlineStr">
        <is>
          <t>Inbound</t>
        </is>
      </c>
      <c r="I265" s="6" t="n">
        <v>0</v>
      </c>
      <c r="J265" s="6" t="n">
        <v>0</v>
      </c>
      <c r="K265" s="6" t="n">
        <v>0</v>
      </c>
      <c r="L265" s="6">
        <f>I265+J265+K265</f>
        <v/>
      </c>
      <c r="M265" s="6" t="n">
        <v>1</v>
      </c>
      <c r="N265" t="inlineStr">
        <is>
          <t>Ja</t>
        </is>
      </c>
      <c r="T265" t="inlineStr">
        <is>
          <t>SAW</t>
        </is>
      </c>
      <c r="U265">
        <f>VLOOKUP(T265,Destinations!$A$2:$C$550,2,0)</f>
        <v/>
      </c>
      <c r="V265" t="inlineStr">
        <is>
          <t>WCHR</t>
        </is>
      </c>
      <c r="W265">
        <f>VLOOKUP(V265,'WCH Kat'!$A$1:$B$150,2,0)</f>
        <v/>
      </c>
    </row>
    <row r="266">
      <c r="A266" t="inlineStr">
        <is>
          <t xml:space="preserve">FR </t>
        </is>
      </c>
      <c r="B266" t="inlineStr">
        <is>
          <t>FR  303</t>
        </is>
      </c>
      <c r="C266" s="4" t="inlineStr">
        <is>
          <t>01.12.2024</t>
        </is>
      </c>
      <c r="D266" t="inlineStr">
        <is>
          <t>23:50</t>
        </is>
      </c>
      <c r="E266" s="4" t="inlineStr">
        <is>
          <t>30.11.2024</t>
        </is>
      </c>
      <c r="F266" t="inlineStr">
        <is>
          <t>03:15</t>
        </is>
      </c>
      <c r="G266" s="5" t="n">
        <v>44.58333</v>
      </c>
      <c r="H266" t="inlineStr">
        <is>
          <t>Inbound</t>
        </is>
      </c>
      <c r="I266" s="6" t="n">
        <v>0</v>
      </c>
      <c r="J266" s="6" t="n">
        <v>0</v>
      </c>
      <c r="K266" s="6" t="n">
        <v>0</v>
      </c>
      <c r="L266" s="6">
        <f>I266+J266+K266</f>
        <v/>
      </c>
      <c r="M266" s="6" t="n">
        <v>1</v>
      </c>
      <c r="N266" t="inlineStr">
        <is>
          <t>Ja</t>
        </is>
      </c>
      <c r="T266" t="inlineStr">
        <is>
          <t>LPA</t>
        </is>
      </c>
      <c r="U266">
        <f>VLOOKUP(T266,Destinations!$A$2:$C$550,2,0)</f>
        <v/>
      </c>
      <c r="V266" t="inlineStr">
        <is>
          <t>WCHS</t>
        </is>
      </c>
      <c r="W266">
        <f>VLOOKUP(V266,'WCH Kat'!$A$1:$B$150,2,0)</f>
        <v/>
      </c>
    </row>
    <row r="267">
      <c r="A267" t="inlineStr">
        <is>
          <t xml:space="preserve">FR </t>
        </is>
      </c>
      <c r="B267" t="inlineStr">
        <is>
          <t>FR  303</t>
        </is>
      </c>
      <c r="C267" s="4" t="inlineStr">
        <is>
          <t>01.12.2024</t>
        </is>
      </c>
      <c r="D267" t="inlineStr">
        <is>
          <t>23:50</t>
        </is>
      </c>
      <c r="E267" s="4" t="inlineStr">
        <is>
          <t>30.11.2024</t>
        </is>
      </c>
      <c r="F267" t="inlineStr">
        <is>
          <t>03:15</t>
        </is>
      </c>
      <c r="G267" s="5" t="n">
        <v>44.58333</v>
      </c>
      <c r="H267" t="inlineStr">
        <is>
          <t>Inbound</t>
        </is>
      </c>
      <c r="I267" s="6" t="n">
        <v>0</v>
      </c>
      <c r="J267" s="6" t="n">
        <v>0</v>
      </c>
      <c r="K267" s="6" t="n">
        <v>0</v>
      </c>
      <c r="L267" s="6">
        <f>I267+J267+K267</f>
        <v/>
      </c>
      <c r="M267" s="6" t="n">
        <v>1</v>
      </c>
      <c r="N267" t="inlineStr">
        <is>
          <t>Ja</t>
        </is>
      </c>
      <c r="T267" t="inlineStr">
        <is>
          <t>LPA</t>
        </is>
      </c>
      <c r="U267">
        <f>VLOOKUP(T267,Destinations!$A$2:$C$550,2,0)</f>
        <v/>
      </c>
      <c r="V267" t="inlineStr">
        <is>
          <t>WCHS</t>
        </is>
      </c>
      <c r="W267">
        <f>VLOOKUP(V267,'WCH Kat'!$A$1:$B$150,2,0)</f>
        <v/>
      </c>
    </row>
    <row r="268">
      <c r="A268" t="inlineStr">
        <is>
          <t xml:space="preserve">FR </t>
        </is>
      </c>
      <c r="B268" t="inlineStr">
        <is>
          <t>FR  303</t>
        </is>
      </c>
      <c r="C268" s="4" t="inlineStr">
        <is>
          <t>01.12.2024</t>
        </is>
      </c>
      <c r="D268" t="inlineStr">
        <is>
          <t>23:50</t>
        </is>
      </c>
      <c r="E268" s="4" t="inlineStr">
        <is>
          <t>30.11.2024</t>
        </is>
      </c>
      <c r="F268" t="inlineStr">
        <is>
          <t>03:15</t>
        </is>
      </c>
      <c r="G268" s="5" t="n">
        <v>44.58333</v>
      </c>
      <c r="H268" t="inlineStr">
        <is>
          <t>Inbound</t>
        </is>
      </c>
      <c r="I268" s="6" t="n">
        <v>0</v>
      </c>
      <c r="J268" s="6" t="n">
        <v>0</v>
      </c>
      <c r="K268" s="6" t="n">
        <v>0</v>
      </c>
      <c r="L268" s="6">
        <f>I268+J268+K268</f>
        <v/>
      </c>
      <c r="M268" s="6" t="n">
        <v>1</v>
      </c>
      <c r="N268" t="inlineStr">
        <is>
          <t>Ja</t>
        </is>
      </c>
      <c r="T268" t="inlineStr">
        <is>
          <t>LPA</t>
        </is>
      </c>
      <c r="U268">
        <f>VLOOKUP(T268,Destinations!$A$2:$C$550,2,0)</f>
        <v/>
      </c>
      <c r="V268" t="inlineStr">
        <is>
          <t>WCHR,WCMP</t>
        </is>
      </c>
      <c r="W268">
        <f>VLOOKUP(V268,'WCH Kat'!$A$1:$B$150,2,0)</f>
        <v/>
      </c>
    </row>
    <row r="269">
      <c r="A269" t="inlineStr">
        <is>
          <t xml:space="preserve">XQ </t>
        </is>
      </c>
      <c r="B269" t="inlineStr">
        <is>
          <t>XQ  114</t>
        </is>
      </c>
      <c r="C269" s="4" t="inlineStr">
        <is>
          <t>01.12.2024</t>
        </is>
      </c>
      <c r="D269" t="inlineStr">
        <is>
          <t>23:50</t>
        </is>
      </c>
      <c r="E269" s="4" t="inlineStr">
        <is>
          <t>30.11.2024</t>
        </is>
      </c>
      <c r="F269" t="inlineStr">
        <is>
          <t>07:50</t>
        </is>
      </c>
      <c r="G269" s="5" t="n">
        <v>40</v>
      </c>
      <c r="H269" t="inlineStr">
        <is>
          <t>Inbound</t>
        </is>
      </c>
      <c r="I269" s="6" t="n">
        <v>0</v>
      </c>
      <c r="J269" s="6" t="n">
        <v>0</v>
      </c>
      <c r="K269" s="6" t="n">
        <v>0</v>
      </c>
      <c r="L269" s="6">
        <f>I269+J269+K269</f>
        <v/>
      </c>
      <c r="M269" s="6" t="n">
        <v>1</v>
      </c>
      <c r="N269" t="inlineStr">
        <is>
          <t>Ja</t>
        </is>
      </c>
      <c r="T269" t="inlineStr">
        <is>
          <t>AYT</t>
        </is>
      </c>
      <c r="U269">
        <f>VLOOKUP(T269,Destinations!$A$2:$C$550,2,0)</f>
        <v/>
      </c>
      <c r="V269" t="inlineStr">
        <is>
          <t>WCHR</t>
        </is>
      </c>
      <c r="W269">
        <f>VLOOKUP(V269,'WCH Kat'!$A$1:$B$150,2,0)</f>
        <v/>
      </c>
    </row>
    <row r="270">
      <c r="A270" t="inlineStr">
        <is>
          <t xml:space="preserve">XQ </t>
        </is>
      </c>
      <c r="B270" t="inlineStr">
        <is>
          <t>XQ  114</t>
        </is>
      </c>
      <c r="C270" s="4" t="inlineStr">
        <is>
          <t>01.12.2024</t>
        </is>
      </c>
      <c r="D270" t="inlineStr">
        <is>
          <t>23:50</t>
        </is>
      </c>
      <c r="E270" s="4" t="inlineStr">
        <is>
          <t>30.11.2024</t>
        </is>
      </c>
      <c r="F270" t="inlineStr">
        <is>
          <t>07:50</t>
        </is>
      </c>
      <c r="G270" s="5" t="n">
        <v>40</v>
      </c>
      <c r="H270" t="inlineStr">
        <is>
          <t>Inbound</t>
        </is>
      </c>
      <c r="I270" s="6" t="n">
        <v>0</v>
      </c>
      <c r="J270" s="6" t="n">
        <v>0</v>
      </c>
      <c r="K270" s="6" t="n">
        <v>0</v>
      </c>
      <c r="L270" s="6">
        <f>I270+J270+K270</f>
        <v/>
      </c>
      <c r="M270" s="6" t="n">
        <v>1</v>
      </c>
      <c r="N270" t="inlineStr">
        <is>
          <t>Ja</t>
        </is>
      </c>
      <c r="T270" t="inlineStr">
        <is>
          <t>AYT</t>
        </is>
      </c>
      <c r="U270">
        <f>VLOOKUP(T270,Destinations!$A$2:$C$550,2,0)</f>
        <v/>
      </c>
      <c r="V270" t="inlineStr">
        <is>
          <t>MEDA</t>
        </is>
      </c>
      <c r="W270">
        <f>VLOOKUP(V270,'WCH Kat'!$A$1:$B$150,2,0)</f>
        <v/>
      </c>
    </row>
    <row r="271">
      <c r="A271" t="inlineStr">
        <is>
          <t xml:space="preserve">XQ </t>
        </is>
      </c>
      <c r="B271" t="inlineStr">
        <is>
          <t>XQ  114</t>
        </is>
      </c>
      <c r="C271" s="4" t="inlineStr">
        <is>
          <t>01.12.2024</t>
        </is>
      </c>
      <c r="D271" t="inlineStr">
        <is>
          <t>23:50</t>
        </is>
      </c>
      <c r="E271" s="4" t="inlineStr">
        <is>
          <t>30.11.2024</t>
        </is>
      </c>
      <c r="F271" t="inlineStr">
        <is>
          <t>07:50</t>
        </is>
      </c>
      <c r="G271" s="5" t="n">
        <v>40</v>
      </c>
      <c r="H271" t="inlineStr">
        <is>
          <t>Inbound</t>
        </is>
      </c>
      <c r="I271" s="6" t="n">
        <v>0</v>
      </c>
      <c r="J271" s="6" t="n">
        <v>0</v>
      </c>
      <c r="K271" s="6" t="n">
        <v>0</v>
      </c>
      <c r="L271" s="6">
        <f>I271+J271+K271</f>
        <v/>
      </c>
      <c r="M271" s="6" t="n">
        <v>1</v>
      </c>
      <c r="N271" t="inlineStr">
        <is>
          <t>Ja</t>
        </is>
      </c>
      <c r="T271" t="inlineStr">
        <is>
          <t>AYT</t>
        </is>
      </c>
      <c r="U271">
        <f>VLOOKUP(T271,Destinations!$A$2:$C$550,2,0)</f>
        <v/>
      </c>
      <c r="V271" t="inlineStr">
        <is>
          <t>WCHS</t>
        </is>
      </c>
      <c r="W271">
        <f>VLOOKUP(V271,'WCH Kat'!$A$1:$B$150,2,0)</f>
        <v/>
      </c>
    </row>
    <row r="272">
      <c r="A272" t="inlineStr">
        <is>
          <t xml:space="preserve">XQ </t>
        </is>
      </c>
      <c r="B272" t="inlineStr">
        <is>
          <t>XQ  114</t>
        </is>
      </c>
      <c r="C272" s="4" t="inlineStr">
        <is>
          <t>01.12.2024</t>
        </is>
      </c>
      <c r="D272" t="inlineStr">
        <is>
          <t>23:50</t>
        </is>
      </c>
      <c r="E272" s="4" t="inlineStr">
        <is>
          <t>01.12.2024</t>
        </is>
      </c>
      <c r="F272" t="inlineStr">
        <is>
          <t>17:20</t>
        </is>
      </c>
      <c r="G272" s="5" t="n">
        <v>6.5</v>
      </c>
      <c r="H272" t="inlineStr">
        <is>
          <t>Inbound</t>
        </is>
      </c>
      <c r="I272" s="6" t="n">
        <v>0</v>
      </c>
      <c r="J272" s="6" t="n">
        <v>0</v>
      </c>
      <c r="K272" s="6" t="n">
        <v>1</v>
      </c>
      <c r="L272" s="6">
        <f>I272+J272+K272</f>
        <v/>
      </c>
      <c r="M272" s="6" t="n">
        <v>0</v>
      </c>
      <c r="P272" t="inlineStr">
        <is>
          <t>Ja</t>
        </is>
      </c>
      <c r="T272" t="inlineStr">
        <is>
          <t>AYT</t>
        </is>
      </c>
      <c r="U272">
        <f>VLOOKUP(T272,Destinations!$A$2:$C$550,2,0)</f>
        <v/>
      </c>
      <c r="V272" t="inlineStr">
        <is>
          <t>WCHS</t>
        </is>
      </c>
      <c r="W272">
        <f>VLOOKUP(V272,'WCH Kat'!$A$1:$B$150,2,0)</f>
        <v/>
      </c>
    </row>
    <row r="273">
      <c r="A273" t="inlineStr">
        <is>
          <t xml:space="preserve">XQ </t>
        </is>
      </c>
      <c r="B273" t="inlineStr">
        <is>
          <t>XQ  114</t>
        </is>
      </c>
      <c r="C273" s="4" t="inlineStr">
        <is>
          <t>01.12.2024</t>
        </is>
      </c>
      <c r="D273" t="inlineStr">
        <is>
          <t>23:50</t>
        </is>
      </c>
      <c r="E273" s="4" t="inlineStr">
        <is>
          <t>01.12.2024</t>
        </is>
      </c>
      <c r="F273" t="inlineStr">
        <is>
          <t>17:20</t>
        </is>
      </c>
      <c r="G273" s="5" t="n">
        <v>6.5</v>
      </c>
      <c r="H273" t="inlineStr">
        <is>
          <t>Inbound</t>
        </is>
      </c>
      <c r="I273" s="6" t="n">
        <v>0</v>
      </c>
      <c r="J273" s="6" t="n">
        <v>0</v>
      </c>
      <c r="K273" s="6" t="n">
        <v>1</v>
      </c>
      <c r="L273" s="6">
        <f>I273+J273+K273</f>
        <v/>
      </c>
      <c r="M273" s="6" t="n">
        <v>0</v>
      </c>
      <c r="P273" t="inlineStr">
        <is>
          <t>Ja</t>
        </is>
      </c>
      <c r="T273" t="inlineStr">
        <is>
          <t>AYT</t>
        </is>
      </c>
      <c r="U273">
        <f>VLOOKUP(T273,Destinations!$A$2:$C$550,2,0)</f>
        <v/>
      </c>
      <c r="V273" t="inlineStr">
        <is>
          <t>WCHR</t>
        </is>
      </c>
      <c r="W273">
        <f>VLOOKUP(V273,'WCH Kat'!$A$1:$B$150,2,0)</f>
        <v/>
      </c>
    </row>
    <row r="274">
      <c r="A274" t="inlineStr">
        <is>
          <t xml:space="preserve">PC </t>
        </is>
      </c>
      <c r="B274" t="inlineStr">
        <is>
          <t>PC 5014</t>
        </is>
      </c>
      <c r="C274" s="4" t="inlineStr">
        <is>
          <t>02.12.2024</t>
        </is>
      </c>
      <c r="D274" t="inlineStr">
        <is>
          <t>00:20</t>
        </is>
      </c>
      <c r="E274" s="4" t="inlineStr">
        <is>
          <t>29.11.2024</t>
        </is>
      </c>
      <c r="F274" t="inlineStr">
        <is>
          <t>22:30</t>
        </is>
      </c>
      <c r="G274" s="5" t="n">
        <v>49.83333</v>
      </c>
      <c r="H274" t="inlineStr">
        <is>
          <t>Outbound</t>
        </is>
      </c>
      <c r="I274" s="6" t="n">
        <v>0</v>
      </c>
      <c r="J274" s="6" t="n">
        <v>0</v>
      </c>
      <c r="K274" s="6" t="n">
        <v>0</v>
      </c>
      <c r="L274" s="6">
        <f>I274+J274+K274</f>
        <v/>
      </c>
      <c r="M274" s="6" t="n">
        <v>1</v>
      </c>
      <c r="N274" t="inlineStr">
        <is>
          <t>Ja</t>
        </is>
      </c>
      <c r="T274" t="inlineStr">
        <is>
          <t>AYT</t>
        </is>
      </c>
      <c r="U274">
        <f>VLOOKUP(T274,Destinations!$A$2:$C$550,2,0)</f>
        <v/>
      </c>
      <c r="V274" t="inlineStr">
        <is>
          <t>WCHR</t>
        </is>
      </c>
      <c r="W274">
        <f>VLOOKUP(V274,'WCH Kat'!$A$1:$B$150,2,0)</f>
        <v/>
      </c>
    </row>
    <row r="275">
      <c r="A275" t="inlineStr">
        <is>
          <t xml:space="preserve">PC </t>
        </is>
      </c>
      <c r="B275" t="inlineStr">
        <is>
          <t>PC 1014</t>
        </is>
      </c>
      <c r="C275" s="4" t="inlineStr">
        <is>
          <t>02.12.2024</t>
        </is>
      </c>
      <c r="D275" t="inlineStr">
        <is>
          <t>00:55</t>
        </is>
      </c>
      <c r="E275" s="4" t="inlineStr">
        <is>
          <t>01.12.2024</t>
        </is>
      </c>
      <c r="F275" t="inlineStr">
        <is>
          <t>23:08</t>
        </is>
      </c>
      <c r="G275" s="5" t="n">
        <v>1.78333</v>
      </c>
      <c r="H275" t="inlineStr">
        <is>
          <t>Outbound</t>
        </is>
      </c>
      <c r="I275" s="6" t="n">
        <v>0</v>
      </c>
      <c r="J275" s="6" t="n">
        <v>1</v>
      </c>
      <c r="K275" s="6" t="n">
        <v>0</v>
      </c>
      <c r="L275" s="6">
        <f>I275+J275+K275</f>
        <v/>
      </c>
      <c r="M275" s="6" t="n">
        <v>0</v>
      </c>
      <c r="Q275" t="inlineStr">
        <is>
          <t>Ja</t>
        </is>
      </c>
      <c r="T275" t="inlineStr">
        <is>
          <t>Istanbul-Sabiha Gökcen</t>
        </is>
      </c>
      <c r="U275">
        <f>VLOOKUP(T275,Destinations!$A$2:$C$550,2,0)</f>
        <v/>
      </c>
      <c r="V275" t="inlineStr">
        <is>
          <t>WCHR</t>
        </is>
      </c>
      <c r="W275">
        <f>VLOOKUP(V275,'WCH Kat'!$A$1:$B$150,2,0)</f>
        <v/>
      </c>
    </row>
    <row r="276">
      <c r="A276" t="inlineStr">
        <is>
          <t xml:space="preserve">PC </t>
        </is>
      </c>
      <c r="B276" t="inlineStr">
        <is>
          <t>PC 1014</t>
        </is>
      </c>
      <c r="C276" s="4" t="inlineStr">
        <is>
          <t>02.12.2024</t>
        </is>
      </c>
      <c r="D276" t="inlineStr">
        <is>
          <t>00:55</t>
        </is>
      </c>
      <c r="E276" s="4" t="inlineStr">
        <is>
          <t>01.12.2024</t>
        </is>
      </c>
      <c r="F276" t="inlineStr">
        <is>
          <t>23:08</t>
        </is>
      </c>
      <c r="G276" s="5" t="n">
        <v>1.78333</v>
      </c>
      <c r="H276" t="inlineStr">
        <is>
          <t>Outbound</t>
        </is>
      </c>
      <c r="I276" s="6" t="n">
        <v>0</v>
      </c>
      <c r="J276" s="6" t="n">
        <v>1</v>
      </c>
      <c r="K276" s="6" t="n">
        <v>0</v>
      </c>
      <c r="L276" s="6">
        <f>I276+J276+K276</f>
        <v/>
      </c>
      <c r="M276" s="6" t="n">
        <v>0</v>
      </c>
      <c r="Q276" t="inlineStr">
        <is>
          <t>Ja</t>
        </is>
      </c>
      <c r="T276" t="inlineStr">
        <is>
          <t>Istanbul-Sabiha Gökcen</t>
        </is>
      </c>
      <c r="U276">
        <f>VLOOKUP(T276,Destinations!$A$2:$C$550,2,0)</f>
        <v/>
      </c>
      <c r="V276" t="inlineStr">
        <is>
          <t>WCHR</t>
        </is>
      </c>
      <c r="W276">
        <f>VLOOKUP(V276,'WCH Kat'!$A$1:$B$150,2,0)</f>
        <v/>
      </c>
    </row>
    <row r="277">
      <c r="A277" t="inlineStr">
        <is>
          <t xml:space="preserve">SM </t>
        </is>
      </c>
      <c r="B277" t="inlineStr">
        <is>
          <t>SM 2917</t>
        </is>
      </c>
      <c r="C277" s="4" t="inlineStr">
        <is>
          <t>02.12.2024</t>
        </is>
      </c>
      <c r="D277" t="inlineStr">
        <is>
          <t>02:45</t>
        </is>
      </c>
      <c r="E277" s="4" t="inlineStr">
        <is>
          <t>30.11.2024</t>
        </is>
      </c>
      <c r="F277" t="inlineStr">
        <is>
          <t>10:50</t>
        </is>
      </c>
      <c r="G277" s="5" t="n">
        <v>39.91667</v>
      </c>
      <c r="H277" t="inlineStr">
        <is>
          <t>Outbound</t>
        </is>
      </c>
      <c r="I277" s="6" t="n">
        <v>0</v>
      </c>
      <c r="J277" s="6" t="n">
        <v>0</v>
      </c>
      <c r="K277" s="6" t="n">
        <v>0</v>
      </c>
      <c r="L277" s="6">
        <f>I277+J277+K277</f>
        <v/>
      </c>
      <c r="M277" s="6" t="n">
        <v>1</v>
      </c>
      <c r="N277" t="inlineStr">
        <is>
          <t>Ja</t>
        </is>
      </c>
      <c r="T277" t="inlineStr">
        <is>
          <t>RMF</t>
        </is>
      </c>
      <c r="U277">
        <f>VLOOKUP(T277,Destinations!$A$2:$C$550,2,0)</f>
        <v/>
      </c>
      <c r="V277" t="inlineStr">
        <is>
          <t>WCHR</t>
        </is>
      </c>
      <c r="W277">
        <f>VLOOKUP(V277,'WCH Kat'!$A$1:$B$150,2,0)</f>
        <v/>
      </c>
    </row>
    <row r="278">
      <c r="A278" t="inlineStr">
        <is>
          <t xml:space="preserve">SM </t>
        </is>
      </c>
      <c r="B278" t="inlineStr">
        <is>
          <t>SM 2917</t>
        </is>
      </c>
      <c r="C278" s="4" t="inlineStr">
        <is>
          <t>02.12.2024</t>
        </is>
      </c>
      <c r="D278" t="inlineStr">
        <is>
          <t>02:45</t>
        </is>
      </c>
      <c r="E278" s="4" t="inlineStr">
        <is>
          <t>02.12.2024</t>
        </is>
      </c>
      <c r="F278" t="inlineStr">
        <is>
          <t>00:30</t>
        </is>
      </c>
      <c r="G278" s="5" t="n">
        <v>2.25</v>
      </c>
      <c r="H278" t="inlineStr">
        <is>
          <t>Outbound</t>
        </is>
      </c>
      <c r="I278" s="6" t="n">
        <v>0</v>
      </c>
      <c r="J278" s="6" t="n">
        <v>1</v>
      </c>
      <c r="K278" s="6" t="n">
        <v>0</v>
      </c>
      <c r="L278" s="6">
        <f>I278+J278+K278</f>
        <v/>
      </c>
      <c r="M278" s="6" t="n">
        <v>0</v>
      </c>
      <c r="Q278" t="inlineStr">
        <is>
          <t>Ja</t>
        </is>
      </c>
      <c r="T278" t="inlineStr">
        <is>
          <t>RMF</t>
        </is>
      </c>
      <c r="U278">
        <f>VLOOKUP(T278,Destinations!$A$2:$C$550,2,0)</f>
        <v/>
      </c>
      <c r="V278" t="inlineStr">
        <is>
          <t>WCHR</t>
        </is>
      </c>
      <c r="W278">
        <f>VLOOKUP(V278,'WCH Kat'!$A$1:$B$150,2,0)</f>
        <v/>
      </c>
    </row>
    <row r="279">
      <c r="A279" t="inlineStr">
        <is>
          <t xml:space="preserve">PC </t>
        </is>
      </c>
      <c r="B279" t="inlineStr">
        <is>
          <t>PC 1607</t>
        </is>
      </c>
      <c r="C279" s="4" t="inlineStr">
        <is>
          <t>02.12.2024</t>
        </is>
      </c>
      <c r="D279" t="inlineStr">
        <is>
          <t>05:40</t>
        </is>
      </c>
      <c r="E279" s="4" t="inlineStr">
        <is>
          <t>30.11.2024</t>
        </is>
      </c>
      <c r="F279" t="inlineStr">
        <is>
          <t>02:15</t>
        </is>
      </c>
      <c r="G279" s="5" t="n">
        <v>51.41667</v>
      </c>
      <c r="H279" t="inlineStr">
        <is>
          <t>Inbound</t>
        </is>
      </c>
      <c r="I279" s="6" t="n">
        <v>0</v>
      </c>
      <c r="J279" s="6" t="n">
        <v>0</v>
      </c>
      <c r="K279" s="6" t="n">
        <v>0</v>
      </c>
      <c r="L279" s="6">
        <f>I279+J279+K279</f>
        <v/>
      </c>
      <c r="M279" s="6" t="n">
        <v>1</v>
      </c>
      <c r="N279" t="inlineStr">
        <is>
          <t>Ja</t>
        </is>
      </c>
      <c r="T279" t="inlineStr">
        <is>
          <t>ASR</t>
        </is>
      </c>
      <c r="U279">
        <f>VLOOKUP(T279,Destinations!$A$2:$C$550,2,0)</f>
        <v/>
      </c>
      <c r="V279" t="inlineStr">
        <is>
          <t>WCMP,WCHC</t>
        </is>
      </c>
      <c r="W279">
        <f>VLOOKUP(V279,'WCH Kat'!$A$1:$B$150,2,0)</f>
        <v/>
      </c>
    </row>
    <row r="280">
      <c r="A280" t="inlineStr">
        <is>
          <t xml:space="preserve">FR </t>
        </is>
      </c>
      <c r="B280" t="inlineStr">
        <is>
          <t>FR 1596</t>
        </is>
      </c>
      <c r="C280" s="4" t="inlineStr">
        <is>
          <t>02.12.2024</t>
        </is>
      </c>
      <c r="D280" t="inlineStr">
        <is>
          <t>06:00</t>
        </is>
      </c>
      <c r="E280" s="4" t="inlineStr">
        <is>
          <t>30.11.2024</t>
        </is>
      </c>
      <c r="F280" t="inlineStr">
        <is>
          <t>13:55</t>
        </is>
      </c>
      <c r="G280" s="5" t="n">
        <v>40.08333</v>
      </c>
      <c r="H280" t="inlineStr">
        <is>
          <t>Outbound</t>
        </is>
      </c>
      <c r="I280" s="6" t="n">
        <v>0</v>
      </c>
      <c r="J280" s="6" t="n">
        <v>0</v>
      </c>
      <c r="K280" s="6" t="n">
        <v>0</v>
      </c>
      <c r="L280" s="6">
        <f>I280+J280+K280</f>
        <v/>
      </c>
      <c r="M280" s="6" t="n">
        <v>1</v>
      </c>
      <c r="N280" t="inlineStr">
        <is>
          <t>Ja</t>
        </is>
      </c>
      <c r="T280" t="inlineStr">
        <is>
          <t>RAK</t>
        </is>
      </c>
      <c r="U280">
        <f>VLOOKUP(T280,Destinations!$A$2:$C$550,2,0)</f>
        <v/>
      </c>
      <c r="V280" t="inlineStr">
        <is>
          <t>WCHC</t>
        </is>
      </c>
      <c r="W280">
        <f>VLOOKUP(V280,'WCH Kat'!$A$1:$B$150,2,0)</f>
        <v/>
      </c>
    </row>
    <row r="281">
      <c r="A281" t="inlineStr">
        <is>
          <t xml:space="preserve">FR </t>
        </is>
      </c>
      <c r="B281" t="inlineStr">
        <is>
          <t>FR 1596</t>
        </is>
      </c>
      <c r="C281" s="4" t="inlineStr">
        <is>
          <t>02.12.2024</t>
        </is>
      </c>
      <c r="D281" t="inlineStr">
        <is>
          <t>06:00</t>
        </is>
      </c>
      <c r="E281" s="4" t="inlineStr">
        <is>
          <t>30.11.2024</t>
        </is>
      </c>
      <c r="F281" t="inlineStr">
        <is>
          <t>13:55</t>
        </is>
      </c>
      <c r="G281" s="5" t="n">
        <v>40.08333</v>
      </c>
      <c r="H281" t="inlineStr">
        <is>
          <t>Outbound</t>
        </is>
      </c>
      <c r="I281" s="6" t="n">
        <v>0</v>
      </c>
      <c r="J281" s="6" t="n">
        <v>0</v>
      </c>
      <c r="K281" s="6" t="n">
        <v>0</v>
      </c>
      <c r="L281" s="6">
        <f>I281+J281+K281</f>
        <v/>
      </c>
      <c r="M281" s="6" t="n">
        <v>1</v>
      </c>
      <c r="N281" t="inlineStr">
        <is>
          <t>Ja</t>
        </is>
      </c>
      <c r="T281" t="inlineStr">
        <is>
          <t>RAK</t>
        </is>
      </c>
      <c r="U281">
        <f>VLOOKUP(T281,Destinations!$A$2:$C$550,2,0)</f>
        <v/>
      </c>
      <c r="V281" t="inlineStr">
        <is>
          <t>WCHS</t>
        </is>
      </c>
      <c r="W281">
        <f>VLOOKUP(V281,'WCH Kat'!$A$1:$B$150,2,0)</f>
        <v/>
      </c>
    </row>
    <row r="282">
      <c r="A282" t="inlineStr">
        <is>
          <t xml:space="preserve">PC </t>
        </is>
      </c>
      <c r="B282" t="inlineStr">
        <is>
          <t>PC 1607</t>
        </is>
      </c>
      <c r="C282" s="4" t="inlineStr">
        <is>
          <t>02.12.2024</t>
        </is>
      </c>
      <c r="D282" t="inlineStr">
        <is>
          <t>06:10</t>
        </is>
      </c>
      <c r="E282" s="4" t="inlineStr">
        <is>
          <t>30.11.2024</t>
        </is>
      </c>
      <c r="F282" t="inlineStr">
        <is>
          <t>02:15</t>
        </is>
      </c>
      <c r="G282" s="5" t="n">
        <v>51.91667</v>
      </c>
      <c r="H282" t="inlineStr">
        <is>
          <t>Inbound</t>
        </is>
      </c>
      <c r="I282" s="6" t="n">
        <v>0</v>
      </c>
      <c r="J282" s="6" t="n">
        <v>0</v>
      </c>
      <c r="K282" s="6" t="n">
        <v>0</v>
      </c>
      <c r="L282" s="6">
        <f>I282+J282+K282</f>
        <v/>
      </c>
      <c r="M282" s="6" t="n">
        <v>1</v>
      </c>
      <c r="N282" t="inlineStr">
        <is>
          <t>Ja</t>
        </is>
      </c>
      <c r="T282" t="inlineStr">
        <is>
          <t>ASR</t>
        </is>
      </c>
      <c r="U282">
        <f>VLOOKUP(T282,Destinations!$A$2:$C$550,2,0)</f>
        <v/>
      </c>
      <c r="V282" t="inlineStr">
        <is>
          <t>WCHR</t>
        </is>
      </c>
      <c r="W282">
        <f>VLOOKUP(V282,'WCH Kat'!$A$1:$B$150,2,0)</f>
        <v/>
      </c>
    </row>
    <row r="283">
      <c r="A283" t="inlineStr">
        <is>
          <t xml:space="preserve">PC </t>
        </is>
      </c>
      <c r="B283" t="inlineStr">
        <is>
          <t>PC 1607</t>
        </is>
      </c>
      <c r="C283" s="4" t="inlineStr">
        <is>
          <t>02.12.2024</t>
        </is>
      </c>
      <c r="D283" t="inlineStr">
        <is>
          <t>06:10</t>
        </is>
      </c>
      <c r="E283" s="4" t="inlineStr">
        <is>
          <t>30.11.2024</t>
        </is>
      </c>
      <c r="F283" t="inlineStr">
        <is>
          <t>02:15</t>
        </is>
      </c>
      <c r="G283" s="5" t="n">
        <v>51.91667</v>
      </c>
      <c r="H283" t="inlineStr">
        <is>
          <t>Inbound</t>
        </is>
      </c>
      <c r="I283" s="6" t="n">
        <v>0</v>
      </c>
      <c r="J283" s="6" t="n">
        <v>0</v>
      </c>
      <c r="K283" s="6" t="n">
        <v>0</v>
      </c>
      <c r="L283" s="6">
        <f>I283+J283+K283</f>
        <v/>
      </c>
      <c r="M283" s="6" t="n">
        <v>1</v>
      </c>
      <c r="N283" t="inlineStr">
        <is>
          <t>Ja</t>
        </is>
      </c>
      <c r="T283" t="inlineStr">
        <is>
          <t>ASR</t>
        </is>
      </c>
      <c r="U283">
        <f>VLOOKUP(T283,Destinations!$A$2:$C$550,2,0)</f>
        <v/>
      </c>
      <c r="V283" t="inlineStr">
        <is>
          <t>WCHR</t>
        </is>
      </c>
      <c r="W283">
        <f>VLOOKUP(V283,'WCH Kat'!$A$1:$B$150,2,0)</f>
        <v/>
      </c>
    </row>
    <row r="284">
      <c r="A284" t="inlineStr">
        <is>
          <t xml:space="preserve">PC </t>
        </is>
      </c>
      <c r="B284" t="inlineStr">
        <is>
          <t>PC 1607</t>
        </is>
      </c>
      <c r="C284" s="4" t="inlineStr">
        <is>
          <t>02.12.2024</t>
        </is>
      </c>
      <c r="D284" t="inlineStr">
        <is>
          <t>06:10</t>
        </is>
      </c>
      <c r="E284" s="4" t="inlineStr">
        <is>
          <t>30.11.2024</t>
        </is>
      </c>
      <c r="F284" t="inlineStr">
        <is>
          <t>02:15</t>
        </is>
      </c>
      <c r="G284" s="5" t="n">
        <v>51.91667</v>
      </c>
      <c r="H284" t="inlineStr">
        <is>
          <t>Inbound</t>
        </is>
      </c>
      <c r="I284" s="6" t="n">
        <v>0</v>
      </c>
      <c r="J284" s="6" t="n">
        <v>0</v>
      </c>
      <c r="K284" s="6" t="n">
        <v>0</v>
      </c>
      <c r="L284" s="6">
        <f>I284+J284+K284</f>
        <v/>
      </c>
      <c r="M284" s="6" t="n">
        <v>1</v>
      </c>
      <c r="N284" t="inlineStr">
        <is>
          <t>Ja</t>
        </is>
      </c>
      <c r="T284" t="inlineStr">
        <is>
          <t>ASR</t>
        </is>
      </c>
      <c r="U284">
        <f>VLOOKUP(T284,Destinations!$A$2:$C$550,2,0)</f>
        <v/>
      </c>
      <c r="V284" t="inlineStr">
        <is>
          <t>WCHR</t>
        </is>
      </c>
      <c r="W284">
        <f>VLOOKUP(V284,'WCH Kat'!$A$1:$B$150,2,0)</f>
        <v/>
      </c>
    </row>
    <row r="285">
      <c r="A285" t="inlineStr">
        <is>
          <t xml:space="preserve">PC </t>
        </is>
      </c>
      <c r="B285" t="inlineStr">
        <is>
          <t>PC 1607</t>
        </is>
      </c>
      <c r="C285" s="4" t="inlineStr">
        <is>
          <t>02.12.2024</t>
        </is>
      </c>
      <c r="D285" t="inlineStr">
        <is>
          <t>06:10</t>
        </is>
      </c>
      <c r="E285" s="4" t="inlineStr">
        <is>
          <t>30.11.2024</t>
        </is>
      </c>
      <c r="F285" t="inlineStr">
        <is>
          <t>02:15</t>
        </is>
      </c>
      <c r="G285" s="5" t="n">
        <v>51.91667</v>
      </c>
      <c r="H285" t="inlineStr">
        <is>
          <t>Inbound</t>
        </is>
      </c>
      <c r="I285" s="6" t="n">
        <v>0</v>
      </c>
      <c r="J285" s="6" t="n">
        <v>0</v>
      </c>
      <c r="K285" s="6" t="n">
        <v>0</v>
      </c>
      <c r="L285" s="6">
        <f>I285+J285+K285</f>
        <v/>
      </c>
      <c r="M285" s="6" t="n">
        <v>1</v>
      </c>
      <c r="N285" t="inlineStr">
        <is>
          <t>Ja</t>
        </is>
      </c>
      <c r="T285" t="inlineStr">
        <is>
          <t>ASR</t>
        </is>
      </c>
      <c r="U285">
        <f>VLOOKUP(T285,Destinations!$A$2:$C$550,2,0)</f>
        <v/>
      </c>
      <c r="V285" t="inlineStr">
        <is>
          <t>WCHR</t>
        </is>
      </c>
      <c r="W285">
        <f>VLOOKUP(V285,'WCH Kat'!$A$1:$B$150,2,0)</f>
        <v/>
      </c>
    </row>
    <row r="286">
      <c r="A286" t="inlineStr">
        <is>
          <t xml:space="preserve">PC </t>
        </is>
      </c>
      <c r="B286" t="inlineStr">
        <is>
          <t>PC 1607</t>
        </is>
      </c>
      <c r="C286" s="4" t="inlineStr">
        <is>
          <t>02.12.2024</t>
        </is>
      </c>
      <c r="D286" t="inlineStr">
        <is>
          <t>06:10</t>
        </is>
      </c>
      <c r="E286" s="4" t="inlineStr">
        <is>
          <t>30.11.2024</t>
        </is>
      </c>
      <c r="F286" t="inlineStr">
        <is>
          <t>02:15</t>
        </is>
      </c>
      <c r="G286" s="5" t="n">
        <v>51.91667</v>
      </c>
      <c r="H286" t="inlineStr">
        <is>
          <t>Inbound</t>
        </is>
      </c>
      <c r="I286" s="6" t="n">
        <v>0</v>
      </c>
      <c r="J286" s="6" t="n">
        <v>0</v>
      </c>
      <c r="K286" s="6" t="n">
        <v>0</v>
      </c>
      <c r="L286" s="6">
        <f>I286+J286+K286</f>
        <v/>
      </c>
      <c r="M286" s="6" t="n">
        <v>1</v>
      </c>
      <c r="N286" t="inlineStr">
        <is>
          <t>Ja</t>
        </is>
      </c>
      <c r="T286" t="inlineStr">
        <is>
          <t>ASR</t>
        </is>
      </c>
      <c r="U286">
        <f>VLOOKUP(T286,Destinations!$A$2:$C$550,2,0)</f>
        <v/>
      </c>
      <c r="V286" t="inlineStr">
        <is>
          <t>WCHS</t>
        </is>
      </c>
      <c r="W286">
        <f>VLOOKUP(V286,'WCH Kat'!$A$1:$B$150,2,0)</f>
        <v/>
      </c>
    </row>
    <row r="287">
      <c r="A287" t="inlineStr">
        <is>
          <t xml:space="preserve">PC </t>
        </is>
      </c>
      <c r="B287" t="inlineStr">
        <is>
          <t>PC 1607</t>
        </is>
      </c>
      <c r="C287" s="4" t="inlineStr">
        <is>
          <t>02.12.2024</t>
        </is>
      </c>
      <c r="D287" t="inlineStr">
        <is>
          <t>06:10</t>
        </is>
      </c>
      <c r="E287" s="4" t="inlineStr">
        <is>
          <t>30.11.2024</t>
        </is>
      </c>
      <c r="F287" t="inlineStr">
        <is>
          <t>02:15</t>
        </is>
      </c>
      <c r="G287" s="5" t="n">
        <v>51.91667</v>
      </c>
      <c r="H287" t="inlineStr">
        <is>
          <t>Inbound</t>
        </is>
      </c>
      <c r="I287" s="6" t="n">
        <v>0</v>
      </c>
      <c r="J287" s="6" t="n">
        <v>0</v>
      </c>
      <c r="K287" s="6" t="n">
        <v>0</v>
      </c>
      <c r="L287" s="6">
        <f>I287+J287+K287</f>
        <v/>
      </c>
      <c r="M287" s="6" t="n">
        <v>1</v>
      </c>
      <c r="N287" t="inlineStr">
        <is>
          <t>Ja</t>
        </is>
      </c>
      <c r="T287" t="inlineStr">
        <is>
          <t>ASR</t>
        </is>
      </c>
      <c r="U287">
        <f>VLOOKUP(T287,Destinations!$A$2:$C$550,2,0)</f>
        <v/>
      </c>
      <c r="V287" t="inlineStr">
        <is>
          <t>WCHR</t>
        </is>
      </c>
      <c r="W287">
        <f>VLOOKUP(V287,'WCH Kat'!$A$1:$B$150,2,0)</f>
        <v/>
      </c>
    </row>
    <row r="288">
      <c r="A288" t="inlineStr">
        <is>
          <t xml:space="preserve">PC </t>
        </is>
      </c>
      <c r="B288" t="inlineStr">
        <is>
          <t>PC 1607</t>
        </is>
      </c>
      <c r="C288" s="4" t="inlineStr">
        <is>
          <t>02.12.2024</t>
        </is>
      </c>
      <c r="D288" t="inlineStr">
        <is>
          <t>06:10</t>
        </is>
      </c>
      <c r="E288" s="4" t="inlineStr">
        <is>
          <t>30.11.2024</t>
        </is>
      </c>
      <c r="F288" t="inlineStr">
        <is>
          <t>02:15</t>
        </is>
      </c>
      <c r="G288" s="5" t="n">
        <v>51.91667</v>
      </c>
      <c r="H288" t="inlineStr">
        <is>
          <t>Inbound</t>
        </is>
      </c>
      <c r="I288" s="6" t="n">
        <v>0</v>
      </c>
      <c r="J288" s="6" t="n">
        <v>0</v>
      </c>
      <c r="K288" s="6" t="n">
        <v>0</v>
      </c>
      <c r="L288" s="6">
        <f>I288+J288+K288</f>
        <v/>
      </c>
      <c r="M288" s="6" t="n">
        <v>1</v>
      </c>
      <c r="N288" t="inlineStr">
        <is>
          <t>Ja</t>
        </is>
      </c>
      <c r="T288" t="inlineStr">
        <is>
          <t>ASR</t>
        </is>
      </c>
      <c r="U288">
        <f>VLOOKUP(T288,Destinations!$A$2:$C$550,2,0)</f>
        <v/>
      </c>
      <c r="V288" t="inlineStr">
        <is>
          <t>WCHR</t>
        </is>
      </c>
      <c r="W288">
        <f>VLOOKUP(V288,'WCH Kat'!$A$1:$B$150,2,0)</f>
        <v/>
      </c>
    </row>
    <row r="289">
      <c r="A289" t="inlineStr">
        <is>
          <t xml:space="preserve">PC </t>
        </is>
      </c>
      <c r="B289" t="inlineStr">
        <is>
          <t>PC 1607</t>
        </is>
      </c>
      <c r="C289" s="4" t="inlineStr">
        <is>
          <t>02.12.2024</t>
        </is>
      </c>
      <c r="D289" t="inlineStr">
        <is>
          <t>06:10</t>
        </is>
      </c>
      <c r="E289" s="4" t="inlineStr">
        <is>
          <t>02.12.2024</t>
        </is>
      </c>
      <c r="F289" t="inlineStr">
        <is>
          <t>02:25</t>
        </is>
      </c>
      <c r="G289" s="5" t="n">
        <v>3.75</v>
      </c>
      <c r="H289" t="inlineStr">
        <is>
          <t>Inbound</t>
        </is>
      </c>
      <c r="I289" s="6" t="n">
        <v>0</v>
      </c>
      <c r="J289" s="6" t="n">
        <v>0</v>
      </c>
      <c r="K289" s="6" t="n">
        <v>1</v>
      </c>
      <c r="L289" s="6">
        <f>I289+J289+K289</f>
        <v/>
      </c>
      <c r="M289" s="6" t="n">
        <v>0</v>
      </c>
      <c r="P289" t="inlineStr">
        <is>
          <t>Ja</t>
        </is>
      </c>
      <c r="T289" t="inlineStr">
        <is>
          <t>ASR</t>
        </is>
      </c>
      <c r="U289">
        <f>VLOOKUP(T289,Destinations!$A$2:$C$550,2,0)</f>
        <v/>
      </c>
      <c r="V289" t="inlineStr">
        <is>
          <t>WCHS</t>
        </is>
      </c>
      <c r="W289">
        <f>VLOOKUP(V289,'WCH Kat'!$A$1:$B$150,2,0)</f>
        <v/>
      </c>
    </row>
    <row r="290">
      <c r="A290" t="inlineStr">
        <is>
          <t xml:space="preserve">PC </t>
        </is>
      </c>
      <c r="B290" t="inlineStr">
        <is>
          <t>PC 1607</t>
        </is>
      </c>
      <c r="C290" s="4" t="inlineStr">
        <is>
          <t>02.12.2024</t>
        </is>
      </c>
      <c r="D290" t="inlineStr">
        <is>
          <t>06:10</t>
        </is>
      </c>
      <c r="E290" s="4" t="inlineStr">
        <is>
          <t>02.12.2024</t>
        </is>
      </c>
      <c r="F290" t="inlineStr">
        <is>
          <t>01:00</t>
        </is>
      </c>
      <c r="G290" s="5" t="n">
        <v>5.16667</v>
      </c>
      <c r="H290" t="inlineStr">
        <is>
          <t>Inbound</t>
        </is>
      </c>
      <c r="I290" s="6" t="n">
        <v>0</v>
      </c>
      <c r="J290" s="6" t="n">
        <v>0</v>
      </c>
      <c r="K290" s="6" t="n">
        <v>1</v>
      </c>
      <c r="L290" s="6">
        <f>I290+J290+K290</f>
        <v/>
      </c>
      <c r="M290" s="6" t="n">
        <v>0</v>
      </c>
      <c r="P290" t="inlineStr">
        <is>
          <t>Ja</t>
        </is>
      </c>
      <c r="T290" t="inlineStr">
        <is>
          <t>ASR</t>
        </is>
      </c>
      <c r="U290">
        <f>VLOOKUP(T290,Destinations!$A$2:$C$550,2,0)</f>
        <v/>
      </c>
      <c r="V290" t="inlineStr">
        <is>
          <t>WCHR</t>
        </is>
      </c>
      <c r="W290">
        <f>VLOOKUP(V290,'WCH Kat'!$A$1:$B$150,2,0)</f>
        <v/>
      </c>
    </row>
    <row r="291">
      <c r="A291" t="inlineStr">
        <is>
          <t xml:space="preserve">EW </t>
        </is>
      </c>
      <c r="B291" t="inlineStr">
        <is>
          <t>EW  762</t>
        </is>
      </c>
      <c r="C291" s="4" t="inlineStr">
        <is>
          <t>02.12.2024</t>
        </is>
      </c>
      <c r="D291" t="inlineStr">
        <is>
          <t>06:45</t>
        </is>
      </c>
      <c r="E291" s="4" t="inlineStr">
        <is>
          <t>30.11.2024</t>
        </is>
      </c>
      <c r="F291" t="inlineStr">
        <is>
          <t>17:50</t>
        </is>
      </c>
      <c r="G291" s="5" t="n">
        <v>36.91667</v>
      </c>
      <c r="H291" t="inlineStr">
        <is>
          <t>Outbound</t>
        </is>
      </c>
      <c r="I291" s="6" t="n">
        <v>0</v>
      </c>
      <c r="J291" s="6" t="n">
        <v>0</v>
      </c>
      <c r="K291" s="6" t="n">
        <v>0</v>
      </c>
      <c r="L291" s="6">
        <f>I291+J291+K291</f>
        <v/>
      </c>
      <c r="M291" s="6" t="n">
        <v>1</v>
      </c>
      <c r="N291" t="inlineStr">
        <is>
          <t>Ja</t>
        </is>
      </c>
      <c r="T291" t="inlineStr">
        <is>
          <t>ZRH</t>
        </is>
      </c>
      <c r="U291">
        <f>VLOOKUP(T291,Destinations!$A$2:$C$550,2,0)</f>
        <v/>
      </c>
      <c r="V291" t="inlineStr">
        <is>
          <t>WCHS</t>
        </is>
      </c>
      <c r="W291">
        <f>VLOOKUP(V291,'WCH Kat'!$A$1:$B$150,2,0)</f>
        <v/>
      </c>
    </row>
    <row r="292">
      <c r="A292" t="inlineStr">
        <is>
          <t xml:space="preserve">EW </t>
        </is>
      </c>
      <c r="B292" t="inlineStr">
        <is>
          <t>EW  460</t>
        </is>
      </c>
      <c r="C292" s="4" t="inlineStr">
        <is>
          <t>02.12.2024</t>
        </is>
      </c>
      <c r="D292" t="inlineStr">
        <is>
          <t>08:35</t>
        </is>
      </c>
      <c r="E292" s="4" t="inlineStr">
        <is>
          <t>30.11.2024</t>
        </is>
      </c>
      <c r="F292" t="inlineStr">
        <is>
          <t>19:40</t>
        </is>
      </c>
      <c r="G292" s="5" t="n">
        <v>36.91667</v>
      </c>
      <c r="H292" t="inlineStr">
        <is>
          <t>Outbound</t>
        </is>
      </c>
      <c r="I292" s="6" t="n">
        <v>0</v>
      </c>
      <c r="J292" s="6" t="n">
        <v>0</v>
      </c>
      <c r="K292" s="6" t="n">
        <v>0</v>
      </c>
      <c r="L292" s="6">
        <f>I292+J292+K292</f>
        <v/>
      </c>
      <c r="M292" s="6" t="n">
        <v>1</v>
      </c>
      <c r="N292" t="inlineStr">
        <is>
          <t>Ja</t>
        </is>
      </c>
      <c r="T292" t="inlineStr">
        <is>
          <t>LHR</t>
        </is>
      </c>
      <c r="U292">
        <f>VLOOKUP(T292,Destinations!$A$2:$C$550,2,0)</f>
        <v/>
      </c>
      <c r="V292" t="inlineStr">
        <is>
          <t>WCHS</t>
        </is>
      </c>
      <c r="W292">
        <f>VLOOKUP(V292,'WCH Kat'!$A$1:$B$150,2,0)</f>
        <v/>
      </c>
    </row>
    <row r="293">
      <c r="A293" t="inlineStr">
        <is>
          <t xml:space="preserve">FR </t>
        </is>
      </c>
      <c r="B293" t="inlineStr">
        <is>
          <t>FR 7208</t>
        </is>
      </c>
      <c r="C293" s="4" t="inlineStr">
        <is>
          <t>02.12.2024</t>
        </is>
      </c>
      <c r="D293" t="inlineStr">
        <is>
          <t>08:45</t>
        </is>
      </c>
      <c r="E293" s="4" t="inlineStr">
        <is>
          <t>30.11.2024</t>
        </is>
      </c>
      <c r="F293" t="inlineStr">
        <is>
          <t>16:45</t>
        </is>
      </c>
      <c r="G293" s="5" t="n">
        <v>40</v>
      </c>
      <c r="H293" t="inlineStr">
        <is>
          <t>Outbound</t>
        </is>
      </c>
      <c r="I293" s="6" t="n">
        <v>0</v>
      </c>
      <c r="J293" s="6" t="n">
        <v>0</v>
      </c>
      <c r="K293" s="6" t="n">
        <v>0</v>
      </c>
      <c r="L293" s="6">
        <f>I293+J293+K293</f>
        <v/>
      </c>
      <c r="M293" s="6" t="n">
        <v>1</v>
      </c>
      <c r="N293" t="inlineStr">
        <is>
          <t>Ja</t>
        </is>
      </c>
      <c r="T293" t="inlineStr">
        <is>
          <t>PMI</t>
        </is>
      </c>
      <c r="U293">
        <f>VLOOKUP(T293,Destinations!$A$2:$C$550,2,0)</f>
        <v/>
      </c>
      <c r="V293" t="inlineStr">
        <is>
          <t>WCHS</t>
        </is>
      </c>
      <c r="W293">
        <f>VLOOKUP(V293,'WCH Kat'!$A$1:$B$150,2,0)</f>
        <v/>
      </c>
    </row>
    <row r="294">
      <c r="A294" t="inlineStr">
        <is>
          <t xml:space="preserve">FR </t>
        </is>
      </c>
      <c r="B294" t="inlineStr">
        <is>
          <t>FR 7208</t>
        </is>
      </c>
      <c r="C294" s="4" t="inlineStr">
        <is>
          <t>02.12.2024</t>
        </is>
      </c>
      <c r="D294" t="inlineStr">
        <is>
          <t>08:45</t>
        </is>
      </c>
      <c r="E294" s="4" t="inlineStr">
        <is>
          <t>30.11.2024</t>
        </is>
      </c>
      <c r="F294" t="inlineStr">
        <is>
          <t>16:45</t>
        </is>
      </c>
      <c r="G294" s="5" t="n">
        <v>40</v>
      </c>
      <c r="H294" t="inlineStr">
        <is>
          <t>Outbound</t>
        </is>
      </c>
      <c r="I294" s="6" t="n">
        <v>0</v>
      </c>
      <c r="J294" s="6" t="n">
        <v>0</v>
      </c>
      <c r="K294" s="6" t="n">
        <v>0</v>
      </c>
      <c r="L294" s="6">
        <f>I294+J294+K294</f>
        <v/>
      </c>
      <c r="M294" s="6" t="n">
        <v>1</v>
      </c>
      <c r="N294" t="inlineStr">
        <is>
          <t>Ja</t>
        </is>
      </c>
      <c r="T294" t="inlineStr">
        <is>
          <t>PMI</t>
        </is>
      </c>
      <c r="U294">
        <f>VLOOKUP(T294,Destinations!$A$2:$C$550,2,0)</f>
        <v/>
      </c>
      <c r="V294" t="inlineStr">
        <is>
          <t>WCHS,WCMP</t>
        </is>
      </c>
      <c r="W294">
        <f>VLOOKUP(V294,'WCH Kat'!$A$1:$B$150,2,0)</f>
        <v/>
      </c>
    </row>
    <row r="295">
      <c r="A295" t="inlineStr">
        <is>
          <t xml:space="preserve">LH </t>
        </is>
      </c>
      <c r="B295" t="inlineStr">
        <is>
          <t>LH 1972</t>
        </is>
      </c>
      <c r="C295" s="4" t="inlineStr">
        <is>
          <t>02.12.2024</t>
        </is>
      </c>
      <c r="D295" t="inlineStr">
        <is>
          <t>08:50</t>
        </is>
      </c>
      <c r="E295" s="4" t="inlineStr">
        <is>
          <t>30.11.2024</t>
        </is>
      </c>
      <c r="F295" t="inlineStr">
        <is>
          <t>18:20</t>
        </is>
      </c>
      <c r="G295" s="5" t="n">
        <v>38.5</v>
      </c>
      <c r="H295" t="inlineStr">
        <is>
          <t>Inbound</t>
        </is>
      </c>
      <c r="I295" s="6" t="n">
        <v>0</v>
      </c>
      <c r="J295" s="6" t="n">
        <v>0</v>
      </c>
      <c r="K295" s="6" t="n">
        <v>0</v>
      </c>
      <c r="L295" s="6">
        <f>I295+J295+K295</f>
        <v/>
      </c>
      <c r="M295" s="6" t="n">
        <v>1</v>
      </c>
      <c r="N295" t="inlineStr">
        <is>
          <t>Ja</t>
        </is>
      </c>
      <c r="T295" t="inlineStr">
        <is>
          <t>MUC</t>
        </is>
      </c>
      <c r="U295">
        <f>VLOOKUP(T295,Destinations!$A$2:$C$550,2,0)</f>
        <v/>
      </c>
      <c r="V295" t="inlineStr">
        <is>
          <t>WCHR</t>
        </is>
      </c>
      <c r="W295">
        <f>VLOOKUP(V295,'WCH Kat'!$A$1:$B$150,2,0)</f>
        <v/>
      </c>
    </row>
    <row r="296">
      <c r="A296" t="inlineStr">
        <is>
          <t xml:space="preserve">FR </t>
        </is>
      </c>
      <c r="B296" t="inlineStr">
        <is>
          <t>FR 1356</t>
        </is>
      </c>
      <c r="C296" s="4" t="inlineStr">
        <is>
          <t>02.12.2024</t>
        </is>
      </c>
      <c r="D296" t="inlineStr">
        <is>
          <t>09:10</t>
        </is>
      </c>
      <c r="E296" s="4" t="inlineStr">
        <is>
          <t>30.11.2024</t>
        </is>
      </c>
      <c r="F296" t="inlineStr">
        <is>
          <t>14:45</t>
        </is>
      </c>
      <c r="G296" s="5" t="n">
        <v>42.41667</v>
      </c>
      <c r="H296" t="inlineStr">
        <is>
          <t>Inbound</t>
        </is>
      </c>
      <c r="I296" s="6" t="n">
        <v>0</v>
      </c>
      <c r="J296" s="6" t="n">
        <v>0</v>
      </c>
      <c r="K296" s="6" t="n">
        <v>0</v>
      </c>
      <c r="L296" s="6">
        <f>I296+J296+K296</f>
        <v/>
      </c>
      <c r="M296" s="6" t="n">
        <v>1</v>
      </c>
      <c r="N296" t="inlineStr">
        <is>
          <t>Ja</t>
        </is>
      </c>
      <c r="T296" t="inlineStr">
        <is>
          <t>ALC</t>
        </is>
      </c>
      <c r="U296">
        <f>VLOOKUP(T296,Destinations!$A$2:$C$550,2,0)</f>
        <v/>
      </c>
      <c r="V296" t="inlineStr">
        <is>
          <t>WCHS</t>
        </is>
      </c>
      <c r="W296">
        <f>VLOOKUP(V296,'WCH Kat'!$A$1:$B$150,2,0)</f>
        <v/>
      </c>
    </row>
    <row r="297">
      <c r="A297" t="inlineStr">
        <is>
          <t xml:space="preserve">LH </t>
        </is>
      </c>
      <c r="B297" t="inlineStr">
        <is>
          <t>LH 1973</t>
        </is>
      </c>
      <c r="C297" s="4" t="inlineStr">
        <is>
          <t>02.12.2024</t>
        </is>
      </c>
      <c r="D297" t="inlineStr">
        <is>
          <t>09:10</t>
        </is>
      </c>
      <c r="E297" s="4" t="inlineStr">
        <is>
          <t>30.11.2024</t>
        </is>
      </c>
      <c r="F297" t="inlineStr">
        <is>
          <t>20:15</t>
        </is>
      </c>
      <c r="G297" s="5" t="n">
        <v>36.91667</v>
      </c>
      <c r="H297" t="inlineStr">
        <is>
          <t>Outbound</t>
        </is>
      </c>
      <c r="I297" s="6" t="n">
        <v>0</v>
      </c>
      <c r="J297" s="6" t="n">
        <v>0</v>
      </c>
      <c r="K297" s="6" t="n">
        <v>0</v>
      </c>
      <c r="L297" s="6">
        <f>I297+J297+K297</f>
        <v/>
      </c>
      <c r="M297" s="6" t="n">
        <v>1</v>
      </c>
      <c r="N297" t="inlineStr">
        <is>
          <t>Ja</t>
        </is>
      </c>
      <c r="T297" t="inlineStr">
        <is>
          <t>MUC</t>
        </is>
      </c>
      <c r="U297">
        <f>VLOOKUP(T297,Destinations!$A$2:$C$550,2,0)</f>
        <v/>
      </c>
      <c r="V297" t="inlineStr">
        <is>
          <t>WCHR</t>
        </is>
      </c>
      <c r="W297">
        <f>VLOOKUP(V297,'WCH Kat'!$A$1:$B$150,2,0)</f>
        <v/>
      </c>
    </row>
    <row r="298">
      <c r="A298" t="inlineStr">
        <is>
          <t xml:space="preserve">FR </t>
        </is>
      </c>
      <c r="B298" t="inlineStr">
        <is>
          <t>FR 4501</t>
        </is>
      </c>
      <c r="C298" s="4" t="inlineStr">
        <is>
          <t>02.12.2024</t>
        </is>
      </c>
      <c r="D298" t="inlineStr">
        <is>
          <t>09:15</t>
        </is>
      </c>
      <c r="E298" s="4" t="inlineStr">
        <is>
          <t>30.11.2024</t>
        </is>
      </c>
      <c r="F298" t="inlineStr">
        <is>
          <t>15:20</t>
        </is>
      </c>
      <c r="G298" s="5" t="n">
        <v>41.91667</v>
      </c>
      <c r="H298" t="inlineStr">
        <is>
          <t>Inbound</t>
        </is>
      </c>
      <c r="I298" s="6" t="n">
        <v>0</v>
      </c>
      <c r="J298" s="6" t="n">
        <v>0</v>
      </c>
      <c r="K298" s="6" t="n">
        <v>0</v>
      </c>
      <c r="L298" s="6">
        <f>I298+J298+K298</f>
        <v/>
      </c>
      <c r="M298" s="6" t="n">
        <v>1</v>
      </c>
      <c r="N298" t="inlineStr">
        <is>
          <t>Ja</t>
        </is>
      </c>
      <c r="T298" t="inlineStr">
        <is>
          <t>DUB</t>
        </is>
      </c>
      <c r="U298">
        <f>VLOOKUP(T298,Destinations!$A$2:$C$550,2,0)</f>
        <v/>
      </c>
      <c r="V298" t="inlineStr">
        <is>
          <t>WCHR</t>
        </is>
      </c>
      <c r="W298">
        <f>VLOOKUP(V298,'WCH Kat'!$A$1:$B$150,2,0)</f>
        <v/>
      </c>
    </row>
    <row r="299">
      <c r="A299" t="inlineStr">
        <is>
          <t xml:space="preserve">FR </t>
        </is>
      </c>
      <c r="B299" t="inlineStr">
        <is>
          <t>FR 1356</t>
        </is>
      </c>
      <c r="C299" s="4" t="inlineStr">
        <is>
          <t>02.12.2024</t>
        </is>
      </c>
      <c r="D299" t="inlineStr">
        <is>
          <t>09:35</t>
        </is>
      </c>
      <c r="E299" s="4" t="inlineStr">
        <is>
          <t>30.11.2024</t>
        </is>
      </c>
      <c r="F299" t="inlineStr">
        <is>
          <t>14:45</t>
        </is>
      </c>
      <c r="G299" s="5" t="n">
        <v>42.83333</v>
      </c>
      <c r="H299" t="inlineStr">
        <is>
          <t>Inbound</t>
        </is>
      </c>
      <c r="I299" s="6" t="n">
        <v>0</v>
      </c>
      <c r="J299" s="6" t="n">
        <v>0</v>
      </c>
      <c r="K299" s="6" t="n">
        <v>0</v>
      </c>
      <c r="L299" s="6">
        <f>I299+J299+K299</f>
        <v/>
      </c>
      <c r="M299" s="6" t="n">
        <v>1</v>
      </c>
      <c r="N299" t="inlineStr">
        <is>
          <t>Ja</t>
        </is>
      </c>
      <c r="T299" t="inlineStr">
        <is>
          <t>ALC</t>
        </is>
      </c>
      <c r="U299">
        <f>VLOOKUP(T299,Destinations!$A$2:$C$550,2,0)</f>
        <v/>
      </c>
      <c r="V299" t="inlineStr">
        <is>
          <t>WCHR</t>
        </is>
      </c>
      <c r="W299">
        <f>VLOOKUP(V299,'WCH Kat'!$A$1:$B$150,2,0)</f>
        <v/>
      </c>
    </row>
    <row r="300">
      <c r="A300" t="inlineStr">
        <is>
          <t xml:space="preserve">FR </t>
        </is>
      </c>
      <c r="B300" t="inlineStr">
        <is>
          <t>FR 1356</t>
        </is>
      </c>
      <c r="C300" s="4" t="inlineStr">
        <is>
          <t>02.12.2024</t>
        </is>
      </c>
      <c r="D300" t="inlineStr">
        <is>
          <t>09:35</t>
        </is>
      </c>
      <c r="E300" s="4" t="inlineStr">
        <is>
          <t>30.11.2024</t>
        </is>
      </c>
      <c r="F300" t="inlineStr">
        <is>
          <t>14:45</t>
        </is>
      </c>
      <c r="G300" s="5" t="n">
        <v>42.83333</v>
      </c>
      <c r="H300" t="inlineStr">
        <is>
          <t>Inbound</t>
        </is>
      </c>
      <c r="I300" s="6" t="n">
        <v>0</v>
      </c>
      <c r="J300" s="6" t="n">
        <v>0</v>
      </c>
      <c r="K300" s="6" t="n">
        <v>0</v>
      </c>
      <c r="L300" s="6">
        <f>I300+J300+K300</f>
        <v/>
      </c>
      <c r="M300" s="6" t="n">
        <v>1</v>
      </c>
      <c r="N300" t="inlineStr">
        <is>
          <t>Ja</t>
        </is>
      </c>
      <c r="T300" t="inlineStr">
        <is>
          <t>ALC</t>
        </is>
      </c>
      <c r="U300">
        <f>VLOOKUP(T300,Destinations!$A$2:$C$550,2,0)</f>
        <v/>
      </c>
      <c r="V300" t="inlineStr">
        <is>
          <t>WCHR</t>
        </is>
      </c>
      <c r="W300">
        <f>VLOOKUP(V300,'WCH Kat'!$A$1:$B$150,2,0)</f>
        <v/>
      </c>
    </row>
    <row r="301">
      <c r="A301" t="inlineStr">
        <is>
          <t xml:space="preserve">EW </t>
        </is>
      </c>
      <c r="B301" t="inlineStr">
        <is>
          <t>EW  763</t>
        </is>
      </c>
      <c r="C301" s="4" t="inlineStr">
        <is>
          <t>02.12.2024</t>
        </is>
      </c>
      <c r="D301" t="inlineStr">
        <is>
          <t>09:35</t>
        </is>
      </c>
      <c r="E301" s="4" t="inlineStr">
        <is>
          <t>30.11.2024</t>
        </is>
      </c>
      <c r="F301" t="inlineStr">
        <is>
          <t>19:35</t>
        </is>
      </c>
      <c r="G301" s="5" t="n">
        <v>38</v>
      </c>
      <c r="H301" t="inlineStr">
        <is>
          <t>Inbound</t>
        </is>
      </c>
      <c r="I301" s="6" t="n">
        <v>0</v>
      </c>
      <c r="J301" s="6" t="n">
        <v>0</v>
      </c>
      <c r="K301" s="6" t="n">
        <v>0</v>
      </c>
      <c r="L301" s="6">
        <f>I301+J301+K301</f>
        <v/>
      </c>
      <c r="M301" s="6" t="n">
        <v>1</v>
      </c>
      <c r="N301" t="inlineStr">
        <is>
          <t>Ja</t>
        </is>
      </c>
      <c r="T301" t="inlineStr">
        <is>
          <t>ZRH</t>
        </is>
      </c>
      <c r="U301">
        <f>VLOOKUP(T301,Destinations!$A$2:$C$550,2,0)</f>
        <v/>
      </c>
      <c r="V301" t="inlineStr">
        <is>
          <t>WCHR</t>
        </is>
      </c>
      <c r="W301">
        <f>VLOOKUP(V301,'WCH Kat'!$A$1:$B$150,2,0)</f>
        <v/>
      </c>
    </row>
    <row r="302">
      <c r="A302" t="inlineStr">
        <is>
          <t xml:space="preserve">FR </t>
        </is>
      </c>
      <c r="B302" t="inlineStr">
        <is>
          <t>FR 4500</t>
        </is>
      </c>
      <c r="C302" s="4" t="inlineStr">
        <is>
          <t>02.12.2024</t>
        </is>
      </c>
      <c r="D302" t="inlineStr">
        <is>
          <t>09:40</t>
        </is>
      </c>
      <c r="E302" s="4" t="inlineStr">
        <is>
          <t>30.11.2024</t>
        </is>
      </c>
      <c r="F302" t="inlineStr">
        <is>
          <t>17:35</t>
        </is>
      </c>
      <c r="G302" s="5" t="n">
        <v>40.08333</v>
      </c>
      <c r="H302" t="inlineStr">
        <is>
          <t>Outbound</t>
        </is>
      </c>
      <c r="I302" s="6" t="n">
        <v>0</v>
      </c>
      <c r="J302" s="6" t="n">
        <v>0</v>
      </c>
      <c r="K302" s="6" t="n">
        <v>0</v>
      </c>
      <c r="L302" s="6">
        <f>I302+J302+K302</f>
        <v/>
      </c>
      <c r="M302" s="6" t="n">
        <v>1</v>
      </c>
      <c r="N302" t="inlineStr">
        <is>
          <t>Ja</t>
        </is>
      </c>
      <c r="T302" t="inlineStr">
        <is>
          <t>DUB</t>
        </is>
      </c>
      <c r="U302">
        <f>VLOOKUP(T302,Destinations!$A$2:$C$550,2,0)</f>
        <v/>
      </c>
      <c r="V302" t="inlineStr">
        <is>
          <t>WCHR</t>
        </is>
      </c>
      <c r="W302">
        <f>VLOOKUP(V302,'WCH Kat'!$A$1:$B$150,2,0)</f>
        <v/>
      </c>
    </row>
    <row r="303">
      <c r="A303" t="inlineStr">
        <is>
          <t xml:space="preserve">FR </t>
        </is>
      </c>
      <c r="B303" t="inlineStr">
        <is>
          <t>FR 4500</t>
        </is>
      </c>
      <c r="C303" s="4" t="inlineStr">
        <is>
          <t>02.12.2024</t>
        </is>
      </c>
      <c r="D303" t="inlineStr">
        <is>
          <t>09:40</t>
        </is>
      </c>
      <c r="E303" s="4" t="inlineStr">
        <is>
          <t>30.11.2024</t>
        </is>
      </c>
      <c r="F303" t="inlineStr">
        <is>
          <t>17:35</t>
        </is>
      </c>
      <c r="G303" s="5" t="n">
        <v>40.08333</v>
      </c>
      <c r="H303" t="inlineStr">
        <is>
          <t>Outbound</t>
        </is>
      </c>
      <c r="I303" s="6" t="n">
        <v>0</v>
      </c>
      <c r="J303" s="6" t="n">
        <v>0</v>
      </c>
      <c r="K303" s="6" t="n">
        <v>0</v>
      </c>
      <c r="L303" s="6">
        <f>I303+J303+K303</f>
        <v/>
      </c>
      <c r="M303" s="6" t="n">
        <v>1</v>
      </c>
      <c r="N303" t="inlineStr">
        <is>
          <t>Ja</t>
        </is>
      </c>
      <c r="T303" t="inlineStr">
        <is>
          <t>DUB</t>
        </is>
      </c>
      <c r="U303">
        <f>VLOOKUP(T303,Destinations!$A$2:$C$550,2,0)</f>
        <v/>
      </c>
      <c r="V303" t="inlineStr">
        <is>
          <t>WCHR</t>
        </is>
      </c>
      <c r="W303">
        <f>VLOOKUP(V303,'WCH Kat'!$A$1:$B$150,2,0)</f>
        <v/>
      </c>
    </row>
    <row r="304">
      <c r="A304" t="inlineStr">
        <is>
          <t xml:space="preserve">FR </t>
        </is>
      </c>
      <c r="B304" t="inlineStr">
        <is>
          <t>FR 4500</t>
        </is>
      </c>
      <c r="C304" s="4" t="inlineStr">
        <is>
          <t>02.12.2024</t>
        </is>
      </c>
      <c r="D304" t="inlineStr">
        <is>
          <t>09:40</t>
        </is>
      </c>
      <c r="E304" s="4" t="inlineStr">
        <is>
          <t>30.11.2024</t>
        </is>
      </c>
      <c r="F304" t="inlineStr">
        <is>
          <t>17:35</t>
        </is>
      </c>
      <c r="G304" s="5" t="n">
        <v>40.08333</v>
      </c>
      <c r="H304" t="inlineStr">
        <is>
          <t>Outbound</t>
        </is>
      </c>
      <c r="I304" s="6" t="n">
        <v>0</v>
      </c>
      <c r="J304" s="6" t="n">
        <v>0</v>
      </c>
      <c r="K304" s="6" t="n">
        <v>0</v>
      </c>
      <c r="L304" s="6">
        <f>I304+J304+K304</f>
        <v/>
      </c>
      <c r="M304" s="6" t="n">
        <v>1</v>
      </c>
      <c r="N304" t="inlineStr">
        <is>
          <t>Ja</t>
        </is>
      </c>
      <c r="T304" t="inlineStr">
        <is>
          <t>DUB</t>
        </is>
      </c>
      <c r="U304">
        <f>VLOOKUP(T304,Destinations!$A$2:$C$550,2,0)</f>
        <v/>
      </c>
      <c r="V304" t="inlineStr">
        <is>
          <t>WCHR</t>
        </is>
      </c>
      <c r="W304">
        <f>VLOOKUP(V304,'WCH Kat'!$A$1:$B$150,2,0)</f>
        <v/>
      </c>
    </row>
    <row r="305">
      <c r="A305" t="inlineStr">
        <is>
          <t xml:space="preserve">EW </t>
        </is>
      </c>
      <c r="B305" t="inlineStr">
        <is>
          <t>EW  520</t>
        </is>
      </c>
      <c r="C305" s="4" t="inlineStr">
        <is>
          <t>02.12.2024</t>
        </is>
      </c>
      <c r="D305" t="inlineStr">
        <is>
          <t>10:00</t>
        </is>
      </c>
      <c r="E305" s="4" t="inlineStr">
        <is>
          <t>30.11.2024</t>
        </is>
      </c>
      <c r="F305" t="inlineStr">
        <is>
          <t>21:05</t>
        </is>
      </c>
      <c r="G305" s="5" t="n">
        <v>36.91667</v>
      </c>
      <c r="H305" t="inlineStr">
        <is>
          <t>Outbound</t>
        </is>
      </c>
      <c r="I305" s="6" t="n">
        <v>0</v>
      </c>
      <c r="J305" s="6" t="n">
        <v>0</v>
      </c>
      <c r="K305" s="6" t="n">
        <v>0</v>
      </c>
      <c r="L305" s="6">
        <f>I305+J305+K305</f>
        <v/>
      </c>
      <c r="M305" s="6" t="n">
        <v>1</v>
      </c>
      <c r="N305" t="inlineStr">
        <is>
          <t>Ja</t>
        </is>
      </c>
      <c r="T305" t="inlineStr">
        <is>
          <t>BCN</t>
        </is>
      </c>
      <c r="U305">
        <f>VLOOKUP(T305,Destinations!$A$2:$C$550,2,0)</f>
        <v/>
      </c>
      <c r="V305" t="inlineStr">
        <is>
          <t>WCHC</t>
        </is>
      </c>
      <c r="W305">
        <f>VLOOKUP(V305,'WCH Kat'!$A$1:$B$150,2,0)</f>
        <v/>
      </c>
    </row>
    <row r="306">
      <c r="A306" t="inlineStr">
        <is>
          <t xml:space="preserve">BA </t>
        </is>
      </c>
      <c r="B306" t="inlineStr">
        <is>
          <t>BA  996</t>
        </is>
      </c>
      <c r="C306" s="4" t="inlineStr">
        <is>
          <t>02.12.2024</t>
        </is>
      </c>
      <c r="D306" t="inlineStr">
        <is>
          <t>10:20</t>
        </is>
      </c>
      <c r="E306" s="4" t="inlineStr">
        <is>
          <t>30.11.2024</t>
        </is>
      </c>
      <c r="F306" t="inlineStr">
        <is>
          <t>20:00</t>
        </is>
      </c>
      <c r="G306" s="5" t="n">
        <v>38.33333</v>
      </c>
      <c r="H306" t="inlineStr">
        <is>
          <t>Inbound</t>
        </is>
      </c>
      <c r="I306" s="6" t="n">
        <v>0</v>
      </c>
      <c r="J306" s="6" t="n">
        <v>0</v>
      </c>
      <c r="K306" s="6" t="n">
        <v>0</v>
      </c>
      <c r="L306" s="6">
        <f>I306+J306+K306</f>
        <v/>
      </c>
      <c r="M306" s="6" t="n">
        <v>1</v>
      </c>
      <c r="N306" t="inlineStr">
        <is>
          <t>Ja</t>
        </is>
      </c>
      <c r="T306" t="inlineStr">
        <is>
          <t>LHR</t>
        </is>
      </c>
      <c r="U306">
        <f>VLOOKUP(T306,Destinations!$A$2:$C$550,2,0)</f>
        <v/>
      </c>
      <c r="V306" t="inlineStr">
        <is>
          <t>WCHR</t>
        </is>
      </c>
      <c r="W306">
        <f>VLOOKUP(V306,'WCH Kat'!$A$1:$B$150,2,0)</f>
        <v/>
      </c>
    </row>
    <row r="307">
      <c r="A307" t="inlineStr">
        <is>
          <t xml:space="preserve">BA </t>
        </is>
      </c>
      <c r="B307" t="inlineStr">
        <is>
          <t>BA  996</t>
        </is>
      </c>
      <c r="C307" s="4" t="inlineStr">
        <is>
          <t>02.12.2024</t>
        </is>
      </c>
      <c r="D307" t="inlineStr">
        <is>
          <t>10:20</t>
        </is>
      </c>
      <c r="E307" s="4" t="inlineStr">
        <is>
          <t>30.11.2024</t>
        </is>
      </c>
      <c r="F307" t="inlineStr">
        <is>
          <t>20:00</t>
        </is>
      </c>
      <c r="G307" s="5" t="n">
        <v>38.33333</v>
      </c>
      <c r="H307" t="inlineStr">
        <is>
          <t>Inbound</t>
        </is>
      </c>
      <c r="I307" s="6" t="n">
        <v>0</v>
      </c>
      <c r="J307" s="6" t="n">
        <v>0</v>
      </c>
      <c r="K307" s="6" t="n">
        <v>0</v>
      </c>
      <c r="L307" s="6">
        <f>I307+J307+K307</f>
        <v/>
      </c>
      <c r="M307" s="6" t="n">
        <v>1</v>
      </c>
      <c r="N307" t="inlineStr">
        <is>
          <t>Ja</t>
        </is>
      </c>
      <c r="T307" t="inlineStr">
        <is>
          <t>LHR</t>
        </is>
      </c>
      <c r="U307">
        <f>VLOOKUP(T307,Destinations!$A$2:$C$550,2,0)</f>
        <v/>
      </c>
      <c r="V307" t="inlineStr">
        <is>
          <t>WCHR</t>
        </is>
      </c>
      <c r="W307">
        <f>VLOOKUP(V307,'WCH Kat'!$A$1:$B$150,2,0)</f>
        <v/>
      </c>
    </row>
    <row r="308">
      <c r="A308" t="inlineStr">
        <is>
          <t xml:space="preserve">BA </t>
        </is>
      </c>
      <c r="B308" t="inlineStr">
        <is>
          <t>BA  996</t>
        </is>
      </c>
      <c r="C308" s="4" t="inlineStr">
        <is>
          <t>02.12.2024</t>
        </is>
      </c>
      <c r="D308" t="inlineStr">
        <is>
          <t>10:20</t>
        </is>
      </c>
      <c r="E308" s="4" t="inlineStr">
        <is>
          <t>30.11.2024</t>
        </is>
      </c>
      <c r="F308" t="inlineStr">
        <is>
          <t>20:00</t>
        </is>
      </c>
      <c r="G308" s="5" t="n">
        <v>38.33333</v>
      </c>
      <c r="H308" t="inlineStr">
        <is>
          <t>Inbound</t>
        </is>
      </c>
      <c r="I308" s="6" t="n">
        <v>0</v>
      </c>
      <c r="J308" s="6" t="n">
        <v>0</v>
      </c>
      <c r="K308" s="6" t="n">
        <v>0</v>
      </c>
      <c r="L308" s="6">
        <f>I308+J308+K308</f>
        <v/>
      </c>
      <c r="M308" s="6" t="n">
        <v>1</v>
      </c>
      <c r="N308" t="inlineStr">
        <is>
          <t>Ja</t>
        </is>
      </c>
      <c r="T308" t="inlineStr">
        <is>
          <t>LHR</t>
        </is>
      </c>
      <c r="U308">
        <f>VLOOKUP(T308,Destinations!$A$2:$C$550,2,0)</f>
        <v/>
      </c>
      <c r="V308" t="inlineStr">
        <is>
          <t>WCHR</t>
        </is>
      </c>
      <c r="W308">
        <f>VLOOKUP(V308,'WCH Kat'!$A$1:$B$150,2,0)</f>
        <v/>
      </c>
    </row>
    <row r="309">
      <c r="A309" t="inlineStr">
        <is>
          <t xml:space="preserve">BA </t>
        </is>
      </c>
      <c r="B309" t="inlineStr">
        <is>
          <t>BA  996</t>
        </is>
      </c>
      <c r="C309" s="4" t="inlineStr">
        <is>
          <t>02.12.2024</t>
        </is>
      </c>
      <c r="D309" t="inlineStr">
        <is>
          <t>10:20</t>
        </is>
      </c>
      <c r="E309" s="4" t="inlineStr">
        <is>
          <t>30.11.2024</t>
        </is>
      </c>
      <c r="F309" t="inlineStr">
        <is>
          <t>20:00</t>
        </is>
      </c>
      <c r="G309" s="5" t="n">
        <v>38.33333</v>
      </c>
      <c r="H309" t="inlineStr">
        <is>
          <t>Inbound</t>
        </is>
      </c>
      <c r="I309" s="6" t="n">
        <v>0</v>
      </c>
      <c r="J309" s="6" t="n">
        <v>0</v>
      </c>
      <c r="K309" s="6" t="n">
        <v>0</v>
      </c>
      <c r="L309" s="6">
        <f>I309+J309+K309</f>
        <v/>
      </c>
      <c r="M309" s="6" t="n">
        <v>1</v>
      </c>
      <c r="N309" t="inlineStr">
        <is>
          <t>Ja</t>
        </is>
      </c>
      <c r="T309" t="inlineStr">
        <is>
          <t>LHR</t>
        </is>
      </c>
      <c r="U309">
        <f>VLOOKUP(T309,Destinations!$A$2:$C$550,2,0)</f>
        <v/>
      </c>
      <c r="V309" t="inlineStr">
        <is>
          <t>WCHC,WCHR</t>
        </is>
      </c>
      <c r="W309">
        <f>VLOOKUP(V309,'WCH Kat'!$A$1:$B$150,2,0)</f>
        <v/>
      </c>
    </row>
    <row r="310">
      <c r="A310" t="inlineStr">
        <is>
          <t xml:space="preserve">BA </t>
        </is>
      </c>
      <c r="B310" t="inlineStr">
        <is>
          <t>BA  996</t>
        </is>
      </c>
      <c r="C310" s="4" t="inlineStr">
        <is>
          <t>02.12.2024</t>
        </is>
      </c>
      <c r="D310" t="inlineStr">
        <is>
          <t>10:20</t>
        </is>
      </c>
      <c r="E310" s="4" t="inlineStr">
        <is>
          <t>02.12.2024</t>
        </is>
      </c>
      <c r="F310" t="inlineStr">
        <is>
          <t>09:45</t>
        </is>
      </c>
      <c r="G310" s="5" t="n">
        <v>0.58333</v>
      </c>
      <c r="H310" t="inlineStr">
        <is>
          <t>Inbound</t>
        </is>
      </c>
      <c r="I310" s="6" t="n">
        <v>1</v>
      </c>
      <c r="J310" s="6" t="n">
        <v>0</v>
      </c>
      <c r="K310" s="6" t="n">
        <v>0</v>
      </c>
      <c r="L310" s="6">
        <f>I310+J310+K310</f>
        <v/>
      </c>
      <c r="M310" s="6" t="n">
        <v>0</v>
      </c>
      <c r="P310" t="inlineStr">
        <is>
          <t>Ja</t>
        </is>
      </c>
      <c r="T310" t="inlineStr">
        <is>
          <t>LHR</t>
        </is>
      </c>
      <c r="U310">
        <f>VLOOKUP(T310,Destinations!$A$2:$C$550,2,0)</f>
        <v/>
      </c>
      <c r="V310" t="inlineStr">
        <is>
          <t>WCHS</t>
        </is>
      </c>
      <c r="W310">
        <f>VLOOKUP(V310,'WCH Kat'!$A$1:$B$150,2,0)</f>
        <v/>
      </c>
    </row>
    <row r="311">
      <c r="A311" t="inlineStr">
        <is>
          <t xml:space="preserve">BA </t>
        </is>
      </c>
      <c r="B311" t="inlineStr">
        <is>
          <t>BA  996</t>
        </is>
      </c>
      <c r="C311" s="4" t="inlineStr">
        <is>
          <t>02.12.2024</t>
        </is>
      </c>
      <c r="D311" t="inlineStr">
        <is>
          <t>10:20</t>
        </is>
      </c>
      <c r="E311" s="4" t="inlineStr">
        <is>
          <t>02.12.2024</t>
        </is>
      </c>
      <c r="F311" t="inlineStr">
        <is>
          <t>09:45</t>
        </is>
      </c>
      <c r="G311" s="5" t="n">
        <v>0.58333</v>
      </c>
      <c r="H311" t="inlineStr">
        <is>
          <t>Inbound</t>
        </is>
      </c>
      <c r="I311" s="6" t="n">
        <v>1</v>
      </c>
      <c r="J311" s="6" t="n">
        <v>0</v>
      </c>
      <c r="K311" s="6" t="n">
        <v>0</v>
      </c>
      <c r="L311" s="6">
        <f>I311+J311+K311</f>
        <v/>
      </c>
      <c r="M311" s="6" t="n">
        <v>0</v>
      </c>
      <c r="P311" t="inlineStr">
        <is>
          <t>Ja</t>
        </is>
      </c>
      <c r="T311" t="inlineStr">
        <is>
          <t>LHR</t>
        </is>
      </c>
      <c r="U311">
        <f>VLOOKUP(T311,Destinations!$A$2:$C$550,2,0)</f>
        <v/>
      </c>
      <c r="V311" t="inlineStr">
        <is>
          <t>WCHR</t>
        </is>
      </c>
      <c r="W311">
        <f>VLOOKUP(V311,'WCH Kat'!$A$1:$B$150,2,0)</f>
        <v/>
      </c>
    </row>
    <row r="312">
      <c r="A312" t="inlineStr">
        <is>
          <t xml:space="preserve">BA </t>
        </is>
      </c>
      <c r="B312" t="inlineStr">
        <is>
          <t>BA  996</t>
        </is>
      </c>
      <c r="C312" s="4" t="inlineStr">
        <is>
          <t>02.12.2024</t>
        </is>
      </c>
      <c r="D312" t="inlineStr">
        <is>
          <t>10:20</t>
        </is>
      </c>
      <c r="E312" s="4" t="inlineStr">
        <is>
          <t>02.12.2024</t>
        </is>
      </c>
      <c r="F312" t="inlineStr">
        <is>
          <t>09:45</t>
        </is>
      </c>
      <c r="G312" s="5" t="n">
        <v>0.58333</v>
      </c>
      <c r="H312" t="inlineStr">
        <is>
          <t>Inbound</t>
        </is>
      </c>
      <c r="I312" s="6" t="n">
        <v>1</v>
      </c>
      <c r="J312" s="6" t="n">
        <v>0</v>
      </c>
      <c r="K312" s="6" t="n">
        <v>0</v>
      </c>
      <c r="L312" s="6">
        <f>I312+J312+K312</f>
        <v/>
      </c>
      <c r="M312" s="6" t="n">
        <v>0</v>
      </c>
      <c r="P312" t="inlineStr">
        <is>
          <t>Ja</t>
        </is>
      </c>
      <c r="T312" t="inlineStr">
        <is>
          <t>LHR</t>
        </is>
      </c>
      <c r="U312">
        <f>VLOOKUP(T312,Destinations!$A$2:$C$550,2,0)</f>
        <v/>
      </c>
      <c r="V312" t="inlineStr">
        <is>
          <t>WCHR</t>
        </is>
      </c>
      <c r="W312">
        <f>VLOOKUP(V312,'WCH Kat'!$A$1:$B$150,2,0)</f>
        <v/>
      </c>
    </row>
    <row r="313">
      <c r="A313" t="inlineStr">
        <is>
          <t xml:space="preserve">PC </t>
        </is>
      </c>
      <c r="B313" t="inlineStr">
        <is>
          <t>PC 1011</t>
        </is>
      </c>
      <c r="C313" s="4" t="inlineStr">
        <is>
          <t>02.12.2024</t>
        </is>
      </c>
      <c r="D313" t="inlineStr">
        <is>
          <t>10:25</t>
        </is>
      </c>
      <c r="E313" s="4" t="inlineStr">
        <is>
          <t>02.12.2024</t>
        </is>
      </c>
      <c r="F313" t="inlineStr">
        <is>
          <t>07:05</t>
        </is>
      </c>
      <c r="G313" s="5" t="n">
        <v>3.33333</v>
      </c>
      <c r="H313" t="inlineStr">
        <is>
          <t>Inbound</t>
        </is>
      </c>
      <c r="I313" s="6" t="n">
        <v>0</v>
      </c>
      <c r="J313" s="6" t="n">
        <v>0</v>
      </c>
      <c r="K313" s="6" t="n">
        <v>1</v>
      </c>
      <c r="L313" s="6">
        <f>I313+J313+K313</f>
        <v/>
      </c>
      <c r="M313" s="6" t="n">
        <v>0</v>
      </c>
      <c r="O313" t="inlineStr">
        <is>
          <t>Ja</t>
        </is>
      </c>
      <c r="T313" t="inlineStr">
        <is>
          <t>Istanbul-Sabiha Gökcen</t>
        </is>
      </c>
      <c r="U313">
        <f>VLOOKUP(T313,Destinations!$A$2:$C$550,2,0)</f>
        <v/>
      </c>
      <c r="V313" t="inlineStr">
        <is>
          <t>WCHS</t>
        </is>
      </c>
      <c r="W313">
        <f>VLOOKUP(V313,'WCH Kat'!$A$1:$B$150,2,0)</f>
        <v/>
      </c>
    </row>
    <row r="314">
      <c r="A314" t="inlineStr">
        <is>
          <t xml:space="preserve">TK </t>
        </is>
      </c>
      <c r="B314" t="inlineStr">
        <is>
          <t>TK 1671</t>
        </is>
      </c>
      <c r="C314" s="4" t="inlineStr">
        <is>
          <t>02.12.2024</t>
        </is>
      </c>
      <c r="D314" t="inlineStr">
        <is>
          <t>10:33</t>
        </is>
      </c>
      <c r="E314" s="4" t="inlineStr">
        <is>
          <t>02.12.2024</t>
        </is>
      </c>
      <c r="F314" t="inlineStr">
        <is>
          <t>08:10</t>
        </is>
      </c>
      <c r="G314" s="5" t="n">
        <v>2.38333</v>
      </c>
      <c r="H314" t="inlineStr">
        <is>
          <t>Inbound</t>
        </is>
      </c>
      <c r="I314" s="6" t="n">
        <v>0</v>
      </c>
      <c r="J314" s="6" t="n">
        <v>1</v>
      </c>
      <c r="K314" s="6" t="n">
        <v>0</v>
      </c>
      <c r="L314" s="6">
        <f>I314+J314+K314</f>
        <v/>
      </c>
      <c r="M314" s="6" t="n">
        <v>0</v>
      </c>
      <c r="P314" t="inlineStr">
        <is>
          <t>Ja</t>
        </is>
      </c>
      <c r="T314" t="inlineStr">
        <is>
          <t>IST</t>
        </is>
      </c>
      <c r="U314">
        <f>VLOOKUP(T314,Destinations!$A$2:$C$550,2,0)</f>
        <v/>
      </c>
      <c r="V314" t="inlineStr">
        <is>
          <t>WCHS</t>
        </is>
      </c>
      <c r="W314">
        <f>VLOOKUP(V314,'WCH Kat'!$A$1:$B$150,2,0)</f>
        <v/>
      </c>
    </row>
    <row r="315">
      <c r="A315" t="inlineStr">
        <is>
          <t xml:space="preserve">FR </t>
        </is>
      </c>
      <c r="B315" t="inlineStr">
        <is>
          <t>FR 5603</t>
        </is>
      </c>
      <c r="C315" s="4" t="inlineStr">
        <is>
          <t>02.12.2024</t>
        </is>
      </c>
      <c r="D315" t="inlineStr">
        <is>
          <t>10:40</t>
        </is>
      </c>
      <c r="E315" s="4" t="inlineStr">
        <is>
          <t>02.12.2024</t>
        </is>
      </c>
      <c r="F315" t="inlineStr">
        <is>
          <t>08:20</t>
        </is>
      </c>
      <c r="G315" s="5" t="n">
        <v>2.33333</v>
      </c>
      <c r="H315" t="inlineStr">
        <is>
          <t>Inbound</t>
        </is>
      </c>
      <c r="I315" s="6" t="n">
        <v>0</v>
      </c>
      <c r="J315" s="6" t="n">
        <v>1</v>
      </c>
      <c r="K315" s="6" t="n">
        <v>0</v>
      </c>
      <c r="L315" s="6">
        <f>I315+J315+K315</f>
        <v/>
      </c>
      <c r="M315" s="6" t="n">
        <v>0</v>
      </c>
      <c r="P315" t="inlineStr">
        <is>
          <t>Ja</t>
        </is>
      </c>
      <c r="T315" t="inlineStr">
        <is>
          <t>KUN</t>
        </is>
      </c>
      <c r="U315">
        <f>VLOOKUP(T315,Destinations!$A$2:$C$550,2,0)</f>
        <v/>
      </c>
      <c r="V315" t="inlineStr">
        <is>
          <t>DEAF</t>
        </is>
      </c>
      <c r="W315">
        <f>VLOOKUP(V315,'WCH Kat'!$A$1:$B$150,2,0)</f>
        <v/>
      </c>
    </row>
    <row r="316">
      <c r="A316" t="inlineStr">
        <is>
          <t xml:space="preserve">EW </t>
        </is>
      </c>
      <c r="B316" t="inlineStr">
        <is>
          <t>EW  602</t>
        </is>
      </c>
      <c r="C316" s="4" t="inlineStr">
        <is>
          <t>02.12.2024</t>
        </is>
      </c>
      <c r="D316" t="inlineStr">
        <is>
          <t>10:40</t>
        </is>
      </c>
      <c r="E316" s="4" t="inlineStr">
        <is>
          <t>30.11.2024</t>
        </is>
      </c>
      <c r="F316" t="inlineStr">
        <is>
          <t>21:40</t>
        </is>
      </c>
      <c r="G316" s="5" t="n">
        <v>37</v>
      </c>
      <c r="H316" t="inlineStr">
        <is>
          <t>Outbound</t>
        </is>
      </c>
      <c r="I316" s="6" t="n">
        <v>0</v>
      </c>
      <c r="J316" s="6" t="n">
        <v>0</v>
      </c>
      <c r="K316" s="6" t="n">
        <v>0</v>
      </c>
      <c r="L316" s="6">
        <f>I316+J316+K316</f>
        <v/>
      </c>
      <c r="M316" s="6" t="n">
        <v>1</v>
      </c>
      <c r="N316" t="inlineStr">
        <is>
          <t>Ja</t>
        </is>
      </c>
      <c r="T316" t="inlineStr">
        <is>
          <t>LIS</t>
        </is>
      </c>
      <c r="U316">
        <f>VLOOKUP(T316,Destinations!$A$2:$C$550,2,0)</f>
        <v/>
      </c>
      <c r="V316" t="inlineStr">
        <is>
          <t>WCHR,WCMP</t>
        </is>
      </c>
      <c r="W316">
        <f>VLOOKUP(V316,'WCH Kat'!$A$1:$B$150,2,0)</f>
        <v/>
      </c>
    </row>
    <row r="317">
      <c r="A317" t="inlineStr">
        <is>
          <t xml:space="preserve">EW </t>
        </is>
      </c>
      <c r="B317" t="inlineStr">
        <is>
          <t>EW 8051</t>
        </is>
      </c>
      <c r="C317" s="4" t="inlineStr">
        <is>
          <t>02.12.2024</t>
        </is>
      </c>
      <c r="D317" t="inlineStr">
        <is>
          <t>10:40</t>
        </is>
      </c>
      <c r="E317" s="4" t="inlineStr">
        <is>
          <t>30.11.2024</t>
        </is>
      </c>
      <c r="F317" t="inlineStr">
        <is>
          <t>21:45</t>
        </is>
      </c>
      <c r="G317" s="5" t="n">
        <v>36.91667</v>
      </c>
      <c r="H317" t="inlineStr">
        <is>
          <t>Outbound</t>
        </is>
      </c>
      <c r="I317" s="6" t="n">
        <v>0</v>
      </c>
      <c r="J317" s="6" t="n">
        <v>0</v>
      </c>
      <c r="K317" s="6" t="n">
        <v>0</v>
      </c>
      <c r="L317" s="6">
        <f>I317+J317+K317</f>
        <v/>
      </c>
      <c r="M317" s="6" t="n">
        <v>1</v>
      </c>
      <c r="N317" t="inlineStr">
        <is>
          <t>Ja</t>
        </is>
      </c>
      <c r="T317" t="inlineStr">
        <is>
          <t>BER</t>
        </is>
      </c>
      <c r="U317">
        <f>VLOOKUP(T317,Destinations!$A$2:$C$550,2,0)</f>
        <v/>
      </c>
      <c r="V317" t="inlineStr">
        <is>
          <t>WCHS</t>
        </is>
      </c>
      <c r="W317">
        <f>VLOOKUP(V317,'WCH Kat'!$A$1:$B$150,2,0)</f>
        <v/>
      </c>
    </row>
    <row r="318">
      <c r="A318" t="inlineStr">
        <is>
          <t xml:space="preserve">TK </t>
        </is>
      </c>
      <c r="B318" t="inlineStr">
        <is>
          <t>TK 1671</t>
        </is>
      </c>
      <c r="C318" s="4" t="inlineStr">
        <is>
          <t>02.12.2024</t>
        </is>
      </c>
      <c r="D318" t="inlineStr">
        <is>
          <t>10:45</t>
        </is>
      </c>
      <c r="E318" s="4" t="inlineStr">
        <is>
          <t>30.11.2024</t>
        </is>
      </c>
      <c r="F318" t="inlineStr">
        <is>
          <t>07:15</t>
        </is>
      </c>
      <c r="G318" s="5" t="n">
        <v>51.5</v>
      </c>
      <c r="H318" t="inlineStr">
        <is>
          <t>Inbound</t>
        </is>
      </c>
      <c r="I318" s="6" t="n">
        <v>0</v>
      </c>
      <c r="J318" s="6" t="n">
        <v>0</v>
      </c>
      <c r="K318" s="6" t="n">
        <v>0</v>
      </c>
      <c r="L318" s="6">
        <f>I318+J318+K318</f>
        <v/>
      </c>
      <c r="M318" s="6" t="n">
        <v>1</v>
      </c>
      <c r="N318" t="inlineStr">
        <is>
          <t>Ja</t>
        </is>
      </c>
      <c r="T318" t="inlineStr">
        <is>
          <t>IST</t>
        </is>
      </c>
      <c r="U318">
        <f>VLOOKUP(T318,Destinations!$A$2:$C$550,2,0)</f>
        <v/>
      </c>
      <c r="V318" t="inlineStr">
        <is>
          <t>WCHS</t>
        </is>
      </c>
      <c r="W318">
        <f>VLOOKUP(V318,'WCH Kat'!$A$1:$B$150,2,0)</f>
        <v/>
      </c>
    </row>
    <row r="319">
      <c r="A319" t="inlineStr">
        <is>
          <t xml:space="preserve">TK </t>
        </is>
      </c>
      <c r="B319" t="inlineStr">
        <is>
          <t>TK 1671</t>
        </is>
      </c>
      <c r="C319" s="4" t="inlineStr">
        <is>
          <t>02.12.2024</t>
        </is>
      </c>
      <c r="D319" t="inlineStr">
        <is>
          <t>10:45</t>
        </is>
      </c>
      <c r="E319" s="4" t="inlineStr">
        <is>
          <t>02.12.2024</t>
        </is>
      </c>
      <c r="F319" t="inlineStr">
        <is>
          <t>08:10</t>
        </is>
      </c>
      <c r="G319" s="5" t="n">
        <v>2.58333</v>
      </c>
      <c r="H319" t="inlineStr">
        <is>
          <t>Inbound</t>
        </is>
      </c>
      <c r="I319" s="6" t="n">
        <v>0</v>
      </c>
      <c r="J319" s="6" t="n">
        <v>1</v>
      </c>
      <c r="K319" s="6" t="n">
        <v>0</v>
      </c>
      <c r="L319" s="6">
        <f>I319+J319+K319</f>
        <v/>
      </c>
      <c r="M319" s="6" t="n">
        <v>0</v>
      </c>
      <c r="P319" t="inlineStr">
        <is>
          <t>Ja</t>
        </is>
      </c>
      <c r="T319" t="inlineStr">
        <is>
          <t>IST</t>
        </is>
      </c>
      <c r="U319">
        <f>VLOOKUP(T319,Destinations!$A$2:$C$550,2,0)</f>
        <v/>
      </c>
      <c r="V319" t="inlineStr">
        <is>
          <t>WCHS</t>
        </is>
      </c>
      <c r="W319">
        <f>VLOOKUP(V319,'WCH Kat'!$A$1:$B$150,2,0)</f>
        <v/>
      </c>
    </row>
    <row r="320">
      <c r="A320" t="inlineStr">
        <is>
          <t xml:space="preserve">TK </t>
        </is>
      </c>
      <c r="B320" t="inlineStr">
        <is>
          <t>TK 1671</t>
        </is>
      </c>
      <c r="C320" s="4" t="inlineStr">
        <is>
          <t>02.12.2024</t>
        </is>
      </c>
      <c r="D320" t="inlineStr">
        <is>
          <t>10:45</t>
        </is>
      </c>
      <c r="E320" s="4" t="inlineStr">
        <is>
          <t>02.12.2024</t>
        </is>
      </c>
      <c r="F320" t="inlineStr">
        <is>
          <t>08:10</t>
        </is>
      </c>
      <c r="G320" s="5" t="n">
        <v>2.58333</v>
      </c>
      <c r="H320" t="inlineStr">
        <is>
          <t>Inbound</t>
        </is>
      </c>
      <c r="I320" s="6" t="n">
        <v>0</v>
      </c>
      <c r="J320" s="6" t="n">
        <v>1</v>
      </c>
      <c r="K320" s="6" t="n">
        <v>0</v>
      </c>
      <c r="L320" s="6">
        <f>I320+J320+K320</f>
        <v/>
      </c>
      <c r="M320" s="6" t="n">
        <v>0</v>
      </c>
      <c r="P320" t="inlineStr">
        <is>
          <t>Ja</t>
        </is>
      </c>
      <c r="T320" t="inlineStr">
        <is>
          <t>IST</t>
        </is>
      </c>
      <c r="U320">
        <f>VLOOKUP(T320,Destinations!$A$2:$C$550,2,0)</f>
        <v/>
      </c>
      <c r="V320" t="inlineStr">
        <is>
          <t>WCHR</t>
        </is>
      </c>
      <c r="W320">
        <f>VLOOKUP(V320,'WCH Kat'!$A$1:$B$150,2,0)</f>
        <v/>
      </c>
    </row>
    <row r="321">
      <c r="A321" t="inlineStr">
        <is>
          <t xml:space="preserve">TK </t>
        </is>
      </c>
      <c r="B321" t="inlineStr">
        <is>
          <t>TK 1671</t>
        </is>
      </c>
      <c r="C321" s="4" t="inlineStr">
        <is>
          <t>02.12.2024</t>
        </is>
      </c>
      <c r="D321" t="inlineStr">
        <is>
          <t>10:45</t>
        </is>
      </c>
      <c r="E321" s="4" t="inlineStr">
        <is>
          <t>02.12.2024</t>
        </is>
      </c>
      <c r="F321" t="inlineStr">
        <is>
          <t>08:10</t>
        </is>
      </c>
      <c r="G321" s="5" t="n">
        <v>2.58333</v>
      </c>
      <c r="H321" t="inlineStr">
        <is>
          <t>Inbound</t>
        </is>
      </c>
      <c r="I321" s="6" t="n">
        <v>0</v>
      </c>
      <c r="J321" s="6" t="n">
        <v>1</v>
      </c>
      <c r="K321" s="6" t="n">
        <v>0</v>
      </c>
      <c r="L321" s="6">
        <f>I321+J321+K321</f>
        <v/>
      </c>
      <c r="M321" s="6" t="n">
        <v>0</v>
      </c>
      <c r="P321" t="inlineStr">
        <is>
          <t>Ja</t>
        </is>
      </c>
      <c r="T321" t="inlineStr">
        <is>
          <t>IST</t>
        </is>
      </c>
      <c r="U321">
        <f>VLOOKUP(T321,Destinations!$A$2:$C$550,2,0)</f>
        <v/>
      </c>
      <c r="V321" t="inlineStr">
        <is>
          <t>WCHR</t>
        </is>
      </c>
      <c r="W321">
        <f>VLOOKUP(V321,'WCH Kat'!$A$1:$B$150,2,0)</f>
        <v/>
      </c>
    </row>
    <row r="322">
      <c r="A322" t="inlineStr">
        <is>
          <t xml:space="preserve">PC </t>
        </is>
      </c>
      <c r="B322" t="inlineStr">
        <is>
          <t>PC 1012</t>
        </is>
      </c>
      <c r="C322" s="4" t="inlineStr">
        <is>
          <t>02.12.2024</t>
        </is>
      </c>
      <c r="D322" t="inlineStr">
        <is>
          <t>11:35</t>
        </is>
      </c>
      <c r="E322" s="4" t="inlineStr">
        <is>
          <t>30.11.2024</t>
        </is>
      </c>
      <c r="F322" t="inlineStr">
        <is>
          <t>09:51</t>
        </is>
      </c>
      <c r="G322" s="5" t="n">
        <v>49.73333</v>
      </c>
      <c r="H322" t="inlineStr">
        <is>
          <t>Outbound</t>
        </is>
      </c>
      <c r="I322" s="6" t="n">
        <v>0</v>
      </c>
      <c r="J322" s="6" t="n">
        <v>0</v>
      </c>
      <c r="K322" s="6" t="n">
        <v>0</v>
      </c>
      <c r="L322" s="6">
        <f>I322+J322+K322</f>
        <v/>
      </c>
      <c r="M322" s="6" t="n">
        <v>1</v>
      </c>
      <c r="N322" t="inlineStr">
        <is>
          <t>Ja</t>
        </is>
      </c>
      <c r="T322" t="inlineStr">
        <is>
          <t>SAW</t>
        </is>
      </c>
      <c r="U322">
        <f>VLOOKUP(T322,Destinations!$A$2:$C$550,2,0)</f>
        <v/>
      </c>
      <c r="V322" t="inlineStr">
        <is>
          <t>WCHC</t>
        </is>
      </c>
      <c r="W322">
        <f>VLOOKUP(V322,'WCH Kat'!$A$1:$B$150,2,0)</f>
        <v/>
      </c>
    </row>
    <row r="323">
      <c r="A323" t="inlineStr">
        <is>
          <t xml:space="preserve">PC </t>
        </is>
      </c>
      <c r="B323" t="inlineStr">
        <is>
          <t>PC 1012</t>
        </is>
      </c>
      <c r="C323" s="4" t="inlineStr">
        <is>
          <t>02.12.2024</t>
        </is>
      </c>
      <c r="D323" t="inlineStr">
        <is>
          <t>11:35</t>
        </is>
      </c>
      <c r="E323" s="4" t="inlineStr">
        <is>
          <t>02.12.2024</t>
        </is>
      </c>
      <c r="F323" t="inlineStr">
        <is>
          <t>08:45</t>
        </is>
      </c>
      <c r="G323" s="5" t="n">
        <v>2.83333</v>
      </c>
      <c r="H323" t="inlineStr">
        <is>
          <t>Outbound</t>
        </is>
      </c>
      <c r="I323" s="6" t="n">
        <v>0</v>
      </c>
      <c r="J323" s="6" t="n">
        <v>1</v>
      </c>
      <c r="K323" s="6" t="n">
        <v>0</v>
      </c>
      <c r="L323" s="6">
        <f>I323+J323+K323</f>
        <v/>
      </c>
      <c r="M323" s="6" t="n">
        <v>0</v>
      </c>
      <c r="Q323" t="inlineStr">
        <is>
          <t>Ja</t>
        </is>
      </c>
      <c r="T323" t="inlineStr">
        <is>
          <t>SAW</t>
        </is>
      </c>
      <c r="U323">
        <f>VLOOKUP(T323,Destinations!$A$2:$C$550,2,0)</f>
        <v/>
      </c>
      <c r="V323" t="inlineStr">
        <is>
          <t>WCHR</t>
        </is>
      </c>
      <c r="W323">
        <f>VLOOKUP(V323,'WCH Kat'!$A$1:$B$150,2,0)</f>
        <v/>
      </c>
    </row>
    <row r="324">
      <c r="A324" t="inlineStr">
        <is>
          <t xml:space="preserve">TK </t>
        </is>
      </c>
      <c r="B324" t="inlineStr">
        <is>
          <t>TK 1672</t>
        </is>
      </c>
      <c r="C324" s="4" t="inlineStr">
        <is>
          <t>02.12.2024</t>
        </is>
      </c>
      <c r="D324" t="inlineStr">
        <is>
          <t>11:45</t>
        </is>
      </c>
      <c r="E324" s="4" t="inlineStr">
        <is>
          <t>30.11.2024</t>
        </is>
      </c>
      <c r="F324" t="inlineStr">
        <is>
          <t>11:50</t>
        </is>
      </c>
      <c r="G324" s="5" t="n">
        <v>47.91667</v>
      </c>
      <c r="H324" t="inlineStr">
        <is>
          <t>Outbound</t>
        </is>
      </c>
      <c r="I324" s="6" t="n">
        <v>0</v>
      </c>
      <c r="J324" s="6" t="n">
        <v>0</v>
      </c>
      <c r="K324" s="6" t="n">
        <v>0</v>
      </c>
      <c r="L324" s="6">
        <f>I324+J324+K324</f>
        <v/>
      </c>
      <c r="M324" s="6" t="n">
        <v>1</v>
      </c>
      <c r="N324" t="inlineStr">
        <is>
          <t>Ja</t>
        </is>
      </c>
      <c r="T324" t="inlineStr">
        <is>
          <t>IST</t>
        </is>
      </c>
      <c r="U324">
        <f>VLOOKUP(T324,Destinations!$A$2:$C$550,2,0)</f>
        <v/>
      </c>
      <c r="V324" t="inlineStr">
        <is>
          <t>WCHR</t>
        </is>
      </c>
      <c r="W324">
        <f>VLOOKUP(V324,'WCH Kat'!$A$1:$B$150,2,0)</f>
        <v/>
      </c>
    </row>
    <row r="325">
      <c r="A325" t="inlineStr">
        <is>
          <t xml:space="preserve">TK </t>
        </is>
      </c>
      <c r="B325" t="inlineStr">
        <is>
          <t>TK 1672</t>
        </is>
      </c>
      <c r="C325" s="4" t="inlineStr">
        <is>
          <t>02.12.2024</t>
        </is>
      </c>
      <c r="D325" t="inlineStr">
        <is>
          <t>11:45</t>
        </is>
      </c>
      <c r="E325" s="4" t="inlineStr">
        <is>
          <t>30.11.2024</t>
        </is>
      </c>
      <c r="F325" t="inlineStr">
        <is>
          <t>11:50</t>
        </is>
      </c>
      <c r="G325" s="5" t="n">
        <v>47.91667</v>
      </c>
      <c r="H325" t="inlineStr">
        <is>
          <t>Outbound</t>
        </is>
      </c>
      <c r="I325" s="6" t="n">
        <v>0</v>
      </c>
      <c r="J325" s="6" t="n">
        <v>0</v>
      </c>
      <c r="K325" s="6" t="n">
        <v>0</v>
      </c>
      <c r="L325" s="6">
        <f>I325+J325+K325</f>
        <v/>
      </c>
      <c r="M325" s="6" t="n">
        <v>1</v>
      </c>
      <c r="N325" t="inlineStr">
        <is>
          <t>Ja</t>
        </is>
      </c>
      <c r="T325" t="inlineStr">
        <is>
          <t>IST</t>
        </is>
      </c>
      <c r="U325">
        <f>VLOOKUP(T325,Destinations!$A$2:$C$550,2,0)</f>
        <v/>
      </c>
      <c r="V325" t="inlineStr">
        <is>
          <t>WCHR</t>
        </is>
      </c>
      <c r="W325">
        <f>VLOOKUP(V325,'WCH Kat'!$A$1:$B$150,2,0)</f>
        <v/>
      </c>
    </row>
    <row r="326">
      <c r="A326" t="inlineStr">
        <is>
          <t xml:space="preserve">FR </t>
        </is>
      </c>
      <c r="B326" t="inlineStr">
        <is>
          <t>FR 4453</t>
        </is>
      </c>
      <c r="C326" s="4" t="inlineStr">
        <is>
          <t>02.12.2024</t>
        </is>
      </c>
      <c r="D326" t="inlineStr">
        <is>
          <t>11:52</t>
        </is>
      </c>
      <c r="E326" s="4" t="inlineStr">
        <is>
          <t>30.11.2024</t>
        </is>
      </c>
      <c r="F326" t="inlineStr">
        <is>
          <t>16:25</t>
        </is>
      </c>
      <c r="G326" s="5" t="n">
        <v>43.45</v>
      </c>
      <c r="H326" t="inlineStr">
        <is>
          <t>Inbound</t>
        </is>
      </c>
      <c r="I326" s="6" t="n">
        <v>0</v>
      </c>
      <c r="J326" s="6" t="n">
        <v>0</v>
      </c>
      <c r="K326" s="6" t="n">
        <v>0</v>
      </c>
      <c r="L326" s="6">
        <f>I326+J326+K326</f>
        <v/>
      </c>
      <c r="M326" s="6" t="n">
        <v>1</v>
      </c>
      <c r="N326" t="inlineStr">
        <is>
          <t>Ja</t>
        </is>
      </c>
      <c r="T326" t="inlineStr">
        <is>
          <t>SOF</t>
        </is>
      </c>
      <c r="U326">
        <f>VLOOKUP(T326,Destinations!$A$2:$C$550,2,0)</f>
        <v/>
      </c>
      <c r="V326" t="inlineStr">
        <is>
          <t>WCHR</t>
        </is>
      </c>
      <c r="W326">
        <f>VLOOKUP(V326,'WCH Kat'!$A$1:$B$150,2,0)</f>
        <v/>
      </c>
    </row>
    <row r="327">
      <c r="A327" t="inlineStr">
        <is>
          <t xml:space="preserve">EW </t>
        </is>
      </c>
      <c r="B327" t="inlineStr">
        <is>
          <t>EW  461</t>
        </is>
      </c>
      <c r="C327" s="4" t="inlineStr">
        <is>
          <t>02.12.2024</t>
        </is>
      </c>
      <c r="D327" t="inlineStr">
        <is>
          <t>12:05</t>
        </is>
      </c>
      <c r="E327" s="4" t="inlineStr">
        <is>
          <t>30.11.2024</t>
        </is>
      </c>
      <c r="F327" t="inlineStr">
        <is>
          <t>21:50</t>
        </is>
      </c>
      <c r="G327" s="5" t="n">
        <v>38.25</v>
      </c>
      <c r="H327" t="inlineStr">
        <is>
          <t>Inbound</t>
        </is>
      </c>
      <c r="I327" s="6" t="n">
        <v>0</v>
      </c>
      <c r="J327" s="6" t="n">
        <v>0</v>
      </c>
      <c r="K327" s="6" t="n">
        <v>0</v>
      </c>
      <c r="L327" s="6">
        <f>I327+J327+K327</f>
        <v/>
      </c>
      <c r="M327" s="6" t="n">
        <v>1</v>
      </c>
      <c r="N327" t="inlineStr">
        <is>
          <t>Ja</t>
        </is>
      </c>
      <c r="T327" t="inlineStr">
        <is>
          <t>LHR</t>
        </is>
      </c>
      <c r="U327">
        <f>VLOOKUP(T327,Destinations!$A$2:$C$550,2,0)</f>
        <v/>
      </c>
      <c r="V327" t="inlineStr">
        <is>
          <t>WCHR</t>
        </is>
      </c>
      <c r="W327">
        <f>VLOOKUP(V327,'WCH Kat'!$A$1:$B$150,2,0)</f>
        <v/>
      </c>
    </row>
    <row r="328">
      <c r="A328" t="inlineStr">
        <is>
          <t xml:space="preserve">EW </t>
        </is>
      </c>
      <c r="B328" t="inlineStr">
        <is>
          <t>EW  461</t>
        </is>
      </c>
      <c r="C328" s="4" t="inlineStr">
        <is>
          <t>02.12.2024</t>
        </is>
      </c>
      <c r="D328" t="inlineStr">
        <is>
          <t>12:05</t>
        </is>
      </c>
      <c r="E328" s="4" t="inlineStr">
        <is>
          <t>30.11.2024</t>
        </is>
      </c>
      <c r="F328" t="inlineStr">
        <is>
          <t>21:50</t>
        </is>
      </c>
      <c r="G328" s="5" t="n">
        <v>38.25</v>
      </c>
      <c r="H328" t="inlineStr">
        <is>
          <t>Inbound</t>
        </is>
      </c>
      <c r="I328" s="6" t="n">
        <v>0</v>
      </c>
      <c r="J328" s="6" t="n">
        <v>0</v>
      </c>
      <c r="K328" s="6" t="n">
        <v>0</v>
      </c>
      <c r="L328" s="6">
        <f>I328+J328+K328</f>
        <v/>
      </c>
      <c r="M328" s="6" t="n">
        <v>1</v>
      </c>
      <c r="N328" t="inlineStr">
        <is>
          <t>Ja</t>
        </is>
      </c>
      <c r="T328" t="inlineStr">
        <is>
          <t>LHR</t>
        </is>
      </c>
      <c r="U328">
        <f>VLOOKUP(T328,Destinations!$A$2:$C$550,2,0)</f>
        <v/>
      </c>
      <c r="V328" t="inlineStr">
        <is>
          <t>WCHR</t>
        </is>
      </c>
      <c r="W328">
        <f>VLOOKUP(V328,'WCH Kat'!$A$1:$B$150,2,0)</f>
        <v/>
      </c>
    </row>
    <row r="329">
      <c r="A329" t="inlineStr">
        <is>
          <t xml:space="preserve">EW </t>
        </is>
      </c>
      <c r="B329" t="inlineStr">
        <is>
          <t>EW  461</t>
        </is>
      </c>
      <c r="C329" s="4" t="inlineStr">
        <is>
          <t>02.12.2024</t>
        </is>
      </c>
      <c r="D329" t="inlineStr">
        <is>
          <t>12:05</t>
        </is>
      </c>
      <c r="E329" s="4" t="inlineStr">
        <is>
          <t>02.12.2024</t>
        </is>
      </c>
      <c r="F329" t="inlineStr">
        <is>
          <t>11:15</t>
        </is>
      </c>
      <c r="G329" s="5" t="n">
        <v>0.83333</v>
      </c>
      <c r="H329" t="inlineStr">
        <is>
          <t>Inbound</t>
        </is>
      </c>
      <c r="I329" s="6" t="n">
        <v>1</v>
      </c>
      <c r="J329" s="6" t="n">
        <v>0</v>
      </c>
      <c r="K329" s="6" t="n">
        <v>0</v>
      </c>
      <c r="L329" s="6">
        <f>I329+J329+K329</f>
        <v/>
      </c>
      <c r="M329" s="6" t="n">
        <v>0</v>
      </c>
      <c r="N329" t="inlineStr">
        <is>
          <t>Ja</t>
        </is>
      </c>
      <c r="T329" t="inlineStr">
        <is>
          <t>LHR</t>
        </is>
      </c>
      <c r="U329">
        <f>VLOOKUP(T329,Destinations!$A$2:$C$550,2,0)</f>
        <v/>
      </c>
      <c r="V329" t="inlineStr">
        <is>
          <t>WCHR</t>
        </is>
      </c>
      <c r="W329">
        <f>VLOOKUP(V329,'WCH Kat'!$A$1:$B$150,2,0)</f>
        <v/>
      </c>
    </row>
    <row r="330">
      <c r="A330" t="inlineStr">
        <is>
          <t xml:space="preserve">EW </t>
        </is>
      </c>
      <c r="B330" t="inlineStr">
        <is>
          <t>EW  461</t>
        </is>
      </c>
      <c r="C330" s="4" t="inlineStr">
        <is>
          <t>02.12.2024</t>
        </is>
      </c>
      <c r="D330" t="inlineStr">
        <is>
          <t>12:05</t>
        </is>
      </c>
      <c r="E330" s="4" t="inlineStr">
        <is>
          <t>02.12.2024</t>
        </is>
      </c>
      <c r="F330" t="inlineStr">
        <is>
          <t>11:15</t>
        </is>
      </c>
      <c r="G330" s="5" t="n">
        <v>0.83333</v>
      </c>
      <c r="H330" t="inlineStr">
        <is>
          <t>Inbound</t>
        </is>
      </c>
      <c r="I330" s="6" t="n">
        <v>1</v>
      </c>
      <c r="J330" s="6" t="n">
        <v>0</v>
      </c>
      <c r="K330" s="6" t="n">
        <v>0</v>
      </c>
      <c r="L330" s="6">
        <f>I330+J330+K330</f>
        <v/>
      </c>
      <c r="M330" s="6" t="n">
        <v>0</v>
      </c>
      <c r="N330" t="inlineStr">
        <is>
          <t>Ja</t>
        </is>
      </c>
      <c r="T330" t="inlineStr">
        <is>
          <t>LHR</t>
        </is>
      </c>
      <c r="U330">
        <f>VLOOKUP(T330,Destinations!$A$2:$C$550,2,0)</f>
        <v/>
      </c>
      <c r="V330" t="inlineStr">
        <is>
          <t>WCHS</t>
        </is>
      </c>
      <c r="W330">
        <f>VLOOKUP(V330,'WCH Kat'!$A$1:$B$150,2,0)</f>
        <v/>
      </c>
    </row>
    <row r="331">
      <c r="A331" t="inlineStr">
        <is>
          <t xml:space="preserve">XQ </t>
        </is>
      </c>
      <c r="B331" t="inlineStr">
        <is>
          <t>XQ  114</t>
        </is>
      </c>
      <c r="C331" s="4" t="inlineStr">
        <is>
          <t>02.12.2024</t>
        </is>
      </c>
      <c r="D331" t="inlineStr">
        <is>
          <t>12:24</t>
        </is>
      </c>
      <c r="E331" s="4" t="inlineStr">
        <is>
          <t>30.11.2024</t>
        </is>
      </c>
      <c r="F331" t="inlineStr">
        <is>
          <t>20:45</t>
        </is>
      </c>
      <c r="G331" s="5" t="n">
        <v>39.65</v>
      </c>
      <c r="H331" t="inlineStr">
        <is>
          <t>Inbound</t>
        </is>
      </c>
      <c r="I331" s="6" t="n">
        <v>0</v>
      </c>
      <c r="J331" s="6" t="n">
        <v>0</v>
      </c>
      <c r="K331" s="6" t="n">
        <v>0</v>
      </c>
      <c r="L331" s="6">
        <f>I331+J331+K331</f>
        <v/>
      </c>
      <c r="M331" s="6" t="n">
        <v>1</v>
      </c>
      <c r="N331" t="inlineStr">
        <is>
          <t>Ja</t>
        </is>
      </c>
      <c r="T331" t="inlineStr">
        <is>
          <t>AYT</t>
        </is>
      </c>
      <c r="U331">
        <f>VLOOKUP(T331,Destinations!$A$2:$C$550,2,0)</f>
        <v/>
      </c>
      <c r="V331" t="inlineStr">
        <is>
          <t>WCHC</t>
        </is>
      </c>
      <c r="W331">
        <f>VLOOKUP(V331,'WCH Kat'!$A$1:$B$150,2,0)</f>
        <v/>
      </c>
    </row>
    <row r="332">
      <c r="A332" t="inlineStr">
        <is>
          <t xml:space="preserve">EW </t>
        </is>
      </c>
      <c r="B332" t="inlineStr">
        <is>
          <t>EW  461</t>
        </is>
      </c>
      <c r="C332" s="4" t="inlineStr">
        <is>
          <t>02.12.2024</t>
        </is>
      </c>
      <c r="D332" t="inlineStr">
        <is>
          <t>12:39</t>
        </is>
      </c>
      <c r="E332" s="4" t="inlineStr">
        <is>
          <t>30.11.2024</t>
        </is>
      </c>
      <c r="F332" t="inlineStr">
        <is>
          <t>21:50</t>
        </is>
      </c>
      <c r="G332" s="5" t="n">
        <v>38.81667</v>
      </c>
      <c r="H332" t="inlineStr">
        <is>
          <t>Inbound</t>
        </is>
      </c>
      <c r="I332" s="6" t="n">
        <v>0</v>
      </c>
      <c r="J332" s="6" t="n">
        <v>0</v>
      </c>
      <c r="K332" s="6" t="n">
        <v>0</v>
      </c>
      <c r="L332" s="6">
        <f>I332+J332+K332</f>
        <v/>
      </c>
      <c r="M332" s="6" t="n">
        <v>1</v>
      </c>
      <c r="N332" t="inlineStr">
        <is>
          <t>Ja</t>
        </is>
      </c>
      <c r="T332" t="inlineStr">
        <is>
          <t>LHR</t>
        </is>
      </c>
      <c r="U332">
        <f>VLOOKUP(T332,Destinations!$A$2:$C$550,2,0)</f>
        <v/>
      </c>
      <c r="V332" t="inlineStr">
        <is>
          <t>WCHS</t>
        </is>
      </c>
      <c r="W332">
        <f>VLOOKUP(V332,'WCH Kat'!$A$1:$B$150,2,0)</f>
        <v/>
      </c>
    </row>
    <row r="333">
      <c r="A333" t="inlineStr">
        <is>
          <t xml:space="preserve">XQ </t>
        </is>
      </c>
      <c r="B333" t="inlineStr">
        <is>
          <t>XQ  114</t>
        </is>
      </c>
      <c r="C333" s="4" t="inlineStr">
        <is>
          <t>02.12.2024</t>
        </is>
      </c>
      <c r="D333" t="inlineStr">
        <is>
          <t>12:45</t>
        </is>
      </c>
      <c r="E333" s="4" t="inlineStr">
        <is>
          <t>30.11.2024</t>
        </is>
      </c>
      <c r="F333" t="inlineStr">
        <is>
          <t>20:45</t>
        </is>
      </c>
      <c r="G333" s="5" t="n">
        <v>40</v>
      </c>
      <c r="H333" t="inlineStr">
        <is>
          <t>Inbound</t>
        </is>
      </c>
      <c r="I333" s="6" t="n">
        <v>0</v>
      </c>
      <c r="J333" s="6" t="n">
        <v>0</v>
      </c>
      <c r="K333" s="6" t="n">
        <v>0</v>
      </c>
      <c r="L333" s="6">
        <f>I333+J333+K333</f>
        <v/>
      </c>
      <c r="M333" s="6" t="n">
        <v>1</v>
      </c>
      <c r="N333" t="inlineStr">
        <is>
          <t>Ja</t>
        </is>
      </c>
      <c r="T333" t="inlineStr">
        <is>
          <t>AYT</t>
        </is>
      </c>
      <c r="U333">
        <f>VLOOKUP(T333,Destinations!$A$2:$C$550,2,0)</f>
        <v/>
      </c>
      <c r="V333" t="inlineStr">
        <is>
          <t>WCHC</t>
        </is>
      </c>
      <c r="W333">
        <f>VLOOKUP(V333,'WCH Kat'!$A$1:$B$150,2,0)</f>
        <v/>
      </c>
    </row>
    <row r="334">
      <c r="A334" t="inlineStr">
        <is>
          <t xml:space="preserve">XQ </t>
        </is>
      </c>
      <c r="B334" t="inlineStr">
        <is>
          <t>XQ  114</t>
        </is>
      </c>
      <c r="C334" s="4" t="inlineStr">
        <is>
          <t>02.12.2024</t>
        </is>
      </c>
      <c r="D334" t="inlineStr">
        <is>
          <t>12:45</t>
        </is>
      </c>
      <c r="E334" s="4" t="inlineStr">
        <is>
          <t>30.11.2024</t>
        </is>
      </c>
      <c r="F334" t="inlineStr">
        <is>
          <t>20:45</t>
        </is>
      </c>
      <c r="G334" s="5" t="n">
        <v>40</v>
      </c>
      <c r="H334" t="inlineStr">
        <is>
          <t>Inbound</t>
        </is>
      </c>
      <c r="I334" s="6" t="n">
        <v>0</v>
      </c>
      <c r="J334" s="6" t="n">
        <v>0</v>
      </c>
      <c r="K334" s="6" t="n">
        <v>0</v>
      </c>
      <c r="L334" s="6">
        <f>I334+J334+K334</f>
        <v/>
      </c>
      <c r="M334" s="6" t="n">
        <v>1</v>
      </c>
      <c r="N334" t="inlineStr">
        <is>
          <t>Ja</t>
        </is>
      </c>
      <c r="T334" t="inlineStr">
        <is>
          <t>AYT</t>
        </is>
      </c>
      <c r="U334">
        <f>VLOOKUP(T334,Destinations!$A$2:$C$550,2,0)</f>
        <v/>
      </c>
      <c r="V334" t="inlineStr">
        <is>
          <t>WCHS</t>
        </is>
      </c>
      <c r="W334">
        <f>VLOOKUP(V334,'WCH Kat'!$A$1:$B$150,2,0)</f>
        <v/>
      </c>
    </row>
    <row r="335">
      <c r="A335" t="inlineStr">
        <is>
          <t xml:space="preserve">XQ </t>
        </is>
      </c>
      <c r="B335" t="inlineStr">
        <is>
          <t>XQ  114</t>
        </is>
      </c>
      <c r="C335" s="4" t="inlineStr">
        <is>
          <t>02.12.2024</t>
        </is>
      </c>
      <c r="D335" t="inlineStr">
        <is>
          <t>12:45</t>
        </is>
      </c>
      <c r="E335" s="4" t="inlineStr">
        <is>
          <t>30.11.2024</t>
        </is>
      </c>
      <c r="F335" t="inlineStr">
        <is>
          <t>20:45</t>
        </is>
      </c>
      <c r="G335" s="5" t="n">
        <v>40</v>
      </c>
      <c r="H335" t="inlineStr">
        <is>
          <t>Inbound</t>
        </is>
      </c>
      <c r="I335" s="6" t="n">
        <v>0</v>
      </c>
      <c r="J335" s="6" t="n">
        <v>0</v>
      </c>
      <c r="K335" s="6" t="n">
        <v>0</v>
      </c>
      <c r="L335" s="6">
        <f>I335+J335+K335</f>
        <v/>
      </c>
      <c r="M335" s="6" t="n">
        <v>1</v>
      </c>
      <c r="N335" t="inlineStr">
        <is>
          <t>Ja</t>
        </is>
      </c>
      <c r="T335" t="inlineStr">
        <is>
          <t>AYT</t>
        </is>
      </c>
      <c r="U335">
        <f>VLOOKUP(T335,Destinations!$A$2:$C$550,2,0)</f>
        <v/>
      </c>
      <c r="V335" t="inlineStr">
        <is>
          <t>WCHS</t>
        </is>
      </c>
      <c r="W335">
        <f>VLOOKUP(V335,'WCH Kat'!$A$1:$B$150,2,0)</f>
        <v/>
      </c>
    </row>
    <row r="336">
      <c r="A336" t="inlineStr">
        <is>
          <t xml:space="preserve">XQ </t>
        </is>
      </c>
      <c r="B336" t="inlineStr">
        <is>
          <t>XQ  114</t>
        </is>
      </c>
      <c r="C336" s="4" t="inlineStr">
        <is>
          <t>02.12.2024</t>
        </is>
      </c>
      <c r="D336" t="inlineStr">
        <is>
          <t>12:45</t>
        </is>
      </c>
      <c r="E336" s="4" t="inlineStr">
        <is>
          <t>30.11.2024</t>
        </is>
      </c>
      <c r="F336" t="inlineStr">
        <is>
          <t>20:45</t>
        </is>
      </c>
      <c r="G336" s="5" t="n">
        <v>40</v>
      </c>
      <c r="H336" t="inlineStr">
        <is>
          <t>Inbound</t>
        </is>
      </c>
      <c r="I336" s="6" t="n">
        <v>0</v>
      </c>
      <c r="J336" s="6" t="n">
        <v>0</v>
      </c>
      <c r="K336" s="6" t="n">
        <v>0</v>
      </c>
      <c r="L336" s="6">
        <f>I336+J336+K336</f>
        <v/>
      </c>
      <c r="M336" s="6" t="n">
        <v>1</v>
      </c>
      <c r="N336" t="inlineStr">
        <is>
          <t>Ja</t>
        </is>
      </c>
      <c r="T336" t="inlineStr">
        <is>
          <t>AYT</t>
        </is>
      </c>
      <c r="U336">
        <f>VLOOKUP(T336,Destinations!$A$2:$C$550,2,0)</f>
        <v/>
      </c>
      <c r="V336" t="inlineStr">
        <is>
          <t>WCHS</t>
        </is>
      </c>
      <c r="W336">
        <f>VLOOKUP(V336,'WCH Kat'!$A$1:$B$150,2,0)</f>
        <v/>
      </c>
    </row>
    <row r="337">
      <c r="A337" t="inlineStr">
        <is>
          <t xml:space="preserve">XQ </t>
        </is>
      </c>
      <c r="B337" t="inlineStr">
        <is>
          <t>XQ  114</t>
        </is>
      </c>
      <c r="C337" s="4" t="inlineStr">
        <is>
          <t>02.12.2024</t>
        </is>
      </c>
      <c r="D337" t="inlineStr">
        <is>
          <t>12:45</t>
        </is>
      </c>
      <c r="E337" s="4" t="inlineStr">
        <is>
          <t>30.11.2024</t>
        </is>
      </c>
      <c r="F337" t="inlineStr">
        <is>
          <t>20:45</t>
        </is>
      </c>
      <c r="G337" s="5" t="n">
        <v>40</v>
      </c>
      <c r="H337" t="inlineStr">
        <is>
          <t>Inbound</t>
        </is>
      </c>
      <c r="I337" s="6" t="n">
        <v>0</v>
      </c>
      <c r="J337" s="6" t="n">
        <v>0</v>
      </c>
      <c r="K337" s="6" t="n">
        <v>0</v>
      </c>
      <c r="L337" s="6">
        <f>I337+J337+K337</f>
        <v/>
      </c>
      <c r="M337" s="6" t="n">
        <v>1</v>
      </c>
      <c r="N337" t="inlineStr">
        <is>
          <t>Ja</t>
        </is>
      </c>
      <c r="T337" t="inlineStr">
        <is>
          <t>AYT</t>
        </is>
      </c>
      <c r="U337">
        <f>VLOOKUP(T337,Destinations!$A$2:$C$550,2,0)</f>
        <v/>
      </c>
      <c r="V337" t="inlineStr">
        <is>
          <t>WCHS</t>
        </is>
      </c>
      <c r="W337">
        <f>VLOOKUP(V337,'WCH Kat'!$A$1:$B$150,2,0)</f>
        <v/>
      </c>
    </row>
    <row r="338">
      <c r="A338" t="inlineStr">
        <is>
          <t xml:space="preserve">XQ </t>
        </is>
      </c>
      <c r="B338" t="inlineStr">
        <is>
          <t>XQ  114</t>
        </is>
      </c>
      <c r="C338" s="4" t="inlineStr">
        <is>
          <t>02.12.2024</t>
        </is>
      </c>
      <c r="D338" t="inlineStr">
        <is>
          <t>12:45</t>
        </is>
      </c>
      <c r="E338" s="4" t="inlineStr">
        <is>
          <t>30.11.2024</t>
        </is>
      </c>
      <c r="F338" t="inlineStr">
        <is>
          <t>20:45</t>
        </is>
      </c>
      <c r="G338" s="5" t="n">
        <v>40</v>
      </c>
      <c r="H338" t="inlineStr">
        <is>
          <t>Inbound</t>
        </is>
      </c>
      <c r="I338" s="6" t="n">
        <v>0</v>
      </c>
      <c r="J338" s="6" t="n">
        <v>0</v>
      </c>
      <c r="K338" s="6" t="n">
        <v>0</v>
      </c>
      <c r="L338" s="6">
        <f>I338+J338+K338</f>
        <v/>
      </c>
      <c r="M338" s="6" t="n">
        <v>1</v>
      </c>
      <c r="N338" t="inlineStr">
        <is>
          <t>Ja</t>
        </is>
      </c>
      <c r="T338" t="inlineStr">
        <is>
          <t>AYT</t>
        </is>
      </c>
      <c r="U338">
        <f>VLOOKUP(T338,Destinations!$A$2:$C$550,2,0)</f>
        <v/>
      </c>
      <c r="V338" t="inlineStr">
        <is>
          <t>WCHS</t>
        </is>
      </c>
      <c r="W338">
        <f>VLOOKUP(V338,'WCH Kat'!$A$1:$B$150,2,0)</f>
        <v/>
      </c>
    </row>
    <row r="339">
      <c r="A339" t="inlineStr">
        <is>
          <t xml:space="preserve">XQ </t>
        </is>
      </c>
      <c r="B339" t="inlineStr">
        <is>
          <t>XQ  114</t>
        </is>
      </c>
      <c r="C339" s="4" t="inlineStr">
        <is>
          <t>02.12.2024</t>
        </is>
      </c>
      <c r="D339" t="inlineStr">
        <is>
          <t>12:45</t>
        </is>
      </c>
      <c r="E339" s="4" t="inlineStr">
        <is>
          <t>30.11.2024</t>
        </is>
      </c>
      <c r="F339" t="inlineStr">
        <is>
          <t>20:45</t>
        </is>
      </c>
      <c r="G339" s="5" t="n">
        <v>40</v>
      </c>
      <c r="H339" t="inlineStr">
        <is>
          <t>Inbound</t>
        </is>
      </c>
      <c r="I339" s="6" t="n">
        <v>0</v>
      </c>
      <c r="J339" s="6" t="n">
        <v>0</v>
      </c>
      <c r="K339" s="6" t="n">
        <v>0</v>
      </c>
      <c r="L339" s="6">
        <f>I339+J339+K339</f>
        <v/>
      </c>
      <c r="M339" s="6" t="n">
        <v>1</v>
      </c>
      <c r="N339" t="inlineStr">
        <is>
          <t>Ja</t>
        </is>
      </c>
      <c r="T339" t="inlineStr">
        <is>
          <t>AYT</t>
        </is>
      </c>
      <c r="U339">
        <f>VLOOKUP(T339,Destinations!$A$2:$C$550,2,0)</f>
        <v/>
      </c>
      <c r="V339" t="inlineStr">
        <is>
          <t>WCHS</t>
        </is>
      </c>
      <c r="W339">
        <f>VLOOKUP(V339,'WCH Kat'!$A$1:$B$150,2,0)</f>
        <v/>
      </c>
    </row>
    <row r="340">
      <c r="A340" t="inlineStr">
        <is>
          <t xml:space="preserve">LH </t>
        </is>
      </c>
      <c r="B340" t="inlineStr">
        <is>
          <t>LH 1978</t>
        </is>
      </c>
      <c r="C340" s="4" t="inlineStr">
        <is>
          <t>02.12.2024</t>
        </is>
      </c>
      <c r="D340" t="inlineStr">
        <is>
          <t>12:45</t>
        </is>
      </c>
      <c r="E340" s="4" t="inlineStr">
        <is>
          <t>30.11.2024</t>
        </is>
      </c>
      <c r="F340" t="inlineStr">
        <is>
          <t>22:40</t>
        </is>
      </c>
      <c r="G340" s="5" t="n">
        <v>38.08333</v>
      </c>
      <c r="H340" t="inlineStr">
        <is>
          <t>Inbound</t>
        </is>
      </c>
      <c r="I340" s="6" t="n">
        <v>0</v>
      </c>
      <c r="J340" s="6" t="n">
        <v>0</v>
      </c>
      <c r="K340" s="6" t="n">
        <v>0</v>
      </c>
      <c r="L340" s="6">
        <f>I340+J340+K340</f>
        <v/>
      </c>
      <c r="M340" s="6" t="n">
        <v>1</v>
      </c>
      <c r="N340" t="inlineStr">
        <is>
          <t>Ja</t>
        </is>
      </c>
      <c r="T340" t="inlineStr">
        <is>
          <t>MUC</t>
        </is>
      </c>
      <c r="U340">
        <f>VLOOKUP(T340,Destinations!$A$2:$C$550,2,0)</f>
        <v/>
      </c>
      <c r="V340" t="inlineStr">
        <is>
          <t>WCHR</t>
        </is>
      </c>
      <c r="W340">
        <f>VLOOKUP(V340,'WCH Kat'!$A$1:$B$150,2,0)</f>
        <v/>
      </c>
    </row>
    <row r="341">
      <c r="A341" t="inlineStr">
        <is>
          <t xml:space="preserve">LS </t>
        </is>
      </c>
      <c r="B341" t="inlineStr">
        <is>
          <t>LS 1951</t>
        </is>
      </c>
      <c r="C341" s="4" t="inlineStr">
        <is>
          <t>02.12.2024</t>
        </is>
      </c>
      <c r="D341" t="inlineStr">
        <is>
          <t>13:00</t>
        </is>
      </c>
      <c r="E341" s="4" t="inlineStr">
        <is>
          <t>30.11.2024</t>
        </is>
      </c>
      <c r="F341" t="inlineStr">
        <is>
          <t>22:35</t>
        </is>
      </c>
      <c r="G341" s="5" t="n">
        <v>38.41667</v>
      </c>
      <c r="H341" t="inlineStr">
        <is>
          <t>Inbound</t>
        </is>
      </c>
      <c r="I341" s="6" t="n">
        <v>0</v>
      </c>
      <c r="J341" s="6" t="n">
        <v>0</v>
      </c>
      <c r="K341" s="6" t="n">
        <v>0</v>
      </c>
      <c r="L341" s="6">
        <f>I341+J341+K341</f>
        <v/>
      </c>
      <c r="M341" s="6" t="n">
        <v>1</v>
      </c>
      <c r="N341" t="inlineStr">
        <is>
          <t>Ja</t>
        </is>
      </c>
      <c r="T341" t="inlineStr">
        <is>
          <t>NCL</t>
        </is>
      </c>
      <c r="U341">
        <f>VLOOKUP(T341,Destinations!$A$2:$C$550,2,0)</f>
        <v/>
      </c>
      <c r="V341" t="inlineStr">
        <is>
          <t>WCHS</t>
        </is>
      </c>
      <c r="W341">
        <f>VLOOKUP(V341,'WCH Kat'!$A$1:$B$150,2,0)</f>
        <v/>
      </c>
    </row>
    <row r="342">
      <c r="A342" t="inlineStr">
        <is>
          <t xml:space="preserve">LS </t>
        </is>
      </c>
      <c r="B342" t="inlineStr">
        <is>
          <t>LS 1951</t>
        </is>
      </c>
      <c r="C342" s="4" t="inlineStr">
        <is>
          <t>02.12.2024</t>
        </is>
      </c>
      <c r="D342" t="inlineStr">
        <is>
          <t>13:00</t>
        </is>
      </c>
      <c r="E342" s="4" t="inlineStr">
        <is>
          <t>30.11.2024</t>
        </is>
      </c>
      <c r="F342" t="inlineStr">
        <is>
          <t>22:35</t>
        </is>
      </c>
      <c r="G342" s="5" t="n">
        <v>38.41667</v>
      </c>
      <c r="H342" t="inlineStr">
        <is>
          <t>Inbound</t>
        </is>
      </c>
      <c r="I342" s="6" t="n">
        <v>0</v>
      </c>
      <c r="J342" s="6" t="n">
        <v>0</v>
      </c>
      <c r="K342" s="6" t="n">
        <v>0</v>
      </c>
      <c r="L342" s="6">
        <f>I342+J342+K342</f>
        <v/>
      </c>
      <c r="M342" s="6" t="n">
        <v>1</v>
      </c>
      <c r="N342" t="inlineStr">
        <is>
          <t>Ja</t>
        </is>
      </c>
      <c r="T342" t="inlineStr">
        <is>
          <t>NCL</t>
        </is>
      </c>
      <c r="U342">
        <f>VLOOKUP(T342,Destinations!$A$2:$C$550,2,0)</f>
        <v/>
      </c>
      <c r="V342" t="inlineStr">
        <is>
          <t>WCHR,WCMP</t>
        </is>
      </c>
      <c r="W342">
        <f>VLOOKUP(V342,'WCH Kat'!$A$1:$B$150,2,0)</f>
        <v/>
      </c>
    </row>
    <row r="343">
      <c r="A343" t="inlineStr">
        <is>
          <t xml:space="preserve">LS </t>
        </is>
      </c>
      <c r="B343" t="inlineStr">
        <is>
          <t>LS 1951</t>
        </is>
      </c>
      <c r="C343" s="4" t="inlineStr">
        <is>
          <t>02.12.2024</t>
        </is>
      </c>
      <c r="D343" t="inlineStr">
        <is>
          <t>13:00</t>
        </is>
      </c>
      <c r="E343" s="4" t="inlineStr">
        <is>
          <t>30.11.2024</t>
        </is>
      </c>
      <c r="F343" t="inlineStr">
        <is>
          <t>22:35</t>
        </is>
      </c>
      <c r="G343" s="5" t="n">
        <v>38.41667</v>
      </c>
      <c r="H343" t="inlineStr">
        <is>
          <t>Inbound</t>
        </is>
      </c>
      <c r="I343" s="6" t="n">
        <v>0</v>
      </c>
      <c r="J343" s="6" t="n">
        <v>0</v>
      </c>
      <c r="K343" s="6" t="n">
        <v>0</v>
      </c>
      <c r="L343" s="6">
        <f>I343+J343+K343</f>
        <v/>
      </c>
      <c r="M343" s="6" t="n">
        <v>1</v>
      </c>
      <c r="N343" t="inlineStr">
        <is>
          <t>Ja</t>
        </is>
      </c>
      <c r="T343" t="inlineStr">
        <is>
          <t>NCL</t>
        </is>
      </c>
      <c r="U343">
        <f>VLOOKUP(T343,Destinations!$A$2:$C$550,2,0)</f>
        <v/>
      </c>
      <c r="V343" t="inlineStr">
        <is>
          <t>WCHR</t>
        </is>
      </c>
      <c r="W343">
        <f>VLOOKUP(V343,'WCH Kat'!$A$1:$B$150,2,0)</f>
        <v/>
      </c>
    </row>
    <row r="344">
      <c r="A344" t="inlineStr">
        <is>
          <t xml:space="preserve">LS </t>
        </is>
      </c>
      <c r="B344" t="inlineStr">
        <is>
          <t>LS 1951</t>
        </is>
      </c>
      <c r="C344" s="4" t="inlineStr">
        <is>
          <t>02.12.2024</t>
        </is>
      </c>
      <c r="D344" t="inlineStr">
        <is>
          <t>13:00</t>
        </is>
      </c>
      <c r="E344" s="4" t="inlineStr">
        <is>
          <t>30.11.2024</t>
        </is>
      </c>
      <c r="F344" t="inlineStr">
        <is>
          <t>22:35</t>
        </is>
      </c>
      <c r="G344" s="5" t="n">
        <v>38.41667</v>
      </c>
      <c r="H344" t="inlineStr">
        <is>
          <t>Inbound</t>
        </is>
      </c>
      <c r="I344" s="6" t="n">
        <v>0</v>
      </c>
      <c r="J344" s="6" t="n">
        <v>0</v>
      </c>
      <c r="K344" s="6" t="n">
        <v>0</v>
      </c>
      <c r="L344" s="6">
        <f>I344+J344+K344</f>
        <v/>
      </c>
      <c r="M344" s="6" t="n">
        <v>1</v>
      </c>
      <c r="N344" t="inlineStr">
        <is>
          <t>Ja</t>
        </is>
      </c>
      <c r="T344" t="inlineStr">
        <is>
          <t>NCL</t>
        </is>
      </c>
      <c r="U344">
        <f>VLOOKUP(T344,Destinations!$A$2:$C$550,2,0)</f>
        <v/>
      </c>
      <c r="V344" t="inlineStr">
        <is>
          <t>WCHS</t>
        </is>
      </c>
      <c r="W344">
        <f>VLOOKUP(V344,'WCH Kat'!$A$1:$B$150,2,0)</f>
        <v/>
      </c>
    </row>
    <row r="345">
      <c r="A345" t="inlineStr">
        <is>
          <t xml:space="preserve">LH </t>
        </is>
      </c>
      <c r="B345" t="inlineStr">
        <is>
          <t>LH 1979</t>
        </is>
      </c>
      <c r="C345" s="4" t="inlineStr">
        <is>
          <t>02.12.2024</t>
        </is>
      </c>
      <c r="D345" t="inlineStr">
        <is>
          <t>13:25</t>
        </is>
      </c>
      <c r="E345" s="4" t="inlineStr">
        <is>
          <t>01.12.2024</t>
        </is>
      </c>
      <c r="F345" t="inlineStr">
        <is>
          <t>00:30</t>
        </is>
      </c>
      <c r="G345" s="5" t="n">
        <v>36.91667</v>
      </c>
      <c r="H345" t="inlineStr">
        <is>
          <t>Outbound</t>
        </is>
      </c>
      <c r="I345" s="6" t="n">
        <v>0</v>
      </c>
      <c r="J345" s="6" t="n">
        <v>0</v>
      </c>
      <c r="K345" s="6" t="n">
        <v>0</v>
      </c>
      <c r="L345" s="6">
        <f>I345+J345+K345</f>
        <v/>
      </c>
      <c r="M345" s="6" t="n">
        <v>1</v>
      </c>
      <c r="N345" t="inlineStr">
        <is>
          <t>Ja</t>
        </is>
      </c>
      <c r="T345" t="inlineStr">
        <is>
          <t>MUC</t>
        </is>
      </c>
      <c r="U345">
        <f>VLOOKUP(T345,Destinations!$A$2:$C$550,2,0)</f>
        <v/>
      </c>
      <c r="V345" t="inlineStr">
        <is>
          <t>WCHR</t>
        </is>
      </c>
      <c r="W345">
        <f>VLOOKUP(V345,'WCH Kat'!$A$1:$B$150,2,0)</f>
        <v/>
      </c>
    </row>
    <row r="346">
      <c r="A346" t="inlineStr">
        <is>
          <t xml:space="preserve">FR </t>
        </is>
      </c>
      <c r="B346" t="inlineStr">
        <is>
          <t>FR 2507</t>
        </is>
      </c>
      <c r="C346" s="4" t="inlineStr">
        <is>
          <t>02.12.2024</t>
        </is>
      </c>
      <c r="D346" t="inlineStr">
        <is>
          <t>13:40</t>
        </is>
      </c>
      <c r="E346" s="4" t="inlineStr">
        <is>
          <t>02.12.2024</t>
        </is>
      </c>
      <c r="F346" t="inlineStr">
        <is>
          <t>10:30</t>
        </is>
      </c>
      <c r="G346" s="5" t="n">
        <v>3.16667</v>
      </c>
      <c r="H346" t="inlineStr">
        <is>
          <t>Inbound</t>
        </is>
      </c>
      <c r="I346" s="6" t="n">
        <v>0</v>
      </c>
      <c r="J346" s="6" t="n">
        <v>0</v>
      </c>
      <c r="K346" s="6" t="n">
        <v>1</v>
      </c>
      <c r="L346" s="6">
        <f>I346+J346+K346</f>
        <v/>
      </c>
      <c r="M346" s="6" t="n">
        <v>0</v>
      </c>
      <c r="P346" t="inlineStr">
        <is>
          <t>Ja</t>
        </is>
      </c>
      <c r="T346" t="inlineStr">
        <is>
          <t>BCN</t>
        </is>
      </c>
      <c r="U346">
        <f>VLOOKUP(T346,Destinations!$A$2:$C$550,2,0)</f>
        <v/>
      </c>
      <c r="V346" t="inlineStr">
        <is>
          <t>WCHR</t>
        </is>
      </c>
      <c r="W346">
        <f>VLOOKUP(V346,'WCH Kat'!$A$1:$B$150,2,0)</f>
        <v/>
      </c>
    </row>
    <row r="347">
      <c r="A347" t="inlineStr">
        <is>
          <t xml:space="preserve">FR </t>
        </is>
      </c>
      <c r="B347" t="inlineStr">
        <is>
          <t>FR 2507</t>
        </is>
      </c>
      <c r="C347" s="4" t="inlineStr">
        <is>
          <t>02.12.2024</t>
        </is>
      </c>
      <c r="D347" t="inlineStr">
        <is>
          <t>13:40</t>
        </is>
      </c>
      <c r="E347" s="4" t="inlineStr">
        <is>
          <t>02.12.2024</t>
        </is>
      </c>
      <c r="F347" t="inlineStr">
        <is>
          <t>10:30</t>
        </is>
      </c>
      <c r="G347" s="5" t="n">
        <v>3.16667</v>
      </c>
      <c r="H347" t="inlineStr">
        <is>
          <t>Inbound</t>
        </is>
      </c>
      <c r="I347" s="6" t="n">
        <v>0</v>
      </c>
      <c r="J347" s="6" t="n">
        <v>0</v>
      </c>
      <c r="K347" s="6" t="n">
        <v>1</v>
      </c>
      <c r="L347" s="6">
        <f>I347+J347+K347</f>
        <v/>
      </c>
      <c r="M347" s="6" t="n">
        <v>0</v>
      </c>
      <c r="P347" t="inlineStr">
        <is>
          <t>Ja</t>
        </is>
      </c>
      <c r="T347" t="inlineStr">
        <is>
          <t>BCN</t>
        </is>
      </c>
      <c r="U347">
        <f>VLOOKUP(T347,Destinations!$A$2:$C$550,2,0)</f>
        <v/>
      </c>
      <c r="V347" t="inlineStr">
        <is>
          <t>WCHR</t>
        </is>
      </c>
      <c r="W347">
        <f>VLOOKUP(V347,'WCH Kat'!$A$1:$B$150,2,0)</f>
        <v/>
      </c>
    </row>
    <row r="348">
      <c r="A348" t="inlineStr">
        <is>
          <t xml:space="preserve">FR </t>
        </is>
      </c>
      <c r="B348" t="inlineStr">
        <is>
          <t>FR 2507</t>
        </is>
      </c>
      <c r="C348" s="4" t="inlineStr">
        <is>
          <t>02.12.2024</t>
        </is>
      </c>
      <c r="D348" t="inlineStr">
        <is>
          <t>13:40</t>
        </is>
      </c>
      <c r="E348" s="4" t="inlineStr">
        <is>
          <t>02.12.2024</t>
        </is>
      </c>
      <c r="F348" t="inlineStr">
        <is>
          <t>10:30</t>
        </is>
      </c>
      <c r="G348" s="5" t="n">
        <v>3.16667</v>
      </c>
      <c r="H348" t="inlineStr">
        <is>
          <t>Inbound</t>
        </is>
      </c>
      <c r="I348" s="6" t="n">
        <v>0</v>
      </c>
      <c r="J348" s="6" t="n">
        <v>0</v>
      </c>
      <c r="K348" s="6" t="n">
        <v>1</v>
      </c>
      <c r="L348" s="6">
        <f>I348+J348+K348</f>
        <v/>
      </c>
      <c r="M348" s="6" t="n">
        <v>0</v>
      </c>
      <c r="P348" t="inlineStr">
        <is>
          <t>Ja</t>
        </is>
      </c>
      <c r="T348" t="inlineStr">
        <is>
          <t>BCN</t>
        </is>
      </c>
      <c r="U348">
        <f>VLOOKUP(T348,Destinations!$A$2:$C$550,2,0)</f>
        <v/>
      </c>
      <c r="V348" t="inlineStr">
        <is>
          <t>WCHR</t>
        </is>
      </c>
      <c r="W348">
        <f>VLOOKUP(V348,'WCH Kat'!$A$1:$B$150,2,0)</f>
        <v/>
      </c>
    </row>
    <row r="349">
      <c r="A349" t="inlineStr">
        <is>
          <t xml:space="preserve">XQ </t>
        </is>
      </c>
      <c r="B349" t="inlineStr">
        <is>
          <t>XQ  115</t>
        </is>
      </c>
      <c r="C349" s="4" t="inlineStr">
        <is>
          <t>02.12.2024</t>
        </is>
      </c>
      <c r="D349" t="inlineStr">
        <is>
          <t>13:40</t>
        </is>
      </c>
      <c r="E349" s="4" t="inlineStr">
        <is>
          <t>30.11.2024</t>
        </is>
      </c>
      <c r="F349" t="inlineStr">
        <is>
          <t>21:45</t>
        </is>
      </c>
      <c r="G349" s="5" t="n">
        <v>39.91667</v>
      </c>
      <c r="H349" t="inlineStr">
        <is>
          <t>Outbound</t>
        </is>
      </c>
      <c r="I349" s="6" t="n">
        <v>0</v>
      </c>
      <c r="J349" s="6" t="n">
        <v>0</v>
      </c>
      <c r="K349" s="6" t="n">
        <v>0</v>
      </c>
      <c r="L349" s="6">
        <f>I349+J349+K349</f>
        <v/>
      </c>
      <c r="M349" s="6" t="n">
        <v>1</v>
      </c>
      <c r="N349" t="inlineStr">
        <is>
          <t>Ja</t>
        </is>
      </c>
      <c r="T349" t="inlineStr">
        <is>
          <t>AYT</t>
        </is>
      </c>
      <c r="U349">
        <f>VLOOKUP(T349,Destinations!$A$2:$C$550,2,0)</f>
        <v/>
      </c>
      <c r="V349" t="inlineStr">
        <is>
          <t>MEDA</t>
        </is>
      </c>
      <c r="W349">
        <f>VLOOKUP(V349,'WCH Kat'!$A$1:$B$150,2,0)</f>
        <v/>
      </c>
    </row>
    <row r="350">
      <c r="A350" t="inlineStr">
        <is>
          <t xml:space="preserve">XQ </t>
        </is>
      </c>
      <c r="B350" t="inlineStr">
        <is>
          <t>XQ  115</t>
        </is>
      </c>
      <c r="C350" s="4" t="inlineStr">
        <is>
          <t>02.12.2024</t>
        </is>
      </c>
      <c r="D350" t="inlineStr">
        <is>
          <t>13:40</t>
        </is>
      </c>
      <c r="E350" s="4" t="inlineStr">
        <is>
          <t>30.11.2024</t>
        </is>
      </c>
      <c r="F350" t="inlineStr">
        <is>
          <t>21:45</t>
        </is>
      </c>
      <c r="G350" s="5" t="n">
        <v>39.91667</v>
      </c>
      <c r="H350" t="inlineStr">
        <is>
          <t>Outbound</t>
        </is>
      </c>
      <c r="I350" s="6" t="n">
        <v>0</v>
      </c>
      <c r="J350" s="6" t="n">
        <v>0</v>
      </c>
      <c r="K350" s="6" t="n">
        <v>0</v>
      </c>
      <c r="L350" s="6">
        <f>I350+J350+K350</f>
        <v/>
      </c>
      <c r="M350" s="6" t="n">
        <v>1</v>
      </c>
      <c r="N350" t="inlineStr">
        <is>
          <t>Ja</t>
        </is>
      </c>
      <c r="T350" t="inlineStr">
        <is>
          <t>AYT</t>
        </is>
      </c>
      <c r="U350">
        <f>VLOOKUP(T350,Destinations!$A$2:$C$550,2,0)</f>
        <v/>
      </c>
      <c r="V350" t="inlineStr">
        <is>
          <t>WCHR</t>
        </is>
      </c>
      <c r="W350">
        <f>VLOOKUP(V350,'WCH Kat'!$A$1:$B$150,2,0)</f>
        <v/>
      </c>
    </row>
    <row r="351">
      <c r="A351" t="inlineStr">
        <is>
          <t xml:space="preserve">XQ </t>
        </is>
      </c>
      <c r="B351" t="inlineStr">
        <is>
          <t>XQ  115</t>
        </is>
      </c>
      <c r="C351" s="4" t="inlineStr">
        <is>
          <t>02.12.2024</t>
        </is>
      </c>
      <c r="D351" t="inlineStr">
        <is>
          <t>13:40</t>
        </is>
      </c>
      <c r="E351" s="4" t="inlineStr">
        <is>
          <t>30.11.2024</t>
        </is>
      </c>
      <c r="F351" t="inlineStr">
        <is>
          <t>21:45</t>
        </is>
      </c>
      <c r="G351" s="5" t="n">
        <v>39.91667</v>
      </c>
      <c r="H351" t="inlineStr">
        <is>
          <t>Outbound</t>
        </is>
      </c>
      <c r="I351" s="6" t="n">
        <v>0</v>
      </c>
      <c r="J351" s="6" t="n">
        <v>0</v>
      </c>
      <c r="K351" s="6" t="n">
        <v>0</v>
      </c>
      <c r="L351" s="6">
        <f>I351+J351+K351</f>
        <v/>
      </c>
      <c r="M351" s="6" t="n">
        <v>1</v>
      </c>
      <c r="N351" t="inlineStr">
        <is>
          <t>Ja</t>
        </is>
      </c>
      <c r="T351" t="inlineStr">
        <is>
          <t>AYT</t>
        </is>
      </c>
      <c r="U351">
        <f>VLOOKUP(T351,Destinations!$A$2:$C$550,2,0)</f>
        <v/>
      </c>
      <c r="V351" t="inlineStr">
        <is>
          <t>WCHR</t>
        </is>
      </c>
      <c r="W351">
        <f>VLOOKUP(V351,'WCH Kat'!$A$1:$B$150,2,0)</f>
        <v/>
      </c>
    </row>
    <row r="352">
      <c r="A352" t="inlineStr">
        <is>
          <t xml:space="preserve">XQ </t>
        </is>
      </c>
      <c r="B352" t="inlineStr">
        <is>
          <t>XQ  115</t>
        </is>
      </c>
      <c r="C352" s="4" t="inlineStr">
        <is>
          <t>02.12.2024</t>
        </is>
      </c>
      <c r="D352" t="inlineStr">
        <is>
          <t>13:40</t>
        </is>
      </c>
      <c r="E352" s="4" t="inlineStr">
        <is>
          <t>30.11.2024</t>
        </is>
      </c>
      <c r="F352" t="inlineStr">
        <is>
          <t>21:45</t>
        </is>
      </c>
      <c r="G352" s="5" t="n">
        <v>39.91667</v>
      </c>
      <c r="H352" t="inlineStr">
        <is>
          <t>Outbound</t>
        </is>
      </c>
      <c r="I352" s="6" t="n">
        <v>0</v>
      </c>
      <c r="J352" s="6" t="n">
        <v>0</v>
      </c>
      <c r="K352" s="6" t="n">
        <v>0</v>
      </c>
      <c r="L352" s="6">
        <f>I352+J352+K352</f>
        <v/>
      </c>
      <c r="M352" s="6" t="n">
        <v>1</v>
      </c>
      <c r="N352" t="inlineStr">
        <is>
          <t>Ja</t>
        </is>
      </c>
      <c r="T352" t="inlineStr">
        <is>
          <t>AYT</t>
        </is>
      </c>
      <c r="U352">
        <f>VLOOKUP(T352,Destinations!$A$2:$C$550,2,0)</f>
        <v/>
      </c>
      <c r="V352" t="inlineStr">
        <is>
          <t>WCHS</t>
        </is>
      </c>
      <c r="W352">
        <f>VLOOKUP(V352,'WCH Kat'!$A$1:$B$150,2,0)</f>
        <v/>
      </c>
    </row>
    <row r="353">
      <c r="A353" t="inlineStr">
        <is>
          <t xml:space="preserve">XQ </t>
        </is>
      </c>
      <c r="B353" t="inlineStr">
        <is>
          <t>XQ  115</t>
        </is>
      </c>
      <c r="C353" s="4" t="inlineStr">
        <is>
          <t>02.12.2024</t>
        </is>
      </c>
      <c r="D353" t="inlineStr">
        <is>
          <t>13:40</t>
        </is>
      </c>
      <c r="E353" s="4" t="inlineStr">
        <is>
          <t>30.11.2024</t>
        </is>
      </c>
      <c r="F353" t="inlineStr">
        <is>
          <t>21:45</t>
        </is>
      </c>
      <c r="G353" s="5" t="n">
        <v>39.91667</v>
      </c>
      <c r="H353" t="inlineStr">
        <is>
          <t>Outbound</t>
        </is>
      </c>
      <c r="I353" s="6" t="n">
        <v>0</v>
      </c>
      <c r="J353" s="6" t="n">
        <v>0</v>
      </c>
      <c r="K353" s="6" t="n">
        <v>0</v>
      </c>
      <c r="L353" s="6">
        <f>I353+J353+K353</f>
        <v/>
      </c>
      <c r="M353" s="6" t="n">
        <v>1</v>
      </c>
      <c r="N353" t="inlineStr">
        <is>
          <t>Ja</t>
        </is>
      </c>
      <c r="T353" t="inlineStr">
        <is>
          <t>AYT</t>
        </is>
      </c>
      <c r="U353">
        <f>VLOOKUP(T353,Destinations!$A$2:$C$550,2,0)</f>
        <v/>
      </c>
      <c r="V353" t="inlineStr">
        <is>
          <t>WCHR</t>
        </is>
      </c>
      <c r="W353">
        <f>VLOOKUP(V353,'WCH Kat'!$A$1:$B$150,2,0)</f>
        <v/>
      </c>
    </row>
    <row r="354">
      <c r="A354" t="inlineStr">
        <is>
          <t xml:space="preserve">XQ </t>
        </is>
      </c>
      <c r="B354" t="inlineStr">
        <is>
          <t>XQ  115</t>
        </is>
      </c>
      <c r="C354" s="4" t="inlineStr">
        <is>
          <t>02.12.2024</t>
        </is>
      </c>
      <c r="D354" t="inlineStr">
        <is>
          <t>13:40</t>
        </is>
      </c>
      <c r="E354" s="4" t="inlineStr">
        <is>
          <t>30.11.2024</t>
        </is>
      </c>
      <c r="F354" t="inlineStr">
        <is>
          <t>21:45</t>
        </is>
      </c>
      <c r="G354" s="5" t="n">
        <v>39.91667</v>
      </c>
      <c r="H354" t="inlineStr">
        <is>
          <t>Outbound</t>
        </is>
      </c>
      <c r="I354" s="6" t="n">
        <v>0</v>
      </c>
      <c r="J354" s="6" t="n">
        <v>0</v>
      </c>
      <c r="K354" s="6" t="n">
        <v>0</v>
      </c>
      <c r="L354" s="6">
        <f>I354+J354+K354</f>
        <v/>
      </c>
      <c r="M354" s="6" t="n">
        <v>1</v>
      </c>
      <c r="N354" t="inlineStr">
        <is>
          <t>Ja</t>
        </is>
      </c>
      <c r="T354" t="inlineStr">
        <is>
          <t>AYT</t>
        </is>
      </c>
      <c r="U354">
        <f>VLOOKUP(T354,Destinations!$A$2:$C$550,2,0)</f>
        <v/>
      </c>
      <c r="V354" t="inlineStr">
        <is>
          <t>WCHR</t>
        </is>
      </c>
      <c r="W354">
        <f>VLOOKUP(V354,'WCH Kat'!$A$1:$B$150,2,0)</f>
        <v/>
      </c>
    </row>
    <row r="355">
      <c r="A355" t="inlineStr">
        <is>
          <t xml:space="preserve">LS </t>
        </is>
      </c>
      <c r="B355" t="inlineStr">
        <is>
          <t>LS 1952</t>
        </is>
      </c>
      <c r="C355" s="4" t="inlineStr">
        <is>
          <t>02.12.2024</t>
        </is>
      </c>
      <c r="D355" t="inlineStr">
        <is>
          <t>13:45</t>
        </is>
      </c>
      <c r="E355" s="4" t="inlineStr">
        <is>
          <t>30.11.2024</t>
        </is>
      </c>
      <c r="F355" t="inlineStr">
        <is>
          <t>23:55</t>
        </is>
      </c>
      <c r="G355" s="5" t="n">
        <v>37.83333</v>
      </c>
      <c r="H355" t="inlineStr">
        <is>
          <t>Outbound</t>
        </is>
      </c>
      <c r="I355" s="6" t="n">
        <v>0</v>
      </c>
      <c r="J355" s="6" t="n">
        <v>0</v>
      </c>
      <c r="K355" s="6" t="n">
        <v>0</v>
      </c>
      <c r="L355" s="6">
        <f>I355+J355+K355</f>
        <v/>
      </c>
      <c r="M355" s="6" t="n">
        <v>1</v>
      </c>
      <c r="N355" t="inlineStr">
        <is>
          <t>Ja</t>
        </is>
      </c>
      <c r="T355" t="inlineStr">
        <is>
          <t>NCL</t>
        </is>
      </c>
      <c r="U355">
        <f>VLOOKUP(T355,Destinations!$A$2:$C$550,2,0)</f>
        <v/>
      </c>
      <c r="V355" t="inlineStr">
        <is>
          <t>WCHC,WCMP,MEDA</t>
        </is>
      </c>
      <c r="W355">
        <f>VLOOKUP(V355,'WCH Kat'!$A$1:$B$150,2,0)</f>
        <v/>
      </c>
    </row>
    <row r="356">
      <c r="A356" t="inlineStr">
        <is>
          <t xml:space="preserve">PC </t>
        </is>
      </c>
      <c r="B356" t="inlineStr">
        <is>
          <t>PC 1017</t>
        </is>
      </c>
      <c r="C356" s="4" t="inlineStr">
        <is>
          <t>02.12.2024</t>
        </is>
      </c>
      <c r="D356" t="inlineStr">
        <is>
          <t>13:54</t>
        </is>
      </c>
      <c r="E356" s="4" t="inlineStr">
        <is>
          <t>30.11.2024</t>
        </is>
      </c>
      <c r="F356" t="inlineStr">
        <is>
          <t>10:35</t>
        </is>
      </c>
      <c r="G356" s="5" t="n">
        <v>51.31667</v>
      </c>
      <c r="H356" t="inlineStr">
        <is>
          <t>Inbound</t>
        </is>
      </c>
      <c r="I356" s="6" t="n">
        <v>0</v>
      </c>
      <c r="J356" s="6" t="n">
        <v>0</v>
      </c>
      <c r="K356" s="6" t="n">
        <v>0</v>
      </c>
      <c r="L356" s="6">
        <f>I356+J356+K356</f>
        <v/>
      </c>
      <c r="M356" s="6" t="n">
        <v>1</v>
      </c>
      <c r="N356" t="inlineStr">
        <is>
          <t>Ja</t>
        </is>
      </c>
      <c r="T356" t="inlineStr">
        <is>
          <t>SAW</t>
        </is>
      </c>
      <c r="U356">
        <f>VLOOKUP(T356,Destinations!$A$2:$C$550,2,0)</f>
        <v/>
      </c>
      <c r="V356" t="inlineStr">
        <is>
          <t>WCHS</t>
        </is>
      </c>
      <c r="W356">
        <f>VLOOKUP(V356,'WCH Kat'!$A$1:$B$150,2,0)</f>
        <v/>
      </c>
    </row>
    <row r="357">
      <c r="A357" t="inlineStr">
        <is>
          <t xml:space="preserve">PC </t>
        </is>
      </c>
      <c r="B357" t="inlineStr">
        <is>
          <t>PC 1017</t>
        </is>
      </c>
      <c r="C357" s="4" t="inlineStr">
        <is>
          <t>02.12.2024</t>
        </is>
      </c>
      <c r="D357" t="inlineStr">
        <is>
          <t>14:00</t>
        </is>
      </c>
      <c r="E357" s="4" t="inlineStr">
        <is>
          <t>30.11.2024</t>
        </is>
      </c>
      <c r="F357" t="inlineStr">
        <is>
          <t>10:35</t>
        </is>
      </c>
      <c r="G357" s="5" t="n">
        <v>51.41667</v>
      </c>
      <c r="H357" t="inlineStr">
        <is>
          <t>Inbound</t>
        </is>
      </c>
      <c r="I357" s="6" t="n">
        <v>0</v>
      </c>
      <c r="J357" s="6" t="n">
        <v>0</v>
      </c>
      <c r="K357" s="6" t="n">
        <v>0</v>
      </c>
      <c r="L357" s="6">
        <f>I357+J357+K357</f>
        <v/>
      </c>
      <c r="M357" s="6" t="n">
        <v>1</v>
      </c>
      <c r="N357" t="inlineStr">
        <is>
          <t>Ja</t>
        </is>
      </c>
      <c r="T357" t="inlineStr">
        <is>
          <t>SAW</t>
        </is>
      </c>
      <c r="U357">
        <f>VLOOKUP(T357,Destinations!$A$2:$C$550,2,0)</f>
        <v/>
      </c>
      <c r="V357" t="inlineStr">
        <is>
          <t>WCHC</t>
        </is>
      </c>
      <c r="W357">
        <f>VLOOKUP(V357,'WCH Kat'!$A$1:$B$150,2,0)</f>
        <v/>
      </c>
    </row>
    <row r="358">
      <c r="A358" t="inlineStr">
        <is>
          <t xml:space="preserve">PC </t>
        </is>
      </c>
      <c r="B358" t="inlineStr">
        <is>
          <t>PC 1017</t>
        </is>
      </c>
      <c r="C358" s="4" t="inlineStr">
        <is>
          <t>02.12.2024</t>
        </is>
      </c>
      <c r="D358" t="inlineStr">
        <is>
          <t>14:00</t>
        </is>
      </c>
      <c r="E358" s="4" t="inlineStr">
        <is>
          <t>30.11.2024</t>
        </is>
      </c>
      <c r="F358" t="inlineStr">
        <is>
          <t>10:35</t>
        </is>
      </c>
      <c r="G358" s="5" t="n">
        <v>51.41667</v>
      </c>
      <c r="H358" t="inlineStr">
        <is>
          <t>Inbound</t>
        </is>
      </c>
      <c r="I358" s="6" t="n">
        <v>0</v>
      </c>
      <c r="J358" s="6" t="n">
        <v>0</v>
      </c>
      <c r="K358" s="6" t="n">
        <v>0</v>
      </c>
      <c r="L358" s="6">
        <f>I358+J358+K358</f>
        <v/>
      </c>
      <c r="M358" s="6" t="n">
        <v>1</v>
      </c>
      <c r="N358" t="inlineStr">
        <is>
          <t>Ja</t>
        </is>
      </c>
      <c r="T358" t="inlineStr">
        <is>
          <t>SAW</t>
        </is>
      </c>
      <c r="U358">
        <f>VLOOKUP(T358,Destinations!$A$2:$C$550,2,0)</f>
        <v/>
      </c>
      <c r="V358" t="inlineStr">
        <is>
          <t>WCHS</t>
        </is>
      </c>
      <c r="W358">
        <f>VLOOKUP(V358,'WCH Kat'!$A$1:$B$150,2,0)</f>
        <v/>
      </c>
    </row>
    <row r="359">
      <c r="A359" t="inlineStr">
        <is>
          <t xml:space="preserve">PC </t>
        </is>
      </c>
      <c r="B359" t="inlineStr">
        <is>
          <t>PC 1017</t>
        </is>
      </c>
      <c r="C359" s="4" t="inlineStr">
        <is>
          <t>02.12.2024</t>
        </is>
      </c>
      <c r="D359" t="inlineStr">
        <is>
          <t>14:00</t>
        </is>
      </c>
      <c r="E359" s="4" t="inlineStr">
        <is>
          <t>30.11.2024</t>
        </is>
      </c>
      <c r="F359" t="inlineStr">
        <is>
          <t>10:35</t>
        </is>
      </c>
      <c r="G359" s="5" t="n">
        <v>51.41667</v>
      </c>
      <c r="H359" t="inlineStr">
        <is>
          <t>Inbound</t>
        </is>
      </c>
      <c r="I359" s="6" t="n">
        <v>0</v>
      </c>
      <c r="J359" s="6" t="n">
        <v>0</v>
      </c>
      <c r="K359" s="6" t="n">
        <v>0</v>
      </c>
      <c r="L359" s="6">
        <f>I359+J359+K359</f>
        <v/>
      </c>
      <c r="M359" s="6" t="n">
        <v>1</v>
      </c>
      <c r="N359" t="inlineStr">
        <is>
          <t>Ja</t>
        </is>
      </c>
      <c r="T359" t="inlineStr">
        <is>
          <t>SAW</t>
        </is>
      </c>
      <c r="U359">
        <f>VLOOKUP(T359,Destinations!$A$2:$C$550,2,0)</f>
        <v/>
      </c>
      <c r="V359" t="inlineStr">
        <is>
          <t>WCHC</t>
        </is>
      </c>
      <c r="W359">
        <f>VLOOKUP(V359,'WCH Kat'!$A$1:$B$150,2,0)</f>
        <v/>
      </c>
    </row>
    <row r="360">
      <c r="A360" t="inlineStr">
        <is>
          <t xml:space="preserve">PC </t>
        </is>
      </c>
      <c r="B360" t="inlineStr">
        <is>
          <t>PC 1017</t>
        </is>
      </c>
      <c r="C360" s="4" t="inlineStr">
        <is>
          <t>02.12.2024</t>
        </is>
      </c>
      <c r="D360" t="inlineStr">
        <is>
          <t>14:00</t>
        </is>
      </c>
      <c r="E360" s="4" t="inlineStr">
        <is>
          <t>30.11.2024</t>
        </is>
      </c>
      <c r="F360" t="inlineStr">
        <is>
          <t>10:35</t>
        </is>
      </c>
      <c r="G360" s="5" t="n">
        <v>51.41667</v>
      </c>
      <c r="H360" t="inlineStr">
        <is>
          <t>Inbound</t>
        </is>
      </c>
      <c r="I360" s="6" t="n">
        <v>0</v>
      </c>
      <c r="J360" s="6" t="n">
        <v>0</v>
      </c>
      <c r="K360" s="6" t="n">
        <v>0</v>
      </c>
      <c r="L360" s="6">
        <f>I360+J360+K360</f>
        <v/>
      </c>
      <c r="M360" s="6" t="n">
        <v>1</v>
      </c>
      <c r="N360" t="inlineStr">
        <is>
          <t>Ja</t>
        </is>
      </c>
      <c r="T360" t="inlineStr">
        <is>
          <t>SAW</t>
        </is>
      </c>
      <c r="U360">
        <f>VLOOKUP(T360,Destinations!$A$2:$C$550,2,0)</f>
        <v/>
      </c>
      <c r="V360" t="inlineStr">
        <is>
          <t>WCHS</t>
        </is>
      </c>
      <c r="W360">
        <f>VLOOKUP(V360,'WCH Kat'!$A$1:$B$150,2,0)</f>
        <v/>
      </c>
    </row>
    <row r="361">
      <c r="A361" t="inlineStr">
        <is>
          <t xml:space="preserve">PC </t>
        </is>
      </c>
      <c r="B361" t="inlineStr">
        <is>
          <t>PC 1017</t>
        </is>
      </c>
      <c r="C361" s="4" t="inlineStr">
        <is>
          <t>02.12.2024</t>
        </is>
      </c>
      <c r="D361" t="inlineStr">
        <is>
          <t>14:00</t>
        </is>
      </c>
      <c r="E361" s="4" t="inlineStr">
        <is>
          <t>30.11.2024</t>
        </is>
      </c>
      <c r="F361" t="inlineStr">
        <is>
          <t>10:35</t>
        </is>
      </c>
      <c r="G361" s="5" t="n">
        <v>51.41667</v>
      </c>
      <c r="H361" t="inlineStr">
        <is>
          <t>Inbound</t>
        </is>
      </c>
      <c r="I361" s="6" t="n">
        <v>0</v>
      </c>
      <c r="J361" s="6" t="n">
        <v>0</v>
      </c>
      <c r="K361" s="6" t="n">
        <v>0</v>
      </c>
      <c r="L361" s="6">
        <f>I361+J361+K361</f>
        <v/>
      </c>
      <c r="M361" s="6" t="n">
        <v>1</v>
      </c>
      <c r="N361" t="inlineStr">
        <is>
          <t>Ja</t>
        </is>
      </c>
      <c r="T361" t="inlineStr">
        <is>
          <t>SAW</t>
        </is>
      </c>
      <c r="U361">
        <f>VLOOKUP(T361,Destinations!$A$2:$C$550,2,0)</f>
        <v/>
      </c>
      <c r="V361" t="inlineStr">
        <is>
          <t>WCHS</t>
        </is>
      </c>
      <c r="W361">
        <f>VLOOKUP(V361,'WCH Kat'!$A$1:$B$150,2,0)</f>
        <v/>
      </c>
    </row>
    <row r="362">
      <c r="A362" t="inlineStr">
        <is>
          <t xml:space="preserve">PC </t>
        </is>
      </c>
      <c r="B362" t="inlineStr">
        <is>
          <t>PC 1017</t>
        </is>
      </c>
      <c r="C362" s="4" t="inlineStr">
        <is>
          <t>02.12.2024</t>
        </is>
      </c>
      <c r="D362" t="inlineStr">
        <is>
          <t>14:00</t>
        </is>
      </c>
      <c r="E362" s="4" t="inlineStr">
        <is>
          <t>30.11.2024</t>
        </is>
      </c>
      <c r="F362" t="inlineStr">
        <is>
          <t>10:35</t>
        </is>
      </c>
      <c r="G362" s="5" t="n">
        <v>51.41667</v>
      </c>
      <c r="H362" t="inlineStr">
        <is>
          <t>Inbound</t>
        </is>
      </c>
      <c r="I362" s="6" t="n">
        <v>0</v>
      </c>
      <c r="J362" s="6" t="n">
        <v>0</v>
      </c>
      <c r="K362" s="6" t="n">
        <v>0</v>
      </c>
      <c r="L362" s="6">
        <f>I362+J362+K362</f>
        <v/>
      </c>
      <c r="M362" s="6" t="n">
        <v>1</v>
      </c>
      <c r="N362" t="inlineStr">
        <is>
          <t>Ja</t>
        </is>
      </c>
      <c r="T362" t="inlineStr">
        <is>
          <t>SAW</t>
        </is>
      </c>
      <c r="U362">
        <f>VLOOKUP(T362,Destinations!$A$2:$C$550,2,0)</f>
        <v/>
      </c>
      <c r="V362" t="inlineStr">
        <is>
          <t>WCHS</t>
        </is>
      </c>
      <c r="W362">
        <f>VLOOKUP(V362,'WCH Kat'!$A$1:$B$150,2,0)</f>
        <v/>
      </c>
    </row>
    <row r="363">
      <c r="A363" t="inlineStr">
        <is>
          <t xml:space="preserve">PC </t>
        </is>
      </c>
      <c r="B363" t="inlineStr">
        <is>
          <t>PC 1017</t>
        </is>
      </c>
      <c r="C363" s="4" t="inlineStr">
        <is>
          <t>02.12.2024</t>
        </is>
      </c>
      <c r="D363" t="inlineStr">
        <is>
          <t>14:00</t>
        </is>
      </c>
      <c r="E363" s="4" t="inlineStr">
        <is>
          <t>02.12.2024</t>
        </is>
      </c>
      <c r="F363" t="inlineStr">
        <is>
          <t>05:10</t>
        </is>
      </c>
      <c r="G363" s="5" t="n">
        <v>8.83333</v>
      </c>
      <c r="H363" t="inlineStr">
        <is>
          <t>Inbound</t>
        </is>
      </c>
      <c r="I363" s="6" t="n">
        <v>0</v>
      </c>
      <c r="J363" s="6" t="n">
        <v>0</v>
      </c>
      <c r="K363" s="6" t="n">
        <v>1</v>
      </c>
      <c r="L363" s="6">
        <f>I363+J363+K363</f>
        <v/>
      </c>
      <c r="M363" s="6" t="n">
        <v>0</v>
      </c>
      <c r="P363" t="inlineStr">
        <is>
          <t>Ja</t>
        </is>
      </c>
      <c r="T363" t="inlineStr">
        <is>
          <t>SAW</t>
        </is>
      </c>
      <c r="U363">
        <f>VLOOKUP(T363,Destinations!$A$2:$C$550,2,0)</f>
        <v/>
      </c>
      <c r="V363" t="inlineStr">
        <is>
          <t>WCHS</t>
        </is>
      </c>
      <c r="W363">
        <f>VLOOKUP(V363,'WCH Kat'!$A$1:$B$150,2,0)</f>
        <v/>
      </c>
    </row>
    <row r="364">
      <c r="A364" t="inlineStr">
        <is>
          <t xml:space="preserve">PC </t>
        </is>
      </c>
      <c r="B364" t="inlineStr">
        <is>
          <t>PC 1017</t>
        </is>
      </c>
      <c r="C364" s="4" t="inlineStr">
        <is>
          <t>02.12.2024</t>
        </is>
      </c>
      <c r="D364" t="inlineStr">
        <is>
          <t>14:00</t>
        </is>
      </c>
      <c r="E364" s="4" t="inlineStr">
        <is>
          <t>01.12.2024</t>
        </is>
      </c>
      <c r="F364" t="inlineStr">
        <is>
          <t>17:15</t>
        </is>
      </c>
      <c r="G364" s="5" t="n">
        <v>20.75</v>
      </c>
      <c r="H364" t="inlineStr">
        <is>
          <t>Inbound</t>
        </is>
      </c>
      <c r="I364" s="6" t="n">
        <v>0</v>
      </c>
      <c r="J364" s="6" t="n">
        <v>0</v>
      </c>
      <c r="K364" s="6" t="n">
        <v>1</v>
      </c>
      <c r="L364" s="6">
        <f>I364+J364+K364</f>
        <v/>
      </c>
      <c r="M364" s="6" t="n">
        <v>0</v>
      </c>
      <c r="P364" t="inlineStr">
        <is>
          <t>Ja</t>
        </is>
      </c>
      <c r="T364" t="inlineStr">
        <is>
          <t>SAW</t>
        </is>
      </c>
      <c r="U364">
        <f>VLOOKUP(T364,Destinations!$A$2:$C$550,2,0)</f>
        <v/>
      </c>
      <c r="V364" t="inlineStr">
        <is>
          <t>WCHS</t>
        </is>
      </c>
      <c r="W364">
        <f>VLOOKUP(V364,'WCH Kat'!$A$1:$B$150,2,0)</f>
        <v/>
      </c>
    </row>
    <row r="365">
      <c r="A365" t="inlineStr">
        <is>
          <t xml:space="preserve">PC </t>
        </is>
      </c>
      <c r="B365" t="inlineStr">
        <is>
          <t>PC 1017</t>
        </is>
      </c>
      <c r="C365" s="4" t="inlineStr">
        <is>
          <t>02.12.2024</t>
        </is>
      </c>
      <c r="D365" t="inlineStr">
        <is>
          <t>14:00</t>
        </is>
      </c>
      <c r="E365" s="4" t="inlineStr">
        <is>
          <t>01.12.2024</t>
        </is>
      </c>
      <c r="F365" t="inlineStr">
        <is>
          <t>23:25</t>
        </is>
      </c>
      <c r="G365" s="5" t="n">
        <v>14.58333</v>
      </c>
      <c r="H365" t="inlineStr">
        <is>
          <t>Inbound</t>
        </is>
      </c>
      <c r="I365" s="6" t="n">
        <v>0</v>
      </c>
      <c r="J365" s="6" t="n">
        <v>0</v>
      </c>
      <c r="K365" s="6" t="n">
        <v>1</v>
      </c>
      <c r="L365" s="6">
        <f>I365+J365+K365</f>
        <v/>
      </c>
      <c r="M365" s="6" t="n">
        <v>0</v>
      </c>
      <c r="P365" t="inlineStr">
        <is>
          <t>Ja</t>
        </is>
      </c>
      <c r="T365" t="inlineStr">
        <is>
          <t>SAW</t>
        </is>
      </c>
      <c r="U365">
        <f>VLOOKUP(T365,Destinations!$A$2:$C$550,2,0)</f>
        <v/>
      </c>
      <c r="V365" t="inlineStr">
        <is>
          <t>WCHR</t>
        </is>
      </c>
      <c r="W365">
        <f>VLOOKUP(V365,'WCH Kat'!$A$1:$B$150,2,0)</f>
        <v/>
      </c>
    </row>
    <row r="366">
      <c r="A366" t="inlineStr">
        <is>
          <t xml:space="preserve">FR </t>
        </is>
      </c>
      <c r="B366" t="inlineStr">
        <is>
          <t>FR 1597</t>
        </is>
      </c>
      <c r="C366" s="4" t="inlineStr">
        <is>
          <t>02.12.2024</t>
        </is>
      </c>
      <c r="D366" t="inlineStr">
        <is>
          <t>14:05</t>
        </is>
      </c>
      <c r="E366" s="4" t="inlineStr">
        <is>
          <t>30.11.2024</t>
        </is>
      </c>
      <c r="F366" t="inlineStr">
        <is>
          <t>18:10</t>
        </is>
      </c>
      <c r="G366" s="5" t="n">
        <v>43.91667</v>
      </c>
      <c r="H366" t="inlineStr">
        <is>
          <t>Inbound</t>
        </is>
      </c>
      <c r="I366" s="6" t="n">
        <v>0</v>
      </c>
      <c r="J366" s="6" t="n">
        <v>0</v>
      </c>
      <c r="K366" s="6" t="n">
        <v>0</v>
      </c>
      <c r="L366" s="6">
        <f>I366+J366+K366</f>
        <v/>
      </c>
      <c r="M366" s="6" t="n">
        <v>1</v>
      </c>
      <c r="N366" t="inlineStr">
        <is>
          <t>Ja</t>
        </is>
      </c>
      <c r="T366" t="inlineStr">
        <is>
          <t>RAK</t>
        </is>
      </c>
      <c r="U366">
        <f>VLOOKUP(T366,Destinations!$A$2:$C$550,2,0)</f>
        <v/>
      </c>
      <c r="V366" t="inlineStr">
        <is>
          <t>WCHR</t>
        </is>
      </c>
      <c r="W366">
        <f>VLOOKUP(V366,'WCH Kat'!$A$1:$B$150,2,0)</f>
        <v/>
      </c>
    </row>
    <row r="367">
      <c r="A367" t="inlineStr">
        <is>
          <t xml:space="preserve">FR </t>
        </is>
      </c>
      <c r="B367" t="inlineStr">
        <is>
          <t>FR 2508</t>
        </is>
      </c>
      <c r="C367" s="4" t="inlineStr">
        <is>
          <t>02.12.2024</t>
        </is>
      </c>
      <c r="D367" t="inlineStr">
        <is>
          <t>14:05</t>
        </is>
      </c>
      <c r="E367" s="4" t="inlineStr">
        <is>
          <t>02.12.2024</t>
        </is>
      </c>
      <c r="F367" t="inlineStr">
        <is>
          <t>12:36</t>
        </is>
      </c>
      <c r="G367" s="5" t="n">
        <v>1.48333</v>
      </c>
      <c r="H367" t="inlineStr">
        <is>
          <t>Outbound</t>
        </is>
      </c>
      <c r="I367" s="6" t="n">
        <v>0</v>
      </c>
      <c r="J367" s="6" t="n">
        <v>1</v>
      </c>
      <c r="K367" s="6" t="n">
        <v>0</v>
      </c>
      <c r="L367" s="6">
        <f>I367+J367+K367</f>
        <v/>
      </c>
      <c r="M367" s="6" t="n">
        <v>0</v>
      </c>
      <c r="Q367" t="inlineStr">
        <is>
          <t>Ja</t>
        </is>
      </c>
      <c r="T367" t="inlineStr">
        <is>
          <t>BCN</t>
        </is>
      </c>
      <c r="U367">
        <f>VLOOKUP(T367,Destinations!$A$2:$C$550,2,0)</f>
        <v/>
      </c>
      <c r="V367" t="inlineStr">
        <is>
          <t>WCHR</t>
        </is>
      </c>
      <c r="W367">
        <f>VLOOKUP(V367,'WCH Kat'!$A$1:$B$150,2,0)</f>
        <v/>
      </c>
    </row>
    <row r="368">
      <c r="A368" t="inlineStr">
        <is>
          <t xml:space="preserve">FR </t>
        </is>
      </c>
      <c r="B368" t="inlineStr">
        <is>
          <t>FR  408</t>
        </is>
      </c>
      <c r="C368" s="4" t="inlineStr">
        <is>
          <t>02.12.2024</t>
        </is>
      </c>
      <c r="D368" t="inlineStr">
        <is>
          <t>14:26</t>
        </is>
      </c>
      <c r="E368" s="4" t="inlineStr">
        <is>
          <t>30.11.2024</t>
        </is>
      </c>
      <c r="F368" t="inlineStr">
        <is>
          <t>20:20</t>
        </is>
      </c>
      <c r="G368" s="5" t="n">
        <v>42.1</v>
      </c>
      <c r="H368" t="inlineStr">
        <is>
          <t>Inbound</t>
        </is>
      </c>
      <c r="I368" s="6" t="n">
        <v>0</v>
      </c>
      <c r="J368" s="6" t="n">
        <v>0</v>
      </c>
      <c r="K368" s="6" t="n">
        <v>0</v>
      </c>
      <c r="L368" s="6">
        <f>I368+J368+K368</f>
        <v/>
      </c>
      <c r="M368" s="6" t="n">
        <v>1</v>
      </c>
      <c r="N368" t="inlineStr">
        <is>
          <t>Ja</t>
        </is>
      </c>
      <c r="T368" t="inlineStr">
        <is>
          <t>CPH</t>
        </is>
      </c>
      <c r="U368">
        <f>VLOOKUP(T368,Destinations!$A$2:$C$550,2,0)</f>
        <v/>
      </c>
      <c r="V368" t="inlineStr">
        <is>
          <t>WCHR</t>
        </is>
      </c>
      <c r="W368">
        <f>VLOOKUP(V368,'WCH Kat'!$A$1:$B$150,2,0)</f>
        <v/>
      </c>
    </row>
    <row r="369">
      <c r="A369" t="inlineStr">
        <is>
          <t xml:space="preserve">FR </t>
        </is>
      </c>
      <c r="B369" t="inlineStr">
        <is>
          <t>FR 2814</t>
        </is>
      </c>
      <c r="C369" s="4" t="inlineStr">
        <is>
          <t>02.12.2024</t>
        </is>
      </c>
      <c r="D369" t="inlineStr">
        <is>
          <t>14:26</t>
        </is>
      </c>
      <c r="E369" s="4" t="inlineStr">
        <is>
          <t>30.11.2024</t>
        </is>
      </c>
      <c r="F369" t="inlineStr">
        <is>
          <t>21:22</t>
        </is>
      </c>
      <c r="G369" s="5" t="n">
        <v>41.06667</v>
      </c>
      <c r="H369" t="inlineStr">
        <is>
          <t>Inbound</t>
        </is>
      </c>
      <c r="I369" s="6" t="n">
        <v>0</v>
      </c>
      <c r="J369" s="6" t="n">
        <v>0</v>
      </c>
      <c r="K369" s="6" t="n">
        <v>0</v>
      </c>
      <c r="L369" s="6">
        <f>I369+J369+K369</f>
        <v/>
      </c>
      <c r="M369" s="6" t="n">
        <v>1</v>
      </c>
      <c r="N369" t="inlineStr">
        <is>
          <t>Ja</t>
        </is>
      </c>
      <c r="T369" t="inlineStr">
        <is>
          <t>London-Stansted</t>
        </is>
      </c>
      <c r="U369">
        <f>VLOOKUP(T369,Destinations!$A$2:$C$550,2,0)</f>
        <v/>
      </c>
      <c r="V369" t="inlineStr">
        <is>
          <t>WCHS</t>
        </is>
      </c>
      <c r="W369">
        <f>VLOOKUP(V369,'WCH Kat'!$A$1:$B$150,2,0)</f>
        <v/>
      </c>
    </row>
    <row r="370">
      <c r="A370" t="inlineStr">
        <is>
          <t xml:space="preserve">FR </t>
        </is>
      </c>
      <c r="B370" t="inlineStr">
        <is>
          <t>FR 2814</t>
        </is>
      </c>
      <c r="C370" s="4" t="inlineStr">
        <is>
          <t>02.12.2024</t>
        </is>
      </c>
      <c r="D370" t="inlineStr">
        <is>
          <t>14:35</t>
        </is>
      </c>
      <c r="E370" s="4" t="inlineStr">
        <is>
          <t>30.11.2024</t>
        </is>
      </c>
      <c r="F370" t="inlineStr">
        <is>
          <t>21:22</t>
        </is>
      </c>
      <c r="G370" s="5" t="n">
        <v>41.21667</v>
      </c>
      <c r="H370" t="inlineStr">
        <is>
          <t>Inbound</t>
        </is>
      </c>
      <c r="I370" s="6" t="n">
        <v>0</v>
      </c>
      <c r="J370" s="6" t="n">
        <v>0</v>
      </c>
      <c r="K370" s="6" t="n">
        <v>0</v>
      </c>
      <c r="L370" s="6">
        <f>I370+J370+K370</f>
        <v/>
      </c>
      <c r="M370" s="6" t="n">
        <v>1</v>
      </c>
      <c r="N370" t="inlineStr">
        <is>
          <t>Ja</t>
        </is>
      </c>
      <c r="T370" t="inlineStr">
        <is>
          <t>London-Stansted</t>
        </is>
      </c>
      <c r="U370">
        <f>VLOOKUP(T370,Destinations!$A$2:$C$550,2,0)</f>
        <v/>
      </c>
      <c r="V370" t="inlineStr">
        <is>
          <t>WCHS</t>
        </is>
      </c>
      <c r="W370">
        <f>VLOOKUP(V370,'WCH Kat'!$A$1:$B$150,2,0)</f>
        <v/>
      </c>
    </row>
    <row r="371">
      <c r="A371" t="inlineStr">
        <is>
          <t xml:space="preserve">FR </t>
        </is>
      </c>
      <c r="B371" t="inlineStr">
        <is>
          <t>FR 2814</t>
        </is>
      </c>
      <c r="C371" s="4" t="inlineStr">
        <is>
          <t>02.12.2024</t>
        </is>
      </c>
      <c r="D371" t="inlineStr">
        <is>
          <t>14:35</t>
        </is>
      </c>
      <c r="E371" s="4" t="inlineStr">
        <is>
          <t>30.11.2024</t>
        </is>
      </c>
      <c r="F371" t="inlineStr">
        <is>
          <t>21:22</t>
        </is>
      </c>
      <c r="G371" s="5" t="n">
        <v>41.21667</v>
      </c>
      <c r="H371" t="inlineStr">
        <is>
          <t>Inbound</t>
        </is>
      </c>
      <c r="I371" s="6" t="n">
        <v>0</v>
      </c>
      <c r="J371" s="6" t="n">
        <v>0</v>
      </c>
      <c r="K371" s="6" t="n">
        <v>0</v>
      </c>
      <c r="L371" s="6">
        <f>I371+J371+K371</f>
        <v/>
      </c>
      <c r="M371" s="6" t="n">
        <v>1</v>
      </c>
      <c r="N371" t="inlineStr">
        <is>
          <t>Ja</t>
        </is>
      </c>
      <c r="T371" t="inlineStr">
        <is>
          <t>London-Stansted</t>
        </is>
      </c>
      <c r="U371">
        <f>VLOOKUP(T371,Destinations!$A$2:$C$550,2,0)</f>
        <v/>
      </c>
      <c r="V371" t="inlineStr">
        <is>
          <t>WCHR</t>
        </is>
      </c>
      <c r="W371">
        <f>VLOOKUP(V371,'WCH Kat'!$A$1:$B$150,2,0)</f>
        <v/>
      </c>
    </row>
    <row r="372">
      <c r="A372" t="inlineStr">
        <is>
          <t xml:space="preserve">VF </t>
        </is>
      </c>
      <c r="B372" t="inlineStr">
        <is>
          <t>VF 089</t>
        </is>
      </c>
      <c r="C372" s="4" t="inlineStr">
        <is>
          <t>02.12.2024</t>
        </is>
      </c>
      <c r="D372" t="inlineStr">
        <is>
          <t>14:37</t>
        </is>
      </c>
      <c r="E372" s="4" t="inlineStr">
        <is>
          <t>30.11.2024</t>
        </is>
      </c>
      <c r="F372" t="inlineStr">
        <is>
          <t>23:20</t>
        </is>
      </c>
      <c r="G372" s="5" t="n">
        <v>39.28333</v>
      </c>
      <c r="H372" t="inlineStr">
        <is>
          <t>Inbound</t>
        </is>
      </c>
      <c r="I372" s="6" t="n">
        <v>0</v>
      </c>
      <c r="J372" s="6" t="n">
        <v>0</v>
      </c>
      <c r="K372" s="6" t="n">
        <v>0</v>
      </c>
      <c r="L372" s="6">
        <f>I372+J372+K372</f>
        <v/>
      </c>
      <c r="M372" s="6" t="n">
        <v>1</v>
      </c>
      <c r="N372" t="inlineStr">
        <is>
          <t>Ja</t>
        </is>
      </c>
      <c r="T372" t="inlineStr">
        <is>
          <t>Istanbul-Sabiha Gökcen</t>
        </is>
      </c>
      <c r="U372">
        <f>VLOOKUP(T372,Destinations!$A$2:$C$550,2,0)</f>
        <v/>
      </c>
      <c r="V372" t="inlineStr">
        <is>
          <t>WCHC</t>
        </is>
      </c>
      <c r="W372">
        <f>VLOOKUP(V372,'WCH Kat'!$A$1:$B$150,2,0)</f>
        <v/>
      </c>
    </row>
    <row r="373">
      <c r="A373" t="inlineStr">
        <is>
          <t xml:space="preserve">FR </t>
        </is>
      </c>
      <c r="B373" t="inlineStr">
        <is>
          <t>FR 1590</t>
        </is>
      </c>
      <c r="C373" s="4" t="inlineStr">
        <is>
          <t>02.12.2024</t>
        </is>
      </c>
      <c r="D373" t="inlineStr">
        <is>
          <t>14:45</t>
        </is>
      </c>
      <c r="E373" s="4" t="inlineStr">
        <is>
          <t>30.11.2024</t>
        </is>
      </c>
      <c r="F373" t="inlineStr">
        <is>
          <t>22:40</t>
        </is>
      </c>
      <c r="G373" s="5" t="n">
        <v>40.08333</v>
      </c>
      <c r="H373" t="inlineStr">
        <is>
          <t>Outbound</t>
        </is>
      </c>
      <c r="I373" s="6" t="n">
        <v>0</v>
      </c>
      <c r="J373" s="6" t="n">
        <v>0</v>
      </c>
      <c r="K373" s="6" t="n">
        <v>0</v>
      </c>
      <c r="L373" s="6">
        <f>I373+J373+K373</f>
        <v/>
      </c>
      <c r="M373" s="6" t="n">
        <v>1</v>
      </c>
      <c r="N373" t="inlineStr">
        <is>
          <t>Ja</t>
        </is>
      </c>
      <c r="T373" t="inlineStr">
        <is>
          <t>BRS</t>
        </is>
      </c>
      <c r="U373">
        <f>VLOOKUP(T373,Destinations!$A$2:$C$550,2,0)</f>
        <v/>
      </c>
      <c r="V373" t="inlineStr">
        <is>
          <t>WCHS</t>
        </is>
      </c>
      <c r="W373">
        <f>VLOOKUP(V373,'WCH Kat'!$A$1:$B$150,2,0)</f>
        <v/>
      </c>
    </row>
    <row r="374">
      <c r="A374" t="inlineStr">
        <is>
          <t xml:space="preserve">FR </t>
        </is>
      </c>
      <c r="B374" t="inlineStr">
        <is>
          <t>FR 1590</t>
        </is>
      </c>
      <c r="C374" s="4" t="inlineStr">
        <is>
          <t>02.12.2024</t>
        </is>
      </c>
      <c r="D374" t="inlineStr">
        <is>
          <t>14:45</t>
        </is>
      </c>
      <c r="E374" s="4" t="inlineStr">
        <is>
          <t>30.11.2024</t>
        </is>
      </c>
      <c r="F374" t="inlineStr">
        <is>
          <t>22:40</t>
        </is>
      </c>
      <c r="G374" s="5" t="n">
        <v>40.08333</v>
      </c>
      <c r="H374" t="inlineStr">
        <is>
          <t>Outbound</t>
        </is>
      </c>
      <c r="I374" s="6" t="n">
        <v>0</v>
      </c>
      <c r="J374" s="6" t="n">
        <v>0</v>
      </c>
      <c r="K374" s="6" t="n">
        <v>0</v>
      </c>
      <c r="L374" s="6">
        <f>I374+J374+K374</f>
        <v/>
      </c>
      <c r="M374" s="6" t="n">
        <v>1</v>
      </c>
      <c r="N374" t="inlineStr">
        <is>
          <t>Ja</t>
        </is>
      </c>
      <c r="T374" t="inlineStr">
        <is>
          <t>BRS</t>
        </is>
      </c>
      <c r="U374">
        <f>VLOOKUP(T374,Destinations!$A$2:$C$550,2,0)</f>
        <v/>
      </c>
      <c r="V374" t="inlineStr">
        <is>
          <t>WCHR</t>
        </is>
      </c>
      <c r="W374">
        <f>VLOOKUP(V374,'WCH Kat'!$A$1:$B$150,2,0)</f>
        <v/>
      </c>
    </row>
    <row r="375">
      <c r="A375" t="inlineStr">
        <is>
          <t xml:space="preserve">FR </t>
        </is>
      </c>
      <c r="B375" t="inlineStr">
        <is>
          <t>FR 1590</t>
        </is>
      </c>
      <c r="C375" s="4" t="inlineStr">
        <is>
          <t>02.12.2024</t>
        </is>
      </c>
      <c r="D375" t="inlineStr">
        <is>
          <t>14:45</t>
        </is>
      </c>
      <c r="E375" s="4" t="inlineStr">
        <is>
          <t>30.11.2024</t>
        </is>
      </c>
      <c r="F375" t="inlineStr">
        <is>
          <t>22:40</t>
        </is>
      </c>
      <c r="G375" s="5" t="n">
        <v>40.08333</v>
      </c>
      <c r="H375" t="inlineStr">
        <is>
          <t>Outbound</t>
        </is>
      </c>
      <c r="I375" s="6" t="n">
        <v>0</v>
      </c>
      <c r="J375" s="6" t="n">
        <v>0</v>
      </c>
      <c r="K375" s="6" t="n">
        <v>0</v>
      </c>
      <c r="L375" s="6">
        <f>I375+J375+K375</f>
        <v/>
      </c>
      <c r="M375" s="6" t="n">
        <v>1</v>
      </c>
      <c r="N375" t="inlineStr">
        <is>
          <t>Ja</t>
        </is>
      </c>
      <c r="T375" t="inlineStr">
        <is>
          <t>BRS</t>
        </is>
      </c>
      <c r="U375">
        <f>VLOOKUP(T375,Destinations!$A$2:$C$550,2,0)</f>
        <v/>
      </c>
      <c r="V375" t="inlineStr">
        <is>
          <t>WCHC</t>
        </is>
      </c>
      <c r="W375">
        <f>VLOOKUP(V375,'WCH Kat'!$A$1:$B$150,2,0)</f>
        <v/>
      </c>
    </row>
    <row r="376">
      <c r="A376" t="inlineStr">
        <is>
          <t xml:space="preserve">FR </t>
        </is>
      </c>
      <c r="B376" t="inlineStr">
        <is>
          <t>FR 1139</t>
        </is>
      </c>
      <c r="C376" s="4" t="inlineStr">
        <is>
          <t>02.12.2024</t>
        </is>
      </c>
      <c r="D376" t="inlineStr">
        <is>
          <t>14:55</t>
        </is>
      </c>
      <c r="E376" s="4" t="inlineStr">
        <is>
          <t>30.11.2024</t>
        </is>
      </c>
      <c r="F376" t="inlineStr">
        <is>
          <t>20:00</t>
        </is>
      </c>
      <c r="G376" s="5" t="n">
        <v>42.91667</v>
      </c>
      <c r="H376" t="inlineStr">
        <is>
          <t>Inbound</t>
        </is>
      </c>
      <c r="I376" s="6" t="n">
        <v>0</v>
      </c>
      <c r="J376" s="6" t="n">
        <v>0</v>
      </c>
      <c r="K376" s="6" t="n">
        <v>0</v>
      </c>
      <c r="L376" s="6">
        <f>I376+J376+K376</f>
        <v/>
      </c>
      <c r="M376" s="6" t="n">
        <v>1</v>
      </c>
      <c r="N376" t="inlineStr">
        <is>
          <t>Ja</t>
        </is>
      </c>
      <c r="T376" t="inlineStr">
        <is>
          <t>SVQ</t>
        </is>
      </c>
      <c r="U376">
        <f>VLOOKUP(T376,Destinations!$A$2:$C$550,2,0)</f>
        <v/>
      </c>
      <c r="V376" t="inlineStr">
        <is>
          <t>WCHR,WCMP</t>
        </is>
      </c>
      <c r="W376">
        <f>VLOOKUP(V376,'WCH Kat'!$A$1:$B$150,2,0)</f>
        <v/>
      </c>
    </row>
    <row r="377">
      <c r="A377" t="inlineStr">
        <is>
          <t xml:space="preserve">FR </t>
        </is>
      </c>
      <c r="B377" t="inlineStr">
        <is>
          <t>FR 1139</t>
        </is>
      </c>
      <c r="C377" s="4" t="inlineStr">
        <is>
          <t>02.12.2024</t>
        </is>
      </c>
      <c r="D377" t="inlineStr">
        <is>
          <t>14:55</t>
        </is>
      </c>
      <c r="E377" s="4" t="inlineStr">
        <is>
          <t>30.11.2024</t>
        </is>
      </c>
      <c r="F377" t="inlineStr">
        <is>
          <t>20:00</t>
        </is>
      </c>
      <c r="G377" s="5" t="n">
        <v>42.91667</v>
      </c>
      <c r="H377" t="inlineStr">
        <is>
          <t>Inbound</t>
        </is>
      </c>
      <c r="I377" s="6" t="n">
        <v>0</v>
      </c>
      <c r="J377" s="6" t="n">
        <v>0</v>
      </c>
      <c r="K377" s="6" t="n">
        <v>0</v>
      </c>
      <c r="L377" s="6">
        <f>I377+J377+K377</f>
        <v/>
      </c>
      <c r="M377" s="6" t="n">
        <v>1</v>
      </c>
      <c r="N377" t="inlineStr">
        <is>
          <t>Ja</t>
        </is>
      </c>
      <c r="T377" t="inlineStr">
        <is>
          <t>SVQ</t>
        </is>
      </c>
      <c r="U377">
        <f>VLOOKUP(T377,Destinations!$A$2:$C$550,2,0)</f>
        <v/>
      </c>
      <c r="V377" t="inlineStr">
        <is>
          <t>WCHR</t>
        </is>
      </c>
      <c r="W377">
        <f>VLOOKUP(V377,'WCH Kat'!$A$1:$B$150,2,0)</f>
        <v/>
      </c>
    </row>
    <row r="378">
      <c r="A378" t="inlineStr">
        <is>
          <t xml:space="preserve">VF </t>
        </is>
      </c>
      <c r="B378" t="inlineStr">
        <is>
          <t>VF 089</t>
        </is>
      </c>
      <c r="C378" s="4" t="inlineStr">
        <is>
          <t>02.12.2024</t>
        </is>
      </c>
      <c r="D378" t="inlineStr">
        <is>
          <t>14:55</t>
        </is>
      </c>
      <c r="E378" s="4" t="inlineStr">
        <is>
          <t>30.11.2024</t>
        </is>
      </c>
      <c r="F378" t="inlineStr">
        <is>
          <t>23:20</t>
        </is>
      </c>
      <c r="G378" s="5" t="n">
        <v>39.58333</v>
      </c>
      <c r="H378" t="inlineStr">
        <is>
          <t>Inbound</t>
        </is>
      </c>
      <c r="I378" s="6" t="n">
        <v>0</v>
      </c>
      <c r="J378" s="6" t="n">
        <v>0</v>
      </c>
      <c r="K378" s="6" t="n">
        <v>0</v>
      </c>
      <c r="L378" s="6">
        <f>I378+J378+K378</f>
        <v/>
      </c>
      <c r="M378" s="6" t="n">
        <v>1</v>
      </c>
      <c r="N378" t="inlineStr">
        <is>
          <t>Ja</t>
        </is>
      </c>
      <c r="T378" t="inlineStr">
        <is>
          <t>Istanbul-Sabiha Gökcen</t>
        </is>
      </c>
      <c r="U378">
        <f>VLOOKUP(T378,Destinations!$A$2:$C$550,2,0)</f>
        <v/>
      </c>
      <c r="V378" t="inlineStr">
        <is>
          <t>WCHC</t>
        </is>
      </c>
      <c r="W378">
        <f>VLOOKUP(V378,'WCH Kat'!$A$1:$B$150,2,0)</f>
        <v/>
      </c>
    </row>
    <row r="379">
      <c r="A379" t="inlineStr">
        <is>
          <t xml:space="preserve">VF </t>
        </is>
      </c>
      <c r="B379" t="inlineStr">
        <is>
          <t>VF 089</t>
        </is>
      </c>
      <c r="C379" s="4" t="inlineStr">
        <is>
          <t>02.12.2024</t>
        </is>
      </c>
      <c r="D379" t="inlineStr">
        <is>
          <t>14:55</t>
        </is>
      </c>
      <c r="E379" s="4" t="inlineStr">
        <is>
          <t>30.11.2024</t>
        </is>
      </c>
      <c r="F379" t="inlineStr">
        <is>
          <t>23:20</t>
        </is>
      </c>
      <c r="G379" s="5" t="n">
        <v>39.58333</v>
      </c>
      <c r="H379" t="inlineStr">
        <is>
          <t>Inbound</t>
        </is>
      </c>
      <c r="I379" s="6" t="n">
        <v>0</v>
      </c>
      <c r="J379" s="6" t="n">
        <v>0</v>
      </c>
      <c r="K379" s="6" t="n">
        <v>0</v>
      </c>
      <c r="L379" s="6">
        <f>I379+J379+K379</f>
        <v/>
      </c>
      <c r="M379" s="6" t="n">
        <v>1</v>
      </c>
      <c r="N379" t="inlineStr">
        <is>
          <t>Ja</t>
        </is>
      </c>
      <c r="T379" t="inlineStr">
        <is>
          <t>Istanbul-Sabiha Gökcen</t>
        </is>
      </c>
      <c r="U379">
        <f>VLOOKUP(T379,Destinations!$A$2:$C$550,2,0)</f>
        <v/>
      </c>
      <c r="V379" t="inlineStr">
        <is>
          <t>WCHC</t>
        </is>
      </c>
      <c r="W379">
        <f>VLOOKUP(V379,'WCH Kat'!$A$1:$B$150,2,0)</f>
        <v/>
      </c>
    </row>
    <row r="380">
      <c r="A380" t="inlineStr">
        <is>
          <t xml:space="preserve">VF </t>
        </is>
      </c>
      <c r="B380" t="inlineStr">
        <is>
          <t>VF 089</t>
        </is>
      </c>
      <c r="C380" s="4" t="inlineStr">
        <is>
          <t>02.12.2024</t>
        </is>
      </c>
      <c r="D380" t="inlineStr">
        <is>
          <t>14:55</t>
        </is>
      </c>
      <c r="E380" s="4" t="inlineStr">
        <is>
          <t>30.11.2024</t>
        </is>
      </c>
      <c r="F380" t="inlineStr">
        <is>
          <t>23:20</t>
        </is>
      </c>
      <c r="G380" s="5" t="n">
        <v>39.58333</v>
      </c>
      <c r="H380" t="inlineStr">
        <is>
          <t>Inbound</t>
        </is>
      </c>
      <c r="I380" s="6" t="n">
        <v>0</v>
      </c>
      <c r="J380" s="6" t="n">
        <v>0</v>
      </c>
      <c r="K380" s="6" t="n">
        <v>0</v>
      </c>
      <c r="L380" s="6">
        <f>I380+J380+K380</f>
        <v/>
      </c>
      <c r="M380" s="6" t="n">
        <v>1</v>
      </c>
      <c r="N380" t="inlineStr">
        <is>
          <t>Ja</t>
        </is>
      </c>
      <c r="T380" t="inlineStr">
        <is>
          <t>Istanbul-Sabiha Gökcen</t>
        </is>
      </c>
      <c r="U380">
        <f>VLOOKUP(T380,Destinations!$A$2:$C$550,2,0)</f>
        <v/>
      </c>
      <c r="V380" t="inlineStr">
        <is>
          <t>WCHR</t>
        </is>
      </c>
      <c r="W380">
        <f>VLOOKUP(V380,'WCH Kat'!$A$1:$B$150,2,0)</f>
        <v/>
      </c>
    </row>
    <row r="381">
      <c r="A381" t="inlineStr">
        <is>
          <t xml:space="preserve">FR </t>
        </is>
      </c>
      <c r="B381" t="inlineStr">
        <is>
          <t>FR 2813</t>
        </is>
      </c>
      <c r="C381" s="4" t="inlineStr">
        <is>
          <t>02.12.2024</t>
        </is>
      </c>
      <c r="D381" t="inlineStr">
        <is>
          <t>15:00</t>
        </is>
      </c>
      <c r="E381" s="4" t="inlineStr">
        <is>
          <t>30.11.2024</t>
        </is>
      </c>
      <c r="F381" t="inlineStr">
        <is>
          <t>22:55</t>
        </is>
      </c>
      <c r="G381" s="5" t="n">
        <v>40.08333</v>
      </c>
      <c r="H381" t="inlineStr">
        <is>
          <t>Outbound</t>
        </is>
      </c>
      <c r="I381" s="6" t="n">
        <v>0</v>
      </c>
      <c r="J381" s="6" t="n">
        <v>0</v>
      </c>
      <c r="K381" s="6" t="n">
        <v>0</v>
      </c>
      <c r="L381" s="6">
        <f>I381+J381+K381</f>
        <v/>
      </c>
      <c r="M381" s="6" t="n">
        <v>1</v>
      </c>
      <c r="N381" t="inlineStr">
        <is>
          <t>Ja</t>
        </is>
      </c>
      <c r="T381" t="inlineStr">
        <is>
          <t>STN</t>
        </is>
      </c>
      <c r="U381">
        <f>VLOOKUP(T381,Destinations!$A$2:$C$550,2,0)</f>
        <v/>
      </c>
      <c r="V381" t="inlineStr">
        <is>
          <t>WCHR</t>
        </is>
      </c>
      <c r="W381">
        <f>VLOOKUP(V381,'WCH Kat'!$A$1:$B$150,2,0)</f>
        <v/>
      </c>
    </row>
    <row r="382">
      <c r="A382" t="inlineStr">
        <is>
          <t xml:space="preserve">FR </t>
        </is>
      </c>
      <c r="B382" t="inlineStr">
        <is>
          <t>FR 7671</t>
        </is>
      </c>
      <c r="C382" s="4" t="inlineStr">
        <is>
          <t>02.12.2024</t>
        </is>
      </c>
      <c r="D382" t="inlineStr">
        <is>
          <t>15:04</t>
        </is>
      </c>
      <c r="E382" s="4" t="inlineStr">
        <is>
          <t>30.11.2024</t>
        </is>
      </c>
      <c r="F382" t="inlineStr">
        <is>
          <t>18:45</t>
        </is>
      </c>
      <c r="G382" s="5" t="n">
        <v>44.31667</v>
      </c>
      <c r="H382" t="inlineStr">
        <is>
          <t>Inbound</t>
        </is>
      </c>
      <c r="I382" s="6" t="n">
        <v>0</v>
      </c>
      <c r="J382" s="6" t="n">
        <v>0</v>
      </c>
      <c r="K382" s="6" t="n">
        <v>0</v>
      </c>
      <c r="L382" s="6">
        <f>I382+J382+K382</f>
        <v/>
      </c>
      <c r="M382" s="6" t="n">
        <v>1</v>
      </c>
      <c r="N382" t="inlineStr">
        <is>
          <t>Ja</t>
        </is>
      </c>
      <c r="T382" t="inlineStr">
        <is>
          <t>FUE</t>
        </is>
      </c>
      <c r="U382">
        <f>VLOOKUP(T382,Destinations!$A$2:$C$550,2,0)</f>
        <v/>
      </c>
      <c r="V382" t="inlineStr">
        <is>
          <t>WCHS,WCMP</t>
        </is>
      </c>
      <c r="W382">
        <f>VLOOKUP(V382,'WCH Kat'!$A$1:$B$150,2,0)</f>
        <v/>
      </c>
    </row>
    <row r="383">
      <c r="A383" t="inlineStr">
        <is>
          <t xml:space="preserve">FR </t>
        </is>
      </c>
      <c r="B383" t="inlineStr">
        <is>
          <t>FR 1139</t>
        </is>
      </c>
      <c r="C383" s="4" t="inlineStr">
        <is>
          <t>02.12.2024</t>
        </is>
      </c>
      <c r="D383" t="inlineStr">
        <is>
          <t>15:15</t>
        </is>
      </c>
      <c r="E383" s="4" t="inlineStr">
        <is>
          <t>30.11.2024</t>
        </is>
      </c>
      <c r="F383" t="inlineStr">
        <is>
          <t>20:00</t>
        </is>
      </c>
      <c r="G383" s="5" t="n">
        <v>43.25</v>
      </c>
      <c r="H383" t="inlineStr">
        <is>
          <t>Inbound</t>
        </is>
      </c>
      <c r="I383" s="6" t="n">
        <v>0</v>
      </c>
      <c r="J383" s="6" t="n">
        <v>0</v>
      </c>
      <c r="K383" s="6" t="n">
        <v>0</v>
      </c>
      <c r="L383" s="6">
        <f>I383+J383+K383</f>
        <v/>
      </c>
      <c r="M383" s="6" t="n">
        <v>1</v>
      </c>
      <c r="N383" t="inlineStr">
        <is>
          <t>Ja</t>
        </is>
      </c>
      <c r="T383" t="inlineStr">
        <is>
          <t>SVQ</t>
        </is>
      </c>
      <c r="U383">
        <f>VLOOKUP(T383,Destinations!$A$2:$C$550,2,0)</f>
        <v/>
      </c>
      <c r="V383" t="inlineStr">
        <is>
          <t>WCHR</t>
        </is>
      </c>
      <c r="W383">
        <f>VLOOKUP(V383,'WCH Kat'!$A$1:$B$150,2,0)</f>
        <v/>
      </c>
    </row>
    <row r="384">
      <c r="A384" t="inlineStr">
        <is>
          <t xml:space="preserve">PC </t>
        </is>
      </c>
      <c r="B384" t="inlineStr">
        <is>
          <t>PC 1018</t>
        </is>
      </c>
      <c r="C384" s="4" t="inlineStr">
        <is>
          <t>02.12.2024</t>
        </is>
      </c>
      <c r="D384" t="inlineStr">
        <is>
          <t>15:15</t>
        </is>
      </c>
      <c r="E384" s="4" t="inlineStr">
        <is>
          <t>30.11.2024</t>
        </is>
      </c>
      <c r="F384" t="inlineStr">
        <is>
          <t>13:25</t>
        </is>
      </c>
      <c r="G384" s="5" t="n">
        <v>49.83333</v>
      </c>
      <c r="H384" t="inlineStr">
        <is>
          <t>Outbound</t>
        </is>
      </c>
      <c r="I384" s="6" t="n">
        <v>0</v>
      </c>
      <c r="J384" s="6" t="n">
        <v>0</v>
      </c>
      <c r="K384" s="6" t="n">
        <v>0</v>
      </c>
      <c r="L384" s="6">
        <f>I384+J384+K384</f>
        <v/>
      </c>
      <c r="M384" s="6" t="n">
        <v>1</v>
      </c>
      <c r="N384" t="inlineStr">
        <is>
          <t>Ja</t>
        </is>
      </c>
      <c r="T384" t="inlineStr">
        <is>
          <t>SAW</t>
        </is>
      </c>
      <c r="U384">
        <f>VLOOKUP(T384,Destinations!$A$2:$C$550,2,0)</f>
        <v/>
      </c>
      <c r="V384" t="inlineStr">
        <is>
          <t>WCHR</t>
        </is>
      </c>
      <c r="W384">
        <f>VLOOKUP(V384,'WCH Kat'!$A$1:$B$150,2,0)</f>
        <v/>
      </c>
    </row>
    <row r="385">
      <c r="A385" t="inlineStr">
        <is>
          <t xml:space="preserve">VL </t>
        </is>
      </c>
      <c r="B385" t="inlineStr">
        <is>
          <t>VL 1982</t>
        </is>
      </c>
      <c r="C385" s="4" t="inlineStr">
        <is>
          <t>02.12.2024</t>
        </is>
      </c>
      <c r="D385" t="inlineStr">
        <is>
          <t>15:19</t>
        </is>
      </c>
      <c r="E385" s="4" t="inlineStr">
        <is>
          <t>02.12.2024</t>
        </is>
      </c>
      <c r="F385" t="inlineStr">
        <is>
          <t>14:35</t>
        </is>
      </c>
      <c r="G385" s="5" t="n">
        <v>0.73333</v>
      </c>
      <c r="H385" t="inlineStr">
        <is>
          <t>Inbound</t>
        </is>
      </c>
      <c r="I385" s="6" t="n">
        <v>1</v>
      </c>
      <c r="J385" s="6" t="n">
        <v>0</v>
      </c>
      <c r="K385" s="6" t="n">
        <v>0</v>
      </c>
      <c r="L385" s="6">
        <f>I385+J385+K385</f>
        <v/>
      </c>
      <c r="M385" s="6" t="n">
        <v>0</v>
      </c>
      <c r="P385" t="inlineStr">
        <is>
          <t>Ja</t>
        </is>
      </c>
      <c r="T385" t="inlineStr">
        <is>
          <t>MUC</t>
        </is>
      </c>
      <c r="U385">
        <f>VLOOKUP(T385,Destinations!$A$2:$C$550,2,0)</f>
        <v/>
      </c>
      <c r="V385" t="inlineStr">
        <is>
          <t>WCHR</t>
        </is>
      </c>
      <c r="W385">
        <f>VLOOKUP(V385,'WCH Kat'!$A$1:$B$150,2,0)</f>
        <v/>
      </c>
    </row>
    <row r="386">
      <c r="A386" t="inlineStr">
        <is>
          <t xml:space="preserve">FR </t>
        </is>
      </c>
      <c r="B386" t="inlineStr">
        <is>
          <t>FR 1140</t>
        </is>
      </c>
      <c r="C386" s="4" t="inlineStr">
        <is>
          <t>02.12.2024</t>
        </is>
      </c>
      <c r="D386" t="inlineStr">
        <is>
          <t>15:20</t>
        </is>
      </c>
      <c r="E386" s="4" t="inlineStr">
        <is>
          <t>30.11.2024</t>
        </is>
      </c>
      <c r="F386" t="inlineStr">
        <is>
          <t>23:15</t>
        </is>
      </c>
      <c r="G386" s="5" t="n">
        <v>40.08333</v>
      </c>
      <c r="H386" t="inlineStr">
        <is>
          <t>Outbound</t>
        </is>
      </c>
      <c r="I386" s="6" t="n">
        <v>0</v>
      </c>
      <c r="J386" s="6" t="n">
        <v>0</v>
      </c>
      <c r="K386" s="6" t="n">
        <v>0</v>
      </c>
      <c r="L386" s="6">
        <f>I386+J386+K386</f>
        <v/>
      </c>
      <c r="M386" s="6" t="n">
        <v>1</v>
      </c>
      <c r="N386" t="inlineStr">
        <is>
          <t>Ja</t>
        </is>
      </c>
      <c r="T386" t="inlineStr">
        <is>
          <t>SVQ</t>
        </is>
      </c>
      <c r="U386">
        <f>VLOOKUP(T386,Destinations!$A$2:$C$550,2,0)</f>
        <v/>
      </c>
      <c r="V386" t="inlineStr">
        <is>
          <t>WCHS</t>
        </is>
      </c>
      <c r="W386">
        <f>VLOOKUP(V386,'WCH Kat'!$A$1:$B$150,2,0)</f>
        <v/>
      </c>
    </row>
    <row r="387">
      <c r="A387" t="inlineStr">
        <is>
          <t xml:space="preserve">FR </t>
        </is>
      </c>
      <c r="B387" t="inlineStr">
        <is>
          <t>FR 1140</t>
        </is>
      </c>
      <c r="C387" s="4" t="inlineStr">
        <is>
          <t>02.12.2024</t>
        </is>
      </c>
      <c r="D387" t="inlineStr">
        <is>
          <t>15:20</t>
        </is>
      </c>
      <c r="E387" s="4" t="inlineStr">
        <is>
          <t>30.11.2024</t>
        </is>
      </c>
      <c r="F387" t="inlineStr">
        <is>
          <t>23:15</t>
        </is>
      </c>
      <c r="G387" s="5" t="n">
        <v>40.08333</v>
      </c>
      <c r="H387" t="inlineStr">
        <is>
          <t>Outbound</t>
        </is>
      </c>
      <c r="I387" s="6" t="n">
        <v>0</v>
      </c>
      <c r="J387" s="6" t="n">
        <v>0</v>
      </c>
      <c r="K387" s="6" t="n">
        <v>0</v>
      </c>
      <c r="L387" s="6">
        <f>I387+J387+K387</f>
        <v/>
      </c>
      <c r="M387" s="6" t="n">
        <v>1</v>
      </c>
      <c r="N387" t="inlineStr">
        <is>
          <t>Ja</t>
        </is>
      </c>
      <c r="T387" t="inlineStr">
        <is>
          <t>SVQ</t>
        </is>
      </c>
      <c r="U387">
        <f>VLOOKUP(T387,Destinations!$A$2:$C$550,2,0)</f>
        <v/>
      </c>
      <c r="V387" t="inlineStr">
        <is>
          <t>WCHS</t>
        </is>
      </c>
      <c r="W387">
        <f>VLOOKUP(V387,'WCH Kat'!$A$1:$B$150,2,0)</f>
        <v/>
      </c>
    </row>
    <row r="388">
      <c r="A388" t="inlineStr">
        <is>
          <t xml:space="preserve">VF </t>
        </is>
      </c>
      <c r="B388" t="inlineStr">
        <is>
          <t>VF 90</t>
        </is>
      </c>
      <c r="C388" s="4" t="inlineStr">
        <is>
          <t>02.12.2024</t>
        </is>
      </c>
      <c r="D388" t="inlineStr">
        <is>
          <t>16:00</t>
        </is>
      </c>
      <c r="E388" s="4" t="inlineStr">
        <is>
          <t>02.12.2024</t>
        </is>
      </c>
      <c r="F388" t="inlineStr">
        <is>
          <t>14:13</t>
        </is>
      </c>
      <c r="G388" s="5" t="n">
        <v>1.78333</v>
      </c>
      <c r="H388" t="inlineStr">
        <is>
          <t>Outbound</t>
        </is>
      </c>
      <c r="I388" s="6" t="n">
        <v>0</v>
      </c>
      <c r="J388" s="6" t="n">
        <v>1</v>
      </c>
      <c r="K388" s="6" t="n">
        <v>0</v>
      </c>
      <c r="L388" s="6">
        <f>I388+J388+K388</f>
        <v/>
      </c>
      <c r="M388" s="6" t="n">
        <v>0</v>
      </c>
      <c r="Q388" t="inlineStr">
        <is>
          <t>Ja</t>
        </is>
      </c>
      <c r="T388" t="inlineStr">
        <is>
          <t>SAW</t>
        </is>
      </c>
      <c r="U388">
        <f>VLOOKUP(T388,Destinations!$A$2:$C$550,2,0)</f>
        <v/>
      </c>
      <c r="V388" t="inlineStr">
        <is>
          <t>WCHR</t>
        </is>
      </c>
      <c r="W388">
        <f>VLOOKUP(V388,'WCH Kat'!$A$1:$B$150,2,0)</f>
        <v/>
      </c>
    </row>
    <row r="389">
      <c r="A389" t="inlineStr">
        <is>
          <t xml:space="preserve">LS </t>
        </is>
      </c>
      <c r="B389" t="inlineStr">
        <is>
          <t>LS 1397</t>
        </is>
      </c>
      <c r="C389" s="4" t="inlineStr">
        <is>
          <t>02.12.2024</t>
        </is>
      </c>
      <c r="D389" t="inlineStr">
        <is>
          <t>16:40</t>
        </is>
      </c>
      <c r="E389" s="4" t="inlineStr">
        <is>
          <t>01.12.2024</t>
        </is>
      </c>
      <c r="F389" t="inlineStr">
        <is>
          <t>02:45</t>
        </is>
      </c>
      <c r="G389" s="5" t="n">
        <v>37.91667</v>
      </c>
      <c r="H389" t="inlineStr">
        <is>
          <t>Inbound</t>
        </is>
      </c>
      <c r="I389" s="6" t="n">
        <v>0</v>
      </c>
      <c r="J389" s="6" t="n">
        <v>0</v>
      </c>
      <c r="K389" s="6" t="n">
        <v>0</v>
      </c>
      <c r="L389" s="6">
        <f>I389+J389+K389</f>
        <v/>
      </c>
      <c r="M389" s="6" t="n">
        <v>1</v>
      </c>
      <c r="N389" t="inlineStr">
        <is>
          <t>Ja</t>
        </is>
      </c>
      <c r="T389" t="inlineStr">
        <is>
          <t>BHX</t>
        </is>
      </c>
      <c r="U389">
        <f>VLOOKUP(T389,Destinations!$A$2:$C$550,2,0)</f>
        <v/>
      </c>
      <c r="V389" t="inlineStr">
        <is>
          <t>WCHS</t>
        </is>
      </c>
      <c r="W389">
        <f>VLOOKUP(V389,'WCH Kat'!$A$1:$B$150,2,0)</f>
        <v/>
      </c>
    </row>
    <row r="390">
      <c r="A390" t="inlineStr">
        <is>
          <t xml:space="preserve">FR </t>
        </is>
      </c>
      <c r="B390" t="inlineStr">
        <is>
          <t>FR 9480</t>
        </is>
      </c>
      <c r="C390" s="4" t="inlineStr">
        <is>
          <t>02.12.2024</t>
        </is>
      </c>
      <c r="D390" t="inlineStr">
        <is>
          <t>16:45</t>
        </is>
      </c>
      <c r="E390" s="4" t="inlineStr">
        <is>
          <t>30.11.2024</t>
        </is>
      </c>
      <c r="F390" t="inlineStr">
        <is>
          <t>23:00</t>
        </is>
      </c>
      <c r="G390" s="5" t="n">
        <v>41.75</v>
      </c>
      <c r="H390" t="inlineStr">
        <is>
          <t>Inbound</t>
        </is>
      </c>
      <c r="I390" s="6" t="n">
        <v>0</v>
      </c>
      <c r="J390" s="6" t="n">
        <v>0</v>
      </c>
      <c r="K390" s="6" t="n">
        <v>0</v>
      </c>
      <c r="L390" s="6">
        <f>I390+J390+K390</f>
        <v/>
      </c>
      <c r="M390" s="6" t="n">
        <v>1</v>
      </c>
      <c r="N390" t="inlineStr">
        <is>
          <t>Ja</t>
        </is>
      </c>
      <c r="T390" t="inlineStr">
        <is>
          <t>VIE</t>
        </is>
      </c>
      <c r="U390">
        <f>VLOOKUP(T390,Destinations!$A$2:$C$550,2,0)</f>
        <v/>
      </c>
      <c r="V390" t="inlineStr">
        <is>
          <t>WCHS</t>
        </is>
      </c>
      <c r="W390">
        <f>VLOOKUP(V390,'WCH Kat'!$A$1:$B$150,2,0)</f>
        <v/>
      </c>
    </row>
    <row r="391">
      <c r="A391" t="inlineStr">
        <is>
          <t xml:space="preserve">TK </t>
        </is>
      </c>
      <c r="B391" t="inlineStr">
        <is>
          <t>TK 1675</t>
        </is>
      </c>
      <c r="C391" s="4" t="inlineStr">
        <is>
          <t>02.12.2024</t>
        </is>
      </c>
      <c r="D391" t="inlineStr">
        <is>
          <t>16:54</t>
        </is>
      </c>
      <c r="E391" s="4" t="inlineStr">
        <is>
          <t>30.11.2024</t>
        </is>
      </c>
      <c r="F391" t="inlineStr">
        <is>
          <t>13:45</t>
        </is>
      </c>
      <c r="G391" s="5" t="n">
        <v>51.15</v>
      </c>
      <c r="H391" t="inlineStr">
        <is>
          <t>Inbound</t>
        </is>
      </c>
      <c r="I391" s="6" t="n">
        <v>0</v>
      </c>
      <c r="J391" s="6" t="n">
        <v>0</v>
      </c>
      <c r="K391" s="6" t="n">
        <v>0</v>
      </c>
      <c r="L391" s="6">
        <f>I391+J391+K391</f>
        <v/>
      </c>
      <c r="M391" s="6" t="n">
        <v>1</v>
      </c>
      <c r="N391" t="inlineStr">
        <is>
          <t>Ja</t>
        </is>
      </c>
      <c r="T391" t="inlineStr">
        <is>
          <t>IST</t>
        </is>
      </c>
      <c r="U391">
        <f>VLOOKUP(T391,Destinations!$A$2:$C$550,2,0)</f>
        <v/>
      </c>
      <c r="V391" t="inlineStr">
        <is>
          <t>WCHR</t>
        </is>
      </c>
      <c r="W391">
        <f>VLOOKUP(V391,'WCH Kat'!$A$1:$B$150,2,0)</f>
        <v/>
      </c>
    </row>
    <row r="392">
      <c r="A392" t="inlineStr">
        <is>
          <t xml:space="preserve">XQ </t>
        </is>
      </c>
      <c r="B392" t="inlineStr">
        <is>
          <t>XQ  982</t>
        </is>
      </c>
      <c r="C392" s="4" t="inlineStr">
        <is>
          <t>02.12.2024</t>
        </is>
      </c>
      <c r="D392" t="inlineStr">
        <is>
          <t>17:10</t>
        </is>
      </c>
      <c r="E392" s="4" t="inlineStr">
        <is>
          <t>01.12.2024</t>
        </is>
      </c>
      <c r="F392" t="inlineStr">
        <is>
          <t>02:00</t>
        </is>
      </c>
      <c r="G392" s="5" t="n">
        <v>39.16667</v>
      </c>
      <c r="H392" t="inlineStr">
        <is>
          <t>Inbound</t>
        </is>
      </c>
      <c r="I392" s="6" t="n">
        <v>0</v>
      </c>
      <c r="J392" s="6" t="n">
        <v>0</v>
      </c>
      <c r="K392" s="6" t="n">
        <v>0</v>
      </c>
      <c r="L392" s="6">
        <f>I392+J392+K392</f>
        <v/>
      </c>
      <c r="M392" s="6" t="n">
        <v>1</v>
      </c>
      <c r="N392" t="inlineStr">
        <is>
          <t>Ja</t>
        </is>
      </c>
      <c r="T392" t="inlineStr">
        <is>
          <t>ADB</t>
        </is>
      </c>
      <c r="U392">
        <f>VLOOKUP(T392,Destinations!$A$2:$C$550,2,0)</f>
        <v/>
      </c>
      <c r="V392" t="inlineStr">
        <is>
          <t>WCHS</t>
        </is>
      </c>
      <c r="W392">
        <f>VLOOKUP(V392,'WCH Kat'!$A$1:$B$150,2,0)</f>
        <v/>
      </c>
    </row>
    <row r="393">
      <c r="A393" t="inlineStr">
        <is>
          <t xml:space="preserve">LS </t>
        </is>
      </c>
      <c r="B393" t="inlineStr">
        <is>
          <t>LS 1397</t>
        </is>
      </c>
      <c r="C393" s="4" t="inlineStr">
        <is>
          <t>02.12.2024</t>
        </is>
      </c>
      <c r="D393" t="inlineStr">
        <is>
          <t>17:10</t>
        </is>
      </c>
      <c r="E393" s="4" t="inlineStr">
        <is>
          <t>01.12.2024</t>
        </is>
      </c>
      <c r="F393" t="inlineStr">
        <is>
          <t>02:45</t>
        </is>
      </c>
      <c r="G393" s="5" t="n">
        <v>38.41667</v>
      </c>
      <c r="H393" t="inlineStr">
        <is>
          <t>Inbound</t>
        </is>
      </c>
      <c r="I393" s="6" t="n">
        <v>0</v>
      </c>
      <c r="J393" s="6" t="n">
        <v>0</v>
      </c>
      <c r="K393" s="6" t="n">
        <v>0</v>
      </c>
      <c r="L393" s="6">
        <f>I393+J393+K393</f>
        <v/>
      </c>
      <c r="M393" s="6" t="n">
        <v>1</v>
      </c>
      <c r="N393" t="inlineStr">
        <is>
          <t>Ja</t>
        </is>
      </c>
      <c r="T393" t="inlineStr">
        <is>
          <t>BHX</t>
        </is>
      </c>
      <c r="U393">
        <f>VLOOKUP(T393,Destinations!$A$2:$C$550,2,0)</f>
        <v/>
      </c>
      <c r="V393" t="inlineStr">
        <is>
          <t>DPNA</t>
        </is>
      </c>
      <c r="W393">
        <f>VLOOKUP(V393,'WCH Kat'!$A$1:$B$150,2,0)</f>
        <v/>
      </c>
    </row>
    <row r="394">
      <c r="A394" t="inlineStr">
        <is>
          <t xml:space="preserve">LS </t>
        </is>
      </c>
      <c r="B394" t="inlineStr">
        <is>
          <t>LS 1397</t>
        </is>
      </c>
      <c r="C394" s="4" t="inlineStr">
        <is>
          <t>02.12.2024</t>
        </is>
      </c>
      <c r="D394" t="inlineStr">
        <is>
          <t>17:10</t>
        </is>
      </c>
      <c r="E394" s="4" t="inlineStr">
        <is>
          <t>01.12.2024</t>
        </is>
      </c>
      <c r="F394" t="inlineStr">
        <is>
          <t>02:45</t>
        </is>
      </c>
      <c r="G394" s="5" t="n">
        <v>38.41667</v>
      </c>
      <c r="H394" t="inlineStr">
        <is>
          <t>Inbound</t>
        </is>
      </c>
      <c r="I394" s="6" t="n">
        <v>0</v>
      </c>
      <c r="J394" s="6" t="n">
        <v>0</v>
      </c>
      <c r="K394" s="6" t="n">
        <v>0</v>
      </c>
      <c r="L394" s="6">
        <f>I394+J394+K394</f>
        <v/>
      </c>
      <c r="M394" s="6" t="n">
        <v>1</v>
      </c>
      <c r="N394" t="inlineStr">
        <is>
          <t>Ja</t>
        </is>
      </c>
      <c r="T394" t="inlineStr">
        <is>
          <t>BHX</t>
        </is>
      </c>
      <c r="U394">
        <f>VLOOKUP(T394,Destinations!$A$2:$C$550,2,0)</f>
        <v/>
      </c>
      <c r="V394" t="inlineStr">
        <is>
          <t>WCHS</t>
        </is>
      </c>
      <c r="W394">
        <f>VLOOKUP(V394,'WCH Kat'!$A$1:$B$150,2,0)</f>
        <v/>
      </c>
    </row>
    <row r="395">
      <c r="A395" t="inlineStr">
        <is>
          <t xml:space="preserve">LS </t>
        </is>
      </c>
      <c r="B395" t="inlineStr">
        <is>
          <t>LS 1397</t>
        </is>
      </c>
      <c r="C395" s="4" t="inlineStr">
        <is>
          <t>02.12.2024</t>
        </is>
      </c>
      <c r="D395" t="inlineStr">
        <is>
          <t>17:10</t>
        </is>
      </c>
      <c r="E395" s="4" t="inlineStr">
        <is>
          <t>01.12.2024</t>
        </is>
      </c>
      <c r="F395" t="inlineStr">
        <is>
          <t>02:45</t>
        </is>
      </c>
      <c r="G395" s="5" t="n">
        <v>38.41667</v>
      </c>
      <c r="H395" t="inlineStr">
        <is>
          <t>Inbound</t>
        </is>
      </c>
      <c r="I395" s="6" t="n">
        <v>0</v>
      </c>
      <c r="J395" s="6" t="n">
        <v>0</v>
      </c>
      <c r="K395" s="6" t="n">
        <v>0</v>
      </c>
      <c r="L395" s="6">
        <f>I395+J395+K395</f>
        <v/>
      </c>
      <c r="M395" s="6" t="n">
        <v>1</v>
      </c>
      <c r="N395" t="inlineStr">
        <is>
          <t>Ja</t>
        </is>
      </c>
      <c r="T395" t="inlineStr">
        <is>
          <t>BHX</t>
        </is>
      </c>
      <c r="U395">
        <f>VLOOKUP(T395,Destinations!$A$2:$C$550,2,0)</f>
        <v/>
      </c>
      <c r="V395" t="inlineStr">
        <is>
          <t>WCHR</t>
        </is>
      </c>
      <c r="W395">
        <f>VLOOKUP(V395,'WCH Kat'!$A$1:$B$150,2,0)</f>
        <v/>
      </c>
    </row>
    <row r="396">
      <c r="A396" t="inlineStr">
        <is>
          <t xml:space="preserve">LS </t>
        </is>
      </c>
      <c r="B396" t="inlineStr">
        <is>
          <t>LS 1397</t>
        </is>
      </c>
      <c r="C396" s="4" t="inlineStr">
        <is>
          <t>02.12.2024</t>
        </is>
      </c>
      <c r="D396" t="inlineStr">
        <is>
          <t>17:10</t>
        </is>
      </c>
      <c r="E396" s="4" t="inlineStr">
        <is>
          <t>01.12.2024</t>
        </is>
      </c>
      <c r="F396" t="inlineStr">
        <is>
          <t>02:45</t>
        </is>
      </c>
      <c r="G396" s="5" t="n">
        <v>38.41667</v>
      </c>
      <c r="H396" t="inlineStr">
        <is>
          <t>Inbound</t>
        </is>
      </c>
      <c r="I396" s="6" t="n">
        <v>0</v>
      </c>
      <c r="J396" s="6" t="n">
        <v>0</v>
      </c>
      <c r="K396" s="6" t="n">
        <v>0</v>
      </c>
      <c r="L396" s="6">
        <f>I396+J396+K396</f>
        <v/>
      </c>
      <c r="M396" s="6" t="n">
        <v>1</v>
      </c>
      <c r="N396" t="inlineStr">
        <is>
          <t>Ja</t>
        </is>
      </c>
      <c r="T396" t="inlineStr">
        <is>
          <t>BHX</t>
        </is>
      </c>
      <c r="U396">
        <f>VLOOKUP(T396,Destinations!$A$2:$C$550,2,0)</f>
        <v/>
      </c>
      <c r="V396" t="inlineStr">
        <is>
          <t>WCHR</t>
        </is>
      </c>
      <c r="W396">
        <f>VLOOKUP(V396,'WCH Kat'!$A$1:$B$150,2,0)</f>
        <v/>
      </c>
    </row>
    <row r="397">
      <c r="A397" t="inlineStr">
        <is>
          <t xml:space="preserve">FR </t>
        </is>
      </c>
      <c r="B397" t="inlineStr">
        <is>
          <t>FR 9481</t>
        </is>
      </c>
      <c r="C397" s="4" t="inlineStr">
        <is>
          <t>02.12.2024</t>
        </is>
      </c>
      <c r="D397" t="inlineStr">
        <is>
          <t>17:10</t>
        </is>
      </c>
      <c r="E397" s="4" t="inlineStr">
        <is>
          <t>01.12.2024</t>
        </is>
      </c>
      <c r="F397" t="inlineStr">
        <is>
          <t>01:05</t>
        </is>
      </c>
      <c r="G397" s="5" t="n">
        <v>40.08333</v>
      </c>
      <c r="H397" t="inlineStr">
        <is>
          <t>Outbound</t>
        </is>
      </c>
      <c r="I397" s="6" t="n">
        <v>0</v>
      </c>
      <c r="J397" s="6" t="n">
        <v>0</v>
      </c>
      <c r="K397" s="6" t="n">
        <v>0</v>
      </c>
      <c r="L397" s="6">
        <f>I397+J397+K397</f>
        <v/>
      </c>
      <c r="M397" s="6" t="n">
        <v>1</v>
      </c>
      <c r="N397" t="inlineStr">
        <is>
          <t>Ja</t>
        </is>
      </c>
      <c r="T397" t="inlineStr">
        <is>
          <t>VIE</t>
        </is>
      </c>
      <c r="U397">
        <f>VLOOKUP(T397,Destinations!$A$2:$C$550,2,0)</f>
        <v/>
      </c>
      <c r="V397" t="inlineStr">
        <is>
          <t>WCHR</t>
        </is>
      </c>
      <c r="W397">
        <f>VLOOKUP(V397,'WCH Kat'!$A$1:$B$150,2,0)</f>
        <v/>
      </c>
    </row>
    <row r="398">
      <c r="A398" t="inlineStr">
        <is>
          <t xml:space="preserve">TK </t>
        </is>
      </c>
      <c r="B398" t="inlineStr">
        <is>
          <t>TK 1675</t>
        </is>
      </c>
      <c r="C398" s="4" t="inlineStr">
        <is>
          <t>02.12.2024</t>
        </is>
      </c>
      <c r="D398" t="inlineStr">
        <is>
          <t>17:15</t>
        </is>
      </c>
      <c r="E398" s="4" t="inlineStr">
        <is>
          <t>30.11.2024</t>
        </is>
      </c>
      <c r="F398" t="inlineStr">
        <is>
          <t>13:45</t>
        </is>
      </c>
      <c r="G398" s="5" t="n">
        <v>51.5</v>
      </c>
      <c r="H398" t="inlineStr">
        <is>
          <t>Inbound</t>
        </is>
      </c>
      <c r="I398" s="6" t="n">
        <v>0</v>
      </c>
      <c r="J398" s="6" t="n">
        <v>0</v>
      </c>
      <c r="K398" s="6" t="n">
        <v>0</v>
      </c>
      <c r="L398" s="6">
        <f>I398+J398+K398</f>
        <v/>
      </c>
      <c r="M398" s="6" t="n">
        <v>1</v>
      </c>
      <c r="N398" t="inlineStr">
        <is>
          <t>Ja</t>
        </is>
      </c>
      <c r="T398" t="inlineStr">
        <is>
          <t>IST</t>
        </is>
      </c>
      <c r="U398">
        <f>VLOOKUP(T398,Destinations!$A$2:$C$550,2,0)</f>
        <v/>
      </c>
      <c r="V398" t="inlineStr">
        <is>
          <t>WCHR</t>
        </is>
      </c>
      <c r="W398">
        <f>VLOOKUP(V398,'WCH Kat'!$A$1:$B$150,2,0)</f>
        <v/>
      </c>
    </row>
    <row r="399">
      <c r="A399" t="inlineStr">
        <is>
          <t xml:space="preserve">TK </t>
        </is>
      </c>
      <c r="B399" t="inlineStr">
        <is>
          <t>TK 1675</t>
        </is>
      </c>
      <c r="C399" s="4" t="inlineStr">
        <is>
          <t>02.12.2024</t>
        </is>
      </c>
      <c r="D399" t="inlineStr">
        <is>
          <t>17:15</t>
        </is>
      </c>
      <c r="E399" s="4" t="inlineStr">
        <is>
          <t>30.11.2024</t>
        </is>
      </c>
      <c r="F399" t="inlineStr">
        <is>
          <t>13:45</t>
        </is>
      </c>
      <c r="G399" s="5" t="n">
        <v>51.5</v>
      </c>
      <c r="H399" t="inlineStr">
        <is>
          <t>Inbound</t>
        </is>
      </c>
      <c r="I399" s="6" t="n">
        <v>0</v>
      </c>
      <c r="J399" s="6" t="n">
        <v>0</v>
      </c>
      <c r="K399" s="6" t="n">
        <v>0</v>
      </c>
      <c r="L399" s="6">
        <f>I399+J399+K399</f>
        <v/>
      </c>
      <c r="M399" s="6" t="n">
        <v>1</v>
      </c>
      <c r="N399" t="inlineStr">
        <is>
          <t>Ja</t>
        </is>
      </c>
      <c r="T399" t="inlineStr">
        <is>
          <t>IST</t>
        </is>
      </c>
      <c r="U399">
        <f>VLOOKUP(T399,Destinations!$A$2:$C$550,2,0)</f>
        <v/>
      </c>
      <c r="V399" t="inlineStr">
        <is>
          <t>WCHR</t>
        </is>
      </c>
      <c r="W399">
        <f>VLOOKUP(V399,'WCH Kat'!$A$1:$B$150,2,0)</f>
        <v/>
      </c>
    </row>
    <row r="400">
      <c r="A400" t="inlineStr">
        <is>
          <t xml:space="preserve">TK </t>
        </is>
      </c>
      <c r="B400" t="inlineStr">
        <is>
          <t>TK 1675</t>
        </is>
      </c>
      <c r="C400" s="4" t="inlineStr">
        <is>
          <t>02.12.2024</t>
        </is>
      </c>
      <c r="D400" t="inlineStr">
        <is>
          <t>17:15</t>
        </is>
      </c>
      <c r="E400" s="4" t="inlineStr">
        <is>
          <t>30.11.2024</t>
        </is>
      </c>
      <c r="F400" t="inlineStr">
        <is>
          <t>13:45</t>
        </is>
      </c>
      <c r="G400" s="5" t="n">
        <v>51.5</v>
      </c>
      <c r="H400" t="inlineStr">
        <is>
          <t>Inbound</t>
        </is>
      </c>
      <c r="I400" s="6" t="n">
        <v>0</v>
      </c>
      <c r="J400" s="6" t="n">
        <v>0</v>
      </c>
      <c r="K400" s="6" t="n">
        <v>0</v>
      </c>
      <c r="L400" s="6">
        <f>I400+J400+K400</f>
        <v/>
      </c>
      <c r="M400" s="6" t="n">
        <v>1</v>
      </c>
      <c r="N400" t="inlineStr">
        <is>
          <t>Ja</t>
        </is>
      </c>
      <c r="T400" t="inlineStr">
        <is>
          <t>IST</t>
        </is>
      </c>
      <c r="U400">
        <f>VLOOKUP(T400,Destinations!$A$2:$C$550,2,0)</f>
        <v/>
      </c>
      <c r="V400" t="inlineStr">
        <is>
          <t>MAAS</t>
        </is>
      </c>
      <c r="W400">
        <f>VLOOKUP(V400,'WCH Kat'!$A$1:$B$150,2,0)</f>
        <v/>
      </c>
    </row>
    <row r="401">
      <c r="A401" t="inlineStr">
        <is>
          <t xml:space="preserve">TK </t>
        </is>
      </c>
      <c r="B401" t="inlineStr">
        <is>
          <t>TK 1675</t>
        </is>
      </c>
      <c r="C401" s="4" t="inlineStr">
        <is>
          <t>02.12.2024</t>
        </is>
      </c>
      <c r="D401" t="inlineStr">
        <is>
          <t>17:15</t>
        </is>
      </c>
      <c r="E401" s="4" t="inlineStr">
        <is>
          <t>30.11.2024</t>
        </is>
      </c>
      <c r="F401" t="inlineStr">
        <is>
          <t>13:45</t>
        </is>
      </c>
      <c r="G401" s="5" t="n">
        <v>51.5</v>
      </c>
      <c r="H401" t="inlineStr">
        <is>
          <t>Inbound</t>
        </is>
      </c>
      <c r="I401" s="6" t="n">
        <v>0</v>
      </c>
      <c r="J401" s="6" t="n">
        <v>0</v>
      </c>
      <c r="K401" s="6" t="n">
        <v>0</v>
      </c>
      <c r="L401" s="6">
        <f>I401+J401+K401</f>
        <v/>
      </c>
      <c r="M401" s="6" t="n">
        <v>1</v>
      </c>
      <c r="N401" t="inlineStr">
        <is>
          <t>Ja</t>
        </is>
      </c>
      <c r="T401" t="inlineStr">
        <is>
          <t>IST</t>
        </is>
      </c>
      <c r="U401">
        <f>VLOOKUP(T401,Destinations!$A$2:$C$550,2,0)</f>
        <v/>
      </c>
      <c r="V401" t="inlineStr">
        <is>
          <t>WCHC</t>
        </is>
      </c>
      <c r="W401">
        <f>VLOOKUP(V401,'WCH Kat'!$A$1:$B$150,2,0)</f>
        <v/>
      </c>
    </row>
    <row r="402">
      <c r="A402" t="inlineStr">
        <is>
          <t xml:space="preserve">TK </t>
        </is>
      </c>
      <c r="B402" t="inlineStr">
        <is>
          <t>TK 1675</t>
        </is>
      </c>
      <c r="C402" s="4" t="inlineStr">
        <is>
          <t>02.12.2024</t>
        </is>
      </c>
      <c r="D402" t="inlineStr">
        <is>
          <t>17:15</t>
        </is>
      </c>
      <c r="E402" s="4" t="inlineStr">
        <is>
          <t>30.11.2024</t>
        </is>
      </c>
      <c r="F402" t="inlineStr">
        <is>
          <t>13:45</t>
        </is>
      </c>
      <c r="G402" s="5" t="n">
        <v>51.5</v>
      </c>
      <c r="H402" t="inlineStr">
        <is>
          <t>Inbound</t>
        </is>
      </c>
      <c r="I402" s="6" t="n">
        <v>0</v>
      </c>
      <c r="J402" s="6" t="n">
        <v>0</v>
      </c>
      <c r="K402" s="6" t="n">
        <v>0</v>
      </c>
      <c r="L402" s="6">
        <f>I402+J402+K402</f>
        <v/>
      </c>
      <c r="M402" s="6" t="n">
        <v>1</v>
      </c>
      <c r="N402" t="inlineStr">
        <is>
          <t>Ja</t>
        </is>
      </c>
      <c r="T402" t="inlineStr">
        <is>
          <t>IST</t>
        </is>
      </c>
      <c r="U402">
        <f>VLOOKUP(T402,Destinations!$A$2:$C$550,2,0)</f>
        <v/>
      </c>
      <c r="V402" t="inlineStr">
        <is>
          <t>WCHC</t>
        </is>
      </c>
      <c r="W402">
        <f>VLOOKUP(V402,'WCH Kat'!$A$1:$B$150,2,0)</f>
        <v/>
      </c>
    </row>
    <row r="403">
      <c r="A403" t="inlineStr">
        <is>
          <t xml:space="preserve">TK </t>
        </is>
      </c>
      <c r="B403" t="inlineStr">
        <is>
          <t>TK 1675</t>
        </is>
      </c>
      <c r="C403" s="4" t="inlineStr">
        <is>
          <t>02.12.2024</t>
        </is>
      </c>
      <c r="D403" t="inlineStr">
        <is>
          <t>17:15</t>
        </is>
      </c>
      <c r="E403" s="4" t="inlineStr">
        <is>
          <t>02.12.2024</t>
        </is>
      </c>
      <c r="F403" t="inlineStr">
        <is>
          <t>14:40</t>
        </is>
      </c>
      <c r="G403" s="5" t="n">
        <v>2.58333</v>
      </c>
      <c r="H403" t="inlineStr">
        <is>
          <t>Inbound</t>
        </is>
      </c>
      <c r="I403" s="6" t="n">
        <v>0</v>
      </c>
      <c r="J403" s="6" t="n">
        <v>1</v>
      </c>
      <c r="K403" s="6" t="n">
        <v>0</v>
      </c>
      <c r="L403" s="6">
        <f>I403+J403+K403</f>
        <v/>
      </c>
      <c r="M403" s="6" t="n">
        <v>0</v>
      </c>
      <c r="P403" t="inlineStr">
        <is>
          <t>Ja</t>
        </is>
      </c>
      <c r="T403" t="inlineStr">
        <is>
          <t>IST</t>
        </is>
      </c>
      <c r="U403">
        <f>VLOOKUP(T403,Destinations!$A$2:$C$550,2,0)</f>
        <v/>
      </c>
      <c r="V403" t="inlineStr">
        <is>
          <t>WCHS</t>
        </is>
      </c>
      <c r="W403">
        <f>VLOOKUP(V403,'WCH Kat'!$A$1:$B$150,2,0)</f>
        <v/>
      </c>
    </row>
    <row r="404">
      <c r="A404" t="inlineStr">
        <is>
          <t xml:space="preserve">TK </t>
        </is>
      </c>
      <c r="B404" t="inlineStr">
        <is>
          <t>TK 1675</t>
        </is>
      </c>
      <c r="C404" s="4" t="inlineStr">
        <is>
          <t>02.12.2024</t>
        </is>
      </c>
      <c r="D404" t="inlineStr">
        <is>
          <t>17:15</t>
        </is>
      </c>
      <c r="E404" s="4" t="inlineStr">
        <is>
          <t>02.12.2024</t>
        </is>
      </c>
      <c r="F404" t="inlineStr">
        <is>
          <t>14:40</t>
        </is>
      </c>
      <c r="G404" s="5" t="n">
        <v>2.58333</v>
      </c>
      <c r="H404" t="inlineStr">
        <is>
          <t>Inbound</t>
        </is>
      </c>
      <c r="I404" s="6" t="n">
        <v>0</v>
      </c>
      <c r="J404" s="6" t="n">
        <v>1</v>
      </c>
      <c r="K404" s="6" t="n">
        <v>0</v>
      </c>
      <c r="L404" s="6">
        <f>I404+J404+K404</f>
        <v/>
      </c>
      <c r="M404" s="6" t="n">
        <v>0</v>
      </c>
      <c r="P404" t="inlineStr">
        <is>
          <t>Ja</t>
        </is>
      </c>
      <c r="T404" t="inlineStr">
        <is>
          <t>IST</t>
        </is>
      </c>
      <c r="U404">
        <f>VLOOKUP(T404,Destinations!$A$2:$C$550,2,0)</f>
        <v/>
      </c>
      <c r="V404" t="inlineStr">
        <is>
          <t>WCHS</t>
        </is>
      </c>
      <c r="W404">
        <f>VLOOKUP(V404,'WCH Kat'!$A$1:$B$150,2,0)</f>
        <v/>
      </c>
    </row>
    <row r="405">
      <c r="A405" t="inlineStr">
        <is>
          <t xml:space="preserve">XQ </t>
        </is>
      </c>
      <c r="B405" t="inlineStr">
        <is>
          <t>XQ  982</t>
        </is>
      </c>
      <c r="C405" s="4" t="inlineStr">
        <is>
          <t>02.12.2024</t>
        </is>
      </c>
      <c r="D405" t="inlineStr">
        <is>
          <t>17:30</t>
        </is>
      </c>
      <c r="E405" s="4" t="inlineStr">
        <is>
          <t>01.12.2024</t>
        </is>
      </c>
      <c r="F405" t="inlineStr">
        <is>
          <t>02:00</t>
        </is>
      </c>
      <c r="G405" s="5" t="n">
        <v>39.5</v>
      </c>
      <c r="H405" t="inlineStr">
        <is>
          <t>Inbound</t>
        </is>
      </c>
      <c r="I405" s="6" t="n">
        <v>0</v>
      </c>
      <c r="J405" s="6" t="n">
        <v>0</v>
      </c>
      <c r="K405" s="6" t="n">
        <v>0</v>
      </c>
      <c r="L405" s="6">
        <f>I405+J405+K405</f>
        <v/>
      </c>
      <c r="M405" s="6" t="n">
        <v>1</v>
      </c>
      <c r="N405" t="inlineStr">
        <is>
          <t>Ja</t>
        </is>
      </c>
      <c r="T405" t="inlineStr">
        <is>
          <t>ADB</t>
        </is>
      </c>
      <c r="U405">
        <f>VLOOKUP(T405,Destinations!$A$2:$C$550,2,0)</f>
        <v/>
      </c>
      <c r="V405" t="inlineStr">
        <is>
          <t>WCHS</t>
        </is>
      </c>
      <c r="W405">
        <f>VLOOKUP(V405,'WCH Kat'!$A$1:$B$150,2,0)</f>
        <v/>
      </c>
    </row>
    <row r="406">
      <c r="A406" t="inlineStr">
        <is>
          <t xml:space="preserve">XQ </t>
        </is>
      </c>
      <c r="B406" t="inlineStr">
        <is>
          <t>XQ  982</t>
        </is>
      </c>
      <c r="C406" s="4" t="inlineStr">
        <is>
          <t>02.12.2024</t>
        </is>
      </c>
      <c r="D406" t="inlineStr">
        <is>
          <t>17:30</t>
        </is>
      </c>
      <c r="E406" s="4" t="inlineStr">
        <is>
          <t>01.12.2024</t>
        </is>
      </c>
      <c r="F406" t="inlineStr">
        <is>
          <t>02:00</t>
        </is>
      </c>
      <c r="G406" s="5" t="n">
        <v>39.5</v>
      </c>
      <c r="H406" t="inlineStr">
        <is>
          <t>Inbound</t>
        </is>
      </c>
      <c r="I406" s="6" t="n">
        <v>0</v>
      </c>
      <c r="J406" s="6" t="n">
        <v>0</v>
      </c>
      <c r="K406" s="6" t="n">
        <v>0</v>
      </c>
      <c r="L406" s="6">
        <f>I406+J406+K406</f>
        <v/>
      </c>
      <c r="M406" s="6" t="n">
        <v>1</v>
      </c>
      <c r="N406" t="inlineStr">
        <is>
          <t>Ja</t>
        </is>
      </c>
      <c r="T406" t="inlineStr">
        <is>
          <t>ADB</t>
        </is>
      </c>
      <c r="U406">
        <f>VLOOKUP(T406,Destinations!$A$2:$C$550,2,0)</f>
        <v/>
      </c>
      <c r="V406" t="inlineStr">
        <is>
          <t>WCHS</t>
        </is>
      </c>
      <c r="W406">
        <f>VLOOKUP(V406,'WCH Kat'!$A$1:$B$150,2,0)</f>
        <v/>
      </c>
    </row>
    <row r="407">
      <c r="A407" t="inlineStr">
        <is>
          <t xml:space="preserve">XQ </t>
        </is>
      </c>
      <c r="B407" t="inlineStr">
        <is>
          <t>XQ  982</t>
        </is>
      </c>
      <c r="C407" s="4" t="inlineStr">
        <is>
          <t>02.12.2024</t>
        </is>
      </c>
      <c r="D407" t="inlineStr">
        <is>
          <t>17:30</t>
        </is>
      </c>
      <c r="E407" s="4" t="inlineStr">
        <is>
          <t>01.12.2024</t>
        </is>
      </c>
      <c r="F407" t="inlineStr">
        <is>
          <t>02:00</t>
        </is>
      </c>
      <c r="G407" s="5" t="n">
        <v>39.5</v>
      </c>
      <c r="H407" t="inlineStr">
        <is>
          <t>Inbound</t>
        </is>
      </c>
      <c r="I407" s="6" t="n">
        <v>0</v>
      </c>
      <c r="J407" s="6" t="n">
        <v>0</v>
      </c>
      <c r="K407" s="6" t="n">
        <v>0</v>
      </c>
      <c r="L407" s="6">
        <f>I407+J407+K407</f>
        <v/>
      </c>
      <c r="M407" s="6" t="n">
        <v>1</v>
      </c>
      <c r="N407" t="inlineStr">
        <is>
          <t>Ja</t>
        </is>
      </c>
      <c r="T407" t="inlineStr">
        <is>
          <t>ADB</t>
        </is>
      </c>
      <c r="U407">
        <f>VLOOKUP(T407,Destinations!$A$2:$C$550,2,0)</f>
        <v/>
      </c>
      <c r="V407" t="inlineStr">
        <is>
          <t>WCHS</t>
        </is>
      </c>
      <c r="W407">
        <f>VLOOKUP(V407,'WCH Kat'!$A$1:$B$150,2,0)</f>
        <v/>
      </c>
    </row>
    <row r="408">
      <c r="A408" t="inlineStr">
        <is>
          <t xml:space="preserve">XQ </t>
        </is>
      </c>
      <c r="B408" t="inlineStr">
        <is>
          <t>XQ  982</t>
        </is>
      </c>
      <c r="C408" s="4" t="inlineStr">
        <is>
          <t>02.12.2024</t>
        </is>
      </c>
      <c r="D408" t="inlineStr">
        <is>
          <t>17:30</t>
        </is>
      </c>
      <c r="E408" s="4" t="inlineStr">
        <is>
          <t>01.12.2024</t>
        </is>
      </c>
      <c r="F408" t="inlineStr">
        <is>
          <t>02:00</t>
        </is>
      </c>
      <c r="G408" s="5" t="n">
        <v>39.5</v>
      </c>
      <c r="H408" t="inlineStr">
        <is>
          <t>Inbound</t>
        </is>
      </c>
      <c r="I408" s="6" t="n">
        <v>0</v>
      </c>
      <c r="J408" s="6" t="n">
        <v>0</v>
      </c>
      <c r="K408" s="6" t="n">
        <v>0</v>
      </c>
      <c r="L408" s="6">
        <f>I408+J408+K408</f>
        <v/>
      </c>
      <c r="M408" s="6" t="n">
        <v>1</v>
      </c>
      <c r="N408" t="inlineStr">
        <is>
          <t>Ja</t>
        </is>
      </c>
      <c r="T408" t="inlineStr">
        <is>
          <t>ADB</t>
        </is>
      </c>
      <c r="U408">
        <f>VLOOKUP(T408,Destinations!$A$2:$C$550,2,0)</f>
        <v/>
      </c>
      <c r="V408" t="inlineStr">
        <is>
          <t>WCHS</t>
        </is>
      </c>
      <c r="W408">
        <f>VLOOKUP(V408,'WCH Kat'!$A$1:$B$150,2,0)</f>
        <v/>
      </c>
    </row>
    <row r="409">
      <c r="A409" t="inlineStr">
        <is>
          <t xml:space="preserve">XQ </t>
        </is>
      </c>
      <c r="B409" t="inlineStr">
        <is>
          <t>XQ  982</t>
        </is>
      </c>
      <c r="C409" s="4" t="inlineStr">
        <is>
          <t>02.12.2024</t>
        </is>
      </c>
      <c r="D409" t="inlineStr">
        <is>
          <t>17:30</t>
        </is>
      </c>
      <c r="E409" s="4" t="inlineStr">
        <is>
          <t>01.12.2024</t>
        </is>
      </c>
      <c r="F409" t="inlineStr">
        <is>
          <t>02:00</t>
        </is>
      </c>
      <c r="G409" s="5" t="n">
        <v>39.5</v>
      </c>
      <c r="H409" t="inlineStr">
        <is>
          <t>Inbound</t>
        </is>
      </c>
      <c r="I409" s="6" t="n">
        <v>0</v>
      </c>
      <c r="J409" s="6" t="n">
        <v>0</v>
      </c>
      <c r="K409" s="6" t="n">
        <v>0</v>
      </c>
      <c r="L409" s="6">
        <f>I409+J409+K409</f>
        <v/>
      </c>
      <c r="M409" s="6" t="n">
        <v>1</v>
      </c>
      <c r="N409" t="inlineStr">
        <is>
          <t>Ja</t>
        </is>
      </c>
      <c r="T409" t="inlineStr">
        <is>
          <t>ADB</t>
        </is>
      </c>
      <c r="U409">
        <f>VLOOKUP(T409,Destinations!$A$2:$C$550,2,0)</f>
        <v/>
      </c>
      <c r="V409" t="inlineStr">
        <is>
          <t>WCHR</t>
        </is>
      </c>
      <c r="W409">
        <f>VLOOKUP(V409,'WCH Kat'!$A$1:$B$150,2,0)</f>
        <v/>
      </c>
    </row>
    <row r="410">
      <c r="A410" t="inlineStr">
        <is>
          <t xml:space="preserve">XQ </t>
        </is>
      </c>
      <c r="B410" t="inlineStr">
        <is>
          <t>XQ  982</t>
        </is>
      </c>
      <c r="C410" s="4" t="inlineStr">
        <is>
          <t>02.12.2024</t>
        </is>
      </c>
      <c r="D410" t="inlineStr">
        <is>
          <t>17:30</t>
        </is>
      </c>
      <c r="E410" s="4" t="inlineStr">
        <is>
          <t>01.12.2024</t>
        </is>
      </c>
      <c r="F410" t="inlineStr">
        <is>
          <t>02:00</t>
        </is>
      </c>
      <c r="G410" s="5" t="n">
        <v>39.5</v>
      </c>
      <c r="H410" t="inlineStr">
        <is>
          <t>Inbound</t>
        </is>
      </c>
      <c r="I410" s="6" t="n">
        <v>0</v>
      </c>
      <c r="J410" s="6" t="n">
        <v>0</v>
      </c>
      <c r="K410" s="6" t="n">
        <v>0</v>
      </c>
      <c r="L410" s="6">
        <f>I410+J410+K410</f>
        <v/>
      </c>
      <c r="M410" s="6" t="n">
        <v>1</v>
      </c>
      <c r="N410" t="inlineStr">
        <is>
          <t>Ja</t>
        </is>
      </c>
      <c r="T410" t="inlineStr">
        <is>
          <t>ADB</t>
        </is>
      </c>
      <c r="U410">
        <f>VLOOKUP(T410,Destinations!$A$2:$C$550,2,0)</f>
        <v/>
      </c>
      <c r="V410" t="inlineStr">
        <is>
          <t>WCHS</t>
        </is>
      </c>
      <c r="W410">
        <f>VLOOKUP(V410,'WCH Kat'!$A$1:$B$150,2,0)</f>
        <v/>
      </c>
    </row>
    <row r="411">
      <c r="A411" t="inlineStr">
        <is>
          <t xml:space="preserve">XQ </t>
        </is>
      </c>
      <c r="B411" t="inlineStr">
        <is>
          <t>XQ  982</t>
        </is>
      </c>
      <c r="C411" s="4" t="inlineStr">
        <is>
          <t>02.12.2024</t>
        </is>
      </c>
      <c r="D411" t="inlineStr">
        <is>
          <t>17:30</t>
        </is>
      </c>
      <c r="E411" s="4" t="inlineStr">
        <is>
          <t>01.12.2024</t>
        </is>
      </c>
      <c r="F411" t="inlineStr">
        <is>
          <t>02:00</t>
        </is>
      </c>
      <c r="G411" s="5" t="n">
        <v>39.5</v>
      </c>
      <c r="H411" t="inlineStr">
        <is>
          <t>Inbound</t>
        </is>
      </c>
      <c r="I411" s="6" t="n">
        <v>0</v>
      </c>
      <c r="J411" s="6" t="n">
        <v>0</v>
      </c>
      <c r="K411" s="6" t="n">
        <v>0</v>
      </c>
      <c r="L411" s="6">
        <f>I411+J411+K411</f>
        <v/>
      </c>
      <c r="M411" s="6" t="n">
        <v>1</v>
      </c>
      <c r="N411" t="inlineStr">
        <is>
          <t>Ja</t>
        </is>
      </c>
      <c r="T411" t="inlineStr">
        <is>
          <t>ADB</t>
        </is>
      </c>
      <c r="U411">
        <f>VLOOKUP(T411,Destinations!$A$2:$C$550,2,0)</f>
        <v/>
      </c>
      <c r="V411" t="inlineStr">
        <is>
          <t>WCHS</t>
        </is>
      </c>
      <c r="W411">
        <f>VLOOKUP(V411,'WCH Kat'!$A$1:$B$150,2,0)</f>
        <v/>
      </c>
    </row>
    <row r="412">
      <c r="A412" t="inlineStr">
        <is>
          <t xml:space="preserve">EW </t>
        </is>
      </c>
      <c r="B412" t="inlineStr">
        <is>
          <t>EW  603</t>
        </is>
      </c>
      <c r="C412" s="4" t="inlineStr">
        <is>
          <t>02.12.2024</t>
        </is>
      </c>
      <c r="D412" t="inlineStr">
        <is>
          <t>17:40</t>
        </is>
      </c>
      <c r="E412" s="4" t="inlineStr">
        <is>
          <t>01.12.2024</t>
        </is>
      </c>
      <c r="F412" t="inlineStr">
        <is>
          <t>01:45</t>
        </is>
      </c>
      <c r="G412" s="5" t="n">
        <v>39.91667</v>
      </c>
      <c r="H412" t="inlineStr">
        <is>
          <t>Inbound</t>
        </is>
      </c>
      <c r="I412" s="6" t="n">
        <v>0</v>
      </c>
      <c r="J412" s="6" t="n">
        <v>0</v>
      </c>
      <c r="K412" s="6" t="n">
        <v>0</v>
      </c>
      <c r="L412" s="6">
        <f>I412+J412+K412</f>
        <v/>
      </c>
      <c r="M412" s="6" t="n">
        <v>1</v>
      </c>
      <c r="N412" t="inlineStr">
        <is>
          <t>Ja</t>
        </is>
      </c>
      <c r="T412" t="inlineStr">
        <is>
          <t>LIS</t>
        </is>
      </c>
      <c r="U412">
        <f>VLOOKUP(T412,Destinations!$A$2:$C$550,2,0)</f>
        <v/>
      </c>
      <c r="V412" t="inlineStr">
        <is>
          <t>WCHC</t>
        </is>
      </c>
      <c r="W412">
        <f>VLOOKUP(V412,'WCH Kat'!$A$1:$B$150,2,0)</f>
        <v/>
      </c>
    </row>
    <row r="413">
      <c r="A413" t="inlineStr">
        <is>
          <t xml:space="preserve">LS </t>
        </is>
      </c>
      <c r="B413" t="inlineStr">
        <is>
          <t>LS 1398</t>
        </is>
      </c>
      <c r="C413" s="4" t="inlineStr">
        <is>
          <t>02.12.2024</t>
        </is>
      </c>
      <c r="D413" t="inlineStr">
        <is>
          <t>18:00</t>
        </is>
      </c>
      <c r="E413" s="4" t="inlineStr">
        <is>
          <t>01.12.2024</t>
        </is>
      </c>
      <c r="F413" t="inlineStr">
        <is>
          <t>04:05</t>
        </is>
      </c>
      <c r="G413" s="5" t="n">
        <v>37.91667</v>
      </c>
      <c r="H413" t="inlineStr">
        <is>
          <t>Outbound</t>
        </is>
      </c>
      <c r="I413" s="6" t="n">
        <v>0</v>
      </c>
      <c r="J413" s="6" t="n">
        <v>0</v>
      </c>
      <c r="K413" s="6" t="n">
        <v>0</v>
      </c>
      <c r="L413" s="6">
        <f>I413+J413+K413</f>
        <v/>
      </c>
      <c r="M413" s="6" t="n">
        <v>1</v>
      </c>
      <c r="N413" t="inlineStr">
        <is>
          <t>Ja</t>
        </is>
      </c>
      <c r="T413" t="inlineStr">
        <is>
          <t>BHX</t>
        </is>
      </c>
      <c r="U413">
        <f>VLOOKUP(T413,Destinations!$A$2:$C$550,2,0)</f>
        <v/>
      </c>
      <c r="V413" t="inlineStr">
        <is>
          <t>WCHR</t>
        </is>
      </c>
      <c r="W413">
        <f>VLOOKUP(V413,'WCH Kat'!$A$1:$B$150,2,0)</f>
        <v/>
      </c>
    </row>
    <row r="414">
      <c r="A414" t="inlineStr">
        <is>
          <t xml:space="preserve">LS </t>
        </is>
      </c>
      <c r="B414" t="inlineStr">
        <is>
          <t>LS 1398</t>
        </is>
      </c>
      <c r="C414" s="4" t="inlineStr">
        <is>
          <t>02.12.2024</t>
        </is>
      </c>
      <c r="D414" t="inlineStr">
        <is>
          <t>18:00</t>
        </is>
      </c>
      <c r="E414" s="4" t="inlineStr">
        <is>
          <t>01.12.2024</t>
        </is>
      </c>
      <c r="F414" t="inlineStr">
        <is>
          <t>04:05</t>
        </is>
      </c>
      <c r="G414" s="5" t="n">
        <v>37.91667</v>
      </c>
      <c r="H414" t="inlineStr">
        <is>
          <t>Outbound</t>
        </is>
      </c>
      <c r="I414" s="6" t="n">
        <v>0</v>
      </c>
      <c r="J414" s="6" t="n">
        <v>0</v>
      </c>
      <c r="K414" s="6" t="n">
        <v>0</v>
      </c>
      <c r="L414" s="6">
        <f>I414+J414+K414</f>
        <v/>
      </c>
      <c r="M414" s="6" t="n">
        <v>1</v>
      </c>
      <c r="N414" t="inlineStr">
        <is>
          <t>Ja</t>
        </is>
      </c>
      <c r="T414" t="inlineStr">
        <is>
          <t>BHX</t>
        </is>
      </c>
      <c r="U414">
        <f>VLOOKUP(T414,Destinations!$A$2:$C$550,2,0)</f>
        <v/>
      </c>
      <c r="V414" t="inlineStr">
        <is>
          <t>DEAF</t>
        </is>
      </c>
      <c r="W414">
        <f>VLOOKUP(V414,'WCH Kat'!$A$1:$B$150,2,0)</f>
        <v/>
      </c>
    </row>
    <row r="415">
      <c r="A415" t="inlineStr">
        <is>
          <t xml:space="preserve">LS </t>
        </is>
      </c>
      <c r="B415" t="inlineStr">
        <is>
          <t>LS 1398</t>
        </is>
      </c>
      <c r="C415" s="4" t="inlineStr">
        <is>
          <t>02.12.2024</t>
        </is>
      </c>
      <c r="D415" t="inlineStr">
        <is>
          <t>18:00</t>
        </is>
      </c>
      <c r="E415" s="4" t="inlineStr">
        <is>
          <t>01.12.2024</t>
        </is>
      </c>
      <c r="F415" t="inlineStr">
        <is>
          <t>04:05</t>
        </is>
      </c>
      <c r="G415" s="5" t="n">
        <v>37.91667</v>
      </c>
      <c r="H415" t="inlineStr">
        <is>
          <t>Outbound</t>
        </is>
      </c>
      <c r="I415" s="6" t="n">
        <v>0</v>
      </c>
      <c r="J415" s="6" t="n">
        <v>0</v>
      </c>
      <c r="K415" s="6" t="n">
        <v>0</v>
      </c>
      <c r="L415" s="6">
        <f>I415+J415+K415</f>
        <v/>
      </c>
      <c r="M415" s="6" t="n">
        <v>1</v>
      </c>
      <c r="N415" t="inlineStr">
        <is>
          <t>Ja</t>
        </is>
      </c>
      <c r="T415" t="inlineStr">
        <is>
          <t>BHX</t>
        </is>
      </c>
      <c r="U415">
        <f>VLOOKUP(T415,Destinations!$A$2:$C$550,2,0)</f>
        <v/>
      </c>
      <c r="V415" t="inlineStr">
        <is>
          <t>DEAF</t>
        </is>
      </c>
      <c r="W415">
        <f>VLOOKUP(V415,'WCH Kat'!$A$1:$B$150,2,0)</f>
        <v/>
      </c>
    </row>
    <row r="416">
      <c r="A416" t="inlineStr">
        <is>
          <t xml:space="preserve">TK </t>
        </is>
      </c>
      <c r="B416" t="inlineStr">
        <is>
          <t>TK 1676</t>
        </is>
      </c>
      <c r="C416" s="4" t="inlineStr">
        <is>
          <t>02.12.2024</t>
        </is>
      </c>
      <c r="D416" t="inlineStr">
        <is>
          <t>18:15</t>
        </is>
      </c>
      <c r="E416" s="4" t="inlineStr">
        <is>
          <t>30.11.2024</t>
        </is>
      </c>
      <c r="F416" t="inlineStr">
        <is>
          <t>18:20</t>
        </is>
      </c>
      <c r="G416" s="5" t="n">
        <v>47.91667</v>
      </c>
      <c r="H416" t="inlineStr">
        <is>
          <t>Outbound</t>
        </is>
      </c>
      <c r="I416" s="6" t="n">
        <v>0</v>
      </c>
      <c r="J416" s="6" t="n">
        <v>0</v>
      </c>
      <c r="K416" s="6" t="n">
        <v>0</v>
      </c>
      <c r="L416" s="6">
        <f>I416+J416+K416</f>
        <v/>
      </c>
      <c r="M416" s="6" t="n">
        <v>1</v>
      </c>
      <c r="N416" t="inlineStr">
        <is>
          <t>Ja</t>
        </is>
      </c>
      <c r="T416" t="inlineStr">
        <is>
          <t>IST</t>
        </is>
      </c>
      <c r="U416">
        <f>VLOOKUP(T416,Destinations!$A$2:$C$550,2,0)</f>
        <v/>
      </c>
      <c r="V416" t="inlineStr">
        <is>
          <t>WCHR</t>
        </is>
      </c>
      <c r="W416">
        <f>VLOOKUP(V416,'WCH Kat'!$A$1:$B$150,2,0)</f>
        <v/>
      </c>
    </row>
    <row r="417">
      <c r="A417" t="inlineStr">
        <is>
          <t xml:space="preserve">PC </t>
        </is>
      </c>
      <c r="B417" t="inlineStr">
        <is>
          <t>PC 1015</t>
        </is>
      </c>
      <c r="C417" s="4" t="inlineStr">
        <is>
          <t>02.12.2024</t>
        </is>
      </c>
      <c r="D417" t="inlineStr">
        <is>
          <t>18:45</t>
        </is>
      </c>
      <c r="E417" s="4" t="inlineStr">
        <is>
          <t>30.11.2024</t>
        </is>
      </c>
      <c r="F417" t="inlineStr">
        <is>
          <t>15:50</t>
        </is>
      </c>
      <c r="G417" s="5" t="n">
        <v>50.91667</v>
      </c>
      <c r="H417" t="inlineStr">
        <is>
          <t>Inbound</t>
        </is>
      </c>
      <c r="I417" s="6" t="n">
        <v>0</v>
      </c>
      <c r="J417" s="6" t="n">
        <v>0</v>
      </c>
      <c r="K417" s="6" t="n">
        <v>0</v>
      </c>
      <c r="L417" s="6">
        <f>I417+J417+K417</f>
        <v/>
      </c>
      <c r="M417" s="6" t="n">
        <v>1</v>
      </c>
      <c r="N417" t="inlineStr">
        <is>
          <t>Ja</t>
        </is>
      </c>
      <c r="T417" t="inlineStr">
        <is>
          <t>SAW</t>
        </is>
      </c>
      <c r="U417">
        <f>VLOOKUP(T417,Destinations!$A$2:$C$550,2,0)</f>
        <v/>
      </c>
      <c r="V417" t="inlineStr">
        <is>
          <t>WCHC</t>
        </is>
      </c>
      <c r="W417">
        <f>VLOOKUP(V417,'WCH Kat'!$A$1:$B$150,2,0)</f>
        <v/>
      </c>
    </row>
    <row r="418">
      <c r="A418" t="inlineStr">
        <is>
          <t xml:space="preserve">FR </t>
        </is>
      </c>
      <c r="B418" t="inlineStr">
        <is>
          <t>FR 1602</t>
        </is>
      </c>
      <c r="C418" s="4" t="inlineStr">
        <is>
          <t>02.12.2024</t>
        </is>
      </c>
      <c r="D418" t="inlineStr">
        <is>
          <t>18:50</t>
        </is>
      </c>
      <c r="E418" s="4" t="inlineStr">
        <is>
          <t>01.12.2024</t>
        </is>
      </c>
      <c r="F418" t="inlineStr">
        <is>
          <t>02:45</t>
        </is>
      </c>
      <c r="G418" s="5" t="n">
        <v>40.08333</v>
      </c>
      <c r="H418" t="inlineStr">
        <is>
          <t>Outbound</t>
        </is>
      </c>
      <c r="I418" s="6" t="n">
        <v>0</v>
      </c>
      <c r="J418" s="6" t="n">
        <v>0</v>
      </c>
      <c r="K418" s="6" t="n">
        <v>0</v>
      </c>
      <c r="L418" s="6">
        <f>I418+J418+K418</f>
        <v/>
      </c>
      <c r="M418" s="6" t="n">
        <v>1</v>
      </c>
      <c r="N418" t="inlineStr">
        <is>
          <t>Ja</t>
        </is>
      </c>
      <c r="T418" t="inlineStr">
        <is>
          <t>BLQ</t>
        </is>
      </c>
      <c r="U418">
        <f>VLOOKUP(T418,Destinations!$A$2:$C$550,2,0)</f>
        <v/>
      </c>
      <c r="V418" t="inlineStr">
        <is>
          <t>WCHS</t>
        </is>
      </c>
      <c r="W418">
        <f>VLOOKUP(V418,'WCH Kat'!$A$1:$B$150,2,0)</f>
        <v/>
      </c>
    </row>
    <row r="419">
      <c r="A419" t="inlineStr">
        <is>
          <t xml:space="preserve">FR </t>
        </is>
      </c>
      <c r="B419" t="inlineStr">
        <is>
          <t>FR 1602</t>
        </is>
      </c>
      <c r="C419" s="4" t="inlineStr">
        <is>
          <t>02.12.2024</t>
        </is>
      </c>
      <c r="D419" t="inlineStr">
        <is>
          <t>18:50</t>
        </is>
      </c>
      <c r="E419" s="4" t="inlineStr">
        <is>
          <t>01.12.2024</t>
        </is>
      </c>
      <c r="F419" t="inlineStr">
        <is>
          <t>02:45</t>
        </is>
      </c>
      <c r="G419" s="5" t="n">
        <v>40.08333</v>
      </c>
      <c r="H419" t="inlineStr">
        <is>
          <t>Outbound</t>
        </is>
      </c>
      <c r="I419" s="6" t="n">
        <v>0</v>
      </c>
      <c r="J419" s="6" t="n">
        <v>0</v>
      </c>
      <c r="K419" s="6" t="n">
        <v>0</v>
      </c>
      <c r="L419" s="6">
        <f>I419+J419+K419</f>
        <v/>
      </c>
      <c r="M419" s="6" t="n">
        <v>1</v>
      </c>
      <c r="N419" t="inlineStr">
        <is>
          <t>Ja</t>
        </is>
      </c>
      <c r="T419" t="inlineStr">
        <is>
          <t>BLQ</t>
        </is>
      </c>
      <c r="U419">
        <f>VLOOKUP(T419,Destinations!$A$2:$C$550,2,0)</f>
        <v/>
      </c>
      <c r="V419" t="inlineStr">
        <is>
          <t>WCHR</t>
        </is>
      </c>
      <c r="W419">
        <f>VLOOKUP(V419,'WCH Kat'!$A$1:$B$150,2,0)</f>
        <v/>
      </c>
    </row>
    <row r="420">
      <c r="A420" t="inlineStr">
        <is>
          <t xml:space="preserve">FR </t>
        </is>
      </c>
      <c r="B420" t="inlineStr">
        <is>
          <t>FR 7212</t>
        </is>
      </c>
      <c r="C420" s="4" t="inlineStr">
        <is>
          <t>02.12.2024</t>
        </is>
      </c>
      <c r="D420" t="inlineStr">
        <is>
          <t>18:50</t>
        </is>
      </c>
      <c r="E420" s="4" t="inlineStr">
        <is>
          <t>01.12.2024</t>
        </is>
      </c>
      <c r="F420" t="inlineStr">
        <is>
          <t>02:45</t>
        </is>
      </c>
      <c r="G420" s="5" t="n">
        <v>40.08333</v>
      </c>
      <c r="H420" t="inlineStr">
        <is>
          <t>Outbound</t>
        </is>
      </c>
      <c r="I420" s="6" t="n">
        <v>0</v>
      </c>
      <c r="J420" s="6" t="n">
        <v>0</v>
      </c>
      <c r="K420" s="6" t="n">
        <v>0</v>
      </c>
      <c r="L420" s="6">
        <f>I420+J420+K420</f>
        <v/>
      </c>
      <c r="M420" s="6" t="n">
        <v>1</v>
      </c>
      <c r="N420" t="inlineStr">
        <is>
          <t>Ja</t>
        </is>
      </c>
      <c r="T420" t="inlineStr">
        <is>
          <t>PMI</t>
        </is>
      </c>
      <c r="U420">
        <f>VLOOKUP(T420,Destinations!$A$2:$C$550,2,0)</f>
        <v/>
      </c>
      <c r="V420" t="inlineStr">
        <is>
          <t>WCHR</t>
        </is>
      </c>
      <c r="W420">
        <f>VLOOKUP(V420,'WCH Kat'!$A$1:$B$150,2,0)</f>
        <v/>
      </c>
    </row>
    <row r="421">
      <c r="A421" t="inlineStr">
        <is>
          <t xml:space="preserve">3O </t>
        </is>
      </c>
      <c r="B421" t="inlineStr">
        <is>
          <t>3O 228</t>
        </is>
      </c>
      <c r="C421" s="4" t="inlineStr">
        <is>
          <t>02.12.2024</t>
        </is>
      </c>
      <c r="D421" t="inlineStr">
        <is>
          <t>19:05</t>
        </is>
      </c>
      <c r="E421" s="4" t="inlineStr">
        <is>
          <t>02.12.2024</t>
        </is>
      </c>
      <c r="F421" t="inlineStr">
        <is>
          <t>16:06</t>
        </is>
      </c>
      <c r="G421" s="5" t="n">
        <v>2.98333</v>
      </c>
      <c r="H421" t="inlineStr">
        <is>
          <t>Outbound</t>
        </is>
      </c>
      <c r="I421" s="6" t="n">
        <v>0</v>
      </c>
      <c r="J421" s="6" t="n">
        <v>1</v>
      </c>
      <c r="K421" s="6" t="n">
        <v>0</v>
      </c>
      <c r="L421" s="6">
        <f>I421+J421+K421</f>
        <v/>
      </c>
      <c r="M421" s="6" t="n">
        <v>0</v>
      </c>
      <c r="Q421" t="inlineStr">
        <is>
          <t>Ja</t>
        </is>
      </c>
      <c r="T421" t="inlineStr">
        <is>
          <t>TNG</t>
        </is>
      </c>
      <c r="U421">
        <f>VLOOKUP(T421,Destinations!$A$2:$C$550,2,0)</f>
        <v/>
      </c>
      <c r="V421" t="inlineStr">
        <is>
          <t>WCHR</t>
        </is>
      </c>
      <c r="W421">
        <f>VLOOKUP(V421,'WCH Kat'!$A$1:$B$150,2,0)</f>
        <v/>
      </c>
    </row>
    <row r="422">
      <c r="A422" t="inlineStr">
        <is>
          <t xml:space="preserve">3O </t>
        </is>
      </c>
      <c r="B422" t="inlineStr">
        <is>
          <t>3O 228</t>
        </is>
      </c>
      <c r="C422" s="4" t="inlineStr">
        <is>
          <t>02.12.2024</t>
        </is>
      </c>
      <c r="D422" t="inlineStr">
        <is>
          <t>19:05</t>
        </is>
      </c>
      <c r="E422" s="4" t="inlineStr">
        <is>
          <t>02.12.2024</t>
        </is>
      </c>
      <c r="F422" t="inlineStr">
        <is>
          <t>17:54</t>
        </is>
      </c>
      <c r="G422" s="5" t="n">
        <v>1.18333</v>
      </c>
      <c r="H422" t="inlineStr">
        <is>
          <t>Outbound</t>
        </is>
      </c>
      <c r="I422" s="6" t="n">
        <v>0</v>
      </c>
      <c r="J422" s="6" t="n">
        <v>1</v>
      </c>
      <c r="K422" s="6" t="n">
        <v>0</v>
      </c>
      <c r="L422" s="6">
        <f>I422+J422+K422</f>
        <v/>
      </c>
      <c r="M422" s="6" t="n">
        <v>0</v>
      </c>
      <c r="Q422" t="inlineStr">
        <is>
          <t>Ja</t>
        </is>
      </c>
      <c r="T422" t="inlineStr">
        <is>
          <t>TNG</t>
        </is>
      </c>
      <c r="U422">
        <f>VLOOKUP(T422,Destinations!$A$2:$C$550,2,0)</f>
        <v/>
      </c>
      <c r="V422" t="inlineStr">
        <is>
          <t>WCHS</t>
        </is>
      </c>
      <c r="W422">
        <f>VLOOKUP(V422,'WCH Kat'!$A$1:$B$150,2,0)</f>
        <v/>
      </c>
    </row>
    <row r="423">
      <c r="A423" t="inlineStr">
        <is>
          <t xml:space="preserve">3O </t>
        </is>
      </c>
      <c r="B423" t="inlineStr">
        <is>
          <t>3O 228</t>
        </is>
      </c>
      <c r="C423" s="4" t="inlineStr">
        <is>
          <t>02.12.2024</t>
        </is>
      </c>
      <c r="D423" t="inlineStr">
        <is>
          <t>19:05</t>
        </is>
      </c>
      <c r="E423" s="4" t="inlineStr">
        <is>
          <t>02.12.2024</t>
        </is>
      </c>
      <c r="F423" t="inlineStr">
        <is>
          <t>17:55</t>
        </is>
      </c>
      <c r="G423" s="5" t="n">
        <v>1.16667</v>
      </c>
      <c r="H423" t="inlineStr">
        <is>
          <t>Outbound</t>
        </is>
      </c>
      <c r="I423" s="6" t="n">
        <v>0</v>
      </c>
      <c r="J423" s="6" t="n">
        <v>1</v>
      </c>
      <c r="K423" s="6" t="n">
        <v>0</v>
      </c>
      <c r="L423" s="6">
        <f>I423+J423+K423</f>
        <v/>
      </c>
      <c r="M423" s="6" t="n">
        <v>0</v>
      </c>
      <c r="Q423" t="inlineStr">
        <is>
          <t>Ja</t>
        </is>
      </c>
      <c r="T423" t="inlineStr">
        <is>
          <t>TNG</t>
        </is>
      </c>
      <c r="U423">
        <f>VLOOKUP(T423,Destinations!$A$2:$C$550,2,0)</f>
        <v/>
      </c>
      <c r="V423" t="inlineStr">
        <is>
          <t>WCHS</t>
        </is>
      </c>
      <c r="W423">
        <f>VLOOKUP(V423,'WCH Kat'!$A$1:$B$150,2,0)</f>
        <v/>
      </c>
    </row>
    <row r="424">
      <c r="A424" t="inlineStr">
        <is>
          <t xml:space="preserve">PC </t>
        </is>
      </c>
      <c r="B424" t="inlineStr">
        <is>
          <t>PC 1015</t>
        </is>
      </c>
      <c r="C424" s="4" t="inlineStr">
        <is>
          <t>02.12.2024</t>
        </is>
      </c>
      <c r="D424" t="inlineStr">
        <is>
          <t>19:15</t>
        </is>
      </c>
      <c r="E424" s="4" t="inlineStr">
        <is>
          <t>30.11.2024</t>
        </is>
      </c>
      <c r="F424" t="inlineStr">
        <is>
          <t>15:50</t>
        </is>
      </c>
      <c r="G424" s="5" t="n">
        <v>51.41667</v>
      </c>
      <c r="H424" t="inlineStr">
        <is>
          <t>Inbound</t>
        </is>
      </c>
      <c r="I424" s="6" t="n">
        <v>0</v>
      </c>
      <c r="J424" s="6" t="n">
        <v>0</v>
      </c>
      <c r="K424" s="6" t="n">
        <v>0</v>
      </c>
      <c r="L424" s="6">
        <f>I424+J424+K424</f>
        <v/>
      </c>
      <c r="M424" s="6" t="n">
        <v>1</v>
      </c>
      <c r="N424" t="inlineStr">
        <is>
          <t>Ja</t>
        </is>
      </c>
      <c r="T424" t="inlineStr">
        <is>
          <t>SAW</t>
        </is>
      </c>
      <c r="U424">
        <f>VLOOKUP(T424,Destinations!$A$2:$C$550,2,0)</f>
        <v/>
      </c>
      <c r="V424" t="inlineStr">
        <is>
          <t>WCHR</t>
        </is>
      </c>
      <c r="W424">
        <f>VLOOKUP(V424,'WCH Kat'!$A$1:$B$150,2,0)</f>
        <v/>
      </c>
    </row>
    <row r="425">
      <c r="A425" t="inlineStr">
        <is>
          <t xml:space="preserve">PC </t>
        </is>
      </c>
      <c r="B425" t="inlineStr">
        <is>
          <t>PC 1015</t>
        </is>
      </c>
      <c r="C425" s="4" t="inlineStr">
        <is>
          <t>02.12.2024</t>
        </is>
      </c>
      <c r="D425" t="inlineStr">
        <is>
          <t>19:15</t>
        </is>
      </c>
      <c r="E425" s="4" t="inlineStr">
        <is>
          <t>30.11.2024</t>
        </is>
      </c>
      <c r="F425" t="inlineStr">
        <is>
          <t>15:50</t>
        </is>
      </c>
      <c r="G425" s="5" t="n">
        <v>51.41667</v>
      </c>
      <c r="H425" t="inlineStr">
        <is>
          <t>Inbound</t>
        </is>
      </c>
      <c r="I425" s="6" t="n">
        <v>0</v>
      </c>
      <c r="J425" s="6" t="n">
        <v>0</v>
      </c>
      <c r="K425" s="6" t="n">
        <v>0</v>
      </c>
      <c r="L425" s="6">
        <f>I425+J425+K425</f>
        <v/>
      </c>
      <c r="M425" s="6" t="n">
        <v>1</v>
      </c>
      <c r="N425" t="inlineStr">
        <is>
          <t>Ja</t>
        </is>
      </c>
      <c r="T425" t="inlineStr">
        <is>
          <t>SAW</t>
        </is>
      </c>
      <c r="U425">
        <f>VLOOKUP(T425,Destinations!$A$2:$C$550,2,0)</f>
        <v/>
      </c>
      <c r="V425" t="inlineStr">
        <is>
          <t>WCHR</t>
        </is>
      </c>
      <c r="W425">
        <f>VLOOKUP(V425,'WCH Kat'!$A$1:$B$150,2,0)</f>
        <v/>
      </c>
    </row>
    <row r="426">
      <c r="A426" t="inlineStr">
        <is>
          <t xml:space="preserve">PC </t>
        </is>
      </c>
      <c r="B426" t="inlineStr">
        <is>
          <t>PC 1015</t>
        </is>
      </c>
      <c r="C426" s="4" t="inlineStr">
        <is>
          <t>02.12.2024</t>
        </is>
      </c>
      <c r="D426" t="inlineStr">
        <is>
          <t>19:15</t>
        </is>
      </c>
      <c r="E426" s="4" t="inlineStr">
        <is>
          <t>30.11.2024</t>
        </is>
      </c>
      <c r="F426" t="inlineStr">
        <is>
          <t>15:50</t>
        </is>
      </c>
      <c r="G426" s="5" t="n">
        <v>51.41667</v>
      </c>
      <c r="H426" t="inlineStr">
        <is>
          <t>Inbound</t>
        </is>
      </c>
      <c r="I426" s="6" t="n">
        <v>0</v>
      </c>
      <c r="J426" s="6" t="n">
        <v>0</v>
      </c>
      <c r="K426" s="6" t="n">
        <v>0</v>
      </c>
      <c r="L426" s="6">
        <f>I426+J426+K426</f>
        <v/>
      </c>
      <c r="M426" s="6" t="n">
        <v>1</v>
      </c>
      <c r="N426" t="inlineStr">
        <is>
          <t>Ja</t>
        </is>
      </c>
      <c r="T426" t="inlineStr">
        <is>
          <t>SAW</t>
        </is>
      </c>
      <c r="U426">
        <f>VLOOKUP(T426,Destinations!$A$2:$C$550,2,0)</f>
        <v/>
      </c>
      <c r="V426" t="inlineStr">
        <is>
          <t>WCHR</t>
        </is>
      </c>
      <c r="W426">
        <f>VLOOKUP(V426,'WCH Kat'!$A$1:$B$150,2,0)</f>
        <v/>
      </c>
    </row>
    <row r="427">
      <c r="A427" t="inlineStr">
        <is>
          <t xml:space="preserve">PC </t>
        </is>
      </c>
      <c r="B427" t="inlineStr">
        <is>
          <t>PC 1015</t>
        </is>
      </c>
      <c r="C427" s="4" t="inlineStr">
        <is>
          <t>02.12.2024</t>
        </is>
      </c>
      <c r="D427" t="inlineStr">
        <is>
          <t>19:15</t>
        </is>
      </c>
      <c r="E427" s="4" t="inlineStr">
        <is>
          <t>30.11.2024</t>
        </is>
      </c>
      <c r="F427" t="inlineStr">
        <is>
          <t>15:50</t>
        </is>
      </c>
      <c r="G427" s="5" t="n">
        <v>51.41667</v>
      </c>
      <c r="H427" t="inlineStr">
        <is>
          <t>Inbound</t>
        </is>
      </c>
      <c r="I427" s="6" t="n">
        <v>0</v>
      </c>
      <c r="J427" s="6" t="n">
        <v>0</v>
      </c>
      <c r="K427" s="6" t="n">
        <v>0</v>
      </c>
      <c r="L427" s="6">
        <f>I427+J427+K427</f>
        <v/>
      </c>
      <c r="M427" s="6" t="n">
        <v>1</v>
      </c>
      <c r="N427" t="inlineStr">
        <is>
          <t>Ja</t>
        </is>
      </c>
      <c r="T427" t="inlineStr">
        <is>
          <t>SAW</t>
        </is>
      </c>
      <c r="U427">
        <f>VLOOKUP(T427,Destinations!$A$2:$C$550,2,0)</f>
        <v/>
      </c>
      <c r="V427" t="inlineStr">
        <is>
          <t>WCHC</t>
        </is>
      </c>
      <c r="W427">
        <f>VLOOKUP(V427,'WCH Kat'!$A$1:$B$150,2,0)</f>
        <v/>
      </c>
    </row>
    <row r="428">
      <c r="A428" t="inlineStr">
        <is>
          <t xml:space="preserve">EW </t>
        </is>
      </c>
      <c r="B428" t="inlineStr">
        <is>
          <t>EW  468</t>
        </is>
      </c>
      <c r="C428" s="4" t="inlineStr">
        <is>
          <t>02.12.2024</t>
        </is>
      </c>
      <c r="D428" t="inlineStr">
        <is>
          <t>19:25</t>
        </is>
      </c>
      <c r="E428" s="4" t="inlineStr">
        <is>
          <t>01.12.2024</t>
        </is>
      </c>
      <c r="F428" t="inlineStr">
        <is>
          <t>05:55</t>
        </is>
      </c>
      <c r="G428" s="5" t="n">
        <v>37.5</v>
      </c>
      <c r="H428" t="inlineStr">
        <is>
          <t>Outbound</t>
        </is>
      </c>
      <c r="I428" s="6" t="n">
        <v>0</v>
      </c>
      <c r="J428" s="6" t="n">
        <v>0</v>
      </c>
      <c r="K428" s="6" t="n">
        <v>0</v>
      </c>
      <c r="L428" s="6">
        <f>I428+J428+K428</f>
        <v/>
      </c>
      <c r="M428" s="6" t="n">
        <v>1</v>
      </c>
      <c r="N428" t="inlineStr">
        <is>
          <t>Ja</t>
        </is>
      </c>
      <c r="T428" t="inlineStr">
        <is>
          <t>LHR</t>
        </is>
      </c>
      <c r="U428">
        <f>VLOOKUP(T428,Destinations!$A$2:$C$550,2,0)</f>
        <v/>
      </c>
      <c r="V428" t="inlineStr">
        <is>
          <t>WCHS</t>
        </is>
      </c>
      <c r="W428">
        <f>VLOOKUP(V428,'WCH Kat'!$A$1:$B$150,2,0)</f>
        <v/>
      </c>
    </row>
    <row r="429">
      <c r="A429" t="inlineStr">
        <is>
          <t xml:space="preserve">EW </t>
        </is>
      </c>
      <c r="B429" t="inlineStr">
        <is>
          <t>EW  468</t>
        </is>
      </c>
      <c r="C429" s="4" t="inlineStr">
        <is>
          <t>02.12.2024</t>
        </is>
      </c>
      <c r="D429" t="inlineStr">
        <is>
          <t>19:25</t>
        </is>
      </c>
      <c r="E429" s="4" t="inlineStr">
        <is>
          <t>02.12.2024</t>
        </is>
      </c>
      <c r="F429" t="inlineStr">
        <is>
          <t>17:42</t>
        </is>
      </c>
      <c r="G429" s="5" t="n">
        <v>1.71667</v>
      </c>
      <c r="H429" t="inlineStr">
        <is>
          <t>Outbound</t>
        </is>
      </c>
      <c r="I429" s="6" t="n">
        <v>0</v>
      </c>
      <c r="J429" s="6" t="n">
        <v>1</v>
      </c>
      <c r="K429" s="6" t="n">
        <v>0</v>
      </c>
      <c r="L429" s="6">
        <f>I429+J429+K429</f>
        <v/>
      </c>
      <c r="M429" s="6" t="n">
        <v>0</v>
      </c>
      <c r="Q429" t="inlineStr">
        <is>
          <t>Ja</t>
        </is>
      </c>
      <c r="T429" t="inlineStr">
        <is>
          <t>LHR</t>
        </is>
      </c>
      <c r="U429">
        <f>VLOOKUP(T429,Destinations!$A$2:$C$550,2,0)</f>
        <v/>
      </c>
      <c r="V429" t="inlineStr">
        <is>
          <t>MAAS</t>
        </is>
      </c>
      <c r="W429">
        <f>VLOOKUP(V429,'WCH Kat'!$A$1:$B$150,2,0)</f>
        <v/>
      </c>
    </row>
    <row r="430">
      <c r="A430" t="inlineStr">
        <is>
          <t xml:space="preserve">BA </t>
        </is>
      </c>
      <c r="B430" t="inlineStr">
        <is>
          <t>BA  998</t>
        </is>
      </c>
      <c r="C430" s="4" t="inlineStr">
        <is>
          <t>02.12.2024</t>
        </is>
      </c>
      <c r="D430" t="inlineStr">
        <is>
          <t>19:50</t>
        </is>
      </c>
      <c r="E430" s="4" t="inlineStr">
        <is>
          <t>02.12.2024</t>
        </is>
      </c>
      <c r="F430" t="inlineStr">
        <is>
          <t>19:00</t>
        </is>
      </c>
      <c r="G430" s="5" t="n">
        <v>0.83333</v>
      </c>
      <c r="H430" t="inlineStr">
        <is>
          <t>Inbound</t>
        </is>
      </c>
      <c r="I430" s="6" t="n">
        <v>1</v>
      </c>
      <c r="J430" s="6" t="n">
        <v>0</v>
      </c>
      <c r="K430" s="6" t="n">
        <v>0</v>
      </c>
      <c r="L430" s="6">
        <f>I430+J430+K430</f>
        <v/>
      </c>
      <c r="M430" s="6" t="n">
        <v>0</v>
      </c>
      <c r="P430" t="inlineStr">
        <is>
          <t>Ja</t>
        </is>
      </c>
      <c r="T430" t="inlineStr">
        <is>
          <t>LHR</t>
        </is>
      </c>
      <c r="U430">
        <f>VLOOKUP(T430,Destinations!$A$2:$C$550,2,0)</f>
        <v/>
      </c>
      <c r="V430" t="inlineStr">
        <is>
          <t>WCHR</t>
        </is>
      </c>
      <c r="W430">
        <f>VLOOKUP(V430,'WCH Kat'!$A$1:$B$150,2,0)</f>
        <v/>
      </c>
    </row>
    <row r="431">
      <c r="A431" t="inlineStr">
        <is>
          <t xml:space="preserve">PC </t>
        </is>
      </c>
      <c r="B431" t="inlineStr">
        <is>
          <t>PC 1584</t>
        </is>
      </c>
      <c r="C431" s="4" t="inlineStr">
        <is>
          <t>02.12.2024</t>
        </is>
      </c>
      <c r="D431" t="inlineStr">
        <is>
          <t>20:10</t>
        </is>
      </c>
      <c r="E431" s="4" t="inlineStr">
        <is>
          <t>30.11.2024</t>
        </is>
      </c>
      <c r="F431" t="inlineStr">
        <is>
          <t>18:20</t>
        </is>
      </c>
      <c r="G431" s="5" t="n">
        <v>49.83333</v>
      </c>
      <c r="H431" t="inlineStr">
        <is>
          <t>Outbound</t>
        </is>
      </c>
      <c r="I431" s="6" t="n">
        <v>0</v>
      </c>
      <c r="J431" s="6" t="n">
        <v>0</v>
      </c>
      <c r="K431" s="6" t="n">
        <v>0</v>
      </c>
      <c r="L431" s="6">
        <f>I431+J431+K431</f>
        <v/>
      </c>
      <c r="M431" s="6" t="n">
        <v>1</v>
      </c>
      <c r="N431" t="inlineStr">
        <is>
          <t>Ja</t>
        </is>
      </c>
      <c r="T431" t="inlineStr">
        <is>
          <t>COV</t>
        </is>
      </c>
      <c r="U431">
        <f>VLOOKUP(T431,Destinations!$A$2:$C$550,2,0)</f>
        <v/>
      </c>
      <c r="V431" t="inlineStr">
        <is>
          <t>WCHS</t>
        </is>
      </c>
      <c r="W431">
        <f>VLOOKUP(V431,'WCH Kat'!$A$1:$B$150,2,0)</f>
        <v/>
      </c>
    </row>
    <row r="432">
      <c r="A432" t="inlineStr">
        <is>
          <t xml:space="preserve">PC </t>
        </is>
      </c>
      <c r="B432" t="inlineStr">
        <is>
          <t>PC 1584</t>
        </is>
      </c>
      <c r="C432" s="4" t="inlineStr">
        <is>
          <t>02.12.2024</t>
        </is>
      </c>
      <c r="D432" t="inlineStr">
        <is>
          <t>20:10</t>
        </is>
      </c>
      <c r="E432" s="4" t="inlineStr">
        <is>
          <t>30.11.2024</t>
        </is>
      </c>
      <c r="F432" t="inlineStr">
        <is>
          <t>18:20</t>
        </is>
      </c>
      <c r="G432" s="5" t="n">
        <v>49.83333</v>
      </c>
      <c r="H432" t="inlineStr">
        <is>
          <t>Outbound</t>
        </is>
      </c>
      <c r="I432" s="6" t="n">
        <v>0</v>
      </c>
      <c r="J432" s="6" t="n">
        <v>0</v>
      </c>
      <c r="K432" s="6" t="n">
        <v>0</v>
      </c>
      <c r="L432" s="6">
        <f>I432+J432+K432</f>
        <v/>
      </c>
      <c r="M432" s="6" t="n">
        <v>1</v>
      </c>
      <c r="N432" t="inlineStr">
        <is>
          <t>Ja</t>
        </is>
      </c>
      <c r="T432" t="inlineStr">
        <is>
          <t>COV</t>
        </is>
      </c>
      <c r="U432">
        <f>VLOOKUP(T432,Destinations!$A$2:$C$550,2,0)</f>
        <v/>
      </c>
      <c r="V432" t="inlineStr">
        <is>
          <t>WCHS</t>
        </is>
      </c>
      <c r="W432">
        <f>VLOOKUP(V432,'WCH Kat'!$A$1:$B$150,2,0)</f>
        <v/>
      </c>
    </row>
    <row r="433">
      <c r="A433" t="inlineStr">
        <is>
          <t xml:space="preserve">EW </t>
        </is>
      </c>
      <c r="B433" t="inlineStr">
        <is>
          <t>EW  493</t>
        </is>
      </c>
      <c r="C433" s="4" t="inlineStr">
        <is>
          <t>02.12.2024</t>
        </is>
      </c>
      <c r="D433" t="inlineStr">
        <is>
          <t>21:30</t>
        </is>
      </c>
      <c r="E433" s="4" t="inlineStr">
        <is>
          <t>02.12.2024</t>
        </is>
      </c>
      <c r="F433" t="inlineStr">
        <is>
          <t>19:32</t>
        </is>
      </c>
      <c r="G433" s="5" t="n">
        <v>1.96667</v>
      </c>
      <c r="H433" t="inlineStr">
        <is>
          <t>Inbound</t>
        </is>
      </c>
      <c r="I433" s="6" t="n">
        <v>0</v>
      </c>
      <c r="J433" s="6" t="n">
        <v>1</v>
      </c>
      <c r="K433" s="6" t="n">
        <v>0</v>
      </c>
      <c r="L433" s="6">
        <f>I433+J433+K433</f>
        <v/>
      </c>
      <c r="M433" s="6" t="n">
        <v>0</v>
      </c>
      <c r="P433" t="inlineStr">
        <is>
          <t>Ja</t>
        </is>
      </c>
      <c r="T433" t="inlineStr">
        <is>
          <t>SJJ</t>
        </is>
      </c>
      <c r="U433">
        <f>VLOOKUP(T433,Destinations!$A$2:$C$550,2,0)</f>
        <v/>
      </c>
      <c r="V433" t="inlineStr">
        <is>
          <t>WCHR</t>
        </is>
      </c>
      <c r="W433">
        <f>VLOOKUP(V433,'WCH Kat'!$A$1:$B$150,2,0)</f>
        <v/>
      </c>
    </row>
    <row r="434">
      <c r="A434" t="inlineStr">
        <is>
          <t xml:space="preserve">EW </t>
        </is>
      </c>
      <c r="B434" t="inlineStr">
        <is>
          <t>EW  493</t>
        </is>
      </c>
      <c r="C434" s="4" t="inlineStr">
        <is>
          <t>02.12.2024</t>
        </is>
      </c>
      <c r="D434" t="inlineStr">
        <is>
          <t>21:40</t>
        </is>
      </c>
      <c r="E434" s="4" t="inlineStr">
        <is>
          <t>02.12.2024</t>
        </is>
      </c>
      <c r="F434" t="inlineStr">
        <is>
          <t>09:40</t>
        </is>
      </c>
      <c r="G434" s="5" t="n">
        <v>12</v>
      </c>
      <c r="H434" t="inlineStr">
        <is>
          <t>Inbound</t>
        </is>
      </c>
      <c r="I434" s="6" t="n">
        <v>0</v>
      </c>
      <c r="J434" s="6" t="n">
        <v>0</v>
      </c>
      <c r="K434" s="6" t="n">
        <v>1</v>
      </c>
      <c r="L434" s="6">
        <f>I434+J434+K434</f>
        <v/>
      </c>
      <c r="M434" s="6" t="n">
        <v>0</v>
      </c>
      <c r="P434" t="inlineStr">
        <is>
          <t>Ja</t>
        </is>
      </c>
      <c r="T434" t="inlineStr">
        <is>
          <t>SJJ</t>
        </is>
      </c>
      <c r="U434">
        <f>VLOOKUP(T434,Destinations!$A$2:$C$550,2,0)</f>
        <v/>
      </c>
      <c r="V434" t="inlineStr">
        <is>
          <t>WCHC</t>
        </is>
      </c>
      <c r="W434">
        <f>VLOOKUP(V434,'WCH Kat'!$A$1:$B$150,2,0)</f>
        <v/>
      </c>
    </row>
    <row r="435">
      <c r="A435" t="inlineStr">
        <is>
          <t xml:space="preserve">EW </t>
        </is>
      </c>
      <c r="B435" t="inlineStr">
        <is>
          <t>EW  493</t>
        </is>
      </c>
      <c r="C435" s="4" t="inlineStr">
        <is>
          <t>02.12.2024</t>
        </is>
      </c>
      <c r="D435" t="inlineStr">
        <is>
          <t>21:40</t>
        </is>
      </c>
      <c r="E435" s="4" t="inlineStr">
        <is>
          <t>02.12.2024</t>
        </is>
      </c>
      <c r="F435" t="inlineStr">
        <is>
          <t>19:32</t>
        </is>
      </c>
      <c r="G435" s="5" t="n">
        <v>2.13333</v>
      </c>
      <c r="H435" t="inlineStr">
        <is>
          <t>Inbound</t>
        </is>
      </c>
      <c r="I435" s="6" t="n">
        <v>0</v>
      </c>
      <c r="J435" s="6" t="n">
        <v>1</v>
      </c>
      <c r="K435" s="6" t="n">
        <v>0</v>
      </c>
      <c r="L435" s="6">
        <f>I435+J435+K435</f>
        <v/>
      </c>
      <c r="M435" s="6" t="n">
        <v>0</v>
      </c>
      <c r="P435" t="inlineStr">
        <is>
          <t>Ja</t>
        </is>
      </c>
      <c r="T435" t="inlineStr">
        <is>
          <t>SJJ</t>
        </is>
      </c>
      <c r="U435">
        <f>VLOOKUP(T435,Destinations!$A$2:$C$550,2,0)</f>
        <v/>
      </c>
      <c r="V435" t="inlineStr">
        <is>
          <t>WCHS</t>
        </is>
      </c>
      <c r="W435">
        <f>VLOOKUP(V435,'WCH Kat'!$A$1:$B$150,2,0)</f>
        <v/>
      </c>
    </row>
    <row r="436">
      <c r="A436" t="inlineStr">
        <is>
          <t xml:space="preserve">EW </t>
        </is>
      </c>
      <c r="B436" t="inlineStr">
        <is>
          <t>EW  581</t>
        </is>
      </c>
      <c r="C436" s="4" t="inlineStr">
        <is>
          <t>02.12.2024</t>
        </is>
      </c>
      <c r="D436" t="inlineStr">
        <is>
          <t>22:40</t>
        </is>
      </c>
      <c r="E436" s="4" t="inlineStr">
        <is>
          <t>01.12.2024</t>
        </is>
      </c>
      <c r="F436" t="inlineStr">
        <is>
          <t>07:35</t>
        </is>
      </c>
      <c r="G436" s="5" t="n">
        <v>39.08333</v>
      </c>
      <c r="H436" t="inlineStr">
        <is>
          <t>Inbound</t>
        </is>
      </c>
      <c r="I436" s="6" t="n">
        <v>0</v>
      </c>
      <c r="J436" s="6" t="n">
        <v>0</v>
      </c>
      <c r="K436" s="6" t="n">
        <v>0</v>
      </c>
      <c r="L436" s="6">
        <f>I436+J436+K436</f>
        <v/>
      </c>
      <c r="M436" s="6" t="n">
        <v>1</v>
      </c>
      <c r="N436" t="inlineStr">
        <is>
          <t>Ja</t>
        </is>
      </c>
      <c r="T436" t="inlineStr">
        <is>
          <t>PMI</t>
        </is>
      </c>
      <c r="U436">
        <f>VLOOKUP(T436,Destinations!$A$2:$C$550,2,0)</f>
        <v/>
      </c>
      <c r="V436" t="inlineStr">
        <is>
          <t>WCHS</t>
        </is>
      </c>
      <c r="W436">
        <f>VLOOKUP(V436,'WCH Kat'!$A$1:$B$150,2,0)</f>
        <v/>
      </c>
    </row>
    <row r="437">
      <c r="A437" t="inlineStr">
        <is>
          <t xml:space="preserve">EW </t>
        </is>
      </c>
      <c r="B437" t="inlineStr">
        <is>
          <t>EW  581</t>
        </is>
      </c>
      <c r="C437" s="4" t="inlineStr">
        <is>
          <t>02.12.2024</t>
        </is>
      </c>
      <c r="D437" t="inlineStr">
        <is>
          <t>22:55</t>
        </is>
      </c>
      <c r="E437" s="4" t="inlineStr">
        <is>
          <t>01.12.2024</t>
        </is>
      </c>
      <c r="F437" t="inlineStr">
        <is>
          <t>07:35</t>
        </is>
      </c>
      <c r="G437" s="5" t="n">
        <v>39.33333</v>
      </c>
      <c r="H437" t="inlineStr">
        <is>
          <t>Inbound</t>
        </is>
      </c>
      <c r="I437" s="6" t="n">
        <v>0</v>
      </c>
      <c r="J437" s="6" t="n">
        <v>0</v>
      </c>
      <c r="K437" s="6" t="n">
        <v>0</v>
      </c>
      <c r="L437" s="6">
        <f>I437+J437+K437</f>
        <v/>
      </c>
      <c r="M437" s="6" t="n">
        <v>1</v>
      </c>
      <c r="N437" t="inlineStr">
        <is>
          <t>Ja</t>
        </is>
      </c>
      <c r="T437" t="inlineStr">
        <is>
          <t>PMI</t>
        </is>
      </c>
      <c r="U437">
        <f>VLOOKUP(T437,Destinations!$A$2:$C$550,2,0)</f>
        <v/>
      </c>
      <c r="V437" t="inlineStr">
        <is>
          <t>WCHS</t>
        </is>
      </c>
      <c r="W437">
        <f>VLOOKUP(V437,'WCH Kat'!$A$1:$B$150,2,0)</f>
        <v/>
      </c>
    </row>
    <row r="438">
      <c r="A438" t="inlineStr">
        <is>
          <t xml:space="preserve">EW </t>
        </is>
      </c>
      <c r="B438" t="inlineStr">
        <is>
          <t>EW  581</t>
        </is>
      </c>
      <c r="C438" s="4" t="inlineStr">
        <is>
          <t>02.12.2024</t>
        </is>
      </c>
      <c r="D438" t="inlineStr">
        <is>
          <t>22:55</t>
        </is>
      </c>
      <c r="E438" s="4" t="inlineStr">
        <is>
          <t>02.12.2024</t>
        </is>
      </c>
      <c r="F438" t="inlineStr">
        <is>
          <t>20:35</t>
        </is>
      </c>
      <c r="G438" s="5" t="n">
        <v>2.33333</v>
      </c>
      <c r="H438" t="inlineStr">
        <is>
          <t>Inbound</t>
        </is>
      </c>
      <c r="I438" s="6" t="n">
        <v>0</v>
      </c>
      <c r="J438" s="6" t="n">
        <v>1</v>
      </c>
      <c r="K438" s="6" t="n">
        <v>0</v>
      </c>
      <c r="L438" s="6">
        <f>I438+J438+K438</f>
        <v/>
      </c>
      <c r="M438" s="6" t="n">
        <v>0</v>
      </c>
      <c r="P438" t="inlineStr">
        <is>
          <t>Ja</t>
        </is>
      </c>
      <c r="T438" t="inlineStr">
        <is>
          <t>PMI</t>
        </is>
      </c>
      <c r="U438">
        <f>VLOOKUP(T438,Destinations!$A$2:$C$550,2,0)</f>
        <v/>
      </c>
      <c r="V438" t="inlineStr">
        <is>
          <t>WCHS</t>
        </is>
      </c>
      <c r="W438">
        <f>VLOOKUP(V438,'WCH Kat'!$A$1:$B$150,2,0)</f>
        <v/>
      </c>
    </row>
    <row r="439">
      <c r="A439" t="inlineStr">
        <is>
          <t xml:space="preserve">VL </t>
        </is>
      </c>
      <c r="B439" t="inlineStr">
        <is>
          <t>VL 1992</t>
        </is>
      </c>
      <c r="C439" s="4" t="inlineStr">
        <is>
          <t>02.12.2024</t>
        </is>
      </c>
      <c r="D439" t="inlineStr">
        <is>
          <t>23:20</t>
        </is>
      </c>
      <c r="E439" s="4" t="inlineStr">
        <is>
          <t>02.12.2024</t>
        </is>
      </c>
      <c r="F439" t="inlineStr">
        <is>
          <t>15:35</t>
        </is>
      </c>
      <c r="G439" s="5" t="n">
        <v>7.75</v>
      </c>
      <c r="H439" t="inlineStr">
        <is>
          <t>Inbound</t>
        </is>
      </c>
      <c r="I439" s="6" t="n">
        <v>0</v>
      </c>
      <c r="J439" s="6" t="n">
        <v>0</v>
      </c>
      <c r="K439" s="6" t="n">
        <v>1</v>
      </c>
      <c r="L439" s="6">
        <f>I439+J439+K439</f>
        <v/>
      </c>
      <c r="M439" s="6" t="n">
        <v>0</v>
      </c>
      <c r="N439" t="inlineStr">
        <is>
          <t>Ja</t>
        </is>
      </c>
      <c r="T439" t="inlineStr">
        <is>
          <t>MUC</t>
        </is>
      </c>
      <c r="U439">
        <f>VLOOKUP(T439,Destinations!$A$2:$C$550,2,0)</f>
        <v/>
      </c>
      <c r="V439" t="inlineStr">
        <is>
          <t>WCHS</t>
        </is>
      </c>
      <c r="W439">
        <f>VLOOKUP(V439,'WCH Kat'!$A$1:$B$150,2,0)</f>
        <v/>
      </c>
    </row>
    <row r="440">
      <c r="A440" t="inlineStr">
        <is>
          <t xml:space="preserve">PC </t>
        </is>
      </c>
      <c r="B440" t="inlineStr">
        <is>
          <t>PC 1013</t>
        </is>
      </c>
      <c r="C440" s="4" t="inlineStr">
        <is>
          <t>02.12.2024</t>
        </is>
      </c>
      <c r="D440" t="inlineStr">
        <is>
          <t>23:25</t>
        </is>
      </c>
      <c r="E440" s="4" t="inlineStr">
        <is>
          <t>30.11.2024</t>
        </is>
      </c>
      <c r="F440" t="inlineStr">
        <is>
          <t>20:10</t>
        </is>
      </c>
      <c r="G440" s="5" t="n">
        <v>51.25</v>
      </c>
      <c r="H440" t="inlineStr">
        <is>
          <t>Inbound</t>
        </is>
      </c>
      <c r="I440" s="6" t="n">
        <v>0</v>
      </c>
      <c r="J440" s="6" t="n">
        <v>0</v>
      </c>
      <c r="K440" s="6" t="n">
        <v>0</v>
      </c>
      <c r="L440" s="6">
        <f>I440+J440+K440</f>
        <v/>
      </c>
      <c r="M440" s="6" t="n">
        <v>1</v>
      </c>
      <c r="N440" t="inlineStr">
        <is>
          <t>Ja</t>
        </is>
      </c>
      <c r="T440" t="inlineStr">
        <is>
          <t>SAW</t>
        </is>
      </c>
      <c r="U440">
        <f>VLOOKUP(T440,Destinations!$A$2:$C$550,2,0)</f>
        <v/>
      </c>
      <c r="V440" t="inlineStr">
        <is>
          <t>WCHS</t>
        </is>
      </c>
      <c r="W440">
        <f>VLOOKUP(V440,'WCH Kat'!$A$1:$B$150,2,0)</f>
        <v/>
      </c>
    </row>
    <row r="441">
      <c r="A441" t="inlineStr">
        <is>
          <t xml:space="preserve">FR </t>
        </is>
      </c>
      <c r="B441" t="inlineStr">
        <is>
          <t>FR 9841</t>
        </is>
      </c>
      <c r="C441" s="4" t="inlineStr">
        <is>
          <t>02.12.2024</t>
        </is>
      </c>
      <c r="D441" t="inlineStr">
        <is>
          <t>23:25</t>
        </is>
      </c>
      <c r="E441" s="4" t="inlineStr">
        <is>
          <t>01.12.2024</t>
        </is>
      </c>
      <c r="F441" t="inlineStr">
        <is>
          <t>04:20</t>
        </is>
      </c>
      <c r="G441" s="5" t="n">
        <v>43.08333</v>
      </c>
      <c r="H441" t="inlineStr">
        <is>
          <t>Inbound</t>
        </is>
      </c>
      <c r="I441" s="6" t="n">
        <v>0</v>
      </c>
      <c r="J441" s="6" t="n">
        <v>0</v>
      </c>
      <c r="K441" s="6" t="n">
        <v>0</v>
      </c>
      <c r="L441" s="6">
        <f>I441+J441+K441</f>
        <v/>
      </c>
      <c r="M441" s="6" t="n">
        <v>1</v>
      </c>
      <c r="N441" t="inlineStr">
        <is>
          <t>Ja</t>
        </is>
      </c>
      <c r="T441" t="inlineStr">
        <is>
          <t>LIS</t>
        </is>
      </c>
      <c r="U441">
        <f>VLOOKUP(T441,Destinations!$A$2:$C$550,2,0)</f>
        <v/>
      </c>
      <c r="V441" t="inlineStr">
        <is>
          <t>WCHR</t>
        </is>
      </c>
      <c r="W441">
        <f>VLOOKUP(V441,'WCH Kat'!$A$1:$B$150,2,0)</f>
        <v/>
      </c>
    </row>
    <row r="442">
      <c r="A442" t="inlineStr">
        <is>
          <t xml:space="preserve">PC </t>
        </is>
      </c>
      <c r="B442" t="inlineStr">
        <is>
          <t>PC 1013</t>
        </is>
      </c>
      <c r="C442" s="4" t="inlineStr">
        <is>
          <t>02.12.2024</t>
        </is>
      </c>
      <c r="D442" t="inlineStr">
        <is>
          <t>23:35</t>
        </is>
      </c>
      <c r="E442" s="4" t="inlineStr">
        <is>
          <t>30.11.2024</t>
        </is>
      </c>
      <c r="F442" t="inlineStr">
        <is>
          <t>20:10</t>
        </is>
      </c>
      <c r="G442" s="5" t="n">
        <v>51.41667</v>
      </c>
      <c r="H442" t="inlineStr">
        <is>
          <t>Inbound</t>
        </is>
      </c>
      <c r="I442" s="6" t="n">
        <v>0</v>
      </c>
      <c r="J442" s="6" t="n">
        <v>0</v>
      </c>
      <c r="K442" s="6" t="n">
        <v>0</v>
      </c>
      <c r="L442" s="6">
        <f>I442+J442+K442</f>
        <v/>
      </c>
      <c r="M442" s="6" t="n">
        <v>1</v>
      </c>
      <c r="N442" t="inlineStr">
        <is>
          <t>Ja</t>
        </is>
      </c>
      <c r="T442" t="inlineStr">
        <is>
          <t>SAW</t>
        </is>
      </c>
      <c r="U442">
        <f>VLOOKUP(T442,Destinations!$A$2:$C$550,2,0)</f>
        <v/>
      </c>
      <c r="V442" t="inlineStr">
        <is>
          <t>WCHS</t>
        </is>
      </c>
      <c r="W442">
        <f>VLOOKUP(V442,'WCH Kat'!$A$1:$B$150,2,0)</f>
        <v/>
      </c>
    </row>
    <row r="443">
      <c r="A443" t="inlineStr">
        <is>
          <t xml:space="preserve">PC </t>
        </is>
      </c>
      <c r="B443" t="inlineStr">
        <is>
          <t>PC 1013</t>
        </is>
      </c>
      <c r="C443" s="4" t="inlineStr">
        <is>
          <t>02.12.2024</t>
        </is>
      </c>
      <c r="D443" t="inlineStr">
        <is>
          <t>23:35</t>
        </is>
      </c>
      <c r="E443" s="4" t="inlineStr">
        <is>
          <t>02.12.2024</t>
        </is>
      </c>
      <c r="F443" t="inlineStr">
        <is>
          <t>20:34</t>
        </is>
      </c>
      <c r="G443" s="5" t="n">
        <v>3.01667</v>
      </c>
      <c r="H443" t="inlineStr">
        <is>
          <t>Inbound</t>
        </is>
      </c>
      <c r="I443" s="6" t="n">
        <v>0</v>
      </c>
      <c r="J443" s="6" t="n">
        <v>0</v>
      </c>
      <c r="K443" s="6" t="n">
        <v>1</v>
      </c>
      <c r="L443" s="6">
        <f>I443+J443+K443</f>
        <v/>
      </c>
      <c r="M443" s="6" t="n">
        <v>0</v>
      </c>
      <c r="P443" t="inlineStr">
        <is>
          <t>Ja</t>
        </is>
      </c>
      <c r="T443" t="inlineStr">
        <is>
          <t>SAW</t>
        </is>
      </c>
      <c r="U443">
        <f>VLOOKUP(T443,Destinations!$A$2:$C$550,2,0)</f>
        <v/>
      </c>
      <c r="V443" t="inlineStr">
        <is>
          <t>WCHS</t>
        </is>
      </c>
      <c r="W443">
        <f>VLOOKUP(V443,'WCH Kat'!$A$1:$B$150,2,0)</f>
        <v/>
      </c>
    </row>
    <row r="444">
      <c r="A444" t="inlineStr">
        <is>
          <t xml:space="preserve">FR </t>
        </is>
      </c>
      <c r="B444" t="inlineStr">
        <is>
          <t>FR 4451</t>
        </is>
      </c>
      <c r="C444" s="4" t="inlineStr">
        <is>
          <t>02.12.2024</t>
        </is>
      </c>
      <c r="D444" t="inlineStr">
        <is>
          <t>23:50</t>
        </is>
      </c>
      <c r="E444" s="4" t="inlineStr">
        <is>
          <t>30.11.2024</t>
        </is>
      </c>
      <c r="F444" t="inlineStr">
        <is>
          <t>23:45</t>
        </is>
      </c>
      <c r="G444" s="5" t="n">
        <v>48.08333</v>
      </c>
      <c r="H444" t="inlineStr">
        <is>
          <t>Inbound</t>
        </is>
      </c>
      <c r="I444" s="6" t="n">
        <v>0</v>
      </c>
      <c r="J444" s="6" t="n">
        <v>0</v>
      </c>
      <c r="K444" s="6" t="n">
        <v>0</v>
      </c>
      <c r="L444" s="6">
        <f>I444+J444+K444</f>
        <v/>
      </c>
      <c r="M444" s="6" t="n">
        <v>1</v>
      </c>
      <c r="N444" t="inlineStr">
        <is>
          <t>Ja</t>
        </is>
      </c>
      <c r="T444" t="inlineStr">
        <is>
          <t>PFO</t>
        </is>
      </c>
      <c r="U444">
        <f>VLOOKUP(T444,Destinations!$A$2:$C$550,2,0)</f>
        <v/>
      </c>
      <c r="V444" t="inlineStr">
        <is>
          <t>WCHS</t>
        </is>
      </c>
      <c r="W444">
        <f>VLOOKUP(V444,'WCH Kat'!$A$1:$B$150,2,0)</f>
        <v/>
      </c>
    </row>
    <row r="445">
      <c r="A445" t="inlineStr">
        <is>
          <t xml:space="preserve">FR </t>
        </is>
      </c>
      <c r="B445" t="inlineStr">
        <is>
          <t>FR 4451</t>
        </is>
      </c>
      <c r="C445" s="4" t="inlineStr">
        <is>
          <t>02.12.2024</t>
        </is>
      </c>
      <c r="D445" t="inlineStr">
        <is>
          <t>23:50</t>
        </is>
      </c>
      <c r="E445" s="4" t="inlineStr">
        <is>
          <t>30.11.2024</t>
        </is>
      </c>
      <c r="F445" t="inlineStr">
        <is>
          <t>23:45</t>
        </is>
      </c>
      <c r="G445" s="5" t="n">
        <v>48.08333</v>
      </c>
      <c r="H445" t="inlineStr">
        <is>
          <t>Inbound</t>
        </is>
      </c>
      <c r="I445" s="6" t="n">
        <v>0</v>
      </c>
      <c r="J445" s="6" t="n">
        <v>0</v>
      </c>
      <c r="K445" s="6" t="n">
        <v>0</v>
      </c>
      <c r="L445" s="6">
        <f>I445+J445+K445</f>
        <v/>
      </c>
      <c r="M445" s="6" t="n">
        <v>1</v>
      </c>
      <c r="N445" t="inlineStr">
        <is>
          <t>Ja</t>
        </is>
      </c>
      <c r="T445" t="inlineStr">
        <is>
          <t>PFO</t>
        </is>
      </c>
      <c r="U445">
        <f>VLOOKUP(T445,Destinations!$A$2:$C$550,2,0)</f>
        <v/>
      </c>
      <c r="V445" t="inlineStr">
        <is>
          <t>WCHC</t>
        </is>
      </c>
      <c r="W445">
        <f>VLOOKUP(V445,'WCH Kat'!$A$1:$B$150,2,0)</f>
        <v/>
      </c>
    </row>
    <row r="446">
      <c r="A446" t="inlineStr">
        <is>
          <t xml:space="preserve">EW </t>
        </is>
      </c>
      <c r="B446" t="inlineStr">
        <is>
          <t>EW 1165</t>
        </is>
      </c>
      <c r="C446" s="4" t="inlineStr">
        <is>
          <t>03.12.2024</t>
        </is>
      </c>
      <c r="D446" t="inlineStr">
        <is>
          <t>00:20</t>
        </is>
      </c>
      <c r="E446" s="4" t="inlineStr">
        <is>
          <t>02.12.2024</t>
        </is>
      </c>
      <c r="F446" t="inlineStr">
        <is>
          <t>16:45</t>
        </is>
      </c>
      <c r="G446" s="5" t="n">
        <v>7.58333</v>
      </c>
      <c r="H446" t="inlineStr">
        <is>
          <t>Inbound</t>
        </is>
      </c>
      <c r="I446" s="6" t="n">
        <v>0</v>
      </c>
      <c r="J446" s="6" t="n">
        <v>0</v>
      </c>
      <c r="K446" s="6" t="n">
        <v>1</v>
      </c>
      <c r="L446" s="6">
        <f>I446+J446+K446</f>
        <v/>
      </c>
      <c r="M446" s="6" t="n">
        <v>0</v>
      </c>
      <c r="P446" t="inlineStr">
        <is>
          <t>Ja</t>
        </is>
      </c>
      <c r="T446" t="inlineStr">
        <is>
          <t>DWC</t>
        </is>
      </c>
      <c r="U446">
        <f>VLOOKUP(T446,Destinations!$A$2:$C$550,2,0)</f>
        <v/>
      </c>
      <c r="V446" t="inlineStr">
        <is>
          <t>WCHS</t>
        </is>
      </c>
      <c r="W446">
        <f>VLOOKUP(V446,'WCH Kat'!$A$1:$B$150,2,0)</f>
        <v/>
      </c>
    </row>
    <row r="447">
      <c r="A447" t="inlineStr">
        <is>
          <t xml:space="preserve">EW </t>
        </is>
      </c>
      <c r="B447" t="inlineStr">
        <is>
          <t>EW 1165</t>
        </is>
      </c>
      <c r="C447" s="4" t="inlineStr">
        <is>
          <t>03.12.2024</t>
        </is>
      </c>
      <c r="D447" t="inlineStr">
        <is>
          <t>00:20</t>
        </is>
      </c>
      <c r="E447" s="4" t="inlineStr">
        <is>
          <t>02.12.2024</t>
        </is>
      </c>
      <c r="F447" t="inlineStr">
        <is>
          <t>16:45</t>
        </is>
      </c>
      <c r="G447" s="5" t="n">
        <v>7.58333</v>
      </c>
      <c r="H447" t="inlineStr">
        <is>
          <t>Inbound</t>
        </is>
      </c>
      <c r="I447" s="6" t="n">
        <v>0</v>
      </c>
      <c r="J447" s="6" t="n">
        <v>0</v>
      </c>
      <c r="K447" s="6" t="n">
        <v>1</v>
      </c>
      <c r="L447" s="6">
        <f>I447+J447+K447</f>
        <v/>
      </c>
      <c r="M447" s="6" t="n">
        <v>0</v>
      </c>
      <c r="P447" t="inlineStr">
        <is>
          <t>Ja</t>
        </is>
      </c>
      <c r="T447" t="inlineStr">
        <is>
          <t>DWC</t>
        </is>
      </c>
      <c r="U447">
        <f>VLOOKUP(T447,Destinations!$A$2:$C$550,2,0)</f>
        <v/>
      </c>
      <c r="V447" t="inlineStr">
        <is>
          <t>WCHS</t>
        </is>
      </c>
      <c r="W447">
        <f>VLOOKUP(V447,'WCH Kat'!$A$1:$B$150,2,0)</f>
        <v/>
      </c>
    </row>
    <row r="448">
      <c r="A448" t="inlineStr">
        <is>
          <t xml:space="preserve">PC </t>
        </is>
      </c>
      <c r="B448" t="inlineStr">
        <is>
          <t>PC 1014</t>
        </is>
      </c>
      <c r="C448" s="4" t="inlineStr">
        <is>
          <t>03.12.2024</t>
        </is>
      </c>
      <c r="D448" t="inlineStr">
        <is>
          <t>00:55</t>
        </is>
      </c>
      <c r="E448" s="4" t="inlineStr">
        <is>
          <t>30.11.2024</t>
        </is>
      </c>
      <c r="F448" t="inlineStr">
        <is>
          <t>23:20</t>
        </is>
      </c>
      <c r="G448" s="5" t="n">
        <v>49.58333</v>
      </c>
      <c r="H448" t="inlineStr">
        <is>
          <t>Outbound</t>
        </is>
      </c>
      <c r="I448" s="6" t="n">
        <v>0</v>
      </c>
      <c r="J448" s="6" t="n">
        <v>0</v>
      </c>
      <c r="K448" s="6" t="n">
        <v>0</v>
      </c>
      <c r="L448" s="6">
        <f>I448+J448+K448</f>
        <v/>
      </c>
      <c r="M448" s="6" t="n">
        <v>1</v>
      </c>
      <c r="N448" t="inlineStr">
        <is>
          <t>Ja</t>
        </is>
      </c>
      <c r="T448" t="inlineStr">
        <is>
          <t>Istanbul-Sabiha Gökcen</t>
        </is>
      </c>
      <c r="U448">
        <f>VLOOKUP(T448,Destinations!$A$2:$C$550,2,0)</f>
        <v/>
      </c>
      <c r="V448" t="inlineStr">
        <is>
          <t>WCHR</t>
        </is>
      </c>
      <c r="W448">
        <f>VLOOKUP(V448,'WCH Kat'!$A$1:$B$150,2,0)</f>
        <v/>
      </c>
    </row>
    <row r="449">
      <c r="A449" t="inlineStr">
        <is>
          <t xml:space="preserve">PC </t>
        </is>
      </c>
      <c r="B449" t="inlineStr">
        <is>
          <t>PC 1014</t>
        </is>
      </c>
      <c r="C449" s="4" t="inlineStr">
        <is>
          <t>03.12.2024</t>
        </is>
      </c>
      <c r="D449" t="inlineStr">
        <is>
          <t>00:55</t>
        </is>
      </c>
      <c r="E449" s="4" t="inlineStr">
        <is>
          <t>30.11.2024</t>
        </is>
      </c>
      <c r="F449" t="inlineStr">
        <is>
          <t>23:20</t>
        </is>
      </c>
      <c r="G449" s="5" t="n">
        <v>49.58333</v>
      </c>
      <c r="H449" t="inlineStr">
        <is>
          <t>Outbound</t>
        </is>
      </c>
      <c r="I449" s="6" t="n">
        <v>0</v>
      </c>
      <c r="J449" s="6" t="n">
        <v>0</v>
      </c>
      <c r="K449" s="6" t="n">
        <v>0</v>
      </c>
      <c r="L449" s="6">
        <f>I449+J449+K449</f>
        <v/>
      </c>
      <c r="M449" s="6" t="n">
        <v>1</v>
      </c>
      <c r="N449" t="inlineStr">
        <is>
          <t>Ja</t>
        </is>
      </c>
      <c r="T449" t="inlineStr">
        <is>
          <t>Istanbul-Sabiha Gökcen</t>
        </is>
      </c>
      <c r="U449">
        <f>VLOOKUP(T449,Destinations!$A$2:$C$550,2,0)</f>
        <v/>
      </c>
      <c r="V449" t="inlineStr">
        <is>
          <t>WCHR</t>
        </is>
      </c>
      <c r="W449">
        <f>VLOOKUP(V449,'WCH Kat'!$A$1:$B$150,2,0)</f>
        <v/>
      </c>
    </row>
    <row r="450">
      <c r="A450" t="inlineStr">
        <is>
          <t xml:space="preserve">PC </t>
        </is>
      </c>
      <c r="B450" t="inlineStr">
        <is>
          <t>PC 1014</t>
        </is>
      </c>
      <c r="C450" s="4" t="inlineStr">
        <is>
          <t>03.12.2024</t>
        </is>
      </c>
      <c r="D450" t="inlineStr">
        <is>
          <t>00:55</t>
        </is>
      </c>
      <c r="E450" s="4" t="inlineStr">
        <is>
          <t>30.11.2024</t>
        </is>
      </c>
      <c r="F450" t="inlineStr">
        <is>
          <t>23:20</t>
        </is>
      </c>
      <c r="G450" s="5" t="n">
        <v>49.58333</v>
      </c>
      <c r="H450" t="inlineStr">
        <is>
          <t>Outbound</t>
        </is>
      </c>
      <c r="I450" s="6" t="n">
        <v>0</v>
      </c>
      <c r="J450" s="6" t="n">
        <v>0</v>
      </c>
      <c r="K450" s="6" t="n">
        <v>0</v>
      </c>
      <c r="L450" s="6">
        <f>I450+J450+K450</f>
        <v/>
      </c>
      <c r="M450" s="6" t="n">
        <v>1</v>
      </c>
      <c r="N450" t="inlineStr">
        <is>
          <t>Ja</t>
        </is>
      </c>
      <c r="T450" t="inlineStr">
        <is>
          <t>Istanbul-Sabiha Gökcen</t>
        </is>
      </c>
      <c r="U450">
        <f>VLOOKUP(T450,Destinations!$A$2:$C$550,2,0)</f>
        <v/>
      </c>
      <c r="V450" t="inlineStr">
        <is>
          <t>WCHR</t>
        </is>
      </c>
      <c r="W450">
        <f>VLOOKUP(V450,'WCH Kat'!$A$1:$B$150,2,0)</f>
        <v/>
      </c>
    </row>
    <row r="451">
      <c r="A451" t="inlineStr">
        <is>
          <t xml:space="preserve">PC </t>
        </is>
      </c>
      <c r="B451" t="inlineStr">
        <is>
          <t>PC 1014</t>
        </is>
      </c>
      <c r="C451" s="4" t="inlineStr">
        <is>
          <t>03.12.2024</t>
        </is>
      </c>
      <c r="D451" t="inlineStr">
        <is>
          <t>00:55</t>
        </is>
      </c>
      <c r="E451" s="4" t="inlineStr">
        <is>
          <t>30.11.2024</t>
        </is>
      </c>
      <c r="F451" t="inlineStr">
        <is>
          <t>23:20</t>
        </is>
      </c>
      <c r="G451" s="5" t="n">
        <v>49.58333</v>
      </c>
      <c r="H451" t="inlineStr">
        <is>
          <t>Outbound</t>
        </is>
      </c>
      <c r="I451" s="6" t="n">
        <v>0</v>
      </c>
      <c r="J451" s="6" t="n">
        <v>0</v>
      </c>
      <c r="K451" s="6" t="n">
        <v>0</v>
      </c>
      <c r="L451" s="6">
        <f>I451+J451+K451</f>
        <v/>
      </c>
      <c r="M451" s="6" t="n">
        <v>1</v>
      </c>
      <c r="N451" t="inlineStr">
        <is>
          <t>Ja</t>
        </is>
      </c>
      <c r="T451" t="inlineStr">
        <is>
          <t>Istanbul-Sabiha Gökcen</t>
        </is>
      </c>
      <c r="U451">
        <f>VLOOKUP(T451,Destinations!$A$2:$C$550,2,0)</f>
        <v/>
      </c>
      <c r="V451" t="inlineStr">
        <is>
          <t>WCHR</t>
        </is>
      </c>
      <c r="W451">
        <f>VLOOKUP(V451,'WCH Kat'!$A$1:$B$150,2,0)</f>
        <v/>
      </c>
    </row>
    <row r="452">
      <c r="A452" t="inlineStr">
        <is>
          <t xml:space="preserve">PC </t>
        </is>
      </c>
      <c r="B452" t="inlineStr">
        <is>
          <t>PC 1014</t>
        </is>
      </c>
      <c r="C452" s="4" t="inlineStr">
        <is>
          <t>03.12.2024</t>
        </is>
      </c>
      <c r="D452" t="inlineStr">
        <is>
          <t>00:55</t>
        </is>
      </c>
      <c r="E452" s="4" t="inlineStr">
        <is>
          <t>30.11.2024</t>
        </is>
      </c>
      <c r="F452" t="inlineStr">
        <is>
          <t>23:20</t>
        </is>
      </c>
      <c r="G452" s="5" t="n">
        <v>49.58333</v>
      </c>
      <c r="H452" t="inlineStr">
        <is>
          <t>Outbound</t>
        </is>
      </c>
      <c r="I452" s="6" t="n">
        <v>0</v>
      </c>
      <c r="J452" s="6" t="n">
        <v>0</v>
      </c>
      <c r="K452" s="6" t="n">
        <v>0</v>
      </c>
      <c r="L452" s="6">
        <f>I452+J452+K452</f>
        <v/>
      </c>
      <c r="M452" s="6" t="n">
        <v>1</v>
      </c>
      <c r="N452" t="inlineStr">
        <is>
          <t>Ja</t>
        </is>
      </c>
      <c r="T452" t="inlineStr">
        <is>
          <t>Istanbul-Sabiha Gökcen</t>
        </is>
      </c>
      <c r="U452">
        <f>VLOOKUP(T452,Destinations!$A$2:$C$550,2,0)</f>
        <v/>
      </c>
      <c r="V452" t="inlineStr">
        <is>
          <t>WCHR</t>
        </is>
      </c>
      <c r="W452">
        <f>VLOOKUP(V452,'WCH Kat'!$A$1:$B$150,2,0)</f>
        <v/>
      </c>
    </row>
    <row r="453">
      <c r="A453" t="inlineStr">
        <is>
          <t xml:space="preserve">PC </t>
        </is>
      </c>
      <c r="B453" t="inlineStr">
        <is>
          <t>PC 1014</t>
        </is>
      </c>
      <c r="C453" s="4" t="inlineStr">
        <is>
          <t>03.12.2024</t>
        </is>
      </c>
      <c r="D453" t="inlineStr">
        <is>
          <t>00:55</t>
        </is>
      </c>
      <c r="E453" s="4" t="inlineStr">
        <is>
          <t>30.11.2024</t>
        </is>
      </c>
      <c r="F453" t="inlineStr">
        <is>
          <t>23:20</t>
        </is>
      </c>
      <c r="G453" s="5" t="n">
        <v>49.58333</v>
      </c>
      <c r="H453" t="inlineStr">
        <is>
          <t>Outbound</t>
        </is>
      </c>
      <c r="I453" s="6" t="n">
        <v>0</v>
      </c>
      <c r="J453" s="6" t="n">
        <v>0</v>
      </c>
      <c r="K453" s="6" t="n">
        <v>0</v>
      </c>
      <c r="L453" s="6">
        <f>I453+J453+K453</f>
        <v/>
      </c>
      <c r="M453" s="6" t="n">
        <v>1</v>
      </c>
      <c r="N453" t="inlineStr">
        <is>
          <t>Ja</t>
        </is>
      </c>
      <c r="T453" t="inlineStr">
        <is>
          <t>Istanbul-Sabiha Gökcen</t>
        </is>
      </c>
      <c r="U453">
        <f>VLOOKUP(T453,Destinations!$A$2:$C$550,2,0)</f>
        <v/>
      </c>
      <c r="V453" t="inlineStr">
        <is>
          <t>WCHR</t>
        </is>
      </c>
      <c r="W453">
        <f>VLOOKUP(V453,'WCH Kat'!$A$1:$B$150,2,0)</f>
        <v/>
      </c>
    </row>
    <row r="454">
      <c r="A454" t="inlineStr">
        <is>
          <t xml:space="preserve">PC </t>
        </is>
      </c>
      <c r="B454" t="inlineStr">
        <is>
          <t>PC 1014</t>
        </is>
      </c>
      <c r="C454" s="4" t="inlineStr">
        <is>
          <t>03.12.2024</t>
        </is>
      </c>
      <c r="D454" t="inlineStr">
        <is>
          <t>00:55</t>
        </is>
      </c>
      <c r="E454" s="4" t="inlineStr">
        <is>
          <t>30.11.2024</t>
        </is>
      </c>
      <c r="F454" t="inlineStr">
        <is>
          <t>23:20</t>
        </is>
      </c>
      <c r="G454" s="5" t="n">
        <v>49.58333</v>
      </c>
      <c r="H454" t="inlineStr">
        <is>
          <t>Outbound</t>
        </is>
      </c>
      <c r="I454" s="6" t="n">
        <v>0</v>
      </c>
      <c r="J454" s="6" t="n">
        <v>0</v>
      </c>
      <c r="K454" s="6" t="n">
        <v>0</v>
      </c>
      <c r="L454" s="6">
        <f>I454+J454+K454</f>
        <v/>
      </c>
      <c r="M454" s="6" t="n">
        <v>1</v>
      </c>
      <c r="N454" t="inlineStr">
        <is>
          <t>Ja</t>
        </is>
      </c>
      <c r="T454" t="inlineStr">
        <is>
          <t>Istanbul-Sabiha Gökcen</t>
        </is>
      </c>
      <c r="U454">
        <f>VLOOKUP(T454,Destinations!$A$2:$C$550,2,0)</f>
        <v/>
      </c>
      <c r="V454" t="inlineStr">
        <is>
          <t>WCHR</t>
        </is>
      </c>
      <c r="W454">
        <f>VLOOKUP(V454,'WCH Kat'!$A$1:$B$150,2,0)</f>
        <v/>
      </c>
    </row>
    <row r="455">
      <c r="A455" t="inlineStr">
        <is>
          <t xml:space="preserve">PC </t>
        </is>
      </c>
      <c r="B455" t="inlineStr">
        <is>
          <t>PC 1014</t>
        </is>
      </c>
      <c r="C455" s="4" t="inlineStr">
        <is>
          <t>03.12.2024</t>
        </is>
      </c>
      <c r="D455" t="inlineStr">
        <is>
          <t>00:55</t>
        </is>
      </c>
      <c r="E455" s="4" t="inlineStr">
        <is>
          <t>02.12.2024</t>
        </is>
      </c>
      <c r="F455" t="inlineStr">
        <is>
          <t>00:10</t>
        </is>
      </c>
      <c r="G455" s="5" t="n">
        <v>24.75</v>
      </c>
      <c r="H455" t="inlineStr">
        <is>
          <t>Outbound</t>
        </is>
      </c>
      <c r="I455" s="6" t="n">
        <v>0</v>
      </c>
      <c r="J455" s="6" t="n">
        <v>0</v>
      </c>
      <c r="K455" s="6" t="n">
        <v>1</v>
      </c>
      <c r="L455" s="6">
        <f>I455+J455+K455</f>
        <v/>
      </c>
      <c r="M455" s="6" t="n">
        <v>0</v>
      </c>
      <c r="P455" t="inlineStr">
        <is>
          <t>Ja</t>
        </is>
      </c>
      <c r="T455" t="inlineStr">
        <is>
          <t>SAW</t>
        </is>
      </c>
      <c r="U455">
        <f>VLOOKUP(T455,Destinations!$A$2:$C$550,2,0)</f>
        <v/>
      </c>
      <c r="V455" t="inlineStr">
        <is>
          <t>WCHS</t>
        </is>
      </c>
      <c r="W455">
        <f>VLOOKUP(V455,'WCH Kat'!$A$1:$B$150,2,0)</f>
        <v/>
      </c>
    </row>
    <row r="456">
      <c r="A456" t="inlineStr">
        <is>
          <t xml:space="preserve">PC </t>
        </is>
      </c>
      <c r="B456" t="inlineStr">
        <is>
          <t>PC 1014</t>
        </is>
      </c>
      <c r="C456" s="4" t="inlineStr">
        <is>
          <t>03.12.2024</t>
        </is>
      </c>
      <c r="D456" t="inlineStr">
        <is>
          <t>00:55</t>
        </is>
      </c>
      <c r="E456" s="4" t="inlineStr">
        <is>
          <t>02.12.2024</t>
        </is>
      </c>
      <c r="F456" t="inlineStr">
        <is>
          <t>23:16</t>
        </is>
      </c>
      <c r="G456" s="5" t="n">
        <v>1.65</v>
      </c>
      <c r="H456" t="inlineStr">
        <is>
          <t>Outbound</t>
        </is>
      </c>
      <c r="I456" s="6" t="n">
        <v>0</v>
      </c>
      <c r="J456" s="6" t="n">
        <v>1</v>
      </c>
      <c r="K456" s="6" t="n">
        <v>0</v>
      </c>
      <c r="L456" s="6">
        <f>I456+J456+K456</f>
        <v/>
      </c>
      <c r="M456" s="6" t="n">
        <v>0</v>
      </c>
      <c r="Q456" t="inlineStr">
        <is>
          <t>Ja</t>
        </is>
      </c>
      <c r="T456" t="inlineStr">
        <is>
          <t>Istanbul-Sabiha Gökcen</t>
        </is>
      </c>
      <c r="U456">
        <f>VLOOKUP(T456,Destinations!$A$2:$C$550,2,0)</f>
        <v/>
      </c>
      <c r="V456" t="inlineStr">
        <is>
          <t>WCHR</t>
        </is>
      </c>
      <c r="W456">
        <f>VLOOKUP(V456,'WCH Kat'!$A$1:$B$150,2,0)</f>
        <v/>
      </c>
    </row>
    <row r="457">
      <c r="A457" t="inlineStr">
        <is>
          <t xml:space="preserve">PC </t>
        </is>
      </c>
      <c r="B457" t="inlineStr">
        <is>
          <t>PC 1014</t>
        </is>
      </c>
      <c r="C457" s="4" t="inlineStr">
        <is>
          <t>03.12.2024</t>
        </is>
      </c>
      <c r="D457" t="inlineStr">
        <is>
          <t>00:55</t>
        </is>
      </c>
      <c r="E457" s="4" t="inlineStr">
        <is>
          <t>02.12.2024</t>
        </is>
      </c>
      <c r="F457" t="inlineStr">
        <is>
          <t>23:16</t>
        </is>
      </c>
      <c r="G457" s="5" t="n">
        <v>1.65</v>
      </c>
      <c r="H457" t="inlineStr">
        <is>
          <t>Outbound</t>
        </is>
      </c>
      <c r="I457" s="6" t="n">
        <v>0</v>
      </c>
      <c r="J457" s="6" t="n">
        <v>1</v>
      </c>
      <c r="K457" s="6" t="n">
        <v>0</v>
      </c>
      <c r="L457" s="6">
        <f>I457+J457+K457</f>
        <v/>
      </c>
      <c r="M457" s="6" t="n">
        <v>0</v>
      </c>
      <c r="Q457" t="inlineStr">
        <is>
          <t>Ja</t>
        </is>
      </c>
      <c r="T457" t="inlineStr">
        <is>
          <t>Istanbul-Sabiha Gökcen</t>
        </is>
      </c>
      <c r="U457">
        <f>VLOOKUP(T457,Destinations!$A$2:$C$550,2,0)</f>
        <v/>
      </c>
      <c r="V457" t="inlineStr">
        <is>
          <t>WCHR</t>
        </is>
      </c>
      <c r="W457">
        <f>VLOOKUP(V457,'WCH Kat'!$A$1:$B$150,2,0)</f>
        <v/>
      </c>
    </row>
    <row r="458">
      <c r="A458" t="inlineStr">
        <is>
          <t xml:space="preserve">SM </t>
        </is>
      </c>
      <c r="B458" t="inlineStr">
        <is>
          <t>SM 2912</t>
        </is>
      </c>
      <c r="C458" s="4" t="inlineStr">
        <is>
          <t>03.12.2024</t>
        </is>
      </c>
      <c r="D458" t="inlineStr">
        <is>
          <t>01:40</t>
        </is>
      </c>
      <c r="E458" s="4" t="inlineStr">
        <is>
          <t>01.12.2024</t>
        </is>
      </c>
      <c r="F458" t="inlineStr">
        <is>
          <t>08:58</t>
        </is>
      </c>
      <c r="G458" s="5" t="n">
        <v>40.7</v>
      </c>
      <c r="H458" t="inlineStr">
        <is>
          <t>Inbound</t>
        </is>
      </c>
      <c r="I458" s="6" t="n">
        <v>0</v>
      </c>
      <c r="J458" s="6" t="n">
        <v>0</v>
      </c>
      <c r="K458" s="6" t="n">
        <v>0</v>
      </c>
      <c r="L458" s="6">
        <f>I458+J458+K458</f>
        <v/>
      </c>
      <c r="M458" s="6" t="n">
        <v>1</v>
      </c>
      <c r="N458" t="inlineStr">
        <is>
          <t>Ja</t>
        </is>
      </c>
      <c r="T458" t="inlineStr">
        <is>
          <t>HRG</t>
        </is>
      </c>
      <c r="U458">
        <f>VLOOKUP(T458,Destinations!$A$2:$C$550,2,0)</f>
        <v/>
      </c>
      <c r="V458" t="inlineStr">
        <is>
          <t>WCHS</t>
        </is>
      </c>
      <c r="W458">
        <f>VLOOKUP(V458,'WCH Kat'!$A$1:$B$150,2,0)</f>
        <v/>
      </c>
    </row>
    <row r="459">
      <c r="A459" t="inlineStr">
        <is>
          <t xml:space="preserve">SM </t>
        </is>
      </c>
      <c r="B459" t="inlineStr">
        <is>
          <t>SM 2912</t>
        </is>
      </c>
      <c r="C459" s="4" t="inlineStr">
        <is>
          <t>03.12.2024</t>
        </is>
      </c>
      <c r="D459" t="inlineStr">
        <is>
          <t>01:45</t>
        </is>
      </c>
      <c r="E459" s="4" t="inlineStr">
        <is>
          <t>02.12.2024</t>
        </is>
      </c>
      <c r="F459" t="inlineStr">
        <is>
          <t>20:58</t>
        </is>
      </c>
      <c r="G459" s="5" t="n">
        <v>4.78333</v>
      </c>
      <c r="H459" t="inlineStr">
        <is>
          <t>Inbound</t>
        </is>
      </c>
      <c r="I459" s="6" t="n">
        <v>0</v>
      </c>
      <c r="J459" s="6" t="n">
        <v>0</v>
      </c>
      <c r="K459" s="6" t="n">
        <v>1</v>
      </c>
      <c r="L459" s="6">
        <f>I459+J459+K459</f>
        <v/>
      </c>
      <c r="M459" s="6" t="n">
        <v>0</v>
      </c>
      <c r="P459" t="inlineStr">
        <is>
          <t>Ja</t>
        </is>
      </c>
      <c r="T459" t="inlineStr">
        <is>
          <t>HRG</t>
        </is>
      </c>
      <c r="U459">
        <f>VLOOKUP(T459,Destinations!$A$2:$C$550,2,0)</f>
        <v/>
      </c>
      <c r="V459" t="inlineStr">
        <is>
          <t>WCHS</t>
        </is>
      </c>
      <c r="W459">
        <f>VLOOKUP(V459,'WCH Kat'!$A$1:$B$150,2,0)</f>
        <v/>
      </c>
    </row>
    <row r="460">
      <c r="A460" t="inlineStr">
        <is>
          <t xml:space="preserve">XR </t>
        </is>
      </c>
      <c r="B460" t="inlineStr">
        <is>
          <t>XR 1012</t>
        </is>
      </c>
      <c r="C460" s="4" t="inlineStr">
        <is>
          <t>03.12.2024</t>
        </is>
      </c>
      <c r="D460" t="inlineStr">
        <is>
          <t>01:50</t>
        </is>
      </c>
      <c r="E460" s="4" t="inlineStr">
        <is>
          <t>01.12.2024</t>
        </is>
      </c>
      <c r="F460" t="inlineStr">
        <is>
          <t>03:01</t>
        </is>
      </c>
      <c r="G460" s="5" t="n">
        <v>46.81667</v>
      </c>
      <c r="H460" t="inlineStr">
        <is>
          <t>Inbound</t>
        </is>
      </c>
      <c r="I460" s="6" t="n">
        <v>0</v>
      </c>
      <c r="J460" s="6" t="n">
        <v>0</v>
      </c>
      <c r="K460" s="6" t="n">
        <v>0</v>
      </c>
      <c r="L460" s="6">
        <f>I460+J460+K460</f>
        <v/>
      </c>
      <c r="M460" s="6" t="n">
        <v>1</v>
      </c>
      <c r="N460" t="inlineStr">
        <is>
          <t>Ja</t>
        </is>
      </c>
      <c r="T460" t="inlineStr">
        <is>
          <t>Hurghada</t>
        </is>
      </c>
      <c r="U460">
        <f>VLOOKUP(T460,Destinations!$A$2:$C$550,2,0)</f>
        <v/>
      </c>
      <c r="V460" t="inlineStr">
        <is>
          <t>WCHS</t>
        </is>
      </c>
      <c r="W460">
        <f>VLOOKUP(V460,'WCH Kat'!$A$1:$B$150,2,0)</f>
        <v/>
      </c>
    </row>
    <row r="461">
      <c r="A461" t="inlineStr">
        <is>
          <t xml:space="preserve">VF </t>
        </is>
      </c>
      <c r="B461" t="inlineStr">
        <is>
          <t>VF 091</t>
        </is>
      </c>
      <c r="C461" s="4" t="inlineStr">
        <is>
          <t>03.12.2024</t>
        </is>
      </c>
      <c r="D461" t="inlineStr">
        <is>
          <t>02:00</t>
        </is>
      </c>
      <c r="E461" s="4" t="inlineStr">
        <is>
          <t>02.12.2024</t>
        </is>
      </c>
      <c r="F461" t="inlineStr">
        <is>
          <t>20:53</t>
        </is>
      </c>
      <c r="G461" s="5" t="n">
        <v>5.11667</v>
      </c>
      <c r="H461" t="inlineStr">
        <is>
          <t>Inbound</t>
        </is>
      </c>
      <c r="I461" s="6" t="n">
        <v>0</v>
      </c>
      <c r="J461" s="6" t="n">
        <v>0</v>
      </c>
      <c r="K461" s="6" t="n">
        <v>1</v>
      </c>
      <c r="L461" s="6">
        <f>I461+J461+K461</f>
        <v/>
      </c>
      <c r="M461" s="6" t="n">
        <v>0</v>
      </c>
      <c r="N461" t="inlineStr">
        <is>
          <t>Ja</t>
        </is>
      </c>
      <c r="T461" t="inlineStr">
        <is>
          <t>Istanbul-Sabiha Gökcen</t>
        </is>
      </c>
      <c r="U461">
        <f>VLOOKUP(T461,Destinations!$A$2:$C$550,2,0)</f>
        <v/>
      </c>
      <c r="V461" t="inlineStr">
        <is>
          <t>WCHS</t>
        </is>
      </c>
      <c r="W461">
        <f>VLOOKUP(V461,'WCH Kat'!$A$1:$B$150,2,0)</f>
        <v/>
      </c>
    </row>
    <row r="462">
      <c r="A462" t="inlineStr">
        <is>
          <t xml:space="preserve">XR </t>
        </is>
      </c>
      <c r="B462" t="inlineStr">
        <is>
          <t>XR 1012</t>
        </is>
      </c>
      <c r="C462" s="4" t="inlineStr">
        <is>
          <t>03.12.2024</t>
        </is>
      </c>
      <c r="D462" t="inlineStr">
        <is>
          <t>02:00</t>
        </is>
      </c>
      <c r="E462" s="4" t="inlineStr">
        <is>
          <t>02.12.2024</t>
        </is>
      </c>
      <c r="F462" t="inlineStr">
        <is>
          <t>21:15</t>
        </is>
      </c>
      <c r="G462" s="5" t="n">
        <v>4.75</v>
      </c>
      <c r="H462" t="inlineStr">
        <is>
          <t>Inbound</t>
        </is>
      </c>
      <c r="I462" s="6" t="n">
        <v>0</v>
      </c>
      <c r="J462" s="6" t="n">
        <v>0</v>
      </c>
      <c r="K462" s="6" t="n">
        <v>1</v>
      </c>
      <c r="L462" s="6">
        <f>I462+J462+K462</f>
        <v/>
      </c>
      <c r="M462" s="6" t="n">
        <v>0</v>
      </c>
      <c r="P462" t="inlineStr">
        <is>
          <t>Ja</t>
        </is>
      </c>
      <c r="T462" t="inlineStr">
        <is>
          <t>HRG</t>
        </is>
      </c>
      <c r="U462">
        <f>VLOOKUP(T462,Destinations!$A$2:$C$550,2,0)</f>
        <v/>
      </c>
      <c r="V462" t="inlineStr">
        <is>
          <t>WCHS</t>
        </is>
      </c>
      <c r="W462">
        <f>VLOOKUP(V462,'WCH Kat'!$A$1:$B$150,2,0)</f>
        <v/>
      </c>
    </row>
    <row r="463">
      <c r="A463" t="inlineStr">
        <is>
          <t xml:space="preserve">XR </t>
        </is>
      </c>
      <c r="B463" t="inlineStr">
        <is>
          <t>XR 1012</t>
        </is>
      </c>
      <c r="C463" s="4" t="inlineStr">
        <is>
          <t>03.12.2024</t>
        </is>
      </c>
      <c r="D463" t="inlineStr">
        <is>
          <t>02:00</t>
        </is>
      </c>
      <c r="E463" s="4" t="inlineStr">
        <is>
          <t>02.12.2024</t>
        </is>
      </c>
      <c r="F463" t="inlineStr">
        <is>
          <t>21:15</t>
        </is>
      </c>
      <c r="G463" s="5" t="n">
        <v>4.75</v>
      </c>
      <c r="H463" t="inlineStr">
        <is>
          <t>Inbound</t>
        </is>
      </c>
      <c r="I463" s="6" t="n">
        <v>0</v>
      </c>
      <c r="J463" s="6" t="n">
        <v>0</v>
      </c>
      <c r="K463" s="6" t="n">
        <v>1</v>
      </c>
      <c r="L463" s="6">
        <f>I463+J463+K463</f>
        <v/>
      </c>
      <c r="M463" s="6" t="n">
        <v>0</v>
      </c>
      <c r="P463" t="inlineStr">
        <is>
          <t>Ja</t>
        </is>
      </c>
      <c r="T463" t="inlineStr">
        <is>
          <t>HRG</t>
        </is>
      </c>
      <c r="U463">
        <f>VLOOKUP(T463,Destinations!$A$2:$C$550,2,0)</f>
        <v/>
      </c>
      <c r="V463" t="inlineStr">
        <is>
          <t>WCHR</t>
        </is>
      </c>
      <c r="W463">
        <f>VLOOKUP(V463,'WCH Kat'!$A$1:$B$150,2,0)</f>
        <v/>
      </c>
    </row>
    <row r="464">
      <c r="A464" t="inlineStr">
        <is>
          <t xml:space="preserve">EW </t>
        </is>
      </c>
      <c r="B464" t="inlineStr">
        <is>
          <t>EW 1156</t>
        </is>
      </c>
      <c r="C464" s="4" t="inlineStr">
        <is>
          <t>03.12.2024</t>
        </is>
      </c>
      <c r="D464" t="inlineStr">
        <is>
          <t>02:15</t>
        </is>
      </c>
      <c r="E464" s="4" t="inlineStr">
        <is>
          <t>01.12.2024</t>
        </is>
      </c>
      <c r="F464" t="inlineStr">
        <is>
          <t>13:20</t>
        </is>
      </c>
      <c r="G464" s="5" t="n">
        <v>36.91667</v>
      </c>
      <c r="H464" t="inlineStr">
        <is>
          <t>Outbound</t>
        </is>
      </c>
      <c r="I464" s="6" t="n">
        <v>0</v>
      </c>
      <c r="J464" s="6" t="n">
        <v>0</v>
      </c>
      <c r="K464" s="6" t="n">
        <v>0</v>
      </c>
      <c r="L464" s="6">
        <f>I464+J464+K464</f>
        <v/>
      </c>
      <c r="M464" s="6" t="n">
        <v>1</v>
      </c>
      <c r="N464" t="inlineStr">
        <is>
          <t>Ja</t>
        </is>
      </c>
      <c r="T464" t="inlineStr">
        <is>
          <t>JED</t>
        </is>
      </c>
      <c r="U464">
        <f>VLOOKUP(T464,Destinations!$A$2:$C$550,2,0)</f>
        <v/>
      </c>
      <c r="V464" t="inlineStr">
        <is>
          <t>WCHS</t>
        </is>
      </c>
      <c r="W464">
        <f>VLOOKUP(V464,'WCH Kat'!$A$1:$B$150,2,0)</f>
        <v/>
      </c>
    </row>
    <row r="465">
      <c r="A465" t="inlineStr">
        <is>
          <t xml:space="preserve">SM </t>
        </is>
      </c>
      <c r="B465" t="inlineStr">
        <is>
          <t>SM 2913</t>
        </is>
      </c>
      <c r="C465" s="4" t="inlineStr">
        <is>
          <t>03.12.2024</t>
        </is>
      </c>
      <c r="D465" t="inlineStr">
        <is>
          <t>03:10</t>
        </is>
      </c>
      <c r="E465" s="4" t="inlineStr">
        <is>
          <t>03.12.2024</t>
        </is>
      </c>
      <c r="F465" t="inlineStr">
        <is>
          <t>00:31</t>
        </is>
      </c>
      <c r="G465" s="5" t="n">
        <v>2.65</v>
      </c>
      <c r="H465" t="inlineStr">
        <is>
          <t>Outbound</t>
        </is>
      </c>
      <c r="I465" s="6" t="n">
        <v>0</v>
      </c>
      <c r="J465" s="6" t="n">
        <v>1</v>
      </c>
      <c r="K465" s="6" t="n">
        <v>0</v>
      </c>
      <c r="L465" s="6">
        <f>I465+J465+K465</f>
        <v/>
      </c>
      <c r="M465" s="6" t="n">
        <v>0</v>
      </c>
      <c r="Q465" t="inlineStr">
        <is>
          <t>Ja</t>
        </is>
      </c>
      <c r="T465" t="inlineStr">
        <is>
          <t>Hurghada</t>
        </is>
      </c>
      <c r="U465">
        <f>VLOOKUP(T465,Destinations!$A$2:$C$550,2,0)</f>
        <v/>
      </c>
      <c r="V465" t="inlineStr">
        <is>
          <t>WCHS</t>
        </is>
      </c>
      <c r="W465">
        <f>VLOOKUP(V465,'WCH Kat'!$A$1:$B$150,2,0)</f>
        <v/>
      </c>
    </row>
    <row r="466">
      <c r="A466" t="inlineStr">
        <is>
          <t xml:space="preserve">VF </t>
        </is>
      </c>
      <c r="B466" t="inlineStr">
        <is>
          <t>VF  092</t>
        </is>
      </c>
      <c r="C466" s="4" t="inlineStr">
        <is>
          <t>03.12.2024</t>
        </is>
      </c>
      <c r="D466" t="inlineStr">
        <is>
          <t>04:50</t>
        </is>
      </c>
      <c r="E466" s="4" t="inlineStr">
        <is>
          <t>01.12.2024</t>
        </is>
      </c>
      <c r="F466" t="inlineStr">
        <is>
          <t>16:55</t>
        </is>
      </c>
      <c r="G466" s="5" t="n">
        <v>35.91667</v>
      </c>
      <c r="H466" t="inlineStr">
        <is>
          <t>Outbound</t>
        </is>
      </c>
      <c r="I466" s="6" t="n">
        <v>0</v>
      </c>
      <c r="J466" s="6" t="n">
        <v>0</v>
      </c>
      <c r="K466" s="6" t="n">
        <v>1</v>
      </c>
      <c r="L466" s="6">
        <f>I466+J466+K466</f>
        <v/>
      </c>
      <c r="M466" s="6" t="n">
        <v>0</v>
      </c>
      <c r="N466" t="inlineStr">
        <is>
          <t>Ja</t>
        </is>
      </c>
      <c r="T466" t="inlineStr">
        <is>
          <t>SAW</t>
        </is>
      </c>
      <c r="U466">
        <f>VLOOKUP(T466,Destinations!$A$2:$C$550,2,0)</f>
        <v/>
      </c>
      <c r="V466" t="inlineStr">
        <is>
          <t>WCHS</t>
        </is>
      </c>
      <c r="W466">
        <f>VLOOKUP(V466,'WCH Kat'!$A$1:$B$150,2,0)</f>
        <v/>
      </c>
    </row>
    <row r="467">
      <c r="A467" t="inlineStr">
        <is>
          <t xml:space="preserve">VF </t>
        </is>
      </c>
      <c r="B467" t="inlineStr">
        <is>
          <t>VF  092</t>
        </is>
      </c>
      <c r="C467" s="4" t="inlineStr">
        <is>
          <t>03.12.2024</t>
        </is>
      </c>
      <c r="D467" t="inlineStr">
        <is>
          <t>04:50</t>
        </is>
      </c>
      <c r="E467" s="4" t="inlineStr">
        <is>
          <t>02.12.2024</t>
        </is>
      </c>
      <c r="F467" t="inlineStr">
        <is>
          <t>08:50</t>
        </is>
      </c>
      <c r="G467" s="5" t="n">
        <v>20</v>
      </c>
      <c r="H467" t="inlineStr">
        <is>
          <t>Outbound</t>
        </is>
      </c>
      <c r="I467" s="6" t="n">
        <v>0</v>
      </c>
      <c r="J467" s="6" t="n">
        <v>0</v>
      </c>
      <c r="K467" s="6" t="n">
        <v>1</v>
      </c>
      <c r="L467" s="6">
        <f>I467+J467+K467</f>
        <v/>
      </c>
      <c r="M467" s="6" t="n">
        <v>0</v>
      </c>
      <c r="P467" t="inlineStr">
        <is>
          <t>Ja</t>
        </is>
      </c>
      <c r="T467" t="inlineStr">
        <is>
          <t>SAW</t>
        </is>
      </c>
      <c r="U467">
        <f>VLOOKUP(T467,Destinations!$A$2:$C$550,2,0)</f>
        <v/>
      </c>
      <c r="V467" t="inlineStr">
        <is>
          <t>WCHR</t>
        </is>
      </c>
      <c r="W467">
        <f>VLOOKUP(V467,'WCH Kat'!$A$1:$B$150,2,0)</f>
        <v/>
      </c>
    </row>
    <row r="468">
      <c r="A468" t="inlineStr">
        <is>
          <t xml:space="preserve">VF </t>
        </is>
      </c>
      <c r="B468" t="inlineStr">
        <is>
          <t>VF  092</t>
        </is>
      </c>
      <c r="C468" s="4" t="inlineStr">
        <is>
          <t>03.12.2024</t>
        </is>
      </c>
      <c r="D468" t="inlineStr">
        <is>
          <t>04:50</t>
        </is>
      </c>
      <c r="E468" s="4" t="inlineStr">
        <is>
          <t>02.12.2024</t>
        </is>
      </c>
      <c r="F468" t="inlineStr">
        <is>
          <t>14:05</t>
        </is>
      </c>
      <c r="G468" s="5" t="n">
        <v>14.75</v>
      </c>
      <c r="H468" t="inlineStr">
        <is>
          <t>Outbound</t>
        </is>
      </c>
      <c r="I468" s="6" t="n">
        <v>0</v>
      </c>
      <c r="J468" s="6" t="n">
        <v>0</v>
      </c>
      <c r="K468" s="6" t="n">
        <v>1</v>
      </c>
      <c r="L468" s="6">
        <f>I468+J468+K468</f>
        <v/>
      </c>
      <c r="M468" s="6" t="n">
        <v>0</v>
      </c>
      <c r="P468" t="inlineStr">
        <is>
          <t>Ja</t>
        </is>
      </c>
      <c r="T468" t="inlineStr">
        <is>
          <t>SAW</t>
        </is>
      </c>
      <c r="U468">
        <f>VLOOKUP(T468,Destinations!$A$2:$C$550,2,0)</f>
        <v/>
      </c>
      <c r="V468" t="inlineStr">
        <is>
          <t>WCHR</t>
        </is>
      </c>
      <c r="W468">
        <f>VLOOKUP(V468,'WCH Kat'!$A$1:$B$150,2,0)</f>
        <v/>
      </c>
    </row>
    <row r="469">
      <c r="A469" t="inlineStr">
        <is>
          <t xml:space="preserve">VF </t>
        </is>
      </c>
      <c r="B469" t="inlineStr">
        <is>
          <t>VF  092</t>
        </is>
      </c>
      <c r="C469" s="4" t="inlineStr">
        <is>
          <t>03.12.2024</t>
        </is>
      </c>
      <c r="D469" t="inlineStr">
        <is>
          <t>04:50</t>
        </is>
      </c>
      <c r="E469" s="4" t="inlineStr">
        <is>
          <t>02.12.2024</t>
        </is>
      </c>
      <c r="F469" t="inlineStr">
        <is>
          <t>14:05</t>
        </is>
      </c>
      <c r="G469" s="5" t="n">
        <v>14.75</v>
      </c>
      <c r="H469" t="inlineStr">
        <is>
          <t>Outbound</t>
        </is>
      </c>
      <c r="I469" s="6" t="n">
        <v>0</v>
      </c>
      <c r="J469" s="6" t="n">
        <v>0</v>
      </c>
      <c r="K469" s="6" t="n">
        <v>1</v>
      </c>
      <c r="L469" s="6">
        <f>I469+J469+K469</f>
        <v/>
      </c>
      <c r="M469" s="6" t="n">
        <v>0</v>
      </c>
      <c r="P469" t="inlineStr">
        <is>
          <t>Ja</t>
        </is>
      </c>
      <c r="T469" t="inlineStr">
        <is>
          <t>SAW</t>
        </is>
      </c>
      <c r="U469">
        <f>VLOOKUP(T469,Destinations!$A$2:$C$550,2,0)</f>
        <v/>
      </c>
      <c r="V469" t="inlineStr">
        <is>
          <t>WCHR</t>
        </is>
      </c>
      <c r="W469">
        <f>VLOOKUP(V469,'WCH Kat'!$A$1:$B$150,2,0)</f>
        <v/>
      </c>
    </row>
    <row r="470">
      <c r="A470" t="inlineStr">
        <is>
          <t xml:space="preserve">VF </t>
        </is>
      </c>
      <c r="B470" t="inlineStr">
        <is>
          <t>VF  092</t>
        </is>
      </c>
      <c r="C470" s="4" t="inlineStr">
        <is>
          <t>03.12.2024</t>
        </is>
      </c>
      <c r="D470" t="inlineStr">
        <is>
          <t>04:50</t>
        </is>
      </c>
      <c r="E470" s="4" t="inlineStr">
        <is>
          <t>02.12.2024</t>
        </is>
      </c>
      <c r="F470" t="inlineStr">
        <is>
          <t>14:00</t>
        </is>
      </c>
      <c r="G470" s="5" t="n">
        <v>14.83333</v>
      </c>
      <c r="H470" t="inlineStr">
        <is>
          <t>Outbound</t>
        </is>
      </c>
      <c r="I470" s="6" t="n">
        <v>0</v>
      </c>
      <c r="J470" s="6" t="n">
        <v>0</v>
      </c>
      <c r="K470" s="6" t="n">
        <v>1</v>
      </c>
      <c r="L470" s="6">
        <f>I470+J470+K470</f>
        <v/>
      </c>
      <c r="M470" s="6" t="n">
        <v>0</v>
      </c>
      <c r="P470" t="inlineStr">
        <is>
          <t>Ja</t>
        </is>
      </c>
      <c r="T470" t="inlineStr">
        <is>
          <t>SAW</t>
        </is>
      </c>
      <c r="U470">
        <f>VLOOKUP(T470,Destinations!$A$2:$C$550,2,0)</f>
        <v/>
      </c>
      <c r="V470" t="inlineStr">
        <is>
          <t>WCHS</t>
        </is>
      </c>
      <c r="W470">
        <f>VLOOKUP(V470,'WCH Kat'!$A$1:$B$150,2,0)</f>
        <v/>
      </c>
    </row>
    <row r="471">
      <c r="A471" t="inlineStr">
        <is>
          <t xml:space="preserve">VF </t>
        </is>
      </c>
      <c r="B471" t="inlineStr">
        <is>
          <t>VF  092</t>
        </is>
      </c>
      <c r="C471" s="4" t="inlineStr">
        <is>
          <t>03.12.2024</t>
        </is>
      </c>
      <c r="D471" t="inlineStr">
        <is>
          <t>04:50</t>
        </is>
      </c>
      <c r="E471" s="4" t="inlineStr">
        <is>
          <t>03.12.2024</t>
        </is>
      </c>
      <c r="F471" t="inlineStr">
        <is>
          <t>02:32</t>
        </is>
      </c>
      <c r="G471" s="5" t="n">
        <v>2.3</v>
      </c>
      <c r="H471" t="inlineStr">
        <is>
          <t>Outbound</t>
        </is>
      </c>
      <c r="I471" s="6" t="n">
        <v>0</v>
      </c>
      <c r="J471" s="6" t="n">
        <v>1</v>
      </c>
      <c r="K471" s="6" t="n">
        <v>0</v>
      </c>
      <c r="L471" s="6">
        <f>I471+J471+K471</f>
        <v/>
      </c>
      <c r="M471" s="6" t="n">
        <v>0</v>
      </c>
      <c r="Q471" t="inlineStr">
        <is>
          <t>Ja</t>
        </is>
      </c>
      <c r="T471" t="inlineStr">
        <is>
          <t>SAW</t>
        </is>
      </c>
      <c r="U471">
        <f>VLOOKUP(T471,Destinations!$A$2:$C$550,2,0)</f>
        <v/>
      </c>
      <c r="V471" t="inlineStr">
        <is>
          <t>WCHS</t>
        </is>
      </c>
      <c r="W471">
        <f>VLOOKUP(V471,'WCH Kat'!$A$1:$B$150,2,0)</f>
        <v/>
      </c>
    </row>
    <row r="472">
      <c r="A472" t="inlineStr">
        <is>
          <t xml:space="preserve">PC </t>
        </is>
      </c>
      <c r="B472" t="inlineStr">
        <is>
          <t>PC 1583</t>
        </is>
      </c>
      <c r="C472" s="4" t="inlineStr">
        <is>
          <t>03.12.2024</t>
        </is>
      </c>
      <c r="D472" t="inlineStr">
        <is>
          <t>05:45</t>
        </is>
      </c>
      <c r="E472" s="4" t="inlineStr">
        <is>
          <t>02.12.2024</t>
        </is>
      </c>
      <c r="F472" t="inlineStr">
        <is>
          <t>11:35</t>
        </is>
      </c>
      <c r="G472" s="5" t="n">
        <v>18.16667</v>
      </c>
      <c r="H472" t="inlineStr">
        <is>
          <t>Inbound</t>
        </is>
      </c>
      <c r="I472" s="6" t="n">
        <v>0</v>
      </c>
      <c r="J472" s="6" t="n">
        <v>0</v>
      </c>
      <c r="K472" s="6" t="n">
        <v>1</v>
      </c>
      <c r="L472" s="6">
        <f>I472+J472+K472</f>
        <v/>
      </c>
      <c r="M472" s="6" t="n">
        <v>0</v>
      </c>
      <c r="N472" t="inlineStr">
        <is>
          <t>Ja</t>
        </is>
      </c>
      <c r="T472" t="inlineStr">
        <is>
          <t>COV</t>
        </is>
      </c>
      <c r="U472">
        <f>VLOOKUP(T472,Destinations!$A$2:$C$550,2,0)</f>
        <v/>
      </c>
      <c r="V472" t="inlineStr">
        <is>
          <t>WCHS</t>
        </is>
      </c>
      <c r="W472">
        <f>VLOOKUP(V472,'WCH Kat'!$A$1:$B$150,2,0)</f>
        <v/>
      </c>
    </row>
    <row r="473">
      <c r="A473" t="inlineStr">
        <is>
          <t xml:space="preserve">PC </t>
        </is>
      </c>
      <c r="B473" t="inlineStr">
        <is>
          <t>PC 1583</t>
        </is>
      </c>
      <c r="C473" s="4" t="inlineStr">
        <is>
          <t>03.12.2024</t>
        </is>
      </c>
      <c r="D473" t="inlineStr">
        <is>
          <t>06:25</t>
        </is>
      </c>
      <c r="E473" s="4" t="inlineStr">
        <is>
          <t>01.12.2024</t>
        </is>
      </c>
      <c r="F473" t="inlineStr">
        <is>
          <t>02:15</t>
        </is>
      </c>
      <c r="G473" s="5" t="n">
        <v>52.16667</v>
      </c>
      <c r="H473" t="inlineStr">
        <is>
          <t>Inbound</t>
        </is>
      </c>
      <c r="I473" s="6" t="n">
        <v>0</v>
      </c>
      <c r="J473" s="6" t="n">
        <v>0</v>
      </c>
      <c r="K473" s="6" t="n">
        <v>0</v>
      </c>
      <c r="L473" s="6">
        <f>I473+J473+K473</f>
        <v/>
      </c>
      <c r="M473" s="6" t="n">
        <v>1</v>
      </c>
      <c r="N473" t="inlineStr">
        <is>
          <t>Ja</t>
        </is>
      </c>
      <c r="T473" t="inlineStr">
        <is>
          <t>COV</t>
        </is>
      </c>
      <c r="U473">
        <f>VLOOKUP(T473,Destinations!$A$2:$C$550,2,0)</f>
        <v/>
      </c>
      <c r="V473" t="inlineStr">
        <is>
          <t>WCHC</t>
        </is>
      </c>
      <c r="W473">
        <f>VLOOKUP(V473,'WCH Kat'!$A$1:$B$150,2,0)</f>
        <v/>
      </c>
    </row>
    <row r="474">
      <c r="A474" t="inlineStr">
        <is>
          <t xml:space="preserve">PC </t>
        </is>
      </c>
      <c r="B474" t="inlineStr">
        <is>
          <t>PC 1583</t>
        </is>
      </c>
      <c r="C474" s="4" t="inlineStr">
        <is>
          <t>03.12.2024</t>
        </is>
      </c>
      <c r="D474" t="inlineStr">
        <is>
          <t>06:25</t>
        </is>
      </c>
      <c r="E474" s="4" t="inlineStr">
        <is>
          <t>01.12.2024</t>
        </is>
      </c>
      <c r="F474" t="inlineStr">
        <is>
          <t>02:15</t>
        </is>
      </c>
      <c r="G474" s="5" t="n">
        <v>52.16667</v>
      </c>
      <c r="H474" t="inlineStr">
        <is>
          <t>Inbound</t>
        </is>
      </c>
      <c r="I474" s="6" t="n">
        <v>0</v>
      </c>
      <c r="J474" s="6" t="n">
        <v>0</v>
      </c>
      <c r="K474" s="6" t="n">
        <v>0</v>
      </c>
      <c r="L474" s="6">
        <f>I474+J474+K474</f>
        <v/>
      </c>
      <c r="M474" s="6" t="n">
        <v>1</v>
      </c>
      <c r="N474" t="inlineStr">
        <is>
          <t>Ja</t>
        </is>
      </c>
      <c r="T474" t="inlineStr">
        <is>
          <t>COV</t>
        </is>
      </c>
      <c r="U474">
        <f>VLOOKUP(T474,Destinations!$A$2:$C$550,2,0)</f>
        <v/>
      </c>
      <c r="V474" t="inlineStr">
        <is>
          <t>WCHS</t>
        </is>
      </c>
      <c r="W474">
        <f>VLOOKUP(V474,'WCH Kat'!$A$1:$B$150,2,0)</f>
        <v/>
      </c>
    </row>
    <row r="475">
      <c r="A475" t="inlineStr">
        <is>
          <t xml:space="preserve">PC </t>
        </is>
      </c>
      <c r="B475" t="inlineStr">
        <is>
          <t>PC 1583</t>
        </is>
      </c>
      <c r="C475" s="4" t="inlineStr">
        <is>
          <t>03.12.2024</t>
        </is>
      </c>
      <c r="D475" t="inlineStr">
        <is>
          <t>06:25</t>
        </is>
      </c>
      <c r="E475" s="4" t="inlineStr">
        <is>
          <t>01.12.2024</t>
        </is>
      </c>
      <c r="F475" t="inlineStr">
        <is>
          <t>02:15</t>
        </is>
      </c>
      <c r="G475" s="5" t="n">
        <v>52.16667</v>
      </c>
      <c r="H475" t="inlineStr">
        <is>
          <t>Inbound</t>
        </is>
      </c>
      <c r="I475" s="6" t="n">
        <v>0</v>
      </c>
      <c r="J475" s="6" t="n">
        <v>0</v>
      </c>
      <c r="K475" s="6" t="n">
        <v>0</v>
      </c>
      <c r="L475" s="6">
        <f>I475+J475+K475</f>
        <v/>
      </c>
      <c r="M475" s="6" t="n">
        <v>1</v>
      </c>
      <c r="N475" t="inlineStr">
        <is>
          <t>Ja</t>
        </is>
      </c>
      <c r="T475" t="inlineStr">
        <is>
          <t>COV</t>
        </is>
      </c>
      <c r="U475">
        <f>VLOOKUP(T475,Destinations!$A$2:$C$550,2,0)</f>
        <v/>
      </c>
      <c r="V475" t="inlineStr">
        <is>
          <t>WCHS</t>
        </is>
      </c>
      <c r="W475">
        <f>VLOOKUP(V475,'WCH Kat'!$A$1:$B$150,2,0)</f>
        <v/>
      </c>
    </row>
    <row r="476">
      <c r="A476" t="inlineStr">
        <is>
          <t xml:space="preserve">PC </t>
        </is>
      </c>
      <c r="B476" t="inlineStr">
        <is>
          <t>PC 1583</t>
        </is>
      </c>
      <c r="C476" s="4" t="inlineStr">
        <is>
          <t>03.12.2024</t>
        </is>
      </c>
      <c r="D476" t="inlineStr">
        <is>
          <t>06:25</t>
        </is>
      </c>
      <c r="E476" s="4" t="inlineStr">
        <is>
          <t>01.12.2024</t>
        </is>
      </c>
      <c r="F476" t="inlineStr">
        <is>
          <t>02:15</t>
        </is>
      </c>
      <c r="G476" s="5" t="n">
        <v>52.16667</v>
      </c>
      <c r="H476" t="inlineStr">
        <is>
          <t>Inbound</t>
        </is>
      </c>
      <c r="I476" s="6" t="n">
        <v>0</v>
      </c>
      <c r="J476" s="6" t="n">
        <v>0</v>
      </c>
      <c r="K476" s="6" t="n">
        <v>0</v>
      </c>
      <c r="L476" s="6">
        <f>I476+J476+K476</f>
        <v/>
      </c>
      <c r="M476" s="6" t="n">
        <v>1</v>
      </c>
      <c r="N476" t="inlineStr">
        <is>
          <t>Ja</t>
        </is>
      </c>
      <c r="T476" t="inlineStr">
        <is>
          <t>COV</t>
        </is>
      </c>
      <c r="U476">
        <f>VLOOKUP(T476,Destinations!$A$2:$C$550,2,0)</f>
        <v/>
      </c>
      <c r="V476" t="inlineStr">
        <is>
          <t>WCHC</t>
        </is>
      </c>
      <c r="W476">
        <f>VLOOKUP(V476,'WCH Kat'!$A$1:$B$150,2,0)</f>
        <v/>
      </c>
    </row>
    <row r="477">
      <c r="A477" t="inlineStr">
        <is>
          <t xml:space="preserve">PC </t>
        </is>
      </c>
      <c r="B477" t="inlineStr">
        <is>
          <t>PC 1583</t>
        </is>
      </c>
      <c r="C477" s="4" t="inlineStr">
        <is>
          <t>03.12.2024</t>
        </is>
      </c>
      <c r="D477" t="inlineStr">
        <is>
          <t>06:25</t>
        </is>
      </c>
      <c r="E477" s="4" t="inlineStr">
        <is>
          <t>01.12.2024</t>
        </is>
      </c>
      <c r="F477" t="inlineStr">
        <is>
          <t>02:15</t>
        </is>
      </c>
      <c r="G477" s="5" t="n">
        <v>52.16667</v>
      </c>
      <c r="H477" t="inlineStr">
        <is>
          <t>Inbound</t>
        </is>
      </c>
      <c r="I477" s="6" t="n">
        <v>0</v>
      </c>
      <c r="J477" s="6" t="n">
        <v>0</v>
      </c>
      <c r="K477" s="6" t="n">
        <v>0</v>
      </c>
      <c r="L477" s="6">
        <f>I477+J477+K477</f>
        <v/>
      </c>
      <c r="M477" s="6" t="n">
        <v>1</v>
      </c>
      <c r="N477" t="inlineStr">
        <is>
          <t>Ja</t>
        </is>
      </c>
      <c r="T477" t="inlineStr">
        <is>
          <t>COV</t>
        </is>
      </c>
      <c r="U477">
        <f>VLOOKUP(T477,Destinations!$A$2:$C$550,2,0)</f>
        <v/>
      </c>
      <c r="V477" t="inlineStr">
        <is>
          <t>WCHS</t>
        </is>
      </c>
      <c r="W477">
        <f>VLOOKUP(V477,'WCH Kat'!$A$1:$B$150,2,0)</f>
        <v/>
      </c>
    </row>
    <row r="478">
      <c r="A478" t="inlineStr">
        <is>
          <t xml:space="preserve">PC </t>
        </is>
      </c>
      <c r="B478" t="inlineStr">
        <is>
          <t>PC 1583</t>
        </is>
      </c>
      <c r="C478" s="4" t="inlineStr">
        <is>
          <t>03.12.2024</t>
        </is>
      </c>
      <c r="D478" t="inlineStr">
        <is>
          <t>06:25</t>
        </is>
      </c>
      <c r="E478" s="4" t="inlineStr">
        <is>
          <t>01.12.2024</t>
        </is>
      </c>
      <c r="F478" t="inlineStr">
        <is>
          <t>02:15</t>
        </is>
      </c>
      <c r="G478" s="5" t="n">
        <v>52.16667</v>
      </c>
      <c r="H478" t="inlineStr">
        <is>
          <t>Inbound</t>
        </is>
      </c>
      <c r="I478" s="6" t="n">
        <v>0</v>
      </c>
      <c r="J478" s="6" t="n">
        <v>0</v>
      </c>
      <c r="K478" s="6" t="n">
        <v>0</v>
      </c>
      <c r="L478" s="6">
        <f>I478+J478+K478</f>
        <v/>
      </c>
      <c r="M478" s="6" t="n">
        <v>1</v>
      </c>
      <c r="N478" t="inlineStr">
        <is>
          <t>Ja</t>
        </is>
      </c>
      <c r="T478" t="inlineStr">
        <is>
          <t>COV</t>
        </is>
      </c>
      <c r="U478">
        <f>VLOOKUP(T478,Destinations!$A$2:$C$550,2,0)</f>
        <v/>
      </c>
      <c r="V478" t="inlineStr">
        <is>
          <t>WCHR</t>
        </is>
      </c>
      <c r="W478">
        <f>VLOOKUP(V478,'WCH Kat'!$A$1:$B$150,2,0)</f>
        <v/>
      </c>
    </row>
    <row r="479">
      <c r="A479" t="inlineStr">
        <is>
          <t xml:space="preserve">PC </t>
        </is>
      </c>
      <c r="B479" t="inlineStr">
        <is>
          <t>PC 1583</t>
        </is>
      </c>
      <c r="C479" s="4" t="inlineStr">
        <is>
          <t>03.12.2024</t>
        </is>
      </c>
      <c r="D479" t="inlineStr">
        <is>
          <t>06:25</t>
        </is>
      </c>
      <c r="E479" s="4" t="inlineStr">
        <is>
          <t>02.12.2024</t>
        </is>
      </c>
      <c r="F479" t="inlineStr">
        <is>
          <t>23:25</t>
        </is>
      </c>
      <c r="G479" s="5" t="n">
        <v>7</v>
      </c>
      <c r="H479" t="inlineStr">
        <is>
          <t>Inbound</t>
        </is>
      </c>
      <c r="I479" s="6" t="n">
        <v>0</v>
      </c>
      <c r="J479" s="6" t="n">
        <v>0</v>
      </c>
      <c r="K479" s="6" t="n">
        <v>1</v>
      </c>
      <c r="L479" s="6">
        <f>I479+J479+K479</f>
        <v/>
      </c>
      <c r="M479" s="6" t="n">
        <v>0</v>
      </c>
      <c r="N479" t="inlineStr">
        <is>
          <t>Ja</t>
        </is>
      </c>
      <c r="T479" t="inlineStr">
        <is>
          <t>COV</t>
        </is>
      </c>
      <c r="U479">
        <f>VLOOKUP(T479,Destinations!$A$2:$C$550,2,0)</f>
        <v/>
      </c>
      <c r="V479" t="inlineStr">
        <is>
          <t>WCHR</t>
        </is>
      </c>
      <c r="W479">
        <f>VLOOKUP(V479,'WCH Kat'!$A$1:$B$150,2,0)</f>
        <v/>
      </c>
    </row>
    <row r="480">
      <c r="A480" t="inlineStr">
        <is>
          <t xml:space="preserve">PC </t>
        </is>
      </c>
      <c r="B480" t="inlineStr">
        <is>
          <t>PC 1583</t>
        </is>
      </c>
      <c r="C480" s="4" t="inlineStr">
        <is>
          <t>03.12.2024</t>
        </is>
      </c>
      <c r="D480" t="inlineStr">
        <is>
          <t>06:25</t>
        </is>
      </c>
      <c r="E480" s="4" t="inlineStr">
        <is>
          <t>03.12.2024</t>
        </is>
      </c>
      <c r="F480" t="inlineStr">
        <is>
          <t>02:22</t>
        </is>
      </c>
      <c r="G480" s="5" t="n">
        <v>4.05</v>
      </c>
      <c r="H480" t="inlineStr">
        <is>
          <t>Inbound</t>
        </is>
      </c>
      <c r="I480" s="6" t="n">
        <v>0</v>
      </c>
      <c r="J480" s="6" t="n">
        <v>0</v>
      </c>
      <c r="K480" s="6" t="n">
        <v>1</v>
      </c>
      <c r="L480" s="6">
        <f>I480+J480+K480</f>
        <v/>
      </c>
      <c r="M480" s="6" t="n">
        <v>0</v>
      </c>
      <c r="P480" t="inlineStr">
        <is>
          <t>Ja</t>
        </is>
      </c>
      <c r="T480" t="inlineStr">
        <is>
          <t>COV</t>
        </is>
      </c>
      <c r="U480">
        <f>VLOOKUP(T480,Destinations!$A$2:$C$550,2,0)</f>
        <v/>
      </c>
      <c r="V480" t="inlineStr">
        <is>
          <t>WCHR</t>
        </is>
      </c>
      <c r="W480">
        <f>VLOOKUP(V480,'WCH Kat'!$A$1:$B$150,2,0)</f>
        <v/>
      </c>
    </row>
    <row r="481">
      <c r="A481" t="inlineStr">
        <is>
          <t xml:space="preserve">FR </t>
        </is>
      </c>
      <c r="B481" t="inlineStr">
        <is>
          <t>FR 1035</t>
        </is>
      </c>
      <c r="C481" s="4" t="inlineStr">
        <is>
          <t>03.12.2024</t>
        </is>
      </c>
      <c r="D481" t="inlineStr">
        <is>
          <t>07:20</t>
        </is>
      </c>
      <c r="E481" s="4" t="inlineStr">
        <is>
          <t>01.12.2024</t>
        </is>
      </c>
      <c r="F481" t="inlineStr">
        <is>
          <t>15:15</t>
        </is>
      </c>
      <c r="G481" s="5" t="n">
        <v>40.08333</v>
      </c>
      <c r="H481" t="inlineStr">
        <is>
          <t>Outbound</t>
        </is>
      </c>
      <c r="I481" s="6" t="n">
        <v>0</v>
      </c>
      <c r="J481" s="6" t="n">
        <v>0</v>
      </c>
      <c r="K481" s="6" t="n">
        <v>0</v>
      </c>
      <c r="L481" s="6">
        <f>I481+J481+K481</f>
        <v/>
      </c>
      <c r="M481" s="6" t="n">
        <v>1</v>
      </c>
      <c r="N481" t="inlineStr">
        <is>
          <t>Ja</t>
        </is>
      </c>
      <c r="T481" t="inlineStr">
        <is>
          <t>TFS</t>
        </is>
      </c>
      <c r="U481">
        <f>VLOOKUP(T481,Destinations!$A$2:$C$550,2,0)</f>
        <v/>
      </c>
      <c r="V481" t="inlineStr">
        <is>
          <t>WCHS</t>
        </is>
      </c>
      <c r="W481">
        <f>VLOOKUP(V481,'WCH Kat'!$A$1:$B$150,2,0)</f>
        <v/>
      </c>
    </row>
    <row r="482">
      <c r="A482" t="inlineStr">
        <is>
          <t xml:space="preserve">PC </t>
        </is>
      </c>
      <c r="B482" t="inlineStr">
        <is>
          <t>PC 1016</t>
        </is>
      </c>
      <c r="C482" s="4" t="inlineStr">
        <is>
          <t>03.12.2024</t>
        </is>
      </c>
      <c r="D482" t="inlineStr">
        <is>
          <t>07:35</t>
        </is>
      </c>
      <c r="E482" s="4" t="inlineStr">
        <is>
          <t>01.12.2024</t>
        </is>
      </c>
      <c r="F482" t="inlineStr">
        <is>
          <t>05:45</t>
        </is>
      </c>
      <c r="G482" s="5" t="n">
        <v>49.83333</v>
      </c>
      <c r="H482" t="inlineStr">
        <is>
          <t>Outbound</t>
        </is>
      </c>
      <c r="I482" s="6" t="n">
        <v>0</v>
      </c>
      <c r="J482" s="6" t="n">
        <v>0</v>
      </c>
      <c r="K482" s="6" t="n">
        <v>0</v>
      </c>
      <c r="L482" s="6">
        <f>I482+J482+K482</f>
        <v/>
      </c>
      <c r="M482" s="6" t="n">
        <v>1</v>
      </c>
      <c r="N482" t="inlineStr">
        <is>
          <t>Ja</t>
        </is>
      </c>
      <c r="T482" t="inlineStr">
        <is>
          <t>SAW</t>
        </is>
      </c>
      <c r="U482">
        <f>VLOOKUP(T482,Destinations!$A$2:$C$550,2,0)</f>
        <v/>
      </c>
      <c r="V482" t="inlineStr">
        <is>
          <t>WCHR</t>
        </is>
      </c>
      <c r="W482">
        <f>VLOOKUP(V482,'WCH Kat'!$A$1:$B$150,2,0)</f>
        <v/>
      </c>
    </row>
    <row r="483">
      <c r="A483" t="inlineStr">
        <is>
          <t xml:space="preserve">PC </t>
        </is>
      </c>
      <c r="B483" t="inlineStr">
        <is>
          <t>PC 1016</t>
        </is>
      </c>
      <c r="C483" s="4" t="inlineStr">
        <is>
          <t>03.12.2024</t>
        </is>
      </c>
      <c r="D483" t="inlineStr">
        <is>
          <t>07:35</t>
        </is>
      </c>
      <c r="E483" s="4" t="inlineStr">
        <is>
          <t>01.12.2024</t>
        </is>
      </c>
      <c r="F483" t="inlineStr">
        <is>
          <t>05:45</t>
        </is>
      </c>
      <c r="G483" s="5" t="n">
        <v>49.83333</v>
      </c>
      <c r="H483" t="inlineStr">
        <is>
          <t>Outbound</t>
        </is>
      </c>
      <c r="I483" s="6" t="n">
        <v>0</v>
      </c>
      <c r="J483" s="6" t="n">
        <v>0</v>
      </c>
      <c r="K483" s="6" t="n">
        <v>0</v>
      </c>
      <c r="L483" s="6">
        <f>I483+J483+K483</f>
        <v/>
      </c>
      <c r="M483" s="6" t="n">
        <v>1</v>
      </c>
      <c r="N483" t="inlineStr">
        <is>
          <t>Ja</t>
        </is>
      </c>
      <c r="T483" t="inlineStr">
        <is>
          <t>SAW</t>
        </is>
      </c>
      <c r="U483">
        <f>VLOOKUP(T483,Destinations!$A$2:$C$550,2,0)</f>
        <v/>
      </c>
      <c r="V483" t="inlineStr">
        <is>
          <t>WCHS</t>
        </is>
      </c>
      <c r="W483">
        <f>VLOOKUP(V483,'WCH Kat'!$A$1:$B$150,2,0)</f>
        <v/>
      </c>
    </row>
    <row r="484">
      <c r="A484" t="inlineStr">
        <is>
          <t xml:space="preserve">FR </t>
        </is>
      </c>
      <c r="B484" t="inlineStr">
        <is>
          <t>FR 2352</t>
        </is>
      </c>
      <c r="C484" s="4" t="inlineStr">
        <is>
          <t>03.12.2024</t>
        </is>
      </c>
      <c r="D484" t="inlineStr">
        <is>
          <t>08:10</t>
        </is>
      </c>
      <c r="E484" s="4" t="inlineStr">
        <is>
          <t>01.12.2024</t>
        </is>
      </c>
      <c r="F484" t="inlineStr">
        <is>
          <t>14:50</t>
        </is>
      </c>
      <c r="G484" s="5" t="n">
        <v>41.33333</v>
      </c>
      <c r="H484" t="inlineStr">
        <is>
          <t>Inbound</t>
        </is>
      </c>
      <c r="I484" s="6" t="n">
        <v>0</v>
      </c>
      <c r="J484" s="6" t="n">
        <v>0</v>
      </c>
      <c r="K484" s="6" t="n">
        <v>0</v>
      </c>
      <c r="L484" s="6">
        <f>I484+J484+K484</f>
        <v/>
      </c>
      <c r="M484" s="6" t="n">
        <v>1</v>
      </c>
      <c r="N484" t="inlineStr">
        <is>
          <t>Ja</t>
        </is>
      </c>
      <c r="T484" t="inlineStr">
        <is>
          <t>STN</t>
        </is>
      </c>
      <c r="U484">
        <f>VLOOKUP(T484,Destinations!$A$2:$C$550,2,0)</f>
        <v/>
      </c>
      <c r="V484" t="inlineStr">
        <is>
          <t>WCHC</t>
        </is>
      </c>
      <c r="W484">
        <f>VLOOKUP(V484,'WCH Kat'!$A$1:$B$150,2,0)</f>
        <v/>
      </c>
    </row>
    <row r="485">
      <c r="A485" t="inlineStr">
        <is>
          <t xml:space="preserve">FR </t>
        </is>
      </c>
      <c r="B485" t="inlineStr">
        <is>
          <t>FR 2352</t>
        </is>
      </c>
      <c r="C485" s="4" t="inlineStr">
        <is>
          <t>03.12.2024</t>
        </is>
      </c>
      <c r="D485" t="inlineStr">
        <is>
          <t>08:10</t>
        </is>
      </c>
      <c r="E485" s="4" t="inlineStr">
        <is>
          <t>01.12.2024</t>
        </is>
      </c>
      <c r="F485" t="inlineStr">
        <is>
          <t>14:50</t>
        </is>
      </c>
      <c r="G485" s="5" t="n">
        <v>41.33333</v>
      </c>
      <c r="H485" t="inlineStr">
        <is>
          <t>Inbound</t>
        </is>
      </c>
      <c r="I485" s="6" t="n">
        <v>0</v>
      </c>
      <c r="J485" s="6" t="n">
        <v>0</v>
      </c>
      <c r="K485" s="6" t="n">
        <v>0</v>
      </c>
      <c r="L485" s="6">
        <f>I485+J485+K485</f>
        <v/>
      </c>
      <c r="M485" s="6" t="n">
        <v>1</v>
      </c>
      <c r="N485" t="inlineStr">
        <is>
          <t>Ja</t>
        </is>
      </c>
      <c r="T485" t="inlineStr">
        <is>
          <t>STN</t>
        </is>
      </c>
      <c r="U485">
        <f>VLOOKUP(T485,Destinations!$A$2:$C$550,2,0)</f>
        <v/>
      </c>
      <c r="V485" t="inlineStr">
        <is>
          <t>WCHR</t>
        </is>
      </c>
      <c r="W485">
        <f>VLOOKUP(V485,'WCH Kat'!$A$1:$B$150,2,0)</f>
        <v/>
      </c>
    </row>
    <row r="486">
      <c r="A486" t="inlineStr">
        <is>
          <t xml:space="preserve">DI </t>
        </is>
      </c>
      <c r="B486" t="inlineStr">
        <is>
          <t>DI 6838</t>
        </is>
      </c>
      <c r="C486" s="4" t="inlineStr">
        <is>
          <t>03.12.2024</t>
        </is>
      </c>
      <c r="D486" t="inlineStr">
        <is>
          <t>09:00</t>
        </is>
      </c>
      <c r="E486" s="4" t="inlineStr">
        <is>
          <t>03.12.2024</t>
        </is>
      </c>
      <c r="F486" t="inlineStr">
        <is>
          <t>07:29</t>
        </is>
      </c>
      <c r="G486" s="5" t="n">
        <v>1.51667</v>
      </c>
      <c r="H486" t="inlineStr">
        <is>
          <t>Outbound</t>
        </is>
      </c>
      <c r="I486" s="6" t="n">
        <v>0</v>
      </c>
      <c r="J486" s="6" t="n">
        <v>1</v>
      </c>
      <c r="K486" s="6" t="n">
        <v>0</v>
      </c>
      <c r="L486" s="6">
        <f>I486+J486+K486</f>
        <v/>
      </c>
      <c r="M486" s="6" t="n">
        <v>0</v>
      </c>
      <c r="Q486" t="inlineStr">
        <is>
          <t>Ja</t>
        </is>
      </c>
      <c r="T486" t="inlineStr">
        <is>
          <t>Fuerteventura</t>
        </is>
      </c>
      <c r="U486">
        <f>VLOOKUP(T486,Destinations!$A$2:$C$550,2,0)</f>
        <v/>
      </c>
      <c r="V486" t="inlineStr">
        <is>
          <t>WCHS</t>
        </is>
      </c>
      <c r="W486">
        <f>VLOOKUP(V486,'WCH Kat'!$A$1:$B$150,2,0)</f>
        <v/>
      </c>
    </row>
    <row r="487">
      <c r="A487" t="inlineStr">
        <is>
          <t xml:space="preserve">LH </t>
        </is>
      </c>
      <c r="B487" t="inlineStr">
        <is>
          <t>LH 1973</t>
        </is>
      </c>
      <c r="C487" s="4" t="inlineStr">
        <is>
          <t>03.12.2024</t>
        </is>
      </c>
      <c r="D487" t="inlineStr">
        <is>
          <t>09:10</t>
        </is>
      </c>
      <c r="E487" s="4" t="inlineStr">
        <is>
          <t>01.12.2024</t>
        </is>
      </c>
      <c r="F487" t="inlineStr">
        <is>
          <t>20:15</t>
        </is>
      </c>
      <c r="G487" s="5" t="n">
        <v>36.91667</v>
      </c>
      <c r="H487" t="inlineStr">
        <is>
          <t>Outbound</t>
        </is>
      </c>
      <c r="I487" s="6" t="n">
        <v>0</v>
      </c>
      <c r="J487" s="6" t="n">
        <v>0</v>
      </c>
      <c r="K487" s="6" t="n">
        <v>0</v>
      </c>
      <c r="L487" s="6">
        <f>I487+J487+K487</f>
        <v/>
      </c>
      <c r="M487" s="6" t="n">
        <v>1</v>
      </c>
      <c r="N487" t="inlineStr">
        <is>
          <t>Ja</t>
        </is>
      </c>
      <c r="T487" t="inlineStr">
        <is>
          <t>MUC</t>
        </is>
      </c>
      <c r="U487">
        <f>VLOOKUP(T487,Destinations!$A$2:$C$550,2,0)</f>
        <v/>
      </c>
      <c r="V487" t="inlineStr">
        <is>
          <t>WCHR</t>
        </is>
      </c>
      <c r="W487">
        <f>VLOOKUP(V487,'WCH Kat'!$A$1:$B$150,2,0)</f>
        <v/>
      </c>
    </row>
    <row r="488">
      <c r="A488" t="inlineStr">
        <is>
          <t xml:space="preserve">LH </t>
        </is>
      </c>
      <c r="B488" t="inlineStr">
        <is>
          <t>LH 1973</t>
        </is>
      </c>
      <c r="C488" s="4" t="inlineStr">
        <is>
          <t>03.12.2024</t>
        </is>
      </c>
      <c r="D488" t="inlineStr">
        <is>
          <t>09:10</t>
        </is>
      </c>
      <c r="E488" s="4" t="inlineStr">
        <is>
          <t>01.12.2024</t>
        </is>
      </c>
      <c r="F488" t="inlineStr">
        <is>
          <t>20:15</t>
        </is>
      </c>
      <c r="G488" s="5" t="n">
        <v>36.91667</v>
      </c>
      <c r="H488" t="inlineStr">
        <is>
          <t>Outbound</t>
        </is>
      </c>
      <c r="I488" s="6" t="n">
        <v>0</v>
      </c>
      <c r="J488" s="6" t="n">
        <v>0</v>
      </c>
      <c r="K488" s="6" t="n">
        <v>0</v>
      </c>
      <c r="L488" s="6">
        <f>I488+J488+K488</f>
        <v/>
      </c>
      <c r="M488" s="6" t="n">
        <v>1</v>
      </c>
      <c r="N488" t="inlineStr">
        <is>
          <t>Ja</t>
        </is>
      </c>
      <c r="T488" t="inlineStr">
        <is>
          <t>MUC</t>
        </is>
      </c>
      <c r="U488">
        <f>VLOOKUP(T488,Destinations!$A$2:$C$550,2,0)</f>
        <v/>
      </c>
      <c r="V488" t="inlineStr">
        <is>
          <t>WCHR</t>
        </is>
      </c>
      <c r="W488">
        <f>VLOOKUP(V488,'WCH Kat'!$A$1:$B$150,2,0)</f>
        <v/>
      </c>
    </row>
    <row r="489">
      <c r="A489" t="inlineStr">
        <is>
          <t xml:space="preserve">LH </t>
        </is>
      </c>
      <c r="B489" t="inlineStr">
        <is>
          <t>LH 1973</t>
        </is>
      </c>
      <c r="C489" s="4" t="inlineStr">
        <is>
          <t>03.12.2024</t>
        </is>
      </c>
      <c r="D489" t="inlineStr">
        <is>
          <t>09:10</t>
        </is>
      </c>
      <c r="E489" s="4" t="inlineStr">
        <is>
          <t>01.12.2024</t>
        </is>
      </c>
      <c r="F489" t="inlineStr">
        <is>
          <t>20:15</t>
        </is>
      </c>
      <c r="G489" s="5" t="n">
        <v>36.91667</v>
      </c>
      <c r="H489" t="inlineStr">
        <is>
          <t>Outbound</t>
        </is>
      </c>
      <c r="I489" s="6" t="n">
        <v>0</v>
      </c>
      <c r="J489" s="6" t="n">
        <v>0</v>
      </c>
      <c r="K489" s="6" t="n">
        <v>0</v>
      </c>
      <c r="L489" s="6">
        <f>I489+J489+K489</f>
        <v/>
      </c>
      <c r="M489" s="6" t="n">
        <v>1</v>
      </c>
      <c r="N489" t="inlineStr">
        <is>
          <t>Ja</t>
        </is>
      </c>
      <c r="T489" t="inlineStr">
        <is>
          <t>MUC</t>
        </is>
      </c>
      <c r="U489">
        <f>VLOOKUP(T489,Destinations!$A$2:$C$550,2,0)</f>
        <v/>
      </c>
      <c r="V489" t="inlineStr">
        <is>
          <t>WCHS</t>
        </is>
      </c>
      <c r="W489">
        <f>VLOOKUP(V489,'WCH Kat'!$A$1:$B$150,2,0)</f>
        <v/>
      </c>
    </row>
    <row r="490">
      <c r="A490" t="inlineStr">
        <is>
          <t xml:space="preserve">LH </t>
        </is>
      </c>
      <c r="B490" t="inlineStr">
        <is>
          <t>LH 1973</t>
        </is>
      </c>
      <c r="C490" s="4" t="inlineStr">
        <is>
          <t>03.12.2024</t>
        </is>
      </c>
      <c r="D490" t="inlineStr">
        <is>
          <t>09:10</t>
        </is>
      </c>
      <c r="E490" s="4" t="inlineStr">
        <is>
          <t>01.12.2024</t>
        </is>
      </c>
      <c r="F490" t="inlineStr">
        <is>
          <t>20:15</t>
        </is>
      </c>
      <c r="G490" s="5" t="n">
        <v>36.91667</v>
      </c>
      <c r="H490" t="inlineStr">
        <is>
          <t>Outbound</t>
        </is>
      </c>
      <c r="I490" s="6" t="n">
        <v>0</v>
      </c>
      <c r="J490" s="6" t="n">
        <v>0</v>
      </c>
      <c r="K490" s="6" t="n">
        <v>0</v>
      </c>
      <c r="L490" s="6">
        <f>I490+J490+K490</f>
        <v/>
      </c>
      <c r="M490" s="6" t="n">
        <v>1</v>
      </c>
      <c r="N490" t="inlineStr">
        <is>
          <t>Ja</t>
        </is>
      </c>
      <c r="T490" t="inlineStr">
        <is>
          <t>MUC</t>
        </is>
      </c>
      <c r="U490">
        <f>VLOOKUP(T490,Destinations!$A$2:$C$550,2,0)</f>
        <v/>
      </c>
      <c r="V490" t="inlineStr">
        <is>
          <t>WCHR</t>
        </is>
      </c>
      <c r="W490">
        <f>VLOOKUP(V490,'WCH Kat'!$A$1:$B$150,2,0)</f>
        <v/>
      </c>
    </row>
    <row r="491">
      <c r="A491" t="inlineStr">
        <is>
          <t xml:space="preserve">LH </t>
        </is>
      </c>
      <c r="B491" t="inlineStr">
        <is>
          <t>LH 1973</t>
        </is>
      </c>
      <c r="C491" s="4" t="inlineStr">
        <is>
          <t>03.12.2024</t>
        </is>
      </c>
      <c r="D491" t="inlineStr">
        <is>
          <t>09:10</t>
        </is>
      </c>
      <c r="E491" s="4" t="inlineStr">
        <is>
          <t>02.12.2024</t>
        </is>
      </c>
      <c r="F491" t="inlineStr">
        <is>
          <t>15:45</t>
        </is>
      </c>
      <c r="G491" s="5" t="n">
        <v>17.41667</v>
      </c>
      <c r="H491" t="inlineStr">
        <is>
          <t>Outbound</t>
        </is>
      </c>
      <c r="I491" s="6" t="n">
        <v>0</v>
      </c>
      <c r="J491" s="6" t="n">
        <v>0</v>
      </c>
      <c r="K491" s="6" t="n">
        <v>1</v>
      </c>
      <c r="L491" s="6">
        <f>I491+J491+K491</f>
        <v/>
      </c>
      <c r="M491" s="6" t="n">
        <v>0</v>
      </c>
      <c r="N491" t="inlineStr">
        <is>
          <t>Ja</t>
        </is>
      </c>
      <c r="T491" t="inlineStr">
        <is>
          <t>MUC</t>
        </is>
      </c>
      <c r="U491">
        <f>VLOOKUP(T491,Destinations!$A$2:$C$550,2,0)</f>
        <v/>
      </c>
      <c r="V491" t="inlineStr">
        <is>
          <t>WCHR</t>
        </is>
      </c>
      <c r="W491">
        <f>VLOOKUP(V491,'WCH Kat'!$A$1:$B$150,2,0)</f>
        <v/>
      </c>
    </row>
    <row r="492">
      <c r="A492" t="inlineStr">
        <is>
          <t xml:space="preserve">3O </t>
        </is>
      </c>
      <c r="B492" t="inlineStr">
        <is>
          <t>3O  223</t>
        </is>
      </c>
      <c r="C492" s="4" t="inlineStr">
        <is>
          <t>03.12.2024</t>
        </is>
      </c>
      <c r="D492" t="inlineStr">
        <is>
          <t>10:10</t>
        </is>
      </c>
      <c r="E492" s="4" t="inlineStr">
        <is>
          <t>01.12.2024</t>
        </is>
      </c>
      <c r="F492" t="inlineStr">
        <is>
          <t>07:00</t>
        </is>
      </c>
      <c r="G492" s="5" t="n">
        <v>51.16667</v>
      </c>
      <c r="H492" t="inlineStr">
        <is>
          <t>Inbound</t>
        </is>
      </c>
      <c r="I492" s="6" t="n">
        <v>0</v>
      </c>
      <c r="J492" s="6" t="n">
        <v>0</v>
      </c>
      <c r="K492" s="6" t="n">
        <v>0</v>
      </c>
      <c r="L492" s="6">
        <f>I492+J492+K492</f>
        <v/>
      </c>
      <c r="M492" s="6" t="n">
        <v>1</v>
      </c>
      <c r="N492" t="inlineStr">
        <is>
          <t>Ja</t>
        </is>
      </c>
      <c r="T492" t="inlineStr">
        <is>
          <t>NDR</t>
        </is>
      </c>
      <c r="U492">
        <f>VLOOKUP(T492,Destinations!$A$2:$C$550,2,0)</f>
        <v/>
      </c>
      <c r="V492" t="inlineStr">
        <is>
          <t>WCHC</t>
        </is>
      </c>
      <c r="W492">
        <f>VLOOKUP(V492,'WCH Kat'!$A$1:$B$150,2,0)</f>
        <v/>
      </c>
    </row>
    <row r="493">
      <c r="A493" t="inlineStr">
        <is>
          <t xml:space="preserve">3O </t>
        </is>
      </c>
      <c r="B493" t="inlineStr">
        <is>
          <t>3O  223</t>
        </is>
      </c>
      <c r="C493" s="4" t="inlineStr">
        <is>
          <t>03.12.2024</t>
        </is>
      </c>
      <c r="D493" t="inlineStr">
        <is>
          <t>10:10</t>
        </is>
      </c>
      <c r="E493" s="4" t="inlineStr">
        <is>
          <t>01.12.2024</t>
        </is>
      </c>
      <c r="F493" t="inlineStr">
        <is>
          <t>07:00</t>
        </is>
      </c>
      <c r="G493" s="5" t="n">
        <v>51.16667</v>
      </c>
      <c r="H493" t="inlineStr">
        <is>
          <t>Inbound</t>
        </is>
      </c>
      <c r="I493" s="6" t="n">
        <v>0</v>
      </c>
      <c r="J493" s="6" t="n">
        <v>0</v>
      </c>
      <c r="K493" s="6" t="n">
        <v>0</v>
      </c>
      <c r="L493" s="6">
        <f>I493+J493+K493</f>
        <v/>
      </c>
      <c r="M493" s="6" t="n">
        <v>1</v>
      </c>
      <c r="N493" t="inlineStr">
        <is>
          <t>Ja</t>
        </is>
      </c>
      <c r="T493" t="inlineStr">
        <is>
          <t>NDR</t>
        </is>
      </c>
      <c r="U493">
        <f>VLOOKUP(T493,Destinations!$A$2:$C$550,2,0)</f>
        <v/>
      </c>
      <c r="V493" t="inlineStr">
        <is>
          <t>WCHC</t>
        </is>
      </c>
      <c r="W493">
        <f>VLOOKUP(V493,'WCH Kat'!$A$1:$B$150,2,0)</f>
        <v/>
      </c>
    </row>
    <row r="494">
      <c r="A494" t="inlineStr">
        <is>
          <t xml:space="preserve">3O </t>
        </is>
      </c>
      <c r="B494" t="inlineStr">
        <is>
          <t>3O  223</t>
        </is>
      </c>
      <c r="C494" s="4" t="inlineStr">
        <is>
          <t>03.12.2024</t>
        </is>
      </c>
      <c r="D494" t="inlineStr">
        <is>
          <t>10:10</t>
        </is>
      </c>
      <c r="E494" s="4" t="inlineStr">
        <is>
          <t>01.12.2024</t>
        </is>
      </c>
      <c r="F494" t="inlineStr">
        <is>
          <t>07:00</t>
        </is>
      </c>
      <c r="G494" s="5" t="n">
        <v>51.16667</v>
      </c>
      <c r="H494" t="inlineStr">
        <is>
          <t>Inbound</t>
        </is>
      </c>
      <c r="I494" s="6" t="n">
        <v>0</v>
      </c>
      <c r="J494" s="6" t="n">
        <v>0</v>
      </c>
      <c r="K494" s="6" t="n">
        <v>0</v>
      </c>
      <c r="L494" s="6">
        <f>I494+J494+K494</f>
        <v/>
      </c>
      <c r="M494" s="6" t="n">
        <v>1</v>
      </c>
      <c r="N494" t="inlineStr">
        <is>
          <t>Ja</t>
        </is>
      </c>
      <c r="T494" t="inlineStr">
        <is>
          <t>NDR</t>
        </is>
      </c>
      <c r="U494">
        <f>VLOOKUP(T494,Destinations!$A$2:$C$550,2,0)</f>
        <v/>
      </c>
      <c r="V494" t="inlineStr">
        <is>
          <t>WCHS</t>
        </is>
      </c>
      <c r="W494">
        <f>VLOOKUP(V494,'WCH Kat'!$A$1:$B$150,2,0)</f>
        <v/>
      </c>
    </row>
    <row r="495">
      <c r="A495" t="inlineStr">
        <is>
          <t xml:space="preserve">TK </t>
        </is>
      </c>
      <c r="B495" t="inlineStr">
        <is>
          <t>TK 1671</t>
        </is>
      </c>
      <c r="C495" s="4" t="inlineStr">
        <is>
          <t>03.12.2024</t>
        </is>
      </c>
      <c r="D495" t="inlineStr">
        <is>
          <t>10:15</t>
        </is>
      </c>
      <c r="E495" s="4" t="inlineStr">
        <is>
          <t>01.12.2024</t>
        </is>
      </c>
      <c r="F495" t="inlineStr">
        <is>
          <t>07:15</t>
        </is>
      </c>
      <c r="G495" s="5" t="n">
        <v>51</v>
      </c>
      <c r="H495" t="inlineStr">
        <is>
          <t>Inbound</t>
        </is>
      </c>
      <c r="I495" s="6" t="n">
        <v>0</v>
      </c>
      <c r="J495" s="6" t="n">
        <v>0</v>
      </c>
      <c r="K495" s="6" t="n">
        <v>0</v>
      </c>
      <c r="L495" s="6">
        <f>I495+J495+K495</f>
        <v/>
      </c>
      <c r="M495" s="6" t="n">
        <v>1</v>
      </c>
      <c r="N495" t="inlineStr">
        <is>
          <t>Ja</t>
        </is>
      </c>
      <c r="T495" t="inlineStr">
        <is>
          <t>IST</t>
        </is>
      </c>
      <c r="U495">
        <f>VLOOKUP(T495,Destinations!$A$2:$C$550,2,0)</f>
        <v/>
      </c>
      <c r="V495" t="inlineStr">
        <is>
          <t>WCHS</t>
        </is>
      </c>
      <c r="W495">
        <f>VLOOKUP(V495,'WCH Kat'!$A$1:$B$150,2,0)</f>
        <v/>
      </c>
    </row>
    <row r="496">
      <c r="A496" t="inlineStr">
        <is>
          <t xml:space="preserve">EW </t>
        </is>
      </c>
      <c r="B496" t="inlineStr">
        <is>
          <t>EW  005</t>
        </is>
      </c>
      <c r="C496" s="4" t="inlineStr">
        <is>
          <t>03.12.2024</t>
        </is>
      </c>
      <c r="D496" t="inlineStr">
        <is>
          <t>10:25</t>
        </is>
      </c>
      <c r="E496" s="4" t="inlineStr">
        <is>
          <t>01.12.2024</t>
        </is>
      </c>
      <c r="F496" t="inlineStr">
        <is>
          <t>20:20</t>
        </is>
      </c>
      <c r="G496" s="5" t="n">
        <v>38.08333</v>
      </c>
      <c r="H496" t="inlineStr">
        <is>
          <t>Inbound</t>
        </is>
      </c>
      <c r="I496" s="6" t="n">
        <v>0</v>
      </c>
      <c r="J496" s="6" t="n">
        <v>0</v>
      </c>
      <c r="K496" s="6" t="n">
        <v>0</v>
      </c>
      <c r="L496" s="6">
        <f>I496+J496+K496</f>
        <v/>
      </c>
      <c r="M496" s="6" t="n">
        <v>1</v>
      </c>
      <c r="N496" t="inlineStr">
        <is>
          <t>Ja</t>
        </is>
      </c>
      <c r="T496" t="inlineStr">
        <is>
          <t>BER</t>
        </is>
      </c>
      <c r="U496">
        <f>VLOOKUP(T496,Destinations!$A$2:$C$550,2,0)</f>
        <v/>
      </c>
      <c r="V496" t="inlineStr">
        <is>
          <t>WCHC,WCMP</t>
        </is>
      </c>
      <c r="W496">
        <f>VLOOKUP(V496,'WCH Kat'!$A$1:$B$150,2,0)</f>
        <v/>
      </c>
    </row>
    <row r="497">
      <c r="A497" t="inlineStr">
        <is>
          <t xml:space="preserve">PC </t>
        </is>
      </c>
      <c r="B497" t="inlineStr">
        <is>
          <t>PC 1011</t>
        </is>
      </c>
      <c r="C497" s="4" t="inlineStr">
        <is>
          <t>03.12.2024</t>
        </is>
      </c>
      <c r="D497" t="inlineStr">
        <is>
          <t>10:25</t>
        </is>
      </c>
      <c r="E497" s="4" t="inlineStr">
        <is>
          <t>03.12.2024</t>
        </is>
      </c>
      <c r="F497" t="inlineStr">
        <is>
          <t>07:04</t>
        </is>
      </c>
      <c r="G497" s="5" t="n">
        <v>3.35</v>
      </c>
      <c r="H497" t="inlineStr">
        <is>
          <t>Inbound</t>
        </is>
      </c>
      <c r="I497" s="6" t="n">
        <v>0</v>
      </c>
      <c r="J497" s="6" t="n">
        <v>0</v>
      </c>
      <c r="K497" s="6" t="n">
        <v>1</v>
      </c>
      <c r="L497" s="6">
        <f>I497+J497+K497</f>
        <v/>
      </c>
      <c r="M497" s="6" t="n">
        <v>0</v>
      </c>
      <c r="O497" t="inlineStr">
        <is>
          <t>Ja</t>
        </is>
      </c>
      <c r="T497" t="inlineStr">
        <is>
          <t>Istanbul-Sabiha Gökcen</t>
        </is>
      </c>
      <c r="U497">
        <f>VLOOKUP(T497,Destinations!$A$2:$C$550,2,0)</f>
        <v/>
      </c>
      <c r="V497" t="inlineStr">
        <is>
          <t>WCHS</t>
        </is>
      </c>
      <c r="W497">
        <f>VLOOKUP(V497,'WCH Kat'!$A$1:$B$150,2,0)</f>
        <v/>
      </c>
    </row>
    <row r="498">
      <c r="A498" t="inlineStr">
        <is>
          <t xml:space="preserve">TK </t>
        </is>
      </c>
      <c r="B498" t="inlineStr">
        <is>
          <t>TK 1671</t>
        </is>
      </c>
      <c r="C498" s="4" t="inlineStr">
        <is>
          <t>03.12.2024</t>
        </is>
      </c>
      <c r="D498" t="inlineStr">
        <is>
          <t>10:45</t>
        </is>
      </c>
      <c r="E498" s="4" t="inlineStr">
        <is>
          <t>01.12.2024</t>
        </is>
      </c>
      <c r="F498" t="inlineStr">
        <is>
          <t>07:15</t>
        </is>
      </c>
      <c r="G498" s="5" t="n">
        <v>51.5</v>
      </c>
      <c r="H498" t="inlineStr">
        <is>
          <t>Inbound</t>
        </is>
      </c>
      <c r="I498" s="6" t="n">
        <v>0</v>
      </c>
      <c r="J498" s="6" t="n">
        <v>0</v>
      </c>
      <c r="K498" s="6" t="n">
        <v>0</v>
      </c>
      <c r="L498" s="6">
        <f>I498+J498+K498</f>
        <v/>
      </c>
      <c r="M498" s="6" t="n">
        <v>1</v>
      </c>
      <c r="N498" t="inlineStr">
        <is>
          <t>Ja</t>
        </is>
      </c>
      <c r="T498" t="inlineStr">
        <is>
          <t>IST</t>
        </is>
      </c>
      <c r="U498">
        <f>VLOOKUP(T498,Destinations!$A$2:$C$550,2,0)</f>
        <v/>
      </c>
      <c r="V498" t="inlineStr">
        <is>
          <t>WCHS</t>
        </is>
      </c>
      <c r="W498">
        <f>VLOOKUP(V498,'WCH Kat'!$A$1:$B$150,2,0)</f>
        <v/>
      </c>
    </row>
    <row r="499">
      <c r="A499" t="inlineStr">
        <is>
          <t xml:space="preserve">TK </t>
        </is>
      </c>
      <c r="B499" t="inlineStr">
        <is>
          <t>TK 1671</t>
        </is>
      </c>
      <c r="C499" s="4" t="inlineStr">
        <is>
          <t>03.12.2024</t>
        </is>
      </c>
      <c r="D499" t="inlineStr">
        <is>
          <t>10:45</t>
        </is>
      </c>
      <c r="E499" s="4" t="inlineStr">
        <is>
          <t>01.12.2024</t>
        </is>
      </c>
      <c r="F499" t="inlineStr">
        <is>
          <t>07:15</t>
        </is>
      </c>
      <c r="G499" s="5" t="n">
        <v>51.5</v>
      </c>
      <c r="H499" t="inlineStr">
        <is>
          <t>Inbound</t>
        </is>
      </c>
      <c r="I499" s="6" t="n">
        <v>0</v>
      </c>
      <c r="J499" s="6" t="n">
        <v>0</v>
      </c>
      <c r="K499" s="6" t="n">
        <v>0</v>
      </c>
      <c r="L499" s="6">
        <f>I499+J499+K499</f>
        <v/>
      </c>
      <c r="M499" s="6" t="n">
        <v>1</v>
      </c>
      <c r="N499" t="inlineStr">
        <is>
          <t>Ja</t>
        </is>
      </c>
      <c r="T499" t="inlineStr">
        <is>
          <t>IST</t>
        </is>
      </c>
      <c r="U499">
        <f>VLOOKUP(T499,Destinations!$A$2:$C$550,2,0)</f>
        <v/>
      </c>
      <c r="V499" t="inlineStr">
        <is>
          <t>WCHR</t>
        </is>
      </c>
      <c r="W499">
        <f>VLOOKUP(V499,'WCH Kat'!$A$1:$B$150,2,0)</f>
        <v/>
      </c>
    </row>
    <row r="500">
      <c r="A500" t="inlineStr">
        <is>
          <t xml:space="preserve">TK </t>
        </is>
      </c>
      <c r="B500" t="inlineStr">
        <is>
          <t>TK 1671</t>
        </is>
      </c>
      <c r="C500" s="4" t="inlineStr">
        <is>
          <t>03.12.2024</t>
        </is>
      </c>
      <c r="D500" t="inlineStr">
        <is>
          <t>10:45</t>
        </is>
      </c>
      <c r="E500" s="4" t="inlineStr">
        <is>
          <t>01.12.2024</t>
        </is>
      </c>
      <c r="F500" t="inlineStr">
        <is>
          <t>07:15</t>
        </is>
      </c>
      <c r="G500" s="5" t="n">
        <v>51.5</v>
      </c>
      <c r="H500" t="inlineStr">
        <is>
          <t>Inbound</t>
        </is>
      </c>
      <c r="I500" s="6" t="n">
        <v>0</v>
      </c>
      <c r="J500" s="6" t="n">
        <v>0</v>
      </c>
      <c r="K500" s="6" t="n">
        <v>0</v>
      </c>
      <c r="L500" s="6">
        <f>I500+J500+K500</f>
        <v/>
      </c>
      <c r="M500" s="6" t="n">
        <v>1</v>
      </c>
      <c r="N500" t="inlineStr">
        <is>
          <t>Ja</t>
        </is>
      </c>
      <c r="T500" t="inlineStr">
        <is>
          <t>IST</t>
        </is>
      </c>
      <c r="U500">
        <f>VLOOKUP(T500,Destinations!$A$2:$C$550,2,0)</f>
        <v/>
      </c>
      <c r="V500" t="inlineStr">
        <is>
          <t>WCHR</t>
        </is>
      </c>
      <c r="W500">
        <f>VLOOKUP(V500,'WCH Kat'!$A$1:$B$150,2,0)</f>
        <v/>
      </c>
    </row>
    <row r="501">
      <c r="A501" t="inlineStr">
        <is>
          <t xml:space="preserve">TK </t>
        </is>
      </c>
      <c r="B501" t="inlineStr">
        <is>
          <t>TK 1671</t>
        </is>
      </c>
      <c r="C501" s="4" t="inlineStr">
        <is>
          <t>03.12.2024</t>
        </is>
      </c>
      <c r="D501" t="inlineStr">
        <is>
          <t>10:45</t>
        </is>
      </c>
      <c r="E501" s="4" t="inlineStr">
        <is>
          <t>01.12.2024</t>
        </is>
      </c>
      <c r="F501" t="inlineStr">
        <is>
          <t>07:15</t>
        </is>
      </c>
      <c r="G501" s="5" t="n">
        <v>51.5</v>
      </c>
      <c r="H501" t="inlineStr">
        <is>
          <t>Inbound</t>
        </is>
      </c>
      <c r="I501" s="6" t="n">
        <v>0</v>
      </c>
      <c r="J501" s="6" t="n">
        <v>0</v>
      </c>
      <c r="K501" s="6" t="n">
        <v>0</v>
      </c>
      <c r="L501" s="6">
        <f>I501+J501+K501</f>
        <v/>
      </c>
      <c r="M501" s="6" t="n">
        <v>1</v>
      </c>
      <c r="N501" t="inlineStr">
        <is>
          <t>Ja</t>
        </is>
      </c>
      <c r="T501" t="inlineStr">
        <is>
          <t>IST</t>
        </is>
      </c>
      <c r="U501">
        <f>VLOOKUP(T501,Destinations!$A$2:$C$550,2,0)</f>
        <v/>
      </c>
      <c r="V501" t="inlineStr">
        <is>
          <t>WCHC</t>
        </is>
      </c>
      <c r="W501">
        <f>VLOOKUP(V501,'WCH Kat'!$A$1:$B$150,2,0)</f>
        <v/>
      </c>
    </row>
    <row r="502">
      <c r="A502" t="inlineStr">
        <is>
          <t xml:space="preserve">TK </t>
        </is>
      </c>
      <c r="B502" t="inlineStr">
        <is>
          <t>TK 1671</t>
        </is>
      </c>
      <c r="C502" s="4" t="inlineStr">
        <is>
          <t>03.12.2024</t>
        </is>
      </c>
      <c r="D502" t="inlineStr">
        <is>
          <t>10:45</t>
        </is>
      </c>
      <c r="E502" s="4" t="inlineStr">
        <is>
          <t>01.12.2024</t>
        </is>
      </c>
      <c r="F502" t="inlineStr">
        <is>
          <t>07:15</t>
        </is>
      </c>
      <c r="G502" s="5" t="n">
        <v>51.5</v>
      </c>
      <c r="H502" t="inlineStr">
        <is>
          <t>Inbound</t>
        </is>
      </c>
      <c r="I502" s="6" t="n">
        <v>0</v>
      </c>
      <c r="J502" s="6" t="n">
        <v>0</v>
      </c>
      <c r="K502" s="6" t="n">
        <v>0</v>
      </c>
      <c r="L502" s="6">
        <f>I502+J502+K502</f>
        <v/>
      </c>
      <c r="M502" s="6" t="n">
        <v>1</v>
      </c>
      <c r="N502" t="inlineStr">
        <is>
          <t>Ja</t>
        </is>
      </c>
      <c r="T502" t="inlineStr">
        <is>
          <t>IST</t>
        </is>
      </c>
      <c r="U502">
        <f>VLOOKUP(T502,Destinations!$A$2:$C$550,2,0)</f>
        <v/>
      </c>
      <c r="V502" t="inlineStr">
        <is>
          <t>WCHR</t>
        </is>
      </c>
      <c r="W502">
        <f>VLOOKUP(V502,'WCH Kat'!$A$1:$B$150,2,0)</f>
        <v/>
      </c>
    </row>
    <row r="503">
      <c r="A503" t="inlineStr">
        <is>
          <t xml:space="preserve">TK </t>
        </is>
      </c>
      <c r="B503" t="inlineStr">
        <is>
          <t>TK 1671</t>
        </is>
      </c>
      <c r="C503" s="4" t="inlineStr">
        <is>
          <t>03.12.2024</t>
        </is>
      </c>
      <c r="D503" t="inlineStr">
        <is>
          <t>10:45</t>
        </is>
      </c>
      <c r="E503" s="4" t="inlineStr">
        <is>
          <t>03.12.2024</t>
        </is>
      </c>
      <c r="F503" t="inlineStr">
        <is>
          <t>08:10</t>
        </is>
      </c>
      <c r="G503" s="5" t="n">
        <v>2.58333</v>
      </c>
      <c r="H503" t="inlineStr">
        <is>
          <t>Inbound</t>
        </is>
      </c>
      <c r="I503" s="6" t="n">
        <v>0</v>
      </c>
      <c r="J503" s="6" t="n">
        <v>1</v>
      </c>
      <c r="K503" s="6" t="n">
        <v>0</v>
      </c>
      <c r="L503" s="6">
        <f>I503+J503+K503</f>
        <v/>
      </c>
      <c r="M503" s="6" t="n">
        <v>0</v>
      </c>
      <c r="P503" t="inlineStr">
        <is>
          <t>Ja</t>
        </is>
      </c>
      <c r="T503" t="inlineStr">
        <is>
          <t>IST</t>
        </is>
      </c>
      <c r="U503">
        <f>VLOOKUP(T503,Destinations!$A$2:$C$550,2,0)</f>
        <v/>
      </c>
      <c r="V503" t="inlineStr">
        <is>
          <t>UNK</t>
        </is>
      </c>
      <c r="W503">
        <f>VLOOKUP(V503,'WCH Kat'!$A$1:$B$150,2,0)</f>
        <v/>
      </c>
    </row>
    <row r="504">
      <c r="A504" t="inlineStr">
        <is>
          <t xml:space="preserve">3O </t>
        </is>
      </c>
      <c r="B504" t="inlineStr">
        <is>
          <t>3O 224</t>
        </is>
      </c>
      <c r="C504" s="4" t="inlineStr">
        <is>
          <t>03.12.2024</t>
        </is>
      </c>
      <c r="D504" t="inlineStr">
        <is>
          <t>11:00</t>
        </is>
      </c>
      <c r="E504" s="4" t="inlineStr">
        <is>
          <t>02.12.2024</t>
        </is>
      </c>
      <c r="F504" t="inlineStr">
        <is>
          <t>09:42</t>
        </is>
      </c>
      <c r="G504" s="5" t="n">
        <v>25.3</v>
      </c>
      <c r="H504" t="inlineStr">
        <is>
          <t>Outbound</t>
        </is>
      </c>
      <c r="I504" s="6" t="n">
        <v>0</v>
      </c>
      <c r="J504" s="6" t="n">
        <v>0</v>
      </c>
      <c r="K504" s="6" t="n">
        <v>1</v>
      </c>
      <c r="L504" s="6">
        <f>I504+J504+K504</f>
        <v/>
      </c>
      <c r="M504" s="6" t="n">
        <v>0</v>
      </c>
      <c r="R504" t="inlineStr">
        <is>
          <t>Ja</t>
        </is>
      </c>
      <c r="T504" t="inlineStr">
        <is>
          <t>Nador</t>
        </is>
      </c>
      <c r="U504">
        <f>VLOOKUP(T504,Destinations!$A$2:$C$550,2,0)</f>
        <v/>
      </c>
      <c r="V504" t="inlineStr">
        <is>
          <t>WCHS</t>
        </is>
      </c>
      <c r="W504">
        <f>VLOOKUP(V504,'WCH Kat'!$A$1:$B$150,2,0)</f>
        <v/>
      </c>
    </row>
    <row r="505">
      <c r="A505" t="inlineStr">
        <is>
          <t xml:space="preserve">3O </t>
        </is>
      </c>
      <c r="B505" t="inlineStr">
        <is>
          <t>3O 224</t>
        </is>
      </c>
      <c r="C505" s="4" t="inlineStr">
        <is>
          <t>03.12.2024</t>
        </is>
      </c>
      <c r="D505" t="inlineStr">
        <is>
          <t>11:00</t>
        </is>
      </c>
      <c r="E505" s="4" t="inlineStr">
        <is>
          <t>02.12.2024</t>
        </is>
      </c>
      <c r="F505" t="inlineStr">
        <is>
          <t>09:42</t>
        </is>
      </c>
      <c r="G505" s="5" t="n">
        <v>25.3</v>
      </c>
      <c r="H505" t="inlineStr">
        <is>
          <t>Outbound</t>
        </is>
      </c>
      <c r="I505" s="6" t="n">
        <v>0</v>
      </c>
      <c r="J505" s="6" t="n">
        <v>0</v>
      </c>
      <c r="K505" s="6" t="n">
        <v>1</v>
      </c>
      <c r="L505" s="6">
        <f>I505+J505+K505</f>
        <v/>
      </c>
      <c r="M505" s="6" t="n">
        <v>0</v>
      </c>
      <c r="R505" t="inlineStr">
        <is>
          <t>Ja</t>
        </is>
      </c>
      <c r="T505" t="inlineStr">
        <is>
          <t>Nador</t>
        </is>
      </c>
      <c r="U505">
        <f>VLOOKUP(T505,Destinations!$A$2:$C$550,2,0)</f>
        <v/>
      </c>
      <c r="V505" t="inlineStr">
        <is>
          <t>WCHS</t>
        </is>
      </c>
      <c r="W505">
        <f>VLOOKUP(V505,'WCH Kat'!$A$1:$B$150,2,0)</f>
        <v/>
      </c>
    </row>
    <row r="506">
      <c r="A506" t="inlineStr">
        <is>
          <t xml:space="preserve">3O </t>
        </is>
      </c>
      <c r="B506" t="inlineStr">
        <is>
          <t>3O 224</t>
        </is>
      </c>
      <c r="C506" s="4" t="inlineStr">
        <is>
          <t>03.12.2024</t>
        </is>
      </c>
      <c r="D506" t="inlineStr">
        <is>
          <t>11:00</t>
        </is>
      </c>
      <c r="E506" s="4" t="inlineStr">
        <is>
          <t>03.12.2024</t>
        </is>
      </c>
      <c r="F506" t="inlineStr">
        <is>
          <t>09:11</t>
        </is>
      </c>
      <c r="G506" s="5" t="n">
        <v>1.81667</v>
      </c>
      <c r="H506" t="inlineStr">
        <is>
          <t>Outbound</t>
        </is>
      </c>
      <c r="I506" s="6" t="n">
        <v>0</v>
      </c>
      <c r="J506" s="6" t="n">
        <v>1</v>
      </c>
      <c r="K506" s="6" t="n">
        <v>0</v>
      </c>
      <c r="L506" s="6">
        <f>I506+J506+K506</f>
        <v/>
      </c>
      <c r="M506" s="6" t="n">
        <v>0</v>
      </c>
      <c r="Q506" t="inlineStr">
        <is>
          <t>Ja</t>
        </is>
      </c>
      <c r="T506" t="inlineStr">
        <is>
          <t>Nador</t>
        </is>
      </c>
      <c r="U506">
        <f>VLOOKUP(T506,Destinations!$A$2:$C$550,2,0)</f>
        <v/>
      </c>
      <c r="V506" t="inlineStr">
        <is>
          <t>WCHS</t>
        </is>
      </c>
      <c r="W506">
        <f>VLOOKUP(V506,'WCH Kat'!$A$1:$B$150,2,0)</f>
        <v/>
      </c>
    </row>
    <row r="507">
      <c r="A507" t="inlineStr">
        <is>
          <t xml:space="preserve">3O </t>
        </is>
      </c>
      <c r="B507" t="inlineStr">
        <is>
          <t>3O 224</t>
        </is>
      </c>
      <c r="C507" s="4" t="inlineStr">
        <is>
          <t>03.12.2024</t>
        </is>
      </c>
      <c r="D507" t="inlineStr">
        <is>
          <t>11:00</t>
        </is>
      </c>
      <c r="E507" s="4" t="inlineStr">
        <is>
          <t>03.12.2024</t>
        </is>
      </c>
      <c r="F507" t="inlineStr">
        <is>
          <t>09:11</t>
        </is>
      </c>
      <c r="G507" s="5" t="n">
        <v>1.81667</v>
      </c>
      <c r="H507" t="inlineStr">
        <is>
          <t>Outbound</t>
        </is>
      </c>
      <c r="I507" s="6" t="n">
        <v>0</v>
      </c>
      <c r="J507" s="6" t="n">
        <v>1</v>
      </c>
      <c r="K507" s="6" t="n">
        <v>0</v>
      </c>
      <c r="L507" s="6">
        <f>I507+J507+K507</f>
        <v/>
      </c>
      <c r="M507" s="6" t="n">
        <v>0</v>
      </c>
      <c r="Q507" t="inlineStr">
        <is>
          <t>Ja</t>
        </is>
      </c>
      <c r="T507" t="inlineStr">
        <is>
          <t>Nador</t>
        </is>
      </c>
      <c r="U507">
        <f>VLOOKUP(T507,Destinations!$A$2:$C$550,2,0)</f>
        <v/>
      </c>
      <c r="V507" t="inlineStr">
        <is>
          <t>WCHS</t>
        </is>
      </c>
      <c r="W507">
        <f>VLOOKUP(V507,'WCH Kat'!$A$1:$B$150,2,0)</f>
        <v/>
      </c>
    </row>
    <row r="508">
      <c r="A508" t="inlineStr">
        <is>
          <t xml:space="preserve">3O </t>
        </is>
      </c>
      <c r="B508" t="inlineStr">
        <is>
          <t>3O 224</t>
        </is>
      </c>
      <c r="C508" s="4" t="inlineStr">
        <is>
          <t>03.12.2024</t>
        </is>
      </c>
      <c r="D508" t="inlineStr">
        <is>
          <t>11:00</t>
        </is>
      </c>
      <c r="E508" s="4" t="inlineStr">
        <is>
          <t>03.12.2024</t>
        </is>
      </c>
      <c r="F508" t="inlineStr">
        <is>
          <t>09:55</t>
        </is>
      </c>
      <c r="G508" s="5" t="n">
        <v>1.08333</v>
      </c>
      <c r="H508" t="inlineStr">
        <is>
          <t>Outbound</t>
        </is>
      </c>
      <c r="I508" s="6" t="n">
        <v>0</v>
      </c>
      <c r="J508" s="6" t="n">
        <v>1</v>
      </c>
      <c r="K508" s="6" t="n">
        <v>0</v>
      </c>
      <c r="L508" s="6">
        <f>I508+J508+K508</f>
        <v/>
      </c>
      <c r="M508" s="6" t="n">
        <v>0</v>
      </c>
      <c r="Q508" t="inlineStr">
        <is>
          <t>Ja</t>
        </is>
      </c>
      <c r="T508" t="inlineStr">
        <is>
          <t>Nador</t>
        </is>
      </c>
      <c r="U508">
        <f>VLOOKUP(T508,Destinations!$A$2:$C$550,2,0)</f>
        <v/>
      </c>
      <c r="V508" t="inlineStr">
        <is>
          <t>WCHS</t>
        </is>
      </c>
      <c r="W508">
        <f>VLOOKUP(V508,'WCH Kat'!$A$1:$B$150,2,0)</f>
        <v/>
      </c>
    </row>
    <row r="509">
      <c r="A509" t="inlineStr">
        <is>
          <t xml:space="preserve">3O </t>
        </is>
      </c>
      <c r="B509" t="inlineStr">
        <is>
          <t>3O 224</t>
        </is>
      </c>
      <c r="C509" s="4" t="inlineStr">
        <is>
          <t>03.12.2024</t>
        </is>
      </c>
      <c r="D509" t="inlineStr">
        <is>
          <t>11:00</t>
        </is>
      </c>
      <c r="E509" s="4" t="inlineStr">
        <is>
          <t>03.12.2024</t>
        </is>
      </c>
      <c r="F509" t="inlineStr">
        <is>
          <t>10:07</t>
        </is>
      </c>
      <c r="G509" s="5" t="n">
        <v>0.8833299999999999</v>
      </c>
      <c r="H509" t="inlineStr">
        <is>
          <t>Outbound</t>
        </is>
      </c>
      <c r="I509" s="6" t="n">
        <v>1</v>
      </c>
      <c r="J509" s="6" t="n">
        <v>0</v>
      </c>
      <c r="K509" s="6" t="n">
        <v>0</v>
      </c>
      <c r="L509" s="6">
        <f>I509+J509+K509</f>
        <v/>
      </c>
      <c r="M509" s="6" t="n">
        <v>0</v>
      </c>
      <c r="Q509" t="inlineStr">
        <is>
          <t>Ja</t>
        </is>
      </c>
      <c r="T509" t="inlineStr">
        <is>
          <t>Nador</t>
        </is>
      </c>
      <c r="U509">
        <f>VLOOKUP(T509,Destinations!$A$2:$C$550,2,0)</f>
        <v/>
      </c>
      <c r="V509" t="inlineStr">
        <is>
          <t>WCHS</t>
        </is>
      </c>
      <c r="W509">
        <f>VLOOKUP(V509,'WCH Kat'!$A$1:$B$150,2,0)</f>
        <v/>
      </c>
    </row>
    <row r="510">
      <c r="A510" t="inlineStr">
        <is>
          <t xml:space="preserve">3O </t>
        </is>
      </c>
      <c r="B510" t="inlineStr">
        <is>
          <t>3O 224</t>
        </is>
      </c>
      <c r="C510" s="4" t="inlineStr">
        <is>
          <t>03.12.2024</t>
        </is>
      </c>
      <c r="D510" t="inlineStr">
        <is>
          <t>11:00</t>
        </is>
      </c>
      <c r="E510" s="4" t="inlineStr">
        <is>
          <t>03.12.2024</t>
        </is>
      </c>
      <c r="F510" t="inlineStr">
        <is>
          <t>09:55</t>
        </is>
      </c>
      <c r="G510" s="5" t="n">
        <v>1.08333</v>
      </c>
      <c r="H510" t="inlineStr">
        <is>
          <t>Outbound</t>
        </is>
      </c>
      <c r="I510" s="6" t="n">
        <v>0</v>
      </c>
      <c r="J510" s="6" t="n">
        <v>1</v>
      </c>
      <c r="K510" s="6" t="n">
        <v>0</v>
      </c>
      <c r="L510" s="6">
        <f>I510+J510+K510</f>
        <v/>
      </c>
      <c r="M510" s="6" t="n">
        <v>0</v>
      </c>
      <c r="Q510" t="inlineStr">
        <is>
          <t>Ja</t>
        </is>
      </c>
      <c r="T510" t="inlineStr">
        <is>
          <t>Nador</t>
        </is>
      </c>
      <c r="U510">
        <f>VLOOKUP(T510,Destinations!$A$2:$C$550,2,0)</f>
        <v/>
      </c>
      <c r="V510" t="inlineStr">
        <is>
          <t>WCHS</t>
        </is>
      </c>
      <c r="W510">
        <f>VLOOKUP(V510,'WCH Kat'!$A$1:$B$150,2,0)</f>
        <v/>
      </c>
    </row>
    <row r="511">
      <c r="A511" t="inlineStr">
        <is>
          <t xml:space="preserve">EW </t>
        </is>
      </c>
      <c r="B511" t="inlineStr">
        <is>
          <t>EW  260</t>
        </is>
      </c>
      <c r="C511" s="4" t="inlineStr">
        <is>
          <t>03.12.2024</t>
        </is>
      </c>
      <c r="D511" t="inlineStr">
        <is>
          <t>11:25</t>
        </is>
      </c>
      <c r="E511" s="4" t="inlineStr">
        <is>
          <t>01.12.2024</t>
        </is>
      </c>
      <c r="F511" t="inlineStr">
        <is>
          <t>22:30</t>
        </is>
      </c>
      <c r="G511" s="5" t="n">
        <v>36.91667</v>
      </c>
      <c r="H511" t="inlineStr">
        <is>
          <t>Outbound</t>
        </is>
      </c>
      <c r="I511" s="6" t="n">
        <v>0</v>
      </c>
      <c r="J511" s="6" t="n">
        <v>0</v>
      </c>
      <c r="K511" s="6" t="n">
        <v>0</v>
      </c>
      <c r="L511" s="6">
        <f>I511+J511+K511</f>
        <v/>
      </c>
      <c r="M511" s="6" t="n">
        <v>1</v>
      </c>
      <c r="N511" t="inlineStr">
        <is>
          <t>Ja</t>
        </is>
      </c>
      <c r="T511" t="inlineStr">
        <is>
          <t>ACE</t>
        </is>
      </c>
      <c r="U511">
        <f>VLOOKUP(T511,Destinations!$A$2:$C$550,2,0)</f>
        <v/>
      </c>
      <c r="V511" t="inlineStr">
        <is>
          <t>WCHC</t>
        </is>
      </c>
      <c r="W511">
        <f>VLOOKUP(V511,'WCH Kat'!$A$1:$B$150,2,0)</f>
        <v/>
      </c>
    </row>
    <row r="512">
      <c r="A512" t="inlineStr">
        <is>
          <t xml:space="preserve">PC </t>
        </is>
      </c>
      <c r="B512" t="inlineStr">
        <is>
          <t>PC 1012</t>
        </is>
      </c>
      <c r="C512" s="4" t="inlineStr">
        <is>
          <t>03.12.2024</t>
        </is>
      </c>
      <c r="D512" t="inlineStr">
        <is>
          <t>11:35</t>
        </is>
      </c>
      <c r="E512" s="4" t="inlineStr">
        <is>
          <t>01.12.2024</t>
        </is>
      </c>
      <c r="F512" t="inlineStr">
        <is>
          <t>09:45</t>
        </is>
      </c>
      <c r="G512" s="5" t="n">
        <v>49.83333</v>
      </c>
      <c r="H512" t="inlineStr">
        <is>
          <t>Outbound</t>
        </is>
      </c>
      <c r="I512" s="6" t="n">
        <v>0</v>
      </c>
      <c r="J512" s="6" t="n">
        <v>0</v>
      </c>
      <c r="K512" s="6" t="n">
        <v>0</v>
      </c>
      <c r="L512" s="6">
        <f>I512+J512+K512</f>
        <v/>
      </c>
      <c r="M512" s="6" t="n">
        <v>1</v>
      </c>
      <c r="N512" t="inlineStr">
        <is>
          <t>Ja</t>
        </is>
      </c>
      <c r="T512" t="inlineStr">
        <is>
          <t>SAW</t>
        </is>
      </c>
      <c r="U512">
        <f>VLOOKUP(T512,Destinations!$A$2:$C$550,2,0)</f>
        <v/>
      </c>
      <c r="V512" t="inlineStr">
        <is>
          <t>WCHR</t>
        </is>
      </c>
      <c r="W512">
        <f>VLOOKUP(V512,'WCH Kat'!$A$1:$B$150,2,0)</f>
        <v/>
      </c>
    </row>
    <row r="513">
      <c r="A513" t="inlineStr">
        <is>
          <t xml:space="preserve">PC </t>
        </is>
      </c>
      <c r="B513" t="inlineStr">
        <is>
          <t>PC 1012</t>
        </is>
      </c>
      <c r="C513" s="4" t="inlineStr">
        <is>
          <t>03.12.2024</t>
        </is>
      </c>
      <c r="D513" t="inlineStr">
        <is>
          <t>11:35</t>
        </is>
      </c>
      <c r="E513" s="4" t="inlineStr">
        <is>
          <t>01.12.2024</t>
        </is>
      </c>
      <c r="F513" t="inlineStr">
        <is>
          <t>09:45</t>
        </is>
      </c>
      <c r="G513" s="5" t="n">
        <v>49.83333</v>
      </c>
      <c r="H513" t="inlineStr">
        <is>
          <t>Outbound</t>
        </is>
      </c>
      <c r="I513" s="6" t="n">
        <v>0</v>
      </c>
      <c r="J513" s="6" t="n">
        <v>0</v>
      </c>
      <c r="K513" s="6" t="n">
        <v>0</v>
      </c>
      <c r="L513" s="6">
        <f>I513+J513+K513</f>
        <v/>
      </c>
      <c r="M513" s="6" t="n">
        <v>1</v>
      </c>
      <c r="N513" t="inlineStr">
        <is>
          <t>Ja</t>
        </is>
      </c>
      <c r="T513" t="inlineStr">
        <is>
          <t>SAW</t>
        </is>
      </c>
      <c r="U513">
        <f>VLOOKUP(T513,Destinations!$A$2:$C$550,2,0)</f>
        <v/>
      </c>
      <c r="V513" t="inlineStr">
        <is>
          <t>WCHC</t>
        </is>
      </c>
      <c r="W513">
        <f>VLOOKUP(V513,'WCH Kat'!$A$1:$B$150,2,0)</f>
        <v/>
      </c>
    </row>
    <row r="514">
      <c r="A514" t="inlineStr">
        <is>
          <t xml:space="preserve">PC </t>
        </is>
      </c>
      <c r="B514" t="inlineStr">
        <is>
          <t>PC 1012</t>
        </is>
      </c>
      <c r="C514" s="4" t="inlineStr">
        <is>
          <t>03.12.2024</t>
        </is>
      </c>
      <c r="D514" t="inlineStr">
        <is>
          <t>11:35</t>
        </is>
      </c>
      <c r="E514" s="4" t="inlineStr">
        <is>
          <t>03.12.2024</t>
        </is>
      </c>
      <c r="F514" t="inlineStr">
        <is>
          <t>09:29</t>
        </is>
      </c>
      <c r="G514" s="5" t="n">
        <v>2.1</v>
      </c>
      <c r="H514" t="inlineStr">
        <is>
          <t>Outbound</t>
        </is>
      </c>
      <c r="I514" s="6" t="n">
        <v>0</v>
      </c>
      <c r="J514" s="6" t="n">
        <v>1</v>
      </c>
      <c r="K514" s="6" t="n">
        <v>0</v>
      </c>
      <c r="L514" s="6">
        <f>I514+J514+K514</f>
        <v/>
      </c>
      <c r="M514" s="6" t="n">
        <v>0</v>
      </c>
      <c r="Q514" t="inlineStr">
        <is>
          <t>Ja</t>
        </is>
      </c>
      <c r="T514" t="inlineStr">
        <is>
          <t>SAW</t>
        </is>
      </c>
      <c r="U514">
        <f>VLOOKUP(T514,Destinations!$A$2:$C$550,2,0)</f>
        <v/>
      </c>
      <c r="V514" t="inlineStr">
        <is>
          <t>WCHS</t>
        </is>
      </c>
      <c r="W514">
        <f>VLOOKUP(V514,'WCH Kat'!$A$1:$B$150,2,0)</f>
        <v/>
      </c>
    </row>
    <row r="515">
      <c r="A515" t="inlineStr">
        <is>
          <t xml:space="preserve">PC </t>
        </is>
      </c>
      <c r="B515" t="inlineStr">
        <is>
          <t>PC 1012</t>
        </is>
      </c>
      <c r="C515" s="4" t="inlineStr">
        <is>
          <t>03.12.2024</t>
        </is>
      </c>
      <c r="D515" t="inlineStr">
        <is>
          <t>11:35</t>
        </is>
      </c>
      <c r="E515" s="4" t="inlineStr">
        <is>
          <t>03.12.2024</t>
        </is>
      </c>
      <c r="F515" t="inlineStr">
        <is>
          <t>09:44</t>
        </is>
      </c>
      <c r="G515" s="5" t="n">
        <v>1.85</v>
      </c>
      <c r="H515" t="inlineStr">
        <is>
          <t>Outbound</t>
        </is>
      </c>
      <c r="I515" s="6" t="n">
        <v>0</v>
      </c>
      <c r="J515" s="6" t="n">
        <v>1</v>
      </c>
      <c r="K515" s="6" t="n">
        <v>0</v>
      </c>
      <c r="L515" s="6">
        <f>I515+J515+K515</f>
        <v/>
      </c>
      <c r="M515" s="6" t="n">
        <v>0</v>
      </c>
      <c r="Q515" t="inlineStr">
        <is>
          <t>Ja</t>
        </is>
      </c>
      <c r="T515" t="inlineStr">
        <is>
          <t>SAW</t>
        </is>
      </c>
      <c r="U515">
        <f>VLOOKUP(T515,Destinations!$A$2:$C$550,2,0)</f>
        <v/>
      </c>
      <c r="V515" t="inlineStr">
        <is>
          <t>WCHR</t>
        </is>
      </c>
      <c r="W515">
        <f>VLOOKUP(V515,'WCH Kat'!$A$1:$B$150,2,0)</f>
        <v/>
      </c>
    </row>
    <row r="516">
      <c r="A516" t="inlineStr">
        <is>
          <t xml:space="preserve">TK </t>
        </is>
      </c>
      <c r="B516" t="inlineStr">
        <is>
          <t>TK 1672</t>
        </is>
      </c>
      <c r="C516" s="4" t="inlineStr">
        <is>
          <t>03.12.2024</t>
        </is>
      </c>
      <c r="D516" t="inlineStr">
        <is>
          <t>11:45</t>
        </is>
      </c>
      <c r="E516" s="4" t="inlineStr">
        <is>
          <t>01.12.2024</t>
        </is>
      </c>
      <c r="F516" t="inlineStr">
        <is>
          <t>11:50</t>
        </is>
      </c>
      <c r="G516" s="5" t="n">
        <v>47.91667</v>
      </c>
      <c r="H516" t="inlineStr">
        <is>
          <t>Outbound</t>
        </is>
      </c>
      <c r="I516" s="6" t="n">
        <v>0</v>
      </c>
      <c r="J516" s="6" t="n">
        <v>0</v>
      </c>
      <c r="K516" s="6" t="n">
        <v>0</v>
      </c>
      <c r="L516" s="6">
        <f>I516+J516+K516</f>
        <v/>
      </c>
      <c r="M516" s="6" t="n">
        <v>1</v>
      </c>
      <c r="N516" t="inlineStr">
        <is>
          <t>Ja</t>
        </is>
      </c>
      <c r="T516" t="inlineStr">
        <is>
          <t>IST</t>
        </is>
      </c>
      <c r="U516">
        <f>VLOOKUP(T516,Destinations!$A$2:$C$550,2,0)</f>
        <v/>
      </c>
      <c r="V516" t="inlineStr">
        <is>
          <t>WCHC</t>
        </is>
      </c>
      <c r="W516">
        <f>VLOOKUP(V516,'WCH Kat'!$A$1:$B$150,2,0)</f>
        <v/>
      </c>
    </row>
    <row r="517">
      <c r="A517" t="inlineStr">
        <is>
          <t xml:space="preserve">TK </t>
        </is>
      </c>
      <c r="B517" t="inlineStr">
        <is>
          <t>TK 1672</t>
        </is>
      </c>
      <c r="C517" s="4" t="inlineStr">
        <is>
          <t>03.12.2024</t>
        </is>
      </c>
      <c r="D517" t="inlineStr">
        <is>
          <t>11:45</t>
        </is>
      </c>
      <c r="E517" s="4" t="inlineStr">
        <is>
          <t>01.12.2024</t>
        </is>
      </c>
      <c r="F517" t="inlineStr">
        <is>
          <t>11:50</t>
        </is>
      </c>
      <c r="G517" s="5" t="n">
        <v>47.91667</v>
      </c>
      <c r="H517" t="inlineStr">
        <is>
          <t>Outbound</t>
        </is>
      </c>
      <c r="I517" s="6" t="n">
        <v>0</v>
      </c>
      <c r="J517" s="6" t="n">
        <v>0</v>
      </c>
      <c r="K517" s="6" t="n">
        <v>0</v>
      </c>
      <c r="L517" s="6">
        <f>I517+J517+K517</f>
        <v/>
      </c>
      <c r="M517" s="6" t="n">
        <v>1</v>
      </c>
      <c r="N517" t="inlineStr">
        <is>
          <t>Ja</t>
        </is>
      </c>
      <c r="T517" t="inlineStr">
        <is>
          <t>IST</t>
        </is>
      </c>
      <c r="U517">
        <f>VLOOKUP(T517,Destinations!$A$2:$C$550,2,0)</f>
        <v/>
      </c>
      <c r="V517" t="inlineStr">
        <is>
          <t>WCHS</t>
        </is>
      </c>
      <c r="W517">
        <f>VLOOKUP(V517,'WCH Kat'!$A$1:$B$150,2,0)</f>
        <v/>
      </c>
    </row>
    <row r="518">
      <c r="A518" t="inlineStr">
        <is>
          <t xml:space="preserve">BA </t>
        </is>
      </c>
      <c r="B518" t="inlineStr">
        <is>
          <t>BA  997</t>
        </is>
      </c>
      <c r="C518" s="4" t="inlineStr">
        <is>
          <t>03.12.2024</t>
        </is>
      </c>
      <c r="D518" t="inlineStr">
        <is>
          <t>12:00</t>
        </is>
      </c>
      <c r="E518" s="4" t="inlineStr">
        <is>
          <t>01.12.2024</t>
        </is>
      </c>
      <c r="F518" t="inlineStr">
        <is>
          <t>23:05</t>
        </is>
      </c>
      <c r="G518" s="5" t="n">
        <v>36.91667</v>
      </c>
      <c r="H518" t="inlineStr">
        <is>
          <t>Outbound</t>
        </is>
      </c>
      <c r="I518" s="6" t="n">
        <v>0</v>
      </c>
      <c r="J518" s="6" t="n">
        <v>0</v>
      </c>
      <c r="K518" s="6" t="n">
        <v>0</v>
      </c>
      <c r="L518" s="6">
        <f>I518+J518+K518</f>
        <v/>
      </c>
      <c r="M518" s="6" t="n">
        <v>1</v>
      </c>
      <c r="N518" t="inlineStr">
        <is>
          <t>Ja</t>
        </is>
      </c>
      <c r="T518" t="inlineStr">
        <is>
          <t>LHR</t>
        </is>
      </c>
      <c r="U518">
        <f>VLOOKUP(T518,Destinations!$A$2:$C$550,2,0)</f>
        <v/>
      </c>
      <c r="V518" t="inlineStr">
        <is>
          <t>WCHR</t>
        </is>
      </c>
      <c r="W518">
        <f>VLOOKUP(V518,'WCH Kat'!$A$1:$B$150,2,0)</f>
        <v/>
      </c>
    </row>
    <row r="519">
      <c r="A519" t="inlineStr">
        <is>
          <t xml:space="preserve">BA </t>
        </is>
      </c>
      <c r="B519" t="inlineStr">
        <is>
          <t>BA  997</t>
        </is>
      </c>
      <c r="C519" s="4" t="inlineStr">
        <is>
          <t>03.12.2024</t>
        </is>
      </c>
      <c r="D519" t="inlineStr">
        <is>
          <t>12:00</t>
        </is>
      </c>
      <c r="E519" s="4" t="inlineStr">
        <is>
          <t>01.12.2024</t>
        </is>
      </c>
      <c r="F519" t="inlineStr">
        <is>
          <t>23:05</t>
        </is>
      </c>
      <c r="G519" s="5" t="n">
        <v>36.91667</v>
      </c>
      <c r="H519" t="inlineStr">
        <is>
          <t>Outbound</t>
        </is>
      </c>
      <c r="I519" s="6" t="n">
        <v>0</v>
      </c>
      <c r="J519" s="6" t="n">
        <v>0</v>
      </c>
      <c r="K519" s="6" t="n">
        <v>0</v>
      </c>
      <c r="L519" s="6">
        <f>I519+J519+K519</f>
        <v/>
      </c>
      <c r="M519" s="6" t="n">
        <v>1</v>
      </c>
      <c r="N519" t="inlineStr">
        <is>
          <t>Ja</t>
        </is>
      </c>
      <c r="T519" t="inlineStr">
        <is>
          <t>LHR</t>
        </is>
      </c>
      <c r="U519">
        <f>VLOOKUP(T519,Destinations!$A$2:$C$550,2,0)</f>
        <v/>
      </c>
      <c r="V519" t="inlineStr">
        <is>
          <t>WCHR</t>
        </is>
      </c>
      <c r="W519">
        <f>VLOOKUP(V519,'WCH Kat'!$A$1:$B$150,2,0)</f>
        <v/>
      </c>
    </row>
    <row r="520">
      <c r="A520" t="inlineStr">
        <is>
          <t xml:space="preserve">FR </t>
        </is>
      </c>
      <c r="B520" t="inlineStr">
        <is>
          <t>FR 2308</t>
        </is>
      </c>
      <c r="C520" s="4" t="inlineStr">
        <is>
          <t>03.12.2024</t>
        </is>
      </c>
      <c r="D520" t="inlineStr">
        <is>
          <t>12:20</t>
        </is>
      </c>
      <c r="E520" s="4" t="inlineStr">
        <is>
          <t>01.12.2024</t>
        </is>
      </c>
      <c r="F520" t="inlineStr">
        <is>
          <t>20:15</t>
        </is>
      </c>
      <c r="G520" s="5" t="n">
        <v>40.08333</v>
      </c>
      <c r="H520" t="inlineStr">
        <is>
          <t>Outbound</t>
        </is>
      </c>
      <c r="I520" s="6" t="n">
        <v>0</v>
      </c>
      <c r="J520" s="6" t="n">
        <v>0</v>
      </c>
      <c r="K520" s="6" t="n">
        <v>0</v>
      </c>
      <c r="L520" s="6">
        <f>I520+J520+K520</f>
        <v/>
      </c>
      <c r="M520" s="6" t="n">
        <v>1</v>
      </c>
      <c r="N520" t="inlineStr">
        <is>
          <t>Ja</t>
        </is>
      </c>
      <c r="T520" t="inlineStr">
        <is>
          <t>AGP</t>
        </is>
      </c>
      <c r="U520">
        <f>VLOOKUP(T520,Destinations!$A$2:$C$550,2,0)</f>
        <v/>
      </c>
      <c r="V520" t="inlineStr">
        <is>
          <t>WCHR</t>
        </is>
      </c>
      <c r="W520">
        <f>VLOOKUP(V520,'WCH Kat'!$A$1:$B$150,2,0)</f>
        <v/>
      </c>
    </row>
    <row r="521">
      <c r="A521" t="inlineStr">
        <is>
          <t xml:space="preserve">EW </t>
        </is>
      </c>
      <c r="B521" t="inlineStr">
        <is>
          <t>EW  582</t>
        </is>
      </c>
      <c r="C521" s="4" t="inlineStr">
        <is>
          <t>03.12.2024</t>
        </is>
      </c>
      <c r="D521" t="inlineStr">
        <is>
          <t>12:20</t>
        </is>
      </c>
      <c r="E521" s="4" t="inlineStr">
        <is>
          <t>01.12.2024</t>
        </is>
      </c>
      <c r="F521" t="inlineStr">
        <is>
          <t>23:25</t>
        </is>
      </c>
      <c r="G521" s="5" t="n">
        <v>36.91667</v>
      </c>
      <c r="H521" t="inlineStr">
        <is>
          <t>Outbound</t>
        </is>
      </c>
      <c r="I521" s="6" t="n">
        <v>0</v>
      </c>
      <c r="J521" s="6" t="n">
        <v>0</v>
      </c>
      <c r="K521" s="6" t="n">
        <v>0</v>
      </c>
      <c r="L521" s="6">
        <f>I521+J521+K521</f>
        <v/>
      </c>
      <c r="M521" s="6" t="n">
        <v>1</v>
      </c>
      <c r="N521" t="inlineStr">
        <is>
          <t>Ja</t>
        </is>
      </c>
      <c r="T521" t="inlineStr">
        <is>
          <t>PMI</t>
        </is>
      </c>
      <c r="U521">
        <f>VLOOKUP(T521,Destinations!$A$2:$C$550,2,0)</f>
        <v/>
      </c>
      <c r="V521" t="inlineStr">
        <is>
          <t>WCHR</t>
        </is>
      </c>
      <c r="W521">
        <f>VLOOKUP(V521,'WCH Kat'!$A$1:$B$150,2,0)</f>
        <v/>
      </c>
    </row>
    <row r="522">
      <c r="A522" t="inlineStr">
        <is>
          <t xml:space="preserve">EW </t>
        </is>
      </c>
      <c r="B522" t="inlineStr">
        <is>
          <t>EW  582</t>
        </is>
      </c>
      <c r="C522" s="4" t="inlineStr">
        <is>
          <t>03.12.2024</t>
        </is>
      </c>
      <c r="D522" t="inlineStr">
        <is>
          <t>12:20</t>
        </is>
      </c>
      <c r="E522" s="4" t="inlineStr">
        <is>
          <t>01.12.2024</t>
        </is>
      </c>
      <c r="F522" t="inlineStr">
        <is>
          <t>23:25</t>
        </is>
      </c>
      <c r="G522" s="5" t="n">
        <v>36.91667</v>
      </c>
      <c r="H522" t="inlineStr">
        <is>
          <t>Outbound</t>
        </is>
      </c>
      <c r="I522" s="6" t="n">
        <v>0</v>
      </c>
      <c r="J522" s="6" t="n">
        <v>0</v>
      </c>
      <c r="K522" s="6" t="n">
        <v>0</v>
      </c>
      <c r="L522" s="6">
        <f>I522+J522+K522</f>
        <v/>
      </c>
      <c r="M522" s="6" t="n">
        <v>1</v>
      </c>
      <c r="N522" t="inlineStr">
        <is>
          <t>Ja</t>
        </is>
      </c>
      <c r="T522" t="inlineStr">
        <is>
          <t>PMI</t>
        </is>
      </c>
      <c r="U522">
        <f>VLOOKUP(T522,Destinations!$A$2:$C$550,2,0)</f>
        <v/>
      </c>
      <c r="V522" t="inlineStr">
        <is>
          <t>WCHS</t>
        </is>
      </c>
      <c r="W522">
        <f>VLOOKUP(V522,'WCH Kat'!$A$1:$B$150,2,0)</f>
        <v/>
      </c>
    </row>
    <row r="523">
      <c r="A523" t="inlineStr">
        <is>
          <t xml:space="preserve">EW </t>
        </is>
      </c>
      <c r="B523" t="inlineStr">
        <is>
          <t>EW  582</t>
        </is>
      </c>
      <c r="C523" s="4" t="inlineStr">
        <is>
          <t>03.12.2024</t>
        </is>
      </c>
      <c r="D523" t="inlineStr">
        <is>
          <t>12:20</t>
        </is>
      </c>
      <c r="E523" s="4" t="inlineStr">
        <is>
          <t>01.12.2024</t>
        </is>
      </c>
      <c r="F523" t="inlineStr">
        <is>
          <t>23:25</t>
        </is>
      </c>
      <c r="G523" s="5" t="n">
        <v>36.91667</v>
      </c>
      <c r="H523" t="inlineStr">
        <is>
          <t>Outbound</t>
        </is>
      </c>
      <c r="I523" s="6" t="n">
        <v>0</v>
      </c>
      <c r="J523" s="6" t="n">
        <v>0</v>
      </c>
      <c r="K523" s="6" t="n">
        <v>0</v>
      </c>
      <c r="L523" s="6">
        <f>I523+J523+K523</f>
        <v/>
      </c>
      <c r="M523" s="6" t="n">
        <v>1</v>
      </c>
      <c r="N523" t="inlineStr">
        <is>
          <t>Ja</t>
        </is>
      </c>
      <c r="T523" t="inlineStr">
        <is>
          <t>PMI</t>
        </is>
      </c>
      <c r="U523">
        <f>VLOOKUP(T523,Destinations!$A$2:$C$550,2,0)</f>
        <v/>
      </c>
      <c r="V523" t="inlineStr">
        <is>
          <t>WCHS</t>
        </is>
      </c>
      <c r="W523">
        <f>VLOOKUP(V523,'WCH Kat'!$A$1:$B$150,2,0)</f>
        <v/>
      </c>
    </row>
    <row r="524">
      <c r="A524" t="inlineStr">
        <is>
          <t xml:space="preserve">FR </t>
        </is>
      </c>
      <c r="B524" t="inlineStr">
        <is>
          <t>FR 2308</t>
        </is>
      </c>
      <c r="C524" s="4" t="inlineStr">
        <is>
          <t>03.12.2024</t>
        </is>
      </c>
      <c r="D524" t="inlineStr">
        <is>
          <t>12:20</t>
        </is>
      </c>
      <c r="E524" s="4" t="inlineStr">
        <is>
          <t>01.12.2024</t>
        </is>
      </c>
      <c r="F524" t="inlineStr">
        <is>
          <t>10:24</t>
        </is>
      </c>
      <c r="G524" s="5" t="n">
        <v>49.93333</v>
      </c>
      <c r="H524" t="inlineStr">
        <is>
          <t>Outbound</t>
        </is>
      </c>
      <c r="I524" s="6" t="n">
        <v>0</v>
      </c>
      <c r="J524" s="6" t="n">
        <v>0</v>
      </c>
      <c r="K524" s="6" t="n">
        <v>0</v>
      </c>
      <c r="L524" s="6">
        <f>I524+J524+K524</f>
        <v/>
      </c>
      <c r="M524" s="6" t="n">
        <v>1</v>
      </c>
      <c r="N524" t="inlineStr">
        <is>
          <t>Ja</t>
        </is>
      </c>
      <c r="T524" t="inlineStr">
        <is>
          <t>AGP</t>
        </is>
      </c>
      <c r="U524">
        <f>VLOOKUP(T524,Destinations!$A$2:$C$550,2,0)</f>
        <v/>
      </c>
      <c r="V524" t="inlineStr">
        <is>
          <t>WCHS</t>
        </is>
      </c>
      <c r="W524">
        <f>VLOOKUP(V524,'WCH Kat'!$A$1:$B$150,2,0)</f>
        <v/>
      </c>
    </row>
    <row r="525">
      <c r="A525" t="inlineStr">
        <is>
          <t xml:space="preserve">EW </t>
        </is>
      </c>
      <c r="B525" t="inlineStr">
        <is>
          <t>EW  461</t>
        </is>
      </c>
      <c r="C525" s="4" t="inlineStr">
        <is>
          <t>03.12.2024</t>
        </is>
      </c>
      <c r="D525" t="inlineStr">
        <is>
          <t>12:50</t>
        </is>
      </c>
      <c r="E525" s="4" t="inlineStr">
        <is>
          <t>01.12.2024</t>
        </is>
      </c>
      <c r="F525" t="inlineStr">
        <is>
          <t>21:50</t>
        </is>
      </c>
      <c r="G525" s="5" t="n">
        <v>39</v>
      </c>
      <c r="H525" t="inlineStr">
        <is>
          <t>Inbound</t>
        </is>
      </c>
      <c r="I525" s="6" t="n">
        <v>0</v>
      </c>
      <c r="J525" s="6" t="n">
        <v>0</v>
      </c>
      <c r="K525" s="6" t="n">
        <v>0</v>
      </c>
      <c r="L525" s="6">
        <f>I525+J525+K525</f>
        <v/>
      </c>
      <c r="M525" s="6" t="n">
        <v>1</v>
      </c>
      <c r="N525" t="inlineStr">
        <is>
          <t>Ja</t>
        </is>
      </c>
      <c r="T525" t="inlineStr">
        <is>
          <t>LHR</t>
        </is>
      </c>
      <c r="U525">
        <f>VLOOKUP(T525,Destinations!$A$2:$C$550,2,0)</f>
        <v/>
      </c>
      <c r="V525" t="inlineStr">
        <is>
          <t>WCHR</t>
        </is>
      </c>
      <c r="W525">
        <f>VLOOKUP(V525,'WCH Kat'!$A$1:$B$150,2,0)</f>
        <v/>
      </c>
    </row>
    <row r="526">
      <c r="A526" t="inlineStr">
        <is>
          <t xml:space="preserve">LH </t>
        </is>
      </c>
      <c r="B526" t="inlineStr">
        <is>
          <t>LH 1978</t>
        </is>
      </c>
      <c r="C526" s="4" t="inlineStr">
        <is>
          <t>03.12.2024</t>
        </is>
      </c>
      <c r="D526" t="inlineStr">
        <is>
          <t>12:50</t>
        </is>
      </c>
      <c r="E526" s="4" t="inlineStr">
        <is>
          <t>03.12.2024</t>
        </is>
      </c>
      <c r="F526" t="inlineStr">
        <is>
          <t>11:51</t>
        </is>
      </c>
      <c r="G526" s="5" t="n">
        <v>0.98333</v>
      </c>
      <c r="H526" t="inlineStr">
        <is>
          <t>Inbound</t>
        </is>
      </c>
      <c r="I526" s="6" t="n">
        <v>1</v>
      </c>
      <c r="J526" s="6" t="n">
        <v>0</v>
      </c>
      <c r="K526" s="6" t="n">
        <v>0</v>
      </c>
      <c r="L526" s="6">
        <f>I526+J526+K526</f>
        <v/>
      </c>
      <c r="M526" s="6" t="n">
        <v>0</v>
      </c>
      <c r="P526" t="inlineStr">
        <is>
          <t>Ja</t>
        </is>
      </c>
      <c r="T526" t="inlineStr">
        <is>
          <t>München</t>
        </is>
      </c>
      <c r="U526">
        <f>VLOOKUP(T526,Destinations!$A$2:$C$550,2,0)</f>
        <v/>
      </c>
      <c r="V526" t="inlineStr">
        <is>
          <t>WCHS</t>
        </is>
      </c>
      <c r="W526">
        <f>VLOOKUP(V526,'WCH Kat'!$A$1:$B$150,2,0)</f>
        <v/>
      </c>
    </row>
    <row r="527">
      <c r="A527" t="inlineStr">
        <is>
          <t xml:space="preserve">PC </t>
        </is>
      </c>
      <c r="B527" t="inlineStr">
        <is>
          <t>PC 1017</t>
        </is>
      </c>
      <c r="C527" s="4" t="inlineStr">
        <is>
          <t>03.12.2024</t>
        </is>
      </c>
      <c r="D527" t="inlineStr">
        <is>
          <t>13:25</t>
        </is>
      </c>
      <c r="E527" s="4" t="inlineStr">
        <is>
          <t>01.12.2024</t>
        </is>
      </c>
      <c r="F527" t="inlineStr">
        <is>
          <t>10:35</t>
        </is>
      </c>
      <c r="G527" s="5" t="n">
        <v>50.83333</v>
      </c>
      <c r="H527" t="inlineStr">
        <is>
          <t>Inbound</t>
        </is>
      </c>
      <c r="I527" s="6" t="n">
        <v>0</v>
      </c>
      <c r="J527" s="6" t="n">
        <v>0</v>
      </c>
      <c r="K527" s="6" t="n">
        <v>0</v>
      </c>
      <c r="L527" s="6">
        <f>I527+J527+K527</f>
        <v/>
      </c>
      <c r="M527" s="6" t="n">
        <v>1</v>
      </c>
      <c r="N527" t="inlineStr">
        <is>
          <t>Ja</t>
        </is>
      </c>
      <c r="T527" t="inlineStr">
        <is>
          <t>SAW</t>
        </is>
      </c>
      <c r="U527">
        <f>VLOOKUP(T527,Destinations!$A$2:$C$550,2,0)</f>
        <v/>
      </c>
      <c r="V527" t="inlineStr">
        <is>
          <t>WCHS</t>
        </is>
      </c>
      <c r="W527">
        <f>VLOOKUP(V527,'WCH Kat'!$A$1:$B$150,2,0)</f>
        <v/>
      </c>
    </row>
    <row r="528">
      <c r="A528" t="inlineStr">
        <is>
          <t xml:space="preserve">FR </t>
        </is>
      </c>
      <c r="B528" t="inlineStr">
        <is>
          <t>FR 9841</t>
        </is>
      </c>
      <c r="C528" s="4" t="inlineStr">
        <is>
          <t>03.12.2024</t>
        </is>
      </c>
      <c r="D528" t="inlineStr">
        <is>
          <t>13:30</t>
        </is>
      </c>
      <c r="E528" s="4" t="inlineStr">
        <is>
          <t>03.12.2024</t>
        </is>
      </c>
      <c r="F528" t="inlineStr">
        <is>
          <t>10:23</t>
        </is>
      </c>
      <c r="G528" s="5" t="n">
        <v>3.11667</v>
      </c>
      <c r="H528" t="inlineStr">
        <is>
          <t>Inbound</t>
        </is>
      </c>
      <c r="I528" s="6" t="n">
        <v>0</v>
      </c>
      <c r="J528" s="6" t="n">
        <v>0</v>
      </c>
      <c r="K528" s="6" t="n">
        <v>1</v>
      </c>
      <c r="L528" s="6">
        <f>I528+J528+K528</f>
        <v/>
      </c>
      <c r="M528" s="6" t="n">
        <v>0</v>
      </c>
      <c r="P528" t="inlineStr">
        <is>
          <t>Ja</t>
        </is>
      </c>
      <c r="T528" t="inlineStr">
        <is>
          <t>Lissabon</t>
        </is>
      </c>
      <c r="U528">
        <f>VLOOKUP(T528,Destinations!$A$2:$C$550,2,0)</f>
        <v/>
      </c>
      <c r="V528" t="inlineStr">
        <is>
          <t>WCHS</t>
        </is>
      </c>
      <c r="W528">
        <f>VLOOKUP(V528,'WCH Kat'!$A$1:$B$150,2,0)</f>
        <v/>
      </c>
    </row>
    <row r="529">
      <c r="A529" t="inlineStr">
        <is>
          <t xml:space="preserve">XR </t>
        </is>
      </c>
      <c r="B529" t="inlineStr">
        <is>
          <t>XR 1023</t>
        </is>
      </c>
      <c r="C529" s="4" t="inlineStr">
        <is>
          <t>03.12.2024</t>
        </is>
      </c>
      <c r="D529" t="inlineStr">
        <is>
          <t>13:30</t>
        </is>
      </c>
      <c r="E529" s="4" t="inlineStr">
        <is>
          <t>01.12.2024</t>
        </is>
      </c>
      <c r="F529" t="inlineStr">
        <is>
          <t>13:35</t>
        </is>
      </c>
      <c r="G529" s="5" t="n">
        <v>47.91667</v>
      </c>
      <c r="H529" t="inlineStr">
        <is>
          <t>Outbound</t>
        </is>
      </c>
      <c r="I529" s="6" t="n">
        <v>0</v>
      </c>
      <c r="J529" s="6" t="n">
        <v>0</v>
      </c>
      <c r="K529" s="6" t="n">
        <v>0</v>
      </c>
      <c r="L529" s="6">
        <f>I529+J529+K529</f>
        <v/>
      </c>
      <c r="M529" s="6" t="n">
        <v>1</v>
      </c>
      <c r="N529" t="inlineStr">
        <is>
          <t>Ja</t>
        </is>
      </c>
      <c r="T529" t="inlineStr">
        <is>
          <t>HRG</t>
        </is>
      </c>
      <c r="U529">
        <f>VLOOKUP(T529,Destinations!$A$2:$C$550,2,0)</f>
        <v/>
      </c>
      <c r="V529" t="inlineStr">
        <is>
          <t>WCHC</t>
        </is>
      </c>
      <c r="W529">
        <f>VLOOKUP(V529,'WCH Kat'!$A$1:$B$150,2,0)</f>
        <v/>
      </c>
    </row>
    <row r="530">
      <c r="A530" t="inlineStr">
        <is>
          <t xml:space="preserve">XR </t>
        </is>
      </c>
      <c r="B530" t="inlineStr">
        <is>
          <t>XR 1023</t>
        </is>
      </c>
      <c r="C530" s="4" t="inlineStr">
        <is>
          <t>03.12.2024</t>
        </is>
      </c>
      <c r="D530" t="inlineStr">
        <is>
          <t>13:30</t>
        </is>
      </c>
      <c r="E530" s="4" t="inlineStr">
        <is>
          <t>03.12.2024</t>
        </is>
      </c>
      <c r="F530" t="inlineStr">
        <is>
          <t>11:15</t>
        </is>
      </c>
      <c r="G530" s="5" t="n">
        <v>2.25</v>
      </c>
      <c r="H530" t="inlineStr">
        <is>
          <t>Outbound</t>
        </is>
      </c>
      <c r="I530" s="6" t="n">
        <v>0</v>
      </c>
      <c r="J530" s="6" t="n">
        <v>1</v>
      </c>
      <c r="K530" s="6" t="n">
        <v>0</v>
      </c>
      <c r="L530" s="6">
        <f>I530+J530+K530</f>
        <v/>
      </c>
      <c r="M530" s="6" t="n">
        <v>0</v>
      </c>
      <c r="Q530" t="inlineStr">
        <is>
          <t>Ja</t>
        </is>
      </c>
      <c r="T530" t="inlineStr">
        <is>
          <t>HRG</t>
        </is>
      </c>
      <c r="U530">
        <f>VLOOKUP(T530,Destinations!$A$2:$C$550,2,0)</f>
        <v/>
      </c>
      <c r="V530" t="inlineStr">
        <is>
          <t>WCHR</t>
        </is>
      </c>
      <c r="W530">
        <f>VLOOKUP(V530,'WCH Kat'!$A$1:$B$150,2,0)</f>
        <v/>
      </c>
    </row>
    <row r="531">
      <c r="A531" t="inlineStr">
        <is>
          <t xml:space="preserve">XR </t>
        </is>
      </c>
      <c r="B531" t="inlineStr">
        <is>
          <t>XR 1023</t>
        </is>
      </c>
      <c r="C531" s="4" t="inlineStr">
        <is>
          <t>03.12.2024</t>
        </is>
      </c>
      <c r="D531" t="inlineStr">
        <is>
          <t>13:30</t>
        </is>
      </c>
      <c r="E531" s="4" t="inlineStr">
        <is>
          <t>03.12.2024</t>
        </is>
      </c>
      <c r="F531" t="inlineStr">
        <is>
          <t>11:18</t>
        </is>
      </c>
      <c r="G531" s="5" t="n">
        <v>2.2</v>
      </c>
      <c r="H531" t="inlineStr">
        <is>
          <t>Outbound</t>
        </is>
      </c>
      <c r="I531" s="6" t="n">
        <v>0</v>
      </c>
      <c r="J531" s="6" t="n">
        <v>1</v>
      </c>
      <c r="K531" s="6" t="n">
        <v>0</v>
      </c>
      <c r="L531" s="6">
        <f>I531+J531+K531</f>
        <v/>
      </c>
      <c r="M531" s="6" t="n">
        <v>0</v>
      </c>
      <c r="Q531" t="inlineStr">
        <is>
          <t>Ja</t>
        </is>
      </c>
      <c r="T531" t="inlineStr">
        <is>
          <t>HRG</t>
        </is>
      </c>
      <c r="U531">
        <f>VLOOKUP(T531,Destinations!$A$2:$C$550,2,0)</f>
        <v/>
      </c>
      <c r="V531" t="inlineStr">
        <is>
          <t>WCHR</t>
        </is>
      </c>
      <c r="W531">
        <f>VLOOKUP(V531,'WCH Kat'!$A$1:$B$150,2,0)</f>
        <v/>
      </c>
    </row>
    <row r="532">
      <c r="A532" t="inlineStr">
        <is>
          <t xml:space="preserve">XR </t>
        </is>
      </c>
      <c r="B532" t="inlineStr">
        <is>
          <t>XR 1023</t>
        </is>
      </c>
      <c r="C532" s="4" t="inlineStr">
        <is>
          <t>03.12.2024</t>
        </is>
      </c>
      <c r="D532" t="inlineStr">
        <is>
          <t>13:30</t>
        </is>
      </c>
      <c r="E532" s="4" t="inlineStr">
        <is>
          <t>03.12.2024</t>
        </is>
      </c>
      <c r="F532" t="inlineStr">
        <is>
          <t>11:32</t>
        </is>
      </c>
      <c r="G532" s="5" t="n">
        <v>1.96667</v>
      </c>
      <c r="H532" t="inlineStr">
        <is>
          <t>Outbound</t>
        </is>
      </c>
      <c r="I532" s="6" t="n">
        <v>0</v>
      </c>
      <c r="J532" s="6" t="n">
        <v>1</v>
      </c>
      <c r="K532" s="6" t="n">
        <v>0</v>
      </c>
      <c r="L532" s="6">
        <f>I532+J532+K532</f>
        <v/>
      </c>
      <c r="M532" s="6" t="n">
        <v>0</v>
      </c>
      <c r="Q532" t="inlineStr">
        <is>
          <t>Ja</t>
        </is>
      </c>
      <c r="T532" t="inlineStr">
        <is>
          <t>HRG</t>
        </is>
      </c>
      <c r="U532">
        <f>VLOOKUP(T532,Destinations!$A$2:$C$550,2,0)</f>
        <v/>
      </c>
      <c r="V532" t="inlineStr">
        <is>
          <t>WCHR</t>
        </is>
      </c>
      <c r="W532">
        <f>VLOOKUP(V532,'WCH Kat'!$A$1:$B$150,2,0)</f>
        <v/>
      </c>
    </row>
    <row r="533">
      <c r="A533" t="inlineStr">
        <is>
          <t xml:space="preserve">XR </t>
        </is>
      </c>
      <c r="B533" t="inlineStr">
        <is>
          <t>XR 1023</t>
        </is>
      </c>
      <c r="C533" s="4" t="inlineStr">
        <is>
          <t>03.12.2024</t>
        </is>
      </c>
      <c r="D533" t="inlineStr">
        <is>
          <t>13:30</t>
        </is>
      </c>
      <c r="E533" s="4" t="inlineStr">
        <is>
          <t>03.12.2024</t>
        </is>
      </c>
      <c r="F533" t="inlineStr">
        <is>
          <t>11:48</t>
        </is>
      </c>
      <c r="G533" s="5" t="n">
        <v>1.7</v>
      </c>
      <c r="H533" t="inlineStr">
        <is>
          <t>Outbound</t>
        </is>
      </c>
      <c r="I533" s="6" t="n">
        <v>0</v>
      </c>
      <c r="J533" s="6" t="n">
        <v>1</v>
      </c>
      <c r="K533" s="6" t="n">
        <v>0</v>
      </c>
      <c r="L533" s="6">
        <f>I533+J533+K533</f>
        <v/>
      </c>
      <c r="M533" s="6" t="n">
        <v>0</v>
      </c>
      <c r="Q533" t="inlineStr">
        <is>
          <t>Ja</t>
        </is>
      </c>
      <c r="T533" t="inlineStr">
        <is>
          <t>HRG</t>
        </is>
      </c>
      <c r="U533">
        <f>VLOOKUP(T533,Destinations!$A$2:$C$550,2,0)</f>
        <v/>
      </c>
      <c r="V533" t="inlineStr">
        <is>
          <t>WCHC</t>
        </is>
      </c>
      <c r="W533">
        <f>VLOOKUP(V533,'WCH Kat'!$A$1:$B$150,2,0)</f>
        <v/>
      </c>
    </row>
    <row r="534">
      <c r="A534" t="inlineStr">
        <is>
          <t xml:space="preserve">PC </t>
        </is>
      </c>
      <c r="B534" t="inlineStr">
        <is>
          <t>PC 1017</t>
        </is>
      </c>
      <c r="C534" s="4" t="inlineStr">
        <is>
          <t>03.12.2024</t>
        </is>
      </c>
      <c r="D534" t="inlineStr">
        <is>
          <t>14:00</t>
        </is>
      </c>
      <c r="E534" s="4" t="inlineStr">
        <is>
          <t>01.12.2024</t>
        </is>
      </c>
      <c r="F534" t="inlineStr">
        <is>
          <t>10:35</t>
        </is>
      </c>
      <c r="G534" s="5" t="n">
        <v>51.41667</v>
      </c>
      <c r="H534" t="inlineStr">
        <is>
          <t>Inbound</t>
        </is>
      </c>
      <c r="I534" s="6" t="n">
        <v>0</v>
      </c>
      <c r="J534" s="6" t="n">
        <v>0</v>
      </c>
      <c r="K534" s="6" t="n">
        <v>0</v>
      </c>
      <c r="L534" s="6">
        <f>I534+J534+K534</f>
        <v/>
      </c>
      <c r="M534" s="6" t="n">
        <v>1</v>
      </c>
      <c r="N534" t="inlineStr">
        <is>
          <t>Ja</t>
        </is>
      </c>
      <c r="T534" t="inlineStr">
        <is>
          <t>SAW</t>
        </is>
      </c>
      <c r="U534">
        <f>VLOOKUP(T534,Destinations!$A$2:$C$550,2,0)</f>
        <v/>
      </c>
      <c r="V534" t="inlineStr">
        <is>
          <t>WCHS</t>
        </is>
      </c>
      <c r="W534">
        <f>VLOOKUP(V534,'WCH Kat'!$A$1:$B$150,2,0)</f>
        <v/>
      </c>
    </row>
    <row r="535">
      <c r="A535" t="inlineStr">
        <is>
          <t xml:space="preserve">PC </t>
        </is>
      </c>
      <c r="B535" t="inlineStr">
        <is>
          <t>PC 1017</t>
        </is>
      </c>
      <c r="C535" s="4" t="inlineStr">
        <is>
          <t>03.12.2024</t>
        </is>
      </c>
      <c r="D535" t="inlineStr">
        <is>
          <t>14:00</t>
        </is>
      </c>
      <c r="E535" s="4" t="inlineStr">
        <is>
          <t>01.12.2024</t>
        </is>
      </c>
      <c r="F535" t="inlineStr">
        <is>
          <t>10:35</t>
        </is>
      </c>
      <c r="G535" s="5" t="n">
        <v>51.41667</v>
      </c>
      <c r="H535" t="inlineStr">
        <is>
          <t>Inbound</t>
        </is>
      </c>
      <c r="I535" s="6" t="n">
        <v>0</v>
      </c>
      <c r="J535" s="6" t="n">
        <v>0</v>
      </c>
      <c r="K535" s="6" t="n">
        <v>0</v>
      </c>
      <c r="L535" s="6">
        <f>I535+J535+K535</f>
        <v/>
      </c>
      <c r="M535" s="6" t="n">
        <v>1</v>
      </c>
      <c r="N535" t="inlineStr">
        <is>
          <t>Ja</t>
        </is>
      </c>
      <c r="T535" t="inlineStr">
        <is>
          <t>SAW</t>
        </is>
      </c>
      <c r="U535">
        <f>VLOOKUP(T535,Destinations!$A$2:$C$550,2,0)</f>
        <v/>
      </c>
      <c r="V535" t="inlineStr">
        <is>
          <t>WCHS</t>
        </is>
      </c>
      <c r="W535">
        <f>VLOOKUP(V535,'WCH Kat'!$A$1:$B$150,2,0)</f>
        <v/>
      </c>
    </row>
    <row r="536">
      <c r="A536" t="inlineStr">
        <is>
          <t xml:space="preserve">PC </t>
        </is>
      </c>
      <c r="B536" t="inlineStr">
        <is>
          <t>PC 1017</t>
        </is>
      </c>
      <c r="C536" s="4" t="inlineStr">
        <is>
          <t>03.12.2024</t>
        </is>
      </c>
      <c r="D536" t="inlineStr">
        <is>
          <t>14:00</t>
        </is>
      </c>
      <c r="E536" s="4" t="inlineStr">
        <is>
          <t>03.12.2024</t>
        </is>
      </c>
      <c r="F536" t="inlineStr">
        <is>
          <t>10:50</t>
        </is>
      </c>
      <c r="G536" s="5" t="n">
        <v>3.16667</v>
      </c>
      <c r="H536" t="inlineStr">
        <is>
          <t>Inbound</t>
        </is>
      </c>
      <c r="I536" s="6" t="n">
        <v>0</v>
      </c>
      <c r="J536" s="6" t="n">
        <v>0</v>
      </c>
      <c r="K536" s="6" t="n">
        <v>1</v>
      </c>
      <c r="L536" s="6">
        <f>I536+J536+K536</f>
        <v/>
      </c>
      <c r="M536" s="6" t="n">
        <v>0</v>
      </c>
      <c r="P536" t="inlineStr">
        <is>
          <t>Ja</t>
        </is>
      </c>
      <c r="T536" t="inlineStr">
        <is>
          <t>SAW</t>
        </is>
      </c>
      <c r="U536">
        <f>VLOOKUP(T536,Destinations!$A$2:$C$550,2,0)</f>
        <v/>
      </c>
      <c r="V536" t="inlineStr">
        <is>
          <t>WCHS</t>
        </is>
      </c>
      <c r="W536">
        <f>VLOOKUP(V536,'WCH Kat'!$A$1:$B$150,2,0)</f>
        <v/>
      </c>
    </row>
    <row r="537">
      <c r="A537" t="inlineStr">
        <is>
          <t xml:space="preserve">PC </t>
        </is>
      </c>
      <c r="B537" t="inlineStr">
        <is>
          <t>PC 1017</t>
        </is>
      </c>
      <c r="C537" s="4" t="inlineStr">
        <is>
          <t>03.12.2024</t>
        </is>
      </c>
      <c r="D537" t="inlineStr">
        <is>
          <t>14:00</t>
        </is>
      </c>
      <c r="E537" s="4" t="inlineStr">
        <is>
          <t>03.12.2024</t>
        </is>
      </c>
      <c r="F537" t="inlineStr">
        <is>
          <t>10:50</t>
        </is>
      </c>
      <c r="G537" s="5" t="n">
        <v>3.16667</v>
      </c>
      <c r="H537" t="inlineStr">
        <is>
          <t>Inbound</t>
        </is>
      </c>
      <c r="I537" s="6" t="n">
        <v>0</v>
      </c>
      <c r="J537" s="6" t="n">
        <v>0</v>
      </c>
      <c r="K537" s="6" t="n">
        <v>1</v>
      </c>
      <c r="L537" s="6">
        <f>I537+J537+K537</f>
        <v/>
      </c>
      <c r="M537" s="6" t="n">
        <v>0</v>
      </c>
      <c r="P537" t="inlineStr">
        <is>
          <t>Ja</t>
        </is>
      </c>
      <c r="T537" t="inlineStr">
        <is>
          <t>SAW</t>
        </is>
      </c>
      <c r="U537">
        <f>VLOOKUP(T537,Destinations!$A$2:$C$550,2,0)</f>
        <v/>
      </c>
      <c r="V537" t="inlineStr">
        <is>
          <t>WCHS</t>
        </is>
      </c>
      <c r="W537">
        <f>VLOOKUP(V537,'WCH Kat'!$A$1:$B$150,2,0)</f>
        <v/>
      </c>
    </row>
    <row r="538">
      <c r="A538" t="inlineStr">
        <is>
          <t xml:space="preserve">VF </t>
        </is>
      </c>
      <c r="B538" t="inlineStr">
        <is>
          <t>VF  517</t>
        </is>
      </c>
      <c r="C538" s="4" t="inlineStr">
        <is>
          <t>03.12.2024</t>
        </is>
      </c>
      <c r="D538" t="inlineStr">
        <is>
          <t>14:30</t>
        </is>
      </c>
      <c r="E538" s="4" t="inlineStr">
        <is>
          <t>01.12.2024</t>
        </is>
      </c>
      <c r="F538" t="inlineStr">
        <is>
          <t>23:20</t>
        </is>
      </c>
      <c r="G538" s="5" t="n">
        <v>39.16667</v>
      </c>
      <c r="H538" t="inlineStr">
        <is>
          <t>Inbound</t>
        </is>
      </c>
      <c r="I538" s="6" t="n">
        <v>0</v>
      </c>
      <c r="J538" s="6" t="n">
        <v>0</v>
      </c>
      <c r="K538" s="6" t="n">
        <v>0</v>
      </c>
      <c r="L538" s="6">
        <f>I538+J538+K538</f>
        <v/>
      </c>
      <c r="M538" s="6" t="n">
        <v>1</v>
      </c>
      <c r="N538" t="inlineStr">
        <is>
          <t>Ja</t>
        </is>
      </c>
      <c r="T538" t="inlineStr">
        <is>
          <t>ESB</t>
        </is>
      </c>
      <c r="U538">
        <f>VLOOKUP(T538,Destinations!$A$2:$C$550,2,0)</f>
        <v/>
      </c>
      <c r="V538" t="inlineStr">
        <is>
          <t>WCHR</t>
        </is>
      </c>
      <c r="W538">
        <f>VLOOKUP(V538,'WCH Kat'!$A$1:$B$150,2,0)</f>
        <v/>
      </c>
    </row>
    <row r="539">
      <c r="A539" t="inlineStr">
        <is>
          <t xml:space="preserve">VF </t>
        </is>
      </c>
      <c r="B539" t="inlineStr">
        <is>
          <t>VF  517</t>
        </is>
      </c>
      <c r="C539" s="4" t="inlineStr">
        <is>
          <t>03.12.2024</t>
        </is>
      </c>
      <c r="D539" t="inlineStr">
        <is>
          <t>14:30</t>
        </is>
      </c>
      <c r="E539" s="4" t="inlineStr">
        <is>
          <t>01.12.2024</t>
        </is>
      </c>
      <c r="F539" t="inlineStr">
        <is>
          <t>23:20</t>
        </is>
      </c>
      <c r="G539" s="5" t="n">
        <v>39.16667</v>
      </c>
      <c r="H539" t="inlineStr">
        <is>
          <t>Inbound</t>
        </is>
      </c>
      <c r="I539" s="6" t="n">
        <v>0</v>
      </c>
      <c r="J539" s="6" t="n">
        <v>0</v>
      </c>
      <c r="K539" s="6" t="n">
        <v>0</v>
      </c>
      <c r="L539" s="6">
        <f>I539+J539+K539</f>
        <v/>
      </c>
      <c r="M539" s="6" t="n">
        <v>1</v>
      </c>
      <c r="N539" t="inlineStr">
        <is>
          <t>Ja</t>
        </is>
      </c>
      <c r="T539" t="inlineStr">
        <is>
          <t>ESB</t>
        </is>
      </c>
      <c r="U539">
        <f>VLOOKUP(T539,Destinations!$A$2:$C$550,2,0)</f>
        <v/>
      </c>
      <c r="V539" t="inlineStr">
        <is>
          <t>WCHR</t>
        </is>
      </c>
      <c r="W539">
        <f>VLOOKUP(V539,'WCH Kat'!$A$1:$B$150,2,0)</f>
        <v/>
      </c>
    </row>
    <row r="540">
      <c r="A540" t="inlineStr">
        <is>
          <t xml:space="preserve">VF </t>
        </is>
      </c>
      <c r="B540" t="inlineStr">
        <is>
          <t>VF  517</t>
        </is>
      </c>
      <c r="C540" s="4" t="inlineStr">
        <is>
          <t>03.12.2024</t>
        </is>
      </c>
      <c r="D540" t="inlineStr">
        <is>
          <t>14:30</t>
        </is>
      </c>
      <c r="E540" s="4" t="inlineStr">
        <is>
          <t>01.12.2024</t>
        </is>
      </c>
      <c r="F540" t="inlineStr">
        <is>
          <t>23:20</t>
        </is>
      </c>
      <c r="G540" s="5" t="n">
        <v>39.16667</v>
      </c>
      <c r="H540" t="inlineStr">
        <is>
          <t>Inbound</t>
        </is>
      </c>
      <c r="I540" s="6" t="n">
        <v>0</v>
      </c>
      <c r="J540" s="6" t="n">
        <v>0</v>
      </c>
      <c r="K540" s="6" t="n">
        <v>0</v>
      </c>
      <c r="L540" s="6">
        <f>I540+J540+K540</f>
        <v/>
      </c>
      <c r="M540" s="6" t="n">
        <v>1</v>
      </c>
      <c r="N540" t="inlineStr">
        <is>
          <t>Ja</t>
        </is>
      </c>
      <c r="T540" t="inlineStr">
        <is>
          <t>ESB</t>
        </is>
      </c>
      <c r="U540">
        <f>VLOOKUP(T540,Destinations!$A$2:$C$550,2,0)</f>
        <v/>
      </c>
      <c r="V540" t="inlineStr">
        <is>
          <t>WCHR</t>
        </is>
      </c>
      <c r="W540">
        <f>VLOOKUP(V540,'WCH Kat'!$A$1:$B$150,2,0)</f>
        <v/>
      </c>
    </row>
    <row r="541">
      <c r="A541" t="inlineStr">
        <is>
          <t xml:space="preserve">EW </t>
        </is>
      </c>
      <c r="B541" t="inlineStr">
        <is>
          <t>EW  464</t>
        </is>
      </c>
      <c r="C541" s="4" t="inlineStr">
        <is>
          <t>03.12.2024</t>
        </is>
      </c>
      <c r="D541" t="inlineStr">
        <is>
          <t>14:40</t>
        </is>
      </c>
      <c r="E541" s="4" t="inlineStr">
        <is>
          <t>02.12.2024</t>
        </is>
      </c>
      <c r="F541" t="inlineStr">
        <is>
          <t>01:45</t>
        </is>
      </c>
      <c r="G541" s="5" t="n">
        <v>36.91667</v>
      </c>
      <c r="H541" t="inlineStr">
        <is>
          <t>Outbound</t>
        </is>
      </c>
      <c r="I541" s="6" t="n">
        <v>0</v>
      </c>
      <c r="J541" s="6" t="n">
        <v>0</v>
      </c>
      <c r="K541" s="6" t="n">
        <v>0</v>
      </c>
      <c r="L541" s="6">
        <f>I541+J541+K541</f>
        <v/>
      </c>
      <c r="M541" s="6" t="n">
        <v>1</v>
      </c>
      <c r="N541" t="inlineStr">
        <is>
          <t>Ja</t>
        </is>
      </c>
      <c r="T541" t="inlineStr">
        <is>
          <t>LHR</t>
        </is>
      </c>
      <c r="U541">
        <f>VLOOKUP(T541,Destinations!$A$2:$C$550,2,0)</f>
        <v/>
      </c>
      <c r="V541" t="inlineStr">
        <is>
          <t>WCHR</t>
        </is>
      </c>
      <c r="W541">
        <f>VLOOKUP(V541,'WCH Kat'!$A$1:$B$150,2,0)</f>
        <v/>
      </c>
    </row>
    <row r="542">
      <c r="A542" t="inlineStr">
        <is>
          <t xml:space="preserve">EW </t>
        </is>
      </c>
      <c r="B542" t="inlineStr">
        <is>
          <t>EW  464</t>
        </is>
      </c>
      <c r="C542" s="4" t="inlineStr">
        <is>
          <t>03.12.2024</t>
        </is>
      </c>
      <c r="D542" t="inlineStr">
        <is>
          <t>14:40</t>
        </is>
      </c>
      <c r="E542" s="4" t="inlineStr">
        <is>
          <t>02.12.2024</t>
        </is>
      </c>
      <c r="F542" t="inlineStr">
        <is>
          <t>01:45</t>
        </is>
      </c>
      <c r="G542" s="5" t="n">
        <v>36.91667</v>
      </c>
      <c r="H542" t="inlineStr">
        <is>
          <t>Outbound</t>
        </is>
      </c>
      <c r="I542" s="6" t="n">
        <v>0</v>
      </c>
      <c r="J542" s="6" t="n">
        <v>0</v>
      </c>
      <c r="K542" s="6" t="n">
        <v>0</v>
      </c>
      <c r="L542" s="6">
        <f>I542+J542+K542</f>
        <v/>
      </c>
      <c r="M542" s="6" t="n">
        <v>1</v>
      </c>
      <c r="N542" t="inlineStr">
        <is>
          <t>Ja</t>
        </is>
      </c>
      <c r="T542" t="inlineStr">
        <is>
          <t>LHR</t>
        </is>
      </c>
      <c r="U542">
        <f>VLOOKUP(T542,Destinations!$A$2:$C$550,2,0)</f>
        <v/>
      </c>
      <c r="V542" t="inlineStr">
        <is>
          <t>WCHR</t>
        </is>
      </c>
      <c r="W542">
        <f>VLOOKUP(V542,'WCH Kat'!$A$1:$B$150,2,0)</f>
        <v/>
      </c>
    </row>
    <row r="543">
      <c r="A543" t="inlineStr">
        <is>
          <t xml:space="preserve">FR </t>
        </is>
      </c>
      <c r="B543" t="inlineStr">
        <is>
          <t>FR 7207</t>
        </is>
      </c>
      <c r="C543" s="4" t="inlineStr">
        <is>
          <t>03.12.2024</t>
        </is>
      </c>
      <c r="D543" t="inlineStr">
        <is>
          <t>15:00</t>
        </is>
      </c>
      <c r="E543" s="4" t="inlineStr">
        <is>
          <t>03.12.2024</t>
        </is>
      </c>
      <c r="F543" t="inlineStr">
        <is>
          <t>13:00</t>
        </is>
      </c>
      <c r="G543" s="5" t="n">
        <v>2</v>
      </c>
      <c r="H543" t="inlineStr">
        <is>
          <t>Inbound</t>
        </is>
      </c>
      <c r="I543" s="6" t="n">
        <v>0</v>
      </c>
      <c r="J543" s="6" t="n">
        <v>1</v>
      </c>
      <c r="K543" s="6" t="n">
        <v>0</v>
      </c>
      <c r="L543" s="6">
        <f>I543+J543+K543</f>
        <v/>
      </c>
      <c r="M543" s="6" t="n">
        <v>0</v>
      </c>
      <c r="P543" t="inlineStr">
        <is>
          <t>Ja</t>
        </is>
      </c>
      <c r="T543" t="inlineStr">
        <is>
          <t>Palma</t>
        </is>
      </c>
      <c r="U543">
        <f>VLOOKUP(T543,Destinations!$A$2:$C$550,2,0)</f>
        <v/>
      </c>
      <c r="V543" t="inlineStr">
        <is>
          <t>WCHS</t>
        </is>
      </c>
      <c r="W543">
        <f>VLOOKUP(V543,'WCH Kat'!$A$1:$B$150,2,0)</f>
        <v/>
      </c>
    </row>
    <row r="544">
      <c r="A544" t="inlineStr">
        <is>
          <t xml:space="preserve">PC </t>
        </is>
      </c>
      <c r="B544" t="inlineStr">
        <is>
          <t>PC 1018</t>
        </is>
      </c>
      <c r="C544" s="4" t="inlineStr">
        <is>
          <t>03.12.2024</t>
        </is>
      </c>
      <c r="D544" t="inlineStr">
        <is>
          <t>15:15</t>
        </is>
      </c>
      <c r="E544" s="4" t="inlineStr">
        <is>
          <t>03.12.2024</t>
        </is>
      </c>
      <c r="F544" t="inlineStr">
        <is>
          <t>13:10</t>
        </is>
      </c>
      <c r="G544" s="5" t="n">
        <v>2.08333</v>
      </c>
      <c r="H544" t="inlineStr">
        <is>
          <t>Outbound</t>
        </is>
      </c>
      <c r="I544" s="6" t="n">
        <v>0</v>
      </c>
      <c r="J544" s="6" t="n">
        <v>1</v>
      </c>
      <c r="K544" s="6" t="n">
        <v>0</v>
      </c>
      <c r="L544" s="6">
        <f>I544+J544+K544</f>
        <v/>
      </c>
      <c r="M544" s="6" t="n">
        <v>0</v>
      </c>
      <c r="Q544" t="inlineStr">
        <is>
          <t>Ja</t>
        </is>
      </c>
      <c r="T544" t="inlineStr">
        <is>
          <t>Istanbul-Sabiha Gökcen</t>
        </is>
      </c>
      <c r="U544">
        <f>VLOOKUP(T544,Destinations!$A$2:$C$550,2,0)</f>
        <v/>
      </c>
      <c r="V544" t="inlineStr">
        <is>
          <t>WCHR</t>
        </is>
      </c>
      <c r="W544">
        <f>VLOOKUP(V544,'WCH Kat'!$A$1:$B$150,2,0)</f>
        <v/>
      </c>
    </row>
    <row r="545">
      <c r="A545" t="inlineStr">
        <is>
          <t xml:space="preserve">PC </t>
        </is>
      </c>
      <c r="B545" t="inlineStr">
        <is>
          <t>PC 1018</t>
        </is>
      </c>
      <c r="C545" s="4" t="inlineStr">
        <is>
          <t>03.12.2024</t>
        </is>
      </c>
      <c r="D545" t="inlineStr">
        <is>
          <t>15:15</t>
        </is>
      </c>
      <c r="E545" s="4" t="inlineStr">
        <is>
          <t>03.12.2024</t>
        </is>
      </c>
      <c r="F545" t="inlineStr">
        <is>
          <t>13:59</t>
        </is>
      </c>
      <c r="G545" s="5" t="n">
        <v>1.26667</v>
      </c>
      <c r="H545" t="inlineStr">
        <is>
          <t>Outbound</t>
        </is>
      </c>
      <c r="I545" s="6" t="n">
        <v>0</v>
      </c>
      <c r="J545" s="6" t="n">
        <v>1</v>
      </c>
      <c r="K545" s="6" t="n">
        <v>0</v>
      </c>
      <c r="L545" s="6">
        <f>I545+J545+K545</f>
        <v/>
      </c>
      <c r="M545" s="6" t="n">
        <v>0</v>
      </c>
      <c r="Q545" t="inlineStr">
        <is>
          <t>Ja</t>
        </is>
      </c>
      <c r="T545" t="inlineStr">
        <is>
          <t>Istanbul-Sabiha Gökcen</t>
        </is>
      </c>
      <c r="U545">
        <f>VLOOKUP(T545,Destinations!$A$2:$C$550,2,0)</f>
        <v/>
      </c>
      <c r="V545" t="inlineStr">
        <is>
          <t>WCHR</t>
        </is>
      </c>
      <c r="W545">
        <f>VLOOKUP(V545,'WCH Kat'!$A$1:$B$150,2,0)</f>
        <v/>
      </c>
    </row>
    <row r="546">
      <c r="A546" t="inlineStr">
        <is>
          <t xml:space="preserve">FR </t>
        </is>
      </c>
      <c r="B546" t="inlineStr">
        <is>
          <t>FR 7208</t>
        </is>
      </c>
      <c r="C546" s="4" t="inlineStr">
        <is>
          <t>03.12.2024</t>
        </is>
      </c>
      <c r="D546" t="inlineStr">
        <is>
          <t>15:25</t>
        </is>
      </c>
      <c r="E546" s="4" t="inlineStr">
        <is>
          <t>01.12.2024</t>
        </is>
      </c>
      <c r="F546" t="inlineStr">
        <is>
          <t>23:20</t>
        </is>
      </c>
      <c r="G546" s="5" t="n">
        <v>40.08333</v>
      </c>
      <c r="H546" t="inlineStr">
        <is>
          <t>Outbound</t>
        </is>
      </c>
      <c r="I546" s="6" t="n">
        <v>0</v>
      </c>
      <c r="J546" s="6" t="n">
        <v>0</v>
      </c>
      <c r="K546" s="6" t="n">
        <v>0</v>
      </c>
      <c r="L546" s="6">
        <f>I546+J546+K546</f>
        <v/>
      </c>
      <c r="M546" s="6" t="n">
        <v>1</v>
      </c>
      <c r="N546" t="inlineStr">
        <is>
          <t>Ja</t>
        </is>
      </c>
      <c r="T546" t="inlineStr">
        <is>
          <t>PMI</t>
        </is>
      </c>
      <c r="U546">
        <f>VLOOKUP(T546,Destinations!$A$2:$C$550,2,0)</f>
        <v/>
      </c>
      <c r="V546" t="inlineStr">
        <is>
          <t>WCHR</t>
        </is>
      </c>
      <c r="W546">
        <f>VLOOKUP(V546,'WCH Kat'!$A$1:$B$150,2,0)</f>
        <v/>
      </c>
    </row>
    <row r="547">
      <c r="A547" t="inlineStr">
        <is>
          <t xml:space="preserve">VF </t>
        </is>
      </c>
      <c r="B547" t="inlineStr">
        <is>
          <t>VF 518</t>
        </is>
      </c>
      <c r="C547" s="4" t="inlineStr">
        <is>
          <t>03.12.2024</t>
        </is>
      </c>
      <c r="D547" t="inlineStr">
        <is>
          <t>16:00</t>
        </is>
      </c>
      <c r="E547" s="4" t="inlineStr">
        <is>
          <t>03.12.2024</t>
        </is>
      </c>
      <c r="F547" t="inlineStr">
        <is>
          <t>13:49</t>
        </is>
      </c>
      <c r="G547" s="5" t="n">
        <v>2.18333</v>
      </c>
      <c r="H547" t="inlineStr">
        <is>
          <t>Outbound</t>
        </is>
      </c>
      <c r="I547" s="6" t="n">
        <v>0</v>
      </c>
      <c r="J547" s="6" t="n">
        <v>1</v>
      </c>
      <c r="K547" s="6" t="n">
        <v>0</v>
      </c>
      <c r="L547" s="6">
        <f>I547+J547+K547</f>
        <v/>
      </c>
      <c r="M547" s="6" t="n">
        <v>0</v>
      </c>
      <c r="Q547" t="inlineStr">
        <is>
          <t>Ja</t>
        </is>
      </c>
      <c r="T547" t="inlineStr">
        <is>
          <t>Ankara</t>
        </is>
      </c>
      <c r="U547">
        <f>VLOOKUP(T547,Destinations!$A$2:$C$550,2,0)</f>
        <v/>
      </c>
      <c r="V547" t="inlineStr">
        <is>
          <t>WCHR</t>
        </is>
      </c>
      <c r="W547">
        <f>VLOOKUP(V547,'WCH Kat'!$A$1:$B$150,2,0)</f>
        <v/>
      </c>
    </row>
    <row r="548">
      <c r="A548" t="inlineStr">
        <is>
          <t xml:space="preserve">VF </t>
        </is>
      </c>
      <c r="B548" t="inlineStr">
        <is>
          <t>VF 518</t>
        </is>
      </c>
      <c r="C548" s="4" t="inlineStr">
        <is>
          <t>03.12.2024</t>
        </is>
      </c>
      <c r="D548" t="inlineStr">
        <is>
          <t>16:00</t>
        </is>
      </c>
      <c r="E548" s="4" t="inlineStr">
        <is>
          <t>03.12.2024</t>
        </is>
      </c>
      <c r="F548" t="inlineStr">
        <is>
          <t>13:57</t>
        </is>
      </c>
      <c r="G548" s="5" t="n">
        <v>2.05</v>
      </c>
      <c r="H548" t="inlineStr">
        <is>
          <t>Outbound</t>
        </is>
      </c>
      <c r="I548" s="6" t="n">
        <v>0</v>
      </c>
      <c r="J548" s="6" t="n">
        <v>1</v>
      </c>
      <c r="K548" s="6" t="n">
        <v>0</v>
      </c>
      <c r="L548" s="6">
        <f>I548+J548+K548</f>
        <v/>
      </c>
      <c r="M548" s="6" t="n">
        <v>0</v>
      </c>
      <c r="Q548" t="inlineStr">
        <is>
          <t>Ja</t>
        </is>
      </c>
      <c r="T548" t="inlineStr">
        <is>
          <t>Ankara</t>
        </is>
      </c>
      <c r="U548">
        <f>VLOOKUP(T548,Destinations!$A$2:$C$550,2,0)</f>
        <v/>
      </c>
      <c r="V548" t="inlineStr">
        <is>
          <t>WCHR</t>
        </is>
      </c>
      <c r="W548">
        <f>VLOOKUP(V548,'WCH Kat'!$A$1:$B$150,2,0)</f>
        <v/>
      </c>
    </row>
    <row r="549">
      <c r="A549" t="inlineStr">
        <is>
          <t xml:space="preserve">TK </t>
        </is>
      </c>
      <c r="B549" t="inlineStr">
        <is>
          <t>TK 1675</t>
        </is>
      </c>
      <c r="C549" s="4" t="inlineStr">
        <is>
          <t>03.12.2024</t>
        </is>
      </c>
      <c r="D549" t="inlineStr">
        <is>
          <t>16:32</t>
        </is>
      </c>
      <c r="E549" s="4" t="inlineStr">
        <is>
          <t>01.12.2024</t>
        </is>
      </c>
      <c r="F549" t="inlineStr">
        <is>
          <t>13:45</t>
        </is>
      </c>
      <c r="G549" s="5" t="n">
        <v>50.78333</v>
      </c>
      <c r="H549" t="inlineStr">
        <is>
          <t>Inbound</t>
        </is>
      </c>
      <c r="I549" s="6" t="n">
        <v>0</v>
      </c>
      <c r="J549" s="6" t="n">
        <v>0</v>
      </c>
      <c r="K549" s="6" t="n">
        <v>0</v>
      </c>
      <c r="L549" s="6">
        <f>I549+J549+K549</f>
        <v/>
      </c>
      <c r="M549" s="6" t="n">
        <v>1</v>
      </c>
      <c r="N549" t="inlineStr">
        <is>
          <t>Ja</t>
        </is>
      </c>
      <c r="T549" t="inlineStr">
        <is>
          <t>IST</t>
        </is>
      </c>
      <c r="U549">
        <f>VLOOKUP(T549,Destinations!$A$2:$C$550,2,0)</f>
        <v/>
      </c>
      <c r="V549" t="inlineStr">
        <is>
          <t>WCHC</t>
        </is>
      </c>
      <c r="W549">
        <f>VLOOKUP(V549,'WCH Kat'!$A$1:$B$150,2,0)</f>
        <v/>
      </c>
    </row>
    <row r="550">
      <c r="A550" t="inlineStr">
        <is>
          <t xml:space="preserve">FR </t>
        </is>
      </c>
      <c r="B550" t="inlineStr">
        <is>
          <t>FR 1356</t>
        </is>
      </c>
      <c r="C550" s="4" t="inlineStr">
        <is>
          <t>03.12.2024</t>
        </is>
      </c>
      <c r="D550" t="inlineStr">
        <is>
          <t>16:50</t>
        </is>
      </c>
      <c r="E550" s="4" t="inlineStr">
        <is>
          <t>01.12.2024</t>
        </is>
      </c>
      <c r="F550" t="inlineStr">
        <is>
          <t>22:00</t>
        </is>
      </c>
      <c r="G550" s="5" t="n">
        <v>42.83333</v>
      </c>
      <c r="H550" t="inlineStr">
        <is>
          <t>Inbound</t>
        </is>
      </c>
      <c r="I550" s="6" t="n">
        <v>0</v>
      </c>
      <c r="J550" s="6" t="n">
        <v>0</v>
      </c>
      <c r="K550" s="6" t="n">
        <v>0</v>
      </c>
      <c r="L550" s="6">
        <f>I550+J550+K550</f>
        <v/>
      </c>
      <c r="M550" s="6" t="n">
        <v>1</v>
      </c>
      <c r="N550" t="inlineStr">
        <is>
          <t>Ja</t>
        </is>
      </c>
      <c r="T550" t="inlineStr">
        <is>
          <t>ALC</t>
        </is>
      </c>
      <c r="U550">
        <f>VLOOKUP(T550,Destinations!$A$2:$C$550,2,0)</f>
        <v/>
      </c>
      <c r="V550" t="inlineStr">
        <is>
          <t>WCHR</t>
        </is>
      </c>
      <c r="W550">
        <f>VLOOKUP(V550,'WCH Kat'!$A$1:$B$150,2,0)</f>
        <v/>
      </c>
    </row>
    <row r="551">
      <c r="A551" t="inlineStr">
        <is>
          <t xml:space="preserve">FR </t>
        </is>
      </c>
      <c r="B551" t="inlineStr">
        <is>
          <t>FR 1356</t>
        </is>
      </c>
      <c r="C551" s="4" t="inlineStr">
        <is>
          <t>03.12.2024</t>
        </is>
      </c>
      <c r="D551" t="inlineStr">
        <is>
          <t>16:50</t>
        </is>
      </c>
      <c r="E551" s="4" t="inlineStr">
        <is>
          <t>01.12.2024</t>
        </is>
      </c>
      <c r="F551" t="inlineStr">
        <is>
          <t>22:00</t>
        </is>
      </c>
      <c r="G551" s="5" t="n">
        <v>42.83333</v>
      </c>
      <c r="H551" t="inlineStr">
        <is>
          <t>Inbound</t>
        </is>
      </c>
      <c r="I551" s="6" t="n">
        <v>0</v>
      </c>
      <c r="J551" s="6" t="n">
        <v>0</v>
      </c>
      <c r="K551" s="6" t="n">
        <v>0</v>
      </c>
      <c r="L551" s="6">
        <f>I551+J551+K551</f>
        <v/>
      </c>
      <c r="M551" s="6" t="n">
        <v>1</v>
      </c>
      <c r="N551" t="inlineStr">
        <is>
          <t>Ja</t>
        </is>
      </c>
      <c r="T551" t="inlineStr">
        <is>
          <t>ALC</t>
        </is>
      </c>
      <c r="U551">
        <f>VLOOKUP(T551,Destinations!$A$2:$C$550,2,0)</f>
        <v/>
      </c>
      <c r="V551" t="inlineStr">
        <is>
          <t>WCHS</t>
        </is>
      </c>
      <c r="W551">
        <f>VLOOKUP(V551,'WCH Kat'!$A$1:$B$150,2,0)</f>
        <v/>
      </c>
    </row>
    <row r="552">
      <c r="A552" t="inlineStr">
        <is>
          <t xml:space="preserve">FR </t>
        </is>
      </c>
      <c r="B552" t="inlineStr">
        <is>
          <t>FR 1356</t>
        </is>
      </c>
      <c r="C552" s="4" t="inlineStr">
        <is>
          <t>03.12.2024</t>
        </is>
      </c>
      <c r="D552" t="inlineStr">
        <is>
          <t>16:50</t>
        </is>
      </c>
      <c r="E552" s="4" t="inlineStr">
        <is>
          <t>01.12.2024</t>
        </is>
      </c>
      <c r="F552" t="inlineStr">
        <is>
          <t>22:00</t>
        </is>
      </c>
      <c r="G552" s="5" t="n">
        <v>42.83333</v>
      </c>
      <c r="H552" t="inlineStr">
        <is>
          <t>Inbound</t>
        </is>
      </c>
      <c r="I552" s="6" t="n">
        <v>0</v>
      </c>
      <c r="J552" s="6" t="n">
        <v>0</v>
      </c>
      <c r="K552" s="6" t="n">
        <v>0</v>
      </c>
      <c r="L552" s="6">
        <f>I552+J552+K552</f>
        <v/>
      </c>
      <c r="M552" s="6" t="n">
        <v>1</v>
      </c>
      <c r="N552" t="inlineStr">
        <is>
          <t>Ja</t>
        </is>
      </c>
      <c r="T552" t="inlineStr">
        <is>
          <t>ALC</t>
        </is>
      </c>
      <c r="U552">
        <f>VLOOKUP(T552,Destinations!$A$2:$C$550,2,0)</f>
        <v/>
      </c>
      <c r="V552" t="inlineStr">
        <is>
          <t>WCHR</t>
        </is>
      </c>
      <c r="W552">
        <f>VLOOKUP(V552,'WCH Kat'!$A$1:$B$150,2,0)</f>
        <v/>
      </c>
    </row>
    <row r="553">
      <c r="A553" t="inlineStr">
        <is>
          <t xml:space="preserve">FR </t>
        </is>
      </c>
      <c r="B553" t="inlineStr">
        <is>
          <t>FR 1356</t>
        </is>
      </c>
      <c r="C553" s="4" t="inlineStr">
        <is>
          <t>03.12.2024</t>
        </is>
      </c>
      <c r="D553" t="inlineStr">
        <is>
          <t>16:50</t>
        </is>
      </c>
      <c r="E553" s="4" t="inlineStr">
        <is>
          <t>01.12.2024</t>
        </is>
      </c>
      <c r="F553" t="inlineStr">
        <is>
          <t>22:00</t>
        </is>
      </c>
      <c r="G553" s="5" t="n">
        <v>42.83333</v>
      </c>
      <c r="H553" t="inlineStr">
        <is>
          <t>Inbound</t>
        </is>
      </c>
      <c r="I553" s="6" t="n">
        <v>0</v>
      </c>
      <c r="J553" s="6" t="n">
        <v>0</v>
      </c>
      <c r="K553" s="6" t="n">
        <v>0</v>
      </c>
      <c r="L553" s="6">
        <f>I553+J553+K553</f>
        <v/>
      </c>
      <c r="M553" s="6" t="n">
        <v>1</v>
      </c>
      <c r="N553" t="inlineStr">
        <is>
          <t>Ja</t>
        </is>
      </c>
      <c r="T553" t="inlineStr">
        <is>
          <t>ALC</t>
        </is>
      </c>
      <c r="U553">
        <f>VLOOKUP(T553,Destinations!$A$2:$C$550,2,0)</f>
        <v/>
      </c>
      <c r="V553" t="inlineStr">
        <is>
          <t>WCHR</t>
        </is>
      </c>
      <c r="W553">
        <f>VLOOKUP(V553,'WCH Kat'!$A$1:$B$150,2,0)</f>
        <v/>
      </c>
    </row>
    <row r="554">
      <c r="A554" t="inlineStr">
        <is>
          <t xml:space="preserve">FR </t>
        </is>
      </c>
      <c r="B554" t="inlineStr">
        <is>
          <t>FR 1356</t>
        </is>
      </c>
      <c r="C554" s="4" t="inlineStr">
        <is>
          <t>03.12.2024</t>
        </is>
      </c>
      <c r="D554" t="inlineStr">
        <is>
          <t>16:50</t>
        </is>
      </c>
      <c r="E554" s="4" t="inlineStr">
        <is>
          <t>03.12.2024</t>
        </is>
      </c>
      <c r="F554" t="inlineStr">
        <is>
          <t>13:20</t>
        </is>
      </c>
      <c r="G554" s="5" t="n">
        <v>3.5</v>
      </c>
      <c r="H554" t="inlineStr">
        <is>
          <t>Inbound</t>
        </is>
      </c>
      <c r="I554" s="6" t="n">
        <v>0</v>
      </c>
      <c r="J554" s="6" t="n">
        <v>0</v>
      </c>
      <c r="K554" s="6" t="n">
        <v>1</v>
      </c>
      <c r="L554" s="6">
        <f>I554+J554+K554</f>
        <v/>
      </c>
      <c r="M554" s="6" t="n">
        <v>0</v>
      </c>
      <c r="P554" t="inlineStr">
        <is>
          <t>Ja</t>
        </is>
      </c>
      <c r="T554" t="inlineStr">
        <is>
          <t>ALC</t>
        </is>
      </c>
      <c r="U554">
        <f>VLOOKUP(T554,Destinations!$A$2:$C$550,2,0)</f>
        <v/>
      </c>
      <c r="V554" t="inlineStr">
        <is>
          <t>WCHR</t>
        </is>
      </c>
      <c r="W554">
        <f>VLOOKUP(V554,'WCH Kat'!$A$1:$B$150,2,0)</f>
        <v/>
      </c>
    </row>
    <row r="555">
      <c r="A555" t="inlineStr">
        <is>
          <t xml:space="preserve">FR </t>
        </is>
      </c>
      <c r="B555" t="inlineStr">
        <is>
          <t>FR 1356</t>
        </is>
      </c>
      <c r="C555" s="4" t="inlineStr">
        <is>
          <t>03.12.2024</t>
        </is>
      </c>
      <c r="D555" t="inlineStr">
        <is>
          <t>16:50</t>
        </is>
      </c>
      <c r="E555" s="4" t="inlineStr">
        <is>
          <t>03.12.2024</t>
        </is>
      </c>
      <c r="F555" t="inlineStr">
        <is>
          <t>13:50</t>
        </is>
      </c>
      <c r="G555" s="5" t="n">
        <v>3</v>
      </c>
      <c r="H555" t="inlineStr">
        <is>
          <t>Inbound</t>
        </is>
      </c>
      <c r="I555" s="6" t="n">
        <v>0</v>
      </c>
      <c r="J555" s="6" t="n">
        <v>1</v>
      </c>
      <c r="K555" s="6" t="n">
        <v>0</v>
      </c>
      <c r="L555" s="6">
        <f>I555+J555+K555</f>
        <v/>
      </c>
      <c r="M555" s="6" t="n">
        <v>0</v>
      </c>
      <c r="P555" t="inlineStr">
        <is>
          <t>Ja</t>
        </is>
      </c>
      <c r="T555" t="inlineStr">
        <is>
          <t>ALC</t>
        </is>
      </c>
      <c r="U555">
        <f>VLOOKUP(T555,Destinations!$A$2:$C$550,2,0)</f>
        <v/>
      </c>
      <c r="V555" t="inlineStr">
        <is>
          <t>WCHR</t>
        </is>
      </c>
      <c r="W555">
        <f>VLOOKUP(V555,'WCH Kat'!$A$1:$B$150,2,0)</f>
        <v/>
      </c>
    </row>
    <row r="556">
      <c r="A556" t="inlineStr">
        <is>
          <t xml:space="preserve">FR </t>
        </is>
      </c>
      <c r="B556" t="inlineStr">
        <is>
          <t>FR 2841</t>
        </is>
      </c>
      <c r="C556" s="4" t="inlineStr">
        <is>
          <t>03.12.2024</t>
        </is>
      </c>
      <c r="D556" t="inlineStr">
        <is>
          <t>17:00</t>
        </is>
      </c>
      <c r="E556" s="4" t="inlineStr">
        <is>
          <t>01.12.2024</t>
        </is>
      </c>
      <c r="F556" t="inlineStr">
        <is>
          <t>23:40</t>
        </is>
      </c>
      <c r="G556" s="5" t="n">
        <v>41.33333</v>
      </c>
      <c r="H556" t="inlineStr">
        <is>
          <t>Inbound</t>
        </is>
      </c>
      <c r="I556" s="6" t="n">
        <v>0</v>
      </c>
      <c r="J556" s="6" t="n">
        <v>0</v>
      </c>
      <c r="K556" s="6" t="n">
        <v>0</v>
      </c>
      <c r="L556" s="6">
        <f>I556+J556+K556</f>
        <v/>
      </c>
      <c r="M556" s="6" t="n">
        <v>1</v>
      </c>
      <c r="N556" t="inlineStr">
        <is>
          <t>Ja</t>
        </is>
      </c>
      <c r="T556" t="inlineStr">
        <is>
          <t>STN</t>
        </is>
      </c>
      <c r="U556">
        <f>VLOOKUP(T556,Destinations!$A$2:$C$550,2,0)</f>
        <v/>
      </c>
      <c r="V556" t="inlineStr">
        <is>
          <t>WCHC</t>
        </is>
      </c>
      <c r="W556">
        <f>VLOOKUP(V556,'WCH Kat'!$A$1:$B$150,2,0)</f>
        <v/>
      </c>
    </row>
    <row r="557">
      <c r="A557" t="inlineStr">
        <is>
          <t xml:space="preserve">LH </t>
        </is>
      </c>
      <c r="B557" t="inlineStr">
        <is>
          <t>LH 1984</t>
        </is>
      </c>
      <c r="C557" s="4" t="inlineStr">
        <is>
          <t>03.12.2024</t>
        </is>
      </c>
      <c r="D557" t="inlineStr">
        <is>
          <t>17:10</t>
        </is>
      </c>
      <c r="E557" s="4" t="inlineStr">
        <is>
          <t>02.12.2024</t>
        </is>
      </c>
      <c r="F557" t="inlineStr">
        <is>
          <t>03:05</t>
        </is>
      </c>
      <c r="G557" s="5" t="n">
        <v>38.08333</v>
      </c>
      <c r="H557" t="inlineStr">
        <is>
          <t>Inbound</t>
        </is>
      </c>
      <c r="I557" s="6" t="n">
        <v>0</v>
      </c>
      <c r="J557" s="6" t="n">
        <v>0</v>
      </c>
      <c r="K557" s="6" t="n">
        <v>0</v>
      </c>
      <c r="L557" s="6">
        <f>I557+J557+K557</f>
        <v/>
      </c>
      <c r="M557" s="6" t="n">
        <v>1</v>
      </c>
      <c r="N557" t="inlineStr">
        <is>
          <t>Ja</t>
        </is>
      </c>
      <c r="T557" t="inlineStr">
        <is>
          <t>MUC</t>
        </is>
      </c>
      <c r="U557">
        <f>VLOOKUP(T557,Destinations!$A$2:$C$550,2,0)</f>
        <v/>
      </c>
      <c r="V557" t="inlineStr">
        <is>
          <t>WCHS</t>
        </is>
      </c>
      <c r="W557">
        <f>VLOOKUP(V557,'WCH Kat'!$A$1:$B$150,2,0)</f>
        <v/>
      </c>
    </row>
    <row r="558">
      <c r="A558" t="inlineStr">
        <is>
          <t xml:space="preserve">LH </t>
        </is>
      </c>
      <c r="B558" t="inlineStr">
        <is>
          <t>LH 1984</t>
        </is>
      </c>
      <c r="C558" s="4" t="inlineStr">
        <is>
          <t>03.12.2024</t>
        </is>
      </c>
      <c r="D558" t="inlineStr">
        <is>
          <t>17:10</t>
        </is>
      </c>
      <c r="E558" s="4" t="inlineStr">
        <is>
          <t>02.12.2024</t>
        </is>
      </c>
      <c r="F558" t="inlineStr">
        <is>
          <t>03:05</t>
        </is>
      </c>
      <c r="G558" s="5" t="n">
        <v>38.08333</v>
      </c>
      <c r="H558" t="inlineStr">
        <is>
          <t>Inbound</t>
        </is>
      </c>
      <c r="I558" s="6" t="n">
        <v>0</v>
      </c>
      <c r="J558" s="6" t="n">
        <v>0</v>
      </c>
      <c r="K558" s="6" t="n">
        <v>0</v>
      </c>
      <c r="L558" s="6">
        <f>I558+J558+K558</f>
        <v/>
      </c>
      <c r="M558" s="6" t="n">
        <v>1</v>
      </c>
      <c r="N558" t="inlineStr">
        <is>
          <t>Ja</t>
        </is>
      </c>
      <c r="T558" t="inlineStr">
        <is>
          <t>MUC</t>
        </is>
      </c>
      <c r="U558">
        <f>VLOOKUP(T558,Destinations!$A$2:$C$550,2,0)</f>
        <v/>
      </c>
      <c r="V558" t="inlineStr">
        <is>
          <t>BLND,WCHS</t>
        </is>
      </c>
      <c r="W558">
        <f>VLOOKUP(V558,'WCH Kat'!$A$1:$B$150,2,0)</f>
        <v/>
      </c>
    </row>
    <row r="559">
      <c r="A559" t="inlineStr">
        <is>
          <t xml:space="preserve">TK </t>
        </is>
      </c>
      <c r="B559" t="inlineStr">
        <is>
          <t>TK 1675</t>
        </is>
      </c>
      <c r="C559" s="4" t="inlineStr">
        <is>
          <t>03.12.2024</t>
        </is>
      </c>
      <c r="D559" t="inlineStr">
        <is>
          <t>17:15</t>
        </is>
      </c>
      <c r="E559" s="4" t="inlineStr">
        <is>
          <t>01.12.2024</t>
        </is>
      </c>
      <c r="F559" t="inlineStr">
        <is>
          <t>13:45</t>
        </is>
      </c>
      <c r="G559" s="5" t="n">
        <v>51.5</v>
      </c>
      <c r="H559" t="inlineStr">
        <is>
          <t>Inbound</t>
        </is>
      </c>
      <c r="I559" s="6" t="n">
        <v>0</v>
      </c>
      <c r="J559" s="6" t="n">
        <v>0</v>
      </c>
      <c r="K559" s="6" t="n">
        <v>0</v>
      </c>
      <c r="L559" s="6">
        <f>I559+J559+K559</f>
        <v/>
      </c>
      <c r="M559" s="6" t="n">
        <v>1</v>
      </c>
      <c r="N559" t="inlineStr">
        <is>
          <t>Ja</t>
        </is>
      </c>
      <c r="T559" t="inlineStr">
        <is>
          <t>IST</t>
        </is>
      </c>
      <c r="U559">
        <f>VLOOKUP(T559,Destinations!$A$2:$C$550,2,0)</f>
        <v/>
      </c>
      <c r="V559" t="inlineStr">
        <is>
          <t>WCHC</t>
        </is>
      </c>
      <c r="W559">
        <f>VLOOKUP(V559,'WCH Kat'!$A$1:$B$150,2,0)</f>
        <v/>
      </c>
    </row>
    <row r="560">
      <c r="A560" t="inlineStr">
        <is>
          <t xml:space="preserve">TK </t>
        </is>
      </c>
      <c r="B560" t="inlineStr">
        <is>
          <t>TK 1675</t>
        </is>
      </c>
      <c r="C560" s="4" t="inlineStr">
        <is>
          <t>03.12.2024</t>
        </is>
      </c>
      <c r="D560" t="inlineStr">
        <is>
          <t>17:15</t>
        </is>
      </c>
      <c r="E560" s="4" t="inlineStr">
        <is>
          <t>01.12.2024</t>
        </is>
      </c>
      <c r="F560" t="inlineStr">
        <is>
          <t>13:45</t>
        </is>
      </c>
      <c r="G560" s="5" t="n">
        <v>51.5</v>
      </c>
      <c r="H560" t="inlineStr">
        <is>
          <t>Inbound</t>
        </is>
      </c>
      <c r="I560" s="6" t="n">
        <v>0</v>
      </c>
      <c r="J560" s="6" t="n">
        <v>0</v>
      </c>
      <c r="K560" s="6" t="n">
        <v>0</v>
      </c>
      <c r="L560" s="6">
        <f>I560+J560+K560</f>
        <v/>
      </c>
      <c r="M560" s="6" t="n">
        <v>1</v>
      </c>
      <c r="N560" t="inlineStr">
        <is>
          <t>Ja</t>
        </is>
      </c>
      <c r="T560" t="inlineStr">
        <is>
          <t>IST</t>
        </is>
      </c>
      <c r="U560">
        <f>VLOOKUP(T560,Destinations!$A$2:$C$550,2,0)</f>
        <v/>
      </c>
      <c r="V560" t="inlineStr">
        <is>
          <t>WCHS</t>
        </is>
      </c>
      <c r="W560">
        <f>VLOOKUP(V560,'WCH Kat'!$A$1:$B$150,2,0)</f>
        <v/>
      </c>
    </row>
    <row r="561">
      <c r="A561" t="inlineStr">
        <is>
          <t xml:space="preserve">TK </t>
        </is>
      </c>
      <c r="B561" t="inlineStr">
        <is>
          <t>TK 1675</t>
        </is>
      </c>
      <c r="C561" s="4" t="inlineStr">
        <is>
          <t>03.12.2024</t>
        </is>
      </c>
      <c r="D561" t="inlineStr">
        <is>
          <t>17:15</t>
        </is>
      </c>
      <c r="E561" s="4" t="inlineStr">
        <is>
          <t>01.12.2024</t>
        </is>
      </c>
      <c r="F561" t="inlineStr">
        <is>
          <t>13:45</t>
        </is>
      </c>
      <c r="G561" s="5" t="n">
        <v>51.5</v>
      </c>
      <c r="H561" t="inlineStr">
        <is>
          <t>Inbound</t>
        </is>
      </c>
      <c r="I561" s="6" t="n">
        <v>0</v>
      </c>
      <c r="J561" s="6" t="n">
        <v>0</v>
      </c>
      <c r="K561" s="6" t="n">
        <v>0</v>
      </c>
      <c r="L561" s="6">
        <f>I561+J561+K561</f>
        <v/>
      </c>
      <c r="M561" s="6" t="n">
        <v>1</v>
      </c>
      <c r="N561" t="inlineStr">
        <is>
          <t>Ja</t>
        </is>
      </c>
      <c r="T561" t="inlineStr">
        <is>
          <t>IST</t>
        </is>
      </c>
      <c r="U561">
        <f>VLOOKUP(T561,Destinations!$A$2:$C$550,2,0)</f>
        <v/>
      </c>
      <c r="V561" t="inlineStr">
        <is>
          <t>WCHC</t>
        </is>
      </c>
      <c r="W561">
        <f>VLOOKUP(V561,'WCH Kat'!$A$1:$B$150,2,0)</f>
        <v/>
      </c>
    </row>
    <row r="562">
      <c r="A562" t="inlineStr">
        <is>
          <t xml:space="preserve">TK </t>
        </is>
      </c>
      <c r="B562" t="inlineStr">
        <is>
          <t>TK 1675</t>
        </is>
      </c>
      <c r="C562" s="4" t="inlineStr">
        <is>
          <t>03.12.2024</t>
        </is>
      </c>
      <c r="D562" t="inlineStr">
        <is>
          <t>17:15</t>
        </is>
      </c>
      <c r="E562" s="4" t="inlineStr">
        <is>
          <t>01.12.2024</t>
        </is>
      </c>
      <c r="F562" t="inlineStr">
        <is>
          <t>13:45</t>
        </is>
      </c>
      <c r="G562" s="5" t="n">
        <v>51.5</v>
      </c>
      <c r="H562" t="inlineStr">
        <is>
          <t>Inbound</t>
        </is>
      </c>
      <c r="I562" s="6" t="n">
        <v>0</v>
      </c>
      <c r="J562" s="6" t="n">
        <v>0</v>
      </c>
      <c r="K562" s="6" t="n">
        <v>0</v>
      </c>
      <c r="L562" s="6">
        <f>I562+J562+K562</f>
        <v/>
      </c>
      <c r="M562" s="6" t="n">
        <v>1</v>
      </c>
      <c r="N562" t="inlineStr">
        <is>
          <t>Ja</t>
        </is>
      </c>
      <c r="T562" t="inlineStr">
        <is>
          <t>IST</t>
        </is>
      </c>
      <c r="U562">
        <f>VLOOKUP(T562,Destinations!$A$2:$C$550,2,0)</f>
        <v/>
      </c>
      <c r="V562" t="inlineStr">
        <is>
          <t>MAAS</t>
        </is>
      </c>
      <c r="W562">
        <f>VLOOKUP(V562,'WCH Kat'!$A$1:$B$150,2,0)</f>
        <v/>
      </c>
    </row>
    <row r="563">
      <c r="A563" t="inlineStr">
        <is>
          <t xml:space="preserve">TK </t>
        </is>
      </c>
      <c r="B563" t="inlineStr">
        <is>
          <t>TK 1675</t>
        </is>
      </c>
      <c r="C563" s="4" t="inlineStr">
        <is>
          <t>03.12.2024</t>
        </is>
      </c>
      <c r="D563" t="inlineStr">
        <is>
          <t>17:15</t>
        </is>
      </c>
      <c r="E563" s="4" t="inlineStr">
        <is>
          <t>01.12.2024</t>
        </is>
      </c>
      <c r="F563" t="inlineStr">
        <is>
          <t>13:45</t>
        </is>
      </c>
      <c r="G563" s="5" t="n">
        <v>51.5</v>
      </c>
      <c r="H563" t="inlineStr">
        <is>
          <t>Inbound</t>
        </is>
      </c>
      <c r="I563" s="6" t="n">
        <v>0</v>
      </c>
      <c r="J563" s="6" t="n">
        <v>0</v>
      </c>
      <c r="K563" s="6" t="n">
        <v>0</v>
      </c>
      <c r="L563" s="6">
        <f>I563+J563+K563</f>
        <v/>
      </c>
      <c r="M563" s="6" t="n">
        <v>1</v>
      </c>
      <c r="N563" t="inlineStr">
        <is>
          <t>Ja</t>
        </is>
      </c>
      <c r="T563" t="inlineStr">
        <is>
          <t>IST</t>
        </is>
      </c>
      <c r="U563">
        <f>VLOOKUP(T563,Destinations!$A$2:$C$550,2,0)</f>
        <v/>
      </c>
      <c r="V563" t="inlineStr">
        <is>
          <t>WCHS</t>
        </is>
      </c>
      <c r="W563">
        <f>VLOOKUP(V563,'WCH Kat'!$A$1:$B$150,2,0)</f>
        <v/>
      </c>
    </row>
    <row r="564">
      <c r="A564" t="inlineStr">
        <is>
          <t xml:space="preserve">TK </t>
        </is>
      </c>
      <c r="B564" t="inlineStr">
        <is>
          <t>TK 1675</t>
        </is>
      </c>
      <c r="C564" s="4" t="inlineStr">
        <is>
          <t>03.12.2024</t>
        </is>
      </c>
      <c r="D564" t="inlineStr">
        <is>
          <t>17:15</t>
        </is>
      </c>
      <c r="E564" s="4" t="inlineStr">
        <is>
          <t>01.12.2024</t>
        </is>
      </c>
      <c r="F564" t="inlineStr">
        <is>
          <t>13:45</t>
        </is>
      </c>
      <c r="G564" s="5" t="n">
        <v>51.5</v>
      </c>
      <c r="H564" t="inlineStr">
        <is>
          <t>Inbound</t>
        </is>
      </c>
      <c r="I564" s="6" t="n">
        <v>0</v>
      </c>
      <c r="J564" s="6" t="n">
        <v>0</v>
      </c>
      <c r="K564" s="6" t="n">
        <v>0</v>
      </c>
      <c r="L564" s="6">
        <f>I564+J564+K564</f>
        <v/>
      </c>
      <c r="M564" s="6" t="n">
        <v>1</v>
      </c>
      <c r="N564" t="inlineStr">
        <is>
          <t>Ja</t>
        </is>
      </c>
      <c r="T564" t="inlineStr">
        <is>
          <t>IST</t>
        </is>
      </c>
      <c r="U564">
        <f>VLOOKUP(T564,Destinations!$A$2:$C$550,2,0)</f>
        <v/>
      </c>
      <c r="V564" t="inlineStr">
        <is>
          <t>WCHS</t>
        </is>
      </c>
      <c r="W564">
        <f>VLOOKUP(V564,'WCH Kat'!$A$1:$B$150,2,0)</f>
        <v/>
      </c>
    </row>
    <row r="565">
      <c r="A565" t="inlineStr">
        <is>
          <t xml:space="preserve">TK </t>
        </is>
      </c>
      <c r="B565" t="inlineStr">
        <is>
          <t>TK 1675</t>
        </is>
      </c>
      <c r="C565" s="4" t="inlineStr">
        <is>
          <t>03.12.2024</t>
        </is>
      </c>
      <c r="D565" t="inlineStr">
        <is>
          <t>17:15</t>
        </is>
      </c>
      <c r="E565" s="4" t="inlineStr">
        <is>
          <t>01.12.2024</t>
        </is>
      </c>
      <c r="F565" t="inlineStr">
        <is>
          <t>13:45</t>
        </is>
      </c>
      <c r="G565" s="5" t="n">
        <v>51.5</v>
      </c>
      <c r="H565" t="inlineStr">
        <is>
          <t>Inbound</t>
        </is>
      </c>
      <c r="I565" s="6" t="n">
        <v>0</v>
      </c>
      <c r="J565" s="6" t="n">
        <v>0</v>
      </c>
      <c r="K565" s="6" t="n">
        <v>0</v>
      </c>
      <c r="L565" s="6">
        <f>I565+J565+K565</f>
        <v/>
      </c>
      <c r="M565" s="6" t="n">
        <v>1</v>
      </c>
      <c r="N565" t="inlineStr">
        <is>
          <t>Ja</t>
        </is>
      </c>
      <c r="T565" t="inlineStr">
        <is>
          <t>IST</t>
        </is>
      </c>
      <c r="U565">
        <f>VLOOKUP(T565,Destinations!$A$2:$C$550,2,0)</f>
        <v/>
      </c>
      <c r="V565" t="inlineStr">
        <is>
          <t>WCHC</t>
        </is>
      </c>
      <c r="W565">
        <f>VLOOKUP(V565,'WCH Kat'!$A$1:$B$150,2,0)</f>
        <v/>
      </c>
    </row>
    <row r="566">
      <c r="A566" t="inlineStr">
        <is>
          <t xml:space="preserve">TK </t>
        </is>
      </c>
      <c r="B566" t="inlineStr">
        <is>
          <t>TK 1675</t>
        </is>
      </c>
      <c r="C566" s="4" t="inlineStr">
        <is>
          <t>03.12.2024</t>
        </is>
      </c>
      <c r="D566" t="inlineStr">
        <is>
          <t>17:15</t>
        </is>
      </c>
      <c r="E566" s="4" t="inlineStr">
        <is>
          <t>01.12.2024</t>
        </is>
      </c>
      <c r="F566" t="inlineStr">
        <is>
          <t>13:45</t>
        </is>
      </c>
      <c r="G566" s="5" t="n">
        <v>51.5</v>
      </c>
      <c r="H566" t="inlineStr">
        <is>
          <t>Inbound</t>
        </is>
      </c>
      <c r="I566" s="6" t="n">
        <v>0</v>
      </c>
      <c r="J566" s="6" t="n">
        <v>0</v>
      </c>
      <c r="K566" s="6" t="n">
        <v>0</v>
      </c>
      <c r="L566" s="6">
        <f>I566+J566+K566</f>
        <v/>
      </c>
      <c r="M566" s="6" t="n">
        <v>1</v>
      </c>
      <c r="N566" t="inlineStr">
        <is>
          <t>Ja</t>
        </is>
      </c>
      <c r="T566" t="inlineStr">
        <is>
          <t>IST</t>
        </is>
      </c>
      <c r="U566">
        <f>VLOOKUP(T566,Destinations!$A$2:$C$550,2,0)</f>
        <v/>
      </c>
      <c r="V566" t="inlineStr">
        <is>
          <t>MAAS</t>
        </is>
      </c>
      <c r="W566">
        <f>VLOOKUP(V566,'WCH Kat'!$A$1:$B$150,2,0)</f>
        <v/>
      </c>
    </row>
    <row r="567">
      <c r="A567" t="inlineStr">
        <is>
          <t xml:space="preserve">TK </t>
        </is>
      </c>
      <c r="B567" t="inlineStr">
        <is>
          <t>TK 1675</t>
        </is>
      </c>
      <c r="C567" s="4" t="inlineStr">
        <is>
          <t>03.12.2024</t>
        </is>
      </c>
      <c r="D567" t="inlineStr">
        <is>
          <t>17:15</t>
        </is>
      </c>
      <c r="E567" s="4" t="inlineStr">
        <is>
          <t>01.12.2024</t>
        </is>
      </c>
      <c r="F567" t="inlineStr">
        <is>
          <t>13:45</t>
        </is>
      </c>
      <c r="G567" s="5" t="n">
        <v>51.5</v>
      </c>
      <c r="H567" t="inlineStr">
        <is>
          <t>Inbound</t>
        </is>
      </c>
      <c r="I567" s="6" t="n">
        <v>0</v>
      </c>
      <c r="J567" s="6" t="n">
        <v>0</v>
      </c>
      <c r="K567" s="6" t="n">
        <v>0</v>
      </c>
      <c r="L567" s="6">
        <f>I567+J567+K567</f>
        <v/>
      </c>
      <c r="M567" s="6" t="n">
        <v>1</v>
      </c>
      <c r="N567" t="inlineStr">
        <is>
          <t>Ja</t>
        </is>
      </c>
      <c r="T567" t="inlineStr">
        <is>
          <t>IST</t>
        </is>
      </c>
      <c r="U567">
        <f>VLOOKUP(T567,Destinations!$A$2:$C$550,2,0)</f>
        <v/>
      </c>
      <c r="V567" t="inlineStr">
        <is>
          <t>WCHC</t>
        </is>
      </c>
      <c r="W567">
        <f>VLOOKUP(V567,'WCH Kat'!$A$1:$B$150,2,0)</f>
        <v/>
      </c>
    </row>
    <row r="568">
      <c r="A568" t="inlineStr">
        <is>
          <t xml:space="preserve">TK </t>
        </is>
      </c>
      <c r="B568" t="inlineStr">
        <is>
          <t>TK 1675</t>
        </is>
      </c>
      <c r="C568" s="4" t="inlineStr">
        <is>
          <t>03.12.2024</t>
        </is>
      </c>
      <c r="D568" t="inlineStr">
        <is>
          <t>17:15</t>
        </is>
      </c>
      <c r="E568" s="4" t="inlineStr">
        <is>
          <t>01.12.2024</t>
        </is>
      </c>
      <c r="F568" t="inlineStr">
        <is>
          <t>13:45</t>
        </is>
      </c>
      <c r="G568" s="5" t="n">
        <v>51.5</v>
      </c>
      <c r="H568" t="inlineStr">
        <is>
          <t>Inbound</t>
        </is>
      </c>
      <c r="I568" s="6" t="n">
        <v>0</v>
      </c>
      <c r="J568" s="6" t="n">
        <v>0</v>
      </c>
      <c r="K568" s="6" t="n">
        <v>0</v>
      </c>
      <c r="L568" s="6">
        <f>I568+J568+K568</f>
        <v/>
      </c>
      <c r="M568" s="6" t="n">
        <v>1</v>
      </c>
      <c r="N568" t="inlineStr">
        <is>
          <t>Ja</t>
        </is>
      </c>
      <c r="T568" t="inlineStr">
        <is>
          <t>IST</t>
        </is>
      </c>
      <c r="U568">
        <f>VLOOKUP(T568,Destinations!$A$2:$C$550,2,0)</f>
        <v/>
      </c>
      <c r="V568" t="inlineStr">
        <is>
          <t>WCHR</t>
        </is>
      </c>
      <c r="W568">
        <f>VLOOKUP(V568,'WCH Kat'!$A$1:$B$150,2,0)</f>
        <v/>
      </c>
    </row>
    <row r="569">
      <c r="A569" t="inlineStr">
        <is>
          <t xml:space="preserve">TK </t>
        </is>
      </c>
      <c r="B569" t="inlineStr">
        <is>
          <t>TK 1675</t>
        </is>
      </c>
      <c r="C569" s="4" t="inlineStr">
        <is>
          <t>03.12.2024</t>
        </is>
      </c>
      <c r="D569" t="inlineStr">
        <is>
          <t>17:15</t>
        </is>
      </c>
      <c r="E569" s="4" t="inlineStr">
        <is>
          <t>03.12.2024</t>
        </is>
      </c>
      <c r="F569" t="inlineStr">
        <is>
          <t>14:36</t>
        </is>
      </c>
      <c r="G569" s="5" t="n">
        <v>2.65</v>
      </c>
      <c r="H569" t="inlineStr">
        <is>
          <t>Inbound</t>
        </is>
      </c>
      <c r="I569" s="6" t="n">
        <v>0</v>
      </c>
      <c r="J569" s="6" t="n">
        <v>1</v>
      </c>
      <c r="K569" s="6" t="n">
        <v>0</v>
      </c>
      <c r="L569" s="6">
        <f>I569+J569+K569</f>
        <v/>
      </c>
      <c r="M569" s="6" t="n">
        <v>0</v>
      </c>
      <c r="P569" t="inlineStr">
        <is>
          <t>Ja</t>
        </is>
      </c>
      <c r="T569" t="inlineStr">
        <is>
          <t>IST</t>
        </is>
      </c>
      <c r="U569">
        <f>VLOOKUP(T569,Destinations!$A$2:$C$550,2,0)</f>
        <v/>
      </c>
      <c r="V569" t="inlineStr">
        <is>
          <t>WCHR</t>
        </is>
      </c>
      <c r="W569">
        <f>VLOOKUP(V569,'WCH Kat'!$A$1:$B$150,2,0)</f>
        <v/>
      </c>
    </row>
    <row r="570">
      <c r="A570" t="inlineStr">
        <is>
          <t xml:space="preserve">FR </t>
        </is>
      </c>
      <c r="B570" t="inlineStr">
        <is>
          <t>FR 1034</t>
        </is>
      </c>
      <c r="C570" s="4" t="inlineStr">
        <is>
          <t>03.12.2024</t>
        </is>
      </c>
      <c r="D570" t="inlineStr">
        <is>
          <t>17:20</t>
        </is>
      </c>
      <c r="E570" s="4" t="inlineStr">
        <is>
          <t>01.12.2024</t>
        </is>
      </c>
      <c r="F570" t="inlineStr">
        <is>
          <t>20:40</t>
        </is>
      </c>
      <c r="G570" s="5" t="n">
        <v>44.66667</v>
      </c>
      <c r="H570" t="inlineStr">
        <is>
          <t>Inbound</t>
        </is>
      </c>
      <c r="I570" s="6" t="n">
        <v>0</v>
      </c>
      <c r="J570" s="6" t="n">
        <v>0</v>
      </c>
      <c r="K570" s="6" t="n">
        <v>0</v>
      </c>
      <c r="L570" s="6">
        <f>I570+J570+K570</f>
        <v/>
      </c>
      <c r="M570" s="6" t="n">
        <v>1</v>
      </c>
      <c r="N570" t="inlineStr">
        <is>
          <t>Ja</t>
        </is>
      </c>
      <c r="T570" t="inlineStr">
        <is>
          <t>TFS</t>
        </is>
      </c>
      <c r="U570">
        <f>VLOOKUP(T570,Destinations!$A$2:$C$550,2,0)</f>
        <v/>
      </c>
      <c r="V570" t="inlineStr">
        <is>
          <t>BLND</t>
        </is>
      </c>
      <c r="W570">
        <f>VLOOKUP(V570,'WCH Kat'!$A$1:$B$150,2,0)</f>
        <v/>
      </c>
    </row>
    <row r="571">
      <c r="A571" t="inlineStr">
        <is>
          <t xml:space="preserve">FR </t>
        </is>
      </c>
      <c r="B571" t="inlineStr">
        <is>
          <t>FR 1355</t>
        </is>
      </c>
      <c r="C571" s="4" t="inlineStr">
        <is>
          <t>03.12.2024</t>
        </is>
      </c>
      <c r="D571" t="inlineStr">
        <is>
          <t>17:20</t>
        </is>
      </c>
      <c r="E571" s="4" t="inlineStr">
        <is>
          <t>02.12.2024</t>
        </is>
      </c>
      <c r="F571" t="inlineStr">
        <is>
          <t>01:15</t>
        </is>
      </c>
      <c r="G571" s="5" t="n">
        <v>40.08333</v>
      </c>
      <c r="H571" t="inlineStr">
        <is>
          <t>Outbound</t>
        </is>
      </c>
      <c r="I571" s="6" t="n">
        <v>0</v>
      </c>
      <c r="J571" s="6" t="n">
        <v>0</v>
      </c>
      <c r="K571" s="6" t="n">
        <v>0</v>
      </c>
      <c r="L571" s="6">
        <f>I571+J571+K571</f>
        <v/>
      </c>
      <c r="M571" s="6" t="n">
        <v>1</v>
      </c>
      <c r="N571" t="inlineStr">
        <is>
          <t>Ja</t>
        </is>
      </c>
      <c r="T571" t="inlineStr">
        <is>
          <t>ALC</t>
        </is>
      </c>
      <c r="U571">
        <f>VLOOKUP(T571,Destinations!$A$2:$C$550,2,0)</f>
        <v/>
      </c>
      <c r="V571" t="inlineStr">
        <is>
          <t>WCHC</t>
        </is>
      </c>
      <c r="W571">
        <f>VLOOKUP(V571,'WCH Kat'!$A$1:$B$150,2,0)</f>
        <v/>
      </c>
    </row>
    <row r="572">
      <c r="A572" t="inlineStr">
        <is>
          <t xml:space="preserve">FR </t>
        </is>
      </c>
      <c r="B572" t="inlineStr">
        <is>
          <t>FR 1355</t>
        </is>
      </c>
      <c r="C572" s="4" t="inlineStr">
        <is>
          <t>03.12.2024</t>
        </is>
      </c>
      <c r="D572" t="inlineStr">
        <is>
          <t>17:20</t>
        </is>
      </c>
      <c r="E572" s="4" t="inlineStr">
        <is>
          <t>02.12.2024</t>
        </is>
      </c>
      <c r="F572" t="inlineStr">
        <is>
          <t>01:15</t>
        </is>
      </c>
      <c r="G572" s="5" t="n">
        <v>40.08333</v>
      </c>
      <c r="H572" t="inlineStr">
        <is>
          <t>Outbound</t>
        </is>
      </c>
      <c r="I572" s="6" t="n">
        <v>0</v>
      </c>
      <c r="J572" s="6" t="n">
        <v>0</v>
      </c>
      <c r="K572" s="6" t="n">
        <v>0</v>
      </c>
      <c r="L572" s="6">
        <f>I572+J572+K572</f>
        <v/>
      </c>
      <c r="M572" s="6" t="n">
        <v>1</v>
      </c>
      <c r="N572" t="inlineStr">
        <is>
          <t>Ja</t>
        </is>
      </c>
      <c r="T572" t="inlineStr">
        <is>
          <t>ALC</t>
        </is>
      </c>
      <c r="U572">
        <f>VLOOKUP(T572,Destinations!$A$2:$C$550,2,0)</f>
        <v/>
      </c>
      <c r="V572" t="inlineStr">
        <is>
          <t>WCHR,WCMP</t>
        </is>
      </c>
      <c r="W572">
        <f>VLOOKUP(V572,'WCH Kat'!$A$1:$B$150,2,0)</f>
        <v/>
      </c>
    </row>
    <row r="573">
      <c r="A573" t="inlineStr">
        <is>
          <t xml:space="preserve">EW </t>
        </is>
      </c>
      <c r="B573" t="inlineStr">
        <is>
          <t>EW  583</t>
        </is>
      </c>
      <c r="C573" s="4" t="inlineStr">
        <is>
          <t>03.12.2024</t>
        </is>
      </c>
      <c r="D573" t="inlineStr">
        <is>
          <t>17:50</t>
        </is>
      </c>
      <c r="E573" s="4" t="inlineStr">
        <is>
          <t>02.12.2024</t>
        </is>
      </c>
      <c r="F573" t="inlineStr">
        <is>
          <t>02:30</t>
        </is>
      </c>
      <c r="G573" s="5" t="n">
        <v>39.33333</v>
      </c>
      <c r="H573" t="inlineStr">
        <is>
          <t>Inbound</t>
        </is>
      </c>
      <c r="I573" s="6" t="n">
        <v>0</v>
      </c>
      <c r="J573" s="6" t="n">
        <v>0</v>
      </c>
      <c r="K573" s="6" t="n">
        <v>0</v>
      </c>
      <c r="L573" s="6">
        <f>I573+J573+K573</f>
        <v/>
      </c>
      <c r="M573" s="6" t="n">
        <v>1</v>
      </c>
      <c r="N573" t="inlineStr">
        <is>
          <t>Ja</t>
        </is>
      </c>
      <c r="T573" t="inlineStr">
        <is>
          <t>PMI</t>
        </is>
      </c>
      <c r="U573">
        <f>VLOOKUP(T573,Destinations!$A$2:$C$550,2,0)</f>
        <v/>
      </c>
      <c r="V573" t="inlineStr">
        <is>
          <t>WCHC,WCMP</t>
        </is>
      </c>
      <c r="W573">
        <f>VLOOKUP(V573,'WCH Kat'!$A$1:$B$150,2,0)</f>
        <v/>
      </c>
    </row>
    <row r="574">
      <c r="A574" t="inlineStr">
        <is>
          <t xml:space="preserve">EW </t>
        </is>
      </c>
      <c r="B574" t="inlineStr">
        <is>
          <t>EW  583</t>
        </is>
      </c>
      <c r="C574" s="4" t="inlineStr">
        <is>
          <t>03.12.2024</t>
        </is>
      </c>
      <c r="D574" t="inlineStr">
        <is>
          <t>17:50</t>
        </is>
      </c>
      <c r="E574" s="4" t="inlineStr">
        <is>
          <t>02.12.2024</t>
        </is>
      </c>
      <c r="F574" t="inlineStr">
        <is>
          <t>02:30</t>
        </is>
      </c>
      <c r="G574" s="5" t="n">
        <v>39.33333</v>
      </c>
      <c r="H574" t="inlineStr">
        <is>
          <t>Inbound</t>
        </is>
      </c>
      <c r="I574" s="6" t="n">
        <v>0</v>
      </c>
      <c r="J574" s="6" t="n">
        <v>0</v>
      </c>
      <c r="K574" s="6" t="n">
        <v>0</v>
      </c>
      <c r="L574" s="6">
        <f>I574+J574+K574</f>
        <v/>
      </c>
      <c r="M574" s="6" t="n">
        <v>1</v>
      </c>
      <c r="N574" t="inlineStr">
        <is>
          <t>Ja</t>
        </is>
      </c>
      <c r="T574" t="inlineStr">
        <is>
          <t>PMI</t>
        </is>
      </c>
      <c r="U574">
        <f>VLOOKUP(T574,Destinations!$A$2:$C$550,2,0)</f>
        <v/>
      </c>
      <c r="V574" t="inlineStr">
        <is>
          <t>WCHC</t>
        </is>
      </c>
      <c r="W574">
        <f>VLOOKUP(V574,'WCH Kat'!$A$1:$B$150,2,0)</f>
        <v/>
      </c>
    </row>
    <row r="575">
      <c r="A575" t="inlineStr">
        <is>
          <t xml:space="preserve">EW </t>
        </is>
      </c>
      <c r="B575" t="inlineStr">
        <is>
          <t>EW  583</t>
        </is>
      </c>
      <c r="C575" s="4" t="inlineStr">
        <is>
          <t>03.12.2024</t>
        </is>
      </c>
      <c r="D575" t="inlineStr">
        <is>
          <t>17:50</t>
        </is>
      </c>
      <c r="E575" s="4" t="inlineStr">
        <is>
          <t>02.12.2024</t>
        </is>
      </c>
      <c r="F575" t="inlineStr">
        <is>
          <t>02:30</t>
        </is>
      </c>
      <c r="G575" s="5" t="n">
        <v>39.33333</v>
      </c>
      <c r="H575" t="inlineStr">
        <is>
          <t>Inbound</t>
        </is>
      </c>
      <c r="I575" s="6" t="n">
        <v>0</v>
      </c>
      <c r="J575" s="6" t="n">
        <v>0</v>
      </c>
      <c r="K575" s="6" t="n">
        <v>0</v>
      </c>
      <c r="L575" s="6">
        <f>I575+J575+K575</f>
        <v/>
      </c>
      <c r="M575" s="6" t="n">
        <v>1</v>
      </c>
      <c r="N575" t="inlineStr">
        <is>
          <t>Ja</t>
        </is>
      </c>
      <c r="T575" t="inlineStr">
        <is>
          <t>PMI</t>
        </is>
      </c>
      <c r="U575">
        <f>VLOOKUP(T575,Destinations!$A$2:$C$550,2,0)</f>
        <v/>
      </c>
      <c r="V575" t="inlineStr">
        <is>
          <t>WCHR</t>
        </is>
      </c>
      <c r="W575">
        <f>VLOOKUP(V575,'WCH Kat'!$A$1:$B$150,2,0)</f>
        <v/>
      </c>
    </row>
    <row r="576">
      <c r="A576" t="inlineStr">
        <is>
          <t xml:space="preserve">EW </t>
        </is>
      </c>
      <c r="B576" t="inlineStr">
        <is>
          <t>EW  583</t>
        </is>
      </c>
      <c r="C576" s="4" t="inlineStr">
        <is>
          <t>03.12.2024</t>
        </is>
      </c>
      <c r="D576" t="inlineStr">
        <is>
          <t>17:50</t>
        </is>
      </c>
      <c r="E576" s="4" t="inlineStr">
        <is>
          <t>02.12.2024</t>
        </is>
      </c>
      <c r="F576" t="inlineStr">
        <is>
          <t>02:30</t>
        </is>
      </c>
      <c r="G576" s="5" t="n">
        <v>39.33333</v>
      </c>
      <c r="H576" t="inlineStr">
        <is>
          <t>Inbound</t>
        </is>
      </c>
      <c r="I576" s="6" t="n">
        <v>0</v>
      </c>
      <c r="J576" s="6" t="n">
        <v>0</v>
      </c>
      <c r="K576" s="6" t="n">
        <v>0</v>
      </c>
      <c r="L576" s="6">
        <f>I576+J576+K576</f>
        <v/>
      </c>
      <c r="M576" s="6" t="n">
        <v>1</v>
      </c>
      <c r="N576" t="inlineStr">
        <is>
          <t>Ja</t>
        </is>
      </c>
      <c r="T576" t="inlineStr">
        <is>
          <t>PMI</t>
        </is>
      </c>
      <c r="U576">
        <f>VLOOKUP(T576,Destinations!$A$2:$C$550,2,0)</f>
        <v/>
      </c>
      <c r="V576" t="inlineStr">
        <is>
          <t>WCHS</t>
        </is>
      </c>
      <c r="W576">
        <f>VLOOKUP(V576,'WCH Kat'!$A$1:$B$150,2,0)</f>
        <v/>
      </c>
    </row>
    <row r="577">
      <c r="A577" t="inlineStr">
        <is>
          <t xml:space="preserve">EW </t>
        </is>
      </c>
      <c r="B577" t="inlineStr">
        <is>
          <t>EW  583</t>
        </is>
      </c>
      <c r="C577" s="4" t="inlineStr">
        <is>
          <t>03.12.2024</t>
        </is>
      </c>
      <c r="D577" t="inlineStr">
        <is>
          <t>17:50</t>
        </is>
      </c>
      <c r="E577" s="4" t="inlineStr">
        <is>
          <t>02.12.2024</t>
        </is>
      </c>
      <c r="F577" t="inlineStr">
        <is>
          <t>02:30</t>
        </is>
      </c>
      <c r="G577" s="5" t="n">
        <v>39.33333</v>
      </c>
      <c r="H577" t="inlineStr">
        <is>
          <t>Inbound</t>
        </is>
      </c>
      <c r="I577" s="6" t="n">
        <v>0</v>
      </c>
      <c r="J577" s="6" t="n">
        <v>0</v>
      </c>
      <c r="K577" s="6" t="n">
        <v>0</v>
      </c>
      <c r="L577" s="6">
        <f>I577+J577+K577</f>
        <v/>
      </c>
      <c r="M577" s="6" t="n">
        <v>1</v>
      </c>
      <c r="N577" t="inlineStr">
        <is>
          <t>Ja</t>
        </is>
      </c>
      <c r="T577" t="inlineStr">
        <is>
          <t>PMI</t>
        </is>
      </c>
      <c r="U577">
        <f>VLOOKUP(T577,Destinations!$A$2:$C$550,2,0)</f>
        <v/>
      </c>
      <c r="V577" t="inlineStr">
        <is>
          <t>WCHS</t>
        </is>
      </c>
      <c r="W577">
        <f>VLOOKUP(V577,'WCH Kat'!$A$1:$B$150,2,0)</f>
        <v/>
      </c>
    </row>
    <row r="578">
      <c r="A578" t="inlineStr">
        <is>
          <t xml:space="preserve">EW </t>
        </is>
      </c>
      <c r="B578" t="inlineStr">
        <is>
          <t>EW  583</t>
        </is>
      </c>
      <c r="C578" s="4" t="inlineStr">
        <is>
          <t>03.12.2024</t>
        </is>
      </c>
      <c r="D578" t="inlineStr">
        <is>
          <t>17:50</t>
        </is>
      </c>
      <c r="E578" s="4" t="inlineStr">
        <is>
          <t>02.12.2024</t>
        </is>
      </c>
      <c r="F578" t="inlineStr">
        <is>
          <t>02:30</t>
        </is>
      </c>
      <c r="G578" s="5" t="n">
        <v>39.33333</v>
      </c>
      <c r="H578" t="inlineStr">
        <is>
          <t>Inbound</t>
        </is>
      </c>
      <c r="I578" s="6" t="n">
        <v>0</v>
      </c>
      <c r="J578" s="6" t="n">
        <v>0</v>
      </c>
      <c r="K578" s="6" t="n">
        <v>0</v>
      </c>
      <c r="L578" s="6">
        <f>I578+J578+K578</f>
        <v/>
      </c>
      <c r="M578" s="6" t="n">
        <v>1</v>
      </c>
      <c r="N578" t="inlineStr">
        <is>
          <t>Ja</t>
        </is>
      </c>
      <c r="T578" t="inlineStr">
        <is>
          <t>PMI</t>
        </is>
      </c>
      <c r="U578">
        <f>VLOOKUP(T578,Destinations!$A$2:$C$550,2,0)</f>
        <v/>
      </c>
      <c r="V578" t="inlineStr">
        <is>
          <t>WCHC,WCMP</t>
        </is>
      </c>
      <c r="W578">
        <f>VLOOKUP(V578,'WCH Kat'!$A$1:$B$150,2,0)</f>
        <v/>
      </c>
    </row>
    <row r="579">
      <c r="A579" t="inlineStr">
        <is>
          <t xml:space="preserve">EW </t>
        </is>
      </c>
      <c r="B579" t="inlineStr">
        <is>
          <t>EW  583</t>
        </is>
      </c>
      <c r="C579" s="4" t="inlineStr">
        <is>
          <t>03.12.2024</t>
        </is>
      </c>
      <c r="D579" t="inlineStr">
        <is>
          <t>17:50</t>
        </is>
      </c>
      <c r="E579" s="4" t="inlineStr">
        <is>
          <t>02.12.2024</t>
        </is>
      </c>
      <c r="F579" t="inlineStr">
        <is>
          <t>02:30</t>
        </is>
      </c>
      <c r="G579" s="5" t="n">
        <v>39.33333</v>
      </c>
      <c r="H579" t="inlineStr">
        <is>
          <t>Inbound</t>
        </is>
      </c>
      <c r="I579" s="6" t="n">
        <v>0</v>
      </c>
      <c r="J579" s="6" t="n">
        <v>0</v>
      </c>
      <c r="K579" s="6" t="n">
        <v>0</v>
      </c>
      <c r="L579" s="6">
        <f>I579+J579+K579</f>
        <v/>
      </c>
      <c r="M579" s="6" t="n">
        <v>1</v>
      </c>
      <c r="N579" t="inlineStr">
        <is>
          <t>Ja</t>
        </is>
      </c>
      <c r="T579" t="inlineStr">
        <is>
          <t>PMI</t>
        </is>
      </c>
      <c r="U579">
        <f>VLOOKUP(T579,Destinations!$A$2:$C$550,2,0)</f>
        <v/>
      </c>
      <c r="V579" t="inlineStr">
        <is>
          <t>WCHS,WCMP</t>
        </is>
      </c>
      <c r="W579">
        <f>VLOOKUP(V579,'WCH Kat'!$A$1:$B$150,2,0)</f>
        <v/>
      </c>
    </row>
    <row r="580">
      <c r="A580" t="inlineStr">
        <is>
          <t xml:space="preserve">LH </t>
        </is>
      </c>
      <c r="B580" t="inlineStr">
        <is>
          <t>LH 1985</t>
        </is>
      </c>
      <c r="C580" s="4" t="inlineStr">
        <is>
          <t>03.12.2024</t>
        </is>
      </c>
      <c r="D580" t="inlineStr">
        <is>
          <t>17:55</t>
        </is>
      </c>
      <c r="E580" s="4" t="inlineStr">
        <is>
          <t>02.12.2024</t>
        </is>
      </c>
      <c r="F580" t="inlineStr">
        <is>
          <t>20:25</t>
        </is>
      </c>
      <c r="G580" s="5" t="n">
        <v>21.5</v>
      </c>
      <c r="H580" t="inlineStr">
        <is>
          <t>Outbound</t>
        </is>
      </c>
      <c r="I580" s="6" t="n">
        <v>0</v>
      </c>
      <c r="J580" s="6" t="n">
        <v>0</v>
      </c>
      <c r="K580" s="6" t="n">
        <v>1</v>
      </c>
      <c r="L580" s="6">
        <f>I580+J580+K580</f>
        <v/>
      </c>
      <c r="M580" s="6" t="n">
        <v>0</v>
      </c>
      <c r="P580" t="inlineStr">
        <is>
          <t>Ja</t>
        </is>
      </c>
      <c r="T580" t="inlineStr">
        <is>
          <t>MUC</t>
        </is>
      </c>
      <c r="U580">
        <f>VLOOKUP(T580,Destinations!$A$2:$C$550,2,0)</f>
        <v/>
      </c>
      <c r="V580" t="inlineStr">
        <is>
          <t>WCHR</t>
        </is>
      </c>
      <c r="W580">
        <f>VLOOKUP(V580,'WCH Kat'!$A$1:$B$150,2,0)</f>
        <v/>
      </c>
    </row>
    <row r="581">
      <c r="A581" t="inlineStr">
        <is>
          <t xml:space="preserve">XQ </t>
        </is>
      </c>
      <c r="B581" t="inlineStr">
        <is>
          <t>XQ  786</t>
        </is>
      </c>
      <c r="C581" s="4" t="inlineStr">
        <is>
          <t>03.12.2024</t>
        </is>
      </c>
      <c r="D581" t="inlineStr">
        <is>
          <t>18:00</t>
        </is>
      </c>
      <c r="E581" s="4" t="inlineStr">
        <is>
          <t>02.12.2024</t>
        </is>
      </c>
      <c r="F581" t="inlineStr">
        <is>
          <t>02:40</t>
        </is>
      </c>
      <c r="G581" s="5" t="n">
        <v>39.33333</v>
      </c>
      <c r="H581" t="inlineStr">
        <is>
          <t>Inbound</t>
        </is>
      </c>
      <c r="I581" s="6" t="n">
        <v>0</v>
      </c>
      <c r="J581" s="6" t="n">
        <v>0</v>
      </c>
      <c r="K581" s="6" t="n">
        <v>0</v>
      </c>
      <c r="L581" s="6">
        <f>I581+J581+K581</f>
        <v/>
      </c>
      <c r="M581" s="6" t="n">
        <v>1</v>
      </c>
      <c r="N581" t="inlineStr">
        <is>
          <t>Ja</t>
        </is>
      </c>
      <c r="T581" t="inlineStr">
        <is>
          <t>ESB</t>
        </is>
      </c>
      <c r="U581">
        <f>VLOOKUP(T581,Destinations!$A$2:$C$550,2,0)</f>
        <v/>
      </c>
      <c r="V581" t="inlineStr">
        <is>
          <t>WCHC</t>
        </is>
      </c>
      <c r="W581">
        <f>VLOOKUP(V581,'WCH Kat'!$A$1:$B$150,2,0)</f>
        <v/>
      </c>
    </row>
    <row r="582">
      <c r="A582" t="inlineStr">
        <is>
          <t xml:space="preserve">TK </t>
        </is>
      </c>
      <c r="B582" t="inlineStr">
        <is>
          <t>TK 1676</t>
        </is>
      </c>
      <c r="C582" s="4" t="inlineStr">
        <is>
          <t>03.12.2024</t>
        </is>
      </c>
      <c r="D582" t="inlineStr">
        <is>
          <t>18:15</t>
        </is>
      </c>
      <c r="E582" s="4" t="inlineStr">
        <is>
          <t>01.12.2024</t>
        </is>
      </c>
      <c r="F582" t="inlineStr">
        <is>
          <t>18:20</t>
        </is>
      </c>
      <c r="G582" s="5" t="n">
        <v>47.91667</v>
      </c>
      <c r="H582" t="inlineStr">
        <is>
          <t>Outbound</t>
        </is>
      </c>
      <c r="I582" s="6" t="n">
        <v>0</v>
      </c>
      <c r="J582" s="6" t="n">
        <v>0</v>
      </c>
      <c r="K582" s="6" t="n">
        <v>0</v>
      </c>
      <c r="L582" s="6">
        <f>I582+J582+K582</f>
        <v/>
      </c>
      <c r="M582" s="6" t="n">
        <v>1</v>
      </c>
      <c r="N582" t="inlineStr">
        <is>
          <t>Ja</t>
        </is>
      </c>
      <c r="T582" t="inlineStr">
        <is>
          <t>IST</t>
        </is>
      </c>
      <c r="U582">
        <f>VLOOKUP(T582,Destinations!$A$2:$C$550,2,0)</f>
        <v/>
      </c>
      <c r="V582" t="inlineStr">
        <is>
          <t>WCHS</t>
        </is>
      </c>
      <c r="W582">
        <f>VLOOKUP(V582,'WCH Kat'!$A$1:$B$150,2,0)</f>
        <v/>
      </c>
    </row>
    <row r="583">
      <c r="A583" t="inlineStr">
        <is>
          <t xml:space="preserve">TK </t>
        </is>
      </c>
      <c r="B583" t="inlineStr">
        <is>
          <t>TK 1676</t>
        </is>
      </c>
      <c r="C583" s="4" t="inlineStr">
        <is>
          <t>03.12.2024</t>
        </is>
      </c>
      <c r="D583" t="inlineStr">
        <is>
          <t>18:15</t>
        </is>
      </c>
      <c r="E583" s="4" t="inlineStr">
        <is>
          <t>01.12.2024</t>
        </is>
      </c>
      <c r="F583" t="inlineStr">
        <is>
          <t>18:20</t>
        </is>
      </c>
      <c r="G583" s="5" t="n">
        <v>47.91667</v>
      </c>
      <c r="H583" t="inlineStr">
        <is>
          <t>Outbound</t>
        </is>
      </c>
      <c r="I583" s="6" t="n">
        <v>0</v>
      </c>
      <c r="J583" s="6" t="n">
        <v>0</v>
      </c>
      <c r="K583" s="6" t="n">
        <v>0</v>
      </c>
      <c r="L583" s="6">
        <f>I583+J583+K583</f>
        <v/>
      </c>
      <c r="M583" s="6" t="n">
        <v>1</v>
      </c>
      <c r="N583" t="inlineStr">
        <is>
          <t>Ja</t>
        </is>
      </c>
      <c r="T583" t="inlineStr">
        <is>
          <t>IST</t>
        </is>
      </c>
      <c r="U583">
        <f>VLOOKUP(T583,Destinations!$A$2:$C$550,2,0)</f>
        <v/>
      </c>
      <c r="V583" t="inlineStr">
        <is>
          <t>WCHR,WCHR</t>
        </is>
      </c>
      <c r="W583">
        <f>VLOOKUP(V583,'WCH Kat'!$A$1:$B$150,2,0)</f>
        <v/>
      </c>
    </row>
    <row r="584">
      <c r="A584" t="inlineStr">
        <is>
          <t xml:space="preserve">TK </t>
        </is>
      </c>
      <c r="B584" t="inlineStr">
        <is>
          <t>TK 1676</t>
        </is>
      </c>
      <c r="C584" s="4" t="inlineStr">
        <is>
          <t>03.12.2024</t>
        </is>
      </c>
      <c r="D584" t="inlineStr">
        <is>
          <t>18:15</t>
        </is>
      </c>
      <c r="E584" s="4" t="inlineStr">
        <is>
          <t>01.12.2024</t>
        </is>
      </c>
      <c r="F584" t="inlineStr">
        <is>
          <t>18:20</t>
        </is>
      </c>
      <c r="G584" s="5" t="n">
        <v>47.91667</v>
      </c>
      <c r="H584" t="inlineStr">
        <is>
          <t>Outbound</t>
        </is>
      </c>
      <c r="I584" s="6" t="n">
        <v>0</v>
      </c>
      <c r="J584" s="6" t="n">
        <v>0</v>
      </c>
      <c r="K584" s="6" t="n">
        <v>0</v>
      </c>
      <c r="L584" s="6">
        <f>I584+J584+K584</f>
        <v/>
      </c>
      <c r="M584" s="6" t="n">
        <v>1</v>
      </c>
      <c r="N584" t="inlineStr">
        <is>
          <t>Ja</t>
        </is>
      </c>
      <c r="T584" t="inlineStr">
        <is>
          <t>IST</t>
        </is>
      </c>
      <c r="U584">
        <f>VLOOKUP(T584,Destinations!$A$2:$C$550,2,0)</f>
        <v/>
      </c>
      <c r="V584" t="inlineStr">
        <is>
          <t>WCHR</t>
        </is>
      </c>
      <c r="W584">
        <f>VLOOKUP(V584,'WCH Kat'!$A$1:$B$150,2,0)</f>
        <v/>
      </c>
    </row>
    <row r="585">
      <c r="A585" t="inlineStr">
        <is>
          <t xml:space="preserve">XQ </t>
        </is>
      </c>
      <c r="B585" t="inlineStr">
        <is>
          <t>XQ  786</t>
        </is>
      </c>
      <c r="C585" s="4" t="inlineStr">
        <is>
          <t>03.12.2024</t>
        </is>
      </c>
      <c r="D585" t="inlineStr">
        <is>
          <t>18:25</t>
        </is>
      </c>
      <c r="E585" s="4" t="inlineStr">
        <is>
          <t>02.12.2024</t>
        </is>
      </c>
      <c r="F585" t="inlineStr">
        <is>
          <t>02:40</t>
        </is>
      </c>
      <c r="G585" s="5" t="n">
        <v>39.75</v>
      </c>
      <c r="H585" t="inlineStr">
        <is>
          <t>Inbound</t>
        </is>
      </c>
      <c r="I585" s="6" t="n">
        <v>0</v>
      </c>
      <c r="J585" s="6" t="n">
        <v>0</v>
      </c>
      <c r="K585" s="6" t="n">
        <v>0</v>
      </c>
      <c r="L585" s="6">
        <f>I585+J585+K585</f>
        <v/>
      </c>
      <c r="M585" s="6" t="n">
        <v>1</v>
      </c>
      <c r="N585" t="inlineStr">
        <is>
          <t>Ja</t>
        </is>
      </c>
      <c r="T585" t="inlineStr">
        <is>
          <t>ESB</t>
        </is>
      </c>
      <c r="U585">
        <f>VLOOKUP(T585,Destinations!$A$2:$C$550,2,0)</f>
        <v/>
      </c>
      <c r="V585" t="inlineStr">
        <is>
          <t>WCHS</t>
        </is>
      </c>
      <c r="W585">
        <f>VLOOKUP(V585,'WCH Kat'!$A$1:$B$150,2,0)</f>
        <v/>
      </c>
    </row>
    <row r="586">
      <c r="A586" t="inlineStr">
        <is>
          <t xml:space="preserve">XQ </t>
        </is>
      </c>
      <c r="B586" t="inlineStr">
        <is>
          <t>XQ  786</t>
        </is>
      </c>
      <c r="C586" s="4" t="inlineStr">
        <is>
          <t>03.12.2024</t>
        </is>
      </c>
      <c r="D586" t="inlineStr">
        <is>
          <t>18:25</t>
        </is>
      </c>
      <c r="E586" s="4" t="inlineStr">
        <is>
          <t>02.12.2024</t>
        </is>
      </c>
      <c r="F586" t="inlineStr">
        <is>
          <t>02:40</t>
        </is>
      </c>
      <c r="G586" s="5" t="n">
        <v>39.75</v>
      </c>
      <c r="H586" t="inlineStr">
        <is>
          <t>Inbound</t>
        </is>
      </c>
      <c r="I586" s="6" t="n">
        <v>0</v>
      </c>
      <c r="J586" s="6" t="n">
        <v>0</v>
      </c>
      <c r="K586" s="6" t="n">
        <v>0</v>
      </c>
      <c r="L586" s="6">
        <f>I586+J586+K586</f>
        <v/>
      </c>
      <c r="M586" s="6" t="n">
        <v>1</v>
      </c>
      <c r="N586" t="inlineStr">
        <is>
          <t>Ja</t>
        </is>
      </c>
      <c r="T586" t="inlineStr">
        <is>
          <t>ESB</t>
        </is>
      </c>
      <c r="U586">
        <f>VLOOKUP(T586,Destinations!$A$2:$C$550,2,0)</f>
        <v/>
      </c>
      <c r="V586" t="inlineStr">
        <is>
          <t>WCHS</t>
        </is>
      </c>
      <c r="W586">
        <f>VLOOKUP(V586,'WCH Kat'!$A$1:$B$150,2,0)</f>
        <v/>
      </c>
    </row>
    <row r="587">
      <c r="A587" t="inlineStr">
        <is>
          <t xml:space="preserve">XQ </t>
        </is>
      </c>
      <c r="B587" t="inlineStr">
        <is>
          <t>XQ  786</t>
        </is>
      </c>
      <c r="C587" s="4" t="inlineStr">
        <is>
          <t>03.12.2024</t>
        </is>
      </c>
      <c r="D587" t="inlineStr">
        <is>
          <t>18:25</t>
        </is>
      </c>
      <c r="E587" s="4" t="inlineStr">
        <is>
          <t>02.12.2024</t>
        </is>
      </c>
      <c r="F587" t="inlineStr">
        <is>
          <t>02:40</t>
        </is>
      </c>
      <c r="G587" s="5" t="n">
        <v>39.75</v>
      </c>
      <c r="H587" t="inlineStr">
        <is>
          <t>Inbound</t>
        </is>
      </c>
      <c r="I587" s="6" t="n">
        <v>0</v>
      </c>
      <c r="J587" s="6" t="n">
        <v>0</v>
      </c>
      <c r="K587" s="6" t="n">
        <v>0</v>
      </c>
      <c r="L587" s="6">
        <f>I587+J587+K587</f>
        <v/>
      </c>
      <c r="M587" s="6" t="n">
        <v>1</v>
      </c>
      <c r="N587" t="inlineStr">
        <is>
          <t>Ja</t>
        </is>
      </c>
      <c r="T587" t="inlineStr">
        <is>
          <t>ESB</t>
        </is>
      </c>
      <c r="U587">
        <f>VLOOKUP(T587,Destinations!$A$2:$C$550,2,0)</f>
        <v/>
      </c>
      <c r="V587" t="inlineStr">
        <is>
          <t>WCHS</t>
        </is>
      </c>
      <c r="W587">
        <f>VLOOKUP(V587,'WCH Kat'!$A$1:$B$150,2,0)</f>
        <v/>
      </c>
    </row>
    <row r="588">
      <c r="A588" t="inlineStr">
        <is>
          <t xml:space="preserve">XQ </t>
        </is>
      </c>
      <c r="B588" t="inlineStr">
        <is>
          <t>XQ  786</t>
        </is>
      </c>
      <c r="C588" s="4" t="inlineStr">
        <is>
          <t>03.12.2024</t>
        </is>
      </c>
      <c r="D588" t="inlineStr">
        <is>
          <t>18:25</t>
        </is>
      </c>
      <c r="E588" s="4" t="inlineStr">
        <is>
          <t>02.12.2024</t>
        </is>
      </c>
      <c r="F588" t="inlineStr">
        <is>
          <t>02:40</t>
        </is>
      </c>
      <c r="G588" s="5" t="n">
        <v>39.75</v>
      </c>
      <c r="H588" t="inlineStr">
        <is>
          <t>Inbound</t>
        </is>
      </c>
      <c r="I588" s="6" t="n">
        <v>0</v>
      </c>
      <c r="J588" s="6" t="n">
        <v>0</v>
      </c>
      <c r="K588" s="6" t="n">
        <v>0</v>
      </c>
      <c r="L588" s="6">
        <f>I588+J588+K588</f>
        <v/>
      </c>
      <c r="M588" s="6" t="n">
        <v>1</v>
      </c>
      <c r="N588" t="inlineStr">
        <is>
          <t>Ja</t>
        </is>
      </c>
      <c r="T588" t="inlineStr">
        <is>
          <t>ESB</t>
        </is>
      </c>
      <c r="U588">
        <f>VLOOKUP(T588,Destinations!$A$2:$C$550,2,0)</f>
        <v/>
      </c>
      <c r="V588" t="inlineStr">
        <is>
          <t>WCHR</t>
        </is>
      </c>
      <c r="W588">
        <f>VLOOKUP(V588,'WCH Kat'!$A$1:$B$150,2,0)</f>
        <v/>
      </c>
    </row>
    <row r="589">
      <c r="A589" t="inlineStr">
        <is>
          <t xml:space="preserve">XQ </t>
        </is>
      </c>
      <c r="B589" t="inlineStr">
        <is>
          <t>XQ  786</t>
        </is>
      </c>
      <c r="C589" s="4" t="inlineStr">
        <is>
          <t>03.12.2024</t>
        </is>
      </c>
      <c r="D589" t="inlineStr">
        <is>
          <t>18:25</t>
        </is>
      </c>
      <c r="E589" s="4" t="inlineStr">
        <is>
          <t>02.12.2024</t>
        </is>
      </c>
      <c r="F589" t="inlineStr">
        <is>
          <t>02:40</t>
        </is>
      </c>
      <c r="G589" s="5" t="n">
        <v>39.75</v>
      </c>
      <c r="H589" t="inlineStr">
        <is>
          <t>Inbound</t>
        </is>
      </c>
      <c r="I589" s="6" t="n">
        <v>0</v>
      </c>
      <c r="J589" s="6" t="n">
        <v>0</v>
      </c>
      <c r="K589" s="6" t="n">
        <v>0</v>
      </c>
      <c r="L589" s="6">
        <f>I589+J589+K589</f>
        <v/>
      </c>
      <c r="M589" s="6" t="n">
        <v>1</v>
      </c>
      <c r="N589" t="inlineStr">
        <is>
          <t>Ja</t>
        </is>
      </c>
      <c r="T589" t="inlineStr">
        <is>
          <t>ESB</t>
        </is>
      </c>
      <c r="U589">
        <f>VLOOKUP(T589,Destinations!$A$2:$C$550,2,0)</f>
        <v/>
      </c>
      <c r="V589" t="inlineStr">
        <is>
          <t>WCHR</t>
        </is>
      </c>
      <c r="W589">
        <f>VLOOKUP(V589,'WCH Kat'!$A$1:$B$150,2,0)</f>
        <v/>
      </c>
    </row>
    <row r="590">
      <c r="A590" t="inlineStr">
        <is>
          <t xml:space="preserve">XQ </t>
        </is>
      </c>
      <c r="B590" t="inlineStr">
        <is>
          <t>XQ  786</t>
        </is>
      </c>
      <c r="C590" s="4" t="inlineStr">
        <is>
          <t>03.12.2024</t>
        </is>
      </c>
      <c r="D590" t="inlineStr">
        <is>
          <t>18:25</t>
        </is>
      </c>
      <c r="E590" s="4" t="inlineStr">
        <is>
          <t>02.12.2024</t>
        </is>
      </c>
      <c r="F590" t="inlineStr">
        <is>
          <t>02:40</t>
        </is>
      </c>
      <c r="G590" s="5" t="n">
        <v>39.75</v>
      </c>
      <c r="H590" t="inlineStr">
        <is>
          <t>Inbound</t>
        </is>
      </c>
      <c r="I590" s="6" t="n">
        <v>0</v>
      </c>
      <c r="J590" s="6" t="n">
        <v>0</v>
      </c>
      <c r="K590" s="6" t="n">
        <v>0</v>
      </c>
      <c r="L590" s="6">
        <f>I590+J590+K590</f>
        <v/>
      </c>
      <c r="M590" s="6" t="n">
        <v>1</v>
      </c>
      <c r="N590" t="inlineStr">
        <is>
          <t>Ja</t>
        </is>
      </c>
      <c r="T590" t="inlineStr">
        <is>
          <t>ESB</t>
        </is>
      </c>
      <c r="U590">
        <f>VLOOKUP(T590,Destinations!$A$2:$C$550,2,0)</f>
        <v/>
      </c>
      <c r="V590" t="inlineStr">
        <is>
          <t>WCHS</t>
        </is>
      </c>
      <c r="W590">
        <f>VLOOKUP(V590,'WCH Kat'!$A$1:$B$150,2,0)</f>
        <v/>
      </c>
    </row>
    <row r="591">
      <c r="A591" t="inlineStr">
        <is>
          <t xml:space="preserve">XQ </t>
        </is>
      </c>
      <c r="B591" t="inlineStr">
        <is>
          <t>XQ  786</t>
        </is>
      </c>
      <c r="C591" s="4" t="inlineStr">
        <is>
          <t>03.12.2024</t>
        </is>
      </c>
      <c r="D591" t="inlineStr">
        <is>
          <t>18:25</t>
        </is>
      </c>
      <c r="E591" s="4" t="inlineStr">
        <is>
          <t>02.12.2024</t>
        </is>
      </c>
      <c r="F591" t="inlineStr">
        <is>
          <t>02:40</t>
        </is>
      </c>
      <c r="G591" s="5" t="n">
        <v>39.75</v>
      </c>
      <c r="H591" t="inlineStr">
        <is>
          <t>Inbound</t>
        </is>
      </c>
      <c r="I591" s="6" t="n">
        <v>0</v>
      </c>
      <c r="J591" s="6" t="n">
        <v>0</v>
      </c>
      <c r="K591" s="6" t="n">
        <v>0</v>
      </c>
      <c r="L591" s="6">
        <f>I591+J591+K591</f>
        <v/>
      </c>
      <c r="M591" s="6" t="n">
        <v>1</v>
      </c>
      <c r="N591" t="inlineStr">
        <is>
          <t>Ja</t>
        </is>
      </c>
      <c r="T591" t="inlineStr">
        <is>
          <t>ESB</t>
        </is>
      </c>
      <c r="U591">
        <f>VLOOKUP(T591,Destinations!$A$2:$C$550,2,0)</f>
        <v/>
      </c>
      <c r="V591" t="inlineStr">
        <is>
          <t>WCHS</t>
        </is>
      </c>
      <c r="W591">
        <f>VLOOKUP(V591,'WCH Kat'!$A$1:$B$150,2,0)</f>
        <v/>
      </c>
    </row>
    <row r="592">
      <c r="A592" t="inlineStr">
        <is>
          <t xml:space="preserve">XQ </t>
        </is>
      </c>
      <c r="B592" t="inlineStr">
        <is>
          <t>XQ  786</t>
        </is>
      </c>
      <c r="C592" s="4" t="inlineStr">
        <is>
          <t>03.12.2024</t>
        </is>
      </c>
      <c r="D592" t="inlineStr">
        <is>
          <t>18:25</t>
        </is>
      </c>
      <c r="E592" s="4" t="inlineStr">
        <is>
          <t>02.12.2024</t>
        </is>
      </c>
      <c r="F592" t="inlineStr">
        <is>
          <t>02:40</t>
        </is>
      </c>
      <c r="G592" s="5" t="n">
        <v>39.75</v>
      </c>
      <c r="H592" t="inlineStr">
        <is>
          <t>Inbound</t>
        </is>
      </c>
      <c r="I592" s="6" t="n">
        <v>0</v>
      </c>
      <c r="J592" s="6" t="n">
        <v>0</v>
      </c>
      <c r="K592" s="6" t="n">
        <v>0</v>
      </c>
      <c r="L592" s="6">
        <f>I592+J592+K592</f>
        <v/>
      </c>
      <c r="M592" s="6" t="n">
        <v>1</v>
      </c>
      <c r="N592" t="inlineStr">
        <is>
          <t>Ja</t>
        </is>
      </c>
      <c r="T592" t="inlineStr">
        <is>
          <t>ESB</t>
        </is>
      </c>
      <c r="U592">
        <f>VLOOKUP(T592,Destinations!$A$2:$C$550,2,0)</f>
        <v/>
      </c>
      <c r="V592" t="inlineStr">
        <is>
          <t>WCHS</t>
        </is>
      </c>
      <c r="W592">
        <f>VLOOKUP(V592,'WCH Kat'!$A$1:$B$150,2,0)</f>
        <v/>
      </c>
    </row>
    <row r="593">
      <c r="A593" t="inlineStr">
        <is>
          <t xml:space="preserve">EW </t>
        </is>
      </c>
      <c r="B593" t="inlineStr">
        <is>
          <t>EW 468</t>
        </is>
      </c>
      <c r="C593" s="4" t="inlineStr">
        <is>
          <t>03.12.2024</t>
        </is>
      </c>
      <c r="D593" t="inlineStr">
        <is>
          <t>18:50</t>
        </is>
      </c>
      <c r="E593" s="4" t="inlineStr">
        <is>
          <t>03.12.2024</t>
        </is>
      </c>
      <c r="F593" t="inlineStr">
        <is>
          <t>16:40</t>
        </is>
      </c>
      <c r="G593" s="5" t="n">
        <v>2.16667</v>
      </c>
      <c r="H593" t="inlineStr">
        <is>
          <t>Outbound</t>
        </is>
      </c>
      <c r="I593" s="6" t="n">
        <v>0</v>
      </c>
      <c r="J593" s="6" t="n">
        <v>1</v>
      </c>
      <c r="K593" s="6" t="n">
        <v>0</v>
      </c>
      <c r="L593" s="6">
        <f>I593+J593+K593</f>
        <v/>
      </c>
      <c r="M593" s="6" t="n">
        <v>0</v>
      </c>
      <c r="Q593" t="inlineStr">
        <is>
          <t>Ja</t>
        </is>
      </c>
      <c r="T593" t="inlineStr">
        <is>
          <t>BER</t>
        </is>
      </c>
      <c r="U593">
        <f>VLOOKUP(T593,Destinations!$A$2:$C$550,2,0)</f>
        <v/>
      </c>
      <c r="V593" t="inlineStr">
        <is>
          <t>MAAS</t>
        </is>
      </c>
      <c r="W593">
        <f>VLOOKUP(V593,'WCH Kat'!$A$1:$B$150,2,0)</f>
        <v/>
      </c>
    </row>
    <row r="594">
      <c r="A594" t="inlineStr">
        <is>
          <t xml:space="preserve">EW </t>
        </is>
      </c>
      <c r="B594" t="inlineStr">
        <is>
          <t>EW 468</t>
        </is>
      </c>
      <c r="C594" s="4" t="inlineStr">
        <is>
          <t>03.12.2024</t>
        </is>
      </c>
      <c r="D594" t="inlineStr">
        <is>
          <t>18:50</t>
        </is>
      </c>
      <c r="E594" s="4" t="inlineStr">
        <is>
          <t>03.12.2024</t>
        </is>
      </c>
      <c r="F594" t="inlineStr">
        <is>
          <t>16:40</t>
        </is>
      </c>
      <c r="G594" s="5" t="n">
        <v>2.16667</v>
      </c>
      <c r="H594" t="inlineStr">
        <is>
          <t>Outbound</t>
        </is>
      </c>
      <c r="I594" s="6" t="n">
        <v>0</v>
      </c>
      <c r="J594" s="6" t="n">
        <v>1</v>
      </c>
      <c r="K594" s="6" t="n">
        <v>0</v>
      </c>
      <c r="L594" s="6">
        <f>I594+J594+K594</f>
        <v/>
      </c>
      <c r="M594" s="6" t="n">
        <v>0</v>
      </c>
      <c r="Q594" t="inlineStr">
        <is>
          <t>Ja</t>
        </is>
      </c>
      <c r="T594" t="inlineStr">
        <is>
          <t>BER</t>
        </is>
      </c>
      <c r="U594">
        <f>VLOOKUP(T594,Destinations!$A$2:$C$550,2,0)</f>
        <v/>
      </c>
      <c r="V594" t="inlineStr">
        <is>
          <t>WCHR</t>
        </is>
      </c>
      <c r="W594">
        <f>VLOOKUP(V594,'WCH Kat'!$A$1:$B$150,2,0)</f>
        <v/>
      </c>
    </row>
    <row r="595">
      <c r="A595" t="inlineStr">
        <is>
          <t xml:space="preserve">FR </t>
        </is>
      </c>
      <c r="B595" t="inlineStr">
        <is>
          <t>FR 2307</t>
        </is>
      </c>
      <c r="C595" s="4" t="inlineStr">
        <is>
          <t>03.12.2024</t>
        </is>
      </c>
      <c r="D595" t="inlineStr">
        <is>
          <t>19:00</t>
        </is>
      </c>
      <c r="E595" s="4" t="inlineStr">
        <is>
          <t>01.12.2024</t>
        </is>
      </c>
      <c r="F595" t="inlineStr">
        <is>
          <t>23:55</t>
        </is>
      </c>
      <c r="G595" s="5" t="n">
        <v>43.08333</v>
      </c>
      <c r="H595" t="inlineStr">
        <is>
          <t>Inbound</t>
        </is>
      </c>
      <c r="I595" s="6" t="n">
        <v>0</v>
      </c>
      <c r="J595" s="6" t="n">
        <v>0</v>
      </c>
      <c r="K595" s="6" t="n">
        <v>0</v>
      </c>
      <c r="L595" s="6">
        <f>I595+J595+K595</f>
        <v/>
      </c>
      <c r="M595" s="6" t="n">
        <v>1</v>
      </c>
      <c r="N595" t="inlineStr">
        <is>
          <t>Ja</t>
        </is>
      </c>
      <c r="T595" t="inlineStr">
        <is>
          <t>AGP</t>
        </is>
      </c>
      <c r="U595">
        <f>VLOOKUP(T595,Destinations!$A$2:$C$550,2,0)</f>
        <v/>
      </c>
      <c r="V595" t="inlineStr">
        <is>
          <t>WCHS</t>
        </is>
      </c>
      <c r="W595">
        <f>VLOOKUP(V595,'WCH Kat'!$A$1:$B$150,2,0)</f>
        <v/>
      </c>
    </row>
    <row r="596">
      <c r="A596" t="inlineStr">
        <is>
          <t xml:space="preserve">FR </t>
        </is>
      </c>
      <c r="B596" t="inlineStr">
        <is>
          <t>FR 2307</t>
        </is>
      </c>
      <c r="C596" s="4" t="inlineStr">
        <is>
          <t>03.12.2024</t>
        </is>
      </c>
      <c r="D596" t="inlineStr">
        <is>
          <t>19:00</t>
        </is>
      </c>
      <c r="E596" s="4" t="inlineStr">
        <is>
          <t>01.12.2024</t>
        </is>
      </c>
      <c r="F596" t="inlineStr">
        <is>
          <t>23:55</t>
        </is>
      </c>
      <c r="G596" s="5" t="n">
        <v>43.08333</v>
      </c>
      <c r="H596" t="inlineStr">
        <is>
          <t>Inbound</t>
        </is>
      </c>
      <c r="I596" s="6" t="n">
        <v>0</v>
      </c>
      <c r="J596" s="6" t="n">
        <v>0</v>
      </c>
      <c r="K596" s="6" t="n">
        <v>0</v>
      </c>
      <c r="L596" s="6">
        <f>I596+J596+K596</f>
        <v/>
      </c>
      <c r="M596" s="6" t="n">
        <v>1</v>
      </c>
      <c r="N596" t="inlineStr">
        <is>
          <t>Ja</t>
        </is>
      </c>
      <c r="T596" t="inlineStr">
        <is>
          <t>AGP</t>
        </is>
      </c>
      <c r="U596">
        <f>VLOOKUP(T596,Destinations!$A$2:$C$550,2,0)</f>
        <v/>
      </c>
      <c r="V596" t="inlineStr">
        <is>
          <t>WCHC,WCMP</t>
        </is>
      </c>
      <c r="W596">
        <f>VLOOKUP(V596,'WCH Kat'!$A$1:$B$150,2,0)</f>
        <v/>
      </c>
    </row>
    <row r="597">
      <c r="A597" t="inlineStr">
        <is>
          <t xml:space="preserve">LH </t>
        </is>
      </c>
      <c r="B597" t="inlineStr">
        <is>
          <t>LH 1986</t>
        </is>
      </c>
      <c r="C597" s="4" t="inlineStr">
        <is>
          <t>03.12.2024</t>
        </is>
      </c>
      <c r="D597" t="inlineStr">
        <is>
          <t>19:25</t>
        </is>
      </c>
      <c r="E597" s="4" t="inlineStr">
        <is>
          <t>02.12.2024</t>
        </is>
      </c>
      <c r="F597" t="inlineStr">
        <is>
          <t>05:20</t>
        </is>
      </c>
      <c r="G597" s="5" t="n">
        <v>38.08333</v>
      </c>
      <c r="H597" t="inlineStr">
        <is>
          <t>Inbound</t>
        </is>
      </c>
      <c r="I597" s="6" t="n">
        <v>0</v>
      </c>
      <c r="J597" s="6" t="n">
        <v>0</v>
      </c>
      <c r="K597" s="6" t="n">
        <v>0</v>
      </c>
      <c r="L597" s="6">
        <f>I597+J597+K597</f>
        <v/>
      </c>
      <c r="M597" s="6" t="n">
        <v>1</v>
      </c>
      <c r="N597" t="inlineStr">
        <is>
          <t>Ja</t>
        </is>
      </c>
      <c r="T597" t="inlineStr">
        <is>
          <t>MUC</t>
        </is>
      </c>
      <c r="U597">
        <f>VLOOKUP(T597,Destinations!$A$2:$C$550,2,0)</f>
        <v/>
      </c>
      <c r="V597" t="inlineStr">
        <is>
          <t>WCHR</t>
        </is>
      </c>
      <c r="W597">
        <f>VLOOKUP(V597,'WCH Kat'!$A$1:$B$150,2,0)</f>
        <v/>
      </c>
    </row>
    <row r="598">
      <c r="A598" t="inlineStr">
        <is>
          <t xml:space="preserve">LH </t>
        </is>
      </c>
      <c r="B598" t="inlineStr">
        <is>
          <t>LH 1986</t>
        </is>
      </c>
      <c r="C598" s="4" t="inlineStr">
        <is>
          <t>03.12.2024</t>
        </is>
      </c>
      <c r="D598" t="inlineStr">
        <is>
          <t>19:25</t>
        </is>
      </c>
      <c r="E598" s="4" t="inlineStr">
        <is>
          <t>02.12.2024</t>
        </is>
      </c>
      <c r="F598" t="inlineStr">
        <is>
          <t>05:20</t>
        </is>
      </c>
      <c r="G598" s="5" t="n">
        <v>38.08333</v>
      </c>
      <c r="H598" t="inlineStr">
        <is>
          <t>Inbound</t>
        </is>
      </c>
      <c r="I598" s="6" t="n">
        <v>0</v>
      </c>
      <c r="J598" s="6" t="n">
        <v>0</v>
      </c>
      <c r="K598" s="6" t="n">
        <v>0</v>
      </c>
      <c r="L598" s="6">
        <f>I598+J598+K598</f>
        <v/>
      </c>
      <c r="M598" s="6" t="n">
        <v>1</v>
      </c>
      <c r="N598" t="inlineStr">
        <is>
          <t>Ja</t>
        </is>
      </c>
      <c r="T598" t="inlineStr">
        <is>
          <t>MUC</t>
        </is>
      </c>
      <c r="U598">
        <f>VLOOKUP(T598,Destinations!$A$2:$C$550,2,0)</f>
        <v/>
      </c>
      <c r="V598" t="inlineStr">
        <is>
          <t>WCHR,WCMP</t>
        </is>
      </c>
      <c r="W598">
        <f>VLOOKUP(V598,'WCH Kat'!$A$1:$B$150,2,0)</f>
        <v/>
      </c>
    </row>
    <row r="599">
      <c r="A599" t="inlineStr">
        <is>
          <t xml:space="preserve">FR </t>
        </is>
      </c>
      <c r="B599" t="inlineStr">
        <is>
          <t>FR 2813</t>
        </is>
      </c>
      <c r="C599" s="4" t="inlineStr">
        <is>
          <t>03.12.2024</t>
        </is>
      </c>
      <c r="D599" t="inlineStr">
        <is>
          <t>19:25</t>
        </is>
      </c>
      <c r="E599" s="4" t="inlineStr">
        <is>
          <t>02.12.2024</t>
        </is>
      </c>
      <c r="F599" t="inlineStr">
        <is>
          <t>03:20</t>
        </is>
      </c>
      <c r="G599" s="5" t="n">
        <v>40.08333</v>
      </c>
      <c r="H599" t="inlineStr">
        <is>
          <t>Outbound</t>
        </is>
      </c>
      <c r="I599" s="6" t="n">
        <v>0</v>
      </c>
      <c r="J599" s="6" t="n">
        <v>0</v>
      </c>
      <c r="K599" s="6" t="n">
        <v>0</v>
      </c>
      <c r="L599" s="6">
        <f>I599+J599+K599</f>
        <v/>
      </c>
      <c r="M599" s="6" t="n">
        <v>1</v>
      </c>
      <c r="N599" t="inlineStr">
        <is>
          <t>Ja</t>
        </is>
      </c>
      <c r="T599" t="inlineStr">
        <is>
          <t>STN</t>
        </is>
      </c>
      <c r="U599">
        <f>VLOOKUP(T599,Destinations!$A$2:$C$550,2,0)</f>
        <v/>
      </c>
      <c r="V599" t="inlineStr">
        <is>
          <t>WCHS</t>
        </is>
      </c>
      <c r="W599">
        <f>VLOOKUP(V599,'WCH Kat'!$A$1:$B$150,2,0)</f>
        <v/>
      </c>
    </row>
    <row r="600">
      <c r="A600" t="inlineStr">
        <is>
          <t xml:space="preserve">JU </t>
        </is>
      </c>
      <c r="B600" t="inlineStr">
        <is>
          <t>JU 1298</t>
        </is>
      </c>
      <c r="C600" s="4" t="inlineStr">
        <is>
          <t>03.12.2024</t>
        </is>
      </c>
      <c r="D600" t="inlineStr">
        <is>
          <t>19:35</t>
        </is>
      </c>
      <c r="E600" s="4" t="inlineStr">
        <is>
          <t>02.12.2024</t>
        </is>
      </c>
      <c r="F600" t="inlineStr">
        <is>
          <t>05:55</t>
        </is>
      </c>
      <c r="G600" s="5" t="n">
        <v>37.66667</v>
      </c>
      <c r="H600" t="inlineStr">
        <is>
          <t>Inbound</t>
        </is>
      </c>
      <c r="I600" s="6" t="n">
        <v>0</v>
      </c>
      <c r="J600" s="6" t="n">
        <v>0</v>
      </c>
      <c r="K600" s="6" t="n">
        <v>0</v>
      </c>
      <c r="L600" s="6">
        <f>I600+J600+K600</f>
        <v/>
      </c>
      <c r="M600" s="6" t="n">
        <v>1</v>
      </c>
      <c r="N600" t="inlineStr">
        <is>
          <t>Ja</t>
        </is>
      </c>
      <c r="T600" t="inlineStr">
        <is>
          <t>INI</t>
        </is>
      </c>
      <c r="U600">
        <f>VLOOKUP(T600,Destinations!$A$2:$C$550,2,0)</f>
        <v/>
      </c>
      <c r="V600" t="inlineStr">
        <is>
          <t>WCHR</t>
        </is>
      </c>
      <c r="W600">
        <f>VLOOKUP(V600,'WCH Kat'!$A$1:$B$150,2,0)</f>
        <v/>
      </c>
    </row>
    <row r="601">
      <c r="A601" t="inlineStr">
        <is>
          <t xml:space="preserve">XQ </t>
        </is>
      </c>
      <c r="B601" t="inlineStr">
        <is>
          <t>XQ  787</t>
        </is>
      </c>
      <c r="C601" s="4" t="inlineStr">
        <is>
          <t>03.12.2024</t>
        </is>
      </c>
      <c r="D601" t="inlineStr">
        <is>
          <t>19:35</t>
        </is>
      </c>
      <c r="E601" s="4" t="inlineStr">
        <is>
          <t>02.12.2024</t>
        </is>
      </c>
      <c r="F601" t="inlineStr">
        <is>
          <t>03:40</t>
        </is>
      </c>
      <c r="G601" s="5" t="n">
        <v>39.91667</v>
      </c>
      <c r="H601" t="inlineStr">
        <is>
          <t>Outbound</t>
        </is>
      </c>
      <c r="I601" s="6" t="n">
        <v>0</v>
      </c>
      <c r="J601" s="6" t="n">
        <v>0</v>
      </c>
      <c r="K601" s="6" t="n">
        <v>0</v>
      </c>
      <c r="L601" s="6">
        <f>I601+J601+K601</f>
        <v/>
      </c>
      <c r="M601" s="6" t="n">
        <v>1</v>
      </c>
      <c r="N601" t="inlineStr">
        <is>
          <t>Ja</t>
        </is>
      </c>
      <c r="T601" t="inlineStr">
        <is>
          <t>ESB</t>
        </is>
      </c>
      <c r="U601">
        <f>VLOOKUP(T601,Destinations!$A$2:$C$550,2,0)</f>
        <v/>
      </c>
      <c r="V601" t="inlineStr">
        <is>
          <t>WCHR</t>
        </is>
      </c>
      <c r="W601">
        <f>VLOOKUP(V601,'WCH Kat'!$A$1:$B$150,2,0)</f>
        <v/>
      </c>
    </row>
    <row r="602">
      <c r="A602" t="inlineStr">
        <is>
          <t xml:space="preserve">XQ </t>
        </is>
      </c>
      <c r="B602" t="inlineStr">
        <is>
          <t>XQ  787</t>
        </is>
      </c>
      <c r="C602" s="4" t="inlineStr">
        <is>
          <t>03.12.2024</t>
        </is>
      </c>
      <c r="D602" t="inlineStr">
        <is>
          <t>19:35</t>
        </is>
      </c>
      <c r="E602" s="4" t="inlineStr">
        <is>
          <t>02.12.2024</t>
        </is>
      </c>
      <c r="F602" t="inlineStr">
        <is>
          <t>03:40</t>
        </is>
      </c>
      <c r="G602" s="5" t="n">
        <v>39.91667</v>
      </c>
      <c r="H602" t="inlineStr">
        <is>
          <t>Outbound</t>
        </is>
      </c>
      <c r="I602" s="6" t="n">
        <v>0</v>
      </c>
      <c r="J602" s="6" t="n">
        <v>0</v>
      </c>
      <c r="K602" s="6" t="n">
        <v>0</v>
      </c>
      <c r="L602" s="6">
        <f>I602+J602+K602</f>
        <v/>
      </c>
      <c r="M602" s="6" t="n">
        <v>1</v>
      </c>
      <c r="N602" t="inlineStr">
        <is>
          <t>Ja</t>
        </is>
      </c>
      <c r="T602" t="inlineStr">
        <is>
          <t>ESB</t>
        </is>
      </c>
      <c r="U602">
        <f>VLOOKUP(T602,Destinations!$A$2:$C$550,2,0)</f>
        <v/>
      </c>
      <c r="V602" t="inlineStr">
        <is>
          <t>WCHS</t>
        </is>
      </c>
      <c r="W602">
        <f>VLOOKUP(V602,'WCH Kat'!$A$1:$B$150,2,0)</f>
        <v/>
      </c>
    </row>
    <row r="603">
      <c r="A603" t="inlineStr">
        <is>
          <t xml:space="preserve">JU </t>
        </is>
      </c>
      <c r="B603" t="inlineStr">
        <is>
          <t>JU 1298</t>
        </is>
      </c>
      <c r="C603" s="4" t="inlineStr">
        <is>
          <t>03.12.2024</t>
        </is>
      </c>
      <c r="D603" t="inlineStr">
        <is>
          <t>20:05</t>
        </is>
      </c>
      <c r="E603" s="4" t="inlineStr">
        <is>
          <t>03.12.2024</t>
        </is>
      </c>
      <c r="F603" t="inlineStr">
        <is>
          <t>17:25</t>
        </is>
      </c>
      <c r="G603" s="5" t="n">
        <v>2.66667</v>
      </c>
      <c r="H603" t="inlineStr">
        <is>
          <t>Inbound</t>
        </is>
      </c>
      <c r="I603" s="6" t="n">
        <v>0</v>
      </c>
      <c r="J603" s="6" t="n">
        <v>1</v>
      </c>
      <c r="K603" s="6" t="n">
        <v>0</v>
      </c>
      <c r="L603" s="6">
        <f>I603+J603+K603</f>
        <v/>
      </c>
      <c r="M603" s="6" t="n">
        <v>0</v>
      </c>
      <c r="P603" t="inlineStr">
        <is>
          <t>Ja</t>
        </is>
      </c>
      <c r="T603" t="inlineStr">
        <is>
          <t>INI</t>
        </is>
      </c>
      <c r="U603">
        <f>VLOOKUP(T603,Destinations!$A$2:$C$550,2,0)</f>
        <v/>
      </c>
      <c r="V603" t="inlineStr">
        <is>
          <t>WCHR</t>
        </is>
      </c>
      <c r="W603">
        <f>VLOOKUP(V603,'WCH Kat'!$A$1:$B$150,2,0)</f>
        <v/>
      </c>
    </row>
    <row r="604">
      <c r="A604" t="inlineStr">
        <is>
          <t xml:space="preserve">JU </t>
        </is>
      </c>
      <c r="B604" t="inlineStr">
        <is>
          <t>JU 1298</t>
        </is>
      </c>
      <c r="C604" s="4" t="inlineStr">
        <is>
          <t>03.12.2024</t>
        </is>
      </c>
      <c r="D604" t="inlineStr">
        <is>
          <t>20:05</t>
        </is>
      </c>
      <c r="E604" s="4" t="inlineStr">
        <is>
          <t>03.12.2024</t>
        </is>
      </c>
      <c r="F604" t="inlineStr">
        <is>
          <t>17:25</t>
        </is>
      </c>
      <c r="G604" s="5" t="n">
        <v>2.66667</v>
      </c>
      <c r="H604" t="inlineStr">
        <is>
          <t>Inbound</t>
        </is>
      </c>
      <c r="I604" s="6" t="n">
        <v>0</v>
      </c>
      <c r="J604" s="6" t="n">
        <v>1</v>
      </c>
      <c r="K604" s="6" t="n">
        <v>0</v>
      </c>
      <c r="L604" s="6">
        <f>I604+J604+K604</f>
        <v/>
      </c>
      <c r="M604" s="6" t="n">
        <v>0</v>
      </c>
      <c r="P604" t="inlineStr">
        <is>
          <t>Ja</t>
        </is>
      </c>
      <c r="T604" t="inlineStr">
        <is>
          <t>INI</t>
        </is>
      </c>
      <c r="U604">
        <f>VLOOKUP(T604,Destinations!$A$2:$C$550,2,0)</f>
        <v/>
      </c>
      <c r="V604" t="inlineStr">
        <is>
          <t>WCHR</t>
        </is>
      </c>
      <c r="W604">
        <f>VLOOKUP(V604,'WCH Kat'!$A$1:$B$150,2,0)</f>
        <v/>
      </c>
    </row>
    <row r="605">
      <c r="A605" t="inlineStr">
        <is>
          <t xml:space="preserve">JU </t>
        </is>
      </c>
      <c r="B605" t="inlineStr">
        <is>
          <t>JU 1298</t>
        </is>
      </c>
      <c r="C605" s="4" t="inlineStr">
        <is>
          <t>03.12.2024</t>
        </is>
      </c>
      <c r="D605" t="inlineStr">
        <is>
          <t>20:05</t>
        </is>
      </c>
      <c r="E605" s="4" t="inlineStr">
        <is>
          <t>03.12.2024</t>
        </is>
      </c>
      <c r="F605" t="inlineStr">
        <is>
          <t>17:25</t>
        </is>
      </c>
      <c r="G605" s="5" t="n">
        <v>2.66667</v>
      </c>
      <c r="H605" t="inlineStr">
        <is>
          <t>Inbound</t>
        </is>
      </c>
      <c r="I605" s="6" t="n">
        <v>0</v>
      </c>
      <c r="J605" s="6" t="n">
        <v>1</v>
      </c>
      <c r="K605" s="6" t="n">
        <v>0</v>
      </c>
      <c r="L605" s="6">
        <f>I605+J605+K605</f>
        <v/>
      </c>
      <c r="M605" s="6" t="n">
        <v>0</v>
      </c>
      <c r="P605" t="inlineStr">
        <is>
          <t>Ja</t>
        </is>
      </c>
      <c r="T605" t="inlineStr">
        <is>
          <t>INI</t>
        </is>
      </c>
      <c r="U605">
        <f>VLOOKUP(T605,Destinations!$A$2:$C$550,2,0)</f>
        <v/>
      </c>
      <c r="V605" t="inlineStr">
        <is>
          <t>WCHR</t>
        </is>
      </c>
      <c r="W605">
        <f>VLOOKUP(V605,'WCH Kat'!$A$1:$B$150,2,0)</f>
        <v/>
      </c>
    </row>
    <row r="606">
      <c r="A606" t="inlineStr">
        <is>
          <t xml:space="preserve">EW </t>
        </is>
      </c>
      <c r="B606" t="inlineStr">
        <is>
          <t>EW  261</t>
        </is>
      </c>
      <c r="C606" s="4" t="inlineStr">
        <is>
          <t>03.12.2024</t>
        </is>
      </c>
      <c r="D606" t="inlineStr">
        <is>
          <t>20:30</t>
        </is>
      </c>
      <c r="E606" s="4" t="inlineStr">
        <is>
          <t>02.12.2024</t>
        </is>
      </c>
      <c r="F606" t="inlineStr">
        <is>
          <t>03:20</t>
        </is>
      </c>
      <c r="G606" s="5" t="n">
        <v>41.16667</v>
      </c>
      <c r="H606" t="inlineStr">
        <is>
          <t>Inbound</t>
        </is>
      </c>
      <c r="I606" s="6" t="n">
        <v>0</v>
      </c>
      <c r="J606" s="6" t="n">
        <v>0</v>
      </c>
      <c r="K606" s="6" t="n">
        <v>0</v>
      </c>
      <c r="L606" s="6">
        <f>I606+J606+K606</f>
        <v/>
      </c>
      <c r="M606" s="6" t="n">
        <v>1</v>
      </c>
      <c r="N606" t="inlineStr">
        <is>
          <t>Ja</t>
        </is>
      </c>
      <c r="T606" t="inlineStr">
        <is>
          <t>ACE</t>
        </is>
      </c>
      <c r="U606">
        <f>VLOOKUP(T606,Destinations!$A$2:$C$550,2,0)</f>
        <v/>
      </c>
      <c r="V606" t="inlineStr">
        <is>
          <t>WCHS</t>
        </is>
      </c>
      <c r="W606">
        <f>VLOOKUP(V606,'WCH Kat'!$A$1:$B$150,2,0)</f>
        <v/>
      </c>
    </row>
    <row r="607">
      <c r="A607" t="inlineStr">
        <is>
          <t xml:space="preserve">EW </t>
        </is>
      </c>
      <c r="B607" t="inlineStr">
        <is>
          <t>EW  261</t>
        </is>
      </c>
      <c r="C607" s="4" t="inlineStr">
        <is>
          <t>03.12.2024</t>
        </is>
      </c>
      <c r="D607" t="inlineStr">
        <is>
          <t>20:35</t>
        </is>
      </c>
      <c r="E607" s="4" t="inlineStr">
        <is>
          <t>02.12.2024</t>
        </is>
      </c>
      <c r="F607" t="inlineStr">
        <is>
          <t>03:20</t>
        </is>
      </c>
      <c r="G607" s="5" t="n">
        <v>41.25</v>
      </c>
      <c r="H607" t="inlineStr">
        <is>
          <t>Inbound</t>
        </is>
      </c>
      <c r="I607" s="6" t="n">
        <v>0</v>
      </c>
      <c r="J607" s="6" t="n">
        <v>0</v>
      </c>
      <c r="K607" s="6" t="n">
        <v>0</v>
      </c>
      <c r="L607" s="6">
        <f>I607+J607+K607</f>
        <v/>
      </c>
      <c r="M607" s="6" t="n">
        <v>1</v>
      </c>
      <c r="N607" t="inlineStr">
        <is>
          <t>Ja</t>
        </is>
      </c>
      <c r="T607" t="inlineStr">
        <is>
          <t>ACE</t>
        </is>
      </c>
      <c r="U607">
        <f>VLOOKUP(T607,Destinations!$A$2:$C$550,2,0)</f>
        <v/>
      </c>
      <c r="V607" t="inlineStr">
        <is>
          <t>WCHS</t>
        </is>
      </c>
      <c r="W607">
        <f>VLOOKUP(V607,'WCH Kat'!$A$1:$B$150,2,0)</f>
        <v/>
      </c>
    </row>
    <row r="608">
      <c r="A608" t="inlineStr">
        <is>
          <t xml:space="preserve">EW </t>
        </is>
      </c>
      <c r="B608" t="inlineStr">
        <is>
          <t>EW  261</t>
        </is>
      </c>
      <c r="C608" s="4" t="inlineStr">
        <is>
          <t>03.12.2024</t>
        </is>
      </c>
      <c r="D608" t="inlineStr">
        <is>
          <t>20:35</t>
        </is>
      </c>
      <c r="E608" s="4" t="inlineStr">
        <is>
          <t>02.12.2024</t>
        </is>
      </c>
      <c r="F608" t="inlineStr">
        <is>
          <t>03:20</t>
        </is>
      </c>
      <c r="G608" s="5" t="n">
        <v>41.25</v>
      </c>
      <c r="H608" t="inlineStr">
        <is>
          <t>Inbound</t>
        </is>
      </c>
      <c r="I608" s="6" t="n">
        <v>0</v>
      </c>
      <c r="J608" s="6" t="n">
        <v>0</v>
      </c>
      <c r="K608" s="6" t="n">
        <v>0</v>
      </c>
      <c r="L608" s="6">
        <f>I608+J608+K608</f>
        <v/>
      </c>
      <c r="M608" s="6" t="n">
        <v>1</v>
      </c>
      <c r="N608" t="inlineStr">
        <is>
          <t>Ja</t>
        </is>
      </c>
      <c r="T608" t="inlineStr">
        <is>
          <t>ACE</t>
        </is>
      </c>
      <c r="U608">
        <f>VLOOKUP(T608,Destinations!$A$2:$C$550,2,0)</f>
        <v/>
      </c>
      <c r="V608" t="inlineStr">
        <is>
          <t>WCHR</t>
        </is>
      </c>
      <c r="W608">
        <f>VLOOKUP(V608,'WCH Kat'!$A$1:$B$150,2,0)</f>
        <v/>
      </c>
    </row>
    <row r="609">
      <c r="A609" t="inlineStr">
        <is>
          <t xml:space="preserve">JU </t>
        </is>
      </c>
      <c r="B609" t="inlineStr">
        <is>
          <t>JU 1299</t>
        </is>
      </c>
      <c r="C609" s="4" t="inlineStr">
        <is>
          <t>03.12.2024</t>
        </is>
      </c>
      <c r="D609" t="inlineStr">
        <is>
          <t>20:50</t>
        </is>
      </c>
      <c r="E609" s="4" t="inlineStr">
        <is>
          <t>02.12.2024</t>
        </is>
      </c>
      <c r="F609" t="inlineStr">
        <is>
          <t>08:55</t>
        </is>
      </c>
      <c r="G609" s="5" t="n">
        <v>35.91667</v>
      </c>
      <c r="H609" t="inlineStr">
        <is>
          <t>Outbound</t>
        </is>
      </c>
      <c r="I609" s="6" t="n">
        <v>0</v>
      </c>
      <c r="J609" s="6" t="n">
        <v>0</v>
      </c>
      <c r="K609" s="6" t="n">
        <v>1</v>
      </c>
      <c r="L609" s="6">
        <f>I609+J609+K609</f>
        <v/>
      </c>
      <c r="M609" s="6" t="n">
        <v>0</v>
      </c>
      <c r="N609" t="inlineStr">
        <is>
          <t>Ja</t>
        </is>
      </c>
      <c r="T609" t="inlineStr">
        <is>
          <t>INI</t>
        </is>
      </c>
      <c r="U609">
        <f>VLOOKUP(T609,Destinations!$A$2:$C$550,2,0)</f>
        <v/>
      </c>
      <c r="V609" t="inlineStr">
        <is>
          <t>WCHS</t>
        </is>
      </c>
      <c r="W609">
        <f>VLOOKUP(V609,'WCH Kat'!$A$1:$B$150,2,0)</f>
        <v/>
      </c>
    </row>
    <row r="610">
      <c r="A610" t="inlineStr">
        <is>
          <t xml:space="preserve">JU </t>
        </is>
      </c>
      <c r="B610" t="inlineStr">
        <is>
          <t>JU 1299</t>
        </is>
      </c>
      <c r="C610" s="4" t="inlineStr">
        <is>
          <t>03.12.2024</t>
        </is>
      </c>
      <c r="D610" t="inlineStr">
        <is>
          <t>20:50</t>
        </is>
      </c>
      <c r="E610" s="4" t="inlineStr">
        <is>
          <t>02.12.2024</t>
        </is>
      </c>
      <c r="F610" t="inlineStr">
        <is>
          <t>08:55</t>
        </is>
      </c>
      <c r="G610" s="5" t="n">
        <v>35.91667</v>
      </c>
      <c r="H610" t="inlineStr">
        <is>
          <t>Outbound</t>
        </is>
      </c>
      <c r="I610" s="6" t="n">
        <v>0</v>
      </c>
      <c r="J610" s="6" t="n">
        <v>0</v>
      </c>
      <c r="K610" s="6" t="n">
        <v>1</v>
      </c>
      <c r="L610" s="6">
        <f>I610+J610+K610</f>
        <v/>
      </c>
      <c r="M610" s="6" t="n">
        <v>0</v>
      </c>
      <c r="N610" t="inlineStr">
        <is>
          <t>Ja</t>
        </is>
      </c>
      <c r="T610" t="inlineStr">
        <is>
          <t>INI</t>
        </is>
      </c>
      <c r="U610">
        <f>VLOOKUP(T610,Destinations!$A$2:$C$550,2,0)</f>
        <v/>
      </c>
      <c r="V610" t="inlineStr">
        <is>
          <t>WCHR</t>
        </is>
      </c>
      <c r="W610">
        <f>VLOOKUP(V610,'WCH Kat'!$A$1:$B$150,2,0)</f>
        <v/>
      </c>
    </row>
    <row r="611">
      <c r="A611" t="inlineStr">
        <is>
          <t xml:space="preserve">JU </t>
        </is>
      </c>
      <c r="B611" t="inlineStr">
        <is>
          <t>JU 1299</t>
        </is>
      </c>
      <c r="C611" s="4" t="inlineStr">
        <is>
          <t>03.12.2024</t>
        </is>
      </c>
      <c r="D611" t="inlineStr">
        <is>
          <t>20:50</t>
        </is>
      </c>
      <c r="E611" s="4" t="inlineStr">
        <is>
          <t>02.12.2024</t>
        </is>
      </c>
      <c r="F611" t="inlineStr">
        <is>
          <t>08:55</t>
        </is>
      </c>
      <c r="G611" s="5" t="n">
        <v>35.91667</v>
      </c>
      <c r="H611" t="inlineStr">
        <is>
          <t>Outbound</t>
        </is>
      </c>
      <c r="I611" s="6" t="n">
        <v>0</v>
      </c>
      <c r="J611" s="6" t="n">
        <v>0</v>
      </c>
      <c r="K611" s="6" t="n">
        <v>1</v>
      </c>
      <c r="L611" s="6">
        <f>I611+J611+K611</f>
        <v/>
      </c>
      <c r="M611" s="6" t="n">
        <v>0</v>
      </c>
      <c r="N611" t="inlineStr">
        <is>
          <t>Ja</t>
        </is>
      </c>
      <c r="T611" t="inlineStr">
        <is>
          <t>INI</t>
        </is>
      </c>
      <c r="U611">
        <f>VLOOKUP(T611,Destinations!$A$2:$C$550,2,0)</f>
        <v/>
      </c>
      <c r="V611" t="inlineStr">
        <is>
          <t>WCHR</t>
        </is>
      </c>
      <c r="W611">
        <f>VLOOKUP(V611,'WCH Kat'!$A$1:$B$150,2,0)</f>
        <v/>
      </c>
    </row>
    <row r="612">
      <c r="A612" t="inlineStr">
        <is>
          <t xml:space="preserve">EW </t>
        </is>
      </c>
      <c r="B612" t="inlineStr">
        <is>
          <t>EW  757</t>
        </is>
      </c>
      <c r="C612" s="4" t="inlineStr">
        <is>
          <t>03.12.2024</t>
        </is>
      </c>
      <c r="D612" t="inlineStr">
        <is>
          <t>21:40</t>
        </is>
      </c>
      <c r="E612" s="4" t="inlineStr">
        <is>
          <t>02.12.2024</t>
        </is>
      </c>
      <c r="F612" t="inlineStr">
        <is>
          <t>07:30</t>
        </is>
      </c>
      <c r="G612" s="5" t="n">
        <v>38.16667</v>
      </c>
      <c r="H612" t="inlineStr">
        <is>
          <t>Inbound</t>
        </is>
      </c>
      <c r="I612" s="6" t="n">
        <v>0</v>
      </c>
      <c r="J612" s="6" t="n">
        <v>0</v>
      </c>
      <c r="K612" s="6" t="n">
        <v>0</v>
      </c>
      <c r="L612" s="6">
        <f>I612+J612+K612</f>
        <v/>
      </c>
      <c r="M612" s="6" t="n">
        <v>1</v>
      </c>
      <c r="N612" t="inlineStr">
        <is>
          <t>Ja</t>
        </is>
      </c>
      <c r="T612" t="inlineStr">
        <is>
          <t>VIE</t>
        </is>
      </c>
      <c r="U612">
        <f>VLOOKUP(T612,Destinations!$A$2:$C$550,2,0)</f>
        <v/>
      </c>
      <c r="V612" t="inlineStr">
        <is>
          <t>WCHR</t>
        </is>
      </c>
      <c r="W612">
        <f>VLOOKUP(V612,'WCH Kat'!$A$1:$B$150,2,0)</f>
        <v/>
      </c>
    </row>
    <row r="613">
      <c r="A613" t="inlineStr">
        <is>
          <t xml:space="preserve">EW </t>
        </is>
      </c>
      <c r="B613" t="inlineStr">
        <is>
          <t>EW  015</t>
        </is>
      </c>
      <c r="C613" s="4" t="inlineStr">
        <is>
          <t>03.12.2024</t>
        </is>
      </c>
      <c r="D613" t="inlineStr">
        <is>
          <t>21:50</t>
        </is>
      </c>
      <c r="E613" s="4" t="inlineStr">
        <is>
          <t>02.12.2024</t>
        </is>
      </c>
      <c r="F613" t="inlineStr">
        <is>
          <t>07:45</t>
        </is>
      </c>
      <c r="G613" s="5" t="n">
        <v>38.08333</v>
      </c>
      <c r="H613" t="inlineStr">
        <is>
          <t>Inbound</t>
        </is>
      </c>
      <c r="I613" s="6" t="n">
        <v>0</v>
      </c>
      <c r="J613" s="6" t="n">
        <v>0</v>
      </c>
      <c r="K613" s="6" t="n">
        <v>0</v>
      </c>
      <c r="L613" s="6">
        <f>I613+J613+K613</f>
        <v/>
      </c>
      <c r="M613" s="6" t="n">
        <v>1</v>
      </c>
      <c r="N613" t="inlineStr">
        <is>
          <t>Ja</t>
        </is>
      </c>
      <c r="T613" t="inlineStr">
        <is>
          <t>BER</t>
        </is>
      </c>
      <c r="U613">
        <f>VLOOKUP(T613,Destinations!$A$2:$C$550,2,0)</f>
        <v/>
      </c>
      <c r="V613" t="inlineStr">
        <is>
          <t>WCHS</t>
        </is>
      </c>
      <c r="W613">
        <f>VLOOKUP(V613,'WCH Kat'!$A$1:$B$150,2,0)</f>
        <v/>
      </c>
    </row>
    <row r="614">
      <c r="A614" t="inlineStr">
        <is>
          <t xml:space="preserve">PC </t>
        </is>
      </c>
      <c r="B614" t="inlineStr">
        <is>
          <t>PC 1013</t>
        </is>
      </c>
      <c r="C614" s="4" t="inlineStr">
        <is>
          <t>03.12.2024</t>
        </is>
      </c>
      <c r="D614" t="inlineStr">
        <is>
          <t>23:25</t>
        </is>
      </c>
      <c r="E614" s="4" t="inlineStr">
        <is>
          <t>01.12.2024</t>
        </is>
      </c>
      <c r="F614" t="inlineStr">
        <is>
          <t>20:10</t>
        </is>
      </c>
      <c r="G614" s="5" t="n">
        <v>51.25</v>
      </c>
      <c r="H614" t="inlineStr">
        <is>
          <t>Inbound</t>
        </is>
      </c>
      <c r="I614" s="6" t="n">
        <v>0</v>
      </c>
      <c r="J614" s="6" t="n">
        <v>0</v>
      </c>
      <c r="K614" s="6" t="n">
        <v>0</v>
      </c>
      <c r="L614" s="6">
        <f>I614+J614+K614</f>
        <v/>
      </c>
      <c r="M614" s="6" t="n">
        <v>1</v>
      </c>
      <c r="N614" t="inlineStr">
        <is>
          <t>Ja</t>
        </is>
      </c>
      <c r="T614" t="inlineStr">
        <is>
          <t>SAW</t>
        </is>
      </c>
      <c r="U614">
        <f>VLOOKUP(T614,Destinations!$A$2:$C$550,2,0)</f>
        <v/>
      </c>
      <c r="V614" t="inlineStr">
        <is>
          <t>WCHC</t>
        </is>
      </c>
      <c r="W614">
        <f>VLOOKUP(V614,'WCH Kat'!$A$1:$B$150,2,0)</f>
        <v/>
      </c>
    </row>
    <row r="615">
      <c r="A615" t="inlineStr">
        <is>
          <t xml:space="preserve">PC </t>
        </is>
      </c>
      <c r="B615" t="inlineStr">
        <is>
          <t>PC 1013</t>
        </is>
      </c>
      <c r="C615" s="4" t="inlineStr">
        <is>
          <t>03.12.2024</t>
        </is>
      </c>
      <c r="D615" t="inlineStr">
        <is>
          <t>23:35</t>
        </is>
      </c>
      <c r="E615" s="4" t="inlineStr">
        <is>
          <t>01.12.2024</t>
        </is>
      </c>
      <c r="F615" t="inlineStr">
        <is>
          <t>20:10</t>
        </is>
      </c>
      <c r="G615" s="5" t="n">
        <v>51.41667</v>
      </c>
      <c r="H615" t="inlineStr">
        <is>
          <t>Inbound</t>
        </is>
      </c>
      <c r="I615" s="6" t="n">
        <v>0</v>
      </c>
      <c r="J615" s="6" t="n">
        <v>0</v>
      </c>
      <c r="K615" s="6" t="n">
        <v>0</v>
      </c>
      <c r="L615" s="6">
        <f>I615+J615+K615</f>
        <v/>
      </c>
      <c r="M615" s="6" t="n">
        <v>1</v>
      </c>
      <c r="N615" t="inlineStr">
        <is>
          <t>Ja</t>
        </is>
      </c>
      <c r="T615" t="inlineStr">
        <is>
          <t>SAW</t>
        </is>
      </c>
      <c r="U615">
        <f>VLOOKUP(T615,Destinations!$A$2:$C$550,2,0)</f>
        <v/>
      </c>
      <c r="V615" t="inlineStr">
        <is>
          <t>WCHS</t>
        </is>
      </c>
      <c r="W615">
        <f>VLOOKUP(V615,'WCH Kat'!$A$1:$B$150,2,0)</f>
        <v/>
      </c>
    </row>
    <row r="616">
      <c r="A616" t="inlineStr">
        <is>
          <t xml:space="preserve">PC </t>
        </is>
      </c>
      <c r="B616" t="inlineStr">
        <is>
          <t>PC 1013</t>
        </is>
      </c>
      <c r="C616" s="4" t="inlineStr">
        <is>
          <t>03.12.2024</t>
        </is>
      </c>
      <c r="D616" t="inlineStr">
        <is>
          <t>23:35</t>
        </is>
      </c>
      <c r="E616" s="4" t="inlineStr">
        <is>
          <t>01.12.2024</t>
        </is>
      </c>
      <c r="F616" t="inlineStr">
        <is>
          <t>20:10</t>
        </is>
      </c>
      <c r="G616" s="5" t="n">
        <v>51.41667</v>
      </c>
      <c r="H616" t="inlineStr">
        <is>
          <t>Inbound</t>
        </is>
      </c>
      <c r="I616" s="6" t="n">
        <v>0</v>
      </c>
      <c r="J616" s="6" t="n">
        <v>0</v>
      </c>
      <c r="K616" s="6" t="n">
        <v>0</v>
      </c>
      <c r="L616" s="6">
        <f>I616+J616+K616</f>
        <v/>
      </c>
      <c r="M616" s="6" t="n">
        <v>1</v>
      </c>
      <c r="N616" t="inlineStr">
        <is>
          <t>Ja</t>
        </is>
      </c>
      <c r="T616" t="inlineStr">
        <is>
          <t>SAW</t>
        </is>
      </c>
      <c r="U616">
        <f>VLOOKUP(T616,Destinations!$A$2:$C$550,2,0)</f>
        <v/>
      </c>
      <c r="V616" t="inlineStr">
        <is>
          <t>WCHS</t>
        </is>
      </c>
      <c r="W616">
        <f>VLOOKUP(V616,'WCH Kat'!$A$1:$B$150,2,0)</f>
        <v/>
      </c>
    </row>
    <row r="617">
      <c r="A617" t="inlineStr">
        <is>
          <t xml:space="preserve">PC </t>
        </is>
      </c>
      <c r="B617" t="inlineStr">
        <is>
          <t>PC 1013</t>
        </is>
      </c>
      <c r="C617" s="4" t="inlineStr">
        <is>
          <t>03.12.2024</t>
        </is>
      </c>
      <c r="D617" t="inlineStr">
        <is>
          <t>23:35</t>
        </is>
      </c>
      <c r="E617" s="4" t="inlineStr">
        <is>
          <t>01.12.2024</t>
        </is>
      </c>
      <c r="F617" t="inlineStr">
        <is>
          <t>20:10</t>
        </is>
      </c>
      <c r="G617" s="5" t="n">
        <v>51.41667</v>
      </c>
      <c r="H617" t="inlineStr">
        <is>
          <t>Inbound</t>
        </is>
      </c>
      <c r="I617" s="6" t="n">
        <v>0</v>
      </c>
      <c r="J617" s="6" t="n">
        <v>0</v>
      </c>
      <c r="K617" s="6" t="n">
        <v>0</v>
      </c>
      <c r="L617" s="6">
        <f>I617+J617+K617</f>
        <v/>
      </c>
      <c r="M617" s="6" t="n">
        <v>1</v>
      </c>
      <c r="N617" t="inlineStr">
        <is>
          <t>Ja</t>
        </is>
      </c>
      <c r="T617" t="inlineStr">
        <is>
          <t>SAW</t>
        </is>
      </c>
      <c r="U617">
        <f>VLOOKUP(T617,Destinations!$A$2:$C$550,2,0)</f>
        <v/>
      </c>
      <c r="V617" t="inlineStr">
        <is>
          <t>WCHR</t>
        </is>
      </c>
      <c r="W617">
        <f>VLOOKUP(V617,'WCH Kat'!$A$1:$B$150,2,0)</f>
        <v/>
      </c>
    </row>
    <row r="618">
      <c r="A618" t="inlineStr">
        <is>
          <t xml:space="preserve">PC </t>
        </is>
      </c>
      <c r="B618" t="inlineStr">
        <is>
          <t>PC 1013</t>
        </is>
      </c>
      <c r="C618" s="4" t="inlineStr">
        <is>
          <t>03.12.2024</t>
        </is>
      </c>
      <c r="D618" t="inlineStr">
        <is>
          <t>23:35</t>
        </is>
      </c>
      <c r="E618" s="4" t="inlineStr">
        <is>
          <t>01.12.2024</t>
        </is>
      </c>
      <c r="F618" t="inlineStr">
        <is>
          <t>20:10</t>
        </is>
      </c>
      <c r="G618" s="5" t="n">
        <v>51.41667</v>
      </c>
      <c r="H618" t="inlineStr">
        <is>
          <t>Inbound</t>
        </is>
      </c>
      <c r="I618" s="6" t="n">
        <v>0</v>
      </c>
      <c r="J618" s="6" t="n">
        <v>0</v>
      </c>
      <c r="K618" s="6" t="n">
        <v>0</v>
      </c>
      <c r="L618" s="6">
        <f>I618+J618+K618</f>
        <v/>
      </c>
      <c r="M618" s="6" t="n">
        <v>1</v>
      </c>
      <c r="N618" t="inlineStr">
        <is>
          <t>Ja</t>
        </is>
      </c>
      <c r="T618" t="inlineStr">
        <is>
          <t>SAW</t>
        </is>
      </c>
      <c r="U618">
        <f>VLOOKUP(T618,Destinations!$A$2:$C$550,2,0)</f>
        <v/>
      </c>
      <c r="V618" t="inlineStr">
        <is>
          <t>WCHS</t>
        </is>
      </c>
      <c r="W618">
        <f>VLOOKUP(V618,'WCH Kat'!$A$1:$B$150,2,0)</f>
        <v/>
      </c>
    </row>
    <row r="619">
      <c r="A619" t="inlineStr">
        <is>
          <t xml:space="preserve">PC </t>
        </is>
      </c>
      <c r="B619" t="inlineStr">
        <is>
          <t>PC 1013</t>
        </is>
      </c>
      <c r="C619" s="4" t="inlineStr">
        <is>
          <t>03.12.2024</t>
        </is>
      </c>
      <c r="D619" t="inlineStr">
        <is>
          <t>23:35</t>
        </is>
      </c>
      <c r="E619" s="4" t="inlineStr">
        <is>
          <t>03.12.2024</t>
        </is>
      </c>
      <c r="F619" t="inlineStr">
        <is>
          <t>20:20</t>
        </is>
      </c>
      <c r="G619" s="5" t="n">
        <v>3.25</v>
      </c>
      <c r="H619" t="inlineStr">
        <is>
          <t>Inbound</t>
        </is>
      </c>
      <c r="I619" s="6" t="n">
        <v>0</v>
      </c>
      <c r="J619" s="6" t="n">
        <v>0</v>
      </c>
      <c r="K619" s="6" t="n">
        <v>1</v>
      </c>
      <c r="L619" s="6">
        <f>I619+J619+K619</f>
        <v/>
      </c>
      <c r="M619" s="6" t="n">
        <v>0</v>
      </c>
      <c r="P619" t="inlineStr">
        <is>
          <t>Ja</t>
        </is>
      </c>
      <c r="T619" t="inlineStr">
        <is>
          <t>SAW</t>
        </is>
      </c>
      <c r="U619">
        <f>VLOOKUP(T619,Destinations!$A$2:$C$550,2,0)</f>
        <v/>
      </c>
      <c r="V619" t="inlineStr">
        <is>
          <t>WCHS</t>
        </is>
      </c>
      <c r="W619">
        <f>VLOOKUP(V619,'WCH Kat'!$A$1:$B$150,2,0)</f>
        <v/>
      </c>
    </row>
    <row r="620">
      <c r="A620" t="inlineStr">
        <is>
          <t xml:space="preserve">PC </t>
        </is>
      </c>
      <c r="B620" t="inlineStr">
        <is>
          <t>PC 1013</t>
        </is>
      </c>
      <c r="C620" s="4" t="inlineStr">
        <is>
          <t>03.12.2024</t>
        </is>
      </c>
      <c r="D620" t="inlineStr">
        <is>
          <t>23:35</t>
        </is>
      </c>
      <c r="E620" s="4" t="inlineStr">
        <is>
          <t>03.12.2024</t>
        </is>
      </c>
      <c r="F620" t="inlineStr">
        <is>
          <t>20:20</t>
        </is>
      </c>
      <c r="G620" s="5" t="n">
        <v>3.25</v>
      </c>
      <c r="H620" t="inlineStr">
        <is>
          <t>Inbound</t>
        </is>
      </c>
      <c r="I620" s="6" t="n">
        <v>0</v>
      </c>
      <c r="J620" s="6" t="n">
        <v>0</v>
      </c>
      <c r="K620" s="6" t="n">
        <v>1</v>
      </c>
      <c r="L620" s="6">
        <f>I620+J620+K620</f>
        <v/>
      </c>
      <c r="M620" s="6" t="n">
        <v>0</v>
      </c>
      <c r="P620" t="inlineStr">
        <is>
          <t>Ja</t>
        </is>
      </c>
      <c r="T620" t="inlineStr">
        <is>
          <t>SAW</t>
        </is>
      </c>
      <c r="U620">
        <f>VLOOKUP(T620,Destinations!$A$2:$C$550,2,0)</f>
        <v/>
      </c>
      <c r="V620" t="inlineStr">
        <is>
          <t>WCHS</t>
        </is>
      </c>
      <c r="W620">
        <f>VLOOKUP(V620,'WCH Kat'!$A$1:$B$150,2,0)</f>
        <v/>
      </c>
    </row>
    <row r="621">
      <c r="A621" t="inlineStr">
        <is>
          <t xml:space="preserve">EW </t>
        </is>
      </c>
      <c r="B621" t="inlineStr">
        <is>
          <t>EW  981</t>
        </is>
      </c>
      <c r="C621" s="4" t="inlineStr">
        <is>
          <t>03.12.2024</t>
        </is>
      </c>
      <c r="D621" t="inlineStr">
        <is>
          <t>23:45</t>
        </is>
      </c>
      <c r="E621" s="4" t="inlineStr">
        <is>
          <t>02.12.2024</t>
        </is>
      </c>
      <c r="F621" t="inlineStr">
        <is>
          <t>05:30</t>
        </is>
      </c>
      <c r="G621" s="5" t="n">
        <v>42.25</v>
      </c>
      <c r="H621" t="inlineStr">
        <is>
          <t>Inbound</t>
        </is>
      </c>
      <c r="I621" s="6" t="n">
        <v>0</v>
      </c>
      <c r="J621" s="6" t="n">
        <v>0</v>
      </c>
      <c r="K621" s="6" t="n">
        <v>0</v>
      </c>
      <c r="L621" s="6">
        <f>I621+J621+K621</f>
        <v/>
      </c>
      <c r="M621" s="6" t="n">
        <v>1</v>
      </c>
      <c r="N621" t="inlineStr">
        <is>
          <t>Ja</t>
        </is>
      </c>
      <c r="T621" t="inlineStr">
        <is>
          <t>HRG</t>
        </is>
      </c>
      <c r="U621">
        <f>VLOOKUP(T621,Destinations!$A$2:$C$550,2,0)</f>
        <v/>
      </c>
      <c r="V621" t="inlineStr">
        <is>
          <t>WCHS</t>
        </is>
      </c>
      <c r="W621">
        <f>VLOOKUP(V621,'WCH Kat'!$A$1:$B$150,2,0)</f>
        <v/>
      </c>
    </row>
    <row r="622">
      <c r="A622" t="inlineStr">
        <is>
          <t xml:space="preserve">EW </t>
        </is>
      </c>
      <c r="B622" t="inlineStr">
        <is>
          <t>EW  981</t>
        </is>
      </c>
      <c r="C622" s="4" t="inlineStr">
        <is>
          <t>03.12.2024</t>
        </is>
      </c>
      <c r="D622" t="inlineStr">
        <is>
          <t>23:45</t>
        </is>
      </c>
      <c r="E622" s="4" t="inlineStr">
        <is>
          <t>03.12.2024</t>
        </is>
      </c>
      <c r="F622" t="inlineStr">
        <is>
          <t>19:17</t>
        </is>
      </c>
      <c r="G622" s="5" t="n">
        <v>4.46667</v>
      </c>
      <c r="H622" t="inlineStr">
        <is>
          <t>Inbound</t>
        </is>
      </c>
      <c r="I622" s="6" t="n">
        <v>0</v>
      </c>
      <c r="J622" s="6" t="n">
        <v>0</v>
      </c>
      <c r="K622" s="6" t="n">
        <v>1</v>
      </c>
      <c r="L622" s="6">
        <f>I622+J622+K622</f>
        <v/>
      </c>
      <c r="M622" s="6" t="n">
        <v>0</v>
      </c>
      <c r="P622" t="inlineStr">
        <is>
          <t>Ja</t>
        </is>
      </c>
      <c r="T622" t="inlineStr">
        <is>
          <t>HRG</t>
        </is>
      </c>
      <c r="U622">
        <f>VLOOKUP(T622,Destinations!$A$2:$C$550,2,0)</f>
        <v/>
      </c>
      <c r="V622" t="inlineStr">
        <is>
          <t>WCHS</t>
        </is>
      </c>
      <c r="W622">
        <f>VLOOKUP(V622,'WCH Kat'!$A$1:$B$150,2,0)</f>
        <v/>
      </c>
    </row>
    <row r="623">
      <c r="A623" t="inlineStr">
        <is>
          <t xml:space="preserve">XR </t>
        </is>
      </c>
      <c r="B623" t="inlineStr">
        <is>
          <t>XR 1024</t>
        </is>
      </c>
      <c r="C623" s="4" t="inlineStr">
        <is>
          <t>04.12.2024</t>
        </is>
      </c>
      <c r="D623" t="inlineStr">
        <is>
          <t>00:20</t>
        </is>
      </c>
      <c r="E623" s="4" t="inlineStr">
        <is>
          <t>02.12.2024</t>
        </is>
      </c>
      <c r="F623" t="inlineStr">
        <is>
          <t>00:31</t>
        </is>
      </c>
      <c r="G623" s="5" t="n">
        <v>47.81667</v>
      </c>
      <c r="H623" t="inlineStr">
        <is>
          <t>Inbound</t>
        </is>
      </c>
      <c r="I623" s="6" t="n">
        <v>0</v>
      </c>
      <c r="J623" s="6" t="n">
        <v>0</v>
      </c>
      <c r="K623" s="6" t="n">
        <v>0</v>
      </c>
      <c r="L623" s="6">
        <f>I623+J623+K623</f>
        <v/>
      </c>
      <c r="M623" s="6" t="n">
        <v>1</v>
      </c>
      <c r="N623" t="inlineStr">
        <is>
          <t>Ja</t>
        </is>
      </c>
      <c r="T623" t="inlineStr">
        <is>
          <t>Hurghada</t>
        </is>
      </c>
      <c r="U623">
        <f>VLOOKUP(T623,Destinations!$A$2:$C$550,2,0)</f>
        <v/>
      </c>
      <c r="V623" t="inlineStr">
        <is>
          <t>WCHS</t>
        </is>
      </c>
      <c r="W623">
        <f>VLOOKUP(V623,'WCH Kat'!$A$1:$B$150,2,0)</f>
        <v/>
      </c>
    </row>
    <row r="624">
      <c r="A624" t="inlineStr">
        <is>
          <t xml:space="preserve">XR </t>
        </is>
      </c>
      <c r="B624" t="inlineStr">
        <is>
          <t>XR 1024</t>
        </is>
      </c>
      <c r="C624" s="4" t="inlineStr">
        <is>
          <t>04.12.2024</t>
        </is>
      </c>
      <c r="D624" t="inlineStr">
        <is>
          <t>00:20</t>
        </is>
      </c>
      <c r="E624" s="4" t="inlineStr">
        <is>
          <t>03.12.2024</t>
        </is>
      </c>
      <c r="F624" t="inlineStr">
        <is>
          <t>19:25</t>
        </is>
      </c>
      <c r="G624" s="5" t="n">
        <v>4.91667</v>
      </c>
      <c r="H624" t="inlineStr">
        <is>
          <t>Inbound</t>
        </is>
      </c>
      <c r="I624" s="6" t="n">
        <v>0</v>
      </c>
      <c r="J624" s="6" t="n">
        <v>0</v>
      </c>
      <c r="K624" s="6" t="n">
        <v>1</v>
      </c>
      <c r="L624" s="6">
        <f>I624+J624+K624</f>
        <v/>
      </c>
      <c r="M624" s="6" t="n">
        <v>0</v>
      </c>
      <c r="P624" t="inlineStr">
        <is>
          <t>Ja</t>
        </is>
      </c>
      <c r="T624" t="inlineStr">
        <is>
          <t>Hurghada</t>
        </is>
      </c>
      <c r="U624">
        <f>VLOOKUP(T624,Destinations!$A$2:$C$550,2,0)</f>
        <v/>
      </c>
      <c r="V624" t="inlineStr">
        <is>
          <t>WCHS</t>
        </is>
      </c>
      <c r="W624">
        <f>VLOOKUP(V624,'WCH Kat'!$A$1:$B$150,2,0)</f>
        <v/>
      </c>
    </row>
    <row r="625">
      <c r="A625" t="inlineStr">
        <is>
          <t xml:space="preserve">PC </t>
        </is>
      </c>
      <c r="B625" t="inlineStr">
        <is>
          <t>PC 1014</t>
        </is>
      </c>
      <c r="C625" s="4" t="inlineStr">
        <is>
          <t>04.12.2024</t>
        </is>
      </c>
      <c r="D625" t="inlineStr">
        <is>
          <t>00:55</t>
        </is>
      </c>
      <c r="E625" s="4" t="inlineStr">
        <is>
          <t>01.12.2024</t>
        </is>
      </c>
      <c r="F625" t="inlineStr">
        <is>
          <t>23:05</t>
        </is>
      </c>
      <c r="G625" s="5" t="n">
        <v>49.83333</v>
      </c>
      <c r="H625" t="inlineStr">
        <is>
          <t>Outbound</t>
        </is>
      </c>
      <c r="I625" s="6" t="n">
        <v>0</v>
      </c>
      <c r="J625" s="6" t="n">
        <v>0</v>
      </c>
      <c r="K625" s="6" t="n">
        <v>0</v>
      </c>
      <c r="L625" s="6">
        <f>I625+J625+K625</f>
        <v/>
      </c>
      <c r="M625" s="6" t="n">
        <v>1</v>
      </c>
      <c r="N625" t="inlineStr">
        <is>
          <t>Ja</t>
        </is>
      </c>
      <c r="T625" t="inlineStr">
        <is>
          <t>SAW</t>
        </is>
      </c>
      <c r="U625">
        <f>VLOOKUP(T625,Destinations!$A$2:$C$550,2,0)</f>
        <v/>
      </c>
      <c r="V625" t="inlineStr">
        <is>
          <t>WCHS</t>
        </is>
      </c>
      <c r="W625">
        <f>VLOOKUP(V625,'WCH Kat'!$A$1:$B$150,2,0)</f>
        <v/>
      </c>
    </row>
    <row r="626">
      <c r="A626" t="inlineStr">
        <is>
          <t xml:space="preserve">PC </t>
        </is>
      </c>
      <c r="B626" t="inlineStr">
        <is>
          <t>PC 1014</t>
        </is>
      </c>
      <c r="C626" s="4" t="inlineStr">
        <is>
          <t>04.12.2024</t>
        </is>
      </c>
      <c r="D626" t="inlineStr">
        <is>
          <t>00:55</t>
        </is>
      </c>
      <c r="E626" s="4" t="inlineStr">
        <is>
          <t>01.12.2024</t>
        </is>
      </c>
      <c r="F626" t="inlineStr">
        <is>
          <t>23:05</t>
        </is>
      </c>
      <c r="G626" s="5" t="n">
        <v>49.83333</v>
      </c>
      <c r="H626" t="inlineStr">
        <is>
          <t>Outbound</t>
        </is>
      </c>
      <c r="I626" s="6" t="n">
        <v>0</v>
      </c>
      <c r="J626" s="6" t="n">
        <v>0</v>
      </c>
      <c r="K626" s="6" t="n">
        <v>0</v>
      </c>
      <c r="L626" s="6">
        <f>I626+J626+K626</f>
        <v/>
      </c>
      <c r="M626" s="6" t="n">
        <v>1</v>
      </c>
      <c r="N626" t="inlineStr">
        <is>
          <t>Ja</t>
        </is>
      </c>
      <c r="T626" t="inlineStr">
        <is>
          <t>SAW</t>
        </is>
      </c>
      <c r="U626">
        <f>VLOOKUP(T626,Destinations!$A$2:$C$550,2,0)</f>
        <v/>
      </c>
      <c r="V626" t="inlineStr">
        <is>
          <t>WCHS</t>
        </is>
      </c>
      <c r="W626">
        <f>VLOOKUP(V626,'WCH Kat'!$A$1:$B$150,2,0)</f>
        <v/>
      </c>
    </row>
    <row r="627">
      <c r="A627" t="inlineStr">
        <is>
          <t xml:space="preserve">PC </t>
        </is>
      </c>
      <c r="B627" t="inlineStr">
        <is>
          <t>PC 1014</t>
        </is>
      </c>
      <c r="C627" s="4" t="inlineStr">
        <is>
          <t>04.12.2024</t>
        </is>
      </c>
      <c r="D627" t="inlineStr">
        <is>
          <t>00:55</t>
        </is>
      </c>
      <c r="E627" s="4" t="inlineStr">
        <is>
          <t>01.12.2024</t>
        </is>
      </c>
      <c r="F627" t="inlineStr">
        <is>
          <t>23:05</t>
        </is>
      </c>
      <c r="G627" s="5" t="n">
        <v>49.83333</v>
      </c>
      <c r="H627" t="inlineStr">
        <is>
          <t>Outbound</t>
        </is>
      </c>
      <c r="I627" s="6" t="n">
        <v>0</v>
      </c>
      <c r="J627" s="6" t="n">
        <v>0</v>
      </c>
      <c r="K627" s="6" t="n">
        <v>0</v>
      </c>
      <c r="L627" s="6">
        <f>I627+J627+K627</f>
        <v/>
      </c>
      <c r="M627" s="6" t="n">
        <v>1</v>
      </c>
      <c r="N627" t="inlineStr">
        <is>
          <t>Ja</t>
        </is>
      </c>
      <c r="T627" t="inlineStr">
        <is>
          <t>SAW</t>
        </is>
      </c>
      <c r="U627">
        <f>VLOOKUP(T627,Destinations!$A$2:$C$550,2,0)</f>
        <v/>
      </c>
      <c r="V627" t="inlineStr">
        <is>
          <t>WCHR</t>
        </is>
      </c>
      <c r="W627">
        <f>VLOOKUP(V627,'WCH Kat'!$A$1:$B$150,2,0)</f>
        <v/>
      </c>
    </row>
    <row r="628">
      <c r="A628" t="inlineStr">
        <is>
          <t xml:space="preserve">PC </t>
        </is>
      </c>
      <c r="B628" t="inlineStr">
        <is>
          <t>PC 1014</t>
        </is>
      </c>
      <c r="C628" s="4" t="inlineStr">
        <is>
          <t>04.12.2024</t>
        </is>
      </c>
      <c r="D628" t="inlineStr">
        <is>
          <t>00:55</t>
        </is>
      </c>
      <c r="E628" s="4" t="inlineStr">
        <is>
          <t>02.12.2024</t>
        </is>
      </c>
      <c r="F628" t="inlineStr">
        <is>
          <t>23:00</t>
        </is>
      </c>
      <c r="G628" s="5" t="n">
        <v>25.91667</v>
      </c>
      <c r="H628" t="inlineStr">
        <is>
          <t>Outbound</t>
        </is>
      </c>
      <c r="I628" s="6" t="n">
        <v>0</v>
      </c>
      <c r="J628" s="6" t="n">
        <v>0</v>
      </c>
      <c r="K628" s="6" t="n">
        <v>1</v>
      </c>
      <c r="L628" s="6">
        <f>I628+J628+K628</f>
        <v/>
      </c>
      <c r="M628" s="6" t="n">
        <v>0</v>
      </c>
      <c r="N628" t="inlineStr">
        <is>
          <t>Ja</t>
        </is>
      </c>
      <c r="T628" t="inlineStr">
        <is>
          <t>Istanbul-Sabiha Gökcen</t>
        </is>
      </c>
      <c r="U628">
        <f>VLOOKUP(T628,Destinations!$A$2:$C$550,2,0)</f>
        <v/>
      </c>
      <c r="V628" t="inlineStr">
        <is>
          <t>WCHS</t>
        </is>
      </c>
      <c r="W628">
        <f>VLOOKUP(V628,'WCH Kat'!$A$1:$B$150,2,0)</f>
        <v/>
      </c>
    </row>
    <row r="629">
      <c r="A629" t="inlineStr">
        <is>
          <t xml:space="preserve">PC </t>
        </is>
      </c>
      <c r="B629" t="inlineStr">
        <is>
          <t>PC 1014</t>
        </is>
      </c>
      <c r="C629" s="4" t="inlineStr">
        <is>
          <t>04.12.2024</t>
        </is>
      </c>
      <c r="D629" t="inlineStr">
        <is>
          <t>00:55</t>
        </is>
      </c>
      <c r="E629" s="4" t="inlineStr">
        <is>
          <t>01.12.2024</t>
        </is>
      </c>
      <c r="F629" t="inlineStr">
        <is>
          <t>23:05</t>
        </is>
      </c>
      <c r="G629" s="5" t="n">
        <v>49.83333</v>
      </c>
      <c r="H629" t="inlineStr">
        <is>
          <t>Outbound</t>
        </is>
      </c>
      <c r="I629" s="6" t="n">
        <v>0</v>
      </c>
      <c r="J629" s="6" t="n">
        <v>0</v>
      </c>
      <c r="K629" s="6" t="n">
        <v>0</v>
      </c>
      <c r="L629" s="6">
        <f>I629+J629+K629</f>
        <v/>
      </c>
      <c r="M629" s="6" t="n">
        <v>1</v>
      </c>
      <c r="Q629" t="inlineStr">
        <is>
          <t>Ja</t>
        </is>
      </c>
      <c r="T629" t="inlineStr">
        <is>
          <t>SAW</t>
        </is>
      </c>
      <c r="U629">
        <f>VLOOKUP(T629,Destinations!$A$2:$C$550,2,0)</f>
        <v/>
      </c>
      <c r="V629" t="inlineStr">
        <is>
          <t>WCHS</t>
        </is>
      </c>
      <c r="W629">
        <f>VLOOKUP(V629,'WCH Kat'!$A$1:$B$150,2,0)</f>
        <v/>
      </c>
    </row>
    <row r="630">
      <c r="A630" t="inlineStr">
        <is>
          <t xml:space="preserve">PC </t>
        </is>
      </c>
      <c r="B630" t="inlineStr">
        <is>
          <t>PC 1014</t>
        </is>
      </c>
      <c r="C630" s="4" t="inlineStr">
        <is>
          <t>04.12.2024</t>
        </is>
      </c>
      <c r="D630" t="inlineStr">
        <is>
          <t>00:55</t>
        </is>
      </c>
      <c r="E630" s="4" t="inlineStr">
        <is>
          <t>01.12.2024</t>
        </is>
      </c>
      <c r="F630" t="inlineStr">
        <is>
          <t>23:05</t>
        </is>
      </c>
      <c r="G630" s="5" t="n">
        <v>49.83333</v>
      </c>
      <c r="H630" t="inlineStr">
        <is>
          <t>Outbound</t>
        </is>
      </c>
      <c r="I630" s="6" t="n">
        <v>0</v>
      </c>
      <c r="J630" s="6" t="n">
        <v>0</v>
      </c>
      <c r="K630" s="6" t="n">
        <v>0</v>
      </c>
      <c r="L630" s="6">
        <f>I630+J630+K630</f>
        <v/>
      </c>
      <c r="M630" s="6" t="n">
        <v>1</v>
      </c>
      <c r="Q630" t="inlineStr">
        <is>
          <t>Ja</t>
        </is>
      </c>
      <c r="T630" t="inlineStr">
        <is>
          <t>SAW</t>
        </is>
      </c>
      <c r="U630">
        <f>VLOOKUP(T630,Destinations!$A$2:$C$550,2,0)</f>
        <v/>
      </c>
      <c r="V630" t="inlineStr">
        <is>
          <t>WCHS</t>
        </is>
      </c>
      <c r="W630">
        <f>VLOOKUP(V630,'WCH Kat'!$A$1:$B$150,2,0)</f>
        <v/>
      </c>
    </row>
    <row r="631">
      <c r="A631" t="inlineStr">
        <is>
          <t xml:space="preserve">PC </t>
        </is>
      </c>
      <c r="B631" t="inlineStr">
        <is>
          <t>PC 1014</t>
        </is>
      </c>
      <c r="C631" s="4" t="inlineStr">
        <is>
          <t>04.12.2024</t>
        </is>
      </c>
      <c r="D631" t="inlineStr">
        <is>
          <t>00:55</t>
        </is>
      </c>
      <c r="E631" s="4" t="inlineStr">
        <is>
          <t>01.12.2024</t>
        </is>
      </c>
      <c r="F631" t="inlineStr">
        <is>
          <t>23:05</t>
        </is>
      </c>
      <c r="G631" s="5" t="n">
        <v>49.83333</v>
      </c>
      <c r="H631" t="inlineStr">
        <is>
          <t>Outbound</t>
        </is>
      </c>
      <c r="I631" s="6" t="n">
        <v>0</v>
      </c>
      <c r="J631" s="6" t="n">
        <v>0</v>
      </c>
      <c r="K631" s="6" t="n">
        <v>0</v>
      </c>
      <c r="L631" s="6">
        <f>I631+J631+K631</f>
        <v/>
      </c>
      <c r="M631" s="6" t="n">
        <v>1</v>
      </c>
      <c r="Q631" t="inlineStr">
        <is>
          <t>Ja</t>
        </is>
      </c>
      <c r="T631" t="inlineStr">
        <is>
          <t>SAW</t>
        </is>
      </c>
      <c r="U631">
        <f>VLOOKUP(T631,Destinations!$A$2:$C$550,2,0)</f>
        <v/>
      </c>
      <c r="V631" t="inlineStr">
        <is>
          <t>WCHS</t>
        </is>
      </c>
      <c r="W631">
        <f>VLOOKUP(V631,'WCH Kat'!$A$1:$B$150,2,0)</f>
        <v/>
      </c>
    </row>
    <row r="632">
      <c r="A632" t="inlineStr">
        <is>
          <t xml:space="preserve">VF </t>
        </is>
      </c>
      <c r="B632" t="inlineStr">
        <is>
          <t>VF 91</t>
        </is>
      </c>
      <c r="C632" s="4" t="inlineStr">
        <is>
          <t>04.12.2024</t>
        </is>
      </c>
      <c r="D632" t="inlineStr">
        <is>
          <t>01:30</t>
        </is>
      </c>
      <c r="E632" s="4" t="inlineStr">
        <is>
          <t>03.12.2024</t>
        </is>
      </c>
      <c r="F632" t="inlineStr">
        <is>
          <t>23:05</t>
        </is>
      </c>
      <c r="G632" s="5" t="n">
        <v>2.41667</v>
      </c>
      <c r="H632" t="inlineStr">
        <is>
          <t>Inbound</t>
        </is>
      </c>
      <c r="I632" s="6" t="n">
        <v>0</v>
      </c>
      <c r="J632" s="6" t="n">
        <v>1</v>
      </c>
      <c r="K632" s="6" t="n">
        <v>0</v>
      </c>
      <c r="L632" s="6">
        <f>I632+J632+K632</f>
        <v/>
      </c>
      <c r="M632" s="6" t="n">
        <v>0</v>
      </c>
      <c r="P632" t="inlineStr">
        <is>
          <t>Ja</t>
        </is>
      </c>
      <c r="T632" t="inlineStr">
        <is>
          <t>Istanbul-Sabiha Gökcen</t>
        </is>
      </c>
      <c r="U632">
        <f>VLOOKUP(T632,Destinations!$A$2:$C$550,2,0)</f>
        <v/>
      </c>
      <c r="V632" t="inlineStr">
        <is>
          <t>blind</t>
        </is>
      </c>
      <c r="W632">
        <f>VLOOKUP(V632,'WCH Kat'!$A$1:$B$150,2,0)</f>
        <v/>
      </c>
    </row>
    <row r="633">
      <c r="A633" t="inlineStr">
        <is>
          <t xml:space="preserve">EW </t>
        </is>
      </c>
      <c r="B633" t="inlineStr">
        <is>
          <t>EW 1164</t>
        </is>
      </c>
      <c r="C633" s="4" t="inlineStr">
        <is>
          <t>04.12.2024</t>
        </is>
      </c>
      <c r="D633" t="inlineStr">
        <is>
          <t>05:55</t>
        </is>
      </c>
      <c r="E633" s="4" t="inlineStr">
        <is>
          <t>02.12.2024</t>
        </is>
      </c>
      <c r="F633" t="inlineStr">
        <is>
          <t>17:00</t>
        </is>
      </c>
      <c r="G633" s="5" t="n">
        <v>36.91667</v>
      </c>
      <c r="H633" t="inlineStr">
        <is>
          <t>Outbound</t>
        </is>
      </c>
      <c r="I633" s="6" t="n">
        <v>0</v>
      </c>
      <c r="J633" s="6" t="n">
        <v>0</v>
      </c>
      <c r="K633" s="6" t="n">
        <v>0</v>
      </c>
      <c r="L633" s="6">
        <f>I633+J633+K633</f>
        <v/>
      </c>
      <c r="M633" s="6" t="n">
        <v>1</v>
      </c>
      <c r="N633" t="inlineStr">
        <is>
          <t>Ja</t>
        </is>
      </c>
      <c r="T633" t="inlineStr">
        <is>
          <t>DWC</t>
        </is>
      </c>
      <c r="U633">
        <f>VLOOKUP(T633,Destinations!$A$2:$C$550,2,0)</f>
        <v/>
      </c>
      <c r="V633" t="inlineStr">
        <is>
          <t>WCHS,WCMP</t>
        </is>
      </c>
      <c r="W633">
        <f>VLOOKUP(V633,'WCH Kat'!$A$1:$B$150,2,0)</f>
        <v/>
      </c>
    </row>
    <row r="634">
      <c r="A634" t="inlineStr">
        <is>
          <t xml:space="preserve">EW </t>
        </is>
      </c>
      <c r="B634" t="inlineStr">
        <is>
          <t>EW  268</t>
        </is>
      </c>
      <c r="C634" s="4" t="inlineStr">
        <is>
          <t>04.12.2024</t>
        </is>
      </c>
      <c r="D634" t="inlineStr">
        <is>
          <t>06:35</t>
        </is>
      </c>
      <c r="E634" s="4" t="inlineStr">
        <is>
          <t>02.12.2024</t>
        </is>
      </c>
      <c r="F634" t="inlineStr">
        <is>
          <t>17:40</t>
        </is>
      </c>
      <c r="G634" s="5" t="n">
        <v>36.91667</v>
      </c>
      <c r="H634" t="inlineStr">
        <is>
          <t>Outbound</t>
        </is>
      </c>
      <c r="I634" s="6" t="n">
        <v>0</v>
      </c>
      <c r="J634" s="6" t="n">
        <v>0</v>
      </c>
      <c r="K634" s="6" t="n">
        <v>0</v>
      </c>
      <c r="L634" s="6">
        <f>I634+J634+K634</f>
        <v/>
      </c>
      <c r="M634" s="6" t="n">
        <v>1</v>
      </c>
      <c r="N634" t="inlineStr">
        <is>
          <t>Ja</t>
        </is>
      </c>
      <c r="T634" t="inlineStr">
        <is>
          <t>LPA</t>
        </is>
      </c>
      <c r="U634">
        <f>VLOOKUP(T634,Destinations!$A$2:$C$550,2,0)</f>
        <v/>
      </c>
      <c r="V634" t="inlineStr">
        <is>
          <t>WCHC</t>
        </is>
      </c>
      <c r="W634">
        <f>VLOOKUP(V634,'WCH Kat'!$A$1:$B$150,2,0)</f>
        <v/>
      </c>
    </row>
    <row r="635">
      <c r="A635" t="inlineStr">
        <is>
          <t xml:space="preserve">EW </t>
        </is>
      </c>
      <c r="B635" t="inlineStr">
        <is>
          <t>EW  268</t>
        </is>
      </c>
      <c r="C635" s="4" t="inlineStr">
        <is>
          <t>04.12.2024</t>
        </is>
      </c>
      <c r="D635" t="inlineStr">
        <is>
          <t>06:35</t>
        </is>
      </c>
      <c r="E635" s="4" t="inlineStr">
        <is>
          <t>02.12.2024</t>
        </is>
      </c>
      <c r="F635" t="inlineStr">
        <is>
          <t>17:40</t>
        </is>
      </c>
      <c r="G635" s="5" t="n">
        <v>36.91667</v>
      </c>
      <c r="H635" t="inlineStr">
        <is>
          <t>Outbound</t>
        </is>
      </c>
      <c r="I635" s="6" t="n">
        <v>0</v>
      </c>
      <c r="J635" s="6" t="n">
        <v>0</v>
      </c>
      <c r="K635" s="6" t="n">
        <v>0</v>
      </c>
      <c r="L635" s="6">
        <f>I635+J635+K635</f>
        <v/>
      </c>
      <c r="M635" s="6" t="n">
        <v>1</v>
      </c>
      <c r="N635" t="inlineStr">
        <is>
          <t>Ja</t>
        </is>
      </c>
      <c r="T635" t="inlineStr">
        <is>
          <t>LPA</t>
        </is>
      </c>
      <c r="U635">
        <f>VLOOKUP(T635,Destinations!$A$2:$C$550,2,0)</f>
        <v/>
      </c>
      <c r="V635" t="inlineStr">
        <is>
          <t>WCHR,WCMP</t>
        </is>
      </c>
      <c r="W635">
        <f>VLOOKUP(V635,'WCH Kat'!$A$1:$B$150,2,0)</f>
        <v/>
      </c>
    </row>
    <row r="636">
      <c r="A636" t="inlineStr">
        <is>
          <t xml:space="preserve">EW </t>
        </is>
      </c>
      <c r="B636" t="inlineStr">
        <is>
          <t>EW  268</t>
        </is>
      </c>
      <c r="C636" s="4" t="inlineStr">
        <is>
          <t>04.12.2024</t>
        </is>
      </c>
      <c r="D636" t="inlineStr">
        <is>
          <t>06:35</t>
        </is>
      </c>
      <c r="E636" s="4" t="inlineStr">
        <is>
          <t>02.12.2024</t>
        </is>
      </c>
      <c r="F636" t="inlineStr">
        <is>
          <t>17:40</t>
        </is>
      </c>
      <c r="G636" s="5" t="n">
        <v>36.91667</v>
      </c>
      <c r="H636" t="inlineStr">
        <is>
          <t>Outbound</t>
        </is>
      </c>
      <c r="I636" s="6" t="n">
        <v>0</v>
      </c>
      <c r="J636" s="6" t="n">
        <v>0</v>
      </c>
      <c r="K636" s="6" t="n">
        <v>0</v>
      </c>
      <c r="L636" s="6">
        <f>I636+J636+K636</f>
        <v/>
      </c>
      <c r="M636" s="6" t="n">
        <v>1</v>
      </c>
      <c r="N636" t="inlineStr">
        <is>
          <t>Ja</t>
        </is>
      </c>
      <c r="T636" t="inlineStr">
        <is>
          <t>LPA</t>
        </is>
      </c>
      <c r="U636">
        <f>VLOOKUP(T636,Destinations!$A$2:$C$550,2,0)</f>
        <v/>
      </c>
      <c r="V636" t="inlineStr">
        <is>
          <t>WCHS</t>
        </is>
      </c>
      <c r="W636">
        <f>VLOOKUP(V636,'WCH Kat'!$A$1:$B$150,2,0)</f>
        <v/>
      </c>
    </row>
    <row r="637">
      <c r="A637" t="inlineStr">
        <is>
          <t xml:space="preserve">EW </t>
        </is>
      </c>
      <c r="B637" t="inlineStr">
        <is>
          <t>EW  268</t>
        </is>
      </c>
      <c r="C637" s="4" t="inlineStr">
        <is>
          <t>04.12.2024</t>
        </is>
      </c>
      <c r="D637" t="inlineStr">
        <is>
          <t>06:35</t>
        </is>
      </c>
      <c r="E637" s="4" t="inlineStr">
        <is>
          <t>02.12.2024</t>
        </is>
      </c>
      <c r="F637" t="inlineStr">
        <is>
          <t>17:40</t>
        </is>
      </c>
      <c r="G637" s="5" t="n">
        <v>36.91667</v>
      </c>
      <c r="H637" t="inlineStr">
        <is>
          <t>Outbound</t>
        </is>
      </c>
      <c r="I637" s="6" t="n">
        <v>0</v>
      </c>
      <c r="J637" s="6" t="n">
        <v>0</v>
      </c>
      <c r="K637" s="6" t="n">
        <v>0</v>
      </c>
      <c r="L637" s="6">
        <f>I637+J637+K637</f>
        <v/>
      </c>
      <c r="M637" s="6" t="n">
        <v>1</v>
      </c>
      <c r="N637" t="inlineStr">
        <is>
          <t>Ja</t>
        </is>
      </c>
      <c r="T637" t="inlineStr">
        <is>
          <t>LPA</t>
        </is>
      </c>
      <c r="U637">
        <f>VLOOKUP(T637,Destinations!$A$2:$C$550,2,0)</f>
        <v/>
      </c>
      <c r="V637" t="inlineStr">
        <is>
          <t>WCHC</t>
        </is>
      </c>
      <c r="W637">
        <f>VLOOKUP(V637,'WCH Kat'!$A$1:$B$150,2,0)</f>
        <v/>
      </c>
    </row>
    <row r="638">
      <c r="A638" t="inlineStr">
        <is>
          <t xml:space="preserve">EW </t>
        </is>
      </c>
      <c r="B638" t="inlineStr">
        <is>
          <t>EW  268</t>
        </is>
      </c>
      <c r="C638" s="4" t="inlineStr">
        <is>
          <t>04.12.2024</t>
        </is>
      </c>
      <c r="D638" t="inlineStr">
        <is>
          <t>06:35</t>
        </is>
      </c>
      <c r="E638" s="4" t="inlineStr">
        <is>
          <t>02.12.2024</t>
        </is>
      </c>
      <c r="F638" t="inlineStr">
        <is>
          <t>17:40</t>
        </is>
      </c>
      <c r="G638" s="5" t="n">
        <v>36.91667</v>
      </c>
      <c r="H638" t="inlineStr">
        <is>
          <t>Outbound</t>
        </is>
      </c>
      <c r="I638" s="6" t="n">
        <v>0</v>
      </c>
      <c r="J638" s="6" t="n">
        <v>0</v>
      </c>
      <c r="K638" s="6" t="n">
        <v>0</v>
      </c>
      <c r="L638" s="6">
        <f>I638+J638+K638</f>
        <v/>
      </c>
      <c r="M638" s="6" t="n">
        <v>1</v>
      </c>
      <c r="N638" t="inlineStr">
        <is>
          <t>Ja</t>
        </is>
      </c>
      <c r="T638" t="inlineStr">
        <is>
          <t>LPA</t>
        </is>
      </c>
      <c r="U638">
        <f>VLOOKUP(T638,Destinations!$A$2:$C$550,2,0)</f>
        <v/>
      </c>
      <c r="V638" t="inlineStr">
        <is>
          <t>WCHS</t>
        </is>
      </c>
      <c r="W638">
        <f>VLOOKUP(V638,'WCH Kat'!$A$1:$B$150,2,0)</f>
        <v/>
      </c>
    </row>
    <row r="639">
      <c r="A639" t="inlineStr">
        <is>
          <t xml:space="preserve">EW </t>
        </is>
      </c>
      <c r="B639" t="inlineStr">
        <is>
          <t>EW 460</t>
        </is>
      </c>
      <c r="C639" s="4" t="inlineStr">
        <is>
          <t>04.12.2024</t>
        </is>
      </c>
      <c r="D639" t="inlineStr">
        <is>
          <t>08:35</t>
        </is>
      </c>
      <c r="E639" s="4" t="inlineStr">
        <is>
          <t>04.12.2024</t>
        </is>
      </c>
      <c r="F639" t="inlineStr">
        <is>
          <t>07:13</t>
        </is>
      </c>
      <c r="G639" s="5" t="n">
        <v>1.36667</v>
      </c>
      <c r="H639" t="inlineStr">
        <is>
          <t>Outbound</t>
        </is>
      </c>
      <c r="I639" s="6" t="n">
        <v>0</v>
      </c>
      <c r="J639" s="6" t="n">
        <v>1</v>
      </c>
      <c r="K639" s="6" t="n">
        <v>0</v>
      </c>
      <c r="L639" s="6">
        <f>I639+J639+K639</f>
        <v/>
      </c>
      <c r="M639" s="6" t="n">
        <v>0</v>
      </c>
      <c r="P639" t="inlineStr">
        <is>
          <t>Ja</t>
        </is>
      </c>
      <c r="T639" t="inlineStr">
        <is>
          <t>London-Heathrow</t>
        </is>
      </c>
      <c r="U639">
        <f>VLOOKUP(T639,Destinations!$A$2:$C$550,2,0)</f>
        <v/>
      </c>
      <c r="V639" t="inlineStr">
        <is>
          <t>WCHC</t>
        </is>
      </c>
      <c r="W639">
        <f>VLOOKUP(V639,'WCH Kat'!$A$1:$B$150,2,0)</f>
        <v/>
      </c>
    </row>
    <row r="640">
      <c r="A640" t="inlineStr">
        <is>
          <t>UBD</t>
        </is>
      </c>
      <c r="B640" t="inlineStr">
        <is>
          <t>UBD 435</t>
        </is>
      </c>
      <c r="C640" s="4" t="inlineStr">
        <is>
          <t>04.12.2024</t>
        </is>
      </c>
      <c r="D640" t="inlineStr">
        <is>
          <t>08:50</t>
        </is>
      </c>
      <c r="E640" s="4" t="inlineStr">
        <is>
          <t>04.12.2024</t>
        </is>
      </c>
      <c r="F640" t="inlineStr">
        <is>
          <t>04:55</t>
        </is>
      </c>
      <c r="G640" s="5" t="n">
        <v>3.91667</v>
      </c>
      <c r="H640" t="inlineStr">
        <is>
          <t>Inbound</t>
        </is>
      </c>
      <c r="I640" s="6" t="n">
        <v>0</v>
      </c>
      <c r="J640" s="6" t="n">
        <v>0</v>
      </c>
      <c r="K640" s="6" t="n">
        <v>1</v>
      </c>
      <c r="L640" s="6">
        <f>I640+J640+K640</f>
        <v/>
      </c>
      <c r="M640" s="6" t="n">
        <v>0</v>
      </c>
      <c r="P640" t="inlineStr">
        <is>
          <t>Ja</t>
        </is>
      </c>
      <c r="T640" t="inlineStr">
        <is>
          <t>Erbil</t>
        </is>
      </c>
      <c r="U640">
        <f>VLOOKUP(T640,Destinations!$A$2:$C$550,2,0)</f>
        <v/>
      </c>
      <c r="V640" t="inlineStr">
        <is>
          <t>WCHS</t>
        </is>
      </c>
      <c r="W640">
        <f>VLOOKUP(V640,'WCH Kat'!$A$1:$B$150,2,0)</f>
        <v/>
      </c>
    </row>
    <row r="641">
      <c r="A641" t="inlineStr">
        <is>
          <t>UBD</t>
        </is>
      </c>
      <c r="B641" t="inlineStr">
        <is>
          <t>UBD 435</t>
        </is>
      </c>
      <c r="C641" s="4" t="inlineStr">
        <is>
          <t>04.12.2024</t>
        </is>
      </c>
      <c r="D641" t="inlineStr">
        <is>
          <t>09:00</t>
        </is>
      </c>
      <c r="E641" s="4" t="inlineStr">
        <is>
          <t>04.12.2024</t>
        </is>
      </c>
      <c r="F641" t="inlineStr">
        <is>
          <t>04:55</t>
        </is>
      </c>
      <c r="G641" s="5" t="n">
        <v>4.08333</v>
      </c>
      <c r="H641" t="inlineStr">
        <is>
          <t>Inbound</t>
        </is>
      </c>
      <c r="I641" s="6" t="n">
        <v>0</v>
      </c>
      <c r="J641" s="6" t="n">
        <v>0</v>
      </c>
      <c r="K641" s="6" t="n">
        <v>1</v>
      </c>
      <c r="L641" s="6">
        <f>I641+J641+K641</f>
        <v/>
      </c>
      <c r="M641" s="6" t="n">
        <v>0</v>
      </c>
      <c r="P641" t="inlineStr">
        <is>
          <t>Ja</t>
        </is>
      </c>
      <c r="T641" t="inlineStr">
        <is>
          <t>Erbil</t>
        </is>
      </c>
      <c r="U641">
        <f>VLOOKUP(T641,Destinations!$A$2:$C$550,2,0)</f>
        <v/>
      </c>
      <c r="V641" t="inlineStr">
        <is>
          <t>WCHR</t>
        </is>
      </c>
      <c r="W641">
        <f>VLOOKUP(V641,'WCH Kat'!$A$1:$B$150,2,0)</f>
        <v/>
      </c>
    </row>
    <row r="642">
      <c r="A642" t="inlineStr">
        <is>
          <t>UBD</t>
        </is>
      </c>
      <c r="B642" t="inlineStr">
        <is>
          <t>UBD 435</t>
        </is>
      </c>
      <c r="C642" s="4" t="inlineStr">
        <is>
          <t>04.12.2024</t>
        </is>
      </c>
      <c r="D642" t="inlineStr">
        <is>
          <t>09:00</t>
        </is>
      </c>
      <c r="E642" s="4" t="inlineStr">
        <is>
          <t>04.12.2024</t>
        </is>
      </c>
      <c r="F642" t="inlineStr">
        <is>
          <t>04:55</t>
        </is>
      </c>
      <c r="G642" s="5" t="n">
        <v>4.08333</v>
      </c>
      <c r="H642" t="inlineStr">
        <is>
          <t>Inbound</t>
        </is>
      </c>
      <c r="I642" s="6" t="n">
        <v>0</v>
      </c>
      <c r="J642" s="6" t="n">
        <v>0</v>
      </c>
      <c r="K642" s="6" t="n">
        <v>1</v>
      </c>
      <c r="L642" s="6">
        <f>I642+J642+K642</f>
        <v/>
      </c>
      <c r="M642" s="6" t="n">
        <v>0</v>
      </c>
      <c r="P642" t="inlineStr">
        <is>
          <t>Ja</t>
        </is>
      </c>
      <c r="T642" t="inlineStr">
        <is>
          <t>Erbil</t>
        </is>
      </c>
      <c r="U642">
        <f>VLOOKUP(T642,Destinations!$A$2:$C$550,2,0)</f>
        <v/>
      </c>
      <c r="V642" t="inlineStr">
        <is>
          <t>WCHS</t>
        </is>
      </c>
      <c r="W642">
        <f>VLOOKUP(V642,'WCH Kat'!$A$1:$B$150,2,0)</f>
        <v/>
      </c>
    </row>
    <row r="643">
      <c r="A643" t="inlineStr">
        <is>
          <t>UBD</t>
        </is>
      </c>
      <c r="B643" t="inlineStr">
        <is>
          <t>UBD 435</t>
        </is>
      </c>
      <c r="C643" s="4" t="inlineStr">
        <is>
          <t>04.12.2024</t>
        </is>
      </c>
      <c r="D643" t="inlineStr">
        <is>
          <t>09:00</t>
        </is>
      </c>
      <c r="E643" s="4" t="inlineStr">
        <is>
          <t>04.12.2024</t>
        </is>
      </c>
      <c r="F643" t="inlineStr">
        <is>
          <t>04:55</t>
        </is>
      </c>
      <c r="G643" s="5" t="n">
        <v>4.08333</v>
      </c>
      <c r="H643" t="inlineStr">
        <is>
          <t>Inbound</t>
        </is>
      </c>
      <c r="I643" s="6" t="n">
        <v>0</v>
      </c>
      <c r="J643" s="6" t="n">
        <v>0</v>
      </c>
      <c r="K643" s="6" t="n">
        <v>1</v>
      </c>
      <c r="L643" s="6">
        <f>I643+J643+K643</f>
        <v/>
      </c>
      <c r="M643" s="6" t="n">
        <v>0</v>
      </c>
      <c r="P643" t="inlineStr">
        <is>
          <t>Ja</t>
        </is>
      </c>
      <c r="T643" t="inlineStr">
        <is>
          <t>Erbil</t>
        </is>
      </c>
      <c r="U643">
        <f>VLOOKUP(T643,Destinations!$A$2:$C$550,2,0)</f>
        <v/>
      </c>
      <c r="V643" t="inlineStr">
        <is>
          <t>WCHS</t>
        </is>
      </c>
      <c r="W643">
        <f>VLOOKUP(V643,'WCH Kat'!$A$1:$B$150,2,0)</f>
        <v/>
      </c>
    </row>
    <row r="644">
      <c r="A644" t="inlineStr">
        <is>
          <t xml:space="preserve">FR </t>
        </is>
      </c>
      <c r="B644" t="inlineStr">
        <is>
          <t>FR 7208</t>
        </is>
      </c>
      <c r="C644" s="4" t="inlineStr">
        <is>
          <t>04.12.2024</t>
        </is>
      </c>
      <c r="D644" t="inlineStr">
        <is>
          <t>09:05</t>
        </is>
      </c>
      <c r="E644" s="4" t="inlineStr">
        <is>
          <t>02.12.2024</t>
        </is>
      </c>
      <c r="F644" t="inlineStr">
        <is>
          <t>17:05</t>
        </is>
      </c>
      <c r="G644" s="5" t="n">
        <v>40</v>
      </c>
      <c r="H644" t="inlineStr">
        <is>
          <t>Outbound</t>
        </is>
      </c>
      <c r="I644" s="6" t="n">
        <v>0</v>
      </c>
      <c r="J644" s="6" t="n">
        <v>0</v>
      </c>
      <c r="K644" s="6" t="n">
        <v>0</v>
      </c>
      <c r="L644" s="6">
        <f>I644+J644+K644</f>
        <v/>
      </c>
      <c r="M644" s="6" t="n">
        <v>1</v>
      </c>
      <c r="N644" t="inlineStr">
        <is>
          <t>Ja</t>
        </is>
      </c>
      <c r="T644" t="inlineStr">
        <is>
          <t>PMI</t>
        </is>
      </c>
      <c r="U644">
        <f>VLOOKUP(T644,Destinations!$A$2:$C$550,2,0)</f>
        <v/>
      </c>
      <c r="V644" t="inlineStr">
        <is>
          <t>WCHR</t>
        </is>
      </c>
      <c r="W644">
        <f>VLOOKUP(V644,'WCH Kat'!$A$1:$B$150,2,0)</f>
        <v/>
      </c>
    </row>
    <row r="645">
      <c r="A645" t="inlineStr">
        <is>
          <t xml:space="preserve">DI </t>
        </is>
      </c>
      <c r="B645" t="inlineStr">
        <is>
          <t>DI 6174</t>
        </is>
      </c>
      <c r="C645" s="4" t="inlineStr">
        <is>
          <t>04.12.2024</t>
        </is>
      </c>
      <c r="D645" t="inlineStr">
        <is>
          <t>09:40</t>
        </is>
      </c>
      <c r="E645" s="4" t="inlineStr">
        <is>
          <t>04.12.2024</t>
        </is>
      </c>
      <c r="F645" t="inlineStr">
        <is>
          <t>07:37</t>
        </is>
      </c>
      <c r="G645" s="5" t="n">
        <v>2.05</v>
      </c>
      <c r="H645" t="inlineStr">
        <is>
          <t>Outbound</t>
        </is>
      </c>
      <c r="I645" s="6" t="n">
        <v>0</v>
      </c>
      <c r="J645" s="6" t="n">
        <v>1</v>
      </c>
      <c r="K645" s="6" t="n">
        <v>0</v>
      </c>
      <c r="L645" s="6">
        <f>I645+J645+K645</f>
        <v/>
      </c>
      <c r="M645" s="6" t="n">
        <v>0</v>
      </c>
      <c r="Q645" t="inlineStr">
        <is>
          <t>Ja</t>
        </is>
      </c>
      <c r="T645" t="inlineStr">
        <is>
          <t>Hurghada</t>
        </is>
      </c>
      <c r="U645">
        <f>VLOOKUP(T645,Destinations!$A$2:$C$550,2,0)</f>
        <v/>
      </c>
      <c r="V645" t="inlineStr">
        <is>
          <t>WCHS</t>
        </is>
      </c>
      <c r="W645">
        <f>VLOOKUP(V645,'WCH Kat'!$A$1:$B$150,2,0)</f>
        <v/>
      </c>
    </row>
    <row r="646">
      <c r="A646" t="inlineStr">
        <is>
          <t xml:space="preserve">FR </t>
        </is>
      </c>
      <c r="B646" t="inlineStr">
        <is>
          <t>FR 1140</t>
        </is>
      </c>
      <c r="C646" s="4" t="inlineStr">
        <is>
          <t>04.12.2024</t>
        </is>
      </c>
      <c r="D646" t="inlineStr">
        <is>
          <t>09:45</t>
        </is>
      </c>
      <c r="E646" s="4" t="inlineStr">
        <is>
          <t>02.12.2024</t>
        </is>
      </c>
      <c r="F646" t="inlineStr">
        <is>
          <t>17:40</t>
        </is>
      </c>
      <c r="G646" s="5" t="n">
        <v>40.08333</v>
      </c>
      <c r="H646" t="inlineStr">
        <is>
          <t>Outbound</t>
        </is>
      </c>
      <c r="I646" s="6" t="n">
        <v>0</v>
      </c>
      <c r="J646" s="6" t="n">
        <v>0</v>
      </c>
      <c r="K646" s="6" t="n">
        <v>0</v>
      </c>
      <c r="L646" s="6">
        <f>I646+J646+K646</f>
        <v/>
      </c>
      <c r="M646" s="6" t="n">
        <v>1</v>
      </c>
      <c r="N646" t="inlineStr">
        <is>
          <t>Ja</t>
        </is>
      </c>
      <c r="T646" t="inlineStr">
        <is>
          <t>SVQ</t>
        </is>
      </c>
      <c r="U646">
        <f>VLOOKUP(T646,Destinations!$A$2:$C$550,2,0)</f>
        <v/>
      </c>
      <c r="V646" t="inlineStr">
        <is>
          <t>WCHR</t>
        </is>
      </c>
      <c r="W646">
        <f>VLOOKUP(V646,'WCH Kat'!$A$1:$B$150,2,0)</f>
        <v/>
      </c>
    </row>
    <row r="647">
      <c r="A647" t="inlineStr">
        <is>
          <t xml:space="preserve">FR </t>
        </is>
      </c>
      <c r="B647" t="inlineStr">
        <is>
          <t>FR 1140</t>
        </is>
      </c>
      <c r="C647" s="4" t="inlineStr">
        <is>
          <t>04.12.2024</t>
        </is>
      </c>
      <c r="D647" t="inlineStr">
        <is>
          <t>09:45</t>
        </is>
      </c>
      <c r="E647" s="4" t="inlineStr">
        <is>
          <t>02.12.2024</t>
        </is>
      </c>
      <c r="F647" t="inlineStr">
        <is>
          <t>17:40</t>
        </is>
      </c>
      <c r="G647" s="5" t="n">
        <v>40.08333</v>
      </c>
      <c r="H647" t="inlineStr">
        <is>
          <t>Outbound</t>
        </is>
      </c>
      <c r="I647" s="6" t="n">
        <v>0</v>
      </c>
      <c r="J647" s="6" t="n">
        <v>0</v>
      </c>
      <c r="K647" s="6" t="n">
        <v>0</v>
      </c>
      <c r="L647" s="6">
        <f>I647+J647+K647</f>
        <v/>
      </c>
      <c r="M647" s="6" t="n">
        <v>1</v>
      </c>
      <c r="N647" t="inlineStr">
        <is>
          <t>Ja</t>
        </is>
      </c>
      <c r="T647" t="inlineStr">
        <is>
          <t>SVQ</t>
        </is>
      </c>
      <c r="U647">
        <f>VLOOKUP(T647,Destinations!$A$2:$C$550,2,0)</f>
        <v/>
      </c>
      <c r="V647" t="inlineStr">
        <is>
          <t>WCHR</t>
        </is>
      </c>
      <c r="W647">
        <f>VLOOKUP(V647,'WCH Kat'!$A$1:$B$150,2,0)</f>
        <v/>
      </c>
    </row>
    <row r="648">
      <c r="A648" t="inlineStr">
        <is>
          <t xml:space="preserve">FR </t>
        </is>
      </c>
      <c r="B648" t="inlineStr">
        <is>
          <t>FR 1140</t>
        </is>
      </c>
      <c r="C648" s="4" t="inlineStr">
        <is>
          <t>04.12.2024</t>
        </is>
      </c>
      <c r="D648" t="inlineStr">
        <is>
          <t>09:45</t>
        </is>
      </c>
      <c r="E648" s="4" t="inlineStr">
        <is>
          <t>04.12.2024</t>
        </is>
      </c>
      <c r="F648" t="inlineStr">
        <is>
          <t>08:06</t>
        </is>
      </c>
      <c r="G648" s="5" t="n">
        <v>1.65</v>
      </c>
      <c r="H648" t="inlineStr">
        <is>
          <t>Outbound</t>
        </is>
      </c>
      <c r="I648" s="6" t="n">
        <v>0</v>
      </c>
      <c r="J648" s="6" t="n">
        <v>1</v>
      </c>
      <c r="K648" s="6" t="n">
        <v>0</v>
      </c>
      <c r="L648" s="6">
        <f>I648+J648+K648</f>
        <v/>
      </c>
      <c r="M648" s="6" t="n">
        <v>0</v>
      </c>
      <c r="Q648" t="inlineStr">
        <is>
          <t>Ja</t>
        </is>
      </c>
      <c r="T648" t="inlineStr">
        <is>
          <t>SVQ</t>
        </is>
      </c>
      <c r="U648">
        <f>VLOOKUP(T648,Destinations!$A$2:$C$550,2,0)</f>
        <v/>
      </c>
      <c r="V648" t="inlineStr">
        <is>
          <t>WCHS</t>
        </is>
      </c>
      <c r="W648">
        <f>VLOOKUP(V648,'WCH Kat'!$A$1:$B$150,2,0)</f>
        <v/>
      </c>
    </row>
    <row r="649">
      <c r="A649" t="inlineStr">
        <is>
          <t xml:space="preserve">FR </t>
        </is>
      </c>
      <c r="B649" t="inlineStr">
        <is>
          <t>FR 1139</t>
        </is>
      </c>
      <c r="C649" s="4" t="inlineStr">
        <is>
          <t>04.12.2024</t>
        </is>
      </c>
      <c r="D649" t="inlineStr">
        <is>
          <t>09:50</t>
        </is>
      </c>
      <c r="E649" s="4" t="inlineStr">
        <is>
          <t>04.12.2024</t>
        </is>
      </c>
      <c r="F649" t="inlineStr">
        <is>
          <t>06:39</t>
        </is>
      </c>
      <c r="G649" s="5" t="n">
        <v>3.18333</v>
      </c>
      <c r="H649" t="inlineStr">
        <is>
          <t>Inbound</t>
        </is>
      </c>
      <c r="I649" s="6" t="n">
        <v>0</v>
      </c>
      <c r="J649" s="6" t="n">
        <v>0</v>
      </c>
      <c r="K649" s="6" t="n">
        <v>1</v>
      </c>
      <c r="L649" s="6">
        <f>I649+J649+K649</f>
        <v/>
      </c>
      <c r="M649" s="6" t="n">
        <v>0</v>
      </c>
      <c r="P649" t="inlineStr">
        <is>
          <t>Ja</t>
        </is>
      </c>
      <c r="T649" t="inlineStr">
        <is>
          <t>Sevilla</t>
        </is>
      </c>
      <c r="U649">
        <f>VLOOKUP(T649,Destinations!$A$2:$C$550,2,0)</f>
        <v/>
      </c>
      <c r="V649" t="inlineStr">
        <is>
          <t>WCHC</t>
        </is>
      </c>
      <c r="W649">
        <f>VLOOKUP(V649,'WCH Kat'!$A$1:$B$150,2,0)</f>
        <v/>
      </c>
    </row>
    <row r="650">
      <c r="A650" t="inlineStr">
        <is>
          <t xml:space="preserve">TK </t>
        </is>
      </c>
      <c r="B650" t="inlineStr">
        <is>
          <t>TK 1671</t>
        </is>
      </c>
      <c r="C650" s="4" t="inlineStr">
        <is>
          <t>04.12.2024</t>
        </is>
      </c>
      <c r="D650" t="inlineStr">
        <is>
          <t>09:50</t>
        </is>
      </c>
      <c r="E650" s="4" t="inlineStr">
        <is>
          <t>04.12.2024</t>
        </is>
      </c>
      <c r="F650" t="inlineStr">
        <is>
          <t>08:10</t>
        </is>
      </c>
      <c r="G650" s="5" t="n">
        <v>1.66667</v>
      </c>
      <c r="H650" t="inlineStr">
        <is>
          <t>Inbound</t>
        </is>
      </c>
      <c r="I650" s="6" t="n">
        <v>0</v>
      </c>
      <c r="J650" s="6" t="n">
        <v>1</v>
      </c>
      <c r="K650" s="6" t="n">
        <v>0</v>
      </c>
      <c r="L650" s="6">
        <f>I650+J650+K650</f>
        <v/>
      </c>
      <c r="M650" s="6" t="n">
        <v>0</v>
      </c>
      <c r="P650" t="inlineStr">
        <is>
          <t>Ja</t>
        </is>
      </c>
      <c r="T650" t="inlineStr">
        <is>
          <t>IST</t>
        </is>
      </c>
      <c r="U650">
        <f>VLOOKUP(T650,Destinations!$A$2:$C$550,2,0)</f>
        <v/>
      </c>
      <c r="V650" t="inlineStr">
        <is>
          <t>WCHR</t>
        </is>
      </c>
      <c r="W650">
        <f>VLOOKUP(V650,'WCH Kat'!$A$1:$B$150,2,0)</f>
        <v/>
      </c>
    </row>
    <row r="651">
      <c r="A651" t="inlineStr">
        <is>
          <t xml:space="preserve">FR </t>
        </is>
      </c>
      <c r="B651" t="inlineStr">
        <is>
          <t>FR 5206</t>
        </is>
      </c>
      <c r="C651" s="4" t="inlineStr">
        <is>
          <t>04.12.2024</t>
        </is>
      </c>
      <c r="D651" t="inlineStr">
        <is>
          <t>09:55</t>
        </is>
      </c>
      <c r="E651" s="4" t="inlineStr">
        <is>
          <t>02.12.2024</t>
        </is>
      </c>
      <c r="F651" t="inlineStr">
        <is>
          <t>14:55</t>
        </is>
      </c>
      <c r="G651" s="5" t="n">
        <v>43</v>
      </c>
      <c r="H651" t="inlineStr">
        <is>
          <t>Inbound</t>
        </is>
      </c>
      <c r="I651" s="6" t="n">
        <v>0</v>
      </c>
      <c r="J651" s="6" t="n">
        <v>0</v>
      </c>
      <c r="K651" s="6" t="n">
        <v>0</v>
      </c>
      <c r="L651" s="6">
        <f>I651+J651+K651</f>
        <v/>
      </c>
      <c r="M651" s="6" t="n">
        <v>1</v>
      </c>
      <c r="N651" t="inlineStr">
        <is>
          <t>Ja</t>
        </is>
      </c>
      <c r="T651" t="inlineStr">
        <is>
          <t>MLA</t>
        </is>
      </c>
      <c r="U651">
        <f>VLOOKUP(T651,Destinations!$A$2:$C$550,2,0)</f>
        <v/>
      </c>
      <c r="V651" t="inlineStr">
        <is>
          <t>WCHS</t>
        </is>
      </c>
      <c r="W651">
        <f>VLOOKUP(V651,'WCH Kat'!$A$1:$B$150,2,0)</f>
        <v/>
      </c>
    </row>
    <row r="652">
      <c r="A652" t="inlineStr">
        <is>
          <t xml:space="preserve">FR </t>
        </is>
      </c>
      <c r="B652" t="inlineStr">
        <is>
          <t>FR 5206</t>
        </is>
      </c>
      <c r="C652" s="4" t="inlineStr">
        <is>
          <t>04.12.2024</t>
        </is>
      </c>
      <c r="D652" t="inlineStr">
        <is>
          <t>09:55</t>
        </is>
      </c>
      <c r="E652" s="4" t="inlineStr">
        <is>
          <t>02.12.2024</t>
        </is>
      </c>
      <c r="F652" t="inlineStr">
        <is>
          <t>14:55</t>
        </is>
      </c>
      <c r="G652" s="5" t="n">
        <v>43</v>
      </c>
      <c r="H652" t="inlineStr">
        <is>
          <t>Inbound</t>
        </is>
      </c>
      <c r="I652" s="6" t="n">
        <v>0</v>
      </c>
      <c r="J652" s="6" t="n">
        <v>0</v>
      </c>
      <c r="K652" s="6" t="n">
        <v>0</v>
      </c>
      <c r="L652" s="6">
        <f>I652+J652+K652</f>
        <v/>
      </c>
      <c r="M652" s="6" t="n">
        <v>1</v>
      </c>
      <c r="N652" t="inlineStr">
        <is>
          <t>Ja</t>
        </is>
      </c>
      <c r="T652" t="inlineStr">
        <is>
          <t>MLA</t>
        </is>
      </c>
      <c r="U652">
        <f>VLOOKUP(T652,Destinations!$A$2:$C$550,2,0)</f>
        <v/>
      </c>
      <c r="V652" t="inlineStr">
        <is>
          <t>WCHS</t>
        </is>
      </c>
      <c r="W652">
        <f>VLOOKUP(V652,'WCH Kat'!$A$1:$B$150,2,0)</f>
        <v/>
      </c>
    </row>
    <row r="653">
      <c r="A653" t="inlineStr">
        <is>
          <t>UBD</t>
        </is>
      </c>
      <c r="B653" t="inlineStr">
        <is>
          <t>UBD 436</t>
        </is>
      </c>
      <c r="C653" s="4" t="inlineStr">
        <is>
          <t>04.12.2024</t>
        </is>
      </c>
      <c r="D653" t="inlineStr">
        <is>
          <t>10:00</t>
        </is>
      </c>
      <c r="E653" s="4" t="inlineStr">
        <is>
          <t>04.12.2024</t>
        </is>
      </c>
      <c r="F653" t="inlineStr">
        <is>
          <t>07:14</t>
        </is>
      </c>
      <c r="G653" s="5" t="n">
        <v>2.76667</v>
      </c>
      <c r="H653" t="inlineStr">
        <is>
          <t>Outbound</t>
        </is>
      </c>
      <c r="I653" s="6" t="n">
        <v>0</v>
      </c>
      <c r="J653" s="6" t="n">
        <v>1</v>
      </c>
      <c r="K653" s="6" t="n">
        <v>0</v>
      </c>
      <c r="L653" s="6">
        <f>I653+J653+K653</f>
        <v/>
      </c>
      <c r="M653" s="6" t="n">
        <v>0</v>
      </c>
      <c r="Q653" t="inlineStr">
        <is>
          <t>Ja</t>
        </is>
      </c>
      <c r="T653" t="inlineStr">
        <is>
          <t>Erbil</t>
        </is>
      </c>
      <c r="U653">
        <f>VLOOKUP(T653,Destinations!$A$2:$C$550,2,0)</f>
        <v/>
      </c>
      <c r="V653" t="inlineStr">
        <is>
          <t>WCHR</t>
        </is>
      </c>
      <c r="W653">
        <f>VLOOKUP(V653,'WCH Kat'!$A$1:$B$150,2,0)</f>
        <v/>
      </c>
    </row>
    <row r="654">
      <c r="A654" t="inlineStr">
        <is>
          <t>UBD</t>
        </is>
      </c>
      <c r="B654" t="inlineStr">
        <is>
          <t>UBD 436</t>
        </is>
      </c>
      <c r="C654" s="4" t="inlineStr">
        <is>
          <t>04.12.2024</t>
        </is>
      </c>
      <c r="D654" t="inlineStr">
        <is>
          <t>10:00</t>
        </is>
      </c>
      <c r="E654" s="4" t="inlineStr">
        <is>
          <t>04.12.2024</t>
        </is>
      </c>
      <c r="F654" t="inlineStr">
        <is>
          <t>07:14</t>
        </is>
      </c>
      <c r="G654" s="5" t="n">
        <v>2.76667</v>
      </c>
      <c r="H654" t="inlineStr">
        <is>
          <t>Outbound</t>
        </is>
      </c>
      <c r="I654" s="6" t="n">
        <v>0</v>
      </c>
      <c r="J654" s="6" t="n">
        <v>1</v>
      </c>
      <c r="K654" s="6" t="n">
        <v>0</v>
      </c>
      <c r="L654" s="6">
        <f>I654+J654+K654</f>
        <v/>
      </c>
      <c r="M654" s="6" t="n">
        <v>0</v>
      </c>
      <c r="Q654" t="inlineStr">
        <is>
          <t>Ja</t>
        </is>
      </c>
      <c r="T654" t="inlineStr">
        <is>
          <t>Erbil</t>
        </is>
      </c>
      <c r="U654">
        <f>VLOOKUP(T654,Destinations!$A$2:$C$550,2,0)</f>
        <v/>
      </c>
      <c r="V654" t="inlineStr">
        <is>
          <t>WCHR</t>
        </is>
      </c>
      <c r="W654">
        <f>VLOOKUP(V654,'WCH Kat'!$A$1:$B$150,2,0)</f>
        <v/>
      </c>
    </row>
    <row r="655">
      <c r="A655" t="inlineStr">
        <is>
          <t>UBD</t>
        </is>
      </c>
      <c r="B655" t="inlineStr">
        <is>
          <t>UBD 436</t>
        </is>
      </c>
      <c r="C655" s="4" t="inlineStr">
        <is>
          <t>04.12.2024</t>
        </is>
      </c>
      <c r="D655" t="inlineStr">
        <is>
          <t>10:00</t>
        </is>
      </c>
      <c r="E655" s="4" t="inlineStr">
        <is>
          <t>04.12.2024</t>
        </is>
      </c>
      <c r="F655" t="inlineStr">
        <is>
          <t>07:48</t>
        </is>
      </c>
      <c r="G655" s="5" t="n">
        <v>2.2</v>
      </c>
      <c r="H655" t="inlineStr">
        <is>
          <t>Outbound</t>
        </is>
      </c>
      <c r="I655" s="6" t="n">
        <v>0</v>
      </c>
      <c r="J655" s="6" t="n">
        <v>1</v>
      </c>
      <c r="K655" s="6" t="n">
        <v>0</v>
      </c>
      <c r="L655" s="6">
        <f>I655+J655+K655</f>
        <v/>
      </c>
      <c r="M655" s="6" t="n">
        <v>0</v>
      </c>
      <c r="R655" t="inlineStr">
        <is>
          <t>Ja</t>
        </is>
      </c>
      <c r="T655" t="inlineStr">
        <is>
          <t>EBL</t>
        </is>
      </c>
      <c r="U655">
        <f>VLOOKUP(T655,Destinations!$A$2:$C$550,2,0)</f>
        <v/>
      </c>
      <c r="V655" t="inlineStr">
        <is>
          <t>WCHS</t>
        </is>
      </c>
      <c r="W655">
        <f>VLOOKUP(V655,'WCH Kat'!$A$1:$B$150,2,0)</f>
        <v/>
      </c>
    </row>
    <row r="656">
      <c r="A656" t="inlineStr">
        <is>
          <t xml:space="preserve">FR </t>
        </is>
      </c>
      <c r="B656" t="inlineStr">
        <is>
          <t>FR 2352</t>
        </is>
      </c>
      <c r="C656" s="4" t="inlineStr">
        <is>
          <t>04.12.2024</t>
        </is>
      </c>
      <c r="D656" t="inlineStr">
        <is>
          <t>10:05</t>
        </is>
      </c>
      <c r="E656" s="4" t="inlineStr">
        <is>
          <t>02.12.2024</t>
        </is>
      </c>
      <c r="F656" t="inlineStr">
        <is>
          <t>16:50</t>
        </is>
      </c>
      <c r="G656" s="5" t="n">
        <v>41.25</v>
      </c>
      <c r="H656" t="inlineStr">
        <is>
          <t>Inbound</t>
        </is>
      </c>
      <c r="I656" s="6" t="n">
        <v>0</v>
      </c>
      <c r="J656" s="6" t="n">
        <v>0</v>
      </c>
      <c r="K656" s="6" t="n">
        <v>0</v>
      </c>
      <c r="L656" s="6">
        <f>I656+J656+K656</f>
        <v/>
      </c>
      <c r="M656" s="6" t="n">
        <v>1</v>
      </c>
      <c r="N656" t="inlineStr">
        <is>
          <t>Ja</t>
        </is>
      </c>
      <c r="T656" t="inlineStr">
        <is>
          <t>STN</t>
        </is>
      </c>
      <c r="U656">
        <f>VLOOKUP(T656,Destinations!$A$2:$C$550,2,0)</f>
        <v/>
      </c>
      <c r="V656" t="inlineStr">
        <is>
          <t>WCHC</t>
        </is>
      </c>
      <c r="W656">
        <f>VLOOKUP(V656,'WCH Kat'!$A$1:$B$150,2,0)</f>
        <v/>
      </c>
    </row>
    <row r="657">
      <c r="A657" t="inlineStr">
        <is>
          <t xml:space="preserve">EW </t>
        </is>
      </c>
      <c r="B657" t="inlineStr">
        <is>
          <t>EW  005</t>
        </is>
      </c>
      <c r="C657" s="4" t="inlineStr">
        <is>
          <t>04.12.2024</t>
        </is>
      </c>
      <c r="D657" t="inlineStr">
        <is>
          <t>10:15</t>
        </is>
      </c>
      <c r="E657" s="4" t="inlineStr">
        <is>
          <t>02.12.2024</t>
        </is>
      </c>
      <c r="F657" t="inlineStr">
        <is>
          <t>20:20</t>
        </is>
      </c>
      <c r="G657" s="5" t="n">
        <v>37.91667</v>
      </c>
      <c r="H657" t="inlineStr">
        <is>
          <t>Inbound</t>
        </is>
      </c>
      <c r="I657" s="6" t="n">
        <v>0</v>
      </c>
      <c r="J657" s="6" t="n">
        <v>0</v>
      </c>
      <c r="K657" s="6" t="n">
        <v>0</v>
      </c>
      <c r="L657" s="6">
        <f>I657+J657+K657</f>
        <v/>
      </c>
      <c r="M657" s="6" t="n">
        <v>1</v>
      </c>
      <c r="N657" t="inlineStr">
        <is>
          <t>Ja</t>
        </is>
      </c>
      <c r="T657" t="inlineStr">
        <is>
          <t>BER</t>
        </is>
      </c>
      <c r="U657">
        <f>VLOOKUP(T657,Destinations!$A$2:$C$550,2,0)</f>
        <v/>
      </c>
      <c r="V657" t="inlineStr">
        <is>
          <t>WCHS</t>
        </is>
      </c>
      <c r="W657">
        <f>VLOOKUP(V657,'WCH Kat'!$A$1:$B$150,2,0)</f>
        <v/>
      </c>
    </row>
    <row r="658">
      <c r="A658" t="inlineStr">
        <is>
          <t xml:space="preserve">BA </t>
        </is>
      </c>
      <c r="B658" t="inlineStr">
        <is>
          <t>BA 996</t>
        </is>
      </c>
      <c r="C658" s="4" t="inlineStr">
        <is>
          <t>04.12.2024</t>
        </is>
      </c>
      <c r="D658" t="inlineStr">
        <is>
          <t>10:25</t>
        </is>
      </c>
      <c r="E658" s="4" t="inlineStr">
        <is>
          <t>04.12.2024</t>
        </is>
      </c>
      <c r="F658" t="inlineStr">
        <is>
          <t>09:41</t>
        </is>
      </c>
      <c r="G658" s="5" t="n">
        <v>0.73333</v>
      </c>
      <c r="H658" t="inlineStr">
        <is>
          <t>Inbound</t>
        </is>
      </c>
      <c r="I658" s="6" t="n">
        <v>1</v>
      </c>
      <c r="J658" s="6" t="n">
        <v>0</v>
      </c>
      <c r="K658" s="6" t="n">
        <v>0</v>
      </c>
      <c r="L658" s="6">
        <f>I658+J658+K658</f>
        <v/>
      </c>
      <c r="M658" s="6" t="n">
        <v>0</v>
      </c>
      <c r="P658" t="inlineStr">
        <is>
          <t>Ja</t>
        </is>
      </c>
      <c r="T658" t="inlineStr">
        <is>
          <t>London-Heathrow</t>
        </is>
      </c>
      <c r="U658">
        <f>VLOOKUP(T658,Destinations!$A$2:$C$550,2,0)</f>
        <v/>
      </c>
      <c r="V658" t="inlineStr">
        <is>
          <t>WCHS</t>
        </is>
      </c>
      <c r="W658">
        <f>VLOOKUP(V658,'WCH Kat'!$A$1:$B$150,2,0)</f>
        <v/>
      </c>
    </row>
    <row r="659">
      <c r="A659" t="inlineStr">
        <is>
          <t xml:space="preserve">TK </t>
        </is>
      </c>
      <c r="B659" t="inlineStr">
        <is>
          <t>TK 1671</t>
        </is>
      </c>
      <c r="C659" s="4" t="inlineStr">
        <is>
          <t>04.12.2024</t>
        </is>
      </c>
      <c r="D659" t="inlineStr">
        <is>
          <t>10:45</t>
        </is>
      </c>
      <c r="E659" s="4" t="inlineStr">
        <is>
          <t>04.12.2024</t>
        </is>
      </c>
      <c r="F659" t="inlineStr">
        <is>
          <t>08:10</t>
        </is>
      </c>
      <c r="G659" s="5" t="n">
        <v>2.58333</v>
      </c>
      <c r="H659" t="inlineStr">
        <is>
          <t>Inbound</t>
        </is>
      </c>
      <c r="I659" s="6" t="n">
        <v>0</v>
      </c>
      <c r="J659" s="6" t="n">
        <v>1</v>
      </c>
      <c r="K659" s="6" t="n">
        <v>0</v>
      </c>
      <c r="L659" s="6">
        <f>I659+J659+K659</f>
        <v/>
      </c>
      <c r="M659" s="6" t="n">
        <v>0</v>
      </c>
      <c r="P659" t="inlineStr">
        <is>
          <t>Ja</t>
        </is>
      </c>
      <c r="T659" t="inlineStr">
        <is>
          <t>IST</t>
        </is>
      </c>
      <c r="U659">
        <f>VLOOKUP(T659,Destinations!$A$2:$C$550,2,0)</f>
        <v/>
      </c>
      <c r="V659" t="inlineStr">
        <is>
          <t>WCHR</t>
        </is>
      </c>
      <c r="W659">
        <f>VLOOKUP(V659,'WCH Kat'!$A$1:$B$150,2,0)</f>
        <v/>
      </c>
    </row>
    <row r="660">
      <c r="A660" t="inlineStr">
        <is>
          <t xml:space="preserve">TK </t>
        </is>
      </c>
      <c r="B660" t="inlineStr">
        <is>
          <t>TK 1671</t>
        </is>
      </c>
      <c r="C660" s="4" t="inlineStr">
        <is>
          <t>04.12.2024</t>
        </is>
      </c>
      <c r="D660" t="inlineStr">
        <is>
          <t>10:45</t>
        </is>
      </c>
      <c r="E660" s="4" t="inlineStr">
        <is>
          <t>04.12.2024</t>
        </is>
      </c>
      <c r="F660" t="inlineStr">
        <is>
          <t>08:10</t>
        </is>
      </c>
      <c r="G660" s="5" t="n">
        <v>2.58333</v>
      </c>
      <c r="H660" t="inlineStr">
        <is>
          <t>Inbound</t>
        </is>
      </c>
      <c r="I660" s="6" t="n">
        <v>0</v>
      </c>
      <c r="J660" s="6" t="n">
        <v>1</v>
      </c>
      <c r="K660" s="6" t="n">
        <v>0</v>
      </c>
      <c r="L660" s="6">
        <f>I660+J660+K660</f>
        <v/>
      </c>
      <c r="M660" s="6" t="n">
        <v>0</v>
      </c>
      <c r="P660" t="inlineStr">
        <is>
          <t>Ja</t>
        </is>
      </c>
      <c r="T660" t="inlineStr">
        <is>
          <t>IST</t>
        </is>
      </c>
      <c r="U660">
        <f>VLOOKUP(T660,Destinations!$A$2:$C$550,2,0)</f>
        <v/>
      </c>
      <c r="V660" t="inlineStr">
        <is>
          <t>WCHS</t>
        </is>
      </c>
      <c r="W660">
        <f>VLOOKUP(V660,'WCH Kat'!$A$1:$B$150,2,0)</f>
        <v/>
      </c>
    </row>
    <row r="661">
      <c r="A661" t="inlineStr">
        <is>
          <t xml:space="preserve">TK </t>
        </is>
      </c>
      <c r="B661" t="inlineStr">
        <is>
          <t>TK 1671</t>
        </is>
      </c>
      <c r="C661" s="4" t="inlineStr">
        <is>
          <t>04.12.2024</t>
        </is>
      </c>
      <c r="D661" t="inlineStr">
        <is>
          <t>10:45</t>
        </is>
      </c>
      <c r="E661" s="4" t="inlineStr">
        <is>
          <t>04.12.2024</t>
        </is>
      </c>
      <c r="F661" t="inlineStr">
        <is>
          <t>08:10</t>
        </is>
      </c>
      <c r="G661" s="5" t="n">
        <v>2.58333</v>
      </c>
      <c r="H661" t="inlineStr">
        <is>
          <t>Inbound</t>
        </is>
      </c>
      <c r="I661" s="6" t="n">
        <v>0</v>
      </c>
      <c r="J661" s="6" t="n">
        <v>1</v>
      </c>
      <c r="K661" s="6" t="n">
        <v>0</v>
      </c>
      <c r="L661" s="6">
        <f>I661+J661+K661</f>
        <v/>
      </c>
      <c r="M661" s="6" t="n">
        <v>0</v>
      </c>
      <c r="P661" t="inlineStr">
        <is>
          <t>Ja</t>
        </is>
      </c>
      <c r="T661" t="inlineStr">
        <is>
          <t>IST</t>
        </is>
      </c>
      <c r="U661">
        <f>VLOOKUP(T661,Destinations!$A$2:$C$550,2,0)</f>
        <v/>
      </c>
      <c r="V661" t="inlineStr">
        <is>
          <t>WCHS</t>
        </is>
      </c>
      <c r="W661">
        <f>VLOOKUP(V661,'WCH Kat'!$A$1:$B$150,2,0)</f>
        <v/>
      </c>
    </row>
    <row r="662">
      <c r="A662" t="inlineStr">
        <is>
          <t xml:space="preserve">EW </t>
        </is>
      </c>
      <c r="B662" t="inlineStr">
        <is>
          <t>EW  252</t>
        </is>
      </c>
      <c r="C662" s="4" t="inlineStr">
        <is>
          <t>04.12.2024</t>
        </is>
      </c>
      <c r="D662" t="inlineStr">
        <is>
          <t>11:20</t>
        </is>
      </c>
      <c r="E662" s="4" t="inlineStr">
        <is>
          <t>02.12.2024</t>
        </is>
      </c>
      <c r="F662" t="inlineStr">
        <is>
          <t>22:25</t>
        </is>
      </c>
      <c r="G662" s="5" t="n">
        <v>36.91667</v>
      </c>
      <c r="H662" t="inlineStr">
        <is>
          <t>Outbound</t>
        </is>
      </c>
      <c r="I662" s="6" t="n">
        <v>0</v>
      </c>
      <c r="J662" s="6" t="n">
        <v>0</v>
      </c>
      <c r="K662" s="6" t="n">
        <v>0</v>
      </c>
      <c r="L662" s="6">
        <f>I662+J662+K662</f>
        <v/>
      </c>
      <c r="M662" s="6" t="n">
        <v>1</v>
      </c>
      <c r="N662" t="inlineStr">
        <is>
          <t>Ja</t>
        </is>
      </c>
      <c r="T662" t="inlineStr">
        <is>
          <t>TFS</t>
        </is>
      </c>
      <c r="U662">
        <f>VLOOKUP(T662,Destinations!$A$2:$C$550,2,0)</f>
        <v/>
      </c>
      <c r="V662" t="inlineStr">
        <is>
          <t>WCHC</t>
        </is>
      </c>
      <c r="W662">
        <f>VLOOKUP(V662,'WCH Kat'!$A$1:$B$150,2,0)</f>
        <v/>
      </c>
    </row>
    <row r="663">
      <c r="A663" t="inlineStr">
        <is>
          <t xml:space="preserve">EW </t>
        </is>
      </c>
      <c r="B663" t="inlineStr">
        <is>
          <t>EW  252</t>
        </is>
      </c>
      <c r="C663" s="4" t="inlineStr">
        <is>
          <t>04.12.2024</t>
        </is>
      </c>
      <c r="D663" t="inlineStr">
        <is>
          <t>11:20</t>
        </is>
      </c>
      <c r="E663" s="4" t="inlineStr">
        <is>
          <t>02.12.2024</t>
        </is>
      </c>
      <c r="F663" t="inlineStr">
        <is>
          <t>22:25</t>
        </is>
      </c>
      <c r="G663" s="5" t="n">
        <v>36.91667</v>
      </c>
      <c r="H663" t="inlineStr">
        <is>
          <t>Outbound</t>
        </is>
      </c>
      <c r="I663" s="6" t="n">
        <v>0</v>
      </c>
      <c r="J663" s="6" t="n">
        <v>0</v>
      </c>
      <c r="K663" s="6" t="n">
        <v>0</v>
      </c>
      <c r="L663" s="6">
        <f>I663+J663+K663</f>
        <v/>
      </c>
      <c r="M663" s="6" t="n">
        <v>1</v>
      </c>
      <c r="N663" t="inlineStr">
        <is>
          <t>Ja</t>
        </is>
      </c>
      <c r="T663" t="inlineStr">
        <is>
          <t>TFS</t>
        </is>
      </c>
      <c r="U663">
        <f>VLOOKUP(T663,Destinations!$A$2:$C$550,2,0)</f>
        <v/>
      </c>
      <c r="V663" t="inlineStr">
        <is>
          <t>WCHR</t>
        </is>
      </c>
      <c r="W663">
        <f>VLOOKUP(V663,'WCH Kat'!$A$1:$B$150,2,0)</f>
        <v/>
      </c>
    </row>
    <row r="664">
      <c r="A664" t="inlineStr">
        <is>
          <t xml:space="preserve">EW </t>
        </is>
      </c>
      <c r="B664" t="inlineStr">
        <is>
          <t>EW  252</t>
        </is>
      </c>
      <c r="C664" s="4" t="inlineStr">
        <is>
          <t>04.12.2024</t>
        </is>
      </c>
      <c r="D664" t="inlineStr">
        <is>
          <t>11:20</t>
        </is>
      </c>
      <c r="E664" s="4" t="inlineStr">
        <is>
          <t>02.12.2024</t>
        </is>
      </c>
      <c r="F664" t="inlineStr">
        <is>
          <t>22:25</t>
        </is>
      </c>
      <c r="G664" s="5" t="n">
        <v>36.91667</v>
      </c>
      <c r="H664" t="inlineStr">
        <is>
          <t>Outbound</t>
        </is>
      </c>
      <c r="I664" s="6" t="n">
        <v>0</v>
      </c>
      <c r="J664" s="6" t="n">
        <v>0</v>
      </c>
      <c r="K664" s="6" t="n">
        <v>0</v>
      </c>
      <c r="L664" s="6">
        <f>I664+J664+K664</f>
        <v/>
      </c>
      <c r="M664" s="6" t="n">
        <v>1</v>
      </c>
      <c r="N664" t="inlineStr">
        <is>
          <t>Ja</t>
        </is>
      </c>
      <c r="T664" t="inlineStr">
        <is>
          <t>TFS</t>
        </is>
      </c>
      <c r="U664">
        <f>VLOOKUP(T664,Destinations!$A$2:$C$550,2,0)</f>
        <v/>
      </c>
      <c r="V664" t="inlineStr">
        <is>
          <t>WCHR</t>
        </is>
      </c>
      <c r="W664">
        <f>VLOOKUP(V664,'WCH Kat'!$A$1:$B$150,2,0)</f>
        <v/>
      </c>
    </row>
    <row r="665">
      <c r="A665" t="inlineStr">
        <is>
          <t xml:space="preserve">EW </t>
        </is>
      </c>
      <c r="B665" t="inlineStr">
        <is>
          <t>EW  252</t>
        </is>
      </c>
      <c r="C665" s="4" t="inlineStr">
        <is>
          <t>04.12.2024</t>
        </is>
      </c>
      <c r="D665" t="inlineStr">
        <is>
          <t>11:20</t>
        </is>
      </c>
      <c r="E665" s="4" t="inlineStr">
        <is>
          <t>04.12.2024</t>
        </is>
      </c>
      <c r="F665" t="inlineStr">
        <is>
          <t>08:11</t>
        </is>
      </c>
      <c r="G665" s="5" t="n">
        <v>3.15</v>
      </c>
      <c r="H665" t="inlineStr">
        <is>
          <t>Outbound</t>
        </is>
      </c>
      <c r="I665" s="6" t="n">
        <v>0</v>
      </c>
      <c r="J665" s="6" t="n">
        <v>0</v>
      </c>
      <c r="K665" s="6" t="n">
        <v>1</v>
      </c>
      <c r="L665" s="6">
        <f>I665+J665+K665</f>
        <v/>
      </c>
      <c r="M665" s="6" t="n">
        <v>0</v>
      </c>
      <c r="N665" t="inlineStr">
        <is>
          <t>Ja</t>
        </is>
      </c>
      <c r="T665" t="inlineStr">
        <is>
          <t>TFS</t>
        </is>
      </c>
      <c r="U665">
        <f>VLOOKUP(T665,Destinations!$A$2:$C$550,2,0)</f>
        <v/>
      </c>
      <c r="V665" t="inlineStr">
        <is>
          <t>WCHR</t>
        </is>
      </c>
      <c r="W665">
        <f>VLOOKUP(V665,'WCH Kat'!$A$1:$B$150,2,0)</f>
        <v/>
      </c>
    </row>
    <row r="666">
      <c r="A666" t="inlineStr">
        <is>
          <t xml:space="preserve">EW </t>
        </is>
      </c>
      <c r="B666" t="inlineStr">
        <is>
          <t>EW  252</t>
        </is>
      </c>
      <c r="C666" s="4" t="inlineStr">
        <is>
          <t>04.12.2024</t>
        </is>
      </c>
      <c r="D666" t="inlineStr">
        <is>
          <t>11:20</t>
        </is>
      </c>
      <c r="E666" s="4" t="inlineStr">
        <is>
          <t>04.12.2024</t>
        </is>
      </c>
      <c r="F666" t="inlineStr">
        <is>
          <t>09:30</t>
        </is>
      </c>
      <c r="G666" s="5" t="n">
        <v>1.83333</v>
      </c>
      <c r="H666" t="inlineStr">
        <is>
          <t>Outbound</t>
        </is>
      </c>
      <c r="I666" s="6" t="n">
        <v>0</v>
      </c>
      <c r="J666" s="6" t="n">
        <v>1</v>
      </c>
      <c r="K666" s="6" t="n">
        <v>0</v>
      </c>
      <c r="L666" s="6">
        <f>I666+J666+K666</f>
        <v/>
      </c>
      <c r="M666" s="6" t="n">
        <v>0</v>
      </c>
      <c r="Q666" t="inlineStr">
        <is>
          <t>Ja</t>
        </is>
      </c>
      <c r="T666" t="inlineStr">
        <is>
          <t>TFS</t>
        </is>
      </c>
      <c r="U666">
        <f>VLOOKUP(T666,Destinations!$A$2:$C$550,2,0)</f>
        <v/>
      </c>
      <c r="V666" t="inlineStr">
        <is>
          <t>WCHC</t>
        </is>
      </c>
      <c r="W666">
        <f>VLOOKUP(V666,'WCH Kat'!$A$1:$B$150,2,0)</f>
        <v/>
      </c>
    </row>
    <row r="667">
      <c r="A667" t="inlineStr">
        <is>
          <t xml:space="preserve">EW </t>
        </is>
      </c>
      <c r="B667" t="inlineStr">
        <is>
          <t>EW  252</t>
        </is>
      </c>
      <c r="C667" s="4" t="inlineStr">
        <is>
          <t>04.12.2024</t>
        </is>
      </c>
      <c r="D667" t="inlineStr">
        <is>
          <t>11:20</t>
        </is>
      </c>
      <c r="E667" s="4" t="inlineStr">
        <is>
          <t>04.12.2024</t>
        </is>
      </c>
      <c r="F667" t="inlineStr">
        <is>
          <t>09:30</t>
        </is>
      </c>
      <c r="G667" s="5" t="n">
        <v>1.83333</v>
      </c>
      <c r="H667" t="inlineStr">
        <is>
          <t>Outbound</t>
        </is>
      </c>
      <c r="I667" s="6" t="n">
        <v>0</v>
      </c>
      <c r="J667" s="6" t="n">
        <v>1</v>
      </c>
      <c r="K667" s="6" t="n">
        <v>0</v>
      </c>
      <c r="L667" s="6">
        <f>I667+J667+K667</f>
        <v/>
      </c>
      <c r="M667" s="6" t="n">
        <v>0</v>
      </c>
      <c r="Q667" t="inlineStr">
        <is>
          <t>Ja</t>
        </is>
      </c>
      <c r="T667" t="inlineStr">
        <is>
          <t>TFS</t>
        </is>
      </c>
      <c r="U667">
        <f>VLOOKUP(T667,Destinations!$A$2:$C$550,2,0)</f>
        <v/>
      </c>
      <c r="V667" t="inlineStr">
        <is>
          <t>WCHS</t>
        </is>
      </c>
      <c r="W667">
        <f>VLOOKUP(V667,'WCH Kat'!$A$1:$B$150,2,0)</f>
        <v/>
      </c>
    </row>
    <row r="668">
      <c r="A668" t="inlineStr">
        <is>
          <t xml:space="preserve">PC </t>
        </is>
      </c>
      <c r="B668" t="inlineStr">
        <is>
          <t>PC 1012</t>
        </is>
      </c>
      <c r="C668" s="4" t="inlineStr">
        <is>
          <t>04.12.2024</t>
        </is>
      </c>
      <c r="D668" t="inlineStr">
        <is>
          <t>11:35</t>
        </is>
      </c>
      <c r="E668" s="4" t="inlineStr">
        <is>
          <t>04.12.2024</t>
        </is>
      </c>
      <c r="F668" t="inlineStr">
        <is>
          <t>09:40</t>
        </is>
      </c>
      <c r="G668" s="5" t="n">
        <v>1.91667</v>
      </c>
      <c r="H668" t="inlineStr">
        <is>
          <t>Outbound</t>
        </is>
      </c>
      <c r="I668" s="6" t="n">
        <v>0</v>
      </c>
      <c r="J668" s="6" t="n">
        <v>1</v>
      </c>
      <c r="K668" s="6" t="n">
        <v>0</v>
      </c>
      <c r="L668" s="6">
        <f>I668+J668+K668</f>
        <v/>
      </c>
      <c r="M668" s="6" t="n">
        <v>0</v>
      </c>
      <c r="N668" t="inlineStr">
        <is>
          <t>Ja</t>
        </is>
      </c>
      <c r="T668" t="inlineStr">
        <is>
          <t>Istanbul-Sabiha Gökcen</t>
        </is>
      </c>
      <c r="U668">
        <f>VLOOKUP(T668,Destinations!$A$2:$C$550,2,0)</f>
        <v/>
      </c>
      <c r="V668" t="inlineStr">
        <is>
          <t>WCHS</t>
        </is>
      </c>
      <c r="W668">
        <f>VLOOKUP(V668,'WCH Kat'!$A$1:$B$150,2,0)</f>
        <v/>
      </c>
    </row>
    <row r="669">
      <c r="A669" t="inlineStr">
        <is>
          <t xml:space="preserve">FR </t>
        </is>
      </c>
      <c r="B669" t="inlineStr">
        <is>
          <t>FR 1356</t>
        </is>
      </c>
      <c r="C669" s="4" t="inlineStr">
        <is>
          <t>04.12.2024</t>
        </is>
      </c>
      <c r="D669" t="inlineStr">
        <is>
          <t>12:00</t>
        </is>
      </c>
      <c r="E669" s="4" t="inlineStr">
        <is>
          <t>02.12.2024</t>
        </is>
      </c>
      <c r="F669" t="inlineStr">
        <is>
          <t>17:10</t>
        </is>
      </c>
      <c r="G669" s="5" t="n">
        <v>42.83333</v>
      </c>
      <c r="H669" t="inlineStr">
        <is>
          <t>Inbound</t>
        </is>
      </c>
      <c r="I669" s="6" t="n">
        <v>0</v>
      </c>
      <c r="J669" s="6" t="n">
        <v>0</v>
      </c>
      <c r="K669" s="6" t="n">
        <v>0</v>
      </c>
      <c r="L669" s="6">
        <f>I669+J669+K669</f>
        <v/>
      </c>
      <c r="M669" s="6" t="n">
        <v>1</v>
      </c>
      <c r="N669" t="inlineStr">
        <is>
          <t>Ja</t>
        </is>
      </c>
      <c r="T669" t="inlineStr">
        <is>
          <t>ALC</t>
        </is>
      </c>
      <c r="U669">
        <f>VLOOKUP(T669,Destinations!$A$2:$C$550,2,0)</f>
        <v/>
      </c>
      <c r="V669" t="inlineStr">
        <is>
          <t>WCHC</t>
        </is>
      </c>
      <c r="W669">
        <f>VLOOKUP(V669,'WCH Kat'!$A$1:$B$150,2,0)</f>
        <v/>
      </c>
    </row>
    <row r="670">
      <c r="A670" t="inlineStr">
        <is>
          <t xml:space="preserve">FR </t>
        </is>
      </c>
      <c r="B670" t="inlineStr">
        <is>
          <t>FR 1356</t>
        </is>
      </c>
      <c r="C670" s="4" t="inlineStr">
        <is>
          <t>04.12.2024</t>
        </is>
      </c>
      <c r="D670" t="inlineStr">
        <is>
          <t>12:00</t>
        </is>
      </c>
      <c r="E670" s="4" t="inlineStr">
        <is>
          <t>02.12.2024</t>
        </is>
      </c>
      <c r="F670" t="inlineStr">
        <is>
          <t>17:10</t>
        </is>
      </c>
      <c r="G670" s="5" t="n">
        <v>42.83333</v>
      </c>
      <c r="H670" t="inlineStr">
        <is>
          <t>Inbound</t>
        </is>
      </c>
      <c r="I670" s="6" t="n">
        <v>0</v>
      </c>
      <c r="J670" s="6" t="n">
        <v>0</v>
      </c>
      <c r="K670" s="6" t="n">
        <v>0</v>
      </c>
      <c r="L670" s="6">
        <f>I670+J670+K670</f>
        <v/>
      </c>
      <c r="M670" s="6" t="n">
        <v>1</v>
      </c>
      <c r="N670" t="inlineStr">
        <is>
          <t>Ja</t>
        </is>
      </c>
      <c r="T670" t="inlineStr">
        <is>
          <t>ALC</t>
        </is>
      </c>
      <c r="U670">
        <f>VLOOKUP(T670,Destinations!$A$2:$C$550,2,0)</f>
        <v/>
      </c>
      <c r="V670" t="inlineStr">
        <is>
          <t>WCHS</t>
        </is>
      </c>
      <c r="W670">
        <f>VLOOKUP(V670,'WCH Kat'!$A$1:$B$150,2,0)</f>
        <v/>
      </c>
    </row>
    <row r="671">
      <c r="A671" t="inlineStr">
        <is>
          <t xml:space="preserve">FR </t>
        </is>
      </c>
      <c r="B671" t="inlineStr">
        <is>
          <t>FR 1356</t>
        </is>
      </c>
      <c r="C671" s="4" t="inlineStr">
        <is>
          <t>04.12.2024</t>
        </is>
      </c>
      <c r="D671" t="inlineStr">
        <is>
          <t>12:00</t>
        </is>
      </c>
      <c r="E671" s="4" t="inlineStr">
        <is>
          <t>02.12.2024</t>
        </is>
      </c>
      <c r="F671" t="inlineStr">
        <is>
          <t>17:10</t>
        </is>
      </c>
      <c r="G671" s="5" t="n">
        <v>42.83333</v>
      </c>
      <c r="H671" t="inlineStr">
        <is>
          <t>Inbound</t>
        </is>
      </c>
      <c r="I671" s="6" t="n">
        <v>0</v>
      </c>
      <c r="J671" s="6" t="n">
        <v>0</v>
      </c>
      <c r="K671" s="6" t="n">
        <v>0</v>
      </c>
      <c r="L671" s="6">
        <f>I671+J671+K671</f>
        <v/>
      </c>
      <c r="M671" s="6" t="n">
        <v>1</v>
      </c>
      <c r="N671" t="inlineStr">
        <is>
          <t>Ja</t>
        </is>
      </c>
      <c r="T671" t="inlineStr">
        <is>
          <t>ALC</t>
        </is>
      </c>
      <c r="U671">
        <f>VLOOKUP(T671,Destinations!$A$2:$C$550,2,0)</f>
        <v/>
      </c>
      <c r="V671" t="inlineStr">
        <is>
          <t>WCHR</t>
        </is>
      </c>
      <c r="W671">
        <f>VLOOKUP(V671,'WCH Kat'!$A$1:$B$150,2,0)</f>
        <v/>
      </c>
    </row>
    <row r="672">
      <c r="A672" t="inlineStr">
        <is>
          <t xml:space="preserve">XQ </t>
        </is>
      </c>
      <c r="B672" t="inlineStr">
        <is>
          <t>XQ  114</t>
        </is>
      </c>
      <c r="C672" s="4" t="inlineStr">
        <is>
          <t>04.12.2024</t>
        </is>
      </c>
      <c r="D672" t="inlineStr">
        <is>
          <t>12:20</t>
        </is>
      </c>
      <c r="E672" s="4" t="inlineStr">
        <is>
          <t>02.12.2024</t>
        </is>
      </c>
      <c r="F672" t="inlineStr">
        <is>
          <t>20:45</t>
        </is>
      </c>
      <c r="G672" s="5" t="n">
        <v>39.58333</v>
      </c>
      <c r="H672" t="inlineStr">
        <is>
          <t>Inbound</t>
        </is>
      </c>
      <c r="I672" s="6" t="n">
        <v>0</v>
      </c>
      <c r="J672" s="6" t="n">
        <v>0</v>
      </c>
      <c r="K672" s="6" t="n">
        <v>0</v>
      </c>
      <c r="L672" s="6">
        <f>I672+J672+K672</f>
        <v/>
      </c>
      <c r="M672" s="6" t="n">
        <v>1</v>
      </c>
      <c r="N672" t="inlineStr">
        <is>
          <t>Ja</t>
        </is>
      </c>
      <c r="T672" t="inlineStr">
        <is>
          <t>AYT</t>
        </is>
      </c>
      <c r="U672">
        <f>VLOOKUP(T672,Destinations!$A$2:$C$550,2,0)</f>
        <v/>
      </c>
      <c r="V672" t="inlineStr">
        <is>
          <t>WCHC</t>
        </is>
      </c>
      <c r="W672">
        <f>VLOOKUP(V672,'WCH Kat'!$A$1:$B$150,2,0)</f>
        <v/>
      </c>
    </row>
    <row r="673">
      <c r="A673" t="inlineStr">
        <is>
          <t xml:space="preserve">EW </t>
        </is>
      </c>
      <c r="B673" t="inlineStr">
        <is>
          <t>EW  461</t>
        </is>
      </c>
      <c r="C673" s="4" t="inlineStr">
        <is>
          <t>04.12.2024</t>
        </is>
      </c>
      <c r="D673" t="inlineStr">
        <is>
          <t>12:40</t>
        </is>
      </c>
      <c r="E673" s="4" t="inlineStr">
        <is>
          <t>02.12.2024</t>
        </is>
      </c>
      <c r="F673" t="inlineStr">
        <is>
          <t>21:50</t>
        </is>
      </c>
      <c r="G673" s="5" t="n">
        <v>38.83333</v>
      </c>
      <c r="H673" t="inlineStr">
        <is>
          <t>Inbound</t>
        </is>
      </c>
      <c r="I673" s="6" t="n">
        <v>0</v>
      </c>
      <c r="J673" s="6" t="n">
        <v>0</v>
      </c>
      <c r="K673" s="6" t="n">
        <v>0</v>
      </c>
      <c r="L673" s="6">
        <f>I673+J673+K673</f>
        <v/>
      </c>
      <c r="M673" s="6" t="n">
        <v>1</v>
      </c>
      <c r="N673" t="inlineStr">
        <is>
          <t>Ja</t>
        </is>
      </c>
      <c r="T673" t="inlineStr">
        <is>
          <t>LHR</t>
        </is>
      </c>
      <c r="U673">
        <f>VLOOKUP(T673,Destinations!$A$2:$C$550,2,0)</f>
        <v/>
      </c>
      <c r="V673" t="inlineStr">
        <is>
          <t>WCHR</t>
        </is>
      </c>
      <c r="W673">
        <f>VLOOKUP(V673,'WCH Kat'!$A$1:$B$150,2,0)</f>
        <v/>
      </c>
    </row>
    <row r="674">
      <c r="A674" t="inlineStr">
        <is>
          <t xml:space="preserve">FR </t>
        </is>
      </c>
      <c r="B674" t="inlineStr">
        <is>
          <t>FR  473</t>
        </is>
      </c>
      <c r="C674" s="4" t="inlineStr">
        <is>
          <t>04.12.2024</t>
        </is>
      </c>
      <c r="D674" t="inlineStr">
        <is>
          <t>12:45</t>
        </is>
      </c>
      <c r="E674" s="4" t="inlineStr">
        <is>
          <t>03.12.2024</t>
        </is>
      </c>
      <c r="F674" t="inlineStr">
        <is>
          <t>16:20</t>
        </is>
      </c>
      <c r="G674" s="5" t="n">
        <v>20.41667</v>
      </c>
      <c r="H674" t="inlineStr">
        <is>
          <t>Inbound</t>
        </is>
      </c>
      <c r="I674" s="6" t="n">
        <v>0</v>
      </c>
      <c r="J674" s="6" t="n">
        <v>0</v>
      </c>
      <c r="K674" s="6" t="n">
        <v>1</v>
      </c>
      <c r="L674" s="6">
        <f>I674+J674+K674</f>
        <v/>
      </c>
      <c r="M674" s="6" t="n">
        <v>0</v>
      </c>
      <c r="N674" t="inlineStr">
        <is>
          <t>Ja</t>
        </is>
      </c>
      <c r="T674" t="inlineStr">
        <is>
          <t>ACE</t>
        </is>
      </c>
      <c r="U674">
        <f>VLOOKUP(T674,Destinations!$A$2:$C$550,2,0)</f>
        <v/>
      </c>
      <c r="V674" t="inlineStr">
        <is>
          <t>WCHS</t>
        </is>
      </c>
      <c r="W674">
        <f>VLOOKUP(V674,'WCH Kat'!$A$1:$B$150,2,0)</f>
        <v/>
      </c>
    </row>
    <row r="675">
      <c r="A675" t="inlineStr">
        <is>
          <t xml:space="preserve">XQ </t>
        </is>
      </c>
      <c r="B675" t="inlineStr">
        <is>
          <t>XQ  114</t>
        </is>
      </c>
      <c r="C675" s="4" t="inlineStr">
        <is>
          <t>04.12.2024</t>
        </is>
      </c>
      <c r="D675" t="inlineStr">
        <is>
          <t>12:45</t>
        </is>
      </c>
      <c r="E675" s="4" t="inlineStr">
        <is>
          <t>04.12.2024</t>
        </is>
      </c>
      <c r="F675" t="inlineStr">
        <is>
          <t>07:50</t>
        </is>
      </c>
      <c r="G675" s="5" t="n">
        <v>4.91667</v>
      </c>
      <c r="H675" t="inlineStr">
        <is>
          <t>Inbound</t>
        </is>
      </c>
      <c r="I675" s="6" t="n">
        <v>0</v>
      </c>
      <c r="J675" s="6" t="n">
        <v>0</v>
      </c>
      <c r="K675" s="6" t="n">
        <v>1</v>
      </c>
      <c r="L675" s="6">
        <f>I675+J675+K675</f>
        <v/>
      </c>
      <c r="M675" s="6" t="n">
        <v>0</v>
      </c>
      <c r="P675" t="inlineStr">
        <is>
          <t>Ja</t>
        </is>
      </c>
      <c r="T675" t="inlineStr">
        <is>
          <t>AYT</t>
        </is>
      </c>
      <c r="U675">
        <f>VLOOKUP(T675,Destinations!$A$2:$C$550,2,0)</f>
        <v/>
      </c>
      <c r="V675" t="inlineStr">
        <is>
          <t>WCHS,MEDA</t>
        </is>
      </c>
      <c r="W675">
        <f>VLOOKUP(V675,'WCH Kat'!$A$1:$B$150,2,0)</f>
        <v/>
      </c>
    </row>
    <row r="676">
      <c r="A676" t="inlineStr">
        <is>
          <t xml:space="preserve">XQ </t>
        </is>
      </c>
      <c r="B676" t="inlineStr">
        <is>
          <t>XQ  114</t>
        </is>
      </c>
      <c r="C676" s="4" t="inlineStr">
        <is>
          <t>04.12.2024</t>
        </is>
      </c>
      <c r="D676" t="inlineStr">
        <is>
          <t>12:45</t>
        </is>
      </c>
      <c r="E676" s="4" t="inlineStr">
        <is>
          <t>04.12.2024</t>
        </is>
      </c>
      <c r="F676" t="inlineStr">
        <is>
          <t>05:50</t>
        </is>
      </c>
      <c r="G676" s="5" t="n">
        <v>6.91667</v>
      </c>
      <c r="H676" t="inlineStr">
        <is>
          <t>Inbound</t>
        </is>
      </c>
      <c r="I676" s="6" t="n">
        <v>0</v>
      </c>
      <c r="J676" s="6" t="n">
        <v>0</v>
      </c>
      <c r="K676" s="6" t="n">
        <v>1</v>
      </c>
      <c r="L676" s="6">
        <f>I676+J676+K676</f>
        <v/>
      </c>
      <c r="M676" s="6" t="n">
        <v>0</v>
      </c>
      <c r="P676" t="inlineStr">
        <is>
          <t>Ja</t>
        </is>
      </c>
      <c r="T676" t="inlineStr">
        <is>
          <t>AYT</t>
        </is>
      </c>
      <c r="U676">
        <f>VLOOKUP(T676,Destinations!$A$2:$C$550,2,0)</f>
        <v/>
      </c>
      <c r="V676" t="inlineStr">
        <is>
          <t>WCHR</t>
        </is>
      </c>
      <c r="W676">
        <f>VLOOKUP(V676,'WCH Kat'!$A$1:$B$150,2,0)</f>
        <v/>
      </c>
    </row>
    <row r="677">
      <c r="A677" t="inlineStr">
        <is>
          <t xml:space="preserve">XQ </t>
        </is>
      </c>
      <c r="B677" t="inlineStr">
        <is>
          <t>XQ  114</t>
        </is>
      </c>
      <c r="C677" s="4" t="inlineStr">
        <is>
          <t>04.12.2024</t>
        </is>
      </c>
      <c r="D677" t="inlineStr">
        <is>
          <t>12:45</t>
        </is>
      </c>
      <c r="E677" s="4" t="inlineStr">
        <is>
          <t>04.12.2024</t>
        </is>
      </c>
      <c r="F677" t="inlineStr">
        <is>
          <t>06:55</t>
        </is>
      </c>
      <c r="G677" s="5" t="n">
        <v>5.83333</v>
      </c>
      <c r="H677" t="inlineStr">
        <is>
          <t>Inbound</t>
        </is>
      </c>
      <c r="I677" s="6" t="n">
        <v>0</v>
      </c>
      <c r="J677" s="6" t="n">
        <v>0</v>
      </c>
      <c r="K677" s="6" t="n">
        <v>1</v>
      </c>
      <c r="L677" s="6">
        <f>I677+J677+K677</f>
        <v/>
      </c>
      <c r="M677" s="6" t="n">
        <v>0</v>
      </c>
      <c r="P677" t="inlineStr">
        <is>
          <t>Ja</t>
        </is>
      </c>
      <c r="T677" t="inlineStr">
        <is>
          <t>AYT</t>
        </is>
      </c>
      <c r="U677">
        <f>VLOOKUP(T677,Destinations!$A$2:$C$550,2,0)</f>
        <v/>
      </c>
      <c r="V677" t="inlineStr">
        <is>
          <t>WCHS</t>
        </is>
      </c>
      <c r="W677">
        <f>VLOOKUP(V677,'WCH Kat'!$A$1:$B$150,2,0)</f>
        <v/>
      </c>
    </row>
    <row r="678">
      <c r="A678" t="inlineStr">
        <is>
          <t xml:space="preserve">XQ </t>
        </is>
      </c>
      <c r="B678" t="inlineStr">
        <is>
          <t>XQ  114</t>
        </is>
      </c>
      <c r="C678" s="4" t="inlineStr">
        <is>
          <t>04.12.2024</t>
        </is>
      </c>
      <c r="D678" t="inlineStr">
        <is>
          <t>12:45</t>
        </is>
      </c>
      <c r="E678" s="4" t="inlineStr">
        <is>
          <t>02.12.2024</t>
        </is>
      </c>
      <c r="F678" t="inlineStr">
        <is>
          <t>20:45</t>
        </is>
      </c>
      <c r="G678" s="5" t="n">
        <v>40</v>
      </c>
      <c r="H678" t="inlineStr">
        <is>
          <t>Inbound</t>
        </is>
      </c>
      <c r="I678" s="6" t="n">
        <v>0</v>
      </c>
      <c r="J678" s="6" t="n">
        <v>0</v>
      </c>
      <c r="K678" s="6" t="n">
        <v>0</v>
      </c>
      <c r="L678" s="6">
        <f>I678+J678+K678</f>
        <v/>
      </c>
      <c r="M678" s="6" t="n">
        <v>1</v>
      </c>
      <c r="P678" t="inlineStr">
        <is>
          <t>Ja</t>
        </is>
      </c>
      <c r="T678" t="inlineStr">
        <is>
          <t>AYT</t>
        </is>
      </c>
      <c r="U678">
        <f>VLOOKUP(T678,Destinations!$A$2:$C$550,2,0)</f>
        <v/>
      </c>
      <c r="V678" t="inlineStr">
        <is>
          <t>BLND,WCHS</t>
        </is>
      </c>
      <c r="W678">
        <f>VLOOKUP(V678,'WCH Kat'!$A$1:$B$150,2,0)</f>
        <v/>
      </c>
    </row>
    <row r="679">
      <c r="A679" t="inlineStr">
        <is>
          <t xml:space="preserve">FR </t>
        </is>
      </c>
      <c r="B679" t="inlineStr">
        <is>
          <t>FR 4452</t>
        </is>
      </c>
      <c r="C679" s="4" t="inlineStr">
        <is>
          <t>04.12.2024</t>
        </is>
      </c>
      <c r="D679" t="inlineStr">
        <is>
          <t>13:00</t>
        </is>
      </c>
      <c r="E679" s="4" t="inlineStr">
        <is>
          <t>02.12.2024</t>
        </is>
      </c>
      <c r="F679" t="inlineStr">
        <is>
          <t>20:55</t>
        </is>
      </c>
      <c r="G679" s="5" t="n">
        <v>40.08333</v>
      </c>
      <c r="H679" t="inlineStr">
        <is>
          <t>Outbound</t>
        </is>
      </c>
      <c r="I679" s="6" t="n">
        <v>0</v>
      </c>
      <c r="J679" s="6" t="n">
        <v>0</v>
      </c>
      <c r="K679" s="6" t="n">
        <v>0</v>
      </c>
      <c r="L679" s="6">
        <f>I679+J679+K679</f>
        <v/>
      </c>
      <c r="M679" s="6" t="n">
        <v>1</v>
      </c>
      <c r="N679" t="inlineStr">
        <is>
          <t>Ja</t>
        </is>
      </c>
      <c r="T679" t="inlineStr">
        <is>
          <t>SOF</t>
        </is>
      </c>
      <c r="U679">
        <f>VLOOKUP(T679,Destinations!$A$2:$C$550,2,0)</f>
        <v/>
      </c>
      <c r="V679" t="inlineStr">
        <is>
          <t>WCHS</t>
        </is>
      </c>
      <c r="W679">
        <f>VLOOKUP(V679,'WCH Kat'!$A$1:$B$150,2,0)</f>
        <v/>
      </c>
    </row>
    <row r="680">
      <c r="A680" t="inlineStr">
        <is>
          <t xml:space="preserve">FR </t>
        </is>
      </c>
      <c r="B680" t="inlineStr">
        <is>
          <t>FR  473</t>
        </is>
      </c>
      <c r="C680" s="4" t="inlineStr">
        <is>
          <t>04.12.2024</t>
        </is>
      </c>
      <c r="D680" t="inlineStr">
        <is>
          <t>13:10</t>
        </is>
      </c>
      <c r="E680" s="4" t="inlineStr">
        <is>
          <t>02.12.2024</t>
        </is>
      </c>
      <c r="F680" t="inlineStr">
        <is>
          <t>16:20</t>
        </is>
      </c>
      <c r="G680" s="5" t="n">
        <v>44.83333</v>
      </c>
      <c r="H680" t="inlineStr">
        <is>
          <t>Inbound</t>
        </is>
      </c>
      <c r="I680" s="6" t="n">
        <v>0</v>
      </c>
      <c r="J680" s="6" t="n">
        <v>0</v>
      </c>
      <c r="K680" s="6" t="n">
        <v>0</v>
      </c>
      <c r="L680" s="6">
        <f>I680+J680+K680</f>
        <v/>
      </c>
      <c r="M680" s="6" t="n">
        <v>1</v>
      </c>
      <c r="N680" t="inlineStr">
        <is>
          <t>Ja</t>
        </is>
      </c>
      <c r="T680" t="inlineStr">
        <is>
          <t>ACE</t>
        </is>
      </c>
      <c r="U680">
        <f>VLOOKUP(T680,Destinations!$A$2:$C$550,2,0)</f>
        <v/>
      </c>
      <c r="V680" t="inlineStr">
        <is>
          <t>WCHR</t>
        </is>
      </c>
      <c r="W680">
        <f>VLOOKUP(V680,'WCH Kat'!$A$1:$B$150,2,0)</f>
        <v/>
      </c>
    </row>
    <row r="681">
      <c r="A681" t="inlineStr">
        <is>
          <t xml:space="preserve">FR </t>
        </is>
      </c>
      <c r="B681" t="inlineStr">
        <is>
          <t>FR 1035</t>
        </is>
      </c>
      <c r="C681" s="4" t="inlineStr">
        <is>
          <t>04.12.2024</t>
        </is>
      </c>
      <c r="D681" t="inlineStr">
        <is>
          <t>13:15</t>
        </is>
      </c>
      <c r="E681" s="4" t="inlineStr">
        <is>
          <t>02.12.2024</t>
        </is>
      </c>
      <c r="F681" t="inlineStr">
        <is>
          <t>21:10</t>
        </is>
      </c>
      <c r="G681" s="5" t="n">
        <v>40.08333</v>
      </c>
      <c r="H681" t="inlineStr">
        <is>
          <t>Outbound</t>
        </is>
      </c>
      <c r="I681" s="6" t="n">
        <v>0</v>
      </c>
      <c r="J681" s="6" t="n">
        <v>0</v>
      </c>
      <c r="K681" s="6" t="n">
        <v>0</v>
      </c>
      <c r="L681" s="6">
        <f>I681+J681+K681</f>
        <v/>
      </c>
      <c r="M681" s="6" t="n">
        <v>1</v>
      </c>
      <c r="N681" t="inlineStr">
        <is>
          <t>Ja</t>
        </is>
      </c>
      <c r="T681" t="inlineStr">
        <is>
          <t>TFS</t>
        </is>
      </c>
      <c r="U681">
        <f>VLOOKUP(T681,Destinations!$A$2:$C$550,2,0)</f>
        <v/>
      </c>
      <c r="V681" t="inlineStr">
        <is>
          <t>WCHR</t>
        </is>
      </c>
      <c r="W681">
        <f>VLOOKUP(V681,'WCH Kat'!$A$1:$B$150,2,0)</f>
        <v/>
      </c>
    </row>
    <row r="682">
      <c r="A682" t="inlineStr">
        <is>
          <t xml:space="preserve">PC </t>
        </is>
      </c>
      <c r="B682" t="inlineStr">
        <is>
          <t>PC 1017</t>
        </is>
      </c>
      <c r="C682" s="4" t="inlineStr">
        <is>
          <t>04.12.2024</t>
        </is>
      </c>
      <c r="D682" t="inlineStr">
        <is>
          <t>13:20</t>
        </is>
      </c>
      <c r="E682" s="4" t="inlineStr">
        <is>
          <t>04.12.2024</t>
        </is>
      </c>
      <c r="F682" t="inlineStr">
        <is>
          <t>10:55</t>
        </is>
      </c>
      <c r="G682" s="5" t="n">
        <v>2.41667</v>
      </c>
      <c r="H682" t="inlineStr">
        <is>
          <t>Inbound</t>
        </is>
      </c>
      <c r="I682" s="6" t="n">
        <v>0</v>
      </c>
      <c r="J682" s="6" t="n">
        <v>1</v>
      </c>
      <c r="K682" s="6" t="n">
        <v>0</v>
      </c>
      <c r="L682" s="6">
        <f>I682+J682+K682</f>
        <v/>
      </c>
      <c r="M682" s="6" t="n">
        <v>0</v>
      </c>
      <c r="P682" t="inlineStr">
        <is>
          <t>Ja</t>
        </is>
      </c>
      <c r="T682" t="inlineStr">
        <is>
          <t>SAW</t>
        </is>
      </c>
      <c r="U682">
        <f>VLOOKUP(T682,Destinations!$A$2:$C$550,2,0)</f>
        <v/>
      </c>
      <c r="V682" t="inlineStr">
        <is>
          <t>WCHC,WCHS</t>
        </is>
      </c>
      <c r="W682">
        <f>VLOOKUP(V682,'WCH Kat'!$A$1:$B$150,2,0)</f>
        <v/>
      </c>
    </row>
    <row r="683">
      <c r="A683" t="inlineStr">
        <is>
          <t xml:space="preserve">XQ </t>
        </is>
      </c>
      <c r="B683" t="inlineStr">
        <is>
          <t>XQ  115</t>
        </is>
      </c>
      <c r="C683" s="4" t="inlineStr">
        <is>
          <t>04.12.2024</t>
        </is>
      </c>
      <c r="D683" t="inlineStr">
        <is>
          <t>13:40</t>
        </is>
      </c>
      <c r="E683" s="4" t="inlineStr">
        <is>
          <t>02.12.2024</t>
        </is>
      </c>
      <c r="F683" t="inlineStr">
        <is>
          <t>21:45</t>
        </is>
      </c>
      <c r="G683" s="5" t="n">
        <v>39.91667</v>
      </c>
      <c r="H683" t="inlineStr">
        <is>
          <t>Outbound</t>
        </is>
      </c>
      <c r="I683" s="6" t="n">
        <v>0</v>
      </c>
      <c r="J683" s="6" t="n">
        <v>0</v>
      </c>
      <c r="K683" s="6" t="n">
        <v>0</v>
      </c>
      <c r="L683" s="6">
        <f>I683+J683+K683</f>
        <v/>
      </c>
      <c r="M683" s="6" t="n">
        <v>1</v>
      </c>
      <c r="N683" t="inlineStr">
        <is>
          <t>Ja</t>
        </is>
      </c>
      <c r="T683" t="inlineStr">
        <is>
          <t>AYT</t>
        </is>
      </c>
      <c r="U683">
        <f>VLOOKUP(T683,Destinations!$A$2:$C$550,2,0)</f>
        <v/>
      </c>
      <c r="V683" t="inlineStr">
        <is>
          <t>WCHS</t>
        </is>
      </c>
      <c r="W683">
        <f>VLOOKUP(V683,'WCH Kat'!$A$1:$B$150,2,0)</f>
        <v/>
      </c>
    </row>
    <row r="684">
      <c r="A684" t="inlineStr">
        <is>
          <t xml:space="preserve">XQ </t>
        </is>
      </c>
      <c r="B684" t="inlineStr">
        <is>
          <t>XQ  115</t>
        </is>
      </c>
      <c r="C684" s="4" t="inlineStr">
        <is>
          <t>04.12.2024</t>
        </is>
      </c>
      <c r="D684" t="inlineStr">
        <is>
          <t>13:40</t>
        </is>
      </c>
      <c r="E684" s="4" t="inlineStr">
        <is>
          <t>02.12.2024</t>
        </is>
      </c>
      <c r="F684" t="inlineStr">
        <is>
          <t>21:45</t>
        </is>
      </c>
      <c r="G684" s="5" t="n">
        <v>39.91667</v>
      </c>
      <c r="H684" t="inlineStr">
        <is>
          <t>Outbound</t>
        </is>
      </c>
      <c r="I684" s="6" t="n">
        <v>0</v>
      </c>
      <c r="J684" s="6" t="n">
        <v>0</v>
      </c>
      <c r="K684" s="6" t="n">
        <v>0</v>
      </c>
      <c r="L684" s="6">
        <f>I684+J684+K684</f>
        <v/>
      </c>
      <c r="M684" s="6" t="n">
        <v>1</v>
      </c>
      <c r="N684" t="inlineStr">
        <is>
          <t>Ja</t>
        </is>
      </c>
      <c r="T684" t="inlineStr">
        <is>
          <t>AYT</t>
        </is>
      </c>
      <c r="U684">
        <f>VLOOKUP(T684,Destinations!$A$2:$C$550,2,0)</f>
        <v/>
      </c>
      <c r="V684" t="inlineStr">
        <is>
          <t>WCHS</t>
        </is>
      </c>
      <c r="W684">
        <f>VLOOKUP(V684,'WCH Kat'!$A$1:$B$150,2,0)</f>
        <v/>
      </c>
    </row>
    <row r="685">
      <c r="A685" t="inlineStr">
        <is>
          <t xml:space="preserve">XQ </t>
        </is>
      </c>
      <c r="B685" t="inlineStr">
        <is>
          <t>XQ  115</t>
        </is>
      </c>
      <c r="C685" s="4" t="inlineStr">
        <is>
          <t>04.12.2024</t>
        </is>
      </c>
      <c r="D685" t="inlineStr">
        <is>
          <t>13:40</t>
        </is>
      </c>
      <c r="E685" s="4" t="inlineStr">
        <is>
          <t>02.12.2024</t>
        </is>
      </c>
      <c r="F685" t="inlineStr">
        <is>
          <t>21:45</t>
        </is>
      </c>
      <c r="G685" s="5" t="n">
        <v>39.91667</v>
      </c>
      <c r="H685" t="inlineStr">
        <is>
          <t>Outbound</t>
        </is>
      </c>
      <c r="I685" s="6" t="n">
        <v>0</v>
      </c>
      <c r="J685" s="6" t="n">
        <v>0</v>
      </c>
      <c r="K685" s="6" t="n">
        <v>0</v>
      </c>
      <c r="L685" s="6">
        <f>I685+J685+K685</f>
        <v/>
      </c>
      <c r="M685" s="6" t="n">
        <v>1</v>
      </c>
      <c r="N685" t="inlineStr">
        <is>
          <t>Ja</t>
        </is>
      </c>
      <c r="T685" t="inlineStr">
        <is>
          <t>AYT</t>
        </is>
      </c>
      <c r="U685">
        <f>VLOOKUP(T685,Destinations!$A$2:$C$550,2,0)</f>
        <v/>
      </c>
      <c r="V685" t="inlineStr">
        <is>
          <t>WCHS</t>
        </is>
      </c>
      <c r="W685">
        <f>VLOOKUP(V685,'WCH Kat'!$A$1:$B$150,2,0)</f>
        <v/>
      </c>
    </row>
    <row r="686">
      <c r="A686" t="inlineStr">
        <is>
          <t xml:space="preserve">XQ </t>
        </is>
      </c>
      <c r="B686" t="inlineStr">
        <is>
          <t>XQ  115</t>
        </is>
      </c>
      <c r="C686" s="4" t="inlineStr">
        <is>
          <t>04.12.2024</t>
        </is>
      </c>
      <c r="D686" t="inlineStr">
        <is>
          <t>13:40</t>
        </is>
      </c>
      <c r="E686" s="4" t="inlineStr">
        <is>
          <t>02.12.2024</t>
        </is>
      </c>
      <c r="F686" t="inlineStr">
        <is>
          <t>21:45</t>
        </is>
      </c>
      <c r="G686" s="5" t="n">
        <v>39.91667</v>
      </c>
      <c r="H686" t="inlineStr">
        <is>
          <t>Outbound</t>
        </is>
      </c>
      <c r="I686" s="6" t="n">
        <v>0</v>
      </c>
      <c r="J686" s="6" t="n">
        <v>0</v>
      </c>
      <c r="K686" s="6" t="n">
        <v>0</v>
      </c>
      <c r="L686" s="6">
        <f>I686+J686+K686</f>
        <v/>
      </c>
      <c r="M686" s="6" t="n">
        <v>1</v>
      </c>
      <c r="N686" t="inlineStr">
        <is>
          <t>Ja</t>
        </is>
      </c>
      <c r="T686" t="inlineStr">
        <is>
          <t>AYT</t>
        </is>
      </c>
      <c r="U686">
        <f>VLOOKUP(T686,Destinations!$A$2:$C$550,2,0)</f>
        <v/>
      </c>
      <c r="V686" t="inlineStr">
        <is>
          <t>WCHS</t>
        </is>
      </c>
      <c r="W686">
        <f>VLOOKUP(V686,'WCH Kat'!$A$1:$B$150,2,0)</f>
        <v/>
      </c>
    </row>
    <row r="687">
      <c r="A687" t="inlineStr">
        <is>
          <t xml:space="preserve">XQ </t>
        </is>
      </c>
      <c r="B687" t="inlineStr">
        <is>
          <t>XQ  115</t>
        </is>
      </c>
      <c r="C687" s="4" t="inlineStr">
        <is>
          <t>04.12.2024</t>
        </is>
      </c>
      <c r="D687" t="inlineStr">
        <is>
          <t>13:40</t>
        </is>
      </c>
      <c r="E687" s="4" t="inlineStr">
        <is>
          <t>02.12.2024</t>
        </is>
      </c>
      <c r="F687" t="inlineStr">
        <is>
          <t>21:45</t>
        </is>
      </c>
      <c r="G687" s="5" t="n">
        <v>39.91667</v>
      </c>
      <c r="H687" t="inlineStr">
        <is>
          <t>Outbound</t>
        </is>
      </c>
      <c r="I687" s="6" t="n">
        <v>0</v>
      </c>
      <c r="J687" s="6" t="n">
        <v>0</v>
      </c>
      <c r="K687" s="6" t="n">
        <v>0</v>
      </c>
      <c r="L687" s="6">
        <f>I687+J687+K687</f>
        <v/>
      </c>
      <c r="M687" s="6" t="n">
        <v>1</v>
      </c>
      <c r="N687" t="inlineStr">
        <is>
          <t>Ja</t>
        </is>
      </c>
      <c r="T687" t="inlineStr">
        <is>
          <t>AYT</t>
        </is>
      </c>
      <c r="U687">
        <f>VLOOKUP(T687,Destinations!$A$2:$C$550,2,0)</f>
        <v/>
      </c>
      <c r="V687" t="inlineStr">
        <is>
          <t>WCHS</t>
        </is>
      </c>
      <c r="W687">
        <f>VLOOKUP(V687,'WCH Kat'!$A$1:$B$150,2,0)</f>
        <v/>
      </c>
    </row>
    <row r="688">
      <c r="A688" t="inlineStr">
        <is>
          <t xml:space="preserve">XQ </t>
        </is>
      </c>
      <c r="B688" t="inlineStr">
        <is>
          <t>XQ  115</t>
        </is>
      </c>
      <c r="C688" s="4" t="inlineStr">
        <is>
          <t>04.12.2024</t>
        </is>
      </c>
      <c r="D688" t="inlineStr">
        <is>
          <t>13:40</t>
        </is>
      </c>
      <c r="E688" s="4" t="inlineStr">
        <is>
          <t>02.12.2024</t>
        </is>
      </c>
      <c r="F688" t="inlineStr">
        <is>
          <t>21:45</t>
        </is>
      </c>
      <c r="G688" s="5" t="n">
        <v>39.91667</v>
      </c>
      <c r="H688" t="inlineStr">
        <is>
          <t>Outbound</t>
        </is>
      </c>
      <c r="I688" s="6" t="n">
        <v>0</v>
      </c>
      <c r="J688" s="6" t="n">
        <v>0</v>
      </c>
      <c r="K688" s="6" t="n">
        <v>0</v>
      </c>
      <c r="L688" s="6">
        <f>I688+J688+K688</f>
        <v/>
      </c>
      <c r="M688" s="6" t="n">
        <v>1</v>
      </c>
      <c r="N688" t="inlineStr">
        <is>
          <t>Ja</t>
        </is>
      </c>
      <c r="T688" t="inlineStr">
        <is>
          <t>AYT</t>
        </is>
      </c>
      <c r="U688">
        <f>VLOOKUP(T688,Destinations!$A$2:$C$550,2,0)</f>
        <v/>
      </c>
      <c r="V688" t="inlineStr">
        <is>
          <t>WCHS</t>
        </is>
      </c>
      <c r="W688">
        <f>VLOOKUP(V688,'WCH Kat'!$A$1:$B$150,2,0)</f>
        <v/>
      </c>
    </row>
    <row r="689">
      <c r="A689" t="inlineStr">
        <is>
          <t xml:space="preserve">XQ </t>
        </is>
      </c>
      <c r="B689" t="inlineStr">
        <is>
          <t>XQ  115</t>
        </is>
      </c>
      <c r="C689" s="4" t="inlineStr">
        <is>
          <t>04.12.2024</t>
        </is>
      </c>
      <c r="D689" t="inlineStr">
        <is>
          <t>13:40</t>
        </is>
      </c>
      <c r="E689" s="4" t="inlineStr">
        <is>
          <t>04.12.2024</t>
        </is>
      </c>
      <c r="F689" t="inlineStr">
        <is>
          <t>11:23</t>
        </is>
      </c>
      <c r="G689" s="5" t="n">
        <v>2.28333</v>
      </c>
      <c r="H689" t="inlineStr">
        <is>
          <t>Outbound</t>
        </is>
      </c>
      <c r="I689" s="6" t="n">
        <v>0</v>
      </c>
      <c r="J689" s="6" t="n">
        <v>1</v>
      </c>
      <c r="K689" s="6" t="n">
        <v>0</v>
      </c>
      <c r="L689" s="6">
        <f>I689+J689+K689</f>
        <v/>
      </c>
      <c r="M689" s="6" t="n">
        <v>0</v>
      </c>
      <c r="Q689" t="inlineStr">
        <is>
          <t>Ja</t>
        </is>
      </c>
      <c r="T689" t="inlineStr">
        <is>
          <t>AYT</t>
        </is>
      </c>
      <c r="U689">
        <f>VLOOKUP(T689,Destinations!$A$2:$C$550,2,0)</f>
        <v/>
      </c>
      <c r="V689" t="inlineStr">
        <is>
          <t>WCHS</t>
        </is>
      </c>
      <c r="W689">
        <f>VLOOKUP(V689,'WCH Kat'!$A$1:$B$150,2,0)</f>
        <v/>
      </c>
    </row>
    <row r="690">
      <c r="A690" t="inlineStr">
        <is>
          <t xml:space="preserve">EW </t>
        </is>
      </c>
      <c r="B690" t="inlineStr">
        <is>
          <t>EW 008</t>
        </is>
      </c>
      <c r="C690" s="4" t="inlineStr">
        <is>
          <t>04.12.2024</t>
        </is>
      </c>
      <c r="D690" t="inlineStr">
        <is>
          <t>13:40</t>
        </is>
      </c>
      <c r="E690" s="4" t="inlineStr">
        <is>
          <t>04.12.2024</t>
        </is>
      </c>
      <c r="F690" t="inlineStr">
        <is>
          <t>11:46</t>
        </is>
      </c>
      <c r="G690" s="5" t="n">
        <v>1.9</v>
      </c>
      <c r="H690" t="inlineStr">
        <is>
          <t>Outbound</t>
        </is>
      </c>
      <c r="I690" s="6" t="n">
        <v>0</v>
      </c>
      <c r="J690" s="6" t="n">
        <v>1</v>
      </c>
      <c r="K690" s="6" t="n">
        <v>0</v>
      </c>
      <c r="L690" s="6">
        <f>I690+J690+K690</f>
        <v/>
      </c>
      <c r="M690" s="6" t="n">
        <v>0</v>
      </c>
      <c r="Q690" t="inlineStr">
        <is>
          <t>Ja</t>
        </is>
      </c>
      <c r="T690" t="inlineStr">
        <is>
          <t>BER</t>
        </is>
      </c>
      <c r="U690">
        <f>VLOOKUP(T690,Destinations!$A$2:$C$550,2,0)</f>
        <v/>
      </c>
      <c r="V690" t="inlineStr">
        <is>
          <t>WCHC</t>
        </is>
      </c>
      <c r="W690">
        <f>VLOOKUP(V690,'WCH Kat'!$A$1:$B$150,2,0)</f>
        <v/>
      </c>
    </row>
    <row r="691">
      <c r="A691" t="inlineStr">
        <is>
          <t>A33</t>
        </is>
      </c>
      <c r="B691" t="inlineStr">
        <is>
          <t>A33 0MRTT</t>
        </is>
      </c>
      <c r="C691" s="4" t="inlineStr">
        <is>
          <t>04.12.2024</t>
        </is>
      </c>
      <c r="D691" t="inlineStr">
        <is>
          <t>14:00</t>
        </is>
      </c>
      <c r="E691" s="4" t="inlineStr">
        <is>
          <t>02.12.2024</t>
        </is>
      </c>
      <c r="F691" t="inlineStr">
        <is>
          <t>09:06</t>
        </is>
      </c>
      <c r="G691" s="5" t="n">
        <v>52.9</v>
      </c>
      <c r="H691" t="inlineStr">
        <is>
          <t>Inbound</t>
        </is>
      </c>
      <c r="I691" s="6" t="n">
        <v>0</v>
      </c>
      <c r="J691" s="6" t="n">
        <v>0</v>
      </c>
      <c r="K691" s="6" t="n">
        <v>0</v>
      </c>
      <c r="L691" s="6">
        <f>I691+J691+K691</f>
        <v/>
      </c>
      <c r="M691" s="6" t="n">
        <v>1</v>
      </c>
      <c r="O691" t="inlineStr">
        <is>
          <t>Ja</t>
        </is>
      </c>
      <c r="T691" t="inlineStr">
        <is>
          <t>cgn</t>
        </is>
      </c>
      <c r="U691">
        <f>VLOOKUP(T691,Destinations!$A$2:$C$550,2,0)</f>
        <v/>
      </c>
      <c r="V691" t="inlineStr">
        <is>
          <t>WCHC</t>
        </is>
      </c>
      <c r="W691">
        <f>VLOOKUP(V691,'WCH Kat'!$A$1:$B$150,2,0)</f>
        <v/>
      </c>
    </row>
    <row r="692">
      <c r="A692" t="inlineStr">
        <is>
          <t xml:space="preserve">PC </t>
        </is>
      </c>
      <c r="B692" t="inlineStr">
        <is>
          <t>PC 1017</t>
        </is>
      </c>
      <c r="C692" s="4" t="inlineStr">
        <is>
          <t>04.12.2024</t>
        </is>
      </c>
      <c r="D692" t="inlineStr">
        <is>
          <t>14:00</t>
        </is>
      </c>
      <c r="E692" s="4" t="inlineStr">
        <is>
          <t>04.12.2024</t>
        </is>
      </c>
      <c r="F692" t="inlineStr">
        <is>
          <t>10:55</t>
        </is>
      </c>
      <c r="G692" s="5" t="n">
        <v>3.08333</v>
      </c>
      <c r="H692" t="inlineStr">
        <is>
          <t>Inbound</t>
        </is>
      </c>
      <c r="I692" s="6" t="n">
        <v>0</v>
      </c>
      <c r="J692" s="6" t="n">
        <v>0</v>
      </c>
      <c r="K692" s="6" t="n">
        <v>1</v>
      </c>
      <c r="L692" s="6">
        <f>I692+J692+K692</f>
        <v/>
      </c>
      <c r="M692" s="6" t="n">
        <v>0</v>
      </c>
      <c r="P692" t="inlineStr">
        <is>
          <t>Ja</t>
        </is>
      </c>
      <c r="T692" t="inlineStr">
        <is>
          <t>SAW</t>
        </is>
      </c>
      <c r="U692">
        <f>VLOOKUP(T692,Destinations!$A$2:$C$550,2,0)</f>
        <v/>
      </c>
      <c r="V692" t="inlineStr">
        <is>
          <t>WCHR</t>
        </is>
      </c>
      <c r="W692">
        <f>VLOOKUP(V692,'WCH Kat'!$A$1:$B$150,2,0)</f>
        <v/>
      </c>
    </row>
    <row r="693">
      <c r="A693" t="inlineStr">
        <is>
          <t xml:space="preserve">PC </t>
        </is>
      </c>
      <c r="B693" t="inlineStr">
        <is>
          <t>PC 1017</t>
        </is>
      </c>
      <c r="C693" s="4" t="inlineStr">
        <is>
          <t>04.12.2024</t>
        </is>
      </c>
      <c r="D693" t="inlineStr">
        <is>
          <t>14:00</t>
        </is>
      </c>
      <c r="E693" s="4" t="inlineStr">
        <is>
          <t>04.12.2024</t>
        </is>
      </c>
      <c r="F693" t="inlineStr">
        <is>
          <t>10:55</t>
        </is>
      </c>
      <c r="G693" s="5" t="n">
        <v>3.08333</v>
      </c>
      <c r="H693" t="inlineStr">
        <is>
          <t>Inbound</t>
        </is>
      </c>
      <c r="I693" s="6" t="n">
        <v>0</v>
      </c>
      <c r="J693" s="6" t="n">
        <v>0</v>
      </c>
      <c r="K693" s="6" t="n">
        <v>1</v>
      </c>
      <c r="L693" s="6">
        <f>I693+J693+K693</f>
        <v/>
      </c>
      <c r="M693" s="6" t="n">
        <v>0</v>
      </c>
      <c r="P693" t="inlineStr">
        <is>
          <t>Ja</t>
        </is>
      </c>
      <c r="T693" t="inlineStr">
        <is>
          <t>SAW</t>
        </is>
      </c>
      <c r="U693">
        <f>VLOOKUP(T693,Destinations!$A$2:$C$550,2,0)</f>
        <v/>
      </c>
      <c r="V693" t="inlineStr">
        <is>
          <t>WCHS</t>
        </is>
      </c>
      <c r="W693">
        <f>VLOOKUP(V693,'WCH Kat'!$A$1:$B$150,2,0)</f>
        <v/>
      </c>
    </row>
    <row r="694">
      <c r="A694" t="inlineStr">
        <is>
          <t xml:space="preserve">FR </t>
        </is>
      </c>
      <c r="B694" t="inlineStr">
        <is>
          <t>FR 2507</t>
        </is>
      </c>
      <c r="C694" s="4" t="inlineStr">
        <is>
          <t>04.12.2024</t>
        </is>
      </c>
      <c r="D694" t="inlineStr">
        <is>
          <t>14:05</t>
        </is>
      </c>
      <c r="E694" s="4" t="inlineStr">
        <is>
          <t>02.12.2024</t>
        </is>
      </c>
      <c r="F694" t="inlineStr">
        <is>
          <t>19:35</t>
        </is>
      </c>
      <c r="G694" s="5" t="n">
        <v>42.5</v>
      </c>
      <c r="H694" t="inlineStr">
        <is>
          <t>Inbound</t>
        </is>
      </c>
      <c r="I694" s="6" t="n">
        <v>0</v>
      </c>
      <c r="J694" s="6" t="n">
        <v>0</v>
      </c>
      <c r="K694" s="6" t="n">
        <v>0</v>
      </c>
      <c r="L694" s="6">
        <f>I694+J694+K694</f>
        <v/>
      </c>
      <c r="M694" s="6" t="n">
        <v>1</v>
      </c>
      <c r="N694" t="inlineStr">
        <is>
          <t>Ja</t>
        </is>
      </c>
      <c r="T694" t="inlineStr">
        <is>
          <t>BCN</t>
        </is>
      </c>
      <c r="U694">
        <f>VLOOKUP(T694,Destinations!$A$2:$C$550,2,0)</f>
        <v/>
      </c>
      <c r="V694" t="inlineStr">
        <is>
          <t>WCHR</t>
        </is>
      </c>
      <c r="W694">
        <f>VLOOKUP(V694,'WCH Kat'!$A$1:$B$150,2,0)</f>
        <v/>
      </c>
    </row>
    <row r="695">
      <c r="A695" t="inlineStr">
        <is>
          <t xml:space="preserve">FR </t>
        </is>
      </c>
      <c r="B695" t="inlineStr">
        <is>
          <t>FR 2507</t>
        </is>
      </c>
      <c r="C695" s="4" t="inlineStr">
        <is>
          <t>04.12.2024</t>
        </is>
      </c>
      <c r="D695" t="inlineStr">
        <is>
          <t>14:05</t>
        </is>
      </c>
      <c r="E695" s="4" t="inlineStr">
        <is>
          <t>02.12.2024</t>
        </is>
      </c>
      <c r="F695" t="inlineStr">
        <is>
          <t>19:35</t>
        </is>
      </c>
      <c r="G695" s="5" t="n">
        <v>42.5</v>
      </c>
      <c r="H695" t="inlineStr">
        <is>
          <t>Inbound</t>
        </is>
      </c>
      <c r="I695" s="6" t="n">
        <v>0</v>
      </c>
      <c r="J695" s="6" t="n">
        <v>0</v>
      </c>
      <c r="K695" s="6" t="n">
        <v>0</v>
      </c>
      <c r="L695" s="6">
        <f>I695+J695+K695</f>
        <v/>
      </c>
      <c r="M695" s="6" t="n">
        <v>1</v>
      </c>
      <c r="N695" t="inlineStr">
        <is>
          <t>Ja</t>
        </is>
      </c>
      <c r="T695" t="inlineStr">
        <is>
          <t>BCN</t>
        </is>
      </c>
      <c r="U695">
        <f>VLOOKUP(T695,Destinations!$A$2:$C$550,2,0)</f>
        <v/>
      </c>
      <c r="V695" t="inlineStr">
        <is>
          <t>WCHR</t>
        </is>
      </c>
      <c r="W695">
        <f>VLOOKUP(V695,'WCH Kat'!$A$1:$B$150,2,0)</f>
        <v/>
      </c>
    </row>
    <row r="696">
      <c r="A696" t="inlineStr">
        <is>
          <t xml:space="preserve">FR </t>
        </is>
      </c>
      <c r="B696" t="inlineStr">
        <is>
          <t>FR 9840</t>
        </is>
      </c>
      <c r="C696" s="4" t="inlineStr">
        <is>
          <t>04.12.2024</t>
        </is>
      </c>
      <c r="D696" t="inlineStr">
        <is>
          <t>14:15</t>
        </is>
      </c>
      <c r="E696" s="4" t="inlineStr">
        <is>
          <t>02.12.2024</t>
        </is>
      </c>
      <c r="F696" t="inlineStr">
        <is>
          <t>22:15</t>
        </is>
      </c>
      <c r="G696" s="5" t="n">
        <v>40</v>
      </c>
      <c r="H696" t="inlineStr">
        <is>
          <t>Outbound</t>
        </is>
      </c>
      <c r="I696" s="6" t="n">
        <v>0</v>
      </c>
      <c r="J696" s="6" t="n">
        <v>0</v>
      </c>
      <c r="K696" s="6" t="n">
        <v>0</v>
      </c>
      <c r="L696" s="6">
        <f>I696+J696+K696</f>
        <v/>
      </c>
      <c r="M696" s="6" t="n">
        <v>1</v>
      </c>
      <c r="N696" t="inlineStr">
        <is>
          <t>Ja</t>
        </is>
      </c>
      <c r="T696" t="inlineStr">
        <is>
          <t>LIS</t>
        </is>
      </c>
      <c r="U696">
        <f>VLOOKUP(T696,Destinations!$A$2:$C$550,2,0)</f>
        <v/>
      </c>
      <c r="V696" t="inlineStr">
        <is>
          <t>WCHS</t>
        </is>
      </c>
      <c r="W696">
        <f>VLOOKUP(V696,'WCH Kat'!$A$1:$B$150,2,0)</f>
        <v/>
      </c>
    </row>
    <row r="697">
      <c r="A697" t="inlineStr">
        <is>
          <t xml:space="preserve">FR </t>
        </is>
      </c>
      <c r="B697" t="inlineStr">
        <is>
          <t>FR 9840</t>
        </is>
      </c>
      <c r="C697" s="4" t="inlineStr">
        <is>
          <t>04.12.2024</t>
        </is>
      </c>
      <c r="D697" t="inlineStr">
        <is>
          <t>14:15</t>
        </is>
      </c>
      <c r="E697" s="4" t="inlineStr">
        <is>
          <t>04.12.2024</t>
        </is>
      </c>
      <c r="F697" t="inlineStr">
        <is>
          <t>13:02</t>
        </is>
      </c>
      <c r="G697" s="5" t="n">
        <v>1.21667</v>
      </c>
      <c r="H697" t="inlineStr">
        <is>
          <t>Outbound</t>
        </is>
      </c>
      <c r="I697" s="6" t="n">
        <v>0</v>
      </c>
      <c r="J697" s="6" t="n">
        <v>1</v>
      </c>
      <c r="K697" s="6" t="n">
        <v>0</v>
      </c>
      <c r="L697" s="6">
        <f>I697+J697+K697</f>
        <v/>
      </c>
      <c r="M697" s="6" t="n">
        <v>0</v>
      </c>
      <c r="Q697" t="inlineStr">
        <is>
          <t>Ja</t>
        </is>
      </c>
      <c r="T697" t="inlineStr">
        <is>
          <t>LIS</t>
        </is>
      </c>
      <c r="U697">
        <f>VLOOKUP(T697,Destinations!$A$2:$C$550,2,0)</f>
        <v/>
      </c>
      <c r="V697" t="inlineStr">
        <is>
          <t>WCHC</t>
        </is>
      </c>
      <c r="W697">
        <f>VLOOKUP(V697,'WCH Kat'!$A$1:$B$150,2,0)</f>
        <v/>
      </c>
    </row>
    <row r="698">
      <c r="A698" t="inlineStr">
        <is>
          <t xml:space="preserve">FR </t>
        </is>
      </c>
      <c r="B698" t="inlineStr">
        <is>
          <t>FR 9840</t>
        </is>
      </c>
      <c r="C698" s="4" t="inlineStr">
        <is>
          <t>04.12.2024</t>
        </is>
      </c>
      <c r="D698" t="inlineStr">
        <is>
          <t>14:15</t>
        </is>
      </c>
      <c r="E698" s="4" t="inlineStr">
        <is>
          <t>04.12.2024</t>
        </is>
      </c>
      <c r="F698" t="inlineStr">
        <is>
          <t>13:02</t>
        </is>
      </c>
      <c r="G698" s="5" t="n">
        <v>1.21667</v>
      </c>
      <c r="H698" t="inlineStr">
        <is>
          <t>Outbound</t>
        </is>
      </c>
      <c r="I698" s="6" t="n">
        <v>0</v>
      </c>
      <c r="J698" s="6" t="n">
        <v>1</v>
      </c>
      <c r="K698" s="6" t="n">
        <v>0</v>
      </c>
      <c r="L698" s="6">
        <f>I698+J698+K698</f>
        <v/>
      </c>
      <c r="M698" s="6" t="n">
        <v>0</v>
      </c>
      <c r="Q698" t="inlineStr">
        <is>
          <t>Ja</t>
        </is>
      </c>
      <c r="T698" t="inlineStr">
        <is>
          <t>LIS</t>
        </is>
      </c>
      <c r="U698">
        <f>VLOOKUP(T698,Destinations!$A$2:$C$550,2,0)</f>
        <v/>
      </c>
      <c r="V698" t="inlineStr">
        <is>
          <t>WCHS</t>
        </is>
      </c>
      <c r="W698">
        <f>VLOOKUP(V698,'WCH Kat'!$A$1:$B$150,2,0)</f>
        <v/>
      </c>
    </row>
    <row r="699">
      <c r="A699" t="inlineStr">
        <is>
          <t xml:space="preserve">FR </t>
        </is>
      </c>
      <c r="B699" t="inlineStr">
        <is>
          <t>FR 2508</t>
        </is>
      </c>
      <c r="C699" s="4" t="inlineStr">
        <is>
          <t>04.12.2024</t>
        </is>
      </c>
      <c r="D699" t="inlineStr">
        <is>
          <t>14:30</t>
        </is>
      </c>
      <c r="E699" s="4" t="inlineStr">
        <is>
          <t>02.12.2024</t>
        </is>
      </c>
      <c r="F699" t="inlineStr">
        <is>
          <t>22:30</t>
        </is>
      </c>
      <c r="G699" s="5" t="n">
        <v>40</v>
      </c>
      <c r="H699" t="inlineStr">
        <is>
          <t>Outbound</t>
        </is>
      </c>
      <c r="I699" s="6" t="n">
        <v>0</v>
      </c>
      <c r="J699" s="6" t="n">
        <v>0</v>
      </c>
      <c r="K699" s="6" t="n">
        <v>0</v>
      </c>
      <c r="L699" s="6">
        <f>I699+J699+K699</f>
        <v/>
      </c>
      <c r="M699" s="6" t="n">
        <v>1</v>
      </c>
      <c r="N699" t="inlineStr">
        <is>
          <t>Ja</t>
        </is>
      </c>
      <c r="T699" t="inlineStr">
        <is>
          <t>BCN</t>
        </is>
      </c>
      <c r="U699">
        <f>VLOOKUP(T699,Destinations!$A$2:$C$550,2,0)</f>
        <v/>
      </c>
      <c r="V699" t="inlineStr">
        <is>
          <t>DEAF</t>
        </is>
      </c>
      <c r="W699">
        <f>VLOOKUP(V699,'WCH Kat'!$A$1:$B$150,2,0)</f>
        <v/>
      </c>
    </row>
    <row r="700">
      <c r="A700" t="inlineStr">
        <is>
          <t xml:space="preserve">EW </t>
        </is>
      </c>
      <c r="B700" t="inlineStr">
        <is>
          <t>EW 007</t>
        </is>
      </c>
      <c r="C700" s="4" t="inlineStr">
        <is>
          <t>04.12.2024</t>
        </is>
      </c>
      <c r="D700" t="inlineStr">
        <is>
          <t>15:15</t>
        </is>
      </c>
      <c r="E700" s="4" t="inlineStr">
        <is>
          <t>04.12.2024</t>
        </is>
      </c>
      <c r="F700" t="inlineStr">
        <is>
          <t>13:54</t>
        </is>
      </c>
      <c r="G700" s="5" t="n">
        <v>1.35</v>
      </c>
      <c r="H700" t="inlineStr">
        <is>
          <t>Inbound</t>
        </is>
      </c>
      <c r="I700" s="6" t="n">
        <v>0</v>
      </c>
      <c r="J700" s="6" t="n">
        <v>1</v>
      </c>
      <c r="K700" s="6" t="n">
        <v>0</v>
      </c>
      <c r="L700" s="6">
        <f>I700+J700+K700</f>
        <v/>
      </c>
      <c r="M700" s="6" t="n">
        <v>0</v>
      </c>
      <c r="P700" t="inlineStr">
        <is>
          <t>Ja</t>
        </is>
      </c>
      <c r="T700" t="inlineStr">
        <is>
          <t>Berlin-Brandenburg</t>
        </is>
      </c>
      <c r="U700">
        <f>VLOOKUP(T700,Destinations!$A$2:$C$550,2,0)</f>
        <v/>
      </c>
      <c r="V700" t="inlineStr">
        <is>
          <t>WCHS</t>
        </is>
      </c>
      <c r="W700">
        <f>VLOOKUP(V700,'WCH Kat'!$A$1:$B$150,2,0)</f>
        <v/>
      </c>
    </row>
    <row r="701">
      <c r="A701" t="inlineStr">
        <is>
          <t xml:space="preserve">PC </t>
        </is>
      </c>
      <c r="B701" t="inlineStr">
        <is>
          <t>PC 1018</t>
        </is>
      </c>
      <c r="C701" s="4" t="inlineStr">
        <is>
          <t>04.12.2024</t>
        </is>
      </c>
      <c r="D701" t="inlineStr">
        <is>
          <t>15:15</t>
        </is>
      </c>
      <c r="E701" s="4" t="inlineStr">
        <is>
          <t>02.12.2024</t>
        </is>
      </c>
      <c r="F701" t="inlineStr">
        <is>
          <t>13:20</t>
        </is>
      </c>
      <c r="G701" s="5" t="n">
        <v>49.91667</v>
      </c>
      <c r="H701" t="inlineStr">
        <is>
          <t>Outbound</t>
        </is>
      </c>
      <c r="I701" s="6" t="n">
        <v>0</v>
      </c>
      <c r="J701" s="6" t="n">
        <v>0</v>
      </c>
      <c r="K701" s="6" t="n">
        <v>0</v>
      </c>
      <c r="L701" s="6">
        <f>I701+J701+K701</f>
        <v/>
      </c>
      <c r="M701" s="6" t="n">
        <v>1</v>
      </c>
      <c r="N701" t="inlineStr">
        <is>
          <t>Ja</t>
        </is>
      </c>
      <c r="T701" t="inlineStr">
        <is>
          <t>SAW</t>
        </is>
      </c>
      <c r="U701">
        <f>VLOOKUP(T701,Destinations!$A$2:$C$550,2,0)</f>
        <v/>
      </c>
      <c r="V701" t="inlineStr">
        <is>
          <t>WCHS</t>
        </is>
      </c>
      <c r="W701">
        <f>VLOOKUP(V701,'WCH Kat'!$A$1:$B$150,2,0)</f>
        <v/>
      </c>
    </row>
    <row r="702">
      <c r="A702" t="inlineStr">
        <is>
          <t xml:space="preserve">PC </t>
        </is>
      </c>
      <c r="B702" t="inlineStr">
        <is>
          <t>PC 1018</t>
        </is>
      </c>
      <c r="C702" s="4" t="inlineStr">
        <is>
          <t>04.12.2024</t>
        </is>
      </c>
      <c r="D702" t="inlineStr">
        <is>
          <t>15:15</t>
        </is>
      </c>
      <c r="E702" s="4" t="inlineStr">
        <is>
          <t>02.12.2024</t>
        </is>
      </c>
      <c r="F702" t="inlineStr">
        <is>
          <t>13:20</t>
        </is>
      </c>
      <c r="G702" s="5" t="n">
        <v>49.91667</v>
      </c>
      <c r="H702" t="inlineStr">
        <is>
          <t>Outbound</t>
        </is>
      </c>
      <c r="I702" s="6" t="n">
        <v>0</v>
      </c>
      <c r="J702" s="6" t="n">
        <v>0</v>
      </c>
      <c r="K702" s="6" t="n">
        <v>0</v>
      </c>
      <c r="L702" s="6">
        <f>I702+J702+K702</f>
        <v/>
      </c>
      <c r="M702" s="6" t="n">
        <v>1</v>
      </c>
      <c r="N702" t="inlineStr">
        <is>
          <t>Ja</t>
        </is>
      </c>
      <c r="T702" t="inlineStr">
        <is>
          <t>SAW</t>
        </is>
      </c>
      <c r="U702">
        <f>VLOOKUP(T702,Destinations!$A$2:$C$550,2,0)</f>
        <v/>
      </c>
      <c r="V702" t="inlineStr">
        <is>
          <t>WCHS</t>
        </is>
      </c>
      <c r="W702">
        <f>VLOOKUP(V702,'WCH Kat'!$A$1:$B$150,2,0)</f>
        <v/>
      </c>
    </row>
    <row r="703">
      <c r="A703" t="inlineStr">
        <is>
          <t xml:space="preserve">PC </t>
        </is>
      </c>
      <c r="B703" t="inlineStr">
        <is>
          <t>PC 1018</t>
        </is>
      </c>
      <c r="C703" s="4" t="inlineStr">
        <is>
          <t>04.12.2024</t>
        </is>
      </c>
      <c r="D703" t="inlineStr">
        <is>
          <t>15:15</t>
        </is>
      </c>
      <c r="E703" s="4" t="inlineStr">
        <is>
          <t>02.12.2024</t>
        </is>
      </c>
      <c r="F703" t="inlineStr">
        <is>
          <t>13:20</t>
        </is>
      </c>
      <c r="G703" s="5" t="n">
        <v>49.91667</v>
      </c>
      <c r="H703" t="inlineStr">
        <is>
          <t>Outbound</t>
        </is>
      </c>
      <c r="I703" s="6" t="n">
        <v>0</v>
      </c>
      <c r="J703" s="6" t="n">
        <v>0</v>
      </c>
      <c r="K703" s="6" t="n">
        <v>0</v>
      </c>
      <c r="L703" s="6">
        <f>I703+J703+K703</f>
        <v/>
      </c>
      <c r="M703" s="6" t="n">
        <v>1</v>
      </c>
      <c r="N703" t="inlineStr">
        <is>
          <t>Ja</t>
        </is>
      </c>
      <c r="T703" t="inlineStr">
        <is>
          <t>SAW</t>
        </is>
      </c>
      <c r="U703">
        <f>VLOOKUP(T703,Destinations!$A$2:$C$550,2,0)</f>
        <v/>
      </c>
      <c r="V703" t="inlineStr">
        <is>
          <t>WCHS</t>
        </is>
      </c>
      <c r="W703">
        <f>VLOOKUP(V703,'WCH Kat'!$A$1:$B$150,2,0)</f>
        <v/>
      </c>
    </row>
    <row r="704">
      <c r="A704" t="inlineStr">
        <is>
          <t xml:space="preserve">PC </t>
        </is>
      </c>
      <c r="B704" t="inlineStr">
        <is>
          <t>PC 1018</t>
        </is>
      </c>
      <c r="C704" s="4" t="inlineStr">
        <is>
          <t>04.12.2024</t>
        </is>
      </c>
      <c r="D704" t="inlineStr">
        <is>
          <t>15:15</t>
        </is>
      </c>
      <c r="E704" s="4" t="inlineStr">
        <is>
          <t>04.12.2024</t>
        </is>
      </c>
      <c r="F704" t="inlineStr">
        <is>
          <t>13:16</t>
        </is>
      </c>
      <c r="G704" s="5" t="n">
        <v>1.98333</v>
      </c>
      <c r="H704" t="inlineStr">
        <is>
          <t>Outbound</t>
        </is>
      </c>
      <c r="I704" s="6" t="n">
        <v>0</v>
      </c>
      <c r="J704" s="6" t="n">
        <v>1</v>
      </c>
      <c r="K704" s="6" t="n">
        <v>0</v>
      </c>
      <c r="L704" s="6">
        <f>I704+J704+K704</f>
        <v/>
      </c>
      <c r="M704" s="6" t="n">
        <v>0</v>
      </c>
      <c r="Q704" t="inlineStr">
        <is>
          <t>Ja</t>
        </is>
      </c>
      <c r="T704" t="inlineStr">
        <is>
          <t>SAW</t>
        </is>
      </c>
      <c r="U704">
        <f>VLOOKUP(T704,Destinations!$A$2:$C$550,2,0)</f>
        <v/>
      </c>
      <c r="V704" t="inlineStr">
        <is>
          <t>WCHC</t>
        </is>
      </c>
      <c r="W704">
        <f>VLOOKUP(V704,'WCH Kat'!$A$1:$B$150,2,0)</f>
        <v/>
      </c>
    </row>
    <row r="705">
      <c r="A705" t="inlineStr">
        <is>
          <t xml:space="preserve">PC </t>
        </is>
      </c>
      <c r="B705" t="inlineStr">
        <is>
          <t>PC 1018</t>
        </is>
      </c>
      <c r="C705" s="4" t="inlineStr">
        <is>
          <t>04.12.2024</t>
        </is>
      </c>
      <c r="D705" t="inlineStr">
        <is>
          <t>15:15</t>
        </is>
      </c>
      <c r="E705" s="4" t="inlineStr">
        <is>
          <t>04.12.2024</t>
        </is>
      </c>
      <c r="F705" t="inlineStr">
        <is>
          <t>13:16</t>
        </is>
      </c>
      <c r="G705" s="5" t="n">
        <v>1.98333</v>
      </c>
      <c r="H705" t="inlineStr">
        <is>
          <t>Outbound</t>
        </is>
      </c>
      <c r="I705" s="6" t="n">
        <v>0</v>
      </c>
      <c r="J705" s="6" t="n">
        <v>1</v>
      </c>
      <c r="K705" s="6" t="n">
        <v>0</v>
      </c>
      <c r="L705" s="6">
        <f>I705+J705+K705</f>
        <v/>
      </c>
      <c r="M705" s="6" t="n">
        <v>0</v>
      </c>
      <c r="Q705" t="inlineStr">
        <is>
          <t>Ja</t>
        </is>
      </c>
      <c r="T705" t="inlineStr">
        <is>
          <t>SAW</t>
        </is>
      </c>
      <c r="U705">
        <f>VLOOKUP(T705,Destinations!$A$2:$C$550,2,0)</f>
        <v/>
      </c>
      <c r="V705" t="inlineStr">
        <is>
          <t>WCHS</t>
        </is>
      </c>
      <c r="W705">
        <f>VLOOKUP(V705,'WCH Kat'!$A$1:$B$150,2,0)</f>
        <v/>
      </c>
    </row>
    <row r="706">
      <c r="A706" t="inlineStr">
        <is>
          <t xml:space="preserve">EW </t>
        </is>
      </c>
      <c r="B706" t="inlineStr">
        <is>
          <t>EW  520</t>
        </is>
      </c>
      <c r="C706" s="4" t="inlineStr">
        <is>
          <t>04.12.2024</t>
        </is>
      </c>
      <c r="D706" t="inlineStr">
        <is>
          <t>15:50</t>
        </is>
      </c>
      <c r="E706" s="4" t="inlineStr">
        <is>
          <t>03.12.2024</t>
        </is>
      </c>
      <c r="F706" t="inlineStr">
        <is>
          <t>02:55</t>
        </is>
      </c>
      <c r="G706" s="5" t="n">
        <v>36.91667</v>
      </c>
      <c r="H706" t="inlineStr">
        <is>
          <t>Outbound</t>
        </is>
      </c>
      <c r="I706" s="6" t="n">
        <v>0</v>
      </c>
      <c r="J706" s="6" t="n">
        <v>0</v>
      </c>
      <c r="K706" s="6" t="n">
        <v>0</v>
      </c>
      <c r="L706" s="6">
        <f>I706+J706+K706</f>
        <v/>
      </c>
      <c r="M706" s="6" t="n">
        <v>1</v>
      </c>
      <c r="N706" t="inlineStr">
        <is>
          <t>Ja</t>
        </is>
      </c>
      <c r="T706" t="inlineStr">
        <is>
          <t>BCN</t>
        </is>
      </c>
      <c r="U706">
        <f>VLOOKUP(T706,Destinations!$A$2:$C$550,2,0)</f>
        <v/>
      </c>
      <c r="V706" t="inlineStr">
        <is>
          <t>WCHR</t>
        </is>
      </c>
      <c r="W706">
        <f>VLOOKUP(V706,'WCH Kat'!$A$1:$B$150,2,0)</f>
        <v/>
      </c>
    </row>
    <row r="707">
      <c r="A707" t="inlineStr">
        <is>
          <t xml:space="preserve">VL </t>
        </is>
      </c>
      <c r="B707" t="inlineStr">
        <is>
          <t>VL 1983</t>
        </is>
      </c>
      <c r="C707" s="4" t="inlineStr">
        <is>
          <t>04.12.2024</t>
        </is>
      </c>
      <c r="D707" t="inlineStr">
        <is>
          <t>16:15</t>
        </is>
      </c>
      <c r="E707" s="4" t="inlineStr">
        <is>
          <t>03.12.2024</t>
        </is>
      </c>
      <c r="F707" t="inlineStr">
        <is>
          <t>03:20</t>
        </is>
      </c>
      <c r="G707" s="5" t="n">
        <v>36.91667</v>
      </c>
      <c r="H707" t="inlineStr">
        <is>
          <t>Outbound</t>
        </is>
      </c>
      <c r="I707" s="6" t="n">
        <v>0</v>
      </c>
      <c r="J707" s="6" t="n">
        <v>0</v>
      </c>
      <c r="K707" s="6" t="n">
        <v>0</v>
      </c>
      <c r="L707" s="6">
        <f>I707+J707+K707</f>
        <v/>
      </c>
      <c r="M707" s="6" t="n">
        <v>1</v>
      </c>
      <c r="N707" t="inlineStr">
        <is>
          <t>Ja</t>
        </is>
      </c>
      <c r="T707" t="inlineStr">
        <is>
          <t>MUC</t>
        </is>
      </c>
      <c r="U707">
        <f>VLOOKUP(T707,Destinations!$A$2:$C$550,2,0)</f>
        <v/>
      </c>
      <c r="V707" t="inlineStr">
        <is>
          <t>WCHS</t>
        </is>
      </c>
      <c r="W707">
        <f>VLOOKUP(V707,'WCH Kat'!$A$1:$B$150,2,0)</f>
        <v/>
      </c>
    </row>
    <row r="708">
      <c r="A708" t="inlineStr">
        <is>
          <t xml:space="preserve">FR </t>
        </is>
      </c>
      <c r="B708" t="inlineStr">
        <is>
          <t>FR 2307</t>
        </is>
      </c>
      <c r="C708" s="4" t="inlineStr">
        <is>
          <t>04.12.2024</t>
        </is>
      </c>
      <c r="D708" t="inlineStr">
        <is>
          <t>16:20</t>
        </is>
      </c>
      <c r="E708" s="4" t="inlineStr">
        <is>
          <t>02.12.2024</t>
        </is>
      </c>
      <c r="F708" t="inlineStr">
        <is>
          <t>21:15</t>
        </is>
      </c>
      <c r="G708" s="5" t="n">
        <v>43.08333</v>
      </c>
      <c r="H708" t="inlineStr">
        <is>
          <t>Inbound</t>
        </is>
      </c>
      <c r="I708" s="6" t="n">
        <v>0</v>
      </c>
      <c r="J708" s="6" t="n">
        <v>0</v>
      </c>
      <c r="K708" s="6" t="n">
        <v>0</v>
      </c>
      <c r="L708" s="6">
        <f>I708+J708+K708</f>
        <v/>
      </c>
      <c r="M708" s="6" t="n">
        <v>1</v>
      </c>
      <c r="N708" t="inlineStr">
        <is>
          <t>Ja</t>
        </is>
      </c>
      <c r="T708" t="inlineStr">
        <is>
          <t>AGP</t>
        </is>
      </c>
      <c r="U708">
        <f>VLOOKUP(T708,Destinations!$A$2:$C$550,2,0)</f>
        <v/>
      </c>
      <c r="V708" t="inlineStr">
        <is>
          <t>WCHR</t>
        </is>
      </c>
      <c r="W708">
        <f>VLOOKUP(V708,'WCH Kat'!$A$1:$B$150,2,0)</f>
        <v/>
      </c>
    </row>
    <row r="709">
      <c r="A709" t="inlineStr">
        <is>
          <t xml:space="preserve">FR </t>
        </is>
      </c>
      <c r="B709" t="inlineStr">
        <is>
          <t>FR 2307</t>
        </is>
      </c>
      <c r="C709" s="4" t="inlineStr">
        <is>
          <t>04.12.2024</t>
        </is>
      </c>
      <c r="D709" t="inlineStr">
        <is>
          <t>16:20</t>
        </is>
      </c>
      <c r="E709" s="4" t="inlineStr">
        <is>
          <t>02.12.2024</t>
        </is>
      </c>
      <c r="F709" t="inlineStr">
        <is>
          <t>21:15</t>
        </is>
      </c>
      <c r="G709" s="5" t="n">
        <v>43.08333</v>
      </c>
      <c r="H709" t="inlineStr">
        <is>
          <t>Inbound</t>
        </is>
      </c>
      <c r="I709" s="6" t="n">
        <v>0</v>
      </c>
      <c r="J709" s="6" t="n">
        <v>0</v>
      </c>
      <c r="K709" s="6" t="n">
        <v>0</v>
      </c>
      <c r="L709" s="6">
        <f>I709+J709+K709</f>
        <v/>
      </c>
      <c r="M709" s="6" t="n">
        <v>1</v>
      </c>
      <c r="N709" t="inlineStr">
        <is>
          <t>Ja</t>
        </is>
      </c>
      <c r="T709" t="inlineStr">
        <is>
          <t>AGP</t>
        </is>
      </c>
      <c r="U709">
        <f>VLOOKUP(T709,Destinations!$A$2:$C$550,2,0)</f>
        <v/>
      </c>
      <c r="V709" t="inlineStr">
        <is>
          <t>WCHR</t>
        </is>
      </c>
      <c r="W709">
        <f>VLOOKUP(V709,'WCH Kat'!$A$1:$B$150,2,0)</f>
        <v/>
      </c>
    </row>
    <row r="710">
      <c r="A710" t="inlineStr">
        <is>
          <t xml:space="preserve">FR </t>
        </is>
      </c>
      <c r="B710" t="inlineStr">
        <is>
          <t>FR 2307</t>
        </is>
      </c>
      <c r="C710" s="4" t="inlineStr">
        <is>
          <t>04.12.2024</t>
        </is>
      </c>
      <c r="D710" t="inlineStr">
        <is>
          <t>16:20</t>
        </is>
      </c>
      <c r="E710" s="4" t="inlineStr">
        <is>
          <t>02.12.2024</t>
        </is>
      </c>
      <c r="F710" t="inlineStr">
        <is>
          <t>21:15</t>
        </is>
      </c>
      <c r="G710" s="5" t="n">
        <v>43.08333</v>
      </c>
      <c r="H710" t="inlineStr">
        <is>
          <t>Inbound</t>
        </is>
      </c>
      <c r="I710" s="6" t="n">
        <v>0</v>
      </c>
      <c r="J710" s="6" t="n">
        <v>0</v>
      </c>
      <c r="K710" s="6" t="n">
        <v>0</v>
      </c>
      <c r="L710" s="6">
        <f>I710+J710+K710</f>
        <v/>
      </c>
      <c r="M710" s="6" t="n">
        <v>1</v>
      </c>
      <c r="N710" t="inlineStr">
        <is>
          <t>Ja</t>
        </is>
      </c>
      <c r="T710" t="inlineStr">
        <is>
          <t>AGP</t>
        </is>
      </c>
      <c r="U710">
        <f>VLOOKUP(T710,Destinations!$A$2:$C$550,2,0)</f>
        <v/>
      </c>
      <c r="V710" t="inlineStr">
        <is>
          <t>WCHR</t>
        </is>
      </c>
      <c r="W710">
        <f>VLOOKUP(V710,'WCH Kat'!$A$1:$B$150,2,0)</f>
        <v/>
      </c>
    </row>
    <row r="711">
      <c r="A711" t="inlineStr">
        <is>
          <t xml:space="preserve">FR </t>
        </is>
      </c>
      <c r="B711" t="inlineStr">
        <is>
          <t>FR 2307</t>
        </is>
      </c>
      <c r="C711" s="4" t="inlineStr">
        <is>
          <t>04.12.2024</t>
        </is>
      </c>
      <c r="D711" t="inlineStr">
        <is>
          <t>16:30</t>
        </is>
      </c>
      <c r="E711" s="4" t="inlineStr">
        <is>
          <t>02.12.2024</t>
        </is>
      </c>
      <c r="F711" t="inlineStr">
        <is>
          <t>21:15</t>
        </is>
      </c>
      <c r="G711" s="5" t="n">
        <v>43.25</v>
      </c>
      <c r="H711" t="inlineStr">
        <is>
          <t>Inbound</t>
        </is>
      </c>
      <c r="I711" s="6" t="n">
        <v>0</v>
      </c>
      <c r="J711" s="6" t="n">
        <v>0</v>
      </c>
      <c r="K711" s="6" t="n">
        <v>0</v>
      </c>
      <c r="L711" s="6">
        <f>I711+J711+K711</f>
        <v/>
      </c>
      <c r="M711" s="6" t="n">
        <v>1</v>
      </c>
      <c r="N711" t="inlineStr">
        <is>
          <t>Ja</t>
        </is>
      </c>
      <c r="T711" t="inlineStr">
        <is>
          <t>AGP</t>
        </is>
      </c>
      <c r="U711">
        <f>VLOOKUP(T711,Destinations!$A$2:$C$550,2,0)</f>
        <v/>
      </c>
      <c r="V711" t="inlineStr">
        <is>
          <t>WCHC,WCMP</t>
        </is>
      </c>
      <c r="W711">
        <f>VLOOKUP(V711,'WCH Kat'!$A$1:$B$150,2,0)</f>
        <v/>
      </c>
    </row>
    <row r="712">
      <c r="A712" t="inlineStr">
        <is>
          <t xml:space="preserve">EW </t>
        </is>
      </c>
      <c r="B712" t="inlineStr">
        <is>
          <t>EW  269</t>
        </is>
      </c>
      <c r="C712" s="4" t="inlineStr">
        <is>
          <t>04.12.2024</t>
        </is>
      </c>
      <c r="D712" t="inlineStr">
        <is>
          <t>16:45</t>
        </is>
      </c>
      <c r="E712" s="4" t="inlineStr">
        <is>
          <t>02.12.2024</t>
        </is>
      </c>
      <c r="F712" t="inlineStr">
        <is>
          <t>23:15</t>
        </is>
      </c>
      <c r="G712" s="5" t="n">
        <v>41.5</v>
      </c>
      <c r="H712" t="inlineStr">
        <is>
          <t>Inbound</t>
        </is>
      </c>
      <c r="I712" s="6" t="n">
        <v>0</v>
      </c>
      <c r="J712" s="6" t="n">
        <v>0</v>
      </c>
      <c r="K712" s="6" t="n">
        <v>0</v>
      </c>
      <c r="L712" s="6">
        <f>I712+J712+K712</f>
        <v/>
      </c>
      <c r="M712" s="6" t="n">
        <v>1</v>
      </c>
      <c r="N712" t="inlineStr">
        <is>
          <t>Ja</t>
        </is>
      </c>
      <c r="T712" t="inlineStr">
        <is>
          <t>LPA</t>
        </is>
      </c>
      <c r="U712">
        <f>VLOOKUP(T712,Destinations!$A$2:$C$550,2,0)</f>
        <v/>
      </c>
      <c r="V712" t="inlineStr">
        <is>
          <t>WCHR</t>
        </is>
      </c>
      <c r="W712">
        <f>VLOOKUP(V712,'WCH Kat'!$A$1:$B$150,2,0)</f>
        <v/>
      </c>
    </row>
    <row r="713">
      <c r="A713" t="inlineStr">
        <is>
          <t xml:space="preserve">FR </t>
        </is>
      </c>
      <c r="B713" t="inlineStr">
        <is>
          <t>FR 2308</t>
        </is>
      </c>
      <c r="C713" s="4" t="inlineStr">
        <is>
          <t>04.12.2024</t>
        </is>
      </c>
      <c r="D713" t="inlineStr">
        <is>
          <t>16:45</t>
        </is>
      </c>
      <c r="E713" s="4" t="inlineStr">
        <is>
          <t>03.12.2024</t>
        </is>
      </c>
      <c r="F713" t="inlineStr">
        <is>
          <t>00:40</t>
        </is>
      </c>
      <c r="G713" s="5" t="n">
        <v>40.08333</v>
      </c>
      <c r="H713" t="inlineStr">
        <is>
          <t>Outbound</t>
        </is>
      </c>
      <c r="I713" s="6" t="n">
        <v>0</v>
      </c>
      <c r="J713" s="6" t="n">
        <v>0</v>
      </c>
      <c r="K713" s="6" t="n">
        <v>0</v>
      </c>
      <c r="L713" s="6">
        <f>I713+J713+K713</f>
        <v/>
      </c>
      <c r="M713" s="6" t="n">
        <v>1</v>
      </c>
      <c r="N713" t="inlineStr">
        <is>
          <t>Ja</t>
        </is>
      </c>
      <c r="T713" t="inlineStr">
        <is>
          <t>AGP</t>
        </is>
      </c>
      <c r="U713">
        <f>VLOOKUP(T713,Destinations!$A$2:$C$550,2,0)</f>
        <v/>
      </c>
      <c r="V713" t="inlineStr">
        <is>
          <t>WCHS</t>
        </is>
      </c>
      <c r="W713">
        <f>VLOOKUP(V713,'WCH Kat'!$A$1:$B$150,2,0)</f>
        <v/>
      </c>
    </row>
    <row r="714">
      <c r="A714" t="inlineStr">
        <is>
          <t xml:space="preserve">FR </t>
        </is>
      </c>
      <c r="B714" t="inlineStr">
        <is>
          <t>FR 2308</t>
        </is>
      </c>
      <c r="C714" s="4" t="inlineStr">
        <is>
          <t>04.12.2024</t>
        </is>
      </c>
      <c r="D714" t="inlineStr">
        <is>
          <t>16:45</t>
        </is>
      </c>
      <c r="E714" s="4" t="inlineStr">
        <is>
          <t>03.12.2024</t>
        </is>
      </c>
      <c r="F714" t="inlineStr">
        <is>
          <t>00:40</t>
        </is>
      </c>
      <c r="G714" s="5" t="n">
        <v>40.08333</v>
      </c>
      <c r="H714" t="inlineStr">
        <is>
          <t>Outbound</t>
        </is>
      </c>
      <c r="I714" s="6" t="n">
        <v>0</v>
      </c>
      <c r="J714" s="6" t="n">
        <v>0</v>
      </c>
      <c r="K714" s="6" t="n">
        <v>0</v>
      </c>
      <c r="L714" s="6">
        <f>I714+J714+K714</f>
        <v/>
      </c>
      <c r="M714" s="6" t="n">
        <v>1</v>
      </c>
      <c r="N714" t="inlineStr">
        <is>
          <t>Ja</t>
        </is>
      </c>
      <c r="T714" t="inlineStr">
        <is>
          <t>AGP</t>
        </is>
      </c>
      <c r="U714">
        <f>VLOOKUP(T714,Destinations!$A$2:$C$550,2,0)</f>
        <v/>
      </c>
      <c r="V714" t="inlineStr">
        <is>
          <t>WCHS</t>
        </is>
      </c>
      <c r="W714">
        <f>VLOOKUP(V714,'WCH Kat'!$A$1:$B$150,2,0)</f>
        <v/>
      </c>
    </row>
    <row r="715">
      <c r="A715" t="inlineStr">
        <is>
          <t xml:space="preserve">TK </t>
        </is>
      </c>
      <c r="B715" t="inlineStr">
        <is>
          <t>TK 1675</t>
        </is>
      </c>
      <c r="C715" s="4" t="inlineStr">
        <is>
          <t>04.12.2024</t>
        </is>
      </c>
      <c r="D715" t="inlineStr">
        <is>
          <t>16:50</t>
        </is>
      </c>
      <c r="E715" s="4" t="inlineStr">
        <is>
          <t>02.12.2024</t>
        </is>
      </c>
      <c r="F715" t="inlineStr">
        <is>
          <t>13:45</t>
        </is>
      </c>
      <c r="G715" s="5" t="n">
        <v>51.08333</v>
      </c>
      <c r="H715" t="inlineStr">
        <is>
          <t>Inbound</t>
        </is>
      </c>
      <c r="I715" s="6" t="n">
        <v>0</v>
      </c>
      <c r="J715" s="6" t="n">
        <v>0</v>
      </c>
      <c r="K715" s="6" t="n">
        <v>0</v>
      </c>
      <c r="L715" s="6">
        <f>I715+J715+K715</f>
        <v/>
      </c>
      <c r="M715" s="6" t="n">
        <v>1</v>
      </c>
      <c r="N715" t="inlineStr">
        <is>
          <t>Ja</t>
        </is>
      </c>
      <c r="T715" t="inlineStr">
        <is>
          <t>IST</t>
        </is>
      </c>
      <c r="U715">
        <f>VLOOKUP(T715,Destinations!$A$2:$C$550,2,0)</f>
        <v/>
      </c>
      <c r="V715" t="inlineStr">
        <is>
          <t>WCHS</t>
        </is>
      </c>
      <c r="W715">
        <f>VLOOKUP(V715,'WCH Kat'!$A$1:$B$150,2,0)</f>
        <v/>
      </c>
    </row>
    <row r="716">
      <c r="A716" t="inlineStr">
        <is>
          <t xml:space="preserve">TK </t>
        </is>
      </c>
      <c r="B716" t="inlineStr">
        <is>
          <t>TK 1675</t>
        </is>
      </c>
      <c r="C716" s="4" t="inlineStr">
        <is>
          <t>04.12.2024</t>
        </is>
      </c>
      <c r="D716" t="inlineStr">
        <is>
          <t>16:50</t>
        </is>
      </c>
      <c r="E716" s="4" t="inlineStr">
        <is>
          <t>02.12.2024</t>
        </is>
      </c>
      <c r="F716" t="inlineStr">
        <is>
          <t>13:45</t>
        </is>
      </c>
      <c r="G716" s="5" t="n">
        <v>51.08333</v>
      </c>
      <c r="H716" t="inlineStr">
        <is>
          <t>Inbound</t>
        </is>
      </c>
      <c r="I716" s="6" t="n">
        <v>0</v>
      </c>
      <c r="J716" s="6" t="n">
        <v>0</v>
      </c>
      <c r="K716" s="6" t="n">
        <v>0</v>
      </c>
      <c r="L716" s="6">
        <f>I716+J716+K716</f>
        <v/>
      </c>
      <c r="M716" s="6" t="n">
        <v>1</v>
      </c>
      <c r="N716" t="inlineStr">
        <is>
          <t>Ja</t>
        </is>
      </c>
      <c r="T716" t="inlineStr">
        <is>
          <t>IST</t>
        </is>
      </c>
      <c r="U716">
        <f>VLOOKUP(T716,Destinations!$A$2:$C$550,2,0)</f>
        <v/>
      </c>
      <c r="V716" t="inlineStr">
        <is>
          <t>WCHR</t>
        </is>
      </c>
      <c r="W716">
        <f>VLOOKUP(V716,'WCH Kat'!$A$1:$B$150,2,0)</f>
        <v/>
      </c>
    </row>
    <row r="717">
      <c r="A717" t="inlineStr">
        <is>
          <t xml:space="preserve">TK </t>
        </is>
      </c>
      <c r="B717" t="inlineStr">
        <is>
          <t>TK 1675</t>
        </is>
      </c>
      <c r="C717" s="4" t="inlineStr">
        <is>
          <t>04.12.2024</t>
        </is>
      </c>
      <c r="D717" t="inlineStr">
        <is>
          <t>16:50</t>
        </is>
      </c>
      <c r="E717" s="4" t="inlineStr">
        <is>
          <t>02.12.2024</t>
        </is>
      </c>
      <c r="F717" t="inlineStr">
        <is>
          <t>13:45</t>
        </is>
      </c>
      <c r="G717" s="5" t="n">
        <v>51.08333</v>
      </c>
      <c r="H717" t="inlineStr">
        <is>
          <t>Inbound</t>
        </is>
      </c>
      <c r="I717" s="6" t="n">
        <v>0</v>
      </c>
      <c r="J717" s="6" t="n">
        <v>0</v>
      </c>
      <c r="K717" s="6" t="n">
        <v>0</v>
      </c>
      <c r="L717" s="6">
        <f>I717+J717+K717</f>
        <v/>
      </c>
      <c r="M717" s="6" t="n">
        <v>1</v>
      </c>
      <c r="N717" t="inlineStr">
        <is>
          <t>Ja</t>
        </is>
      </c>
      <c r="T717" t="inlineStr">
        <is>
          <t>IST</t>
        </is>
      </c>
      <c r="U717">
        <f>VLOOKUP(T717,Destinations!$A$2:$C$550,2,0)</f>
        <v/>
      </c>
      <c r="V717" t="inlineStr">
        <is>
          <t>WCHS</t>
        </is>
      </c>
      <c r="W717">
        <f>VLOOKUP(V717,'WCH Kat'!$A$1:$B$150,2,0)</f>
        <v/>
      </c>
    </row>
    <row r="718">
      <c r="A718" t="inlineStr">
        <is>
          <t xml:space="preserve">TK </t>
        </is>
      </c>
      <c r="B718" t="inlineStr">
        <is>
          <t>TK 1675</t>
        </is>
      </c>
      <c r="C718" s="4" t="inlineStr">
        <is>
          <t>04.12.2024</t>
        </is>
      </c>
      <c r="D718" t="inlineStr">
        <is>
          <t>16:50</t>
        </is>
      </c>
      <c r="E718" s="4" t="inlineStr">
        <is>
          <t>02.12.2024</t>
        </is>
      </c>
      <c r="F718" t="inlineStr">
        <is>
          <t>13:45</t>
        </is>
      </c>
      <c r="G718" s="5" t="n">
        <v>51.08333</v>
      </c>
      <c r="H718" t="inlineStr">
        <is>
          <t>Inbound</t>
        </is>
      </c>
      <c r="I718" s="6" t="n">
        <v>0</v>
      </c>
      <c r="J718" s="6" t="n">
        <v>0</v>
      </c>
      <c r="K718" s="6" t="n">
        <v>0</v>
      </c>
      <c r="L718" s="6">
        <f>I718+J718+K718</f>
        <v/>
      </c>
      <c r="M718" s="6" t="n">
        <v>1</v>
      </c>
      <c r="N718" t="inlineStr">
        <is>
          <t>Ja</t>
        </is>
      </c>
      <c r="T718" t="inlineStr">
        <is>
          <t>IST</t>
        </is>
      </c>
      <c r="U718">
        <f>VLOOKUP(T718,Destinations!$A$2:$C$550,2,0)</f>
        <v/>
      </c>
      <c r="V718" t="inlineStr">
        <is>
          <t>WCHR</t>
        </is>
      </c>
      <c r="W718">
        <f>VLOOKUP(V718,'WCH Kat'!$A$1:$B$150,2,0)</f>
        <v/>
      </c>
    </row>
    <row r="719">
      <c r="A719" t="inlineStr">
        <is>
          <t xml:space="preserve">TK </t>
        </is>
      </c>
      <c r="B719" t="inlineStr">
        <is>
          <t>TK 1675</t>
        </is>
      </c>
      <c r="C719" s="4" t="inlineStr">
        <is>
          <t>04.12.2024</t>
        </is>
      </c>
      <c r="D719" t="inlineStr">
        <is>
          <t>16:50</t>
        </is>
      </c>
      <c r="E719" s="4" t="inlineStr">
        <is>
          <t>02.12.2024</t>
        </is>
      </c>
      <c r="F719" t="inlineStr">
        <is>
          <t>13:45</t>
        </is>
      </c>
      <c r="G719" s="5" t="n">
        <v>51.08333</v>
      </c>
      <c r="H719" t="inlineStr">
        <is>
          <t>Inbound</t>
        </is>
      </c>
      <c r="I719" s="6" t="n">
        <v>0</v>
      </c>
      <c r="J719" s="6" t="n">
        <v>0</v>
      </c>
      <c r="K719" s="6" t="n">
        <v>0</v>
      </c>
      <c r="L719" s="6">
        <f>I719+J719+K719</f>
        <v/>
      </c>
      <c r="M719" s="6" t="n">
        <v>1</v>
      </c>
      <c r="N719" t="inlineStr">
        <is>
          <t>Ja</t>
        </is>
      </c>
      <c r="T719" t="inlineStr">
        <is>
          <t>IST</t>
        </is>
      </c>
      <c r="U719">
        <f>VLOOKUP(T719,Destinations!$A$2:$C$550,2,0)</f>
        <v/>
      </c>
      <c r="V719" t="inlineStr">
        <is>
          <t>WCHC</t>
        </is>
      </c>
      <c r="W719">
        <f>VLOOKUP(V719,'WCH Kat'!$A$1:$B$150,2,0)</f>
        <v/>
      </c>
    </row>
    <row r="720">
      <c r="A720" t="inlineStr">
        <is>
          <t xml:space="preserve">EW </t>
        </is>
      </c>
      <c r="B720" t="inlineStr">
        <is>
          <t>EW  269</t>
        </is>
      </c>
      <c r="C720" s="4" t="inlineStr">
        <is>
          <t>04.12.2024</t>
        </is>
      </c>
      <c r="D720" t="inlineStr">
        <is>
          <t>16:50</t>
        </is>
      </c>
      <c r="E720" s="4" t="inlineStr">
        <is>
          <t>02.12.2024</t>
        </is>
      </c>
      <c r="F720" t="inlineStr">
        <is>
          <t>23:15</t>
        </is>
      </c>
      <c r="G720" s="5" t="n">
        <v>41.58333</v>
      </c>
      <c r="H720" t="inlineStr">
        <is>
          <t>Inbound</t>
        </is>
      </c>
      <c r="I720" s="6" t="n">
        <v>0</v>
      </c>
      <c r="J720" s="6" t="n">
        <v>0</v>
      </c>
      <c r="K720" s="6" t="n">
        <v>0</v>
      </c>
      <c r="L720" s="6">
        <f>I720+J720+K720</f>
        <v/>
      </c>
      <c r="M720" s="6" t="n">
        <v>1</v>
      </c>
      <c r="N720" t="inlineStr">
        <is>
          <t>Ja</t>
        </is>
      </c>
      <c r="T720" t="inlineStr">
        <is>
          <t>LPA</t>
        </is>
      </c>
      <c r="U720">
        <f>VLOOKUP(T720,Destinations!$A$2:$C$550,2,0)</f>
        <v/>
      </c>
      <c r="V720" t="inlineStr">
        <is>
          <t>WCHR</t>
        </is>
      </c>
      <c r="W720">
        <f>VLOOKUP(V720,'WCH Kat'!$A$1:$B$150,2,0)</f>
        <v/>
      </c>
    </row>
    <row r="721">
      <c r="A721" t="inlineStr">
        <is>
          <t xml:space="preserve">TK </t>
        </is>
      </c>
      <c r="B721" t="inlineStr">
        <is>
          <t>TK 1675</t>
        </is>
      </c>
      <c r="C721" s="4" t="inlineStr">
        <is>
          <t>04.12.2024</t>
        </is>
      </c>
      <c r="D721" t="inlineStr">
        <is>
          <t>16:50</t>
        </is>
      </c>
      <c r="E721" s="4" t="inlineStr">
        <is>
          <t>04.12.2024</t>
        </is>
      </c>
      <c r="F721" t="inlineStr">
        <is>
          <t>14:51</t>
        </is>
      </c>
      <c r="G721" s="5" t="n">
        <v>1.98333</v>
      </c>
      <c r="H721" t="inlineStr">
        <is>
          <t>Inbound</t>
        </is>
      </c>
      <c r="I721" s="6" t="n">
        <v>0</v>
      </c>
      <c r="J721" s="6" t="n">
        <v>1</v>
      </c>
      <c r="K721" s="6" t="n">
        <v>0</v>
      </c>
      <c r="L721" s="6">
        <f>I721+J721+K721</f>
        <v/>
      </c>
      <c r="M721" s="6" t="n">
        <v>0</v>
      </c>
      <c r="P721" t="inlineStr">
        <is>
          <t>Ja</t>
        </is>
      </c>
      <c r="T721" t="inlineStr">
        <is>
          <t>IST</t>
        </is>
      </c>
      <c r="U721">
        <f>VLOOKUP(T721,Destinations!$A$2:$C$550,2,0)</f>
        <v/>
      </c>
      <c r="V721" t="inlineStr">
        <is>
          <t>WCHS</t>
        </is>
      </c>
      <c r="W721">
        <f>VLOOKUP(V721,'WCH Kat'!$A$1:$B$150,2,0)</f>
        <v/>
      </c>
    </row>
    <row r="722">
      <c r="A722" t="inlineStr">
        <is>
          <t xml:space="preserve">TK </t>
        </is>
      </c>
      <c r="B722" t="inlineStr">
        <is>
          <t>TK 1675</t>
        </is>
      </c>
      <c r="C722" s="4" t="inlineStr">
        <is>
          <t>04.12.2024</t>
        </is>
      </c>
      <c r="D722" t="inlineStr">
        <is>
          <t>16:50</t>
        </is>
      </c>
      <c r="E722" s="4" t="inlineStr">
        <is>
          <t>04.12.2024</t>
        </is>
      </c>
      <c r="F722" t="inlineStr">
        <is>
          <t>14:51</t>
        </is>
      </c>
      <c r="G722" s="5" t="n">
        <v>1.98333</v>
      </c>
      <c r="H722" t="inlineStr">
        <is>
          <t>Inbound</t>
        </is>
      </c>
      <c r="I722" s="6" t="n">
        <v>0</v>
      </c>
      <c r="J722" s="6" t="n">
        <v>1</v>
      </c>
      <c r="K722" s="6" t="n">
        <v>0</v>
      </c>
      <c r="L722" s="6">
        <f>I722+J722+K722</f>
        <v/>
      </c>
      <c r="M722" s="6" t="n">
        <v>0</v>
      </c>
      <c r="P722" t="inlineStr">
        <is>
          <t>Ja</t>
        </is>
      </c>
      <c r="T722" t="inlineStr">
        <is>
          <t>IST</t>
        </is>
      </c>
      <c r="U722">
        <f>VLOOKUP(T722,Destinations!$A$2:$C$550,2,0)</f>
        <v/>
      </c>
      <c r="V722" t="inlineStr">
        <is>
          <t>WCHS</t>
        </is>
      </c>
      <c r="W722">
        <f>VLOOKUP(V722,'WCH Kat'!$A$1:$B$150,2,0)</f>
        <v/>
      </c>
    </row>
    <row r="723">
      <c r="A723" t="inlineStr">
        <is>
          <t xml:space="preserve">LH </t>
        </is>
      </c>
      <c r="B723" t="inlineStr">
        <is>
          <t>LH 1984</t>
        </is>
      </c>
      <c r="C723" s="4" t="inlineStr">
        <is>
          <t>04.12.2024</t>
        </is>
      </c>
      <c r="D723" t="inlineStr">
        <is>
          <t>17:10</t>
        </is>
      </c>
      <c r="E723" s="4" t="inlineStr">
        <is>
          <t>03.12.2024</t>
        </is>
      </c>
      <c r="F723" t="inlineStr">
        <is>
          <t>03:05</t>
        </is>
      </c>
      <c r="G723" s="5" t="n">
        <v>38.08333</v>
      </c>
      <c r="H723" t="inlineStr">
        <is>
          <t>Inbound</t>
        </is>
      </c>
      <c r="I723" s="6" t="n">
        <v>0</v>
      </c>
      <c r="J723" s="6" t="n">
        <v>0</v>
      </c>
      <c r="K723" s="6" t="n">
        <v>0</v>
      </c>
      <c r="L723" s="6">
        <f>I723+J723+K723</f>
        <v/>
      </c>
      <c r="M723" s="6" t="n">
        <v>1</v>
      </c>
      <c r="N723" t="inlineStr">
        <is>
          <t>Ja</t>
        </is>
      </c>
      <c r="T723" t="inlineStr">
        <is>
          <t>MUC</t>
        </is>
      </c>
      <c r="U723">
        <f>VLOOKUP(T723,Destinations!$A$2:$C$550,2,0)</f>
        <v/>
      </c>
      <c r="V723" t="inlineStr">
        <is>
          <t>WCHR</t>
        </is>
      </c>
      <c r="W723">
        <f>VLOOKUP(V723,'WCH Kat'!$A$1:$B$150,2,0)</f>
        <v/>
      </c>
    </row>
    <row r="724">
      <c r="A724" t="inlineStr">
        <is>
          <t xml:space="preserve">EW </t>
        </is>
      </c>
      <c r="B724" t="inlineStr">
        <is>
          <t>EW  755</t>
        </is>
      </c>
      <c r="C724" s="4" t="inlineStr">
        <is>
          <t>04.12.2024</t>
        </is>
      </c>
      <c r="D724" t="inlineStr">
        <is>
          <t>17:30</t>
        </is>
      </c>
      <c r="E724" s="4" t="inlineStr">
        <is>
          <t>03.12.2024</t>
        </is>
      </c>
      <c r="F724" t="inlineStr">
        <is>
          <t>03:00</t>
        </is>
      </c>
      <c r="G724" s="5" t="n">
        <v>38.5</v>
      </c>
      <c r="H724" t="inlineStr">
        <is>
          <t>Inbound</t>
        </is>
      </c>
      <c r="I724" s="6" t="n">
        <v>0</v>
      </c>
      <c r="J724" s="6" t="n">
        <v>0</v>
      </c>
      <c r="K724" s="6" t="n">
        <v>0</v>
      </c>
      <c r="L724" s="6">
        <f>I724+J724+K724</f>
        <v/>
      </c>
      <c r="M724" s="6" t="n">
        <v>1</v>
      </c>
      <c r="N724" t="inlineStr">
        <is>
          <t>Ja</t>
        </is>
      </c>
      <c r="T724" t="inlineStr">
        <is>
          <t>VIE</t>
        </is>
      </c>
      <c r="U724">
        <f>VLOOKUP(T724,Destinations!$A$2:$C$550,2,0)</f>
        <v/>
      </c>
      <c r="V724" t="inlineStr">
        <is>
          <t>WCHR</t>
        </is>
      </c>
      <c r="W724">
        <f>VLOOKUP(V724,'WCH Kat'!$A$1:$B$150,2,0)</f>
        <v/>
      </c>
    </row>
    <row r="725">
      <c r="A725" t="inlineStr">
        <is>
          <t xml:space="preserve">TK </t>
        </is>
      </c>
      <c r="B725" t="inlineStr">
        <is>
          <t>TK 1676</t>
        </is>
      </c>
      <c r="C725" s="4" t="inlineStr">
        <is>
          <t>04.12.2024</t>
        </is>
      </c>
      <c r="D725" t="inlineStr">
        <is>
          <t>18:15</t>
        </is>
      </c>
      <c r="E725" s="4" t="inlineStr">
        <is>
          <t>02.12.2024</t>
        </is>
      </c>
      <c r="F725" t="inlineStr">
        <is>
          <t>18:20</t>
        </is>
      </c>
      <c r="G725" s="5" t="n">
        <v>47.91667</v>
      </c>
      <c r="H725" t="inlineStr">
        <is>
          <t>Outbound</t>
        </is>
      </c>
      <c r="I725" s="6" t="n">
        <v>0</v>
      </c>
      <c r="J725" s="6" t="n">
        <v>0</v>
      </c>
      <c r="K725" s="6" t="n">
        <v>0</v>
      </c>
      <c r="L725" s="6">
        <f>I725+J725+K725</f>
        <v/>
      </c>
      <c r="M725" s="6" t="n">
        <v>1</v>
      </c>
      <c r="N725" t="inlineStr">
        <is>
          <t>Ja</t>
        </is>
      </c>
      <c r="T725" t="inlineStr">
        <is>
          <t>IST</t>
        </is>
      </c>
      <c r="U725">
        <f>VLOOKUP(T725,Destinations!$A$2:$C$550,2,0)</f>
        <v/>
      </c>
      <c r="V725" t="inlineStr">
        <is>
          <t>WCHS</t>
        </is>
      </c>
      <c r="W725">
        <f>VLOOKUP(V725,'WCH Kat'!$A$1:$B$150,2,0)</f>
        <v/>
      </c>
    </row>
    <row r="726">
      <c r="A726" t="inlineStr">
        <is>
          <t xml:space="preserve">TK </t>
        </is>
      </c>
      <c r="B726" t="inlineStr">
        <is>
          <t>TK 1676</t>
        </is>
      </c>
      <c r="C726" s="4" t="inlineStr">
        <is>
          <t>04.12.2024</t>
        </is>
      </c>
      <c r="D726" t="inlineStr">
        <is>
          <t>18:15</t>
        </is>
      </c>
      <c r="E726" s="4" t="inlineStr">
        <is>
          <t>02.12.2024</t>
        </is>
      </c>
      <c r="F726" t="inlineStr">
        <is>
          <t>18:20</t>
        </is>
      </c>
      <c r="G726" s="5" t="n">
        <v>47.91667</v>
      </c>
      <c r="H726" t="inlineStr">
        <is>
          <t>Outbound</t>
        </is>
      </c>
      <c r="I726" s="6" t="n">
        <v>0</v>
      </c>
      <c r="J726" s="6" t="n">
        <v>0</v>
      </c>
      <c r="K726" s="6" t="n">
        <v>0</v>
      </c>
      <c r="L726" s="6">
        <f>I726+J726+K726</f>
        <v/>
      </c>
      <c r="M726" s="6" t="n">
        <v>1</v>
      </c>
      <c r="N726" t="inlineStr">
        <is>
          <t>Ja</t>
        </is>
      </c>
      <c r="T726" t="inlineStr">
        <is>
          <t>IST</t>
        </is>
      </c>
      <c r="U726">
        <f>VLOOKUP(T726,Destinations!$A$2:$C$550,2,0)</f>
        <v/>
      </c>
      <c r="V726" t="inlineStr">
        <is>
          <t>WCHR</t>
        </is>
      </c>
      <c r="W726">
        <f>VLOOKUP(V726,'WCH Kat'!$A$1:$B$150,2,0)</f>
        <v/>
      </c>
    </row>
    <row r="727">
      <c r="A727" t="inlineStr">
        <is>
          <t xml:space="preserve">TK </t>
        </is>
      </c>
      <c r="B727" t="inlineStr">
        <is>
          <t>TK 1676</t>
        </is>
      </c>
      <c r="C727" s="4" t="inlineStr">
        <is>
          <t>04.12.2024</t>
        </is>
      </c>
      <c r="D727" t="inlineStr">
        <is>
          <t>18:15</t>
        </is>
      </c>
      <c r="E727" s="4" t="inlineStr">
        <is>
          <t>04.12.2024</t>
        </is>
      </c>
      <c r="F727" t="inlineStr">
        <is>
          <t>16:09</t>
        </is>
      </c>
      <c r="G727" s="5" t="n">
        <v>2.1</v>
      </c>
      <c r="H727" t="inlineStr">
        <is>
          <t>Outbound</t>
        </is>
      </c>
      <c r="I727" s="6" t="n">
        <v>0</v>
      </c>
      <c r="J727" s="6" t="n">
        <v>1</v>
      </c>
      <c r="K727" s="6" t="n">
        <v>0</v>
      </c>
      <c r="L727" s="6">
        <f>I727+J727+K727</f>
        <v/>
      </c>
      <c r="M727" s="6" t="n">
        <v>0</v>
      </c>
      <c r="Q727" t="inlineStr">
        <is>
          <t>Ja</t>
        </is>
      </c>
      <c r="T727" t="inlineStr">
        <is>
          <t>IST</t>
        </is>
      </c>
      <c r="U727">
        <f>VLOOKUP(T727,Destinations!$A$2:$C$550,2,0)</f>
        <v/>
      </c>
      <c r="V727" t="inlineStr">
        <is>
          <t>WCHR</t>
        </is>
      </c>
      <c r="W727">
        <f>VLOOKUP(V727,'WCH Kat'!$A$1:$B$150,2,0)</f>
        <v/>
      </c>
    </row>
    <row r="728">
      <c r="A728" t="inlineStr">
        <is>
          <t xml:space="preserve">TK </t>
        </is>
      </c>
      <c r="B728" t="inlineStr">
        <is>
          <t>TK 1676</t>
        </is>
      </c>
      <c r="C728" s="4" t="inlineStr">
        <is>
          <t>04.12.2024</t>
        </is>
      </c>
      <c r="D728" t="inlineStr">
        <is>
          <t>18:15</t>
        </is>
      </c>
      <c r="E728" s="4" t="inlineStr">
        <is>
          <t>04.12.2024</t>
        </is>
      </c>
      <c r="F728" t="inlineStr">
        <is>
          <t>17:03</t>
        </is>
      </c>
      <c r="G728" s="5" t="n">
        <v>1.2</v>
      </c>
      <c r="H728" t="inlineStr">
        <is>
          <t>Outbound</t>
        </is>
      </c>
      <c r="I728" s="6" t="n">
        <v>0</v>
      </c>
      <c r="J728" s="6" t="n">
        <v>1</v>
      </c>
      <c r="K728" s="6" t="n">
        <v>0</v>
      </c>
      <c r="L728" s="6">
        <f>I728+J728+K728</f>
        <v/>
      </c>
      <c r="M728" s="6" t="n">
        <v>0</v>
      </c>
      <c r="Q728" t="inlineStr">
        <is>
          <t>Ja</t>
        </is>
      </c>
      <c r="T728" t="inlineStr">
        <is>
          <t>Istanbul-Atatürk</t>
        </is>
      </c>
      <c r="U728">
        <f>VLOOKUP(T728,Destinations!$A$2:$C$550,2,0)</f>
        <v/>
      </c>
      <c r="V728" t="inlineStr">
        <is>
          <t>WCHS</t>
        </is>
      </c>
      <c r="W728">
        <f>VLOOKUP(V728,'WCH Kat'!$A$1:$B$150,2,0)</f>
        <v/>
      </c>
    </row>
    <row r="729">
      <c r="A729" t="inlineStr">
        <is>
          <t xml:space="preserve">EW </t>
        </is>
      </c>
      <c r="B729" t="inlineStr">
        <is>
          <t>EW 465</t>
        </is>
      </c>
      <c r="C729" s="4" t="inlineStr">
        <is>
          <t>04.12.2024</t>
        </is>
      </c>
      <c r="D729" t="inlineStr">
        <is>
          <t>18:34</t>
        </is>
      </c>
      <c r="E729" s="4" t="inlineStr">
        <is>
          <t>04.12.2024</t>
        </is>
      </c>
      <c r="F729" t="inlineStr">
        <is>
          <t>16:53</t>
        </is>
      </c>
      <c r="G729" s="5" t="n">
        <v>1.68333</v>
      </c>
      <c r="H729" t="inlineStr">
        <is>
          <t>Inbound</t>
        </is>
      </c>
      <c r="I729" s="6" t="n">
        <v>0</v>
      </c>
      <c r="J729" s="6" t="n">
        <v>1</v>
      </c>
      <c r="K729" s="6" t="n">
        <v>0</v>
      </c>
      <c r="L729" s="6">
        <f>I729+J729+K729</f>
        <v/>
      </c>
      <c r="M729" s="6" t="n">
        <v>0</v>
      </c>
      <c r="P729" t="inlineStr">
        <is>
          <t>Ja</t>
        </is>
      </c>
      <c r="T729" t="inlineStr">
        <is>
          <t>London-Heathrow</t>
        </is>
      </c>
      <c r="U729">
        <f>VLOOKUP(T729,Destinations!$A$2:$C$550,2,0)</f>
        <v/>
      </c>
      <c r="V729" t="inlineStr">
        <is>
          <t>WCHR</t>
        </is>
      </c>
      <c r="W729">
        <f>VLOOKUP(V729,'WCH Kat'!$A$1:$B$150,2,0)</f>
        <v/>
      </c>
    </row>
    <row r="730">
      <c r="A730" t="inlineStr">
        <is>
          <t xml:space="preserve">FR </t>
        </is>
      </c>
      <c r="B730" t="inlineStr">
        <is>
          <t>FR 4453</t>
        </is>
      </c>
      <c r="C730" s="4" t="inlineStr">
        <is>
          <t>04.12.2024</t>
        </is>
      </c>
      <c r="D730" t="inlineStr">
        <is>
          <t>18:35</t>
        </is>
      </c>
      <c r="E730" s="4" t="inlineStr">
        <is>
          <t>04.12.2024</t>
        </is>
      </c>
      <c r="F730" t="inlineStr">
        <is>
          <t>16:04</t>
        </is>
      </c>
      <c r="G730" s="5" t="n">
        <v>2.51667</v>
      </c>
      <c r="H730" t="inlineStr">
        <is>
          <t>Inbound</t>
        </is>
      </c>
      <c r="I730" s="6" t="n">
        <v>0</v>
      </c>
      <c r="J730" s="6" t="n">
        <v>1</v>
      </c>
      <c r="K730" s="6" t="n">
        <v>0</v>
      </c>
      <c r="L730" s="6">
        <f>I730+J730+K730</f>
        <v/>
      </c>
      <c r="M730" s="6" t="n">
        <v>0</v>
      </c>
      <c r="P730" t="inlineStr">
        <is>
          <t>Ja</t>
        </is>
      </c>
      <c r="T730" t="inlineStr">
        <is>
          <t>Sofia</t>
        </is>
      </c>
      <c r="U730">
        <f>VLOOKUP(T730,Destinations!$A$2:$C$550,2,0)</f>
        <v/>
      </c>
      <c r="V730" t="inlineStr">
        <is>
          <t>WCHS</t>
        </is>
      </c>
      <c r="W730">
        <f>VLOOKUP(V730,'WCH Kat'!$A$1:$B$150,2,0)</f>
        <v/>
      </c>
    </row>
    <row r="731">
      <c r="A731" t="inlineStr">
        <is>
          <t xml:space="preserve">FR </t>
        </is>
      </c>
      <c r="B731" t="inlineStr">
        <is>
          <t>FR 2813</t>
        </is>
      </c>
      <c r="C731" s="4" t="inlineStr">
        <is>
          <t>04.12.2024</t>
        </is>
      </c>
      <c r="D731" t="inlineStr">
        <is>
          <t>19:00</t>
        </is>
      </c>
      <c r="E731" s="4" t="inlineStr">
        <is>
          <t>03.12.2024</t>
        </is>
      </c>
      <c r="F731" t="inlineStr">
        <is>
          <t>02:55</t>
        </is>
      </c>
      <c r="G731" s="5" t="n">
        <v>40.08333</v>
      </c>
      <c r="H731" t="inlineStr">
        <is>
          <t>Outbound</t>
        </is>
      </c>
      <c r="I731" s="6" t="n">
        <v>0</v>
      </c>
      <c r="J731" s="6" t="n">
        <v>0</v>
      </c>
      <c r="K731" s="6" t="n">
        <v>0</v>
      </c>
      <c r="L731" s="6">
        <f>I731+J731+K731</f>
        <v/>
      </c>
      <c r="M731" s="6" t="n">
        <v>1</v>
      </c>
      <c r="N731" t="inlineStr">
        <is>
          <t>Ja</t>
        </is>
      </c>
      <c r="T731" t="inlineStr">
        <is>
          <t>STN</t>
        </is>
      </c>
      <c r="U731">
        <f>VLOOKUP(T731,Destinations!$A$2:$C$550,2,0)</f>
        <v/>
      </c>
      <c r="V731" t="inlineStr">
        <is>
          <t>WCHR</t>
        </is>
      </c>
      <c r="W731">
        <f>VLOOKUP(V731,'WCH Kat'!$A$1:$B$150,2,0)</f>
        <v/>
      </c>
    </row>
    <row r="732">
      <c r="A732" t="inlineStr">
        <is>
          <t xml:space="preserve">FR </t>
        </is>
      </c>
      <c r="B732" t="inlineStr">
        <is>
          <t>FR 2813</t>
        </is>
      </c>
      <c r="C732" s="4" t="inlineStr">
        <is>
          <t>04.12.2024</t>
        </is>
      </c>
      <c r="D732" t="inlineStr">
        <is>
          <t>19:00</t>
        </is>
      </c>
      <c r="E732" s="4" t="inlineStr">
        <is>
          <t>04.12.2024</t>
        </is>
      </c>
      <c r="F732" t="inlineStr">
        <is>
          <t>17:49</t>
        </is>
      </c>
      <c r="G732" s="5" t="n">
        <v>1.18333</v>
      </c>
      <c r="H732" t="inlineStr">
        <is>
          <t>Outbound</t>
        </is>
      </c>
      <c r="I732" s="6" t="n">
        <v>0</v>
      </c>
      <c r="J732" s="6" t="n">
        <v>1</v>
      </c>
      <c r="K732" s="6" t="n">
        <v>0</v>
      </c>
      <c r="L732" s="6">
        <f>I732+J732+K732</f>
        <v/>
      </c>
      <c r="M732" s="6" t="n">
        <v>0</v>
      </c>
      <c r="Q732" t="inlineStr">
        <is>
          <t>Ja</t>
        </is>
      </c>
      <c r="T732" t="inlineStr">
        <is>
          <t>STN</t>
        </is>
      </c>
      <c r="U732">
        <f>VLOOKUP(T732,Destinations!$A$2:$C$550,2,0)</f>
        <v/>
      </c>
      <c r="V732" t="inlineStr">
        <is>
          <t>WCHR</t>
        </is>
      </c>
      <c r="W732">
        <f>VLOOKUP(V732,'WCH Kat'!$A$1:$B$150,2,0)</f>
        <v/>
      </c>
    </row>
    <row r="733">
      <c r="A733" t="inlineStr">
        <is>
          <t xml:space="preserve">PC </t>
        </is>
      </c>
      <c r="B733" t="inlineStr">
        <is>
          <t>PC 1015</t>
        </is>
      </c>
      <c r="C733" s="4" t="inlineStr">
        <is>
          <t>04.12.2024</t>
        </is>
      </c>
      <c r="D733" t="inlineStr">
        <is>
          <t>19:15</t>
        </is>
      </c>
      <c r="E733" s="4" t="inlineStr">
        <is>
          <t>02.12.2024</t>
        </is>
      </c>
      <c r="F733" t="inlineStr">
        <is>
          <t>15:45</t>
        </is>
      </c>
      <c r="G733" s="5" t="n">
        <v>51.5</v>
      </c>
      <c r="H733" t="inlineStr">
        <is>
          <t>Inbound</t>
        </is>
      </c>
      <c r="I733" s="6" t="n">
        <v>0</v>
      </c>
      <c r="J733" s="6" t="n">
        <v>0</v>
      </c>
      <c r="K733" s="6" t="n">
        <v>0</v>
      </c>
      <c r="L733" s="6">
        <f>I733+J733+K733</f>
        <v/>
      </c>
      <c r="M733" s="6" t="n">
        <v>1</v>
      </c>
      <c r="N733" t="inlineStr">
        <is>
          <t>Ja</t>
        </is>
      </c>
      <c r="T733" t="inlineStr">
        <is>
          <t>SAW</t>
        </is>
      </c>
      <c r="U733">
        <f>VLOOKUP(T733,Destinations!$A$2:$C$550,2,0)</f>
        <v/>
      </c>
      <c r="V733" t="inlineStr">
        <is>
          <t>WCHS</t>
        </is>
      </c>
      <c r="W733">
        <f>VLOOKUP(V733,'WCH Kat'!$A$1:$B$150,2,0)</f>
        <v/>
      </c>
    </row>
    <row r="734">
      <c r="A734" t="inlineStr">
        <is>
          <t xml:space="preserve">PC </t>
        </is>
      </c>
      <c r="B734" t="inlineStr">
        <is>
          <t>PC 1015</t>
        </is>
      </c>
      <c r="C734" s="4" t="inlineStr">
        <is>
          <t>04.12.2024</t>
        </is>
      </c>
      <c r="D734" t="inlineStr">
        <is>
          <t>19:15</t>
        </is>
      </c>
      <c r="E734" s="4" t="inlineStr">
        <is>
          <t>02.12.2024</t>
        </is>
      </c>
      <c r="F734" t="inlineStr">
        <is>
          <t>15:45</t>
        </is>
      </c>
      <c r="G734" s="5" t="n">
        <v>51.5</v>
      </c>
      <c r="H734" t="inlineStr">
        <is>
          <t>Inbound</t>
        </is>
      </c>
      <c r="I734" s="6" t="n">
        <v>0</v>
      </c>
      <c r="J734" s="6" t="n">
        <v>0</v>
      </c>
      <c r="K734" s="6" t="n">
        <v>0</v>
      </c>
      <c r="L734" s="6">
        <f>I734+J734+K734</f>
        <v/>
      </c>
      <c r="M734" s="6" t="n">
        <v>1</v>
      </c>
      <c r="N734" t="inlineStr">
        <is>
          <t>Ja</t>
        </is>
      </c>
      <c r="T734" t="inlineStr">
        <is>
          <t>SAW</t>
        </is>
      </c>
      <c r="U734">
        <f>VLOOKUP(T734,Destinations!$A$2:$C$550,2,0)</f>
        <v/>
      </c>
      <c r="V734" t="inlineStr">
        <is>
          <t>WCHR</t>
        </is>
      </c>
      <c r="W734">
        <f>VLOOKUP(V734,'WCH Kat'!$A$1:$B$150,2,0)</f>
        <v/>
      </c>
    </row>
    <row r="735">
      <c r="A735" t="inlineStr">
        <is>
          <t xml:space="preserve">PC </t>
        </is>
      </c>
      <c r="B735" t="inlineStr">
        <is>
          <t>PC 1015</t>
        </is>
      </c>
      <c r="C735" s="4" t="inlineStr">
        <is>
          <t>04.12.2024</t>
        </is>
      </c>
      <c r="D735" t="inlineStr">
        <is>
          <t>19:15</t>
        </is>
      </c>
      <c r="E735" s="4" t="inlineStr">
        <is>
          <t>02.12.2024</t>
        </is>
      </c>
      <c r="F735" t="inlineStr">
        <is>
          <t>15:45</t>
        </is>
      </c>
      <c r="G735" s="5" t="n">
        <v>51.5</v>
      </c>
      <c r="H735" t="inlineStr">
        <is>
          <t>Inbound</t>
        </is>
      </c>
      <c r="I735" s="6" t="n">
        <v>0</v>
      </c>
      <c r="J735" s="6" t="n">
        <v>0</v>
      </c>
      <c r="K735" s="6" t="n">
        <v>0</v>
      </c>
      <c r="L735" s="6">
        <f>I735+J735+K735</f>
        <v/>
      </c>
      <c r="M735" s="6" t="n">
        <v>1</v>
      </c>
      <c r="N735" t="inlineStr">
        <is>
          <t>Ja</t>
        </is>
      </c>
      <c r="T735" t="inlineStr">
        <is>
          <t>SAW</t>
        </is>
      </c>
      <c r="U735">
        <f>VLOOKUP(T735,Destinations!$A$2:$C$550,2,0)</f>
        <v/>
      </c>
      <c r="V735" t="inlineStr">
        <is>
          <t>WCHS</t>
        </is>
      </c>
      <c r="W735">
        <f>VLOOKUP(V735,'WCH Kat'!$A$1:$B$150,2,0)</f>
        <v/>
      </c>
    </row>
    <row r="736">
      <c r="A736" t="inlineStr">
        <is>
          <t xml:space="preserve">PC </t>
        </is>
      </c>
      <c r="B736" t="inlineStr">
        <is>
          <t>PC 1015</t>
        </is>
      </c>
      <c r="C736" s="4" t="inlineStr">
        <is>
          <t>04.12.2024</t>
        </is>
      </c>
      <c r="D736" t="inlineStr">
        <is>
          <t>19:15</t>
        </is>
      </c>
      <c r="E736" s="4" t="inlineStr">
        <is>
          <t>02.12.2024</t>
        </is>
      </c>
      <c r="F736" t="inlineStr">
        <is>
          <t>15:45</t>
        </is>
      </c>
      <c r="G736" s="5" t="n">
        <v>51.5</v>
      </c>
      <c r="H736" t="inlineStr">
        <is>
          <t>Inbound</t>
        </is>
      </c>
      <c r="I736" s="6" t="n">
        <v>0</v>
      </c>
      <c r="J736" s="6" t="n">
        <v>0</v>
      </c>
      <c r="K736" s="6" t="n">
        <v>0</v>
      </c>
      <c r="L736" s="6">
        <f>I736+J736+K736</f>
        <v/>
      </c>
      <c r="M736" s="6" t="n">
        <v>1</v>
      </c>
      <c r="N736" t="inlineStr">
        <is>
          <t>Ja</t>
        </is>
      </c>
      <c r="T736" t="inlineStr">
        <is>
          <t>SAW</t>
        </is>
      </c>
      <c r="U736">
        <f>VLOOKUP(T736,Destinations!$A$2:$C$550,2,0)</f>
        <v/>
      </c>
      <c r="V736" t="inlineStr">
        <is>
          <t>WCHC</t>
        </is>
      </c>
      <c r="W736">
        <f>VLOOKUP(V736,'WCH Kat'!$A$1:$B$150,2,0)</f>
        <v/>
      </c>
    </row>
    <row r="737">
      <c r="A737" t="inlineStr">
        <is>
          <t xml:space="preserve">PC </t>
        </is>
      </c>
      <c r="B737" t="inlineStr">
        <is>
          <t>PC 1015</t>
        </is>
      </c>
      <c r="C737" s="4" t="inlineStr">
        <is>
          <t>04.12.2024</t>
        </is>
      </c>
      <c r="D737" t="inlineStr">
        <is>
          <t>19:15</t>
        </is>
      </c>
      <c r="E737" s="4" t="inlineStr">
        <is>
          <t>04.12.2024</t>
        </is>
      </c>
      <c r="F737" t="inlineStr">
        <is>
          <t>16:11</t>
        </is>
      </c>
      <c r="G737" s="5" t="n">
        <v>3.06667</v>
      </c>
      <c r="H737" t="inlineStr">
        <is>
          <t>Inbound</t>
        </is>
      </c>
      <c r="I737" s="6" t="n">
        <v>0</v>
      </c>
      <c r="J737" s="6" t="n">
        <v>0</v>
      </c>
      <c r="K737" s="6" t="n">
        <v>1</v>
      </c>
      <c r="L737" s="6">
        <f>I737+J737+K737</f>
        <v/>
      </c>
      <c r="M737" s="6" t="n">
        <v>0</v>
      </c>
      <c r="P737" t="inlineStr">
        <is>
          <t>Ja</t>
        </is>
      </c>
      <c r="T737" t="inlineStr">
        <is>
          <t>SAW</t>
        </is>
      </c>
      <c r="U737">
        <f>VLOOKUP(T737,Destinations!$A$2:$C$550,2,0)</f>
        <v/>
      </c>
      <c r="V737" t="inlineStr">
        <is>
          <t>WCHS</t>
        </is>
      </c>
      <c r="W737">
        <f>VLOOKUP(V737,'WCH Kat'!$A$1:$B$150,2,0)</f>
        <v/>
      </c>
    </row>
    <row r="738">
      <c r="A738" t="inlineStr">
        <is>
          <t xml:space="preserve">PC </t>
        </is>
      </c>
      <c r="B738" t="inlineStr">
        <is>
          <t>PC 1015</t>
        </is>
      </c>
      <c r="C738" s="4" t="inlineStr">
        <is>
          <t>04.12.2024</t>
        </is>
      </c>
      <c r="D738" t="inlineStr">
        <is>
          <t>19:15</t>
        </is>
      </c>
      <c r="E738" s="4" t="inlineStr">
        <is>
          <t>04.12.2024</t>
        </is>
      </c>
      <c r="F738" t="inlineStr">
        <is>
          <t>16:11</t>
        </is>
      </c>
      <c r="G738" s="5" t="n">
        <v>3.06667</v>
      </c>
      <c r="H738" t="inlineStr">
        <is>
          <t>Inbound</t>
        </is>
      </c>
      <c r="I738" s="6" t="n">
        <v>0</v>
      </c>
      <c r="J738" s="6" t="n">
        <v>0</v>
      </c>
      <c r="K738" s="6" t="n">
        <v>1</v>
      </c>
      <c r="L738" s="6">
        <f>I738+J738+K738</f>
        <v/>
      </c>
      <c r="M738" s="6" t="n">
        <v>0</v>
      </c>
      <c r="P738" t="inlineStr">
        <is>
          <t>Ja</t>
        </is>
      </c>
      <c r="T738" t="inlineStr">
        <is>
          <t>SAW</t>
        </is>
      </c>
      <c r="U738">
        <f>VLOOKUP(T738,Destinations!$A$2:$C$550,2,0)</f>
        <v/>
      </c>
      <c r="V738" t="inlineStr">
        <is>
          <t>WCHR</t>
        </is>
      </c>
      <c r="W738">
        <f>VLOOKUP(V738,'WCH Kat'!$A$1:$B$150,2,0)</f>
        <v/>
      </c>
    </row>
    <row r="739">
      <c r="A739" t="inlineStr">
        <is>
          <t xml:space="preserve">FR </t>
        </is>
      </c>
      <c r="B739" t="inlineStr">
        <is>
          <t>FR 7211</t>
        </is>
      </c>
      <c r="C739" s="4" t="inlineStr">
        <is>
          <t>04.12.2024</t>
        </is>
      </c>
      <c r="D739" t="inlineStr">
        <is>
          <t>19:15</t>
        </is>
      </c>
      <c r="E739" s="4" t="inlineStr">
        <is>
          <t>04.12.2024</t>
        </is>
      </c>
      <c r="F739" t="inlineStr">
        <is>
          <t>16:54</t>
        </is>
      </c>
      <c r="G739" s="5" t="n">
        <v>2.35</v>
      </c>
      <c r="H739" t="inlineStr">
        <is>
          <t>Inbound</t>
        </is>
      </c>
      <c r="I739" s="6" t="n">
        <v>0</v>
      </c>
      <c r="J739" s="6" t="n">
        <v>1</v>
      </c>
      <c r="K739" s="6" t="n">
        <v>0</v>
      </c>
      <c r="L739" s="6">
        <f>I739+J739+K739</f>
        <v/>
      </c>
      <c r="M739" s="6" t="n">
        <v>0</v>
      </c>
      <c r="P739" t="inlineStr">
        <is>
          <t>Ja</t>
        </is>
      </c>
      <c r="T739" t="inlineStr">
        <is>
          <t>PMI</t>
        </is>
      </c>
      <c r="U739">
        <f>VLOOKUP(T739,Destinations!$A$2:$C$550,2,0)</f>
        <v/>
      </c>
      <c r="V739" t="inlineStr">
        <is>
          <t>WCHS</t>
        </is>
      </c>
      <c r="W739">
        <f>VLOOKUP(V739,'WCH Kat'!$A$1:$B$150,2,0)</f>
        <v/>
      </c>
    </row>
    <row r="740">
      <c r="A740" t="inlineStr">
        <is>
          <t xml:space="preserve">OS </t>
        </is>
      </c>
      <c r="B740" t="inlineStr">
        <is>
          <t>OS  195</t>
        </is>
      </c>
      <c r="C740" s="4" t="inlineStr">
        <is>
          <t>04.12.2024</t>
        </is>
      </c>
      <c r="D740" t="inlineStr">
        <is>
          <t>19:20</t>
        </is>
      </c>
      <c r="E740" s="4" t="inlineStr">
        <is>
          <t>03.12.2024</t>
        </is>
      </c>
      <c r="F740" t="inlineStr">
        <is>
          <t>05:05</t>
        </is>
      </c>
      <c r="G740" s="5" t="n">
        <v>38.25</v>
      </c>
      <c r="H740" t="inlineStr">
        <is>
          <t>Inbound</t>
        </is>
      </c>
      <c r="I740" s="6" t="n">
        <v>0</v>
      </c>
      <c r="J740" s="6" t="n">
        <v>0</v>
      </c>
      <c r="K740" s="6" t="n">
        <v>0</v>
      </c>
      <c r="L740" s="6">
        <f>I740+J740+K740</f>
        <v/>
      </c>
      <c r="M740" s="6" t="n">
        <v>1</v>
      </c>
      <c r="N740" t="inlineStr">
        <is>
          <t>Ja</t>
        </is>
      </c>
      <c r="T740" t="inlineStr">
        <is>
          <t>VIE</t>
        </is>
      </c>
      <c r="U740">
        <f>VLOOKUP(T740,Destinations!$A$2:$C$550,2,0)</f>
        <v/>
      </c>
      <c r="V740" t="inlineStr">
        <is>
          <t>WCHR</t>
        </is>
      </c>
      <c r="W740">
        <f>VLOOKUP(V740,'WCH Kat'!$A$1:$B$150,2,0)</f>
        <v/>
      </c>
    </row>
    <row r="741">
      <c r="A741" t="inlineStr">
        <is>
          <t xml:space="preserve">LH </t>
        </is>
      </c>
      <c r="B741" t="inlineStr">
        <is>
          <t>LH 1986</t>
        </is>
      </c>
      <c r="C741" s="4" t="inlineStr">
        <is>
          <t>04.12.2024</t>
        </is>
      </c>
      <c r="D741" t="inlineStr">
        <is>
          <t>19:20</t>
        </is>
      </c>
      <c r="E741" s="4" t="inlineStr">
        <is>
          <t>04.12.2024</t>
        </is>
      </c>
      <c r="F741" t="inlineStr">
        <is>
          <t>18:36</t>
        </is>
      </c>
      <c r="G741" s="5" t="n">
        <v>0.73333</v>
      </c>
      <c r="H741" t="inlineStr">
        <is>
          <t>Inbound</t>
        </is>
      </c>
      <c r="I741" s="6" t="n">
        <v>1</v>
      </c>
      <c r="J741" s="6" t="n">
        <v>0</v>
      </c>
      <c r="K741" s="6" t="n">
        <v>0</v>
      </c>
      <c r="L741" s="6">
        <f>I741+J741+K741</f>
        <v/>
      </c>
      <c r="M741" s="6" t="n">
        <v>0</v>
      </c>
      <c r="P741" t="inlineStr">
        <is>
          <t>Ja</t>
        </is>
      </c>
      <c r="T741" t="inlineStr">
        <is>
          <t>München</t>
        </is>
      </c>
      <c r="U741">
        <f>VLOOKUP(T741,Destinations!$A$2:$C$550,2,0)</f>
        <v/>
      </c>
      <c r="V741" t="inlineStr">
        <is>
          <t>WCHS</t>
        </is>
      </c>
      <c r="W741">
        <f>VLOOKUP(V741,'WCH Kat'!$A$1:$B$150,2,0)</f>
        <v/>
      </c>
    </row>
    <row r="742">
      <c r="A742" t="inlineStr">
        <is>
          <t xml:space="preserve">FR </t>
        </is>
      </c>
      <c r="B742" t="inlineStr">
        <is>
          <t>FR 7211</t>
        </is>
      </c>
      <c r="C742" s="4" t="inlineStr">
        <is>
          <t>04.12.2024</t>
        </is>
      </c>
      <c r="D742" t="inlineStr">
        <is>
          <t>19:30</t>
        </is>
      </c>
      <c r="E742" s="4" t="inlineStr">
        <is>
          <t>03.12.2024</t>
        </is>
      </c>
      <c r="F742" t="inlineStr">
        <is>
          <t>00:55</t>
        </is>
      </c>
      <c r="G742" s="5" t="n">
        <v>42.58333</v>
      </c>
      <c r="H742" t="inlineStr">
        <is>
          <t>Inbound</t>
        </is>
      </c>
      <c r="I742" s="6" t="n">
        <v>0</v>
      </c>
      <c r="J742" s="6" t="n">
        <v>0</v>
      </c>
      <c r="K742" s="6" t="n">
        <v>0</v>
      </c>
      <c r="L742" s="6">
        <f>I742+J742+K742</f>
        <v/>
      </c>
      <c r="M742" s="6" t="n">
        <v>1</v>
      </c>
      <c r="N742" t="inlineStr">
        <is>
          <t>Ja</t>
        </is>
      </c>
      <c r="T742" t="inlineStr">
        <is>
          <t>PMI</t>
        </is>
      </c>
      <c r="U742">
        <f>VLOOKUP(T742,Destinations!$A$2:$C$550,2,0)</f>
        <v/>
      </c>
      <c r="V742" t="inlineStr">
        <is>
          <t>WCHR</t>
        </is>
      </c>
      <c r="W742">
        <f>VLOOKUP(V742,'WCH Kat'!$A$1:$B$150,2,0)</f>
        <v/>
      </c>
    </row>
    <row r="743">
      <c r="A743" t="inlineStr">
        <is>
          <t xml:space="preserve">FR </t>
        </is>
      </c>
      <c r="B743" t="inlineStr">
        <is>
          <t>FR 7212</t>
        </is>
      </c>
      <c r="C743" s="4" t="inlineStr">
        <is>
          <t>04.12.2024</t>
        </is>
      </c>
      <c r="D743" t="inlineStr">
        <is>
          <t>19:55</t>
        </is>
      </c>
      <c r="E743" s="4" t="inlineStr">
        <is>
          <t>03.12.2024</t>
        </is>
      </c>
      <c r="F743" t="inlineStr">
        <is>
          <t>03:50</t>
        </is>
      </c>
      <c r="G743" s="5" t="n">
        <v>40.08333</v>
      </c>
      <c r="H743" t="inlineStr">
        <is>
          <t>Outbound</t>
        </is>
      </c>
      <c r="I743" s="6" t="n">
        <v>0</v>
      </c>
      <c r="J743" s="6" t="n">
        <v>0</v>
      </c>
      <c r="K743" s="6" t="n">
        <v>0</v>
      </c>
      <c r="L743" s="6">
        <f>I743+J743+K743</f>
        <v/>
      </c>
      <c r="M743" s="6" t="n">
        <v>1</v>
      </c>
      <c r="N743" t="inlineStr">
        <is>
          <t>Ja</t>
        </is>
      </c>
      <c r="T743" t="inlineStr">
        <is>
          <t>PMI</t>
        </is>
      </c>
      <c r="U743">
        <f>VLOOKUP(T743,Destinations!$A$2:$C$550,2,0)</f>
        <v/>
      </c>
      <c r="V743" t="inlineStr">
        <is>
          <t>WCHR</t>
        </is>
      </c>
      <c r="W743">
        <f>VLOOKUP(V743,'WCH Kat'!$A$1:$B$150,2,0)</f>
        <v/>
      </c>
    </row>
    <row r="744">
      <c r="A744" t="inlineStr">
        <is>
          <t xml:space="preserve">PC </t>
        </is>
      </c>
      <c r="B744" t="inlineStr">
        <is>
          <t>PC 1686</t>
        </is>
      </c>
      <c r="C744" s="4" t="inlineStr">
        <is>
          <t>04.12.2024</t>
        </is>
      </c>
      <c r="D744" t="inlineStr">
        <is>
          <t>20:10</t>
        </is>
      </c>
      <c r="E744" s="4" t="inlineStr">
        <is>
          <t>04.12.2024</t>
        </is>
      </c>
      <c r="F744" t="inlineStr">
        <is>
          <t>18:31</t>
        </is>
      </c>
      <c r="G744" s="5" t="n">
        <v>1.65</v>
      </c>
      <c r="H744" t="inlineStr">
        <is>
          <t>Outbound</t>
        </is>
      </c>
      <c r="I744" s="6" t="n">
        <v>0</v>
      </c>
      <c r="J744" s="6" t="n">
        <v>1</v>
      </c>
      <c r="K744" s="6" t="n">
        <v>0</v>
      </c>
      <c r="L744" s="6">
        <f>I744+J744+K744</f>
        <v/>
      </c>
      <c r="M744" s="6" t="n">
        <v>0</v>
      </c>
      <c r="Q744" t="inlineStr">
        <is>
          <t>Ja</t>
        </is>
      </c>
      <c r="T744" t="inlineStr">
        <is>
          <t>Gaziantep</t>
        </is>
      </c>
      <c r="U744">
        <f>VLOOKUP(T744,Destinations!$A$2:$C$550,2,0)</f>
        <v/>
      </c>
      <c r="V744" t="inlineStr">
        <is>
          <t>WCHR</t>
        </is>
      </c>
      <c r="W744">
        <f>VLOOKUP(V744,'WCH Kat'!$A$1:$B$150,2,0)</f>
        <v/>
      </c>
    </row>
    <row r="745">
      <c r="A745" t="inlineStr">
        <is>
          <t xml:space="preserve">DI </t>
        </is>
      </c>
      <c r="B745" t="inlineStr">
        <is>
          <t>DI 6175</t>
        </is>
      </c>
      <c r="C745" s="4" t="inlineStr">
        <is>
          <t>04.12.2024</t>
        </is>
      </c>
      <c r="D745" t="inlineStr">
        <is>
          <t>20:20</t>
        </is>
      </c>
      <c r="E745" s="4" t="inlineStr">
        <is>
          <t>04.12.2024</t>
        </is>
      </c>
      <c r="F745" t="inlineStr">
        <is>
          <t>16:02</t>
        </is>
      </c>
      <c r="G745" s="5" t="n">
        <v>4.3</v>
      </c>
      <c r="H745" t="inlineStr">
        <is>
          <t>Inbound</t>
        </is>
      </c>
      <c r="I745" s="6" t="n">
        <v>0</v>
      </c>
      <c r="J745" s="6" t="n">
        <v>0</v>
      </c>
      <c r="K745" s="6" t="n">
        <v>1</v>
      </c>
      <c r="L745" s="6">
        <f>I745+J745+K745</f>
        <v/>
      </c>
      <c r="M745" s="6" t="n">
        <v>0</v>
      </c>
      <c r="P745" t="inlineStr">
        <is>
          <t>Ja</t>
        </is>
      </c>
      <c r="T745" t="inlineStr">
        <is>
          <t>Hurghada</t>
        </is>
      </c>
      <c r="U745">
        <f>VLOOKUP(T745,Destinations!$A$2:$C$550,2,0)</f>
        <v/>
      </c>
      <c r="V745" t="inlineStr">
        <is>
          <t>WCHS</t>
        </is>
      </c>
      <c r="W745">
        <f>VLOOKUP(V745,'WCH Kat'!$A$1:$B$150,2,0)</f>
        <v/>
      </c>
    </row>
    <row r="746">
      <c r="A746" t="inlineStr">
        <is>
          <t xml:space="preserve">OS </t>
        </is>
      </c>
      <c r="B746" t="inlineStr">
        <is>
          <t>OS  196</t>
        </is>
      </c>
      <c r="C746" s="4" t="inlineStr">
        <is>
          <t>04.12.2024</t>
        </is>
      </c>
      <c r="D746" t="inlineStr">
        <is>
          <t>20:20</t>
        </is>
      </c>
      <c r="E746" s="4" t="inlineStr">
        <is>
          <t>03.12.2024</t>
        </is>
      </c>
      <c r="F746" t="inlineStr">
        <is>
          <t>07:25</t>
        </is>
      </c>
      <c r="G746" s="5" t="n">
        <v>36.91667</v>
      </c>
      <c r="H746" t="inlineStr">
        <is>
          <t>Outbound</t>
        </is>
      </c>
      <c r="I746" s="6" t="n">
        <v>0</v>
      </c>
      <c r="J746" s="6" t="n">
        <v>0</v>
      </c>
      <c r="K746" s="6" t="n">
        <v>0</v>
      </c>
      <c r="L746" s="6">
        <f>I746+J746+K746</f>
        <v/>
      </c>
      <c r="M746" s="6" t="n">
        <v>1</v>
      </c>
      <c r="P746" t="inlineStr">
        <is>
          <t>Ja</t>
        </is>
      </c>
      <c r="T746" t="inlineStr">
        <is>
          <t>VIE</t>
        </is>
      </c>
      <c r="U746">
        <f>VLOOKUP(T746,Destinations!$A$2:$C$550,2,0)</f>
        <v/>
      </c>
      <c r="V746" t="inlineStr">
        <is>
          <t>WCHS</t>
        </is>
      </c>
      <c r="W746">
        <f>VLOOKUP(V746,'WCH Kat'!$A$1:$B$150,2,0)</f>
        <v/>
      </c>
    </row>
    <row r="747">
      <c r="A747" t="inlineStr">
        <is>
          <t xml:space="preserve">FR </t>
        </is>
      </c>
      <c r="B747" t="inlineStr">
        <is>
          <t>FR 5551</t>
        </is>
      </c>
      <c r="C747" s="4" t="inlineStr">
        <is>
          <t>04.12.2024</t>
        </is>
      </c>
      <c r="D747" t="inlineStr">
        <is>
          <t>20:30</t>
        </is>
      </c>
      <c r="E747" s="4" t="inlineStr">
        <is>
          <t>03.12.2024</t>
        </is>
      </c>
      <c r="F747" t="inlineStr">
        <is>
          <t>02:55</t>
        </is>
      </c>
      <c r="G747" s="5" t="n">
        <v>41.58333</v>
      </c>
      <c r="H747" t="inlineStr">
        <is>
          <t>Inbound</t>
        </is>
      </c>
      <c r="I747" s="6" t="n">
        <v>0</v>
      </c>
      <c r="J747" s="6" t="n">
        <v>0</v>
      </c>
      <c r="K747" s="6" t="n">
        <v>0</v>
      </c>
      <c r="L747" s="6">
        <f>I747+J747+K747</f>
        <v/>
      </c>
      <c r="M747" s="6" t="n">
        <v>1</v>
      </c>
      <c r="N747" t="inlineStr">
        <is>
          <t>Ja</t>
        </is>
      </c>
      <c r="T747" t="inlineStr">
        <is>
          <t>BGY</t>
        </is>
      </c>
      <c r="U747">
        <f>VLOOKUP(T747,Destinations!$A$2:$C$550,2,0)</f>
        <v/>
      </c>
      <c r="V747" t="inlineStr">
        <is>
          <t>DPNA</t>
        </is>
      </c>
      <c r="W747">
        <f>VLOOKUP(V747,'WCH Kat'!$A$1:$B$150,2,0)</f>
        <v/>
      </c>
    </row>
    <row r="748">
      <c r="A748" t="inlineStr">
        <is>
          <t xml:space="preserve">FR </t>
        </is>
      </c>
      <c r="B748" t="inlineStr">
        <is>
          <t>FR 5551</t>
        </is>
      </c>
      <c r="C748" s="4" t="inlineStr">
        <is>
          <t>04.12.2024</t>
        </is>
      </c>
      <c r="D748" t="inlineStr">
        <is>
          <t>20:30</t>
        </is>
      </c>
      <c r="E748" s="4" t="inlineStr">
        <is>
          <t>03.12.2024</t>
        </is>
      </c>
      <c r="F748" t="inlineStr">
        <is>
          <t>02:55</t>
        </is>
      </c>
      <c r="G748" s="5" t="n">
        <v>41.58333</v>
      </c>
      <c r="H748" t="inlineStr">
        <is>
          <t>Inbound</t>
        </is>
      </c>
      <c r="I748" s="6" t="n">
        <v>0</v>
      </c>
      <c r="J748" s="6" t="n">
        <v>0</v>
      </c>
      <c r="K748" s="6" t="n">
        <v>0</v>
      </c>
      <c r="L748" s="6">
        <f>I748+J748+K748</f>
        <v/>
      </c>
      <c r="M748" s="6" t="n">
        <v>1</v>
      </c>
      <c r="N748" t="inlineStr">
        <is>
          <t>Ja</t>
        </is>
      </c>
      <c r="T748" t="inlineStr">
        <is>
          <t>BGY</t>
        </is>
      </c>
      <c r="U748">
        <f>VLOOKUP(T748,Destinations!$A$2:$C$550,2,0)</f>
        <v/>
      </c>
      <c r="V748" t="inlineStr">
        <is>
          <t>WCHS</t>
        </is>
      </c>
      <c r="W748">
        <f>VLOOKUP(V748,'WCH Kat'!$A$1:$B$150,2,0)</f>
        <v/>
      </c>
    </row>
    <row r="749">
      <c r="A749" t="inlineStr">
        <is>
          <t xml:space="preserve">FR </t>
        </is>
      </c>
      <c r="B749" t="inlineStr">
        <is>
          <t>FR 9841</t>
        </is>
      </c>
      <c r="C749" s="4" t="inlineStr">
        <is>
          <t>04.12.2024</t>
        </is>
      </c>
      <c r="D749" t="inlineStr">
        <is>
          <t>20:45</t>
        </is>
      </c>
      <c r="E749" s="4" t="inlineStr">
        <is>
          <t>03.12.2024</t>
        </is>
      </c>
      <c r="F749" t="inlineStr">
        <is>
          <t>01:45</t>
        </is>
      </c>
      <c r="G749" s="5" t="n">
        <v>43</v>
      </c>
      <c r="H749" t="inlineStr">
        <is>
          <t>Inbound</t>
        </is>
      </c>
      <c r="I749" s="6" t="n">
        <v>0</v>
      </c>
      <c r="J749" s="6" t="n">
        <v>0</v>
      </c>
      <c r="K749" s="6" t="n">
        <v>0</v>
      </c>
      <c r="L749" s="6">
        <f>I749+J749+K749</f>
        <v/>
      </c>
      <c r="M749" s="6" t="n">
        <v>1</v>
      </c>
      <c r="N749" t="inlineStr">
        <is>
          <t>Ja</t>
        </is>
      </c>
      <c r="T749" t="inlineStr">
        <is>
          <t>LIS</t>
        </is>
      </c>
      <c r="U749">
        <f>VLOOKUP(T749,Destinations!$A$2:$C$550,2,0)</f>
        <v/>
      </c>
      <c r="V749" t="inlineStr">
        <is>
          <t>WCHR</t>
        </is>
      </c>
      <c r="W749">
        <f>VLOOKUP(V749,'WCH Kat'!$A$1:$B$150,2,0)</f>
        <v/>
      </c>
    </row>
    <row r="750">
      <c r="A750" t="inlineStr">
        <is>
          <t xml:space="preserve">FR </t>
        </is>
      </c>
      <c r="B750" t="inlineStr">
        <is>
          <t>FR 9841</t>
        </is>
      </c>
      <c r="C750" s="4" t="inlineStr">
        <is>
          <t>04.12.2024</t>
        </is>
      </c>
      <c r="D750" t="inlineStr">
        <is>
          <t>20:45</t>
        </is>
      </c>
      <c r="E750" s="4" t="inlineStr">
        <is>
          <t>03.12.2024</t>
        </is>
      </c>
      <c r="F750" t="inlineStr">
        <is>
          <t>01:45</t>
        </is>
      </c>
      <c r="G750" s="5" t="n">
        <v>43</v>
      </c>
      <c r="H750" t="inlineStr">
        <is>
          <t>Inbound</t>
        </is>
      </c>
      <c r="I750" s="6" t="n">
        <v>0</v>
      </c>
      <c r="J750" s="6" t="n">
        <v>0</v>
      </c>
      <c r="K750" s="6" t="n">
        <v>0</v>
      </c>
      <c r="L750" s="6">
        <f>I750+J750+K750</f>
        <v/>
      </c>
      <c r="M750" s="6" t="n">
        <v>1</v>
      </c>
      <c r="N750" t="inlineStr">
        <is>
          <t>Ja</t>
        </is>
      </c>
      <c r="T750" t="inlineStr">
        <is>
          <t>LIS</t>
        </is>
      </c>
      <c r="U750">
        <f>VLOOKUP(T750,Destinations!$A$2:$C$550,2,0)</f>
        <v/>
      </c>
      <c r="V750" t="inlineStr">
        <is>
          <t>WCHR</t>
        </is>
      </c>
      <c r="W750">
        <f>VLOOKUP(V750,'WCH Kat'!$A$1:$B$150,2,0)</f>
        <v/>
      </c>
    </row>
    <row r="751">
      <c r="A751" t="inlineStr">
        <is>
          <t xml:space="preserve">EW </t>
        </is>
      </c>
      <c r="B751" t="inlineStr">
        <is>
          <t>EW  521</t>
        </is>
      </c>
      <c r="C751" s="4" t="inlineStr">
        <is>
          <t>04.12.2024</t>
        </is>
      </c>
      <c r="D751" t="inlineStr">
        <is>
          <t>21:10</t>
        </is>
      </c>
      <c r="E751" s="4" t="inlineStr">
        <is>
          <t>03.12.2024</t>
        </is>
      </c>
      <c r="F751" t="inlineStr">
        <is>
          <t>05:55</t>
        </is>
      </c>
      <c r="G751" s="5" t="n">
        <v>39.25</v>
      </c>
      <c r="H751" t="inlineStr">
        <is>
          <t>Inbound</t>
        </is>
      </c>
      <c r="I751" s="6" t="n">
        <v>0</v>
      </c>
      <c r="J751" s="6" t="n">
        <v>0</v>
      </c>
      <c r="K751" s="6" t="n">
        <v>0</v>
      </c>
      <c r="L751" s="6">
        <f>I751+J751+K751</f>
        <v/>
      </c>
      <c r="M751" s="6" t="n">
        <v>1</v>
      </c>
      <c r="N751" t="inlineStr">
        <is>
          <t>Ja</t>
        </is>
      </c>
      <c r="T751" t="inlineStr">
        <is>
          <t>BCN</t>
        </is>
      </c>
      <c r="U751">
        <f>VLOOKUP(T751,Destinations!$A$2:$C$550,2,0)</f>
        <v/>
      </c>
      <c r="V751" t="inlineStr">
        <is>
          <t>WCHC</t>
        </is>
      </c>
      <c r="W751">
        <f>VLOOKUP(V751,'WCH Kat'!$A$1:$B$150,2,0)</f>
        <v/>
      </c>
    </row>
    <row r="752">
      <c r="A752" t="inlineStr">
        <is>
          <t xml:space="preserve">EW </t>
        </is>
      </c>
      <c r="B752" t="inlineStr">
        <is>
          <t>EW  521</t>
        </is>
      </c>
      <c r="C752" s="4" t="inlineStr">
        <is>
          <t>04.12.2024</t>
        </is>
      </c>
      <c r="D752" t="inlineStr">
        <is>
          <t>21:16</t>
        </is>
      </c>
      <c r="E752" s="4" t="inlineStr">
        <is>
          <t>03.12.2024</t>
        </is>
      </c>
      <c r="F752" t="inlineStr">
        <is>
          <t>05:55</t>
        </is>
      </c>
      <c r="G752" s="5" t="n">
        <v>39.35</v>
      </c>
      <c r="H752" t="inlineStr">
        <is>
          <t>Inbound</t>
        </is>
      </c>
      <c r="I752" s="6" t="n">
        <v>0</v>
      </c>
      <c r="J752" s="6" t="n">
        <v>0</v>
      </c>
      <c r="K752" s="6" t="n">
        <v>0</v>
      </c>
      <c r="L752" s="6">
        <f>I752+J752+K752</f>
        <v/>
      </c>
      <c r="M752" s="6" t="n">
        <v>1</v>
      </c>
      <c r="N752" t="inlineStr">
        <is>
          <t>Ja</t>
        </is>
      </c>
      <c r="T752" t="inlineStr">
        <is>
          <t>BCN</t>
        </is>
      </c>
      <c r="U752">
        <f>VLOOKUP(T752,Destinations!$A$2:$C$550,2,0)</f>
        <v/>
      </c>
      <c r="V752" t="inlineStr">
        <is>
          <t>DEAF</t>
        </is>
      </c>
      <c r="W752">
        <f>VLOOKUP(V752,'WCH Kat'!$A$1:$B$150,2,0)</f>
        <v/>
      </c>
    </row>
    <row r="753">
      <c r="A753" t="inlineStr">
        <is>
          <t xml:space="preserve">EW </t>
        </is>
      </c>
      <c r="B753" t="inlineStr">
        <is>
          <t>EW 1165</t>
        </is>
      </c>
      <c r="C753" s="4" t="inlineStr">
        <is>
          <t>04.12.2024</t>
        </is>
      </c>
      <c r="D753" t="inlineStr">
        <is>
          <t>21:30</t>
        </is>
      </c>
      <c r="E753" s="4" t="inlineStr">
        <is>
          <t>03.12.2024</t>
        </is>
      </c>
      <c r="F753" t="inlineStr">
        <is>
          <t>01:10</t>
        </is>
      </c>
      <c r="G753" s="5" t="n">
        <v>44.33333</v>
      </c>
      <c r="H753" t="inlineStr">
        <is>
          <t>Inbound</t>
        </is>
      </c>
      <c r="I753" s="6" t="n">
        <v>0</v>
      </c>
      <c r="J753" s="6" t="n">
        <v>0</v>
      </c>
      <c r="K753" s="6" t="n">
        <v>0</v>
      </c>
      <c r="L753" s="6">
        <f>I753+J753+K753</f>
        <v/>
      </c>
      <c r="M753" s="6" t="n">
        <v>1</v>
      </c>
      <c r="N753" t="inlineStr">
        <is>
          <t>Ja</t>
        </is>
      </c>
      <c r="T753" t="inlineStr">
        <is>
          <t>DWC</t>
        </is>
      </c>
      <c r="U753">
        <f>VLOOKUP(T753,Destinations!$A$2:$C$550,2,0)</f>
        <v/>
      </c>
      <c r="V753" t="inlineStr">
        <is>
          <t>WCHC</t>
        </is>
      </c>
      <c r="W753">
        <f>VLOOKUP(V753,'WCH Kat'!$A$1:$B$150,2,0)</f>
        <v/>
      </c>
    </row>
    <row r="754">
      <c r="A754" t="inlineStr">
        <is>
          <t xml:space="preserve">EW </t>
        </is>
      </c>
      <c r="B754" t="inlineStr">
        <is>
          <t>EW  253</t>
        </is>
      </c>
      <c r="C754" s="4" t="inlineStr">
        <is>
          <t>04.12.2024</t>
        </is>
      </c>
      <c r="D754" t="inlineStr">
        <is>
          <t>22:55</t>
        </is>
      </c>
      <c r="E754" s="4" t="inlineStr">
        <is>
          <t>03.12.2024</t>
        </is>
      </c>
      <c r="F754" t="inlineStr">
        <is>
          <t>05:20</t>
        </is>
      </c>
      <c r="G754" s="5" t="n">
        <v>41.58333</v>
      </c>
      <c r="H754" t="inlineStr">
        <is>
          <t>Inbound</t>
        </is>
      </c>
      <c r="I754" s="6" t="n">
        <v>0</v>
      </c>
      <c r="J754" s="6" t="n">
        <v>0</v>
      </c>
      <c r="K754" s="6" t="n">
        <v>0</v>
      </c>
      <c r="L754" s="6">
        <f>I754+J754+K754</f>
        <v/>
      </c>
      <c r="M754" s="6" t="n">
        <v>1</v>
      </c>
      <c r="N754" t="inlineStr">
        <is>
          <t>Ja</t>
        </is>
      </c>
      <c r="T754" t="inlineStr">
        <is>
          <t>TFS</t>
        </is>
      </c>
      <c r="U754">
        <f>VLOOKUP(T754,Destinations!$A$2:$C$550,2,0)</f>
        <v/>
      </c>
      <c r="V754" t="inlineStr">
        <is>
          <t>WCHR</t>
        </is>
      </c>
      <c r="W754">
        <f>VLOOKUP(V754,'WCH Kat'!$A$1:$B$150,2,0)</f>
        <v/>
      </c>
    </row>
    <row r="755">
      <c r="A755" t="inlineStr">
        <is>
          <t xml:space="preserve">PC </t>
        </is>
      </c>
      <c r="B755" t="inlineStr">
        <is>
          <t>PC 1013</t>
        </is>
      </c>
      <c r="C755" s="4" t="inlineStr">
        <is>
          <t>04.12.2024</t>
        </is>
      </c>
      <c r="D755" t="inlineStr">
        <is>
          <t>23:02</t>
        </is>
      </c>
      <c r="E755" s="4" t="inlineStr">
        <is>
          <t>02.12.2024</t>
        </is>
      </c>
      <c r="F755" t="inlineStr">
        <is>
          <t>20:05</t>
        </is>
      </c>
      <c r="G755" s="5" t="n">
        <v>50.95</v>
      </c>
      <c r="H755" t="inlineStr">
        <is>
          <t>Inbound</t>
        </is>
      </c>
      <c r="I755" s="6" t="n">
        <v>0</v>
      </c>
      <c r="J755" s="6" t="n">
        <v>0</v>
      </c>
      <c r="K755" s="6" t="n">
        <v>0</v>
      </c>
      <c r="L755" s="6">
        <f>I755+J755+K755</f>
        <v/>
      </c>
      <c r="M755" s="6" t="n">
        <v>1</v>
      </c>
      <c r="N755" t="inlineStr">
        <is>
          <t>Ja</t>
        </is>
      </c>
      <c r="T755" t="inlineStr">
        <is>
          <t>SAW</t>
        </is>
      </c>
      <c r="U755">
        <f>VLOOKUP(T755,Destinations!$A$2:$C$550,2,0)</f>
        <v/>
      </c>
      <c r="V755" t="inlineStr">
        <is>
          <t>WCHC</t>
        </is>
      </c>
      <c r="W755">
        <f>VLOOKUP(V755,'WCH Kat'!$A$1:$B$150,2,0)</f>
        <v/>
      </c>
    </row>
    <row r="756">
      <c r="A756" t="inlineStr">
        <is>
          <t xml:space="preserve">FR </t>
        </is>
      </c>
      <c r="B756" t="inlineStr">
        <is>
          <t>FR 1034</t>
        </is>
      </c>
      <c r="C756" s="4" t="inlineStr">
        <is>
          <t>04.12.2024</t>
        </is>
      </c>
      <c r="D756" t="inlineStr">
        <is>
          <t>23:09</t>
        </is>
      </c>
      <c r="E756" s="4" t="inlineStr">
        <is>
          <t>03.12.2024</t>
        </is>
      </c>
      <c r="F756" t="inlineStr">
        <is>
          <t>02:35</t>
        </is>
      </c>
      <c r="G756" s="5" t="n">
        <v>44.56667</v>
      </c>
      <c r="H756" t="inlineStr">
        <is>
          <t>Inbound</t>
        </is>
      </c>
      <c r="I756" s="6" t="n">
        <v>0</v>
      </c>
      <c r="J756" s="6" t="n">
        <v>0</v>
      </c>
      <c r="K756" s="6" t="n">
        <v>0</v>
      </c>
      <c r="L756" s="6">
        <f>I756+J756+K756</f>
        <v/>
      </c>
      <c r="M756" s="6" t="n">
        <v>1</v>
      </c>
      <c r="N756" t="inlineStr">
        <is>
          <t>Ja</t>
        </is>
      </c>
      <c r="T756" t="inlineStr">
        <is>
          <t>TFS</t>
        </is>
      </c>
      <c r="U756">
        <f>VLOOKUP(T756,Destinations!$A$2:$C$550,2,0)</f>
        <v/>
      </c>
      <c r="V756" t="inlineStr">
        <is>
          <t>WCHR</t>
        </is>
      </c>
      <c r="W756">
        <f>VLOOKUP(V756,'WCH Kat'!$A$1:$B$150,2,0)</f>
        <v/>
      </c>
    </row>
    <row r="757">
      <c r="A757" t="inlineStr">
        <is>
          <t xml:space="preserve">EW </t>
        </is>
      </c>
      <c r="B757" t="inlineStr">
        <is>
          <t>EW 1156</t>
        </is>
      </c>
      <c r="C757" s="4" t="inlineStr">
        <is>
          <t>04.12.2024</t>
        </is>
      </c>
      <c r="D757" t="inlineStr">
        <is>
          <t>23:30</t>
        </is>
      </c>
      <c r="E757" s="4" t="inlineStr">
        <is>
          <t>04.12.2024</t>
        </is>
      </c>
      <c r="F757" t="inlineStr">
        <is>
          <t>21:12</t>
        </is>
      </c>
      <c r="G757" s="5" t="n">
        <v>2.3</v>
      </c>
      <c r="H757" t="inlineStr">
        <is>
          <t>Outbound</t>
        </is>
      </c>
      <c r="I757" s="6" t="n">
        <v>0</v>
      </c>
      <c r="J757" s="6" t="n">
        <v>1</v>
      </c>
      <c r="K757" s="6" t="n">
        <v>0</v>
      </c>
      <c r="L757" s="6">
        <f>I757+J757+K757</f>
        <v/>
      </c>
      <c r="M757" s="6" t="n">
        <v>0</v>
      </c>
      <c r="Q757" t="inlineStr">
        <is>
          <t>Ja</t>
        </is>
      </c>
      <c r="T757" t="inlineStr">
        <is>
          <t>JED</t>
        </is>
      </c>
      <c r="U757">
        <f>VLOOKUP(T757,Destinations!$A$2:$C$550,2,0)</f>
        <v/>
      </c>
      <c r="V757" t="inlineStr">
        <is>
          <t>WCHC</t>
        </is>
      </c>
      <c r="W757">
        <f>VLOOKUP(V757,'WCH Kat'!$A$1:$B$150,2,0)</f>
        <v/>
      </c>
    </row>
    <row r="758">
      <c r="A758" t="inlineStr">
        <is>
          <t xml:space="preserve">EW </t>
        </is>
      </c>
      <c r="B758" t="inlineStr">
        <is>
          <t>EW 1156</t>
        </is>
      </c>
      <c r="C758" s="4" t="inlineStr">
        <is>
          <t>04.12.2024</t>
        </is>
      </c>
      <c r="D758" t="inlineStr">
        <is>
          <t>23:30</t>
        </is>
      </c>
      <c r="E758" s="4" t="inlineStr">
        <is>
          <t>04.12.2024</t>
        </is>
      </c>
      <c r="F758" t="inlineStr">
        <is>
          <t>21:51</t>
        </is>
      </c>
      <c r="G758" s="5" t="n">
        <v>1.65</v>
      </c>
      <c r="H758" t="inlineStr">
        <is>
          <t>Outbound</t>
        </is>
      </c>
      <c r="I758" s="6" t="n">
        <v>0</v>
      </c>
      <c r="J758" s="6" t="n">
        <v>1</v>
      </c>
      <c r="K758" s="6" t="n">
        <v>0</v>
      </c>
      <c r="L758" s="6">
        <f>I758+J758+K758</f>
        <v/>
      </c>
      <c r="M758" s="6" t="n">
        <v>0</v>
      </c>
      <c r="Q758" t="inlineStr">
        <is>
          <t>Ja</t>
        </is>
      </c>
      <c r="T758" t="inlineStr">
        <is>
          <t>JED</t>
        </is>
      </c>
      <c r="U758">
        <f>VLOOKUP(T758,Destinations!$A$2:$C$550,2,0)</f>
        <v/>
      </c>
      <c r="V758" t="inlineStr">
        <is>
          <t>WCHC</t>
        </is>
      </c>
      <c r="W758">
        <f>VLOOKUP(V758,'WCH Kat'!$A$1:$B$150,2,0)</f>
        <v/>
      </c>
    </row>
    <row r="759">
      <c r="A759" t="inlineStr">
        <is>
          <t xml:space="preserve">EW </t>
        </is>
      </c>
      <c r="B759" t="inlineStr">
        <is>
          <t>EW 1156</t>
        </is>
      </c>
      <c r="C759" s="4" t="inlineStr">
        <is>
          <t>04.12.2024</t>
        </is>
      </c>
      <c r="D759" t="inlineStr">
        <is>
          <t>23:30</t>
        </is>
      </c>
      <c r="E759" s="4" t="inlineStr">
        <is>
          <t>04.12.2024</t>
        </is>
      </c>
      <c r="F759" t="inlineStr">
        <is>
          <t>21:59</t>
        </is>
      </c>
      <c r="G759" s="5" t="n">
        <v>1.51667</v>
      </c>
      <c r="H759" t="inlineStr">
        <is>
          <t>Outbound</t>
        </is>
      </c>
      <c r="I759" s="6" t="n">
        <v>0</v>
      </c>
      <c r="J759" s="6" t="n">
        <v>1</v>
      </c>
      <c r="K759" s="6" t="n">
        <v>0</v>
      </c>
      <c r="L759" s="6">
        <f>I759+J759+K759</f>
        <v/>
      </c>
      <c r="M759" s="6" t="n">
        <v>0</v>
      </c>
      <c r="Q759" t="inlineStr">
        <is>
          <t>Ja</t>
        </is>
      </c>
      <c r="T759" t="inlineStr">
        <is>
          <t>JED</t>
        </is>
      </c>
      <c r="U759">
        <f>VLOOKUP(T759,Destinations!$A$2:$C$550,2,0)</f>
        <v/>
      </c>
      <c r="V759" t="inlineStr">
        <is>
          <t>WCHR</t>
        </is>
      </c>
      <c r="W759">
        <f>VLOOKUP(V759,'WCH Kat'!$A$1:$B$150,2,0)</f>
        <v/>
      </c>
    </row>
    <row r="760">
      <c r="A760" t="inlineStr">
        <is>
          <t xml:space="preserve">PC </t>
        </is>
      </c>
      <c r="B760" t="inlineStr">
        <is>
          <t>PC 1013</t>
        </is>
      </c>
      <c r="C760" s="4" t="inlineStr">
        <is>
          <t>04.12.2024</t>
        </is>
      </c>
      <c r="D760" t="inlineStr">
        <is>
          <t>23:35</t>
        </is>
      </c>
      <c r="E760" s="4" t="inlineStr">
        <is>
          <t>02.12.2024</t>
        </is>
      </c>
      <c r="F760" t="inlineStr">
        <is>
          <t>20:05</t>
        </is>
      </c>
      <c r="G760" s="5" t="n">
        <v>51.5</v>
      </c>
      <c r="H760" t="inlineStr">
        <is>
          <t>Inbound</t>
        </is>
      </c>
      <c r="I760" s="6" t="n">
        <v>0</v>
      </c>
      <c r="J760" s="6" t="n">
        <v>0</v>
      </c>
      <c r="K760" s="6" t="n">
        <v>0</v>
      </c>
      <c r="L760" s="6">
        <f>I760+J760+K760</f>
        <v/>
      </c>
      <c r="M760" s="6" t="n">
        <v>1</v>
      </c>
      <c r="N760" t="inlineStr">
        <is>
          <t>Ja</t>
        </is>
      </c>
      <c r="T760" t="inlineStr">
        <is>
          <t>SAW</t>
        </is>
      </c>
      <c r="U760">
        <f>VLOOKUP(T760,Destinations!$A$2:$C$550,2,0)</f>
        <v/>
      </c>
      <c r="V760" t="inlineStr">
        <is>
          <t>WCHC</t>
        </is>
      </c>
      <c r="W760">
        <f>VLOOKUP(V760,'WCH Kat'!$A$1:$B$150,2,0)</f>
        <v/>
      </c>
    </row>
    <row r="761">
      <c r="A761" t="inlineStr">
        <is>
          <t xml:space="preserve">PC </t>
        </is>
      </c>
      <c r="B761" t="inlineStr">
        <is>
          <t>PC 1013</t>
        </is>
      </c>
      <c r="C761" s="4" t="inlineStr">
        <is>
          <t>04.12.2024</t>
        </is>
      </c>
      <c r="D761" t="inlineStr">
        <is>
          <t>23:35</t>
        </is>
      </c>
      <c r="E761" s="4" t="inlineStr">
        <is>
          <t>02.12.2024</t>
        </is>
      </c>
      <c r="F761" t="inlineStr">
        <is>
          <t>20:05</t>
        </is>
      </c>
      <c r="G761" s="5" t="n">
        <v>51.5</v>
      </c>
      <c r="H761" t="inlineStr">
        <is>
          <t>Inbound</t>
        </is>
      </c>
      <c r="I761" s="6" t="n">
        <v>0</v>
      </c>
      <c r="J761" s="6" t="n">
        <v>0</v>
      </c>
      <c r="K761" s="6" t="n">
        <v>0</v>
      </c>
      <c r="L761" s="6">
        <f>I761+J761+K761</f>
        <v/>
      </c>
      <c r="M761" s="6" t="n">
        <v>1</v>
      </c>
      <c r="N761" t="inlineStr">
        <is>
          <t>Ja</t>
        </is>
      </c>
      <c r="T761" t="inlineStr">
        <is>
          <t>SAW</t>
        </is>
      </c>
      <c r="U761">
        <f>VLOOKUP(T761,Destinations!$A$2:$C$550,2,0)</f>
        <v/>
      </c>
      <c r="V761" t="inlineStr">
        <is>
          <t>WCHS</t>
        </is>
      </c>
      <c r="W761">
        <f>VLOOKUP(V761,'WCH Kat'!$A$1:$B$150,2,0)</f>
        <v/>
      </c>
    </row>
    <row r="762">
      <c r="A762" t="inlineStr">
        <is>
          <t xml:space="preserve">PC </t>
        </is>
      </c>
      <c r="B762" t="inlineStr">
        <is>
          <t>PC 1013</t>
        </is>
      </c>
      <c r="C762" s="4" t="inlineStr">
        <is>
          <t>04.12.2024</t>
        </is>
      </c>
      <c r="D762" t="inlineStr">
        <is>
          <t>23:35</t>
        </is>
      </c>
      <c r="E762" s="4" t="inlineStr">
        <is>
          <t>02.12.2024</t>
        </is>
      </c>
      <c r="F762" t="inlineStr">
        <is>
          <t>20:05</t>
        </is>
      </c>
      <c r="G762" s="5" t="n">
        <v>51.5</v>
      </c>
      <c r="H762" t="inlineStr">
        <is>
          <t>Inbound</t>
        </is>
      </c>
      <c r="I762" s="6" t="n">
        <v>0</v>
      </c>
      <c r="J762" s="6" t="n">
        <v>0</v>
      </c>
      <c r="K762" s="6" t="n">
        <v>0</v>
      </c>
      <c r="L762" s="6">
        <f>I762+J762+K762</f>
        <v/>
      </c>
      <c r="M762" s="6" t="n">
        <v>1</v>
      </c>
      <c r="N762" t="inlineStr">
        <is>
          <t>Ja</t>
        </is>
      </c>
      <c r="T762" t="inlineStr">
        <is>
          <t>SAW</t>
        </is>
      </c>
      <c r="U762">
        <f>VLOOKUP(T762,Destinations!$A$2:$C$550,2,0)</f>
        <v/>
      </c>
      <c r="V762" t="inlineStr">
        <is>
          <t>WCHC</t>
        </is>
      </c>
      <c r="W762">
        <f>VLOOKUP(V762,'WCH Kat'!$A$1:$B$150,2,0)</f>
        <v/>
      </c>
    </row>
    <row r="763">
      <c r="A763" t="inlineStr">
        <is>
          <t xml:space="preserve">PC </t>
        </is>
      </c>
      <c r="B763" t="inlineStr">
        <is>
          <t>PC 1013</t>
        </is>
      </c>
      <c r="C763" s="4" t="inlineStr">
        <is>
          <t>04.12.2024</t>
        </is>
      </c>
      <c r="D763" t="inlineStr">
        <is>
          <t>23:35</t>
        </is>
      </c>
      <c r="E763" s="4" t="inlineStr">
        <is>
          <t>02.12.2024</t>
        </is>
      </c>
      <c r="F763" t="inlineStr">
        <is>
          <t>20:05</t>
        </is>
      </c>
      <c r="G763" s="5" t="n">
        <v>51.5</v>
      </c>
      <c r="H763" t="inlineStr">
        <is>
          <t>Inbound</t>
        </is>
      </c>
      <c r="I763" s="6" t="n">
        <v>0</v>
      </c>
      <c r="J763" s="6" t="n">
        <v>0</v>
      </c>
      <c r="K763" s="6" t="n">
        <v>0</v>
      </c>
      <c r="L763" s="6">
        <f>I763+J763+K763</f>
        <v/>
      </c>
      <c r="M763" s="6" t="n">
        <v>1</v>
      </c>
      <c r="N763" t="inlineStr">
        <is>
          <t>Ja</t>
        </is>
      </c>
      <c r="T763" t="inlineStr">
        <is>
          <t>SAW</t>
        </is>
      </c>
      <c r="U763">
        <f>VLOOKUP(T763,Destinations!$A$2:$C$550,2,0)</f>
        <v/>
      </c>
      <c r="V763" t="inlineStr">
        <is>
          <t>WCHC</t>
        </is>
      </c>
      <c r="W763">
        <f>VLOOKUP(V763,'WCH Kat'!$A$1:$B$150,2,0)</f>
        <v/>
      </c>
    </row>
    <row r="764">
      <c r="A764" t="inlineStr">
        <is>
          <t xml:space="preserve">SM </t>
        </is>
      </c>
      <c r="B764" t="inlineStr">
        <is>
          <t>SM 2918</t>
        </is>
      </c>
      <c r="C764" s="4" t="inlineStr">
        <is>
          <t>05.12.2024</t>
        </is>
      </c>
      <c r="D764" t="inlineStr">
        <is>
          <t>00:25</t>
        </is>
      </c>
      <c r="E764" s="4" t="inlineStr">
        <is>
          <t>03.12.2024</t>
        </is>
      </c>
      <c r="F764" t="inlineStr">
        <is>
          <t>07:10</t>
        </is>
      </c>
      <c r="G764" s="5" t="n">
        <v>41.25</v>
      </c>
      <c r="H764" t="inlineStr">
        <is>
          <t>Inbound</t>
        </is>
      </c>
      <c r="I764" s="6" t="n">
        <v>0</v>
      </c>
      <c r="J764" s="6" t="n">
        <v>0</v>
      </c>
      <c r="K764" s="6" t="n">
        <v>0</v>
      </c>
      <c r="L764" s="6">
        <f>I764+J764+K764</f>
        <v/>
      </c>
      <c r="M764" s="6" t="n">
        <v>1</v>
      </c>
      <c r="P764" t="inlineStr">
        <is>
          <t>Ja</t>
        </is>
      </c>
      <c r="T764" t="inlineStr">
        <is>
          <t>HRG</t>
        </is>
      </c>
      <c r="U764">
        <f>VLOOKUP(T764,Destinations!$A$2:$C$550,2,0)</f>
        <v/>
      </c>
      <c r="V764" t="inlineStr">
        <is>
          <t>WCHR</t>
        </is>
      </c>
      <c r="W764">
        <f>VLOOKUP(V764,'WCH Kat'!$A$1:$B$150,2,0)</f>
        <v/>
      </c>
    </row>
    <row r="765">
      <c r="A765" t="inlineStr">
        <is>
          <t xml:space="preserve">PC </t>
        </is>
      </c>
      <c r="B765" t="inlineStr">
        <is>
          <t>PC 1014</t>
        </is>
      </c>
      <c r="C765" s="4" t="inlineStr">
        <is>
          <t>05.12.2024</t>
        </is>
      </c>
      <c r="D765" t="inlineStr">
        <is>
          <t>00:55</t>
        </is>
      </c>
      <c r="E765" s="4" t="inlineStr">
        <is>
          <t>02.12.2024</t>
        </is>
      </c>
      <c r="F765" t="inlineStr">
        <is>
          <t>23:00</t>
        </is>
      </c>
      <c r="G765" s="5" t="n">
        <v>49.91667</v>
      </c>
      <c r="H765" t="inlineStr">
        <is>
          <t>Outbound</t>
        </is>
      </c>
      <c r="I765" s="6" t="n">
        <v>0</v>
      </c>
      <c r="J765" s="6" t="n">
        <v>0</v>
      </c>
      <c r="K765" s="6" t="n">
        <v>0</v>
      </c>
      <c r="L765" s="6">
        <f>I765+J765+K765</f>
        <v/>
      </c>
      <c r="M765" s="6" t="n">
        <v>1</v>
      </c>
      <c r="N765" t="inlineStr">
        <is>
          <t>Ja</t>
        </is>
      </c>
      <c r="T765" t="inlineStr">
        <is>
          <t>Istanbul-Sabiha Gökcen</t>
        </is>
      </c>
      <c r="U765">
        <f>VLOOKUP(T765,Destinations!$A$2:$C$550,2,0)</f>
        <v/>
      </c>
      <c r="V765" t="inlineStr">
        <is>
          <t>WCHR</t>
        </is>
      </c>
      <c r="W765">
        <f>VLOOKUP(V765,'WCH Kat'!$A$1:$B$150,2,0)</f>
        <v/>
      </c>
    </row>
    <row r="766">
      <c r="A766" t="inlineStr">
        <is>
          <t xml:space="preserve">PC </t>
        </is>
      </c>
      <c r="B766" t="inlineStr">
        <is>
          <t>PC 1014</t>
        </is>
      </c>
      <c r="C766" s="4" t="inlineStr">
        <is>
          <t>05.12.2024</t>
        </is>
      </c>
      <c r="D766" t="inlineStr">
        <is>
          <t>00:55</t>
        </is>
      </c>
      <c r="E766" s="4" t="inlineStr">
        <is>
          <t>03.12.2024</t>
        </is>
      </c>
      <c r="F766" t="inlineStr">
        <is>
          <t>23:00</t>
        </is>
      </c>
      <c r="G766" s="5" t="n">
        <v>25.91667</v>
      </c>
      <c r="H766" t="inlineStr">
        <is>
          <t>Outbound</t>
        </is>
      </c>
      <c r="I766" s="6" t="n">
        <v>0</v>
      </c>
      <c r="J766" s="6" t="n">
        <v>0</v>
      </c>
      <c r="K766" s="6" t="n">
        <v>1</v>
      </c>
      <c r="L766" s="6">
        <f>I766+J766+K766</f>
        <v/>
      </c>
      <c r="M766" s="6" t="n">
        <v>0</v>
      </c>
      <c r="P766" t="inlineStr">
        <is>
          <t>Ja</t>
        </is>
      </c>
      <c r="T766" t="inlineStr">
        <is>
          <t>SAW</t>
        </is>
      </c>
      <c r="U766">
        <f>VLOOKUP(T766,Destinations!$A$2:$C$550,2,0)</f>
        <v/>
      </c>
      <c r="V766" t="inlineStr">
        <is>
          <t>WCHS</t>
        </is>
      </c>
      <c r="W766">
        <f>VLOOKUP(V766,'WCH Kat'!$A$1:$B$150,2,0)</f>
        <v/>
      </c>
    </row>
    <row r="767">
      <c r="A767" t="inlineStr">
        <is>
          <t xml:space="preserve">PC </t>
        </is>
      </c>
      <c r="B767" t="inlineStr">
        <is>
          <t>PC 1014</t>
        </is>
      </c>
      <c r="C767" s="4" t="inlineStr">
        <is>
          <t>05.12.2024</t>
        </is>
      </c>
      <c r="D767" t="inlineStr">
        <is>
          <t>00:55</t>
        </is>
      </c>
      <c r="E767" s="4" t="inlineStr">
        <is>
          <t>04.12.2024</t>
        </is>
      </c>
      <c r="F767" t="inlineStr">
        <is>
          <t>23:24</t>
        </is>
      </c>
      <c r="G767" s="5" t="n">
        <v>1.51667</v>
      </c>
      <c r="H767" t="inlineStr">
        <is>
          <t>Outbound</t>
        </is>
      </c>
      <c r="I767" s="6" t="n">
        <v>0</v>
      </c>
      <c r="J767" s="6" t="n">
        <v>1</v>
      </c>
      <c r="K767" s="6" t="n">
        <v>0</v>
      </c>
      <c r="L767" s="6">
        <f>I767+J767+K767</f>
        <v/>
      </c>
      <c r="M767" s="6" t="n">
        <v>0</v>
      </c>
      <c r="Q767" t="inlineStr">
        <is>
          <t>Ja</t>
        </is>
      </c>
      <c r="T767" t="inlineStr">
        <is>
          <t>Istanbul-Sabiha Gökcen</t>
        </is>
      </c>
      <c r="U767">
        <f>VLOOKUP(T767,Destinations!$A$2:$C$550,2,0)</f>
        <v/>
      </c>
      <c r="V767" t="inlineStr">
        <is>
          <t>WCHS</t>
        </is>
      </c>
      <c r="W767">
        <f>VLOOKUP(V767,'WCH Kat'!$A$1:$B$150,2,0)</f>
        <v/>
      </c>
    </row>
    <row r="768">
      <c r="A768" t="inlineStr">
        <is>
          <t xml:space="preserve">PC </t>
        </is>
      </c>
      <c r="B768" t="inlineStr">
        <is>
          <t>PC 1014</t>
        </is>
      </c>
      <c r="C768" s="4" t="inlineStr">
        <is>
          <t>05.12.2024</t>
        </is>
      </c>
      <c r="D768" t="inlineStr">
        <is>
          <t>00:55</t>
        </is>
      </c>
      <c r="E768" s="4" t="inlineStr">
        <is>
          <t>04.12.2024</t>
        </is>
      </c>
      <c r="F768" t="inlineStr">
        <is>
          <t>22:07</t>
        </is>
      </c>
      <c r="G768" s="5" t="n">
        <v>2.8</v>
      </c>
      <c r="H768" t="inlineStr">
        <is>
          <t>Outbound</t>
        </is>
      </c>
      <c r="I768" s="6" t="n">
        <v>0</v>
      </c>
      <c r="J768" s="6" t="n">
        <v>1</v>
      </c>
      <c r="K768" s="6" t="n">
        <v>0</v>
      </c>
      <c r="L768" s="6">
        <f>I768+J768+K768</f>
        <v/>
      </c>
      <c r="M768" s="6" t="n">
        <v>0</v>
      </c>
      <c r="Q768" t="inlineStr">
        <is>
          <t>Ja</t>
        </is>
      </c>
      <c r="T768" t="inlineStr">
        <is>
          <t>SAW</t>
        </is>
      </c>
      <c r="U768">
        <f>VLOOKUP(T768,Destinations!$A$2:$C$550,2,0)</f>
        <v/>
      </c>
      <c r="V768" t="inlineStr">
        <is>
          <t>WCHR</t>
        </is>
      </c>
      <c r="W768">
        <f>VLOOKUP(V768,'WCH Kat'!$A$1:$B$150,2,0)</f>
        <v/>
      </c>
    </row>
    <row r="769">
      <c r="A769" t="inlineStr">
        <is>
          <t xml:space="preserve">VF </t>
        </is>
      </c>
      <c r="B769" t="inlineStr">
        <is>
          <t>VF  091</t>
        </is>
      </c>
      <c r="C769" s="4" t="inlineStr">
        <is>
          <t>05.12.2024</t>
        </is>
      </c>
      <c r="D769" t="inlineStr">
        <is>
          <t>01:27</t>
        </is>
      </c>
      <c r="E769" s="4" t="inlineStr">
        <is>
          <t>04.12.2024</t>
        </is>
      </c>
      <c r="F769" t="inlineStr">
        <is>
          <t>23:05</t>
        </is>
      </c>
      <c r="G769" s="5" t="n">
        <v>2.36667</v>
      </c>
      <c r="H769" t="inlineStr">
        <is>
          <t>Inbound</t>
        </is>
      </c>
      <c r="I769" s="6" t="n">
        <v>0</v>
      </c>
      <c r="J769" s="6" t="n">
        <v>1</v>
      </c>
      <c r="K769" s="6" t="n">
        <v>0</v>
      </c>
      <c r="L769" s="6">
        <f>I769+J769+K769</f>
        <v/>
      </c>
      <c r="M769" s="6" t="n">
        <v>0</v>
      </c>
      <c r="P769" t="inlineStr">
        <is>
          <t>Ja</t>
        </is>
      </c>
      <c r="T769" t="inlineStr">
        <is>
          <t>SAW</t>
        </is>
      </c>
      <c r="U769">
        <f>VLOOKUP(T769,Destinations!$A$2:$C$550,2,0)</f>
        <v/>
      </c>
      <c r="V769" t="inlineStr">
        <is>
          <t>WCHR</t>
        </is>
      </c>
      <c r="W769">
        <f>VLOOKUP(V769,'WCH Kat'!$A$1:$B$150,2,0)</f>
        <v/>
      </c>
    </row>
    <row r="770">
      <c r="A770" t="inlineStr">
        <is>
          <t xml:space="preserve">VF </t>
        </is>
      </c>
      <c r="B770" t="inlineStr">
        <is>
          <t>VF  091</t>
        </is>
      </c>
      <c r="C770" s="4" t="inlineStr">
        <is>
          <t>05.12.2024</t>
        </is>
      </c>
      <c r="D770" t="inlineStr">
        <is>
          <t>01:27</t>
        </is>
      </c>
      <c r="E770" s="4" t="inlineStr">
        <is>
          <t>04.12.2024</t>
        </is>
      </c>
      <c r="F770" t="inlineStr">
        <is>
          <t>23:05</t>
        </is>
      </c>
      <c r="G770" s="5" t="n">
        <v>2.36667</v>
      </c>
      <c r="H770" t="inlineStr">
        <is>
          <t>Inbound</t>
        </is>
      </c>
      <c r="I770" s="6" t="n">
        <v>0</v>
      </c>
      <c r="J770" s="6" t="n">
        <v>1</v>
      </c>
      <c r="K770" s="6" t="n">
        <v>0</v>
      </c>
      <c r="L770" s="6">
        <f>I770+J770+K770</f>
        <v/>
      </c>
      <c r="M770" s="6" t="n">
        <v>0</v>
      </c>
      <c r="P770" t="inlineStr">
        <is>
          <t>Ja</t>
        </is>
      </c>
      <c r="T770" t="inlineStr">
        <is>
          <t>SAW</t>
        </is>
      </c>
      <c r="U770">
        <f>VLOOKUP(T770,Destinations!$A$2:$C$550,2,0)</f>
        <v/>
      </c>
      <c r="V770" t="inlineStr">
        <is>
          <t>WCHR</t>
        </is>
      </c>
      <c r="W770">
        <f>VLOOKUP(V770,'WCH Kat'!$A$1:$B$150,2,0)</f>
        <v/>
      </c>
    </row>
    <row r="771">
      <c r="A771" t="inlineStr">
        <is>
          <t xml:space="preserve">SM </t>
        </is>
      </c>
      <c r="B771" t="inlineStr">
        <is>
          <t>SM 2916</t>
        </is>
      </c>
      <c r="C771" s="4" t="inlineStr">
        <is>
          <t>05.12.2024</t>
        </is>
      </c>
      <c r="D771" t="inlineStr">
        <is>
          <t>01:36</t>
        </is>
      </c>
      <c r="E771" s="4" t="inlineStr">
        <is>
          <t>03.12.2024</t>
        </is>
      </c>
      <c r="F771" t="inlineStr">
        <is>
          <t>08:30</t>
        </is>
      </c>
      <c r="G771" s="5" t="n">
        <v>41.1</v>
      </c>
      <c r="H771" t="inlineStr">
        <is>
          <t>Inbound</t>
        </is>
      </c>
      <c r="I771" s="6" t="n">
        <v>0</v>
      </c>
      <c r="J771" s="6" t="n">
        <v>0</v>
      </c>
      <c r="K771" s="6" t="n">
        <v>0</v>
      </c>
      <c r="L771" s="6">
        <f>I771+J771+K771</f>
        <v/>
      </c>
      <c r="M771" s="6" t="n">
        <v>1</v>
      </c>
      <c r="P771" t="inlineStr">
        <is>
          <t>Ja</t>
        </is>
      </c>
      <c r="T771" t="inlineStr">
        <is>
          <t>RMF</t>
        </is>
      </c>
      <c r="U771">
        <f>VLOOKUP(T771,Destinations!$A$2:$C$550,2,0)</f>
        <v/>
      </c>
      <c r="V771" t="inlineStr">
        <is>
          <t>WCHC</t>
        </is>
      </c>
      <c r="W771">
        <f>VLOOKUP(V771,'WCH Kat'!$A$1:$B$150,2,0)</f>
        <v/>
      </c>
    </row>
    <row r="772">
      <c r="A772" t="inlineStr">
        <is>
          <t xml:space="preserve">SM </t>
        </is>
      </c>
      <c r="B772" t="inlineStr">
        <is>
          <t>SM 2916</t>
        </is>
      </c>
      <c r="C772" s="4" t="inlineStr">
        <is>
          <t>05.12.2024</t>
        </is>
      </c>
      <c r="D772" t="inlineStr">
        <is>
          <t>01:36</t>
        </is>
      </c>
      <c r="E772" s="4" t="inlineStr">
        <is>
          <t>03.12.2024</t>
        </is>
      </c>
      <c r="F772" t="inlineStr">
        <is>
          <t>08:30</t>
        </is>
      </c>
      <c r="G772" s="5" t="n">
        <v>41.1</v>
      </c>
      <c r="H772" t="inlineStr">
        <is>
          <t>Inbound</t>
        </is>
      </c>
      <c r="I772" s="6" t="n">
        <v>0</v>
      </c>
      <c r="J772" s="6" t="n">
        <v>0</v>
      </c>
      <c r="K772" s="6" t="n">
        <v>0</v>
      </c>
      <c r="L772" s="6">
        <f>I772+J772+K772</f>
        <v/>
      </c>
      <c r="M772" s="6" t="n">
        <v>1</v>
      </c>
      <c r="P772" t="inlineStr">
        <is>
          <t>Ja</t>
        </is>
      </c>
      <c r="T772" t="inlineStr">
        <is>
          <t>RMF</t>
        </is>
      </c>
      <c r="U772">
        <f>VLOOKUP(T772,Destinations!$A$2:$C$550,2,0)</f>
        <v/>
      </c>
      <c r="V772" t="inlineStr">
        <is>
          <t>WCHS</t>
        </is>
      </c>
      <c r="W772">
        <f>VLOOKUP(V772,'WCH Kat'!$A$1:$B$150,2,0)</f>
        <v/>
      </c>
    </row>
    <row r="773">
      <c r="A773" t="inlineStr">
        <is>
          <t xml:space="preserve">SM </t>
        </is>
      </c>
      <c r="B773" t="inlineStr">
        <is>
          <t>SM 2916</t>
        </is>
      </c>
      <c r="C773" s="4" t="inlineStr">
        <is>
          <t>05.12.2024</t>
        </is>
      </c>
      <c r="D773" t="inlineStr">
        <is>
          <t>01:36</t>
        </is>
      </c>
      <c r="E773" s="4" t="inlineStr">
        <is>
          <t>04.12.2024</t>
        </is>
      </c>
      <c r="F773" t="inlineStr">
        <is>
          <t>10:15</t>
        </is>
      </c>
      <c r="G773" s="5" t="n">
        <v>15.35</v>
      </c>
      <c r="H773" t="inlineStr">
        <is>
          <t>Inbound</t>
        </is>
      </c>
      <c r="I773" s="6" t="n">
        <v>0</v>
      </c>
      <c r="J773" s="6" t="n">
        <v>0</v>
      </c>
      <c r="K773" s="6" t="n">
        <v>1</v>
      </c>
      <c r="L773" s="6">
        <f>I773+J773+K773</f>
        <v/>
      </c>
      <c r="M773" s="6" t="n">
        <v>0</v>
      </c>
      <c r="P773" t="inlineStr">
        <is>
          <t>Ja</t>
        </is>
      </c>
      <c r="T773" t="inlineStr">
        <is>
          <t>RMF</t>
        </is>
      </c>
      <c r="U773">
        <f>VLOOKUP(T773,Destinations!$A$2:$C$550,2,0)</f>
        <v/>
      </c>
      <c r="V773" t="inlineStr">
        <is>
          <t>WCHR</t>
        </is>
      </c>
      <c r="W773">
        <f>VLOOKUP(V773,'WCH Kat'!$A$1:$B$150,2,0)</f>
        <v/>
      </c>
    </row>
    <row r="774">
      <c r="A774" t="inlineStr">
        <is>
          <t xml:space="preserve">SM </t>
        </is>
      </c>
      <c r="B774" t="inlineStr">
        <is>
          <t>SM 2919</t>
        </is>
      </c>
      <c r="C774" s="4" t="inlineStr">
        <is>
          <t>05.12.2024</t>
        </is>
      </c>
      <c r="D774" t="inlineStr">
        <is>
          <t>01:40</t>
        </is>
      </c>
      <c r="E774" s="4" t="inlineStr">
        <is>
          <t>04.12.2024</t>
        </is>
      </c>
      <c r="F774" t="inlineStr">
        <is>
          <t>23:56</t>
        </is>
      </c>
      <c r="G774" s="5" t="n">
        <v>1.73333</v>
      </c>
      <c r="H774" t="inlineStr">
        <is>
          <t>Outbound</t>
        </is>
      </c>
      <c r="I774" s="6" t="n">
        <v>0</v>
      </c>
      <c r="J774" s="6" t="n">
        <v>1</v>
      </c>
      <c r="K774" s="6" t="n">
        <v>0</v>
      </c>
      <c r="L774" s="6">
        <f>I774+J774+K774</f>
        <v/>
      </c>
      <c r="M774" s="6" t="n">
        <v>0</v>
      </c>
      <c r="Q774" t="inlineStr">
        <is>
          <t>Ja</t>
        </is>
      </c>
      <c r="T774" t="inlineStr">
        <is>
          <t>HRG</t>
        </is>
      </c>
      <c r="U774">
        <f>VLOOKUP(T774,Destinations!$A$2:$C$550,2,0)</f>
        <v/>
      </c>
      <c r="V774" t="inlineStr">
        <is>
          <t>WCHS</t>
        </is>
      </c>
      <c r="W774">
        <f>VLOOKUP(V774,'WCH Kat'!$A$1:$B$150,2,0)</f>
        <v/>
      </c>
    </row>
    <row r="775">
      <c r="A775" t="inlineStr">
        <is>
          <t xml:space="preserve">SM </t>
        </is>
      </c>
      <c r="B775" t="inlineStr">
        <is>
          <t>SM 2919</t>
        </is>
      </c>
      <c r="C775" s="4" t="inlineStr">
        <is>
          <t>05.12.2024</t>
        </is>
      </c>
      <c r="D775" t="inlineStr">
        <is>
          <t>01:40</t>
        </is>
      </c>
      <c r="E775" s="4" t="inlineStr">
        <is>
          <t>04.12.2024</t>
        </is>
      </c>
      <c r="F775" t="inlineStr">
        <is>
          <t>23:02</t>
        </is>
      </c>
      <c r="G775" s="5" t="n">
        <v>2.63333</v>
      </c>
      <c r="H775" t="inlineStr">
        <is>
          <t>Outbound</t>
        </is>
      </c>
      <c r="I775" s="6" t="n">
        <v>0</v>
      </c>
      <c r="J775" s="6" t="n">
        <v>1</v>
      </c>
      <c r="K775" s="6" t="n">
        <v>0</v>
      </c>
      <c r="L775" s="6">
        <f>I775+J775+K775</f>
        <v/>
      </c>
      <c r="M775" s="6" t="n">
        <v>0</v>
      </c>
      <c r="Q775" t="inlineStr">
        <is>
          <t>Ja</t>
        </is>
      </c>
      <c r="T775" t="inlineStr">
        <is>
          <t>HRG</t>
        </is>
      </c>
      <c r="U775">
        <f>VLOOKUP(T775,Destinations!$A$2:$C$550,2,0)</f>
        <v/>
      </c>
      <c r="V775" t="inlineStr">
        <is>
          <t>WCHC</t>
        </is>
      </c>
      <c r="W775">
        <f>VLOOKUP(V775,'WCH Kat'!$A$1:$B$150,2,0)</f>
        <v/>
      </c>
    </row>
    <row r="776">
      <c r="A776" t="inlineStr">
        <is>
          <t xml:space="preserve">SM </t>
        </is>
      </c>
      <c r="B776" t="inlineStr">
        <is>
          <t>SM 2916</t>
        </is>
      </c>
      <c r="C776" s="4" t="inlineStr">
        <is>
          <t>05.12.2024</t>
        </is>
      </c>
      <c r="D776" t="inlineStr">
        <is>
          <t>01:45</t>
        </is>
      </c>
      <c r="E776" s="4" t="inlineStr">
        <is>
          <t>03.12.2024</t>
        </is>
      </c>
      <c r="F776" t="inlineStr">
        <is>
          <t>08:30</t>
        </is>
      </c>
      <c r="G776" s="5" t="n">
        <v>41.25</v>
      </c>
      <c r="H776" t="inlineStr">
        <is>
          <t>Inbound</t>
        </is>
      </c>
      <c r="I776" s="6" t="n">
        <v>0</v>
      </c>
      <c r="J776" s="6" t="n">
        <v>0</v>
      </c>
      <c r="K776" s="6" t="n">
        <v>0</v>
      </c>
      <c r="L776" s="6">
        <f>I776+J776+K776</f>
        <v/>
      </c>
      <c r="M776" s="6" t="n">
        <v>1</v>
      </c>
      <c r="P776" t="inlineStr">
        <is>
          <t>Ja</t>
        </is>
      </c>
      <c r="T776" t="inlineStr">
        <is>
          <t>RMF</t>
        </is>
      </c>
      <c r="U776">
        <f>VLOOKUP(T776,Destinations!$A$2:$C$550,2,0)</f>
        <v/>
      </c>
      <c r="V776" t="inlineStr">
        <is>
          <t>WCHS</t>
        </is>
      </c>
      <c r="W776">
        <f>VLOOKUP(V776,'WCH Kat'!$A$1:$B$150,2,0)</f>
        <v/>
      </c>
    </row>
    <row r="777">
      <c r="A777" t="inlineStr">
        <is>
          <t xml:space="preserve">VF </t>
        </is>
      </c>
      <c r="B777" t="inlineStr">
        <is>
          <t>VF  091</t>
        </is>
      </c>
      <c r="C777" s="4" t="inlineStr">
        <is>
          <t>05.12.2024</t>
        </is>
      </c>
      <c r="D777" t="inlineStr">
        <is>
          <t>02:15</t>
        </is>
      </c>
      <c r="E777" s="4" t="inlineStr">
        <is>
          <t>03.12.2024</t>
        </is>
      </c>
      <c r="F777" t="inlineStr">
        <is>
          <t>19:50</t>
        </is>
      </c>
      <c r="G777" s="5" t="n">
        <v>30.41667</v>
      </c>
      <c r="H777" t="inlineStr">
        <is>
          <t>Inbound</t>
        </is>
      </c>
      <c r="I777" s="6" t="n">
        <v>0</v>
      </c>
      <c r="J777" s="6" t="n">
        <v>0</v>
      </c>
      <c r="K777" s="6" t="n">
        <v>1</v>
      </c>
      <c r="L777" s="6">
        <f>I777+J777+K777</f>
        <v/>
      </c>
      <c r="M777" s="6" t="n">
        <v>0</v>
      </c>
      <c r="P777" t="inlineStr">
        <is>
          <t>Ja</t>
        </is>
      </c>
      <c r="T777" t="inlineStr">
        <is>
          <t>SAW</t>
        </is>
      </c>
      <c r="U777">
        <f>VLOOKUP(T777,Destinations!$A$2:$C$550,2,0)</f>
        <v/>
      </c>
      <c r="V777" t="inlineStr">
        <is>
          <t>BLND</t>
        </is>
      </c>
      <c r="W777">
        <f>VLOOKUP(V777,'WCH Kat'!$A$1:$B$150,2,0)</f>
        <v/>
      </c>
    </row>
    <row r="778">
      <c r="A778" t="inlineStr">
        <is>
          <t xml:space="preserve">PC </t>
        </is>
      </c>
      <c r="B778" t="inlineStr">
        <is>
          <t>PC 1685</t>
        </is>
      </c>
      <c r="C778" s="4" t="inlineStr">
        <is>
          <t>05.12.2024</t>
        </is>
      </c>
      <c r="D778" t="inlineStr">
        <is>
          <t>06:15</t>
        </is>
      </c>
      <c r="E778" s="4" t="inlineStr">
        <is>
          <t>03.12.2024</t>
        </is>
      </c>
      <c r="F778" t="inlineStr">
        <is>
          <t>02:15</t>
        </is>
      </c>
      <c r="G778" s="5" t="n">
        <v>52</v>
      </c>
      <c r="H778" t="inlineStr">
        <is>
          <t>Inbound</t>
        </is>
      </c>
      <c r="I778" s="6" t="n">
        <v>0</v>
      </c>
      <c r="J778" s="6" t="n">
        <v>0</v>
      </c>
      <c r="K778" s="6" t="n">
        <v>0</v>
      </c>
      <c r="L778" s="6">
        <f>I778+J778+K778</f>
        <v/>
      </c>
      <c r="M778" s="6" t="n">
        <v>1</v>
      </c>
      <c r="N778" t="inlineStr">
        <is>
          <t>Ja</t>
        </is>
      </c>
      <c r="T778" t="inlineStr">
        <is>
          <t>GZT</t>
        </is>
      </c>
      <c r="U778">
        <f>VLOOKUP(T778,Destinations!$A$2:$C$550,2,0)</f>
        <v/>
      </c>
      <c r="V778" t="inlineStr">
        <is>
          <t>WCHR</t>
        </is>
      </c>
      <c r="W778">
        <f>VLOOKUP(V778,'WCH Kat'!$A$1:$B$150,2,0)</f>
        <v/>
      </c>
    </row>
    <row r="779">
      <c r="A779" t="inlineStr">
        <is>
          <t xml:space="preserve">PC </t>
        </is>
      </c>
      <c r="B779" t="inlineStr">
        <is>
          <t>PC 1685</t>
        </is>
      </c>
      <c r="C779" s="4" t="inlineStr">
        <is>
          <t>05.12.2024</t>
        </is>
      </c>
      <c r="D779" t="inlineStr">
        <is>
          <t>06:35</t>
        </is>
      </c>
      <c r="E779" s="4" t="inlineStr">
        <is>
          <t>03.12.2024</t>
        </is>
      </c>
      <c r="F779" t="inlineStr">
        <is>
          <t>02:15</t>
        </is>
      </c>
      <c r="G779" s="5" t="n">
        <v>52.33333</v>
      </c>
      <c r="H779" t="inlineStr">
        <is>
          <t>Inbound</t>
        </is>
      </c>
      <c r="I779" s="6" t="n">
        <v>0</v>
      </c>
      <c r="J779" s="6" t="n">
        <v>0</v>
      </c>
      <c r="K779" s="6" t="n">
        <v>0</v>
      </c>
      <c r="L779" s="6">
        <f>I779+J779+K779</f>
        <v/>
      </c>
      <c r="M779" s="6" t="n">
        <v>1</v>
      </c>
      <c r="N779" t="inlineStr">
        <is>
          <t>Ja</t>
        </is>
      </c>
      <c r="T779" t="inlineStr">
        <is>
          <t>GZT</t>
        </is>
      </c>
      <c r="U779">
        <f>VLOOKUP(T779,Destinations!$A$2:$C$550,2,0)</f>
        <v/>
      </c>
      <c r="V779" t="inlineStr">
        <is>
          <t>WCHS</t>
        </is>
      </c>
      <c r="W779">
        <f>VLOOKUP(V779,'WCH Kat'!$A$1:$B$150,2,0)</f>
        <v/>
      </c>
    </row>
    <row r="780">
      <c r="A780" t="inlineStr">
        <is>
          <t xml:space="preserve">PC </t>
        </is>
      </c>
      <c r="B780" t="inlineStr">
        <is>
          <t>PC 1685</t>
        </is>
      </c>
      <c r="C780" s="4" t="inlineStr">
        <is>
          <t>05.12.2024</t>
        </is>
      </c>
      <c r="D780" t="inlineStr">
        <is>
          <t>06:35</t>
        </is>
      </c>
      <c r="E780" s="4" t="inlineStr">
        <is>
          <t>03.12.2024</t>
        </is>
      </c>
      <c r="F780" t="inlineStr">
        <is>
          <t>02:15</t>
        </is>
      </c>
      <c r="G780" s="5" t="n">
        <v>52.33333</v>
      </c>
      <c r="H780" t="inlineStr">
        <is>
          <t>Inbound</t>
        </is>
      </c>
      <c r="I780" s="6" t="n">
        <v>0</v>
      </c>
      <c r="J780" s="6" t="n">
        <v>0</v>
      </c>
      <c r="K780" s="6" t="n">
        <v>0</v>
      </c>
      <c r="L780" s="6">
        <f>I780+J780+K780</f>
        <v/>
      </c>
      <c r="M780" s="6" t="n">
        <v>1</v>
      </c>
      <c r="N780" t="inlineStr">
        <is>
          <t>Ja</t>
        </is>
      </c>
      <c r="T780" t="inlineStr">
        <is>
          <t>GZT</t>
        </is>
      </c>
      <c r="U780">
        <f>VLOOKUP(T780,Destinations!$A$2:$C$550,2,0)</f>
        <v/>
      </c>
      <c r="V780" t="inlineStr">
        <is>
          <t>WCHC</t>
        </is>
      </c>
      <c r="W780">
        <f>VLOOKUP(V780,'WCH Kat'!$A$1:$B$150,2,0)</f>
        <v/>
      </c>
    </row>
    <row r="781">
      <c r="A781" t="inlineStr">
        <is>
          <t xml:space="preserve">PC </t>
        </is>
      </c>
      <c r="B781" t="inlineStr">
        <is>
          <t>PC 1685</t>
        </is>
      </c>
      <c r="C781" s="4" t="inlineStr">
        <is>
          <t>05.12.2024</t>
        </is>
      </c>
      <c r="D781" t="inlineStr">
        <is>
          <t>06:35</t>
        </is>
      </c>
      <c r="E781" s="4" t="inlineStr">
        <is>
          <t>03.12.2024</t>
        </is>
      </c>
      <c r="F781" t="inlineStr">
        <is>
          <t>02:15</t>
        </is>
      </c>
      <c r="G781" s="5" t="n">
        <v>52.33333</v>
      </c>
      <c r="H781" t="inlineStr">
        <is>
          <t>Inbound</t>
        </is>
      </c>
      <c r="I781" s="6" t="n">
        <v>0</v>
      </c>
      <c r="J781" s="6" t="n">
        <v>0</v>
      </c>
      <c r="K781" s="6" t="n">
        <v>0</v>
      </c>
      <c r="L781" s="6">
        <f>I781+J781+K781</f>
        <v/>
      </c>
      <c r="M781" s="6" t="n">
        <v>1</v>
      </c>
      <c r="N781" t="inlineStr">
        <is>
          <t>Ja</t>
        </is>
      </c>
      <c r="T781" t="inlineStr">
        <is>
          <t>GZT</t>
        </is>
      </c>
      <c r="U781">
        <f>VLOOKUP(T781,Destinations!$A$2:$C$550,2,0)</f>
        <v/>
      </c>
      <c r="V781" t="inlineStr">
        <is>
          <t>WCHC</t>
        </is>
      </c>
      <c r="W781">
        <f>VLOOKUP(V781,'WCH Kat'!$A$1:$B$150,2,0)</f>
        <v/>
      </c>
    </row>
    <row r="782">
      <c r="A782" t="inlineStr">
        <is>
          <t xml:space="preserve">PC </t>
        </is>
      </c>
      <c r="B782" t="inlineStr">
        <is>
          <t>PC 1685</t>
        </is>
      </c>
      <c r="C782" s="4" t="inlineStr">
        <is>
          <t>05.12.2024</t>
        </is>
      </c>
      <c r="D782" t="inlineStr">
        <is>
          <t>06:35</t>
        </is>
      </c>
      <c r="E782" s="4" t="inlineStr">
        <is>
          <t>03.12.2024</t>
        </is>
      </c>
      <c r="F782" t="inlineStr">
        <is>
          <t>02:15</t>
        </is>
      </c>
      <c r="G782" s="5" t="n">
        <v>52.33333</v>
      </c>
      <c r="H782" t="inlineStr">
        <is>
          <t>Inbound</t>
        </is>
      </c>
      <c r="I782" s="6" t="n">
        <v>0</v>
      </c>
      <c r="J782" s="6" t="n">
        <v>0</v>
      </c>
      <c r="K782" s="6" t="n">
        <v>0</v>
      </c>
      <c r="L782" s="6">
        <f>I782+J782+K782</f>
        <v/>
      </c>
      <c r="M782" s="6" t="n">
        <v>1</v>
      </c>
      <c r="N782" t="inlineStr">
        <is>
          <t>Ja</t>
        </is>
      </c>
      <c r="T782" t="inlineStr">
        <is>
          <t>GZT</t>
        </is>
      </c>
      <c r="U782">
        <f>VLOOKUP(T782,Destinations!$A$2:$C$550,2,0)</f>
        <v/>
      </c>
      <c r="V782" t="inlineStr">
        <is>
          <t>WCHS</t>
        </is>
      </c>
      <c r="W782">
        <f>VLOOKUP(V782,'WCH Kat'!$A$1:$B$150,2,0)</f>
        <v/>
      </c>
    </row>
    <row r="783">
      <c r="A783" t="inlineStr">
        <is>
          <t xml:space="preserve">PC </t>
        </is>
      </c>
      <c r="B783" t="inlineStr">
        <is>
          <t>PC 1685</t>
        </is>
      </c>
      <c r="C783" s="4" t="inlineStr">
        <is>
          <t>05.12.2024</t>
        </is>
      </c>
      <c r="D783" t="inlineStr">
        <is>
          <t>06:35</t>
        </is>
      </c>
      <c r="E783" s="4" t="inlineStr">
        <is>
          <t>03.12.2024</t>
        </is>
      </c>
      <c r="F783" t="inlineStr">
        <is>
          <t>02:15</t>
        </is>
      </c>
      <c r="G783" s="5" t="n">
        <v>52.33333</v>
      </c>
      <c r="H783" t="inlineStr">
        <is>
          <t>Inbound</t>
        </is>
      </c>
      <c r="I783" s="6" t="n">
        <v>0</v>
      </c>
      <c r="J783" s="6" t="n">
        <v>0</v>
      </c>
      <c r="K783" s="6" t="n">
        <v>0</v>
      </c>
      <c r="L783" s="6">
        <f>I783+J783+K783</f>
        <v/>
      </c>
      <c r="M783" s="6" t="n">
        <v>1</v>
      </c>
      <c r="N783" t="inlineStr">
        <is>
          <t>Ja</t>
        </is>
      </c>
      <c r="T783" t="inlineStr">
        <is>
          <t>GZT</t>
        </is>
      </c>
      <c r="U783">
        <f>VLOOKUP(T783,Destinations!$A$2:$C$550,2,0)</f>
        <v/>
      </c>
      <c r="V783" t="inlineStr">
        <is>
          <t>WCHR</t>
        </is>
      </c>
      <c r="W783">
        <f>VLOOKUP(V783,'WCH Kat'!$A$1:$B$150,2,0)</f>
        <v/>
      </c>
    </row>
    <row r="784">
      <c r="A784" t="inlineStr">
        <is>
          <t xml:space="preserve">PC </t>
        </is>
      </c>
      <c r="B784" t="inlineStr">
        <is>
          <t>PC 1685</t>
        </is>
      </c>
      <c r="C784" s="4" t="inlineStr">
        <is>
          <t>05.12.2024</t>
        </is>
      </c>
      <c r="D784" t="inlineStr">
        <is>
          <t>06:35</t>
        </is>
      </c>
      <c r="E784" s="4" t="inlineStr">
        <is>
          <t>03.12.2024</t>
        </is>
      </c>
      <c r="F784" t="inlineStr">
        <is>
          <t>02:15</t>
        </is>
      </c>
      <c r="G784" s="5" t="n">
        <v>52.33333</v>
      </c>
      <c r="H784" t="inlineStr">
        <is>
          <t>Inbound</t>
        </is>
      </c>
      <c r="I784" s="6" t="n">
        <v>0</v>
      </c>
      <c r="J784" s="6" t="n">
        <v>0</v>
      </c>
      <c r="K784" s="6" t="n">
        <v>0</v>
      </c>
      <c r="L784" s="6">
        <f>I784+J784+K784</f>
        <v/>
      </c>
      <c r="M784" s="6" t="n">
        <v>1</v>
      </c>
      <c r="N784" t="inlineStr">
        <is>
          <t>Ja</t>
        </is>
      </c>
      <c r="T784" t="inlineStr">
        <is>
          <t>GZT</t>
        </is>
      </c>
      <c r="U784">
        <f>VLOOKUP(T784,Destinations!$A$2:$C$550,2,0)</f>
        <v/>
      </c>
      <c r="V784" t="inlineStr">
        <is>
          <t>WCHS</t>
        </is>
      </c>
      <c r="W784">
        <f>VLOOKUP(V784,'WCH Kat'!$A$1:$B$150,2,0)</f>
        <v/>
      </c>
    </row>
    <row r="785">
      <c r="A785" t="inlineStr">
        <is>
          <t xml:space="preserve">PC </t>
        </is>
      </c>
      <c r="B785" t="inlineStr">
        <is>
          <t>PC 1685</t>
        </is>
      </c>
      <c r="C785" s="4" t="inlineStr">
        <is>
          <t>05.12.2024</t>
        </is>
      </c>
      <c r="D785" t="inlineStr">
        <is>
          <t>06:35</t>
        </is>
      </c>
      <c r="E785" s="4" t="inlineStr">
        <is>
          <t>03.12.2024</t>
        </is>
      </c>
      <c r="F785" t="inlineStr">
        <is>
          <t>02:15</t>
        </is>
      </c>
      <c r="G785" s="5" t="n">
        <v>52.33333</v>
      </c>
      <c r="H785" t="inlineStr">
        <is>
          <t>Inbound</t>
        </is>
      </c>
      <c r="I785" s="6" t="n">
        <v>0</v>
      </c>
      <c r="J785" s="6" t="n">
        <v>0</v>
      </c>
      <c r="K785" s="6" t="n">
        <v>0</v>
      </c>
      <c r="L785" s="6">
        <f>I785+J785+K785</f>
        <v/>
      </c>
      <c r="M785" s="6" t="n">
        <v>1</v>
      </c>
      <c r="N785" t="inlineStr">
        <is>
          <t>Ja</t>
        </is>
      </c>
      <c r="T785" t="inlineStr">
        <is>
          <t>GZT</t>
        </is>
      </c>
      <c r="U785">
        <f>VLOOKUP(T785,Destinations!$A$2:$C$550,2,0)</f>
        <v/>
      </c>
      <c r="V785" t="inlineStr">
        <is>
          <t>WCHS</t>
        </is>
      </c>
      <c r="W785">
        <f>VLOOKUP(V785,'WCH Kat'!$A$1:$B$150,2,0)</f>
        <v/>
      </c>
    </row>
    <row r="786">
      <c r="A786" t="inlineStr">
        <is>
          <t xml:space="preserve">PC </t>
        </is>
      </c>
      <c r="B786" t="inlineStr">
        <is>
          <t>PC 1685</t>
        </is>
      </c>
      <c r="C786" s="4" t="inlineStr">
        <is>
          <t>05.12.2024</t>
        </is>
      </c>
      <c r="D786" t="inlineStr">
        <is>
          <t>06:35</t>
        </is>
      </c>
      <c r="E786" s="4" t="inlineStr">
        <is>
          <t>03.12.2024</t>
        </is>
      </c>
      <c r="F786" t="inlineStr">
        <is>
          <t>02:15</t>
        </is>
      </c>
      <c r="G786" s="5" t="n">
        <v>52.33333</v>
      </c>
      <c r="H786" t="inlineStr">
        <is>
          <t>Inbound</t>
        </is>
      </c>
      <c r="I786" s="6" t="n">
        <v>0</v>
      </c>
      <c r="J786" s="6" t="n">
        <v>0</v>
      </c>
      <c r="K786" s="6" t="n">
        <v>0</v>
      </c>
      <c r="L786" s="6">
        <f>I786+J786+K786</f>
        <v/>
      </c>
      <c r="M786" s="6" t="n">
        <v>1</v>
      </c>
      <c r="N786" t="inlineStr">
        <is>
          <t>Ja</t>
        </is>
      </c>
      <c r="T786" t="inlineStr">
        <is>
          <t>GZT</t>
        </is>
      </c>
      <c r="U786">
        <f>VLOOKUP(T786,Destinations!$A$2:$C$550,2,0)</f>
        <v/>
      </c>
      <c r="V786" t="inlineStr">
        <is>
          <t>WCHC</t>
        </is>
      </c>
      <c r="W786">
        <f>VLOOKUP(V786,'WCH Kat'!$A$1:$B$150,2,0)</f>
        <v/>
      </c>
    </row>
    <row r="787">
      <c r="A787" t="inlineStr">
        <is>
          <t xml:space="preserve">PC </t>
        </is>
      </c>
      <c r="B787" t="inlineStr">
        <is>
          <t>PC 1685</t>
        </is>
      </c>
      <c r="C787" s="4" t="inlineStr">
        <is>
          <t>05.12.2024</t>
        </is>
      </c>
      <c r="D787" t="inlineStr">
        <is>
          <t>06:35</t>
        </is>
      </c>
      <c r="E787" s="4" t="inlineStr">
        <is>
          <t>03.12.2024</t>
        </is>
      </c>
      <c r="F787" t="inlineStr">
        <is>
          <t>02:15</t>
        </is>
      </c>
      <c r="G787" s="5" t="n">
        <v>52.33333</v>
      </c>
      <c r="H787" t="inlineStr">
        <is>
          <t>Inbound</t>
        </is>
      </c>
      <c r="I787" s="6" t="n">
        <v>0</v>
      </c>
      <c r="J787" s="6" t="n">
        <v>0</v>
      </c>
      <c r="K787" s="6" t="n">
        <v>0</v>
      </c>
      <c r="L787" s="6">
        <f>I787+J787+K787</f>
        <v/>
      </c>
      <c r="M787" s="6" t="n">
        <v>1</v>
      </c>
      <c r="N787" t="inlineStr">
        <is>
          <t>Ja</t>
        </is>
      </c>
      <c r="T787" t="inlineStr">
        <is>
          <t>GZT</t>
        </is>
      </c>
      <c r="U787">
        <f>VLOOKUP(T787,Destinations!$A$2:$C$550,2,0)</f>
        <v/>
      </c>
      <c r="V787" t="inlineStr">
        <is>
          <t>WCMP</t>
        </is>
      </c>
      <c r="W787">
        <f>VLOOKUP(V787,'WCH Kat'!$A$1:$B$150,2,0)</f>
        <v/>
      </c>
    </row>
    <row r="788">
      <c r="A788" t="inlineStr">
        <is>
          <t xml:space="preserve">PC </t>
        </is>
      </c>
      <c r="B788" t="inlineStr">
        <is>
          <t>PC 1685</t>
        </is>
      </c>
      <c r="C788" s="4" t="inlineStr">
        <is>
          <t>05.12.2024</t>
        </is>
      </c>
      <c r="D788" t="inlineStr">
        <is>
          <t>06:35</t>
        </is>
      </c>
      <c r="E788" s="4" t="inlineStr">
        <is>
          <t>03.12.2024</t>
        </is>
      </c>
      <c r="F788" t="inlineStr">
        <is>
          <t>02:15</t>
        </is>
      </c>
      <c r="G788" s="5" t="n">
        <v>52.33333</v>
      </c>
      <c r="H788" t="inlineStr">
        <is>
          <t>Inbound</t>
        </is>
      </c>
      <c r="I788" s="6" t="n">
        <v>0</v>
      </c>
      <c r="J788" s="6" t="n">
        <v>0</v>
      </c>
      <c r="K788" s="6" t="n">
        <v>0</v>
      </c>
      <c r="L788" s="6">
        <f>I788+J788+K788</f>
        <v/>
      </c>
      <c r="M788" s="6" t="n">
        <v>1</v>
      </c>
      <c r="N788" t="inlineStr">
        <is>
          <t>Ja</t>
        </is>
      </c>
      <c r="T788" t="inlineStr">
        <is>
          <t>GZT</t>
        </is>
      </c>
      <c r="U788">
        <f>VLOOKUP(T788,Destinations!$A$2:$C$550,2,0)</f>
        <v/>
      </c>
      <c r="V788" t="inlineStr">
        <is>
          <t>WCHC</t>
        </is>
      </c>
      <c r="W788">
        <f>VLOOKUP(V788,'WCH Kat'!$A$1:$B$150,2,0)</f>
        <v/>
      </c>
    </row>
    <row r="789">
      <c r="A789" t="inlineStr">
        <is>
          <t xml:space="preserve">FR </t>
        </is>
      </c>
      <c r="B789" t="inlineStr">
        <is>
          <t>FR 1355</t>
        </is>
      </c>
      <c r="C789" s="4" t="inlineStr">
        <is>
          <t>05.12.2024</t>
        </is>
      </c>
      <c r="D789" t="inlineStr">
        <is>
          <t>06:35</t>
        </is>
      </c>
      <c r="E789" s="4" t="inlineStr">
        <is>
          <t>03.12.2024</t>
        </is>
      </c>
      <c r="F789" t="inlineStr">
        <is>
          <t>14:35</t>
        </is>
      </c>
      <c r="G789" s="5" t="n">
        <v>40</v>
      </c>
      <c r="H789" t="inlineStr">
        <is>
          <t>Outbound</t>
        </is>
      </c>
      <c r="I789" s="6" t="n">
        <v>0</v>
      </c>
      <c r="J789" s="6" t="n">
        <v>0</v>
      </c>
      <c r="K789" s="6" t="n">
        <v>0</v>
      </c>
      <c r="L789" s="6">
        <f>I789+J789+K789</f>
        <v/>
      </c>
      <c r="M789" s="6" t="n">
        <v>1</v>
      </c>
      <c r="P789" t="inlineStr">
        <is>
          <t>Ja</t>
        </is>
      </c>
      <c r="T789" t="inlineStr">
        <is>
          <t>ALC</t>
        </is>
      </c>
      <c r="U789">
        <f>VLOOKUP(T789,Destinations!$A$2:$C$550,2,0)</f>
        <v/>
      </c>
      <c r="V789" t="inlineStr">
        <is>
          <t>WCHS</t>
        </is>
      </c>
      <c r="W789">
        <f>VLOOKUP(V789,'WCH Kat'!$A$1:$B$150,2,0)</f>
        <v/>
      </c>
    </row>
    <row r="790">
      <c r="A790" t="inlineStr">
        <is>
          <t xml:space="preserve">FR </t>
        </is>
      </c>
      <c r="B790" t="inlineStr">
        <is>
          <t>FR 1355</t>
        </is>
      </c>
      <c r="C790" s="4" t="inlineStr">
        <is>
          <t>05.12.2024</t>
        </is>
      </c>
      <c r="D790" t="inlineStr">
        <is>
          <t>06:35</t>
        </is>
      </c>
      <c r="E790" s="4" t="inlineStr">
        <is>
          <t>05.12.2024</t>
        </is>
      </c>
      <c r="F790" t="inlineStr">
        <is>
          <t>05:24</t>
        </is>
      </c>
      <c r="G790" s="5" t="n">
        <v>1.18333</v>
      </c>
      <c r="H790" t="inlineStr">
        <is>
          <t>Outbound</t>
        </is>
      </c>
      <c r="I790" s="6" t="n">
        <v>0</v>
      </c>
      <c r="J790" s="6" t="n">
        <v>1</v>
      </c>
      <c r="K790" s="6" t="n">
        <v>0</v>
      </c>
      <c r="L790" s="6">
        <f>I790+J790+K790</f>
        <v/>
      </c>
      <c r="M790" s="6" t="n">
        <v>0</v>
      </c>
      <c r="Q790" t="inlineStr">
        <is>
          <t>Ja</t>
        </is>
      </c>
      <c r="T790" t="inlineStr">
        <is>
          <t>ALC</t>
        </is>
      </c>
      <c r="U790">
        <f>VLOOKUP(T790,Destinations!$A$2:$C$550,2,0)</f>
        <v/>
      </c>
      <c r="V790" t="inlineStr">
        <is>
          <t>WCHS</t>
        </is>
      </c>
      <c r="W790">
        <f>VLOOKUP(V790,'WCH Kat'!$A$1:$B$150,2,0)</f>
        <v/>
      </c>
    </row>
    <row r="791">
      <c r="A791" t="inlineStr">
        <is>
          <t xml:space="preserve">EW </t>
        </is>
      </c>
      <c r="B791" t="inlineStr">
        <is>
          <t>EW  762</t>
        </is>
      </c>
      <c r="C791" s="4" t="inlineStr">
        <is>
          <t>05.12.2024</t>
        </is>
      </c>
      <c r="D791" t="inlineStr">
        <is>
          <t>06:45</t>
        </is>
      </c>
      <c r="E791" s="4" t="inlineStr">
        <is>
          <t>03.12.2024</t>
        </is>
      </c>
      <c r="F791" t="inlineStr">
        <is>
          <t>17:50</t>
        </is>
      </c>
      <c r="G791" s="5" t="n">
        <v>36.91667</v>
      </c>
      <c r="H791" t="inlineStr">
        <is>
          <t>Outbound</t>
        </is>
      </c>
      <c r="I791" s="6" t="n">
        <v>0</v>
      </c>
      <c r="J791" s="6" t="n">
        <v>0</v>
      </c>
      <c r="K791" s="6" t="n">
        <v>0</v>
      </c>
      <c r="L791" s="6">
        <f>I791+J791+K791</f>
        <v/>
      </c>
      <c r="M791" s="6" t="n">
        <v>1</v>
      </c>
      <c r="P791" t="inlineStr">
        <is>
          <t>Ja</t>
        </is>
      </c>
      <c r="T791" t="inlineStr">
        <is>
          <t>ZRH</t>
        </is>
      </c>
      <c r="U791">
        <f>VLOOKUP(T791,Destinations!$A$2:$C$550,2,0)</f>
        <v/>
      </c>
      <c r="V791" t="inlineStr">
        <is>
          <t>WCHR</t>
        </is>
      </c>
      <c r="W791">
        <f>VLOOKUP(V791,'WCH Kat'!$A$1:$B$150,2,0)</f>
        <v/>
      </c>
    </row>
    <row r="792">
      <c r="A792" t="inlineStr">
        <is>
          <t xml:space="preserve">EW </t>
        </is>
      </c>
      <c r="B792" t="inlineStr">
        <is>
          <t>EW  252</t>
        </is>
      </c>
      <c r="C792" s="4" t="inlineStr">
        <is>
          <t>05.12.2024</t>
        </is>
      </c>
      <c r="D792" t="inlineStr">
        <is>
          <t>07:00</t>
        </is>
      </c>
      <c r="E792" s="4" t="inlineStr">
        <is>
          <t>03.12.2024</t>
        </is>
      </c>
      <c r="F792" t="inlineStr">
        <is>
          <t>18:05</t>
        </is>
      </c>
      <c r="G792" s="5" t="n">
        <v>36.91667</v>
      </c>
      <c r="H792" t="inlineStr">
        <is>
          <t>Outbound</t>
        </is>
      </c>
      <c r="I792" s="6" t="n">
        <v>0</v>
      </c>
      <c r="J792" s="6" t="n">
        <v>0</v>
      </c>
      <c r="K792" s="6" t="n">
        <v>0</v>
      </c>
      <c r="L792" s="6">
        <f>I792+J792+K792</f>
        <v/>
      </c>
      <c r="M792" s="6" t="n">
        <v>1</v>
      </c>
      <c r="P792" t="inlineStr">
        <is>
          <t>Ja</t>
        </is>
      </c>
      <c r="T792" t="inlineStr">
        <is>
          <t>TFS</t>
        </is>
      </c>
      <c r="U792">
        <f>VLOOKUP(T792,Destinations!$A$2:$C$550,2,0)</f>
        <v/>
      </c>
      <c r="V792" t="inlineStr">
        <is>
          <t>WCHS</t>
        </is>
      </c>
      <c r="W792">
        <f>VLOOKUP(V792,'WCH Kat'!$A$1:$B$150,2,0)</f>
        <v/>
      </c>
    </row>
    <row r="793">
      <c r="A793" t="inlineStr">
        <is>
          <t xml:space="preserve">EW </t>
        </is>
      </c>
      <c r="B793" t="inlineStr">
        <is>
          <t>EW  252</t>
        </is>
      </c>
      <c r="C793" s="4" t="inlineStr">
        <is>
          <t>05.12.2024</t>
        </is>
      </c>
      <c r="D793" t="inlineStr">
        <is>
          <t>07:00</t>
        </is>
      </c>
      <c r="E793" s="4" t="inlineStr">
        <is>
          <t>03.12.2024</t>
        </is>
      </c>
      <c r="F793" t="inlineStr">
        <is>
          <t>18:05</t>
        </is>
      </c>
      <c r="G793" s="5" t="n">
        <v>36.91667</v>
      </c>
      <c r="H793" t="inlineStr">
        <is>
          <t>Outbound</t>
        </is>
      </c>
      <c r="I793" s="6" t="n">
        <v>0</v>
      </c>
      <c r="J793" s="6" t="n">
        <v>0</v>
      </c>
      <c r="K793" s="6" t="n">
        <v>0</v>
      </c>
      <c r="L793" s="6">
        <f>I793+J793+K793</f>
        <v/>
      </c>
      <c r="M793" s="6" t="n">
        <v>1</v>
      </c>
      <c r="P793" t="inlineStr">
        <is>
          <t>Ja</t>
        </is>
      </c>
      <c r="T793" t="inlineStr">
        <is>
          <t>TFS</t>
        </is>
      </c>
      <c r="U793">
        <f>VLOOKUP(T793,Destinations!$A$2:$C$550,2,0)</f>
        <v/>
      </c>
      <c r="V793" t="inlineStr">
        <is>
          <t>WCHS</t>
        </is>
      </c>
      <c r="W793">
        <f>VLOOKUP(V793,'WCH Kat'!$A$1:$B$150,2,0)</f>
        <v/>
      </c>
    </row>
    <row r="794">
      <c r="A794" t="inlineStr">
        <is>
          <t xml:space="preserve">EW </t>
        </is>
      </c>
      <c r="B794" t="inlineStr">
        <is>
          <t>EW  252</t>
        </is>
      </c>
      <c r="C794" s="4" t="inlineStr">
        <is>
          <t>05.12.2024</t>
        </is>
      </c>
      <c r="D794" t="inlineStr">
        <is>
          <t>07:00</t>
        </is>
      </c>
      <c r="E794" s="4" t="inlineStr">
        <is>
          <t>03.12.2024</t>
        </is>
      </c>
      <c r="F794" t="inlineStr">
        <is>
          <t>18:05</t>
        </is>
      </c>
      <c r="G794" s="5" t="n">
        <v>36.91667</v>
      </c>
      <c r="H794" t="inlineStr">
        <is>
          <t>Outbound</t>
        </is>
      </c>
      <c r="I794" s="6" t="n">
        <v>0</v>
      </c>
      <c r="J794" s="6" t="n">
        <v>0</v>
      </c>
      <c r="K794" s="6" t="n">
        <v>0</v>
      </c>
      <c r="L794" s="6">
        <f>I794+J794+K794</f>
        <v/>
      </c>
      <c r="M794" s="6" t="n">
        <v>1</v>
      </c>
      <c r="P794" t="inlineStr">
        <is>
          <t>Ja</t>
        </is>
      </c>
      <c r="T794" t="inlineStr">
        <is>
          <t>TFS</t>
        </is>
      </c>
      <c r="U794">
        <f>VLOOKUP(T794,Destinations!$A$2:$C$550,2,0)</f>
        <v/>
      </c>
      <c r="V794" t="inlineStr">
        <is>
          <t>WCHR</t>
        </is>
      </c>
      <c r="W794">
        <f>VLOOKUP(V794,'WCH Kat'!$A$1:$B$150,2,0)</f>
        <v/>
      </c>
    </row>
    <row r="795">
      <c r="A795" t="inlineStr">
        <is>
          <t xml:space="preserve">EW </t>
        </is>
      </c>
      <c r="B795" t="inlineStr">
        <is>
          <t>EW  252</t>
        </is>
      </c>
      <c r="C795" s="4" t="inlineStr">
        <is>
          <t>05.12.2024</t>
        </is>
      </c>
      <c r="D795" t="inlineStr">
        <is>
          <t>07:00</t>
        </is>
      </c>
      <c r="E795" s="4" t="inlineStr">
        <is>
          <t>03.12.2024</t>
        </is>
      </c>
      <c r="F795" t="inlineStr">
        <is>
          <t>18:05</t>
        </is>
      </c>
      <c r="G795" s="5" t="n">
        <v>36.91667</v>
      </c>
      <c r="H795" t="inlineStr">
        <is>
          <t>Outbound</t>
        </is>
      </c>
      <c r="I795" s="6" t="n">
        <v>0</v>
      </c>
      <c r="J795" s="6" t="n">
        <v>0</v>
      </c>
      <c r="K795" s="6" t="n">
        <v>0</v>
      </c>
      <c r="L795" s="6">
        <f>I795+J795+K795</f>
        <v/>
      </c>
      <c r="M795" s="6" t="n">
        <v>1</v>
      </c>
      <c r="P795" t="inlineStr">
        <is>
          <t>Ja</t>
        </is>
      </c>
      <c r="T795" t="inlineStr">
        <is>
          <t>TFS</t>
        </is>
      </c>
      <c r="U795">
        <f>VLOOKUP(T795,Destinations!$A$2:$C$550,2,0)</f>
        <v/>
      </c>
      <c r="V795" t="inlineStr">
        <is>
          <t>WCHR</t>
        </is>
      </c>
      <c r="W795">
        <f>VLOOKUP(V795,'WCH Kat'!$A$1:$B$150,2,0)</f>
        <v/>
      </c>
    </row>
    <row r="796">
      <c r="A796" t="inlineStr">
        <is>
          <t xml:space="preserve">EW </t>
        </is>
      </c>
      <c r="B796" t="inlineStr">
        <is>
          <t>EW  252</t>
        </is>
      </c>
      <c r="C796" s="4" t="inlineStr">
        <is>
          <t>05.12.2024</t>
        </is>
      </c>
      <c r="D796" t="inlineStr">
        <is>
          <t>07:00</t>
        </is>
      </c>
      <c r="E796" s="4" t="inlineStr">
        <is>
          <t>05.12.2024</t>
        </is>
      </c>
      <c r="F796" t="inlineStr">
        <is>
          <t>04:18</t>
        </is>
      </c>
      <c r="G796" s="5" t="n">
        <v>2.7</v>
      </c>
      <c r="H796" t="inlineStr">
        <is>
          <t>Outbound</t>
        </is>
      </c>
      <c r="I796" s="6" t="n">
        <v>0</v>
      </c>
      <c r="J796" s="6" t="n">
        <v>1</v>
      </c>
      <c r="K796" s="6" t="n">
        <v>0</v>
      </c>
      <c r="L796" s="6">
        <f>I796+J796+K796</f>
        <v/>
      </c>
      <c r="M796" s="6" t="n">
        <v>0</v>
      </c>
      <c r="Q796" t="inlineStr">
        <is>
          <t>Ja</t>
        </is>
      </c>
      <c r="T796" t="inlineStr">
        <is>
          <t>TFS</t>
        </is>
      </c>
      <c r="U796">
        <f>VLOOKUP(T796,Destinations!$A$2:$C$550,2,0)</f>
        <v/>
      </c>
      <c r="V796" t="inlineStr">
        <is>
          <t>WCHR</t>
        </is>
      </c>
      <c r="W796">
        <f>VLOOKUP(V796,'WCH Kat'!$A$1:$B$150,2,0)</f>
        <v/>
      </c>
    </row>
    <row r="797">
      <c r="A797" t="inlineStr">
        <is>
          <t xml:space="preserve">FR </t>
        </is>
      </c>
      <c r="B797" t="inlineStr">
        <is>
          <t>FR 1592</t>
        </is>
      </c>
      <c r="C797" s="4" t="inlineStr">
        <is>
          <t>05.12.2024</t>
        </is>
      </c>
      <c r="D797" t="inlineStr">
        <is>
          <t>07:00</t>
        </is>
      </c>
      <c r="E797" s="4" t="inlineStr">
        <is>
          <t>05.12.2024</t>
        </is>
      </c>
      <c r="F797" t="inlineStr">
        <is>
          <t>04:38</t>
        </is>
      </c>
      <c r="G797" s="5" t="n">
        <v>2.36667</v>
      </c>
      <c r="H797" t="inlineStr">
        <is>
          <t>Outbound</t>
        </is>
      </c>
      <c r="I797" s="6" t="n">
        <v>0</v>
      </c>
      <c r="J797" s="6" t="n">
        <v>1</v>
      </c>
      <c r="K797" s="6" t="n">
        <v>0</v>
      </c>
      <c r="L797" s="6">
        <f>I797+J797+K797</f>
        <v/>
      </c>
      <c r="M797" s="6" t="n">
        <v>0</v>
      </c>
      <c r="Q797" t="inlineStr">
        <is>
          <t>Ja</t>
        </is>
      </c>
      <c r="T797" t="inlineStr">
        <is>
          <t>Manchester</t>
        </is>
      </c>
      <c r="U797">
        <f>VLOOKUP(T797,Destinations!$A$2:$C$550,2,0)</f>
        <v/>
      </c>
      <c r="V797" t="inlineStr">
        <is>
          <t>WCHR</t>
        </is>
      </c>
      <c r="W797">
        <f>VLOOKUP(V797,'WCH Kat'!$A$1:$B$150,2,0)</f>
        <v/>
      </c>
    </row>
    <row r="798">
      <c r="A798" t="inlineStr">
        <is>
          <t xml:space="preserve">EW </t>
        </is>
      </c>
      <c r="B798" t="inlineStr">
        <is>
          <t>EW  252</t>
        </is>
      </c>
      <c r="C798" s="4" t="inlineStr">
        <is>
          <t>05.12.2024</t>
        </is>
      </c>
      <c r="D798" t="inlineStr">
        <is>
          <t>07:00</t>
        </is>
      </c>
      <c r="E798" s="4" t="inlineStr">
        <is>
          <t>05.12.2024</t>
        </is>
      </c>
      <c r="F798" t="inlineStr">
        <is>
          <t>05:20</t>
        </is>
      </c>
      <c r="G798" s="5" t="n">
        <v>1.66667</v>
      </c>
      <c r="H798" t="inlineStr">
        <is>
          <t>Outbound</t>
        </is>
      </c>
      <c r="I798" s="6" t="n">
        <v>0</v>
      </c>
      <c r="J798" s="6" t="n">
        <v>1</v>
      </c>
      <c r="K798" s="6" t="n">
        <v>0</v>
      </c>
      <c r="L798" s="6">
        <f>I798+J798+K798</f>
        <v/>
      </c>
      <c r="M798" s="6" t="n">
        <v>0</v>
      </c>
      <c r="Q798" t="inlineStr">
        <is>
          <t>Ja</t>
        </is>
      </c>
      <c r="T798" t="inlineStr">
        <is>
          <t>TFS</t>
        </is>
      </c>
      <c r="U798">
        <f>VLOOKUP(T798,Destinations!$A$2:$C$550,2,0)</f>
        <v/>
      </c>
      <c r="V798" t="inlineStr">
        <is>
          <t>WCHS</t>
        </is>
      </c>
      <c r="W798">
        <f>VLOOKUP(V798,'WCH Kat'!$A$1:$B$150,2,0)</f>
        <v/>
      </c>
    </row>
    <row r="799">
      <c r="A799" t="inlineStr">
        <is>
          <t xml:space="preserve">PC </t>
        </is>
      </c>
      <c r="B799" t="inlineStr">
        <is>
          <t>PC 1016</t>
        </is>
      </c>
      <c r="C799" s="4" t="inlineStr">
        <is>
          <t>05.12.2024</t>
        </is>
      </c>
      <c r="D799" t="inlineStr">
        <is>
          <t>07:35</t>
        </is>
      </c>
      <c r="E799" s="4" t="inlineStr">
        <is>
          <t>05.12.2024</t>
        </is>
      </c>
      <c r="F799" t="inlineStr">
        <is>
          <t>05:25</t>
        </is>
      </c>
      <c r="G799" s="5" t="n">
        <v>2.16667</v>
      </c>
      <c r="H799" t="inlineStr">
        <is>
          <t>Outbound</t>
        </is>
      </c>
      <c r="I799" s="6" t="n">
        <v>0</v>
      </c>
      <c r="J799" s="6" t="n">
        <v>1</v>
      </c>
      <c r="K799" s="6" t="n">
        <v>0</v>
      </c>
      <c r="L799" s="6">
        <f>I799+J799+K799</f>
        <v/>
      </c>
      <c r="M799" s="6" t="n">
        <v>0</v>
      </c>
      <c r="Q799" t="inlineStr">
        <is>
          <t>Ja</t>
        </is>
      </c>
      <c r="T799" t="inlineStr">
        <is>
          <t>Istanbul-Sabiha Gökcen</t>
        </is>
      </c>
      <c r="U799">
        <f>VLOOKUP(T799,Destinations!$A$2:$C$550,2,0)</f>
        <v/>
      </c>
      <c r="V799" t="inlineStr">
        <is>
          <t>WCHR</t>
        </is>
      </c>
      <c r="W799">
        <f>VLOOKUP(V799,'WCH Kat'!$A$1:$B$150,2,0)</f>
        <v/>
      </c>
    </row>
    <row r="800">
      <c r="A800" t="inlineStr">
        <is>
          <t xml:space="preserve">PC </t>
        </is>
      </c>
      <c r="B800" t="inlineStr">
        <is>
          <t>PC 1016</t>
        </is>
      </c>
      <c r="C800" s="4" t="inlineStr">
        <is>
          <t>05.12.2024</t>
        </is>
      </c>
      <c r="D800" t="inlineStr">
        <is>
          <t>07:35</t>
        </is>
      </c>
      <c r="E800" s="4" t="inlineStr">
        <is>
          <t>05.12.2024</t>
        </is>
      </c>
      <c r="F800" t="inlineStr">
        <is>
          <t>05:31</t>
        </is>
      </c>
      <c r="G800" s="5" t="n">
        <v>2.06667</v>
      </c>
      <c r="H800" t="inlineStr">
        <is>
          <t>Outbound</t>
        </is>
      </c>
      <c r="I800" s="6" t="n">
        <v>0</v>
      </c>
      <c r="J800" s="6" t="n">
        <v>1</v>
      </c>
      <c r="K800" s="6" t="n">
        <v>0</v>
      </c>
      <c r="L800" s="6">
        <f>I800+J800+K800</f>
        <v/>
      </c>
      <c r="M800" s="6" t="n">
        <v>0</v>
      </c>
      <c r="Q800" t="inlineStr">
        <is>
          <t>Ja</t>
        </is>
      </c>
      <c r="T800" t="inlineStr">
        <is>
          <t>Istanbul-Sabiha Gökcen</t>
        </is>
      </c>
      <c r="U800">
        <f>VLOOKUP(T800,Destinations!$A$2:$C$550,2,0)</f>
        <v/>
      </c>
      <c r="V800" t="inlineStr">
        <is>
          <t>WCHR</t>
        </is>
      </c>
      <c r="W800">
        <f>VLOOKUP(V800,'WCH Kat'!$A$1:$B$150,2,0)</f>
        <v/>
      </c>
    </row>
    <row r="801">
      <c r="A801" t="inlineStr">
        <is>
          <t xml:space="preserve">XR </t>
        </is>
      </c>
      <c r="B801" t="inlineStr">
        <is>
          <t>XR 1047</t>
        </is>
      </c>
      <c r="C801" s="4" t="inlineStr">
        <is>
          <t>05.12.2024</t>
        </is>
      </c>
      <c r="D801" t="inlineStr">
        <is>
          <t>08:00</t>
        </is>
      </c>
      <c r="E801" s="4" t="inlineStr">
        <is>
          <t>03.12.2024</t>
        </is>
      </c>
      <c r="F801" t="inlineStr">
        <is>
          <t>08:05</t>
        </is>
      </c>
      <c r="G801" s="5" t="n">
        <v>47.91667</v>
      </c>
      <c r="H801" t="inlineStr">
        <is>
          <t>Outbound</t>
        </is>
      </c>
      <c r="I801" s="6" t="n">
        <v>0</v>
      </c>
      <c r="J801" s="6" t="n">
        <v>0</v>
      </c>
      <c r="K801" s="6" t="n">
        <v>0</v>
      </c>
      <c r="L801" s="6">
        <f>I801+J801+K801</f>
        <v/>
      </c>
      <c r="M801" s="6" t="n">
        <v>1</v>
      </c>
      <c r="N801" t="inlineStr">
        <is>
          <t>Ja</t>
        </is>
      </c>
      <c r="T801" t="inlineStr">
        <is>
          <t>Fuerteventura</t>
        </is>
      </c>
      <c r="U801">
        <f>VLOOKUP(T801,Destinations!$A$2:$C$550,2,0)</f>
        <v/>
      </c>
      <c r="V801" t="inlineStr">
        <is>
          <t>WCHR</t>
        </is>
      </c>
      <c r="W801">
        <f>VLOOKUP(V801,'WCH Kat'!$A$1:$B$150,2,0)</f>
        <v/>
      </c>
    </row>
    <row r="802">
      <c r="A802" t="inlineStr">
        <is>
          <t xml:space="preserve">FR </t>
        </is>
      </c>
      <c r="B802" t="inlineStr">
        <is>
          <t>FR 2353</t>
        </is>
      </c>
      <c r="C802" s="4" t="inlineStr">
        <is>
          <t>05.12.2024</t>
        </is>
      </c>
      <c r="D802" t="inlineStr">
        <is>
          <t>08:15</t>
        </is>
      </c>
      <c r="E802" s="4" t="inlineStr">
        <is>
          <t>03.12.2024</t>
        </is>
      </c>
      <c r="F802" t="inlineStr">
        <is>
          <t>16:10</t>
        </is>
      </c>
      <c r="G802" s="5" t="n">
        <v>40.08333</v>
      </c>
      <c r="H802" t="inlineStr">
        <is>
          <t>Outbound</t>
        </is>
      </c>
      <c r="I802" s="6" t="n">
        <v>0</v>
      </c>
      <c r="J802" s="6" t="n">
        <v>0</v>
      </c>
      <c r="K802" s="6" t="n">
        <v>0</v>
      </c>
      <c r="L802" s="6">
        <f>I802+J802+K802</f>
        <v/>
      </c>
      <c r="M802" s="6" t="n">
        <v>1</v>
      </c>
      <c r="P802" t="inlineStr">
        <is>
          <t>Ja</t>
        </is>
      </c>
      <c r="T802" t="inlineStr">
        <is>
          <t>STN</t>
        </is>
      </c>
      <c r="U802">
        <f>VLOOKUP(T802,Destinations!$A$2:$C$550,2,0)</f>
        <v/>
      </c>
      <c r="V802" t="inlineStr">
        <is>
          <t>WCHS</t>
        </is>
      </c>
      <c r="W802">
        <f>VLOOKUP(V802,'WCH Kat'!$A$1:$B$150,2,0)</f>
        <v/>
      </c>
    </row>
    <row r="803">
      <c r="A803" t="inlineStr">
        <is>
          <t xml:space="preserve">OS </t>
        </is>
      </c>
      <c r="B803" t="inlineStr">
        <is>
          <t>OS 196</t>
        </is>
      </c>
      <c r="C803" s="4" t="inlineStr">
        <is>
          <t>05.12.2024</t>
        </is>
      </c>
      <c r="D803" t="inlineStr">
        <is>
          <t>08:55</t>
        </is>
      </c>
      <c r="E803" s="4" t="inlineStr">
        <is>
          <t>05.12.2024</t>
        </is>
      </c>
      <c r="F803" t="inlineStr">
        <is>
          <t>07:44</t>
        </is>
      </c>
      <c r="G803" s="5" t="n">
        <v>1.18333</v>
      </c>
      <c r="H803" t="inlineStr">
        <is>
          <t>Inbound</t>
        </is>
      </c>
      <c r="I803" s="6" t="n">
        <v>0</v>
      </c>
      <c r="J803" s="6" t="n">
        <v>1</v>
      </c>
      <c r="K803" s="6" t="n">
        <v>0</v>
      </c>
      <c r="L803" s="6">
        <f>I803+J803+K803</f>
        <v/>
      </c>
      <c r="M803" s="6" t="n">
        <v>0</v>
      </c>
      <c r="P803" t="inlineStr">
        <is>
          <t>Ja</t>
        </is>
      </c>
      <c r="T803" t="inlineStr">
        <is>
          <t>Wien</t>
        </is>
      </c>
      <c r="U803">
        <f>VLOOKUP(T803,Destinations!$A$2:$C$550,2,0)</f>
        <v/>
      </c>
      <c r="V803" t="inlineStr">
        <is>
          <t>WCHR</t>
        </is>
      </c>
      <c r="W803">
        <f>VLOOKUP(V803,'WCH Kat'!$A$1:$B$150,2,0)</f>
        <v/>
      </c>
    </row>
    <row r="804">
      <c r="A804" t="inlineStr">
        <is>
          <t xml:space="preserve">LH </t>
        </is>
      </c>
      <c r="B804" t="inlineStr">
        <is>
          <t>LH 1973</t>
        </is>
      </c>
      <c r="C804" s="4" t="inlineStr">
        <is>
          <t>05.12.2024</t>
        </is>
      </c>
      <c r="D804" t="inlineStr">
        <is>
          <t>09:10</t>
        </is>
      </c>
      <c r="E804" s="4" t="inlineStr">
        <is>
          <t>03.12.2024</t>
        </is>
      </c>
      <c r="F804" t="inlineStr">
        <is>
          <t>20:15</t>
        </is>
      </c>
      <c r="G804" s="5" t="n">
        <v>36.91667</v>
      </c>
      <c r="H804" t="inlineStr">
        <is>
          <t>Outbound</t>
        </is>
      </c>
      <c r="I804" s="6" t="n">
        <v>0</v>
      </c>
      <c r="J804" s="6" t="n">
        <v>0</v>
      </c>
      <c r="K804" s="6" t="n">
        <v>0</v>
      </c>
      <c r="L804" s="6">
        <f>I804+J804+K804</f>
        <v/>
      </c>
      <c r="M804" s="6" t="n">
        <v>1</v>
      </c>
      <c r="P804" t="inlineStr">
        <is>
          <t>Ja</t>
        </is>
      </c>
      <c r="T804" t="inlineStr">
        <is>
          <t>MUC</t>
        </is>
      </c>
      <c r="U804">
        <f>VLOOKUP(T804,Destinations!$A$2:$C$550,2,0)</f>
        <v/>
      </c>
      <c r="V804" t="inlineStr">
        <is>
          <t>WCHR</t>
        </is>
      </c>
      <c r="W804">
        <f>VLOOKUP(V804,'WCH Kat'!$A$1:$B$150,2,0)</f>
        <v/>
      </c>
    </row>
    <row r="805">
      <c r="A805" t="inlineStr">
        <is>
          <t xml:space="preserve">TK </t>
        </is>
      </c>
      <c r="B805" t="inlineStr">
        <is>
          <t>TK 1671</t>
        </is>
      </c>
      <c r="C805" s="4" t="inlineStr">
        <is>
          <t>05.12.2024</t>
        </is>
      </c>
      <c r="D805" t="inlineStr">
        <is>
          <t>10:10</t>
        </is>
      </c>
      <c r="E805" s="4" t="inlineStr">
        <is>
          <t>05.12.2024</t>
        </is>
      </c>
      <c r="F805" t="inlineStr">
        <is>
          <t>07:30</t>
        </is>
      </c>
      <c r="G805" s="5" t="n">
        <v>2.66667</v>
      </c>
      <c r="H805" t="inlineStr">
        <is>
          <t>Inbound</t>
        </is>
      </c>
      <c r="I805" s="6" t="n">
        <v>0</v>
      </c>
      <c r="J805" s="6" t="n">
        <v>1</v>
      </c>
      <c r="K805" s="6" t="n">
        <v>0</v>
      </c>
      <c r="L805" s="6">
        <f>I805+J805+K805</f>
        <v/>
      </c>
      <c r="M805" s="6" t="n">
        <v>0</v>
      </c>
      <c r="P805" t="inlineStr">
        <is>
          <t>Ja</t>
        </is>
      </c>
      <c r="T805" t="inlineStr">
        <is>
          <t>IST</t>
        </is>
      </c>
      <c r="U805">
        <f>VLOOKUP(T805,Destinations!$A$2:$C$550,2,0)</f>
        <v/>
      </c>
      <c r="V805" t="inlineStr">
        <is>
          <t>WCHC,BLND</t>
        </is>
      </c>
      <c r="W805">
        <f>VLOOKUP(V805,'WCH Kat'!$A$1:$B$150,2,0)</f>
        <v/>
      </c>
    </row>
    <row r="806">
      <c r="A806" t="inlineStr">
        <is>
          <t xml:space="preserve">FR </t>
        </is>
      </c>
      <c r="B806" t="inlineStr">
        <is>
          <t>FR 1593</t>
        </is>
      </c>
      <c r="C806" s="4" t="inlineStr">
        <is>
          <t>05.12.2024</t>
        </is>
      </c>
      <c r="D806" t="inlineStr">
        <is>
          <t>10:30</t>
        </is>
      </c>
      <c r="E806" s="4" t="inlineStr">
        <is>
          <t>03.12.2024</t>
        </is>
      </c>
      <c r="F806" t="inlineStr">
        <is>
          <t>17:00</t>
        </is>
      </c>
      <c r="G806" s="5" t="n">
        <v>41.5</v>
      </c>
      <c r="H806" t="inlineStr">
        <is>
          <t>Inbound</t>
        </is>
      </c>
      <c r="I806" s="6" t="n">
        <v>0</v>
      </c>
      <c r="J806" s="6" t="n">
        <v>0</v>
      </c>
      <c r="K806" s="6" t="n">
        <v>0</v>
      </c>
      <c r="L806" s="6">
        <f>I806+J806+K806</f>
        <v/>
      </c>
      <c r="M806" s="6" t="n">
        <v>1</v>
      </c>
      <c r="P806" t="inlineStr">
        <is>
          <t>Ja</t>
        </is>
      </c>
      <c r="T806" t="inlineStr">
        <is>
          <t>MAN</t>
        </is>
      </c>
      <c r="U806">
        <f>VLOOKUP(T806,Destinations!$A$2:$C$550,2,0)</f>
        <v/>
      </c>
      <c r="V806" t="inlineStr">
        <is>
          <t>WCHC,WCLB</t>
        </is>
      </c>
      <c r="W806">
        <f>VLOOKUP(V806,'WCH Kat'!$A$1:$B$150,2,0)</f>
        <v/>
      </c>
    </row>
    <row r="807">
      <c r="A807" t="inlineStr">
        <is>
          <t xml:space="preserve">EW </t>
        </is>
      </c>
      <c r="B807" t="inlineStr">
        <is>
          <t>EW  362</t>
        </is>
      </c>
      <c r="C807" s="4" t="inlineStr">
        <is>
          <t>05.12.2024</t>
        </is>
      </c>
      <c r="D807" t="inlineStr">
        <is>
          <t>10:30</t>
        </is>
      </c>
      <c r="E807" s="4" t="inlineStr">
        <is>
          <t>03.12.2024</t>
        </is>
      </c>
      <c r="F807" t="inlineStr">
        <is>
          <t>21:35</t>
        </is>
      </c>
      <c r="G807" s="5" t="n">
        <v>36.91667</v>
      </c>
      <c r="H807" t="inlineStr">
        <is>
          <t>Outbound</t>
        </is>
      </c>
      <c r="I807" s="6" t="n">
        <v>0</v>
      </c>
      <c r="J807" s="6" t="n">
        <v>0</v>
      </c>
      <c r="K807" s="6" t="n">
        <v>0</v>
      </c>
      <c r="L807" s="6">
        <f>I807+J807+K807</f>
        <v/>
      </c>
      <c r="M807" s="6" t="n">
        <v>1</v>
      </c>
      <c r="P807" t="inlineStr">
        <is>
          <t>Ja</t>
        </is>
      </c>
      <c r="T807" t="inlineStr">
        <is>
          <t>EDI</t>
        </is>
      </c>
      <c r="U807">
        <f>VLOOKUP(T807,Destinations!$A$2:$C$550,2,0)</f>
        <v/>
      </c>
      <c r="V807" t="inlineStr">
        <is>
          <t>WCHR</t>
        </is>
      </c>
      <c r="W807">
        <f>VLOOKUP(V807,'WCH Kat'!$A$1:$B$150,2,0)</f>
        <v/>
      </c>
    </row>
    <row r="808">
      <c r="A808" t="inlineStr">
        <is>
          <t xml:space="preserve">FR </t>
        </is>
      </c>
      <c r="B808" t="inlineStr">
        <is>
          <t>FR 1593</t>
        </is>
      </c>
      <c r="C808" s="4" t="inlineStr">
        <is>
          <t>05.12.2024</t>
        </is>
      </c>
      <c r="D808" t="inlineStr">
        <is>
          <t>10:35</t>
        </is>
      </c>
      <c r="E808" s="4" t="inlineStr">
        <is>
          <t>03.12.2024</t>
        </is>
      </c>
      <c r="F808" t="inlineStr">
        <is>
          <t>17:00</t>
        </is>
      </c>
      <c r="G808" s="5" t="n">
        <v>41.58333</v>
      </c>
      <c r="H808" t="inlineStr">
        <is>
          <t>Inbound</t>
        </is>
      </c>
      <c r="I808" s="6" t="n">
        <v>0</v>
      </c>
      <c r="J808" s="6" t="n">
        <v>0</v>
      </c>
      <c r="K808" s="6" t="n">
        <v>0</v>
      </c>
      <c r="L808" s="6">
        <f>I808+J808+K808</f>
        <v/>
      </c>
      <c r="M808" s="6" t="n">
        <v>1</v>
      </c>
      <c r="P808" t="inlineStr">
        <is>
          <t>Ja</t>
        </is>
      </c>
      <c r="T808" t="inlineStr">
        <is>
          <t>MAN</t>
        </is>
      </c>
      <c r="U808">
        <f>VLOOKUP(T808,Destinations!$A$2:$C$550,2,0)</f>
        <v/>
      </c>
      <c r="V808" t="inlineStr">
        <is>
          <t>WCLB</t>
        </is>
      </c>
      <c r="W808">
        <f>VLOOKUP(V808,'WCH Kat'!$A$1:$B$150,2,0)</f>
        <v/>
      </c>
    </row>
    <row r="809">
      <c r="A809" t="inlineStr">
        <is>
          <t xml:space="preserve">FR </t>
        </is>
      </c>
      <c r="B809" t="inlineStr">
        <is>
          <t>FR 9973</t>
        </is>
      </c>
      <c r="C809" s="4" t="inlineStr">
        <is>
          <t>05.12.2024</t>
        </is>
      </c>
      <c r="D809" t="inlineStr">
        <is>
          <t>10:40</t>
        </is>
      </c>
      <c r="E809" s="4" t="inlineStr">
        <is>
          <t>03.12.2024</t>
        </is>
      </c>
      <c r="F809" t="inlineStr">
        <is>
          <t>18:25</t>
        </is>
      </c>
      <c r="G809" s="5" t="n">
        <v>40.25</v>
      </c>
      <c r="H809" t="inlineStr">
        <is>
          <t>Outbound</t>
        </is>
      </c>
      <c r="I809" s="6" t="n">
        <v>0</v>
      </c>
      <c r="J809" s="6" t="n">
        <v>0</v>
      </c>
      <c r="K809" s="6" t="n">
        <v>0</v>
      </c>
      <c r="L809" s="6">
        <f>I809+J809+K809</f>
        <v/>
      </c>
      <c r="M809" s="6" t="n">
        <v>1</v>
      </c>
      <c r="P809" t="inlineStr">
        <is>
          <t>Ja</t>
        </is>
      </c>
      <c r="T809" t="inlineStr">
        <is>
          <t>OPO</t>
        </is>
      </c>
      <c r="U809">
        <f>VLOOKUP(T809,Destinations!$A$2:$C$550,2,0)</f>
        <v/>
      </c>
      <c r="V809" t="inlineStr">
        <is>
          <t>WCHS</t>
        </is>
      </c>
      <c r="W809">
        <f>VLOOKUP(V809,'WCH Kat'!$A$1:$B$150,2,0)</f>
        <v/>
      </c>
    </row>
    <row r="810">
      <c r="A810" t="inlineStr">
        <is>
          <t xml:space="preserve">TK </t>
        </is>
      </c>
      <c r="B810" t="inlineStr">
        <is>
          <t>TK 1671</t>
        </is>
      </c>
      <c r="C810" s="4" t="inlineStr">
        <is>
          <t>05.12.2024</t>
        </is>
      </c>
      <c r="D810" t="inlineStr">
        <is>
          <t>10:45</t>
        </is>
      </c>
      <c r="E810" s="4" t="inlineStr">
        <is>
          <t>05.12.2024</t>
        </is>
      </c>
      <c r="F810" t="inlineStr">
        <is>
          <t>08:10</t>
        </is>
      </c>
      <c r="G810" s="5" t="n">
        <v>2.58333</v>
      </c>
      <c r="H810" t="inlineStr">
        <is>
          <t>Inbound</t>
        </is>
      </c>
      <c r="I810" s="6" t="n">
        <v>0</v>
      </c>
      <c r="J810" s="6" t="n">
        <v>1</v>
      </c>
      <c r="K810" s="6" t="n">
        <v>0</v>
      </c>
      <c r="L810" s="6">
        <f>I810+J810+K810</f>
        <v/>
      </c>
      <c r="M810" s="6" t="n">
        <v>0</v>
      </c>
      <c r="P810" t="inlineStr">
        <is>
          <t>Ja</t>
        </is>
      </c>
      <c r="T810" t="inlineStr">
        <is>
          <t>IST</t>
        </is>
      </c>
      <c r="U810">
        <f>VLOOKUP(T810,Destinations!$A$2:$C$550,2,0)</f>
        <v/>
      </c>
      <c r="V810" t="inlineStr">
        <is>
          <t>WCHS</t>
        </is>
      </c>
      <c r="W810">
        <f>VLOOKUP(V810,'WCH Kat'!$A$1:$B$150,2,0)</f>
        <v/>
      </c>
    </row>
    <row r="811">
      <c r="A811" t="inlineStr">
        <is>
          <t xml:space="preserve">TK </t>
        </is>
      </c>
      <c r="B811" t="inlineStr">
        <is>
          <t>TK 1671</t>
        </is>
      </c>
      <c r="C811" s="4" t="inlineStr">
        <is>
          <t>05.12.2024</t>
        </is>
      </c>
      <c r="D811" t="inlineStr">
        <is>
          <t>10:45</t>
        </is>
      </c>
      <c r="E811" s="4" t="inlineStr">
        <is>
          <t>05.12.2024</t>
        </is>
      </c>
      <c r="F811" t="inlineStr">
        <is>
          <t>08:10</t>
        </is>
      </c>
      <c r="G811" s="5" t="n">
        <v>2.58333</v>
      </c>
      <c r="H811" t="inlineStr">
        <is>
          <t>Inbound</t>
        </is>
      </c>
      <c r="I811" s="6" t="n">
        <v>0</v>
      </c>
      <c r="J811" s="6" t="n">
        <v>1</v>
      </c>
      <c r="K811" s="6" t="n">
        <v>0</v>
      </c>
      <c r="L811" s="6">
        <f>I811+J811+K811</f>
        <v/>
      </c>
      <c r="M811" s="6" t="n">
        <v>0</v>
      </c>
      <c r="P811" t="inlineStr">
        <is>
          <t>Ja</t>
        </is>
      </c>
      <c r="T811" t="inlineStr">
        <is>
          <t>IST</t>
        </is>
      </c>
      <c r="U811">
        <f>VLOOKUP(T811,Destinations!$A$2:$C$550,2,0)</f>
        <v/>
      </c>
      <c r="V811" t="inlineStr">
        <is>
          <t>WCHS</t>
        </is>
      </c>
      <c r="W811">
        <f>VLOOKUP(V811,'WCH Kat'!$A$1:$B$150,2,0)</f>
        <v/>
      </c>
    </row>
    <row r="812">
      <c r="A812" t="inlineStr">
        <is>
          <t xml:space="preserve">FR </t>
        </is>
      </c>
      <c r="B812" t="inlineStr">
        <is>
          <t>FR 2352</t>
        </is>
      </c>
      <c r="C812" s="4" t="inlineStr">
        <is>
          <t>05.12.2024</t>
        </is>
      </c>
      <c r="D812" t="inlineStr">
        <is>
          <t>11:15</t>
        </is>
      </c>
      <c r="E812" s="4" t="inlineStr">
        <is>
          <t>03.12.2024</t>
        </is>
      </c>
      <c r="F812" t="inlineStr">
        <is>
          <t>17:55</t>
        </is>
      </c>
      <c r="G812" s="5" t="n">
        <v>41.33333</v>
      </c>
      <c r="H812" t="inlineStr">
        <is>
          <t>Inbound</t>
        </is>
      </c>
      <c r="I812" s="6" t="n">
        <v>0</v>
      </c>
      <c r="J812" s="6" t="n">
        <v>0</v>
      </c>
      <c r="K812" s="6" t="n">
        <v>0</v>
      </c>
      <c r="L812" s="6">
        <f>I812+J812+K812</f>
        <v/>
      </c>
      <c r="M812" s="6" t="n">
        <v>1</v>
      </c>
      <c r="P812" t="inlineStr">
        <is>
          <t>Ja</t>
        </is>
      </c>
      <c r="T812" t="inlineStr">
        <is>
          <t>STN</t>
        </is>
      </c>
      <c r="U812">
        <f>VLOOKUP(T812,Destinations!$A$2:$C$550,2,0)</f>
        <v/>
      </c>
      <c r="V812" t="inlineStr">
        <is>
          <t>WCHC</t>
        </is>
      </c>
      <c r="W812">
        <f>VLOOKUP(V812,'WCH Kat'!$A$1:$B$150,2,0)</f>
        <v/>
      </c>
    </row>
    <row r="813">
      <c r="A813" t="inlineStr">
        <is>
          <t xml:space="preserve">PC </t>
        </is>
      </c>
      <c r="B813" t="inlineStr">
        <is>
          <t>PC 1012</t>
        </is>
      </c>
      <c r="C813" s="4" t="inlineStr">
        <is>
          <t>05.12.2024</t>
        </is>
      </c>
      <c r="D813" t="inlineStr">
        <is>
          <t>11:35</t>
        </is>
      </c>
      <c r="E813" s="4" t="inlineStr">
        <is>
          <t>03.12.2024</t>
        </is>
      </c>
      <c r="F813" t="inlineStr">
        <is>
          <t>09:45</t>
        </is>
      </c>
      <c r="G813" s="5" t="n">
        <v>49.83333</v>
      </c>
      <c r="H813" t="inlineStr">
        <is>
          <t>Outbound</t>
        </is>
      </c>
      <c r="I813" s="6" t="n">
        <v>0</v>
      </c>
      <c r="J813" s="6" t="n">
        <v>0</v>
      </c>
      <c r="K813" s="6" t="n">
        <v>0</v>
      </c>
      <c r="L813" s="6">
        <f>I813+J813+K813</f>
        <v/>
      </c>
      <c r="M813" s="6" t="n">
        <v>1</v>
      </c>
      <c r="P813" t="inlineStr">
        <is>
          <t>Ja</t>
        </is>
      </c>
      <c r="T813" t="inlineStr">
        <is>
          <t>SAW</t>
        </is>
      </c>
      <c r="U813">
        <f>VLOOKUP(T813,Destinations!$A$2:$C$550,2,0)</f>
        <v/>
      </c>
      <c r="V813" t="inlineStr">
        <is>
          <t>WCHS,WCHC</t>
        </is>
      </c>
      <c r="W813">
        <f>VLOOKUP(V813,'WCH Kat'!$A$1:$B$150,2,0)</f>
        <v/>
      </c>
    </row>
    <row r="814">
      <c r="A814" t="inlineStr">
        <is>
          <t xml:space="preserve">PC </t>
        </is>
      </c>
      <c r="B814" t="inlineStr">
        <is>
          <t>PC 1012</t>
        </is>
      </c>
      <c r="C814" s="4" t="inlineStr">
        <is>
          <t>05.12.2024</t>
        </is>
      </c>
      <c r="D814" t="inlineStr">
        <is>
          <t>11:35</t>
        </is>
      </c>
      <c r="E814" s="4" t="inlineStr">
        <is>
          <t>03.12.2024</t>
        </is>
      </c>
      <c r="F814" t="inlineStr">
        <is>
          <t>09:45</t>
        </is>
      </c>
      <c r="G814" s="5" t="n">
        <v>49.83333</v>
      </c>
      <c r="H814" t="inlineStr">
        <is>
          <t>Outbound</t>
        </is>
      </c>
      <c r="I814" s="6" t="n">
        <v>0</v>
      </c>
      <c r="J814" s="6" t="n">
        <v>0</v>
      </c>
      <c r="K814" s="6" t="n">
        <v>0</v>
      </c>
      <c r="L814" s="6">
        <f>I814+J814+K814</f>
        <v/>
      </c>
      <c r="M814" s="6" t="n">
        <v>1</v>
      </c>
      <c r="P814" t="inlineStr">
        <is>
          <t>Ja</t>
        </is>
      </c>
      <c r="T814" t="inlineStr">
        <is>
          <t>SAW</t>
        </is>
      </c>
      <c r="U814">
        <f>VLOOKUP(T814,Destinations!$A$2:$C$550,2,0)</f>
        <v/>
      </c>
      <c r="V814" t="inlineStr">
        <is>
          <t>WCHR</t>
        </is>
      </c>
      <c r="W814">
        <f>VLOOKUP(V814,'WCH Kat'!$A$1:$B$150,2,0)</f>
        <v/>
      </c>
    </row>
    <row r="815">
      <c r="A815" t="inlineStr">
        <is>
          <t xml:space="preserve">BA </t>
        </is>
      </c>
      <c r="B815" t="inlineStr">
        <is>
          <t>BA 997</t>
        </is>
      </c>
      <c r="C815" s="4" t="inlineStr">
        <is>
          <t>05.12.2024</t>
        </is>
      </c>
      <c r="D815" t="inlineStr">
        <is>
          <t>11:35</t>
        </is>
      </c>
      <c r="E815" s="4" t="inlineStr">
        <is>
          <t>05.12.2024</t>
        </is>
      </c>
      <c r="F815" t="inlineStr">
        <is>
          <t>09:42</t>
        </is>
      </c>
      <c r="G815" s="5" t="n">
        <v>1.88333</v>
      </c>
      <c r="H815" t="inlineStr">
        <is>
          <t>Outbound</t>
        </is>
      </c>
      <c r="I815" s="6" t="n">
        <v>0</v>
      </c>
      <c r="J815" s="6" t="n">
        <v>1</v>
      </c>
      <c r="K815" s="6" t="n">
        <v>0</v>
      </c>
      <c r="L815" s="6">
        <f>I815+J815+K815</f>
        <v/>
      </c>
      <c r="M815" s="6" t="n">
        <v>0</v>
      </c>
      <c r="Q815" t="inlineStr">
        <is>
          <t>Ja</t>
        </is>
      </c>
      <c r="T815" t="inlineStr">
        <is>
          <t>London-Heathrow</t>
        </is>
      </c>
      <c r="U815">
        <f>VLOOKUP(T815,Destinations!$A$2:$C$550,2,0)</f>
        <v/>
      </c>
      <c r="V815" t="inlineStr">
        <is>
          <t>WCHR</t>
        </is>
      </c>
      <c r="W815">
        <f>VLOOKUP(V815,'WCH Kat'!$A$1:$B$150,2,0)</f>
        <v/>
      </c>
    </row>
    <row r="816">
      <c r="A816" t="inlineStr">
        <is>
          <t xml:space="preserve">FR </t>
        </is>
      </c>
      <c r="B816" t="inlineStr">
        <is>
          <t>FR 7208</t>
        </is>
      </c>
      <c r="C816" s="4" t="inlineStr">
        <is>
          <t>05.12.2024</t>
        </is>
      </c>
      <c r="D816" t="inlineStr">
        <is>
          <t>11:40</t>
        </is>
      </c>
      <c r="E816" s="4" t="inlineStr">
        <is>
          <t>03.12.2024</t>
        </is>
      </c>
      <c r="F816" t="inlineStr">
        <is>
          <t>19:35</t>
        </is>
      </c>
      <c r="G816" s="5" t="n">
        <v>40.08333</v>
      </c>
      <c r="H816" t="inlineStr">
        <is>
          <t>Outbound</t>
        </is>
      </c>
      <c r="I816" s="6" t="n">
        <v>0</v>
      </c>
      <c r="J816" s="6" t="n">
        <v>0</v>
      </c>
      <c r="K816" s="6" t="n">
        <v>0</v>
      </c>
      <c r="L816" s="6">
        <f>I816+J816+K816</f>
        <v/>
      </c>
      <c r="M816" s="6" t="n">
        <v>1</v>
      </c>
      <c r="P816" t="inlineStr">
        <is>
          <t>Ja</t>
        </is>
      </c>
      <c r="T816" t="inlineStr">
        <is>
          <t>PMI</t>
        </is>
      </c>
      <c r="U816">
        <f>VLOOKUP(T816,Destinations!$A$2:$C$550,2,0)</f>
        <v/>
      </c>
      <c r="V816" t="inlineStr">
        <is>
          <t>WCHS</t>
        </is>
      </c>
      <c r="W816">
        <f>VLOOKUP(V816,'WCH Kat'!$A$1:$B$150,2,0)</f>
        <v/>
      </c>
    </row>
    <row r="817">
      <c r="A817" t="inlineStr">
        <is>
          <t xml:space="preserve">FR </t>
        </is>
      </c>
      <c r="B817" t="inlineStr">
        <is>
          <t>FR 7208</t>
        </is>
      </c>
      <c r="C817" s="4" t="inlineStr">
        <is>
          <t>05.12.2024</t>
        </is>
      </c>
      <c r="D817" t="inlineStr">
        <is>
          <t>11:40</t>
        </is>
      </c>
      <c r="E817" s="4" t="inlineStr">
        <is>
          <t>03.12.2024</t>
        </is>
      </c>
      <c r="F817" t="inlineStr">
        <is>
          <t>19:35</t>
        </is>
      </c>
      <c r="G817" s="5" t="n">
        <v>40.08333</v>
      </c>
      <c r="H817" t="inlineStr">
        <is>
          <t>Outbound</t>
        </is>
      </c>
      <c r="I817" s="6" t="n">
        <v>0</v>
      </c>
      <c r="J817" s="6" t="n">
        <v>0</v>
      </c>
      <c r="K817" s="6" t="n">
        <v>0</v>
      </c>
      <c r="L817" s="6">
        <f>I817+J817+K817</f>
        <v/>
      </c>
      <c r="M817" s="6" t="n">
        <v>1</v>
      </c>
      <c r="P817" t="inlineStr">
        <is>
          <t>Ja</t>
        </is>
      </c>
      <c r="T817" t="inlineStr">
        <is>
          <t>PMI</t>
        </is>
      </c>
      <c r="U817">
        <f>VLOOKUP(T817,Destinations!$A$2:$C$550,2,0)</f>
        <v/>
      </c>
      <c r="V817" t="inlineStr">
        <is>
          <t>WCHR</t>
        </is>
      </c>
      <c r="W817">
        <f>VLOOKUP(V817,'WCH Kat'!$A$1:$B$150,2,0)</f>
        <v/>
      </c>
    </row>
    <row r="818">
      <c r="A818" t="inlineStr">
        <is>
          <t xml:space="preserve">FR </t>
        </is>
      </c>
      <c r="B818" t="inlineStr">
        <is>
          <t>FR 7208</t>
        </is>
      </c>
      <c r="C818" s="4" t="inlineStr">
        <is>
          <t>05.12.2024</t>
        </is>
      </c>
      <c r="D818" t="inlineStr">
        <is>
          <t>11:40</t>
        </is>
      </c>
      <c r="E818" s="4" t="inlineStr">
        <is>
          <t>03.12.2024</t>
        </is>
      </c>
      <c r="F818" t="inlineStr">
        <is>
          <t>19:35</t>
        </is>
      </c>
      <c r="G818" s="5" t="n">
        <v>40.08333</v>
      </c>
      <c r="H818" t="inlineStr">
        <is>
          <t>Outbound</t>
        </is>
      </c>
      <c r="I818" s="6" t="n">
        <v>0</v>
      </c>
      <c r="J818" s="6" t="n">
        <v>0</v>
      </c>
      <c r="K818" s="6" t="n">
        <v>0</v>
      </c>
      <c r="L818" s="6">
        <f>I818+J818+K818</f>
        <v/>
      </c>
      <c r="M818" s="6" t="n">
        <v>1</v>
      </c>
      <c r="P818" t="inlineStr">
        <is>
          <t>Ja</t>
        </is>
      </c>
      <c r="T818" t="inlineStr">
        <is>
          <t>PMI</t>
        </is>
      </c>
      <c r="U818">
        <f>VLOOKUP(T818,Destinations!$A$2:$C$550,2,0)</f>
        <v/>
      </c>
      <c r="V818" t="inlineStr">
        <is>
          <t>WCHR</t>
        </is>
      </c>
      <c r="W818">
        <f>VLOOKUP(V818,'WCH Kat'!$A$1:$B$150,2,0)</f>
        <v/>
      </c>
    </row>
    <row r="819">
      <c r="A819" t="inlineStr">
        <is>
          <t xml:space="preserve">TK </t>
        </is>
      </c>
      <c r="B819" t="inlineStr">
        <is>
          <t>TK 1672</t>
        </is>
      </c>
      <c r="C819" s="4" t="inlineStr">
        <is>
          <t>05.12.2024</t>
        </is>
      </c>
      <c r="D819" t="inlineStr">
        <is>
          <t>11:45</t>
        </is>
      </c>
      <c r="E819" s="4" t="inlineStr">
        <is>
          <t>05.12.2024</t>
        </is>
      </c>
      <c r="F819" t="inlineStr">
        <is>
          <t>09:25</t>
        </is>
      </c>
      <c r="G819" s="5" t="n">
        <v>2.33333</v>
      </c>
      <c r="H819" t="inlineStr">
        <is>
          <t>Outbound</t>
        </is>
      </c>
      <c r="I819" s="6" t="n">
        <v>0</v>
      </c>
      <c r="J819" s="6" t="n">
        <v>1</v>
      </c>
      <c r="K819" s="6" t="n">
        <v>0</v>
      </c>
      <c r="L819" s="6">
        <f>I819+J819+K819</f>
        <v/>
      </c>
      <c r="M819" s="6" t="n">
        <v>0</v>
      </c>
      <c r="Q819" t="inlineStr">
        <is>
          <t>Ja</t>
        </is>
      </c>
      <c r="T819" t="inlineStr">
        <is>
          <t>Istanbul-Atatürk</t>
        </is>
      </c>
      <c r="U819">
        <f>VLOOKUP(T819,Destinations!$A$2:$C$550,2,0)</f>
        <v/>
      </c>
      <c r="V819" t="inlineStr">
        <is>
          <t>WCHS</t>
        </is>
      </c>
      <c r="W819">
        <f>VLOOKUP(V819,'WCH Kat'!$A$1:$B$150,2,0)</f>
        <v/>
      </c>
    </row>
    <row r="820">
      <c r="A820" t="inlineStr">
        <is>
          <t xml:space="preserve">TK </t>
        </is>
      </c>
      <c r="B820" t="inlineStr">
        <is>
          <t>TK 1672</t>
        </is>
      </c>
      <c r="C820" s="4" t="inlineStr">
        <is>
          <t>05.12.2024</t>
        </is>
      </c>
      <c r="D820" t="inlineStr">
        <is>
          <t>11:45</t>
        </is>
      </c>
      <c r="E820" s="4" t="inlineStr">
        <is>
          <t>05.12.2024</t>
        </is>
      </c>
      <c r="F820" t="inlineStr">
        <is>
          <t>10:06</t>
        </is>
      </c>
      <c r="G820" s="5" t="n">
        <v>1.65</v>
      </c>
      <c r="H820" t="inlineStr">
        <is>
          <t>Outbound</t>
        </is>
      </c>
      <c r="I820" s="6" t="n">
        <v>0</v>
      </c>
      <c r="J820" s="6" t="n">
        <v>1</v>
      </c>
      <c r="K820" s="6" t="n">
        <v>0</v>
      </c>
      <c r="L820" s="6">
        <f>I820+J820+K820</f>
        <v/>
      </c>
      <c r="M820" s="6" t="n">
        <v>0</v>
      </c>
      <c r="Q820" t="inlineStr">
        <is>
          <t>Ja</t>
        </is>
      </c>
      <c r="T820" t="inlineStr">
        <is>
          <t>Istanbul-Atatürk</t>
        </is>
      </c>
      <c r="U820">
        <f>VLOOKUP(T820,Destinations!$A$2:$C$550,2,0)</f>
        <v/>
      </c>
      <c r="V820" t="inlineStr">
        <is>
          <t>WCHS</t>
        </is>
      </c>
      <c r="W820">
        <f>VLOOKUP(V820,'WCH Kat'!$A$1:$B$150,2,0)</f>
        <v/>
      </c>
    </row>
    <row r="821">
      <c r="A821" t="inlineStr">
        <is>
          <t xml:space="preserve">TK </t>
        </is>
      </c>
      <c r="B821" t="inlineStr">
        <is>
          <t>TK 1672</t>
        </is>
      </c>
      <c r="C821" s="4" t="inlineStr">
        <is>
          <t>05.12.2024</t>
        </is>
      </c>
      <c r="D821" t="inlineStr">
        <is>
          <t>11:45</t>
        </is>
      </c>
      <c r="E821" s="4" t="inlineStr">
        <is>
          <t>05.12.2024</t>
        </is>
      </c>
      <c r="F821" t="inlineStr">
        <is>
          <t>10:06</t>
        </is>
      </c>
      <c r="G821" s="5" t="n">
        <v>1.65</v>
      </c>
      <c r="H821" t="inlineStr">
        <is>
          <t>Outbound</t>
        </is>
      </c>
      <c r="I821" s="6" t="n">
        <v>0</v>
      </c>
      <c r="J821" s="6" t="n">
        <v>1</v>
      </c>
      <c r="K821" s="6" t="n">
        <v>0</v>
      </c>
      <c r="L821" s="6">
        <f>I821+J821+K821</f>
        <v/>
      </c>
      <c r="M821" s="6" t="n">
        <v>0</v>
      </c>
      <c r="Q821" t="inlineStr">
        <is>
          <t>Ja</t>
        </is>
      </c>
      <c r="T821" t="inlineStr">
        <is>
          <t>Istanbul-Atatürk</t>
        </is>
      </c>
      <c r="U821">
        <f>VLOOKUP(T821,Destinations!$A$2:$C$550,2,0)</f>
        <v/>
      </c>
      <c r="V821" t="inlineStr">
        <is>
          <t>WCHS</t>
        </is>
      </c>
      <c r="W821">
        <f>VLOOKUP(V821,'WCH Kat'!$A$1:$B$150,2,0)</f>
        <v/>
      </c>
    </row>
    <row r="822">
      <c r="A822" t="inlineStr">
        <is>
          <t xml:space="preserve">FR </t>
        </is>
      </c>
      <c r="B822" t="inlineStr">
        <is>
          <t>FR 9480</t>
        </is>
      </c>
      <c r="C822" s="4" t="inlineStr">
        <is>
          <t>05.12.2024</t>
        </is>
      </c>
      <c r="D822" t="inlineStr">
        <is>
          <t>11:50</t>
        </is>
      </c>
      <c r="E822" s="4" t="inlineStr">
        <is>
          <t>03.12.2024</t>
        </is>
      </c>
      <c r="F822" t="inlineStr">
        <is>
          <t>18:20</t>
        </is>
      </c>
      <c r="G822" s="5" t="n">
        <v>41.5</v>
      </c>
      <c r="H822" t="inlineStr">
        <is>
          <t>Inbound</t>
        </is>
      </c>
      <c r="I822" s="6" t="n">
        <v>0</v>
      </c>
      <c r="J822" s="6" t="n">
        <v>0</v>
      </c>
      <c r="K822" s="6" t="n">
        <v>0</v>
      </c>
      <c r="L822" s="6">
        <f>I822+J822+K822</f>
        <v/>
      </c>
      <c r="M822" s="6" t="n">
        <v>1</v>
      </c>
      <c r="P822" t="inlineStr">
        <is>
          <t>Ja</t>
        </is>
      </c>
      <c r="T822" t="inlineStr">
        <is>
          <t>VIE</t>
        </is>
      </c>
      <c r="U822">
        <f>VLOOKUP(T822,Destinations!$A$2:$C$550,2,0)</f>
        <v/>
      </c>
      <c r="V822" t="inlineStr">
        <is>
          <t>WCHS</t>
        </is>
      </c>
      <c r="W822">
        <f>VLOOKUP(V822,'WCH Kat'!$A$1:$B$150,2,0)</f>
        <v/>
      </c>
    </row>
    <row r="823">
      <c r="A823" t="inlineStr">
        <is>
          <t xml:space="preserve">EW </t>
        </is>
      </c>
      <c r="B823" t="inlineStr">
        <is>
          <t>EW  583</t>
        </is>
      </c>
      <c r="C823" s="4" t="inlineStr">
        <is>
          <t>05.12.2024</t>
        </is>
      </c>
      <c r="D823" t="inlineStr">
        <is>
          <t>12:10</t>
        </is>
      </c>
      <c r="E823" s="4" t="inlineStr">
        <is>
          <t>03.12.2024</t>
        </is>
      </c>
      <c r="F823" t="inlineStr">
        <is>
          <t>20:55</t>
        </is>
      </c>
      <c r="G823" s="5" t="n">
        <v>39.25</v>
      </c>
      <c r="H823" t="inlineStr">
        <is>
          <t>Inbound</t>
        </is>
      </c>
      <c r="I823" s="6" t="n">
        <v>0</v>
      </c>
      <c r="J823" s="6" t="n">
        <v>0</v>
      </c>
      <c r="K823" s="6" t="n">
        <v>0</v>
      </c>
      <c r="L823" s="6">
        <f>I823+J823+K823</f>
        <v/>
      </c>
      <c r="M823" s="6" t="n">
        <v>1</v>
      </c>
      <c r="P823" t="inlineStr">
        <is>
          <t>Ja</t>
        </is>
      </c>
      <c r="T823" t="inlineStr">
        <is>
          <t>PMI</t>
        </is>
      </c>
      <c r="U823">
        <f>VLOOKUP(T823,Destinations!$A$2:$C$550,2,0)</f>
        <v/>
      </c>
      <c r="V823" t="inlineStr">
        <is>
          <t>WCHS,WCMP</t>
        </is>
      </c>
      <c r="W823">
        <f>VLOOKUP(V823,'WCH Kat'!$A$1:$B$150,2,0)</f>
        <v/>
      </c>
    </row>
    <row r="824">
      <c r="A824" t="inlineStr">
        <is>
          <t xml:space="preserve">EW </t>
        </is>
      </c>
      <c r="B824" t="inlineStr">
        <is>
          <t>EW  583</t>
        </is>
      </c>
      <c r="C824" s="4" t="inlineStr">
        <is>
          <t>05.12.2024</t>
        </is>
      </c>
      <c r="D824" t="inlineStr">
        <is>
          <t>12:15</t>
        </is>
      </c>
      <c r="E824" s="4" t="inlineStr">
        <is>
          <t>03.12.2024</t>
        </is>
      </c>
      <c r="F824" t="inlineStr">
        <is>
          <t>20:55</t>
        </is>
      </c>
      <c r="G824" s="5" t="n">
        <v>39.33333</v>
      </c>
      <c r="H824" t="inlineStr">
        <is>
          <t>Inbound</t>
        </is>
      </c>
      <c r="I824" s="6" t="n">
        <v>0</v>
      </c>
      <c r="J824" s="6" t="n">
        <v>0</v>
      </c>
      <c r="K824" s="6" t="n">
        <v>0</v>
      </c>
      <c r="L824" s="6">
        <f>I824+J824+K824</f>
        <v/>
      </c>
      <c r="M824" s="6" t="n">
        <v>1</v>
      </c>
      <c r="P824" t="inlineStr">
        <is>
          <t>Ja</t>
        </is>
      </c>
      <c r="T824" t="inlineStr">
        <is>
          <t>PMI</t>
        </is>
      </c>
      <c r="U824">
        <f>VLOOKUP(T824,Destinations!$A$2:$C$550,2,0)</f>
        <v/>
      </c>
      <c r="V824" t="inlineStr">
        <is>
          <t>WCHS,WCMP</t>
        </is>
      </c>
      <c r="W824">
        <f>VLOOKUP(V824,'WCH Kat'!$A$1:$B$150,2,0)</f>
        <v/>
      </c>
    </row>
    <row r="825">
      <c r="A825" t="inlineStr">
        <is>
          <t xml:space="preserve">EW </t>
        </is>
      </c>
      <c r="B825" t="inlineStr">
        <is>
          <t>EW  583</t>
        </is>
      </c>
      <c r="C825" s="4" t="inlineStr">
        <is>
          <t>05.12.2024</t>
        </is>
      </c>
      <c r="D825" t="inlineStr">
        <is>
          <t>12:15</t>
        </is>
      </c>
      <c r="E825" s="4" t="inlineStr">
        <is>
          <t>03.12.2024</t>
        </is>
      </c>
      <c r="F825" t="inlineStr">
        <is>
          <t>20:55</t>
        </is>
      </c>
      <c r="G825" s="5" t="n">
        <v>39.33333</v>
      </c>
      <c r="H825" t="inlineStr">
        <is>
          <t>Inbound</t>
        </is>
      </c>
      <c r="I825" s="6" t="n">
        <v>0</v>
      </c>
      <c r="J825" s="6" t="n">
        <v>0</v>
      </c>
      <c r="K825" s="6" t="n">
        <v>0</v>
      </c>
      <c r="L825" s="6">
        <f>I825+J825+K825</f>
        <v/>
      </c>
      <c r="M825" s="6" t="n">
        <v>1</v>
      </c>
      <c r="P825" t="inlineStr">
        <is>
          <t>Ja</t>
        </is>
      </c>
      <c r="T825" t="inlineStr">
        <is>
          <t>PMI</t>
        </is>
      </c>
      <c r="U825">
        <f>VLOOKUP(T825,Destinations!$A$2:$C$550,2,0)</f>
        <v/>
      </c>
      <c r="V825" t="inlineStr">
        <is>
          <t>MEDA,WCHC</t>
        </is>
      </c>
      <c r="W825">
        <f>VLOOKUP(V825,'WCH Kat'!$A$1:$B$150,2,0)</f>
        <v/>
      </c>
    </row>
    <row r="826">
      <c r="A826" t="inlineStr">
        <is>
          <t xml:space="preserve">EW </t>
        </is>
      </c>
      <c r="B826" t="inlineStr">
        <is>
          <t>EW  583</t>
        </is>
      </c>
      <c r="C826" s="4" t="inlineStr">
        <is>
          <t>05.12.2024</t>
        </is>
      </c>
      <c r="D826" t="inlineStr">
        <is>
          <t>12:15</t>
        </is>
      </c>
      <c r="E826" s="4" t="inlineStr">
        <is>
          <t>05.12.2024</t>
        </is>
      </c>
      <c r="F826" t="inlineStr">
        <is>
          <t>09:40</t>
        </is>
      </c>
      <c r="G826" s="5" t="n">
        <v>2.58333</v>
      </c>
      <c r="H826" t="inlineStr">
        <is>
          <t>Inbound</t>
        </is>
      </c>
      <c r="I826" s="6" t="n">
        <v>0</v>
      </c>
      <c r="J826" s="6" t="n">
        <v>1</v>
      </c>
      <c r="K826" s="6" t="n">
        <v>0</v>
      </c>
      <c r="L826" s="6">
        <f>I826+J826+K826</f>
        <v/>
      </c>
      <c r="M826" s="6" t="n">
        <v>0</v>
      </c>
      <c r="P826" t="inlineStr">
        <is>
          <t>Ja</t>
        </is>
      </c>
      <c r="T826" t="inlineStr">
        <is>
          <t>PMI</t>
        </is>
      </c>
      <c r="U826">
        <f>VLOOKUP(T826,Destinations!$A$2:$C$550,2,0)</f>
        <v/>
      </c>
      <c r="V826" t="inlineStr">
        <is>
          <t>WCHS</t>
        </is>
      </c>
      <c r="W826">
        <f>VLOOKUP(V826,'WCH Kat'!$A$1:$B$150,2,0)</f>
        <v/>
      </c>
    </row>
    <row r="827">
      <c r="A827" t="inlineStr">
        <is>
          <t xml:space="preserve">EW </t>
        </is>
      </c>
      <c r="B827" t="inlineStr">
        <is>
          <t>EW  583</t>
        </is>
      </c>
      <c r="C827" s="4" t="inlineStr">
        <is>
          <t>05.12.2024</t>
        </is>
      </c>
      <c r="D827" t="inlineStr">
        <is>
          <t>12:15</t>
        </is>
      </c>
      <c r="E827" s="4" t="inlineStr">
        <is>
          <t>05.12.2024</t>
        </is>
      </c>
      <c r="F827" t="inlineStr">
        <is>
          <t>09:40</t>
        </is>
      </c>
      <c r="G827" s="5" t="n">
        <v>2.58333</v>
      </c>
      <c r="H827" t="inlineStr">
        <is>
          <t>Inbound</t>
        </is>
      </c>
      <c r="I827" s="6" t="n">
        <v>0</v>
      </c>
      <c r="J827" s="6" t="n">
        <v>1</v>
      </c>
      <c r="K827" s="6" t="n">
        <v>0</v>
      </c>
      <c r="L827" s="6">
        <f>I827+J827+K827</f>
        <v/>
      </c>
      <c r="M827" s="6" t="n">
        <v>0</v>
      </c>
      <c r="P827" t="inlineStr">
        <is>
          <t>Ja</t>
        </is>
      </c>
      <c r="T827" t="inlineStr">
        <is>
          <t>PMI</t>
        </is>
      </c>
      <c r="U827">
        <f>VLOOKUP(T827,Destinations!$A$2:$C$550,2,0)</f>
        <v/>
      </c>
      <c r="V827" t="inlineStr">
        <is>
          <t>WCHR</t>
        </is>
      </c>
      <c r="W827">
        <f>VLOOKUP(V827,'WCH Kat'!$A$1:$B$150,2,0)</f>
        <v/>
      </c>
    </row>
    <row r="828">
      <c r="A828" t="inlineStr">
        <is>
          <t xml:space="preserve">FR </t>
        </is>
      </c>
      <c r="B828" t="inlineStr">
        <is>
          <t>FR 5277</t>
        </is>
      </c>
      <c r="C828" s="4" t="inlineStr">
        <is>
          <t>05.12.2024</t>
        </is>
      </c>
      <c r="D828" t="inlineStr">
        <is>
          <t>12:30</t>
        </is>
      </c>
      <c r="E828" s="4" t="inlineStr">
        <is>
          <t>03.12.2024</t>
        </is>
      </c>
      <c r="F828" t="inlineStr">
        <is>
          <t>18:00</t>
        </is>
      </c>
      <c r="G828" s="5" t="n">
        <v>42.5</v>
      </c>
      <c r="H828" t="inlineStr">
        <is>
          <t>Inbound</t>
        </is>
      </c>
      <c r="I828" s="6" t="n">
        <v>0</v>
      </c>
      <c r="J828" s="6" t="n">
        <v>0</v>
      </c>
      <c r="K828" s="6" t="n">
        <v>0</v>
      </c>
      <c r="L828" s="6">
        <f>I828+J828+K828</f>
        <v/>
      </c>
      <c r="M828" s="6" t="n">
        <v>1</v>
      </c>
      <c r="P828" t="inlineStr">
        <is>
          <t>Ja</t>
        </is>
      </c>
      <c r="T828" t="inlineStr">
        <is>
          <t>PMO</t>
        </is>
      </c>
      <c r="U828">
        <f>VLOOKUP(T828,Destinations!$A$2:$C$550,2,0)</f>
        <v/>
      </c>
      <c r="V828" t="inlineStr">
        <is>
          <t>WCHS</t>
        </is>
      </c>
      <c r="W828">
        <f>VLOOKUP(V828,'WCH Kat'!$A$1:$B$150,2,0)</f>
        <v/>
      </c>
    </row>
    <row r="829">
      <c r="A829" t="inlineStr">
        <is>
          <t xml:space="preserve">EW </t>
        </is>
      </c>
      <c r="B829" t="inlineStr">
        <is>
          <t>EW  242</t>
        </is>
      </c>
      <c r="C829" s="4" t="inlineStr">
        <is>
          <t>05.12.2024</t>
        </is>
      </c>
      <c r="D829" t="inlineStr">
        <is>
          <t>12:30</t>
        </is>
      </c>
      <c r="E829" s="4" t="inlineStr">
        <is>
          <t>03.12.2024</t>
        </is>
      </c>
      <c r="F829" t="inlineStr">
        <is>
          <t>23:35</t>
        </is>
      </c>
      <c r="G829" s="5" t="n">
        <v>36.91667</v>
      </c>
      <c r="H829" t="inlineStr">
        <is>
          <t>Outbound</t>
        </is>
      </c>
      <c r="I829" s="6" t="n">
        <v>0</v>
      </c>
      <c r="J829" s="6" t="n">
        <v>0</v>
      </c>
      <c r="K829" s="6" t="n">
        <v>0</v>
      </c>
      <c r="L829" s="6">
        <f>I829+J829+K829</f>
        <v/>
      </c>
      <c r="M829" s="6" t="n">
        <v>1</v>
      </c>
      <c r="P829" t="inlineStr">
        <is>
          <t>Ja</t>
        </is>
      </c>
      <c r="T829" t="inlineStr">
        <is>
          <t>FUE</t>
        </is>
      </c>
      <c r="U829">
        <f>VLOOKUP(T829,Destinations!$A$2:$C$550,2,0)</f>
        <v/>
      </c>
      <c r="V829" t="inlineStr">
        <is>
          <t>WCHR</t>
        </is>
      </c>
      <c r="W829">
        <f>VLOOKUP(V829,'WCH Kat'!$A$1:$B$150,2,0)</f>
        <v/>
      </c>
    </row>
    <row r="830">
      <c r="A830" t="inlineStr">
        <is>
          <t xml:space="preserve">EW </t>
        </is>
      </c>
      <c r="B830" t="inlineStr">
        <is>
          <t>EW  242</t>
        </is>
      </c>
      <c r="C830" s="4" t="inlineStr">
        <is>
          <t>05.12.2024</t>
        </is>
      </c>
      <c r="D830" t="inlineStr">
        <is>
          <t>12:30</t>
        </is>
      </c>
      <c r="E830" s="4" t="inlineStr">
        <is>
          <t>03.12.2024</t>
        </is>
      </c>
      <c r="F830" t="inlineStr">
        <is>
          <t>23:35</t>
        </is>
      </c>
      <c r="G830" s="5" t="n">
        <v>36.91667</v>
      </c>
      <c r="H830" t="inlineStr">
        <is>
          <t>Outbound</t>
        </is>
      </c>
      <c r="I830" s="6" t="n">
        <v>0</v>
      </c>
      <c r="J830" s="6" t="n">
        <v>0</v>
      </c>
      <c r="K830" s="6" t="n">
        <v>0</v>
      </c>
      <c r="L830" s="6">
        <f>I830+J830+K830</f>
        <v/>
      </c>
      <c r="M830" s="6" t="n">
        <v>1</v>
      </c>
      <c r="P830" t="inlineStr">
        <is>
          <t>Ja</t>
        </is>
      </c>
      <c r="T830" t="inlineStr">
        <is>
          <t>FUE</t>
        </is>
      </c>
      <c r="U830">
        <f>VLOOKUP(T830,Destinations!$A$2:$C$550,2,0)</f>
        <v/>
      </c>
      <c r="V830" t="inlineStr">
        <is>
          <t>WCHR</t>
        </is>
      </c>
      <c r="W830">
        <f>VLOOKUP(V830,'WCH Kat'!$A$1:$B$150,2,0)</f>
        <v/>
      </c>
    </row>
    <row r="831">
      <c r="A831" t="inlineStr">
        <is>
          <t xml:space="preserve">EW </t>
        </is>
      </c>
      <c r="B831" t="inlineStr">
        <is>
          <t>EW  242</t>
        </is>
      </c>
      <c r="C831" s="4" t="inlineStr">
        <is>
          <t>05.12.2024</t>
        </is>
      </c>
      <c r="D831" t="inlineStr">
        <is>
          <t>12:30</t>
        </is>
      </c>
      <c r="E831" s="4" t="inlineStr">
        <is>
          <t>03.12.2024</t>
        </is>
      </c>
      <c r="F831" t="inlineStr">
        <is>
          <t>23:35</t>
        </is>
      </c>
      <c r="G831" s="5" t="n">
        <v>36.91667</v>
      </c>
      <c r="H831" t="inlineStr">
        <is>
          <t>Outbound</t>
        </is>
      </c>
      <c r="I831" s="6" t="n">
        <v>0</v>
      </c>
      <c r="J831" s="6" t="n">
        <v>0</v>
      </c>
      <c r="K831" s="6" t="n">
        <v>0</v>
      </c>
      <c r="L831" s="6">
        <f>I831+J831+K831</f>
        <v/>
      </c>
      <c r="M831" s="6" t="n">
        <v>1</v>
      </c>
      <c r="P831" t="inlineStr">
        <is>
          <t>Ja</t>
        </is>
      </c>
      <c r="T831" t="inlineStr">
        <is>
          <t>FUE</t>
        </is>
      </c>
      <c r="U831">
        <f>VLOOKUP(T831,Destinations!$A$2:$C$550,2,0)</f>
        <v/>
      </c>
      <c r="V831" t="inlineStr">
        <is>
          <t>WCHR</t>
        </is>
      </c>
      <c r="W831">
        <f>VLOOKUP(V831,'WCH Kat'!$A$1:$B$150,2,0)</f>
        <v/>
      </c>
    </row>
    <row r="832">
      <c r="A832" t="inlineStr">
        <is>
          <t xml:space="preserve">EW </t>
        </is>
      </c>
      <c r="B832" t="inlineStr">
        <is>
          <t>EW  242</t>
        </is>
      </c>
      <c r="C832" s="4" t="inlineStr">
        <is>
          <t>05.12.2024</t>
        </is>
      </c>
      <c r="D832" t="inlineStr">
        <is>
          <t>12:30</t>
        </is>
      </c>
      <c r="E832" s="4" t="inlineStr">
        <is>
          <t>03.12.2024</t>
        </is>
      </c>
      <c r="F832" t="inlineStr">
        <is>
          <t>23:35</t>
        </is>
      </c>
      <c r="G832" s="5" t="n">
        <v>36.91667</v>
      </c>
      <c r="H832" t="inlineStr">
        <is>
          <t>Outbound</t>
        </is>
      </c>
      <c r="I832" s="6" t="n">
        <v>0</v>
      </c>
      <c r="J832" s="6" t="n">
        <v>0</v>
      </c>
      <c r="K832" s="6" t="n">
        <v>0</v>
      </c>
      <c r="L832" s="6">
        <f>I832+J832+K832</f>
        <v/>
      </c>
      <c r="M832" s="6" t="n">
        <v>1</v>
      </c>
      <c r="P832" t="inlineStr">
        <is>
          <t>Ja</t>
        </is>
      </c>
      <c r="T832" t="inlineStr">
        <is>
          <t>FUE</t>
        </is>
      </c>
      <c r="U832">
        <f>VLOOKUP(T832,Destinations!$A$2:$C$550,2,0)</f>
        <v/>
      </c>
      <c r="V832" t="inlineStr">
        <is>
          <t>WCHR</t>
        </is>
      </c>
      <c r="W832">
        <f>VLOOKUP(V832,'WCH Kat'!$A$1:$B$150,2,0)</f>
        <v/>
      </c>
    </row>
    <row r="833">
      <c r="A833" t="inlineStr">
        <is>
          <t xml:space="preserve">EW </t>
        </is>
      </c>
      <c r="B833" t="inlineStr">
        <is>
          <t>EW  242</t>
        </is>
      </c>
      <c r="C833" s="4" t="inlineStr">
        <is>
          <t>05.12.2024</t>
        </is>
      </c>
      <c r="D833" t="inlineStr">
        <is>
          <t>12:30</t>
        </is>
      </c>
      <c r="E833" s="4" t="inlineStr">
        <is>
          <t>03.12.2024</t>
        </is>
      </c>
      <c r="F833" t="inlineStr">
        <is>
          <t>23:35</t>
        </is>
      </c>
      <c r="G833" s="5" t="n">
        <v>36.91667</v>
      </c>
      <c r="H833" t="inlineStr">
        <is>
          <t>Outbound</t>
        </is>
      </c>
      <c r="I833" s="6" t="n">
        <v>0</v>
      </c>
      <c r="J833" s="6" t="n">
        <v>0</v>
      </c>
      <c r="K833" s="6" t="n">
        <v>0</v>
      </c>
      <c r="L833" s="6">
        <f>I833+J833+K833</f>
        <v/>
      </c>
      <c r="M833" s="6" t="n">
        <v>1</v>
      </c>
      <c r="P833" t="inlineStr">
        <is>
          <t>Ja</t>
        </is>
      </c>
      <c r="T833" t="inlineStr">
        <is>
          <t>FUE</t>
        </is>
      </c>
      <c r="U833">
        <f>VLOOKUP(T833,Destinations!$A$2:$C$550,2,0)</f>
        <v/>
      </c>
      <c r="V833" t="inlineStr">
        <is>
          <t>WCHR</t>
        </is>
      </c>
      <c r="W833">
        <f>VLOOKUP(V833,'WCH Kat'!$A$1:$B$150,2,0)</f>
        <v/>
      </c>
    </row>
    <row r="834">
      <c r="A834" t="inlineStr">
        <is>
          <t xml:space="preserve">FR </t>
        </is>
      </c>
      <c r="B834" t="inlineStr">
        <is>
          <t>FR 1356</t>
        </is>
      </c>
      <c r="C834" s="4" t="inlineStr">
        <is>
          <t>05.12.2024</t>
        </is>
      </c>
      <c r="D834" t="inlineStr">
        <is>
          <t>12:35</t>
        </is>
      </c>
      <c r="E834" s="4" t="inlineStr">
        <is>
          <t>03.12.2024</t>
        </is>
      </c>
      <c r="F834" t="inlineStr">
        <is>
          <t>17:45</t>
        </is>
      </c>
      <c r="G834" s="5" t="n">
        <v>42.83333</v>
      </c>
      <c r="H834" t="inlineStr">
        <is>
          <t>Inbound</t>
        </is>
      </c>
      <c r="I834" s="6" t="n">
        <v>0</v>
      </c>
      <c r="J834" s="6" t="n">
        <v>0</v>
      </c>
      <c r="K834" s="6" t="n">
        <v>0</v>
      </c>
      <c r="L834" s="6">
        <f>I834+J834+K834</f>
        <v/>
      </c>
      <c r="M834" s="6" t="n">
        <v>1</v>
      </c>
      <c r="P834" t="inlineStr">
        <is>
          <t>Ja</t>
        </is>
      </c>
      <c r="T834" t="inlineStr">
        <is>
          <t>ALC</t>
        </is>
      </c>
      <c r="U834">
        <f>VLOOKUP(T834,Destinations!$A$2:$C$550,2,0)</f>
        <v/>
      </c>
      <c r="V834" t="inlineStr">
        <is>
          <t>WCHS</t>
        </is>
      </c>
      <c r="W834">
        <f>VLOOKUP(V834,'WCH Kat'!$A$1:$B$150,2,0)</f>
        <v/>
      </c>
    </row>
    <row r="835">
      <c r="A835" t="inlineStr">
        <is>
          <t xml:space="preserve">FR </t>
        </is>
      </c>
      <c r="B835" t="inlineStr">
        <is>
          <t>FR 1356</t>
        </is>
      </c>
      <c r="C835" s="4" t="inlineStr">
        <is>
          <t>05.12.2024</t>
        </is>
      </c>
      <c r="D835" t="inlineStr">
        <is>
          <t>12:35</t>
        </is>
      </c>
      <c r="E835" s="4" t="inlineStr">
        <is>
          <t>03.12.2024</t>
        </is>
      </c>
      <c r="F835" t="inlineStr">
        <is>
          <t>17:45</t>
        </is>
      </c>
      <c r="G835" s="5" t="n">
        <v>42.83333</v>
      </c>
      <c r="H835" t="inlineStr">
        <is>
          <t>Inbound</t>
        </is>
      </c>
      <c r="I835" s="6" t="n">
        <v>0</v>
      </c>
      <c r="J835" s="6" t="n">
        <v>0</v>
      </c>
      <c r="K835" s="6" t="n">
        <v>0</v>
      </c>
      <c r="L835" s="6">
        <f>I835+J835+K835</f>
        <v/>
      </c>
      <c r="M835" s="6" t="n">
        <v>1</v>
      </c>
      <c r="P835" t="inlineStr">
        <is>
          <t>Ja</t>
        </is>
      </c>
      <c r="T835" t="inlineStr">
        <is>
          <t>ALC</t>
        </is>
      </c>
      <c r="U835">
        <f>VLOOKUP(T835,Destinations!$A$2:$C$550,2,0)</f>
        <v/>
      </c>
      <c r="V835" t="inlineStr">
        <is>
          <t>WCHS</t>
        </is>
      </c>
      <c r="W835">
        <f>VLOOKUP(V835,'WCH Kat'!$A$1:$B$150,2,0)</f>
        <v/>
      </c>
    </row>
    <row r="836">
      <c r="A836" t="inlineStr">
        <is>
          <t xml:space="preserve">FR </t>
        </is>
      </c>
      <c r="B836" t="inlineStr">
        <is>
          <t>FR 1356</t>
        </is>
      </c>
      <c r="C836" s="4" t="inlineStr">
        <is>
          <t>05.12.2024</t>
        </is>
      </c>
      <c r="D836" t="inlineStr">
        <is>
          <t>12:35</t>
        </is>
      </c>
      <c r="E836" s="4" t="inlineStr">
        <is>
          <t>05.12.2024</t>
        </is>
      </c>
      <c r="F836" t="inlineStr">
        <is>
          <t>09:36</t>
        </is>
      </c>
      <c r="G836" s="5" t="n">
        <v>2.98333</v>
      </c>
      <c r="H836" t="inlineStr">
        <is>
          <t>Inbound</t>
        </is>
      </c>
      <c r="I836" s="6" t="n">
        <v>0</v>
      </c>
      <c r="J836" s="6" t="n">
        <v>1</v>
      </c>
      <c r="K836" s="6" t="n">
        <v>0</v>
      </c>
      <c r="L836" s="6">
        <f>I836+J836+K836</f>
        <v/>
      </c>
      <c r="M836" s="6" t="n">
        <v>0</v>
      </c>
      <c r="P836" t="inlineStr">
        <is>
          <t>Ja</t>
        </is>
      </c>
      <c r="T836" t="inlineStr">
        <is>
          <t>ALC</t>
        </is>
      </c>
      <c r="U836">
        <f>VLOOKUP(T836,Destinations!$A$2:$C$550,2,0)</f>
        <v/>
      </c>
      <c r="V836" t="inlineStr">
        <is>
          <t>WCHC</t>
        </is>
      </c>
      <c r="W836">
        <f>VLOOKUP(V836,'WCH Kat'!$A$1:$B$150,2,0)</f>
        <v/>
      </c>
    </row>
    <row r="837">
      <c r="A837" t="inlineStr">
        <is>
          <t xml:space="preserve">FR </t>
        </is>
      </c>
      <c r="B837" t="inlineStr">
        <is>
          <t>FR 5277</t>
        </is>
      </c>
      <c r="C837" s="4" t="inlineStr">
        <is>
          <t>05.12.2024</t>
        </is>
      </c>
      <c r="D837" t="inlineStr">
        <is>
          <t>12:40</t>
        </is>
      </c>
      <c r="E837" s="4" t="inlineStr">
        <is>
          <t>03.12.2024</t>
        </is>
      </c>
      <c r="F837" t="inlineStr">
        <is>
          <t>18:00</t>
        </is>
      </c>
      <c r="G837" s="5" t="n">
        <v>42.66667</v>
      </c>
      <c r="H837" t="inlineStr">
        <is>
          <t>Inbound</t>
        </is>
      </c>
      <c r="I837" s="6" t="n">
        <v>0</v>
      </c>
      <c r="J837" s="6" t="n">
        <v>0</v>
      </c>
      <c r="K837" s="6" t="n">
        <v>0</v>
      </c>
      <c r="L837" s="6">
        <f>I837+J837+K837</f>
        <v/>
      </c>
      <c r="M837" s="6" t="n">
        <v>1</v>
      </c>
      <c r="P837" t="inlineStr">
        <is>
          <t>Ja</t>
        </is>
      </c>
      <c r="T837" t="inlineStr">
        <is>
          <t>PMO</t>
        </is>
      </c>
      <c r="U837">
        <f>VLOOKUP(T837,Destinations!$A$2:$C$550,2,0)</f>
        <v/>
      </c>
      <c r="V837" t="inlineStr">
        <is>
          <t>WCHS</t>
        </is>
      </c>
      <c r="W837">
        <f>VLOOKUP(V837,'WCH Kat'!$A$1:$B$150,2,0)</f>
        <v/>
      </c>
    </row>
    <row r="838">
      <c r="A838" t="inlineStr">
        <is>
          <t xml:space="preserve">FR </t>
        </is>
      </c>
      <c r="B838" t="inlineStr">
        <is>
          <t>FR 1356</t>
        </is>
      </c>
      <c r="C838" s="4" t="inlineStr">
        <is>
          <t>05.12.2024</t>
        </is>
      </c>
      <c r="D838" t="inlineStr">
        <is>
          <t>12:45</t>
        </is>
      </c>
      <c r="E838" s="4" t="inlineStr">
        <is>
          <t>03.12.2024</t>
        </is>
      </c>
      <c r="F838" t="inlineStr">
        <is>
          <t>17:45</t>
        </is>
      </c>
      <c r="G838" s="5" t="n">
        <v>43</v>
      </c>
      <c r="H838" t="inlineStr">
        <is>
          <t>Inbound</t>
        </is>
      </c>
      <c r="I838" s="6" t="n">
        <v>0</v>
      </c>
      <c r="J838" s="6" t="n">
        <v>0</v>
      </c>
      <c r="K838" s="6" t="n">
        <v>0</v>
      </c>
      <c r="L838" s="6">
        <f>I838+J838+K838</f>
        <v/>
      </c>
      <c r="M838" s="6" t="n">
        <v>1</v>
      </c>
      <c r="P838" t="inlineStr">
        <is>
          <t>Ja</t>
        </is>
      </c>
      <c r="T838" t="inlineStr">
        <is>
          <t>ALC</t>
        </is>
      </c>
      <c r="U838">
        <f>VLOOKUP(T838,Destinations!$A$2:$C$550,2,0)</f>
        <v/>
      </c>
      <c r="V838" t="inlineStr">
        <is>
          <t>WCHS</t>
        </is>
      </c>
      <c r="W838">
        <f>VLOOKUP(V838,'WCH Kat'!$A$1:$B$150,2,0)</f>
        <v/>
      </c>
    </row>
    <row r="839">
      <c r="A839" t="inlineStr">
        <is>
          <t xml:space="preserve">LH </t>
        </is>
      </c>
      <c r="B839" t="inlineStr">
        <is>
          <t>LH 1978</t>
        </is>
      </c>
      <c r="C839" s="4" t="inlineStr">
        <is>
          <t>05.12.2024</t>
        </is>
      </c>
      <c r="D839" t="inlineStr">
        <is>
          <t>12:45</t>
        </is>
      </c>
      <c r="E839" s="4" t="inlineStr">
        <is>
          <t>03.12.2024</t>
        </is>
      </c>
      <c r="F839" t="inlineStr">
        <is>
          <t>22:40</t>
        </is>
      </c>
      <c r="G839" s="5" t="n">
        <v>38.08333</v>
      </c>
      <c r="H839" t="inlineStr">
        <is>
          <t>Inbound</t>
        </is>
      </c>
      <c r="I839" s="6" t="n">
        <v>0</v>
      </c>
      <c r="J839" s="6" t="n">
        <v>0</v>
      </c>
      <c r="K839" s="6" t="n">
        <v>0</v>
      </c>
      <c r="L839" s="6">
        <f>I839+J839+K839</f>
        <v/>
      </c>
      <c r="M839" s="6" t="n">
        <v>1</v>
      </c>
      <c r="P839" t="inlineStr">
        <is>
          <t>Ja</t>
        </is>
      </c>
      <c r="T839" t="inlineStr">
        <is>
          <t>MUC</t>
        </is>
      </c>
      <c r="U839">
        <f>VLOOKUP(T839,Destinations!$A$2:$C$550,2,0)</f>
        <v/>
      </c>
      <c r="V839" t="inlineStr">
        <is>
          <t>WCHR</t>
        </is>
      </c>
      <c r="W839">
        <f>VLOOKUP(V839,'WCH Kat'!$A$1:$B$150,2,0)</f>
        <v/>
      </c>
    </row>
    <row r="840">
      <c r="A840" t="inlineStr">
        <is>
          <t xml:space="preserve">FR </t>
        </is>
      </c>
      <c r="B840" t="inlineStr">
        <is>
          <t>FR 5276</t>
        </is>
      </c>
      <c r="C840" s="4" t="inlineStr">
        <is>
          <t>05.12.2024</t>
        </is>
      </c>
      <c r="D840" t="inlineStr">
        <is>
          <t>13:05</t>
        </is>
      </c>
      <c r="E840" s="4" t="inlineStr">
        <is>
          <t>03.12.2024</t>
        </is>
      </c>
      <c r="F840" t="inlineStr">
        <is>
          <t>21:00</t>
        </is>
      </c>
      <c r="G840" s="5" t="n">
        <v>40.08333</v>
      </c>
      <c r="H840" t="inlineStr">
        <is>
          <t>Outbound</t>
        </is>
      </c>
      <c r="I840" s="6" t="n">
        <v>0</v>
      </c>
      <c r="J840" s="6" t="n">
        <v>0</v>
      </c>
      <c r="K840" s="6" t="n">
        <v>0</v>
      </c>
      <c r="L840" s="6">
        <f>I840+J840+K840</f>
        <v/>
      </c>
      <c r="M840" s="6" t="n">
        <v>1</v>
      </c>
      <c r="P840" t="inlineStr">
        <is>
          <t>Ja</t>
        </is>
      </c>
      <c r="T840" t="inlineStr">
        <is>
          <t>PMO</t>
        </is>
      </c>
      <c r="U840">
        <f>VLOOKUP(T840,Destinations!$A$2:$C$550,2,0)</f>
        <v/>
      </c>
      <c r="V840" t="inlineStr">
        <is>
          <t>WCHR</t>
        </is>
      </c>
      <c r="W840">
        <f>VLOOKUP(V840,'WCH Kat'!$A$1:$B$150,2,0)</f>
        <v/>
      </c>
    </row>
    <row r="841">
      <c r="A841" t="inlineStr">
        <is>
          <t xml:space="preserve">FR </t>
        </is>
      </c>
      <c r="B841" t="inlineStr">
        <is>
          <t>FR 5276</t>
        </is>
      </c>
      <c r="C841" s="4" t="inlineStr">
        <is>
          <t>05.12.2024</t>
        </is>
      </c>
      <c r="D841" t="inlineStr">
        <is>
          <t>13:05</t>
        </is>
      </c>
      <c r="E841" s="4" t="inlineStr">
        <is>
          <t>03.12.2024</t>
        </is>
      </c>
      <c r="F841" t="inlineStr">
        <is>
          <t>21:00</t>
        </is>
      </c>
      <c r="G841" s="5" t="n">
        <v>40.08333</v>
      </c>
      <c r="H841" t="inlineStr">
        <is>
          <t>Outbound</t>
        </is>
      </c>
      <c r="I841" s="6" t="n">
        <v>0</v>
      </c>
      <c r="J841" s="6" t="n">
        <v>0</v>
      </c>
      <c r="K841" s="6" t="n">
        <v>0</v>
      </c>
      <c r="L841" s="6">
        <f>I841+J841+K841</f>
        <v/>
      </c>
      <c r="M841" s="6" t="n">
        <v>1</v>
      </c>
      <c r="P841" t="inlineStr">
        <is>
          <t>Ja</t>
        </is>
      </c>
      <c r="T841" t="inlineStr">
        <is>
          <t>PMO</t>
        </is>
      </c>
      <c r="U841">
        <f>VLOOKUP(T841,Destinations!$A$2:$C$550,2,0)</f>
        <v/>
      </c>
      <c r="V841" t="inlineStr">
        <is>
          <t>WCHS</t>
        </is>
      </c>
      <c r="W841">
        <f>VLOOKUP(V841,'WCH Kat'!$A$1:$B$150,2,0)</f>
        <v/>
      </c>
    </row>
    <row r="842">
      <c r="A842" t="inlineStr">
        <is>
          <t xml:space="preserve">FR </t>
        </is>
      </c>
      <c r="B842" t="inlineStr">
        <is>
          <t>FR 5276</t>
        </is>
      </c>
      <c r="C842" s="4" t="inlineStr">
        <is>
          <t>05.12.2024</t>
        </is>
      </c>
      <c r="D842" t="inlineStr">
        <is>
          <t>13:05</t>
        </is>
      </c>
      <c r="E842" s="4" t="inlineStr">
        <is>
          <t>03.12.2024</t>
        </is>
      </c>
      <c r="F842" t="inlineStr">
        <is>
          <t>21:00</t>
        </is>
      </c>
      <c r="G842" s="5" t="n">
        <v>40.08333</v>
      </c>
      <c r="H842" t="inlineStr">
        <is>
          <t>Outbound</t>
        </is>
      </c>
      <c r="I842" s="6" t="n">
        <v>0</v>
      </c>
      <c r="J842" s="6" t="n">
        <v>0</v>
      </c>
      <c r="K842" s="6" t="n">
        <v>0</v>
      </c>
      <c r="L842" s="6">
        <f>I842+J842+K842</f>
        <v/>
      </c>
      <c r="M842" s="6" t="n">
        <v>1</v>
      </c>
      <c r="P842" t="inlineStr">
        <is>
          <t>Ja</t>
        </is>
      </c>
      <c r="T842" t="inlineStr">
        <is>
          <t>PMO</t>
        </is>
      </c>
      <c r="U842">
        <f>VLOOKUP(T842,Destinations!$A$2:$C$550,2,0)</f>
        <v/>
      </c>
      <c r="V842" t="inlineStr">
        <is>
          <t>WCHC</t>
        </is>
      </c>
      <c r="W842">
        <f>VLOOKUP(V842,'WCH Kat'!$A$1:$B$150,2,0)</f>
        <v/>
      </c>
    </row>
    <row r="843">
      <c r="A843" t="inlineStr">
        <is>
          <t xml:space="preserve">FR </t>
        </is>
      </c>
      <c r="B843" t="inlineStr">
        <is>
          <t>FR 5276</t>
        </is>
      </c>
      <c r="C843" s="4" t="inlineStr">
        <is>
          <t>05.12.2024</t>
        </is>
      </c>
      <c r="D843" t="inlineStr">
        <is>
          <t>13:05</t>
        </is>
      </c>
      <c r="E843" s="4" t="inlineStr">
        <is>
          <t>03.12.2024</t>
        </is>
      </c>
      <c r="F843" t="inlineStr">
        <is>
          <t>21:00</t>
        </is>
      </c>
      <c r="G843" s="5" t="n">
        <v>40.08333</v>
      </c>
      <c r="H843" t="inlineStr">
        <is>
          <t>Outbound</t>
        </is>
      </c>
      <c r="I843" s="6" t="n">
        <v>0</v>
      </c>
      <c r="J843" s="6" t="n">
        <v>0</v>
      </c>
      <c r="K843" s="6" t="n">
        <v>0</v>
      </c>
      <c r="L843" s="6">
        <f>I843+J843+K843</f>
        <v/>
      </c>
      <c r="M843" s="6" t="n">
        <v>1</v>
      </c>
      <c r="P843" t="inlineStr">
        <is>
          <t>Ja</t>
        </is>
      </c>
      <c r="T843" t="inlineStr">
        <is>
          <t>PMO</t>
        </is>
      </c>
      <c r="U843">
        <f>VLOOKUP(T843,Destinations!$A$2:$C$550,2,0)</f>
        <v/>
      </c>
      <c r="V843" t="inlineStr">
        <is>
          <t>WCHS</t>
        </is>
      </c>
      <c r="W843">
        <f>VLOOKUP(V843,'WCH Kat'!$A$1:$B$150,2,0)</f>
        <v/>
      </c>
    </row>
    <row r="844">
      <c r="A844" t="inlineStr">
        <is>
          <t xml:space="preserve">LH </t>
        </is>
      </c>
      <c r="B844" t="inlineStr">
        <is>
          <t>LH 1979</t>
        </is>
      </c>
      <c r="C844" s="4" t="inlineStr">
        <is>
          <t>05.12.2024</t>
        </is>
      </c>
      <c r="D844" t="inlineStr">
        <is>
          <t>13:25</t>
        </is>
      </c>
      <c r="E844" s="4" t="inlineStr">
        <is>
          <t>04.12.2024</t>
        </is>
      </c>
      <c r="F844" t="inlineStr">
        <is>
          <t>00:30</t>
        </is>
      </c>
      <c r="G844" s="5" t="n">
        <v>36.91667</v>
      </c>
      <c r="H844" t="inlineStr">
        <is>
          <t>Outbound</t>
        </is>
      </c>
      <c r="I844" s="6" t="n">
        <v>0</v>
      </c>
      <c r="J844" s="6" t="n">
        <v>0</v>
      </c>
      <c r="K844" s="6" t="n">
        <v>0</v>
      </c>
      <c r="L844" s="6">
        <f>I844+J844+K844</f>
        <v/>
      </c>
      <c r="M844" s="6" t="n">
        <v>1</v>
      </c>
      <c r="P844" t="inlineStr">
        <is>
          <t>Ja</t>
        </is>
      </c>
      <c r="T844" t="inlineStr">
        <is>
          <t>MUC</t>
        </is>
      </c>
      <c r="U844">
        <f>VLOOKUP(T844,Destinations!$A$2:$C$550,2,0)</f>
        <v/>
      </c>
      <c r="V844" t="inlineStr">
        <is>
          <t>WCHC</t>
        </is>
      </c>
      <c r="W844">
        <f>VLOOKUP(V844,'WCH Kat'!$A$1:$B$150,2,0)</f>
        <v/>
      </c>
    </row>
    <row r="845">
      <c r="A845" t="inlineStr">
        <is>
          <t xml:space="preserve">LH </t>
        </is>
      </c>
      <c r="B845" t="inlineStr">
        <is>
          <t>LH 1979</t>
        </is>
      </c>
      <c r="C845" s="4" t="inlineStr">
        <is>
          <t>05.12.2024</t>
        </is>
      </c>
      <c r="D845" t="inlineStr">
        <is>
          <t>13:25</t>
        </is>
      </c>
      <c r="E845" s="4" t="inlineStr">
        <is>
          <t>04.12.2024</t>
        </is>
      </c>
      <c r="F845" t="inlineStr">
        <is>
          <t>00:30</t>
        </is>
      </c>
      <c r="G845" s="5" t="n">
        <v>36.91667</v>
      </c>
      <c r="H845" t="inlineStr">
        <is>
          <t>Outbound</t>
        </is>
      </c>
      <c r="I845" s="6" t="n">
        <v>0</v>
      </c>
      <c r="J845" s="6" t="n">
        <v>0</v>
      </c>
      <c r="K845" s="6" t="n">
        <v>0</v>
      </c>
      <c r="L845" s="6">
        <f>I845+J845+K845</f>
        <v/>
      </c>
      <c r="M845" s="6" t="n">
        <v>1</v>
      </c>
      <c r="P845" t="inlineStr">
        <is>
          <t>Ja</t>
        </is>
      </c>
      <c r="T845" t="inlineStr">
        <is>
          <t>MUC</t>
        </is>
      </c>
      <c r="U845">
        <f>VLOOKUP(T845,Destinations!$A$2:$C$550,2,0)</f>
        <v/>
      </c>
      <c r="V845" t="inlineStr">
        <is>
          <t>WCHC</t>
        </is>
      </c>
      <c r="W845">
        <f>VLOOKUP(V845,'WCH Kat'!$A$1:$B$150,2,0)</f>
        <v/>
      </c>
    </row>
    <row r="846">
      <c r="A846" t="inlineStr">
        <is>
          <t xml:space="preserve">FR </t>
        </is>
      </c>
      <c r="B846" t="inlineStr">
        <is>
          <t>FR 2507</t>
        </is>
      </c>
      <c r="C846" s="4" t="inlineStr">
        <is>
          <t>05.12.2024</t>
        </is>
      </c>
      <c r="D846" t="inlineStr">
        <is>
          <t>13:35</t>
        </is>
      </c>
      <c r="E846" s="4" t="inlineStr">
        <is>
          <t>03.12.2024</t>
        </is>
      </c>
      <c r="F846" t="inlineStr">
        <is>
          <t>18:45</t>
        </is>
      </c>
      <c r="G846" s="5" t="n">
        <v>42.83333</v>
      </c>
      <c r="H846" t="inlineStr">
        <is>
          <t>Inbound</t>
        </is>
      </c>
      <c r="I846" s="6" t="n">
        <v>0</v>
      </c>
      <c r="J846" s="6" t="n">
        <v>0</v>
      </c>
      <c r="K846" s="6" t="n">
        <v>0</v>
      </c>
      <c r="L846" s="6">
        <f>I846+J846+K846</f>
        <v/>
      </c>
      <c r="M846" s="6" t="n">
        <v>1</v>
      </c>
      <c r="P846" t="inlineStr">
        <is>
          <t>Ja</t>
        </is>
      </c>
      <c r="T846" t="inlineStr">
        <is>
          <t>BCN</t>
        </is>
      </c>
      <c r="U846">
        <f>VLOOKUP(T846,Destinations!$A$2:$C$550,2,0)</f>
        <v/>
      </c>
      <c r="V846" t="inlineStr">
        <is>
          <t>WCHR</t>
        </is>
      </c>
      <c r="W846">
        <f>VLOOKUP(V846,'WCH Kat'!$A$1:$B$150,2,0)</f>
        <v/>
      </c>
    </row>
    <row r="847">
      <c r="A847" t="inlineStr">
        <is>
          <t xml:space="preserve">FR </t>
        </is>
      </c>
      <c r="B847" t="inlineStr">
        <is>
          <t>FR  302</t>
        </is>
      </c>
      <c r="C847" s="4" t="inlineStr">
        <is>
          <t>05.12.2024</t>
        </is>
      </c>
      <c r="D847" t="inlineStr">
        <is>
          <t>13:35</t>
        </is>
      </c>
      <c r="E847" s="4" t="inlineStr">
        <is>
          <t>03.12.2024</t>
        </is>
      </c>
      <c r="F847" t="inlineStr">
        <is>
          <t>21:30</t>
        </is>
      </c>
      <c r="G847" s="5" t="n">
        <v>40.08333</v>
      </c>
      <c r="H847" t="inlineStr">
        <is>
          <t>Outbound</t>
        </is>
      </c>
      <c r="I847" s="6" t="n">
        <v>0</v>
      </c>
      <c r="J847" s="6" t="n">
        <v>0</v>
      </c>
      <c r="K847" s="6" t="n">
        <v>0</v>
      </c>
      <c r="L847" s="6">
        <f>I847+J847+K847</f>
        <v/>
      </c>
      <c r="M847" s="6" t="n">
        <v>1</v>
      </c>
      <c r="P847" t="inlineStr">
        <is>
          <t>Ja</t>
        </is>
      </c>
      <c r="T847" t="inlineStr">
        <is>
          <t>LPA</t>
        </is>
      </c>
      <c r="U847">
        <f>VLOOKUP(T847,Destinations!$A$2:$C$550,2,0)</f>
        <v/>
      </c>
      <c r="V847" t="inlineStr">
        <is>
          <t>WCHS,WCMP</t>
        </is>
      </c>
      <c r="W847">
        <f>VLOOKUP(V847,'WCH Kat'!$A$1:$B$150,2,0)</f>
        <v/>
      </c>
    </row>
    <row r="848">
      <c r="A848" t="inlineStr">
        <is>
          <t xml:space="preserve">FR </t>
        </is>
      </c>
      <c r="B848" t="inlineStr">
        <is>
          <t>FR  302</t>
        </is>
      </c>
      <c r="C848" s="4" t="inlineStr">
        <is>
          <t>05.12.2024</t>
        </is>
      </c>
      <c r="D848" t="inlineStr">
        <is>
          <t>13:35</t>
        </is>
      </c>
      <c r="E848" s="4" t="inlineStr">
        <is>
          <t>03.12.2024</t>
        </is>
      </c>
      <c r="F848" t="inlineStr">
        <is>
          <t>21:30</t>
        </is>
      </c>
      <c r="G848" s="5" t="n">
        <v>40.08333</v>
      </c>
      <c r="H848" t="inlineStr">
        <is>
          <t>Outbound</t>
        </is>
      </c>
      <c r="I848" s="6" t="n">
        <v>0</v>
      </c>
      <c r="J848" s="6" t="n">
        <v>0</v>
      </c>
      <c r="K848" s="6" t="n">
        <v>0</v>
      </c>
      <c r="L848" s="6">
        <f>I848+J848+K848</f>
        <v/>
      </c>
      <c r="M848" s="6" t="n">
        <v>1</v>
      </c>
      <c r="P848" t="inlineStr">
        <is>
          <t>Ja</t>
        </is>
      </c>
      <c r="T848" t="inlineStr">
        <is>
          <t>LPA</t>
        </is>
      </c>
      <c r="U848">
        <f>VLOOKUP(T848,Destinations!$A$2:$C$550,2,0)</f>
        <v/>
      </c>
      <c r="V848" t="inlineStr">
        <is>
          <t>WCHR</t>
        </is>
      </c>
      <c r="W848">
        <f>VLOOKUP(V848,'WCH Kat'!$A$1:$B$150,2,0)</f>
        <v/>
      </c>
    </row>
    <row r="849">
      <c r="A849" t="inlineStr">
        <is>
          <t xml:space="preserve">FR </t>
        </is>
      </c>
      <c r="B849" t="inlineStr">
        <is>
          <t>FR 2508</t>
        </is>
      </c>
      <c r="C849" s="4" t="inlineStr">
        <is>
          <t>05.12.2024</t>
        </is>
      </c>
      <c r="D849" t="inlineStr">
        <is>
          <t>13:40</t>
        </is>
      </c>
      <c r="E849" s="4" t="inlineStr">
        <is>
          <t>03.12.2024</t>
        </is>
      </c>
      <c r="F849" t="inlineStr">
        <is>
          <t>21:35</t>
        </is>
      </c>
      <c r="G849" s="5" t="n">
        <v>40.08333</v>
      </c>
      <c r="H849" t="inlineStr">
        <is>
          <t>Outbound</t>
        </is>
      </c>
      <c r="I849" s="6" t="n">
        <v>0</v>
      </c>
      <c r="J849" s="6" t="n">
        <v>0</v>
      </c>
      <c r="K849" s="6" t="n">
        <v>0</v>
      </c>
      <c r="L849" s="6">
        <f>I849+J849+K849</f>
        <v/>
      </c>
      <c r="M849" s="6" t="n">
        <v>1</v>
      </c>
      <c r="P849" t="inlineStr">
        <is>
          <t>Ja</t>
        </is>
      </c>
      <c r="T849" t="inlineStr">
        <is>
          <t>BCN</t>
        </is>
      </c>
      <c r="U849">
        <f>VLOOKUP(T849,Destinations!$A$2:$C$550,2,0)</f>
        <v/>
      </c>
      <c r="V849" t="inlineStr">
        <is>
          <t>WCHC</t>
        </is>
      </c>
      <c r="W849">
        <f>VLOOKUP(V849,'WCH Kat'!$A$1:$B$150,2,0)</f>
        <v/>
      </c>
    </row>
    <row r="850">
      <c r="A850" t="inlineStr">
        <is>
          <t xml:space="preserve">PC </t>
        </is>
      </c>
      <c r="B850" t="inlineStr">
        <is>
          <t>PC 1017</t>
        </is>
      </c>
      <c r="C850" s="4" t="inlineStr">
        <is>
          <t>05.12.2024</t>
        </is>
      </c>
      <c r="D850" t="inlineStr">
        <is>
          <t>13:41</t>
        </is>
      </c>
      <c r="E850" s="4" t="inlineStr">
        <is>
          <t>05.12.2024</t>
        </is>
      </c>
      <c r="F850" t="inlineStr">
        <is>
          <t>10:51</t>
        </is>
      </c>
      <c r="G850" s="5" t="n">
        <v>2.83333</v>
      </c>
      <c r="H850" t="inlineStr">
        <is>
          <t>Inbound</t>
        </is>
      </c>
      <c r="I850" s="6" t="n">
        <v>0</v>
      </c>
      <c r="J850" s="6" t="n">
        <v>1</v>
      </c>
      <c r="K850" s="6" t="n">
        <v>0</v>
      </c>
      <c r="L850" s="6">
        <f>I850+J850+K850</f>
        <v/>
      </c>
      <c r="M850" s="6" t="n">
        <v>0</v>
      </c>
      <c r="P850" t="inlineStr">
        <is>
          <t>Ja</t>
        </is>
      </c>
      <c r="T850" t="inlineStr">
        <is>
          <t>SAW</t>
        </is>
      </c>
      <c r="U850">
        <f>VLOOKUP(T850,Destinations!$A$2:$C$550,2,0)</f>
        <v/>
      </c>
      <c r="V850" t="inlineStr">
        <is>
          <t>WCHR</t>
        </is>
      </c>
      <c r="W850">
        <f>VLOOKUP(V850,'WCH Kat'!$A$1:$B$150,2,0)</f>
        <v/>
      </c>
    </row>
    <row r="851">
      <c r="A851" t="inlineStr">
        <is>
          <t xml:space="preserve">PC </t>
        </is>
      </c>
      <c r="B851" t="inlineStr">
        <is>
          <t>PC 1017</t>
        </is>
      </c>
      <c r="C851" s="4" t="inlineStr">
        <is>
          <t>05.12.2024</t>
        </is>
      </c>
      <c r="D851" t="inlineStr">
        <is>
          <t>14:00</t>
        </is>
      </c>
      <c r="E851" s="4" t="inlineStr">
        <is>
          <t>03.12.2024</t>
        </is>
      </c>
      <c r="F851" t="inlineStr">
        <is>
          <t>10:35</t>
        </is>
      </c>
      <c r="G851" s="5" t="n">
        <v>51.41667</v>
      </c>
      <c r="H851" t="inlineStr">
        <is>
          <t>Inbound</t>
        </is>
      </c>
      <c r="I851" s="6" t="n">
        <v>0</v>
      </c>
      <c r="J851" s="6" t="n">
        <v>0</v>
      </c>
      <c r="K851" s="6" t="n">
        <v>0</v>
      </c>
      <c r="L851" s="6">
        <f>I851+J851+K851</f>
        <v/>
      </c>
      <c r="M851" s="6" t="n">
        <v>1</v>
      </c>
      <c r="P851" t="inlineStr">
        <is>
          <t>Ja</t>
        </is>
      </c>
      <c r="T851" t="inlineStr">
        <is>
          <t>SAW</t>
        </is>
      </c>
      <c r="U851">
        <f>VLOOKUP(T851,Destinations!$A$2:$C$550,2,0)</f>
        <v/>
      </c>
      <c r="V851" t="inlineStr">
        <is>
          <t>WCHS</t>
        </is>
      </c>
      <c r="W851">
        <f>VLOOKUP(V851,'WCH Kat'!$A$1:$B$150,2,0)</f>
        <v/>
      </c>
    </row>
    <row r="852">
      <c r="A852" t="inlineStr">
        <is>
          <t xml:space="preserve">PC </t>
        </is>
      </c>
      <c r="B852" t="inlineStr">
        <is>
          <t>PC 1017</t>
        </is>
      </c>
      <c r="C852" s="4" t="inlineStr">
        <is>
          <t>05.12.2024</t>
        </is>
      </c>
      <c r="D852" t="inlineStr">
        <is>
          <t>14:00</t>
        </is>
      </c>
      <c r="E852" s="4" t="inlineStr">
        <is>
          <t>03.12.2024</t>
        </is>
      </c>
      <c r="F852" t="inlineStr">
        <is>
          <t>10:35</t>
        </is>
      </c>
      <c r="G852" s="5" t="n">
        <v>51.41667</v>
      </c>
      <c r="H852" t="inlineStr">
        <is>
          <t>Inbound</t>
        </is>
      </c>
      <c r="I852" s="6" t="n">
        <v>0</v>
      </c>
      <c r="J852" s="6" t="n">
        <v>0</v>
      </c>
      <c r="K852" s="6" t="n">
        <v>0</v>
      </c>
      <c r="L852" s="6">
        <f>I852+J852+K852</f>
        <v/>
      </c>
      <c r="M852" s="6" t="n">
        <v>1</v>
      </c>
      <c r="P852" t="inlineStr">
        <is>
          <t>Ja</t>
        </is>
      </c>
      <c r="T852" t="inlineStr">
        <is>
          <t>SAW</t>
        </is>
      </c>
      <c r="U852">
        <f>VLOOKUP(T852,Destinations!$A$2:$C$550,2,0)</f>
        <v/>
      </c>
      <c r="V852" t="inlineStr">
        <is>
          <t>WCHS</t>
        </is>
      </c>
      <c r="W852">
        <f>VLOOKUP(V852,'WCH Kat'!$A$1:$B$150,2,0)</f>
        <v/>
      </c>
    </row>
    <row r="853">
      <c r="A853" t="inlineStr">
        <is>
          <t xml:space="preserve">PC </t>
        </is>
      </c>
      <c r="B853" t="inlineStr">
        <is>
          <t>PC 1017</t>
        </is>
      </c>
      <c r="C853" s="4" t="inlineStr">
        <is>
          <t>05.12.2024</t>
        </is>
      </c>
      <c r="D853" t="inlineStr">
        <is>
          <t>14:00</t>
        </is>
      </c>
      <c r="E853" s="4" t="inlineStr">
        <is>
          <t>03.12.2024</t>
        </is>
      </c>
      <c r="F853" t="inlineStr">
        <is>
          <t>10:35</t>
        </is>
      </c>
      <c r="G853" s="5" t="n">
        <v>51.41667</v>
      </c>
      <c r="H853" t="inlineStr">
        <is>
          <t>Inbound</t>
        </is>
      </c>
      <c r="I853" s="6" t="n">
        <v>0</v>
      </c>
      <c r="J853" s="6" t="n">
        <v>0</v>
      </c>
      <c r="K853" s="6" t="n">
        <v>0</v>
      </c>
      <c r="L853" s="6">
        <f>I853+J853+K853</f>
        <v/>
      </c>
      <c r="M853" s="6" t="n">
        <v>1</v>
      </c>
      <c r="P853" t="inlineStr">
        <is>
          <t>Ja</t>
        </is>
      </c>
      <c r="T853" t="inlineStr">
        <is>
          <t>SAW</t>
        </is>
      </c>
      <c r="U853">
        <f>VLOOKUP(T853,Destinations!$A$2:$C$550,2,0)</f>
        <v/>
      </c>
      <c r="V853" t="inlineStr">
        <is>
          <t>WCHC</t>
        </is>
      </c>
      <c r="W853">
        <f>VLOOKUP(V853,'WCH Kat'!$A$1:$B$150,2,0)</f>
        <v/>
      </c>
    </row>
    <row r="854">
      <c r="A854" t="inlineStr">
        <is>
          <t xml:space="preserve">PC </t>
        </is>
      </c>
      <c r="B854" t="inlineStr">
        <is>
          <t>PC 1017</t>
        </is>
      </c>
      <c r="C854" s="4" t="inlineStr">
        <is>
          <t>05.12.2024</t>
        </is>
      </c>
      <c r="D854" t="inlineStr">
        <is>
          <t>14:00</t>
        </is>
      </c>
      <c r="E854" s="4" t="inlineStr">
        <is>
          <t>03.12.2024</t>
        </is>
      </c>
      <c r="F854" t="inlineStr">
        <is>
          <t>10:35</t>
        </is>
      </c>
      <c r="G854" s="5" t="n">
        <v>51.41667</v>
      </c>
      <c r="H854" t="inlineStr">
        <is>
          <t>Inbound</t>
        </is>
      </c>
      <c r="I854" s="6" t="n">
        <v>0</v>
      </c>
      <c r="J854" s="6" t="n">
        <v>0</v>
      </c>
      <c r="K854" s="6" t="n">
        <v>0</v>
      </c>
      <c r="L854" s="6">
        <f>I854+J854+K854</f>
        <v/>
      </c>
      <c r="M854" s="6" t="n">
        <v>1</v>
      </c>
      <c r="P854" t="inlineStr">
        <is>
          <t>Ja</t>
        </is>
      </c>
      <c r="T854" t="inlineStr">
        <is>
          <t>SAW</t>
        </is>
      </c>
      <c r="U854">
        <f>VLOOKUP(T854,Destinations!$A$2:$C$550,2,0)</f>
        <v/>
      </c>
      <c r="V854" t="inlineStr">
        <is>
          <t>WCHR</t>
        </is>
      </c>
      <c r="W854">
        <f>VLOOKUP(V854,'WCH Kat'!$A$1:$B$150,2,0)</f>
        <v/>
      </c>
    </row>
    <row r="855">
      <c r="A855" t="inlineStr">
        <is>
          <t xml:space="preserve">PC </t>
        </is>
      </c>
      <c r="B855" t="inlineStr">
        <is>
          <t>PC 1017</t>
        </is>
      </c>
      <c r="C855" s="4" t="inlineStr">
        <is>
          <t>05.12.2024</t>
        </is>
      </c>
      <c r="D855" t="inlineStr">
        <is>
          <t>14:00</t>
        </is>
      </c>
      <c r="E855" s="4" t="inlineStr">
        <is>
          <t>03.12.2024</t>
        </is>
      </c>
      <c r="F855" t="inlineStr">
        <is>
          <t>10:35</t>
        </is>
      </c>
      <c r="G855" s="5" t="n">
        <v>51.41667</v>
      </c>
      <c r="H855" t="inlineStr">
        <is>
          <t>Inbound</t>
        </is>
      </c>
      <c r="I855" s="6" t="n">
        <v>0</v>
      </c>
      <c r="J855" s="6" t="n">
        <v>0</v>
      </c>
      <c r="K855" s="6" t="n">
        <v>0</v>
      </c>
      <c r="L855" s="6">
        <f>I855+J855+K855</f>
        <v/>
      </c>
      <c r="M855" s="6" t="n">
        <v>1</v>
      </c>
      <c r="P855" t="inlineStr">
        <is>
          <t>Ja</t>
        </is>
      </c>
      <c r="T855" t="inlineStr">
        <is>
          <t>SAW</t>
        </is>
      </c>
      <c r="U855">
        <f>VLOOKUP(T855,Destinations!$A$2:$C$550,2,0)</f>
        <v/>
      </c>
      <c r="V855" t="inlineStr">
        <is>
          <t>WCHR</t>
        </is>
      </c>
      <c r="W855">
        <f>VLOOKUP(V855,'WCH Kat'!$A$1:$B$150,2,0)</f>
        <v/>
      </c>
    </row>
    <row r="856">
      <c r="A856" t="inlineStr">
        <is>
          <t xml:space="preserve">PC </t>
        </is>
      </c>
      <c r="B856" t="inlineStr">
        <is>
          <t>PC 1017</t>
        </is>
      </c>
      <c r="C856" s="4" t="inlineStr">
        <is>
          <t>05.12.2024</t>
        </is>
      </c>
      <c r="D856" t="inlineStr">
        <is>
          <t>14:00</t>
        </is>
      </c>
      <c r="E856" s="4" t="inlineStr">
        <is>
          <t>05.12.2024</t>
        </is>
      </c>
      <c r="F856" t="inlineStr">
        <is>
          <t>10:51</t>
        </is>
      </c>
      <c r="G856" s="5" t="n">
        <v>3.15</v>
      </c>
      <c r="H856" t="inlineStr">
        <is>
          <t>Inbound</t>
        </is>
      </c>
      <c r="I856" s="6" t="n">
        <v>0</v>
      </c>
      <c r="J856" s="6" t="n">
        <v>0</v>
      </c>
      <c r="K856" s="6" t="n">
        <v>1</v>
      </c>
      <c r="L856" s="6">
        <f>I856+J856+K856</f>
        <v/>
      </c>
      <c r="M856" s="6" t="n">
        <v>0</v>
      </c>
      <c r="P856" t="inlineStr">
        <is>
          <t>Ja</t>
        </is>
      </c>
      <c r="T856" t="inlineStr">
        <is>
          <t>SAW</t>
        </is>
      </c>
      <c r="U856">
        <f>VLOOKUP(T856,Destinations!$A$2:$C$550,2,0)</f>
        <v/>
      </c>
      <c r="V856" t="inlineStr">
        <is>
          <t>WCHS</t>
        </is>
      </c>
      <c r="W856">
        <f>VLOOKUP(V856,'WCH Kat'!$A$1:$B$150,2,0)</f>
        <v/>
      </c>
    </row>
    <row r="857">
      <c r="A857" t="inlineStr">
        <is>
          <t xml:space="preserve">FR </t>
        </is>
      </c>
      <c r="B857" t="inlineStr">
        <is>
          <t>FR 2508</t>
        </is>
      </c>
      <c r="C857" s="4" t="inlineStr">
        <is>
          <t>05.12.2024</t>
        </is>
      </c>
      <c r="D857" t="inlineStr">
        <is>
          <t>14:00</t>
        </is>
      </c>
      <c r="E857" s="4" t="inlineStr">
        <is>
          <t>03.12.2024</t>
        </is>
      </c>
      <c r="F857" t="inlineStr">
        <is>
          <t>21:35</t>
        </is>
      </c>
      <c r="G857" s="5" t="n">
        <v>40.41667</v>
      </c>
      <c r="H857" t="inlineStr">
        <is>
          <t>Outbound</t>
        </is>
      </c>
      <c r="I857" s="6" t="n">
        <v>0</v>
      </c>
      <c r="J857" s="6" t="n">
        <v>0</v>
      </c>
      <c r="K857" s="6" t="n">
        <v>0</v>
      </c>
      <c r="L857" s="6">
        <f>I857+J857+K857</f>
        <v/>
      </c>
      <c r="M857" s="6" t="n">
        <v>1</v>
      </c>
      <c r="P857" t="inlineStr">
        <is>
          <t>Ja</t>
        </is>
      </c>
      <c r="T857" t="inlineStr">
        <is>
          <t>BCN</t>
        </is>
      </c>
      <c r="U857">
        <f>VLOOKUP(T857,Destinations!$A$2:$C$550,2,0)</f>
        <v/>
      </c>
      <c r="V857" t="inlineStr">
        <is>
          <t>WCHC</t>
        </is>
      </c>
      <c r="W857">
        <f>VLOOKUP(V857,'WCH Kat'!$A$1:$B$150,2,0)</f>
        <v/>
      </c>
    </row>
    <row r="858">
      <c r="A858" t="inlineStr">
        <is>
          <t xml:space="preserve">EW </t>
        </is>
      </c>
      <c r="B858" t="inlineStr">
        <is>
          <t>EW  010</t>
        </is>
      </c>
      <c r="C858" s="4" t="inlineStr">
        <is>
          <t>05.12.2024</t>
        </is>
      </c>
      <c r="D858" t="inlineStr">
        <is>
          <t>14:25</t>
        </is>
      </c>
      <c r="E858" s="4" t="inlineStr">
        <is>
          <t>04.12.2024</t>
        </is>
      </c>
      <c r="F858" t="inlineStr">
        <is>
          <t>01:30</t>
        </is>
      </c>
      <c r="G858" s="5" t="n">
        <v>36.91667</v>
      </c>
      <c r="H858" t="inlineStr">
        <is>
          <t>Outbound</t>
        </is>
      </c>
      <c r="I858" s="6" t="n">
        <v>0</v>
      </c>
      <c r="J858" s="6" t="n">
        <v>0</v>
      </c>
      <c r="K858" s="6" t="n">
        <v>0</v>
      </c>
      <c r="L858" s="6">
        <f>I858+J858+K858</f>
        <v/>
      </c>
      <c r="M858" s="6" t="n">
        <v>1</v>
      </c>
      <c r="P858" t="inlineStr">
        <is>
          <t>Ja</t>
        </is>
      </c>
      <c r="T858" t="inlineStr">
        <is>
          <t>BER</t>
        </is>
      </c>
      <c r="U858">
        <f>VLOOKUP(T858,Destinations!$A$2:$C$550,2,0)</f>
        <v/>
      </c>
      <c r="V858" t="inlineStr">
        <is>
          <t>WCHC,WCMP</t>
        </is>
      </c>
      <c r="W858">
        <f>VLOOKUP(V858,'WCH Kat'!$A$1:$B$150,2,0)</f>
        <v/>
      </c>
    </row>
    <row r="859">
      <c r="A859" t="inlineStr">
        <is>
          <t xml:space="preserve">EW </t>
        </is>
      </c>
      <c r="B859" t="inlineStr">
        <is>
          <t>EW  363</t>
        </is>
      </c>
      <c r="C859" s="4" t="inlineStr">
        <is>
          <t>05.12.2024</t>
        </is>
      </c>
      <c r="D859" t="inlineStr">
        <is>
          <t>14:30</t>
        </is>
      </c>
      <c r="E859" s="4" t="inlineStr">
        <is>
          <t>04.12.2024</t>
        </is>
      </c>
      <c r="F859" t="inlineStr">
        <is>
          <t>00:10</t>
        </is>
      </c>
      <c r="G859" s="5" t="n">
        <v>38.33333</v>
      </c>
      <c r="H859" t="inlineStr">
        <is>
          <t>Inbound</t>
        </is>
      </c>
      <c r="I859" s="6" t="n">
        <v>0</v>
      </c>
      <c r="J859" s="6" t="n">
        <v>0</v>
      </c>
      <c r="K859" s="6" t="n">
        <v>0</v>
      </c>
      <c r="L859" s="6">
        <f>I859+J859+K859</f>
        <v/>
      </c>
      <c r="M859" s="6" t="n">
        <v>1</v>
      </c>
      <c r="P859" t="inlineStr">
        <is>
          <t>Ja</t>
        </is>
      </c>
      <c r="T859" t="inlineStr">
        <is>
          <t>EDI</t>
        </is>
      </c>
      <c r="U859">
        <f>VLOOKUP(T859,Destinations!$A$2:$C$550,2,0)</f>
        <v/>
      </c>
      <c r="V859" t="inlineStr">
        <is>
          <t>WCHR</t>
        </is>
      </c>
      <c r="W859">
        <f>VLOOKUP(V859,'WCH Kat'!$A$1:$B$150,2,0)</f>
        <v/>
      </c>
    </row>
    <row r="860">
      <c r="A860" t="inlineStr">
        <is>
          <t xml:space="preserve">PC </t>
        </is>
      </c>
      <c r="B860" t="inlineStr">
        <is>
          <t>PC 1018</t>
        </is>
      </c>
      <c r="C860" s="4" t="inlineStr">
        <is>
          <t>05.12.2024</t>
        </is>
      </c>
      <c r="D860" t="inlineStr">
        <is>
          <t>15:15</t>
        </is>
      </c>
      <c r="E860" s="4" t="inlineStr">
        <is>
          <t>03.12.2024</t>
        </is>
      </c>
      <c r="F860" t="inlineStr">
        <is>
          <t>13:20</t>
        </is>
      </c>
      <c r="G860" s="5" t="n">
        <v>49.91667</v>
      </c>
      <c r="H860" t="inlineStr">
        <is>
          <t>Outbound</t>
        </is>
      </c>
      <c r="I860" s="6" t="n">
        <v>0</v>
      </c>
      <c r="J860" s="6" t="n">
        <v>0</v>
      </c>
      <c r="K860" s="6" t="n">
        <v>0</v>
      </c>
      <c r="L860" s="6">
        <f>I860+J860+K860</f>
        <v/>
      </c>
      <c r="M860" s="6" t="n">
        <v>1</v>
      </c>
      <c r="P860" t="inlineStr">
        <is>
          <t>Ja</t>
        </is>
      </c>
      <c r="T860" t="inlineStr">
        <is>
          <t>SAW</t>
        </is>
      </c>
      <c r="U860">
        <f>VLOOKUP(T860,Destinations!$A$2:$C$550,2,0)</f>
        <v/>
      </c>
      <c r="V860" t="inlineStr">
        <is>
          <t>WCHR</t>
        </is>
      </c>
      <c r="W860">
        <f>VLOOKUP(V860,'WCH Kat'!$A$1:$B$150,2,0)</f>
        <v/>
      </c>
    </row>
    <row r="861">
      <c r="A861" t="inlineStr">
        <is>
          <t xml:space="preserve">PC </t>
        </is>
      </c>
      <c r="B861" t="inlineStr">
        <is>
          <t>PC 1018</t>
        </is>
      </c>
      <c r="C861" s="4" t="inlineStr">
        <is>
          <t>05.12.2024</t>
        </is>
      </c>
      <c r="D861" t="inlineStr">
        <is>
          <t>15:15</t>
        </is>
      </c>
      <c r="E861" s="4" t="inlineStr">
        <is>
          <t>05.12.2024</t>
        </is>
      </c>
      <c r="F861" t="inlineStr">
        <is>
          <t>13:07</t>
        </is>
      </c>
      <c r="G861" s="5" t="n">
        <v>2.13333</v>
      </c>
      <c r="H861" t="inlineStr">
        <is>
          <t>Outbound</t>
        </is>
      </c>
      <c r="I861" s="6" t="n">
        <v>0</v>
      </c>
      <c r="J861" s="6" t="n">
        <v>1</v>
      </c>
      <c r="K861" s="6" t="n">
        <v>0</v>
      </c>
      <c r="L861" s="6">
        <f>I861+J861+K861</f>
        <v/>
      </c>
      <c r="M861" s="6" t="n">
        <v>0</v>
      </c>
      <c r="Q861" t="inlineStr">
        <is>
          <t>Ja</t>
        </is>
      </c>
      <c r="T861" t="inlineStr">
        <is>
          <t>SAW</t>
        </is>
      </c>
      <c r="U861">
        <f>VLOOKUP(T861,Destinations!$A$2:$C$550,2,0)</f>
        <v/>
      </c>
      <c r="V861" t="inlineStr">
        <is>
          <t>WCHS</t>
        </is>
      </c>
      <c r="W861">
        <f>VLOOKUP(V861,'WCH Kat'!$A$1:$B$150,2,0)</f>
        <v/>
      </c>
    </row>
    <row r="862">
      <c r="A862" t="inlineStr">
        <is>
          <t xml:space="preserve">PC </t>
        </is>
      </c>
      <c r="B862" t="inlineStr">
        <is>
          <t>PC 1018</t>
        </is>
      </c>
      <c r="C862" s="4" t="inlineStr">
        <is>
          <t>05.12.2024</t>
        </is>
      </c>
      <c r="D862" t="inlineStr">
        <is>
          <t>15:15</t>
        </is>
      </c>
      <c r="E862" s="4" t="inlineStr">
        <is>
          <t>05.12.2024</t>
        </is>
      </c>
      <c r="F862" t="inlineStr">
        <is>
          <t>13:29</t>
        </is>
      </c>
      <c r="G862" s="5" t="n">
        <v>1.76667</v>
      </c>
      <c r="H862" t="inlineStr">
        <is>
          <t>Outbound</t>
        </is>
      </c>
      <c r="I862" s="6" t="n">
        <v>0</v>
      </c>
      <c r="J862" s="6" t="n">
        <v>1</v>
      </c>
      <c r="K862" s="6" t="n">
        <v>0</v>
      </c>
      <c r="L862" s="6">
        <f>I862+J862+K862</f>
        <v/>
      </c>
      <c r="M862" s="6" t="n">
        <v>0</v>
      </c>
      <c r="Q862" t="inlineStr">
        <is>
          <t>Ja</t>
        </is>
      </c>
      <c r="T862" t="inlineStr">
        <is>
          <t>SAW</t>
        </is>
      </c>
      <c r="U862">
        <f>VLOOKUP(T862,Destinations!$A$2:$C$550,2,0)</f>
        <v/>
      </c>
      <c r="V862" t="inlineStr">
        <is>
          <t>WCHS</t>
        </is>
      </c>
      <c r="W862">
        <f>VLOOKUP(V862,'WCH Kat'!$A$1:$B$150,2,0)</f>
        <v/>
      </c>
    </row>
    <row r="863">
      <c r="A863" t="inlineStr">
        <is>
          <t xml:space="preserve">FR </t>
        </is>
      </c>
      <c r="B863" t="inlineStr">
        <is>
          <t>FR 2307</t>
        </is>
      </c>
      <c r="C863" s="4" t="inlineStr">
        <is>
          <t>05.12.2024</t>
        </is>
      </c>
      <c r="D863" t="inlineStr">
        <is>
          <t>16:00</t>
        </is>
      </c>
      <c r="E863" s="4" t="inlineStr">
        <is>
          <t>03.12.2024</t>
        </is>
      </c>
      <c r="F863" t="inlineStr">
        <is>
          <t>20:50</t>
        </is>
      </c>
      <c r="G863" s="5" t="n">
        <v>43.16667</v>
      </c>
      <c r="H863" t="inlineStr">
        <is>
          <t>Inbound</t>
        </is>
      </c>
      <c r="I863" s="6" t="n">
        <v>0</v>
      </c>
      <c r="J863" s="6" t="n">
        <v>0</v>
      </c>
      <c r="K863" s="6" t="n">
        <v>0</v>
      </c>
      <c r="L863" s="6">
        <f>I863+J863+K863</f>
        <v/>
      </c>
      <c r="M863" s="6" t="n">
        <v>1</v>
      </c>
      <c r="P863" t="inlineStr">
        <is>
          <t>Ja</t>
        </is>
      </c>
      <c r="T863" t="inlineStr">
        <is>
          <t>AGP</t>
        </is>
      </c>
      <c r="U863">
        <f>VLOOKUP(T863,Destinations!$A$2:$C$550,2,0)</f>
        <v/>
      </c>
      <c r="V863" t="inlineStr">
        <is>
          <t>WCHS,WCMP</t>
        </is>
      </c>
      <c r="W863">
        <f>VLOOKUP(V863,'WCH Kat'!$A$1:$B$150,2,0)</f>
        <v/>
      </c>
    </row>
    <row r="864">
      <c r="A864" t="inlineStr">
        <is>
          <t xml:space="preserve">VF </t>
        </is>
      </c>
      <c r="B864" t="inlineStr">
        <is>
          <t>VF 090</t>
        </is>
      </c>
      <c r="C864" s="4" t="inlineStr">
        <is>
          <t>05.12.2024</t>
        </is>
      </c>
      <c r="D864" t="inlineStr">
        <is>
          <t>16:00</t>
        </is>
      </c>
      <c r="E864" s="4" t="inlineStr">
        <is>
          <t>04.12.2024</t>
        </is>
      </c>
      <c r="F864" t="inlineStr">
        <is>
          <t>05:01</t>
        </is>
      </c>
      <c r="G864" s="5" t="n">
        <v>34.98333</v>
      </c>
      <c r="H864" t="inlineStr">
        <is>
          <t>Outbound</t>
        </is>
      </c>
      <c r="I864" s="6" t="n">
        <v>0</v>
      </c>
      <c r="J864" s="6" t="n">
        <v>0</v>
      </c>
      <c r="K864" s="6" t="n">
        <v>1</v>
      </c>
      <c r="L864" s="6">
        <f>I864+J864+K864</f>
        <v/>
      </c>
      <c r="M864" s="6" t="n">
        <v>0</v>
      </c>
      <c r="N864" t="inlineStr">
        <is>
          <t>Ja</t>
        </is>
      </c>
      <c r="T864" t="inlineStr">
        <is>
          <t>Istanbul-Sabiha Gökcen</t>
        </is>
      </c>
      <c r="U864">
        <f>VLOOKUP(T864,Destinations!$A$2:$C$550,2,0)</f>
        <v/>
      </c>
      <c r="V864" t="inlineStr">
        <is>
          <t>WCHC</t>
        </is>
      </c>
      <c r="W864">
        <f>VLOOKUP(V864,'WCH Kat'!$A$1:$B$150,2,0)</f>
        <v/>
      </c>
    </row>
    <row r="865">
      <c r="A865" t="inlineStr">
        <is>
          <t xml:space="preserve">VF </t>
        </is>
      </c>
      <c r="B865" t="inlineStr">
        <is>
          <t>VF 090</t>
        </is>
      </c>
      <c r="C865" s="4" t="inlineStr">
        <is>
          <t>05.12.2024</t>
        </is>
      </c>
      <c r="D865" t="inlineStr">
        <is>
          <t>16:00</t>
        </is>
      </c>
      <c r="E865" s="4" t="inlineStr">
        <is>
          <t>05.12.2024</t>
        </is>
      </c>
      <c r="F865" t="inlineStr">
        <is>
          <t>14:12</t>
        </is>
      </c>
      <c r="G865" s="5" t="n">
        <v>1.8</v>
      </c>
      <c r="H865" t="inlineStr">
        <is>
          <t>Outbound</t>
        </is>
      </c>
      <c r="I865" s="6" t="n">
        <v>0</v>
      </c>
      <c r="J865" s="6" t="n">
        <v>1</v>
      </c>
      <c r="K865" s="6" t="n">
        <v>0</v>
      </c>
      <c r="L865" s="6">
        <f>I865+J865+K865</f>
        <v/>
      </c>
      <c r="M865" s="6" t="n">
        <v>0</v>
      </c>
      <c r="Q865" t="inlineStr">
        <is>
          <t>Ja</t>
        </is>
      </c>
      <c r="T865" t="inlineStr">
        <is>
          <t>Istanbul-Sabiha Gökcen</t>
        </is>
      </c>
      <c r="U865">
        <f>VLOOKUP(T865,Destinations!$A$2:$C$550,2,0)</f>
        <v/>
      </c>
      <c r="V865" t="inlineStr">
        <is>
          <t>WCHR</t>
        </is>
      </c>
      <c r="W865">
        <f>VLOOKUP(V865,'WCH Kat'!$A$1:$B$150,2,0)</f>
        <v/>
      </c>
    </row>
    <row r="866">
      <c r="A866" t="inlineStr">
        <is>
          <t xml:space="preserve">FR </t>
        </is>
      </c>
      <c r="B866" t="inlineStr">
        <is>
          <t>FR 2308</t>
        </is>
      </c>
      <c r="C866" s="4" t="inlineStr">
        <is>
          <t>05.12.2024</t>
        </is>
      </c>
      <c r="D866" t="inlineStr">
        <is>
          <t>16:20</t>
        </is>
      </c>
      <c r="E866" s="4" t="inlineStr">
        <is>
          <t>04.12.2024</t>
        </is>
      </c>
      <c r="F866" t="inlineStr">
        <is>
          <t>00:15</t>
        </is>
      </c>
      <c r="G866" s="5" t="n">
        <v>40.08333</v>
      </c>
      <c r="H866" t="inlineStr">
        <is>
          <t>Outbound</t>
        </is>
      </c>
      <c r="I866" s="6" t="n">
        <v>0</v>
      </c>
      <c r="J866" s="6" t="n">
        <v>0</v>
      </c>
      <c r="K866" s="6" t="n">
        <v>0</v>
      </c>
      <c r="L866" s="6">
        <f>I866+J866+K866</f>
        <v/>
      </c>
      <c r="M866" s="6" t="n">
        <v>1</v>
      </c>
      <c r="P866" t="inlineStr">
        <is>
          <t>Ja</t>
        </is>
      </c>
      <c r="T866" t="inlineStr">
        <is>
          <t>AGP</t>
        </is>
      </c>
      <c r="U866">
        <f>VLOOKUP(T866,Destinations!$A$2:$C$550,2,0)</f>
        <v/>
      </c>
      <c r="V866" t="inlineStr">
        <is>
          <t>WCHS,WCMP</t>
        </is>
      </c>
      <c r="W866">
        <f>VLOOKUP(V866,'WCH Kat'!$A$1:$B$150,2,0)</f>
        <v/>
      </c>
    </row>
    <row r="867">
      <c r="A867" t="inlineStr">
        <is>
          <t xml:space="preserve">TK </t>
        </is>
      </c>
      <c r="B867" t="inlineStr">
        <is>
          <t>TK 1675</t>
        </is>
      </c>
      <c r="C867" s="4" t="inlineStr">
        <is>
          <t>05.12.2024</t>
        </is>
      </c>
      <c r="D867" t="inlineStr">
        <is>
          <t>16:40</t>
        </is>
      </c>
      <c r="E867" s="4" t="inlineStr">
        <is>
          <t>03.12.2024</t>
        </is>
      </c>
      <c r="F867" t="inlineStr">
        <is>
          <t>13:45</t>
        </is>
      </c>
      <c r="G867" s="5" t="n">
        <v>50.91667</v>
      </c>
      <c r="H867" t="inlineStr">
        <is>
          <t>Inbound</t>
        </is>
      </c>
      <c r="I867" s="6" t="n">
        <v>0</v>
      </c>
      <c r="J867" s="6" t="n">
        <v>0</v>
      </c>
      <c r="K867" s="6" t="n">
        <v>0</v>
      </c>
      <c r="L867" s="6">
        <f>I867+J867+K867</f>
        <v/>
      </c>
      <c r="M867" s="6" t="n">
        <v>1</v>
      </c>
      <c r="P867" t="inlineStr">
        <is>
          <t>Ja</t>
        </is>
      </c>
      <c r="T867" t="inlineStr">
        <is>
          <t>IST</t>
        </is>
      </c>
      <c r="U867">
        <f>VLOOKUP(T867,Destinations!$A$2:$C$550,2,0)</f>
        <v/>
      </c>
      <c r="V867" t="inlineStr">
        <is>
          <t>WCHS</t>
        </is>
      </c>
      <c r="W867">
        <f>VLOOKUP(V867,'WCH Kat'!$A$1:$B$150,2,0)</f>
        <v/>
      </c>
    </row>
    <row r="868">
      <c r="A868" t="inlineStr">
        <is>
          <t xml:space="preserve">EW </t>
        </is>
      </c>
      <c r="B868" t="inlineStr">
        <is>
          <t>EW  492</t>
        </is>
      </c>
      <c r="C868" s="4" t="inlineStr">
        <is>
          <t>05.12.2024</t>
        </is>
      </c>
      <c r="D868" t="inlineStr">
        <is>
          <t>17:00</t>
        </is>
      </c>
      <c r="E868" s="4" t="inlineStr">
        <is>
          <t>04.12.2024</t>
        </is>
      </c>
      <c r="F868" t="inlineStr">
        <is>
          <t>04:05</t>
        </is>
      </c>
      <c r="G868" s="5" t="n">
        <v>36.91667</v>
      </c>
      <c r="H868" t="inlineStr">
        <is>
          <t>Outbound</t>
        </is>
      </c>
      <c r="I868" s="6" t="n">
        <v>0</v>
      </c>
      <c r="J868" s="6" t="n">
        <v>0</v>
      </c>
      <c r="K868" s="6" t="n">
        <v>0</v>
      </c>
      <c r="L868" s="6">
        <f>I868+J868+K868</f>
        <v/>
      </c>
      <c r="M868" s="6" t="n">
        <v>1</v>
      </c>
      <c r="P868" t="inlineStr">
        <is>
          <t>Ja</t>
        </is>
      </c>
      <c r="T868" t="inlineStr">
        <is>
          <t>SJJ</t>
        </is>
      </c>
      <c r="U868">
        <f>VLOOKUP(T868,Destinations!$A$2:$C$550,2,0)</f>
        <v/>
      </c>
      <c r="V868" t="inlineStr">
        <is>
          <t>WCHS</t>
        </is>
      </c>
      <c r="W868">
        <f>VLOOKUP(V868,'WCH Kat'!$A$1:$B$150,2,0)</f>
        <v/>
      </c>
    </row>
    <row r="869">
      <c r="A869" t="inlineStr">
        <is>
          <t xml:space="preserve">EW </t>
        </is>
      </c>
      <c r="B869" t="inlineStr">
        <is>
          <t>EW  492</t>
        </is>
      </c>
      <c r="C869" s="4" t="inlineStr">
        <is>
          <t>05.12.2024</t>
        </is>
      </c>
      <c r="D869" t="inlineStr">
        <is>
          <t>17:00</t>
        </is>
      </c>
      <c r="E869" s="4" t="inlineStr">
        <is>
          <t>04.12.2024</t>
        </is>
      </c>
      <c r="F869" t="inlineStr">
        <is>
          <t>04:05</t>
        </is>
      </c>
      <c r="G869" s="5" t="n">
        <v>36.91667</v>
      </c>
      <c r="H869" t="inlineStr">
        <is>
          <t>Outbound</t>
        </is>
      </c>
      <c r="I869" s="6" t="n">
        <v>0</v>
      </c>
      <c r="J869" s="6" t="n">
        <v>0</v>
      </c>
      <c r="K869" s="6" t="n">
        <v>0</v>
      </c>
      <c r="L869" s="6">
        <f>I869+J869+K869</f>
        <v/>
      </c>
      <c r="M869" s="6" t="n">
        <v>1</v>
      </c>
      <c r="P869" t="inlineStr">
        <is>
          <t>Ja</t>
        </is>
      </c>
      <c r="T869" t="inlineStr">
        <is>
          <t>SJJ</t>
        </is>
      </c>
      <c r="U869">
        <f>VLOOKUP(T869,Destinations!$A$2:$C$550,2,0)</f>
        <v/>
      </c>
      <c r="V869" t="inlineStr">
        <is>
          <t>WCHS,WCMP</t>
        </is>
      </c>
      <c r="W869">
        <f>VLOOKUP(V869,'WCH Kat'!$A$1:$B$150,2,0)</f>
        <v/>
      </c>
    </row>
    <row r="870">
      <c r="A870" t="inlineStr">
        <is>
          <t xml:space="preserve">EW </t>
        </is>
      </c>
      <c r="B870" t="inlineStr">
        <is>
          <t>EW  492</t>
        </is>
      </c>
      <c r="C870" s="4" t="inlineStr">
        <is>
          <t>05.12.2024</t>
        </is>
      </c>
      <c r="D870" t="inlineStr">
        <is>
          <t>17:00</t>
        </is>
      </c>
      <c r="E870" s="4" t="inlineStr">
        <is>
          <t>05.12.2024</t>
        </is>
      </c>
      <c r="F870" t="inlineStr">
        <is>
          <t>16:00</t>
        </is>
      </c>
      <c r="G870" s="5" t="n">
        <v>1</v>
      </c>
      <c r="H870" t="inlineStr">
        <is>
          <t>Outbound</t>
        </is>
      </c>
      <c r="I870" s="6" t="n">
        <v>1</v>
      </c>
      <c r="J870" s="6" t="n">
        <v>0</v>
      </c>
      <c r="K870" s="6" t="n">
        <v>0</v>
      </c>
      <c r="L870" s="6">
        <f>I870+J870+K870</f>
        <v/>
      </c>
      <c r="M870" s="6" t="n">
        <v>0</v>
      </c>
      <c r="Q870" t="inlineStr">
        <is>
          <t>Ja</t>
        </is>
      </c>
      <c r="T870" t="inlineStr">
        <is>
          <t>SJJ</t>
        </is>
      </c>
      <c r="U870">
        <f>VLOOKUP(T870,Destinations!$A$2:$C$550,2,0)</f>
        <v/>
      </c>
      <c r="V870" t="inlineStr">
        <is>
          <t>WCHS</t>
        </is>
      </c>
      <c r="W870">
        <f>VLOOKUP(V870,'WCH Kat'!$A$1:$B$150,2,0)</f>
        <v/>
      </c>
    </row>
    <row r="871">
      <c r="A871" t="inlineStr">
        <is>
          <t xml:space="preserve">FR </t>
        </is>
      </c>
      <c r="B871" t="inlineStr">
        <is>
          <t>FR 7207</t>
        </is>
      </c>
      <c r="C871" s="4" t="inlineStr">
        <is>
          <t>05.12.2024</t>
        </is>
      </c>
      <c r="D871" t="inlineStr">
        <is>
          <t>17:05</t>
        </is>
      </c>
      <c r="E871" s="4" t="inlineStr">
        <is>
          <t>03.12.2024</t>
        </is>
      </c>
      <c r="F871" t="inlineStr">
        <is>
          <t>22:30</t>
        </is>
      </c>
      <c r="G871" s="5" t="n">
        <v>42.58333</v>
      </c>
      <c r="H871" t="inlineStr">
        <is>
          <t>Inbound</t>
        </is>
      </c>
      <c r="I871" s="6" t="n">
        <v>0</v>
      </c>
      <c r="J871" s="6" t="n">
        <v>0</v>
      </c>
      <c r="K871" s="6" t="n">
        <v>0</v>
      </c>
      <c r="L871" s="6">
        <f>I871+J871+K871</f>
        <v/>
      </c>
      <c r="M871" s="6" t="n">
        <v>1</v>
      </c>
      <c r="P871" t="inlineStr">
        <is>
          <t>Ja</t>
        </is>
      </c>
      <c r="T871" t="inlineStr">
        <is>
          <t>PMI</t>
        </is>
      </c>
      <c r="U871">
        <f>VLOOKUP(T871,Destinations!$A$2:$C$550,2,0)</f>
        <v/>
      </c>
      <c r="V871" t="inlineStr">
        <is>
          <t>WCHS,WCMP</t>
        </is>
      </c>
      <c r="W871">
        <f>VLOOKUP(V871,'WCH Kat'!$A$1:$B$150,2,0)</f>
        <v/>
      </c>
    </row>
    <row r="872">
      <c r="A872" t="inlineStr">
        <is>
          <t xml:space="preserve">FR </t>
        </is>
      </c>
      <c r="B872" t="inlineStr">
        <is>
          <t>FR 7207</t>
        </is>
      </c>
      <c r="C872" s="4" t="inlineStr">
        <is>
          <t>05.12.2024</t>
        </is>
      </c>
      <c r="D872" t="inlineStr">
        <is>
          <t>17:05</t>
        </is>
      </c>
      <c r="E872" s="4" t="inlineStr">
        <is>
          <t>03.12.2024</t>
        </is>
      </c>
      <c r="F872" t="inlineStr">
        <is>
          <t>22:30</t>
        </is>
      </c>
      <c r="G872" s="5" t="n">
        <v>42.58333</v>
      </c>
      <c r="H872" t="inlineStr">
        <is>
          <t>Inbound</t>
        </is>
      </c>
      <c r="I872" s="6" t="n">
        <v>0</v>
      </c>
      <c r="J872" s="6" t="n">
        <v>0</v>
      </c>
      <c r="K872" s="6" t="n">
        <v>0</v>
      </c>
      <c r="L872" s="6">
        <f>I872+J872+K872</f>
        <v/>
      </c>
      <c r="M872" s="6" t="n">
        <v>1</v>
      </c>
      <c r="P872" t="inlineStr">
        <is>
          <t>Ja</t>
        </is>
      </c>
      <c r="T872" t="inlineStr">
        <is>
          <t>PMI</t>
        </is>
      </c>
      <c r="U872">
        <f>VLOOKUP(T872,Destinations!$A$2:$C$550,2,0)</f>
        <v/>
      </c>
      <c r="V872" t="inlineStr">
        <is>
          <t>WCHS</t>
        </is>
      </c>
      <c r="W872">
        <f>VLOOKUP(V872,'WCH Kat'!$A$1:$B$150,2,0)</f>
        <v/>
      </c>
    </row>
    <row r="873">
      <c r="A873" t="inlineStr">
        <is>
          <t xml:space="preserve">EW </t>
        </is>
      </c>
      <c r="B873" t="inlineStr">
        <is>
          <t>EW  253</t>
        </is>
      </c>
      <c r="C873" s="4" t="inlineStr">
        <is>
          <t>05.12.2024</t>
        </is>
      </c>
      <c r="D873" t="inlineStr">
        <is>
          <t>17:10</t>
        </is>
      </c>
      <c r="E873" s="4" t="inlineStr">
        <is>
          <t>03.12.2024</t>
        </is>
      </c>
      <c r="F873" t="inlineStr">
        <is>
          <t>23:50</t>
        </is>
      </c>
      <c r="G873" s="5" t="n">
        <v>41.33333</v>
      </c>
      <c r="H873" t="inlineStr">
        <is>
          <t>Inbound</t>
        </is>
      </c>
      <c r="I873" s="6" t="n">
        <v>0</v>
      </c>
      <c r="J873" s="6" t="n">
        <v>0</v>
      </c>
      <c r="K873" s="6" t="n">
        <v>0</v>
      </c>
      <c r="L873" s="6">
        <f>I873+J873+K873</f>
        <v/>
      </c>
      <c r="M873" s="6" t="n">
        <v>1</v>
      </c>
      <c r="P873" t="inlineStr">
        <is>
          <t>Ja</t>
        </is>
      </c>
      <c r="T873" t="inlineStr">
        <is>
          <t>TFS</t>
        </is>
      </c>
      <c r="U873">
        <f>VLOOKUP(T873,Destinations!$A$2:$C$550,2,0)</f>
        <v/>
      </c>
      <c r="V873" t="inlineStr">
        <is>
          <t>WCHS</t>
        </is>
      </c>
      <c r="W873">
        <f>VLOOKUP(V873,'WCH Kat'!$A$1:$B$150,2,0)</f>
        <v/>
      </c>
    </row>
    <row r="874">
      <c r="A874" t="inlineStr">
        <is>
          <t xml:space="preserve">XQ </t>
        </is>
      </c>
      <c r="B874" t="inlineStr">
        <is>
          <t>XQ  982</t>
        </is>
      </c>
      <c r="C874" s="4" t="inlineStr">
        <is>
          <t>05.12.2024</t>
        </is>
      </c>
      <c r="D874" t="inlineStr">
        <is>
          <t>17:10</t>
        </is>
      </c>
      <c r="E874" s="4" t="inlineStr">
        <is>
          <t>04.12.2024</t>
        </is>
      </c>
      <c r="F874" t="inlineStr">
        <is>
          <t>02:00</t>
        </is>
      </c>
      <c r="G874" s="5" t="n">
        <v>39.16667</v>
      </c>
      <c r="H874" t="inlineStr">
        <is>
          <t>Inbound</t>
        </is>
      </c>
      <c r="I874" s="6" t="n">
        <v>0</v>
      </c>
      <c r="J874" s="6" t="n">
        <v>0</v>
      </c>
      <c r="K874" s="6" t="n">
        <v>0</v>
      </c>
      <c r="L874" s="6">
        <f>I874+J874+K874</f>
        <v/>
      </c>
      <c r="M874" s="6" t="n">
        <v>1</v>
      </c>
      <c r="P874" t="inlineStr">
        <is>
          <t>Ja</t>
        </is>
      </c>
      <c r="T874" t="inlineStr">
        <is>
          <t>ADB</t>
        </is>
      </c>
      <c r="U874">
        <f>VLOOKUP(T874,Destinations!$A$2:$C$550,2,0)</f>
        <v/>
      </c>
      <c r="V874" t="inlineStr">
        <is>
          <t>WCHR</t>
        </is>
      </c>
      <c r="W874">
        <f>VLOOKUP(V874,'WCH Kat'!$A$1:$B$150,2,0)</f>
        <v/>
      </c>
    </row>
    <row r="875">
      <c r="A875" t="inlineStr">
        <is>
          <t xml:space="preserve">TK </t>
        </is>
      </c>
      <c r="B875" t="inlineStr">
        <is>
          <t>TK 1675</t>
        </is>
      </c>
      <c r="C875" s="4" t="inlineStr">
        <is>
          <t>05.12.2024</t>
        </is>
      </c>
      <c r="D875" t="inlineStr">
        <is>
          <t>17:15</t>
        </is>
      </c>
      <c r="E875" s="4" t="inlineStr">
        <is>
          <t>03.12.2024</t>
        </is>
      </c>
      <c r="F875" t="inlineStr">
        <is>
          <t>13:45</t>
        </is>
      </c>
      <c r="G875" s="5" t="n">
        <v>51.5</v>
      </c>
      <c r="H875" t="inlineStr">
        <is>
          <t>Inbound</t>
        </is>
      </c>
      <c r="I875" s="6" t="n">
        <v>0</v>
      </c>
      <c r="J875" s="6" t="n">
        <v>0</v>
      </c>
      <c r="K875" s="6" t="n">
        <v>0</v>
      </c>
      <c r="L875" s="6">
        <f>I875+J875+K875</f>
        <v/>
      </c>
      <c r="M875" s="6" t="n">
        <v>1</v>
      </c>
      <c r="P875" t="inlineStr">
        <is>
          <t>Ja</t>
        </is>
      </c>
      <c r="T875" t="inlineStr">
        <is>
          <t>IST</t>
        </is>
      </c>
      <c r="U875">
        <f>VLOOKUP(T875,Destinations!$A$2:$C$550,2,0)</f>
        <v/>
      </c>
      <c r="V875" t="inlineStr">
        <is>
          <t>WCHR</t>
        </is>
      </c>
      <c r="W875">
        <f>VLOOKUP(V875,'WCH Kat'!$A$1:$B$150,2,0)</f>
        <v/>
      </c>
    </row>
    <row r="876">
      <c r="A876" t="inlineStr">
        <is>
          <t xml:space="preserve">TK </t>
        </is>
      </c>
      <c r="B876" t="inlineStr">
        <is>
          <t>TK 1675</t>
        </is>
      </c>
      <c r="C876" s="4" t="inlineStr">
        <is>
          <t>05.12.2024</t>
        </is>
      </c>
      <c r="D876" t="inlineStr">
        <is>
          <t>17:15</t>
        </is>
      </c>
      <c r="E876" s="4" t="inlineStr">
        <is>
          <t>03.12.2024</t>
        </is>
      </c>
      <c r="F876" t="inlineStr">
        <is>
          <t>13:45</t>
        </is>
      </c>
      <c r="G876" s="5" t="n">
        <v>51.5</v>
      </c>
      <c r="H876" t="inlineStr">
        <is>
          <t>Inbound</t>
        </is>
      </c>
      <c r="I876" s="6" t="n">
        <v>0</v>
      </c>
      <c r="J876" s="6" t="n">
        <v>0</v>
      </c>
      <c r="K876" s="6" t="n">
        <v>0</v>
      </c>
      <c r="L876" s="6">
        <f>I876+J876+K876</f>
        <v/>
      </c>
      <c r="M876" s="6" t="n">
        <v>1</v>
      </c>
      <c r="P876" t="inlineStr">
        <is>
          <t>Ja</t>
        </is>
      </c>
      <c r="T876" t="inlineStr">
        <is>
          <t>IST</t>
        </is>
      </c>
      <c r="U876">
        <f>VLOOKUP(T876,Destinations!$A$2:$C$550,2,0)</f>
        <v/>
      </c>
      <c r="V876" t="inlineStr">
        <is>
          <t>WCHR</t>
        </is>
      </c>
      <c r="W876">
        <f>VLOOKUP(V876,'WCH Kat'!$A$1:$B$150,2,0)</f>
        <v/>
      </c>
    </row>
    <row r="877">
      <c r="A877" t="inlineStr">
        <is>
          <t xml:space="preserve">TK </t>
        </is>
      </c>
      <c r="B877" t="inlineStr">
        <is>
          <t>TK 1675</t>
        </is>
      </c>
      <c r="C877" s="4" t="inlineStr">
        <is>
          <t>05.12.2024</t>
        </is>
      </c>
      <c r="D877" t="inlineStr">
        <is>
          <t>17:15</t>
        </is>
      </c>
      <c r="E877" s="4" t="inlineStr">
        <is>
          <t>05.12.2024</t>
        </is>
      </c>
      <c r="F877" t="inlineStr">
        <is>
          <t>14:15</t>
        </is>
      </c>
      <c r="G877" s="5" t="n">
        <v>3</v>
      </c>
      <c r="H877" t="inlineStr">
        <is>
          <t>Inbound</t>
        </is>
      </c>
      <c r="I877" s="6" t="n">
        <v>0</v>
      </c>
      <c r="J877" s="6" t="n">
        <v>1</v>
      </c>
      <c r="K877" s="6" t="n">
        <v>0</v>
      </c>
      <c r="L877" s="6">
        <f>I877+J877+K877</f>
        <v/>
      </c>
      <c r="M877" s="6" t="n">
        <v>0</v>
      </c>
      <c r="P877" t="inlineStr">
        <is>
          <t>Ja</t>
        </is>
      </c>
      <c r="T877" t="inlineStr">
        <is>
          <t>IST</t>
        </is>
      </c>
      <c r="U877">
        <f>VLOOKUP(T877,Destinations!$A$2:$C$550,2,0)</f>
        <v/>
      </c>
      <c r="V877" t="inlineStr">
        <is>
          <t>WCHS</t>
        </is>
      </c>
      <c r="W877">
        <f>VLOOKUP(V877,'WCH Kat'!$A$1:$B$150,2,0)</f>
        <v/>
      </c>
    </row>
    <row r="878">
      <c r="A878" t="inlineStr">
        <is>
          <t xml:space="preserve">EW </t>
        </is>
      </c>
      <c r="B878" t="inlineStr">
        <is>
          <t>EW  253</t>
        </is>
      </c>
      <c r="C878" s="4" t="inlineStr">
        <is>
          <t>05.12.2024</t>
        </is>
      </c>
      <c r="D878" t="inlineStr">
        <is>
          <t>17:25</t>
        </is>
      </c>
      <c r="E878" s="4" t="inlineStr">
        <is>
          <t>03.12.2024</t>
        </is>
      </c>
      <c r="F878" t="inlineStr">
        <is>
          <t>23:50</t>
        </is>
      </c>
      <c r="G878" s="5" t="n">
        <v>41.58333</v>
      </c>
      <c r="H878" t="inlineStr">
        <is>
          <t>Inbound</t>
        </is>
      </c>
      <c r="I878" s="6" t="n">
        <v>0</v>
      </c>
      <c r="J878" s="6" t="n">
        <v>0</v>
      </c>
      <c r="K878" s="6" t="n">
        <v>0</v>
      </c>
      <c r="L878" s="6">
        <f>I878+J878+K878</f>
        <v/>
      </c>
      <c r="M878" s="6" t="n">
        <v>1</v>
      </c>
      <c r="P878" t="inlineStr">
        <is>
          <t>Ja</t>
        </is>
      </c>
      <c r="T878" t="inlineStr">
        <is>
          <t>TFS</t>
        </is>
      </c>
      <c r="U878">
        <f>VLOOKUP(T878,Destinations!$A$2:$C$550,2,0)</f>
        <v/>
      </c>
      <c r="V878" t="inlineStr">
        <is>
          <t>WCHS</t>
        </is>
      </c>
      <c r="W878">
        <f>VLOOKUP(V878,'WCH Kat'!$A$1:$B$150,2,0)</f>
        <v/>
      </c>
    </row>
    <row r="879">
      <c r="A879" t="inlineStr">
        <is>
          <t xml:space="preserve">EW </t>
        </is>
      </c>
      <c r="B879" t="inlineStr">
        <is>
          <t>EW  253</t>
        </is>
      </c>
      <c r="C879" s="4" t="inlineStr">
        <is>
          <t>05.12.2024</t>
        </is>
      </c>
      <c r="D879" t="inlineStr">
        <is>
          <t>17:25</t>
        </is>
      </c>
      <c r="E879" s="4" t="inlineStr">
        <is>
          <t>03.12.2024</t>
        </is>
      </c>
      <c r="F879" t="inlineStr">
        <is>
          <t>23:50</t>
        </is>
      </c>
      <c r="G879" s="5" t="n">
        <v>41.58333</v>
      </c>
      <c r="H879" t="inlineStr">
        <is>
          <t>Inbound</t>
        </is>
      </c>
      <c r="I879" s="6" t="n">
        <v>0</v>
      </c>
      <c r="J879" s="6" t="n">
        <v>0</v>
      </c>
      <c r="K879" s="6" t="n">
        <v>0</v>
      </c>
      <c r="L879" s="6">
        <f>I879+J879+K879</f>
        <v/>
      </c>
      <c r="M879" s="6" t="n">
        <v>1</v>
      </c>
      <c r="P879" t="inlineStr">
        <is>
          <t>Ja</t>
        </is>
      </c>
      <c r="T879" t="inlineStr">
        <is>
          <t>TFS</t>
        </is>
      </c>
      <c r="U879">
        <f>VLOOKUP(T879,Destinations!$A$2:$C$550,2,0)</f>
        <v/>
      </c>
      <c r="V879" t="inlineStr">
        <is>
          <t>WCHC</t>
        </is>
      </c>
      <c r="W879">
        <f>VLOOKUP(V879,'WCH Kat'!$A$1:$B$150,2,0)</f>
        <v/>
      </c>
    </row>
    <row r="880">
      <c r="A880" t="inlineStr">
        <is>
          <t xml:space="preserve">EW </t>
        </is>
      </c>
      <c r="B880" t="inlineStr">
        <is>
          <t>EW  253</t>
        </is>
      </c>
      <c r="C880" s="4" t="inlineStr">
        <is>
          <t>05.12.2024</t>
        </is>
      </c>
      <c r="D880" t="inlineStr">
        <is>
          <t>17:25</t>
        </is>
      </c>
      <c r="E880" s="4" t="inlineStr">
        <is>
          <t>03.12.2024</t>
        </is>
      </c>
      <c r="F880" t="inlineStr">
        <is>
          <t>23:50</t>
        </is>
      </c>
      <c r="G880" s="5" t="n">
        <v>41.58333</v>
      </c>
      <c r="H880" t="inlineStr">
        <is>
          <t>Inbound</t>
        </is>
      </c>
      <c r="I880" s="6" t="n">
        <v>0</v>
      </c>
      <c r="J880" s="6" t="n">
        <v>0</v>
      </c>
      <c r="K880" s="6" t="n">
        <v>0</v>
      </c>
      <c r="L880" s="6">
        <f>I880+J880+K880</f>
        <v/>
      </c>
      <c r="M880" s="6" t="n">
        <v>1</v>
      </c>
      <c r="P880" t="inlineStr">
        <is>
          <t>Ja</t>
        </is>
      </c>
      <c r="T880" t="inlineStr">
        <is>
          <t>TFS</t>
        </is>
      </c>
      <c r="U880">
        <f>VLOOKUP(T880,Destinations!$A$2:$C$550,2,0)</f>
        <v/>
      </c>
      <c r="V880" t="inlineStr">
        <is>
          <t>WCHR</t>
        </is>
      </c>
      <c r="W880">
        <f>VLOOKUP(V880,'WCH Kat'!$A$1:$B$150,2,0)</f>
        <v/>
      </c>
    </row>
    <row r="881">
      <c r="A881" t="inlineStr">
        <is>
          <t xml:space="preserve">EW </t>
        </is>
      </c>
      <c r="B881" t="inlineStr">
        <is>
          <t>EW  253</t>
        </is>
      </c>
      <c r="C881" s="4" t="inlineStr">
        <is>
          <t>05.12.2024</t>
        </is>
      </c>
      <c r="D881" t="inlineStr">
        <is>
          <t>17:25</t>
        </is>
      </c>
      <c r="E881" s="4" t="inlineStr">
        <is>
          <t>03.12.2024</t>
        </is>
      </c>
      <c r="F881" t="inlineStr">
        <is>
          <t>23:50</t>
        </is>
      </c>
      <c r="G881" s="5" t="n">
        <v>41.58333</v>
      </c>
      <c r="H881" t="inlineStr">
        <is>
          <t>Inbound</t>
        </is>
      </c>
      <c r="I881" s="6" t="n">
        <v>0</v>
      </c>
      <c r="J881" s="6" t="n">
        <v>0</v>
      </c>
      <c r="K881" s="6" t="n">
        <v>0</v>
      </c>
      <c r="L881" s="6">
        <f>I881+J881+K881</f>
        <v/>
      </c>
      <c r="M881" s="6" t="n">
        <v>1</v>
      </c>
      <c r="P881" t="inlineStr">
        <is>
          <t>Ja</t>
        </is>
      </c>
      <c r="T881" t="inlineStr">
        <is>
          <t>TFS</t>
        </is>
      </c>
      <c r="U881">
        <f>VLOOKUP(T881,Destinations!$A$2:$C$550,2,0)</f>
        <v/>
      </c>
      <c r="V881" t="inlineStr">
        <is>
          <t>WCHR</t>
        </is>
      </c>
      <c r="W881">
        <f>VLOOKUP(V881,'WCH Kat'!$A$1:$B$150,2,0)</f>
        <v/>
      </c>
    </row>
    <row r="882">
      <c r="A882" t="inlineStr">
        <is>
          <t xml:space="preserve">EW </t>
        </is>
      </c>
      <c r="B882" t="inlineStr">
        <is>
          <t>EW  253</t>
        </is>
      </c>
      <c r="C882" s="4" t="inlineStr">
        <is>
          <t>05.12.2024</t>
        </is>
      </c>
      <c r="D882" t="inlineStr">
        <is>
          <t>17:25</t>
        </is>
      </c>
      <c r="E882" s="4" t="inlineStr">
        <is>
          <t>03.12.2024</t>
        </is>
      </c>
      <c r="F882" t="inlineStr">
        <is>
          <t>23:50</t>
        </is>
      </c>
      <c r="G882" s="5" t="n">
        <v>41.58333</v>
      </c>
      <c r="H882" t="inlineStr">
        <is>
          <t>Inbound</t>
        </is>
      </c>
      <c r="I882" s="6" t="n">
        <v>0</v>
      </c>
      <c r="J882" s="6" t="n">
        <v>0</v>
      </c>
      <c r="K882" s="6" t="n">
        <v>0</v>
      </c>
      <c r="L882" s="6">
        <f>I882+J882+K882</f>
        <v/>
      </c>
      <c r="M882" s="6" t="n">
        <v>1</v>
      </c>
      <c r="P882" t="inlineStr">
        <is>
          <t>Ja</t>
        </is>
      </c>
      <c r="T882" t="inlineStr">
        <is>
          <t>TFS</t>
        </is>
      </c>
      <c r="U882">
        <f>VLOOKUP(T882,Destinations!$A$2:$C$550,2,0)</f>
        <v/>
      </c>
      <c r="V882" t="inlineStr">
        <is>
          <t>WCHR</t>
        </is>
      </c>
      <c r="W882">
        <f>VLOOKUP(V882,'WCH Kat'!$A$1:$B$150,2,0)</f>
        <v/>
      </c>
    </row>
    <row r="883">
      <c r="A883" t="inlineStr">
        <is>
          <t xml:space="preserve">EW </t>
        </is>
      </c>
      <c r="B883" t="inlineStr">
        <is>
          <t>EW  253</t>
        </is>
      </c>
      <c r="C883" s="4" t="inlineStr">
        <is>
          <t>05.12.2024</t>
        </is>
      </c>
      <c r="D883" t="inlineStr">
        <is>
          <t>17:25</t>
        </is>
      </c>
      <c r="E883" s="4" t="inlineStr">
        <is>
          <t>03.12.2024</t>
        </is>
      </c>
      <c r="F883" t="inlineStr">
        <is>
          <t>23:50</t>
        </is>
      </c>
      <c r="G883" s="5" t="n">
        <v>41.58333</v>
      </c>
      <c r="H883" t="inlineStr">
        <is>
          <t>Inbound</t>
        </is>
      </c>
      <c r="I883" s="6" t="n">
        <v>0</v>
      </c>
      <c r="J883" s="6" t="n">
        <v>0</v>
      </c>
      <c r="K883" s="6" t="n">
        <v>0</v>
      </c>
      <c r="L883" s="6">
        <f>I883+J883+K883</f>
        <v/>
      </c>
      <c r="M883" s="6" t="n">
        <v>1</v>
      </c>
      <c r="P883" t="inlineStr">
        <is>
          <t>Ja</t>
        </is>
      </c>
      <c r="T883" t="inlineStr">
        <is>
          <t>TFS</t>
        </is>
      </c>
      <c r="U883">
        <f>VLOOKUP(T883,Destinations!$A$2:$C$550,2,0)</f>
        <v/>
      </c>
      <c r="V883" t="inlineStr">
        <is>
          <t>WCHC</t>
        </is>
      </c>
      <c r="W883">
        <f>VLOOKUP(V883,'WCH Kat'!$A$1:$B$150,2,0)</f>
        <v/>
      </c>
    </row>
    <row r="884">
      <c r="A884" t="inlineStr">
        <is>
          <t xml:space="preserve">XQ </t>
        </is>
      </c>
      <c r="B884" t="inlineStr">
        <is>
          <t>XQ  982</t>
        </is>
      </c>
      <c r="C884" s="4" t="inlineStr">
        <is>
          <t>05.12.2024</t>
        </is>
      </c>
      <c r="D884" t="inlineStr">
        <is>
          <t>17:30</t>
        </is>
      </c>
      <c r="E884" s="4" t="inlineStr">
        <is>
          <t>04.12.2024</t>
        </is>
      </c>
      <c r="F884" t="inlineStr">
        <is>
          <t>02:00</t>
        </is>
      </c>
      <c r="G884" s="5" t="n">
        <v>39.5</v>
      </c>
      <c r="H884" t="inlineStr">
        <is>
          <t>Inbound</t>
        </is>
      </c>
      <c r="I884" s="6" t="n">
        <v>0</v>
      </c>
      <c r="J884" s="6" t="n">
        <v>0</v>
      </c>
      <c r="K884" s="6" t="n">
        <v>0</v>
      </c>
      <c r="L884" s="6">
        <f>I884+J884+K884</f>
        <v/>
      </c>
      <c r="M884" s="6" t="n">
        <v>1</v>
      </c>
      <c r="P884" t="inlineStr">
        <is>
          <t>Ja</t>
        </is>
      </c>
      <c r="T884" t="inlineStr">
        <is>
          <t>ADB</t>
        </is>
      </c>
      <c r="U884">
        <f>VLOOKUP(T884,Destinations!$A$2:$C$550,2,0)</f>
        <v/>
      </c>
      <c r="V884" t="inlineStr">
        <is>
          <t>WCHS</t>
        </is>
      </c>
      <c r="W884">
        <f>VLOOKUP(V884,'WCH Kat'!$A$1:$B$150,2,0)</f>
        <v/>
      </c>
    </row>
    <row r="885">
      <c r="A885" t="inlineStr">
        <is>
          <t xml:space="preserve">XQ </t>
        </is>
      </c>
      <c r="B885" t="inlineStr">
        <is>
          <t>XQ  982</t>
        </is>
      </c>
      <c r="C885" s="4" t="inlineStr">
        <is>
          <t>05.12.2024</t>
        </is>
      </c>
      <c r="D885" t="inlineStr">
        <is>
          <t>17:30</t>
        </is>
      </c>
      <c r="E885" s="4" t="inlineStr">
        <is>
          <t>04.12.2024</t>
        </is>
      </c>
      <c r="F885" t="inlineStr">
        <is>
          <t>02:00</t>
        </is>
      </c>
      <c r="G885" s="5" t="n">
        <v>39.5</v>
      </c>
      <c r="H885" t="inlineStr">
        <is>
          <t>Inbound</t>
        </is>
      </c>
      <c r="I885" s="6" t="n">
        <v>0</v>
      </c>
      <c r="J885" s="6" t="n">
        <v>0</v>
      </c>
      <c r="K885" s="6" t="n">
        <v>0</v>
      </c>
      <c r="L885" s="6">
        <f>I885+J885+K885</f>
        <v/>
      </c>
      <c r="M885" s="6" t="n">
        <v>1</v>
      </c>
      <c r="P885" t="inlineStr">
        <is>
          <t>Ja</t>
        </is>
      </c>
      <c r="T885" t="inlineStr">
        <is>
          <t>ADB</t>
        </is>
      </c>
      <c r="U885">
        <f>VLOOKUP(T885,Destinations!$A$2:$C$550,2,0)</f>
        <v/>
      </c>
      <c r="V885" t="inlineStr">
        <is>
          <t>WCHR</t>
        </is>
      </c>
      <c r="W885">
        <f>VLOOKUP(V885,'WCH Kat'!$A$1:$B$150,2,0)</f>
        <v/>
      </c>
    </row>
    <row r="886">
      <c r="A886" t="inlineStr">
        <is>
          <t xml:space="preserve">XQ </t>
        </is>
      </c>
      <c r="B886" t="inlineStr">
        <is>
          <t>XQ  982</t>
        </is>
      </c>
      <c r="C886" s="4" t="inlineStr">
        <is>
          <t>05.12.2024</t>
        </is>
      </c>
      <c r="D886" t="inlineStr">
        <is>
          <t>17:30</t>
        </is>
      </c>
      <c r="E886" s="4" t="inlineStr">
        <is>
          <t>04.12.2024</t>
        </is>
      </c>
      <c r="F886" t="inlineStr">
        <is>
          <t>02:00</t>
        </is>
      </c>
      <c r="G886" s="5" t="n">
        <v>39.5</v>
      </c>
      <c r="H886" t="inlineStr">
        <is>
          <t>Inbound</t>
        </is>
      </c>
      <c r="I886" s="6" t="n">
        <v>0</v>
      </c>
      <c r="J886" s="6" t="n">
        <v>0</v>
      </c>
      <c r="K886" s="6" t="n">
        <v>0</v>
      </c>
      <c r="L886" s="6">
        <f>I886+J886+K886</f>
        <v/>
      </c>
      <c r="M886" s="6" t="n">
        <v>1</v>
      </c>
      <c r="P886" t="inlineStr">
        <is>
          <t>Ja</t>
        </is>
      </c>
      <c r="T886" t="inlineStr">
        <is>
          <t>ADB</t>
        </is>
      </c>
      <c r="U886">
        <f>VLOOKUP(T886,Destinations!$A$2:$C$550,2,0)</f>
        <v/>
      </c>
      <c r="V886" t="inlineStr">
        <is>
          <t>WCHS</t>
        </is>
      </c>
      <c r="W886">
        <f>VLOOKUP(V886,'WCH Kat'!$A$1:$B$150,2,0)</f>
        <v/>
      </c>
    </row>
    <row r="887">
      <c r="A887" t="inlineStr">
        <is>
          <t xml:space="preserve">XQ </t>
        </is>
      </c>
      <c r="B887" t="inlineStr">
        <is>
          <t>XQ  982</t>
        </is>
      </c>
      <c r="C887" s="4" t="inlineStr">
        <is>
          <t>05.12.2024</t>
        </is>
      </c>
      <c r="D887" t="inlineStr">
        <is>
          <t>17:30</t>
        </is>
      </c>
      <c r="E887" s="4" t="inlineStr">
        <is>
          <t>04.12.2024</t>
        </is>
      </c>
      <c r="F887" t="inlineStr">
        <is>
          <t>02:00</t>
        </is>
      </c>
      <c r="G887" s="5" t="n">
        <v>39.5</v>
      </c>
      <c r="H887" t="inlineStr">
        <is>
          <t>Inbound</t>
        </is>
      </c>
      <c r="I887" s="6" t="n">
        <v>0</v>
      </c>
      <c r="J887" s="6" t="n">
        <v>0</v>
      </c>
      <c r="K887" s="6" t="n">
        <v>0</v>
      </c>
      <c r="L887" s="6">
        <f>I887+J887+K887</f>
        <v/>
      </c>
      <c r="M887" s="6" t="n">
        <v>1</v>
      </c>
      <c r="P887" t="inlineStr">
        <is>
          <t>Ja</t>
        </is>
      </c>
      <c r="T887" t="inlineStr">
        <is>
          <t>ADB</t>
        </is>
      </c>
      <c r="U887">
        <f>VLOOKUP(T887,Destinations!$A$2:$C$550,2,0)</f>
        <v/>
      </c>
      <c r="V887" t="inlineStr">
        <is>
          <t>WCHR</t>
        </is>
      </c>
      <c r="W887">
        <f>VLOOKUP(V887,'WCH Kat'!$A$1:$B$150,2,0)</f>
        <v/>
      </c>
    </row>
    <row r="888">
      <c r="A888" t="inlineStr">
        <is>
          <t xml:space="preserve">XQ </t>
        </is>
      </c>
      <c r="B888" t="inlineStr">
        <is>
          <t>XQ  982</t>
        </is>
      </c>
      <c r="C888" s="4" t="inlineStr">
        <is>
          <t>05.12.2024</t>
        </is>
      </c>
      <c r="D888" t="inlineStr">
        <is>
          <t>17:30</t>
        </is>
      </c>
      <c r="E888" s="4" t="inlineStr">
        <is>
          <t>04.12.2024</t>
        </is>
      </c>
      <c r="F888" t="inlineStr">
        <is>
          <t>02:00</t>
        </is>
      </c>
      <c r="G888" s="5" t="n">
        <v>39.5</v>
      </c>
      <c r="H888" t="inlineStr">
        <is>
          <t>Inbound</t>
        </is>
      </c>
      <c r="I888" s="6" t="n">
        <v>0</v>
      </c>
      <c r="J888" s="6" t="n">
        <v>0</v>
      </c>
      <c r="K888" s="6" t="n">
        <v>0</v>
      </c>
      <c r="L888" s="6">
        <f>I888+J888+K888</f>
        <v/>
      </c>
      <c r="M888" s="6" t="n">
        <v>1</v>
      </c>
      <c r="P888" t="inlineStr">
        <is>
          <t>Ja</t>
        </is>
      </c>
      <c r="T888" t="inlineStr">
        <is>
          <t>ADB</t>
        </is>
      </c>
      <c r="U888">
        <f>VLOOKUP(T888,Destinations!$A$2:$C$550,2,0)</f>
        <v/>
      </c>
      <c r="V888" t="inlineStr">
        <is>
          <t>WCHR</t>
        </is>
      </c>
      <c r="W888">
        <f>VLOOKUP(V888,'WCH Kat'!$A$1:$B$150,2,0)</f>
        <v/>
      </c>
    </row>
    <row r="889">
      <c r="A889" t="inlineStr">
        <is>
          <t xml:space="preserve">XQ </t>
        </is>
      </c>
      <c r="B889" t="inlineStr">
        <is>
          <t>XQ  982</t>
        </is>
      </c>
      <c r="C889" s="4" t="inlineStr">
        <is>
          <t>05.12.2024</t>
        </is>
      </c>
      <c r="D889" t="inlineStr">
        <is>
          <t>17:30</t>
        </is>
      </c>
      <c r="E889" s="4" t="inlineStr">
        <is>
          <t>04.12.2024</t>
        </is>
      </c>
      <c r="F889" t="inlineStr">
        <is>
          <t>02:00</t>
        </is>
      </c>
      <c r="G889" s="5" t="n">
        <v>39.5</v>
      </c>
      <c r="H889" t="inlineStr">
        <is>
          <t>Inbound</t>
        </is>
      </c>
      <c r="I889" s="6" t="n">
        <v>0</v>
      </c>
      <c r="J889" s="6" t="n">
        <v>0</v>
      </c>
      <c r="K889" s="6" t="n">
        <v>0</v>
      </c>
      <c r="L889" s="6">
        <f>I889+J889+K889</f>
        <v/>
      </c>
      <c r="M889" s="6" t="n">
        <v>1</v>
      </c>
      <c r="P889" t="inlineStr">
        <is>
          <t>Ja</t>
        </is>
      </c>
      <c r="T889" t="inlineStr">
        <is>
          <t>ADB</t>
        </is>
      </c>
      <c r="U889">
        <f>VLOOKUP(T889,Destinations!$A$2:$C$550,2,0)</f>
        <v/>
      </c>
      <c r="V889" t="inlineStr">
        <is>
          <t>WCHS</t>
        </is>
      </c>
      <c r="W889">
        <f>VLOOKUP(V889,'WCH Kat'!$A$1:$B$150,2,0)</f>
        <v/>
      </c>
    </row>
    <row r="890">
      <c r="A890" t="inlineStr">
        <is>
          <t xml:space="preserve">XQ </t>
        </is>
      </c>
      <c r="B890" t="inlineStr">
        <is>
          <t>XQ  982</t>
        </is>
      </c>
      <c r="C890" s="4" t="inlineStr">
        <is>
          <t>05.12.2024</t>
        </is>
      </c>
      <c r="D890" t="inlineStr">
        <is>
          <t>17:30</t>
        </is>
      </c>
      <c r="E890" s="4" t="inlineStr">
        <is>
          <t>04.12.2024</t>
        </is>
      </c>
      <c r="F890" t="inlineStr">
        <is>
          <t>02:00</t>
        </is>
      </c>
      <c r="G890" s="5" t="n">
        <v>39.5</v>
      </c>
      <c r="H890" t="inlineStr">
        <is>
          <t>Inbound</t>
        </is>
      </c>
      <c r="I890" s="6" t="n">
        <v>0</v>
      </c>
      <c r="J890" s="6" t="n">
        <v>0</v>
      </c>
      <c r="K890" s="6" t="n">
        <v>0</v>
      </c>
      <c r="L890" s="6">
        <f>I890+J890+K890</f>
        <v/>
      </c>
      <c r="M890" s="6" t="n">
        <v>1</v>
      </c>
      <c r="P890" t="inlineStr">
        <is>
          <t>Ja</t>
        </is>
      </c>
      <c r="T890" t="inlineStr">
        <is>
          <t>ADB</t>
        </is>
      </c>
      <c r="U890">
        <f>VLOOKUP(T890,Destinations!$A$2:$C$550,2,0)</f>
        <v/>
      </c>
      <c r="V890" t="inlineStr">
        <is>
          <t>WCHS</t>
        </is>
      </c>
      <c r="W890">
        <f>VLOOKUP(V890,'WCH Kat'!$A$1:$B$150,2,0)</f>
        <v/>
      </c>
    </row>
    <row r="891">
      <c r="A891" t="inlineStr">
        <is>
          <t xml:space="preserve">EW </t>
        </is>
      </c>
      <c r="B891" t="inlineStr">
        <is>
          <t>EW  755</t>
        </is>
      </c>
      <c r="C891" s="4" t="inlineStr">
        <is>
          <t>05.12.2024</t>
        </is>
      </c>
      <c r="D891" t="inlineStr">
        <is>
          <t>17:50</t>
        </is>
      </c>
      <c r="E891" s="4" t="inlineStr">
        <is>
          <t>04.12.2024</t>
        </is>
      </c>
      <c r="F891" t="inlineStr">
        <is>
          <t>03:00</t>
        </is>
      </c>
      <c r="G891" s="5" t="n">
        <v>38.83333</v>
      </c>
      <c r="H891" t="inlineStr">
        <is>
          <t>Inbound</t>
        </is>
      </c>
      <c r="I891" s="6" t="n">
        <v>0</v>
      </c>
      <c r="J891" s="6" t="n">
        <v>0</v>
      </c>
      <c r="K891" s="6" t="n">
        <v>0</v>
      </c>
      <c r="L891" s="6">
        <f>I891+J891+K891</f>
        <v/>
      </c>
      <c r="M891" s="6" t="n">
        <v>1</v>
      </c>
      <c r="P891" t="inlineStr">
        <is>
          <t>Ja</t>
        </is>
      </c>
      <c r="T891" t="inlineStr">
        <is>
          <t>VIE</t>
        </is>
      </c>
      <c r="U891">
        <f>VLOOKUP(T891,Destinations!$A$2:$C$550,2,0)</f>
        <v/>
      </c>
      <c r="V891" t="inlineStr">
        <is>
          <t>WCHC</t>
        </is>
      </c>
      <c r="W891">
        <f>VLOOKUP(V891,'WCH Kat'!$A$1:$B$150,2,0)</f>
        <v/>
      </c>
    </row>
    <row r="892">
      <c r="A892" t="inlineStr">
        <is>
          <t xml:space="preserve">XR </t>
        </is>
      </c>
      <c r="B892" t="inlineStr">
        <is>
          <t>XR 1048</t>
        </is>
      </c>
      <c r="C892" s="4" t="inlineStr">
        <is>
          <t>05.12.2024</t>
        </is>
      </c>
      <c r="D892" t="inlineStr">
        <is>
          <t>17:55</t>
        </is>
      </c>
      <c r="E892" s="4" t="inlineStr">
        <is>
          <t>03.12.2024</t>
        </is>
      </c>
      <c r="F892" t="inlineStr">
        <is>
          <t>18:00</t>
        </is>
      </c>
      <c r="G892" s="5" t="n">
        <v>47.91667</v>
      </c>
      <c r="H892" t="inlineStr">
        <is>
          <t>Inbound</t>
        </is>
      </c>
      <c r="I892" s="6" t="n">
        <v>0</v>
      </c>
      <c r="J892" s="6" t="n">
        <v>0</v>
      </c>
      <c r="K892" s="6" t="n">
        <v>0</v>
      </c>
      <c r="L892" s="6">
        <f>I892+J892+K892</f>
        <v/>
      </c>
      <c r="M892" s="6" t="n">
        <v>1</v>
      </c>
      <c r="N892" t="inlineStr">
        <is>
          <t>Ja</t>
        </is>
      </c>
      <c r="T892" t="inlineStr">
        <is>
          <t>Fuerteventura</t>
        </is>
      </c>
      <c r="U892">
        <f>VLOOKUP(T892,Destinations!$A$2:$C$550,2,0)</f>
        <v/>
      </c>
      <c r="V892" t="inlineStr">
        <is>
          <t>WCHR</t>
        </is>
      </c>
      <c r="W892">
        <f>VLOOKUP(V892,'WCH Kat'!$A$1:$B$150,2,0)</f>
        <v/>
      </c>
    </row>
    <row r="893">
      <c r="A893" t="inlineStr">
        <is>
          <t xml:space="preserve">XR </t>
        </is>
      </c>
      <c r="B893" t="inlineStr">
        <is>
          <t>XR 1048</t>
        </is>
      </c>
      <c r="C893" s="4" t="inlineStr">
        <is>
          <t>05.12.2024</t>
        </is>
      </c>
      <c r="D893" t="inlineStr">
        <is>
          <t>17:55</t>
        </is>
      </c>
      <c r="E893" s="4" t="inlineStr">
        <is>
          <t>05.12.2024</t>
        </is>
      </c>
      <c r="F893" t="inlineStr">
        <is>
          <t>14:04</t>
        </is>
      </c>
      <c r="G893" s="5" t="n">
        <v>3.85</v>
      </c>
      <c r="H893" t="inlineStr">
        <is>
          <t>Inbound</t>
        </is>
      </c>
      <c r="I893" s="6" t="n">
        <v>0</v>
      </c>
      <c r="J893" s="6" t="n">
        <v>0</v>
      </c>
      <c r="K893" s="6" t="n">
        <v>1</v>
      </c>
      <c r="L893" s="6">
        <f>I893+J893+K893</f>
        <v/>
      </c>
      <c r="M893" s="6" t="n">
        <v>0</v>
      </c>
      <c r="P893" t="inlineStr">
        <is>
          <t>Ja</t>
        </is>
      </c>
      <c r="T893" t="inlineStr">
        <is>
          <t>Fuerteventura</t>
        </is>
      </c>
      <c r="U893">
        <f>VLOOKUP(T893,Destinations!$A$2:$C$550,2,0)</f>
        <v/>
      </c>
      <c r="V893" t="inlineStr">
        <is>
          <t>WCHS</t>
        </is>
      </c>
      <c r="W893">
        <f>VLOOKUP(V893,'WCH Kat'!$A$1:$B$150,2,0)</f>
        <v/>
      </c>
    </row>
    <row r="894">
      <c r="A894" t="inlineStr">
        <is>
          <t xml:space="preserve">EW </t>
        </is>
      </c>
      <c r="B894" t="inlineStr">
        <is>
          <t>EW  465</t>
        </is>
      </c>
      <c r="C894" s="4" t="inlineStr">
        <is>
          <t>05.12.2024</t>
        </is>
      </c>
      <c r="D894" t="inlineStr">
        <is>
          <t>18:10</t>
        </is>
      </c>
      <c r="E894" s="4" t="inlineStr">
        <is>
          <t>04.12.2024</t>
        </is>
      </c>
      <c r="F894" t="inlineStr">
        <is>
          <t>03:55</t>
        </is>
      </c>
      <c r="G894" s="5" t="n">
        <v>38.25</v>
      </c>
      <c r="H894" t="inlineStr">
        <is>
          <t>Inbound</t>
        </is>
      </c>
      <c r="I894" s="6" t="n">
        <v>0</v>
      </c>
      <c r="J894" s="6" t="n">
        <v>0</v>
      </c>
      <c r="K894" s="6" t="n">
        <v>0</v>
      </c>
      <c r="L894" s="6">
        <f>I894+J894+K894</f>
        <v/>
      </c>
      <c r="M894" s="6" t="n">
        <v>1</v>
      </c>
      <c r="P894" t="inlineStr">
        <is>
          <t>Ja</t>
        </is>
      </c>
      <c r="T894" t="inlineStr">
        <is>
          <t>LHR</t>
        </is>
      </c>
      <c r="U894">
        <f>VLOOKUP(T894,Destinations!$A$2:$C$550,2,0)</f>
        <v/>
      </c>
      <c r="V894" t="inlineStr">
        <is>
          <t>WCHR</t>
        </is>
      </c>
      <c r="W894">
        <f>VLOOKUP(V894,'WCH Kat'!$A$1:$B$150,2,0)</f>
        <v/>
      </c>
    </row>
    <row r="895">
      <c r="A895" t="inlineStr">
        <is>
          <t xml:space="preserve">EW </t>
        </is>
      </c>
      <c r="B895" t="inlineStr">
        <is>
          <t>EW  085</t>
        </is>
      </c>
      <c r="C895" s="4" t="inlineStr">
        <is>
          <t>05.12.2024</t>
        </is>
      </c>
      <c r="D895" t="inlineStr">
        <is>
          <t>18:10</t>
        </is>
      </c>
      <c r="E895" s="4" t="inlineStr">
        <is>
          <t>04.12.2024</t>
        </is>
      </c>
      <c r="F895" t="inlineStr">
        <is>
          <t>04:05</t>
        </is>
      </c>
      <c r="G895" s="5" t="n">
        <v>38.08333</v>
      </c>
      <c r="H895" t="inlineStr">
        <is>
          <t>Inbound</t>
        </is>
      </c>
      <c r="I895" s="6" t="n">
        <v>0</v>
      </c>
      <c r="J895" s="6" t="n">
        <v>0</v>
      </c>
      <c r="K895" s="6" t="n">
        <v>0</v>
      </c>
      <c r="L895" s="6">
        <f>I895+J895+K895</f>
        <v/>
      </c>
      <c r="M895" s="6" t="n">
        <v>1</v>
      </c>
      <c r="P895" t="inlineStr">
        <is>
          <t>Ja</t>
        </is>
      </c>
      <c r="T895" t="inlineStr">
        <is>
          <t>MUC</t>
        </is>
      </c>
      <c r="U895">
        <f>VLOOKUP(T895,Destinations!$A$2:$C$550,2,0)</f>
        <v/>
      </c>
      <c r="V895" t="inlineStr">
        <is>
          <t>WCHS</t>
        </is>
      </c>
      <c r="W895">
        <f>VLOOKUP(V895,'WCH Kat'!$A$1:$B$150,2,0)</f>
        <v/>
      </c>
    </row>
    <row r="896">
      <c r="A896" t="inlineStr">
        <is>
          <t xml:space="preserve">EW </t>
        </is>
      </c>
      <c r="B896" t="inlineStr">
        <is>
          <t>EW  085</t>
        </is>
      </c>
      <c r="C896" s="4" t="inlineStr">
        <is>
          <t>05.12.2024</t>
        </is>
      </c>
      <c r="D896" t="inlineStr">
        <is>
          <t>18:10</t>
        </is>
      </c>
      <c r="E896" s="4" t="inlineStr">
        <is>
          <t>04.12.2024</t>
        </is>
      </c>
      <c r="F896" t="inlineStr">
        <is>
          <t>04:05</t>
        </is>
      </c>
      <c r="G896" s="5" t="n">
        <v>38.08333</v>
      </c>
      <c r="H896" t="inlineStr">
        <is>
          <t>Inbound</t>
        </is>
      </c>
      <c r="I896" s="6" t="n">
        <v>0</v>
      </c>
      <c r="J896" s="6" t="n">
        <v>0</v>
      </c>
      <c r="K896" s="6" t="n">
        <v>0</v>
      </c>
      <c r="L896" s="6">
        <f>I896+J896+K896</f>
        <v/>
      </c>
      <c r="M896" s="6" t="n">
        <v>1</v>
      </c>
      <c r="P896" t="inlineStr">
        <is>
          <t>Ja</t>
        </is>
      </c>
      <c r="T896" t="inlineStr">
        <is>
          <t>MUC</t>
        </is>
      </c>
      <c r="U896">
        <f>VLOOKUP(T896,Destinations!$A$2:$C$550,2,0)</f>
        <v/>
      </c>
      <c r="V896" t="inlineStr">
        <is>
          <t>WCHC</t>
        </is>
      </c>
      <c r="W896">
        <f>VLOOKUP(V896,'WCH Kat'!$A$1:$B$150,2,0)</f>
        <v/>
      </c>
    </row>
    <row r="897">
      <c r="A897" t="inlineStr">
        <is>
          <t xml:space="preserve">EW </t>
        </is>
      </c>
      <c r="B897" t="inlineStr">
        <is>
          <t>EW  465</t>
        </is>
      </c>
      <c r="C897" s="4" t="inlineStr">
        <is>
          <t>05.12.2024</t>
        </is>
      </c>
      <c r="D897" t="inlineStr">
        <is>
          <t>18:10</t>
        </is>
      </c>
      <c r="E897" s="4" t="inlineStr">
        <is>
          <t>05.12.2024</t>
        </is>
      </c>
      <c r="F897" t="inlineStr">
        <is>
          <t>16:43</t>
        </is>
      </c>
      <c r="G897" s="5" t="n">
        <v>1.45</v>
      </c>
      <c r="H897" t="inlineStr">
        <is>
          <t>Inbound</t>
        </is>
      </c>
      <c r="I897" s="6" t="n">
        <v>0</v>
      </c>
      <c r="J897" s="6" t="n">
        <v>1</v>
      </c>
      <c r="K897" s="6" t="n">
        <v>0</v>
      </c>
      <c r="L897" s="6">
        <f>I897+J897+K897</f>
        <v/>
      </c>
      <c r="M897" s="6" t="n">
        <v>0</v>
      </c>
      <c r="P897" t="inlineStr">
        <is>
          <t>Ja</t>
        </is>
      </c>
      <c r="T897" t="inlineStr">
        <is>
          <t>LHR</t>
        </is>
      </c>
      <c r="U897">
        <f>VLOOKUP(T897,Destinations!$A$2:$C$550,2,0)</f>
        <v/>
      </c>
      <c r="V897" t="inlineStr">
        <is>
          <t>WCHR</t>
        </is>
      </c>
      <c r="W897">
        <f>VLOOKUP(V897,'WCH Kat'!$A$1:$B$150,2,0)</f>
        <v/>
      </c>
    </row>
    <row r="898">
      <c r="A898" t="inlineStr">
        <is>
          <t xml:space="preserve">LS </t>
        </is>
      </c>
      <c r="B898" t="inlineStr">
        <is>
          <t>LS 1039</t>
        </is>
      </c>
      <c r="C898" s="4" t="inlineStr">
        <is>
          <t>05.12.2024</t>
        </is>
      </c>
      <c r="D898" t="inlineStr">
        <is>
          <t>18:10</t>
        </is>
      </c>
      <c r="E898" s="4" t="inlineStr">
        <is>
          <t>05.12.2024</t>
        </is>
      </c>
      <c r="F898" t="inlineStr">
        <is>
          <t>17:03</t>
        </is>
      </c>
      <c r="G898" s="5" t="n">
        <v>1.11667</v>
      </c>
      <c r="H898" t="inlineStr">
        <is>
          <t>Inbound</t>
        </is>
      </c>
      <c r="I898" s="6" t="n">
        <v>0</v>
      </c>
      <c r="J898" s="6" t="n">
        <v>1</v>
      </c>
      <c r="K898" s="6" t="n">
        <v>0</v>
      </c>
      <c r="L898" s="6">
        <f>I898+J898+K898</f>
        <v/>
      </c>
      <c r="M898" s="6" t="n">
        <v>0</v>
      </c>
      <c r="P898" t="inlineStr">
        <is>
          <t>Ja</t>
        </is>
      </c>
      <c r="T898" t="inlineStr">
        <is>
          <t>Manchester</t>
        </is>
      </c>
      <c r="U898">
        <f>VLOOKUP(T898,Destinations!$A$2:$C$550,2,0)</f>
        <v/>
      </c>
      <c r="V898" t="inlineStr">
        <is>
          <t>WCHS</t>
        </is>
      </c>
      <c r="W898">
        <f>VLOOKUP(V898,'WCH Kat'!$A$1:$B$150,2,0)</f>
        <v/>
      </c>
    </row>
    <row r="899">
      <c r="A899" t="inlineStr">
        <is>
          <t xml:space="preserve">TK </t>
        </is>
      </c>
      <c r="B899" t="inlineStr">
        <is>
          <t>TK 1676</t>
        </is>
      </c>
      <c r="C899" s="4" t="inlineStr">
        <is>
          <t>05.12.2024</t>
        </is>
      </c>
      <c r="D899" t="inlineStr">
        <is>
          <t>18:15</t>
        </is>
      </c>
      <c r="E899" s="4" t="inlineStr">
        <is>
          <t>03.12.2024</t>
        </is>
      </c>
      <c r="F899" t="inlineStr">
        <is>
          <t>18:20</t>
        </is>
      </c>
      <c r="G899" s="5" t="n">
        <v>47.91667</v>
      </c>
      <c r="H899" t="inlineStr">
        <is>
          <t>Outbound</t>
        </is>
      </c>
      <c r="I899" s="6" t="n">
        <v>0</v>
      </c>
      <c r="J899" s="6" t="n">
        <v>0</v>
      </c>
      <c r="K899" s="6" t="n">
        <v>0</v>
      </c>
      <c r="L899" s="6">
        <f>I899+J899+K899</f>
        <v/>
      </c>
      <c r="M899" s="6" t="n">
        <v>1</v>
      </c>
      <c r="P899" t="inlineStr">
        <is>
          <t>Ja</t>
        </is>
      </c>
      <c r="T899" t="inlineStr">
        <is>
          <t>IST</t>
        </is>
      </c>
      <c r="U899">
        <f>VLOOKUP(T899,Destinations!$A$2:$C$550,2,0)</f>
        <v/>
      </c>
      <c r="V899" t="inlineStr">
        <is>
          <t>WCHR</t>
        </is>
      </c>
      <c r="W899">
        <f>VLOOKUP(V899,'WCH Kat'!$A$1:$B$150,2,0)</f>
        <v/>
      </c>
    </row>
    <row r="900">
      <c r="A900" t="inlineStr">
        <is>
          <t xml:space="preserve">FR </t>
        </is>
      </c>
      <c r="B900" t="inlineStr">
        <is>
          <t>FR 7207</t>
        </is>
      </c>
      <c r="C900" s="4" t="inlineStr">
        <is>
          <t>05.12.2024</t>
        </is>
      </c>
      <c r="D900" t="inlineStr">
        <is>
          <t>18:17</t>
        </is>
      </c>
      <c r="E900" s="4" t="inlineStr">
        <is>
          <t>05.12.2024</t>
        </is>
      </c>
      <c r="F900" t="inlineStr">
        <is>
          <t>14:51</t>
        </is>
      </c>
      <c r="G900" s="5" t="n">
        <v>3.43333</v>
      </c>
      <c r="H900" t="inlineStr">
        <is>
          <t>Inbound</t>
        </is>
      </c>
      <c r="I900" s="6" t="n">
        <v>0</v>
      </c>
      <c r="J900" s="6" t="n">
        <v>0</v>
      </c>
      <c r="K900" s="6" t="n">
        <v>1</v>
      </c>
      <c r="L900" s="6">
        <f>I900+J900+K900</f>
        <v/>
      </c>
      <c r="M900" s="6" t="n">
        <v>0</v>
      </c>
      <c r="P900" t="inlineStr">
        <is>
          <t>Ja</t>
        </is>
      </c>
      <c r="T900" t="inlineStr">
        <is>
          <t>PMI</t>
        </is>
      </c>
      <c r="U900">
        <f>VLOOKUP(T900,Destinations!$A$2:$C$550,2,0)</f>
        <v/>
      </c>
      <c r="V900" t="inlineStr">
        <is>
          <t>WCHR</t>
        </is>
      </c>
      <c r="W900">
        <f>VLOOKUP(V900,'WCH Kat'!$A$1:$B$150,2,0)</f>
        <v/>
      </c>
    </row>
    <row r="901">
      <c r="A901" t="inlineStr">
        <is>
          <t xml:space="preserve">XQ </t>
        </is>
      </c>
      <c r="B901" t="inlineStr">
        <is>
          <t>XQ  983</t>
        </is>
      </c>
      <c r="C901" s="4" t="inlineStr">
        <is>
          <t>05.12.2024</t>
        </is>
      </c>
      <c r="D901" t="inlineStr">
        <is>
          <t>18:20</t>
        </is>
      </c>
      <c r="E901" s="4" t="inlineStr">
        <is>
          <t>04.12.2024</t>
        </is>
      </c>
      <c r="F901" t="inlineStr">
        <is>
          <t>02:25</t>
        </is>
      </c>
      <c r="G901" s="5" t="n">
        <v>39.91667</v>
      </c>
      <c r="H901" t="inlineStr">
        <is>
          <t>Outbound</t>
        </is>
      </c>
      <c r="I901" s="6" t="n">
        <v>0</v>
      </c>
      <c r="J901" s="6" t="n">
        <v>0</v>
      </c>
      <c r="K901" s="6" t="n">
        <v>0</v>
      </c>
      <c r="L901" s="6">
        <f>I901+J901+K901</f>
        <v/>
      </c>
      <c r="M901" s="6" t="n">
        <v>1</v>
      </c>
      <c r="P901" t="inlineStr">
        <is>
          <t>Ja</t>
        </is>
      </c>
      <c r="T901" t="inlineStr">
        <is>
          <t>ADB</t>
        </is>
      </c>
      <c r="U901">
        <f>VLOOKUP(T901,Destinations!$A$2:$C$550,2,0)</f>
        <v/>
      </c>
      <c r="V901" t="inlineStr">
        <is>
          <t>WCHR</t>
        </is>
      </c>
      <c r="W901">
        <f>VLOOKUP(V901,'WCH Kat'!$A$1:$B$150,2,0)</f>
        <v/>
      </c>
    </row>
    <row r="902">
      <c r="A902" t="inlineStr">
        <is>
          <t xml:space="preserve">XQ </t>
        </is>
      </c>
      <c r="B902" t="inlineStr">
        <is>
          <t>XQ  983</t>
        </is>
      </c>
      <c r="C902" s="4" t="inlineStr">
        <is>
          <t>05.12.2024</t>
        </is>
      </c>
      <c r="D902" t="inlineStr">
        <is>
          <t>18:20</t>
        </is>
      </c>
      <c r="E902" s="4" t="inlineStr">
        <is>
          <t>04.12.2024</t>
        </is>
      </c>
      <c r="F902" t="inlineStr">
        <is>
          <t>02:25</t>
        </is>
      </c>
      <c r="G902" s="5" t="n">
        <v>39.91667</v>
      </c>
      <c r="H902" t="inlineStr">
        <is>
          <t>Outbound</t>
        </is>
      </c>
      <c r="I902" s="6" t="n">
        <v>0</v>
      </c>
      <c r="J902" s="6" t="n">
        <v>0</v>
      </c>
      <c r="K902" s="6" t="n">
        <v>0</v>
      </c>
      <c r="L902" s="6">
        <f>I902+J902+K902</f>
        <v/>
      </c>
      <c r="M902" s="6" t="n">
        <v>1</v>
      </c>
      <c r="P902" t="inlineStr">
        <is>
          <t>Ja</t>
        </is>
      </c>
      <c r="T902" t="inlineStr">
        <is>
          <t>ADB</t>
        </is>
      </c>
      <c r="U902">
        <f>VLOOKUP(T902,Destinations!$A$2:$C$550,2,0)</f>
        <v/>
      </c>
      <c r="V902" t="inlineStr">
        <is>
          <t>WCHS</t>
        </is>
      </c>
      <c r="W902">
        <f>VLOOKUP(V902,'WCH Kat'!$A$1:$B$150,2,0)</f>
        <v/>
      </c>
    </row>
    <row r="903">
      <c r="A903" t="inlineStr">
        <is>
          <t xml:space="preserve">XQ </t>
        </is>
      </c>
      <c r="B903" t="inlineStr">
        <is>
          <t>XQ  983</t>
        </is>
      </c>
      <c r="C903" s="4" t="inlineStr">
        <is>
          <t>05.12.2024</t>
        </is>
      </c>
      <c r="D903" t="inlineStr">
        <is>
          <t>18:20</t>
        </is>
      </c>
      <c r="E903" s="4" t="inlineStr">
        <is>
          <t>04.12.2024</t>
        </is>
      </c>
      <c r="F903" t="inlineStr">
        <is>
          <t>02:25</t>
        </is>
      </c>
      <c r="G903" s="5" t="n">
        <v>39.91667</v>
      </c>
      <c r="H903" t="inlineStr">
        <is>
          <t>Outbound</t>
        </is>
      </c>
      <c r="I903" s="6" t="n">
        <v>0</v>
      </c>
      <c r="J903" s="6" t="n">
        <v>0</v>
      </c>
      <c r="K903" s="6" t="n">
        <v>0</v>
      </c>
      <c r="L903" s="6">
        <f>I903+J903+K903</f>
        <v/>
      </c>
      <c r="M903" s="6" t="n">
        <v>1</v>
      </c>
      <c r="P903" t="inlineStr">
        <is>
          <t>Ja</t>
        </is>
      </c>
      <c r="T903" t="inlineStr">
        <is>
          <t>ADB</t>
        </is>
      </c>
      <c r="U903">
        <f>VLOOKUP(T903,Destinations!$A$2:$C$550,2,0)</f>
        <v/>
      </c>
      <c r="V903" t="inlineStr">
        <is>
          <t>WCHS</t>
        </is>
      </c>
      <c r="W903">
        <f>VLOOKUP(V903,'WCH Kat'!$A$1:$B$150,2,0)</f>
        <v/>
      </c>
    </row>
    <row r="904">
      <c r="A904" t="inlineStr">
        <is>
          <t xml:space="preserve">XQ </t>
        </is>
      </c>
      <c r="B904" t="inlineStr">
        <is>
          <t>XQ  983</t>
        </is>
      </c>
      <c r="C904" s="4" t="inlineStr">
        <is>
          <t>05.12.2024</t>
        </is>
      </c>
      <c r="D904" t="inlineStr">
        <is>
          <t>18:20</t>
        </is>
      </c>
      <c r="E904" s="4" t="inlineStr">
        <is>
          <t>04.12.2024</t>
        </is>
      </c>
      <c r="F904" t="inlineStr">
        <is>
          <t>02:25</t>
        </is>
      </c>
      <c r="G904" s="5" t="n">
        <v>39.91667</v>
      </c>
      <c r="H904" t="inlineStr">
        <is>
          <t>Outbound</t>
        </is>
      </c>
      <c r="I904" s="6" t="n">
        <v>0</v>
      </c>
      <c r="J904" s="6" t="n">
        <v>0</v>
      </c>
      <c r="K904" s="6" t="n">
        <v>0</v>
      </c>
      <c r="L904" s="6">
        <f>I904+J904+K904</f>
        <v/>
      </c>
      <c r="M904" s="6" t="n">
        <v>1</v>
      </c>
      <c r="P904" t="inlineStr">
        <is>
          <t>Ja</t>
        </is>
      </c>
      <c r="T904" t="inlineStr">
        <is>
          <t>ADB</t>
        </is>
      </c>
      <c r="U904">
        <f>VLOOKUP(T904,Destinations!$A$2:$C$550,2,0)</f>
        <v/>
      </c>
      <c r="V904" t="inlineStr">
        <is>
          <t>WCHS</t>
        </is>
      </c>
      <c r="W904">
        <f>VLOOKUP(V904,'WCH Kat'!$A$1:$B$150,2,0)</f>
        <v/>
      </c>
    </row>
    <row r="905">
      <c r="A905" t="inlineStr">
        <is>
          <t xml:space="preserve">XQ </t>
        </is>
      </c>
      <c r="B905" t="inlineStr">
        <is>
          <t>XQ  983</t>
        </is>
      </c>
      <c r="C905" s="4" t="inlineStr">
        <is>
          <t>05.12.2024</t>
        </is>
      </c>
      <c r="D905" t="inlineStr">
        <is>
          <t>18:20</t>
        </is>
      </c>
      <c r="E905" s="4" t="inlineStr">
        <is>
          <t>04.12.2024</t>
        </is>
      </c>
      <c r="F905" t="inlineStr">
        <is>
          <t>02:25</t>
        </is>
      </c>
      <c r="G905" s="5" t="n">
        <v>39.91667</v>
      </c>
      <c r="H905" t="inlineStr">
        <is>
          <t>Outbound</t>
        </is>
      </c>
      <c r="I905" s="6" t="n">
        <v>0</v>
      </c>
      <c r="J905" s="6" t="n">
        <v>0</v>
      </c>
      <c r="K905" s="6" t="n">
        <v>0</v>
      </c>
      <c r="L905" s="6">
        <f>I905+J905+K905</f>
        <v/>
      </c>
      <c r="M905" s="6" t="n">
        <v>1</v>
      </c>
      <c r="P905" t="inlineStr">
        <is>
          <t>Ja</t>
        </is>
      </c>
      <c r="T905" t="inlineStr">
        <is>
          <t>ADB</t>
        </is>
      </c>
      <c r="U905">
        <f>VLOOKUP(T905,Destinations!$A$2:$C$550,2,0)</f>
        <v/>
      </c>
      <c r="V905" t="inlineStr">
        <is>
          <t>WCHS</t>
        </is>
      </c>
      <c r="W905">
        <f>VLOOKUP(V905,'WCH Kat'!$A$1:$B$150,2,0)</f>
        <v/>
      </c>
    </row>
    <row r="906">
      <c r="A906" t="inlineStr">
        <is>
          <t xml:space="preserve">XQ </t>
        </is>
      </c>
      <c r="B906" t="inlineStr">
        <is>
          <t>XQ  983</t>
        </is>
      </c>
      <c r="C906" s="4" t="inlineStr">
        <is>
          <t>05.12.2024</t>
        </is>
      </c>
      <c r="D906" t="inlineStr">
        <is>
          <t>18:20</t>
        </is>
      </c>
      <c r="E906" s="4" t="inlineStr">
        <is>
          <t>05.12.2024</t>
        </is>
      </c>
      <c r="F906" t="inlineStr">
        <is>
          <t>14:13</t>
        </is>
      </c>
      <c r="G906" s="5" t="n">
        <v>4.11667</v>
      </c>
      <c r="H906" t="inlineStr">
        <is>
          <t>Outbound</t>
        </is>
      </c>
      <c r="I906" s="6" t="n">
        <v>0</v>
      </c>
      <c r="J906" s="6" t="n">
        <v>0</v>
      </c>
      <c r="K906" s="6" t="n">
        <v>1</v>
      </c>
      <c r="L906" s="6">
        <f>I906+J906+K906</f>
        <v/>
      </c>
      <c r="M906" s="6" t="n">
        <v>0</v>
      </c>
      <c r="P906" t="inlineStr">
        <is>
          <t>Ja</t>
        </is>
      </c>
      <c r="T906" t="inlineStr">
        <is>
          <t>ADB</t>
        </is>
      </c>
      <c r="U906">
        <f>VLOOKUP(T906,Destinations!$A$2:$C$550,2,0)</f>
        <v/>
      </c>
      <c r="V906" t="inlineStr">
        <is>
          <t>WCHR</t>
        </is>
      </c>
      <c r="W906">
        <f>VLOOKUP(V906,'WCH Kat'!$A$1:$B$150,2,0)</f>
        <v/>
      </c>
    </row>
    <row r="907">
      <c r="A907" t="inlineStr">
        <is>
          <t xml:space="preserve">XQ </t>
        </is>
      </c>
      <c r="B907" t="inlineStr">
        <is>
          <t>XQ  983</t>
        </is>
      </c>
      <c r="C907" s="4" t="inlineStr">
        <is>
          <t>05.12.2024</t>
        </is>
      </c>
      <c r="D907" t="inlineStr">
        <is>
          <t>18:20</t>
        </is>
      </c>
      <c r="E907" s="4" t="inlineStr">
        <is>
          <t>05.12.2024</t>
        </is>
      </c>
      <c r="F907" t="inlineStr">
        <is>
          <t>15:50</t>
        </is>
      </c>
      <c r="G907" s="5" t="n">
        <v>2.5</v>
      </c>
      <c r="H907" t="inlineStr">
        <is>
          <t>Outbound</t>
        </is>
      </c>
      <c r="I907" s="6" t="n">
        <v>0</v>
      </c>
      <c r="J907" s="6" t="n">
        <v>1</v>
      </c>
      <c r="K907" s="6" t="n">
        <v>0</v>
      </c>
      <c r="L907" s="6">
        <f>I907+J907+K907</f>
        <v/>
      </c>
      <c r="M907" s="6" t="n">
        <v>0</v>
      </c>
      <c r="Q907" t="inlineStr">
        <is>
          <t>Ja</t>
        </is>
      </c>
      <c r="T907" t="inlineStr">
        <is>
          <t>ADB</t>
        </is>
      </c>
      <c r="U907">
        <f>VLOOKUP(T907,Destinations!$A$2:$C$550,2,0)</f>
        <v/>
      </c>
      <c r="V907" t="inlineStr">
        <is>
          <t>WCHR</t>
        </is>
      </c>
      <c r="W907">
        <f>VLOOKUP(V907,'WCH Kat'!$A$1:$B$150,2,0)</f>
        <v/>
      </c>
    </row>
    <row r="908">
      <c r="A908" t="inlineStr">
        <is>
          <t xml:space="preserve">XQ </t>
        </is>
      </c>
      <c r="B908" t="inlineStr">
        <is>
          <t>XQ  983</t>
        </is>
      </c>
      <c r="C908" s="4" t="inlineStr">
        <is>
          <t>05.12.2024</t>
        </is>
      </c>
      <c r="D908" t="inlineStr">
        <is>
          <t>18:20</t>
        </is>
      </c>
      <c r="E908" s="4" t="inlineStr">
        <is>
          <t>05.12.2024</t>
        </is>
      </c>
      <c r="F908" t="inlineStr">
        <is>
          <t>17:16</t>
        </is>
      </c>
      <c r="G908" s="5" t="n">
        <v>1.06667</v>
      </c>
      <c r="H908" t="inlineStr">
        <is>
          <t>Outbound</t>
        </is>
      </c>
      <c r="I908" s="6" t="n">
        <v>0</v>
      </c>
      <c r="J908" s="6" t="n">
        <v>1</v>
      </c>
      <c r="K908" s="6" t="n">
        <v>0</v>
      </c>
      <c r="L908" s="6">
        <f>I908+J908+K908</f>
        <v/>
      </c>
      <c r="M908" s="6" t="n">
        <v>0</v>
      </c>
      <c r="Q908" t="inlineStr">
        <is>
          <t>Ja</t>
        </is>
      </c>
      <c r="T908" t="inlineStr">
        <is>
          <t>ADB</t>
        </is>
      </c>
      <c r="U908">
        <f>VLOOKUP(T908,Destinations!$A$2:$C$550,2,0)</f>
        <v/>
      </c>
      <c r="V908" t="inlineStr">
        <is>
          <t>WCHS</t>
        </is>
      </c>
      <c r="W908">
        <f>VLOOKUP(V908,'WCH Kat'!$A$1:$B$150,2,0)</f>
        <v/>
      </c>
    </row>
    <row r="909">
      <c r="A909" t="inlineStr">
        <is>
          <t xml:space="preserve">XQ </t>
        </is>
      </c>
      <c r="B909" t="inlineStr">
        <is>
          <t>XQ  983</t>
        </is>
      </c>
      <c r="C909" s="4" t="inlineStr">
        <is>
          <t>05.12.2024</t>
        </is>
      </c>
      <c r="D909" t="inlineStr">
        <is>
          <t>18:20</t>
        </is>
      </c>
      <c r="E909" s="4" t="inlineStr">
        <is>
          <t>05.12.2024</t>
        </is>
      </c>
      <c r="F909" t="inlineStr">
        <is>
          <t>17:30</t>
        </is>
      </c>
      <c r="G909" s="5" t="n">
        <v>0.83333</v>
      </c>
      <c r="H909" t="inlineStr">
        <is>
          <t>Outbound</t>
        </is>
      </c>
      <c r="I909" s="6" t="n">
        <v>1</v>
      </c>
      <c r="J909" s="6" t="n">
        <v>0</v>
      </c>
      <c r="K909" s="6" t="n">
        <v>0</v>
      </c>
      <c r="L909" s="6">
        <f>I909+J909+K909</f>
        <v/>
      </c>
      <c r="M909" s="6" t="n">
        <v>0</v>
      </c>
      <c r="Q909" t="inlineStr">
        <is>
          <t>Ja</t>
        </is>
      </c>
      <c r="T909" t="inlineStr">
        <is>
          <t>ADB</t>
        </is>
      </c>
      <c r="U909">
        <f>VLOOKUP(T909,Destinations!$A$2:$C$550,2,0)</f>
        <v/>
      </c>
      <c r="V909" t="inlineStr">
        <is>
          <t>WCHS</t>
        </is>
      </c>
      <c r="W909">
        <f>VLOOKUP(V909,'WCH Kat'!$A$1:$B$150,2,0)</f>
        <v/>
      </c>
    </row>
    <row r="910">
      <c r="A910" t="inlineStr">
        <is>
          <t xml:space="preserve">DI </t>
        </is>
      </c>
      <c r="B910" t="inlineStr">
        <is>
          <t>DI 6837</t>
        </is>
      </c>
      <c r="C910" s="4" t="inlineStr">
        <is>
          <t>05.12.2024</t>
        </is>
      </c>
      <c r="D910" t="inlineStr">
        <is>
          <t>18:30</t>
        </is>
      </c>
      <c r="E910" s="4" t="inlineStr">
        <is>
          <t>05.12.2024</t>
        </is>
      </c>
      <c r="F910" t="inlineStr">
        <is>
          <t>14:49</t>
        </is>
      </c>
      <c r="G910" s="5" t="n">
        <v>3.68333</v>
      </c>
      <c r="H910" t="inlineStr">
        <is>
          <t>Inbound</t>
        </is>
      </c>
      <c r="I910" s="6" t="n">
        <v>0</v>
      </c>
      <c r="J910" s="6" t="n">
        <v>0</v>
      </c>
      <c r="K910" s="6" t="n">
        <v>1</v>
      </c>
      <c r="L910" s="6">
        <f>I910+J910+K910</f>
        <v/>
      </c>
      <c r="M910" s="6" t="n">
        <v>0</v>
      </c>
      <c r="P910" t="inlineStr">
        <is>
          <t>Ja</t>
        </is>
      </c>
      <c r="T910" t="inlineStr">
        <is>
          <t>Teneriffa</t>
        </is>
      </c>
      <c r="U910">
        <f>VLOOKUP(T910,Destinations!$A$2:$C$550,2,0)</f>
        <v/>
      </c>
      <c r="V910" t="inlineStr">
        <is>
          <t>WCHS</t>
        </is>
      </c>
      <c r="W910">
        <f>VLOOKUP(V910,'WCH Kat'!$A$1:$B$150,2,0)</f>
        <v/>
      </c>
    </row>
    <row r="911">
      <c r="A911" t="inlineStr">
        <is>
          <t xml:space="preserve">BA </t>
        </is>
      </c>
      <c r="B911" t="inlineStr">
        <is>
          <t>BA  999</t>
        </is>
      </c>
      <c r="C911" s="4" t="inlineStr">
        <is>
          <t>05.12.2024</t>
        </is>
      </c>
      <c r="D911" t="inlineStr">
        <is>
          <t>18:40</t>
        </is>
      </c>
      <c r="E911" s="4" t="inlineStr">
        <is>
          <t>04.12.2024</t>
        </is>
      </c>
      <c r="F911" t="inlineStr">
        <is>
          <t>05:45</t>
        </is>
      </c>
      <c r="G911" s="5" t="n">
        <v>36.91667</v>
      </c>
      <c r="H911" t="inlineStr">
        <is>
          <t>Outbound</t>
        </is>
      </c>
      <c r="I911" s="6" t="n">
        <v>0</v>
      </c>
      <c r="J911" s="6" t="n">
        <v>0</v>
      </c>
      <c r="K911" s="6" t="n">
        <v>0</v>
      </c>
      <c r="L911" s="6">
        <f>I911+J911+K911</f>
        <v/>
      </c>
      <c r="M911" s="6" t="n">
        <v>1</v>
      </c>
      <c r="P911" t="inlineStr">
        <is>
          <t>Ja</t>
        </is>
      </c>
      <c r="T911" t="inlineStr">
        <is>
          <t>LHR</t>
        </is>
      </c>
      <c r="U911">
        <f>VLOOKUP(T911,Destinations!$A$2:$C$550,2,0)</f>
        <v/>
      </c>
      <c r="V911" t="inlineStr">
        <is>
          <t>WCHR</t>
        </is>
      </c>
      <c r="W911">
        <f>VLOOKUP(V911,'WCH Kat'!$A$1:$B$150,2,0)</f>
        <v/>
      </c>
    </row>
    <row r="912">
      <c r="A912" t="inlineStr">
        <is>
          <t xml:space="preserve">BA </t>
        </is>
      </c>
      <c r="B912" t="inlineStr">
        <is>
          <t>BA  999</t>
        </is>
      </c>
      <c r="C912" s="4" t="inlineStr">
        <is>
          <t>05.12.2024</t>
        </is>
      </c>
      <c r="D912" t="inlineStr">
        <is>
          <t>18:40</t>
        </is>
      </c>
      <c r="E912" s="4" t="inlineStr">
        <is>
          <t>04.12.2024</t>
        </is>
      </c>
      <c r="F912" t="inlineStr">
        <is>
          <t>05:45</t>
        </is>
      </c>
      <c r="G912" s="5" t="n">
        <v>36.91667</v>
      </c>
      <c r="H912" t="inlineStr">
        <is>
          <t>Outbound</t>
        </is>
      </c>
      <c r="I912" s="6" t="n">
        <v>0</v>
      </c>
      <c r="J912" s="6" t="n">
        <v>0</v>
      </c>
      <c r="K912" s="6" t="n">
        <v>0</v>
      </c>
      <c r="L912" s="6">
        <f>I912+J912+K912</f>
        <v/>
      </c>
      <c r="M912" s="6" t="n">
        <v>1</v>
      </c>
      <c r="P912" t="inlineStr">
        <is>
          <t>Ja</t>
        </is>
      </c>
      <c r="T912" t="inlineStr">
        <is>
          <t>LHR</t>
        </is>
      </c>
      <c r="U912">
        <f>VLOOKUP(T912,Destinations!$A$2:$C$550,2,0)</f>
        <v/>
      </c>
      <c r="V912" t="inlineStr">
        <is>
          <t>WCHR</t>
        </is>
      </c>
      <c r="W912">
        <f>VLOOKUP(V912,'WCH Kat'!$A$1:$B$150,2,0)</f>
        <v/>
      </c>
    </row>
    <row r="913">
      <c r="A913" t="inlineStr">
        <is>
          <t xml:space="preserve">BA </t>
        </is>
      </c>
      <c r="B913" t="inlineStr">
        <is>
          <t>BA  999</t>
        </is>
      </c>
      <c r="C913" s="4" t="inlineStr">
        <is>
          <t>05.12.2024</t>
        </is>
      </c>
      <c r="D913" t="inlineStr">
        <is>
          <t>18:40</t>
        </is>
      </c>
      <c r="E913" s="4" t="inlineStr">
        <is>
          <t>04.12.2024</t>
        </is>
      </c>
      <c r="F913" t="inlineStr">
        <is>
          <t>05:45</t>
        </is>
      </c>
      <c r="G913" s="5" t="n">
        <v>36.91667</v>
      </c>
      <c r="H913" t="inlineStr">
        <is>
          <t>Outbound</t>
        </is>
      </c>
      <c r="I913" s="6" t="n">
        <v>0</v>
      </c>
      <c r="J913" s="6" t="n">
        <v>0</v>
      </c>
      <c r="K913" s="6" t="n">
        <v>0</v>
      </c>
      <c r="L913" s="6">
        <f>I913+J913+K913</f>
        <v/>
      </c>
      <c r="M913" s="6" t="n">
        <v>1</v>
      </c>
      <c r="P913" t="inlineStr">
        <is>
          <t>Ja</t>
        </is>
      </c>
      <c r="T913" t="inlineStr">
        <is>
          <t>LHR</t>
        </is>
      </c>
      <c r="U913">
        <f>VLOOKUP(T913,Destinations!$A$2:$C$550,2,0)</f>
        <v/>
      </c>
      <c r="V913" t="inlineStr">
        <is>
          <t>WCHR</t>
        </is>
      </c>
      <c r="W913">
        <f>VLOOKUP(V913,'WCH Kat'!$A$1:$B$150,2,0)</f>
        <v/>
      </c>
    </row>
    <row r="914">
      <c r="A914" t="inlineStr">
        <is>
          <t xml:space="preserve">LS </t>
        </is>
      </c>
      <c r="B914" t="inlineStr">
        <is>
          <t>LS 1040</t>
        </is>
      </c>
      <c r="C914" s="4" t="inlineStr">
        <is>
          <t>05.12.2024</t>
        </is>
      </c>
      <c r="D914" t="inlineStr">
        <is>
          <t>19:00</t>
        </is>
      </c>
      <c r="E914" s="4" t="inlineStr">
        <is>
          <t>04.12.2024</t>
        </is>
      </c>
      <c r="F914" t="inlineStr">
        <is>
          <t>05:05</t>
        </is>
      </c>
      <c r="G914" s="5" t="n">
        <v>37.91667</v>
      </c>
      <c r="H914" t="inlineStr">
        <is>
          <t>Outbound</t>
        </is>
      </c>
      <c r="I914" s="6" t="n">
        <v>0</v>
      </c>
      <c r="J914" s="6" t="n">
        <v>0</v>
      </c>
      <c r="K914" s="6" t="n">
        <v>0</v>
      </c>
      <c r="L914" s="6">
        <f>I914+J914+K914</f>
        <v/>
      </c>
      <c r="M914" s="6" t="n">
        <v>1</v>
      </c>
      <c r="P914" t="inlineStr">
        <is>
          <t>Ja</t>
        </is>
      </c>
      <c r="T914" t="inlineStr">
        <is>
          <t>MAN</t>
        </is>
      </c>
      <c r="U914">
        <f>VLOOKUP(T914,Destinations!$A$2:$C$550,2,0)</f>
        <v/>
      </c>
      <c r="V914" t="inlineStr">
        <is>
          <t>WCHS</t>
        </is>
      </c>
      <c r="W914">
        <f>VLOOKUP(V914,'WCH Kat'!$A$1:$B$150,2,0)</f>
        <v/>
      </c>
    </row>
    <row r="915">
      <c r="A915" t="inlineStr">
        <is>
          <t xml:space="preserve">LS </t>
        </is>
      </c>
      <c r="B915" t="inlineStr">
        <is>
          <t>LS 1040</t>
        </is>
      </c>
      <c r="C915" s="4" t="inlineStr">
        <is>
          <t>05.12.2024</t>
        </is>
      </c>
      <c r="D915" t="inlineStr">
        <is>
          <t>19:00</t>
        </is>
      </c>
      <c r="E915" s="4" t="inlineStr">
        <is>
          <t>04.12.2024</t>
        </is>
      </c>
      <c r="F915" t="inlineStr">
        <is>
          <t>05:05</t>
        </is>
      </c>
      <c r="G915" s="5" t="n">
        <v>37.91667</v>
      </c>
      <c r="H915" t="inlineStr">
        <is>
          <t>Outbound</t>
        </is>
      </c>
      <c r="I915" s="6" t="n">
        <v>0</v>
      </c>
      <c r="J915" s="6" t="n">
        <v>0</v>
      </c>
      <c r="K915" s="6" t="n">
        <v>0</v>
      </c>
      <c r="L915" s="6">
        <f>I915+J915+K915</f>
        <v/>
      </c>
      <c r="M915" s="6" t="n">
        <v>1</v>
      </c>
      <c r="P915" t="inlineStr">
        <is>
          <t>Ja</t>
        </is>
      </c>
      <c r="T915" t="inlineStr">
        <is>
          <t>MAN</t>
        </is>
      </c>
      <c r="U915">
        <f>VLOOKUP(T915,Destinations!$A$2:$C$550,2,0)</f>
        <v/>
      </c>
      <c r="V915" t="inlineStr">
        <is>
          <t>WCHR</t>
        </is>
      </c>
      <c r="W915">
        <f>VLOOKUP(V915,'WCH Kat'!$A$1:$B$150,2,0)</f>
        <v/>
      </c>
    </row>
    <row r="916">
      <c r="A916" t="inlineStr">
        <is>
          <t xml:space="preserve">LS </t>
        </is>
      </c>
      <c r="B916" t="inlineStr">
        <is>
          <t>LS 1040</t>
        </is>
      </c>
      <c r="C916" s="4" t="inlineStr">
        <is>
          <t>05.12.2024</t>
        </is>
      </c>
      <c r="D916" t="inlineStr">
        <is>
          <t>19:00</t>
        </is>
      </c>
      <c r="E916" s="4" t="inlineStr">
        <is>
          <t>05.12.2024</t>
        </is>
      </c>
      <c r="F916" t="inlineStr">
        <is>
          <t>17:09</t>
        </is>
      </c>
      <c r="G916" s="5" t="n">
        <v>1.85</v>
      </c>
      <c r="H916" t="inlineStr">
        <is>
          <t>Outbound</t>
        </is>
      </c>
      <c r="I916" s="6" t="n">
        <v>0</v>
      </c>
      <c r="J916" s="6" t="n">
        <v>1</v>
      </c>
      <c r="K916" s="6" t="n">
        <v>0</v>
      </c>
      <c r="L916" s="6">
        <f>I916+J916+K916</f>
        <v/>
      </c>
      <c r="M916" s="6" t="n">
        <v>0</v>
      </c>
      <c r="R916" t="inlineStr">
        <is>
          <t>Ja</t>
        </is>
      </c>
      <c r="T916" t="inlineStr">
        <is>
          <t>MAN</t>
        </is>
      </c>
      <c r="U916">
        <f>VLOOKUP(T916,Destinations!$A$2:$C$550,2,0)</f>
        <v/>
      </c>
      <c r="V916" t="inlineStr">
        <is>
          <t>WCHC</t>
        </is>
      </c>
      <c r="W916">
        <f>VLOOKUP(V916,'WCH Kat'!$A$1:$B$150,2,0)</f>
        <v/>
      </c>
    </row>
    <row r="917">
      <c r="A917" t="inlineStr">
        <is>
          <t xml:space="preserve">FR </t>
        </is>
      </c>
      <c r="B917" t="inlineStr">
        <is>
          <t>FR 5532</t>
        </is>
      </c>
      <c r="C917" s="4" t="inlineStr">
        <is>
          <t>05.12.2024</t>
        </is>
      </c>
      <c r="D917" t="inlineStr">
        <is>
          <t>19:25</t>
        </is>
      </c>
      <c r="E917" s="4" t="inlineStr">
        <is>
          <t>04.12.2024</t>
        </is>
      </c>
      <c r="F917" t="inlineStr">
        <is>
          <t>03:20</t>
        </is>
      </c>
      <c r="G917" s="5" t="n">
        <v>40.08333</v>
      </c>
      <c r="H917" t="inlineStr">
        <is>
          <t>Outbound</t>
        </is>
      </c>
      <c r="I917" s="6" t="n">
        <v>0</v>
      </c>
      <c r="J917" s="6" t="n">
        <v>0</v>
      </c>
      <c r="K917" s="6" t="n">
        <v>0</v>
      </c>
      <c r="L917" s="6">
        <f>I917+J917+K917</f>
        <v/>
      </c>
      <c r="M917" s="6" t="n">
        <v>1</v>
      </c>
      <c r="P917" t="inlineStr">
        <is>
          <t>Ja</t>
        </is>
      </c>
      <c r="T917" t="inlineStr">
        <is>
          <t>BGY</t>
        </is>
      </c>
      <c r="U917">
        <f>VLOOKUP(T917,Destinations!$A$2:$C$550,2,0)</f>
        <v/>
      </c>
      <c r="V917" t="inlineStr">
        <is>
          <t>DEAF</t>
        </is>
      </c>
      <c r="W917">
        <f>VLOOKUP(V917,'WCH Kat'!$A$1:$B$150,2,0)</f>
        <v/>
      </c>
    </row>
    <row r="918">
      <c r="A918" t="inlineStr">
        <is>
          <t xml:space="preserve">FR </t>
        </is>
      </c>
      <c r="B918" t="inlineStr">
        <is>
          <t>FR 5532</t>
        </is>
      </c>
      <c r="C918" s="4" t="inlineStr">
        <is>
          <t>05.12.2024</t>
        </is>
      </c>
      <c r="D918" t="inlineStr">
        <is>
          <t>19:25</t>
        </is>
      </c>
      <c r="E918" s="4" t="inlineStr">
        <is>
          <t>04.12.2024</t>
        </is>
      </c>
      <c r="F918" t="inlineStr">
        <is>
          <t>03:20</t>
        </is>
      </c>
      <c r="G918" s="5" t="n">
        <v>40.08333</v>
      </c>
      <c r="H918" t="inlineStr">
        <is>
          <t>Outbound</t>
        </is>
      </c>
      <c r="I918" s="6" t="n">
        <v>0</v>
      </c>
      <c r="J918" s="6" t="n">
        <v>0</v>
      </c>
      <c r="K918" s="6" t="n">
        <v>0</v>
      </c>
      <c r="L918" s="6">
        <f>I918+J918+K918</f>
        <v/>
      </c>
      <c r="M918" s="6" t="n">
        <v>1</v>
      </c>
      <c r="P918" t="inlineStr">
        <is>
          <t>Ja</t>
        </is>
      </c>
      <c r="T918" t="inlineStr">
        <is>
          <t>BGY</t>
        </is>
      </c>
      <c r="U918">
        <f>VLOOKUP(T918,Destinations!$A$2:$C$550,2,0)</f>
        <v/>
      </c>
      <c r="V918" t="inlineStr">
        <is>
          <t>DEAF</t>
        </is>
      </c>
      <c r="W918">
        <f>VLOOKUP(V918,'WCH Kat'!$A$1:$B$150,2,0)</f>
        <v/>
      </c>
    </row>
    <row r="919">
      <c r="A919" t="inlineStr">
        <is>
          <t xml:space="preserve">FR </t>
        </is>
      </c>
      <c r="B919" t="inlineStr">
        <is>
          <t>FR 2814</t>
        </is>
      </c>
      <c r="C919" s="4" t="inlineStr">
        <is>
          <t>05.12.2024</t>
        </is>
      </c>
      <c r="D919" t="inlineStr">
        <is>
          <t>21:10</t>
        </is>
      </c>
      <c r="E919" s="4" t="inlineStr">
        <is>
          <t>04.12.2024</t>
        </is>
      </c>
      <c r="F919" t="inlineStr">
        <is>
          <t>03:50</t>
        </is>
      </c>
      <c r="G919" s="5" t="n">
        <v>41.33333</v>
      </c>
      <c r="H919" t="inlineStr">
        <is>
          <t>Inbound</t>
        </is>
      </c>
      <c r="I919" s="6" t="n">
        <v>0</v>
      </c>
      <c r="J919" s="6" t="n">
        <v>0</v>
      </c>
      <c r="K919" s="6" t="n">
        <v>0</v>
      </c>
      <c r="L919" s="6">
        <f>I919+J919+K919</f>
        <v/>
      </c>
      <c r="M919" s="6" t="n">
        <v>1</v>
      </c>
      <c r="P919" t="inlineStr">
        <is>
          <t>Ja</t>
        </is>
      </c>
      <c r="T919" t="inlineStr">
        <is>
          <t>STN</t>
        </is>
      </c>
      <c r="U919">
        <f>VLOOKUP(T919,Destinations!$A$2:$C$550,2,0)</f>
        <v/>
      </c>
      <c r="V919" t="inlineStr">
        <is>
          <t>WCHS</t>
        </is>
      </c>
      <c r="W919">
        <f>VLOOKUP(V919,'WCH Kat'!$A$1:$B$150,2,0)</f>
        <v/>
      </c>
    </row>
    <row r="920">
      <c r="A920" t="inlineStr">
        <is>
          <t xml:space="preserve">FR </t>
        </is>
      </c>
      <c r="B920" t="inlineStr">
        <is>
          <t>FR 2813</t>
        </is>
      </c>
      <c r="C920" s="4" t="inlineStr">
        <is>
          <t>05.12.2024</t>
        </is>
      </c>
      <c r="D920" t="inlineStr">
        <is>
          <t>21:35</t>
        </is>
      </c>
      <c r="E920" s="4" t="inlineStr">
        <is>
          <t>04.12.2024</t>
        </is>
      </c>
      <c r="F920" t="inlineStr">
        <is>
          <t>06:38</t>
        </is>
      </c>
      <c r="G920" s="5" t="n">
        <v>38.95</v>
      </c>
      <c r="H920" t="inlineStr">
        <is>
          <t>Outbound</t>
        </is>
      </c>
      <c r="I920" s="6" t="n">
        <v>0</v>
      </c>
      <c r="J920" s="6" t="n">
        <v>0</v>
      </c>
      <c r="K920" s="6" t="n">
        <v>0</v>
      </c>
      <c r="L920" s="6">
        <f>I920+J920+K920</f>
        <v/>
      </c>
      <c r="M920" s="6" t="n">
        <v>1</v>
      </c>
      <c r="N920" t="inlineStr">
        <is>
          <t>Ja</t>
        </is>
      </c>
      <c r="T920" t="inlineStr">
        <is>
          <t>London-Stansted</t>
        </is>
      </c>
      <c r="U920">
        <f>VLOOKUP(T920,Destinations!$A$2:$C$550,2,0)</f>
        <v/>
      </c>
      <c r="V920" t="inlineStr">
        <is>
          <t>WCHS</t>
        </is>
      </c>
      <c r="W920">
        <f>VLOOKUP(V920,'WCH Kat'!$A$1:$B$150,2,0)</f>
        <v/>
      </c>
    </row>
    <row r="921">
      <c r="A921" t="inlineStr">
        <is>
          <t xml:space="preserve">EW </t>
        </is>
      </c>
      <c r="B921" t="inlineStr">
        <is>
          <t>EW  493</t>
        </is>
      </c>
      <c r="C921" s="4" t="inlineStr">
        <is>
          <t>05.12.2024</t>
        </is>
      </c>
      <c r="D921" t="inlineStr">
        <is>
          <t>21:40</t>
        </is>
      </c>
      <c r="E921" s="4" t="inlineStr">
        <is>
          <t>04.12.2024</t>
        </is>
      </c>
      <c r="F921" t="inlineStr">
        <is>
          <t>06:40</t>
        </is>
      </c>
      <c r="G921" s="5" t="n">
        <v>39</v>
      </c>
      <c r="H921" t="inlineStr">
        <is>
          <t>Inbound</t>
        </is>
      </c>
      <c r="I921" s="6" t="n">
        <v>0</v>
      </c>
      <c r="J921" s="6" t="n">
        <v>0</v>
      </c>
      <c r="K921" s="6" t="n">
        <v>0</v>
      </c>
      <c r="L921" s="6">
        <f>I921+J921+K921</f>
        <v/>
      </c>
      <c r="M921" s="6" t="n">
        <v>1</v>
      </c>
      <c r="P921" t="inlineStr">
        <is>
          <t>Ja</t>
        </is>
      </c>
      <c r="T921" t="inlineStr">
        <is>
          <t>SJJ</t>
        </is>
      </c>
      <c r="U921">
        <f>VLOOKUP(T921,Destinations!$A$2:$C$550,2,0)</f>
        <v/>
      </c>
      <c r="V921" t="inlineStr">
        <is>
          <t>WCHS</t>
        </is>
      </c>
      <c r="W921">
        <f>VLOOKUP(V921,'WCH Kat'!$A$1:$B$150,2,0)</f>
        <v/>
      </c>
    </row>
    <row r="922">
      <c r="A922" t="inlineStr">
        <is>
          <t xml:space="preserve">EW </t>
        </is>
      </c>
      <c r="B922" t="inlineStr">
        <is>
          <t>EW  493</t>
        </is>
      </c>
      <c r="C922" s="4" t="inlineStr">
        <is>
          <t>05.12.2024</t>
        </is>
      </c>
      <c r="D922" t="inlineStr">
        <is>
          <t>21:40</t>
        </is>
      </c>
      <c r="E922" s="4" t="inlineStr">
        <is>
          <t>04.12.2024</t>
        </is>
      </c>
      <c r="F922" t="inlineStr">
        <is>
          <t>06:40</t>
        </is>
      </c>
      <c r="G922" s="5" t="n">
        <v>39</v>
      </c>
      <c r="H922" t="inlineStr">
        <is>
          <t>Inbound</t>
        </is>
      </c>
      <c r="I922" s="6" t="n">
        <v>0</v>
      </c>
      <c r="J922" s="6" t="n">
        <v>0</v>
      </c>
      <c r="K922" s="6" t="n">
        <v>0</v>
      </c>
      <c r="L922" s="6">
        <f>I922+J922+K922</f>
        <v/>
      </c>
      <c r="M922" s="6" t="n">
        <v>1</v>
      </c>
      <c r="P922" t="inlineStr">
        <is>
          <t>Ja</t>
        </is>
      </c>
      <c r="T922" t="inlineStr">
        <is>
          <t>SJJ</t>
        </is>
      </c>
      <c r="U922">
        <f>VLOOKUP(T922,Destinations!$A$2:$C$550,2,0)</f>
        <v/>
      </c>
      <c r="V922" t="inlineStr">
        <is>
          <t>WCHR</t>
        </is>
      </c>
      <c r="W922">
        <f>VLOOKUP(V922,'WCH Kat'!$A$1:$B$150,2,0)</f>
        <v/>
      </c>
    </row>
    <row r="923">
      <c r="A923" t="inlineStr">
        <is>
          <t xml:space="preserve">EW </t>
        </is>
      </c>
      <c r="B923" t="inlineStr">
        <is>
          <t>EW  493</t>
        </is>
      </c>
      <c r="C923" s="4" t="inlineStr">
        <is>
          <t>05.12.2024</t>
        </is>
      </c>
      <c r="D923" t="inlineStr">
        <is>
          <t>21:40</t>
        </is>
      </c>
      <c r="E923" s="4" t="inlineStr">
        <is>
          <t>05.12.2024</t>
        </is>
      </c>
      <c r="F923" t="inlineStr">
        <is>
          <t>19:50</t>
        </is>
      </c>
      <c r="G923" s="5" t="n">
        <v>1.83333</v>
      </c>
      <c r="H923" t="inlineStr">
        <is>
          <t>Inbound</t>
        </is>
      </c>
      <c r="I923" s="6" t="n">
        <v>0</v>
      </c>
      <c r="J923" s="6" t="n">
        <v>1</v>
      </c>
      <c r="K923" s="6" t="n">
        <v>0</v>
      </c>
      <c r="L923" s="6">
        <f>I923+J923+K923</f>
        <v/>
      </c>
      <c r="M923" s="6" t="n">
        <v>0</v>
      </c>
      <c r="P923" t="inlineStr">
        <is>
          <t>Ja</t>
        </is>
      </c>
      <c r="T923" t="inlineStr">
        <is>
          <t>SJJ</t>
        </is>
      </c>
      <c r="U923">
        <f>VLOOKUP(T923,Destinations!$A$2:$C$550,2,0)</f>
        <v/>
      </c>
      <c r="V923" t="inlineStr">
        <is>
          <t>WCHS</t>
        </is>
      </c>
      <c r="W923">
        <f>VLOOKUP(V923,'WCH Kat'!$A$1:$B$150,2,0)</f>
        <v/>
      </c>
    </row>
    <row r="924">
      <c r="A924" t="inlineStr">
        <is>
          <t xml:space="preserve">EW </t>
        </is>
      </c>
      <c r="B924" t="inlineStr">
        <is>
          <t>EW  493</t>
        </is>
      </c>
      <c r="C924" s="4" t="inlineStr">
        <is>
          <t>05.12.2024</t>
        </is>
      </c>
      <c r="D924" t="inlineStr">
        <is>
          <t>21:40</t>
        </is>
      </c>
      <c r="E924" s="4" t="inlineStr">
        <is>
          <t>05.12.2024</t>
        </is>
      </c>
      <c r="F924" t="inlineStr">
        <is>
          <t>19:50</t>
        </is>
      </c>
      <c r="G924" s="5" t="n">
        <v>1.83333</v>
      </c>
      <c r="H924" t="inlineStr">
        <is>
          <t>Inbound</t>
        </is>
      </c>
      <c r="I924" s="6" t="n">
        <v>0</v>
      </c>
      <c r="J924" s="6" t="n">
        <v>1</v>
      </c>
      <c r="K924" s="6" t="n">
        <v>0</v>
      </c>
      <c r="L924" s="6">
        <f>I924+J924+K924</f>
        <v/>
      </c>
      <c r="M924" s="6" t="n">
        <v>0</v>
      </c>
      <c r="P924" t="inlineStr">
        <is>
          <t>Ja</t>
        </is>
      </c>
      <c r="T924" t="inlineStr">
        <is>
          <t>SJJ</t>
        </is>
      </c>
      <c r="U924">
        <f>VLOOKUP(T924,Destinations!$A$2:$C$550,2,0)</f>
        <v/>
      </c>
      <c r="V924" t="inlineStr">
        <is>
          <t>WCHC</t>
        </is>
      </c>
      <c r="W924">
        <f>VLOOKUP(V924,'WCH Kat'!$A$1:$B$150,2,0)</f>
        <v/>
      </c>
    </row>
    <row r="925">
      <c r="A925" t="inlineStr">
        <is>
          <t xml:space="preserve">EW </t>
        </is>
      </c>
      <c r="B925" t="inlineStr">
        <is>
          <t>EW  493</t>
        </is>
      </c>
      <c r="C925" s="4" t="inlineStr">
        <is>
          <t>05.12.2024</t>
        </is>
      </c>
      <c r="D925" t="inlineStr">
        <is>
          <t>21:40</t>
        </is>
      </c>
      <c r="E925" s="4" t="inlineStr">
        <is>
          <t>05.12.2024</t>
        </is>
      </c>
      <c r="F925" t="inlineStr">
        <is>
          <t>19:50</t>
        </is>
      </c>
      <c r="G925" s="5" t="n">
        <v>1.83333</v>
      </c>
      <c r="H925" t="inlineStr">
        <is>
          <t>Inbound</t>
        </is>
      </c>
      <c r="I925" s="6" t="n">
        <v>0</v>
      </c>
      <c r="J925" s="6" t="n">
        <v>1</v>
      </c>
      <c r="K925" s="6" t="n">
        <v>0</v>
      </c>
      <c r="L925" s="6">
        <f>I925+J925+K925</f>
        <v/>
      </c>
      <c r="M925" s="6" t="n">
        <v>0</v>
      </c>
      <c r="P925" t="inlineStr">
        <is>
          <t>Ja</t>
        </is>
      </c>
      <c r="T925" t="inlineStr">
        <is>
          <t>SJJ</t>
        </is>
      </c>
      <c r="U925">
        <f>VLOOKUP(T925,Destinations!$A$2:$C$550,2,0)</f>
        <v/>
      </c>
      <c r="V925" t="inlineStr">
        <is>
          <t>WCHC</t>
        </is>
      </c>
      <c r="W925">
        <f>VLOOKUP(V925,'WCH Kat'!$A$1:$B$150,2,0)</f>
        <v/>
      </c>
    </row>
    <row r="926">
      <c r="A926" t="inlineStr">
        <is>
          <t xml:space="preserve">EW </t>
        </is>
      </c>
      <c r="B926" t="inlineStr">
        <is>
          <t>EW  009</t>
        </is>
      </c>
      <c r="C926" s="4" t="inlineStr">
        <is>
          <t>05.12.2024</t>
        </is>
      </c>
      <c r="D926" t="inlineStr">
        <is>
          <t>21:45</t>
        </is>
      </c>
      <c r="E926" s="4" t="inlineStr">
        <is>
          <t>05.12.2024</t>
        </is>
      </c>
      <c r="F926" t="inlineStr">
        <is>
          <t>20:25</t>
        </is>
      </c>
      <c r="G926" s="5" t="n">
        <v>1.33333</v>
      </c>
      <c r="H926" t="inlineStr">
        <is>
          <t>Inbound</t>
        </is>
      </c>
      <c r="I926" s="6" t="n">
        <v>0</v>
      </c>
      <c r="J926" s="6" t="n">
        <v>1</v>
      </c>
      <c r="K926" s="6" t="n">
        <v>0</v>
      </c>
      <c r="L926" s="6">
        <f>I926+J926+K926</f>
        <v/>
      </c>
      <c r="M926" s="6" t="n">
        <v>0</v>
      </c>
      <c r="P926" t="inlineStr">
        <is>
          <t>Ja</t>
        </is>
      </c>
      <c r="T926" t="inlineStr">
        <is>
          <t>BER</t>
        </is>
      </c>
      <c r="U926">
        <f>VLOOKUP(T926,Destinations!$A$2:$C$550,2,0)</f>
        <v/>
      </c>
      <c r="V926" t="inlineStr">
        <is>
          <t>WCHR</t>
        </is>
      </c>
      <c r="W926">
        <f>VLOOKUP(V926,'WCH Kat'!$A$1:$B$150,2,0)</f>
        <v/>
      </c>
    </row>
    <row r="927">
      <c r="A927" t="inlineStr">
        <is>
          <t xml:space="preserve">EW </t>
        </is>
      </c>
      <c r="B927" t="inlineStr">
        <is>
          <t>EW  243</t>
        </is>
      </c>
      <c r="C927" s="4" t="inlineStr">
        <is>
          <t>05.12.2024</t>
        </is>
      </c>
      <c r="D927" t="inlineStr">
        <is>
          <t>22:30</t>
        </is>
      </c>
      <c r="E927" s="4" t="inlineStr">
        <is>
          <t>04.12.2024</t>
        </is>
      </c>
      <c r="F927" t="inlineStr">
        <is>
          <t>05:05</t>
        </is>
      </c>
      <c r="G927" s="5" t="n">
        <v>41.41667</v>
      </c>
      <c r="H927" t="inlineStr">
        <is>
          <t>Inbound</t>
        </is>
      </c>
      <c r="I927" s="6" t="n">
        <v>0</v>
      </c>
      <c r="J927" s="6" t="n">
        <v>0</v>
      </c>
      <c r="K927" s="6" t="n">
        <v>0</v>
      </c>
      <c r="L927" s="6">
        <f>I927+J927+K927</f>
        <v/>
      </c>
      <c r="M927" s="6" t="n">
        <v>1</v>
      </c>
      <c r="P927" t="inlineStr">
        <is>
          <t>Ja</t>
        </is>
      </c>
      <c r="T927" t="inlineStr">
        <is>
          <t>FUE</t>
        </is>
      </c>
      <c r="U927">
        <f>VLOOKUP(T927,Destinations!$A$2:$C$550,2,0)</f>
        <v/>
      </c>
      <c r="V927" t="inlineStr">
        <is>
          <t>WCHC</t>
        </is>
      </c>
      <c r="W927">
        <f>VLOOKUP(V927,'WCH Kat'!$A$1:$B$150,2,0)</f>
        <v/>
      </c>
    </row>
    <row r="928">
      <c r="A928" t="inlineStr">
        <is>
          <t xml:space="preserve">EW </t>
        </is>
      </c>
      <c r="B928" t="inlineStr">
        <is>
          <t>EW  243</t>
        </is>
      </c>
      <c r="C928" s="4" t="inlineStr">
        <is>
          <t>05.12.2024</t>
        </is>
      </c>
      <c r="D928" t="inlineStr">
        <is>
          <t>22:30</t>
        </is>
      </c>
      <c r="E928" s="4" t="inlineStr">
        <is>
          <t>04.12.2024</t>
        </is>
      </c>
      <c r="F928" t="inlineStr">
        <is>
          <t>05:05</t>
        </is>
      </c>
      <c r="G928" s="5" t="n">
        <v>41.41667</v>
      </c>
      <c r="H928" t="inlineStr">
        <is>
          <t>Inbound</t>
        </is>
      </c>
      <c r="I928" s="6" t="n">
        <v>0</v>
      </c>
      <c r="J928" s="6" t="n">
        <v>0</v>
      </c>
      <c r="K928" s="6" t="n">
        <v>0</v>
      </c>
      <c r="L928" s="6">
        <f>I928+J928+K928</f>
        <v/>
      </c>
      <c r="M928" s="6" t="n">
        <v>1</v>
      </c>
      <c r="P928" t="inlineStr">
        <is>
          <t>Ja</t>
        </is>
      </c>
      <c r="T928" t="inlineStr">
        <is>
          <t>FUE</t>
        </is>
      </c>
      <c r="U928">
        <f>VLOOKUP(T928,Destinations!$A$2:$C$550,2,0)</f>
        <v/>
      </c>
      <c r="V928" t="inlineStr">
        <is>
          <t>WCHC</t>
        </is>
      </c>
      <c r="W928">
        <f>VLOOKUP(V928,'WCH Kat'!$A$1:$B$150,2,0)</f>
        <v/>
      </c>
    </row>
    <row r="929">
      <c r="A929" t="inlineStr">
        <is>
          <t xml:space="preserve">EW </t>
        </is>
      </c>
      <c r="B929" t="inlineStr">
        <is>
          <t>EW  243</t>
        </is>
      </c>
      <c r="C929" s="4" t="inlineStr">
        <is>
          <t>05.12.2024</t>
        </is>
      </c>
      <c r="D929" t="inlineStr">
        <is>
          <t>22:30</t>
        </is>
      </c>
      <c r="E929" s="4" t="inlineStr">
        <is>
          <t>05.12.2024</t>
        </is>
      </c>
      <c r="F929" t="inlineStr">
        <is>
          <t>17:45</t>
        </is>
      </c>
      <c r="G929" s="5" t="n">
        <v>4.75</v>
      </c>
      <c r="H929" t="inlineStr">
        <is>
          <t>Inbound</t>
        </is>
      </c>
      <c r="I929" s="6" t="n">
        <v>0</v>
      </c>
      <c r="J929" s="6" t="n">
        <v>0</v>
      </c>
      <c r="K929" s="6" t="n">
        <v>1</v>
      </c>
      <c r="L929" s="6">
        <f>I929+J929+K929</f>
        <v/>
      </c>
      <c r="M929" s="6" t="n">
        <v>0</v>
      </c>
      <c r="P929" t="inlineStr">
        <is>
          <t>Ja</t>
        </is>
      </c>
      <c r="T929" t="inlineStr">
        <is>
          <t>FUE</t>
        </is>
      </c>
      <c r="U929">
        <f>VLOOKUP(T929,Destinations!$A$2:$C$550,2,0)</f>
        <v/>
      </c>
      <c r="V929" t="inlineStr">
        <is>
          <t>WCHR</t>
        </is>
      </c>
      <c r="W929">
        <f>VLOOKUP(V929,'WCH Kat'!$A$1:$B$150,2,0)</f>
        <v/>
      </c>
    </row>
    <row r="930">
      <c r="A930" t="inlineStr">
        <is>
          <t xml:space="preserve">EW </t>
        </is>
      </c>
      <c r="B930" t="inlineStr">
        <is>
          <t>EW  469</t>
        </is>
      </c>
      <c r="C930" s="4" t="inlineStr">
        <is>
          <t>05.12.2024</t>
        </is>
      </c>
      <c r="D930" t="inlineStr">
        <is>
          <t>23:06</t>
        </is>
      </c>
      <c r="E930" s="4" t="inlineStr">
        <is>
          <t>05.12.2024</t>
        </is>
      </c>
      <c r="F930" t="inlineStr">
        <is>
          <t>21:35</t>
        </is>
      </c>
      <c r="G930" s="5" t="n">
        <v>1.51667</v>
      </c>
      <c r="H930" t="inlineStr">
        <is>
          <t>Inbound</t>
        </is>
      </c>
      <c r="I930" s="6" t="n">
        <v>0</v>
      </c>
      <c r="J930" s="6" t="n">
        <v>1</v>
      </c>
      <c r="K930" s="6" t="n">
        <v>0</v>
      </c>
      <c r="L930" s="6">
        <f>I930+J930+K930</f>
        <v/>
      </c>
      <c r="M930" s="6" t="n">
        <v>0</v>
      </c>
      <c r="P930" t="inlineStr">
        <is>
          <t>Ja</t>
        </is>
      </c>
      <c r="T930" t="inlineStr">
        <is>
          <t>LHR</t>
        </is>
      </c>
      <c r="U930">
        <f>VLOOKUP(T930,Destinations!$A$2:$C$550,2,0)</f>
        <v/>
      </c>
      <c r="V930" t="inlineStr">
        <is>
          <t>WCHR</t>
        </is>
      </c>
      <c r="W930">
        <f>VLOOKUP(V930,'WCH Kat'!$A$1:$B$150,2,0)</f>
        <v/>
      </c>
    </row>
    <row r="931">
      <c r="A931" t="inlineStr">
        <is>
          <t xml:space="preserve">FR </t>
        </is>
      </c>
      <c r="B931" t="inlineStr">
        <is>
          <t>FR  303</t>
        </is>
      </c>
      <c r="C931" s="4" t="inlineStr">
        <is>
          <t>05.12.2024</t>
        </is>
      </c>
      <c r="D931" t="inlineStr">
        <is>
          <t>23:25</t>
        </is>
      </c>
      <c r="E931" s="4" t="inlineStr">
        <is>
          <t>04.12.2024</t>
        </is>
      </c>
      <c r="F931" t="inlineStr">
        <is>
          <t>02:50</t>
        </is>
      </c>
      <c r="G931" s="5" t="n">
        <v>44.58333</v>
      </c>
      <c r="H931" t="inlineStr">
        <is>
          <t>Inbound</t>
        </is>
      </c>
      <c r="I931" s="6" t="n">
        <v>0</v>
      </c>
      <c r="J931" s="6" t="n">
        <v>0</v>
      </c>
      <c r="K931" s="6" t="n">
        <v>0</v>
      </c>
      <c r="L931" s="6">
        <f>I931+J931+K931</f>
        <v/>
      </c>
      <c r="M931" s="6" t="n">
        <v>1</v>
      </c>
      <c r="P931" t="inlineStr">
        <is>
          <t>Ja</t>
        </is>
      </c>
      <c r="T931" t="inlineStr">
        <is>
          <t>LPA</t>
        </is>
      </c>
      <c r="U931">
        <f>VLOOKUP(T931,Destinations!$A$2:$C$550,2,0)</f>
        <v/>
      </c>
      <c r="V931" t="inlineStr">
        <is>
          <t>WCHR</t>
        </is>
      </c>
      <c r="W931">
        <f>VLOOKUP(V931,'WCH Kat'!$A$1:$B$150,2,0)</f>
        <v/>
      </c>
    </row>
    <row r="932">
      <c r="A932" t="inlineStr">
        <is>
          <t xml:space="preserve">PC </t>
        </is>
      </c>
      <c r="B932" t="inlineStr">
        <is>
          <t>PC 1013</t>
        </is>
      </c>
      <c r="C932" s="4" t="inlineStr">
        <is>
          <t>05.12.2024</t>
        </is>
      </c>
      <c r="D932" t="inlineStr">
        <is>
          <t>23:35</t>
        </is>
      </c>
      <c r="E932" s="4" t="inlineStr">
        <is>
          <t>03.12.2024</t>
        </is>
      </c>
      <c r="F932" t="inlineStr">
        <is>
          <t>20:05</t>
        </is>
      </c>
      <c r="G932" s="5" t="n">
        <v>51.5</v>
      </c>
      <c r="H932" t="inlineStr">
        <is>
          <t>Inbound</t>
        </is>
      </c>
      <c r="I932" s="6" t="n">
        <v>0</v>
      </c>
      <c r="J932" s="6" t="n">
        <v>0</v>
      </c>
      <c r="K932" s="6" t="n">
        <v>0</v>
      </c>
      <c r="L932" s="6">
        <f>I932+J932+K932</f>
        <v/>
      </c>
      <c r="M932" s="6" t="n">
        <v>1</v>
      </c>
      <c r="P932" t="inlineStr">
        <is>
          <t>Ja</t>
        </is>
      </c>
      <c r="T932" t="inlineStr">
        <is>
          <t>SAW</t>
        </is>
      </c>
      <c r="U932">
        <f>VLOOKUP(T932,Destinations!$A$2:$C$550,2,0)</f>
        <v/>
      </c>
      <c r="V932" t="inlineStr">
        <is>
          <t>WCHS</t>
        </is>
      </c>
      <c r="W932">
        <f>VLOOKUP(V932,'WCH Kat'!$A$1:$B$150,2,0)</f>
        <v/>
      </c>
    </row>
    <row r="933">
      <c r="A933" t="inlineStr">
        <is>
          <t xml:space="preserve">PC </t>
        </is>
      </c>
      <c r="B933" t="inlineStr">
        <is>
          <t>PC 1013</t>
        </is>
      </c>
      <c r="C933" s="4" t="inlineStr">
        <is>
          <t>05.12.2024</t>
        </is>
      </c>
      <c r="D933" t="inlineStr">
        <is>
          <t>23:35</t>
        </is>
      </c>
      <c r="E933" s="4" t="inlineStr">
        <is>
          <t>03.12.2024</t>
        </is>
      </c>
      <c r="F933" t="inlineStr">
        <is>
          <t>20:05</t>
        </is>
      </c>
      <c r="G933" s="5" t="n">
        <v>51.5</v>
      </c>
      <c r="H933" t="inlineStr">
        <is>
          <t>Inbound</t>
        </is>
      </c>
      <c r="I933" s="6" t="n">
        <v>0</v>
      </c>
      <c r="J933" s="6" t="n">
        <v>0</v>
      </c>
      <c r="K933" s="6" t="n">
        <v>0</v>
      </c>
      <c r="L933" s="6">
        <f>I933+J933+K933</f>
        <v/>
      </c>
      <c r="M933" s="6" t="n">
        <v>1</v>
      </c>
      <c r="P933" t="inlineStr">
        <is>
          <t>Ja</t>
        </is>
      </c>
      <c r="T933" t="inlineStr">
        <is>
          <t>SAW</t>
        </is>
      </c>
      <c r="U933">
        <f>VLOOKUP(T933,Destinations!$A$2:$C$550,2,0)</f>
        <v/>
      </c>
      <c r="V933" t="inlineStr">
        <is>
          <t>WCHR</t>
        </is>
      </c>
      <c r="W933">
        <f>VLOOKUP(V933,'WCH Kat'!$A$1:$B$150,2,0)</f>
        <v/>
      </c>
    </row>
    <row r="934">
      <c r="A934" t="inlineStr">
        <is>
          <t xml:space="preserve">PC </t>
        </is>
      </c>
      <c r="B934" t="inlineStr">
        <is>
          <t>PC 1014</t>
        </is>
      </c>
      <c r="C934" s="4" t="inlineStr">
        <is>
          <t>06.12.2024</t>
        </is>
      </c>
      <c r="D934" t="inlineStr">
        <is>
          <t>00:55</t>
        </is>
      </c>
      <c r="E934" s="4" t="inlineStr">
        <is>
          <t>04.12.2024</t>
        </is>
      </c>
      <c r="F934" t="inlineStr">
        <is>
          <t>23:00</t>
        </is>
      </c>
      <c r="G934" s="5" t="n">
        <v>25.91667</v>
      </c>
      <c r="H934" t="inlineStr">
        <is>
          <t>Outbound</t>
        </is>
      </c>
      <c r="I934" s="6" t="n">
        <v>0</v>
      </c>
      <c r="J934" s="6" t="n">
        <v>0</v>
      </c>
      <c r="K934" s="6" t="n">
        <v>1</v>
      </c>
      <c r="L934" s="6">
        <f>I934+J934+K934</f>
        <v/>
      </c>
      <c r="M934" s="6" t="n">
        <v>0</v>
      </c>
      <c r="N934" t="inlineStr">
        <is>
          <t>Ja</t>
        </is>
      </c>
      <c r="T934" t="inlineStr">
        <is>
          <t>SAW</t>
        </is>
      </c>
      <c r="U934">
        <f>VLOOKUP(T934,Destinations!$A$2:$C$550,2,0)</f>
        <v/>
      </c>
      <c r="V934" t="inlineStr">
        <is>
          <t>WCHS</t>
        </is>
      </c>
      <c r="W934">
        <f>VLOOKUP(V934,'WCH Kat'!$A$1:$B$150,2,0)</f>
        <v/>
      </c>
    </row>
    <row r="935">
      <c r="A935" t="inlineStr">
        <is>
          <t xml:space="preserve">SM </t>
        </is>
      </c>
      <c r="B935" t="inlineStr">
        <is>
          <t>SM 2912</t>
        </is>
      </c>
      <c r="C935" s="4" t="inlineStr">
        <is>
          <t>06.12.2024</t>
        </is>
      </c>
      <c r="D935" t="inlineStr">
        <is>
          <t>01:59</t>
        </is>
      </c>
      <c r="E935" s="4" t="inlineStr">
        <is>
          <t>05.12.2024</t>
        </is>
      </c>
      <c r="F935" t="inlineStr">
        <is>
          <t>21:10</t>
        </is>
      </c>
      <c r="G935" s="5" t="n">
        <v>4.81667</v>
      </c>
      <c r="H935" t="inlineStr">
        <is>
          <t>Inbound</t>
        </is>
      </c>
      <c r="I935" s="6" t="n">
        <v>0</v>
      </c>
      <c r="J935" s="6" t="n">
        <v>0</v>
      </c>
      <c r="K935" s="6" t="n">
        <v>1</v>
      </c>
      <c r="L935" s="6">
        <f>I935+J935+K935</f>
        <v/>
      </c>
      <c r="M935" s="6" t="n">
        <v>0</v>
      </c>
      <c r="P935" t="inlineStr">
        <is>
          <t>Ja</t>
        </is>
      </c>
      <c r="T935" t="inlineStr">
        <is>
          <t>Hurghada</t>
        </is>
      </c>
      <c r="U935">
        <f>VLOOKUP(T935,Destinations!$A$2:$C$550,2,0)</f>
        <v/>
      </c>
      <c r="V935" t="inlineStr">
        <is>
          <t>WCHS</t>
        </is>
      </c>
      <c r="W935">
        <f>VLOOKUP(V935,'WCH Kat'!$A$1:$B$150,2,0)</f>
        <v/>
      </c>
    </row>
    <row r="936">
      <c r="A936" t="inlineStr">
        <is>
          <t xml:space="preserve">VF </t>
        </is>
      </c>
      <c r="B936" t="inlineStr">
        <is>
          <t>VF  091</t>
        </is>
      </c>
      <c r="C936" s="4" t="inlineStr">
        <is>
          <t>06.12.2024</t>
        </is>
      </c>
      <c r="D936" t="inlineStr">
        <is>
          <t>02:45</t>
        </is>
      </c>
      <c r="E936" s="4" t="inlineStr">
        <is>
          <t>03.12.2024</t>
        </is>
      </c>
      <c r="F936" t="inlineStr">
        <is>
          <t>10:40</t>
        </is>
      </c>
      <c r="G936" s="5" t="n">
        <v>64.08333</v>
      </c>
      <c r="H936" t="inlineStr">
        <is>
          <t>Inbound</t>
        </is>
      </c>
      <c r="I936" s="6" t="n">
        <v>0</v>
      </c>
      <c r="J936" s="6" t="n">
        <v>0</v>
      </c>
      <c r="K936" s="6" t="n">
        <v>0</v>
      </c>
      <c r="L936" s="6">
        <f>I936+J936+K936</f>
        <v/>
      </c>
      <c r="M936" s="6" t="n">
        <v>1</v>
      </c>
      <c r="P936" t="inlineStr">
        <is>
          <t>Ja</t>
        </is>
      </c>
      <c r="T936" t="inlineStr">
        <is>
          <t>SAW</t>
        </is>
      </c>
      <c r="U936">
        <f>VLOOKUP(T936,Destinations!$A$2:$C$550,2,0)</f>
        <v/>
      </c>
      <c r="V936" t="inlineStr">
        <is>
          <t>WCHR</t>
        </is>
      </c>
      <c r="W936">
        <f>VLOOKUP(V936,'WCH Kat'!$A$1:$B$150,2,0)</f>
        <v/>
      </c>
    </row>
    <row r="937">
      <c r="A937" t="inlineStr">
        <is>
          <t xml:space="preserve">VF </t>
        </is>
      </c>
      <c r="B937" t="inlineStr">
        <is>
          <t>VF  091</t>
        </is>
      </c>
      <c r="C937" s="4" t="inlineStr">
        <is>
          <t>06.12.2024</t>
        </is>
      </c>
      <c r="D937" t="inlineStr">
        <is>
          <t>02:45</t>
        </is>
      </c>
      <c r="E937" s="4" t="inlineStr">
        <is>
          <t>05.12.2024</t>
        </is>
      </c>
      <c r="F937" t="inlineStr">
        <is>
          <t>23:30</t>
        </is>
      </c>
      <c r="G937" s="5" t="n">
        <v>3.25</v>
      </c>
      <c r="H937" t="inlineStr">
        <is>
          <t>Inbound</t>
        </is>
      </c>
      <c r="I937" s="6" t="n">
        <v>0</v>
      </c>
      <c r="J937" s="6" t="n">
        <v>0</v>
      </c>
      <c r="K937" s="6" t="n">
        <v>1</v>
      </c>
      <c r="L937" s="6">
        <f>I937+J937+K937</f>
        <v/>
      </c>
      <c r="M937" s="6" t="n">
        <v>0</v>
      </c>
      <c r="P937" t="inlineStr">
        <is>
          <t>Ja</t>
        </is>
      </c>
      <c r="T937" t="inlineStr">
        <is>
          <t>SAW</t>
        </is>
      </c>
      <c r="U937">
        <f>VLOOKUP(T937,Destinations!$A$2:$C$550,2,0)</f>
        <v/>
      </c>
      <c r="V937" t="inlineStr">
        <is>
          <t>WCHR</t>
        </is>
      </c>
      <c r="W937">
        <f>VLOOKUP(V937,'WCH Kat'!$A$1:$B$150,2,0)</f>
        <v/>
      </c>
    </row>
    <row r="938">
      <c r="A938" t="inlineStr">
        <is>
          <t xml:space="preserve">SM </t>
        </is>
      </c>
      <c r="B938" t="inlineStr">
        <is>
          <t>SM 2913</t>
        </is>
      </c>
      <c r="C938" s="4" t="inlineStr">
        <is>
          <t>06.12.2024</t>
        </is>
      </c>
      <c r="D938" t="inlineStr">
        <is>
          <t>03:10</t>
        </is>
      </c>
      <c r="E938" s="4" t="inlineStr">
        <is>
          <t>06.12.2024</t>
        </is>
      </c>
      <c r="F938" t="inlineStr">
        <is>
          <t>00:35</t>
        </is>
      </c>
      <c r="G938" s="5" t="n">
        <v>2.58333</v>
      </c>
      <c r="H938" t="inlineStr">
        <is>
          <t>Outbound</t>
        </is>
      </c>
      <c r="I938" s="6" t="n">
        <v>0</v>
      </c>
      <c r="J938" s="6" t="n">
        <v>1</v>
      </c>
      <c r="K938" s="6" t="n">
        <v>0</v>
      </c>
      <c r="L938" s="6">
        <f>I938+J938+K938</f>
        <v/>
      </c>
      <c r="M938" s="6" t="n">
        <v>0</v>
      </c>
      <c r="Q938" t="inlineStr">
        <is>
          <t>Ja</t>
        </is>
      </c>
      <c r="T938" t="inlineStr">
        <is>
          <t>HRG</t>
        </is>
      </c>
      <c r="U938">
        <f>VLOOKUP(T938,Destinations!$A$2:$C$550,2,0)</f>
        <v/>
      </c>
      <c r="V938" t="inlineStr">
        <is>
          <t>WCHS</t>
        </is>
      </c>
      <c r="W938">
        <f>VLOOKUP(V938,'WCH Kat'!$A$1:$B$150,2,0)</f>
        <v/>
      </c>
    </row>
    <row r="939">
      <c r="A939" t="inlineStr">
        <is>
          <t xml:space="preserve">SM </t>
        </is>
      </c>
      <c r="B939" t="inlineStr">
        <is>
          <t>SM 2913</t>
        </is>
      </c>
      <c r="C939" s="4" t="inlineStr">
        <is>
          <t>06.12.2024</t>
        </is>
      </c>
      <c r="D939" t="inlineStr">
        <is>
          <t>03:10</t>
        </is>
      </c>
      <c r="E939" s="4" t="inlineStr">
        <is>
          <t>06.12.2024</t>
        </is>
      </c>
      <c r="F939" t="inlineStr">
        <is>
          <t>01:31</t>
        </is>
      </c>
      <c r="G939" s="5" t="n">
        <v>1.65</v>
      </c>
      <c r="H939" t="inlineStr">
        <is>
          <t>Outbound</t>
        </is>
      </c>
      <c r="I939" s="6" t="n">
        <v>0</v>
      </c>
      <c r="J939" s="6" t="n">
        <v>1</v>
      </c>
      <c r="K939" s="6" t="n">
        <v>0</v>
      </c>
      <c r="L939" s="6">
        <f>I939+J939+K939</f>
        <v/>
      </c>
      <c r="M939" s="6" t="n">
        <v>0</v>
      </c>
      <c r="Q939" t="inlineStr">
        <is>
          <t>Ja</t>
        </is>
      </c>
      <c r="T939" t="inlineStr">
        <is>
          <t>HRG</t>
        </is>
      </c>
      <c r="U939">
        <f>VLOOKUP(T939,Destinations!$A$2:$C$550,2,0)</f>
        <v/>
      </c>
      <c r="V939" t="inlineStr">
        <is>
          <t>WCHR</t>
        </is>
      </c>
      <c r="W939">
        <f>VLOOKUP(V939,'WCH Kat'!$A$1:$B$150,2,0)</f>
        <v/>
      </c>
    </row>
    <row r="940">
      <c r="A940" t="inlineStr">
        <is>
          <t xml:space="preserve">XC </t>
        </is>
      </c>
      <c r="B940" t="inlineStr">
        <is>
          <t>XC 1051</t>
        </is>
      </c>
      <c r="C940" s="4" t="inlineStr">
        <is>
          <t>06.12.2024</t>
        </is>
      </c>
      <c r="D940" t="inlineStr">
        <is>
          <t>05:00</t>
        </is>
      </c>
      <c r="E940" s="4" t="inlineStr">
        <is>
          <t>04.12.2024</t>
        </is>
      </c>
      <c r="F940" t="inlineStr">
        <is>
          <t>05:21</t>
        </is>
      </c>
      <c r="G940" s="5" t="n">
        <v>47.65</v>
      </c>
      <c r="H940" t="inlineStr">
        <is>
          <t>Outbound</t>
        </is>
      </c>
      <c r="I940" s="6" t="n">
        <v>0</v>
      </c>
      <c r="J940" s="6" t="n">
        <v>0</v>
      </c>
      <c r="K940" s="6" t="n">
        <v>0</v>
      </c>
      <c r="L940" s="6">
        <f>I940+J940+K940</f>
        <v/>
      </c>
      <c r="M940" s="6" t="n">
        <v>1</v>
      </c>
      <c r="N940" t="inlineStr">
        <is>
          <t>Ja</t>
        </is>
      </c>
      <c r="T940" t="inlineStr">
        <is>
          <t>Antalya</t>
        </is>
      </c>
      <c r="U940">
        <f>VLOOKUP(T940,Destinations!$A$2:$C$550,2,0)</f>
        <v/>
      </c>
      <c r="V940" t="inlineStr">
        <is>
          <t>WCHR</t>
        </is>
      </c>
      <c r="W940">
        <f>VLOOKUP(V940,'WCH Kat'!$A$1:$B$150,2,0)</f>
        <v/>
      </c>
    </row>
    <row r="941">
      <c r="A941" t="inlineStr">
        <is>
          <t xml:space="preserve">XC </t>
        </is>
      </c>
      <c r="B941" t="inlineStr">
        <is>
          <t>XC 1051</t>
        </is>
      </c>
      <c r="C941" s="4" t="inlineStr">
        <is>
          <t>06.12.2024</t>
        </is>
      </c>
      <c r="D941" t="inlineStr">
        <is>
          <t>05:00</t>
        </is>
      </c>
      <c r="E941" s="4" t="inlineStr">
        <is>
          <t>04.12.2024</t>
        </is>
      </c>
      <c r="F941" t="inlineStr">
        <is>
          <t>05:21</t>
        </is>
      </c>
      <c r="G941" s="5" t="n">
        <v>47.65</v>
      </c>
      <c r="H941" t="inlineStr">
        <is>
          <t>Outbound</t>
        </is>
      </c>
      <c r="I941" s="6" t="n">
        <v>0</v>
      </c>
      <c r="J941" s="6" t="n">
        <v>0</v>
      </c>
      <c r="K941" s="6" t="n">
        <v>0</v>
      </c>
      <c r="L941" s="6">
        <f>I941+J941+K941</f>
        <v/>
      </c>
      <c r="M941" s="6" t="n">
        <v>1</v>
      </c>
      <c r="N941" t="inlineStr">
        <is>
          <t>Ja</t>
        </is>
      </c>
      <c r="T941" t="inlineStr">
        <is>
          <t>Antalya</t>
        </is>
      </c>
      <c r="U941">
        <f>VLOOKUP(T941,Destinations!$A$2:$C$550,2,0)</f>
        <v/>
      </c>
      <c r="V941" t="inlineStr">
        <is>
          <t>WCHR</t>
        </is>
      </c>
      <c r="W941">
        <f>VLOOKUP(V941,'WCH Kat'!$A$1:$B$150,2,0)</f>
        <v/>
      </c>
    </row>
    <row r="942">
      <c r="A942" t="inlineStr">
        <is>
          <t xml:space="preserve">XC </t>
        </is>
      </c>
      <c r="B942" t="inlineStr">
        <is>
          <t>XC 1051</t>
        </is>
      </c>
      <c r="C942" s="4" t="inlineStr">
        <is>
          <t>06.12.2024</t>
        </is>
      </c>
      <c r="D942" t="inlineStr">
        <is>
          <t>05:00</t>
        </is>
      </c>
      <c r="E942" s="4" t="inlineStr">
        <is>
          <t>06.12.2024</t>
        </is>
      </c>
      <c r="F942" t="inlineStr">
        <is>
          <t>04:04</t>
        </is>
      </c>
      <c r="G942" s="5" t="n">
        <v>0.93333</v>
      </c>
      <c r="H942" t="inlineStr">
        <is>
          <t>Outbound</t>
        </is>
      </c>
      <c r="I942" s="6" t="n">
        <v>1</v>
      </c>
      <c r="J942" s="6" t="n">
        <v>0</v>
      </c>
      <c r="K942" s="6" t="n">
        <v>0</v>
      </c>
      <c r="L942" s="6">
        <f>I942+J942+K942</f>
        <v/>
      </c>
      <c r="M942" s="6" t="n">
        <v>0</v>
      </c>
      <c r="R942" t="inlineStr">
        <is>
          <t>Ja</t>
        </is>
      </c>
      <c r="T942" t="inlineStr">
        <is>
          <t>Antalya</t>
        </is>
      </c>
      <c r="U942">
        <f>VLOOKUP(T942,Destinations!$A$2:$C$550,2,0)</f>
        <v/>
      </c>
      <c r="V942" t="inlineStr">
        <is>
          <t>WCHR</t>
        </is>
      </c>
      <c r="W942">
        <f>VLOOKUP(V942,'WCH Kat'!$A$1:$B$150,2,0)</f>
        <v/>
      </c>
    </row>
    <row r="943">
      <c r="A943" t="inlineStr">
        <is>
          <t xml:space="preserve">FR </t>
        </is>
      </c>
      <c r="B943" t="inlineStr">
        <is>
          <t>FR 2308</t>
        </is>
      </c>
      <c r="C943" s="4" t="inlineStr">
        <is>
          <t>06.12.2024</t>
        </is>
      </c>
      <c r="D943" t="inlineStr">
        <is>
          <t>06:00</t>
        </is>
      </c>
      <c r="E943" s="4" t="inlineStr">
        <is>
          <t>04.12.2024</t>
        </is>
      </c>
      <c r="F943" t="inlineStr">
        <is>
          <t>14:00</t>
        </is>
      </c>
      <c r="G943" s="5" t="n">
        <v>40</v>
      </c>
      <c r="H943" t="inlineStr">
        <is>
          <t>Outbound</t>
        </is>
      </c>
      <c r="I943" s="6" t="n">
        <v>0</v>
      </c>
      <c r="J943" s="6" t="n">
        <v>0</v>
      </c>
      <c r="K943" s="6" t="n">
        <v>0</v>
      </c>
      <c r="L943" s="6">
        <f>I943+J943+K943</f>
        <v/>
      </c>
      <c r="M943" s="6" t="n">
        <v>1</v>
      </c>
      <c r="P943" t="inlineStr">
        <is>
          <t>Ja</t>
        </is>
      </c>
      <c r="T943" t="inlineStr">
        <is>
          <t>AGP</t>
        </is>
      </c>
      <c r="U943">
        <f>VLOOKUP(T943,Destinations!$A$2:$C$550,2,0)</f>
        <v/>
      </c>
      <c r="V943" t="inlineStr">
        <is>
          <t>WCHS</t>
        </is>
      </c>
      <c r="W943">
        <f>VLOOKUP(V943,'WCH Kat'!$A$1:$B$150,2,0)</f>
        <v/>
      </c>
    </row>
    <row r="944">
      <c r="A944" t="inlineStr">
        <is>
          <t xml:space="preserve">FR </t>
        </is>
      </c>
      <c r="B944" t="inlineStr">
        <is>
          <t>FR 2308</t>
        </is>
      </c>
      <c r="C944" s="4" t="inlineStr">
        <is>
          <t>06.12.2024</t>
        </is>
      </c>
      <c r="D944" t="inlineStr">
        <is>
          <t>06:00</t>
        </is>
      </c>
      <c r="E944" s="4" t="inlineStr">
        <is>
          <t>04.12.2024</t>
        </is>
      </c>
      <c r="F944" t="inlineStr">
        <is>
          <t>14:00</t>
        </is>
      </c>
      <c r="G944" s="5" t="n">
        <v>40</v>
      </c>
      <c r="H944" t="inlineStr">
        <is>
          <t>Outbound</t>
        </is>
      </c>
      <c r="I944" s="6" t="n">
        <v>0</v>
      </c>
      <c r="J944" s="6" t="n">
        <v>0</v>
      </c>
      <c r="K944" s="6" t="n">
        <v>0</v>
      </c>
      <c r="L944" s="6">
        <f>I944+J944+K944</f>
        <v/>
      </c>
      <c r="M944" s="6" t="n">
        <v>1</v>
      </c>
      <c r="P944" t="inlineStr">
        <is>
          <t>Ja</t>
        </is>
      </c>
      <c r="T944" t="inlineStr">
        <is>
          <t>AGP</t>
        </is>
      </c>
      <c r="U944">
        <f>VLOOKUP(T944,Destinations!$A$2:$C$550,2,0)</f>
        <v/>
      </c>
      <c r="V944" t="inlineStr">
        <is>
          <t>WCHS</t>
        </is>
      </c>
      <c r="W944">
        <f>VLOOKUP(V944,'WCH Kat'!$A$1:$B$150,2,0)</f>
        <v/>
      </c>
    </row>
    <row r="945">
      <c r="A945" t="inlineStr">
        <is>
          <t xml:space="preserve">FR </t>
        </is>
      </c>
      <c r="B945" t="inlineStr">
        <is>
          <t>FR 2308</t>
        </is>
      </c>
      <c r="C945" s="4" t="inlineStr">
        <is>
          <t>06.12.2024</t>
        </is>
      </c>
      <c r="D945" t="inlineStr">
        <is>
          <t>06:00</t>
        </is>
      </c>
      <c r="E945" s="4" t="inlineStr">
        <is>
          <t>04.12.2024</t>
        </is>
      </c>
      <c r="F945" t="inlineStr">
        <is>
          <t>14:00</t>
        </is>
      </c>
      <c r="G945" s="5" t="n">
        <v>40</v>
      </c>
      <c r="H945" t="inlineStr">
        <is>
          <t>Outbound</t>
        </is>
      </c>
      <c r="I945" s="6" t="n">
        <v>0</v>
      </c>
      <c r="J945" s="6" t="n">
        <v>0</v>
      </c>
      <c r="K945" s="6" t="n">
        <v>0</v>
      </c>
      <c r="L945" s="6">
        <f>I945+J945+K945</f>
        <v/>
      </c>
      <c r="M945" s="6" t="n">
        <v>1</v>
      </c>
      <c r="P945" t="inlineStr">
        <is>
          <t>Ja</t>
        </is>
      </c>
      <c r="T945" t="inlineStr">
        <is>
          <t>AGP</t>
        </is>
      </c>
      <c r="U945">
        <f>VLOOKUP(T945,Destinations!$A$2:$C$550,2,0)</f>
        <v/>
      </c>
      <c r="V945" t="inlineStr">
        <is>
          <t>WCHS</t>
        </is>
      </c>
      <c r="W945">
        <f>VLOOKUP(V945,'WCH Kat'!$A$1:$B$150,2,0)</f>
        <v/>
      </c>
    </row>
    <row r="946">
      <c r="A946" t="inlineStr">
        <is>
          <t xml:space="preserve">VL </t>
        </is>
      </c>
      <c r="B946" t="inlineStr">
        <is>
          <t>VL 1999</t>
        </is>
      </c>
      <c r="C946" s="4" t="inlineStr">
        <is>
          <t>06.12.2024</t>
        </is>
      </c>
      <c r="D946" t="inlineStr">
        <is>
          <t>06:05</t>
        </is>
      </c>
      <c r="E946" s="4" t="inlineStr">
        <is>
          <t>04.12.2024</t>
        </is>
      </c>
      <c r="F946" t="inlineStr">
        <is>
          <t>17:10</t>
        </is>
      </c>
      <c r="G946" s="5" t="n">
        <v>36.91667</v>
      </c>
      <c r="H946" t="inlineStr">
        <is>
          <t>Outbound</t>
        </is>
      </c>
      <c r="I946" s="6" t="n">
        <v>0</v>
      </c>
      <c r="J946" s="6" t="n">
        <v>0</v>
      </c>
      <c r="K946" s="6" t="n">
        <v>0</v>
      </c>
      <c r="L946" s="6">
        <f>I946+J946+K946</f>
        <v/>
      </c>
      <c r="M946" s="6" t="n">
        <v>1</v>
      </c>
      <c r="P946" t="inlineStr">
        <is>
          <t>Ja</t>
        </is>
      </c>
      <c r="T946" t="inlineStr">
        <is>
          <t>MUC</t>
        </is>
      </c>
      <c r="U946">
        <f>VLOOKUP(T946,Destinations!$A$2:$C$550,2,0)</f>
        <v/>
      </c>
      <c r="V946" t="inlineStr">
        <is>
          <t>WCHS</t>
        </is>
      </c>
      <c r="W946">
        <f>VLOOKUP(V946,'WCH Kat'!$A$1:$B$150,2,0)</f>
        <v/>
      </c>
    </row>
    <row r="947">
      <c r="A947" t="inlineStr">
        <is>
          <t xml:space="preserve">EW </t>
        </is>
      </c>
      <c r="B947" t="inlineStr">
        <is>
          <t>EW 752</t>
        </is>
      </c>
      <c r="C947" s="4" t="inlineStr">
        <is>
          <t>06.12.2024</t>
        </is>
      </c>
      <c r="D947" t="inlineStr">
        <is>
          <t>06:45</t>
        </is>
      </c>
      <c r="E947" s="4" t="inlineStr">
        <is>
          <t>04.12.2024</t>
        </is>
      </c>
      <c r="F947" t="inlineStr">
        <is>
          <t>17:50</t>
        </is>
      </c>
      <c r="G947" s="5" t="n">
        <v>36.91667</v>
      </c>
      <c r="H947" t="inlineStr">
        <is>
          <t>Outbound</t>
        </is>
      </c>
      <c r="I947" s="6" t="n">
        <v>0</v>
      </c>
      <c r="J947" s="6" t="n">
        <v>0</v>
      </c>
      <c r="K947" s="6" t="n">
        <v>0</v>
      </c>
      <c r="L947" s="6">
        <f>I947+J947+K947</f>
        <v/>
      </c>
      <c r="M947" s="6" t="n">
        <v>1</v>
      </c>
      <c r="N947" t="inlineStr">
        <is>
          <t>Ja</t>
        </is>
      </c>
      <c r="T947" t="inlineStr">
        <is>
          <t>VIE</t>
        </is>
      </c>
      <c r="U947">
        <f>VLOOKUP(T947,Destinations!$A$2:$C$550,2,0)</f>
        <v/>
      </c>
      <c r="V947" t="inlineStr">
        <is>
          <t>WCHR</t>
        </is>
      </c>
      <c r="W947">
        <f>VLOOKUP(V947,'WCH Kat'!$A$1:$B$150,2,0)</f>
        <v/>
      </c>
    </row>
    <row r="948">
      <c r="A948" t="inlineStr">
        <is>
          <t xml:space="preserve">FR </t>
        </is>
      </c>
      <c r="B948" t="inlineStr">
        <is>
          <t>FR 1355</t>
        </is>
      </c>
      <c r="C948" s="4" t="inlineStr">
        <is>
          <t>06.12.2024</t>
        </is>
      </c>
      <c r="D948" t="inlineStr">
        <is>
          <t>07:10</t>
        </is>
      </c>
      <c r="E948" s="4" t="inlineStr">
        <is>
          <t>04.12.2024</t>
        </is>
      </c>
      <c r="F948" t="inlineStr">
        <is>
          <t>15:10</t>
        </is>
      </c>
      <c r="G948" s="5" t="n">
        <v>40</v>
      </c>
      <c r="H948" t="inlineStr">
        <is>
          <t>Outbound</t>
        </is>
      </c>
      <c r="I948" s="6" t="n">
        <v>0</v>
      </c>
      <c r="J948" s="6" t="n">
        <v>0</v>
      </c>
      <c r="K948" s="6" t="n">
        <v>0</v>
      </c>
      <c r="L948" s="6">
        <f>I948+J948+K948</f>
        <v/>
      </c>
      <c r="M948" s="6" t="n">
        <v>1</v>
      </c>
      <c r="P948" t="inlineStr">
        <is>
          <t>Ja</t>
        </is>
      </c>
      <c r="T948" t="inlineStr">
        <is>
          <t>ALC</t>
        </is>
      </c>
      <c r="U948">
        <f>VLOOKUP(T948,Destinations!$A$2:$C$550,2,0)</f>
        <v/>
      </c>
      <c r="V948" t="inlineStr">
        <is>
          <t>WCHS</t>
        </is>
      </c>
      <c r="W948">
        <f>VLOOKUP(V948,'WCH Kat'!$A$1:$B$150,2,0)</f>
        <v/>
      </c>
    </row>
    <row r="949">
      <c r="A949" t="inlineStr">
        <is>
          <t xml:space="preserve">FR </t>
        </is>
      </c>
      <c r="B949" t="inlineStr">
        <is>
          <t>FR 5276</t>
        </is>
      </c>
      <c r="C949" s="4" t="inlineStr">
        <is>
          <t>06.12.2024</t>
        </is>
      </c>
      <c r="D949" t="inlineStr">
        <is>
          <t>07:35</t>
        </is>
      </c>
      <c r="E949" s="4" t="inlineStr">
        <is>
          <t>04.12.2024</t>
        </is>
      </c>
      <c r="F949" t="inlineStr">
        <is>
          <t>15:30</t>
        </is>
      </c>
      <c r="G949" s="5" t="n">
        <v>40.08333</v>
      </c>
      <c r="H949" t="inlineStr">
        <is>
          <t>Outbound</t>
        </is>
      </c>
      <c r="I949" s="6" t="n">
        <v>0</v>
      </c>
      <c r="J949" s="6" t="n">
        <v>0</v>
      </c>
      <c r="K949" s="6" t="n">
        <v>0</v>
      </c>
      <c r="L949" s="6">
        <f>I949+J949+K949</f>
        <v/>
      </c>
      <c r="M949" s="6" t="n">
        <v>1</v>
      </c>
      <c r="P949" t="inlineStr">
        <is>
          <t>Ja</t>
        </is>
      </c>
      <c r="T949" t="inlineStr">
        <is>
          <t>PMO</t>
        </is>
      </c>
      <c r="U949">
        <f>VLOOKUP(T949,Destinations!$A$2:$C$550,2,0)</f>
        <v/>
      </c>
      <c r="V949" t="inlineStr">
        <is>
          <t>WCHC</t>
        </is>
      </c>
      <c r="W949">
        <f>VLOOKUP(V949,'WCH Kat'!$A$1:$B$150,2,0)</f>
        <v/>
      </c>
    </row>
    <row r="950">
      <c r="A950" t="inlineStr">
        <is>
          <t xml:space="preserve">FR </t>
        </is>
      </c>
      <c r="B950" t="inlineStr">
        <is>
          <t>FR 5276</t>
        </is>
      </c>
      <c r="C950" s="4" t="inlineStr">
        <is>
          <t>06.12.2024</t>
        </is>
      </c>
      <c r="D950" t="inlineStr">
        <is>
          <t>07:35</t>
        </is>
      </c>
      <c r="E950" s="4" t="inlineStr">
        <is>
          <t>04.12.2024</t>
        </is>
      </c>
      <c r="F950" t="inlineStr">
        <is>
          <t>15:30</t>
        </is>
      </c>
      <c r="G950" s="5" t="n">
        <v>40.08333</v>
      </c>
      <c r="H950" t="inlineStr">
        <is>
          <t>Outbound</t>
        </is>
      </c>
      <c r="I950" s="6" t="n">
        <v>0</v>
      </c>
      <c r="J950" s="6" t="n">
        <v>0</v>
      </c>
      <c r="K950" s="6" t="n">
        <v>0</v>
      </c>
      <c r="L950" s="6">
        <f>I950+J950+K950</f>
        <v/>
      </c>
      <c r="M950" s="6" t="n">
        <v>1</v>
      </c>
      <c r="P950" t="inlineStr">
        <is>
          <t>Ja</t>
        </is>
      </c>
      <c r="T950" t="inlineStr">
        <is>
          <t>PMO</t>
        </is>
      </c>
      <c r="U950">
        <f>VLOOKUP(T950,Destinations!$A$2:$C$550,2,0)</f>
        <v/>
      </c>
      <c r="V950" t="inlineStr">
        <is>
          <t>WCHS</t>
        </is>
      </c>
      <c r="W950">
        <f>VLOOKUP(V950,'WCH Kat'!$A$1:$B$150,2,0)</f>
        <v/>
      </c>
    </row>
    <row r="951">
      <c r="A951" t="inlineStr">
        <is>
          <t xml:space="preserve">EW </t>
        </is>
      </c>
      <c r="B951" t="inlineStr">
        <is>
          <t>EW  252</t>
        </is>
      </c>
      <c r="C951" s="4" t="inlineStr">
        <is>
          <t>06.12.2024</t>
        </is>
      </c>
      <c r="D951" t="inlineStr">
        <is>
          <t>07:35</t>
        </is>
      </c>
      <c r="E951" s="4" t="inlineStr">
        <is>
          <t>04.12.2024</t>
        </is>
      </c>
      <c r="F951" t="inlineStr">
        <is>
          <t>18:40</t>
        </is>
      </c>
      <c r="G951" s="5" t="n">
        <v>36.91667</v>
      </c>
      <c r="H951" t="inlineStr">
        <is>
          <t>Outbound</t>
        </is>
      </c>
      <c r="I951" s="6" t="n">
        <v>0</v>
      </c>
      <c r="J951" s="6" t="n">
        <v>0</v>
      </c>
      <c r="K951" s="6" t="n">
        <v>0</v>
      </c>
      <c r="L951" s="6">
        <f>I951+J951+K951</f>
        <v/>
      </c>
      <c r="M951" s="6" t="n">
        <v>1</v>
      </c>
      <c r="P951" t="inlineStr">
        <is>
          <t>Ja</t>
        </is>
      </c>
      <c r="T951" t="inlineStr">
        <is>
          <t>TFS</t>
        </is>
      </c>
      <c r="U951">
        <f>VLOOKUP(T951,Destinations!$A$2:$C$550,2,0)</f>
        <v/>
      </c>
      <c r="V951" t="inlineStr">
        <is>
          <t>WCHS</t>
        </is>
      </c>
      <c r="W951">
        <f>VLOOKUP(V951,'WCH Kat'!$A$1:$B$150,2,0)</f>
        <v/>
      </c>
    </row>
    <row r="952">
      <c r="A952" t="inlineStr">
        <is>
          <t xml:space="preserve">EW </t>
        </is>
      </c>
      <c r="B952" t="inlineStr">
        <is>
          <t>EW  252</t>
        </is>
      </c>
      <c r="C952" s="4" t="inlineStr">
        <is>
          <t>06.12.2024</t>
        </is>
      </c>
      <c r="D952" t="inlineStr">
        <is>
          <t>07:35</t>
        </is>
      </c>
      <c r="E952" s="4" t="inlineStr">
        <is>
          <t>04.12.2024</t>
        </is>
      </c>
      <c r="F952" t="inlineStr">
        <is>
          <t>18:40</t>
        </is>
      </c>
      <c r="G952" s="5" t="n">
        <v>36.91667</v>
      </c>
      <c r="H952" t="inlineStr">
        <is>
          <t>Outbound</t>
        </is>
      </c>
      <c r="I952" s="6" t="n">
        <v>0</v>
      </c>
      <c r="J952" s="6" t="n">
        <v>0</v>
      </c>
      <c r="K952" s="6" t="n">
        <v>0</v>
      </c>
      <c r="L952" s="6">
        <f>I952+J952+K952</f>
        <v/>
      </c>
      <c r="M952" s="6" t="n">
        <v>1</v>
      </c>
      <c r="P952" t="inlineStr">
        <is>
          <t>Ja</t>
        </is>
      </c>
      <c r="T952" t="inlineStr">
        <is>
          <t>TFS</t>
        </is>
      </c>
      <c r="U952">
        <f>VLOOKUP(T952,Destinations!$A$2:$C$550,2,0)</f>
        <v/>
      </c>
      <c r="V952" t="inlineStr">
        <is>
          <t>WCHC</t>
        </is>
      </c>
      <c r="W952">
        <f>VLOOKUP(V952,'WCH Kat'!$A$1:$B$150,2,0)</f>
        <v/>
      </c>
    </row>
    <row r="953">
      <c r="A953" t="inlineStr">
        <is>
          <t xml:space="preserve">EW </t>
        </is>
      </c>
      <c r="B953" t="inlineStr">
        <is>
          <t>EW  252</t>
        </is>
      </c>
      <c r="C953" s="4" t="inlineStr">
        <is>
          <t>06.12.2024</t>
        </is>
      </c>
      <c r="D953" t="inlineStr">
        <is>
          <t>07:35</t>
        </is>
      </c>
      <c r="E953" s="4" t="inlineStr">
        <is>
          <t>04.12.2024</t>
        </is>
      </c>
      <c r="F953" t="inlineStr">
        <is>
          <t>18:40</t>
        </is>
      </c>
      <c r="G953" s="5" t="n">
        <v>36.91667</v>
      </c>
      <c r="H953" t="inlineStr">
        <is>
          <t>Outbound</t>
        </is>
      </c>
      <c r="I953" s="6" t="n">
        <v>0</v>
      </c>
      <c r="J953" s="6" t="n">
        <v>0</v>
      </c>
      <c r="K953" s="6" t="n">
        <v>0</v>
      </c>
      <c r="L953" s="6">
        <f>I953+J953+K953</f>
        <v/>
      </c>
      <c r="M953" s="6" t="n">
        <v>1</v>
      </c>
      <c r="P953" t="inlineStr">
        <is>
          <t>Ja</t>
        </is>
      </c>
      <c r="T953" t="inlineStr">
        <is>
          <t>TFS</t>
        </is>
      </c>
      <c r="U953">
        <f>VLOOKUP(T953,Destinations!$A$2:$C$550,2,0)</f>
        <v/>
      </c>
      <c r="V953" t="inlineStr">
        <is>
          <t>WCHR,WCMP</t>
        </is>
      </c>
      <c r="W953">
        <f>VLOOKUP(V953,'WCH Kat'!$A$1:$B$150,2,0)</f>
        <v/>
      </c>
    </row>
    <row r="954">
      <c r="A954" t="inlineStr">
        <is>
          <t xml:space="preserve">EW </t>
        </is>
      </c>
      <c r="B954" t="inlineStr">
        <is>
          <t>EW  252</t>
        </is>
      </c>
      <c r="C954" s="4" t="inlineStr">
        <is>
          <t>06.12.2024</t>
        </is>
      </c>
      <c r="D954" t="inlineStr">
        <is>
          <t>07:35</t>
        </is>
      </c>
      <c r="E954" s="4" t="inlineStr">
        <is>
          <t>04.12.2024</t>
        </is>
      </c>
      <c r="F954" t="inlineStr">
        <is>
          <t>18:40</t>
        </is>
      </c>
      <c r="G954" s="5" t="n">
        <v>36.91667</v>
      </c>
      <c r="H954" t="inlineStr">
        <is>
          <t>Outbound</t>
        </is>
      </c>
      <c r="I954" s="6" t="n">
        <v>0</v>
      </c>
      <c r="J954" s="6" t="n">
        <v>0</v>
      </c>
      <c r="K954" s="6" t="n">
        <v>0</v>
      </c>
      <c r="L954" s="6">
        <f>I954+J954+K954</f>
        <v/>
      </c>
      <c r="M954" s="6" t="n">
        <v>1</v>
      </c>
      <c r="P954" t="inlineStr">
        <is>
          <t>Ja</t>
        </is>
      </c>
      <c r="T954" t="inlineStr">
        <is>
          <t>TFS</t>
        </is>
      </c>
      <c r="U954">
        <f>VLOOKUP(T954,Destinations!$A$2:$C$550,2,0)</f>
        <v/>
      </c>
      <c r="V954" t="inlineStr">
        <is>
          <t>WCHS</t>
        </is>
      </c>
      <c r="W954">
        <f>VLOOKUP(V954,'WCH Kat'!$A$1:$B$150,2,0)</f>
        <v/>
      </c>
    </row>
    <row r="955">
      <c r="A955" t="inlineStr">
        <is>
          <t xml:space="preserve">PC </t>
        </is>
      </c>
      <c r="B955" t="inlineStr">
        <is>
          <t>PC 1016</t>
        </is>
      </c>
      <c r="C955" s="4" t="inlineStr">
        <is>
          <t>06.12.2024</t>
        </is>
      </c>
      <c r="D955" t="inlineStr">
        <is>
          <t>07:35</t>
        </is>
      </c>
      <c r="E955" s="4" t="inlineStr">
        <is>
          <t>05.12.2024</t>
        </is>
      </c>
      <c r="F955" t="inlineStr">
        <is>
          <t>06:03</t>
        </is>
      </c>
      <c r="G955" s="5" t="n">
        <v>25.53333</v>
      </c>
      <c r="H955" t="inlineStr">
        <is>
          <t>Outbound</t>
        </is>
      </c>
      <c r="I955" s="6" t="n">
        <v>0</v>
      </c>
      <c r="J955" s="6" t="n">
        <v>0</v>
      </c>
      <c r="K955" s="6" t="n">
        <v>1</v>
      </c>
      <c r="L955" s="6">
        <f>I955+J955+K955</f>
        <v/>
      </c>
      <c r="M955" s="6" t="n">
        <v>0</v>
      </c>
      <c r="N955" t="inlineStr">
        <is>
          <t>Ja</t>
        </is>
      </c>
      <c r="T955" t="inlineStr">
        <is>
          <t>Istanbul-Sabiha Gökcen</t>
        </is>
      </c>
      <c r="U955">
        <f>VLOOKUP(T955,Destinations!$A$2:$C$550,2,0)</f>
        <v/>
      </c>
      <c r="V955" t="inlineStr">
        <is>
          <t>WCHC</t>
        </is>
      </c>
      <c r="W955">
        <f>VLOOKUP(V955,'WCH Kat'!$A$1:$B$150,2,0)</f>
        <v/>
      </c>
    </row>
    <row r="956">
      <c r="A956" t="inlineStr">
        <is>
          <t xml:space="preserve">PC </t>
        </is>
      </c>
      <c r="B956" t="inlineStr">
        <is>
          <t>PC 1016</t>
        </is>
      </c>
      <c r="C956" s="4" t="inlineStr">
        <is>
          <t>06.12.2024</t>
        </is>
      </c>
      <c r="D956" t="inlineStr">
        <is>
          <t>07:35</t>
        </is>
      </c>
      <c r="E956" s="4" t="inlineStr">
        <is>
          <t>05.12.2024</t>
        </is>
      </c>
      <c r="F956" t="inlineStr">
        <is>
          <t>06:03</t>
        </is>
      </c>
      <c r="G956" s="5" t="n">
        <v>25.53333</v>
      </c>
      <c r="H956" t="inlineStr">
        <is>
          <t>Outbound</t>
        </is>
      </c>
      <c r="I956" s="6" t="n">
        <v>0</v>
      </c>
      <c r="J956" s="6" t="n">
        <v>0</v>
      </c>
      <c r="K956" s="6" t="n">
        <v>1</v>
      </c>
      <c r="L956" s="6">
        <f>I956+J956+K956</f>
        <v/>
      </c>
      <c r="M956" s="6" t="n">
        <v>0</v>
      </c>
      <c r="N956" t="inlineStr">
        <is>
          <t>Ja</t>
        </is>
      </c>
      <c r="T956" t="inlineStr">
        <is>
          <t>Istanbul-Sabiha Gökcen</t>
        </is>
      </c>
      <c r="U956">
        <f>VLOOKUP(T956,Destinations!$A$2:$C$550,2,0)</f>
        <v/>
      </c>
      <c r="V956" t="inlineStr">
        <is>
          <t>WCHC</t>
        </is>
      </c>
      <c r="W956">
        <f>VLOOKUP(V956,'WCH Kat'!$A$1:$B$150,2,0)</f>
        <v/>
      </c>
    </row>
    <row r="957">
      <c r="A957" t="inlineStr">
        <is>
          <t xml:space="preserve">FR </t>
        </is>
      </c>
      <c r="B957" t="inlineStr">
        <is>
          <t>FR 5276</t>
        </is>
      </c>
      <c r="C957" s="4" t="inlineStr">
        <is>
          <t>06.12.2024</t>
        </is>
      </c>
      <c r="D957" t="inlineStr">
        <is>
          <t>07:35</t>
        </is>
      </c>
      <c r="E957" s="4" t="inlineStr">
        <is>
          <t>06.12.2024</t>
        </is>
      </c>
      <c r="F957" t="inlineStr">
        <is>
          <t>04:57</t>
        </is>
      </c>
      <c r="G957" s="5" t="n">
        <v>2.63333</v>
      </c>
      <c r="H957" t="inlineStr">
        <is>
          <t>Outbound</t>
        </is>
      </c>
      <c r="I957" s="6" t="n">
        <v>0</v>
      </c>
      <c r="J957" s="6" t="n">
        <v>1</v>
      </c>
      <c r="K957" s="6" t="n">
        <v>0</v>
      </c>
      <c r="L957" s="6">
        <f>I957+J957+K957</f>
        <v/>
      </c>
      <c r="M957" s="6" t="n">
        <v>0</v>
      </c>
      <c r="Q957" t="inlineStr">
        <is>
          <t>Ja</t>
        </is>
      </c>
      <c r="T957" t="inlineStr">
        <is>
          <t>PMO</t>
        </is>
      </c>
      <c r="U957">
        <f>VLOOKUP(T957,Destinations!$A$2:$C$550,2,0)</f>
        <v/>
      </c>
      <c r="V957" t="inlineStr">
        <is>
          <t>WCHS</t>
        </is>
      </c>
      <c r="W957">
        <f>VLOOKUP(V957,'WCH Kat'!$A$1:$B$150,2,0)</f>
        <v/>
      </c>
    </row>
    <row r="958">
      <c r="A958" t="inlineStr">
        <is>
          <t xml:space="preserve">FR </t>
        </is>
      </c>
      <c r="B958" t="inlineStr">
        <is>
          <t>FR 7208</t>
        </is>
      </c>
      <c r="C958" s="4" t="inlineStr">
        <is>
          <t>06.12.2024</t>
        </is>
      </c>
      <c r="D958" t="inlineStr">
        <is>
          <t>08:40</t>
        </is>
      </c>
      <c r="E958" s="4" t="inlineStr">
        <is>
          <t>04.12.2024</t>
        </is>
      </c>
      <c r="F958" t="inlineStr">
        <is>
          <t>16:35</t>
        </is>
      </c>
      <c r="G958" s="5" t="n">
        <v>40.08333</v>
      </c>
      <c r="H958" t="inlineStr">
        <is>
          <t>Outbound</t>
        </is>
      </c>
      <c r="I958" s="6" t="n">
        <v>0</v>
      </c>
      <c r="J958" s="6" t="n">
        <v>0</v>
      </c>
      <c r="K958" s="6" t="n">
        <v>0</v>
      </c>
      <c r="L958" s="6">
        <f>I958+J958+K958</f>
        <v/>
      </c>
      <c r="M958" s="6" t="n">
        <v>1</v>
      </c>
      <c r="P958" t="inlineStr">
        <is>
          <t>Ja</t>
        </is>
      </c>
      <c r="T958" t="inlineStr">
        <is>
          <t>PMI</t>
        </is>
      </c>
      <c r="U958">
        <f>VLOOKUP(T958,Destinations!$A$2:$C$550,2,0)</f>
        <v/>
      </c>
      <c r="V958" t="inlineStr">
        <is>
          <t>WCHS</t>
        </is>
      </c>
      <c r="W958">
        <f>VLOOKUP(V958,'WCH Kat'!$A$1:$B$150,2,0)</f>
        <v/>
      </c>
    </row>
    <row r="959">
      <c r="A959" t="inlineStr">
        <is>
          <t xml:space="preserve">DI </t>
        </is>
      </c>
      <c r="B959" t="inlineStr">
        <is>
          <t>DI 6838</t>
        </is>
      </c>
      <c r="C959" s="4" t="inlineStr">
        <is>
          <t>06.12.2024</t>
        </is>
      </c>
      <c r="D959" t="inlineStr">
        <is>
          <t>09:00</t>
        </is>
      </c>
      <c r="E959" s="4" t="inlineStr">
        <is>
          <t>06.12.2024</t>
        </is>
      </c>
      <c r="F959" t="inlineStr">
        <is>
          <t>06:04</t>
        </is>
      </c>
      <c r="G959" s="5" t="n">
        <v>2.93333</v>
      </c>
      <c r="H959" t="inlineStr">
        <is>
          <t>Outbound</t>
        </is>
      </c>
      <c r="I959" s="6" t="n">
        <v>0</v>
      </c>
      <c r="J959" s="6" t="n">
        <v>1</v>
      </c>
      <c r="K959" s="6" t="n">
        <v>0</v>
      </c>
      <c r="L959" s="6">
        <f>I959+J959+K959</f>
        <v/>
      </c>
      <c r="M959" s="6" t="n">
        <v>0</v>
      </c>
      <c r="Q959" t="inlineStr">
        <is>
          <t>Ja</t>
        </is>
      </c>
      <c r="T959" t="inlineStr">
        <is>
          <t>Fuerteventura</t>
        </is>
      </c>
      <c r="U959">
        <f>VLOOKUP(T959,Destinations!$A$2:$C$550,2,0)</f>
        <v/>
      </c>
      <c r="V959" t="inlineStr">
        <is>
          <t>WCHR</t>
        </is>
      </c>
      <c r="W959">
        <f>VLOOKUP(V959,'WCH Kat'!$A$1:$B$150,2,0)</f>
        <v/>
      </c>
    </row>
    <row r="960">
      <c r="A960" t="inlineStr">
        <is>
          <t xml:space="preserve">DI </t>
        </is>
      </c>
      <c r="B960" t="inlineStr">
        <is>
          <t>DI 6838</t>
        </is>
      </c>
      <c r="C960" s="4" t="inlineStr">
        <is>
          <t>06.12.2024</t>
        </is>
      </c>
      <c r="D960" t="inlineStr">
        <is>
          <t>09:00</t>
        </is>
      </c>
      <c r="E960" s="4" t="inlineStr">
        <is>
          <t>06.12.2024</t>
        </is>
      </c>
      <c r="F960" t="inlineStr">
        <is>
          <t>06:32</t>
        </is>
      </c>
      <c r="G960" s="5" t="n">
        <v>2.46667</v>
      </c>
      <c r="H960" t="inlineStr">
        <is>
          <t>Outbound</t>
        </is>
      </c>
      <c r="I960" s="6" t="n">
        <v>0</v>
      </c>
      <c r="J960" s="6" t="n">
        <v>1</v>
      </c>
      <c r="K960" s="6" t="n">
        <v>0</v>
      </c>
      <c r="L960" s="6">
        <f>I960+J960+K960</f>
        <v/>
      </c>
      <c r="M960" s="6" t="n">
        <v>0</v>
      </c>
      <c r="Q960" t="inlineStr">
        <is>
          <t>Ja</t>
        </is>
      </c>
      <c r="T960" t="inlineStr">
        <is>
          <t>Fuerteventura</t>
        </is>
      </c>
      <c r="U960">
        <f>VLOOKUP(T960,Destinations!$A$2:$C$550,2,0)</f>
        <v/>
      </c>
      <c r="V960" t="inlineStr">
        <is>
          <t>WCHR</t>
        </is>
      </c>
      <c r="W960">
        <f>VLOOKUP(V960,'WCH Kat'!$A$1:$B$150,2,0)</f>
        <v/>
      </c>
    </row>
    <row r="961">
      <c r="A961" t="inlineStr">
        <is>
          <t xml:space="preserve">DI </t>
        </is>
      </c>
      <c r="B961" t="inlineStr">
        <is>
          <t>DI 6838</t>
        </is>
      </c>
      <c r="C961" s="4" t="inlineStr">
        <is>
          <t>06.12.2024</t>
        </is>
      </c>
      <c r="D961" t="inlineStr">
        <is>
          <t>09:00</t>
        </is>
      </c>
      <c r="E961" s="4" t="inlineStr">
        <is>
          <t>06.12.2024</t>
        </is>
      </c>
      <c r="F961" t="inlineStr">
        <is>
          <t>06:32</t>
        </is>
      </c>
      <c r="G961" s="5" t="n">
        <v>2.46667</v>
      </c>
      <c r="H961" t="inlineStr">
        <is>
          <t>Outbound</t>
        </is>
      </c>
      <c r="I961" s="6" t="n">
        <v>0</v>
      </c>
      <c r="J961" s="6" t="n">
        <v>1</v>
      </c>
      <c r="K961" s="6" t="n">
        <v>0</v>
      </c>
      <c r="L961" s="6">
        <f>I961+J961+K961</f>
        <v/>
      </c>
      <c r="M961" s="6" t="n">
        <v>0</v>
      </c>
      <c r="Q961" t="inlineStr">
        <is>
          <t>Ja</t>
        </is>
      </c>
      <c r="T961" t="inlineStr">
        <is>
          <t>Fuerteventura</t>
        </is>
      </c>
      <c r="U961">
        <f>VLOOKUP(T961,Destinations!$A$2:$C$550,2,0)</f>
        <v/>
      </c>
      <c r="V961" t="inlineStr">
        <is>
          <t>WCHR</t>
        </is>
      </c>
      <c r="W961">
        <f>VLOOKUP(V961,'WCH Kat'!$A$1:$B$150,2,0)</f>
        <v/>
      </c>
    </row>
    <row r="962">
      <c r="A962" t="inlineStr">
        <is>
          <t xml:space="preserve">DI </t>
        </is>
      </c>
      <c r="B962" t="inlineStr">
        <is>
          <t>DI 6838</t>
        </is>
      </c>
      <c r="C962" s="4" t="inlineStr">
        <is>
          <t>06.12.2024</t>
        </is>
      </c>
      <c r="D962" t="inlineStr">
        <is>
          <t>09:00</t>
        </is>
      </c>
      <c r="E962" s="4" t="inlineStr">
        <is>
          <t>06.12.2024</t>
        </is>
      </c>
      <c r="F962" t="inlineStr">
        <is>
          <t>06:49</t>
        </is>
      </c>
      <c r="G962" s="5" t="n">
        <v>2.18333</v>
      </c>
      <c r="H962" t="inlineStr">
        <is>
          <t>Outbound</t>
        </is>
      </c>
      <c r="I962" s="6" t="n">
        <v>0</v>
      </c>
      <c r="J962" s="6" t="n">
        <v>1</v>
      </c>
      <c r="K962" s="6" t="n">
        <v>0</v>
      </c>
      <c r="L962" s="6">
        <f>I962+J962+K962</f>
        <v/>
      </c>
      <c r="M962" s="6" t="n">
        <v>0</v>
      </c>
      <c r="Q962" t="inlineStr">
        <is>
          <t>Ja</t>
        </is>
      </c>
      <c r="T962" t="inlineStr">
        <is>
          <t>Fuerteventura</t>
        </is>
      </c>
      <c r="U962">
        <f>VLOOKUP(T962,Destinations!$A$2:$C$550,2,0)</f>
        <v/>
      </c>
      <c r="V962" t="inlineStr">
        <is>
          <t>WCHS</t>
        </is>
      </c>
      <c r="W962">
        <f>VLOOKUP(V962,'WCH Kat'!$A$1:$B$150,2,0)</f>
        <v/>
      </c>
    </row>
    <row r="963">
      <c r="A963" t="inlineStr">
        <is>
          <t xml:space="preserve">DI </t>
        </is>
      </c>
      <c r="B963" t="inlineStr">
        <is>
          <t>DI 6838</t>
        </is>
      </c>
      <c r="C963" s="4" t="inlineStr">
        <is>
          <t>06.12.2024</t>
        </is>
      </c>
      <c r="D963" t="inlineStr">
        <is>
          <t>09:00</t>
        </is>
      </c>
      <c r="E963" s="4" t="inlineStr">
        <is>
          <t>06.12.2024</t>
        </is>
      </c>
      <c r="F963" t="inlineStr">
        <is>
          <t>07:05</t>
        </is>
      </c>
      <c r="G963" s="5" t="n">
        <v>1.91667</v>
      </c>
      <c r="H963" t="inlineStr">
        <is>
          <t>Outbound</t>
        </is>
      </c>
      <c r="I963" s="6" t="n">
        <v>0</v>
      </c>
      <c r="J963" s="6" t="n">
        <v>1</v>
      </c>
      <c r="K963" s="6" t="n">
        <v>0</v>
      </c>
      <c r="L963" s="6">
        <f>I963+J963+K963</f>
        <v/>
      </c>
      <c r="M963" s="6" t="n">
        <v>0</v>
      </c>
      <c r="Q963" t="inlineStr">
        <is>
          <t>Ja</t>
        </is>
      </c>
      <c r="T963" t="inlineStr">
        <is>
          <t>Fuerteventura</t>
        </is>
      </c>
      <c r="U963">
        <f>VLOOKUP(T963,Destinations!$A$2:$C$550,2,0)</f>
        <v/>
      </c>
      <c r="V963" t="inlineStr">
        <is>
          <t>WCHR</t>
        </is>
      </c>
      <c r="W963">
        <f>VLOOKUP(V963,'WCH Kat'!$A$1:$B$150,2,0)</f>
        <v/>
      </c>
    </row>
    <row r="964">
      <c r="A964" t="inlineStr">
        <is>
          <t xml:space="preserve">OS </t>
        </is>
      </c>
      <c r="B964" t="inlineStr">
        <is>
          <t>OS 192</t>
        </is>
      </c>
      <c r="C964" s="4" t="inlineStr">
        <is>
          <t>06.12.2024</t>
        </is>
      </c>
      <c r="D964" t="inlineStr">
        <is>
          <t>09:40</t>
        </is>
      </c>
      <c r="E964" s="4" t="inlineStr">
        <is>
          <t>06.12.2024</t>
        </is>
      </c>
      <c r="F964" t="inlineStr">
        <is>
          <t>07:31</t>
        </is>
      </c>
      <c r="G964" s="5" t="n">
        <v>2.15</v>
      </c>
      <c r="H964" t="inlineStr">
        <is>
          <t>Outbound</t>
        </is>
      </c>
      <c r="I964" s="6" t="n">
        <v>0</v>
      </c>
      <c r="J964" s="6" t="n">
        <v>1</v>
      </c>
      <c r="K964" s="6" t="n">
        <v>0</v>
      </c>
      <c r="L964" s="6">
        <f>I964+J964+K964</f>
        <v/>
      </c>
      <c r="M964" s="6" t="n">
        <v>0</v>
      </c>
      <c r="Q964" t="inlineStr">
        <is>
          <t>Ja</t>
        </is>
      </c>
      <c r="T964" t="inlineStr">
        <is>
          <t>Wien</t>
        </is>
      </c>
      <c r="U964">
        <f>VLOOKUP(T964,Destinations!$A$2:$C$550,2,0)</f>
        <v/>
      </c>
      <c r="V964" t="inlineStr">
        <is>
          <t>WCHS</t>
        </is>
      </c>
      <c r="W964">
        <f>VLOOKUP(V964,'WCH Kat'!$A$1:$B$150,2,0)</f>
        <v/>
      </c>
    </row>
    <row r="965">
      <c r="A965" t="inlineStr">
        <is>
          <t xml:space="preserve">PC </t>
        </is>
      </c>
      <c r="B965" t="inlineStr">
        <is>
          <t>PC 1011</t>
        </is>
      </c>
      <c r="C965" s="4" t="inlineStr">
        <is>
          <t>06.12.2024</t>
        </is>
      </c>
      <c r="D965" t="inlineStr">
        <is>
          <t>10:00</t>
        </is>
      </c>
      <c r="E965" s="4" t="inlineStr">
        <is>
          <t>04.12.2024</t>
        </is>
      </c>
      <c r="F965" t="inlineStr">
        <is>
          <t>07:00</t>
        </is>
      </c>
      <c r="G965" s="5" t="n">
        <v>51</v>
      </c>
      <c r="H965" t="inlineStr">
        <is>
          <t>Inbound</t>
        </is>
      </c>
      <c r="I965" s="6" t="n">
        <v>0</v>
      </c>
      <c r="J965" s="6" t="n">
        <v>0</v>
      </c>
      <c r="K965" s="6" t="n">
        <v>0</v>
      </c>
      <c r="L965" s="6">
        <f>I965+J965+K965</f>
        <v/>
      </c>
      <c r="M965" s="6" t="n">
        <v>1</v>
      </c>
      <c r="P965" t="inlineStr">
        <is>
          <t>Ja</t>
        </is>
      </c>
      <c r="T965" t="inlineStr">
        <is>
          <t>SAW</t>
        </is>
      </c>
      <c r="U965">
        <f>VLOOKUP(T965,Destinations!$A$2:$C$550,2,0)</f>
        <v/>
      </c>
      <c r="V965" t="inlineStr">
        <is>
          <t>WCHS</t>
        </is>
      </c>
      <c r="W965">
        <f>VLOOKUP(V965,'WCH Kat'!$A$1:$B$150,2,0)</f>
        <v/>
      </c>
    </row>
    <row r="966">
      <c r="A966" t="inlineStr">
        <is>
          <t xml:space="preserve">FR </t>
        </is>
      </c>
      <c r="B966" t="inlineStr">
        <is>
          <t>FR 2659</t>
        </is>
      </c>
      <c r="C966" s="4" t="inlineStr">
        <is>
          <t>06.12.2024</t>
        </is>
      </c>
      <c r="D966" t="inlineStr">
        <is>
          <t>10:17</t>
        </is>
      </c>
      <c r="E966" s="4" t="inlineStr">
        <is>
          <t>04.12.2024</t>
        </is>
      </c>
      <c r="F966" t="inlineStr">
        <is>
          <t>15:20</t>
        </is>
      </c>
      <c r="G966" s="5" t="n">
        <v>42.95</v>
      </c>
      <c r="H966" t="inlineStr">
        <is>
          <t>Inbound</t>
        </is>
      </c>
      <c r="I966" s="6" t="n">
        <v>0</v>
      </c>
      <c r="J966" s="6" t="n">
        <v>0</v>
      </c>
      <c r="K966" s="6" t="n">
        <v>0</v>
      </c>
      <c r="L966" s="6">
        <f>I966+J966+K966</f>
        <v/>
      </c>
      <c r="M966" s="6" t="n">
        <v>1</v>
      </c>
      <c r="P966" t="inlineStr">
        <is>
          <t>Ja</t>
        </is>
      </c>
      <c r="T966" t="inlineStr">
        <is>
          <t>FAO</t>
        </is>
      </c>
      <c r="U966">
        <f>VLOOKUP(T966,Destinations!$A$2:$C$550,2,0)</f>
        <v/>
      </c>
      <c r="V966" t="inlineStr">
        <is>
          <t>WCHC</t>
        </is>
      </c>
      <c r="W966">
        <f>VLOOKUP(V966,'WCH Kat'!$A$1:$B$150,2,0)</f>
        <v/>
      </c>
    </row>
    <row r="967">
      <c r="A967" t="inlineStr">
        <is>
          <t xml:space="preserve">TK </t>
        </is>
      </c>
      <c r="B967" t="inlineStr">
        <is>
          <t>TK 1671</t>
        </is>
      </c>
      <c r="C967" s="4" t="inlineStr">
        <is>
          <t>06.12.2024</t>
        </is>
      </c>
      <c r="D967" t="inlineStr">
        <is>
          <t>10:20</t>
        </is>
      </c>
      <c r="E967" s="4" t="inlineStr">
        <is>
          <t>06.12.2024</t>
        </is>
      </c>
      <c r="F967" t="inlineStr">
        <is>
          <t>07:35</t>
        </is>
      </c>
      <c r="G967" s="5" t="n">
        <v>2.75</v>
      </c>
      <c r="H967" t="inlineStr">
        <is>
          <t>Inbound</t>
        </is>
      </c>
      <c r="I967" s="6" t="n">
        <v>0</v>
      </c>
      <c r="J967" s="6" t="n">
        <v>1</v>
      </c>
      <c r="K967" s="6" t="n">
        <v>0</v>
      </c>
      <c r="L967" s="6">
        <f>I967+J967+K967</f>
        <v/>
      </c>
      <c r="M967" s="6" t="n">
        <v>0</v>
      </c>
      <c r="P967" t="inlineStr">
        <is>
          <t>Ja</t>
        </is>
      </c>
      <c r="T967" t="inlineStr">
        <is>
          <t>IST</t>
        </is>
      </c>
      <c r="U967">
        <f>VLOOKUP(T967,Destinations!$A$2:$C$550,2,0)</f>
        <v/>
      </c>
      <c r="V967" t="inlineStr">
        <is>
          <t>WCHS</t>
        </is>
      </c>
      <c r="W967">
        <f>VLOOKUP(V967,'WCH Kat'!$A$1:$B$150,2,0)</f>
        <v/>
      </c>
    </row>
    <row r="968">
      <c r="A968" t="inlineStr">
        <is>
          <t xml:space="preserve">PC </t>
        </is>
      </c>
      <c r="B968" t="inlineStr">
        <is>
          <t>PC 1011</t>
        </is>
      </c>
      <c r="C968" s="4" t="inlineStr">
        <is>
          <t>06.12.2024</t>
        </is>
      </c>
      <c r="D968" t="inlineStr">
        <is>
          <t>10:25</t>
        </is>
      </c>
      <c r="E968" s="4" t="inlineStr">
        <is>
          <t>06.12.2024</t>
        </is>
      </c>
      <c r="F968" t="inlineStr">
        <is>
          <t>07:10</t>
        </is>
      </c>
      <c r="G968" s="5" t="n">
        <v>3.25</v>
      </c>
      <c r="H968" t="inlineStr">
        <is>
          <t>Inbound</t>
        </is>
      </c>
      <c r="I968" s="6" t="n">
        <v>0</v>
      </c>
      <c r="J968" s="6" t="n">
        <v>0</v>
      </c>
      <c r="K968" s="6" t="n">
        <v>1</v>
      </c>
      <c r="L968" s="6">
        <f>I968+J968+K968</f>
        <v/>
      </c>
      <c r="M968" s="6" t="n">
        <v>0</v>
      </c>
      <c r="P968" t="inlineStr">
        <is>
          <t>Ja</t>
        </is>
      </c>
      <c r="T968" t="inlineStr">
        <is>
          <t>SAW</t>
        </is>
      </c>
      <c r="U968">
        <f>VLOOKUP(T968,Destinations!$A$2:$C$550,2,0)</f>
        <v/>
      </c>
      <c r="V968" t="inlineStr">
        <is>
          <t>WCHS</t>
        </is>
      </c>
      <c r="W968">
        <f>VLOOKUP(V968,'WCH Kat'!$A$1:$B$150,2,0)</f>
        <v/>
      </c>
    </row>
    <row r="969">
      <c r="A969" t="inlineStr">
        <is>
          <t xml:space="preserve">PC </t>
        </is>
      </c>
      <c r="B969" t="inlineStr">
        <is>
          <t>PC 1011</t>
        </is>
      </c>
      <c r="C969" s="4" t="inlineStr">
        <is>
          <t>06.12.2024</t>
        </is>
      </c>
      <c r="D969" t="inlineStr">
        <is>
          <t>10:25</t>
        </is>
      </c>
      <c r="E969" s="4" t="inlineStr">
        <is>
          <t>06.12.2024</t>
        </is>
      </c>
      <c r="F969" t="inlineStr">
        <is>
          <t>07:10</t>
        </is>
      </c>
      <c r="G969" s="5" t="n">
        <v>3.25</v>
      </c>
      <c r="H969" t="inlineStr">
        <is>
          <t>Inbound</t>
        </is>
      </c>
      <c r="I969" s="6" t="n">
        <v>0</v>
      </c>
      <c r="J969" s="6" t="n">
        <v>0</v>
      </c>
      <c r="K969" s="6" t="n">
        <v>1</v>
      </c>
      <c r="L969" s="6">
        <f>I969+J969+K969</f>
        <v/>
      </c>
      <c r="M969" s="6" t="n">
        <v>0</v>
      </c>
      <c r="P969" t="inlineStr">
        <is>
          <t>Ja</t>
        </is>
      </c>
      <c r="T969" t="inlineStr">
        <is>
          <t>SAW</t>
        </is>
      </c>
      <c r="U969">
        <f>VLOOKUP(T969,Destinations!$A$2:$C$550,2,0)</f>
        <v/>
      </c>
      <c r="V969" t="inlineStr">
        <is>
          <t>WCHS</t>
        </is>
      </c>
      <c r="W969">
        <f>VLOOKUP(V969,'WCH Kat'!$A$1:$B$150,2,0)</f>
        <v/>
      </c>
    </row>
    <row r="970">
      <c r="A970" t="inlineStr">
        <is>
          <t xml:space="preserve">TK </t>
        </is>
      </c>
      <c r="B970" t="inlineStr">
        <is>
          <t>TK 1671</t>
        </is>
      </c>
      <c r="C970" s="4" t="inlineStr">
        <is>
          <t>06.12.2024</t>
        </is>
      </c>
      <c r="D970" t="inlineStr">
        <is>
          <t>10:45</t>
        </is>
      </c>
      <c r="E970" s="4" t="inlineStr">
        <is>
          <t>06.12.2024</t>
        </is>
      </c>
      <c r="F970" t="inlineStr">
        <is>
          <t>07:35</t>
        </is>
      </c>
      <c r="G970" s="5" t="n">
        <v>3.16667</v>
      </c>
      <c r="H970" t="inlineStr">
        <is>
          <t>Inbound</t>
        </is>
      </c>
      <c r="I970" s="6" t="n">
        <v>0</v>
      </c>
      <c r="J970" s="6" t="n">
        <v>0</v>
      </c>
      <c r="K970" s="6" t="n">
        <v>1</v>
      </c>
      <c r="L970" s="6">
        <f>I970+J970+K970</f>
        <v/>
      </c>
      <c r="M970" s="6" t="n">
        <v>0</v>
      </c>
      <c r="P970" t="inlineStr">
        <is>
          <t>Ja</t>
        </is>
      </c>
      <c r="T970" t="inlineStr">
        <is>
          <t>IST</t>
        </is>
      </c>
      <c r="U970">
        <f>VLOOKUP(T970,Destinations!$A$2:$C$550,2,0)</f>
        <v/>
      </c>
      <c r="V970" t="inlineStr">
        <is>
          <t>WCHR</t>
        </is>
      </c>
      <c r="W970">
        <f>VLOOKUP(V970,'WCH Kat'!$A$1:$B$150,2,0)</f>
        <v/>
      </c>
    </row>
    <row r="971">
      <c r="A971" t="inlineStr">
        <is>
          <t xml:space="preserve">FR </t>
        </is>
      </c>
      <c r="B971" t="inlineStr">
        <is>
          <t>FR 1597</t>
        </is>
      </c>
      <c r="C971" s="4" t="inlineStr">
        <is>
          <t>06.12.2024</t>
        </is>
      </c>
      <c r="D971" t="inlineStr">
        <is>
          <t>11:05</t>
        </is>
      </c>
      <c r="E971" s="4" t="inlineStr">
        <is>
          <t>04.12.2024</t>
        </is>
      </c>
      <c r="F971" t="inlineStr">
        <is>
          <t>15:15</t>
        </is>
      </c>
      <c r="G971" s="5" t="n">
        <v>43.83333</v>
      </c>
      <c r="H971" t="inlineStr">
        <is>
          <t>Inbound</t>
        </is>
      </c>
      <c r="I971" s="6" t="n">
        <v>0</v>
      </c>
      <c r="J971" s="6" t="n">
        <v>0</v>
      </c>
      <c r="K971" s="6" t="n">
        <v>0</v>
      </c>
      <c r="L971" s="6">
        <f>I971+J971+K971</f>
        <v/>
      </c>
      <c r="M971" s="6" t="n">
        <v>1</v>
      </c>
      <c r="P971" t="inlineStr">
        <is>
          <t>Ja</t>
        </is>
      </c>
      <c r="T971" t="inlineStr">
        <is>
          <t>RAK</t>
        </is>
      </c>
      <c r="U971">
        <f>VLOOKUP(T971,Destinations!$A$2:$C$550,2,0)</f>
        <v/>
      </c>
      <c r="V971" t="inlineStr">
        <is>
          <t>WCHS</t>
        </is>
      </c>
      <c r="W971">
        <f>VLOOKUP(V971,'WCH Kat'!$A$1:$B$150,2,0)</f>
        <v/>
      </c>
    </row>
    <row r="972">
      <c r="A972" t="inlineStr">
        <is>
          <t xml:space="preserve">FR </t>
        </is>
      </c>
      <c r="B972" t="inlineStr">
        <is>
          <t>FR 1597</t>
        </is>
      </c>
      <c r="C972" s="4" t="inlineStr">
        <is>
          <t>06.12.2024</t>
        </is>
      </c>
      <c r="D972" t="inlineStr">
        <is>
          <t>11:05</t>
        </is>
      </c>
      <c r="E972" s="4" t="inlineStr">
        <is>
          <t>06.12.2024</t>
        </is>
      </c>
      <c r="F972" t="inlineStr">
        <is>
          <t>06:45</t>
        </is>
      </c>
      <c r="G972" s="5" t="n">
        <v>4.33333</v>
      </c>
      <c r="H972" t="inlineStr">
        <is>
          <t>Inbound</t>
        </is>
      </c>
      <c r="I972" s="6" t="n">
        <v>0</v>
      </c>
      <c r="J972" s="6" t="n">
        <v>0</v>
      </c>
      <c r="K972" s="6" t="n">
        <v>1</v>
      </c>
      <c r="L972" s="6">
        <f>I972+J972+K972</f>
        <v/>
      </c>
      <c r="M972" s="6" t="n">
        <v>0</v>
      </c>
      <c r="P972" t="inlineStr">
        <is>
          <t>Ja</t>
        </is>
      </c>
      <c r="T972" t="inlineStr">
        <is>
          <t>RAK</t>
        </is>
      </c>
      <c r="U972">
        <f>VLOOKUP(T972,Destinations!$A$2:$C$550,2,0)</f>
        <v/>
      </c>
      <c r="V972" t="inlineStr">
        <is>
          <t>WCHR</t>
        </is>
      </c>
      <c r="W972">
        <f>VLOOKUP(V972,'WCH Kat'!$A$1:$B$150,2,0)</f>
        <v/>
      </c>
    </row>
    <row r="973">
      <c r="A973" t="inlineStr">
        <is>
          <t xml:space="preserve">BA </t>
        </is>
      </c>
      <c r="B973" t="inlineStr">
        <is>
          <t>BA  997</t>
        </is>
      </c>
      <c r="C973" s="4" t="inlineStr">
        <is>
          <t>06.12.2024</t>
        </is>
      </c>
      <c r="D973" t="inlineStr">
        <is>
          <t>11:10</t>
        </is>
      </c>
      <c r="E973" s="4" t="inlineStr">
        <is>
          <t>04.12.2024</t>
        </is>
      </c>
      <c r="F973" t="inlineStr">
        <is>
          <t>22:15</t>
        </is>
      </c>
      <c r="G973" s="5" t="n">
        <v>36.91667</v>
      </c>
      <c r="H973" t="inlineStr">
        <is>
          <t>Outbound</t>
        </is>
      </c>
      <c r="I973" s="6" t="n">
        <v>0</v>
      </c>
      <c r="J973" s="6" t="n">
        <v>0</v>
      </c>
      <c r="K973" s="6" t="n">
        <v>0</v>
      </c>
      <c r="L973" s="6">
        <f>I973+J973+K973</f>
        <v/>
      </c>
      <c r="M973" s="6" t="n">
        <v>1</v>
      </c>
      <c r="P973" t="inlineStr">
        <is>
          <t>Ja</t>
        </is>
      </c>
      <c r="T973" t="inlineStr">
        <is>
          <t>LHR</t>
        </is>
      </c>
      <c r="U973">
        <f>VLOOKUP(T973,Destinations!$A$2:$C$550,2,0)</f>
        <v/>
      </c>
      <c r="V973" t="inlineStr">
        <is>
          <t>WCHR</t>
        </is>
      </c>
      <c r="W973">
        <f>VLOOKUP(V973,'WCH Kat'!$A$1:$B$150,2,0)</f>
        <v/>
      </c>
    </row>
    <row r="974">
      <c r="A974" t="inlineStr">
        <is>
          <t xml:space="preserve">BA </t>
        </is>
      </c>
      <c r="B974" t="inlineStr">
        <is>
          <t>BA  997</t>
        </is>
      </c>
      <c r="C974" s="4" t="inlineStr">
        <is>
          <t>06.12.2024</t>
        </is>
      </c>
      <c r="D974" t="inlineStr">
        <is>
          <t>11:10</t>
        </is>
      </c>
      <c r="E974" s="4" t="inlineStr">
        <is>
          <t>04.12.2024</t>
        </is>
      </c>
      <c r="F974" t="inlineStr">
        <is>
          <t>22:15</t>
        </is>
      </c>
      <c r="G974" s="5" t="n">
        <v>36.91667</v>
      </c>
      <c r="H974" t="inlineStr">
        <is>
          <t>Outbound</t>
        </is>
      </c>
      <c r="I974" s="6" t="n">
        <v>0</v>
      </c>
      <c r="J974" s="6" t="n">
        <v>0</v>
      </c>
      <c r="K974" s="6" t="n">
        <v>0</v>
      </c>
      <c r="L974" s="6">
        <f>I974+J974+K974</f>
        <v/>
      </c>
      <c r="M974" s="6" t="n">
        <v>1</v>
      </c>
      <c r="P974" t="inlineStr">
        <is>
          <t>Ja</t>
        </is>
      </c>
      <c r="T974" t="inlineStr">
        <is>
          <t>LHR</t>
        </is>
      </c>
      <c r="U974">
        <f>VLOOKUP(T974,Destinations!$A$2:$C$550,2,0)</f>
        <v/>
      </c>
      <c r="V974" t="inlineStr">
        <is>
          <t>WCHR</t>
        </is>
      </c>
      <c r="W974">
        <f>VLOOKUP(V974,'WCH Kat'!$A$1:$B$150,2,0)</f>
        <v/>
      </c>
    </row>
    <row r="975">
      <c r="A975" t="inlineStr">
        <is>
          <t xml:space="preserve">FR </t>
        </is>
      </c>
      <c r="B975" t="inlineStr">
        <is>
          <t>FR 1597</t>
        </is>
      </c>
      <c r="C975" s="4" t="inlineStr">
        <is>
          <t>06.12.2024</t>
        </is>
      </c>
      <c r="D975" t="inlineStr">
        <is>
          <t>11:20</t>
        </is>
      </c>
      <c r="E975" s="4" t="inlineStr">
        <is>
          <t>04.12.2024</t>
        </is>
      </c>
      <c r="F975" t="inlineStr">
        <is>
          <t>15:15</t>
        </is>
      </c>
      <c r="G975" s="5" t="n">
        <v>44.08333</v>
      </c>
      <c r="H975" t="inlineStr">
        <is>
          <t>Inbound</t>
        </is>
      </c>
      <c r="I975" s="6" t="n">
        <v>0</v>
      </c>
      <c r="J975" s="6" t="n">
        <v>0</v>
      </c>
      <c r="K975" s="6" t="n">
        <v>0</v>
      </c>
      <c r="L975" s="6">
        <f>I975+J975+K975</f>
        <v/>
      </c>
      <c r="M975" s="6" t="n">
        <v>1</v>
      </c>
      <c r="P975" t="inlineStr">
        <is>
          <t>Ja</t>
        </is>
      </c>
      <c r="T975" t="inlineStr">
        <is>
          <t>RAK</t>
        </is>
      </c>
      <c r="U975">
        <f>VLOOKUP(T975,Destinations!$A$2:$C$550,2,0)</f>
        <v/>
      </c>
      <c r="V975" t="inlineStr">
        <is>
          <t>WCHS</t>
        </is>
      </c>
      <c r="W975">
        <f>VLOOKUP(V975,'WCH Kat'!$A$1:$B$150,2,0)</f>
        <v/>
      </c>
    </row>
    <row r="976">
      <c r="A976" t="inlineStr">
        <is>
          <t xml:space="preserve">LS </t>
        </is>
      </c>
      <c r="B976" t="inlineStr">
        <is>
          <t>LS 1951</t>
        </is>
      </c>
      <c r="C976" s="4" t="inlineStr">
        <is>
          <t>06.12.2024</t>
        </is>
      </c>
      <c r="D976" t="inlineStr">
        <is>
          <t>11:25</t>
        </is>
      </c>
      <c r="E976" s="4" t="inlineStr">
        <is>
          <t>04.12.2024</t>
        </is>
      </c>
      <c r="F976" t="inlineStr">
        <is>
          <t>21:05</t>
        </is>
      </c>
      <c r="G976" s="5" t="n">
        <v>38.33333</v>
      </c>
      <c r="H976" t="inlineStr">
        <is>
          <t>Inbound</t>
        </is>
      </c>
      <c r="I976" s="6" t="n">
        <v>0</v>
      </c>
      <c r="J976" s="6" t="n">
        <v>0</v>
      </c>
      <c r="K976" s="6" t="n">
        <v>0</v>
      </c>
      <c r="L976" s="6">
        <f>I976+J976+K976</f>
        <v/>
      </c>
      <c r="M976" s="6" t="n">
        <v>1</v>
      </c>
      <c r="P976" t="inlineStr">
        <is>
          <t>Ja</t>
        </is>
      </c>
      <c r="T976" t="inlineStr">
        <is>
          <t>NCL</t>
        </is>
      </c>
      <c r="U976">
        <f>VLOOKUP(T976,Destinations!$A$2:$C$550,2,0)</f>
        <v/>
      </c>
      <c r="V976" t="inlineStr">
        <is>
          <t>WCHS,DEAF</t>
        </is>
      </c>
      <c r="W976">
        <f>VLOOKUP(V976,'WCH Kat'!$A$1:$B$150,2,0)</f>
        <v/>
      </c>
    </row>
    <row r="977">
      <c r="A977" t="inlineStr">
        <is>
          <t xml:space="preserve">TK </t>
        </is>
      </c>
      <c r="B977" t="inlineStr">
        <is>
          <t>TK 1672</t>
        </is>
      </c>
      <c r="C977" s="4" t="inlineStr">
        <is>
          <t>06.12.2024</t>
        </is>
      </c>
      <c r="D977" t="inlineStr">
        <is>
          <t>11:25</t>
        </is>
      </c>
      <c r="E977" s="4" t="inlineStr">
        <is>
          <t>04.12.2024</t>
        </is>
      </c>
      <c r="F977" t="inlineStr">
        <is>
          <t>11:50</t>
        </is>
      </c>
      <c r="G977" s="5" t="n">
        <v>47.58333</v>
      </c>
      <c r="H977" t="inlineStr">
        <is>
          <t>Outbound</t>
        </is>
      </c>
      <c r="I977" s="6" t="n">
        <v>0</v>
      </c>
      <c r="J977" s="6" t="n">
        <v>0</v>
      </c>
      <c r="K977" s="6" t="n">
        <v>0</v>
      </c>
      <c r="L977" s="6">
        <f>I977+J977+K977</f>
        <v/>
      </c>
      <c r="M977" s="6" t="n">
        <v>1</v>
      </c>
      <c r="P977" t="inlineStr">
        <is>
          <t>Ja</t>
        </is>
      </c>
      <c r="T977" t="inlineStr">
        <is>
          <t>IST</t>
        </is>
      </c>
      <c r="U977">
        <f>VLOOKUP(T977,Destinations!$A$2:$C$550,2,0)</f>
        <v/>
      </c>
      <c r="V977" t="inlineStr">
        <is>
          <t>WCHR</t>
        </is>
      </c>
      <c r="W977">
        <f>VLOOKUP(V977,'WCH Kat'!$A$1:$B$150,2,0)</f>
        <v/>
      </c>
    </row>
    <row r="978">
      <c r="A978" t="inlineStr">
        <is>
          <t xml:space="preserve">LS </t>
        </is>
      </c>
      <c r="B978" t="inlineStr">
        <is>
          <t>LS 1951</t>
        </is>
      </c>
      <c r="C978" s="4" t="inlineStr">
        <is>
          <t>06.12.2024</t>
        </is>
      </c>
      <c r="D978" t="inlineStr">
        <is>
          <t>11:30</t>
        </is>
      </c>
      <c r="E978" s="4" t="inlineStr">
        <is>
          <t>04.12.2024</t>
        </is>
      </c>
      <c r="F978" t="inlineStr">
        <is>
          <t>21:05</t>
        </is>
      </c>
      <c r="G978" s="5" t="n">
        <v>38.41667</v>
      </c>
      <c r="H978" t="inlineStr">
        <is>
          <t>Inbound</t>
        </is>
      </c>
      <c r="I978" s="6" t="n">
        <v>0</v>
      </c>
      <c r="J978" s="6" t="n">
        <v>0</v>
      </c>
      <c r="K978" s="6" t="n">
        <v>0</v>
      </c>
      <c r="L978" s="6">
        <f>I978+J978+K978</f>
        <v/>
      </c>
      <c r="M978" s="6" t="n">
        <v>1</v>
      </c>
      <c r="P978" t="inlineStr">
        <is>
          <t>Ja</t>
        </is>
      </c>
      <c r="T978" t="inlineStr">
        <is>
          <t>NCL</t>
        </is>
      </c>
      <c r="U978">
        <f>VLOOKUP(T978,Destinations!$A$2:$C$550,2,0)</f>
        <v/>
      </c>
      <c r="V978" t="inlineStr">
        <is>
          <t>WCHR</t>
        </is>
      </c>
      <c r="W978">
        <f>VLOOKUP(V978,'WCH Kat'!$A$1:$B$150,2,0)</f>
        <v/>
      </c>
    </row>
    <row r="979">
      <c r="A979" t="inlineStr">
        <is>
          <t xml:space="preserve">FR </t>
        </is>
      </c>
      <c r="B979" t="inlineStr">
        <is>
          <t>FR 1596</t>
        </is>
      </c>
      <c r="C979" s="4" t="inlineStr">
        <is>
          <t>06.12.2024</t>
        </is>
      </c>
      <c r="D979" t="inlineStr">
        <is>
          <t>11:30</t>
        </is>
      </c>
      <c r="E979" s="4" t="inlineStr">
        <is>
          <t>04.12.2024</t>
        </is>
      </c>
      <c r="F979" t="inlineStr">
        <is>
          <t>19:25</t>
        </is>
      </c>
      <c r="G979" s="5" t="n">
        <v>40.08333</v>
      </c>
      <c r="H979" t="inlineStr">
        <is>
          <t>Outbound</t>
        </is>
      </c>
      <c r="I979" s="6" t="n">
        <v>0</v>
      </c>
      <c r="J979" s="6" t="n">
        <v>0</v>
      </c>
      <c r="K979" s="6" t="n">
        <v>0</v>
      </c>
      <c r="L979" s="6">
        <f>I979+J979+K979</f>
        <v/>
      </c>
      <c r="M979" s="6" t="n">
        <v>1</v>
      </c>
      <c r="P979" t="inlineStr">
        <is>
          <t>Ja</t>
        </is>
      </c>
      <c r="T979" t="inlineStr">
        <is>
          <t>RAK</t>
        </is>
      </c>
      <c r="U979">
        <f>VLOOKUP(T979,Destinations!$A$2:$C$550,2,0)</f>
        <v/>
      </c>
      <c r="V979" t="inlineStr">
        <is>
          <t>WCHR</t>
        </is>
      </c>
      <c r="W979">
        <f>VLOOKUP(V979,'WCH Kat'!$A$1:$B$150,2,0)</f>
        <v/>
      </c>
    </row>
    <row r="980">
      <c r="A980" t="inlineStr">
        <is>
          <t xml:space="preserve">FR </t>
        </is>
      </c>
      <c r="B980" t="inlineStr">
        <is>
          <t>FR 1596</t>
        </is>
      </c>
      <c r="C980" s="4" t="inlineStr">
        <is>
          <t>06.12.2024</t>
        </is>
      </c>
      <c r="D980" t="inlineStr">
        <is>
          <t>11:30</t>
        </is>
      </c>
      <c r="E980" s="4" t="inlineStr">
        <is>
          <t>06.12.2024</t>
        </is>
      </c>
      <c r="F980" t="inlineStr">
        <is>
          <t>09:02</t>
        </is>
      </c>
      <c r="G980" s="5" t="n">
        <v>2.46667</v>
      </c>
      <c r="H980" t="inlineStr">
        <is>
          <t>Outbound</t>
        </is>
      </c>
      <c r="I980" s="6" t="n">
        <v>0</v>
      </c>
      <c r="J980" s="6" t="n">
        <v>1</v>
      </c>
      <c r="K980" s="6" t="n">
        <v>0</v>
      </c>
      <c r="L980" s="6">
        <f>I980+J980+K980</f>
        <v/>
      </c>
      <c r="M980" s="6" t="n">
        <v>0</v>
      </c>
      <c r="Q980" t="inlineStr">
        <is>
          <t>Ja</t>
        </is>
      </c>
      <c r="T980" t="inlineStr">
        <is>
          <t>RAK</t>
        </is>
      </c>
      <c r="U980">
        <f>VLOOKUP(T980,Destinations!$A$2:$C$550,2,0)</f>
        <v/>
      </c>
      <c r="V980" t="inlineStr">
        <is>
          <t>WCHR</t>
        </is>
      </c>
      <c r="W980">
        <f>VLOOKUP(V980,'WCH Kat'!$A$1:$B$150,2,0)</f>
        <v/>
      </c>
    </row>
    <row r="981">
      <c r="A981" t="inlineStr">
        <is>
          <t xml:space="preserve">LS </t>
        </is>
      </c>
      <c r="B981" t="inlineStr">
        <is>
          <t>LS 1952</t>
        </is>
      </c>
      <c r="C981" s="4" t="inlineStr">
        <is>
          <t>06.12.2024</t>
        </is>
      </c>
      <c r="D981" t="inlineStr">
        <is>
          <t>12:15</t>
        </is>
      </c>
      <c r="E981" s="4" t="inlineStr">
        <is>
          <t>04.12.2024</t>
        </is>
      </c>
      <c r="F981" t="inlineStr">
        <is>
          <t>22:25</t>
        </is>
      </c>
      <c r="G981" s="5" t="n">
        <v>37.83333</v>
      </c>
      <c r="H981" t="inlineStr">
        <is>
          <t>Outbound</t>
        </is>
      </c>
      <c r="I981" s="6" t="n">
        <v>0</v>
      </c>
      <c r="J981" s="6" t="n">
        <v>0</v>
      </c>
      <c r="K981" s="6" t="n">
        <v>0</v>
      </c>
      <c r="L981" s="6">
        <f>I981+J981+K981</f>
        <v/>
      </c>
      <c r="M981" s="6" t="n">
        <v>1</v>
      </c>
      <c r="P981" t="inlineStr">
        <is>
          <t>Ja</t>
        </is>
      </c>
      <c r="T981" t="inlineStr">
        <is>
          <t>NCL</t>
        </is>
      </c>
      <c r="U981">
        <f>VLOOKUP(T981,Destinations!$A$2:$C$550,2,0)</f>
        <v/>
      </c>
      <c r="V981" t="inlineStr">
        <is>
          <t>WCHS</t>
        </is>
      </c>
      <c r="W981">
        <f>VLOOKUP(V981,'WCH Kat'!$A$1:$B$150,2,0)</f>
        <v/>
      </c>
    </row>
    <row r="982">
      <c r="A982" t="inlineStr">
        <is>
          <t xml:space="preserve">LS </t>
        </is>
      </c>
      <c r="B982" t="inlineStr">
        <is>
          <t>LS 1952</t>
        </is>
      </c>
      <c r="C982" s="4" t="inlineStr">
        <is>
          <t>06.12.2024</t>
        </is>
      </c>
      <c r="D982" t="inlineStr">
        <is>
          <t>12:15</t>
        </is>
      </c>
      <c r="E982" s="4" t="inlineStr">
        <is>
          <t>04.12.2024</t>
        </is>
      </c>
      <c r="F982" t="inlineStr">
        <is>
          <t>22:25</t>
        </is>
      </c>
      <c r="G982" s="5" t="n">
        <v>37.83333</v>
      </c>
      <c r="H982" t="inlineStr">
        <is>
          <t>Outbound</t>
        </is>
      </c>
      <c r="I982" s="6" t="n">
        <v>0</v>
      </c>
      <c r="J982" s="6" t="n">
        <v>0</v>
      </c>
      <c r="K982" s="6" t="n">
        <v>0</v>
      </c>
      <c r="L982" s="6">
        <f>I982+J982+K982</f>
        <v/>
      </c>
      <c r="M982" s="6" t="n">
        <v>1</v>
      </c>
      <c r="P982" t="inlineStr">
        <is>
          <t>Ja</t>
        </is>
      </c>
      <c r="T982" t="inlineStr">
        <is>
          <t>NCL</t>
        </is>
      </c>
      <c r="U982">
        <f>VLOOKUP(T982,Destinations!$A$2:$C$550,2,0)</f>
        <v/>
      </c>
      <c r="V982" t="inlineStr">
        <is>
          <t>WCHR,WCMP</t>
        </is>
      </c>
      <c r="W982">
        <f>VLOOKUP(V982,'WCH Kat'!$A$1:$B$150,2,0)</f>
        <v/>
      </c>
    </row>
    <row r="983">
      <c r="A983" t="inlineStr">
        <is>
          <t xml:space="preserve">LS </t>
        </is>
      </c>
      <c r="B983" t="inlineStr">
        <is>
          <t>LS 1952</t>
        </is>
      </c>
      <c r="C983" s="4" t="inlineStr">
        <is>
          <t>06.12.2024</t>
        </is>
      </c>
      <c r="D983" t="inlineStr">
        <is>
          <t>12:15</t>
        </is>
      </c>
      <c r="E983" s="4" t="inlineStr">
        <is>
          <t>04.12.2024</t>
        </is>
      </c>
      <c r="F983" t="inlineStr">
        <is>
          <t>22:25</t>
        </is>
      </c>
      <c r="G983" s="5" t="n">
        <v>37.83333</v>
      </c>
      <c r="H983" t="inlineStr">
        <is>
          <t>Outbound</t>
        </is>
      </c>
      <c r="I983" s="6" t="n">
        <v>0</v>
      </c>
      <c r="J983" s="6" t="n">
        <v>0</v>
      </c>
      <c r="K983" s="6" t="n">
        <v>0</v>
      </c>
      <c r="L983" s="6">
        <f>I983+J983+K983</f>
        <v/>
      </c>
      <c r="M983" s="6" t="n">
        <v>1</v>
      </c>
      <c r="P983" t="inlineStr">
        <is>
          <t>Ja</t>
        </is>
      </c>
      <c r="T983" t="inlineStr">
        <is>
          <t>NCL</t>
        </is>
      </c>
      <c r="U983">
        <f>VLOOKUP(T983,Destinations!$A$2:$C$550,2,0)</f>
        <v/>
      </c>
      <c r="V983" t="inlineStr">
        <is>
          <t>WCHR</t>
        </is>
      </c>
      <c r="W983">
        <f>VLOOKUP(V983,'WCH Kat'!$A$1:$B$150,2,0)</f>
        <v/>
      </c>
    </row>
    <row r="984">
      <c r="A984" t="inlineStr">
        <is>
          <t xml:space="preserve">LS </t>
        </is>
      </c>
      <c r="B984" t="inlineStr">
        <is>
          <t>LS 1952</t>
        </is>
      </c>
      <c r="C984" s="4" t="inlineStr">
        <is>
          <t>06.12.2024</t>
        </is>
      </c>
      <c r="D984" t="inlineStr">
        <is>
          <t>12:15</t>
        </is>
      </c>
      <c r="E984" s="4" t="inlineStr">
        <is>
          <t>04.12.2024</t>
        </is>
      </c>
      <c r="F984" t="inlineStr">
        <is>
          <t>22:25</t>
        </is>
      </c>
      <c r="G984" s="5" t="n">
        <v>37.83333</v>
      </c>
      <c r="H984" t="inlineStr">
        <is>
          <t>Outbound</t>
        </is>
      </c>
      <c r="I984" s="6" t="n">
        <v>0</v>
      </c>
      <c r="J984" s="6" t="n">
        <v>0</v>
      </c>
      <c r="K984" s="6" t="n">
        <v>0</v>
      </c>
      <c r="L984" s="6">
        <f>I984+J984+K984</f>
        <v/>
      </c>
      <c r="M984" s="6" t="n">
        <v>1</v>
      </c>
      <c r="P984" t="inlineStr">
        <is>
          <t>Ja</t>
        </is>
      </c>
      <c r="T984" t="inlineStr">
        <is>
          <t>NCL</t>
        </is>
      </c>
      <c r="U984">
        <f>VLOOKUP(T984,Destinations!$A$2:$C$550,2,0)</f>
        <v/>
      </c>
      <c r="V984" t="inlineStr">
        <is>
          <t>WCHS</t>
        </is>
      </c>
      <c r="W984">
        <f>VLOOKUP(V984,'WCH Kat'!$A$1:$B$150,2,0)</f>
        <v/>
      </c>
    </row>
    <row r="985">
      <c r="A985" t="inlineStr">
        <is>
          <t xml:space="preserve">XQ </t>
        </is>
      </c>
      <c r="B985" t="inlineStr">
        <is>
          <t>XQ  114</t>
        </is>
      </c>
      <c r="C985" s="4" t="inlineStr">
        <is>
          <t>06.12.2024</t>
        </is>
      </c>
      <c r="D985" t="inlineStr">
        <is>
          <t>12:45</t>
        </is>
      </c>
      <c r="E985" s="4" t="inlineStr">
        <is>
          <t>04.12.2024</t>
        </is>
      </c>
      <c r="F985" t="inlineStr">
        <is>
          <t>20:45</t>
        </is>
      </c>
      <c r="G985" s="5" t="n">
        <v>40</v>
      </c>
      <c r="H985" t="inlineStr">
        <is>
          <t>Inbound</t>
        </is>
      </c>
      <c r="I985" s="6" t="n">
        <v>0</v>
      </c>
      <c r="J985" s="6" t="n">
        <v>0</v>
      </c>
      <c r="K985" s="6" t="n">
        <v>0</v>
      </c>
      <c r="L985" s="6">
        <f>I985+J985+K985</f>
        <v/>
      </c>
      <c r="M985" s="6" t="n">
        <v>1</v>
      </c>
      <c r="P985" t="inlineStr">
        <is>
          <t>Ja</t>
        </is>
      </c>
      <c r="T985" t="inlineStr">
        <is>
          <t>AYT</t>
        </is>
      </c>
      <c r="U985">
        <f>VLOOKUP(T985,Destinations!$A$2:$C$550,2,0)</f>
        <v/>
      </c>
      <c r="V985" t="inlineStr">
        <is>
          <t>WCHS</t>
        </is>
      </c>
      <c r="W985">
        <f>VLOOKUP(V985,'WCH Kat'!$A$1:$B$150,2,0)</f>
        <v/>
      </c>
    </row>
    <row r="986">
      <c r="A986" t="inlineStr">
        <is>
          <t xml:space="preserve">XQ </t>
        </is>
      </c>
      <c r="B986" t="inlineStr">
        <is>
          <t>XQ  114</t>
        </is>
      </c>
      <c r="C986" s="4" t="inlineStr">
        <is>
          <t>06.12.2024</t>
        </is>
      </c>
      <c r="D986" t="inlineStr">
        <is>
          <t>12:45</t>
        </is>
      </c>
      <c r="E986" s="4" t="inlineStr">
        <is>
          <t>04.12.2024</t>
        </is>
      </c>
      <c r="F986" t="inlineStr">
        <is>
          <t>20:45</t>
        </is>
      </c>
      <c r="G986" s="5" t="n">
        <v>40</v>
      </c>
      <c r="H986" t="inlineStr">
        <is>
          <t>Inbound</t>
        </is>
      </c>
      <c r="I986" s="6" t="n">
        <v>0</v>
      </c>
      <c r="J986" s="6" t="n">
        <v>0</v>
      </c>
      <c r="K986" s="6" t="n">
        <v>0</v>
      </c>
      <c r="L986" s="6">
        <f>I986+J986+K986</f>
        <v/>
      </c>
      <c r="M986" s="6" t="n">
        <v>1</v>
      </c>
      <c r="P986" t="inlineStr">
        <is>
          <t>Ja</t>
        </is>
      </c>
      <c r="T986" t="inlineStr">
        <is>
          <t>AYT</t>
        </is>
      </c>
      <c r="U986">
        <f>VLOOKUP(T986,Destinations!$A$2:$C$550,2,0)</f>
        <v/>
      </c>
      <c r="V986" t="inlineStr">
        <is>
          <t>WCMP,WCHC</t>
        </is>
      </c>
      <c r="W986">
        <f>VLOOKUP(V986,'WCH Kat'!$A$1:$B$150,2,0)</f>
        <v/>
      </c>
    </row>
    <row r="987">
      <c r="A987" t="inlineStr">
        <is>
          <t xml:space="preserve">XQ </t>
        </is>
      </c>
      <c r="B987" t="inlineStr">
        <is>
          <t>XQ  114</t>
        </is>
      </c>
      <c r="C987" s="4" t="inlineStr">
        <is>
          <t>06.12.2024</t>
        </is>
      </c>
      <c r="D987" t="inlineStr">
        <is>
          <t>12:45</t>
        </is>
      </c>
      <c r="E987" s="4" t="inlineStr">
        <is>
          <t>04.12.2024</t>
        </is>
      </c>
      <c r="F987" t="inlineStr">
        <is>
          <t>20:45</t>
        </is>
      </c>
      <c r="G987" s="5" t="n">
        <v>40</v>
      </c>
      <c r="H987" t="inlineStr">
        <is>
          <t>Inbound</t>
        </is>
      </c>
      <c r="I987" s="6" t="n">
        <v>0</v>
      </c>
      <c r="J987" s="6" t="n">
        <v>0</v>
      </c>
      <c r="K987" s="6" t="n">
        <v>0</v>
      </c>
      <c r="L987" s="6">
        <f>I987+J987+K987</f>
        <v/>
      </c>
      <c r="M987" s="6" t="n">
        <v>1</v>
      </c>
      <c r="P987" t="inlineStr">
        <is>
          <t>Ja</t>
        </is>
      </c>
      <c r="T987" t="inlineStr">
        <is>
          <t>AYT</t>
        </is>
      </c>
      <c r="U987">
        <f>VLOOKUP(T987,Destinations!$A$2:$C$550,2,0)</f>
        <v/>
      </c>
      <c r="V987" t="inlineStr">
        <is>
          <t>WCHR</t>
        </is>
      </c>
      <c r="W987">
        <f>VLOOKUP(V987,'WCH Kat'!$A$1:$B$150,2,0)</f>
        <v/>
      </c>
    </row>
    <row r="988">
      <c r="A988" t="inlineStr">
        <is>
          <t xml:space="preserve">LH </t>
        </is>
      </c>
      <c r="B988" t="inlineStr">
        <is>
          <t>LH 1978</t>
        </is>
      </c>
      <c r="C988" s="4" t="inlineStr">
        <is>
          <t>06.12.2024</t>
        </is>
      </c>
      <c r="D988" t="inlineStr">
        <is>
          <t>12:45</t>
        </is>
      </c>
      <c r="E988" s="4" t="inlineStr">
        <is>
          <t>04.12.2024</t>
        </is>
      </c>
      <c r="F988" t="inlineStr">
        <is>
          <t>22:40</t>
        </is>
      </c>
      <c r="G988" s="5" t="n">
        <v>38.08333</v>
      </c>
      <c r="H988" t="inlineStr">
        <is>
          <t>Inbound</t>
        </is>
      </c>
      <c r="I988" s="6" t="n">
        <v>0</v>
      </c>
      <c r="J988" s="6" t="n">
        <v>0</v>
      </c>
      <c r="K988" s="6" t="n">
        <v>0</v>
      </c>
      <c r="L988" s="6">
        <f>I988+J988+K988</f>
        <v/>
      </c>
      <c r="M988" s="6" t="n">
        <v>1</v>
      </c>
      <c r="P988" t="inlineStr">
        <is>
          <t>Ja</t>
        </is>
      </c>
      <c r="T988" t="inlineStr">
        <is>
          <t>MUC</t>
        </is>
      </c>
      <c r="U988">
        <f>VLOOKUP(T988,Destinations!$A$2:$C$550,2,0)</f>
        <v/>
      </c>
      <c r="V988" t="inlineStr">
        <is>
          <t>WCHR</t>
        </is>
      </c>
      <c r="W988">
        <f>VLOOKUP(V988,'WCH Kat'!$A$1:$B$150,2,0)</f>
        <v/>
      </c>
    </row>
    <row r="989">
      <c r="A989" t="inlineStr">
        <is>
          <t xml:space="preserve">XQ </t>
        </is>
      </c>
      <c r="B989" t="inlineStr">
        <is>
          <t>XQ  114</t>
        </is>
      </c>
      <c r="C989" s="4" t="inlineStr">
        <is>
          <t>06.12.2024</t>
        </is>
      </c>
      <c r="D989" t="inlineStr">
        <is>
          <t>12:45</t>
        </is>
      </c>
      <c r="E989" s="4" t="inlineStr">
        <is>
          <t>06.12.2024</t>
        </is>
      </c>
      <c r="F989" t="inlineStr">
        <is>
          <t>07:05</t>
        </is>
      </c>
      <c r="G989" s="5" t="n">
        <v>5.66667</v>
      </c>
      <c r="H989" t="inlineStr">
        <is>
          <t>Inbound</t>
        </is>
      </c>
      <c r="I989" s="6" t="n">
        <v>0</v>
      </c>
      <c r="J989" s="6" t="n">
        <v>0</v>
      </c>
      <c r="K989" s="6" t="n">
        <v>1</v>
      </c>
      <c r="L989" s="6">
        <f>I989+J989+K989</f>
        <v/>
      </c>
      <c r="M989" s="6" t="n">
        <v>0</v>
      </c>
      <c r="P989" t="inlineStr">
        <is>
          <t>Ja</t>
        </is>
      </c>
      <c r="T989" t="inlineStr">
        <is>
          <t>AYT</t>
        </is>
      </c>
      <c r="U989">
        <f>VLOOKUP(T989,Destinations!$A$2:$C$550,2,0)</f>
        <v/>
      </c>
      <c r="V989" t="inlineStr">
        <is>
          <t>WCHS</t>
        </is>
      </c>
      <c r="W989">
        <f>VLOOKUP(V989,'WCH Kat'!$A$1:$B$150,2,0)</f>
        <v/>
      </c>
    </row>
    <row r="990">
      <c r="A990" t="inlineStr">
        <is>
          <t xml:space="preserve">XQ </t>
        </is>
      </c>
      <c r="B990" t="inlineStr">
        <is>
          <t>XQ  114</t>
        </is>
      </c>
      <c r="C990" s="4" t="inlineStr">
        <is>
          <t>06.12.2024</t>
        </is>
      </c>
      <c r="D990" t="inlineStr">
        <is>
          <t>12:45</t>
        </is>
      </c>
      <c r="E990" s="4" t="inlineStr">
        <is>
          <t>06.12.2024</t>
        </is>
      </c>
      <c r="F990" t="inlineStr">
        <is>
          <t>07:40</t>
        </is>
      </c>
      <c r="G990" s="5" t="n">
        <v>5.08333</v>
      </c>
      <c r="H990" t="inlineStr">
        <is>
          <t>Inbound</t>
        </is>
      </c>
      <c r="I990" s="6" t="n">
        <v>0</v>
      </c>
      <c r="J990" s="6" t="n">
        <v>0</v>
      </c>
      <c r="K990" s="6" t="n">
        <v>1</v>
      </c>
      <c r="L990" s="6">
        <f>I990+J990+K990</f>
        <v/>
      </c>
      <c r="M990" s="6" t="n">
        <v>0</v>
      </c>
      <c r="P990" t="inlineStr">
        <is>
          <t>Ja</t>
        </is>
      </c>
      <c r="T990" t="inlineStr">
        <is>
          <t>AYT</t>
        </is>
      </c>
      <c r="U990">
        <f>VLOOKUP(T990,Destinations!$A$2:$C$550,2,0)</f>
        <v/>
      </c>
      <c r="V990" t="inlineStr">
        <is>
          <t>WCHS</t>
        </is>
      </c>
      <c r="W990">
        <f>VLOOKUP(V990,'WCH Kat'!$A$1:$B$150,2,0)</f>
        <v/>
      </c>
    </row>
    <row r="991">
      <c r="A991" t="inlineStr">
        <is>
          <t xml:space="preserve">FR </t>
        </is>
      </c>
      <c r="B991" t="inlineStr">
        <is>
          <t>FR 5277</t>
        </is>
      </c>
      <c r="C991" s="4" t="inlineStr">
        <is>
          <t>06.12.2024</t>
        </is>
      </c>
      <c r="D991" t="inlineStr">
        <is>
          <t>13:00</t>
        </is>
      </c>
      <c r="E991" s="4" t="inlineStr">
        <is>
          <t>04.12.2024</t>
        </is>
      </c>
      <c r="F991" t="inlineStr">
        <is>
          <t>18:20</t>
        </is>
      </c>
      <c r="G991" s="5" t="n">
        <v>42.66667</v>
      </c>
      <c r="H991" t="inlineStr">
        <is>
          <t>Inbound</t>
        </is>
      </c>
      <c r="I991" s="6" t="n">
        <v>0</v>
      </c>
      <c r="J991" s="6" t="n">
        <v>0</v>
      </c>
      <c r="K991" s="6" t="n">
        <v>0</v>
      </c>
      <c r="L991" s="6">
        <f>I991+J991+K991</f>
        <v/>
      </c>
      <c r="M991" s="6" t="n">
        <v>1</v>
      </c>
      <c r="P991" t="inlineStr">
        <is>
          <t>Ja</t>
        </is>
      </c>
      <c r="T991" t="inlineStr">
        <is>
          <t>PMO</t>
        </is>
      </c>
      <c r="U991">
        <f>VLOOKUP(T991,Destinations!$A$2:$C$550,2,0)</f>
        <v/>
      </c>
      <c r="V991" t="inlineStr">
        <is>
          <t>WCHR</t>
        </is>
      </c>
      <c r="W991">
        <f>VLOOKUP(V991,'WCH Kat'!$A$1:$B$150,2,0)</f>
        <v/>
      </c>
    </row>
    <row r="992">
      <c r="A992" t="inlineStr">
        <is>
          <t xml:space="preserve">FR </t>
        </is>
      </c>
      <c r="B992" t="inlineStr">
        <is>
          <t>FR 5277</t>
        </is>
      </c>
      <c r="C992" s="4" t="inlineStr">
        <is>
          <t>06.12.2024</t>
        </is>
      </c>
      <c r="D992" t="inlineStr">
        <is>
          <t>13:00</t>
        </is>
      </c>
      <c r="E992" s="4" t="inlineStr">
        <is>
          <t>04.12.2024</t>
        </is>
      </c>
      <c r="F992" t="inlineStr">
        <is>
          <t>18:20</t>
        </is>
      </c>
      <c r="G992" s="5" t="n">
        <v>42.66667</v>
      </c>
      <c r="H992" t="inlineStr">
        <is>
          <t>Inbound</t>
        </is>
      </c>
      <c r="I992" s="6" t="n">
        <v>0</v>
      </c>
      <c r="J992" s="6" t="n">
        <v>0</v>
      </c>
      <c r="K992" s="6" t="n">
        <v>0</v>
      </c>
      <c r="L992" s="6">
        <f>I992+J992+K992</f>
        <v/>
      </c>
      <c r="M992" s="6" t="n">
        <v>1</v>
      </c>
      <c r="P992" t="inlineStr">
        <is>
          <t>Ja</t>
        </is>
      </c>
      <c r="T992" t="inlineStr">
        <is>
          <t>PMO</t>
        </is>
      </c>
      <c r="U992">
        <f>VLOOKUP(T992,Destinations!$A$2:$C$550,2,0)</f>
        <v/>
      </c>
      <c r="V992" t="inlineStr">
        <is>
          <t>WCHC</t>
        </is>
      </c>
      <c r="W992">
        <f>VLOOKUP(V992,'WCH Kat'!$A$1:$B$150,2,0)</f>
        <v/>
      </c>
    </row>
    <row r="993">
      <c r="A993" t="inlineStr">
        <is>
          <t xml:space="preserve">FR </t>
        </is>
      </c>
      <c r="B993" t="inlineStr">
        <is>
          <t>FR 5277</t>
        </is>
      </c>
      <c r="C993" s="4" t="inlineStr">
        <is>
          <t>06.12.2024</t>
        </is>
      </c>
      <c r="D993" t="inlineStr">
        <is>
          <t>13:00</t>
        </is>
      </c>
      <c r="E993" s="4" t="inlineStr">
        <is>
          <t>04.12.2024</t>
        </is>
      </c>
      <c r="F993" t="inlineStr">
        <is>
          <t>18:20</t>
        </is>
      </c>
      <c r="G993" s="5" t="n">
        <v>42.66667</v>
      </c>
      <c r="H993" t="inlineStr">
        <is>
          <t>Inbound</t>
        </is>
      </c>
      <c r="I993" s="6" t="n">
        <v>0</v>
      </c>
      <c r="J993" s="6" t="n">
        <v>0</v>
      </c>
      <c r="K993" s="6" t="n">
        <v>0</v>
      </c>
      <c r="L993" s="6">
        <f>I993+J993+K993</f>
        <v/>
      </c>
      <c r="M993" s="6" t="n">
        <v>1</v>
      </c>
      <c r="P993" t="inlineStr">
        <is>
          <t>Ja</t>
        </is>
      </c>
      <c r="T993" t="inlineStr">
        <is>
          <t>PMO</t>
        </is>
      </c>
      <c r="U993">
        <f>VLOOKUP(T993,Destinations!$A$2:$C$550,2,0)</f>
        <v/>
      </c>
      <c r="V993" t="inlineStr">
        <is>
          <t>WCHC</t>
        </is>
      </c>
      <c r="W993">
        <f>VLOOKUP(V993,'WCH Kat'!$A$1:$B$150,2,0)</f>
        <v/>
      </c>
    </row>
    <row r="994">
      <c r="A994" t="inlineStr">
        <is>
          <t xml:space="preserve">XC </t>
        </is>
      </c>
      <c r="B994" t="inlineStr">
        <is>
          <t>XC 1052</t>
        </is>
      </c>
      <c r="C994" s="4" t="inlineStr">
        <is>
          <t>06.12.2024</t>
        </is>
      </c>
      <c r="D994" t="inlineStr">
        <is>
          <t>13:20</t>
        </is>
      </c>
      <c r="E994" s="4" t="inlineStr">
        <is>
          <t>04.12.2024</t>
        </is>
      </c>
      <c r="F994" t="inlineStr">
        <is>
          <t>13:25</t>
        </is>
      </c>
      <c r="G994" s="5" t="n">
        <v>47.91667</v>
      </c>
      <c r="H994" t="inlineStr">
        <is>
          <t>Inbound</t>
        </is>
      </c>
      <c r="I994" s="6" t="n">
        <v>0</v>
      </c>
      <c r="J994" s="6" t="n">
        <v>0</v>
      </c>
      <c r="K994" s="6" t="n">
        <v>0</v>
      </c>
      <c r="L994" s="6">
        <f>I994+J994+K994</f>
        <v/>
      </c>
      <c r="M994" s="6" t="n">
        <v>1</v>
      </c>
      <c r="N994" t="inlineStr">
        <is>
          <t>Ja</t>
        </is>
      </c>
      <c r="T994" t="inlineStr">
        <is>
          <t>Antalya</t>
        </is>
      </c>
      <c r="U994">
        <f>VLOOKUP(T994,Destinations!$A$2:$C$550,2,0)</f>
        <v/>
      </c>
      <c r="V994" t="inlineStr">
        <is>
          <t>WCHS</t>
        </is>
      </c>
      <c r="W994">
        <f>VLOOKUP(V994,'WCH Kat'!$A$1:$B$150,2,0)</f>
        <v/>
      </c>
    </row>
    <row r="995">
      <c r="A995" t="inlineStr">
        <is>
          <t xml:space="preserve">XC </t>
        </is>
      </c>
      <c r="B995" t="inlineStr">
        <is>
          <t>XC 1052</t>
        </is>
      </c>
      <c r="C995" s="4" t="inlineStr">
        <is>
          <t>06.12.2024</t>
        </is>
      </c>
      <c r="D995" t="inlineStr">
        <is>
          <t>13:40</t>
        </is>
      </c>
      <c r="E995" s="4" t="inlineStr">
        <is>
          <t>04.12.2024</t>
        </is>
      </c>
      <c r="F995" t="inlineStr">
        <is>
          <t>13:25</t>
        </is>
      </c>
      <c r="G995" s="5" t="n">
        <v>48.25</v>
      </c>
      <c r="H995" t="inlineStr">
        <is>
          <t>Inbound</t>
        </is>
      </c>
      <c r="I995" s="6" t="n">
        <v>0</v>
      </c>
      <c r="J995" s="6" t="n">
        <v>0</v>
      </c>
      <c r="K995" s="6" t="n">
        <v>0</v>
      </c>
      <c r="L995" s="6">
        <f>I995+J995+K995</f>
        <v/>
      </c>
      <c r="M995" s="6" t="n">
        <v>1</v>
      </c>
      <c r="N995" t="inlineStr">
        <is>
          <t>Ja</t>
        </is>
      </c>
      <c r="T995" t="inlineStr">
        <is>
          <t>Antalya</t>
        </is>
      </c>
      <c r="U995">
        <f>VLOOKUP(T995,Destinations!$A$2:$C$550,2,0)</f>
        <v/>
      </c>
      <c r="V995" t="inlineStr">
        <is>
          <t>WCHS</t>
        </is>
      </c>
      <c r="W995">
        <f>VLOOKUP(V995,'WCH Kat'!$A$1:$B$150,2,0)</f>
        <v/>
      </c>
    </row>
    <row r="996">
      <c r="A996" t="inlineStr">
        <is>
          <t xml:space="preserve">XC </t>
        </is>
      </c>
      <c r="B996" t="inlineStr">
        <is>
          <t>XC 1052</t>
        </is>
      </c>
      <c r="C996" s="4" t="inlineStr">
        <is>
          <t>06.12.2024</t>
        </is>
      </c>
      <c r="D996" t="inlineStr">
        <is>
          <t>13:40</t>
        </is>
      </c>
      <c r="E996" s="4" t="inlineStr">
        <is>
          <t>04.12.2024</t>
        </is>
      </c>
      <c r="F996" t="inlineStr">
        <is>
          <t>13:25</t>
        </is>
      </c>
      <c r="G996" s="5" t="n">
        <v>48.25</v>
      </c>
      <c r="H996" t="inlineStr">
        <is>
          <t>Inbound</t>
        </is>
      </c>
      <c r="I996" s="6" t="n">
        <v>0</v>
      </c>
      <c r="J996" s="6" t="n">
        <v>0</v>
      </c>
      <c r="K996" s="6" t="n">
        <v>0</v>
      </c>
      <c r="L996" s="6">
        <f>I996+J996+K996</f>
        <v/>
      </c>
      <c r="M996" s="6" t="n">
        <v>1</v>
      </c>
      <c r="N996" t="inlineStr">
        <is>
          <t>Ja</t>
        </is>
      </c>
      <c r="T996" t="inlineStr">
        <is>
          <t>Antalya</t>
        </is>
      </c>
      <c r="U996">
        <f>VLOOKUP(T996,Destinations!$A$2:$C$550,2,0)</f>
        <v/>
      </c>
      <c r="V996" t="inlineStr">
        <is>
          <t>WCHS</t>
        </is>
      </c>
      <c r="W996">
        <f>VLOOKUP(V996,'WCH Kat'!$A$1:$B$150,2,0)</f>
        <v/>
      </c>
    </row>
    <row r="997">
      <c r="A997" t="inlineStr">
        <is>
          <t xml:space="preserve">XC </t>
        </is>
      </c>
      <c r="B997" t="inlineStr">
        <is>
          <t>XC 1052</t>
        </is>
      </c>
      <c r="C997" s="4" t="inlineStr">
        <is>
          <t>06.12.2024</t>
        </is>
      </c>
      <c r="D997" t="inlineStr">
        <is>
          <t>13:40</t>
        </is>
      </c>
      <c r="E997" s="4" t="inlineStr">
        <is>
          <t>04.12.2024</t>
        </is>
      </c>
      <c r="F997" t="inlineStr">
        <is>
          <t>13:25</t>
        </is>
      </c>
      <c r="G997" s="5" t="n">
        <v>48.25</v>
      </c>
      <c r="H997" t="inlineStr">
        <is>
          <t>Inbound</t>
        </is>
      </c>
      <c r="I997" s="6" t="n">
        <v>0</v>
      </c>
      <c r="J997" s="6" t="n">
        <v>0</v>
      </c>
      <c r="K997" s="6" t="n">
        <v>0</v>
      </c>
      <c r="L997" s="6">
        <f>I997+J997+K997</f>
        <v/>
      </c>
      <c r="M997" s="6" t="n">
        <v>1</v>
      </c>
      <c r="N997" t="inlineStr">
        <is>
          <t>Ja</t>
        </is>
      </c>
      <c r="T997" t="inlineStr">
        <is>
          <t>Antalya</t>
        </is>
      </c>
      <c r="U997">
        <f>VLOOKUP(T997,Destinations!$A$2:$C$550,2,0)</f>
        <v/>
      </c>
      <c r="V997" t="inlineStr">
        <is>
          <t>WCHS</t>
        </is>
      </c>
      <c r="W997">
        <f>VLOOKUP(V997,'WCH Kat'!$A$1:$B$150,2,0)</f>
        <v/>
      </c>
    </row>
    <row r="998">
      <c r="A998" t="inlineStr">
        <is>
          <t xml:space="preserve">XC </t>
        </is>
      </c>
      <c r="B998" t="inlineStr">
        <is>
          <t>XC 1052</t>
        </is>
      </c>
      <c r="C998" s="4" t="inlineStr">
        <is>
          <t>06.12.2024</t>
        </is>
      </c>
      <c r="D998" t="inlineStr">
        <is>
          <t>13:40</t>
        </is>
      </c>
      <c r="E998" s="4" t="inlineStr">
        <is>
          <t>04.12.2024</t>
        </is>
      </c>
      <c r="F998" t="inlineStr">
        <is>
          <t>13:25</t>
        </is>
      </c>
      <c r="G998" s="5" t="n">
        <v>48.25</v>
      </c>
      <c r="H998" t="inlineStr">
        <is>
          <t>Inbound</t>
        </is>
      </c>
      <c r="I998" s="6" t="n">
        <v>0</v>
      </c>
      <c r="J998" s="6" t="n">
        <v>0</v>
      </c>
      <c r="K998" s="6" t="n">
        <v>0</v>
      </c>
      <c r="L998" s="6">
        <f>I998+J998+K998</f>
        <v/>
      </c>
      <c r="M998" s="6" t="n">
        <v>1</v>
      </c>
      <c r="N998" t="inlineStr">
        <is>
          <t>Ja</t>
        </is>
      </c>
      <c r="T998" t="inlineStr">
        <is>
          <t>Antalya</t>
        </is>
      </c>
      <c r="U998">
        <f>VLOOKUP(T998,Destinations!$A$2:$C$550,2,0)</f>
        <v/>
      </c>
      <c r="V998" t="inlineStr">
        <is>
          <t>WCHS</t>
        </is>
      </c>
      <c r="W998">
        <f>VLOOKUP(V998,'WCH Kat'!$A$1:$B$150,2,0)</f>
        <v/>
      </c>
    </row>
    <row r="999">
      <c r="A999" t="inlineStr">
        <is>
          <t xml:space="preserve">XC </t>
        </is>
      </c>
      <c r="B999" t="inlineStr">
        <is>
          <t>XC 1052</t>
        </is>
      </c>
      <c r="C999" s="4" t="inlineStr">
        <is>
          <t>06.12.2024</t>
        </is>
      </c>
      <c r="D999" t="inlineStr">
        <is>
          <t>13:40</t>
        </is>
      </c>
      <c r="E999" s="4" t="inlineStr">
        <is>
          <t>04.12.2024</t>
        </is>
      </c>
      <c r="F999" t="inlineStr">
        <is>
          <t>13:25</t>
        </is>
      </c>
      <c r="G999" s="5" t="n">
        <v>48.25</v>
      </c>
      <c r="H999" t="inlineStr">
        <is>
          <t>Inbound</t>
        </is>
      </c>
      <c r="I999" s="6" t="n">
        <v>0</v>
      </c>
      <c r="J999" s="6" t="n">
        <v>0</v>
      </c>
      <c r="K999" s="6" t="n">
        <v>0</v>
      </c>
      <c r="L999" s="6">
        <f>I999+J999+K999</f>
        <v/>
      </c>
      <c r="M999" s="6" t="n">
        <v>1</v>
      </c>
      <c r="N999" t="inlineStr">
        <is>
          <t>Ja</t>
        </is>
      </c>
      <c r="T999" t="inlineStr">
        <is>
          <t>Antalya</t>
        </is>
      </c>
      <c r="U999">
        <f>VLOOKUP(T999,Destinations!$A$2:$C$550,2,0)</f>
        <v/>
      </c>
      <c r="V999" t="inlineStr">
        <is>
          <t>WCHS</t>
        </is>
      </c>
      <c r="W999">
        <f>VLOOKUP(V999,'WCH Kat'!$A$1:$B$150,2,0)</f>
        <v/>
      </c>
    </row>
    <row r="1000">
      <c r="A1000" t="inlineStr">
        <is>
          <t xml:space="preserve">XQ </t>
        </is>
      </c>
      <c r="B1000" t="inlineStr">
        <is>
          <t>XQ  115</t>
        </is>
      </c>
      <c r="C1000" s="4" t="inlineStr">
        <is>
          <t>06.12.2024</t>
        </is>
      </c>
      <c r="D1000" t="inlineStr">
        <is>
          <t>13:40</t>
        </is>
      </c>
      <c r="E1000" s="4" t="inlineStr">
        <is>
          <t>04.12.2024</t>
        </is>
      </c>
      <c r="F1000" t="inlineStr">
        <is>
          <t>21:45</t>
        </is>
      </c>
      <c r="G1000" s="5" t="n">
        <v>39.91667</v>
      </c>
      <c r="H1000" t="inlineStr">
        <is>
          <t>Outbound</t>
        </is>
      </c>
      <c r="I1000" s="6" t="n">
        <v>0</v>
      </c>
      <c r="J1000" s="6" t="n">
        <v>0</v>
      </c>
      <c r="K1000" s="6" t="n">
        <v>0</v>
      </c>
      <c r="L1000" s="6">
        <f>I1000+J1000+K1000</f>
        <v/>
      </c>
      <c r="M1000" s="6" t="n">
        <v>1</v>
      </c>
      <c r="P1000" t="inlineStr">
        <is>
          <t>Ja</t>
        </is>
      </c>
      <c r="T1000" t="inlineStr">
        <is>
          <t>AYT</t>
        </is>
      </c>
      <c r="U1000">
        <f>VLOOKUP(T1000,Destinations!$A$2:$C$550,2,0)</f>
        <v/>
      </c>
      <c r="V1000" t="inlineStr">
        <is>
          <t>WCHS,WCMP</t>
        </is>
      </c>
      <c r="W1000">
        <f>VLOOKUP(V1000,'WCH Kat'!$A$1:$B$150,2,0)</f>
        <v/>
      </c>
    </row>
    <row r="1001">
      <c r="A1001" t="inlineStr">
        <is>
          <t xml:space="preserve">XQ </t>
        </is>
      </c>
      <c r="B1001" t="inlineStr">
        <is>
          <t>XQ  115</t>
        </is>
      </c>
      <c r="C1001" s="4" t="inlineStr">
        <is>
          <t>06.12.2024</t>
        </is>
      </c>
      <c r="D1001" t="inlineStr">
        <is>
          <t>13:40</t>
        </is>
      </c>
      <c r="E1001" s="4" t="inlineStr">
        <is>
          <t>04.12.2024</t>
        </is>
      </c>
      <c r="F1001" t="inlineStr">
        <is>
          <t>21:45</t>
        </is>
      </c>
      <c r="G1001" s="5" t="n">
        <v>39.91667</v>
      </c>
      <c r="H1001" t="inlineStr">
        <is>
          <t>Outbound</t>
        </is>
      </c>
      <c r="I1001" s="6" t="n">
        <v>0</v>
      </c>
      <c r="J1001" s="6" t="n">
        <v>0</v>
      </c>
      <c r="K1001" s="6" t="n">
        <v>0</v>
      </c>
      <c r="L1001" s="6">
        <f>I1001+J1001+K1001</f>
        <v/>
      </c>
      <c r="M1001" s="6" t="n">
        <v>1</v>
      </c>
      <c r="P1001" t="inlineStr">
        <is>
          <t>Ja</t>
        </is>
      </c>
      <c r="T1001" t="inlineStr">
        <is>
          <t>AYT</t>
        </is>
      </c>
      <c r="U1001">
        <f>VLOOKUP(T1001,Destinations!$A$2:$C$550,2,0)</f>
        <v/>
      </c>
      <c r="V1001" t="inlineStr">
        <is>
          <t>BLND</t>
        </is>
      </c>
      <c r="W1001">
        <f>VLOOKUP(V1001,'WCH Kat'!$A$1:$B$150,2,0)</f>
        <v/>
      </c>
    </row>
    <row r="1002">
      <c r="A1002" t="inlineStr">
        <is>
          <t xml:space="preserve">XQ </t>
        </is>
      </c>
      <c r="B1002" t="inlineStr">
        <is>
          <t>XQ  115</t>
        </is>
      </c>
      <c r="C1002" s="4" t="inlineStr">
        <is>
          <t>06.12.2024</t>
        </is>
      </c>
      <c r="D1002" t="inlineStr">
        <is>
          <t>13:40</t>
        </is>
      </c>
      <c r="E1002" s="4" t="inlineStr">
        <is>
          <t>04.12.2024</t>
        </is>
      </c>
      <c r="F1002" t="inlineStr">
        <is>
          <t>21:45</t>
        </is>
      </c>
      <c r="G1002" s="5" t="n">
        <v>39.91667</v>
      </c>
      <c r="H1002" t="inlineStr">
        <is>
          <t>Outbound</t>
        </is>
      </c>
      <c r="I1002" s="6" t="n">
        <v>0</v>
      </c>
      <c r="J1002" s="6" t="n">
        <v>0</v>
      </c>
      <c r="K1002" s="6" t="n">
        <v>0</v>
      </c>
      <c r="L1002" s="6">
        <f>I1002+J1002+K1002</f>
        <v/>
      </c>
      <c r="M1002" s="6" t="n">
        <v>1</v>
      </c>
      <c r="P1002" t="inlineStr">
        <is>
          <t>Ja</t>
        </is>
      </c>
      <c r="T1002" t="inlineStr">
        <is>
          <t>AYT</t>
        </is>
      </c>
      <c r="U1002">
        <f>VLOOKUP(T1002,Destinations!$A$2:$C$550,2,0)</f>
        <v/>
      </c>
      <c r="V1002" t="inlineStr">
        <is>
          <t>WCHS</t>
        </is>
      </c>
      <c r="W1002">
        <f>VLOOKUP(V1002,'WCH Kat'!$A$1:$B$150,2,0)</f>
        <v/>
      </c>
    </row>
    <row r="1003">
      <c r="A1003" t="inlineStr">
        <is>
          <t xml:space="preserve">XQ </t>
        </is>
      </c>
      <c r="B1003" t="inlineStr">
        <is>
          <t>XQ  115</t>
        </is>
      </c>
      <c r="C1003" s="4" t="inlineStr">
        <is>
          <t>06.12.2024</t>
        </is>
      </c>
      <c r="D1003" t="inlineStr">
        <is>
          <t>13:40</t>
        </is>
      </c>
      <c r="E1003" s="4" t="inlineStr">
        <is>
          <t>06.12.2024</t>
        </is>
      </c>
      <c r="F1003" t="inlineStr">
        <is>
          <t>11:28</t>
        </is>
      </c>
      <c r="G1003" s="5" t="n">
        <v>2.2</v>
      </c>
      <c r="H1003" t="inlineStr">
        <is>
          <t>Outbound</t>
        </is>
      </c>
      <c r="I1003" s="6" t="n">
        <v>0</v>
      </c>
      <c r="J1003" s="6" t="n">
        <v>1</v>
      </c>
      <c r="K1003" s="6" t="n">
        <v>0</v>
      </c>
      <c r="L1003" s="6">
        <f>I1003+J1003+K1003</f>
        <v/>
      </c>
      <c r="M1003" s="6" t="n">
        <v>0</v>
      </c>
      <c r="Q1003" t="inlineStr">
        <is>
          <t>Ja</t>
        </is>
      </c>
      <c r="T1003" t="inlineStr">
        <is>
          <t>AYT</t>
        </is>
      </c>
      <c r="U1003">
        <f>VLOOKUP(T1003,Destinations!$A$2:$C$550,2,0)</f>
        <v/>
      </c>
      <c r="V1003" t="inlineStr">
        <is>
          <t>WCHS</t>
        </is>
      </c>
      <c r="W1003">
        <f>VLOOKUP(V1003,'WCH Kat'!$A$1:$B$150,2,0)</f>
        <v/>
      </c>
    </row>
    <row r="1004">
      <c r="A1004" t="inlineStr">
        <is>
          <t xml:space="preserve">XQ </t>
        </is>
      </c>
      <c r="B1004" t="inlineStr">
        <is>
          <t>XQ  115</t>
        </is>
      </c>
      <c r="C1004" s="4" t="inlineStr">
        <is>
          <t>06.12.2024</t>
        </is>
      </c>
      <c r="D1004" t="inlineStr">
        <is>
          <t>13:40</t>
        </is>
      </c>
      <c r="E1004" s="4" t="inlineStr">
        <is>
          <t>06.12.2024</t>
        </is>
      </c>
      <c r="F1004" t="inlineStr">
        <is>
          <t>11:29</t>
        </is>
      </c>
      <c r="G1004" s="5" t="n">
        <v>2.18333</v>
      </c>
      <c r="H1004" t="inlineStr">
        <is>
          <t>Outbound</t>
        </is>
      </c>
      <c r="I1004" s="6" t="n">
        <v>0</v>
      </c>
      <c r="J1004" s="6" t="n">
        <v>1</v>
      </c>
      <c r="K1004" s="6" t="n">
        <v>0</v>
      </c>
      <c r="L1004" s="6">
        <f>I1004+J1004+K1004</f>
        <v/>
      </c>
      <c r="M1004" s="6" t="n">
        <v>0</v>
      </c>
      <c r="Q1004" t="inlineStr">
        <is>
          <t>Ja</t>
        </is>
      </c>
      <c r="T1004" t="inlineStr">
        <is>
          <t>AYT</t>
        </is>
      </c>
      <c r="U1004">
        <f>VLOOKUP(T1004,Destinations!$A$2:$C$550,2,0)</f>
        <v/>
      </c>
      <c r="V1004" t="inlineStr">
        <is>
          <t>WCHR</t>
        </is>
      </c>
      <c r="W1004">
        <f>VLOOKUP(V1004,'WCH Kat'!$A$1:$B$150,2,0)</f>
        <v/>
      </c>
    </row>
    <row r="1005">
      <c r="A1005" t="inlineStr">
        <is>
          <t xml:space="preserve">XQ </t>
        </is>
      </c>
      <c r="B1005" t="inlineStr">
        <is>
          <t>XQ  115</t>
        </is>
      </c>
      <c r="C1005" s="4" t="inlineStr">
        <is>
          <t>06.12.2024</t>
        </is>
      </c>
      <c r="D1005" t="inlineStr">
        <is>
          <t>13:40</t>
        </is>
      </c>
      <c r="E1005" s="4" t="inlineStr">
        <is>
          <t>06.12.2024</t>
        </is>
      </c>
      <c r="F1005" t="inlineStr">
        <is>
          <t>12:05</t>
        </is>
      </c>
      <c r="G1005" s="5" t="n">
        <v>1.58333</v>
      </c>
      <c r="H1005" t="inlineStr">
        <is>
          <t>Outbound</t>
        </is>
      </c>
      <c r="I1005" s="6" t="n">
        <v>0</v>
      </c>
      <c r="J1005" s="6" t="n">
        <v>1</v>
      </c>
      <c r="K1005" s="6" t="n">
        <v>0</v>
      </c>
      <c r="L1005" s="6">
        <f>I1005+J1005+K1005</f>
        <v/>
      </c>
      <c r="M1005" s="6" t="n">
        <v>0</v>
      </c>
      <c r="Q1005" t="inlineStr">
        <is>
          <t>Ja</t>
        </is>
      </c>
      <c r="T1005" t="inlineStr">
        <is>
          <t>AYT</t>
        </is>
      </c>
      <c r="U1005">
        <f>VLOOKUP(T1005,Destinations!$A$2:$C$550,2,0)</f>
        <v/>
      </c>
      <c r="V1005" t="inlineStr">
        <is>
          <t>WCHS</t>
        </is>
      </c>
      <c r="W1005">
        <f>VLOOKUP(V1005,'WCH Kat'!$A$1:$B$150,2,0)</f>
        <v/>
      </c>
    </row>
    <row r="1006">
      <c r="A1006" t="inlineStr">
        <is>
          <t xml:space="preserve">XQ </t>
        </is>
      </c>
      <c r="B1006" t="inlineStr">
        <is>
          <t>XQ 115</t>
        </is>
      </c>
      <c r="C1006" s="4" t="inlineStr">
        <is>
          <t>06.12.2024</t>
        </is>
      </c>
      <c r="D1006" t="inlineStr">
        <is>
          <t>13:40</t>
        </is>
      </c>
      <c r="E1006" s="4" t="inlineStr">
        <is>
          <t>06.12.2024</t>
        </is>
      </c>
      <c r="F1006" t="inlineStr">
        <is>
          <t>12:18</t>
        </is>
      </c>
      <c r="G1006" s="5" t="n">
        <v>1.36667</v>
      </c>
      <c r="H1006" t="inlineStr">
        <is>
          <t>Outbound</t>
        </is>
      </c>
      <c r="I1006" s="6" t="n">
        <v>0</v>
      </c>
      <c r="J1006" s="6" t="n">
        <v>1</v>
      </c>
      <c r="K1006" s="6" t="n">
        <v>0</v>
      </c>
      <c r="L1006" s="6">
        <f>I1006+J1006+K1006</f>
        <v/>
      </c>
      <c r="M1006" s="6" t="n">
        <v>0</v>
      </c>
      <c r="Q1006" t="inlineStr">
        <is>
          <t>Ja</t>
        </is>
      </c>
      <c r="T1006" t="inlineStr">
        <is>
          <t>Antalya</t>
        </is>
      </c>
      <c r="U1006">
        <f>VLOOKUP(T1006,Destinations!$A$2:$C$550,2,0)</f>
        <v/>
      </c>
      <c r="V1006" t="inlineStr">
        <is>
          <t>WCHS</t>
        </is>
      </c>
      <c r="W1006">
        <f>VLOOKUP(V1006,'WCH Kat'!$A$1:$B$150,2,0)</f>
        <v/>
      </c>
    </row>
    <row r="1007">
      <c r="A1007" t="inlineStr">
        <is>
          <t xml:space="preserve">XQ </t>
        </is>
      </c>
      <c r="B1007" t="inlineStr">
        <is>
          <t>XQ 115</t>
        </is>
      </c>
      <c r="C1007" s="4" t="inlineStr">
        <is>
          <t>06.12.2024</t>
        </is>
      </c>
      <c r="D1007" t="inlineStr">
        <is>
          <t>13:40</t>
        </is>
      </c>
      <c r="E1007" s="4" t="inlineStr">
        <is>
          <t>06.12.2024</t>
        </is>
      </c>
      <c r="F1007" t="inlineStr">
        <is>
          <t>12:42</t>
        </is>
      </c>
      <c r="G1007" s="5" t="n">
        <v>0.96667</v>
      </c>
      <c r="H1007" t="inlineStr">
        <is>
          <t>Outbound</t>
        </is>
      </c>
      <c r="I1007" s="6" t="n">
        <v>1</v>
      </c>
      <c r="J1007" s="6" t="n">
        <v>0</v>
      </c>
      <c r="K1007" s="6" t="n">
        <v>0</v>
      </c>
      <c r="L1007" s="6">
        <f>I1007+J1007+K1007</f>
        <v/>
      </c>
      <c r="M1007" s="6" t="n">
        <v>0</v>
      </c>
      <c r="Q1007" t="inlineStr">
        <is>
          <t>Ja</t>
        </is>
      </c>
      <c r="T1007" t="inlineStr">
        <is>
          <t>Antalya</t>
        </is>
      </c>
      <c r="U1007">
        <f>VLOOKUP(T1007,Destinations!$A$2:$C$550,2,0)</f>
        <v/>
      </c>
      <c r="V1007" t="inlineStr">
        <is>
          <t>WCHR</t>
        </is>
      </c>
      <c r="W1007">
        <f>VLOOKUP(V1007,'WCH Kat'!$A$1:$B$150,2,0)</f>
        <v/>
      </c>
    </row>
    <row r="1008">
      <c r="A1008" t="inlineStr">
        <is>
          <t xml:space="preserve">EW </t>
        </is>
      </c>
      <c r="B1008" t="inlineStr">
        <is>
          <t>EW  754</t>
        </is>
      </c>
      <c r="C1008" s="4" t="inlineStr">
        <is>
          <t>06.12.2024</t>
        </is>
      </c>
      <c r="D1008" t="inlineStr">
        <is>
          <t>13:45</t>
        </is>
      </c>
      <c r="E1008" s="4" t="inlineStr">
        <is>
          <t>05.12.2024</t>
        </is>
      </c>
      <c r="F1008" t="inlineStr">
        <is>
          <t>00:50</t>
        </is>
      </c>
      <c r="G1008" s="5" t="n">
        <v>36.91667</v>
      </c>
      <c r="H1008" t="inlineStr">
        <is>
          <t>Outbound</t>
        </is>
      </c>
      <c r="I1008" s="6" t="n">
        <v>0</v>
      </c>
      <c r="J1008" s="6" t="n">
        <v>0</v>
      </c>
      <c r="K1008" s="6" t="n">
        <v>0</v>
      </c>
      <c r="L1008" s="6">
        <f>I1008+J1008+K1008</f>
        <v/>
      </c>
      <c r="M1008" s="6" t="n">
        <v>1</v>
      </c>
      <c r="P1008" t="inlineStr">
        <is>
          <t>Ja</t>
        </is>
      </c>
      <c r="T1008" t="inlineStr">
        <is>
          <t>VIE</t>
        </is>
      </c>
      <c r="U1008">
        <f>VLOOKUP(T1008,Destinations!$A$2:$C$550,2,0)</f>
        <v/>
      </c>
      <c r="V1008" t="inlineStr">
        <is>
          <t>WCHC</t>
        </is>
      </c>
      <c r="W1008">
        <f>VLOOKUP(V1008,'WCH Kat'!$A$1:$B$150,2,0)</f>
        <v/>
      </c>
    </row>
    <row r="1009">
      <c r="A1009" t="inlineStr">
        <is>
          <t xml:space="preserve">FR </t>
        </is>
      </c>
      <c r="B1009" t="inlineStr">
        <is>
          <t>FR 1592</t>
        </is>
      </c>
      <c r="C1009" s="4" t="inlineStr">
        <is>
          <t>06.12.2024</t>
        </is>
      </c>
      <c r="D1009" t="inlineStr">
        <is>
          <t>13:50</t>
        </is>
      </c>
      <c r="E1009" s="4" t="inlineStr">
        <is>
          <t>04.12.2024</t>
        </is>
      </c>
      <c r="F1009" t="inlineStr">
        <is>
          <t>21:45</t>
        </is>
      </c>
      <c r="G1009" s="5" t="n">
        <v>40.08333</v>
      </c>
      <c r="H1009" t="inlineStr">
        <is>
          <t>Outbound</t>
        </is>
      </c>
      <c r="I1009" s="6" t="n">
        <v>0</v>
      </c>
      <c r="J1009" s="6" t="n">
        <v>0</v>
      </c>
      <c r="K1009" s="6" t="n">
        <v>0</v>
      </c>
      <c r="L1009" s="6">
        <f>I1009+J1009+K1009</f>
        <v/>
      </c>
      <c r="M1009" s="6" t="n">
        <v>1</v>
      </c>
      <c r="P1009" t="inlineStr">
        <is>
          <t>Ja</t>
        </is>
      </c>
      <c r="T1009" t="inlineStr">
        <is>
          <t>MAN</t>
        </is>
      </c>
      <c r="U1009">
        <f>VLOOKUP(T1009,Destinations!$A$2:$C$550,2,0)</f>
        <v/>
      </c>
      <c r="V1009" t="inlineStr">
        <is>
          <t>WCHC</t>
        </is>
      </c>
      <c r="W1009">
        <f>VLOOKUP(V1009,'WCH Kat'!$A$1:$B$150,2,0)</f>
        <v/>
      </c>
    </row>
    <row r="1010">
      <c r="A1010" t="inlineStr">
        <is>
          <t xml:space="preserve">PC </t>
        </is>
      </c>
      <c r="B1010" t="inlineStr">
        <is>
          <t>PC 1017</t>
        </is>
      </c>
      <c r="C1010" s="4" t="inlineStr">
        <is>
          <t>06.12.2024</t>
        </is>
      </c>
      <c r="D1010" t="inlineStr">
        <is>
          <t>14:00</t>
        </is>
      </c>
      <c r="E1010" s="4" t="inlineStr">
        <is>
          <t>04.12.2024</t>
        </is>
      </c>
      <c r="F1010" t="inlineStr">
        <is>
          <t>10:30</t>
        </is>
      </c>
      <c r="G1010" s="5" t="n">
        <v>51.5</v>
      </c>
      <c r="H1010" t="inlineStr">
        <is>
          <t>Inbound</t>
        </is>
      </c>
      <c r="I1010" s="6" t="n">
        <v>0</v>
      </c>
      <c r="J1010" s="6" t="n">
        <v>0</v>
      </c>
      <c r="K1010" s="6" t="n">
        <v>0</v>
      </c>
      <c r="L1010" s="6">
        <f>I1010+J1010+K1010</f>
        <v/>
      </c>
      <c r="M1010" s="6" t="n">
        <v>1</v>
      </c>
      <c r="P1010" t="inlineStr">
        <is>
          <t>Ja</t>
        </is>
      </c>
      <c r="T1010" t="inlineStr">
        <is>
          <t>SAW</t>
        </is>
      </c>
      <c r="U1010">
        <f>VLOOKUP(T1010,Destinations!$A$2:$C$550,2,0)</f>
        <v/>
      </c>
      <c r="V1010" t="inlineStr">
        <is>
          <t>WCHC</t>
        </is>
      </c>
      <c r="W1010">
        <f>VLOOKUP(V1010,'WCH Kat'!$A$1:$B$150,2,0)</f>
        <v/>
      </c>
    </row>
    <row r="1011">
      <c r="A1011" t="inlineStr">
        <is>
          <t xml:space="preserve">PC </t>
        </is>
      </c>
      <c r="B1011" t="inlineStr">
        <is>
          <t>PC 1017</t>
        </is>
      </c>
      <c r="C1011" s="4" t="inlineStr">
        <is>
          <t>06.12.2024</t>
        </is>
      </c>
      <c r="D1011" t="inlineStr">
        <is>
          <t>14:00</t>
        </is>
      </c>
      <c r="E1011" s="4" t="inlineStr">
        <is>
          <t>06.12.2024</t>
        </is>
      </c>
      <c r="F1011" t="inlineStr">
        <is>
          <t>10:30</t>
        </is>
      </c>
      <c r="G1011" s="5" t="n">
        <v>3.5</v>
      </c>
      <c r="H1011" t="inlineStr">
        <is>
          <t>Inbound</t>
        </is>
      </c>
      <c r="I1011" s="6" t="n">
        <v>0</v>
      </c>
      <c r="J1011" s="6" t="n">
        <v>0</v>
      </c>
      <c r="K1011" s="6" t="n">
        <v>1</v>
      </c>
      <c r="L1011" s="6">
        <f>I1011+J1011+K1011</f>
        <v/>
      </c>
      <c r="M1011" s="6" t="n">
        <v>0</v>
      </c>
      <c r="P1011" t="inlineStr">
        <is>
          <t>Ja</t>
        </is>
      </c>
      <c r="T1011" t="inlineStr">
        <is>
          <t>SAW</t>
        </is>
      </c>
      <c r="U1011">
        <f>VLOOKUP(T1011,Destinations!$A$2:$C$550,2,0)</f>
        <v/>
      </c>
      <c r="V1011" t="inlineStr">
        <is>
          <t>WCHS</t>
        </is>
      </c>
      <c r="W1011">
        <f>VLOOKUP(V1011,'WCH Kat'!$A$1:$B$150,2,0)</f>
        <v/>
      </c>
    </row>
    <row r="1012">
      <c r="A1012" t="inlineStr">
        <is>
          <t xml:space="preserve">EW </t>
        </is>
      </c>
      <c r="B1012" t="inlineStr">
        <is>
          <t>EW  007</t>
        </is>
      </c>
      <c r="C1012" s="4" t="inlineStr">
        <is>
          <t>06.12.2024</t>
        </is>
      </c>
      <c r="D1012" t="inlineStr">
        <is>
          <t>14:10</t>
        </is>
      </c>
      <c r="E1012" s="4" t="inlineStr">
        <is>
          <t>05.12.2024</t>
        </is>
      </c>
      <c r="F1012" t="inlineStr">
        <is>
          <t>00:25</t>
        </is>
      </c>
      <c r="G1012" s="5" t="n">
        <v>37.75</v>
      </c>
      <c r="H1012" t="inlineStr">
        <is>
          <t>Inbound</t>
        </is>
      </c>
      <c r="I1012" s="6" t="n">
        <v>0</v>
      </c>
      <c r="J1012" s="6" t="n">
        <v>0</v>
      </c>
      <c r="K1012" s="6" t="n">
        <v>0</v>
      </c>
      <c r="L1012" s="6">
        <f>I1012+J1012+K1012</f>
        <v/>
      </c>
      <c r="M1012" s="6" t="n">
        <v>1</v>
      </c>
      <c r="P1012" t="inlineStr">
        <is>
          <t>Ja</t>
        </is>
      </c>
      <c r="T1012" t="inlineStr">
        <is>
          <t>BER</t>
        </is>
      </c>
      <c r="U1012">
        <f>VLOOKUP(T1012,Destinations!$A$2:$C$550,2,0)</f>
        <v/>
      </c>
      <c r="V1012" t="inlineStr">
        <is>
          <t>WCHR</t>
        </is>
      </c>
      <c r="W1012">
        <f>VLOOKUP(V1012,'WCH Kat'!$A$1:$B$150,2,0)</f>
        <v/>
      </c>
    </row>
    <row r="1013">
      <c r="A1013" t="inlineStr">
        <is>
          <t xml:space="preserve">EW </t>
        </is>
      </c>
      <c r="B1013" t="inlineStr">
        <is>
          <t>EW  007</t>
        </is>
      </c>
      <c r="C1013" s="4" t="inlineStr">
        <is>
          <t>06.12.2024</t>
        </is>
      </c>
      <c r="D1013" t="inlineStr">
        <is>
          <t>14:10</t>
        </is>
      </c>
      <c r="E1013" s="4" t="inlineStr">
        <is>
          <t>05.12.2024</t>
        </is>
      </c>
      <c r="F1013" t="inlineStr">
        <is>
          <t>00:25</t>
        </is>
      </c>
      <c r="G1013" s="5" t="n">
        <v>37.75</v>
      </c>
      <c r="H1013" t="inlineStr">
        <is>
          <t>Inbound</t>
        </is>
      </c>
      <c r="I1013" s="6" t="n">
        <v>0</v>
      </c>
      <c r="J1013" s="6" t="n">
        <v>0</v>
      </c>
      <c r="K1013" s="6" t="n">
        <v>0</v>
      </c>
      <c r="L1013" s="6">
        <f>I1013+J1013+K1013</f>
        <v/>
      </c>
      <c r="M1013" s="6" t="n">
        <v>1</v>
      </c>
      <c r="P1013" t="inlineStr">
        <is>
          <t>Ja</t>
        </is>
      </c>
      <c r="T1013" t="inlineStr">
        <is>
          <t>BER</t>
        </is>
      </c>
      <c r="U1013">
        <f>VLOOKUP(T1013,Destinations!$A$2:$C$550,2,0)</f>
        <v/>
      </c>
      <c r="V1013" t="inlineStr">
        <is>
          <t>WCHS</t>
        </is>
      </c>
      <c r="W1013">
        <f>VLOOKUP(V1013,'WCH Kat'!$A$1:$B$150,2,0)</f>
        <v/>
      </c>
    </row>
    <row r="1014">
      <c r="A1014" t="inlineStr">
        <is>
          <t xml:space="preserve">PC </t>
        </is>
      </c>
      <c r="B1014" t="inlineStr">
        <is>
          <t>PC 1017</t>
        </is>
      </c>
      <c r="C1014" s="4" t="inlineStr">
        <is>
          <t>06.12.2024</t>
        </is>
      </c>
      <c r="D1014" t="inlineStr">
        <is>
          <t>14:20</t>
        </is>
      </c>
      <c r="E1014" s="4" t="inlineStr">
        <is>
          <t>04.12.2024</t>
        </is>
      </c>
      <c r="F1014" t="inlineStr">
        <is>
          <t>10:30</t>
        </is>
      </c>
      <c r="G1014" s="5" t="n">
        <v>51.83333</v>
      </c>
      <c r="H1014" t="inlineStr">
        <is>
          <t>Inbound</t>
        </is>
      </c>
      <c r="I1014" s="6" t="n">
        <v>0</v>
      </c>
      <c r="J1014" s="6" t="n">
        <v>0</v>
      </c>
      <c r="K1014" s="6" t="n">
        <v>0</v>
      </c>
      <c r="L1014" s="6">
        <f>I1014+J1014+K1014</f>
        <v/>
      </c>
      <c r="M1014" s="6" t="n">
        <v>1</v>
      </c>
      <c r="P1014" t="inlineStr">
        <is>
          <t>Ja</t>
        </is>
      </c>
      <c r="T1014" t="inlineStr">
        <is>
          <t>SAW</t>
        </is>
      </c>
      <c r="U1014">
        <f>VLOOKUP(T1014,Destinations!$A$2:$C$550,2,0)</f>
        <v/>
      </c>
      <c r="V1014" t="inlineStr">
        <is>
          <t>WCHS</t>
        </is>
      </c>
      <c r="W1014">
        <f>VLOOKUP(V1014,'WCH Kat'!$A$1:$B$150,2,0)</f>
        <v/>
      </c>
    </row>
    <row r="1015">
      <c r="A1015" t="inlineStr">
        <is>
          <t xml:space="preserve">EW </t>
        </is>
      </c>
      <c r="B1015" t="inlineStr">
        <is>
          <t>EW  603</t>
        </is>
      </c>
      <c r="C1015" s="4" t="inlineStr">
        <is>
          <t>06.12.2024</t>
        </is>
      </c>
      <c r="D1015" t="inlineStr">
        <is>
          <t>14:30</t>
        </is>
      </c>
      <c r="E1015" s="4" t="inlineStr">
        <is>
          <t>04.12.2024</t>
        </is>
      </c>
      <c r="F1015" t="inlineStr">
        <is>
          <t>22:20</t>
        </is>
      </c>
      <c r="G1015" s="5" t="n">
        <v>40.16667</v>
      </c>
      <c r="H1015" t="inlineStr">
        <is>
          <t>Inbound</t>
        </is>
      </c>
      <c r="I1015" s="6" t="n">
        <v>0</v>
      </c>
      <c r="J1015" s="6" t="n">
        <v>0</v>
      </c>
      <c r="K1015" s="6" t="n">
        <v>0</v>
      </c>
      <c r="L1015" s="6">
        <f>I1015+J1015+K1015</f>
        <v/>
      </c>
      <c r="M1015" s="6" t="n">
        <v>1</v>
      </c>
      <c r="P1015" t="inlineStr">
        <is>
          <t>Ja</t>
        </is>
      </c>
      <c r="T1015" t="inlineStr">
        <is>
          <t>LIS</t>
        </is>
      </c>
      <c r="U1015">
        <f>VLOOKUP(T1015,Destinations!$A$2:$C$550,2,0)</f>
        <v/>
      </c>
      <c r="V1015" t="inlineStr">
        <is>
          <t>WCHR</t>
        </is>
      </c>
      <c r="W1015">
        <f>VLOOKUP(V1015,'WCH Kat'!$A$1:$B$150,2,0)</f>
        <v/>
      </c>
    </row>
    <row r="1016">
      <c r="A1016" t="inlineStr">
        <is>
          <t xml:space="preserve">VF </t>
        </is>
      </c>
      <c r="B1016" t="inlineStr">
        <is>
          <t>VF  517</t>
        </is>
      </c>
      <c r="C1016" s="4" t="inlineStr">
        <is>
          <t>06.12.2024</t>
        </is>
      </c>
      <c r="D1016" t="inlineStr">
        <is>
          <t>14:35</t>
        </is>
      </c>
      <c r="E1016" s="4" t="inlineStr">
        <is>
          <t>04.12.2024</t>
        </is>
      </c>
      <c r="F1016" t="inlineStr">
        <is>
          <t>23:20</t>
        </is>
      </c>
      <c r="G1016" s="5" t="n">
        <v>39.25</v>
      </c>
      <c r="H1016" t="inlineStr">
        <is>
          <t>Inbound</t>
        </is>
      </c>
      <c r="I1016" s="6" t="n">
        <v>0</v>
      </c>
      <c r="J1016" s="6" t="n">
        <v>0</v>
      </c>
      <c r="K1016" s="6" t="n">
        <v>0</v>
      </c>
      <c r="L1016" s="6">
        <f>I1016+J1016+K1016</f>
        <v/>
      </c>
      <c r="M1016" s="6" t="n">
        <v>1</v>
      </c>
      <c r="P1016" t="inlineStr">
        <is>
          <t>Ja</t>
        </is>
      </c>
      <c r="T1016" t="inlineStr">
        <is>
          <t>ESB</t>
        </is>
      </c>
      <c r="U1016">
        <f>VLOOKUP(T1016,Destinations!$A$2:$C$550,2,0)</f>
        <v/>
      </c>
      <c r="V1016" t="inlineStr">
        <is>
          <t>WCHS</t>
        </is>
      </c>
      <c r="W1016">
        <f>VLOOKUP(V1016,'WCH Kat'!$A$1:$B$150,2,0)</f>
        <v/>
      </c>
    </row>
    <row r="1017">
      <c r="A1017" t="inlineStr">
        <is>
          <t xml:space="preserve">EW </t>
        </is>
      </c>
      <c r="B1017" t="inlineStr">
        <is>
          <t>EW  973</t>
        </is>
      </c>
      <c r="C1017" s="4" t="inlineStr">
        <is>
          <t>06.12.2024</t>
        </is>
      </c>
      <c r="D1017" t="inlineStr">
        <is>
          <t>14:35</t>
        </is>
      </c>
      <c r="E1017" s="4" t="inlineStr">
        <is>
          <t>05.12.2024</t>
        </is>
      </c>
      <c r="F1017" t="inlineStr">
        <is>
          <t>00:25</t>
        </is>
      </c>
      <c r="G1017" s="5" t="n">
        <v>38.16667</v>
      </c>
      <c r="H1017" t="inlineStr">
        <is>
          <t>Inbound</t>
        </is>
      </c>
      <c r="I1017" s="6" t="n">
        <v>0</v>
      </c>
      <c r="J1017" s="6" t="n">
        <v>0</v>
      </c>
      <c r="K1017" s="6" t="n">
        <v>0</v>
      </c>
      <c r="L1017" s="6">
        <f>I1017+J1017+K1017</f>
        <v/>
      </c>
      <c r="M1017" s="6" t="n">
        <v>1</v>
      </c>
      <c r="P1017" t="inlineStr">
        <is>
          <t>Ja</t>
        </is>
      </c>
      <c r="T1017" t="inlineStr">
        <is>
          <t>ZAG</t>
        </is>
      </c>
      <c r="U1017">
        <f>VLOOKUP(T1017,Destinations!$A$2:$C$550,2,0)</f>
        <v/>
      </c>
      <c r="V1017" t="inlineStr">
        <is>
          <t>WCHR</t>
        </is>
      </c>
      <c r="W1017">
        <f>VLOOKUP(V1017,'WCH Kat'!$A$1:$B$150,2,0)</f>
        <v/>
      </c>
    </row>
    <row r="1018">
      <c r="A1018" t="inlineStr">
        <is>
          <t xml:space="preserve">EW </t>
        </is>
      </c>
      <c r="B1018" t="inlineStr">
        <is>
          <t>EW  973</t>
        </is>
      </c>
      <c r="C1018" s="4" t="inlineStr">
        <is>
          <t>06.12.2024</t>
        </is>
      </c>
      <c r="D1018" t="inlineStr">
        <is>
          <t>14:35</t>
        </is>
      </c>
      <c r="E1018" s="4" t="inlineStr">
        <is>
          <t>05.12.2024</t>
        </is>
      </c>
      <c r="F1018" t="inlineStr">
        <is>
          <t>00:25</t>
        </is>
      </c>
      <c r="G1018" s="5" t="n">
        <v>38.16667</v>
      </c>
      <c r="H1018" t="inlineStr">
        <is>
          <t>Inbound</t>
        </is>
      </c>
      <c r="I1018" s="6" t="n">
        <v>0</v>
      </c>
      <c r="J1018" s="6" t="n">
        <v>0</v>
      </c>
      <c r="K1018" s="6" t="n">
        <v>0</v>
      </c>
      <c r="L1018" s="6">
        <f>I1018+J1018+K1018</f>
        <v/>
      </c>
      <c r="M1018" s="6" t="n">
        <v>1</v>
      </c>
      <c r="P1018" t="inlineStr">
        <is>
          <t>Ja</t>
        </is>
      </c>
      <c r="T1018" t="inlineStr">
        <is>
          <t>ZAG</t>
        </is>
      </c>
      <c r="U1018">
        <f>VLOOKUP(T1018,Destinations!$A$2:$C$550,2,0)</f>
        <v/>
      </c>
      <c r="V1018" t="inlineStr">
        <is>
          <t>WCHS</t>
        </is>
      </c>
      <c r="W1018">
        <f>VLOOKUP(V1018,'WCH Kat'!$A$1:$B$150,2,0)</f>
        <v/>
      </c>
    </row>
    <row r="1019">
      <c r="A1019" t="inlineStr">
        <is>
          <t xml:space="preserve">EW </t>
        </is>
      </c>
      <c r="B1019" t="inlineStr">
        <is>
          <t>EW  973</t>
        </is>
      </c>
      <c r="C1019" s="4" t="inlineStr">
        <is>
          <t>06.12.2024</t>
        </is>
      </c>
      <c r="D1019" t="inlineStr">
        <is>
          <t>14:35</t>
        </is>
      </c>
      <c r="E1019" s="4" t="inlineStr">
        <is>
          <t>05.12.2024</t>
        </is>
      </c>
      <c r="F1019" t="inlineStr">
        <is>
          <t>00:25</t>
        </is>
      </c>
      <c r="G1019" s="5" t="n">
        <v>38.16667</v>
      </c>
      <c r="H1019" t="inlineStr">
        <is>
          <t>Inbound</t>
        </is>
      </c>
      <c r="I1019" s="6" t="n">
        <v>0</v>
      </c>
      <c r="J1019" s="6" t="n">
        <v>0</v>
      </c>
      <c r="K1019" s="6" t="n">
        <v>0</v>
      </c>
      <c r="L1019" s="6">
        <f>I1019+J1019+K1019</f>
        <v/>
      </c>
      <c r="M1019" s="6" t="n">
        <v>1</v>
      </c>
      <c r="P1019" t="inlineStr">
        <is>
          <t>Ja</t>
        </is>
      </c>
      <c r="T1019" t="inlineStr">
        <is>
          <t>ZAG</t>
        </is>
      </c>
      <c r="U1019">
        <f>VLOOKUP(T1019,Destinations!$A$2:$C$550,2,0)</f>
        <v/>
      </c>
      <c r="V1019" t="inlineStr">
        <is>
          <t>WCHS</t>
        </is>
      </c>
      <c r="W1019">
        <f>VLOOKUP(V1019,'WCH Kat'!$A$1:$B$150,2,0)</f>
        <v/>
      </c>
    </row>
    <row r="1020">
      <c r="A1020" t="inlineStr">
        <is>
          <t xml:space="preserve">VF </t>
        </is>
      </c>
      <c r="B1020" t="inlineStr">
        <is>
          <t>VF  089</t>
        </is>
      </c>
      <c r="C1020" s="4" t="inlineStr">
        <is>
          <t>06.12.2024</t>
        </is>
      </c>
      <c r="D1020" t="inlineStr">
        <is>
          <t>14:40</t>
        </is>
      </c>
      <c r="E1020" s="4" t="inlineStr">
        <is>
          <t>06.12.2024</t>
        </is>
      </c>
      <c r="F1020" t="inlineStr">
        <is>
          <t>11:45</t>
        </is>
      </c>
      <c r="G1020" s="5" t="n">
        <v>2.91667</v>
      </c>
      <c r="H1020" t="inlineStr">
        <is>
          <t>Inbound</t>
        </is>
      </c>
      <c r="I1020" s="6" t="n">
        <v>0</v>
      </c>
      <c r="J1020" s="6" t="n">
        <v>1</v>
      </c>
      <c r="K1020" s="6" t="n">
        <v>0</v>
      </c>
      <c r="L1020" s="6">
        <f>I1020+J1020+K1020</f>
        <v/>
      </c>
      <c r="M1020" s="6" t="n">
        <v>0</v>
      </c>
      <c r="P1020" t="inlineStr">
        <is>
          <t>Ja</t>
        </is>
      </c>
      <c r="T1020" t="inlineStr">
        <is>
          <t>SAW</t>
        </is>
      </c>
      <c r="U1020">
        <f>VLOOKUP(T1020,Destinations!$A$2:$C$550,2,0)</f>
        <v/>
      </c>
      <c r="V1020" t="inlineStr">
        <is>
          <t>WCHS</t>
        </is>
      </c>
      <c r="W1020">
        <f>VLOOKUP(V1020,'WCH Kat'!$A$1:$B$150,2,0)</f>
        <v/>
      </c>
    </row>
    <row r="1021">
      <c r="A1021" t="inlineStr">
        <is>
          <t xml:space="preserve">FR </t>
        </is>
      </c>
      <c r="B1021" t="inlineStr">
        <is>
          <t>FR 9973</t>
        </is>
      </c>
      <c r="C1021" s="4" t="inlineStr">
        <is>
          <t>06.12.2024</t>
        </is>
      </c>
      <c r="D1021" t="inlineStr">
        <is>
          <t>14:40</t>
        </is>
      </c>
      <c r="E1021" s="4" t="inlineStr">
        <is>
          <t>04.12.2024</t>
        </is>
      </c>
      <c r="F1021" t="inlineStr">
        <is>
          <t>22:15</t>
        </is>
      </c>
      <c r="G1021" s="5" t="n">
        <v>40.41667</v>
      </c>
      <c r="H1021" t="inlineStr">
        <is>
          <t>Outbound</t>
        </is>
      </c>
      <c r="I1021" s="6" t="n">
        <v>0</v>
      </c>
      <c r="J1021" s="6" t="n">
        <v>0</v>
      </c>
      <c r="K1021" s="6" t="n">
        <v>0</v>
      </c>
      <c r="L1021" s="6">
        <f>I1021+J1021+K1021</f>
        <v/>
      </c>
      <c r="M1021" s="6" t="n">
        <v>1</v>
      </c>
      <c r="P1021" t="inlineStr">
        <is>
          <t>Ja</t>
        </is>
      </c>
      <c r="T1021" t="inlineStr">
        <is>
          <t>OPO</t>
        </is>
      </c>
      <c r="U1021">
        <f>VLOOKUP(T1021,Destinations!$A$2:$C$550,2,0)</f>
        <v/>
      </c>
      <c r="V1021" t="inlineStr">
        <is>
          <t>WCHC</t>
        </is>
      </c>
      <c r="W1021">
        <f>VLOOKUP(V1021,'WCH Kat'!$A$1:$B$150,2,0)</f>
        <v/>
      </c>
    </row>
    <row r="1022">
      <c r="A1022" t="inlineStr">
        <is>
          <t xml:space="preserve">EW </t>
        </is>
      </c>
      <c r="B1022" t="inlineStr">
        <is>
          <t>EW  464</t>
        </is>
      </c>
      <c r="C1022" s="4" t="inlineStr">
        <is>
          <t>06.12.2024</t>
        </is>
      </c>
      <c r="D1022" t="inlineStr">
        <is>
          <t>14:40</t>
        </is>
      </c>
      <c r="E1022" s="4" t="inlineStr">
        <is>
          <t>05.12.2024</t>
        </is>
      </c>
      <c r="F1022" t="inlineStr">
        <is>
          <t>01:45</t>
        </is>
      </c>
      <c r="G1022" s="5" t="n">
        <v>36.91667</v>
      </c>
      <c r="H1022" t="inlineStr">
        <is>
          <t>Outbound</t>
        </is>
      </c>
      <c r="I1022" s="6" t="n">
        <v>0</v>
      </c>
      <c r="J1022" s="6" t="n">
        <v>0</v>
      </c>
      <c r="K1022" s="6" t="n">
        <v>0</v>
      </c>
      <c r="L1022" s="6">
        <f>I1022+J1022+K1022</f>
        <v/>
      </c>
      <c r="M1022" s="6" t="n">
        <v>1</v>
      </c>
      <c r="P1022" t="inlineStr">
        <is>
          <t>Ja</t>
        </is>
      </c>
      <c r="T1022" t="inlineStr">
        <is>
          <t>LHR</t>
        </is>
      </c>
      <c r="U1022">
        <f>VLOOKUP(T1022,Destinations!$A$2:$C$550,2,0)</f>
        <v/>
      </c>
      <c r="V1022" t="inlineStr">
        <is>
          <t>WCHC</t>
        </is>
      </c>
      <c r="W1022">
        <f>VLOOKUP(V1022,'WCH Kat'!$A$1:$B$150,2,0)</f>
        <v/>
      </c>
    </row>
    <row r="1023">
      <c r="A1023" t="inlineStr">
        <is>
          <t xml:space="preserve">EW </t>
        </is>
      </c>
      <c r="B1023" t="inlineStr">
        <is>
          <t>EW  464</t>
        </is>
      </c>
      <c r="C1023" s="4" t="inlineStr">
        <is>
          <t>06.12.2024</t>
        </is>
      </c>
      <c r="D1023" t="inlineStr">
        <is>
          <t>14:40</t>
        </is>
      </c>
      <c r="E1023" s="4" t="inlineStr">
        <is>
          <t>05.12.2024</t>
        </is>
      </c>
      <c r="F1023" t="inlineStr">
        <is>
          <t>01:45</t>
        </is>
      </c>
      <c r="G1023" s="5" t="n">
        <v>36.91667</v>
      </c>
      <c r="H1023" t="inlineStr">
        <is>
          <t>Outbound</t>
        </is>
      </c>
      <c r="I1023" s="6" t="n">
        <v>0</v>
      </c>
      <c r="J1023" s="6" t="n">
        <v>0</v>
      </c>
      <c r="K1023" s="6" t="n">
        <v>0</v>
      </c>
      <c r="L1023" s="6">
        <f>I1023+J1023+K1023</f>
        <v/>
      </c>
      <c r="M1023" s="6" t="n">
        <v>1</v>
      </c>
      <c r="P1023" t="inlineStr">
        <is>
          <t>Ja</t>
        </is>
      </c>
      <c r="T1023" t="inlineStr">
        <is>
          <t>LHR</t>
        </is>
      </c>
      <c r="U1023">
        <f>VLOOKUP(T1023,Destinations!$A$2:$C$550,2,0)</f>
        <v/>
      </c>
      <c r="V1023" t="inlineStr">
        <is>
          <t>WCHR</t>
        </is>
      </c>
      <c r="W1023">
        <f>VLOOKUP(V1023,'WCH Kat'!$A$1:$B$150,2,0)</f>
        <v/>
      </c>
    </row>
    <row r="1024">
      <c r="A1024" t="inlineStr">
        <is>
          <t xml:space="preserve">FR </t>
        </is>
      </c>
      <c r="B1024" t="inlineStr">
        <is>
          <t>FR 2816</t>
        </is>
      </c>
      <c r="C1024" s="4" t="inlineStr">
        <is>
          <t>06.12.2024</t>
        </is>
      </c>
      <c r="D1024" t="inlineStr">
        <is>
          <t>14:45</t>
        </is>
      </c>
      <c r="E1024" s="4" t="inlineStr">
        <is>
          <t>04.12.2024</t>
        </is>
      </c>
      <c r="F1024" t="inlineStr">
        <is>
          <t>21:30</t>
        </is>
      </c>
      <c r="G1024" s="5" t="n">
        <v>41.25</v>
      </c>
      <c r="H1024" t="inlineStr">
        <is>
          <t>Inbound</t>
        </is>
      </c>
      <c r="I1024" s="6" t="n">
        <v>0</v>
      </c>
      <c r="J1024" s="6" t="n">
        <v>0</v>
      </c>
      <c r="K1024" s="6" t="n">
        <v>0</v>
      </c>
      <c r="L1024" s="6">
        <f>I1024+J1024+K1024</f>
        <v/>
      </c>
      <c r="M1024" s="6" t="n">
        <v>1</v>
      </c>
      <c r="P1024" t="inlineStr">
        <is>
          <t>Ja</t>
        </is>
      </c>
      <c r="T1024" t="inlineStr">
        <is>
          <t>STN</t>
        </is>
      </c>
      <c r="U1024">
        <f>VLOOKUP(T1024,Destinations!$A$2:$C$550,2,0)</f>
        <v/>
      </c>
      <c r="V1024" t="inlineStr">
        <is>
          <t>BLND</t>
        </is>
      </c>
      <c r="W1024">
        <f>VLOOKUP(V1024,'WCH Kat'!$A$1:$B$150,2,0)</f>
        <v/>
      </c>
    </row>
    <row r="1025">
      <c r="A1025" t="inlineStr">
        <is>
          <t xml:space="preserve">FR </t>
        </is>
      </c>
      <c r="B1025" t="inlineStr">
        <is>
          <t>FR 2816</t>
        </is>
      </c>
      <c r="C1025" s="4" t="inlineStr">
        <is>
          <t>06.12.2024</t>
        </is>
      </c>
      <c r="D1025" t="inlineStr">
        <is>
          <t>14:45</t>
        </is>
      </c>
      <c r="E1025" s="4" t="inlineStr">
        <is>
          <t>04.12.2024</t>
        </is>
      </c>
      <c r="F1025" t="inlineStr">
        <is>
          <t>21:30</t>
        </is>
      </c>
      <c r="G1025" s="5" t="n">
        <v>41.25</v>
      </c>
      <c r="H1025" t="inlineStr">
        <is>
          <t>Inbound</t>
        </is>
      </c>
      <c r="I1025" s="6" t="n">
        <v>0</v>
      </c>
      <c r="J1025" s="6" t="n">
        <v>0</v>
      </c>
      <c r="K1025" s="6" t="n">
        <v>0</v>
      </c>
      <c r="L1025" s="6">
        <f>I1025+J1025+K1025</f>
        <v/>
      </c>
      <c r="M1025" s="6" t="n">
        <v>1</v>
      </c>
      <c r="P1025" t="inlineStr">
        <is>
          <t>Ja</t>
        </is>
      </c>
      <c r="T1025" t="inlineStr">
        <is>
          <t>STN</t>
        </is>
      </c>
      <c r="U1025">
        <f>VLOOKUP(T1025,Destinations!$A$2:$C$550,2,0)</f>
        <v/>
      </c>
      <c r="V1025" t="inlineStr">
        <is>
          <t>WCHR</t>
        </is>
      </c>
      <c r="W1025">
        <f>VLOOKUP(V1025,'WCH Kat'!$A$1:$B$150,2,0)</f>
        <v/>
      </c>
    </row>
    <row r="1026">
      <c r="A1026" t="inlineStr">
        <is>
          <t xml:space="preserve">FR </t>
        </is>
      </c>
      <c r="B1026" t="inlineStr">
        <is>
          <t>FR 2816</t>
        </is>
      </c>
      <c r="C1026" s="4" t="inlineStr">
        <is>
          <t>06.12.2024</t>
        </is>
      </c>
      <c r="D1026" t="inlineStr">
        <is>
          <t>14:50</t>
        </is>
      </c>
      <c r="E1026" s="4" t="inlineStr">
        <is>
          <t>04.12.2024</t>
        </is>
      </c>
      <c r="F1026" t="inlineStr">
        <is>
          <t>21:30</t>
        </is>
      </c>
      <c r="G1026" s="5" t="n">
        <v>41.33333</v>
      </c>
      <c r="H1026" t="inlineStr">
        <is>
          <t>Inbound</t>
        </is>
      </c>
      <c r="I1026" s="6" t="n">
        <v>0</v>
      </c>
      <c r="J1026" s="6" t="n">
        <v>0</v>
      </c>
      <c r="K1026" s="6" t="n">
        <v>0</v>
      </c>
      <c r="L1026" s="6">
        <f>I1026+J1026+K1026</f>
        <v/>
      </c>
      <c r="M1026" s="6" t="n">
        <v>1</v>
      </c>
      <c r="P1026" t="inlineStr">
        <is>
          <t>Ja</t>
        </is>
      </c>
      <c r="T1026" t="inlineStr">
        <is>
          <t>STN</t>
        </is>
      </c>
      <c r="U1026">
        <f>VLOOKUP(T1026,Destinations!$A$2:$C$550,2,0)</f>
        <v/>
      </c>
      <c r="V1026" t="inlineStr">
        <is>
          <t>WCHR</t>
        </is>
      </c>
      <c r="W1026">
        <f>VLOOKUP(V1026,'WCH Kat'!$A$1:$B$150,2,0)</f>
        <v/>
      </c>
    </row>
    <row r="1027">
      <c r="A1027" t="inlineStr">
        <is>
          <t xml:space="preserve">VF </t>
        </is>
      </c>
      <c r="B1027" t="inlineStr">
        <is>
          <t>VF  089</t>
        </is>
      </c>
      <c r="C1027" s="4" t="inlineStr">
        <is>
          <t>06.12.2024</t>
        </is>
      </c>
      <c r="D1027" t="inlineStr">
        <is>
          <t>14:55</t>
        </is>
      </c>
      <c r="E1027" s="4" t="inlineStr">
        <is>
          <t>04.12.2024</t>
        </is>
      </c>
      <c r="F1027" t="inlineStr">
        <is>
          <t>23:20</t>
        </is>
      </c>
      <c r="G1027" s="5" t="n">
        <v>39.58333</v>
      </c>
      <c r="H1027" t="inlineStr">
        <is>
          <t>Inbound</t>
        </is>
      </c>
      <c r="I1027" s="6" t="n">
        <v>0</v>
      </c>
      <c r="J1027" s="6" t="n">
        <v>0</v>
      </c>
      <c r="K1027" s="6" t="n">
        <v>0</v>
      </c>
      <c r="L1027" s="6">
        <f>I1027+J1027+K1027</f>
        <v/>
      </c>
      <c r="M1027" s="6" t="n">
        <v>1</v>
      </c>
      <c r="P1027" t="inlineStr">
        <is>
          <t>Ja</t>
        </is>
      </c>
      <c r="T1027" t="inlineStr">
        <is>
          <t>SAW</t>
        </is>
      </c>
      <c r="U1027">
        <f>VLOOKUP(T1027,Destinations!$A$2:$C$550,2,0)</f>
        <v/>
      </c>
      <c r="V1027" t="inlineStr">
        <is>
          <t>WCHS</t>
        </is>
      </c>
      <c r="W1027">
        <f>VLOOKUP(V1027,'WCH Kat'!$A$1:$B$150,2,0)</f>
        <v/>
      </c>
    </row>
    <row r="1028">
      <c r="A1028" t="inlineStr">
        <is>
          <t xml:space="preserve">VF </t>
        </is>
      </c>
      <c r="B1028" t="inlineStr">
        <is>
          <t>VF  089</t>
        </is>
      </c>
      <c r="C1028" s="4" t="inlineStr">
        <is>
          <t>06.12.2024</t>
        </is>
      </c>
      <c r="D1028" t="inlineStr">
        <is>
          <t>14:55</t>
        </is>
      </c>
      <c r="E1028" s="4" t="inlineStr">
        <is>
          <t>04.12.2024</t>
        </is>
      </c>
      <c r="F1028" t="inlineStr">
        <is>
          <t>23:20</t>
        </is>
      </c>
      <c r="G1028" s="5" t="n">
        <v>39.58333</v>
      </c>
      <c r="H1028" t="inlineStr">
        <is>
          <t>Inbound</t>
        </is>
      </c>
      <c r="I1028" s="6" t="n">
        <v>0</v>
      </c>
      <c r="J1028" s="6" t="n">
        <v>0</v>
      </c>
      <c r="K1028" s="6" t="n">
        <v>0</v>
      </c>
      <c r="L1028" s="6">
        <f>I1028+J1028+K1028</f>
        <v/>
      </c>
      <c r="M1028" s="6" t="n">
        <v>1</v>
      </c>
      <c r="P1028" t="inlineStr">
        <is>
          <t>Ja</t>
        </is>
      </c>
      <c r="T1028" t="inlineStr">
        <is>
          <t>SAW</t>
        </is>
      </c>
      <c r="U1028">
        <f>VLOOKUP(T1028,Destinations!$A$2:$C$550,2,0)</f>
        <v/>
      </c>
      <c r="V1028" t="inlineStr">
        <is>
          <t>WCHS</t>
        </is>
      </c>
      <c r="W1028">
        <f>VLOOKUP(V1028,'WCH Kat'!$A$1:$B$150,2,0)</f>
        <v/>
      </c>
    </row>
    <row r="1029">
      <c r="A1029" t="inlineStr">
        <is>
          <t xml:space="preserve">VF </t>
        </is>
      </c>
      <c r="B1029" t="inlineStr">
        <is>
          <t>VF  089</t>
        </is>
      </c>
      <c r="C1029" s="4" t="inlineStr">
        <is>
          <t>06.12.2024</t>
        </is>
      </c>
      <c r="D1029" t="inlineStr">
        <is>
          <t>14:55</t>
        </is>
      </c>
      <c r="E1029" s="4" t="inlineStr">
        <is>
          <t>06.12.2024</t>
        </is>
      </c>
      <c r="F1029" t="inlineStr">
        <is>
          <t>11:45</t>
        </is>
      </c>
      <c r="G1029" s="5" t="n">
        <v>3.16667</v>
      </c>
      <c r="H1029" t="inlineStr">
        <is>
          <t>Inbound</t>
        </is>
      </c>
      <c r="I1029" s="6" t="n">
        <v>0</v>
      </c>
      <c r="J1029" s="6" t="n">
        <v>0</v>
      </c>
      <c r="K1029" s="6" t="n">
        <v>1</v>
      </c>
      <c r="L1029" s="6">
        <f>I1029+J1029+K1029</f>
        <v/>
      </c>
      <c r="M1029" s="6" t="n">
        <v>0</v>
      </c>
      <c r="P1029" t="inlineStr">
        <is>
          <t>Ja</t>
        </is>
      </c>
      <c r="T1029" t="inlineStr">
        <is>
          <t>SAW</t>
        </is>
      </c>
      <c r="U1029">
        <f>VLOOKUP(T1029,Destinations!$A$2:$C$550,2,0)</f>
        <v/>
      </c>
      <c r="V1029" t="inlineStr">
        <is>
          <t>WCHS</t>
        </is>
      </c>
      <c r="W1029">
        <f>VLOOKUP(V1029,'WCH Kat'!$A$1:$B$150,2,0)</f>
        <v/>
      </c>
    </row>
    <row r="1030">
      <c r="A1030" t="inlineStr">
        <is>
          <t xml:space="preserve">VF </t>
        </is>
      </c>
      <c r="B1030" t="inlineStr">
        <is>
          <t>VF  089</t>
        </is>
      </c>
      <c r="C1030" s="4" t="inlineStr">
        <is>
          <t>06.12.2024</t>
        </is>
      </c>
      <c r="D1030" t="inlineStr">
        <is>
          <t>14:55</t>
        </is>
      </c>
      <c r="E1030" s="4" t="inlineStr">
        <is>
          <t>06.12.2024</t>
        </is>
      </c>
      <c r="F1030" t="inlineStr">
        <is>
          <t>11:45</t>
        </is>
      </c>
      <c r="G1030" s="5" t="n">
        <v>3.16667</v>
      </c>
      <c r="H1030" t="inlineStr">
        <is>
          <t>Inbound</t>
        </is>
      </c>
      <c r="I1030" s="6" t="n">
        <v>0</v>
      </c>
      <c r="J1030" s="6" t="n">
        <v>0</v>
      </c>
      <c r="K1030" s="6" t="n">
        <v>1</v>
      </c>
      <c r="L1030" s="6">
        <f>I1030+J1030+K1030</f>
        <v/>
      </c>
      <c r="M1030" s="6" t="n">
        <v>0</v>
      </c>
      <c r="P1030" t="inlineStr">
        <is>
          <t>Ja</t>
        </is>
      </c>
      <c r="T1030" t="inlineStr">
        <is>
          <t>SAW</t>
        </is>
      </c>
      <c r="U1030">
        <f>VLOOKUP(T1030,Destinations!$A$2:$C$550,2,0)</f>
        <v/>
      </c>
      <c r="V1030" t="inlineStr">
        <is>
          <t>WCHS</t>
        </is>
      </c>
      <c r="W1030">
        <f>VLOOKUP(V1030,'WCH Kat'!$A$1:$B$150,2,0)</f>
        <v/>
      </c>
    </row>
    <row r="1031">
      <c r="A1031" t="inlineStr">
        <is>
          <t xml:space="preserve">VF </t>
        </is>
      </c>
      <c r="B1031" t="inlineStr">
        <is>
          <t>VF  517</t>
        </is>
      </c>
      <c r="C1031" s="4" t="inlineStr">
        <is>
          <t>06.12.2024</t>
        </is>
      </c>
      <c r="D1031" t="inlineStr">
        <is>
          <t>15:10</t>
        </is>
      </c>
      <c r="E1031" s="4" t="inlineStr">
        <is>
          <t>06.12.2024</t>
        </is>
      </c>
      <c r="F1031" t="inlineStr">
        <is>
          <t>11:45</t>
        </is>
      </c>
      <c r="G1031" s="5" t="n">
        <v>3.41667</v>
      </c>
      <c r="H1031" t="inlineStr">
        <is>
          <t>Inbound</t>
        </is>
      </c>
      <c r="I1031" s="6" t="n">
        <v>0</v>
      </c>
      <c r="J1031" s="6" t="n">
        <v>0</v>
      </c>
      <c r="K1031" s="6" t="n">
        <v>1</v>
      </c>
      <c r="L1031" s="6">
        <f>I1031+J1031+K1031</f>
        <v/>
      </c>
      <c r="M1031" s="6" t="n">
        <v>0</v>
      </c>
      <c r="P1031" t="inlineStr">
        <is>
          <t>Ja</t>
        </is>
      </c>
      <c r="T1031" t="inlineStr">
        <is>
          <t>ESB</t>
        </is>
      </c>
      <c r="U1031">
        <f>VLOOKUP(T1031,Destinations!$A$2:$C$550,2,0)</f>
        <v/>
      </c>
      <c r="V1031" t="inlineStr">
        <is>
          <t>WCHS</t>
        </is>
      </c>
      <c r="W1031">
        <f>VLOOKUP(V1031,'WCH Kat'!$A$1:$B$150,2,0)</f>
        <v/>
      </c>
    </row>
    <row r="1032">
      <c r="A1032" t="inlineStr">
        <is>
          <t xml:space="preserve">VF </t>
        </is>
      </c>
      <c r="B1032" t="inlineStr">
        <is>
          <t>VF  517</t>
        </is>
      </c>
      <c r="C1032" s="4" t="inlineStr">
        <is>
          <t>06.12.2024</t>
        </is>
      </c>
      <c r="D1032" t="inlineStr">
        <is>
          <t>15:10</t>
        </is>
      </c>
      <c r="E1032" s="4" t="inlineStr">
        <is>
          <t>06.12.2024</t>
        </is>
      </c>
      <c r="F1032" t="inlineStr">
        <is>
          <t>11:45</t>
        </is>
      </c>
      <c r="G1032" s="5" t="n">
        <v>3.41667</v>
      </c>
      <c r="H1032" t="inlineStr">
        <is>
          <t>Inbound</t>
        </is>
      </c>
      <c r="I1032" s="6" t="n">
        <v>0</v>
      </c>
      <c r="J1032" s="6" t="n">
        <v>0</v>
      </c>
      <c r="K1032" s="6" t="n">
        <v>1</v>
      </c>
      <c r="L1032" s="6">
        <f>I1032+J1032+K1032</f>
        <v/>
      </c>
      <c r="M1032" s="6" t="n">
        <v>0</v>
      </c>
      <c r="P1032" t="inlineStr">
        <is>
          <t>Ja</t>
        </is>
      </c>
      <c r="T1032" t="inlineStr">
        <is>
          <t>ESB</t>
        </is>
      </c>
      <c r="U1032">
        <f>VLOOKUP(T1032,Destinations!$A$2:$C$550,2,0)</f>
        <v/>
      </c>
      <c r="V1032" t="inlineStr">
        <is>
          <t>WCHS</t>
        </is>
      </c>
      <c r="W1032">
        <f>VLOOKUP(V1032,'WCH Kat'!$A$1:$B$150,2,0)</f>
        <v/>
      </c>
    </row>
    <row r="1033">
      <c r="A1033" t="inlineStr">
        <is>
          <t xml:space="preserve">FR </t>
        </is>
      </c>
      <c r="B1033" t="inlineStr">
        <is>
          <t>FR 5602</t>
        </is>
      </c>
      <c r="C1033" s="4" t="inlineStr">
        <is>
          <t>06.12.2024</t>
        </is>
      </c>
      <c r="D1033" t="inlineStr">
        <is>
          <t>15:10</t>
        </is>
      </c>
      <c r="E1033" s="4" t="inlineStr">
        <is>
          <t>04.12.2024</t>
        </is>
      </c>
      <c r="F1033" t="inlineStr">
        <is>
          <t>23:10</t>
        </is>
      </c>
      <c r="G1033" s="5" t="n">
        <v>40</v>
      </c>
      <c r="H1033" t="inlineStr">
        <is>
          <t>Outbound</t>
        </is>
      </c>
      <c r="I1033" s="6" t="n">
        <v>0</v>
      </c>
      <c r="J1033" s="6" t="n">
        <v>0</v>
      </c>
      <c r="K1033" s="6" t="n">
        <v>0</v>
      </c>
      <c r="L1033" s="6">
        <f>I1033+J1033+K1033</f>
        <v/>
      </c>
      <c r="M1033" s="6" t="n">
        <v>1</v>
      </c>
      <c r="P1033" t="inlineStr">
        <is>
          <t>Ja</t>
        </is>
      </c>
      <c r="T1033" t="inlineStr">
        <is>
          <t>KUN</t>
        </is>
      </c>
      <c r="U1033">
        <f>VLOOKUP(T1033,Destinations!$A$2:$C$550,2,0)</f>
        <v/>
      </c>
      <c r="V1033" t="inlineStr">
        <is>
          <t>WCHR</t>
        </is>
      </c>
      <c r="W1033">
        <f>VLOOKUP(V1033,'WCH Kat'!$A$1:$B$150,2,0)</f>
        <v/>
      </c>
    </row>
    <row r="1034">
      <c r="A1034" t="inlineStr">
        <is>
          <t xml:space="preserve">FR </t>
        </is>
      </c>
      <c r="B1034" t="inlineStr">
        <is>
          <t>FR 2815</t>
        </is>
      </c>
      <c r="C1034" s="4" t="inlineStr">
        <is>
          <t>06.12.2024</t>
        </is>
      </c>
      <c r="D1034" t="inlineStr">
        <is>
          <t>15:10</t>
        </is>
      </c>
      <c r="E1034" s="4" t="inlineStr">
        <is>
          <t>04.12.2024</t>
        </is>
      </c>
      <c r="F1034" t="inlineStr">
        <is>
          <t>23:10</t>
        </is>
      </c>
      <c r="G1034" s="5" t="n">
        <v>40</v>
      </c>
      <c r="H1034" t="inlineStr">
        <is>
          <t>Outbound</t>
        </is>
      </c>
      <c r="I1034" s="6" t="n">
        <v>0</v>
      </c>
      <c r="J1034" s="6" t="n">
        <v>0</v>
      </c>
      <c r="K1034" s="6" t="n">
        <v>0</v>
      </c>
      <c r="L1034" s="6">
        <f>I1034+J1034+K1034</f>
        <v/>
      </c>
      <c r="M1034" s="6" t="n">
        <v>1</v>
      </c>
      <c r="P1034" t="inlineStr">
        <is>
          <t>Ja</t>
        </is>
      </c>
      <c r="T1034" t="inlineStr">
        <is>
          <t>STN</t>
        </is>
      </c>
      <c r="U1034">
        <f>VLOOKUP(T1034,Destinations!$A$2:$C$550,2,0)</f>
        <v/>
      </c>
      <c r="V1034" t="inlineStr">
        <is>
          <t>WCHR</t>
        </is>
      </c>
      <c r="W1034">
        <f>VLOOKUP(V1034,'WCH Kat'!$A$1:$B$150,2,0)</f>
        <v/>
      </c>
    </row>
    <row r="1035">
      <c r="A1035" t="inlineStr">
        <is>
          <t xml:space="preserve">PC </t>
        </is>
      </c>
      <c r="B1035" t="inlineStr">
        <is>
          <t>PC 1018</t>
        </is>
      </c>
      <c r="C1035" s="4" t="inlineStr">
        <is>
          <t>06.12.2024</t>
        </is>
      </c>
      <c r="D1035" t="inlineStr">
        <is>
          <t>15:15</t>
        </is>
      </c>
      <c r="E1035" s="4" t="inlineStr">
        <is>
          <t>04.12.2024</t>
        </is>
      </c>
      <c r="F1035" t="inlineStr">
        <is>
          <t>13:25</t>
        </is>
      </c>
      <c r="G1035" s="5" t="n">
        <v>49.83333</v>
      </c>
      <c r="H1035" t="inlineStr">
        <is>
          <t>Outbound</t>
        </is>
      </c>
      <c r="I1035" s="6" t="n">
        <v>0</v>
      </c>
      <c r="J1035" s="6" t="n">
        <v>0</v>
      </c>
      <c r="K1035" s="6" t="n">
        <v>0</v>
      </c>
      <c r="L1035" s="6">
        <f>I1035+J1035+K1035</f>
        <v/>
      </c>
      <c r="M1035" s="6" t="n">
        <v>1</v>
      </c>
      <c r="P1035" t="inlineStr">
        <is>
          <t>Ja</t>
        </is>
      </c>
      <c r="T1035" t="inlineStr">
        <is>
          <t>SAW</t>
        </is>
      </c>
      <c r="U1035">
        <f>VLOOKUP(T1035,Destinations!$A$2:$C$550,2,0)</f>
        <v/>
      </c>
      <c r="V1035" t="inlineStr">
        <is>
          <t>WCHR</t>
        </is>
      </c>
      <c r="W1035">
        <f>VLOOKUP(V1035,'WCH Kat'!$A$1:$B$150,2,0)</f>
        <v/>
      </c>
    </row>
    <row r="1036">
      <c r="A1036" t="inlineStr">
        <is>
          <t xml:space="preserve">PC </t>
        </is>
      </c>
      <c r="B1036" t="inlineStr">
        <is>
          <t>PC 1018</t>
        </is>
      </c>
      <c r="C1036" s="4" t="inlineStr">
        <is>
          <t>06.12.2024</t>
        </is>
      </c>
      <c r="D1036" t="inlineStr">
        <is>
          <t>15:15</t>
        </is>
      </c>
      <c r="E1036" s="4" t="inlineStr">
        <is>
          <t>06.12.2024</t>
        </is>
      </c>
      <c r="F1036" t="inlineStr">
        <is>
          <t>14:10</t>
        </is>
      </c>
      <c r="G1036" s="5" t="n">
        <v>1.08333</v>
      </c>
      <c r="H1036" t="inlineStr">
        <is>
          <t>Outbound</t>
        </is>
      </c>
      <c r="I1036" s="6" t="n">
        <v>0</v>
      </c>
      <c r="J1036" s="6" t="n">
        <v>1</v>
      </c>
      <c r="K1036" s="6" t="n">
        <v>0</v>
      </c>
      <c r="L1036" s="6">
        <f>I1036+J1036+K1036</f>
        <v/>
      </c>
      <c r="M1036" s="6" t="n">
        <v>0</v>
      </c>
      <c r="Q1036" t="inlineStr">
        <is>
          <t>Ja</t>
        </is>
      </c>
      <c r="T1036" t="inlineStr">
        <is>
          <t>SAW</t>
        </is>
      </c>
      <c r="U1036">
        <f>VLOOKUP(T1036,Destinations!$A$2:$C$550,2,0)</f>
        <v/>
      </c>
      <c r="V1036" t="inlineStr">
        <is>
          <t>WCHR</t>
        </is>
      </c>
      <c r="W1036">
        <f>VLOOKUP(V1036,'WCH Kat'!$A$1:$B$150,2,0)</f>
        <v/>
      </c>
    </row>
    <row r="1037">
      <c r="A1037" t="inlineStr">
        <is>
          <t xml:space="preserve">PC </t>
        </is>
      </c>
      <c r="B1037" t="inlineStr">
        <is>
          <t>PC 1018</t>
        </is>
      </c>
      <c r="C1037" s="4" t="inlineStr">
        <is>
          <t>06.12.2024</t>
        </is>
      </c>
      <c r="D1037" t="inlineStr">
        <is>
          <t>15:15</t>
        </is>
      </c>
      <c r="E1037" s="4" t="inlineStr">
        <is>
          <t>06.12.2024</t>
        </is>
      </c>
      <c r="F1037" t="inlineStr">
        <is>
          <t>14:10</t>
        </is>
      </c>
      <c r="G1037" s="5" t="n">
        <v>1.08333</v>
      </c>
      <c r="H1037" t="inlineStr">
        <is>
          <t>Outbound</t>
        </is>
      </c>
      <c r="I1037" s="6" t="n">
        <v>0</v>
      </c>
      <c r="J1037" s="6" t="n">
        <v>1</v>
      </c>
      <c r="K1037" s="6" t="n">
        <v>0</v>
      </c>
      <c r="L1037" s="6">
        <f>I1037+J1037+K1037</f>
        <v/>
      </c>
      <c r="M1037" s="6" t="n">
        <v>0</v>
      </c>
      <c r="Q1037" t="inlineStr">
        <is>
          <t>Ja</t>
        </is>
      </c>
      <c r="T1037" t="inlineStr">
        <is>
          <t>SAW</t>
        </is>
      </c>
      <c r="U1037">
        <f>VLOOKUP(T1037,Destinations!$A$2:$C$550,2,0)</f>
        <v/>
      </c>
      <c r="V1037" t="inlineStr">
        <is>
          <t>WCHR</t>
        </is>
      </c>
      <c r="W1037">
        <f>VLOOKUP(V1037,'WCH Kat'!$A$1:$B$150,2,0)</f>
        <v/>
      </c>
    </row>
    <row r="1038">
      <c r="A1038" t="inlineStr">
        <is>
          <t xml:space="preserve">EW </t>
        </is>
      </c>
      <c r="B1038" t="inlineStr">
        <is>
          <t>EW 030</t>
        </is>
      </c>
      <c r="C1038" s="4" t="inlineStr">
        <is>
          <t>06.12.2024</t>
        </is>
      </c>
      <c r="D1038" t="inlineStr">
        <is>
          <t>15:25</t>
        </is>
      </c>
      <c r="E1038" s="4" t="inlineStr">
        <is>
          <t>05.12.2024</t>
        </is>
      </c>
      <c r="F1038" t="inlineStr">
        <is>
          <t>02:00</t>
        </is>
      </c>
      <c r="G1038" s="5" t="n">
        <v>37.41667</v>
      </c>
      <c r="H1038" t="inlineStr">
        <is>
          <t>Outbound</t>
        </is>
      </c>
      <c r="I1038" s="6" t="n">
        <v>0</v>
      </c>
      <c r="J1038" s="6" t="n">
        <v>0</v>
      </c>
      <c r="K1038" s="6" t="n">
        <v>0</v>
      </c>
      <c r="L1038" s="6">
        <f>I1038+J1038+K1038</f>
        <v/>
      </c>
      <c r="M1038" s="6" t="n">
        <v>1</v>
      </c>
      <c r="N1038" t="inlineStr">
        <is>
          <t>Ja</t>
        </is>
      </c>
      <c r="T1038" t="inlineStr">
        <is>
          <t>Hamburg</t>
        </is>
      </c>
      <c r="U1038">
        <f>VLOOKUP(T1038,Destinations!$A$2:$C$550,2,0)</f>
        <v/>
      </c>
      <c r="V1038" t="inlineStr">
        <is>
          <t>WCHS</t>
        </is>
      </c>
      <c r="W1038">
        <f>VLOOKUP(V1038,'WCH Kat'!$A$1:$B$150,2,0)</f>
        <v/>
      </c>
    </row>
    <row r="1039">
      <c r="A1039" t="inlineStr">
        <is>
          <t xml:space="preserve">VF </t>
        </is>
      </c>
      <c r="B1039" t="inlineStr">
        <is>
          <t>VF 90</t>
        </is>
      </c>
      <c r="C1039" s="4" t="inlineStr">
        <is>
          <t>06.12.2024</t>
        </is>
      </c>
      <c r="D1039" t="inlineStr">
        <is>
          <t>15:55</t>
        </is>
      </c>
      <c r="E1039" s="4" t="inlineStr">
        <is>
          <t>05.12.2024</t>
        </is>
      </c>
      <c r="F1039" t="inlineStr">
        <is>
          <t>04:00</t>
        </is>
      </c>
      <c r="G1039" s="5" t="n">
        <v>35.91667</v>
      </c>
      <c r="H1039" t="inlineStr">
        <is>
          <t>Outbound</t>
        </is>
      </c>
      <c r="I1039" s="6" t="n">
        <v>0</v>
      </c>
      <c r="J1039" s="6" t="n">
        <v>0</v>
      </c>
      <c r="K1039" s="6" t="n">
        <v>1</v>
      </c>
      <c r="L1039" s="6">
        <f>I1039+J1039+K1039</f>
        <v/>
      </c>
      <c r="M1039" s="6" t="n">
        <v>0</v>
      </c>
      <c r="N1039" t="inlineStr">
        <is>
          <t>Ja</t>
        </is>
      </c>
      <c r="T1039" t="inlineStr">
        <is>
          <t>SAW</t>
        </is>
      </c>
      <c r="U1039">
        <f>VLOOKUP(T1039,Destinations!$A$2:$C$550,2,0)</f>
        <v/>
      </c>
      <c r="V1039" t="inlineStr">
        <is>
          <t>WCMP</t>
        </is>
      </c>
      <c r="W1039">
        <f>VLOOKUP(V1039,'WCH Kat'!$A$1:$B$150,2,0)</f>
        <v/>
      </c>
    </row>
    <row r="1040">
      <c r="A1040" t="inlineStr">
        <is>
          <t xml:space="preserve">VF </t>
        </is>
      </c>
      <c r="B1040" t="inlineStr">
        <is>
          <t>VF 90</t>
        </is>
      </c>
      <c r="C1040" s="4" t="inlineStr">
        <is>
          <t>06.12.2024</t>
        </is>
      </c>
      <c r="D1040" t="inlineStr">
        <is>
          <t>15:55</t>
        </is>
      </c>
      <c r="E1040" s="4" t="inlineStr">
        <is>
          <t>05.12.2024</t>
        </is>
      </c>
      <c r="F1040" t="inlineStr">
        <is>
          <t>04:00</t>
        </is>
      </c>
      <c r="G1040" s="5" t="n">
        <v>35.91667</v>
      </c>
      <c r="H1040" t="inlineStr">
        <is>
          <t>Outbound</t>
        </is>
      </c>
      <c r="I1040" s="6" t="n">
        <v>0</v>
      </c>
      <c r="J1040" s="6" t="n">
        <v>0</v>
      </c>
      <c r="K1040" s="6" t="n">
        <v>1</v>
      </c>
      <c r="L1040" s="6">
        <f>I1040+J1040+K1040</f>
        <v/>
      </c>
      <c r="M1040" s="6" t="n">
        <v>0</v>
      </c>
      <c r="N1040" t="inlineStr">
        <is>
          <t>Ja</t>
        </is>
      </c>
      <c r="T1040" t="inlineStr">
        <is>
          <t>SAW</t>
        </is>
      </c>
      <c r="U1040">
        <f>VLOOKUP(T1040,Destinations!$A$2:$C$550,2,0)</f>
        <v/>
      </c>
      <c r="V1040" t="inlineStr">
        <is>
          <t>WCHR</t>
        </is>
      </c>
      <c r="W1040">
        <f>VLOOKUP(V1040,'WCH Kat'!$A$1:$B$150,2,0)</f>
        <v/>
      </c>
    </row>
    <row r="1041">
      <c r="A1041" t="inlineStr">
        <is>
          <t xml:space="preserve">VF </t>
        </is>
      </c>
      <c r="B1041" t="inlineStr">
        <is>
          <t>VF 90</t>
        </is>
      </c>
      <c r="C1041" s="4" t="inlineStr">
        <is>
          <t>06.12.2024</t>
        </is>
      </c>
      <c r="D1041" t="inlineStr">
        <is>
          <t>15:55</t>
        </is>
      </c>
      <c r="E1041" s="4" t="inlineStr">
        <is>
          <t>05.12.2024</t>
        </is>
      </c>
      <c r="F1041" t="inlineStr">
        <is>
          <t>04:00</t>
        </is>
      </c>
      <c r="G1041" s="5" t="n">
        <v>35.91667</v>
      </c>
      <c r="H1041" t="inlineStr">
        <is>
          <t>Outbound</t>
        </is>
      </c>
      <c r="I1041" s="6" t="n">
        <v>0</v>
      </c>
      <c r="J1041" s="6" t="n">
        <v>0</v>
      </c>
      <c r="K1041" s="6" t="n">
        <v>1</v>
      </c>
      <c r="L1041" s="6">
        <f>I1041+J1041+K1041</f>
        <v/>
      </c>
      <c r="M1041" s="6" t="n">
        <v>0</v>
      </c>
      <c r="N1041" t="inlineStr">
        <is>
          <t>Ja</t>
        </is>
      </c>
      <c r="T1041" t="inlineStr">
        <is>
          <t>SAW</t>
        </is>
      </c>
      <c r="U1041">
        <f>VLOOKUP(T1041,Destinations!$A$2:$C$550,2,0)</f>
        <v/>
      </c>
      <c r="V1041" t="inlineStr">
        <is>
          <t>WCHS</t>
        </is>
      </c>
      <c r="W1041">
        <f>VLOOKUP(V1041,'WCH Kat'!$A$1:$B$150,2,0)</f>
        <v/>
      </c>
    </row>
    <row r="1042">
      <c r="A1042" t="inlineStr">
        <is>
          <t xml:space="preserve">VF </t>
        </is>
      </c>
      <c r="B1042" t="inlineStr">
        <is>
          <t>VF 90</t>
        </is>
      </c>
      <c r="C1042" s="4" t="inlineStr">
        <is>
          <t>06.12.2024</t>
        </is>
      </c>
      <c r="D1042" t="inlineStr">
        <is>
          <t>15:55</t>
        </is>
      </c>
      <c r="E1042" s="4" t="inlineStr">
        <is>
          <t>05.12.2024</t>
        </is>
      </c>
      <c r="F1042" t="inlineStr">
        <is>
          <t>04:00</t>
        </is>
      </c>
      <c r="G1042" s="5" t="n">
        <v>35.91667</v>
      </c>
      <c r="H1042" t="inlineStr">
        <is>
          <t>Outbound</t>
        </is>
      </c>
      <c r="I1042" s="6" t="n">
        <v>0</v>
      </c>
      <c r="J1042" s="6" t="n">
        <v>0</v>
      </c>
      <c r="K1042" s="6" t="n">
        <v>1</v>
      </c>
      <c r="L1042" s="6">
        <f>I1042+J1042+K1042</f>
        <v/>
      </c>
      <c r="M1042" s="6" t="n">
        <v>0</v>
      </c>
      <c r="N1042" t="inlineStr">
        <is>
          <t>Ja</t>
        </is>
      </c>
      <c r="T1042" t="inlineStr">
        <is>
          <t>SAW</t>
        </is>
      </c>
      <c r="U1042">
        <f>VLOOKUP(T1042,Destinations!$A$2:$C$550,2,0)</f>
        <v/>
      </c>
      <c r="V1042" t="inlineStr">
        <is>
          <t>WCHR</t>
        </is>
      </c>
      <c r="W1042">
        <f>VLOOKUP(V1042,'WCH Kat'!$A$1:$B$150,2,0)</f>
        <v/>
      </c>
    </row>
    <row r="1043">
      <c r="A1043" t="inlineStr">
        <is>
          <t xml:space="preserve">VF </t>
        </is>
      </c>
      <c r="B1043" t="inlineStr">
        <is>
          <t>VF 90</t>
        </is>
      </c>
      <c r="C1043" s="4" t="inlineStr">
        <is>
          <t>06.12.2024</t>
        </is>
      </c>
      <c r="D1043" t="inlineStr">
        <is>
          <t>15:55</t>
        </is>
      </c>
      <c r="E1043" s="4" t="inlineStr">
        <is>
          <t>05.12.2024</t>
        </is>
      </c>
      <c r="F1043" t="inlineStr">
        <is>
          <t>04:00</t>
        </is>
      </c>
      <c r="G1043" s="5" t="n">
        <v>35.91667</v>
      </c>
      <c r="H1043" t="inlineStr">
        <is>
          <t>Outbound</t>
        </is>
      </c>
      <c r="I1043" s="6" t="n">
        <v>0</v>
      </c>
      <c r="J1043" s="6" t="n">
        <v>0</v>
      </c>
      <c r="K1043" s="6" t="n">
        <v>1</v>
      </c>
      <c r="L1043" s="6">
        <f>I1043+J1043+K1043</f>
        <v/>
      </c>
      <c r="M1043" s="6" t="n">
        <v>0</v>
      </c>
      <c r="N1043" t="inlineStr">
        <is>
          <t>Ja</t>
        </is>
      </c>
      <c r="T1043" t="inlineStr">
        <is>
          <t>SAW</t>
        </is>
      </c>
      <c r="U1043">
        <f>VLOOKUP(T1043,Destinations!$A$2:$C$550,2,0)</f>
        <v/>
      </c>
      <c r="V1043" t="inlineStr">
        <is>
          <t>WCMP</t>
        </is>
      </c>
      <c r="W1043">
        <f>VLOOKUP(V1043,'WCH Kat'!$A$1:$B$150,2,0)</f>
        <v/>
      </c>
    </row>
    <row r="1044">
      <c r="A1044" t="inlineStr">
        <is>
          <t xml:space="preserve">VF </t>
        </is>
      </c>
      <c r="B1044" t="inlineStr">
        <is>
          <t>VF 90</t>
        </is>
      </c>
      <c r="C1044" s="4" t="inlineStr">
        <is>
          <t>06.12.2024</t>
        </is>
      </c>
      <c r="D1044" t="inlineStr">
        <is>
          <t>15:55</t>
        </is>
      </c>
      <c r="E1044" s="4" t="inlineStr">
        <is>
          <t>05.12.2024</t>
        </is>
      </c>
      <c r="F1044" t="inlineStr">
        <is>
          <t>04:00</t>
        </is>
      </c>
      <c r="G1044" s="5" t="n">
        <v>35.91667</v>
      </c>
      <c r="H1044" t="inlineStr">
        <is>
          <t>Outbound</t>
        </is>
      </c>
      <c r="I1044" s="6" t="n">
        <v>0</v>
      </c>
      <c r="J1044" s="6" t="n">
        <v>0</v>
      </c>
      <c r="K1044" s="6" t="n">
        <v>1</v>
      </c>
      <c r="L1044" s="6">
        <f>I1044+J1044+K1044</f>
        <v/>
      </c>
      <c r="M1044" s="6" t="n">
        <v>0</v>
      </c>
      <c r="N1044" t="inlineStr">
        <is>
          <t>Ja</t>
        </is>
      </c>
      <c r="T1044" t="inlineStr">
        <is>
          <t>SAW</t>
        </is>
      </c>
      <c r="U1044">
        <f>VLOOKUP(T1044,Destinations!$A$2:$C$550,2,0)</f>
        <v/>
      </c>
      <c r="V1044" t="inlineStr">
        <is>
          <t>WCHC</t>
        </is>
      </c>
      <c r="W1044">
        <f>VLOOKUP(V1044,'WCH Kat'!$A$1:$B$150,2,0)</f>
        <v/>
      </c>
    </row>
    <row r="1045">
      <c r="A1045" t="inlineStr">
        <is>
          <t xml:space="preserve">VF </t>
        </is>
      </c>
      <c r="B1045" t="inlineStr">
        <is>
          <t>VF  518</t>
        </is>
      </c>
      <c r="C1045" s="4" t="inlineStr">
        <is>
          <t>06.12.2024</t>
        </is>
      </c>
      <c r="D1045" t="inlineStr">
        <is>
          <t>16:00</t>
        </is>
      </c>
      <c r="E1045" s="4" t="inlineStr">
        <is>
          <t>05.12.2024</t>
        </is>
      </c>
      <c r="F1045" t="inlineStr">
        <is>
          <t>04:05</t>
        </is>
      </c>
      <c r="G1045" s="5" t="n">
        <v>35.91667</v>
      </c>
      <c r="H1045" t="inlineStr">
        <is>
          <t>Outbound</t>
        </is>
      </c>
      <c r="I1045" s="6" t="n">
        <v>0</v>
      </c>
      <c r="J1045" s="6" t="n">
        <v>0</v>
      </c>
      <c r="K1045" s="6" t="n">
        <v>1</v>
      </c>
      <c r="L1045" s="6">
        <f>I1045+J1045+K1045</f>
        <v/>
      </c>
      <c r="M1045" s="6" t="n">
        <v>0</v>
      </c>
      <c r="P1045" t="inlineStr">
        <is>
          <t>Ja</t>
        </is>
      </c>
      <c r="T1045" t="inlineStr">
        <is>
          <t>ESB</t>
        </is>
      </c>
      <c r="U1045">
        <f>VLOOKUP(T1045,Destinations!$A$2:$C$550,2,0)</f>
        <v/>
      </c>
      <c r="V1045" t="inlineStr">
        <is>
          <t>WCHS</t>
        </is>
      </c>
      <c r="W1045">
        <f>VLOOKUP(V1045,'WCH Kat'!$A$1:$B$150,2,0)</f>
        <v/>
      </c>
    </row>
    <row r="1046">
      <c r="A1046" t="inlineStr">
        <is>
          <t xml:space="preserve">VF </t>
        </is>
      </c>
      <c r="B1046" t="inlineStr">
        <is>
          <t>VF  518</t>
        </is>
      </c>
      <c r="C1046" s="4" t="inlineStr">
        <is>
          <t>06.12.2024</t>
        </is>
      </c>
      <c r="D1046" t="inlineStr">
        <is>
          <t>16:00</t>
        </is>
      </c>
      <c r="E1046" s="4" t="inlineStr">
        <is>
          <t>05.12.2024</t>
        </is>
      </c>
      <c r="F1046" t="inlineStr">
        <is>
          <t>04:05</t>
        </is>
      </c>
      <c r="G1046" s="5" t="n">
        <v>35.91667</v>
      </c>
      <c r="H1046" t="inlineStr">
        <is>
          <t>Outbound</t>
        </is>
      </c>
      <c r="I1046" s="6" t="n">
        <v>0</v>
      </c>
      <c r="J1046" s="6" t="n">
        <v>0</v>
      </c>
      <c r="K1046" s="6" t="n">
        <v>1</v>
      </c>
      <c r="L1046" s="6">
        <f>I1046+J1046+K1046</f>
        <v/>
      </c>
      <c r="M1046" s="6" t="n">
        <v>0</v>
      </c>
      <c r="P1046" t="inlineStr">
        <is>
          <t>Ja</t>
        </is>
      </c>
      <c r="T1046" t="inlineStr">
        <is>
          <t>ESB</t>
        </is>
      </c>
      <c r="U1046">
        <f>VLOOKUP(T1046,Destinations!$A$2:$C$550,2,0)</f>
        <v/>
      </c>
      <c r="V1046" t="inlineStr">
        <is>
          <t>WCHS</t>
        </is>
      </c>
      <c r="W1046">
        <f>VLOOKUP(V1046,'WCH Kat'!$A$1:$B$150,2,0)</f>
        <v/>
      </c>
    </row>
    <row r="1047">
      <c r="A1047" t="inlineStr">
        <is>
          <t xml:space="preserve">VF </t>
        </is>
      </c>
      <c r="B1047" t="inlineStr">
        <is>
          <t>VF  518</t>
        </is>
      </c>
      <c r="C1047" s="4" t="inlineStr">
        <is>
          <t>06.12.2024</t>
        </is>
      </c>
      <c r="D1047" t="inlineStr">
        <is>
          <t>16:00</t>
        </is>
      </c>
      <c r="E1047" s="4" t="inlineStr">
        <is>
          <t>06.12.2024</t>
        </is>
      </c>
      <c r="F1047" t="inlineStr">
        <is>
          <t>13:57</t>
        </is>
      </c>
      <c r="G1047" s="5" t="n">
        <v>2.05</v>
      </c>
      <c r="H1047" t="inlineStr">
        <is>
          <t>Outbound</t>
        </is>
      </c>
      <c r="I1047" s="6" t="n">
        <v>0</v>
      </c>
      <c r="J1047" s="6" t="n">
        <v>1</v>
      </c>
      <c r="K1047" s="6" t="n">
        <v>0</v>
      </c>
      <c r="L1047" s="6">
        <f>I1047+J1047+K1047</f>
        <v/>
      </c>
      <c r="M1047" s="6" t="n">
        <v>0</v>
      </c>
      <c r="Q1047" t="inlineStr">
        <is>
          <t>Ja</t>
        </is>
      </c>
      <c r="T1047" t="inlineStr">
        <is>
          <t>ESB</t>
        </is>
      </c>
      <c r="U1047">
        <f>VLOOKUP(T1047,Destinations!$A$2:$C$550,2,0)</f>
        <v/>
      </c>
      <c r="V1047" t="inlineStr">
        <is>
          <t>WCHR</t>
        </is>
      </c>
      <c r="W1047">
        <f>VLOOKUP(V1047,'WCH Kat'!$A$1:$B$150,2,0)</f>
        <v/>
      </c>
    </row>
    <row r="1048">
      <c r="A1048" t="inlineStr">
        <is>
          <t xml:space="preserve">VF </t>
        </is>
      </c>
      <c r="B1048" t="inlineStr">
        <is>
          <t>VF  518</t>
        </is>
      </c>
      <c r="C1048" s="4" t="inlineStr">
        <is>
          <t>06.12.2024</t>
        </is>
      </c>
      <c r="D1048" t="inlineStr">
        <is>
          <t>16:00</t>
        </is>
      </c>
      <c r="E1048" s="4" t="inlineStr">
        <is>
          <t>06.12.2024</t>
        </is>
      </c>
      <c r="F1048" t="inlineStr">
        <is>
          <t>14:53</t>
        </is>
      </c>
      <c r="G1048" s="5" t="n">
        <v>1.11667</v>
      </c>
      <c r="H1048" t="inlineStr">
        <is>
          <t>Outbound</t>
        </is>
      </c>
      <c r="I1048" s="6" t="n">
        <v>0</v>
      </c>
      <c r="J1048" s="6" t="n">
        <v>1</v>
      </c>
      <c r="K1048" s="6" t="n">
        <v>0</v>
      </c>
      <c r="L1048" s="6">
        <f>I1048+J1048+K1048</f>
        <v/>
      </c>
      <c r="M1048" s="6" t="n">
        <v>0</v>
      </c>
      <c r="Q1048" t="inlineStr">
        <is>
          <t>Ja</t>
        </is>
      </c>
      <c r="T1048" t="inlineStr">
        <is>
          <t>ESB</t>
        </is>
      </c>
      <c r="U1048">
        <f>VLOOKUP(T1048,Destinations!$A$2:$C$550,2,0)</f>
        <v/>
      </c>
      <c r="V1048" t="inlineStr">
        <is>
          <t>WCHR</t>
        </is>
      </c>
      <c r="W1048">
        <f>VLOOKUP(V1048,'WCH Kat'!$A$1:$B$150,2,0)</f>
        <v/>
      </c>
    </row>
    <row r="1049">
      <c r="A1049" t="inlineStr">
        <is>
          <t xml:space="preserve">VL </t>
        </is>
      </c>
      <c r="B1049" t="inlineStr">
        <is>
          <t>VL 1983</t>
        </is>
      </c>
      <c r="C1049" s="4" t="inlineStr">
        <is>
          <t>06.12.2024</t>
        </is>
      </c>
      <c r="D1049" t="inlineStr">
        <is>
          <t>16:15</t>
        </is>
      </c>
      <c r="E1049" s="4" t="inlineStr">
        <is>
          <t>05.12.2024</t>
        </is>
      </c>
      <c r="F1049" t="inlineStr">
        <is>
          <t>03:20</t>
        </is>
      </c>
      <c r="G1049" s="5" t="n">
        <v>36.91667</v>
      </c>
      <c r="H1049" t="inlineStr">
        <is>
          <t>Outbound</t>
        </is>
      </c>
      <c r="I1049" s="6" t="n">
        <v>0</v>
      </c>
      <c r="J1049" s="6" t="n">
        <v>0</v>
      </c>
      <c r="K1049" s="6" t="n">
        <v>0</v>
      </c>
      <c r="L1049" s="6">
        <f>I1049+J1049+K1049</f>
        <v/>
      </c>
      <c r="M1049" s="6" t="n">
        <v>1</v>
      </c>
      <c r="P1049" t="inlineStr">
        <is>
          <t>Ja</t>
        </is>
      </c>
      <c r="T1049" t="inlineStr">
        <is>
          <t>MUC</t>
        </is>
      </c>
      <c r="U1049">
        <f>VLOOKUP(T1049,Destinations!$A$2:$C$550,2,0)</f>
        <v/>
      </c>
      <c r="V1049" t="inlineStr">
        <is>
          <t>WCHR,WCMP</t>
        </is>
      </c>
      <c r="W1049">
        <f>VLOOKUP(V1049,'WCH Kat'!$A$1:$B$150,2,0)</f>
        <v/>
      </c>
    </row>
    <row r="1050">
      <c r="A1050" t="inlineStr">
        <is>
          <t xml:space="preserve">VL </t>
        </is>
      </c>
      <c r="B1050" t="inlineStr">
        <is>
          <t>VL 1983</t>
        </is>
      </c>
      <c r="C1050" s="4" t="inlineStr">
        <is>
          <t>06.12.2024</t>
        </is>
      </c>
      <c r="D1050" t="inlineStr">
        <is>
          <t>16:15</t>
        </is>
      </c>
      <c r="E1050" s="4" t="inlineStr">
        <is>
          <t>06.12.2024</t>
        </is>
      </c>
      <c r="F1050" t="inlineStr">
        <is>
          <t>14:18</t>
        </is>
      </c>
      <c r="G1050" s="5" t="n">
        <v>1.95</v>
      </c>
      <c r="H1050" t="inlineStr">
        <is>
          <t>Outbound</t>
        </is>
      </c>
      <c r="I1050" s="6" t="n">
        <v>0</v>
      </c>
      <c r="J1050" s="6" t="n">
        <v>1</v>
      </c>
      <c r="K1050" s="6" t="n">
        <v>0</v>
      </c>
      <c r="L1050" s="6">
        <f>I1050+J1050+K1050</f>
        <v/>
      </c>
      <c r="M1050" s="6" t="n">
        <v>0</v>
      </c>
      <c r="Q1050" t="inlineStr">
        <is>
          <t>Ja</t>
        </is>
      </c>
      <c r="T1050" t="inlineStr">
        <is>
          <t>MUC</t>
        </is>
      </c>
      <c r="U1050">
        <f>VLOOKUP(T1050,Destinations!$A$2:$C$550,2,0)</f>
        <v/>
      </c>
      <c r="V1050" t="inlineStr">
        <is>
          <t>WCHC</t>
        </is>
      </c>
      <c r="W1050">
        <f>VLOOKUP(V1050,'WCH Kat'!$A$1:$B$150,2,0)</f>
        <v/>
      </c>
    </row>
    <row r="1051">
      <c r="A1051" t="inlineStr">
        <is>
          <t xml:space="preserve">TK </t>
        </is>
      </c>
      <c r="B1051" t="inlineStr">
        <is>
          <t>TK 1675</t>
        </is>
      </c>
      <c r="C1051" s="4" t="inlineStr">
        <is>
          <t>06.12.2024</t>
        </is>
      </c>
      <c r="D1051" t="inlineStr">
        <is>
          <t>16:50</t>
        </is>
      </c>
      <c r="E1051" s="4" t="inlineStr">
        <is>
          <t>06.12.2024</t>
        </is>
      </c>
      <c r="F1051" t="inlineStr">
        <is>
          <t>14:10</t>
        </is>
      </c>
      <c r="G1051" s="5" t="n">
        <v>2.66667</v>
      </c>
      <c r="H1051" t="inlineStr">
        <is>
          <t>Inbound</t>
        </is>
      </c>
      <c r="I1051" s="6" t="n">
        <v>0</v>
      </c>
      <c r="J1051" s="6" t="n">
        <v>1</v>
      </c>
      <c r="K1051" s="6" t="n">
        <v>0</v>
      </c>
      <c r="L1051" s="6">
        <f>I1051+J1051+K1051</f>
        <v/>
      </c>
      <c r="M1051" s="6" t="n">
        <v>0</v>
      </c>
      <c r="P1051" t="inlineStr">
        <is>
          <t>Ja</t>
        </is>
      </c>
      <c r="T1051" t="inlineStr">
        <is>
          <t>IST</t>
        </is>
      </c>
      <c r="U1051">
        <f>VLOOKUP(T1051,Destinations!$A$2:$C$550,2,0)</f>
        <v/>
      </c>
      <c r="V1051" t="inlineStr">
        <is>
          <t>WCHC</t>
        </is>
      </c>
      <c r="W1051">
        <f>VLOOKUP(V1051,'WCH Kat'!$A$1:$B$150,2,0)</f>
        <v/>
      </c>
    </row>
    <row r="1052">
      <c r="A1052" t="inlineStr">
        <is>
          <t xml:space="preserve">LH </t>
        </is>
      </c>
      <c r="B1052" t="inlineStr">
        <is>
          <t>LH 1984</t>
        </is>
      </c>
      <c r="C1052" s="4" t="inlineStr">
        <is>
          <t>06.12.2024</t>
        </is>
      </c>
      <c r="D1052" t="inlineStr">
        <is>
          <t>17:10</t>
        </is>
      </c>
      <c r="E1052" s="4" t="inlineStr">
        <is>
          <t>05.12.2024</t>
        </is>
      </c>
      <c r="F1052" t="inlineStr">
        <is>
          <t>03:05</t>
        </is>
      </c>
      <c r="G1052" s="5" t="n">
        <v>38.08333</v>
      </c>
      <c r="H1052" t="inlineStr">
        <is>
          <t>Inbound</t>
        </is>
      </c>
      <c r="I1052" s="6" t="n">
        <v>0</v>
      </c>
      <c r="J1052" s="6" t="n">
        <v>0</v>
      </c>
      <c r="K1052" s="6" t="n">
        <v>0</v>
      </c>
      <c r="L1052" s="6">
        <f>I1052+J1052+K1052</f>
        <v/>
      </c>
      <c r="M1052" s="6" t="n">
        <v>1</v>
      </c>
      <c r="P1052" t="inlineStr">
        <is>
          <t>Ja</t>
        </is>
      </c>
      <c r="T1052" t="inlineStr">
        <is>
          <t>MUC</t>
        </is>
      </c>
      <c r="U1052">
        <f>VLOOKUP(T1052,Destinations!$A$2:$C$550,2,0)</f>
        <v/>
      </c>
      <c r="V1052" t="inlineStr">
        <is>
          <t>WCHR</t>
        </is>
      </c>
      <c r="W1052">
        <f>VLOOKUP(V1052,'WCH Kat'!$A$1:$B$150,2,0)</f>
        <v/>
      </c>
    </row>
    <row r="1053">
      <c r="A1053" t="inlineStr">
        <is>
          <t xml:space="preserve">FR </t>
        </is>
      </c>
      <c r="B1053" t="inlineStr">
        <is>
          <t>FR 7211</t>
        </is>
      </c>
      <c r="C1053" s="4" t="inlineStr">
        <is>
          <t>06.12.2024</t>
        </is>
      </c>
      <c r="D1053" t="inlineStr">
        <is>
          <t>17:10</t>
        </is>
      </c>
      <c r="E1053" s="4" t="inlineStr">
        <is>
          <t>06.12.2024</t>
        </is>
      </c>
      <c r="F1053" t="inlineStr">
        <is>
          <t>14:40</t>
        </is>
      </c>
      <c r="G1053" s="5" t="n">
        <v>2.5</v>
      </c>
      <c r="H1053" t="inlineStr">
        <is>
          <t>Inbound</t>
        </is>
      </c>
      <c r="I1053" s="6" t="n">
        <v>0</v>
      </c>
      <c r="J1053" s="6" t="n">
        <v>1</v>
      </c>
      <c r="K1053" s="6" t="n">
        <v>0</v>
      </c>
      <c r="L1053" s="6">
        <f>I1053+J1053+K1053</f>
        <v/>
      </c>
      <c r="M1053" s="6" t="n">
        <v>0</v>
      </c>
      <c r="P1053" t="inlineStr">
        <is>
          <t>Ja</t>
        </is>
      </c>
      <c r="T1053" t="inlineStr">
        <is>
          <t>PMI</t>
        </is>
      </c>
      <c r="U1053">
        <f>VLOOKUP(T1053,Destinations!$A$2:$C$550,2,0)</f>
        <v/>
      </c>
      <c r="V1053" t="inlineStr">
        <is>
          <t>WCHR</t>
        </is>
      </c>
      <c r="W1053">
        <f>VLOOKUP(V1053,'WCH Kat'!$A$1:$B$150,2,0)</f>
        <v/>
      </c>
    </row>
    <row r="1054">
      <c r="A1054" t="inlineStr">
        <is>
          <t xml:space="preserve">LS </t>
        </is>
      </c>
      <c r="B1054" t="inlineStr">
        <is>
          <t>LS 1397</t>
        </is>
      </c>
      <c r="C1054" s="4" t="inlineStr">
        <is>
          <t>06.12.2024</t>
        </is>
      </c>
      <c r="D1054" t="inlineStr">
        <is>
          <t>17:10</t>
        </is>
      </c>
      <c r="E1054" s="4" t="inlineStr">
        <is>
          <t>05.12.2024</t>
        </is>
      </c>
      <c r="F1054" t="inlineStr">
        <is>
          <t>02:45</t>
        </is>
      </c>
      <c r="G1054" s="5" t="n">
        <v>38.41667</v>
      </c>
      <c r="H1054" t="inlineStr">
        <is>
          <t>Inbound</t>
        </is>
      </c>
      <c r="I1054" s="6" t="n">
        <v>0</v>
      </c>
      <c r="J1054" s="6" t="n">
        <v>0</v>
      </c>
      <c r="K1054" s="6" t="n">
        <v>0</v>
      </c>
      <c r="L1054" s="6">
        <f>I1054+J1054+K1054</f>
        <v/>
      </c>
      <c r="M1054" s="6" t="n">
        <v>1</v>
      </c>
      <c r="P1054" t="inlineStr">
        <is>
          <t>Ja</t>
        </is>
      </c>
      <c r="T1054" t="inlineStr">
        <is>
          <t>BHX</t>
        </is>
      </c>
      <c r="U1054">
        <f>VLOOKUP(T1054,Destinations!$A$2:$C$550,2,0)</f>
        <v/>
      </c>
      <c r="V1054" t="inlineStr">
        <is>
          <t>DPNA</t>
        </is>
      </c>
      <c r="W1054">
        <f>VLOOKUP(V1054,'WCH Kat'!$A$1:$B$150,2,0)</f>
        <v/>
      </c>
    </row>
    <row r="1055">
      <c r="A1055" t="inlineStr">
        <is>
          <t xml:space="preserve">LS </t>
        </is>
      </c>
      <c r="B1055" t="inlineStr">
        <is>
          <t>LS 1397</t>
        </is>
      </c>
      <c r="C1055" s="4" t="inlineStr">
        <is>
          <t>06.12.2024</t>
        </is>
      </c>
      <c r="D1055" t="inlineStr">
        <is>
          <t>17:10</t>
        </is>
      </c>
      <c r="E1055" s="4" t="inlineStr">
        <is>
          <t>05.12.2024</t>
        </is>
      </c>
      <c r="F1055" t="inlineStr">
        <is>
          <t>02:45</t>
        </is>
      </c>
      <c r="G1055" s="5" t="n">
        <v>38.41667</v>
      </c>
      <c r="H1055" t="inlineStr">
        <is>
          <t>Inbound</t>
        </is>
      </c>
      <c r="I1055" s="6" t="n">
        <v>0</v>
      </c>
      <c r="J1055" s="6" t="n">
        <v>0</v>
      </c>
      <c r="K1055" s="6" t="n">
        <v>0</v>
      </c>
      <c r="L1055" s="6">
        <f>I1055+J1055+K1055</f>
        <v/>
      </c>
      <c r="M1055" s="6" t="n">
        <v>1</v>
      </c>
      <c r="P1055" t="inlineStr">
        <is>
          <t>Ja</t>
        </is>
      </c>
      <c r="T1055" t="inlineStr">
        <is>
          <t>BHX</t>
        </is>
      </c>
      <c r="U1055">
        <f>VLOOKUP(T1055,Destinations!$A$2:$C$550,2,0)</f>
        <v/>
      </c>
      <c r="V1055" t="inlineStr">
        <is>
          <t>WCHR,WCMP</t>
        </is>
      </c>
      <c r="W1055">
        <f>VLOOKUP(V1055,'WCH Kat'!$A$1:$B$150,2,0)</f>
        <v/>
      </c>
    </row>
    <row r="1056">
      <c r="A1056" t="inlineStr">
        <is>
          <t xml:space="preserve">LS </t>
        </is>
      </c>
      <c r="B1056" t="inlineStr">
        <is>
          <t>LS 1397</t>
        </is>
      </c>
      <c r="C1056" s="4" t="inlineStr">
        <is>
          <t>06.12.2024</t>
        </is>
      </c>
      <c r="D1056" t="inlineStr">
        <is>
          <t>17:10</t>
        </is>
      </c>
      <c r="E1056" s="4" t="inlineStr">
        <is>
          <t>05.12.2024</t>
        </is>
      </c>
      <c r="F1056" t="inlineStr">
        <is>
          <t>02:45</t>
        </is>
      </c>
      <c r="G1056" s="5" t="n">
        <v>38.41667</v>
      </c>
      <c r="H1056" t="inlineStr">
        <is>
          <t>Inbound</t>
        </is>
      </c>
      <c r="I1056" s="6" t="n">
        <v>0</v>
      </c>
      <c r="J1056" s="6" t="n">
        <v>0</v>
      </c>
      <c r="K1056" s="6" t="n">
        <v>0</v>
      </c>
      <c r="L1056" s="6">
        <f>I1056+J1056+K1056</f>
        <v/>
      </c>
      <c r="M1056" s="6" t="n">
        <v>1</v>
      </c>
      <c r="P1056" t="inlineStr">
        <is>
          <t>Ja</t>
        </is>
      </c>
      <c r="T1056" t="inlineStr">
        <is>
          <t>BHX</t>
        </is>
      </c>
      <c r="U1056">
        <f>VLOOKUP(T1056,Destinations!$A$2:$C$550,2,0)</f>
        <v/>
      </c>
      <c r="V1056" t="inlineStr">
        <is>
          <t>WCHR</t>
        </is>
      </c>
      <c r="W1056">
        <f>VLOOKUP(V1056,'WCH Kat'!$A$1:$B$150,2,0)</f>
        <v/>
      </c>
    </row>
    <row r="1057">
      <c r="A1057" t="inlineStr">
        <is>
          <t xml:space="preserve">LS </t>
        </is>
      </c>
      <c r="B1057" t="inlineStr">
        <is>
          <t>LS 1397</t>
        </is>
      </c>
      <c r="C1057" s="4" t="inlineStr">
        <is>
          <t>06.12.2024</t>
        </is>
      </c>
      <c r="D1057" t="inlineStr">
        <is>
          <t>17:10</t>
        </is>
      </c>
      <c r="E1057" s="4" t="inlineStr">
        <is>
          <t>05.12.2024</t>
        </is>
      </c>
      <c r="F1057" t="inlineStr">
        <is>
          <t>02:45</t>
        </is>
      </c>
      <c r="G1057" s="5" t="n">
        <v>38.41667</v>
      </c>
      <c r="H1057" t="inlineStr">
        <is>
          <t>Inbound</t>
        </is>
      </c>
      <c r="I1057" s="6" t="n">
        <v>0</v>
      </c>
      <c r="J1057" s="6" t="n">
        <v>0</v>
      </c>
      <c r="K1057" s="6" t="n">
        <v>0</v>
      </c>
      <c r="L1057" s="6">
        <f>I1057+J1057+K1057</f>
        <v/>
      </c>
      <c r="M1057" s="6" t="n">
        <v>1</v>
      </c>
      <c r="P1057" t="inlineStr">
        <is>
          <t>Ja</t>
        </is>
      </c>
      <c r="T1057" t="inlineStr">
        <is>
          <t>BHX</t>
        </is>
      </c>
      <c r="U1057">
        <f>VLOOKUP(T1057,Destinations!$A$2:$C$550,2,0)</f>
        <v/>
      </c>
      <c r="V1057" t="inlineStr">
        <is>
          <t>MEDA</t>
        </is>
      </c>
      <c r="W1057">
        <f>VLOOKUP(V1057,'WCH Kat'!$A$1:$B$150,2,0)</f>
        <v/>
      </c>
    </row>
    <row r="1058">
      <c r="A1058" t="inlineStr">
        <is>
          <t xml:space="preserve">LS </t>
        </is>
      </c>
      <c r="B1058" t="inlineStr">
        <is>
          <t>LS 1397</t>
        </is>
      </c>
      <c r="C1058" s="4" t="inlineStr">
        <is>
          <t>06.12.2024</t>
        </is>
      </c>
      <c r="D1058" t="inlineStr">
        <is>
          <t>17:10</t>
        </is>
      </c>
      <c r="E1058" s="4" t="inlineStr">
        <is>
          <t>05.12.2024</t>
        </is>
      </c>
      <c r="F1058" t="inlineStr">
        <is>
          <t>02:45</t>
        </is>
      </c>
      <c r="G1058" s="5" t="n">
        <v>38.41667</v>
      </c>
      <c r="H1058" t="inlineStr">
        <is>
          <t>Inbound</t>
        </is>
      </c>
      <c r="I1058" s="6" t="n">
        <v>0</v>
      </c>
      <c r="J1058" s="6" t="n">
        <v>0</v>
      </c>
      <c r="K1058" s="6" t="n">
        <v>0</v>
      </c>
      <c r="L1058" s="6">
        <f>I1058+J1058+K1058</f>
        <v/>
      </c>
      <c r="M1058" s="6" t="n">
        <v>1</v>
      </c>
      <c r="P1058" t="inlineStr">
        <is>
          <t>Ja</t>
        </is>
      </c>
      <c r="T1058" t="inlineStr">
        <is>
          <t>BHX</t>
        </is>
      </c>
      <c r="U1058">
        <f>VLOOKUP(T1058,Destinations!$A$2:$C$550,2,0)</f>
        <v/>
      </c>
      <c r="V1058" t="inlineStr">
        <is>
          <t>WCHR</t>
        </is>
      </c>
      <c r="W1058">
        <f>VLOOKUP(V1058,'WCH Kat'!$A$1:$B$150,2,0)</f>
        <v/>
      </c>
    </row>
    <row r="1059">
      <c r="A1059" t="inlineStr">
        <is>
          <t xml:space="preserve">LS </t>
        </is>
      </c>
      <c r="B1059" t="inlineStr">
        <is>
          <t>LS 1397</t>
        </is>
      </c>
      <c r="C1059" s="4" t="inlineStr">
        <is>
          <t>06.12.2024</t>
        </is>
      </c>
      <c r="D1059" t="inlineStr">
        <is>
          <t>17:10</t>
        </is>
      </c>
      <c r="E1059" s="4" t="inlineStr">
        <is>
          <t>05.12.2024</t>
        </is>
      </c>
      <c r="F1059" t="inlineStr">
        <is>
          <t>02:45</t>
        </is>
      </c>
      <c r="G1059" s="5" t="n">
        <v>38.41667</v>
      </c>
      <c r="H1059" t="inlineStr">
        <is>
          <t>Inbound</t>
        </is>
      </c>
      <c r="I1059" s="6" t="n">
        <v>0</v>
      </c>
      <c r="J1059" s="6" t="n">
        <v>0</v>
      </c>
      <c r="K1059" s="6" t="n">
        <v>0</v>
      </c>
      <c r="L1059" s="6">
        <f>I1059+J1059+K1059</f>
        <v/>
      </c>
      <c r="M1059" s="6" t="n">
        <v>1</v>
      </c>
      <c r="P1059" t="inlineStr">
        <is>
          <t>Ja</t>
        </is>
      </c>
      <c r="T1059" t="inlineStr">
        <is>
          <t>BHX</t>
        </is>
      </c>
      <c r="U1059">
        <f>VLOOKUP(T1059,Destinations!$A$2:$C$550,2,0)</f>
        <v/>
      </c>
      <c r="V1059" t="inlineStr">
        <is>
          <t>WCHR</t>
        </is>
      </c>
      <c r="W1059">
        <f>VLOOKUP(V1059,'WCH Kat'!$A$1:$B$150,2,0)</f>
        <v/>
      </c>
    </row>
    <row r="1060">
      <c r="A1060" t="inlineStr">
        <is>
          <t xml:space="preserve">LS </t>
        </is>
      </c>
      <c r="B1060" t="inlineStr">
        <is>
          <t>LS 1397</t>
        </is>
      </c>
      <c r="C1060" s="4" t="inlineStr">
        <is>
          <t>06.12.2024</t>
        </is>
      </c>
      <c r="D1060" t="inlineStr">
        <is>
          <t>17:10</t>
        </is>
      </c>
      <c r="E1060" s="4" t="inlineStr">
        <is>
          <t>05.12.2024</t>
        </is>
      </c>
      <c r="F1060" t="inlineStr">
        <is>
          <t>02:45</t>
        </is>
      </c>
      <c r="G1060" s="5" t="n">
        <v>38.41667</v>
      </c>
      <c r="H1060" t="inlineStr">
        <is>
          <t>Inbound</t>
        </is>
      </c>
      <c r="I1060" s="6" t="n">
        <v>0</v>
      </c>
      <c r="J1060" s="6" t="n">
        <v>0</v>
      </c>
      <c r="K1060" s="6" t="n">
        <v>0</v>
      </c>
      <c r="L1060" s="6">
        <f>I1060+J1060+K1060</f>
        <v/>
      </c>
      <c r="M1060" s="6" t="n">
        <v>1</v>
      </c>
      <c r="P1060" t="inlineStr">
        <is>
          <t>Ja</t>
        </is>
      </c>
      <c r="T1060" t="inlineStr">
        <is>
          <t>BHX</t>
        </is>
      </c>
      <c r="U1060">
        <f>VLOOKUP(T1060,Destinations!$A$2:$C$550,2,0)</f>
        <v/>
      </c>
      <c r="V1060" t="inlineStr">
        <is>
          <t>WCHR,WCMP</t>
        </is>
      </c>
      <c r="W1060">
        <f>VLOOKUP(V1060,'WCH Kat'!$A$1:$B$150,2,0)</f>
        <v/>
      </c>
    </row>
    <row r="1061">
      <c r="A1061" t="inlineStr">
        <is>
          <t xml:space="preserve">TK </t>
        </is>
      </c>
      <c r="B1061" t="inlineStr">
        <is>
          <t>TK 1675</t>
        </is>
      </c>
      <c r="C1061" s="4" t="inlineStr">
        <is>
          <t>06.12.2024</t>
        </is>
      </c>
      <c r="D1061" t="inlineStr">
        <is>
          <t>17:15</t>
        </is>
      </c>
      <c r="E1061" s="4" t="inlineStr">
        <is>
          <t>04.12.2024</t>
        </is>
      </c>
      <c r="F1061" t="inlineStr">
        <is>
          <t>13:45</t>
        </is>
      </c>
      <c r="G1061" s="5" t="n">
        <v>51.5</v>
      </c>
      <c r="H1061" t="inlineStr">
        <is>
          <t>Inbound</t>
        </is>
      </c>
      <c r="I1061" s="6" t="n">
        <v>0</v>
      </c>
      <c r="J1061" s="6" t="n">
        <v>0</v>
      </c>
      <c r="K1061" s="6" t="n">
        <v>0</v>
      </c>
      <c r="L1061" s="6">
        <f>I1061+J1061+K1061</f>
        <v/>
      </c>
      <c r="M1061" s="6" t="n">
        <v>1</v>
      </c>
      <c r="P1061" t="inlineStr">
        <is>
          <t>Ja</t>
        </is>
      </c>
      <c r="T1061" t="inlineStr">
        <is>
          <t>IST</t>
        </is>
      </c>
      <c r="U1061">
        <f>VLOOKUP(T1061,Destinations!$A$2:$C$550,2,0)</f>
        <v/>
      </c>
      <c r="V1061" t="inlineStr">
        <is>
          <t>WCHR</t>
        </is>
      </c>
      <c r="W1061">
        <f>VLOOKUP(V1061,'WCH Kat'!$A$1:$B$150,2,0)</f>
        <v/>
      </c>
    </row>
    <row r="1062">
      <c r="A1062" t="inlineStr">
        <is>
          <t xml:space="preserve">TK </t>
        </is>
      </c>
      <c r="B1062" t="inlineStr">
        <is>
          <t>TK 1675</t>
        </is>
      </c>
      <c r="C1062" s="4" t="inlineStr">
        <is>
          <t>06.12.2024</t>
        </is>
      </c>
      <c r="D1062" t="inlineStr">
        <is>
          <t>17:15</t>
        </is>
      </c>
      <c r="E1062" s="4" t="inlineStr">
        <is>
          <t>04.12.2024</t>
        </is>
      </c>
      <c r="F1062" t="inlineStr">
        <is>
          <t>13:45</t>
        </is>
      </c>
      <c r="G1062" s="5" t="n">
        <v>51.5</v>
      </c>
      <c r="H1062" t="inlineStr">
        <is>
          <t>Inbound</t>
        </is>
      </c>
      <c r="I1062" s="6" t="n">
        <v>0</v>
      </c>
      <c r="J1062" s="6" t="n">
        <v>0</v>
      </c>
      <c r="K1062" s="6" t="n">
        <v>0</v>
      </c>
      <c r="L1062" s="6">
        <f>I1062+J1062+K1062</f>
        <v/>
      </c>
      <c r="M1062" s="6" t="n">
        <v>1</v>
      </c>
      <c r="P1062" t="inlineStr">
        <is>
          <t>Ja</t>
        </is>
      </c>
      <c r="T1062" t="inlineStr">
        <is>
          <t>IST</t>
        </is>
      </c>
      <c r="U1062">
        <f>VLOOKUP(T1062,Destinations!$A$2:$C$550,2,0)</f>
        <v/>
      </c>
      <c r="V1062" t="inlineStr">
        <is>
          <t>WCHR</t>
        </is>
      </c>
      <c r="W1062">
        <f>VLOOKUP(V1062,'WCH Kat'!$A$1:$B$150,2,0)</f>
        <v/>
      </c>
    </row>
    <row r="1063">
      <c r="A1063" t="inlineStr">
        <is>
          <t xml:space="preserve">TK </t>
        </is>
      </c>
      <c r="B1063" t="inlineStr">
        <is>
          <t>TK 1675</t>
        </is>
      </c>
      <c r="C1063" s="4" t="inlineStr">
        <is>
          <t>06.12.2024</t>
        </is>
      </c>
      <c r="D1063" t="inlineStr">
        <is>
          <t>17:15</t>
        </is>
      </c>
      <c r="E1063" s="4" t="inlineStr">
        <is>
          <t>04.12.2024</t>
        </is>
      </c>
      <c r="F1063" t="inlineStr">
        <is>
          <t>13:45</t>
        </is>
      </c>
      <c r="G1063" s="5" t="n">
        <v>51.5</v>
      </c>
      <c r="H1063" t="inlineStr">
        <is>
          <t>Inbound</t>
        </is>
      </c>
      <c r="I1063" s="6" t="n">
        <v>0</v>
      </c>
      <c r="J1063" s="6" t="n">
        <v>0</v>
      </c>
      <c r="K1063" s="6" t="n">
        <v>0</v>
      </c>
      <c r="L1063" s="6">
        <f>I1063+J1063+K1063</f>
        <v/>
      </c>
      <c r="M1063" s="6" t="n">
        <v>1</v>
      </c>
      <c r="P1063" t="inlineStr">
        <is>
          <t>Ja</t>
        </is>
      </c>
      <c r="T1063" t="inlineStr">
        <is>
          <t>IST</t>
        </is>
      </c>
      <c r="U1063">
        <f>VLOOKUP(T1063,Destinations!$A$2:$C$550,2,0)</f>
        <v/>
      </c>
      <c r="V1063" t="inlineStr">
        <is>
          <t>WCHR</t>
        </is>
      </c>
      <c r="W1063">
        <f>VLOOKUP(V1063,'WCH Kat'!$A$1:$B$150,2,0)</f>
        <v/>
      </c>
    </row>
    <row r="1064">
      <c r="A1064" t="inlineStr">
        <is>
          <t xml:space="preserve">TK </t>
        </is>
      </c>
      <c r="B1064" t="inlineStr">
        <is>
          <t>TK 1675</t>
        </is>
      </c>
      <c r="C1064" s="4" t="inlineStr">
        <is>
          <t>06.12.2024</t>
        </is>
      </c>
      <c r="D1064" t="inlineStr">
        <is>
          <t>17:15</t>
        </is>
      </c>
      <c r="E1064" s="4" t="inlineStr">
        <is>
          <t>04.12.2024</t>
        </is>
      </c>
      <c r="F1064" t="inlineStr">
        <is>
          <t>13:45</t>
        </is>
      </c>
      <c r="G1064" s="5" t="n">
        <v>51.5</v>
      </c>
      <c r="H1064" t="inlineStr">
        <is>
          <t>Inbound</t>
        </is>
      </c>
      <c r="I1064" s="6" t="n">
        <v>0</v>
      </c>
      <c r="J1064" s="6" t="n">
        <v>0</v>
      </c>
      <c r="K1064" s="6" t="n">
        <v>0</v>
      </c>
      <c r="L1064" s="6">
        <f>I1064+J1064+K1064</f>
        <v/>
      </c>
      <c r="M1064" s="6" t="n">
        <v>1</v>
      </c>
      <c r="P1064" t="inlineStr">
        <is>
          <t>Ja</t>
        </is>
      </c>
      <c r="T1064" t="inlineStr">
        <is>
          <t>IST</t>
        </is>
      </c>
      <c r="U1064">
        <f>VLOOKUP(T1064,Destinations!$A$2:$C$550,2,0)</f>
        <v/>
      </c>
      <c r="V1064" t="inlineStr">
        <is>
          <t>WCHS</t>
        </is>
      </c>
      <c r="W1064">
        <f>VLOOKUP(V1064,'WCH Kat'!$A$1:$B$150,2,0)</f>
        <v/>
      </c>
    </row>
    <row r="1065">
      <c r="A1065" t="inlineStr">
        <is>
          <t xml:space="preserve">TK </t>
        </is>
      </c>
      <c r="B1065" t="inlineStr">
        <is>
          <t>TK 1675</t>
        </is>
      </c>
      <c r="C1065" s="4" t="inlineStr">
        <is>
          <t>06.12.2024</t>
        </is>
      </c>
      <c r="D1065" t="inlineStr">
        <is>
          <t>17:15</t>
        </is>
      </c>
      <c r="E1065" s="4" t="inlineStr">
        <is>
          <t>06.12.2024</t>
        </is>
      </c>
      <c r="F1065" t="inlineStr">
        <is>
          <t>14:10</t>
        </is>
      </c>
      <c r="G1065" s="5" t="n">
        <v>3.08333</v>
      </c>
      <c r="H1065" t="inlineStr">
        <is>
          <t>Inbound</t>
        </is>
      </c>
      <c r="I1065" s="6" t="n">
        <v>0</v>
      </c>
      <c r="J1065" s="6" t="n">
        <v>0</v>
      </c>
      <c r="K1065" s="6" t="n">
        <v>1</v>
      </c>
      <c r="L1065" s="6">
        <f>I1065+J1065+K1065</f>
        <v/>
      </c>
      <c r="M1065" s="6" t="n">
        <v>0</v>
      </c>
      <c r="P1065" t="inlineStr">
        <is>
          <t>Ja</t>
        </is>
      </c>
      <c r="T1065" t="inlineStr">
        <is>
          <t>IST</t>
        </is>
      </c>
      <c r="U1065">
        <f>VLOOKUP(T1065,Destinations!$A$2:$C$550,2,0)</f>
        <v/>
      </c>
      <c r="V1065" t="inlineStr">
        <is>
          <t>WCHR</t>
        </is>
      </c>
      <c r="W1065">
        <f>VLOOKUP(V1065,'WCH Kat'!$A$1:$B$150,2,0)</f>
        <v/>
      </c>
    </row>
    <row r="1066">
      <c r="A1066" t="inlineStr">
        <is>
          <t xml:space="preserve">FR </t>
        </is>
      </c>
      <c r="B1066" t="inlineStr">
        <is>
          <t>FR 7211</t>
        </is>
      </c>
      <c r="C1066" s="4" t="inlineStr">
        <is>
          <t>06.12.2024</t>
        </is>
      </c>
      <c r="D1066" t="inlineStr">
        <is>
          <t>17:25</t>
        </is>
      </c>
      <c r="E1066" s="4" t="inlineStr">
        <is>
          <t>04.12.2024</t>
        </is>
      </c>
      <c r="F1066" t="inlineStr">
        <is>
          <t>22:55</t>
        </is>
      </c>
      <c r="G1066" s="5" t="n">
        <v>42.5</v>
      </c>
      <c r="H1066" t="inlineStr">
        <is>
          <t>Inbound</t>
        </is>
      </c>
      <c r="I1066" s="6" t="n">
        <v>0</v>
      </c>
      <c r="J1066" s="6" t="n">
        <v>0</v>
      </c>
      <c r="K1066" s="6" t="n">
        <v>0</v>
      </c>
      <c r="L1066" s="6">
        <f>I1066+J1066+K1066</f>
        <v/>
      </c>
      <c r="M1066" s="6" t="n">
        <v>1</v>
      </c>
      <c r="P1066" t="inlineStr">
        <is>
          <t>Ja</t>
        </is>
      </c>
      <c r="T1066" t="inlineStr">
        <is>
          <t>PMI</t>
        </is>
      </c>
      <c r="U1066">
        <f>VLOOKUP(T1066,Destinations!$A$2:$C$550,2,0)</f>
        <v/>
      </c>
      <c r="V1066" t="inlineStr">
        <is>
          <t>WCHR,WCMP</t>
        </is>
      </c>
      <c r="W1066">
        <f>VLOOKUP(V1066,'WCH Kat'!$A$1:$B$150,2,0)</f>
        <v/>
      </c>
    </row>
    <row r="1067">
      <c r="A1067" t="inlineStr">
        <is>
          <t xml:space="preserve">FR </t>
        </is>
      </c>
      <c r="B1067" t="inlineStr">
        <is>
          <t>FR 7211</t>
        </is>
      </c>
      <c r="C1067" s="4" t="inlineStr">
        <is>
          <t>06.12.2024</t>
        </is>
      </c>
      <c r="D1067" t="inlineStr">
        <is>
          <t>17:25</t>
        </is>
      </c>
      <c r="E1067" s="4" t="inlineStr">
        <is>
          <t>04.12.2024</t>
        </is>
      </c>
      <c r="F1067" t="inlineStr">
        <is>
          <t>22:55</t>
        </is>
      </c>
      <c r="G1067" s="5" t="n">
        <v>42.5</v>
      </c>
      <c r="H1067" t="inlineStr">
        <is>
          <t>Inbound</t>
        </is>
      </c>
      <c r="I1067" s="6" t="n">
        <v>0</v>
      </c>
      <c r="J1067" s="6" t="n">
        <v>0</v>
      </c>
      <c r="K1067" s="6" t="n">
        <v>0</v>
      </c>
      <c r="L1067" s="6">
        <f>I1067+J1067+K1067</f>
        <v/>
      </c>
      <c r="M1067" s="6" t="n">
        <v>1</v>
      </c>
      <c r="P1067" t="inlineStr">
        <is>
          <t>Ja</t>
        </is>
      </c>
      <c r="T1067" t="inlineStr">
        <is>
          <t>PMI</t>
        </is>
      </c>
      <c r="U1067">
        <f>VLOOKUP(T1067,Destinations!$A$2:$C$550,2,0)</f>
        <v/>
      </c>
      <c r="V1067" t="inlineStr">
        <is>
          <t>WCHR</t>
        </is>
      </c>
      <c r="W1067">
        <f>VLOOKUP(V1067,'WCH Kat'!$A$1:$B$150,2,0)</f>
        <v/>
      </c>
    </row>
    <row r="1068">
      <c r="A1068" t="inlineStr">
        <is>
          <t xml:space="preserve">BA </t>
        </is>
      </c>
      <c r="B1068" t="inlineStr">
        <is>
          <t>BA  998</t>
        </is>
      </c>
      <c r="C1068" s="4" t="inlineStr">
        <is>
          <t>06.12.2024</t>
        </is>
      </c>
      <c r="D1068" t="inlineStr">
        <is>
          <t>17:30</t>
        </is>
      </c>
      <c r="E1068" s="4" t="inlineStr">
        <is>
          <t>05.12.2024</t>
        </is>
      </c>
      <c r="F1068" t="inlineStr">
        <is>
          <t>03:15</t>
        </is>
      </c>
      <c r="G1068" s="5" t="n">
        <v>38.25</v>
      </c>
      <c r="H1068" t="inlineStr">
        <is>
          <t>Inbound</t>
        </is>
      </c>
      <c r="I1068" s="6" t="n">
        <v>0</v>
      </c>
      <c r="J1068" s="6" t="n">
        <v>0</v>
      </c>
      <c r="K1068" s="6" t="n">
        <v>0</v>
      </c>
      <c r="L1068" s="6">
        <f>I1068+J1068+K1068</f>
        <v/>
      </c>
      <c r="M1068" s="6" t="n">
        <v>1</v>
      </c>
      <c r="P1068" t="inlineStr">
        <is>
          <t>Ja</t>
        </is>
      </c>
      <c r="T1068" t="inlineStr">
        <is>
          <t>LHR</t>
        </is>
      </c>
      <c r="U1068">
        <f>VLOOKUP(T1068,Destinations!$A$2:$C$550,2,0)</f>
        <v/>
      </c>
      <c r="V1068" t="inlineStr">
        <is>
          <t>WCHR</t>
        </is>
      </c>
      <c r="W1068">
        <f>VLOOKUP(V1068,'WCH Kat'!$A$1:$B$150,2,0)</f>
        <v/>
      </c>
    </row>
    <row r="1069">
      <c r="A1069" t="inlineStr">
        <is>
          <t xml:space="preserve">LS </t>
        </is>
      </c>
      <c r="B1069" t="inlineStr">
        <is>
          <t>LS 1397</t>
        </is>
      </c>
      <c r="C1069" s="4" t="inlineStr">
        <is>
          <t>06.12.2024</t>
        </is>
      </c>
      <c r="D1069" t="inlineStr">
        <is>
          <t>17:30</t>
        </is>
      </c>
      <c r="E1069" s="4" t="inlineStr">
        <is>
          <t>05.12.2024</t>
        </is>
      </c>
      <c r="F1069" t="inlineStr">
        <is>
          <t>02:45</t>
        </is>
      </c>
      <c r="G1069" s="5" t="n">
        <v>38.75</v>
      </c>
      <c r="H1069" t="inlineStr">
        <is>
          <t>Inbound</t>
        </is>
      </c>
      <c r="I1069" s="6" t="n">
        <v>0</v>
      </c>
      <c r="J1069" s="6" t="n">
        <v>0</v>
      </c>
      <c r="K1069" s="6" t="n">
        <v>0</v>
      </c>
      <c r="L1069" s="6">
        <f>I1069+J1069+K1069</f>
        <v/>
      </c>
      <c r="M1069" s="6" t="n">
        <v>1</v>
      </c>
      <c r="P1069" t="inlineStr">
        <is>
          <t>Ja</t>
        </is>
      </c>
      <c r="T1069" t="inlineStr">
        <is>
          <t>BHX</t>
        </is>
      </c>
      <c r="U1069">
        <f>VLOOKUP(T1069,Destinations!$A$2:$C$550,2,0)</f>
        <v/>
      </c>
      <c r="V1069" t="inlineStr">
        <is>
          <t>WCHR</t>
        </is>
      </c>
      <c r="W1069">
        <f>VLOOKUP(V1069,'WCH Kat'!$A$1:$B$150,2,0)</f>
        <v/>
      </c>
    </row>
    <row r="1070">
      <c r="A1070" t="inlineStr">
        <is>
          <t xml:space="preserve">FR </t>
        </is>
      </c>
      <c r="B1070" t="inlineStr">
        <is>
          <t>FR 1593</t>
        </is>
      </c>
      <c r="C1070" s="4" t="inlineStr">
        <is>
          <t>06.12.2024</t>
        </is>
      </c>
      <c r="D1070" t="inlineStr">
        <is>
          <t>17:40</t>
        </is>
      </c>
      <c r="E1070" s="4" t="inlineStr">
        <is>
          <t>04.12.2024</t>
        </is>
      </c>
      <c r="F1070" t="inlineStr">
        <is>
          <t>23:50</t>
        </is>
      </c>
      <c r="G1070" s="5" t="n">
        <v>41.83333</v>
      </c>
      <c r="H1070" t="inlineStr">
        <is>
          <t>Inbound</t>
        </is>
      </c>
      <c r="I1070" s="6" t="n">
        <v>0</v>
      </c>
      <c r="J1070" s="6" t="n">
        <v>0</v>
      </c>
      <c r="K1070" s="6" t="n">
        <v>0</v>
      </c>
      <c r="L1070" s="6">
        <f>I1070+J1070+K1070</f>
        <v/>
      </c>
      <c r="M1070" s="6" t="n">
        <v>1</v>
      </c>
      <c r="P1070" t="inlineStr">
        <is>
          <t>Ja</t>
        </is>
      </c>
      <c r="T1070" t="inlineStr">
        <is>
          <t>MAN</t>
        </is>
      </c>
      <c r="U1070">
        <f>VLOOKUP(T1070,Destinations!$A$2:$C$550,2,0)</f>
        <v/>
      </c>
      <c r="V1070" t="inlineStr">
        <is>
          <t>WCHC,WCMP</t>
        </is>
      </c>
      <c r="W1070">
        <f>VLOOKUP(V1070,'WCH Kat'!$A$1:$B$150,2,0)</f>
        <v/>
      </c>
    </row>
    <row r="1071">
      <c r="A1071" t="inlineStr">
        <is>
          <t xml:space="preserve">EW </t>
        </is>
      </c>
      <c r="B1071" t="inlineStr">
        <is>
          <t>EW  583</t>
        </is>
      </c>
      <c r="C1071" s="4" t="inlineStr">
        <is>
          <t>06.12.2024</t>
        </is>
      </c>
      <c r="D1071" t="inlineStr">
        <is>
          <t>17:50</t>
        </is>
      </c>
      <c r="E1071" s="4" t="inlineStr">
        <is>
          <t>05.12.2024</t>
        </is>
      </c>
      <c r="F1071" t="inlineStr">
        <is>
          <t>02:45</t>
        </is>
      </c>
      <c r="G1071" s="5" t="n">
        <v>39.08333</v>
      </c>
      <c r="H1071" t="inlineStr">
        <is>
          <t>Inbound</t>
        </is>
      </c>
      <c r="I1071" s="6" t="n">
        <v>0</v>
      </c>
      <c r="J1071" s="6" t="n">
        <v>0</v>
      </c>
      <c r="K1071" s="6" t="n">
        <v>0</v>
      </c>
      <c r="L1071" s="6">
        <f>I1071+J1071+K1071</f>
        <v/>
      </c>
      <c r="M1071" s="6" t="n">
        <v>1</v>
      </c>
      <c r="P1071" t="inlineStr">
        <is>
          <t>Ja</t>
        </is>
      </c>
      <c r="T1071" t="inlineStr">
        <is>
          <t>PMI</t>
        </is>
      </c>
      <c r="U1071">
        <f>VLOOKUP(T1071,Destinations!$A$2:$C$550,2,0)</f>
        <v/>
      </c>
      <c r="V1071" t="inlineStr">
        <is>
          <t>WCHS</t>
        </is>
      </c>
      <c r="W1071">
        <f>VLOOKUP(V1071,'WCH Kat'!$A$1:$B$150,2,0)</f>
        <v/>
      </c>
    </row>
    <row r="1072">
      <c r="A1072" t="inlineStr">
        <is>
          <t xml:space="preserve">EW </t>
        </is>
      </c>
      <c r="B1072" t="inlineStr">
        <is>
          <t>EW  981</t>
        </is>
      </c>
      <c r="C1072" s="4" t="inlineStr">
        <is>
          <t>06.12.2024</t>
        </is>
      </c>
      <c r="D1072" t="inlineStr">
        <is>
          <t>18:00</t>
        </is>
      </c>
      <c r="E1072" s="4" t="inlineStr">
        <is>
          <t>05.12.2024</t>
        </is>
      </c>
      <c r="F1072" t="inlineStr">
        <is>
          <t>00:25</t>
        </is>
      </c>
      <c r="G1072" s="5" t="n">
        <v>41.58333</v>
      </c>
      <c r="H1072" t="inlineStr">
        <is>
          <t>Inbound</t>
        </is>
      </c>
      <c r="I1072" s="6" t="n">
        <v>0</v>
      </c>
      <c r="J1072" s="6" t="n">
        <v>0</v>
      </c>
      <c r="K1072" s="6" t="n">
        <v>0</v>
      </c>
      <c r="L1072" s="6">
        <f>I1072+J1072+K1072</f>
        <v/>
      </c>
      <c r="M1072" s="6" t="n">
        <v>1</v>
      </c>
      <c r="P1072" t="inlineStr">
        <is>
          <t>Ja</t>
        </is>
      </c>
      <c r="T1072" t="inlineStr">
        <is>
          <t>HRG</t>
        </is>
      </c>
      <c r="U1072">
        <f>VLOOKUP(T1072,Destinations!$A$2:$C$550,2,0)</f>
        <v/>
      </c>
      <c r="V1072" t="inlineStr">
        <is>
          <t>WCHS,WCMP</t>
        </is>
      </c>
      <c r="W1072">
        <f>VLOOKUP(V1072,'WCH Kat'!$A$1:$B$150,2,0)</f>
        <v/>
      </c>
    </row>
    <row r="1073">
      <c r="A1073" t="inlineStr">
        <is>
          <t xml:space="preserve">LS </t>
        </is>
      </c>
      <c r="B1073" t="inlineStr">
        <is>
          <t>LS 1398</t>
        </is>
      </c>
      <c r="C1073" s="4" t="inlineStr">
        <is>
          <t>06.12.2024</t>
        </is>
      </c>
      <c r="D1073" t="inlineStr">
        <is>
          <t>18:00</t>
        </is>
      </c>
      <c r="E1073" s="4" t="inlineStr">
        <is>
          <t>05.12.2024</t>
        </is>
      </c>
      <c r="F1073" t="inlineStr">
        <is>
          <t>04:05</t>
        </is>
      </c>
      <c r="G1073" s="5" t="n">
        <v>37.91667</v>
      </c>
      <c r="H1073" t="inlineStr">
        <is>
          <t>Outbound</t>
        </is>
      </c>
      <c r="I1073" s="6" t="n">
        <v>0</v>
      </c>
      <c r="J1073" s="6" t="n">
        <v>0</v>
      </c>
      <c r="K1073" s="6" t="n">
        <v>0</v>
      </c>
      <c r="L1073" s="6">
        <f>I1073+J1073+K1073</f>
        <v/>
      </c>
      <c r="M1073" s="6" t="n">
        <v>1</v>
      </c>
      <c r="P1073" t="inlineStr">
        <is>
          <t>Ja</t>
        </is>
      </c>
      <c r="T1073" t="inlineStr">
        <is>
          <t>BHX</t>
        </is>
      </c>
      <c r="U1073">
        <f>VLOOKUP(T1073,Destinations!$A$2:$C$550,2,0)</f>
        <v/>
      </c>
      <c r="V1073" t="inlineStr">
        <is>
          <t>WCHS</t>
        </is>
      </c>
      <c r="W1073">
        <f>VLOOKUP(V1073,'WCH Kat'!$A$1:$B$150,2,0)</f>
        <v/>
      </c>
    </row>
    <row r="1074">
      <c r="A1074" t="inlineStr">
        <is>
          <t xml:space="preserve">LS </t>
        </is>
      </c>
      <c r="B1074" t="inlineStr">
        <is>
          <t>LS 1398</t>
        </is>
      </c>
      <c r="C1074" s="4" t="inlineStr">
        <is>
          <t>06.12.2024</t>
        </is>
      </c>
      <c r="D1074" t="inlineStr">
        <is>
          <t>18:00</t>
        </is>
      </c>
      <c r="E1074" s="4" t="inlineStr">
        <is>
          <t>05.12.2024</t>
        </is>
      </c>
      <c r="F1074" t="inlineStr">
        <is>
          <t>04:05</t>
        </is>
      </c>
      <c r="G1074" s="5" t="n">
        <v>37.91667</v>
      </c>
      <c r="H1074" t="inlineStr">
        <is>
          <t>Outbound</t>
        </is>
      </c>
      <c r="I1074" s="6" t="n">
        <v>0</v>
      </c>
      <c r="J1074" s="6" t="n">
        <v>0</v>
      </c>
      <c r="K1074" s="6" t="n">
        <v>0</v>
      </c>
      <c r="L1074" s="6">
        <f>I1074+J1074+K1074</f>
        <v/>
      </c>
      <c r="M1074" s="6" t="n">
        <v>1</v>
      </c>
      <c r="P1074" t="inlineStr">
        <is>
          <t>Ja</t>
        </is>
      </c>
      <c r="T1074" t="inlineStr">
        <is>
          <t>BHX</t>
        </is>
      </c>
      <c r="U1074">
        <f>VLOOKUP(T1074,Destinations!$A$2:$C$550,2,0)</f>
        <v/>
      </c>
      <c r="V1074" t="inlineStr">
        <is>
          <t>DPNA</t>
        </is>
      </c>
      <c r="W1074">
        <f>VLOOKUP(V1074,'WCH Kat'!$A$1:$B$150,2,0)</f>
        <v/>
      </c>
    </row>
    <row r="1075">
      <c r="A1075" t="inlineStr">
        <is>
          <t xml:space="preserve">LS </t>
        </is>
      </c>
      <c r="B1075" t="inlineStr">
        <is>
          <t>LS 1398</t>
        </is>
      </c>
      <c r="C1075" s="4" t="inlineStr">
        <is>
          <t>06.12.2024</t>
        </is>
      </c>
      <c r="D1075" t="inlineStr">
        <is>
          <t>18:00</t>
        </is>
      </c>
      <c r="E1075" s="4" t="inlineStr">
        <is>
          <t>05.12.2024</t>
        </is>
      </c>
      <c r="F1075" t="inlineStr">
        <is>
          <t>04:05</t>
        </is>
      </c>
      <c r="G1075" s="5" t="n">
        <v>37.91667</v>
      </c>
      <c r="H1075" t="inlineStr">
        <is>
          <t>Outbound</t>
        </is>
      </c>
      <c r="I1075" s="6" t="n">
        <v>0</v>
      </c>
      <c r="J1075" s="6" t="n">
        <v>0</v>
      </c>
      <c r="K1075" s="6" t="n">
        <v>0</v>
      </c>
      <c r="L1075" s="6">
        <f>I1075+J1075+K1075</f>
        <v/>
      </c>
      <c r="M1075" s="6" t="n">
        <v>1</v>
      </c>
      <c r="P1075" t="inlineStr">
        <is>
          <t>Ja</t>
        </is>
      </c>
      <c r="T1075" t="inlineStr">
        <is>
          <t>BHX</t>
        </is>
      </c>
      <c r="U1075">
        <f>VLOOKUP(T1075,Destinations!$A$2:$C$550,2,0)</f>
        <v/>
      </c>
      <c r="V1075" t="inlineStr">
        <is>
          <t>WCHS</t>
        </is>
      </c>
      <c r="W1075">
        <f>VLOOKUP(V1075,'WCH Kat'!$A$1:$B$150,2,0)</f>
        <v/>
      </c>
    </row>
    <row r="1076">
      <c r="A1076" t="inlineStr">
        <is>
          <t xml:space="preserve">LS </t>
        </is>
      </c>
      <c r="B1076" t="inlineStr">
        <is>
          <t>LS 1398</t>
        </is>
      </c>
      <c r="C1076" s="4" t="inlineStr">
        <is>
          <t>06.12.2024</t>
        </is>
      </c>
      <c r="D1076" t="inlineStr">
        <is>
          <t>18:00</t>
        </is>
      </c>
      <c r="E1076" s="4" t="inlineStr">
        <is>
          <t>05.12.2024</t>
        </is>
      </c>
      <c r="F1076" t="inlineStr">
        <is>
          <t>04:05</t>
        </is>
      </c>
      <c r="G1076" s="5" t="n">
        <v>37.91667</v>
      </c>
      <c r="H1076" t="inlineStr">
        <is>
          <t>Outbound</t>
        </is>
      </c>
      <c r="I1076" s="6" t="n">
        <v>0</v>
      </c>
      <c r="J1076" s="6" t="n">
        <v>0</v>
      </c>
      <c r="K1076" s="6" t="n">
        <v>0</v>
      </c>
      <c r="L1076" s="6">
        <f>I1076+J1076+K1076</f>
        <v/>
      </c>
      <c r="M1076" s="6" t="n">
        <v>1</v>
      </c>
      <c r="P1076" t="inlineStr">
        <is>
          <t>Ja</t>
        </is>
      </c>
      <c r="T1076" t="inlineStr">
        <is>
          <t>BHX</t>
        </is>
      </c>
      <c r="U1076">
        <f>VLOOKUP(T1076,Destinations!$A$2:$C$550,2,0)</f>
        <v/>
      </c>
      <c r="V1076" t="inlineStr">
        <is>
          <t>WCHR</t>
        </is>
      </c>
      <c r="W1076">
        <f>VLOOKUP(V1076,'WCH Kat'!$A$1:$B$150,2,0)</f>
        <v/>
      </c>
    </row>
    <row r="1077">
      <c r="A1077" t="inlineStr">
        <is>
          <t xml:space="preserve">LS </t>
        </is>
      </c>
      <c r="B1077" t="inlineStr">
        <is>
          <t>LS 1398</t>
        </is>
      </c>
      <c r="C1077" s="4" t="inlineStr">
        <is>
          <t>06.12.2024</t>
        </is>
      </c>
      <c r="D1077" t="inlineStr">
        <is>
          <t>18:00</t>
        </is>
      </c>
      <c r="E1077" s="4" t="inlineStr">
        <is>
          <t>05.12.2024</t>
        </is>
      </c>
      <c r="F1077" t="inlineStr">
        <is>
          <t>04:05</t>
        </is>
      </c>
      <c r="G1077" s="5" t="n">
        <v>37.91667</v>
      </c>
      <c r="H1077" t="inlineStr">
        <is>
          <t>Outbound</t>
        </is>
      </c>
      <c r="I1077" s="6" t="n">
        <v>0</v>
      </c>
      <c r="J1077" s="6" t="n">
        <v>0</v>
      </c>
      <c r="K1077" s="6" t="n">
        <v>0</v>
      </c>
      <c r="L1077" s="6">
        <f>I1077+J1077+K1077</f>
        <v/>
      </c>
      <c r="M1077" s="6" t="n">
        <v>1</v>
      </c>
      <c r="P1077" t="inlineStr">
        <is>
          <t>Ja</t>
        </is>
      </c>
      <c r="T1077" t="inlineStr">
        <is>
          <t>BHX</t>
        </is>
      </c>
      <c r="U1077">
        <f>VLOOKUP(T1077,Destinations!$A$2:$C$550,2,0)</f>
        <v/>
      </c>
      <c r="V1077" t="inlineStr">
        <is>
          <t>WCHR</t>
        </is>
      </c>
      <c r="W1077">
        <f>VLOOKUP(V1077,'WCH Kat'!$A$1:$B$150,2,0)</f>
        <v/>
      </c>
    </row>
    <row r="1078">
      <c r="A1078" t="inlineStr">
        <is>
          <t xml:space="preserve">EW </t>
        </is>
      </c>
      <c r="B1078" t="inlineStr">
        <is>
          <t>EW  583</t>
        </is>
      </c>
      <c r="C1078" s="4" t="inlineStr">
        <is>
          <t>06.12.2024</t>
        </is>
      </c>
      <c r="D1078" t="inlineStr">
        <is>
          <t>18:05</t>
        </is>
      </c>
      <c r="E1078" s="4" t="inlineStr">
        <is>
          <t>05.12.2024</t>
        </is>
      </c>
      <c r="F1078" t="inlineStr">
        <is>
          <t>02:45</t>
        </is>
      </c>
      <c r="G1078" s="5" t="n">
        <v>39.33333</v>
      </c>
      <c r="H1078" t="inlineStr">
        <is>
          <t>Inbound</t>
        </is>
      </c>
      <c r="I1078" s="6" t="n">
        <v>0</v>
      </c>
      <c r="J1078" s="6" t="n">
        <v>0</v>
      </c>
      <c r="K1078" s="6" t="n">
        <v>0</v>
      </c>
      <c r="L1078" s="6">
        <f>I1078+J1078+K1078</f>
        <v/>
      </c>
      <c r="M1078" s="6" t="n">
        <v>1</v>
      </c>
      <c r="P1078" t="inlineStr">
        <is>
          <t>Ja</t>
        </is>
      </c>
      <c r="T1078" t="inlineStr">
        <is>
          <t>PMI</t>
        </is>
      </c>
      <c r="U1078">
        <f>VLOOKUP(T1078,Destinations!$A$2:$C$550,2,0)</f>
        <v/>
      </c>
      <c r="V1078" t="inlineStr">
        <is>
          <t>WCHR</t>
        </is>
      </c>
      <c r="W1078">
        <f>VLOOKUP(V1078,'WCH Kat'!$A$1:$B$150,2,0)</f>
        <v/>
      </c>
    </row>
    <row r="1079">
      <c r="A1079" t="inlineStr">
        <is>
          <t xml:space="preserve">EW </t>
        </is>
      </c>
      <c r="B1079" t="inlineStr">
        <is>
          <t>EW  583</t>
        </is>
      </c>
      <c r="C1079" s="4" t="inlineStr">
        <is>
          <t>06.12.2024</t>
        </is>
      </c>
      <c r="D1079" t="inlineStr">
        <is>
          <t>18:05</t>
        </is>
      </c>
      <c r="E1079" s="4" t="inlineStr">
        <is>
          <t>05.12.2024</t>
        </is>
      </c>
      <c r="F1079" t="inlineStr">
        <is>
          <t>02:45</t>
        </is>
      </c>
      <c r="G1079" s="5" t="n">
        <v>39.33333</v>
      </c>
      <c r="H1079" t="inlineStr">
        <is>
          <t>Inbound</t>
        </is>
      </c>
      <c r="I1079" s="6" t="n">
        <v>0</v>
      </c>
      <c r="J1079" s="6" t="n">
        <v>0</v>
      </c>
      <c r="K1079" s="6" t="n">
        <v>0</v>
      </c>
      <c r="L1079" s="6">
        <f>I1079+J1079+K1079</f>
        <v/>
      </c>
      <c r="M1079" s="6" t="n">
        <v>1</v>
      </c>
      <c r="P1079" t="inlineStr">
        <is>
          <t>Ja</t>
        </is>
      </c>
      <c r="T1079" t="inlineStr">
        <is>
          <t>PMI</t>
        </is>
      </c>
      <c r="U1079">
        <f>VLOOKUP(T1079,Destinations!$A$2:$C$550,2,0)</f>
        <v/>
      </c>
      <c r="V1079" t="inlineStr">
        <is>
          <t>WCHR</t>
        </is>
      </c>
      <c r="W1079">
        <f>VLOOKUP(V1079,'WCH Kat'!$A$1:$B$150,2,0)</f>
        <v/>
      </c>
    </row>
    <row r="1080">
      <c r="A1080" t="inlineStr">
        <is>
          <t xml:space="preserve">EW </t>
        </is>
      </c>
      <c r="B1080" t="inlineStr">
        <is>
          <t>EW  583</t>
        </is>
      </c>
      <c r="C1080" s="4" t="inlineStr">
        <is>
          <t>06.12.2024</t>
        </is>
      </c>
      <c r="D1080" t="inlineStr">
        <is>
          <t>18:05</t>
        </is>
      </c>
      <c r="E1080" s="4" t="inlineStr">
        <is>
          <t>05.12.2024</t>
        </is>
      </c>
      <c r="F1080" t="inlineStr">
        <is>
          <t>02:45</t>
        </is>
      </c>
      <c r="G1080" s="5" t="n">
        <v>39.33333</v>
      </c>
      <c r="H1080" t="inlineStr">
        <is>
          <t>Inbound</t>
        </is>
      </c>
      <c r="I1080" s="6" t="n">
        <v>0</v>
      </c>
      <c r="J1080" s="6" t="n">
        <v>0</v>
      </c>
      <c r="K1080" s="6" t="n">
        <v>0</v>
      </c>
      <c r="L1080" s="6">
        <f>I1080+J1080+K1080</f>
        <v/>
      </c>
      <c r="M1080" s="6" t="n">
        <v>1</v>
      </c>
      <c r="P1080" t="inlineStr">
        <is>
          <t>Ja</t>
        </is>
      </c>
      <c r="T1080" t="inlineStr">
        <is>
          <t>PMI</t>
        </is>
      </c>
      <c r="U1080">
        <f>VLOOKUP(T1080,Destinations!$A$2:$C$550,2,0)</f>
        <v/>
      </c>
      <c r="V1080" t="inlineStr">
        <is>
          <t>WCHR,WCMP</t>
        </is>
      </c>
      <c r="W1080">
        <f>VLOOKUP(V1080,'WCH Kat'!$A$1:$B$150,2,0)</f>
        <v/>
      </c>
    </row>
    <row r="1081">
      <c r="A1081" t="inlineStr">
        <is>
          <t xml:space="preserve">EW </t>
        </is>
      </c>
      <c r="B1081" t="inlineStr">
        <is>
          <t>EW  583</t>
        </is>
      </c>
      <c r="C1081" s="4" t="inlineStr">
        <is>
          <t>06.12.2024</t>
        </is>
      </c>
      <c r="D1081" t="inlineStr">
        <is>
          <t>18:05</t>
        </is>
      </c>
      <c r="E1081" s="4" t="inlineStr">
        <is>
          <t>06.12.2024</t>
        </is>
      </c>
      <c r="F1081" t="inlineStr">
        <is>
          <t>12:45</t>
        </is>
      </c>
      <c r="G1081" s="5" t="n">
        <v>5.33333</v>
      </c>
      <c r="H1081" t="inlineStr">
        <is>
          <t>Inbound</t>
        </is>
      </c>
      <c r="I1081" s="6" t="n">
        <v>0</v>
      </c>
      <c r="J1081" s="6" t="n">
        <v>0</v>
      </c>
      <c r="K1081" s="6" t="n">
        <v>1</v>
      </c>
      <c r="L1081" s="6">
        <f>I1081+J1081+K1081</f>
        <v/>
      </c>
      <c r="M1081" s="6" t="n">
        <v>0</v>
      </c>
      <c r="P1081" t="inlineStr">
        <is>
          <t>Ja</t>
        </is>
      </c>
      <c r="T1081" t="inlineStr">
        <is>
          <t>PMI</t>
        </is>
      </c>
      <c r="U1081">
        <f>VLOOKUP(T1081,Destinations!$A$2:$C$550,2,0)</f>
        <v/>
      </c>
      <c r="V1081" t="inlineStr">
        <is>
          <t>WCHS</t>
        </is>
      </c>
      <c r="W1081">
        <f>VLOOKUP(V1081,'WCH Kat'!$A$1:$B$150,2,0)</f>
        <v/>
      </c>
    </row>
    <row r="1082">
      <c r="A1082" t="inlineStr">
        <is>
          <t xml:space="preserve">EW </t>
        </is>
      </c>
      <c r="B1082" t="inlineStr">
        <is>
          <t>EW  583</t>
        </is>
      </c>
      <c r="C1082" s="4" t="inlineStr">
        <is>
          <t>06.12.2024</t>
        </is>
      </c>
      <c r="D1082" t="inlineStr">
        <is>
          <t>18:05</t>
        </is>
      </c>
      <c r="E1082" s="4" t="inlineStr">
        <is>
          <t>06.12.2024</t>
        </is>
      </c>
      <c r="F1082" t="inlineStr">
        <is>
          <t>12:45</t>
        </is>
      </c>
      <c r="G1082" s="5" t="n">
        <v>5.33333</v>
      </c>
      <c r="H1082" t="inlineStr">
        <is>
          <t>Inbound</t>
        </is>
      </c>
      <c r="I1082" s="6" t="n">
        <v>0</v>
      </c>
      <c r="J1082" s="6" t="n">
        <v>0</v>
      </c>
      <c r="K1082" s="6" t="n">
        <v>1</v>
      </c>
      <c r="L1082" s="6">
        <f>I1082+J1082+K1082</f>
        <v/>
      </c>
      <c r="M1082" s="6" t="n">
        <v>0</v>
      </c>
      <c r="P1082" t="inlineStr">
        <is>
          <t>Ja</t>
        </is>
      </c>
      <c r="T1082" t="inlineStr">
        <is>
          <t>PMI</t>
        </is>
      </c>
      <c r="U1082">
        <f>VLOOKUP(T1082,Destinations!$A$2:$C$550,2,0)</f>
        <v/>
      </c>
      <c r="V1082" t="inlineStr">
        <is>
          <t>WCHR,WCMP</t>
        </is>
      </c>
      <c r="W1082">
        <f>VLOOKUP(V1082,'WCH Kat'!$A$1:$B$150,2,0)</f>
        <v/>
      </c>
    </row>
    <row r="1083">
      <c r="A1083" t="inlineStr">
        <is>
          <t xml:space="preserve">EW </t>
        </is>
      </c>
      <c r="B1083" t="inlineStr">
        <is>
          <t>EW  583</t>
        </is>
      </c>
      <c r="C1083" s="4" t="inlineStr">
        <is>
          <t>06.12.2024</t>
        </is>
      </c>
      <c r="D1083" t="inlineStr">
        <is>
          <t>18:05</t>
        </is>
      </c>
      <c r="E1083" s="4" t="inlineStr">
        <is>
          <t>06.12.2024</t>
        </is>
      </c>
      <c r="F1083" t="inlineStr">
        <is>
          <t>12:45</t>
        </is>
      </c>
      <c r="G1083" s="5" t="n">
        <v>5.33333</v>
      </c>
      <c r="H1083" t="inlineStr">
        <is>
          <t>Inbound</t>
        </is>
      </c>
      <c r="I1083" s="6" t="n">
        <v>0</v>
      </c>
      <c r="J1083" s="6" t="n">
        <v>0</v>
      </c>
      <c r="K1083" s="6" t="n">
        <v>1</v>
      </c>
      <c r="L1083" s="6">
        <f>I1083+J1083+K1083</f>
        <v/>
      </c>
      <c r="M1083" s="6" t="n">
        <v>0</v>
      </c>
      <c r="P1083" t="inlineStr">
        <is>
          <t>Ja</t>
        </is>
      </c>
      <c r="T1083" t="inlineStr">
        <is>
          <t>PMI</t>
        </is>
      </c>
      <c r="U1083">
        <f>VLOOKUP(T1083,Destinations!$A$2:$C$550,2,0)</f>
        <v/>
      </c>
      <c r="V1083" t="inlineStr">
        <is>
          <t>WCHR</t>
        </is>
      </c>
      <c r="W1083">
        <f>VLOOKUP(V1083,'WCH Kat'!$A$1:$B$150,2,0)</f>
        <v/>
      </c>
    </row>
    <row r="1084">
      <c r="A1084" t="inlineStr">
        <is>
          <t xml:space="preserve">EW </t>
        </is>
      </c>
      <c r="B1084" t="inlineStr">
        <is>
          <t>EW  981</t>
        </is>
      </c>
      <c r="C1084" s="4" t="inlineStr">
        <is>
          <t>06.12.2024</t>
        </is>
      </c>
      <c r="D1084" t="inlineStr">
        <is>
          <t>18:10</t>
        </is>
      </c>
      <c r="E1084" s="4" t="inlineStr">
        <is>
          <t>05.12.2024</t>
        </is>
      </c>
      <c r="F1084" t="inlineStr">
        <is>
          <t>00:25</t>
        </is>
      </c>
      <c r="G1084" s="5" t="n">
        <v>41.75</v>
      </c>
      <c r="H1084" t="inlineStr">
        <is>
          <t>Inbound</t>
        </is>
      </c>
      <c r="I1084" s="6" t="n">
        <v>0</v>
      </c>
      <c r="J1084" s="6" t="n">
        <v>0</v>
      </c>
      <c r="K1084" s="6" t="n">
        <v>0</v>
      </c>
      <c r="L1084" s="6">
        <f>I1084+J1084+K1084</f>
        <v/>
      </c>
      <c r="M1084" s="6" t="n">
        <v>1</v>
      </c>
      <c r="P1084" t="inlineStr">
        <is>
          <t>Ja</t>
        </is>
      </c>
      <c r="T1084" t="inlineStr">
        <is>
          <t>HRG</t>
        </is>
      </c>
      <c r="U1084">
        <f>VLOOKUP(T1084,Destinations!$A$2:$C$550,2,0)</f>
        <v/>
      </c>
      <c r="V1084" t="inlineStr">
        <is>
          <t>WCHR</t>
        </is>
      </c>
      <c r="W1084">
        <f>VLOOKUP(V1084,'WCH Kat'!$A$1:$B$150,2,0)</f>
        <v/>
      </c>
    </row>
    <row r="1085">
      <c r="A1085" t="inlineStr">
        <is>
          <t xml:space="preserve">LS </t>
        </is>
      </c>
      <c r="B1085" t="inlineStr">
        <is>
          <t>LS 1039</t>
        </is>
      </c>
      <c r="C1085" s="4" t="inlineStr">
        <is>
          <t>06.12.2024</t>
        </is>
      </c>
      <c r="D1085" t="inlineStr">
        <is>
          <t>18:10</t>
        </is>
      </c>
      <c r="E1085" s="4" t="inlineStr">
        <is>
          <t>05.12.2024</t>
        </is>
      </c>
      <c r="F1085" t="inlineStr">
        <is>
          <t>03:45</t>
        </is>
      </c>
      <c r="G1085" s="5" t="n">
        <v>38.41667</v>
      </c>
      <c r="H1085" t="inlineStr">
        <is>
          <t>Inbound</t>
        </is>
      </c>
      <c r="I1085" s="6" t="n">
        <v>0</v>
      </c>
      <c r="J1085" s="6" t="n">
        <v>0</v>
      </c>
      <c r="K1085" s="6" t="n">
        <v>0</v>
      </c>
      <c r="L1085" s="6">
        <f>I1085+J1085+K1085</f>
        <v/>
      </c>
      <c r="M1085" s="6" t="n">
        <v>1</v>
      </c>
      <c r="P1085" t="inlineStr">
        <is>
          <t>Ja</t>
        </is>
      </c>
      <c r="T1085" t="inlineStr">
        <is>
          <t>MAN</t>
        </is>
      </c>
      <c r="U1085">
        <f>VLOOKUP(T1085,Destinations!$A$2:$C$550,2,0)</f>
        <v/>
      </c>
      <c r="V1085" t="inlineStr">
        <is>
          <t>WCHR,DPNA</t>
        </is>
      </c>
      <c r="W1085">
        <f>VLOOKUP(V1085,'WCH Kat'!$A$1:$B$150,2,0)</f>
        <v/>
      </c>
    </row>
    <row r="1086">
      <c r="A1086" t="inlineStr">
        <is>
          <t xml:space="preserve">LS </t>
        </is>
      </c>
      <c r="B1086" t="inlineStr">
        <is>
          <t>LS 1039</t>
        </is>
      </c>
      <c r="C1086" s="4" t="inlineStr">
        <is>
          <t>06.12.2024</t>
        </is>
      </c>
      <c r="D1086" t="inlineStr">
        <is>
          <t>18:10</t>
        </is>
      </c>
      <c r="E1086" s="4" t="inlineStr">
        <is>
          <t>05.12.2024</t>
        </is>
      </c>
      <c r="F1086" t="inlineStr">
        <is>
          <t>03:45</t>
        </is>
      </c>
      <c r="G1086" s="5" t="n">
        <v>38.41667</v>
      </c>
      <c r="H1086" t="inlineStr">
        <is>
          <t>Inbound</t>
        </is>
      </c>
      <c r="I1086" s="6" t="n">
        <v>0</v>
      </c>
      <c r="J1086" s="6" t="n">
        <v>0</v>
      </c>
      <c r="K1086" s="6" t="n">
        <v>0</v>
      </c>
      <c r="L1086" s="6">
        <f>I1086+J1086+K1086</f>
        <v/>
      </c>
      <c r="M1086" s="6" t="n">
        <v>1</v>
      </c>
      <c r="P1086" t="inlineStr">
        <is>
          <t>Ja</t>
        </is>
      </c>
      <c r="T1086" t="inlineStr">
        <is>
          <t>MAN</t>
        </is>
      </c>
      <c r="U1086">
        <f>VLOOKUP(T1086,Destinations!$A$2:$C$550,2,0)</f>
        <v/>
      </c>
      <c r="V1086" t="inlineStr">
        <is>
          <t>MEDA,DPNA</t>
        </is>
      </c>
      <c r="W1086">
        <f>VLOOKUP(V1086,'WCH Kat'!$A$1:$B$150,2,0)</f>
        <v/>
      </c>
    </row>
    <row r="1087">
      <c r="A1087" t="inlineStr">
        <is>
          <t xml:space="preserve">LS </t>
        </is>
      </c>
      <c r="B1087" t="inlineStr">
        <is>
          <t>LS 1039</t>
        </is>
      </c>
      <c r="C1087" s="4" t="inlineStr">
        <is>
          <t>06.12.2024</t>
        </is>
      </c>
      <c r="D1087" t="inlineStr">
        <is>
          <t>18:10</t>
        </is>
      </c>
      <c r="E1087" s="4" t="inlineStr">
        <is>
          <t>06.12.2024</t>
        </is>
      </c>
      <c r="F1087" t="inlineStr">
        <is>
          <t>17:15</t>
        </is>
      </c>
      <c r="G1087" s="5" t="n">
        <v>0.91667</v>
      </c>
      <c r="H1087" t="inlineStr">
        <is>
          <t>Inbound</t>
        </is>
      </c>
      <c r="I1087" s="6" t="n">
        <v>1</v>
      </c>
      <c r="J1087" s="6" t="n">
        <v>0</v>
      </c>
      <c r="K1087" s="6" t="n">
        <v>0</v>
      </c>
      <c r="L1087" s="6">
        <f>I1087+J1087+K1087</f>
        <v/>
      </c>
      <c r="M1087" s="6" t="n">
        <v>0</v>
      </c>
      <c r="P1087" t="inlineStr">
        <is>
          <t>Ja</t>
        </is>
      </c>
      <c r="T1087" t="inlineStr">
        <is>
          <t>MAN</t>
        </is>
      </c>
      <c r="U1087">
        <f>VLOOKUP(T1087,Destinations!$A$2:$C$550,2,0)</f>
        <v/>
      </c>
      <c r="V1087" t="inlineStr">
        <is>
          <t>WCHS</t>
        </is>
      </c>
      <c r="W1087">
        <f>VLOOKUP(V1087,'WCH Kat'!$A$1:$B$150,2,0)</f>
        <v/>
      </c>
    </row>
    <row r="1088">
      <c r="A1088" t="inlineStr">
        <is>
          <t xml:space="preserve">TK </t>
        </is>
      </c>
      <c r="B1088" t="inlineStr">
        <is>
          <t>TK 1676</t>
        </is>
      </c>
      <c r="C1088" s="4" t="inlineStr">
        <is>
          <t>06.12.2024</t>
        </is>
      </c>
      <c r="D1088" t="inlineStr">
        <is>
          <t>18:15</t>
        </is>
      </c>
      <c r="E1088" s="4" t="inlineStr">
        <is>
          <t>06.12.2024</t>
        </is>
      </c>
      <c r="F1088" t="inlineStr">
        <is>
          <t>16:16</t>
        </is>
      </c>
      <c r="G1088" s="5" t="n">
        <v>1.98333</v>
      </c>
      <c r="H1088" t="inlineStr">
        <is>
          <t>Outbound</t>
        </is>
      </c>
      <c r="I1088" s="6" t="n">
        <v>0</v>
      </c>
      <c r="J1088" s="6" t="n">
        <v>1</v>
      </c>
      <c r="K1088" s="6" t="n">
        <v>0</v>
      </c>
      <c r="L1088" s="6">
        <f>I1088+J1088+K1088</f>
        <v/>
      </c>
      <c r="M1088" s="6" t="n">
        <v>0</v>
      </c>
      <c r="Q1088" t="inlineStr">
        <is>
          <t>Ja</t>
        </is>
      </c>
      <c r="T1088" t="inlineStr">
        <is>
          <t>Istanbul-Atatürk</t>
        </is>
      </c>
      <c r="U1088">
        <f>VLOOKUP(T1088,Destinations!$A$2:$C$550,2,0)</f>
        <v/>
      </c>
      <c r="V1088" t="inlineStr">
        <is>
          <t>WCHR</t>
        </is>
      </c>
      <c r="W1088">
        <f>VLOOKUP(V1088,'WCH Kat'!$A$1:$B$150,2,0)</f>
        <v/>
      </c>
    </row>
    <row r="1089">
      <c r="A1089" t="inlineStr">
        <is>
          <t xml:space="preserve">PC </t>
        </is>
      </c>
      <c r="B1089" t="inlineStr">
        <is>
          <t>PC 1015</t>
        </is>
      </c>
      <c r="C1089" s="4" t="inlineStr">
        <is>
          <t>06.12.2024</t>
        </is>
      </c>
      <c r="D1089" t="inlineStr">
        <is>
          <t>18:40</t>
        </is>
      </c>
      <c r="E1089" s="4" t="inlineStr">
        <is>
          <t>06.12.2024</t>
        </is>
      </c>
      <c r="F1089" t="inlineStr">
        <is>
          <t>15:50</t>
        </is>
      </c>
      <c r="G1089" s="5" t="n">
        <v>2.83333</v>
      </c>
      <c r="H1089" t="inlineStr">
        <is>
          <t>Inbound</t>
        </is>
      </c>
      <c r="I1089" s="6" t="n">
        <v>0</v>
      </c>
      <c r="J1089" s="6" t="n">
        <v>1</v>
      </c>
      <c r="K1089" s="6" t="n">
        <v>0</v>
      </c>
      <c r="L1089" s="6">
        <f>I1089+J1089+K1089</f>
        <v/>
      </c>
      <c r="M1089" s="6" t="n">
        <v>0</v>
      </c>
      <c r="P1089" t="inlineStr">
        <is>
          <t>Ja</t>
        </is>
      </c>
      <c r="T1089" t="inlineStr">
        <is>
          <t>Istanbul-Sabiha Gökcen</t>
        </is>
      </c>
      <c r="U1089">
        <f>VLOOKUP(T1089,Destinations!$A$2:$C$550,2,0)</f>
        <v/>
      </c>
      <c r="V1089" t="inlineStr">
        <is>
          <t>WCHS</t>
        </is>
      </c>
      <c r="W1089">
        <f>VLOOKUP(V1089,'WCH Kat'!$A$1:$B$150,2,0)</f>
        <v/>
      </c>
    </row>
    <row r="1090">
      <c r="A1090" t="inlineStr">
        <is>
          <t xml:space="preserve">DI </t>
        </is>
      </c>
      <c r="B1090" t="inlineStr">
        <is>
          <t>DI 6839</t>
        </is>
      </c>
      <c r="C1090" s="4" t="inlineStr">
        <is>
          <t>06.12.2024</t>
        </is>
      </c>
      <c r="D1090" t="inlineStr">
        <is>
          <t>18:50</t>
        </is>
      </c>
      <c r="E1090" s="4" t="inlineStr">
        <is>
          <t>06.12.2024</t>
        </is>
      </c>
      <c r="F1090" t="inlineStr">
        <is>
          <t>15:15</t>
        </is>
      </c>
      <c r="G1090" s="5" t="n">
        <v>3.58333</v>
      </c>
      <c r="H1090" t="inlineStr">
        <is>
          <t>Inbound</t>
        </is>
      </c>
      <c r="I1090" s="6" t="n">
        <v>0</v>
      </c>
      <c r="J1090" s="6" t="n">
        <v>0</v>
      </c>
      <c r="K1090" s="6" t="n">
        <v>1</v>
      </c>
      <c r="L1090" s="6">
        <f>I1090+J1090+K1090</f>
        <v/>
      </c>
      <c r="M1090" s="6" t="n">
        <v>0</v>
      </c>
      <c r="P1090" t="inlineStr">
        <is>
          <t>Ja</t>
        </is>
      </c>
      <c r="T1090" t="inlineStr">
        <is>
          <t>FUE</t>
        </is>
      </c>
      <c r="U1090">
        <f>VLOOKUP(T1090,Destinations!$A$2:$C$550,2,0)</f>
        <v/>
      </c>
      <c r="V1090" t="inlineStr">
        <is>
          <t>WCHS</t>
        </is>
      </c>
      <c r="W1090">
        <f>VLOOKUP(V1090,'WCH Kat'!$A$1:$B$150,2,0)</f>
        <v/>
      </c>
    </row>
    <row r="1091">
      <c r="A1091" t="inlineStr">
        <is>
          <t xml:space="preserve">DI </t>
        </is>
      </c>
      <c r="B1091" t="inlineStr">
        <is>
          <t>DI 6839</t>
        </is>
      </c>
      <c r="C1091" s="4" t="inlineStr">
        <is>
          <t>06.12.2024</t>
        </is>
      </c>
      <c r="D1091" t="inlineStr">
        <is>
          <t>19:05</t>
        </is>
      </c>
      <c r="E1091" s="4" t="inlineStr">
        <is>
          <t>06.12.2024</t>
        </is>
      </c>
      <c r="F1091" t="inlineStr">
        <is>
          <t>15:15</t>
        </is>
      </c>
      <c r="G1091" s="5" t="n">
        <v>3.83333</v>
      </c>
      <c r="H1091" t="inlineStr">
        <is>
          <t>Inbound</t>
        </is>
      </c>
      <c r="I1091" s="6" t="n">
        <v>0</v>
      </c>
      <c r="J1091" s="6" t="n">
        <v>0</v>
      </c>
      <c r="K1091" s="6" t="n">
        <v>1</v>
      </c>
      <c r="L1091" s="6">
        <f>I1091+J1091+K1091</f>
        <v/>
      </c>
      <c r="M1091" s="6" t="n">
        <v>0</v>
      </c>
      <c r="P1091" t="inlineStr">
        <is>
          <t>Ja</t>
        </is>
      </c>
      <c r="T1091" t="inlineStr">
        <is>
          <t>FUE</t>
        </is>
      </c>
      <c r="U1091">
        <f>VLOOKUP(T1091,Destinations!$A$2:$C$550,2,0)</f>
        <v/>
      </c>
      <c r="V1091" t="inlineStr">
        <is>
          <t>WCHS,WCHS</t>
        </is>
      </c>
      <c r="W1091">
        <f>VLOOKUP(V1091,'WCH Kat'!$A$1:$B$150,2,0)</f>
        <v/>
      </c>
    </row>
    <row r="1092">
      <c r="A1092" t="inlineStr">
        <is>
          <t xml:space="preserve">LH </t>
        </is>
      </c>
      <c r="B1092" t="inlineStr">
        <is>
          <t>LH 1986</t>
        </is>
      </c>
      <c r="C1092" s="4" t="inlineStr">
        <is>
          <t>06.12.2024</t>
        </is>
      </c>
      <c r="D1092" t="inlineStr">
        <is>
          <t>19:25</t>
        </is>
      </c>
      <c r="E1092" s="4" t="inlineStr">
        <is>
          <t>05.12.2024</t>
        </is>
      </c>
      <c r="F1092" t="inlineStr">
        <is>
          <t>05:20</t>
        </is>
      </c>
      <c r="G1092" s="5" t="n">
        <v>38.08333</v>
      </c>
      <c r="H1092" t="inlineStr">
        <is>
          <t>Inbound</t>
        </is>
      </c>
      <c r="I1092" s="6" t="n">
        <v>0</v>
      </c>
      <c r="J1092" s="6" t="n">
        <v>0</v>
      </c>
      <c r="K1092" s="6" t="n">
        <v>0</v>
      </c>
      <c r="L1092" s="6">
        <f>I1092+J1092+K1092</f>
        <v/>
      </c>
      <c r="M1092" s="6" t="n">
        <v>1</v>
      </c>
      <c r="P1092" t="inlineStr">
        <is>
          <t>Ja</t>
        </is>
      </c>
      <c r="T1092" t="inlineStr">
        <is>
          <t>MUC</t>
        </is>
      </c>
      <c r="U1092">
        <f>VLOOKUP(T1092,Destinations!$A$2:$C$550,2,0)</f>
        <v/>
      </c>
      <c r="V1092" t="inlineStr">
        <is>
          <t>WCHR,DPNA</t>
        </is>
      </c>
      <c r="W1092">
        <f>VLOOKUP(V1092,'WCH Kat'!$A$1:$B$150,2,0)</f>
        <v/>
      </c>
    </row>
    <row r="1093">
      <c r="A1093" t="inlineStr">
        <is>
          <t xml:space="preserve">LH </t>
        </is>
      </c>
      <c r="B1093" t="inlineStr">
        <is>
          <t>LH 1986</t>
        </is>
      </c>
      <c r="C1093" s="4" t="inlineStr">
        <is>
          <t>06.12.2024</t>
        </is>
      </c>
      <c r="D1093" t="inlineStr">
        <is>
          <t>19:25</t>
        </is>
      </c>
      <c r="E1093" s="4" t="inlineStr">
        <is>
          <t>05.12.2024</t>
        </is>
      </c>
      <c r="F1093" t="inlineStr">
        <is>
          <t>05:20</t>
        </is>
      </c>
      <c r="G1093" s="5" t="n">
        <v>38.08333</v>
      </c>
      <c r="H1093" t="inlineStr">
        <is>
          <t>Inbound</t>
        </is>
      </c>
      <c r="I1093" s="6" t="n">
        <v>0</v>
      </c>
      <c r="J1093" s="6" t="n">
        <v>0</v>
      </c>
      <c r="K1093" s="6" t="n">
        <v>0</v>
      </c>
      <c r="L1093" s="6">
        <f>I1093+J1093+K1093</f>
        <v/>
      </c>
      <c r="M1093" s="6" t="n">
        <v>1</v>
      </c>
      <c r="P1093" t="inlineStr">
        <is>
          <t>Ja</t>
        </is>
      </c>
      <c r="T1093" t="inlineStr">
        <is>
          <t>MUC</t>
        </is>
      </c>
      <c r="U1093">
        <f>VLOOKUP(T1093,Destinations!$A$2:$C$550,2,0)</f>
        <v/>
      </c>
      <c r="V1093" t="inlineStr">
        <is>
          <t>WCHR</t>
        </is>
      </c>
      <c r="W1093">
        <f>VLOOKUP(V1093,'WCH Kat'!$A$1:$B$150,2,0)</f>
        <v/>
      </c>
    </row>
    <row r="1094">
      <c r="A1094" t="inlineStr">
        <is>
          <t xml:space="preserve">OS </t>
        </is>
      </c>
      <c r="B1094" t="inlineStr">
        <is>
          <t>OS  195</t>
        </is>
      </c>
      <c r="C1094" s="4" t="inlineStr">
        <is>
          <t>06.12.2024</t>
        </is>
      </c>
      <c r="D1094" t="inlineStr">
        <is>
          <t>19:35</t>
        </is>
      </c>
      <c r="E1094" s="4" t="inlineStr">
        <is>
          <t>05.12.2024</t>
        </is>
      </c>
      <c r="F1094" t="inlineStr">
        <is>
          <t>05:05</t>
        </is>
      </c>
      <c r="G1094" s="5" t="n">
        <v>38.5</v>
      </c>
      <c r="H1094" t="inlineStr">
        <is>
          <t>Inbound</t>
        </is>
      </c>
      <c r="I1094" s="6" t="n">
        <v>0</v>
      </c>
      <c r="J1094" s="6" t="n">
        <v>0</v>
      </c>
      <c r="K1094" s="6" t="n">
        <v>0</v>
      </c>
      <c r="L1094" s="6">
        <f>I1094+J1094+K1094</f>
        <v/>
      </c>
      <c r="M1094" s="6" t="n">
        <v>1</v>
      </c>
      <c r="P1094" t="inlineStr">
        <is>
          <t>Ja</t>
        </is>
      </c>
      <c r="T1094" t="inlineStr">
        <is>
          <t>VIE</t>
        </is>
      </c>
      <c r="U1094">
        <f>VLOOKUP(T1094,Destinations!$A$2:$C$550,2,0)</f>
        <v/>
      </c>
      <c r="V1094" t="inlineStr">
        <is>
          <t>WCHR</t>
        </is>
      </c>
      <c r="W1094">
        <f>VLOOKUP(V1094,'WCH Kat'!$A$1:$B$150,2,0)</f>
        <v/>
      </c>
    </row>
    <row r="1095">
      <c r="A1095" t="inlineStr">
        <is>
          <t xml:space="preserve">FR </t>
        </is>
      </c>
      <c r="B1095" t="inlineStr">
        <is>
          <t>FR 2508</t>
        </is>
      </c>
      <c r="C1095" s="4" t="inlineStr">
        <is>
          <t>06.12.2024</t>
        </is>
      </c>
      <c r="D1095" t="inlineStr">
        <is>
          <t>19:45</t>
        </is>
      </c>
      <c r="E1095" s="4" t="inlineStr">
        <is>
          <t>05.12.2024</t>
        </is>
      </c>
      <c r="F1095" t="inlineStr">
        <is>
          <t>03:40</t>
        </is>
      </c>
      <c r="G1095" s="5" t="n">
        <v>40.08333</v>
      </c>
      <c r="H1095" t="inlineStr">
        <is>
          <t>Outbound</t>
        </is>
      </c>
      <c r="I1095" s="6" t="n">
        <v>0</v>
      </c>
      <c r="J1095" s="6" t="n">
        <v>0</v>
      </c>
      <c r="K1095" s="6" t="n">
        <v>0</v>
      </c>
      <c r="L1095" s="6">
        <f>I1095+J1095+K1095</f>
        <v/>
      </c>
      <c r="M1095" s="6" t="n">
        <v>1</v>
      </c>
      <c r="P1095" t="inlineStr">
        <is>
          <t>Ja</t>
        </is>
      </c>
      <c r="T1095" t="inlineStr">
        <is>
          <t>BCN</t>
        </is>
      </c>
      <c r="U1095">
        <f>VLOOKUP(T1095,Destinations!$A$2:$C$550,2,0)</f>
        <v/>
      </c>
      <c r="V1095" t="inlineStr">
        <is>
          <t>WCHS</t>
        </is>
      </c>
      <c r="W1095">
        <f>VLOOKUP(V1095,'WCH Kat'!$A$1:$B$150,2,0)</f>
        <v/>
      </c>
    </row>
    <row r="1096">
      <c r="A1096" t="inlineStr">
        <is>
          <t xml:space="preserve">FR </t>
        </is>
      </c>
      <c r="B1096" t="inlineStr">
        <is>
          <t>FR 2508</t>
        </is>
      </c>
      <c r="C1096" s="4" t="inlineStr">
        <is>
          <t>06.12.2024</t>
        </is>
      </c>
      <c r="D1096" t="inlineStr">
        <is>
          <t>19:45</t>
        </is>
      </c>
      <c r="E1096" s="4" t="inlineStr">
        <is>
          <t>05.12.2024</t>
        </is>
      </c>
      <c r="F1096" t="inlineStr">
        <is>
          <t>03:40</t>
        </is>
      </c>
      <c r="G1096" s="5" t="n">
        <v>40.08333</v>
      </c>
      <c r="H1096" t="inlineStr">
        <is>
          <t>Outbound</t>
        </is>
      </c>
      <c r="I1096" s="6" t="n">
        <v>0</v>
      </c>
      <c r="J1096" s="6" t="n">
        <v>0</v>
      </c>
      <c r="K1096" s="6" t="n">
        <v>0</v>
      </c>
      <c r="L1096" s="6">
        <f>I1096+J1096+K1096</f>
        <v/>
      </c>
      <c r="M1096" s="6" t="n">
        <v>1</v>
      </c>
      <c r="P1096" t="inlineStr">
        <is>
          <t>Ja</t>
        </is>
      </c>
      <c r="T1096" t="inlineStr">
        <is>
          <t>BCN</t>
        </is>
      </c>
      <c r="U1096">
        <f>VLOOKUP(T1096,Destinations!$A$2:$C$550,2,0)</f>
        <v/>
      </c>
      <c r="V1096" t="inlineStr">
        <is>
          <t>WCHS</t>
        </is>
      </c>
      <c r="W1096">
        <f>VLOOKUP(V1096,'WCH Kat'!$A$1:$B$150,2,0)</f>
        <v/>
      </c>
    </row>
    <row r="1097">
      <c r="A1097" t="inlineStr">
        <is>
          <t xml:space="preserve">OS </t>
        </is>
      </c>
      <c r="B1097" t="inlineStr">
        <is>
          <t>OS  196</t>
        </is>
      </c>
      <c r="C1097" s="4" t="inlineStr">
        <is>
          <t>06.12.2024</t>
        </is>
      </c>
      <c r="D1097" t="inlineStr">
        <is>
          <t>20:20</t>
        </is>
      </c>
      <c r="E1097" s="4" t="inlineStr">
        <is>
          <t>05.12.2024</t>
        </is>
      </c>
      <c r="F1097" t="inlineStr">
        <is>
          <t>07:25</t>
        </is>
      </c>
      <c r="G1097" s="5" t="n">
        <v>36.91667</v>
      </c>
      <c r="H1097" t="inlineStr">
        <is>
          <t>Outbound</t>
        </is>
      </c>
      <c r="I1097" s="6" t="n">
        <v>0</v>
      </c>
      <c r="J1097" s="6" t="n">
        <v>0</v>
      </c>
      <c r="K1097" s="6" t="n">
        <v>0</v>
      </c>
      <c r="L1097" s="6">
        <f>I1097+J1097+K1097</f>
        <v/>
      </c>
      <c r="M1097" s="6" t="n">
        <v>1</v>
      </c>
      <c r="N1097" t="inlineStr">
        <is>
          <t>Ja</t>
        </is>
      </c>
      <c r="T1097" t="inlineStr">
        <is>
          <t>VIE</t>
        </is>
      </c>
      <c r="U1097">
        <f>VLOOKUP(T1097,Destinations!$A$2:$C$550,2,0)</f>
        <v/>
      </c>
      <c r="V1097" t="inlineStr">
        <is>
          <t>WCHR</t>
        </is>
      </c>
      <c r="W1097">
        <f>VLOOKUP(V1097,'WCH Kat'!$A$1:$B$150,2,0)</f>
        <v/>
      </c>
    </row>
    <row r="1098">
      <c r="A1098" t="inlineStr">
        <is>
          <t xml:space="preserve">FR </t>
        </is>
      </c>
      <c r="B1098" t="inlineStr">
        <is>
          <t>FR 9972</t>
        </is>
      </c>
      <c r="C1098" s="4" t="inlineStr">
        <is>
          <t>06.12.2024</t>
        </is>
      </c>
      <c r="D1098" t="inlineStr">
        <is>
          <t>20:40</t>
        </is>
      </c>
      <c r="E1098" s="4" t="inlineStr">
        <is>
          <t>05.12.2024</t>
        </is>
      </c>
      <c r="F1098" t="inlineStr">
        <is>
          <t>01:30</t>
        </is>
      </c>
      <c r="G1098" s="5" t="n">
        <v>43.16667</v>
      </c>
      <c r="H1098" t="inlineStr">
        <is>
          <t>Inbound</t>
        </is>
      </c>
      <c r="I1098" s="6" t="n">
        <v>0</v>
      </c>
      <c r="J1098" s="6" t="n">
        <v>0</v>
      </c>
      <c r="K1098" s="6" t="n">
        <v>0</v>
      </c>
      <c r="L1098" s="6">
        <f>I1098+J1098+K1098</f>
        <v/>
      </c>
      <c r="M1098" s="6" t="n">
        <v>1</v>
      </c>
      <c r="N1098" t="inlineStr">
        <is>
          <t>Ja</t>
        </is>
      </c>
      <c r="T1098" t="inlineStr">
        <is>
          <t>OPO</t>
        </is>
      </c>
      <c r="U1098">
        <f>VLOOKUP(T1098,Destinations!$A$2:$C$550,2,0)</f>
        <v/>
      </c>
      <c r="V1098" t="inlineStr">
        <is>
          <t>WCHR</t>
        </is>
      </c>
      <c r="W1098">
        <f>VLOOKUP(V1098,'WCH Kat'!$A$1:$B$150,2,0)</f>
        <v/>
      </c>
    </row>
    <row r="1099">
      <c r="A1099" t="inlineStr">
        <is>
          <t xml:space="preserve">FR </t>
        </is>
      </c>
      <c r="B1099" t="inlineStr">
        <is>
          <t>FR 9972</t>
        </is>
      </c>
      <c r="C1099" s="4" t="inlineStr">
        <is>
          <t>06.12.2024</t>
        </is>
      </c>
      <c r="D1099" t="inlineStr">
        <is>
          <t>21:00</t>
        </is>
      </c>
      <c r="E1099" s="4" t="inlineStr">
        <is>
          <t>06.12.2024</t>
        </is>
      </c>
      <c r="F1099" t="inlineStr">
        <is>
          <t>16:50</t>
        </is>
      </c>
      <c r="G1099" s="5" t="n">
        <v>4.16667</v>
      </c>
      <c r="H1099" t="inlineStr">
        <is>
          <t>Inbound</t>
        </is>
      </c>
      <c r="I1099" s="6" t="n">
        <v>0</v>
      </c>
      <c r="J1099" s="6" t="n">
        <v>0</v>
      </c>
      <c r="K1099" s="6" t="n">
        <v>1</v>
      </c>
      <c r="L1099" s="6">
        <f>I1099+J1099+K1099</f>
        <v/>
      </c>
      <c r="M1099" s="6" t="n">
        <v>0</v>
      </c>
      <c r="N1099" t="inlineStr">
        <is>
          <t>Ja</t>
        </is>
      </c>
      <c r="T1099" t="inlineStr">
        <is>
          <t>OPO</t>
        </is>
      </c>
      <c r="U1099">
        <f>VLOOKUP(T1099,Destinations!$A$2:$C$550,2,0)</f>
        <v/>
      </c>
      <c r="V1099" t="inlineStr">
        <is>
          <t>WCHS</t>
        </is>
      </c>
      <c r="W1099">
        <f>VLOOKUP(V1099,'WCH Kat'!$A$1:$B$150,2,0)</f>
        <v/>
      </c>
    </row>
    <row r="1100">
      <c r="A1100" t="inlineStr">
        <is>
          <t xml:space="preserve">FR </t>
        </is>
      </c>
      <c r="B1100" t="inlineStr">
        <is>
          <t>FR 1591</t>
        </is>
      </c>
      <c r="C1100" s="4" t="inlineStr">
        <is>
          <t>06.12.2024</t>
        </is>
      </c>
      <c r="D1100" t="inlineStr">
        <is>
          <t>22:00</t>
        </is>
      </c>
      <c r="E1100" s="4" t="inlineStr">
        <is>
          <t>05.12.2024</t>
        </is>
      </c>
      <c r="F1100" t="inlineStr">
        <is>
          <t>04:30</t>
        </is>
      </c>
      <c r="G1100" s="5" t="n">
        <v>41.5</v>
      </c>
      <c r="H1100" t="inlineStr">
        <is>
          <t>Inbound</t>
        </is>
      </c>
      <c r="I1100" s="6" t="n">
        <v>0</v>
      </c>
      <c r="J1100" s="6" t="n">
        <v>0</v>
      </c>
      <c r="K1100" s="6" t="n">
        <v>0</v>
      </c>
      <c r="L1100" s="6">
        <f>I1100+J1100+K1100</f>
        <v/>
      </c>
      <c r="M1100" s="6" t="n">
        <v>1</v>
      </c>
      <c r="N1100" t="inlineStr">
        <is>
          <t>Ja</t>
        </is>
      </c>
      <c r="T1100" t="inlineStr">
        <is>
          <t>BRS</t>
        </is>
      </c>
      <c r="U1100">
        <f>VLOOKUP(T1100,Destinations!$A$2:$C$550,2,0)</f>
        <v/>
      </c>
      <c r="V1100" t="inlineStr">
        <is>
          <t>WCHR</t>
        </is>
      </c>
      <c r="W1100">
        <f>VLOOKUP(V1100,'WCH Kat'!$A$1:$B$150,2,0)</f>
        <v/>
      </c>
    </row>
    <row r="1101">
      <c r="A1101" t="inlineStr">
        <is>
          <t xml:space="preserve">EW </t>
        </is>
      </c>
      <c r="B1101" t="inlineStr">
        <is>
          <t>EW  887</t>
        </is>
      </c>
      <c r="C1101" s="4" t="inlineStr">
        <is>
          <t>06.12.2024</t>
        </is>
      </c>
      <c r="D1101" t="inlineStr">
        <is>
          <t>22:15</t>
        </is>
      </c>
      <c r="E1101" s="4" t="inlineStr">
        <is>
          <t>05.12.2024</t>
        </is>
      </c>
      <c r="F1101" t="inlineStr">
        <is>
          <t>07:15</t>
        </is>
      </c>
      <c r="G1101" s="5" t="n">
        <v>39</v>
      </c>
      <c r="H1101" t="inlineStr">
        <is>
          <t>Inbound</t>
        </is>
      </c>
      <c r="I1101" s="6" t="n">
        <v>0</v>
      </c>
      <c r="J1101" s="6" t="n">
        <v>0</v>
      </c>
      <c r="K1101" s="6" t="n">
        <v>0</v>
      </c>
      <c r="L1101" s="6">
        <f>I1101+J1101+K1101</f>
        <v/>
      </c>
      <c r="M1101" s="6" t="n">
        <v>1</v>
      </c>
      <c r="N1101" t="inlineStr">
        <is>
          <t>Ja</t>
        </is>
      </c>
      <c r="T1101" t="inlineStr">
        <is>
          <t>FCO</t>
        </is>
      </c>
      <c r="U1101">
        <f>VLOOKUP(T1101,Destinations!$A$2:$C$550,2,0)</f>
        <v/>
      </c>
      <c r="V1101" t="inlineStr">
        <is>
          <t>WCHS</t>
        </is>
      </c>
      <c r="W1101">
        <f>VLOOKUP(V1101,'WCH Kat'!$A$1:$B$150,2,0)</f>
        <v/>
      </c>
    </row>
    <row r="1102">
      <c r="A1102" t="inlineStr">
        <is>
          <t xml:space="preserve">EW </t>
        </is>
      </c>
      <c r="B1102" t="inlineStr">
        <is>
          <t>EW  887</t>
        </is>
      </c>
      <c r="C1102" s="4" t="inlineStr">
        <is>
          <t>06.12.2024</t>
        </is>
      </c>
      <c r="D1102" t="inlineStr">
        <is>
          <t>22:15</t>
        </is>
      </c>
      <c r="E1102" s="4" t="inlineStr">
        <is>
          <t>05.12.2024</t>
        </is>
      </c>
      <c r="F1102" t="inlineStr">
        <is>
          <t>07:15</t>
        </is>
      </c>
      <c r="G1102" s="5" t="n">
        <v>39</v>
      </c>
      <c r="H1102" t="inlineStr">
        <is>
          <t>Inbound</t>
        </is>
      </c>
      <c r="I1102" s="6" t="n">
        <v>0</v>
      </c>
      <c r="J1102" s="6" t="n">
        <v>0</v>
      </c>
      <c r="K1102" s="6" t="n">
        <v>0</v>
      </c>
      <c r="L1102" s="6">
        <f>I1102+J1102+K1102</f>
        <v/>
      </c>
      <c r="M1102" s="6" t="n">
        <v>1</v>
      </c>
      <c r="N1102" t="inlineStr">
        <is>
          <t>Ja</t>
        </is>
      </c>
      <c r="T1102" t="inlineStr">
        <is>
          <t>FCO</t>
        </is>
      </c>
      <c r="U1102">
        <f>VLOOKUP(T1102,Destinations!$A$2:$C$550,2,0)</f>
        <v/>
      </c>
      <c r="V1102" t="inlineStr">
        <is>
          <t>WCHR</t>
        </is>
      </c>
      <c r="W1102">
        <f>VLOOKUP(V1102,'WCH Kat'!$A$1:$B$150,2,0)</f>
        <v/>
      </c>
    </row>
    <row r="1103">
      <c r="A1103" t="inlineStr">
        <is>
          <t xml:space="preserve">EW </t>
        </is>
      </c>
      <c r="B1103" t="inlineStr">
        <is>
          <t>EW  887</t>
        </is>
      </c>
      <c r="C1103" s="4" t="inlineStr">
        <is>
          <t>06.12.2024</t>
        </is>
      </c>
      <c r="D1103" t="inlineStr">
        <is>
          <t>22:15</t>
        </is>
      </c>
      <c r="E1103" s="4" t="inlineStr">
        <is>
          <t>05.12.2024</t>
        </is>
      </c>
      <c r="F1103" t="inlineStr">
        <is>
          <t>07:15</t>
        </is>
      </c>
      <c r="G1103" s="5" t="n">
        <v>39</v>
      </c>
      <c r="H1103" t="inlineStr">
        <is>
          <t>Inbound</t>
        </is>
      </c>
      <c r="I1103" s="6" t="n">
        <v>0</v>
      </c>
      <c r="J1103" s="6" t="n">
        <v>0</v>
      </c>
      <c r="K1103" s="6" t="n">
        <v>0</v>
      </c>
      <c r="L1103" s="6">
        <f>I1103+J1103+K1103</f>
        <v/>
      </c>
      <c r="M1103" s="6" t="n">
        <v>1</v>
      </c>
      <c r="N1103" t="inlineStr">
        <is>
          <t>Ja</t>
        </is>
      </c>
      <c r="T1103" t="inlineStr">
        <is>
          <t>FCO</t>
        </is>
      </c>
      <c r="U1103">
        <f>VLOOKUP(T1103,Destinations!$A$2:$C$550,2,0)</f>
        <v/>
      </c>
      <c r="V1103" t="inlineStr">
        <is>
          <t>WCHS</t>
        </is>
      </c>
      <c r="W1103">
        <f>VLOOKUP(V1103,'WCH Kat'!$A$1:$B$150,2,0)</f>
        <v/>
      </c>
    </row>
    <row r="1104">
      <c r="A1104" t="inlineStr">
        <is>
          <t xml:space="preserve">EW </t>
        </is>
      </c>
      <c r="B1104" t="inlineStr">
        <is>
          <t>EW  887</t>
        </is>
      </c>
      <c r="C1104" s="4" t="inlineStr">
        <is>
          <t>06.12.2024</t>
        </is>
      </c>
      <c r="D1104" t="inlineStr">
        <is>
          <t>22:15</t>
        </is>
      </c>
      <c r="E1104" s="4" t="inlineStr">
        <is>
          <t>05.12.2024</t>
        </is>
      </c>
      <c r="F1104" t="inlineStr">
        <is>
          <t>07:15</t>
        </is>
      </c>
      <c r="G1104" s="5" t="n">
        <v>39</v>
      </c>
      <c r="H1104" t="inlineStr">
        <is>
          <t>Inbound</t>
        </is>
      </c>
      <c r="I1104" s="6" t="n">
        <v>0</v>
      </c>
      <c r="J1104" s="6" t="n">
        <v>0</v>
      </c>
      <c r="K1104" s="6" t="n">
        <v>0</v>
      </c>
      <c r="L1104" s="6">
        <f>I1104+J1104+K1104</f>
        <v/>
      </c>
      <c r="M1104" s="6" t="n">
        <v>1</v>
      </c>
      <c r="N1104" t="inlineStr">
        <is>
          <t>Ja</t>
        </is>
      </c>
      <c r="T1104" t="inlineStr">
        <is>
          <t>FCO</t>
        </is>
      </c>
      <c r="U1104">
        <f>VLOOKUP(T1104,Destinations!$A$2:$C$550,2,0)</f>
        <v/>
      </c>
      <c r="V1104" t="inlineStr">
        <is>
          <t>WCHR</t>
        </is>
      </c>
      <c r="W1104">
        <f>VLOOKUP(V1104,'WCH Kat'!$A$1:$B$150,2,0)</f>
        <v/>
      </c>
    </row>
    <row r="1105">
      <c r="A1105" t="inlineStr">
        <is>
          <t xml:space="preserve">EW </t>
        </is>
      </c>
      <c r="B1105" t="inlineStr">
        <is>
          <t>EW  253</t>
        </is>
      </c>
      <c r="C1105" s="4" t="inlineStr">
        <is>
          <t>06.12.2024</t>
        </is>
      </c>
      <c r="D1105" t="inlineStr">
        <is>
          <t>22:55</t>
        </is>
      </c>
      <c r="E1105" s="4" t="inlineStr">
        <is>
          <t>05.12.2024</t>
        </is>
      </c>
      <c r="F1105" t="inlineStr">
        <is>
          <t>05:20</t>
        </is>
      </c>
      <c r="G1105" s="5" t="n">
        <v>41.58333</v>
      </c>
      <c r="H1105" t="inlineStr">
        <is>
          <t>Inbound</t>
        </is>
      </c>
      <c r="I1105" s="6" t="n">
        <v>0</v>
      </c>
      <c r="J1105" s="6" t="n">
        <v>0</v>
      </c>
      <c r="K1105" s="6" t="n">
        <v>0</v>
      </c>
      <c r="L1105" s="6">
        <f>I1105+J1105+K1105</f>
        <v/>
      </c>
      <c r="M1105" s="6" t="n">
        <v>1</v>
      </c>
      <c r="N1105" t="inlineStr">
        <is>
          <t>Ja</t>
        </is>
      </c>
      <c r="T1105" t="inlineStr">
        <is>
          <t>TFS</t>
        </is>
      </c>
      <c r="U1105">
        <f>VLOOKUP(T1105,Destinations!$A$2:$C$550,2,0)</f>
        <v/>
      </c>
      <c r="V1105" t="inlineStr">
        <is>
          <t>WCHS</t>
        </is>
      </c>
      <c r="W1105">
        <f>VLOOKUP(V1105,'WCH Kat'!$A$1:$B$150,2,0)</f>
        <v/>
      </c>
    </row>
    <row r="1106">
      <c r="A1106" t="inlineStr">
        <is>
          <t xml:space="preserve">EW </t>
        </is>
      </c>
      <c r="B1106" t="inlineStr">
        <is>
          <t>EW  521</t>
        </is>
      </c>
      <c r="C1106" s="4" t="inlineStr">
        <is>
          <t>06.12.2024</t>
        </is>
      </c>
      <c r="D1106" t="inlineStr">
        <is>
          <t>23:05</t>
        </is>
      </c>
      <c r="E1106" s="4" t="inlineStr">
        <is>
          <t>05.12.2024</t>
        </is>
      </c>
      <c r="F1106" t="inlineStr">
        <is>
          <t>07:50</t>
        </is>
      </c>
      <c r="G1106" s="5" t="n">
        <v>39.25</v>
      </c>
      <c r="H1106" t="inlineStr">
        <is>
          <t>Inbound</t>
        </is>
      </c>
      <c r="I1106" s="6" t="n">
        <v>0</v>
      </c>
      <c r="J1106" s="6" t="n">
        <v>0</v>
      </c>
      <c r="K1106" s="6" t="n">
        <v>0</v>
      </c>
      <c r="L1106" s="6">
        <f>I1106+J1106+K1106</f>
        <v/>
      </c>
      <c r="M1106" s="6" t="n">
        <v>1</v>
      </c>
      <c r="N1106" t="inlineStr">
        <is>
          <t>Ja</t>
        </is>
      </c>
      <c r="T1106" t="inlineStr">
        <is>
          <t>BCN</t>
        </is>
      </c>
      <c r="U1106">
        <f>VLOOKUP(T1106,Destinations!$A$2:$C$550,2,0)</f>
        <v/>
      </c>
      <c r="V1106" t="inlineStr">
        <is>
          <t>WCHC</t>
        </is>
      </c>
      <c r="W1106">
        <f>VLOOKUP(V1106,'WCH Kat'!$A$1:$B$150,2,0)</f>
        <v/>
      </c>
    </row>
    <row r="1107">
      <c r="A1107" t="inlineStr">
        <is>
          <t xml:space="preserve">EW </t>
        </is>
      </c>
      <c r="B1107" t="inlineStr">
        <is>
          <t>EW  521</t>
        </is>
      </c>
      <c r="C1107" s="4" t="inlineStr">
        <is>
          <t>06.12.2024</t>
        </is>
      </c>
      <c r="D1107" t="inlineStr">
        <is>
          <t>23:05</t>
        </is>
      </c>
      <c r="E1107" s="4" t="inlineStr">
        <is>
          <t>05.12.2024</t>
        </is>
      </c>
      <c r="F1107" t="inlineStr">
        <is>
          <t>07:50</t>
        </is>
      </c>
      <c r="G1107" s="5" t="n">
        <v>39.25</v>
      </c>
      <c r="H1107" t="inlineStr">
        <is>
          <t>Inbound</t>
        </is>
      </c>
      <c r="I1107" s="6" t="n">
        <v>0</v>
      </c>
      <c r="J1107" s="6" t="n">
        <v>0</v>
      </c>
      <c r="K1107" s="6" t="n">
        <v>0</v>
      </c>
      <c r="L1107" s="6">
        <f>I1107+J1107+K1107</f>
        <v/>
      </c>
      <c r="M1107" s="6" t="n">
        <v>1</v>
      </c>
      <c r="N1107" t="inlineStr">
        <is>
          <t>Ja</t>
        </is>
      </c>
      <c r="T1107" t="inlineStr">
        <is>
          <t>BCN</t>
        </is>
      </c>
      <c r="U1107">
        <f>VLOOKUP(T1107,Destinations!$A$2:$C$550,2,0)</f>
        <v/>
      </c>
      <c r="V1107" t="inlineStr">
        <is>
          <t>WCHS</t>
        </is>
      </c>
      <c r="W1107">
        <f>VLOOKUP(V1107,'WCH Kat'!$A$1:$B$150,2,0)</f>
        <v/>
      </c>
    </row>
    <row r="1108">
      <c r="A1108" t="inlineStr">
        <is>
          <t xml:space="preserve">EW </t>
        </is>
      </c>
      <c r="B1108" t="inlineStr">
        <is>
          <t>EW  521</t>
        </is>
      </c>
      <c r="C1108" s="4" t="inlineStr">
        <is>
          <t>06.12.2024</t>
        </is>
      </c>
      <c r="D1108" t="inlineStr">
        <is>
          <t>23:05</t>
        </is>
      </c>
      <c r="E1108" s="4" t="inlineStr">
        <is>
          <t>05.12.2024</t>
        </is>
      </c>
      <c r="F1108" t="inlineStr">
        <is>
          <t>07:50</t>
        </is>
      </c>
      <c r="G1108" s="5" t="n">
        <v>39.25</v>
      </c>
      <c r="H1108" t="inlineStr">
        <is>
          <t>Inbound</t>
        </is>
      </c>
      <c r="I1108" s="6" t="n">
        <v>0</v>
      </c>
      <c r="J1108" s="6" t="n">
        <v>0</v>
      </c>
      <c r="K1108" s="6" t="n">
        <v>0</v>
      </c>
      <c r="L1108" s="6">
        <f>I1108+J1108+K1108</f>
        <v/>
      </c>
      <c r="M1108" s="6" t="n">
        <v>1</v>
      </c>
      <c r="N1108" t="inlineStr">
        <is>
          <t>Ja</t>
        </is>
      </c>
      <c r="T1108" t="inlineStr">
        <is>
          <t>BCN</t>
        </is>
      </c>
      <c r="U1108">
        <f>VLOOKUP(T1108,Destinations!$A$2:$C$550,2,0)</f>
        <v/>
      </c>
      <c r="V1108" t="inlineStr">
        <is>
          <t>WCHR</t>
        </is>
      </c>
      <c r="W1108">
        <f>VLOOKUP(V1108,'WCH Kat'!$A$1:$B$150,2,0)</f>
        <v/>
      </c>
    </row>
    <row r="1109">
      <c r="A1109" t="inlineStr">
        <is>
          <t xml:space="preserve">PC </t>
        </is>
      </c>
      <c r="B1109" t="inlineStr">
        <is>
          <t>PC 5013</t>
        </is>
      </c>
      <c r="C1109" s="4" t="inlineStr">
        <is>
          <t>06.12.2024</t>
        </is>
      </c>
      <c r="D1109" t="inlineStr">
        <is>
          <t>23:25</t>
        </is>
      </c>
      <c r="E1109" s="4" t="inlineStr">
        <is>
          <t>04.12.2024</t>
        </is>
      </c>
      <c r="F1109" t="inlineStr">
        <is>
          <t>19:50</t>
        </is>
      </c>
      <c r="G1109" s="5" t="n">
        <v>51.58333</v>
      </c>
      <c r="H1109" t="inlineStr">
        <is>
          <t>Inbound</t>
        </is>
      </c>
      <c r="I1109" s="6" t="n">
        <v>0</v>
      </c>
      <c r="J1109" s="6" t="n">
        <v>0</v>
      </c>
      <c r="K1109" s="6" t="n">
        <v>0</v>
      </c>
      <c r="L1109" s="6">
        <f>I1109+J1109+K1109</f>
        <v/>
      </c>
      <c r="M1109" s="6" t="n">
        <v>1</v>
      </c>
      <c r="N1109" t="inlineStr">
        <is>
          <t>Ja</t>
        </is>
      </c>
      <c r="T1109" t="inlineStr">
        <is>
          <t>AYT</t>
        </is>
      </c>
      <c r="U1109">
        <f>VLOOKUP(T1109,Destinations!$A$2:$C$550,2,0)</f>
        <v/>
      </c>
      <c r="V1109" t="inlineStr">
        <is>
          <t>WCHR</t>
        </is>
      </c>
      <c r="W1109">
        <f>VLOOKUP(V1109,'WCH Kat'!$A$1:$B$150,2,0)</f>
        <v/>
      </c>
    </row>
    <row r="1110">
      <c r="A1110" t="inlineStr">
        <is>
          <t xml:space="preserve">VL </t>
        </is>
      </c>
      <c r="B1110" t="inlineStr">
        <is>
          <t>VL 1992</t>
        </is>
      </c>
      <c r="C1110" s="4" t="inlineStr">
        <is>
          <t>06.12.2024</t>
        </is>
      </c>
      <c r="D1110" t="inlineStr">
        <is>
          <t>23:25</t>
        </is>
      </c>
      <c r="E1110" s="4" t="inlineStr">
        <is>
          <t>05.12.2024</t>
        </is>
      </c>
      <c r="F1110" t="inlineStr">
        <is>
          <t>09:20</t>
        </is>
      </c>
      <c r="G1110" s="5" t="n">
        <v>38.08333</v>
      </c>
      <c r="H1110" t="inlineStr">
        <is>
          <t>Inbound</t>
        </is>
      </c>
      <c r="I1110" s="6" t="n">
        <v>0</v>
      </c>
      <c r="J1110" s="6" t="n">
        <v>0</v>
      </c>
      <c r="K1110" s="6" t="n">
        <v>0</v>
      </c>
      <c r="L1110" s="6">
        <f>I1110+J1110+K1110</f>
        <v/>
      </c>
      <c r="M1110" s="6" t="n">
        <v>1</v>
      </c>
      <c r="N1110" t="inlineStr">
        <is>
          <t>Ja</t>
        </is>
      </c>
      <c r="T1110" t="inlineStr">
        <is>
          <t>MUC</t>
        </is>
      </c>
      <c r="U1110">
        <f>VLOOKUP(T1110,Destinations!$A$2:$C$550,2,0)</f>
        <v/>
      </c>
      <c r="V1110" t="inlineStr">
        <is>
          <t>WCHC</t>
        </is>
      </c>
      <c r="W1110">
        <f>VLOOKUP(V1110,'WCH Kat'!$A$1:$B$150,2,0)</f>
        <v/>
      </c>
    </row>
    <row r="1111">
      <c r="A1111" t="inlineStr">
        <is>
          <t xml:space="preserve">VL </t>
        </is>
      </c>
      <c r="B1111" t="inlineStr">
        <is>
          <t>VL 1992</t>
        </is>
      </c>
      <c r="C1111" s="4" t="inlineStr">
        <is>
          <t>06.12.2024</t>
        </is>
      </c>
      <c r="D1111" t="inlineStr">
        <is>
          <t>23:25</t>
        </is>
      </c>
      <c r="E1111" s="4" t="inlineStr">
        <is>
          <t>06.12.2024</t>
        </is>
      </c>
      <c r="F1111" t="inlineStr">
        <is>
          <t>22:38</t>
        </is>
      </c>
      <c r="G1111" s="5" t="n">
        <v>0.78333</v>
      </c>
      <c r="H1111" t="inlineStr">
        <is>
          <t>Inbound</t>
        </is>
      </c>
      <c r="I1111" s="6" t="n">
        <v>1</v>
      </c>
      <c r="J1111" s="6" t="n">
        <v>0</v>
      </c>
      <c r="K1111" s="6" t="n">
        <v>0</v>
      </c>
      <c r="L1111" s="6">
        <f>I1111+J1111+K1111</f>
        <v/>
      </c>
      <c r="M1111" s="6" t="n">
        <v>0</v>
      </c>
      <c r="P1111" t="inlineStr">
        <is>
          <t>Ja</t>
        </is>
      </c>
      <c r="T1111" t="inlineStr">
        <is>
          <t>MUC</t>
        </is>
      </c>
      <c r="U1111">
        <f>VLOOKUP(T1111,Destinations!$A$2:$C$550,2,0)</f>
        <v/>
      </c>
      <c r="V1111" t="inlineStr">
        <is>
          <t>WCHS</t>
        </is>
      </c>
      <c r="W1111">
        <f>VLOOKUP(V1111,'WCH Kat'!$A$1:$B$150,2,0)</f>
        <v/>
      </c>
    </row>
    <row r="1112">
      <c r="A1112" t="inlineStr">
        <is>
          <t xml:space="preserve">PC </t>
        </is>
      </c>
      <c r="B1112" t="inlineStr">
        <is>
          <t>PC 5013</t>
        </is>
      </c>
      <c r="C1112" s="4" t="inlineStr">
        <is>
          <t>06.12.2024</t>
        </is>
      </c>
      <c r="D1112" t="inlineStr">
        <is>
          <t>23:35</t>
        </is>
      </c>
      <c r="E1112" s="4" t="inlineStr">
        <is>
          <t>04.12.2024</t>
        </is>
      </c>
      <c r="F1112" t="inlineStr">
        <is>
          <t>19:50</t>
        </is>
      </c>
      <c r="G1112" s="5" t="n">
        <v>51.75</v>
      </c>
      <c r="H1112" t="inlineStr">
        <is>
          <t>Inbound</t>
        </is>
      </c>
      <c r="I1112" s="6" t="n">
        <v>0</v>
      </c>
      <c r="J1112" s="6" t="n">
        <v>0</v>
      </c>
      <c r="K1112" s="6" t="n">
        <v>0</v>
      </c>
      <c r="L1112" s="6">
        <f>I1112+J1112+K1112</f>
        <v/>
      </c>
      <c r="M1112" s="6" t="n">
        <v>1</v>
      </c>
      <c r="N1112" t="inlineStr">
        <is>
          <t>Ja</t>
        </is>
      </c>
      <c r="T1112" t="inlineStr">
        <is>
          <t>AYT</t>
        </is>
      </c>
      <c r="U1112">
        <f>VLOOKUP(T1112,Destinations!$A$2:$C$550,2,0)</f>
        <v/>
      </c>
      <c r="V1112" t="inlineStr">
        <is>
          <t>WCHS</t>
        </is>
      </c>
      <c r="W1112">
        <f>VLOOKUP(V1112,'WCH Kat'!$A$1:$B$150,2,0)</f>
        <v/>
      </c>
    </row>
    <row r="1113">
      <c r="A1113" t="inlineStr">
        <is>
          <t xml:space="preserve">PC </t>
        </is>
      </c>
      <c r="B1113" t="inlineStr">
        <is>
          <t>PC 1013</t>
        </is>
      </c>
      <c r="C1113" s="4" t="inlineStr">
        <is>
          <t>06.12.2024</t>
        </is>
      </c>
      <c r="D1113" t="inlineStr">
        <is>
          <t>23:35</t>
        </is>
      </c>
      <c r="E1113" s="4" t="inlineStr">
        <is>
          <t>04.12.2024</t>
        </is>
      </c>
      <c r="F1113" t="inlineStr">
        <is>
          <t>20:05</t>
        </is>
      </c>
      <c r="G1113" s="5" t="n">
        <v>51.5</v>
      </c>
      <c r="H1113" t="inlineStr">
        <is>
          <t>Inbound</t>
        </is>
      </c>
      <c r="I1113" s="6" t="n">
        <v>0</v>
      </c>
      <c r="J1113" s="6" t="n">
        <v>0</v>
      </c>
      <c r="K1113" s="6" t="n">
        <v>0</v>
      </c>
      <c r="L1113" s="6">
        <f>I1113+J1113+K1113</f>
        <v/>
      </c>
      <c r="M1113" s="6" t="n">
        <v>1</v>
      </c>
      <c r="N1113" t="inlineStr">
        <is>
          <t>Ja</t>
        </is>
      </c>
      <c r="T1113" t="inlineStr">
        <is>
          <t>SAW</t>
        </is>
      </c>
      <c r="U1113">
        <f>VLOOKUP(T1113,Destinations!$A$2:$C$550,2,0)</f>
        <v/>
      </c>
      <c r="V1113" t="inlineStr">
        <is>
          <t>WCHC</t>
        </is>
      </c>
      <c r="W1113">
        <f>VLOOKUP(V1113,'WCH Kat'!$A$1:$B$150,2,0)</f>
        <v/>
      </c>
    </row>
    <row r="1114">
      <c r="A1114" t="inlineStr">
        <is>
          <t xml:space="preserve">PC </t>
        </is>
      </c>
      <c r="B1114" t="inlineStr">
        <is>
          <t>PC 1013</t>
        </is>
      </c>
      <c r="C1114" s="4" t="inlineStr">
        <is>
          <t>06.12.2024</t>
        </is>
      </c>
      <c r="D1114" t="inlineStr">
        <is>
          <t>23:35</t>
        </is>
      </c>
      <c r="E1114" s="4" t="inlineStr">
        <is>
          <t>04.12.2024</t>
        </is>
      </c>
      <c r="F1114" t="inlineStr">
        <is>
          <t>20:05</t>
        </is>
      </c>
      <c r="G1114" s="5" t="n">
        <v>51.5</v>
      </c>
      <c r="H1114" t="inlineStr">
        <is>
          <t>Inbound</t>
        </is>
      </c>
      <c r="I1114" s="6" t="n">
        <v>0</v>
      </c>
      <c r="J1114" s="6" t="n">
        <v>0</v>
      </c>
      <c r="K1114" s="6" t="n">
        <v>0</v>
      </c>
      <c r="L1114" s="6">
        <f>I1114+J1114+K1114</f>
        <v/>
      </c>
      <c r="M1114" s="6" t="n">
        <v>1</v>
      </c>
      <c r="N1114" t="inlineStr">
        <is>
          <t>Ja</t>
        </is>
      </c>
      <c r="T1114" t="inlineStr">
        <is>
          <t>SAW</t>
        </is>
      </c>
      <c r="U1114">
        <f>VLOOKUP(T1114,Destinations!$A$2:$C$550,2,0)</f>
        <v/>
      </c>
      <c r="V1114" t="inlineStr">
        <is>
          <t>WCHS</t>
        </is>
      </c>
      <c r="W1114">
        <f>VLOOKUP(V1114,'WCH Kat'!$A$1:$B$150,2,0)</f>
        <v/>
      </c>
    </row>
    <row r="1115">
      <c r="A1115" t="inlineStr">
        <is>
          <t xml:space="preserve">PC </t>
        </is>
      </c>
      <c r="B1115" t="inlineStr">
        <is>
          <t>PC 1013</t>
        </is>
      </c>
      <c r="C1115" s="4" t="inlineStr">
        <is>
          <t>06.12.2024</t>
        </is>
      </c>
      <c r="D1115" t="inlineStr">
        <is>
          <t>23:35</t>
        </is>
      </c>
      <c r="E1115" s="4" t="inlineStr">
        <is>
          <t>04.12.2024</t>
        </is>
      </c>
      <c r="F1115" t="inlineStr">
        <is>
          <t>20:05</t>
        </is>
      </c>
      <c r="G1115" s="5" t="n">
        <v>51.5</v>
      </c>
      <c r="H1115" t="inlineStr">
        <is>
          <t>Inbound</t>
        </is>
      </c>
      <c r="I1115" s="6" t="n">
        <v>0</v>
      </c>
      <c r="J1115" s="6" t="n">
        <v>0</v>
      </c>
      <c r="K1115" s="6" t="n">
        <v>0</v>
      </c>
      <c r="L1115" s="6">
        <f>I1115+J1115+K1115</f>
        <v/>
      </c>
      <c r="M1115" s="6" t="n">
        <v>1</v>
      </c>
      <c r="N1115" t="inlineStr">
        <is>
          <t>Ja</t>
        </is>
      </c>
      <c r="T1115" t="inlineStr">
        <is>
          <t>SAW</t>
        </is>
      </c>
      <c r="U1115">
        <f>VLOOKUP(T1115,Destinations!$A$2:$C$550,2,0)</f>
        <v/>
      </c>
      <c r="V1115" t="inlineStr">
        <is>
          <t>WCHR</t>
        </is>
      </c>
      <c r="W1115">
        <f>VLOOKUP(V1115,'WCH Kat'!$A$1:$B$150,2,0)</f>
        <v/>
      </c>
    </row>
    <row r="1116">
      <c r="A1116" t="inlineStr">
        <is>
          <t xml:space="preserve">PC </t>
        </is>
      </c>
      <c r="B1116" t="inlineStr">
        <is>
          <t>PC 1013</t>
        </is>
      </c>
      <c r="C1116" s="4" t="inlineStr">
        <is>
          <t>06.12.2024</t>
        </is>
      </c>
      <c r="D1116" t="inlineStr">
        <is>
          <t>23:35</t>
        </is>
      </c>
      <c r="E1116" s="4" t="inlineStr">
        <is>
          <t>04.12.2024</t>
        </is>
      </c>
      <c r="F1116" t="inlineStr">
        <is>
          <t>20:05</t>
        </is>
      </c>
      <c r="G1116" s="5" t="n">
        <v>51.5</v>
      </c>
      <c r="H1116" t="inlineStr">
        <is>
          <t>Inbound</t>
        </is>
      </c>
      <c r="I1116" s="6" t="n">
        <v>0</v>
      </c>
      <c r="J1116" s="6" t="n">
        <v>0</v>
      </c>
      <c r="K1116" s="6" t="n">
        <v>0</v>
      </c>
      <c r="L1116" s="6">
        <f>I1116+J1116+K1116</f>
        <v/>
      </c>
      <c r="M1116" s="6" t="n">
        <v>1</v>
      </c>
      <c r="N1116" t="inlineStr">
        <is>
          <t>Ja</t>
        </is>
      </c>
      <c r="T1116" t="inlineStr">
        <is>
          <t>SAW</t>
        </is>
      </c>
      <c r="U1116">
        <f>VLOOKUP(T1116,Destinations!$A$2:$C$550,2,0)</f>
        <v/>
      </c>
      <c r="V1116" t="inlineStr">
        <is>
          <t>WCHS</t>
        </is>
      </c>
      <c r="W1116">
        <f>VLOOKUP(V1116,'WCH Kat'!$A$1:$B$150,2,0)</f>
        <v/>
      </c>
    </row>
    <row r="1117">
      <c r="A1117" t="inlineStr">
        <is>
          <t xml:space="preserve">PC </t>
        </is>
      </c>
      <c r="B1117" t="inlineStr">
        <is>
          <t>PC 1013</t>
        </is>
      </c>
      <c r="C1117" s="4" t="inlineStr">
        <is>
          <t>06.12.2024</t>
        </is>
      </c>
      <c r="D1117" t="inlineStr">
        <is>
          <t>23:40</t>
        </is>
      </c>
      <c r="E1117" s="4" t="inlineStr">
        <is>
          <t>04.12.2024</t>
        </is>
      </c>
      <c r="F1117" t="inlineStr">
        <is>
          <t>20:05</t>
        </is>
      </c>
      <c r="G1117" s="5" t="n">
        <v>51.58333</v>
      </c>
      <c r="H1117" t="inlineStr">
        <is>
          <t>Inbound</t>
        </is>
      </c>
      <c r="I1117" s="6" t="n">
        <v>0</v>
      </c>
      <c r="J1117" s="6" t="n">
        <v>0</v>
      </c>
      <c r="K1117" s="6" t="n">
        <v>0</v>
      </c>
      <c r="L1117" s="6">
        <f>I1117+J1117+K1117</f>
        <v/>
      </c>
      <c r="M1117" s="6" t="n">
        <v>1</v>
      </c>
      <c r="N1117" t="inlineStr">
        <is>
          <t>Ja</t>
        </is>
      </c>
      <c r="T1117" t="inlineStr">
        <is>
          <t>SAW</t>
        </is>
      </c>
      <c r="U1117">
        <f>VLOOKUP(T1117,Destinations!$A$2:$C$550,2,0)</f>
        <v/>
      </c>
      <c r="V1117" t="inlineStr">
        <is>
          <t>WCHS</t>
        </is>
      </c>
      <c r="W1117">
        <f>VLOOKUP(V1117,'WCH Kat'!$A$1:$B$150,2,0)</f>
        <v/>
      </c>
    </row>
    <row r="1118">
      <c r="A1118" t="inlineStr">
        <is>
          <t xml:space="preserve">PC </t>
        </is>
      </c>
      <c r="B1118" t="inlineStr">
        <is>
          <t>PC 5014</t>
        </is>
      </c>
      <c r="C1118" s="4" t="inlineStr">
        <is>
          <t>07.12.2024</t>
        </is>
      </c>
      <c r="D1118" t="inlineStr">
        <is>
          <t>00:20</t>
        </is>
      </c>
      <c r="E1118" s="4" t="inlineStr">
        <is>
          <t>05.12.2024</t>
        </is>
      </c>
      <c r="F1118" t="inlineStr">
        <is>
          <t>22:30</t>
        </is>
      </c>
      <c r="G1118" s="5" t="n">
        <v>25.83333</v>
      </c>
      <c r="H1118" t="inlineStr">
        <is>
          <t>Outbound</t>
        </is>
      </c>
      <c r="I1118" s="6" t="n">
        <v>0</v>
      </c>
      <c r="J1118" s="6" t="n">
        <v>0</v>
      </c>
      <c r="K1118" s="6" t="n">
        <v>1</v>
      </c>
      <c r="L1118" s="6">
        <f>I1118+J1118+K1118</f>
        <v/>
      </c>
      <c r="M1118" s="6" t="n">
        <v>0</v>
      </c>
      <c r="N1118" t="inlineStr">
        <is>
          <t>Ja</t>
        </is>
      </c>
      <c r="T1118" t="inlineStr">
        <is>
          <t>AYT</t>
        </is>
      </c>
      <c r="U1118">
        <f>VLOOKUP(T1118,Destinations!$A$2:$C$550,2,0)</f>
        <v/>
      </c>
      <c r="V1118" t="inlineStr">
        <is>
          <t>WCHS</t>
        </is>
      </c>
      <c r="W1118">
        <f>VLOOKUP(V1118,'WCH Kat'!$A$1:$B$150,2,0)</f>
        <v/>
      </c>
    </row>
    <row r="1119">
      <c r="A1119" t="inlineStr">
        <is>
          <t xml:space="preserve">FR </t>
        </is>
      </c>
      <c r="B1119" t="inlineStr">
        <is>
          <t>FR 2507</t>
        </is>
      </c>
      <c r="C1119" s="4" t="inlineStr">
        <is>
          <t>07.12.2024</t>
        </is>
      </c>
      <c r="D1119" t="inlineStr">
        <is>
          <t>00:45</t>
        </is>
      </c>
      <c r="E1119" s="4" t="inlineStr">
        <is>
          <t>05.12.2024</t>
        </is>
      </c>
      <c r="F1119" t="inlineStr">
        <is>
          <t>06:25</t>
        </is>
      </c>
      <c r="G1119" s="5" t="n">
        <v>42.33333</v>
      </c>
      <c r="H1119" t="inlineStr">
        <is>
          <t>Inbound</t>
        </is>
      </c>
      <c r="I1119" s="6" t="n">
        <v>0</v>
      </c>
      <c r="J1119" s="6" t="n">
        <v>0</v>
      </c>
      <c r="K1119" s="6" t="n">
        <v>0</v>
      </c>
      <c r="L1119" s="6">
        <f>I1119+J1119+K1119</f>
        <v/>
      </c>
      <c r="M1119" s="6" t="n">
        <v>1</v>
      </c>
      <c r="N1119" t="inlineStr">
        <is>
          <t>Ja</t>
        </is>
      </c>
      <c r="T1119" t="inlineStr">
        <is>
          <t>BCN</t>
        </is>
      </c>
      <c r="U1119">
        <f>VLOOKUP(T1119,Destinations!$A$2:$C$550,2,0)</f>
        <v/>
      </c>
      <c r="V1119" t="inlineStr">
        <is>
          <t>WCHS</t>
        </is>
      </c>
      <c r="W1119">
        <f>VLOOKUP(V1119,'WCH Kat'!$A$1:$B$150,2,0)</f>
        <v/>
      </c>
    </row>
    <row r="1120">
      <c r="A1120" t="inlineStr">
        <is>
          <t xml:space="preserve">PC </t>
        </is>
      </c>
      <c r="B1120" t="inlineStr">
        <is>
          <t>PC 1014</t>
        </is>
      </c>
      <c r="C1120" s="4" t="inlineStr">
        <is>
          <t>07.12.2024</t>
        </is>
      </c>
      <c r="D1120" t="inlineStr">
        <is>
          <t>00:55</t>
        </is>
      </c>
      <c r="E1120" s="4" t="inlineStr">
        <is>
          <t>04.12.2024</t>
        </is>
      </c>
      <c r="F1120" t="inlineStr">
        <is>
          <t>23:00</t>
        </is>
      </c>
      <c r="G1120" s="5" t="n">
        <v>49.91667</v>
      </c>
      <c r="H1120" t="inlineStr">
        <is>
          <t>Outbound</t>
        </is>
      </c>
      <c r="I1120" s="6" t="n">
        <v>0</v>
      </c>
      <c r="J1120" s="6" t="n">
        <v>0</v>
      </c>
      <c r="K1120" s="6" t="n">
        <v>0</v>
      </c>
      <c r="L1120" s="6">
        <f>I1120+J1120+K1120</f>
        <v/>
      </c>
      <c r="M1120" s="6" t="n">
        <v>1</v>
      </c>
      <c r="N1120" t="inlineStr">
        <is>
          <t>Ja</t>
        </is>
      </c>
      <c r="T1120" t="inlineStr">
        <is>
          <t>SAW</t>
        </is>
      </c>
      <c r="U1120">
        <f>VLOOKUP(T1120,Destinations!$A$2:$C$550,2,0)</f>
        <v/>
      </c>
      <c r="V1120" t="inlineStr">
        <is>
          <t>WCHS</t>
        </is>
      </c>
      <c r="W1120">
        <f>VLOOKUP(V1120,'WCH Kat'!$A$1:$B$150,2,0)</f>
        <v/>
      </c>
    </row>
    <row r="1121">
      <c r="A1121" t="inlineStr">
        <is>
          <t xml:space="preserve">PC </t>
        </is>
      </c>
      <c r="B1121" t="inlineStr">
        <is>
          <t>PC 1014</t>
        </is>
      </c>
      <c r="C1121" s="4" t="inlineStr">
        <is>
          <t>07.12.2024</t>
        </is>
      </c>
      <c r="D1121" t="inlineStr">
        <is>
          <t>00:55</t>
        </is>
      </c>
      <c r="E1121" s="4" t="inlineStr">
        <is>
          <t>04.12.2024</t>
        </is>
      </c>
      <c r="F1121" t="inlineStr">
        <is>
          <t>23:00</t>
        </is>
      </c>
      <c r="G1121" s="5" t="n">
        <v>49.91667</v>
      </c>
      <c r="H1121" t="inlineStr">
        <is>
          <t>Outbound</t>
        </is>
      </c>
      <c r="I1121" s="6" t="n">
        <v>0</v>
      </c>
      <c r="J1121" s="6" t="n">
        <v>0</v>
      </c>
      <c r="K1121" s="6" t="n">
        <v>0</v>
      </c>
      <c r="L1121" s="6">
        <f>I1121+J1121+K1121</f>
        <v/>
      </c>
      <c r="M1121" s="6" t="n">
        <v>1</v>
      </c>
      <c r="N1121" t="inlineStr">
        <is>
          <t>Ja</t>
        </is>
      </c>
      <c r="T1121" t="inlineStr">
        <is>
          <t>SAW</t>
        </is>
      </c>
      <c r="U1121">
        <f>VLOOKUP(T1121,Destinations!$A$2:$C$550,2,0)</f>
        <v/>
      </c>
      <c r="V1121" t="inlineStr">
        <is>
          <t>WCHS</t>
        </is>
      </c>
      <c r="W1121">
        <f>VLOOKUP(V1121,'WCH Kat'!$A$1:$B$150,2,0)</f>
        <v/>
      </c>
    </row>
    <row r="1122">
      <c r="A1122" t="inlineStr">
        <is>
          <t xml:space="preserve">PC </t>
        </is>
      </c>
      <c r="B1122" t="inlineStr">
        <is>
          <t>PC 1014</t>
        </is>
      </c>
      <c r="C1122" s="4" t="inlineStr">
        <is>
          <t>07.12.2024</t>
        </is>
      </c>
      <c r="D1122" t="inlineStr">
        <is>
          <t>00:55</t>
        </is>
      </c>
      <c r="E1122" s="4" t="inlineStr">
        <is>
          <t>05.12.2024</t>
        </is>
      </c>
      <c r="F1122" t="inlineStr">
        <is>
          <t>23:05</t>
        </is>
      </c>
      <c r="G1122" s="5" t="n">
        <v>25.83333</v>
      </c>
      <c r="H1122" t="inlineStr">
        <is>
          <t>Outbound</t>
        </is>
      </c>
      <c r="I1122" s="6" t="n">
        <v>0</v>
      </c>
      <c r="J1122" s="6" t="n">
        <v>0</v>
      </c>
      <c r="K1122" s="6" t="n">
        <v>1</v>
      </c>
      <c r="L1122" s="6">
        <f>I1122+J1122+K1122</f>
        <v/>
      </c>
      <c r="M1122" s="6" t="n">
        <v>0</v>
      </c>
      <c r="N1122" t="inlineStr">
        <is>
          <t>Ja</t>
        </is>
      </c>
      <c r="T1122" t="inlineStr">
        <is>
          <t>SAW</t>
        </is>
      </c>
      <c r="U1122">
        <f>VLOOKUP(T1122,Destinations!$A$2:$C$550,2,0)</f>
        <v/>
      </c>
      <c r="V1122" t="inlineStr">
        <is>
          <t>WCHS</t>
        </is>
      </c>
      <c r="W1122">
        <f>VLOOKUP(V1122,'WCH Kat'!$A$1:$B$150,2,0)</f>
        <v/>
      </c>
    </row>
    <row r="1123">
      <c r="A1123" t="inlineStr">
        <is>
          <t xml:space="preserve">PC </t>
        </is>
      </c>
      <c r="B1123" t="inlineStr">
        <is>
          <t>PC 1014</t>
        </is>
      </c>
      <c r="C1123" s="4" t="inlineStr">
        <is>
          <t>07.12.2024</t>
        </is>
      </c>
      <c r="D1123" t="inlineStr">
        <is>
          <t>00:55</t>
        </is>
      </c>
      <c r="E1123" s="4" t="inlineStr">
        <is>
          <t>06.12.2024</t>
        </is>
      </c>
      <c r="F1123" t="inlineStr">
        <is>
          <t>00:10</t>
        </is>
      </c>
      <c r="G1123" s="5" t="n">
        <v>24.75</v>
      </c>
      <c r="H1123" t="inlineStr">
        <is>
          <t>Outbound</t>
        </is>
      </c>
      <c r="I1123" s="6" t="n">
        <v>0</v>
      </c>
      <c r="J1123" s="6" t="n">
        <v>0</v>
      </c>
      <c r="K1123" s="6" t="n">
        <v>1</v>
      </c>
      <c r="L1123" s="6">
        <f>I1123+J1123+K1123</f>
        <v/>
      </c>
      <c r="M1123" s="6" t="n">
        <v>0</v>
      </c>
      <c r="N1123" t="inlineStr">
        <is>
          <t>Ja</t>
        </is>
      </c>
      <c r="T1123" t="inlineStr">
        <is>
          <t>SAW</t>
        </is>
      </c>
      <c r="U1123">
        <f>VLOOKUP(T1123,Destinations!$A$2:$C$550,2,0)</f>
        <v/>
      </c>
      <c r="V1123" t="inlineStr">
        <is>
          <t>WCHS</t>
        </is>
      </c>
      <c r="W1123">
        <f>VLOOKUP(V1123,'WCH Kat'!$A$1:$B$150,2,0)</f>
        <v/>
      </c>
    </row>
    <row r="1124">
      <c r="A1124" t="inlineStr">
        <is>
          <t xml:space="preserve">PC </t>
        </is>
      </c>
      <c r="B1124" t="inlineStr">
        <is>
          <t>PC 1014</t>
        </is>
      </c>
      <c r="C1124" s="4" t="inlineStr">
        <is>
          <t>07.12.2024</t>
        </is>
      </c>
      <c r="D1124" t="inlineStr">
        <is>
          <t>00:55</t>
        </is>
      </c>
      <c r="E1124" s="4" t="inlineStr">
        <is>
          <t>06.12.2024</t>
        </is>
      </c>
      <c r="F1124" t="inlineStr">
        <is>
          <t>21:45</t>
        </is>
      </c>
      <c r="G1124" s="5" t="n">
        <v>3.16667</v>
      </c>
      <c r="H1124" t="inlineStr">
        <is>
          <t>Outbound</t>
        </is>
      </c>
      <c r="I1124" s="6" t="n">
        <v>0</v>
      </c>
      <c r="J1124" s="6" t="n">
        <v>0</v>
      </c>
      <c r="K1124" s="6" t="n">
        <v>1</v>
      </c>
      <c r="L1124" s="6">
        <f>I1124+J1124+K1124</f>
        <v/>
      </c>
      <c r="M1124" s="6" t="n">
        <v>0</v>
      </c>
      <c r="Q1124" t="inlineStr">
        <is>
          <t>Ja</t>
        </is>
      </c>
      <c r="T1124" t="inlineStr">
        <is>
          <t>SAW</t>
        </is>
      </c>
      <c r="U1124">
        <f>VLOOKUP(T1124,Destinations!$A$2:$C$550,2,0)</f>
        <v/>
      </c>
      <c r="V1124" t="inlineStr">
        <is>
          <t>WCHR</t>
        </is>
      </c>
      <c r="W1124">
        <f>VLOOKUP(V1124,'WCH Kat'!$A$1:$B$150,2,0)</f>
        <v/>
      </c>
    </row>
    <row r="1125">
      <c r="A1125" t="inlineStr">
        <is>
          <t xml:space="preserve">XR </t>
        </is>
      </c>
      <c r="B1125" t="inlineStr">
        <is>
          <t>XR 1094</t>
        </is>
      </c>
      <c r="C1125" s="4" t="inlineStr">
        <is>
          <t>07.12.2024</t>
        </is>
      </c>
      <c r="D1125" t="inlineStr">
        <is>
          <t>01:05</t>
        </is>
      </c>
      <c r="E1125" s="4" t="inlineStr">
        <is>
          <t>05.12.2024</t>
        </is>
      </c>
      <c r="F1125" t="inlineStr">
        <is>
          <t>01:25</t>
        </is>
      </c>
      <c r="G1125" s="5" t="n">
        <v>47.66667</v>
      </c>
      <c r="H1125" t="inlineStr">
        <is>
          <t>Inbound</t>
        </is>
      </c>
      <c r="I1125" s="6" t="n">
        <v>0</v>
      </c>
      <c r="J1125" s="6" t="n">
        <v>0</v>
      </c>
      <c r="K1125" s="6" t="n">
        <v>0</v>
      </c>
      <c r="L1125" s="6">
        <f>I1125+J1125+K1125</f>
        <v/>
      </c>
      <c r="M1125" s="6" t="n">
        <v>1</v>
      </c>
      <c r="N1125" t="inlineStr">
        <is>
          <t>Ja</t>
        </is>
      </c>
      <c r="T1125" t="inlineStr">
        <is>
          <t>HRG</t>
        </is>
      </c>
      <c r="U1125">
        <f>VLOOKUP(T1125,Destinations!$A$2:$C$550,2,0)</f>
        <v/>
      </c>
      <c r="V1125" t="inlineStr">
        <is>
          <t>WCHS</t>
        </is>
      </c>
      <c r="W1125">
        <f>VLOOKUP(V1125,'WCH Kat'!$A$1:$B$150,2,0)</f>
        <v/>
      </c>
    </row>
    <row r="1126">
      <c r="A1126" t="inlineStr">
        <is>
          <t xml:space="preserve">PC </t>
        </is>
      </c>
      <c r="B1126" t="inlineStr">
        <is>
          <t>PC 1681</t>
        </is>
      </c>
      <c r="C1126" s="4" t="inlineStr">
        <is>
          <t>07.12.2024</t>
        </is>
      </c>
      <c r="D1126" t="inlineStr">
        <is>
          <t>01:10</t>
        </is>
      </c>
      <c r="E1126" s="4" t="inlineStr">
        <is>
          <t>04.12.2024</t>
        </is>
      </c>
      <c r="F1126" t="inlineStr">
        <is>
          <t>21:35</t>
        </is>
      </c>
      <c r="G1126" s="5" t="n">
        <v>51.58333</v>
      </c>
      <c r="H1126" t="inlineStr">
        <is>
          <t>Inbound</t>
        </is>
      </c>
      <c r="I1126" s="6" t="n">
        <v>0</v>
      </c>
      <c r="J1126" s="6" t="n">
        <v>0</v>
      </c>
      <c r="K1126" s="6" t="n">
        <v>0</v>
      </c>
      <c r="L1126" s="6">
        <f>I1126+J1126+K1126</f>
        <v/>
      </c>
      <c r="M1126" s="6" t="n">
        <v>1</v>
      </c>
      <c r="N1126" t="inlineStr">
        <is>
          <t>Ja</t>
        </is>
      </c>
      <c r="T1126" t="inlineStr">
        <is>
          <t>ESB</t>
        </is>
      </c>
      <c r="U1126">
        <f>VLOOKUP(T1126,Destinations!$A$2:$C$550,2,0)</f>
        <v/>
      </c>
      <c r="V1126" t="inlineStr">
        <is>
          <t>WCHR</t>
        </is>
      </c>
      <c r="W1126">
        <f>VLOOKUP(V1126,'WCH Kat'!$A$1:$B$150,2,0)</f>
        <v/>
      </c>
    </row>
    <row r="1127">
      <c r="A1127" t="inlineStr">
        <is>
          <t xml:space="preserve">PC </t>
        </is>
      </c>
      <c r="B1127" t="inlineStr">
        <is>
          <t>PC 1681</t>
        </is>
      </c>
      <c r="C1127" s="4" t="inlineStr">
        <is>
          <t>07.12.2024</t>
        </is>
      </c>
      <c r="D1127" t="inlineStr">
        <is>
          <t>01:10</t>
        </is>
      </c>
      <c r="E1127" s="4" t="inlineStr">
        <is>
          <t>04.12.2024</t>
        </is>
      </c>
      <c r="F1127" t="inlineStr">
        <is>
          <t>21:35</t>
        </is>
      </c>
      <c r="G1127" s="5" t="n">
        <v>51.58333</v>
      </c>
      <c r="H1127" t="inlineStr">
        <is>
          <t>Inbound</t>
        </is>
      </c>
      <c r="I1127" s="6" t="n">
        <v>0</v>
      </c>
      <c r="J1127" s="6" t="n">
        <v>0</v>
      </c>
      <c r="K1127" s="6" t="n">
        <v>0</v>
      </c>
      <c r="L1127" s="6">
        <f>I1127+J1127+K1127</f>
        <v/>
      </c>
      <c r="M1127" s="6" t="n">
        <v>1</v>
      </c>
      <c r="N1127" t="inlineStr">
        <is>
          <t>Ja</t>
        </is>
      </c>
      <c r="T1127" t="inlineStr">
        <is>
          <t>ESB</t>
        </is>
      </c>
      <c r="U1127">
        <f>VLOOKUP(T1127,Destinations!$A$2:$C$550,2,0)</f>
        <v/>
      </c>
      <c r="V1127" t="inlineStr">
        <is>
          <t>WCHR</t>
        </is>
      </c>
      <c r="W1127">
        <f>VLOOKUP(V1127,'WCH Kat'!$A$1:$B$150,2,0)</f>
        <v/>
      </c>
    </row>
    <row r="1128">
      <c r="A1128" t="inlineStr">
        <is>
          <t xml:space="preserve">XR </t>
        </is>
      </c>
      <c r="B1128" t="inlineStr">
        <is>
          <t>XR 1094</t>
        </is>
      </c>
      <c r="C1128" s="4" t="inlineStr">
        <is>
          <t>07.12.2024</t>
        </is>
      </c>
      <c r="D1128" t="inlineStr">
        <is>
          <t>01:20</t>
        </is>
      </c>
      <c r="E1128" s="4" t="inlineStr">
        <is>
          <t>06.12.2024</t>
        </is>
      </c>
      <c r="F1128" t="inlineStr">
        <is>
          <t>20:25</t>
        </is>
      </c>
      <c r="G1128" s="5" t="n">
        <v>4.91667</v>
      </c>
      <c r="H1128" t="inlineStr">
        <is>
          <t>Inbound</t>
        </is>
      </c>
      <c r="I1128" s="6" t="n">
        <v>0</v>
      </c>
      <c r="J1128" s="6" t="n">
        <v>0</v>
      </c>
      <c r="K1128" s="6" t="n">
        <v>1</v>
      </c>
      <c r="L1128" s="6">
        <f>I1128+J1128+K1128</f>
        <v/>
      </c>
      <c r="M1128" s="6" t="n">
        <v>0</v>
      </c>
      <c r="P1128" t="inlineStr">
        <is>
          <t>Ja</t>
        </is>
      </c>
      <c r="T1128" t="inlineStr">
        <is>
          <t>HRG</t>
        </is>
      </c>
      <c r="U1128">
        <f>VLOOKUP(T1128,Destinations!$A$2:$C$550,2,0)</f>
        <v/>
      </c>
      <c r="V1128" t="inlineStr">
        <is>
          <t>WCHS</t>
        </is>
      </c>
      <c r="W1128">
        <f>VLOOKUP(V1128,'WCH Kat'!$A$1:$B$150,2,0)</f>
        <v/>
      </c>
    </row>
    <row r="1129">
      <c r="A1129" t="inlineStr">
        <is>
          <t xml:space="preserve">PC </t>
        </is>
      </c>
      <c r="B1129" t="inlineStr">
        <is>
          <t>PC 1681</t>
        </is>
      </c>
      <c r="C1129" s="4" t="inlineStr">
        <is>
          <t>07.12.2024</t>
        </is>
      </c>
      <c r="D1129" t="inlineStr">
        <is>
          <t>01:30</t>
        </is>
      </c>
      <c r="E1129" s="4" t="inlineStr">
        <is>
          <t>04.12.2024</t>
        </is>
      </c>
      <c r="F1129" t="inlineStr">
        <is>
          <t>21:35</t>
        </is>
      </c>
      <c r="G1129" s="5" t="n">
        <v>51.91667</v>
      </c>
      <c r="H1129" t="inlineStr">
        <is>
          <t>Inbound</t>
        </is>
      </c>
      <c r="I1129" s="6" t="n">
        <v>0</v>
      </c>
      <c r="J1129" s="6" t="n">
        <v>0</v>
      </c>
      <c r="K1129" s="6" t="n">
        <v>0</v>
      </c>
      <c r="L1129" s="6">
        <f>I1129+J1129+K1129</f>
        <v/>
      </c>
      <c r="M1129" s="6" t="n">
        <v>1</v>
      </c>
      <c r="N1129" t="inlineStr">
        <is>
          <t>Ja</t>
        </is>
      </c>
      <c r="T1129" t="inlineStr">
        <is>
          <t>ESB</t>
        </is>
      </c>
      <c r="U1129">
        <f>VLOOKUP(T1129,Destinations!$A$2:$C$550,2,0)</f>
        <v/>
      </c>
      <c r="V1129" t="inlineStr">
        <is>
          <t>WCHC</t>
        </is>
      </c>
      <c r="W1129">
        <f>VLOOKUP(V1129,'WCH Kat'!$A$1:$B$150,2,0)</f>
        <v/>
      </c>
    </row>
    <row r="1130">
      <c r="A1130" t="inlineStr">
        <is>
          <t xml:space="preserve">PC </t>
        </is>
      </c>
      <c r="B1130" t="inlineStr">
        <is>
          <t>PC 1682</t>
        </is>
      </c>
      <c r="C1130" s="4" t="inlineStr">
        <is>
          <t>07.12.2024</t>
        </is>
      </c>
      <c r="D1130" t="inlineStr">
        <is>
          <t>02:00</t>
        </is>
      </c>
      <c r="E1130" s="4" t="inlineStr">
        <is>
          <t>05.12.2024</t>
        </is>
      </c>
      <c r="F1130" t="inlineStr">
        <is>
          <t>00:05</t>
        </is>
      </c>
      <c r="G1130" s="5" t="n">
        <v>49.91667</v>
      </c>
      <c r="H1130" t="inlineStr">
        <is>
          <t>Outbound</t>
        </is>
      </c>
      <c r="I1130" s="6" t="n">
        <v>0</v>
      </c>
      <c r="J1130" s="6" t="n">
        <v>0</v>
      </c>
      <c r="K1130" s="6" t="n">
        <v>0</v>
      </c>
      <c r="L1130" s="6">
        <f>I1130+J1130+K1130</f>
        <v/>
      </c>
      <c r="M1130" s="6" t="n">
        <v>1</v>
      </c>
      <c r="N1130" t="inlineStr">
        <is>
          <t>Ja</t>
        </is>
      </c>
      <c r="T1130" t="inlineStr">
        <is>
          <t>ESB</t>
        </is>
      </c>
      <c r="U1130">
        <f>VLOOKUP(T1130,Destinations!$A$2:$C$550,2,0)</f>
        <v/>
      </c>
      <c r="V1130" t="inlineStr">
        <is>
          <t>WCHS</t>
        </is>
      </c>
      <c r="W1130">
        <f>VLOOKUP(V1130,'WCH Kat'!$A$1:$B$150,2,0)</f>
        <v/>
      </c>
    </row>
    <row r="1131">
      <c r="A1131" t="inlineStr">
        <is>
          <t xml:space="preserve">PC </t>
        </is>
      </c>
      <c r="B1131" t="inlineStr">
        <is>
          <t>PC 1682</t>
        </is>
      </c>
      <c r="C1131" s="4" t="inlineStr">
        <is>
          <t>07.12.2024</t>
        </is>
      </c>
      <c r="D1131" t="inlineStr">
        <is>
          <t>02:00</t>
        </is>
      </c>
      <c r="E1131" s="4" t="inlineStr">
        <is>
          <t>05.12.2024</t>
        </is>
      </c>
      <c r="F1131" t="inlineStr">
        <is>
          <t>00:05</t>
        </is>
      </c>
      <c r="G1131" s="5" t="n">
        <v>49.91667</v>
      </c>
      <c r="H1131" t="inlineStr">
        <is>
          <t>Outbound</t>
        </is>
      </c>
      <c r="I1131" s="6" t="n">
        <v>0</v>
      </c>
      <c r="J1131" s="6" t="n">
        <v>0</v>
      </c>
      <c r="K1131" s="6" t="n">
        <v>0</v>
      </c>
      <c r="L1131" s="6">
        <f>I1131+J1131+K1131</f>
        <v/>
      </c>
      <c r="M1131" s="6" t="n">
        <v>1</v>
      </c>
      <c r="N1131" t="inlineStr">
        <is>
          <t>Ja</t>
        </is>
      </c>
      <c r="T1131" t="inlineStr">
        <is>
          <t>ESB</t>
        </is>
      </c>
      <c r="U1131">
        <f>VLOOKUP(T1131,Destinations!$A$2:$C$550,2,0)</f>
        <v/>
      </c>
      <c r="V1131" t="inlineStr">
        <is>
          <t>WCHS</t>
        </is>
      </c>
      <c r="W1131">
        <f>VLOOKUP(V1131,'WCH Kat'!$A$1:$B$150,2,0)</f>
        <v/>
      </c>
    </row>
    <row r="1132">
      <c r="A1132" t="inlineStr">
        <is>
          <t xml:space="preserve">PC </t>
        </is>
      </c>
      <c r="B1132" t="inlineStr">
        <is>
          <t>PC 1682</t>
        </is>
      </c>
      <c r="C1132" s="4" t="inlineStr">
        <is>
          <t>07.12.2024</t>
        </is>
      </c>
      <c r="D1132" t="inlineStr">
        <is>
          <t>02:00</t>
        </is>
      </c>
      <c r="E1132" s="4" t="inlineStr">
        <is>
          <t>05.12.2024</t>
        </is>
      </c>
      <c r="F1132" t="inlineStr">
        <is>
          <t>00:05</t>
        </is>
      </c>
      <c r="G1132" s="5" t="n">
        <v>49.91667</v>
      </c>
      <c r="H1132" t="inlineStr">
        <is>
          <t>Outbound</t>
        </is>
      </c>
      <c r="I1132" s="6" t="n">
        <v>0</v>
      </c>
      <c r="J1132" s="6" t="n">
        <v>0</v>
      </c>
      <c r="K1132" s="6" t="n">
        <v>0</v>
      </c>
      <c r="L1132" s="6">
        <f>I1132+J1132+K1132</f>
        <v/>
      </c>
      <c r="M1132" s="6" t="n">
        <v>1</v>
      </c>
      <c r="N1132" t="inlineStr">
        <is>
          <t>Ja</t>
        </is>
      </c>
      <c r="T1132" t="inlineStr">
        <is>
          <t>ESB</t>
        </is>
      </c>
      <c r="U1132">
        <f>VLOOKUP(T1132,Destinations!$A$2:$C$550,2,0)</f>
        <v/>
      </c>
      <c r="V1132" t="inlineStr">
        <is>
          <t>WCHS</t>
        </is>
      </c>
      <c r="W1132">
        <f>VLOOKUP(V1132,'WCH Kat'!$A$1:$B$150,2,0)</f>
        <v/>
      </c>
    </row>
    <row r="1133">
      <c r="A1133" t="inlineStr">
        <is>
          <t xml:space="preserve">PC </t>
        </is>
      </c>
      <c r="B1133" t="inlineStr">
        <is>
          <t>PC 1682</t>
        </is>
      </c>
      <c r="C1133" s="4" t="inlineStr">
        <is>
          <t>07.12.2024</t>
        </is>
      </c>
      <c r="D1133" t="inlineStr">
        <is>
          <t>02:00</t>
        </is>
      </c>
      <c r="E1133" s="4" t="inlineStr">
        <is>
          <t>05.12.2024</t>
        </is>
      </c>
      <c r="F1133" t="inlineStr">
        <is>
          <t>00:05</t>
        </is>
      </c>
      <c r="G1133" s="5" t="n">
        <v>49.91667</v>
      </c>
      <c r="H1133" t="inlineStr">
        <is>
          <t>Outbound</t>
        </is>
      </c>
      <c r="I1133" s="6" t="n">
        <v>0</v>
      </c>
      <c r="J1133" s="6" t="n">
        <v>0</v>
      </c>
      <c r="K1133" s="6" t="n">
        <v>0</v>
      </c>
      <c r="L1133" s="6">
        <f>I1133+J1133+K1133</f>
        <v/>
      </c>
      <c r="M1133" s="6" t="n">
        <v>1</v>
      </c>
      <c r="N1133" t="inlineStr">
        <is>
          <t>Ja</t>
        </is>
      </c>
      <c r="T1133" t="inlineStr">
        <is>
          <t>ESB</t>
        </is>
      </c>
      <c r="U1133">
        <f>VLOOKUP(T1133,Destinations!$A$2:$C$550,2,0)</f>
        <v/>
      </c>
      <c r="V1133" t="inlineStr">
        <is>
          <t>WCHS</t>
        </is>
      </c>
      <c r="W1133">
        <f>VLOOKUP(V1133,'WCH Kat'!$A$1:$B$150,2,0)</f>
        <v/>
      </c>
    </row>
    <row r="1134">
      <c r="A1134" t="inlineStr">
        <is>
          <t xml:space="preserve">PC </t>
        </is>
      </c>
      <c r="B1134" t="inlineStr">
        <is>
          <t>PC 1682</t>
        </is>
      </c>
      <c r="C1134" s="4" t="inlineStr">
        <is>
          <t>07.12.2024</t>
        </is>
      </c>
      <c r="D1134" t="inlineStr">
        <is>
          <t>02:00</t>
        </is>
      </c>
      <c r="E1134" s="4" t="inlineStr">
        <is>
          <t>05.12.2024</t>
        </is>
      </c>
      <c r="F1134" t="inlineStr">
        <is>
          <t>00:05</t>
        </is>
      </c>
      <c r="G1134" s="5" t="n">
        <v>49.91667</v>
      </c>
      <c r="H1134" t="inlineStr">
        <is>
          <t>Outbound</t>
        </is>
      </c>
      <c r="I1134" s="6" t="n">
        <v>0</v>
      </c>
      <c r="J1134" s="6" t="n">
        <v>0</v>
      </c>
      <c r="K1134" s="6" t="n">
        <v>0</v>
      </c>
      <c r="L1134" s="6">
        <f>I1134+J1134+K1134</f>
        <v/>
      </c>
      <c r="M1134" s="6" t="n">
        <v>1</v>
      </c>
      <c r="N1134" t="inlineStr">
        <is>
          <t>Ja</t>
        </is>
      </c>
      <c r="T1134" t="inlineStr">
        <is>
          <t>ESB</t>
        </is>
      </c>
      <c r="U1134">
        <f>VLOOKUP(T1134,Destinations!$A$2:$C$550,2,0)</f>
        <v/>
      </c>
      <c r="V1134" t="inlineStr">
        <is>
          <t>WCHS</t>
        </is>
      </c>
      <c r="W1134">
        <f>VLOOKUP(V1134,'WCH Kat'!$A$1:$B$150,2,0)</f>
        <v/>
      </c>
    </row>
    <row r="1135">
      <c r="A1135" t="inlineStr">
        <is>
          <t xml:space="preserve">PC </t>
        </is>
      </c>
      <c r="B1135" t="inlineStr">
        <is>
          <t>PC 1682</t>
        </is>
      </c>
      <c r="C1135" s="4" t="inlineStr">
        <is>
          <t>07.12.2024</t>
        </is>
      </c>
      <c r="D1135" t="inlineStr">
        <is>
          <t>02:00</t>
        </is>
      </c>
      <c r="E1135" s="4" t="inlineStr">
        <is>
          <t>05.12.2024</t>
        </is>
      </c>
      <c r="F1135" t="inlineStr">
        <is>
          <t>00:05</t>
        </is>
      </c>
      <c r="G1135" s="5" t="n">
        <v>49.91667</v>
      </c>
      <c r="H1135" t="inlineStr">
        <is>
          <t>Outbound</t>
        </is>
      </c>
      <c r="I1135" s="6" t="n">
        <v>0</v>
      </c>
      <c r="J1135" s="6" t="n">
        <v>0</v>
      </c>
      <c r="K1135" s="6" t="n">
        <v>0</v>
      </c>
      <c r="L1135" s="6">
        <f>I1135+J1135+K1135</f>
        <v/>
      </c>
      <c r="M1135" s="6" t="n">
        <v>1</v>
      </c>
      <c r="N1135" t="inlineStr">
        <is>
          <t>Ja</t>
        </is>
      </c>
      <c r="T1135" t="inlineStr">
        <is>
          <t>ESB</t>
        </is>
      </c>
      <c r="U1135">
        <f>VLOOKUP(T1135,Destinations!$A$2:$C$550,2,0)</f>
        <v/>
      </c>
      <c r="V1135" t="inlineStr">
        <is>
          <t>WCHR</t>
        </is>
      </c>
      <c r="W1135">
        <f>VLOOKUP(V1135,'WCH Kat'!$A$1:$B$150,2,0)</f>
        <v/>
      </c>
    </row>
    <row r="1136">
      <c r="A1136" t="inlineStr">
        <is>
          <t xml:space="preserve">PC </t>
        </is>
      </c>
      <c r="B1136" t="inlineStr">
        <is>
          <t>PC 1682</t>
        </is>
      </c>
      <c r="C1136" s="4" t="inlineStr">
        <is>
          <t>07.12.2024</t>
        </is>
      </c>
      <c r="D1136" t="inlineStr">
        <is>
          <t>02:00</t>
        </is>
      </c>
      <c r="E1136" s="4" t="inlineStr">
        <is>
          <t>06.12.2024</t>
        </is>
      </c>
      <c r="F1136" t="inlineStr">
        <is>
          <t>23:41</t>
        </is>
      </c>
      <c r="G1136" s="5" t="n">
        <v>2.31667</v>
      </c>
      <c r="H1136" t="inlineStr">
        <is>
          <t>Outbound</t>
        </is>
      </c>
      <c r="I1136" s="6" t="n">
        <v>0</v>
      </c>
      <c r="J1136" s="6" t="n">
        <v>1</v>
      </c>
      <c r="K1136" s="6" t="n">
        <v>0</v>
      </c>
      <c r="L1136" s="6">
        <f>I1136+J1136+K1136</f>
        <v/>
      </c>
      <c r="M1136" s="6" t="n">
        <v>0</v>
      </c>
      <c r="Q1136" t="inlineStr">
        <is>
          <t>Ja</t>
        </is>
      </c>
      <c r="T1136" t="inlineStr">
        <is>
          <t>ESB</t>
        </is>
      </c>
      <c r="U1136">
        <f>VLOOKUP(T1136,Destinations!$A$2:$C$550,2,0)</f>
        <v/>
      </c>
      <c r="V1136" t="inlineStr">
        <is>
          <t>WCHS</t>
        </is>
      </c>
      <c r="W1136">
        <f>VLOOKUP(V1136,'WCH Kat'!$A$1:$B$150,2,0)</f>
        <v/>
      </c>
    </row>
    <row r="1137">
      <c r="A1137" t="inlineStr">
        <is>
          <t xml:space="preserve">VF </t>
        </is>
      </c>
      <c r="B1137" t="inlineStr">
        <is>
          <t>VF 091</t>
        </is>
      </c>
      <c r="C1137" s="4" t="inlineStr">
        <is>
          <t>07.12.2024</t>
        </is>
      </c>
      <c r="D1137" t="inlineStr">
        <is>
          <t>02:20</t>
        </is>
      </c>
      <c r="E1137" s="4" t="inlineStr">
        <is>
          <t>07.12.2024</t>
        </is>
      </c>
      <c r="F1137" t="inlineStr">
        <is>
          <t>00:05</t>
        </is>
      </c>
      <c r="G1137" s="5" t="n">
        <v>2.25</v>
      </c>
      <c r="H1137" t="inlineStr">
        <is>
          <t>Inbound</t>
        </is>
      </c>
      <c r="I1137" s="6" t="n">
        <v>0</v>
      </c>
      <c r="J1137" s="6" t="n">
        <v>1</v>
      </c>
      <c r="K1137" s="6" t="n">
        <v>0</v>
      </c>
      <c r="L1137" s="6">
        <f>I1137+J1137+K1137</f>
        <v/>
      </c>
      <c r="M1137" s="6" t="n">
        <v>0</v>
      </c>
      <c r="P1137" t="inlineStr">
        <is>
          <t>Ja</t>
        </is>
      </c>
      <c r="T1137" t="inlineStr">
        <is>
          <t>Istanbul-Sabiha Gökcen</t>
        </is>
      </c>
      <c r="U1137">
        <f>VLOOKUP(T1137,Destinations!$A$2:$C$550,2,0)</f>
        <v/>
      </c>
      <c r="V1137" t="inlineStr">
        <is>
          <t>WCHS</t>
        </is>
      </c>
      <c r="W1137">
        <f>VLOOKUP(V1137,'WCH Kat'!$A$1:$B$150,2,0)</f>
        <v/>
      </c>
    </row>
    <row r="1138">
      <c r="A1138" t="inlineStr">
        <is>
          <t xml:space="preserve">VF </t>
        </is>
      </c>
      <c r="B1138" t="inlineStr">
        <is>
          <t>VF 091</t>
        </is>
      </c>
      <c r="C1138" s="4" t="inlineStr">
        <is>
          <t>07.12.2024</t>
        </is>
      </c>
      <c r="D1138" t="inlineStr">
        <is>
          <t>02:20</t>
        </is>
      </c>
      <c r="E1138" s="4" t="inlineStr">
        <is>
          <t>07.12.2024</t>
        </is>
      </c>
      <c r="F1138" t="inlineStr">
        <is>
          <t>00:05</t>
        </is>
      </c>
      <c r="G1138" s="5" t="n">
        <v>2.25</v>
      </c>
      <c r="H1138" t="inlineStr">
        <is>
          <t>Inbound</t>
        </is>
      </c>
      <c r="I1138" s="6" t="n">
        <v>0</v>
      </c>
      <c r="J1138" s="6" t="n">
        <v>1</v>
      </c>
      <c r="K1138" s="6" t="n">
        <v>0</v>
      </c>
      <c r="L1138" s="6">
        <f>I1138+J1138+K1138</f>
        <v/>
      </c>
      <c r="M1138" s="6" t="n">
        <v>0</v>
      </c>
      <c r="P1138" t="inlineStr">
        <is>
          <t>Ja</t>
        </is>
      </c>
      <c r="T1138" t="inlineStr">
        <is>
          <t>Istanbul-Sabiha Gökcen</t>
        </is>
      </c>
      <c r="U1138">
        <f>VLOOKUP(T1138,Destinations!$A$2:$C$550,2,0)</f>
        <v/>
      </c>
      <c r="V1138" t="inlineStr">
        <is>
          <t>WCHS</t>
        </is>
      </c>
      <c r="W1138">
        <f>VLOOKUP(V1138,'WCH Kat'!$A$1:$B$150,2,0)</f>
        <v/>
      </c>
    </row>
    <row r="1139">
      <c r="A1139" t="inlineStr">
        <is>
          <t xml:space="preserve">VF </t>
        </is>
      </c>
      <c r="B1139" t="inlineStr">
        <is>
          <t>VF 091</t>
        </is>
      </c>
      <c r="C1139" s="4" t="inlineStr">
        <is>
          <t>07.12.2024</t>
        </is>
      </c>
      <c r="D1139" t="inlineStr">
        <is>
          <t>02:20</t>
        </is>
      </c>
      <c r="E1139" s="4" t="inlineStr">
        <is>
          <t>07.12.2024</t>
        </is>
      </c>
      <c r="F1139" t="inlineStr">
        <is>
          <t>00:05</t>
        </is>
      </c>
      <c r="G1139" s="5" t="n">
        <v>2.25</v>
      </c>
      <c r="H1139" t="inlineStr">
        <is>
          <t>Inbound</t>
        </is>
      </c>
      <c r="I1139" s="6" t="n">
        <v>0</v>
      </c>
      <c r="J1139" s="6" t="n">
        <v>1</v>
      </c>
      <c r="K1139" s="6" t="n">
        <v>0</v>
      </c>
      <c r="L1139" s="6">
        <f>I1139+J1139+K1139</f>
        <v/>
      </c>
      <c r="M1139" s="6" t="n">
        <v>0</v>
      </c>
      <c r="P1139" t="inlineStr">
        <is>
          <t>Ja</t>
        </is>
      </c>
      <c r="T1139" t="inlineStr">
        <is>
          <t>Istanbul-Sabiha Gökcen</t>
        </is>
      </c>
      <c r="U1139">
        <f>VLOOKUP(T1139,Destinations!$A$2:$C$550,2,0)</f>
        <v/>
      </c>
      <c r="V1139" t="inlineStr">
        <is>
          <t>WCHS</t>
        </is>
      </c>
      <c r="W1139">
        <f>VLOOKUP(V1139,'WCH Kat'!$A$1:$B$150,2,0)</f>
        <v/>
      </c>
    </row>
    <row r="1140">
      <c r="A1140" t="inlineStr">
        <is>
          <t xml:space="preserve">PC </t>
        </is>
      </c>
      <c r="B1140" t="inlineStr">
        <is>
          <t>PC 1682</t>
        </is>
      </c>
      <c r="C1140" s="4" t="inlineStr">
        <is>
          <t>07.12.2024</t>
        </is>
      </c>
      <c r="D1140" t="inlineStr">
        <is>
          <t>02:20</t>
        </is>
      </c>
      <c r="E1140" s="4" t="inlineStr">
        <is>
          <t>05.12.2024</t>
        </is>
      </c>
      <c r="F1140" t="inlineStr">
        <is>
          <t>00:05</t>
        </is>
      </c>
      <c r="G1140" s="5" t="n">
        <v>50.25</v>
      </c>
      <c r="H1140" t="inlineStr">
        <is>
          <t>Outbound</t>
        </is>
      </c>
      <c r="I1140" s="6" t="n">
        <v>0</v>
      </c>
      <c r="J1140" s="6" t="n">
        <v>0</v>
      </c>
      <c r="K1140" s="6" t="n">
        <v>0</v>
      </c>
      <c r="L1140" s="6">
        <f>I1140+J1140+K1140</f>
        <v/>
      </c>
      <c r="M1140" s="6" t="n">
        <v>1</v>
      </c>
      <c r="N1140" t="inlineStr">
        <is>
          <t>Ja</t>
        </is>
      </c>
      <c r="T1140" t="inlineStr">
        <is>
          <t>ESB</t>
        </is>
      </c>
      <c r="U1140">
        <f>VLOOKUP(T1140,Destinations!$A$2:$C$550,2,0)</f>
        <v/>
      </c>
      <c r="V1140" t="inlineStr">
        <is>
          <t>WCHR</t>
        </is>
      </c>
      <c r="W1140">
        <f>VLOOKUP(V1140,'WCH Kat'!$A$1:$B$150,2,0)</f>
        <v/>
      </c>
    </row>
    <row r="1141">
      <c r="A1141" t="inlineStr">
        <is>
          <t xml:space="preserve">SM </t>
        </is>
      </c>
      <c r="B1141" t="inlineStr">
        <is>
          <t>SM 2912</t>
        </is>
      </c>
      <c r="C1141" s="4" t="inlineStr">
        <is>
          <t>07.12.2024</t>
        </is>
      </c>
      <c r="D1141" t="inlineStr">
        <is>
          <t>03:20</t>
        </is>
      </c>
      <c r="E1141" s="4" t="inlineStr">
        <is>
          <t>05.12.2024</t>
        </is>
      </c>
      <c r="F1141" t="inlineStr">
        <is>
          <t>10:10</t>
        </is>
      </c>
      <c r="G1141" s="5" t="n">
        <v>41.16667</v>
      </c>
      <c r="H1141" t="inlineStr">
        <is>
          <t>Inbound</t>
        </is>
      </c>
      <c r="I1141" s="6" t="n">
        <v>0</v>
      </c>
      <c r="J1141" s="6" t="n">
        <v>0</v>
      </c>
      <c r="K1141" s="6" t="n">
        <v>0</v>
      </c>
      <c r="L1141" s="6">
        <f>I1141+J1141+K1141</f>
        <v/>
      </c>
      <c r="M1141" s="6" t="n">
        <v>1</v>
      </c>
      <c r="N1141" t="inlineStr">
        <is>
          <t>Ja</t>
        </is>
      </c>
      <c r="T1141" t="inlineStr">
        <is>
          <t>HRG</t>
        </is>
      </c>
      <c r="U1141">
        <f>VLOOKUP(T1141,Destinations!$A$2:$C$550,2,0)</f>
        <v/>
      </c>
      <c r="V1141" t="inlineStr">
        <is>
          <t>WCHS,WCMP</t>
        </is>
      </c>
      <c r="W1141">
        <f>VLOOKUP(V1141,'WCH Kat'!$A$1:$B$150,2,0)</f>
        <v/>
      </c>
    </row>
    <row r="1142">
      <c r="A1142" t="inlineStr">
        <is>
          <t xml:space="preserve">SM </t>
        </is>
      </c>
      <c r="B1142" t="inlineStr">
        <is>
          <t>SM 2912</t>
        </is>
      </c>
      <c r="C1142" s="4" t="inlineStr">
        <is>
          <t>07.12.2024</t>
        </is>
      </c>
      <c r="D1142" t="inlineStr">
        <is>
          <t>03:20</t>
        </is>
      </c>
      <c r="E1142" s="4" t="inlineStr">
        <is>
          <t>06.12.2024</t>
        </is>
      </c>
      <c r="F1142" t="inlineStr">
        <is>
          <t>22:28</t>
        </is>
      </c>
      <c r="G1142" s="5" t="n">
        <v>4.86667</v>
      </c>
      <c r="H1142" t="inlineStr">
        <is>
          <t>Inbound</t>
        </is>
      </c>
      <c r="I1142" s="6" t="n">
        <v>0</v>
      </c>
      <c r="J1142" s="6" t="n">
        <v>0</v>
      </c>
      <c r="K1142" s="6" t="n">
        <v>1</v>
      </c>
      <c r="L1142" s="6">
        <f>I1142+J1142+K1142</f>
        <v/>
      </c>
      <c r="M1142" s="6" t="n">
        <v>0</v>
      </c>
      <c r="P1142" t="inlineStr">
        <is>
          <t>Ja</t>
        </is>
      </c>
      <c r="T1142" t="inlineStr">
        <is>
          <t>HRG</t>
        </is>
      </c>
      <c r="U1142">
        <f>VLOOKUP(T1142,Destinations!$A$2:$C$550,2,0)</f>
        <v/>
      </c>
      <c r="V1142" t="inlineStr">
        <is>
          <t>WCHS,WCMP</t>
        </is>
      </c>
      <c r="W1142">
        <f>VLOOKUP(V1142,'WCH Kat'!$A$1:$B$150,2,0)</f>
        <v/>
      </c>
    </row>
    <row r="1143">
      <c r="A1143" t="inlineStr">
        <is>
          <t xml:space="preserve">SM </t>
        </is>
      </c>
      <c r="B1143" t="inlineStr">
        <is>
          <t>SM 2912</t>
        </is>
      </c>
      <c r="C1143" s="4" t="inlineStr">
        <is>
          <t>07.12.2024</t>
        </is>
      </c>
      <c r="D1143" t="inlineStr">
        <is>
          <t>03:20</t>
        </is>
      </c>
      <c r="E1143" s="4" t="inlineStr">
        <is>
          <t>06.12.2024</t>
        </is>
      </c>
      <c r="F1143" t="inlineStr">
        <is>
          <t>22:28</t>
        </is>
      </c>
      <c r="G1143" s="5" t="n">
        <v>4.86667</v>
      </c>
      <c r="H1143" t="inlineStr">
        <is>
          <t>Inbound</t>
        </is>
      </c>
      <c r="I1143" s="6" t="n">
        <v>0</v>
      </c>
      <c r="J1143" s="6" t="n">
        <v>0</v>
      </c>
      <c r="K1143" s="6" t="n">
        <v>1</v>
      </c>
      <c r="L1143" s="6">
        <f>I1143+J1143+K1143</f>
        <v/>
      </c>
      <c r="M1143" s="6" t="n">
        <v>0</v>
      </c>
      <c r="P1143" t="inlineStr">
        <is>
          <t>Ja</t>
        </is>
      </c>
      <c r="T1143" t="inlineStr">
        <is>
          <t>HRG</t>
        </is>
      </c>
      <c r="U1143">
        <f>VLOOKUP(T1143,Destinations!$A$2:$C$550,2,0)</f>
        <v/>
      </c>
      <c r="V1143" t="inlineStr">
        <is>
          <t>WCHS</t>
        </is>
      </c>
      <c r="W1143">
        <f>VLOOKUP(V1143,'WCH Kat'!$A$1:$B$150,2,0)</f>
        <v/>
      </c>
    </row>
    <row r="1144">
      <c r="A1144" t="inlineStr">
        <is>
          <t xml:space="preserve">XQ </t>
        </is>
      </c>
      <c r="B1144" t="inlineStr">
        <is>
          <t>XQ  902</t>
        </is>
      </c>
      <c r="C1144" s="4" t="inlineStr">
        <is>
          <t>07.12.2024</t>
        </is>
      </c>
      <c r="D1144" t="inlineStr">
        <is>
          <t>04:20</t>
        </is>
      </c>
      <c r="E1144" s="4" t="inlineStr">
        <is>
          <t>05.12.2024</t>
        </is>
      </c>
      <c r="F1144" t="inlineStr">
        <is>
          <t>12:50</t>
        </is>
      </c>
      <c r="G1144" s="5" t="n">
        <v>39.5</v>
      </c>
      <c r="H1144" t="inlineStr">
        <is>
          <t>Inbound</t>
        </is>
      </c>
      <c r="I1144" s="6" t="n">
        <v>0</v>
      </c>
      <c r="J1144" s="6" t="n">
        <v>0</v>
      </c>
      <c r="K1144" s="6" t="n">
        <v>0</v>
      </c>
      <c r="L1144" s="6">
        <f>I1144+J1144+K1144</f>
        <v/>
      </c>
      <c r="M1144" s="6" t="n">
        <v>1</v>
      </c>
      <c r="N1144" t="inlineStr">
        <is>
          <t>Ja</t>
        </is>
      </c>
      <c r="T1144" t="inlineStr">
        <is>
          <t>ADB</t>
        </is>
      </c>
      <c r="U1144">
        <f>VLOOKUP(T1144,Destinations!$A$2:$C$550,2,0)</f>
        <v/>
      </c>
      <c r="V1144" t="inlineStr">
        <is>
          <t>WCHS</t>
        </is>
      </c>
      <c r="W1144">
        <f>VLOOKUP(V1144,'WCH Kat'!$A$1:$B$150,2,0)</f>
        <v/>
      </c>
    </row>
    <row r="1145">
      <c r="A1145" t="inlineStr">
        <is>
          <t xml:space="preserve">XQ </t>
        </is>
      </c>
      <c r="B1145" t="inlineStr">
        <is>
          <t>XQ  902</t>
        </is>
      </c>
      <c r="C1145" s="4" t="inlineStr">
        <is>
          <t>07.12.2024</t>
        </is>
      </c>
      <c r="D1145" t="inlineStr">
        <is>
          <t>04:20</t>
        </is>
      </c>
      <c r="E1145" s="4" t="inlineStr">
        <is>
          <t>05.12.2024</t>
        </is>
      </c>
      <c r="F1145" t="inlineStr">
        <is>
          <t>12:50</t>
        </is>
      </c>
      <c r="G1145" s="5" t="n">
        <v>39.5</v>
      </c>
      <c r="H1145" t="inlineStr">
        <is>
          <t>Inbound</t>
        </is>
      </c>
      <c r="I1145" s="6" t="n">
        <v>0</v>
      </c>
      <c r="J1145" s="6" t="n">
        <v>0</v>
      </c>
      <c r="K1145" s="6" t="n">
        <v>0</v>
      </c>
      <c r="L1145" s="6">
        <f>I1145+J1145+K1145</f>
        <v/>
      </c>
      <c r="M1145" s="6" t="n">
        <v>1</v>
      </c>
      <c r="N1145" t="inlineStr">
        <is>
          <t>Ja</t>
        </is>
      </c>
      <c r="T1145" t="inlineStr">
        <is>
          <t>ADB</t>
        </is>
      </c>
      <c r="U1145">
        <f>VLOOKUP(T1145,Destinations!$A$2:$C$550,2,0)</f>
        <v/>
      </c>
      <c r="V1145" t="inlineStr">
        <is>
          <t>WCHS</t>
        </is>
      </c>
      <c r="W1145">
        <f>VLOOKUP(V1145,'WCH Kat'!$A$1:$B$150,2,0)</f>
        <v/>
      </c>
    </row>
    <row r="1146">
      <c r="A1146" t="inlineStr">
        <is>
          <t xml:space="preserve">XQ </t>
        </is>
      </c>
      <c r="B1146" t="inlineStr">
        <is>
          <t>XQ  902</t>
        </is>
      </c>
      <c r="C1146" s="4" t="inlineStr">
        <is>
          <t>07.12.2024</t>
        </is>
      </c>
      <c r="D1146" t="inlineStr">
        <is>
          <t>04:20</t>
        </is>
      </c>
      <c r="E1146" s="4" t="inlineStr">
        <is>
          <t>05.12.2024</t>
        </is>
      </c>
      <c r="F1146" t="inlineStr">
        <is>
          <t>12:50</t>
        </is>
      </c>
      <c r="G1146" s="5" t="n">
        <v>39.5</v>
      </c>
      <c r="H1146" t="inlineStr">
        <is>
          <t>Inbound</t>
        </is>
      </c>
      <c r="I1146" s="6" t="n">
        <v>0</v>
      </c>
      <c r="J1146" s="6" t="n">
        <v>0</v>
      </c>
      <c r="K1146" s="6" t="n">
        <v>0</v>
      </c>
      <c r="L1146" s="6">
        <f>I1146+J1146+K1146</f>
        <v/>
      </c>
      <c r="M1146" s="6" t="n">
        <v>1</v>
      </c>
      <c r="N1146" t="inlineStr">
        <is>
          <t>Ja</t>
        </is>
      </c>
      <c r="T1146" t="inlineStr">
        <is>
          <t>ADB</t>
        </is>
      </c>
      <c r="U1146">
        <f>VLOOKUP(T1146,Destinations!$A$2:$C$550,2,0)</f>
        <v/>
      </c>
      <c r="V1146" t="inlineStr">
        <is>
          <t>WCHS</t>
        </is>
      </c>
      <c r="W1146">
        <f>VLOOKUP(V1146,'WCH Kat'!$A$1:$B$150,2,0)</f>
        <v/>
      </c>
    </row>
    <row r="1147">
      <c r="A1147" t="inlineStr">
        <is>
          <t xml:space="preserve">XQ </t>
        </is>
      </c>
      <c r="B1147" t="inlineStr">
        <is>
          <t>XQ  902</t>
        </is>
      </c>
      <c r="C1147" s="4" t="inlineStr">
        <is>
          <t>07.12.2024</t>
        </is>
      </c>
      <c r="D1147" t="inlineStr">
        <is>
          <t>04:20</t>
        </is>
      </c>
      <c r="E1147" s="4" t="inlineStr">
        <is>
          <t>07.12.2024</t>
        </is>
      </c>
      <c r="F1147" t="inlineStr">
        <is>
          <t>00:53</t>
        </is>
      </c>
      <c r="G1147" s="5" t="n">
        <v>3.45</v>
      </c>
      <c r="H1147" t="inlineStr">
        <is>
          <t>Inbound</t>
        </is>
      </c>
      <c r="I1147" s="6" t="n">
        <v>0</v>
      </c>
      <c r="J1147" s="6" t="n">
        <v>0</v>
      </c>
      <c r="K1147" s="6" t="n">
        <v>1</v>
      </c>
      <c r="L1147" s="6">
        <f>I1147+J1147+K1147</f>
        <v/>
      </c>
      <c r="M1147" s="6" t="n">
        <v>0</v>
      </c>
      <c r="P1147" t="inlineStr">
        <is>
          <t>Ja</t>
        </is>
      </c>
      <c r="T1147" t="inlineStr">
        <is>
          <t>ADB</t>
        </is>
      </c>
      <c r="U1147">
        <f>VLOOKUP(T1147,Destinations!$A$2:$C$550,2,0)</f>
        <v/>
      </c>
      <c r="V1147" t="inlineStr">
        <is>
          <t>WCHR</t>
        </is>
      </c>
      <c r="W1147">
        <f>VLOOKUP(V1147,'WCH Kat'!$A$1:$B$150,2,0)</f>
        <v/>
      </c>
    </row>
    <row r="1148">
      <c r="A1148" t="inlineStr">
        <is>
          <t xml:space="preserve">XQ </t>
        </is>
      </c>
      <c r="B1148" t="inlineStr">
        <is>
          <t>XQ 903</t>
        </is>
      </c>
      <c r="C1148" s="4" t="inlineStr">
        <is>
          <t>07.12.2024</t>
        </is>
      </c>
      <c r="D1148" t="inlineStr">
        <is>
          <t>05:10</t>
        </is>
      </c>
      <c r="E1148" s="4" t="inlineStr">
        <is>
          <t>05.12.2024</t>
        </is>
      </c>
      <c r="F1148" t="inlineStr">
        <is>
          <t>13:26</t>
        </is>
      </c>
      <c r="G1148" s="5" t="n">
        <v>39.73333</v>
      </c>
      <c r="H1148" t="inlineStr">
        <is>
          <t>Outbound</t>
        </is>
      </c>
      <c r="I1148" s="6" t="n">
        <v>0</v>
      </c>
      <c r="J1148" s="6" t="n">
        <v>0</v>
      </c>
      <c r="K1148" s="6" t="n">
        <v>0</v>
      </c>
      <c r="L1148" s="6">
        <f>I1148+J1148+K1148</f>
        <v/>
      </c>
      <c r="M1148" s="6" t="n">
        <v>1</v>
      </c>
      <c r="N1148" t="inlineStr">
        <is>
          <t>Ja</t>
        </is>
      </c>
      <c r="T1148" t="inlineStr">
        <is>
          <t>Izmir</t>
        </is>
      </c>
      <c r="U1148">
        <f>VLOOKUP(T1148,Destinations!$A$2:$C$550,2,0)</f>
        <v/>
      </c>
      <c r="V1148" t="inlineStr">
        <is>
          <t>WCHS</t>
        </is>
      </c>
      <c r="W1148">
        <f>VLOOKUP(V1148,'WCH Kat'!$A$1:$B$150,2,0)</f>
        <v/>
      </c>
    </row>
    <row r="1149">
      <c r="A1149" t="inlineStr">
        <is>
          <t xml:space="preserve">XQ </t>
        </is>
      </c>
      <c r="B1149" t="inlineStr">
        <is>
          <t>XQ 903</t>
        </is>
      </c>
      <c r="C1149" s="4" t="inlineStr">
        <is>
          <t>07.12.2024</t>
        </is>
      </c>
      <c r="D1149" t="inlineStr">
        <is>
          <t>05:10</t>
        </is>
      </c>
      <c r="E1149" s="4" t="inlineStr">
        <is>
          <t>05.12.2024</t>
        </is>
      </c>
      <c r="F1149" t="inlineStr">
        <is>
          <t>13:26</t>
        </is>
      </c>
      <c r="G1149" s="5" t="n">
        <v>39.73333</v>
      </c>
      <c r="H1149" t="inlineStr">
        <is>
          <t>Outbound</t>
        </is>
      </c>
      <c r="I1149" s="6" t="n">
        <v>0</v>
      </c>
      <c r="J1149" s="6" t="n">
        <v>0</v>
      </c>
      <c r="K1149" s="6" t="n">
        <v>0</v>
      </c>
      <c r="L1149" s="6">
        <f>I1149+J1149+K1149</f>
        <v/>
      </c>
      <c r="M1149" s="6" t="n">
        <v>1</v>
      </c>
      <c r="N1149" t="inlineStr">
        <is>
          <t>Ja</t>
        </is>
      </c>
      <c r="T1149" t="inlineStr">
        <is>
          <t>Izmir</t>
        </is>
      </c>
      <c r="U1149">
        <f>VLOOKUP(T1149,Destinations!$A$2:$C$550,2,0)</f>
        <v/>
      </c>
      <c r="V1149" t="inlineStr">
        <is>
          <t>WCHS</t>
        </is>
      </c>
      <c r="W1149">
        <f>VLOOKUP(V1149,'WCH Kat'!$A$1:$B$150,2,0)</f>
        <v/>
      </c>
    </row>
    <row r="1150">
      <c r="A1150" t="inlineStr">
        <is>
          <t xml:space="preserve">XQ </t>
        </is>
      </c>
      <c r="B1150" t="inlineStr">
        <is>
          <t>XQ 903</t>
        </is>
      </c>
      <c r="C1150" s="4" t="inlineStr">
        <is>
          <t>07.12.2024</t>
        </is>
      </c>
      <c r="D1150" t="inlineStr">
        <is>
          <t>05:10</t>
        </is>
      </c>
      <c r="E1150" s="4" t="inlineStr">
        <is>
          <t>05.12.2024</t>
        </is>
      </c>
      <c r="F1150" t="inlineStr">
        <is>
          <t>13:26</t>
        </is>
      </c>
      <c r="G1150" s="5" t="n">
        <v>39.73333</v>
      </c>
      <c r="H1150" t="inlineStr">
        <is>
          <t>Outbound</t>
        </is>
      </c>
      <c r="I1150" s="6" t="n">
        <v>0</v>
      </c>
      <c r="J1150" s="6" t="n">
        <v>0</v>
      </c>
      <c r="K1150" s="6" t="n">
        <v>0</v>
      </c>
      <c r="L1150" s="6">
        <f>I1150+J1150+K1150</f>
        <v/>
      </c>
      <c r="M1150" s="6" t="n">
        <v>1</v>
      </c>
      <c r="N1150" t="inlineStr">
        <is>
          <t>Ja</t>
        </is>
      </c>
      <c r="T1150" t="inlineStr">
        <is>
          <t>Izmir</t>
        </is>
      </c>
      <c r="U1150">
        <f>VLOOKUP(T1150,Destinations!$A$2:$C$550,2,0)</f>
        <v/>
      </c>
      <c r="V1150" t="inlineStr">
        <is>
          <t>WCHR</t>
        </is>
      </c>
      <c r="W1150">
        <f>VLOOKUP(V1150,'WCH Kat'!$A$1:$B$150,2,0)</f>
        <v/>
      </c>
    </row>
    <row r="1151">
      <c r="A1151" t="inlineStr">
        <is>
          <t xml:space="preserve">XQ </t>
        </is>
      </c>
      <c r="B1151" t="inlineStr">
        <is>
          <t>XQ 903</t>
        </is>
      </c>
      <c r="C1151" s="4" t="inlineStr">
        <is>
          <t>07.12.2024</t>
        </is>
      </c>
      <c r="D1151" t="inlineStr">
        <is>
          <t>05:10</t>
        </is>
      </c>
      <c r="E1151" s="4" t="inlineStr">
        <is>
          <t>05.12.2024</t>
        </is>
      </c>
      <c r="F1151" t="inlineStr">
        <is>
          <t>13:26</t>
        </is>
      </c>
      <c r="G1151" s="5" t="n">
        <v>39.73333</v>
      </c>
      <c r="H1151" t="inlineStr">
        <is>
          <t>Outbound</t>
        </is>
      </c>
      <c r="I1151" s="6" t="n">
        <v>0</v>
      </c>
      <c r="J1151" s="6" t="n">
        <v>0</v>
      </c>
      <c r="K1151" s="6" t="n">
        <v>0</v>
      </c>
      <c r="L1151" s="6">
        <f>I1151+J1151+K1151</f>
        <v/>
      </c>
      <c r="M1151" s="6" t="n">
        <v>1</v>
      </c>
      <c r="N1151" t="inlineStr">
        <is>
          <t>Ja</t>
        </is>
      </c>
      <c r="T1151" t="inlineStr">
        <is>
          <t>Izmir</t>
        </is>
      </c>
      <c r="U1151">
        <f>VLOOKUP(T1151,Destinations!$A$2:$C$550,2,0)</f>
        <v/>
      </c>
      <c r="V1151" t="inlineStr">
        <is>
          <t>WCHS</t>
        </is>
      </c>
      <c r="W1151">
        <f>VLOOKUP(V1151,'WCH Kat'!$A$1:$B$150,2,0)</f>
        <v/>
      </c>
    </row>
    <row r="1152">
      <c r="A1152" t="inlineStr">
        <is>
          <t xml:space="preserve">XQ </t>
        </is>
      </c>
      <c r="B1152" t="inlineStr">
        <is>
          <t>XQ 903</t>
        </is>
      </c>
      <c r="C1152" s="4" t="inlineStr">
        <is>
          <t>07.12.2024</t>
        </is>
      </c>
      <c r="D1152" t="inlineStr">
        <is>
          <t>05:10</t>
        </is>
      </c>
      <c r="E1152" s="4" t="inlineStr">
        <is>
          <t>05.12.2024</t>
        </is>
      </c>
      <c r="F1152" t="inlineStr">
        <is>
          <t>13:26</t>
        </is>
      </c>
      <c r="G1152" s="5" t="n">
        <v>39.73333</v>
      </c>
      <c r="H1152" t="inlineStr">
        <is>
          <t>Outbound</t>
        </is>
      </c>
      <c r="I1152" s="6" t="n">
        <v>0</v>
      </c>
      <c r="J1152" s="6" t="n">
        <v>0</v>
      </c>
      <c r="K1152" s="6" t="n">
        <v>0</v>
      </c>
      <c r="L1152" s="6">
        <f>I1152+J1152+K1152</f>
        <v/>
      </c>
      <c r="M1152" s="6" t="n">
        <v>1</v>
      </c>
      <c r="N1152" t="inlineStr">
        <is>
          <t>Ja</t>
        </is>
      </c>
      <c r="T1152" t="inlineStr">
        <is>
          <t>Izmir</t>
        </is>
      </c>
      <c r="U1152">
        <f>VLOOKUP(T1152,Destinations!$A$2:$C$550,2,0)</f>
        <v/>
      </c>
      <c r="V1152" t="inlineStr">
        <is>
          <t>WCHS</t>
        </is>
      </c>
      <c r="W1152">
        <f>VLOOKUP(V1152,'WCH Kat'!$A$1:$B$150,2,0)</f>
        <v/>
      </c>
    </row>
    <row r="1153">
      <c r="A1153" t="inlineStr">
        <is>
          <t xml:space="preserve">XQ </t>
        </is>
      </c>
      <c r="B1153" t="inlineStr">
        <is>
          <t>XQ 903</t>
        </is>
      </c>
      <c r="C1153" s="4" t="inlineStr">
        <is>
          <t>07.12.2024</t>
        </is>
      </c>
      <c r="D1153" t="inlineStr">
        <is>
          <t>05:10</t>
        </is>
      </c>
      <c r="E1153" s="4" t="inlineStr">
        <is>
          <t>05.12.2024</t>
        </is>
      </c>
      <c r="F1153" t="inlineStr">
        <is>
          <t>13:26</t>
        </is>
      </c>
      <c r="G1153" s="5" t="n">
        <v>39.73333</v>
      </c>
      <c r="H1153" t="inlineStr">
        <is>
          <t>Outbound</t>
        </is>
      </c>
      <c r="I1153" s="6" t="n">
        <v>0</v>
      </c>
      <c r="J1153" s="6" t="n">
        <v>0</v>
      </c>
      <c r="K1153" s="6" t="n">
        <v>0</v>
      </c>
      <c r="L1153" s="6">
        <f>I1153+J1153+K1153</f>
        <v/>
      </c>
      <c r="M1153" s="6" t="n">
        <v>1</v>
      </c>
      <c r="N1153" t="inlineStr">
        <is>
          <t>Ja</t>
        </is>
      </c>
      <c r="T1153" t="inlineStr">
        <is>
          <t>Izmir</t>
        </is>
      </c>
      <c r="U1153">
        <f>VLOOKUP(T1153,Destinations!$A$2:$C$550,2,0)</f>
        <v/>
      </c>
      <c r="V1153" t="inlineStr">
        <is>
          <t>WCHC</t>
        </is>
      </c>
      <c r="W1153">
        <f>VLOOKUP(V1153,'WCH Kat'!$A$1:$B$150,2,0)</f>
        <v/>
      </c>
    </row>
    <row r="1154">
      <c r="A1154" t="inlineStr">
        <is>
          <t xml:space="preserve">VF </t>
        </is>
      </c>
      <c r="B1154" t="inlineStr">
        <is>
          <t>VF 092</t>
        </is>
      </c>
      <c r="C1154" s="4" t="inlineStr">
        <is>
          <t>07.12.2024</t>
        </is>
      </c>
      <c r="D1154" t="inlineStr">
        <is>
          <t>05:20</t>
        </is>
      </c>
      <c r="E1154" s="4" t="inlineStr">
        <is>
          <t>07.12.2024</t>
        </is>
      </c>
      <c r="F1154" t="inlineStr">
        <is>
          <t>03:38</t>
        </is>
      </c>
      <c r="G1154" s="5" t="n">
        <v>1.7</v>
      </c>
      <c r="H1154" t="inlineStr">
        <is>
          <t>Outbound</t>
        </is>
      </c>
      <c r="I1154" s="6" t="n">
        <v>0</v>
      </c>
      <c r="J1154" s="6" t="n">
        <v>1</v>
      </c>
      <c r="K1154" s="6" t="n">
        <v>0</v>
      </c>
      <c r="L1154" s="6">
        <f>I1154+J1154+K1154</f>
        <v/>
      </c>
      <c r="M1154" s="6" t="n">
        <v>0</v>
      </c>
      <c r="Q1154" t="inlineStr">
        <is>
          <t>Ja</t>
        </is>
      </c>
      <c r="T1154" t="inlineStr">
        <is>
          <t>Istanbul-Sabiha Gökcen</t>
        </is>
      </c>
      <c r="U1154">
        <f>VLOOKUP(T1154,Destinations!$A$2:$C$550,2,0)</f>
        <v/>
      </c>
      <c r="V1154" t="inlineStr">
        <is>
          <t>WCHS</t>
        </is>
      </c>
      <c r="W1154">
        <f>VLOOKUP(V1154,'WCH Kat'!$A$1:$B$150,2,0)</f>
        <v/>
      </c>
    </row>
    <row r="1155">
      <c r="A1155" t="inlineStr">
        <is>
          <t xml:space="preserve">FR </t>
        </is>
      </c>
      <c r="B1155" t="inlineStr">
        <is>
          <t>FR 1355</t>
        </is>
      </c>
      <c r="C1155" s="4" t="inlineStr">
        <is>
          <t>07.12.2024</t>
        </is>
      </c>
      <c r="D1155" t="inlineStr">
        <is>
          <t>05:50</t>
        </is>
      </c>
      <c r="E1155" s="4" t="inlineStr">
        <is>
          <t>05.12.2024</t>
        </is>
      </c>
      <c r="F1155" t="inlineStr">
        <is>
          <t>13:45</t>
        </is>
      </c>
      <c r="G1155" s="5" t="n">
        <v>40.08333</v>
      </c>
      <c r="H1155" t="inlineStr">
        <is>
          <t>Outbound</t>
        </is>
      </c>
      <c r="I1155" s="6" t="n">
        <v>0</v>
      </c>
      <c r="J1155" s="6" t="n">
        <v>0</v>
      </c>
      <c r="K1155" s="6" t="n">
        <v>0</v>
      </c>
      <c r="L1155" s="6">
        <f>I1155+J1155+K1155</f>
        <v/>
      </c>
      <c r="M1155" s="6" t="n">
        <v>1</v>
      </c>
      <c r="N1155" t="inlineStr">
        <is>
          <t>Ja</t>
        </is>
      </c>
      <c r="T1155" t="inlineStr">
        <is>
          <t>ALC</t>
        </is>
      </c>
      <c r="U1155">
        <f>VLOOKUP(T1155,Destinations!$A$2:$C$550,2,0)</f>
        <v/>
      </c>
      <c r="V1155" t="inlineStr">
        <is>
          <t>WCHC</t>
        </is>
      </c>
      <c r="W1155">
        <f>VLOOKUP(V1155,'WCH Kat'!$A$1:$B$150,2,0)</f>
        <v/>
      </c>
    </row>
    <row r="1156">
      <c r="A1156" t="inlineStr">
        <is>
          <t xml:space="preserve">FR </t>
        </is>
      </c>
      <c r="B1156" t="inlineStr">
        <is>
          <t>FR 1355</t>
        </is>
      </c>
      <c r="C1156" s="4" t="inlineStr">
        <is>
          <t>07.12.2024</t>
        </is>
      </c>
      <c r="D1156" t="inlineStr">
        <is>
          <t>05:50</t>
        </is>
      </c>
      <c r="E1156" s="4" t="inlineStr">
        <is>
          <t>05.12.2024</t>
        </is>
      </c>
      <c r="F1156" t="inlineStr">
        <is>
          <t>13:45</t>
        </is>
      </c>
      <c r="G1156" s="5" t="n">
        <v>40.08333</v>
      </c>
      <c r="H1156" t="inlineStr">
        <is>
          <t>Outbound</t>
        </is>
      </c>
      <c r="I1156" s="6" t="n">
        <v>0</v>
      </c>
      <c r="J1156" s="6" t="n">
        <v>0</v>
      </c>
      <c r="K1156" s="6" t="n">
        <v>0</v>
      </c>
      <c r="L1156" s="6">
        <f>I1156+J1156+K1156</f>
        <v/>
      </c>
      <c r="M1156" s="6" t="n">
        <v>1</v>
      </c>
      <c r="N1156" t="inlineStr">
        <is>
          <t>Ja</t>
        </is>
      </c>
      <c r="T1156" t="inlineStr">
        <is>
          <t>ALC</t>
        </is>
      </c>
      <c r="U1156">
        <f>VLOOKUP(T1156,Destinations!$A$2:$C$550,2,0)</f>
        <v/>
      </c>
      <c r="V1156" t="inlineStr">
        <is>
          <t>WCHS</t>
        </is>
      </c>
      <c r="W1156">
        <f>VLOOKUP(V1156,'WCH Kat'!$A$1:$B$150,2,0)</f>
        <v/>
      </c>
    </row>
    <row r="1157">
      <c r="A1157" t="inlineStr">
        <is>
          <t xml:space="preserve">FR </t>
        </is>
      </c>
      <c r="B1157" t="inlineStr">
        <is>
          <t>FR 1355</t>
        </is>
      </c>
      <c r="C1157" s="4" t="inlineStr">
        <is>
          <t>07.12.2024</t>
        </is>
      </c>
      <c r="D1157" t="inlineStr">
        <is>
          <t>05:50</t>
        </is>
      </c>
      <c r="E1157" s="4" t="inlineStr">
        <is>
          <t>05.12.2024</t>
        </is>
      </c>
      <c r="F1157" t="inlineStr">
        <is>
          <t>13:45</t>
        </is>
      </c>
      <c r="G1157" s="5" t="n">
        <v>40.08333</v>
      </c>
      <c r="H1157" t="inlineStr">
        <is>
          <t>Outbound</t>
        </is>
      </c>
      <c r="I1157" s="6" t="n">
        <v>0</v>
      </c>
      <c r="J1157" s="6" t="n">
        <v>0</v>
      </c>
      <c r="K1157" s="6" t="n">
        <v>0</v>
      </c>
      <c r="L1157" s="6">
        <f>I1157+J1157+K1157</f>
        <v/>
      </c>
      <c r="M1157" s="6" t="n">
        <v>1</v>
      </c>
      <c r="N1157" t="inlineStr">
        <is>
          <t>Ja</t>
        </is>
      </c>
      <c r="T1157" t="inlineStr">
        <is>
          <t>ALC</t>
        </is>
      </c>
      <c r="U1157">
        <f>VLOOKUP(T1157,Destinations!$A$2:$C$550,2,0)</f>
        <v/>
      </c>
      <c r="V1157" t="inlineStr">
        <is>
          <t>WCHS</t>
        </is>
      </c>
      <c r="W1157">
        <f>VLOOKUP(V1157,'WCH Kat'!$A$1:$B$150,2,0)</f>
        <v/>
      </c>
    </row>
    <row r="1158">
      <c r="A1158" t="inlineStr">
        <is>
          <t xml:space="preserve">EW </t>
        </is>
      </c>
      <c r="B1158" t="inlineStr">
        <is>
          <t>EW 1164</t>
        </is>
      </c>
      <c r="C1158" s="4" t="inlineStr">
        <is>
          <t>07.12.2024</t>
        </is>
      </c>
      <c r="D1158" t="inlineStr">
        <is>
          <t>05:55</t>
        </is>
      </c>
      <c r="E1158" s="4" t="inlineStr">
        <is>
          <t>05.12.2024</t>
        </is>
      </c>
      <c r="F1158" t="inlineStr">
        <is>
          <t>17:00</t>
        </is>
      </c>
      <c r="G1158" s="5" t="n">
        <v>36.91667</v>
      </c>
      <c r="H1158" t="inlineStr">
        <is>
          <t>Outbound</t>
        </is>
      </c>
      <c r="I1158" s="6" t="n">
        <v>0</v>
      </c>
      <c r="J1158" s="6" t="n">
        <v>0</v>
      </c>
      <c r="K1158" s="6" t="n">
        <v>0</v>
      </c>
      <c r="L1158" s="6">
        <f>I1158+J1158+K1158</f>
        <v/>
      </c>
      <c r="M1158" s="6" t="n">
        <v>1</v>
      </c>
      <c r="N1158" t="inlineStr">
        <is>
          <t>Ja</t>
        </is>
      </c>
      <c r="T1158" t="inlineStr">
        <is>
          <t>DWC</t>
        </is>
      </c>
      <c r="U1158">
        <f>VLOOKUP(T1158,Destinations!$A$2:$C$550,2,0)</f>
        <v/>
      </c>
      <c r="V1158" t="inlineStr">
        <is>
          <t>WCHS</t>
        </is>
      </c>
      <c r="W1158">
        <f>VLOOKUP(V1158,'WCH Kat'!$A$1:$B$150,2,0)</f>
        <v/>
      </c>
    </row>
    <row r="1159">
      <c r="A1159" t="inlineStr">
        <is>
          <t xml:space="preserve">FR </t>
        </is>
      </c>
      <c r="B1159" t="inlineStr">
        <is>
          <t>FR 2508</t>
        </is>
      </c>
      <c r="C1159" s="4" t="inlineStr">
        <is>
          <t>07.12.2024</t>
        </is>
      </c>
      <c r="D1159" t="inlineStr">
        <is>
          <t>06:00</t>
        </is>
      </c>
      <c r="E1159" s="4" t="inlineStr">
        <is>
          <t>05.12.2024</t>
        </is>
      </c>
      <c r="F1159" t="inlineStr">
        <is>
          <t>13:55</t>
        </is>
      </c>
      <c r="G1159" s="5" t="n">
        <v>40.08333</v>
      </c>
      <c r="H1159" t="inlineStr">
        <is>
          <t>Outbound</t>
        </is>
      </c>
      <c r="I1159" s="6" t="n">
        <v>0</v>
      </c>
      <c r="J1159" s="6" t="n">
        <v>0</v>
      </c>
      <c r="K1159" s="6" t="n">
        <v>0</v>
      </c>
      <c r="L1159" s="6">
        <f>I1159+J1159+K1159</f>
        <v/>
      </c>
      <c r="M1159" s="6" t="n">
        <v>1</v>
      </c>
      <c r="N1159" t="inlineStr">
        <is>
          <t>Ja</t>
        </is>
      </c>
      <c r="T1159" t="inlineStr">
        <is>
          <t>BCN</t>
        </is>
      </c>
      <c r="U1159">
        <f>VLOOKUP(T1159,Destinations!$A$2:$C$550,2,0)</f>
        <v/>
      </c>
      <c r="V1159" t="inlineStr">
        <is>
          <t>DEAF</t>
        </is>
      </c>
      <c r="W1159">
        <f>VLOOKUP(V1159,'WCH Kat'!$A$1:$B$150,2,0)</f>
        <v/>
      </c>
    </row>
    <row r="1160">
      <c r="A1160" t="inlineStr">
        <is>
          <t xml:space="preserve">FR </t>
        </is>
      </c>
      <c r="B1160" t="inlineStr">
        <is>
          <t>FR 2508</t>
        </is>
      </c>
      <c r="C1160" s="4" t="inlineStr">
        <is>
          <t>07.12.2024</t>
        </is>
      </c>
      <c r="D1160" t="inlineStr">
        <is>
          <t>06:00</t>
        </is>
      </c>
      <c r="E1160" s="4" t="inlineStr">
        <is>
          <t>05.12.2024</t>
        </is>
      </c>
      <c r="F1160" t="inlineStr">
        <is>
          <t>13:55</t>
        </is>
      </c>
      <c r="G1160" s="5" t="n">
        <v>40.08333</v>
      </c>
      <c r="H1160" t="inlineStr">
        <is>
          <t>Outbound</t>
        </is>
      </c>
      <c r="I1160" s="6" t="n">
        <v>0</v>
      </c>
      <c r="J1160" s="6" t="n">
        <v>0</v>
      </c>
      <c r="K1160" s="6" t="n">
        <v>0</v>
      </c>
      <c r="L1160" s="6">
        <f>I1160+J1160+K1160</f>
        <v/>
      </c>
      <c r="M1160" s="6" t="n">
        <v>1</v>
      </c>
      <c r="N1160" t="inlineStr">
        <is>
          <t>Ja</t>
        </is>
      </c>
      <c r="T1160" t="inlineStr">
        <is>
          <t>BCN</t>
        </is>
      </c>
      <c r="U1160">
        <f>VLOOKUP(T1160,Destinations!$A$2:$C$550,2,0)</f>
        <v/>
      </c>
      <c r="V1160" t="inlineStr">
        <is>
          <t>WCHC</t>
        </is>
      </c>
      <c r="W1160">
        <f>VLOOKUP(V1160,'WCH Kat'!$A$1:$B$150,2,0)</f>
        <v/>
      </c>
    </row>
    <row r="1161">
      <c r="A1161" t="inlineStr">
        <is>
          <t xml:space="preserve">VL </t>
        </is>
      </c>
      <c r="B1161" t="inlineStr">
        <is>
          <t>VL 1999</t>
        </is>
      </c>
      <c r="C1161" s="4" t="inlineStr">
        <is>
          <t>07.12.2024</t>
        </is>
      </c>
      <c r="D1161" t="inlineStr">
        <is>
          <t>06:05</t>
        </is>
      </c>
      <c r="E1161" s="4" t="inlineStr">
        <is>
          <t>05.12.2024</t>
        </is>
      </c>
      <c r="F1161" t="inlineStr">
        <is>
          <t>17:10</t>
        </is>
      </c>
      <c r="G1161" s="5" t="n">
        <v>36.91667</v>
      </c>
      <c r="H1161" t="inlineStr">
        <is>
          <t>Outbound</t>
        </is>
      </c>
      <c r="I1161" s="6" t="n">
        <v>0</v>
      </c>
      <c r="J1161" s="6" t="n">
        <v>0</v>
      </c>
      <c r="K1161" s="6" t="n">
        <v>0</v>
      </c>
      <c r="L1161" s="6">
        <f>I1161+J1161+K1161</f>
        <v/>
      </c>
      <c r="M1161" s="6" t="n">
        <v>1</v>
      </c>
      <c r="N1161" t="inlineStr">
        <is>
          <t>Ja</t>
        </is>
      </c>
      <c r="T1161" t="inlineStr">
        <is>
          <t>MUC</t>
        </is>
      </c>
      <c r="U1161">
        <f>VLOOKUP(T1161,Destinations!$A$2:$C$550,2,0)</f>
        <v/>
      </c>
      <c r="V1161" t="inlineStr">
        <is>
          <t>WCHS</t>
        </is>
      </c>
      <c r="W1161">
        <f>VLOOKUP(V1161,'WCH Kat'!$A$1:$B$150,2,0)</f>
        <v/>
      </c>
    </row>
    <row r="1162">
      <c r="A1162" t="inlineStr">
        <is>
          <t xml:space="preserve">VL </t>
        </is>
      </c>
      <c r="B1162" t="inlineStr">
        <is>
          <t>VL 1999</t>
        </is>
      </c>
      <c r="C1162" s="4" t="inlineStr">
        <is>
          <t>07.12.2024</t>
        </is>
      </c>
      <c r="D1162" t="inlineStr">
        <is>
          <t>06:05</t>
        </is>
      </c>
      <c r="E1162" s="4" t="inlineStr">
        <is>
          <t>07.12.2024</t>
        </is>
      </c>
      <c r="F1162" t="inlineStr">
        <is>
          <t>04:49</t>
        </is>
      </c>
      <c r="G1162" s="5" t="n">
        <v>1.26667</v>
      </c>
      <c r="H1162" t="inlineStr">
        <is>
          <t>Outbound</t>
        </is>
      </c>
      <c r="I1162" s="6" t="n">
        <v>0</v>
      </c>
      <c r="J1162" s="6" t="n">
        <v>1</v>
      </c>
      <c r="K1162" s="6" t="n">
        <v>0</v>
      </c>
      <c r="L1162" s="6">
        <f>I1162+J1162+K1162</f>
        <v/>
      </c>
      <c r="M1162" s="6" t="n">
        <v>0</v>
      </c>
      <c r="Q1162" t="inlineStr">
        <is>
          <t>Ja</t>
        </is>
      </c>
      <c r="T1162" t="inlineStr">
        <is>
          <t>MUC</t>
        </is>
      </c>
      <c r="U1162">
        <f>VLOOKUP(T1162,Destinations!$A$2:$C$550,2,0)</f>
        <v/>
      </c>
      <c r="V1162" t="inlineStr">
        <is>
          <t>WCHS</t>
        </is>
      </c>
      <c r="W1162">
        <f>VLOOKUP(V1162,'WCH Kat'!$A$1:$B$150,2,0)</f>
        <v/>
      </c>
    </row>
    <row r="1163">
      <c r="A1163" t="inlineStr">
        <is>
          <t xml:space="preserve">DI </t>
        </is>
      </c>
      <c r="B1163" t="inlineStr">
        <is>
          <t>DI 6836</t>
        </is>
      </c>
      <c r="C1163" s="4" t="inlineStr">
        <is>
          <t>07.12.2024</t>
        </is>
      </c>
      <c r="D1163" t="inlineStr">
        <is>
          <t>06:10</t>
        </is>
      </c>
      <c r="E1163" s="4" t="inlineStr">
        <is>
          <t>07.12.2024</t>
        </is>
      </c>
      <c r="F1163" t="inlineStr">
        <is>
          <t>04:59</t>
        </is>
      </c>
      <c r="G1163" s="5" t="n">
        <v>1.18333</v>
      </c>
      <c r="H1163" t="inlineStr">
        <is>
          <t>Outbound</t>
        </is>
      </c>
      <c r="I1163" s="6" t="n">
        <v>0</v>
      </c>
      <c r="J1163" s="6" t="n">
        <v>1</v>
      </c>
      <c r="K1163" s="6" t="n">
        <v>0</v>
      </c>
      <c r="L1163" s="6">
        <f>I1163+J1163+K1163</f>
        <v/>
      </c>
      <c r="M1163" s="6" t="n">
        <v>0</v>
      </c>
      <c r="Q1163" t="inlineStr">
        <is>
          <t>Ja</t>
        </is>
      </c>
      <c r="T1163" t="inlineStr">
        <is>
          <t>Teneriffa</t>
        </is>
      </c>
      <c r="U1163">
        <f>VLOOKUP(T1163,Destinations!$A$2:$C$550,2,0)</f>
        <v/>
      </c>
      <c r="V1163" t="inlineStr">
        <is>
          <t>WCHS</t>
        </is>
      </c>
      <c r="W1163">
        <f>VLOOKUP(V1163,'WCH Kat'!$A$1:$B$150,2,0)</f>
        <v/>
      </c>
    </row>
    <row r="1164">
      <c r="A1164" t="inlineStr">
        <is>
          <t xml:space="preserve">EW </t>
        </is>
      </c>
      <c r="B1164" t="inlineStr">
        <is>
          <t>EW  268</t>
        </is>
      </c>
      <c r="C1164" s="4" t="inlineStr">
        <is>
          <t>07.12.2024</t>
        </is>
      </c>
      <c r="D1164" t="inlineStr">
        <is>
          <t>06:15</t>
        </is>
      </c>
      <c r="E1164" s="4" t="inlineStr">
        <is>
          <t>05.12.2024</t>
        </is>
      </c>
      <c r="F1164" t="inlineStr">
        <is>
          <t>17:20</t>
        </is>
      </c>
      <c r="G1164" s="5" t="n">
        <v>36.91667</v>
      </c>
      <c r="H1164" t="inlineStr">
        <is>
          <t>Outbound</t>
        </is>
      </c>
      <c r="I1164" s="6" t="n">
        <v>0</v>
      </c>
      <c r="J1164" s="6" t="n">
        <v>0</v>
      </c>
      <c r="K1164" s="6" t="n">
        <v>0</v>
      </c>
      <c r="L1164" s="6">
        <f>I1164+J1164+K1164</f>
        <v/>
      </c>
      <c r="M1164" s="6" t="n">
        <v>1</v>
      </c>
      <c r="N1164" t="inlineStr">
        <is>
          <t>Ja</t>
        </is>
      </c>
      <c r="T1164" t="inlineStr">
        <is>
          <t>LPA</t>
        </is>
      </c>
      <c r="U1164">
        <f>VLOOKUP(T1164,Destinations!$A$2:$C$550,2,0)</f>
        <v/>
      </c>
      <c r="V1164" t="inlineStr">
        <is>
          <t>WCMP</t>
        </is>
      </c>
      <c r="W1164">
        <f>VLOOKUP(V1164,'WCH Kat'!$A$1:$B$150,2,0)</f>
        <v/>
      </c>
    </row>
    <row r="1165">
      <c r="A1165" t="inlineStr">
        <is>
          <t xml:space="preserve">EW </t>
        </is>
      </c>
      <c r="B1165" t="inlineStr">
        <is>
          <t>EW  268</t>
        </is>
      </c>
      <c r="C1165" s="4" t="inlineStr">
        <is>
          <t>07.12.2024</t>
        </is>
      </c>
      <c r="D1165" t="inlineStr">
        <is>
          <t>06:15</t>
        </is>
      </c>
      <c r="E1165" s="4" t="inlineStr">
        <is>
          <t>05.12.2024</t>
        </is>
      </c>
      <c r="F1165" t="inlineStr">
        <is>
          <t>17:20</t>
        </is>
      </c>
      <c r="G1165" s="5" t="n">
        <v>36.91667</v>
      </c>
      <c r="H1165" t="inlineStr">
        <is>
          <t>Outbound</t>
        </is>
      </c>
      <c r="I1165" s="6" t="n">
        <v>0</v>
      </c>
      <c r="J1165" s="6" t="n">
        <v>0</v>
      </c>
      <c r="K1165" s="6" t="n">
        <v>0</v>
      </c>
      <c r="L1165" s="6">
        <f>I1165+J1165+K1165</f>
        <v/>
      </c>
      <c r="M1165" s="6" t="n">
        <v>1</v>
      </c>
      <c r="N1165" t="inlineStr">
        <is>
          <t>Ja</t>
        </is>
      </c>
      <c r="T1165" t="inlineStr">
        <is>
          <t>LPA</t>
        </is>
      </c>
      <c r="U1165">
        <f>VLOOKUP(T1165,Destinations!$A$2:$C$550,2,0)</f>
        <v/>
      </c>
      <c r="V1165" t="inlineStr">
        <is>
          <t>WCHR</t>
        </is>
      </c>
      <c r="W1165">
        <f>VLOOKUP(V1165,'WCH Kat'!$A$1:$B$150,2,0)</f>
        <v/>
      </c>
    </row>
    <row r="1166">
      <c r="A1166" t="inlineStr">
        <is>
          <t xml:space="preserve">EW </t>
        </is>
      </c>
      <c r="B1166" t="inlineStr">
        <is>
          <t>EW  268</t>
        </is>
      </c>
      <c r="C1166" s="4" t="inlineStr">
        <is>
          <t>07.12.2024</t>
        </is>
      </c>
      <c r="D1166" t="inlineStr">
        <is>
          <t>06:15</t>
        </is>
      </c>
      <c r="E1166" s="4" t="inlineStr">
        <is>
          <t>05.12.2024</t>
        </is>
      </c>
      <c r="F1166" t="inlineStr">
        <is>
          <t>17:20</t>
        </is>
      </c>
      <c r="G1166" s="5" t="n">
        <v>36.91667</v>
      </c>
      <c r="H1166" t="inlineStr">
        <is>
          <t>Outbound</t>
        </is>
      </c>
      <c r="I1166" s="6" t="n">
        <v>0</v>
      </c>
      <c r="J1166" s="6" t="n">
        <v>0</v>
      </c>
      <c r="K1166" s="6" t="n">
        <v>0</v>
      </c>
      <c r="L1166" s="6">
        <f>I1166+J1166+K1166</f>
        <v/>
      </c>
      <c r="M1166" s="6" t="n">
        <v>1</v>
      </c>
      <c r="N1166" t="inlineStr">
        <is>
          <t>Ja</t>
        </is>
      </c>
      <c r="T1166" t="inlineStr">
        <is>
          <t>LPA</t>
        </is>
      </c>
      <c r="U1166">
        <f>VLOOKUP(T1166,Destinations!$A$2:$C$550,2,0)</f>
        <v/>
      </c>
      <c r="V1166" t="inlineStr">
        <is>
          <t>WCHC</t>
        </is>
      </c>
      <c r="W1166">
        <f>VLOOKUP(V1166,'WCH Kat'!$A$1:$B$150,2,0)</f>
        <v/>
      </c>
    </row>
    <row r="1167">
      <c r="A1167" t="inlineStr">
        <is>
          <t xml:space="preserve">EW </t>
        </is>
      </c>
      <c r="B1167" t="inlineStr">
        <is>
          <t>EW 646</t>
        </is>
      </c>
      <c r="C1167" s="4" t="inlineStr">
        <is>
          <t>07.12.2024</t>
        </is>
      </c>
      <c r="D1167" t="inlineStr">
        <is>
          <t>06:20</t>
        </is>
      </c>
      <c r="E1167" s="4" t="inlineStr">
        <is>
          <t>07.12.2024</t>
        </is>
      </c>
      <c r="F1167" t="inlineStr">
        <is>
          <t>04:52</t>
        </is>
      </c>
      <c r="G1167" s="5" t="n">
        <v>1.46667</v>
      </c>
      <c r="H1167" t="inlineStr">
        <is>
          <t>Outbound</t>
        </is>
      </c>
      <c r="I1167" s="6" t="n">
        <v>0</v>
      </c>
      <c r="J1167" s="6" t="n">
        <v>1</v>
      </c>
      <c r="K1167" s="6" t="n">
        <v>0</v>
      </c>
      <c r="L1167" s="6">
        <f>I1167+J1167+K1167</f>
        <v/>
      </c>
      <c r="M1167" s="6" t="n">
        <v>0</v>
      </c>
      <c r="Q1167" t="inlineStr">
        <is>
          <t>Ja</t>
        </is>
      </c>
      <c r="T1167" t="inlineStr">
        <is>
          <t>Faro</t>
        </is>
      </c>
      <c r="U1167">
        <f>VLOOKUP(T1167,Destinations!$A$2:$C$550,2,0)</f>
        <v/>
      </c>
      <c r="V1167" t="inlineStr">
        <is>
          <t>blind</t>
        </is>
      </c>
      <c r="W1167">
        <f>VLOOKUP(V1167,'WCH Kat'!$A$1:$B$150,2,0)</f>
        <v/>
      </c>
    </row>
    <row r="1168">
      <c r="A1168" t="inlineStr">
        <is>
          <t xml:space="preserve">EW </t>
        </is>
      </c>
      <c r="B1168" t="inlineStr">
        <is>
          <t>EW  252</t>
        </is>
      </c>
      <c r="C1168" s="4" t="inlineStr">
        <is>
          <t>07.12.2024</t>
        </is>
      </c>
      <c r="D1168" t="inlineStr">
        <is>
          <t>07:00</t>
        </is>
      </c>
      <c r="E1168" s="4" t="inlineStr">
        <is>
          <t>05.12.2024</t>
        </is>
      </c>
      <c r="F1168" t="inlineStr">
        <is>
          <t>18:05</t>
        </is>
      </c>
      <c r="G1168" s="5" t="n">
        <v>36.91667</v>
      </c>
      <c r="H1168" t="inlineStr">
        <is>
          <t>Outbound</t>
        </is>
      </c>
      <c r="I1168" s="6" t="n">
        <v>0</v>
      </c>
      <c r="J1168" s="6" t="n">
        <v>0</v>
      </c>
      <c r="K1168" s="6" t="n">
        <v>0</v>
      </c>
      <c r="L1168" s="6">
        <f>I1168+J1168+K1168</f>
        <v/>
      </c>
      <c r="M1168" s="6" t="n">
        <v>1</v>
      </c>
      <c r="N1168" t="inlineStr">
        <is>
          <t>Ja</t>
        </is>
      </c>
      <c r="T1168" t="inlineStr">
        <is>
          <t>TFS</t>
        </is>
      </c>
      <c r="U1168">
        <f>VLOOKUP(T1168,Destinations!$A$2:$C$550,2,0)</f>
        <v/>
      </c>
      <c r="V1168" t="inlineStr">
        <is>
          <t>WCHS,WCMP</t>
        </is>
      </c>
      <c r="W1168">
        <f>VLOOKUP(V1168,'WCH Kat'!$A$1:$B$150,2,0)</f>
        <v/>
      </c>
    </row>
    <row r="1169">
      <c r="A1169" t="inlineStr">
        <is>
          <t xml:space="preserve">EW </t>
        </is>
      </c>
      <c r="B1169" t="inlineStr">
        <is>
          <t>EW  816</t>
        </is>
      </c>
      <c r="C1169" s="4" t="inlineStr">
        <is>
          <t>07.12.2024</t>
        </is>
      </c>
      <c r="D1169" t="inlineStr">
        <is>
          <t>07:00</t>
        </is>
      </c>
      <c r="E1169" s="4" t="inlineStr">
        <is>
          <t>05.12.2024</t>
        </is>
      </c>
      <c r="F1169" t="inlineStr">
        <is>
          <t>18:05</t>
        </is>
      </c>
      <c r="G1169" s="5" t="n">
        <v>36.91667</v>
      </c>
      <c r="H1169" t="inlineStr">
        <is>
          <t>Outbound</t>
        </is>
      </c>
      <c r="I1169" s="6" t="n">
        <v>0</v>
      </c>
      <c r="J1169" s="6" t="n">
        <v>0</v>
      </c>
      <c r="K1169" s="6" t="n">
        <v>0</v>
      </c>
      <c r="L1169" s="6">
        <f>I1169+J1169+K1169</f>
        <v/>
      </c>
      <c r="M1169" s="6" t="n">
        <v>1</v>
      </c>
      <c r="N1169" t="inlineStr">
        <is>
          <t>Ja</t>
        </is>
      </c>
      <c r="T1169" t="inlineStr">
        <is>
          <t>CTA</t>
        </is>
      </c>
      <c r="U1169">
        <f>VLOOKUP(T1169,Destinations!$A$2:$C$550,2,0)</f>
        <v/>
      </c>
      <c r="V1169" t="inlineStr">
        <is>
          <t>WCHS</t>
        </is>
      </c>
      <c r="W1169">
        <f>VLOOKUP(V1169,'WCH Kat'!$A$1:$B$150,2,0)</f>
        <v/>
      </c>
    </row>
    <row r="1170">
      <c r="A1170" t="inlineStr">
        <is>
          <t xml:space="preserve">EW </t>
        </is>
      </c>
      <c r="B1170" t="inlineStr">
        <is>
          <t>EW  816</t>
        </is>
      </c>
      <c r="C1170" s="4" t="inlineStr">
        <is>
          <t>07.12.2024</t>
        </is>
      </c>
      <c r="D1170" t="inlineStr">
        <is>
          <t>07:00</t>
        </is>
      </c>
      <c r="E1170" s="4" t="inlineStr">
        <is>
          <t>05.12.2024</t>
        </is>
      </c>
      <c r="F1170" t="inlineStr">
        <is>
          <t>18:05</t>
        </is>
      </c>
      <c r="G1170" s="5" t="n">
        <v>36.91667</v>
      </c>
      <c r="H1170" t="inlineStr">
        <is>
          <t>Outbound</t>
        </is>
      </c>
      <c r="I1170" s="6" t="n">
        <v>0</v>
      </c>
      <c r="J1170" s="6" t="n">
        <v>0</v>
      </c>
      <c r="K1170" s="6" t="n">
        <v>0</v>
      </c>
      <c r="L1170" s="6">
        <f>I1170+J1170+K1170</f>
        <v/>
      </c>
      <c r="M1170" s="6" t="n">
        <v>1</v>
      </c>
      <c r="N1170" t="inlineStr">
        <is>
          <t>Ja</t>
        </is>
      </c>
      <c r="T1170" t="inlineStr">
        <is>
          <t>CTA</t>
        </is>
      </c>
      <c r="U1170">
        <f>VLOOKUP(T1170,Destinations!$A$2:$C$550,2,0)</f>
        <v/>
      </c>
      <c r="V1170" t="inlineStr">
        <is>
          <t>WCHR,WCMP</t>
        </is>
      </c>
      <c r="W1170">
        <f>VLOOKUP(V1170,'WCH Kat'!$A$1:$B$150,2,0)</f>
        <v/>
      </c>
    </row>
    <row r="1171">
      <c r="A1171" t="inlineStr">
        <is>
          <t xml:space="preserve">EW </t>
        </is>
      </c>
      <c r="B1171" t="inlineStr">
        <is>
          <t>EW  816</t>
        </is>
      </c>
      <c r="C1171" s="4" t="inlineStr">
        <is>
          <t>07.12.2024</t>
        </is>
      </c>
      <c r="D1171" t="inlineStr">
        <is>
          <t>07:00</t>
        </is>
      </c>
      <c r="E1171" s="4" t="inlineStr">
        <is>
          <t>05.12.2024</t>
        </is>
      </c>
      <c r="F1171" t="inlineStr">
        <is>
          <t>18:05</t>
        </is>
      </c>
      <c r="G1171" s="5" t="n">
        <v>36.91667</v>
      </c>
      <c r="H1171" t="inlineStr">
        <is>
          <t>Outbound</t>
        </is>
      </c>
      <c r="I1171" s="6" t="n">
        <v>0</v>
      </c>
      <c r="J1171" s="6" t="n">
        <v>0</v>
      </c>
      <c r="K1171" s="6" t="n">
        <v>0</v>
      </c>
      <c r="L1171" s="6">
        <f>I1171+J1171+K1171</f>
        <v/>
      </c>
      <c r="M1171" s="6" t="n">
        <v>1</v>
      </c>
      <c r="N1171" t="inlineStr">
        <is>
          <t>Ja</t>
        </is>
      </c>
      <c r="T1171" t="inlineStr">
        <is>
          <t>CTA</t>
        </is>
      </c>
      <c r="U1171">
        <f>VLOOKUP(T1171,Destinations!$A$2:$C$550,2,0)</f>
        <v/>
      </c>
      <c r="V1171" t="inlineStr">
        <is>
          <t>WCHR</t>
        </is>
      </c>
      <c r="W1171">
        <f>VLOOKUP(V1171,'WCH Kat'!$A$1:$B$150,2,0)</f>
        <v/>
      </c>
    </row>
    <row r="1172">
      <c r="A1172" t="inlineStr">
        <is>
          <t xml:space="preserve">EW </t>
        </is>
      </c>
      <c r="B1172" t="inlineStr">
        <is>
          <t>EW  816</t>
        </is>
      </c>
      <c r="C1172" s="4" t="inlineStr">
        <is>
          <t>07.12.2024</t>
        </is>
      </c>
      <c r="D1172" t="inlineStr">
        <is>
          <t>07:00</t>
        </is>
      </c>
      <c r="E1172" s="4" t="inlineStr">
        <is>
          <t>05.12.2024</t>
        </is>
      </c>
      <c r="F1172" t="inlineStr">
        <is>
          <t>18:05</t>
        </is>
      </c>
      <c r="G1172" s="5" t="n">
        <v>36.91667</v>
      </c>
      <c r="H1172" t="inlineStr">
        <is>
          <t>Outbound</t>
        </is>
      </c>
      <c r="I1172" s="6" t="n">
        <v>0</v>
      </c>
      <c r="J1172" s="6" t="n">
        <v>0</v>
      </c>
      <c r="K1172" s="6" t="n">
        <v>0</v>
      </c>
      <c r="L1172" s="6">
        <f>I1172+J1172+K1172</f>
        <v/>
      </c>
      <c r="M1172" s="6" t="n">
        <v>1</v>
      </c>
      <c r="N1172" t="inlineStr">
        <is>
          <t>Ja</t>
        </is>
      </c>
      <c r="T1172" t="inlineStr">
        <is>
          <t>CTA</t>
        </is>
      </c>
      <c r="U1172">
        <f>VLOOKUP(T1172,Destinations!$A$2:$C$550,2,0)</f>
        <v/>
      </c>
      <c r="V1172" t="inlineStr">
        <is>
          <t>WCHR</t>
        </is>
      </c>
      <c r="W1172">
        <f>VLOOKUP(V1172,'WCH Kat'!$A$1:$B$150,2,0)</f>
        <v/>
      </c>
    </row>
    <row r="1173">
      <c r="A1173" t="inlineStr">
        <is>
          <t xml:space="preserve">EW </t>
        </is>
      </c>
      <c r="B1173" t="inlineStr">
        <is>
          <t>EW  002</t>
        </is>
      </c>
      <c r="C1173" s="4" t="inlineStr">
        <is>
          <t>07.12.2024</t>
        </is>
      </c>
      <c r="D1173" t="inlineStr">
        <is>
          <t>07:00</t>
        </is>
      </c>
      <c r="E1173" s="4" t="inlineStr">
        <is>
          <t>07.12.2024</t>
        </is>
      </c>
      <c r="F1173" t="inlineStr">
        <is>
          <t>00:31</t>
        </is>
      </c>
      <c r="G1173" s="5" t="n">
        <v>6.48333</v>
      </c>
      <c r="H1173" t="inlineStr">
        <is>
          <t>Outbound</t>
        </is>
      </c>
      <c r="I1173" s="6" t="n">
        <v>0</v>
      </c>
      <c r="J1173" s="6" t="n">
        <v>0</v>
      </c>
      <c r="K1173" s="6" t="n">
        <v>1</v>
      </c>
      <c r="L1173" s="6">
        <f>I1173+J1173+K1173</f>
        <v/>
      </c>
      <c r="M1173" s="6" t="n">
        <v>0</v>
      </c>
      <c r="N1173" t="inlineStr">
        <is>
          <t>Ja</t>
        </is>
      </c>
      <c r="T1173" t="inlineStr">
        <is>
          <t>BER</t>
        </is>
      </c>
      <c r="U1173">
        <f>VLOOKUP(T1173,Destinations!$A$2:$C$550,2,0)</f>
        <v/>
      </c>
      <c r="V1173" t="inlineStr">
        <is>
          <t>WCHC</t>
        </is>
      </c>
      <c r="W1173">
        <f>VLOOKUP(V1173,'WCH Kat'!$A$1:$B$150,2,0)</f>
        <v/>
      </c>
    </row>
    <row r="1174">
      <c r="A1174" t="inlineStr">
        <is>
          <t xml:space="preserve">EW </t>
        </is>
      </c>
      <c r="B1174" t="inlineStr">
        <is>
          <t>EW  002</t>
        </is>
      </c>
      <c r="C1174" s="4" t="inlineStr">
        <is>
          <t>07.12.2024</t>
        </is>
      </c>
      <c r="D1174" t="inlineStr">
        <is>
          <t>07:00</t>
        </is>
      </c>
      <c r="E1174" s="4" t="inlineStr">
        <is>
          <t>07.12.2024</t>
        </is>
      </c>
      <c r="F1174" t="inlineStr">
        <is>
          <t>00:31</t>
        </is>
      </c>
      <c r="G1174" s="5" t="n">
        <v>6.48333</v>
      </c>
      <c r="H1174" t="inlineStr">
        <is>
          <t>Outbound</t>
        </is>
      </c>
      <c r="I1174" s="6" t="n">
        <v>0</v>
      </c>
      <c r="J1174" s="6" t="n">
        <v>0</v>
      </c>
      <c r="K1174" s="6" t="n">
        <v>1</v>
      </c>
      <c r="L1174" s="6">
        <f>I1174+J1174+K1174</f>
        <v/>
      </c>
      <c r="M1174" s="6" t="n">
        <v>0</v>
      </c>
      <c r="N1174" t="inlineStr">
        <is>
          <t>Ja</t>
        </is>
      </c>
      <c r="T1174" t="inlineStr">
        <is>
          <t>BER</t>
        </is>
      </c>
      <c r="U1174">
        <f>VLOOKUP(T1174,Destinations!$A$2:$C$550,2,0)</f>
        <v/>
      </c>
      <c r="V1174" t="inlineStr">
        <is>
          <t>WCHS</t>
        </is>
      </c>
      <c r="W1174">
        <f>VLOOKUP(V1174,'WCH Kat'!$A$1:$B$150,2,0)</f>
        <v/>
      </c>
    </row>
    <row r="1175">
      <c r="A1175" t="inlineStr">
        <is>
          <t xml:space="preserve">EW </t>
        </is>
      </c>
      <c r="B1175" t="inlineStr">
        <is>
          <t>EW  460</t>
        </is>
      </c>
      <c r="C1175" s="4" t="inlineStr">
        <is>
          <t>07.12.2024</t>
        </is>
      </c>
      <c r="D1175" t="inlineStr">
        <is>
          <t>07:30</t>
        </is>
      </c>
      <c r="E1175" s="4" t="inlineStr">
        <is>
          <t>05.12.2024</t>
        </is>
      </c>
      <c r="F1175" t="inlineStr">
        <is>
          <t>18:35</t>
        </is>
      </c>
      <c r="G1175" s="5" t="n">
        <v>36.91667</v>
      </c>
      <c r="H1175" t="inlineStr">
        <is>
          <t>Outbound</t>
        </is>
      </c>
      <c r="I1175" s="6" t="n">
        <v>0</v>
      </c>
      <c r="J1175" s="6" t="n">
        <v>0</v>
      </c>
      <c r="K1175" s="6" t="n">
        <v>0</v>
      </c>
      <c r="L1175" s="6">
        <f>I1175+J1175+K1175</f>
        <v/>
      </c>
      <c r="M1175" s="6" t="n">
        <v>1</v>
      </c>
      <c r="N1175" t="inlineStr">
        <is>
          <t>Ja</t>
        </is>
      </c>
      <c r="T1175" t="inlineStr">
        <is>
          <t>LHR</t>
        </is>
      </c>
      <c r="U1175">
        <f>VLOOKUP(T1175,Destinations!$A$2:$C$550,2,0)</f>
        <v/>
      </c>
      <c r="V1175" t="inlineStr">
        <is>
          <t>WCHC</t>
        </is>
      </c>
      <c r="W1175">
        <f>VLOOKUP(V1175,'WCH Kat'!$A$1:$B$150,2,0)</f>
        <v/>
      </c>
    </row>
    <row r="1176">
      <c r="A1176" t="inlineStr">
        <is>
          <t xml:space="preserve">EW </t>
        </is>
      </c>
      <c r="B1176" t="inlineStr">
        <is>
          <t>EW  460</t>
        </is>
      </c>
      <c r="C1176" s="4" t="inlineStr">
        <is>
          <t>07.12.2024</t>
        </is>
      </c>
      <c r="D1176" t="inlineStr">
        <is>
          <t>07:30</t>
        </is>
      </c>
      <c r="E1176" s="4" t="inlineStr">
        <is>
          <t>07.12.2024</t>
        </is>
      </c>
      <c r="F1176" t="inlineStr">
        <is>
          <t>05:09</t>
        </is>
      </c>
      <c r="G1176" s="5" t="n">
        <v>2.35</v>
      </c>
      <c r="H1176" t="inlineStr">
        <is>
          <t>Outbound</t>
        </is>
      </c>
      <c r="I1176" s="6" t="n">
        <v>0</v>
      </c>
      <c r="J1176" s="6" t="n">
        <v>1</v>
      </c>
      <c r="K1176" s="6" t="n">
        <v>0</v>
      </c>
      <c r="L1176" s="6">
        <f>I1176+J1176+K1176</f>
        <v/>
      </c>
      <c r="M1176" s="6" t="n">
        <v>0</v>
      </c>
      <c r="Q1176" t="inlineStr">
        <is>
          <t>Ja</t>
        </is>
      </c>
      <c r="T1176" t="inlineStr">
        <is>
          <t>LHR</t>
        </is>
      </c>
      <c r="U1176">
        <f>VLOOKUP(T1176,Destinations!$A$2:$C$550,2,0)</f>
        <v/>
      </c>
      <c r="V1176" t="inlineStr">
        <is>
          <t>WCHS</t>
        </is>
      </c>
      <c r="W1176">
        <f>VLOOKUP(V1176,'WCH Kat'!$A$1:$B$150,2,0)</f>
        <v/>
      </c>
    </row>
    <row r="1177">
      <c r="A1177" t="inlineStr">
        <is>
          <t xml:space="preserve">PC </t>
        </is>
      </c>
      <c r="B1177" t="inlineStr">
        <is>
          <t>PC 1016</t>
        </is>
      </c>
      <c r="C1177" s="4" t="inlineStr">
        <is>
          <t>07.12.2024</t>
        </is>
      </c>
      <c r="D1177" t="inlineStr">
        <is>
          <t>07:35</t>
        </is>
      </c>
      <c r="E1177" s="4" t="inlineStr">
        <is>
          <t>05.12.2024</t>
        </is>
      </c>
      <c r="F1177" t="inlineStr">
        <is>
          <t>05:45</t>
        </is>
      </c>
      <c r="G1177" s="5" t="n">
        <v>49.83333</v>
      </c>
      <c r="H1177" t="inlineStr">
        <is>
          <t>Outbound</t>
        </is>
      </c>
      <c r="I1177" s="6" t="n">
        <v>0</v>
      </c>
      <c r="J1177" s="6" t="n">
        <v>0</v>
      </c>
      <c r="K1177" s="6" t="n">
        <v>0</v>
      </c>
      <c r="L1177" s="6">
        <f>I1177+J1177+K1177</f>
        <v/>
      </c>
      <c r="M1177" s="6" t="n">
        <v>1</v>
      </c>
      <c r="N1177" t="inlineStr">
        <is>
          <t>Ja</t>
        </is>
      </c>
      <c r="T1177" t="inlineStr">
        <is>
          <t>SAW</t>
        </is>
      </c>
      <c r="U1177">
        <f>VLOOKUP(T1177,Destinations!$A$2:$C$550,2,0)</f>
        <v/>
      </c>
      <c r="V1177" t="inlineStr">
        <is>
          <t>WCHS</t>
        </is>
      </c>
      <c r="W1177">
        <f>VLOOKUP(V1177,'WCH Kat'!$A$1:$B$150,2,0)</f>
        <v/>
      </c>
    </row>
    <row r="1178">
      <c r="A1178" t="inlineStr">
        <is>
          <t xml:space="preserve">PC </t>
        </is>
      </c>
      <c r="B1178" t="inlineStr">
        <is>
          <t>PC 1016</t>
        </is>
      </c>
      <c r="C1178" s="4" t="inlineStr">
        <is>
          <t>07.12.2024</t>
        </is>
      </c>
      <c r="D1178" t="inlineStr">
        <is>
          <t>07:35</t>
        </is>
      </c>
      <c r="E1178" s="4" t="inlineStr">
        <is>
          <t>07.12.2024</t>
        </is>
      </c>
      <c r="F1178" t="inlineStr">
        <is>
          <t>05:36</t>
        </is>
      </c>
      <c r="G1178" s="5" t="n">
        <v>1.98333</v>
      </c>
      <c r="H1178" t="inlineStr">
        <is>
          <t>Outbound</t>
        </is>
      </c>
      <c r="I1178" s="6" t="n">
        <v>0</v>
      </c>
      <c r="J1178" s="6" t="n">
        <v>1</v>
      </c>
      <c r="K1178" s="6" t="n">
        <v>0</v>
      </c>
      <c r="L1178" s="6">
        <f>I1178+J1178+K1178</f>
        <v/>
      </c>
      <c r="M1178" s="6" t="n">
        <v>0</v>
      </c>
      <c r="Q1178" t="inlineStr">
        <is>
          <t>Ja</t>
        </is>
      </c>
      <c r="T1178" t="inlineStr">
        <is>
          <t>SAW</t>
        </is>
      </c>
      <c r="U1178">
        <f>VLOOKUP(T1178,Destinations!$A$2:$C$550,2,0)</f>
        <v/>
      </c>
      <c r="V1178" t="inlineStr">
        <is>
          <t>WCHR</t>
        </is>
      </c>
      <c r="W1178">
        <f>VLOOKUP(V1178,'WCH Kat'!$A$1:$B$150,2,0)</f>
        <v/>
      </c>
    </row>
    <row r="1179">
      <c r="A1179" t="inlineStr">
        <is>
          <t xml:space="preserve">PC </t>
        </is>
      </c>
      <c r="B1179" t="inlineStr">
        <is>
          <t>PC 1016</t>
        </is>
      </c>
      <c r="C1179" s="4" t="inlineStr">
        <is>
          <t>07.12.2024</t>
        </is>
      </c>
      <c r="D1179" t="inlineStr">
        <is>
          <t>07:35</t>
        </is>
      </c>
      <c r="E1179" s="4" t="inlineStr">
        <is>
          <t>07.12.2024</t>
        </is>
      </c>
      <c r="F1179" t="inlineStr">
        <is>
          <t>05:52</t>
        </is>
      </c>
      <c r="G1179" s="5" t="n">
        <v>1.71667</v>
      </c>
      <c r="H1179" t="inlineStr">
        <is>
          <t>Outbound</t>
        </is>
      </c>
      <c r="I1179" s="6" t="n">
        <v>0</v>
      </c>
      <c r="J1179" s="6" t="n">
        <v>1</v>
      </c>
      <c r="K1179" s="6" t="n">
        <v>0</v>
      </c>
      <c r="L1179" s="6">
        <f>I1179+J1179+K1179</f>
        <v/>
      </c>
      <c r="M1179" s="6" t="n">
        <v>0</v>
      </c>
      <c r="Q1179" t="inlineStr">
        <is>
          <t>Ja</t>
        </is>
      </c>
      <c r="T1179" t="inlineStr">
        <is>
          <t>SAW</t>
        </is>
      </c>
      <c r="U1179">
        <f>VLOOKUP(T1179,Destinations!$A$2:$C$550,2,0)</f>
        <v/>
      </c>
      <c r="V1179" t="inlineStr">
        <is>
          <t>WCHS</t>
        </is>
      </c>
      <c r="W1179">
        <f>VLOOKUP(V1179,'WCH Kat'!$A$1:$B$150,2,0)</f>
        <v/>
      </c>
    </row>
    <row r="1180">
      <c r="A1180" t="inlineStr">
        <is>
          <t xml:space="preserve">PC </t>
        </is>
      </c>
      <c r="B1180" t="inlineStr">
        <is>
          <t>PC 1016</t>
        </is>
      </c>
      <c r="C1180" s="4" t="inlineStr">
        <is>
          <t>07.12.2024</t>
        </is>
      </c>
      <c r="D1180" t="inlineStr">
        <is>
          <t>07:35</t>
        </is>
      </c>
      <c r="E1180" s="4" t="inlineStr">
        <is>
          <t>07.12.2024</t>
        </is>
      </c>
      <c r="F1180" t="inlineStr">
        <is>
          <t>06:08</t>
        </is>
      </c>
      <c r="G1180" s="5" t="n">
        <v>1.45</v>
      </c>
      <c r="H1180" t="inlineStr">
        <is>
          <t>Outbound</t>
        </is>
      </c>
      <c r="I1180" s="6" t="n">
        <v>0</v>
      </c>
      <c r="J1180" s="6" t="n">
        <v>1</v>
      </c>
      <c r="K1180" s="6" t="n">
        <v>0</v>
      </c>
      <c r="L1180" s="6">
        <f>I1180+J1180+K1180</f>
        <v/>
      </c>
      <c r="M1180" s="6" t="n">
        <v>0</v>
      </c>
      <c r="Q1180" t="inlineStr">
        <is>
          <t>Ja</t>
        </is>
      </c>
      <c r="T1180" t="inlineStr">
        <is>
          <t>SAW</t>
        </is>
      </c>
      <c r="U1180">
        <f>VLOOKUP(T1180,Destinations!$A$2:$C$550,2,0)</f>
        <v/>
      </c>
      <c r="V1180" t="inlineStr">
        <is>
          <t>WCHR</t>
        </is>
      </c>
      <c r="W1180">
        <f>VLOOKUP(V1180,'WCH Kat'!$A$1:$B$150,2,0)</f>
        <v/>
      </c>
    </row>
    <row r="1181">
      <c r="A1181" t="inlineStr">
        <is>
          <t xml:space="preserve">PC </t>
        </is>
      </c>
      <c r="B1181" t="inlineStr">
        <is>
          <t>PC 1016</t>
        </is>
      </c>
      <c r="C1181" s="4" t="inlineStr">
        <is>
          <t>07.12.2024</t>
        </is>
      </c>
      <c r="D1181" t="inlineStr">
        <is>
          <t>07:35</t>
        </is>
      </c>
      <c r="E1181" s="4" t="inlineStr">
        <is>
          <t>07.12.2024</t>
        </is>
      </c>
      <c r="F1181" t="inlineStr">
        <is>
          <t>06:08</t>
        </is>
      </c>
      <c r="G1181" s="5" t="n">
        <v>1.45</v>
      </c>
      <c r="H1181" t="inlineStr">
        <is>
          <t>Outbound</t>
        </is>
      </c>
      <c r="I1181" s="6" t="n">
        <v>0</v>
      </c>
      <c r="J1181" s="6" t="n">
        <v>1</v>
      </c>
      <c r="K1181" s="6" t="n">
        <v>0</v>
      </c>
      <c r="L1181" s="6">
        <f>I1181+J1181+K1181</f>
        <v/>
      </c>
      <c r="M1181" s="6" t="n">
        <v>0</v>
      </c>
      <c r="Q1181" t="inlineStr">
        <is>
          <t>Ja</t>
        </is>
      </c>
      <c r="T1181" t="inlineStr">
        <is>
          <t>SAW</t>
        </is>
      </c>
      <c r="U1181">
        <f>VLOOKUP(T1181,Destinations!$A$2:$C$550,2,0)</f>
        <v/>
      </c>
      <c r="V1181" t="inlineStr">
        <is>
          <t>WCHR</t>
        </is>
      </c>
      <c r="W1181">
        <f>VLOOKUP(V1181,'WCH Kat'!$A$1:$B$150,2,0)</f>
        <v/>
      </c>
    </row>
    <row r="1182">
      <c r="A1182" t="inlineStr">
        <is>
          <t xml:space="preserve">PC </t>
        </is>
      </c>
      <c r="B1182" t="inlineStr">
        <is>
          <t>PC 1016</t>
        </is>
      </c>
      <c r="C1182" s="4" t="inlineStr">
        <is>
          <t>07.12.2024</t>
        </is>
      </c>
      <c r="D1182" t="inlineStr">
        <is>
          <t>07:35</t>
        </is>
      </c>
      <c r="E1182" s="4" t="inlineStr">
        <is>
          <t>05.12.2024</t>
        </is>
      </c>
      <c r="F1182" t="inlineStr">
        <is>
          <t>05:45</t>
        </is>
      </c>
      <c r="G1182" s="5" t="n">
        <v>49.83333</v>
      </c>
      <c r="H1182" t="inlineStr">
        <is>
          <t>Outbound</t>
        </is>
      </c>
      <c r="I1182" s="6" t="n">
        <v>0</v>
      </c>
      <c r="J1182" s="6" t="n">
        <v>0</v>
      </c>
      <c r="K1182" s="6" t="n">
        <v>0</v>
      </c>
      <c r="L1182" s="6">
        <f>I1182+J1182+K1182</f>
        <v/>
      </c>
      <c r="M1182" s="6" t="n">
        <v>1</v>
      </c>
      <c r="N1182" t="inlineStr">
        <is>
          <t>Ja</t>
        </is>
      </c>
      <c r="T1182" t="inlineStr">
        <is>
          <t>SAW</t>
        </is>
      </c>
      <c r="U1182">
        <f>VLOOKUP(T1182,Destinations!$A$2:$C$550,2,0)</f>
        <v/>
      </c>
      <c r="V1182" t="inlineStr">
        <is>
          <t>WCHS</t>
        </is>
      </c>
      <c r="W1182">
        <f>VLOOKUP(V1182,'WCH Kat'!$A$1:$B$150,2,0)</f>
        <v/>
      </c>
    </row>
    <row r="1183">
      <c r="A1183" t="inlineStr">
        <is>
          <t xml:space="preserve">EW </t>
        </is>
      </c>
      <c r="B1183" t="inlineStr">
        <is>
          <t>EW  534</t>
        </is>
      </c>
      <c r="C1183" s="4" t="inlineStr">
        <is>
          <t>07.12.2024</t>
        </is>
      </c>
      <c r="D1183" t="inlineStr">
        <is>
          <t>08:20</t>
        </is>
      </c>
      <c r="E1183" s="4" t="inlineStr">
        <is>
          <t>05.12.2024</t>
        </is>
      </c>
      <c r="F1183" t="inlineStr">
        <is>
          <t>19:25</t>
        </is>
      </c>
      <c r="G1183" s="5" t="n">
        <v>36.91667</v>
      </c>
      <c r="H1183" t="inlineStr">
        <is>
          <t>Outbound</t>
        </is>
      </c>
      <c r="I1183" s="6" t="n">
        <v>0</v>
      </c>
      <c r="J1183" s="6" t="n">
        <v>0</v>
      </c>
      <c r="K1183" s="6" t="n">
        <v>0</v>
      </c>
      <c r="L1183" s="6">
        <f>I1183+J1183+K1183</f>
        <v/>
      </c>
      <c r="M1183" s="6" t="n">
        <v>1</v>
      </c>
      <c r="N1183" t="inlineStr">
        <is>
          <t>Ja</t>
        </is>
      </c>
      <c r="T1183" t="inlineStr">
        <is>
          <t>AGP</t>
        </is>
      </c>
      <c r="U1183">
        <f>VLOOKUP(T1183,Destinations!$A$2:$C$550,2,0)</f>
        <v/>
      </c>
      <c r="V1183" t="inlineStr">
        <is>
          <t>WCHS</t>
        </is>
      </c>
      <c r="W1183">
        <f>VLOOKUP(V1183,'WCH Kat'!$A$1:$B$150,2,0)</f>
        <v/>
      </c>
    </row>
    <row r="1184">
      <c r="A1184" t="inlineStr">
        <is>
          <t xml:space="preserve">EW </t>
        </is>
      </c>
      <c r="B1184" t="inlineStr">
        <is>
          <t>EW  534</t>
        </is>
      </c>
      <c r="C1184" s="4" t="inlineStr">
        <is>
          <t>07.12.2024</t>
        </is>
      </c>
      <c r="D1184" t="inlineStr">
        <is>
          <t>08:20</t>
        </is>
      </c>
      <c r="E1184" s="4" t="inlineStr">
        <is>
          <t>05.12.2024</t>
        </is>
      </c>
      <c r="F1184" t="inlineStr">
        <is>
          <t>19:25</t>
        </is>
      </c>
      <c r="G1184" s="5" t="n">
        <v>36.91667</v>
      </c>
      <c r="H1184" t="inlineStr">
        <is>
          <t>Outbound</t>
        </is>
      </c>
      <c r="I1184" s="6" t="n">
        <v>0</v>
      </c>
      <c r="J1184" s="6" t="n">
        <v>0</v>
      </c>
      <c r="K1184" s="6" t="n">
        <v>0</v>
      </c>
      <c r="L1184" s="6">
        <f>I1184+J1184+K1184</f>
        <v/>
      </c>
      <c r="M1184" s="6" t="n">
        <v>1</v>
      </c>
      <c r="N1184" t="inlineStr">
        <is>
          <t>Ja</t>
        </is>
      </c>
      <c r="T1184" t="inlineStr">
        <is>
          <t>AGP</t>
        </is>
      </c>
      <c r="U1184">
        <f>VLOOKUP(T1184,Destinations!$A$2:$C$550,2,0)</f>
        <v/>
      </c>
      <c r="V1184" t="inlineStr">
        <is>
          <t>WCHS</t>
        </is>
      </c>
      <c r="W1184">
        <f>VLOOKUP(V1184,'WCH Kat'!$A$1:$B$150,2,0)</f>
        <v/>
      </c>
    </row>
    <row r="1185">
      <c r="A1185" t="inlineStr">
        <is>
          <t xml:space="preserve">FR </t>
        </is>
      </c>
      <c r="B1185" t="inlineStr">
        <is>
          <t>FR 5206</t>
        </is>
      </c>
      <c r="C1185" s="4" t="inlineStr">
        <is>
          <t>07.12.2024</t>
        </is>
      </c>
      <c r="D1185" t="inlineStr">
        <is>
          <t>08:35</t>
        </is>
      </c>
      <c r="E1185" s="4" t="inlineStr">
        <is>
          <t>05.12.2024</t>
        </is>
      </c>
      <c r="F1185" t="inlineStr">
        <is>
          <t>13:40</t>
        </is>
      </c>
      <c r="G1185" s="5" t="n">
        <v>42.91667</v>
      </c>
      <c r="H1185" t="inlineStr">
        <is>
          <t>Inbound</t>
        </is>
      </c>
      <c r="I1185" s="6" t="n">
        <v>0</v>
      </c>
      <c r="J1185" s="6" t="n">
        <v>0</v>
      </c>
      <c r="K1185" s="6" t="n">
        <v>0</v>
      </c>
      <c r="L1185" s="6">
        <f>I1185+J1185+K1185</f>
        <v/>
      </c>
      <c r="M1185" s="6" t="n">
        <v>1</v>
      </c>
      <c r="N1185" t="inlineStr">
        <is>
          <t>Ja</t>
        </is>
      </c>
      <c r="T1185" t="inlineStr">
        <is>
          <t>MLA</t>
        </is>
      </c>
      <c r="U1185">
        <f>VLOOKUP(T1185,Destinations!$A$2:$C$550,2,0)</f>
        <v/>
      </c>
      <c r="V1185" t="inlineStr">
        <is>
          <t>WCHR</t>
        </is>
      </c>
      <c r="W1185">
        <f>VLOOKUP(V1185,'WCH Kat'!$A$1:$B$150,2,0)</f>
        <v/>
      </c>
    </row>
    <row r="1186">
      <c r="A1186" t="inlineStr">
        <is>
          <t xml:space="preserve">FR </t>
        </is>
      </c>
      <c r="B1186" t="inlineStr">
        <is>
          <t>FR 1592</t>
        </is>
      </c>
      <c r="C1186" s="4" t="inlineStr">
        <is>
          <t>07.12.2024</t>
        </is>
      </c>
      <c r="D1186" t="inlineStr">
        <is>
          <t>08:40</t>
        </is>
      </c>
      <c r="E1186" s="4" t="inlineStr">
        <is>
          <t>05.12.2024</t>
        </is>
      </c>
      <c r="F1186" t="inlineStr">
        <is>
          <t>16:35</t>
        </is>
      </c>
      <c r="G1186" s="5" t="n">
        <v>40.08333</v>
      </c>
      <c r="H1186" t="inlineStr">
        <is>
          <t>Outbound</t>
        </is>
      </c>
      <c r="I1186" s="6" t="n">
        <v>0</v>
      </c>
      <c r="J1186" s="6" t="n">
        <v>0</v>
      </c>
      <c r="K1186" s="6" t="n">
        <v>0</v>
      </c>
      <c r="L1186" s="6">
        <f>I1186+J1186+K1186</f>
        <v/>
      </c>
      <c r="M1186" s="6" t="n">
        <v>1</v>
      </c>
      <c r="N1186" t="inlineStr">
        <is>
          <t>Ja</t>
        </is>
      </c>
      <c r="T1186" t="inlineStr">
        <is>
          <t>MAN</t>
        </is>
      </c>
      <c r="U1186">
        <f>VLOOKUP(T1186,Destinations!$A$2:$C$550,2,0)</f>
        <v/>
      </c>
      <c r="V1186" t="inlineStr">
        <is>
          <t>WCHS</t>
        </is>
      </c>
      <c r="W1186">
        <f>VLOOKUP(V1186,'WCH Kat'!$A$1:$B$150,2,0)</f>
        <v/>
      </c>
    </row>
    <row r="1187">
      <c r="A1187" t="inlineStr">
        <is>
          <t xml:space="preserve">FR </t>
        </is>
      </c>
      <c r="B1187" t="inlineStr">
        <is>
          <t>FR 1592</t>
        </is>
      </c>
      <c r="C1187" s="4" t="inlineStr">
        <is>
          <t>07.12.2024</t>
        </is>
      </c>
      <c r="D1187" t="inlineStr">
        <is>
          <t>08:40</t>
        </is>
      </c>
      <c r="E1187" s="4" t="inlineStr">
        <is>
          <t>05.12.2024</t>
        </is>
      </c>
      <c r="F1187" t="inlineStr">
        <is>
          <t>16:35</t>
        </is>
      </c>
      <c r="G1187" s="5" t="n">
        <v>40.08333</v>
      </c>
      <c r="H1187" t="inlineStr">
        <is>
          <t>Outbound</t>
        </is>
      </c>
      <c r="I1187" s="6" t="n">
        <v>0</v>
      </c>
      <c r="J1187" s="6" t="n">
        <v>0</v>
      </c>
      <c r="K1187" s="6" t="n">
        <v>0</v>
      </c>
      <c r="L1187" s="6">
        <f>I1187+J1187+K1187</f>
        <v/>
      </c>
      <c r="M1187" s="6" t="n">
        <v>1</v>
      </c>
      <c r="N1187" t="inlineStr">
        <is>
          <t>Ja</t>
        </is>
      </c>
      <c r="T1187" t="inlineStr">
        <is>
          <t>MAN</t>
        </is>
      </c>
      <c r="U1187">
        <f>VLOOKUP(T1187,Destinations!$A$2:$C$550,2,0)</f>
        <v/>
      </c>
      <c r="V1187" t="inlineStr">
        <is>
          <t>WCHS</t>
        </is>
      </c>
      <c r="W1187">
        <f>VLOOKUP(V1187,'WCH Kat'!$A$1:$B$150,2,0)</f>
        <v/>
      </c>
    </row>
    <row r="1188">
      <c r="A1188" t="inlineStr">
        <is>
          <t xml:space="preserve">FR </t>
        </is>
      </c>
      <c r="B1188" t="inlineStr">
        <is>
          <t>FR 1592</t>
        </is>
      </c>
      <c r="C1188" s="4" t="inlineStr">
        <is>
          <t>07.12.2024</t>
        </is>
      </c>
      <c r="D1188" t="inlineStr">
        <is>
          <t>08:40</t>
        </is>
      </c>
      <c r="E1188" s="4" t="inlineStr">
        <is>
          <t>07.12.2024</t>
        </is>
      </c>
      <c r="F1188" t="inlineStr">
        <is>
          <t>07:13</t>
        </is>
      </c>
      <c r="G1188" s="5" t="n">
        <v>1.45</v>
      </c>
      <c r="H1188" t="inlineStr">
        <is>
          <t>Outbound</t>
        </is>
      </c>
      <c r="I1188" s="6" t="n">
        <v>0</v>
      </c>
      <c r="J1188" s="6" t="n">
        <v>1</v>
      </c>
      <c r="K1188" s="6" t="n">
        <v>0</v>
      </c>
      <c r="L1188" s="6">
        <f>I1188+J1188+K1188</f>
        <v/>
      </c>
      <c r="M1188" s="6" t="n">
        <v>0</v>
      </c>
      <c r="Q1188" t="inlineStr">
        <is>
          <t>Ja</t>
        </is>
      </c>
      <c r="T1188" t="inlineStr">
        <is>
          <t>MAN</t>
        </is>
      </c>
      <c r="U1188">
        <f>VLOOKUP(T1188,Destinations!$A$2:$C$550,2,0)</f>
        <v/>
      </c>
      <c r="V1188" t="inlineStr">
        <is>
          <t>WCHS</t>
        </is>
      </c>
      <c r="W1188">
        <f>VLOOKUP(V1188,'WCH Kat'!$A$1:$B$150,2,0)</f>
        <v/>
      </c>
    </row>
    <row r="1189">
      <c r="A1189" t="inlineStr">
        <is>
          <t xml:space="preserve">XC </t>
        </is>
      </c>
      <c r="B1189" t="inlineStr">
        <is>
          <t>XC 1065</t>
        </is>
      </c>
      <c r="C1189" s="4" t="inlineStr">
        <is>
          <t>07.12.2024</t>
        </is>
      </c>
      <c r="D1189" t="inlineStr">
        <is>
          <t>09:00</t>
        </is>
      </c>
      <c r="E1189" s="4" t="inlineStr">
        <is>
          <t>07.12.2024</t>
        </is>
      </c>
      <c r="F1189" t="inlineStr">
        <is>
          <t>06:39</t>
        </is>
      </c>
      <c r="G1189" s="5" t="n">
        <v>2.35</v>
      </c>
      <c r="H1189" t="inlineStr">
        <is>
          <t>Outbound</t>
        </is>
      </c>
      <c r="I1189" s="6" t="n">
        <v>0</v>
      </c>
      <c r="J1189" s="6" t="n">
        <v>1</v>
      </c>
      <c r="K1189" s="6" t="n">
        <v>0</v>
      </c>
      <c r="L1189" s="6">
        <f>I1189+J1189+K1189</f>
        <v/>
      </c>
      <c r="M1189" s="6" t="n">
        <v>0</v>
      </c>
      <c r="Q1189" t="inlineStr">
        <is>
          <t>Ja</t>
        </is>
      </c>
      <c r="T1189" t="inlineStr">
        <is>
          <t>Las Palmas</t>
        </is>
      </c>
      <c r="U1189">
        <f>VLOOKUP(T1189,Destinations!$A$2:$C$550,2,0)</f>
        <v/>
      </c>
      <c r="V1189" t="inlineStr">
        <is>
          <t>WCHS</t>
        </is>
      </c>
      <c r="W1189">
        <f>VLOOKUP(V1189,'WCH Kat'!$A$1:$B$150,2,0)</f>
        <v/>
      </c>
    </row>
    <row r="1190">
      <c r="A1190" t="inlineStr">
        <is>
          <t xml:space="preserve">XC </t>
        </is>
      </c>
      <c r="B1190" t="inlineStr">
        <is>
          <t>XC 1065</t>
        </is>
      </c>
      <c r="C1190" s="4" t="inlineStr">
        <is>
          <t>07.12.2024</t>
        </is>
      </c>
      <c r="D1190" t="inlineStr">
        <is>
          <t>09:00</t>
        </is>
      </c>
      <c r="E1190" s="4" t="inlineStr">
        <is>
          <t>07.12.2024</t>
        </is>
      </c>
      <c r="F1190" t="inlineStr">
        <is>
          <t>07:00</t>
        </is>
      </c>
      <c r="G1190" s="5" t="n">
        <v>2</v>
      </c>
      <c r="H1190" t="inlineStr">
        <is>
          <t>Outbound</t>
        </is>
      </c>
      <c r="I1190" s="6" t="n">
        <v>0</v>
      </c>
      <c r="J1190" s="6" t="n">
        <v>1</v>
      </c>
      <c r="K1190" s="6" t="n">
        <v>0</v>
      </c>
      <c r="L1190" s="6">
        <f>I1190+J1190+K1190</f>
        <v/>
      </c>
      <c r="M1190" s="6" t="n">
        <v>0</v>
      </c>
      <c r="Q1190" t="inlineStr">
        <is>
          <t>Ja</t>
        </is>
      </c>
      <c r="T1190" t="inlineStr">
        <is>
          <t>Las Palmas</t>
        </is>
      </c>
      <c r="U1190">
        <f>VLOOKUP(T1190,Destinations!$A$2:$C$550,2,0)</f>
        <v/>
      </c>
      <c r="V1190" t="inlineStr">
        <is>
          <t>WCHR</t>
        </is>
      </c>
      <c r="W1190">
        <f>VLOOKUP(V1190,'WCH Kat'!$A$1:$B$150,2,0)</f>
        <v/>
      </c>
    </row>
    <row r="1191">
      <c r="A1191" t="inlineStr">
        <is>
          <t xml:space="preserve">XC </t>
        </is>
      </c>
      <c r="B1191" t="inlineStr">
        <is>
          <t>XC 1065</t>
        </is>
      </c>
      <c r="C1191" s="4" t="inlineStr">
        <is>
          <t>07.12.2024</t>
        </is>
      </c>
      <c r="D1191" t="inlineStr">
        <is>
          <t>09:00</t>
        </is>
      </c>
      <c r="E1191" s="4" t="inlineStr">
        <is>
          <t>07.12.2024</t>
        </is>
      </c>
      <c r="F1191" t="inlineStr">
        <is>
          <t>07:00</t>
        </is>
      </c>
      <c r="G1191" s="5" t="n">
        <v>2</v>
      </c>
      <c r="H1191" t="inlineStr">
        <is>
          <t>Outbound</t>
        </is>
      </c>
      <c r="I1191" s="6" t="n">
        <v>0</v>
      </c>
      <c r="J1191" s="6" t="n">
        <v>1</v>
      </c>
      <c r="K1191" s="6" t="n">
        <v>0</v>
      </c>
      <c r="L1191" s="6">
        <f>I1191+J1191+K1191</f>
        <v/>
      </c>
      <c r="M1191" s="6" t="n">
        <v>0</v>
      </c>
      <c r="Q1191" t="inlineStr">
        <is>
          <t>Ja</t>
        </is>
      </c>
      <c r="T1191" t="inlineStr">
        <is>
          <t>Las Palmas</t>
        </is>
      </c>
      <c r="U1191">
        <f>VLOOKUP(T1191,Destinations!$A$2:$C$550,2,0)</f>
        <v/>
      </c>
      <c r="V1191" t="inlineStr">
        <is>
          <t>WCHR</t>
        </is>
      </c>
      <c r="W1191">
        <f>VLOOKUP(V1191,'WCH Kat'!$A$1:$B$150,2,0)</f>
        <v/>
      </c>
    </row>
    <row r="1192">
      <c r="A1192" t="inlineStr">
        <is>
          <t xml:space="preserve">XC </t>
        </is>
      </c>
      <c r="B1192" t="inlineStr">
        <is>
          <t>XC 1065</t>
        </is>
      </c>
      <c r="C1192" s="4" t="inlineStr">
        <is>
          <t>07.12.2024</t>
        </is>
      </c>
      <c r="D1192" t="inlineStr">
        <is>
          <t>09:00</t>
        </is>
      </c>
      <c r="E1192" s="4" t="inlineStr">
        <is>
          <t>07.12.2024</t>
        </is>
      </c>
      <c r="F1192" t="inlineStr">
        <is>
          <t>07:00</t>
        </is>
      </c>
      <c r="G1192" s="5" t="n">
        <v>2</v>
      </c>
      <c r="H1192" t="inlineStr">
        <is>
          <t>Outbound</t>
        </is>
      </c>
      <c r="I1192" s="6" t="n">
        <v>0</v>
      </c>
      <c r="J1192" s="6" t="n">
        <v>1</v>
      </c>
      <c r="K1192" s="6" t="n">
        <v>0</v>
      </c>
      <c r="L1192" s="6">
        <f>I1192+J1192+K1192</f>
        <v/>
      </c>
      <c r="M1192" s="6" t="n">
        <v>0</v>
      </c>
      <c r="Q1192" t="inlineStr">
        <is>
          <t>Ja</t>
        </is>
      </c>
      <c r="T1192" t="inlineStr">
        <is>
          <t>Las Palmas</t>
        </is>
      </c>
      <c r="U1192">
        <f>VLOOKUP(T1192,Destinations!$A$2:$C$550,2,0)</f>
        <v/>
      </c>
      <c r="V1192" t="inlineStr">
        <is>
          <t>WCHS</t>
        </is>
      </c>
      <c r="W1192">
        <f>VLOOKUP(V1192,'WCH Kat'!$A$1:$B$150,2,0)</f>
        <v/>
      </c>
    </row>
    <row r="1193">
      <c r="A1193" t="inlineStr">
        <is>
          <t xml:space="preserve">JU </t>
        </is>
      </c>
      <c r="B1193" t="inlineStr">
        <is>
          <t>JU 1298</t>
        </is>
      </c>
      <c r="C1193" s="4" t="inlineStr">
        <is>
          <t>07.12.2024</t>
        </is>
      </c>
      <c r="D1193" t="inlineStr">
        <is>
          <t>09:20</t>
        </is>
      </c>
      <c r="E1193" s="4" t="inlineStr">
        <is>
          <t>05.12.2024</t>
        </is>
      </c>
      <c r="F1193" t="inlineStr">
        <is>
          <t>19:15</t>
        </is>
      </c>
      <c r="G1193" s="5" t="n">
        <v>38.08333</v>
      </c>
      <c r="H1193" t="inlineStr">
        <is>
          <t>Inbound</t>
        </is>
      </c>
      <c r="I1193" s="6" t="n">
        <v>0</v>
      </c>
      <c r="J1193" s="6" t="n">
        <v>0</v>
      </c>
      <c r="K1193" s="6" t="n">
        <v>0</v>
      </c>
      <c r="L1193" s="6">
        <f>I1193+J1193+K1193</f>
        <v/>
      </c>
      <c r="M1193" s="6" t="n">
        <v>1</v>
      </c>
      <c r="N1193" t="inlineStr">
        <is>
          <t>Ja</t>
        </is>
      </c>
      <c r="T1193" t="inlineStr">
        <is>
          <t>INI</t>
        </is>
      </c>
      <c r="U1193">
        <f>VLOOKUP(T1193,Destinations!$A$2:$C$550,2,0)</f>
        <v/>
      </c>
      <c r="V1193" t="inlineStr">
        <is>
          <t>WCHC</t>
        </is>
      </c>
      <c r="W1193">
        <f>VLOOKUP(V1193,'WCH Kat'!$A$1:$B$150,2,0)</f>
        <v/>
      </c>
    </row>
    <row r="1194">
      <c r="A1194" t="inlineStr">
        <is>
          <t xml:space="preserve">EW </t>
        </is>
      </c>
      <c r="B1194" t="inlineStr">
        <is>
          <t>EW  003</t>
        </is>
      </c>
      <c r="C1194" s="4" t="inlineStr">
        <is>
          <t>07.12.2024</t>
        </is>
      </c>
      <c r="D1194" t="inlineStr">
        <is>
          <t>09:45</t>
        </is>
      </c>
      <c r="E1194" s="4" t="inlineStr">
        <is>
          <t>05.12.2024</t>
        </is>
      </c>
      <c r="F1194" t="inlineStr">
        <is>
          <t>19:55</t>
        </is>
      </c>
      <c r="G1194" s="5" t="n">
        <v>37.83333</v>
      </c>
      <c r="H1194" t="inlineStr">
        <is>
          <t>Inbound</t>
        </is>
      </c>
      <c r="I1194" s="6" t="n">
        <v>0</v>
      </c>
      <c r="J1194" s="6" t="n">
        <v>0</v>
      </c>
      <c r="K1194" s="6" t="n">
        <v>0</v>
      </c>
      <c r="L1194" s="6">
        <f>I1194+J1194+K1194</f>
        <v/>
      </c>
      <c r="M1194" s="6" t="n">
        <v>1</v>
      </c>
      <c r="N1194" t="inlineStr">
        <is>
          <t>Ja</t>
        </is>
      </c>
      <c r="T1194" t="inlineStr">
        <is>
          <t>BER</t>
        </is>
      </c>
      <c r="U1194">
        <f>VLOOKUP(T1194,Destinations!$A$2:$C$550,2,0)</f>
        <v/>
      </c>
      <c r="V1194" t="inlineStr">
        <is>
          <t>WCHR</t>
        </is>
      </c>
      <c r="W1194">
        <f>VLOOKUP(V1194,'WCH Kat'!$A$1:$B$150,2,0)</f>
        <v/>
      </c>
    </row>
    <row r="1195">
      <c r="A1195" t="inlineStr">
        <is>
          <t xml:space="preserve">3O </t>
        </is>
      </c>
      <c r="B1195" t="inlineStr">
        <is>
          <t>3O  223</t>
        </is>
      </c>
      <c r="C1195" s="4" t="inlineStr">
        <is>
          <t>07.12.2024</t>
        </is>
      </c>
      <c r="D1195" t="inlineStr">
        <is>
          <t>09:55</t>
        </is>
      </c>
      <c r="E1195" s="4" t="inlineStr">
        <is>
          <t>05.12.2024</t>
        </is>
      </c>
      <c r="F1195" t="inlineStr">
        <is>
          <t>07:00</t>
        </is>
      </c>
      <c r="G1195" s="5" t="n">
        <v>50.91667</v>
      </c>
      <c r="H1195" t="inlineStr">
        <is>
          <t>Inbound</t>
        </is>
      </c>
      <c r="I1195" s="6" t="n">
        <v>0</v>
      </c>
      <c r="J1195" s="6" t="n">
        <v>0</v>
      </c>
      <c r="K1195" s="6" t="n">
        <v>0</v>
      </c>
      <c r="L1195" s="6">
        <f>I1195+J1195+K1195</f>
        <v/>
      </c>
      <c r="M1195" s="6" t="n">
        <v>1</v>
      </c>
      <c r="N1195" t="inlineStr">
        <is>
          <t>Ja</t>
        </is>
      </c>
      <c r="T1195" t="inlineStr">
        <is>
          <t>NDR</t>
        </is>
      </c>
      <c r="U1195">
        <f>VLOOKUP(T1195,Destinations!$A$2:$C$550,2,0)</f>
        <v/>
      </c>
      <c r="V1195" t="inlineStr">
        <is>
          <t>WCHS</t>
        </is>
      </c>
      <c r="W1195">
        <f>VLOOKUP(V1195,'WCH Kat'!$A$1:$B$150,2,0)</f>
        <v/>
      </c>
    </row>
    <row r="1196">
      <c r="A1196" t="inlineStr">
        <is>
          <t xml:space="preserve">PC </t>
        </is>
      </c>
      <c r="B1196" t="inlineStr">
        <is>
          <t>PC 1011</t>
        </is>
      </c>
      <c r="C1196" s="4" t="inlineStr">
        <is>
          <t>07.12.2024</t>
        </is>
      </c>
      <c r="D1196" t="inlineStr">
        <is>
          <t>10:00</t>
        </is>
      </c>
      <c r="E1196" s="4" t="inlineStr">
        <is>
          <t>05.12.2024</t>
        </is>
      </c>
      <c r="F1196" t="inlineStr">
        <is>
          <t>07:00</t>
        </is>
      </c>
      <c r="G1196" s="5" t="n">
        <v>51</v>
      </c>
      <c r="H1196" t="inlineStr">
        <is>
          <t>Inbound</t>
        </is>
      </c>
      <c r="I1196" s="6" t="n">
        <v>0</v>
      </c>
      <c r="J1196" s="6" t="n">
        <v>0</v>
      </c>
      <c r="K1196" s="6" t="n">
        <v>0</v>
      </c>
      <c r="L1196" s="6">
        <f>I1196+J1196+K1196</f>
        <v/>
      </c>
      <c r="M1196" s="6" t="n">
        <v>1</v>
      </c>
      <c r="N1196" t="inlineStr">
        <is>
          <t>Ja</t>
        </is>
      </c>
      <c r="T1196" t="inlineStr">
        <is>
          <t>SAW</t>
        </is>
      </c>
      <c r="U1196">
        <f>VLOOKUP(T1196,Destinations!$A$2:$C$550,2,0)</f>
        <v/>
      </c>
      <c r="V1196" t="inlineStr">
        <is>
          <t>WCHS</t>
        </is>
      </c>
      <c r="W1196">
        <f>VLOOKUP(V1196,'WCH Kat'!$A$1:$B$150,2,0)</f>
        <v/>
      </c>
    </row>
    <row r="1197">
      <c r="A1197" t="inlineStr">
        <is>
          <t xml:space="preserve">3O </t>
        </is>
      </c>
      <c r="B1197" t="inlineStr">
        <is>
          <t>3O  223</t>
        </is>
      </c>
      <c r="C1197" s="4" t="inlineStr">
        <is>
          <t>07.12.2024</t>
        </is>
      </c>
      <c r="D1197" t="inlineStr">
        <is>
          <t>10:10</t>
        </is>
      </c>
      <c r="E1197" s="4" t="inlineStr">
        <is>
          <t>05.12.2024</t>
        </is>
      </c>
      <c r="F1197" t="inlineStr">
        <is>
          <t>07:00</t>
        </is>
      </c>
      <c r="G1197" s="5" t="n">
        <v>51.16667</v>
      </c>
      <c r="H1197" t="inlineStr">
        <is>
          <t>Inbound</t>
        </is>
      </c>
      <c r="I1197" s="6" t="n">
        <v>0</v>
      </c>
      <c r="J1197" s="6" t="n">
        <v>0</v>
      </c>
      <c r="K1197" s="6" t="n">
        <v>0</v>
      </c>
      <c r="L1197" s="6">
        <f>I1197+J1197+K1197</f>
        <v/>
      </c>
      <c r="M1197" s="6" t="n">
        <v>1</v>
      </c>
      <c r="N1197" t="inlineStr">
        <is>
          <t>Ja</t>
        </is>
      </c>
      <c r="T1197" t="inlineStr">
        <is>
          <t>NDR</t>
        </is>
      </c>
      <c r="U1197">
        <f>VLOOKUP(T1197,Destinations!$A$2:$C$550,2,0)</f>
        <v/>
      </c>
      <c r="V1197" t="inlineStr">
        <is>
          <t>WCHS</t>
        </is>
      </c>
      <c r="W1197">
        <f>VLOOKUP(V1197,'WCH Kat'!$A$1:$B$150,2,0)</f>
        <v/>
      </c>
    </row>
    <row r="1198">
      <c r="A1198" t="inlineStr">
        <is>
          <t xml:space="preserve">3O </t>
        </is>
      </c>
      <c r="B1198" t="inlineStr">
        <is>
          <t>3O  223</t>
        </is>
      </c>
      <c r="C1198" s="4" t="inlineStr">
        <is>
          <t>07.12.2024</t>
        </is>
      </c>
      <c r="D1198" t="inlineStr">
        <is>
          <t>10:10</t>
        </is>
      </c>
      <c r="E1198" s="4" t="inlineStr">
        <is>
          <t>05.12.2024</t>
        </is>
      </c>
      <c r="F1198" t="inlineStr">
        <is>
          <t>07:00</t>
        </is>
      </c>
      <c r="G1198" s="5" t="n">
        <v>51.16667</v>
      </c>
      <c r="H1198" t="inlineStr">
        <is>
          <t>Inbound</t>
        </is>
      </c>
      <c r="I1198" s="6" t="n">
        <v>0</v>
      </c>
      <c r="J1198" s="6" t="n">
        <v>0</v>
      </c>
      <c r="K1198" s="6" t="n">
        <v>0</v>
      </c>
      <c r="L1198" s="6">
        <f>I1198+J1198+K1198</f>
        <v/>
      </c>
      <c r="M1198" s="6" t="n">
        <v>1</v>
      </c>
      <c r="N1198" t="inlineStr">
        <is>
          <t>Ja</t>
        </is>
      </c>
      <c r="T1198" t="inlineStr">
        <is>
          <t>NDR</t>
        </is>
      </c>
      <c r="U1198">
        <f>VLOOKUP(T1198,Destinations!$A$2:$C$550,2,0)</f>
        <v/>
      </c>
      <c r="V1198" t="inlineStr">
        <is>
          <t>WCHS</t>
        </is>
      </c>
      <c r="W1198">
        <f>VLOOKUP(V1198,'WCH Kat'!$A$1:$B$150,2,0)</f>
        <v/>
      </c>
    </row>
    <row r="1199">
      <c r="A1199" t="inlineStr">
        <is>
          <t xml:space="preserve">3O </t>
        </is>
      </c>
      <c r="B1199" t="inlineStr">
        <is>
          <t>3O  223</t>
        </is>
      </c>
      <c r="C1199" s="4" t="inlineStr">
        <is>
          <t>07.12.2024</t>
        </is>
      </c>
      <c r="D1199" t="inlineStr">
        <is>
          <t>10:10</t>
        </is>
      </c>
      <c r="E1199" s="4" t="inlineStr">
        <is>
          <t>05.12.2024</t>
        </is>
      </c>
      <c r="F1199" t="inlineStr">
        <is>
          <t>07:00</t>
        </is>
      </c>
      <c r="G1199" s="5" t="n">
        <v>51.16667</v>
      </c>
      <c r="H1199" t="inlineStr">
        <is>
          <t>Inbound</t>
        </is>
      </c>
      <c r="I1199" s="6" t="n">
        <v>0</v>
      </c>
      <c r="J1199" s="6" t="n">
        <v>0</v>
      </c>
      <c r="K1199" s="6" t="n">
        <v>0</v>
      </c>
      <c r="L1199" s="6">
        <f>I1199+J1199+K1199</f>
        <v/>
      </c>
      <c r="M1199" s="6" t="n">
        <v>1</v>
      </c>
      <c r="N1199" t="inlineStr">
        <is>
          <t>Ja</t>
        </is>
      </c>
      <c r="T1199" t="inlineStr">
        <is>
          <t>NDR</t>
        </is>
      </c>
      <c r="U1199">
        <f>VLOOKUP(T1199,Destinations!$A$2:$C$550,2,0)</f>
        <v/>
      </c>
      <c r="V1199" t="inlineStr">
        <is>
          <t>WCHS</t>
        </is>
      </c>
      <c r="W1199">
        <f>VLOOKUP(V1199,'WCH Kat'!$A$1:$B$150,2,0)</f>
        <v/>
      </c>
    </row>
    <row r="1200">
      <c r="A1200" t="inlineStr">
        <is>
          <t xml:space="preserve">3O </t>
        </is>
      </c>
      <c r="B1200" t="inlineStr">
        <is>
          <t>3O  223</t>
        </is>
      </c>
      <c r="C1200" s="4" t="inlineStr">
        <is>
          <t>07.12.2024</t>
        </is>
      </c>
      <c r="D1200" t="inlineStr">
        <is>
          <t>10:10</t>
        </is>
      </c>
      <c r="E1200" s="4" t="inlineStr">
        <is>
          <t>05.12.2024</t>
        </is>
      </c>
      <c r="F1200" t="inlineStr">
        <is>
          <t>07:00</t>
        </is>
      </c>
      <c r="G1200" s="5" t="n">
        <v>51.16667</v>
      </c>
      <c r="H1200" t="inlineStr">
        <is>
          <t>Inbound</t>
        </is>
      </c>
      <c r="I1200" s="6" t="n">
        <v>0</v>
      </c>
      <c r="J1200" s="6" t="n">
        <v>0</v>
      </c>
      <c r="K1200" s="6" t="n">
        <v>0</v>
      </c>
      <c r="L1200" s="6">
        <f>I1200+J1200+K1200</f>
        <v/>
      </c>
      <c r="M1200" s="6" t="n">
        <v>1</v>
      </c>
      <c r="N1200" t="inlineStr">
        <is>
          <t>Ja</t>
        </is>
      </c>
      <c r="T1200" t="inlineStr">
        <is>
          <t>NDR</t>
        </is>
      </c>
      <c r="U1200">
        <f>VLOOKUP(T1200,Destinations!$A$2:$C$550,2,0)</f>
        <v/>
      </c>
      <c r="V1200" t="inlineStr">
        <is>
          <t>WCHS</t>
        </is>
      </c>
      <c r="W1200">
        <f>VLOOKUP(V1200,'WCH Kat'!$A$1:$B$150,2,0)</f>
        <v/>
      </c>
    </row>
    <row r="1201">
      <c r="A1201" t="inlineStr">
        <is>
          <t xml:space="preserve">PC </t>
        </is>
      </c>
      <c r="B1201" t="inlineStr">
        <is>
          <t>PC 1011</t>
        </is>
      </c>
      <c r="C1201" s="4" t="inlineStr">
        <is>
          <t>07.12.2024</t>
        </is>
      </c>
      <c r="D1201" t="inlineStr">
        <is>
          <t>10:25</t>
        </is>
      </c>
      <c r="E1201" s="4" t="inlineStr">
        <is>
          <t>05.12.2024</t>
        </is>
      </c>
      <c r="F1201" t="inlineStr">
        <is>
          <t>07:00</t>
        </is>
      </c>
      <c r="G1201" s="5" t="n">
        <v>51.41667</v>
      </c>
      <c r="H1201" t="inlineStr">
        <is>
          <t>Inbound</t>
        </is>
      </c>
      <c r="I1201" s="6" t="n">
        <v>0</v>
      </c>
      <c r="J1201" s="6" t="n">
        <v>0</v>
      </c>
      <c r="K1201" s="6" t="n">
        <v>0</v>
      </c>
      <c r="L1201" s="6">
        <f>I1201+J1201+K1201</f>
        <v/>
      </c>
      <c r="M1201" s="6" t="n">
        <v>1</v>
      </c>
      <c r="N1201" t="inlineStr">
        <is>
          <t>Ja</t>
        </is>
      </c>
      <c r="T1201" t="inlineStr">
        <is>
          <t>SAW</t>
        </is>
      </c>
      <c r="U1201">
        <f>VLOOKUP(T1201,Destinations!$A$2:$C$550,2,0)</f>
        <v/>
      </c>
      <c r="V1201" t="inlineStr">
        <is>
          <t>WCHS</t>
        </is>
      </c>
      <c r="W1201">
        <f>VLOOKUP(V1201,'WCH Kat'!$A$1:$B$150,2,0)</f>
        <v/>
      </c>
    </row>
    <row r="1202">
      <c r="A1202" t="inlineStr">
        <is>
          <t xml:space="preserve">PC </t>
        </is>
      </c>
      <c r="B1202" t="inlineStr">
        <is>
          <t>PC 1011</t>
        </is>
      </c>
      <c r="C1202" s="4" t="inlineStr">
        <is>
          <t>07.12.2024</t>
        </is>
      </c>
      <c r="D1202" t="inlineStr">
        <is>
          <t>10:25</t>
        </is>
      </c>
      <c r="E1202" s="4" t="inlineStr">
        <is>
          <t>07.12.2024</t>
        </is>
      </c>
      <c r="F1202" t="inlineStr">
        <is>
          <t>07:13</t>
        </is>
      </c>
      <c r="G1202" s="5" t="n">
        <v>3.2</v>
      </c>
      <c r="H1202" t="inlineStr">
        <is>
          <t>Inbound</t>
        </is>
      </c>
      <c r="I1202" s="6" t="n">
        <v>0</v>
      </c>
      <c r="J1202" s="6" t="n">
        <v>0</v>
      </c>
      <c r="K1202" s="6" t="n">
        <v>1</v>
      </c>
      <c r="L1202" s="6">
        <f>I1202+J1202+K1202</f>
        <v/>
      </c>
      <c r="M1202" s="6" t="n">
        <v>0</v>
      </c>
      <c r="P1202" t="inlineStr">
        <is>
          <t>Ja</t>
        </is>
      </c>
      <c r="T1202" t="inlineStr">
        <is>
          <t>SAW</t>
        </is>
      </c>
      <c r="U1202">
        <f>VLOOKUP(T1202,Destinations!$A$2:$C$550,2,0)</f>
        <v/>
      </c>
      <c r="V1202" t="inlineStr">
        <is>
          <t>WCHR</t>
        </is>
      </c>
      <c r="W1202">
        <f>VLOOKUP(V1202,'WCH Kat'!$A$1:$B$150,2,0)</f>
        <v/>
      </c>
    </row>
    <row r="1203">
      <c r="A1203" t="inlineStr">
        <is>
          <t xml:space="preserve">TK </t>
        </is>
      </c>
      <c r="B1203" t="inlineStr">
        <is>
          <t>TK 1671</t>
        </is>
      </c>
      <c r="C1203" s="4" t="inlineStr">
        <is>
          <t>07.12.2024</t>
        </is>
      </c>
      <c r="D1203" t="inlineStr">
        <is>
          <t>10:30</t>
        </is>
      </c>
      <c r="E1203" s="4" t="inlineStr">
        <is>
          <t>07.12.2024</t>
        </is>
      </c>
      <c r="F1203" t="inlineStr">
        <is>
          <t>08:13</t>
        </is>
      </c>
      <c r="G1203" s="5" t="n">
        <v>2.28333</v>
      </c>
      <c r="H1203" t="inlineStr">
        <is>
          <t>Inbound</t>
        </is>
      </c>
      <c r="I1203" s="6" t="n">
        <v>0</v>
      </c>
      <c r="J1203" s="6" t="n">
        <v>1</v>
      </c>
      <c r="K1203" s="6" t="n">
        <v>0</v>
      </c>
      <c r="L1203" s="6">
        <f>I1203+J1203+K1203</f>
        <v/>
      </c>
      <c r="M1203" s="6" t="n">
        <v>0</v>
      </c>
      <c r="P1203" t="inlineStr">
        <is>
          <t>Ja</t>
        </is>
      </c>
      <c r="T1203" t="inlineStr">
        <is>
          <t>Istanbul-Atatürk</t>
        </is>
      </c>
      <c r="U1203">
        <f>VLOOKUP(T1203,Destinations!$A$2:$C$550,2,0)</f>
        <v/>
      </c>
      <c r="V1203" t="inlineStr">
        <is>
          <t>WCHS</t>
        </is>
      </c>
      <c r="W1203">
        <f>VLOOKUP(V1203,'WCH Kat'!$A$1:$B$150,2,0)</f>
        <v/>
      </c>
    </row>
    <row r="1204">
      <c r="A1204" t="inlineStr">
        <is>
          <t xml:space="preserve">TK </t>
        </is>
      </c>
      <c r="B1204" t="inlineStr">
        <is>
          <t>TK 1671</t>
        </is>
      </c>
      <c r="C1204" s="4" t="inlineStr">
        <is>
          <t>07.12.2024</t>
        </is>
      </c>
      <c r="D1204" t="inlineStr">
        <is>
          <t>10:40</t>
        </is>
      </c>
      <c r="E1204" s="4" t="inlineStr">
        <is>
          <t>07.12.2024</t>
        </is>
      </c>
      <c r="F1204" t="inlineStr">
        <is>
          <t>08:13</t>
        </is>
      </c>
      <c r="G1204" s="5" t="n">
        <v>2.45</v>
      </c>
      <c r="H1204" t="inlineStr">
        <is>
          <t>Inbound</t>
        </is>
      </c>
      <c r="I1204" s="6" t="n">
        <v>0</v>
      </c>
      <c r="J1204" s="6" t="n">
        <v>1</v>
      </c>
      <c r="K1204" s="6" t="n">
        <v>0</v>
      </c>
      <c r="L1204" s="6">
        <f>I1204+J1204+K1204</f>
        <v/>
      </c>
      <c r="M1204" s="6" t="n">
        <v>0</v>
      </c>
      <c r="P1204" t="inlineStr">
        <is>
          <t>Ja</t>
        </is>
      </c>
      <c r="T1204" t="inlineStr">
        <is>
          <t>Istanbul-Atatürk</t>
        </is>
      </c>
      <c r="U1204">
        <f>VLOOKUP(T1204,Destinations!$A$2:$C$550,2,0)</f>
        <v/>
      </c>
      <c r="V1204" t="inlineStr">
        <is>
          <t>WCHS</t>
        </is>
      </c>
      <c r="W1204">
        <f>VLOOKUP(V1204,'WCH Kat'!$A$1:$B$150,2,0)</f>
        <v/>
      </c>
    </row>
    <row r="1205">
      <c r="A1205" t="inlineStr">
        <is>
          <t xml:space="preserve">FR </t>
        </is>
      </c>
      <c r="B1205" t="inlineStr">
        <is>
          <t>FR 5532</t>
        </is>
      </c>
      <c r="C1205" s="4" t="inlineStr">
        <is>
          <t>07.12.2024</t>
        </is>
      </c>
      <c r="D1205" t="inlineStr">
        <is>
          <t>10:40</t>
        </is>
      </c>
      <c r="E1205" s="4" t="inlineStr">
        <is>
          <t>05.12.2024</t>
        </is>
      </c>
      <c r="F1205" t="inlineStr">
        <is>
          <t>18:35</t>
        </is>
      </c>
      <c r="G1205" s="5" t="n">
        <v>40.08333</v>
      </c>
      <c r="H1205" t="inlineStr">
        <is>
          <t>Outbound</t>
        </is>
      </c>
      <c r="I1205" s="6" t="n">
        <v>0</v>
      </c>
      <c r="J1205" s="6" t="n">
        <v>0</v>
      </c>
      <c r="K1205" s="6" t="n">
        <v>0</v>
      </c>
      <c r="L1205" s="6">
        <f>I1205+J1205+K1205</f>
        <v/>
      </c>
      <c r="M1205" s="6" t="n">
        <v>1</v>
      </c>
      <c r="N1205" t="inlineStr">
        <is>
          <t>Ja</t>
        </is>
      </c>
      <c r="T1205" t="inlineStr">
        <is>
          <t>BGY</t>
        </is>
      </c>
      <c r="U1205">
        <f>VLOOKUP(T1205,Destinations!$A$2:$C$550,2,0)</f>
        <v/>
      </c>
      <c r="V1205" t="inlineStr">
        <is>
          <t>WCHR</t>
        </is>
      </c>
      <c r="W1205">
        <f>VLOOKUP(V1205,'WCH Kat'!$A$1:$B$150,2,0)</f>
        <v/>
      </c>
    </row>
    <row r="1206">
      <c r="A1206" t="inlineStr">
        <is>
          <t xml:space="preserve">FR </t>
        </is>
      </c>
      <c r="B1206" t="inlineStr">
        <is>
          <t>FR 5532</t>
        </is>
      </c>
      <c r="C1206" s="4" t="inlineStr">
        <is>
          <t>07.12.2024</t>
        </is>
      </c>
      <c r="D1206" t="inlineStr">
        <is>
          <t>10:40</t>
        </is>
      </c>
      <c r="E1206" s="4" t="inlineStr">
        <is>
          <t>05.12.2024</t>
        </is>
      </c>
      <c r="F1206" t="inlineStr">
        <is>
          <t>18:35</t>
        </is>
      </c>
      <c r="G1206" s="5" t="n">
        <v>40.08333</v>
      </c>
      <c r="H1206" t="inlineStr">
        <is>
          <t>Outbound</t>
        </is>
      </c>
      <c r="I1206" s="6" t="n">
        <v>0</v>
      </c>
      <c r="J1206" s="6" t="n">
        <v>0</v>
      </c>
      <c r="K1206" s="6" t="n">
        <v>0</v>
      </c>
      <c r="L1206" s="6">
        <f>I1206+J1206+K1206</f>
        <v/>
      </c>
      <c r="M1206" s="6" t="n">
        <v>1</v>
      </c>
      <c r="N1206" t="inlineStr">
        <is>
          <t>Ja</t>
        </is>
      </c>
      <c r="T1206" t="inlineStr">
        <is>
          <t>BGY</t>
        </is>
      </c>
      <c r="U1206">
        <f>VLOOKUP(T1206,Destinations!$A$2:$C$550,2,0)</f>
        <v/>
      </c>
      <c r="V1206" t="inlineStr">
        <is>
          <t>WCHR</t>
        </is>
      </c>
      <c r="W1206">
        <f>VLOOKUP(V1206,'WCH Kat'!$A$1:$B$150,2,0)</f>
        <v/>
      </c>
    </row>
    <row r="1207">
      <c r="A1207" t="inlineStr">
        <is>
          <t xml:space="preserve">3O </t>
        </is>
      </c>
      <c r="B1207" t="inlineStr">
        <is>
          <t>3O  224</t>
        </is>
      </c>
      <c r="C1207" s="4" t="inlineStr">
        <is>
          <t>07.12.2024</t>
        </is>
      </c>
      <c r="D1207" t="inlineStr">
        <is>
          <t>11:00</t>
        </is>
      </c>
      <c r="E1207" s="4" t="inlineStr">
        <is>
          <t>05.12.2024</t>
        </is>
      </c>
      <c r="F1207" t="inlineStr">
        <is>
          <t>11:20</t>
        </is>
      </c>
      <c r="G1207" s="5" t="n">
        <v>47.66667</v>
      </c>
      <c r="H1207" t="inlineStr">
        <is>
          <t>Outbound</t>
        </is>
      </c>
      <c r="I1207" s="6" t="n">
        <v>0</v>
      </c>
      <c r="J1207" s="6" t="n">
        <v>0</v>
      </c>
      <c r="K1207" s="6" t="n">
        <v>0</v>
      </c>
      <c r="L1207" s="6">
        <f>I1207+J1207+K1207</f>
        <v/>
      </c>
      <c r="M1207" s="6" t="n">
        <v>1</v>
      </c>
      <c r="N1207" t="inlineStr">
        <is>
          <t>Ja</t>
        </is>
      </c>
      <c r="T1207" t="inlineStr">
        <is>
          <t>NDR</t>
        </is>
      </c>
      <c r="U1207">
        <f>VLOOKUP(T1207,Destinations!$A$2:$C$550,2,0)</f>
        <v/>
      </c>
      <c r="V1207" t="inlineStr">
        <is>
          <t>WCHC</t>
        </is>
      </c>
      <c r="W1207">
        <f>VLOOKUP(V1207,'WCH Kat'!$A$1:$B$150,2,0)</f>
        <v/>
      </c>
    </row>
    <row r="1208">
      <c r="A1208" t="inlineStr">
        <is>
          <t xml:space="preserve">3O </t>
        </is>
      </c>
      <c r="B1208" t="inlineStr">
        <is>
          <t>3O  224</t>
        </is>
      </c>
      <c r="C1208" s="4" t="inlineStr">
        <is>
          <t>07.12.2024</t>
        </is>
      </c>
      <c r="D1208" t="inlineStr">
        <is>
          <t>11:00</t>
        </is>
      </c>
      <c r="E1208" s="4" t="inlineStr">
        <is>
          <t>05.12.2024</t>
        </is>
      </c>
      <c r="F1208" t="inlineStr">
        <is>
          <t>11:20</t>
        </is>
      </c>
      <c r="G1208" s="5" t="n">
        <v>47.66667</v>
      </c>
      <c r="H1208" t="inlineStr">
        <is>
          <t>Outbound</t>
        </is>
      </c>
      <c r="I1208" s="6" t="n">
        <v>0</v>
      </c>
      <c r="J1208" s="6" t="n">
        <v>0</v>
      </c>
      <c r="K1208" s="6" t="n">
        <v>0</v>
      </c>
      <c r="L1208" s="6">
        <f>I1208+J1208+K1208</f>
        <v/>
      </c>
      <c r="M1208" s="6" t="n">
        <v>1</v>
      </c>
      <c r="N1208" t="inlineStr">
        <is>
          <t>Ja</t>
        </is>
      </c>
      <c r="T1208" t="inlineStr">
        <is>
          <t>NDR</t>
        </is>
      </c>
      <c r="U1208">
        <f>VLOOKUP(T1208,Destinations!$A$2:$C$550,2,0)</f>
        <v/>
      </c>
      <c r="V1208" t="inlineStr">
        <is>
          <t>WCHS</t>
        </is>
      </c>
      <c r="W1208">
        <f>VLOOKUP(V1208,'WCH Kat'!$A$1:$B$150,2,0)</f>
        <v/>
      </c>
    </row>
    <row r="1209">
      <c r="A1209" t="inlineStr">
        <is>
          <t xml:space="preserve">FR </t>
        </is>
      </c>
      <c r="B1209" t="inlineStr">
        <is>
          <t>FR  933</t>
        </is>
      </c>
      <c r="C1209" s="4" t="inlineStr">
        <is>
          <t>07.12.2024</t>
        </is>
      </c>
      <c r="D1209" t="inlineStr">
        <is>
          <t>11:30</t>
        </is>
      </c>
      <c r="E1209" s="4" t="inlineStr">
        <is>
          <t>07.12.2024</t>
        </is>
      </c>
      <c r="F1209" t="inlineStr">
        <is>
          <t>09:30</t>
        </is>
      </c>
      <c r="G1209" s="5" t="n">
        <v>2</v>
      </c>
      <c r="H1209" t="inlineStr">
        <is>
          <t>Inbound</t>
        </is>
      </c>
      <c r="I1209" s="6" t="n">
        <v>0</v>
      </c>
      <c r="J1209" s="6" t="n">
        <v>1</v>
      </c>
      <c r="K1209" s="6" t="n">
        <v>0</v>
      </c>
      <c r="L1209" s="6">
        <f>I1209+J1209+K1209</f>
        <v/>
      </c>
      <c r="M1209" s="6" t="n">
        <v>0</v>
      </c>
      <c r="P1209" t="inlineStr">
        <is>
          <t>Ja</t>
        </is>
      </c>
      <c r="T1209" t="inlineStr">
        <is>
          <t>FCO</t>
        </is>
      </c>
      <c r="U1209">
        <f>VLOOKUP(T1209,Destinations!$A$2:$C$550,2,0)</f>
        <v/>
      </c>
      <c r="V1209" t="inlineStr">
        <is>
          <t>WCHS</t>
        </is>
      </c>
      <c r="W1209">
        <f>VLOOKUP(V1209,'WCH Kat'!$A$1:$B$150,2,0)</f>
        <v/>
      </c>
    </row>
    <row r="1210">
      <c r="A1210" t="inlineStr">
        <is>
          <t xml:space="preserve">BA </t>
        </is>
      </c>
      <c r="B1210" t="inlineStr">
        <is>
          <t>BA  996</t>
        </is>
      </c>
      <c r="C1210" s="4" t="inlineStr">
        <is>
          <t>07.12.2024</t>
        </is>
      </c>
      <c r="D1210" t="inlineStr">
        <is>
          <t>11:35</t>
        </is>
      </c>
      <c r="E1210" s="4" t="inlineStr">
        <is>
          <t>05.12.2024</t>
        </is>
      </c>
      <c r="F1210" t="inlineStr">
        <is>
          <t>21:15</t>
        </is>
      </c>
      <c r="G1210" s="5" t="n">
        <v>38.33333</v>
      </c>
      <c r="H1210" t="inlineStr">
        <is>
          <t>Inbound</t>
        </is>
      </c>
      <c r="I1210" s="6" t="n">
        <v>0</v>
      </c>
      <c r="J1210" s="6" t="n">
        <v>0</v>
      </c>
      <c r="K1210" s="6" t="n">
        <v>0</v>
      </c>
      <c r="L1210" s="6">
        <f>I1210+J1210+K1210</f>
        <v/>
      </c>
      <c r="M1210" s="6" t="n">
        <v>1</v>
      </c>
      <c r="N1210" t="inlineStr">
        <is>
          <t>Ja</t>
        </is>
      </c>
      <c r="T1210" t="inlineStr">
        <is>
          <t>LHR</t>
        </is>
      </c>
      <c r="U1210">
        <f>VLOOKUP(T1210,Destinations!$A$2:$C$550,2,0)</f>
        <v/>
      </c>
      <c r="V1210" t="inlineStr">
        <is>
          <t>WCHS</t>
        </is>
      </c>
      <c r="W1210">
        <f>VLOOKUP(V1210,'WCH Kat'!$A$1:$B$150,2,0)</f>
        <v/>
      </c>
    </row>
    <row r="1211">
      <c r="A1211" t="inlineStr">
        <is>
          <t xml:space="preserve">BA </t>
        </is>
      </c>
      <c r="B1211" t="inlineStr">
        <is>
          <t>BA  996</t>
        </is>
      </c>
      <c r="C1211" s="4" t="inlineStr">
        <is>
          <t>07.12.2024</t>
        </is>
      </c>
      <c r="D1211" t="inlineStr">
        <is>
          <t>11:35</t>
        </is>
      </c>
      <c r="E1211" s="4" t="inlineStr">
        <is>
          <t>07.12.2024</t>
        </is>
      </c>
      <c r="F1211" t="inlineStr">
        <is>
          <t>10:52</t>
        </is>
      </c>
      <c r="G1211" s="5" t="n">
        <v>0.71667</v>
      </c>
      <c r="H1211" t="inlineStr">
        <is>
          <t>Inbound</t>
        </is>
      </c>
      <c r="I1211" s="6" t="n">
        <v>1</v>
      </c>
      <c r="J1211" s="6" t="n">
        <v>0</v>
      </c>
      <c r="K1211" s="6" t="n">
        <v>0</v>
      </c>
      <c r="L1211" s="6">
        <f>I1211+J1211+K1211</f>
        <v/>
      </c>
      <c r="M1211" s="6" t="n">
        <v>0</v>
      </c>
      <c r="P1211" t="inlineStr">
        <is>
          <t>Ja</t>
        </is>
      </c>
      <c r="T1211" t="inlineStr">
        <is>
          <t>LHR</t>
        </is>
      </c>
      <c r="U1211">
        <f>VLOOKUP(T1211,Destinations!$A$2:$C$550,2,0)</f>
        <v/>
      </c>
      <c r="V1211" t="inlineStr">
        <is>
          <t>WCHS</t>
        </is>
      </c>
      <c r="W1211">
        <f>VLOOKUP(V1211,'WCH Kat'!$A$1:$B$150,2,0)</f>
        <v/>
      </c>
    </row>
    <row r="1212">
      <c r="A1212" t="inlineStr">
        <is>
          <t xml:space="preserve">PC </t>
        </is>
      </c>
      <c r="B1212" t="inlineStr">
        <is>
          <t>PC 1012</t>
        </is>
      </c>
      <c r="C1212" s="4" t="inlineStr">
        <is>
          <t>07.12.2024</t>
        </is>
      </c>
      <c r="D1212" t="inlineStr">
        <is>
          <t>11:35</t>
        </is>
      </c>
      <c r="E1212" s="4" t="inlineStr">
        <is>
          <t>05.12.2024</t>
        </is>
      </c>
      <c r="F1212" t="inlineStr">
        <is>
          <t>09:45</t>
        </is>
      </c>
      <c r="G1212" s="5" t="n">
        <v>49.83333</v>
      </c>
      <c r="H1212" t="inlineStr">
        <is>
          <t>Outbound</t>
        </is>
      </c>
      <c r="I1212" s="6" t="n">
        <v>0</v>
      </c>
      <c r="J1212" s="6" t="n">
        <v>0</v>
      </c>
      <c r="K1212" s="6" t="n">
        <v>0</v>
      </c>
      <c r="L1212" s="6">
        <f>I1212+J1212+K1212</f>
        <v/>
      </c>
      <c r="M1212" s="6" t="n">
        <v>1</v>
      </c>
      <c r="N1212" t="inlineStr">
        <is>
          <t>Ja</t>
        </is>
      </c>
      <c r="T1212" t="inlineStr">
        <is>
          <t>SAW</t>
        </is>
      </c>
      <c r="U1212">
        <f>VLOOKUP(T1212,Destinations!$A$2:$C$550,2,0)</f>
        <v/>
      </c>
      <c r="V1212" t="inlineStr">
        <is>
          <t>WCHR</t>
        </is>
      </c>
      <c r="W1212">
        <f>VLOOKUP(V1212,'WCH Kat'!$A$1:$B$150,2,0)</f>
        <v/>
      </c>
    </row>
    <row r="1213">
      <c r="A1213" t="inlineStr">
        <is>
          <t xml:space="preserve">PC </t>
        </is>
      </c>
      <c r="B1213" t="inlineStr">
        <is>
          <t>PC 1012</t>
        </is>
      </c>
      <c r="C1213" s="4" t="inlineStr">
        <is>
          <t>07.12.2024</t>
        </is>
      </c>
      <c r="D1213" t="inlineStr">
        <is>
          <t>11:35</t>
        </is>
      </c>
      <c r="E1213" s="4" t="inlineStr">
        <is>
          <t>05.12.2024</t>
        </is>
      </c>
      <c r="F1213" t="inlineStr">
        <is>
          <t>09:45</t>
        </is>
      </c>
      <c r="G1213" s="5" t="n">
        <v>49.83333</v>
      </c>
      <c r="H1213" t="inlineStr">
        <is>
          <t>Outbound</t>
        </is>
      </c>
      <c r="I1213" s="6" t="n">
        <v>0</v>
      </c>
      <c r="J1213" s="6" t="n">
        <v>0</v>
      </c>
      <c r="K1213" s="6" t="n">
        <v>0</v>
      </c>
      <c r="L1213" s="6">
        <f>I1213+J1213+K1213</f>
        <v/>
      </c>
      <c r="M1213" s="6" t="n">
        <v>1</v>
      </c>
      <c r="N1213" t="inlineStr">
        <is>
          <t>Ja</t>
        </is>
      </c>
      <c r="T1213" t="inlineStr">
        <is>
          <t>SAW</t>
        </is>
      </c>
      <c r="U1213">
        <f>VLOOKUP(T1213,Destinations!$A$2:$C$550,2,0)</f>
        <v/>
      </c>
      <c r="V1213" t="inlineStr">
        <is>
          <t>WCHS</t>
        </is>
      </c>
      <c r="W1213">
        <f>VLOOKUP(V1213,'WCH Kat'!$A$1:$B$150,2,0)</f>
        <v/>
      </c>
    </row>
    <row r="1214">
      <c r="A1214" t="inlineStr">
        <is>
          <t xml:space="preserve">PC </t>
        </is>
      </c>
      <c r="B1214" t="inlineStr">
        <is>
          <t>PC 1012</t>
        </is>
      </c>
      <c r="C1214" s="4" t="inlineStr">
        <is>
          <t>07.12.2024</t>
        </is>
      </c>
      <c r="D1214" t="inlineStr">
        <is>
          <t>11:35</t>
        </is>
      </c>
      <c r="E1214" s="4" t="inlineStr">
        <is>
          <t>05.12.2024</t>
        </is>
      </c>
      <c r="F1214" t="inlineStr">
        <is>
          <t>09:45</t>
        </is>
      </c>
      <c r="G1214" s="5" t="n">
        <v>49.83333</v>
      </c>
      <c r="H1214" t="inlineStr">
        <is>
          <t>Outbound</t>
        </is>
      </c>
      <c r="I1214" s="6" t="n">
        <v>0</v>
      </c>
      <c r="J1214" s="6" t="n">
        <v>0</v>
      </c>
      <c r="K1214" s="6" t="n">
        <v>0</v>
      </c>
      <c r="L1214" s="6">
        <f>I1214+J1214+K1214</f>
        <v/>
      </c>
      <c r="M1214" s="6" t="n">
        <v>1</v>
      </c>
      <c r="N1214" t="inlineStr">
        <is>
          <t>Ja</t>
        </is>
      </c>
      <c r="T1214" t="inlineStr">
        <is>
          <t>SAW</t>
        </is>
      </c>
      <c r="U1214">
        <f>VLOOKUP(T1214,Destinations!$A$2:$C$550,2,0)</f>
        <v/>
      </c>
      <c r="V1214" t="inlineStr">
        <is>
          <t>WCHS</t>
        </is>
      </c>
      <c r="W1214">
        <f>VLOOKUP(V1214,'WCH Kat'!$A$1:$B$150,2,0)</f>
        <v/>
      </c>
    </row>
    <row r="1215">
      <c r="A1215" t="inlineStr">
        <is>
          <t xml:space="preserve">PC </t>
        </is>
      </c>
      <c r="B1215" t="inlineStr">
        <is>
          <t>PC 1012</t>
        </is>
      </c>
      <c r="C1215" s="4" t="inlineStr">
        <is>
          <t>07.12.2024</t>
        </is>
      </c>
      <c r="D1215" t="inlineStr">
        <is>
          <t>11:35</t>
        </is>
      </c>
      <c r="E1215" s="4" t="inlineStr">
        <is>
          <t>05.12.2024</t>
        </is>
      </c>
      <c r="F1215" t="inlineStr">
        <is>
          <t>09:45</t>
        </is>
      </c>
      <c r="G1215" s="5" t="n">
        <v>49.83333</v>
      </c>
      <c r="H1215" t="inlineStr">
        <is>
          <t>Outbound</t>
        </is>
      </c>
      <c r="I1215" s="6" t="n">
        <v>0</v>
      </c>
      <c r="J1215" s="6" t="n">
        <v>0</v>
      </c>
      <c r="K1215" s="6" t="n">
        <v>0</v>
      </c>
      <c r="L1215" s="6">
        <f>I1215+J1215+K1215</f>
        <v/>
      </c>
      <c r="M1215" s="6" t="n">
        <v>1</v>
      </c>
      <c r="N1215" t="inlineStr">
        <is>
          <t>Ja</t>
        </is>
      </c>
      <c r="T1215" t="inlineStr">
        <is>
          <t>SAW</t>
        </is>
      </c>
      <c r="U1215">
        <f>VLOOKUP(T1215,Destinations!$A$2:$C$550,2,0)</f>
        <v/>
      </c>
      <c r="V1215" t="inlineStr">
        <is>
          <t>WCHR</t>
        </is>
      </c>
      <c r="W1215">
        <f>VLOOKUP(V1215,'WCH Kat'!$A$1:$B$150,2,0)</f>
        <v/>
      </c>
    </row>
    <row r="1216">
      <c r="A1216" t="inlineStr">
        <is>
          <t xml:space="preserve">PC </t>
        </is>
      </c>
      <c r="B1216" t="inlineStr">
        <is>
          <t>PC 1012</t>
        </is>
      </c>
      <c r="C1216" s="4" t="inlineStr">
        <is>
          <t>07.12.2024</t>
        </is>
      </c>
      <c r="D1216" t="inlineStr">
        <is>
          <t>11:35</t>
        </is>
      </c>
      <c r="E1216" s="4" t="inlineStr">
        <is>
          <t>05.12.2024</t>
        </is>
      </c>
      <c r="F1216" t="inlineStr">
        <is>
          <t>09:45</t>
        </is>
      </c>
      <c r="G1216" s="5" t="n">
        <v>49.83333</v>
      </c>
      <c r="H1216" t="inlineStr">
        <is>
          <t>Outbound</t>
        </is>
      </c>
      <c r="I1216" s="6" t="n">
        <v>0</v>
      </c>
      <c r="J1216" s="6" t="n">
        <v>0</v>
      </c>
      <c r="K1216" s="6" t="n">
        <v>0</v>
      </c>
      <c r="L1216" s="6">
        <f>I1216+J1216+K1216</f>
        <v/>
      </c>
      <c r="M1216" s="6" t="n">
        <v>1</v>
      </c>
      <c r="N1216" t="inlineStr">
        <is>
          <t>Ja</t>
        </is>
      </c>
      <c r="T1216" t="inlineStr">
        <is>
          <t>SAW</t>
        </is>
      </c>
      <c r="U1216">
        <f>VLOOKUP(T1216,Destinations!$A$2:$C$550,2,0)</f>
        <v/>
      </c>
      <c r="V1216" t="inlineStr">
        <is>
          <t>WCHC</t>
        </is>
      </c>
      <c r="W1216">
        <f>VLOOKUP(V1216,'WCH Kat'!$A$1:$B$150,2,0)</f>
        <v/>
      </c>
    </row>
    <row r="1217">
      <c r="A1217" t="inlineStr">
        <is>
          <t xml:space="preserve">PC </t>
        </is>
      </c>
      <c r="B1217" t="inlineStr">
        <is>
          <t>PC 1012</t>
        </is>
      </c>
      <c r="C1217" s="4" t="inlineStr">
        <is>
          <t>07.12.2024</t>
        </is>
      </c>
      <c r="D1217" t="inlineStr">
        <is>
          <t>11:35</t>
        </is>
      </c>
      <c r="E1217" s="4" t="inlineStr">
        <is>
          <t>07.12.2024</t>
        </is>
      </c>
      <c r="F1217" t="inlineStr">
        <is>
          <t>09:45</t>
        </is>
      </c>
      <c r="G1217" s="5" t="n">
        <v>1.83333</v>
      </c>
      <c r="H1217" t="inlineStr">
        <is>
          <t>Outbound</t>
        </is>
      </c>
      <c r="I1217" s="6" t="n">
        <v>0</v>
      </c>
      <c r="J1217" s="6" t="n">
        <v>1</v>
      </c>
      <c r="K1217" s="6" t="n">
        <v>0</v>
      </c>
      <c r="L1217" s="6">
        <f>I1217+J1217+K1217</f>
        <v/>
      </c>
      <c r="M1217" s="6" t="n">
        <v>0</v>
      </c>
      <c r="Q1217" t="inlineStr">
        <is>
          <t>Ja</t>
        </is>
      </c>
      <c r="T1217" t="inlineStr">
        <is>
          <t>SAW</t>
        </is>
      </c>
      <c r="U1217">
        <f>VLOOKUP(T1217,Destinations!$A$2:$C$550,2,0)</f>
        <v/>
      </c>
      <c r="V1217" t="inlineStr">
        <is>
          <t>WCHS</t>
        </is>
      </c>
      <c r="W1217">
        <f>VLOOKUP(V1217,'WCH Kat'!$A$1:$B$150,2,0)</f>
        <v/>
      </c>
    </row>
    <row r="1218">
      <c r="A1218" t="inlineStr">
        <is>
          <t xml:space="preserve">PC </t>
        </is>
      </c>
      <c r="B1218" t="inlineStr">
        <is>
          <t>PC 1012</t>
        </is>
      </c>
      <c r="C1218" s="4" t="inlineStr">
        <is>
          <t>07.12.2024</t>
        </is>
      </c>
      <c r="D1218" t="inlineStr">
        <is>
          <t>11:35</t>
        </is>
      </c>
      <c r="E1218" s="4" t="inlineStr">
        <is>
          <t>07.12.2024</t>
        </is>
      </c>
      <c r="F1218" t="inlineStr">
        <is>
          <t>10:14</t>
        </is>
      </c>
      <c r="G1218" s="5" t="n">
        <v>1.35</v>
      </c>
      <c r="H1218" t="inlineStr">
        <is>
          <t>Outbound</t>
        </is>
      </c>
      <c r="I1218" s="6" t="n">
        <v>0</v>
      </c>
      <c r="J1218" s="6" t="n">
        <v>1</v>
      </c>
      <c r="K1218" s="6" t="n">
        <v>0</v>
      </c>
      <c r="L1218" s="6">
        <f>I1218+J1218+K1218</f>
        <v/>
      </c>
      <c r="M1218" s="6" t="n">
        <v>0</v>
      </c>
      <c r="Q1218" t="inlineStr">
        <is>
          <t>Ja</t>
        </is>
      </c>
      <c r="T1218" t="inlineStr">
        <is>
          <t>SAW</t>
        </is>
      </c>
      <c r="U1218">
        <f>VLOOKUP(T1218,Destinations!$A$2:$C$550,2,0)</f>
        <v/>
      </c>
      <c r="V1218" t="inlineStr">
        <is>
          <t>WCHS</t>
        </is>
      </c>
      <c r="W1218">
        <f>VLOOKUP(V1218,'WCH Kat'!$A$1:$B$150,2,0)</f>
        <v/>
      </c>
    </row>
    <row r="1219">
      <c r="A1219" t="inlineStr">
        <is>
          <t xml:space="preserve">FR </t>
        </is>
      </c>
      <c r="B1219" t="inlineStr">
        <is>
          <t>FR 1356</t>
        </is>
      </c>
      <c r="C1219" s="4" t="inlineStr">
        <is>
          <t>07.12.2024</t>
        </is>
      </c>
      <c r="D1219" t="inlineStr">
        <is>
          <t>11:45</t>
        </is>
      </c>
      <c r="E1219" s="4" t="inlineStr">
        <is>
          <t>05.12.2024</t>
        </is>
      </c>
      <c r="F1219" t="inlineStr">
        <is>
          <t>17:10</t>
        </is>
      </c>
      <c r="G1219" s="5" t="n">
        <v>42.58333</v>
      </c>
      <c r="H1219" t="inlineStr">
        <is>
          <t>Inbound</t>
        </is>
      </c>
      <c r="I1219" s="6" t="n">
        <v>0</v>
      </c>
      <c r="J1219" s="6" t="n">
        <v>0</v>
      </c>
      <c r="K1219" s="6" t="n">
        <v>0</v>
      </c>
      <c r="L1219" s="6">
        <f>I1219+J1219+K1219</f>
        <v/>
      </c>
      <c r="M1219" s="6" t="n">
        <v>1</v>
      </c>
      <c r="N1219" t="inlineStr">
        <is>
          <t>Ja</t>
        </is>
      </c>
      <c r="T1219" t="inlineStr">
        <is>
          <t>ALC</t>
        </is>
      </c>
      <c r="U1219">
        <f>VLOOKUP(T1219,Destinations!$A$2:$C$550,2,0)</f>
        <v/>
      </c>
      <c r="V1219" t="inlineStr">
        <is>
          <t>WCHR</t>
        </is>
      </c>
      <c r="W1219">
        <f>VLOOKUP(V1219,'WCH Kat'!$A$1:$B$150,2,0)</f>
        <v/>
      </c>
    </row>
    <row r="1220">
      <c r="A1220" t="inlineStr">
        <is>
          <t xml:space="preserve">TK </t>
        </is>
      </c>
      <c r="B1220" t="inlineStr">
        <is>
          <t>TK 1672</t>
        </is>
      </c>
      <c r="C1220" s="4" t="inlineStr">
        <is>
          <t>07.12.2024</t>
        </is>
      </c>
      <c r="D1220" t="inlineStr">
        <is>
          <t>11:45</t>
        </is>
      </c>
      <c r="E1220" s="4" t="inlineStr">
        <is>
          <t>05.12.2024</t>
        </is>
      </c>
      <c r="F1220" t="inlineStr">
        <is>
          <t>11:50</t>
        </is>
      </c>
      <c r="G1220" s="5" t="n">
        <v>47.91667</v>
      </c>
      <c r="H1220" t="inlineStr">
        <is>
          <t>Outbound</t>
        </is>
      </c>
      <c r="I1220" s="6" t="n">
        <v>0</v>
      </c>
      <c r="J1220" s="6" t="n">
        <v>0</v>
      </c>
      <c r="K1220" s="6" t="n">
        <v>0</v>
      </c>
      <c r="L1220" s="6">
        <f>I1220+J1220+K1220</f>
        <v/>
      </c>
      <c r="M1220" s="6" t="n">
        <v>1</v>
      </c>
      <c r="N1220" t="inlineStr">
        <is>
          <t>Ja</t>
        </is>
      </c>
      <c r="T1220" t="inlineStr">
        <is>
          <t>IST</t>
        </is>
      </c>
      <c r="U1220">
        <f>VLOOKUP(T1220,Destinations!$A$2:$C$550,2,0)</f>
        <v/>
      </c>
      <c r="V1220" t="inlineStr">
        <is>
          <t>WCHR</t>
        </is>
      </c>
      <c r="W1220">
        <f>VLOOKUP(V1220,'WCH Kat'!$A$1:$B$150,2,0)</f>
        <v/>
      </c>
    </row>
    <row r="1221">
      <c r="A1221" t="inlineStr">
        <is>
          <t xml:space="preserve">TK </t>
        </is>
      </c>
      <c r="B1221" t="inlineStr">
        <is>
          <t>TK 1672</t>
        </is>
      </c>
      <c r="C1221" s="4" t="inlineStr">
        <is>
          <t>07.12.2024</t>
        </is>
      </c>
      <c r="D1221" t="inlineStr">
        <is>
          <t>11:45</t>
        </is>
      </c>
      <c r="E1221" s="4" t="inlineStr">
        <is>
          <t>05.12.2024</t>
        </is>
      </c>
      <c r="F1221" t="inlineStr">
        <is>
          <t>11:50</t>
        </is>
      </c>
      <c r="G1221" s="5" t="n">
        <v>47.91667</v>
      </c>
      <c r="H1221" t="inlineStr">
        <is>
          <t>Outbound</t>
        </is>
      </c>
      <c r="I1221" s="6" t="n">
        <v>0</v>
      </c>
      <c r="J1221" s="6" t="n">
        <v>0</v>
      </c>
      <c r="K1221" s="6" t="n">
        <v>0</v>
      </c>
      <c r="L1221" s="6">
        <f>I1221+J1221+K1221</f>
        <v/>
      </c>
      <c r="M1221" s="6" t="n">
        <v>1</v>
      </c>
      <c r="N1221" t="inlineStr">
        <is>
          <t>Ja</t>
        </is>
      </c>
      <c r="T1221" t="inlineStr">
        <is>
          <t>IST</t>
        </is>
      </c>
      <c r="U1221">
        <f>VLOOKUP(T1221,Destinations!$A$2:$C$550,2,0)</f>
        <v/>
      </c>
      <c r="V1221" t="inlineStr">
        <is>
          <t>WCHR</t>
        </is>
      </c>
      <c r="W1221">
        <f>VLOOKUP(V1221,'WCH Kat'!$A$1:$B$150,2,0)</f>
        <v/>
      </c>
    </row>
    <row r="1222">
      <c r="A1222" t="inlineStr">
        <is>
          <t xml:space="preserve">TK </t>
        </is>
      </c>
      <c r="B1222" t="inlineStr">
        <is>
          <t>TK 1672</t>
        </is>
      </c>
      <c r="C1222" s="4" t="inlineStr">
        <is>
          <t>07.12.2024</t>
        </is>
      </c>
      <c r="D1222" t="inlineStr">
        <is>
          <t>11:45</t>
        </is>
      </c>
      <c r="E1222" s="4" t="inlineStr">
        <is>
          <t>05.12.2024</t>
        </is>
      </c>
      <c r="F1222" t="inlineStr">
        <is>
          <t>11:50</t>
        </is>
      </c>
      <c r="G1222" s="5" t="n">
        <v>47.91667</v>
      </c>
      <c r="H1222" t="inlineStr">
        <is>
          <t>Outbound</t>
        </is>
      </c>
      <c r="I1222" s="6" t="n">
        <v>0</v>
      </c>
      <c r="J1222" s="6" t="n">
        <v>0</v>
      </c>
      <c r="K1222" s="6" t="n">
        <v>0</v>
      </c>
      <c r="L1222" s="6">
        <f>I1222+J1222+K1222</f>
        <v/>
      </c>
      <c r="M1222" s="6" t="n">
        <v>1</v>
      </c>
      <c r="N1222" t="inlineStr">
        <is>
          <t>Ja</t>
        </is>
      </c>
      <c r="T1222" t="inlineStr">
        <is>
          <t>IST</t>
        </is>
      </c>
      <c r="U1222">
        <f>VLOOKUP(T1222,Destinations!$A$2:$C$550,2,0)</f>
        <v/>
      </c>
      <c r="V1222" t="inlineStr">
        <is>
          <t>WCHR</t>
        </is>
      </c>
      <c r="W1222">
        <f>VLOOKUP(V1222,'WCH Kat'!$A$1:$B$150,2,0)</f>
        <v/>
      </c>
    </row>
    <row r="1223">
      <c r="A1223" t="inlineStr">
        <is>
          <t xml:space="preserve">TK </t>
        </is>
      </c>
      <c r="B1223" t="inlineStr">
        <is>
          <t>TK 1672</t>
        </is>
      </c>
      <c r="C1223" s="4" t="inlineStr">
        <is>
          <t>07.12.2024</t>
        </is>
      </c>
      <c r="D1223" t="inlineStr">
        <is>
          <t>11:45</t>
        </is>
      </c>
      <c r="E1223" s="4" t="inlineStr">
        <is>
          <t>05.12.2024</t>
        </is>
      </c>
      <c r="F1223" t="inlineStr">
        <is>
          <t>11:50</t>
        </is>
      </c>
      <c r="G1223" s="5" t="n">
        <v>47.91667</v>
      </c>
      <c r="H1223" t="inlineStr">
        <is>
          <t>Outbound</t>
        </is>
      </c>
      <c r="I1223" s="6" t="n">
        <v>0</v>
      </c>
      <c r="J1223" s="6" t="n">
        <v>0</v>
      </c>
      <c r="K1223" s="6" t="n">
        <v>0</v>
      </c>
      <c r="L1223" s="6">
        <f>I1223+J1223+K1223</f>
        <v/>
      </c>
      <c r="M1223" s="6" t="n">
        <v>1</v>
      </c>
      <c r="N1223" t="inlineStr">
        <is>
          <t>Ja</t>
        </is>
      </c>
      <c r="T1223" t="inlineStr">
        <is>
          <t>IST</t>
        </is>
      </c>
      <c r="U1223">
        <f>VLOOKUP(T1223,Destinations!$A$2:$C$550,2,0)</f>
        <v/>
      </c>
      <c r="V1223" t="inlineStr">
        <is>
          <t>WCHR</t>
        </is>
      </c>
      <c r="W1223">
        <f>VLOOKUP(V1223,'WCH Kat'!$A$1:$B$150,2,0)</f>
        <v/>
      </c>
    </row>
    <row r="1224">
      <c r="A1224" t="inlineStr">
        <is>
          <t xml:space="preserve">TK </t>
        </is>
      </c>
      <c r="B1224" t="inlineStr">
        <is>
          <t>TK 1672</t>
        </is>
      </c>
      <c r="C1224" s="4" t="inlineStr">
        <is>
          <t>07.12.2024</t>
        </is>
      </c>
      <c r="D1224" t="inlineStr">
        <is>
          <t>11:45</t>
        </is>
      </c>
      <c r="E1224" s="4" t="inlineStr">
        <is>
          <t>07.12.2024</t>
        </is>
      </c>
      <c r="F1224" t="inlineStr">
        <is>
          <t>09:22</t>
        </is>
      </c>
      <c r="G1224" s="5" t="n">
        <v>2.38333</v>
      </c>
      <c r="H1224" t="inlineStr">
        <is>
          <t>Outbound</t>
        </is>
      </c>
      <c r="I1224" s="6" t="n">
        <v>0</v>
      </c>
      <c r="J1224" s="6" t="n">
        <v>1</v>
      </c>
      <c r="K1224" s="6" t="n">
        <v>0</v>
      </c>
      <c r="L1224" s="6">
        <f>I1224+J1224+K1224</f>
        <v/>
      </c>
      <c r="M1224" s="6" t="n">
        <v>0</v>
      </c>
      <c r="Q1224" t="inlineStr">
        <is>
          <t>Ja</t>
        </is>
      </c>
      <c r="T1224" t="inlineStr">
        <is>
          <t>IST</t>
        </is>
      </c>
      <c r="U1224">
        <f>VLOOKUP(T1224,Destinations!$A$2:$C$550,2,0)</f>
        <v/>
      </c>
      <c r="V1224" t="inlineStr">
        <is>
          <t>WCHR</t>
        </is>
      </c>
      <c r="W1224">
        <f>VLOOKUP(V1224,'WCH Kat'!$A$1:$B$150,2,0)</f>
        <v/>
      </c>
    </row>
    <row r="1225">
      <c r="A1225" t="inlineStr">
        <is>
          <t xml:space="preserve">EW </t>
        </is>
      </c>
      <c r="B1225" t="inlineStr">
        <is>
          <t>EW  461</t>
        </is>
      </c>
      <c r="C1225" s="4" t="inlineStr">
        <is>
          <t>07.12.2024</t>
        </is>
      </c>
      <c r="D1225" t="inlineStr">
        <is>
          <t>12:00</t>
        </is>
      </c>
      <c r="E1225" s="4" t="inlineStr">
        <is>
          <t>05.12.2024</t>
        </is>
      </c>
      <c r="F1225" t="inlineStr">
        <is>
          <t>20:50</t>
        </is>
      </c>
      <c r="G1225" s="5" t="n">
        <v>39.16667</v>
      </c>
      <c r="H1225" t="inlineStr">
        <is>
          <t>Inbound</t>
        </is>
      </c>
      <c r="I1225" s="6" t="n">
        <v>0</v>
      </c>
      <c r="J1225" s="6" t="n">
        <v>0</v>
      </c>
      <c r="K1225" s="6" t="n">
        <v>0</v>
      </c>
      <c r="L1225" s="6">
        <f>I1225+J1225+K1225</f>
        <v/>
      </c>
      <c r="M1225" s="6" t="n">
        <v>1</v>
      </c>
      <c r="N1225" t="inlineStr">
        <is>
          <t>Ja</t>
        </is>
      </c>
      <c r="T1225" t="inlineStr">
        <is>
          <t>LHR</t>
        </is>
      </c>
      <c r="U1225">
        <f>VLOOKUP(T1225,Destinations!$A$2:$C$550,2,0)</f>
        <v/>
      </c>
      <c r="V1225" t="inlineStr">
        <is>
          <t>WCHR</t>
        </is>
      </c>
      <c r="W1225">
        <f>VLOOKUP(V1225,'WCH Kat'!$A$1:$B$150,2,0)</f>
        <v/>
      </c>
    </row>
    <row r="1226">
      <c r="A1226" t="inlineStr">
        <is>
          <t xml:space="preserve">FR </t>
        </is>
      </c>
      <c r="B1226" t="inlineStr">
        <is>
          <t>FR  932</t>
        </is>
      </c>
      <c r="C1226" s="4" t="inlineStr">
        <is>
          <t>07.12.2024</t>
        </is>
      </c>
      <c r="D1226" t="inlineStr">
        <is>
          <t>12:20</t>
        </is>
      </c>
      <c r="E1226" s="4" t="inlineStr">
        <is>
          <t>05.12.2024</t>
        </is>
      </c>
      <c r="F1226" t="inlineStr">
        <is>
          <t>20:15</t>
        </is>
      </c>
      <c r="G1226" s="5" t="n">
        <v>40.08333</v>
      </c>
      <c r="H1226" t="inlineStr">
        <is>
          <t>Outbound</t>
        </is>
      </c>
      <c r="I1226" s="6" t="n">
        <v>0</v>
      </c>
      <c r="J1226" s="6" t="n">
        <v>0</v>
      </c>
      <c r="K1226" s="6" t="n">
        <v>0</v>
      </c>
      <c r="L1226" s="6">
        <f>I1226+J1226+K1226</f>
        <v/>
      </c>
      <c r="M1226" s="6" t="n">
        <v>1</v>
      </c>
      <c r="N1226" t="inlineStr">
        <is>
          <t>Ja</t>
        </is>
      </c>
      <c r="T1226" t="inlineStr">
        <is>
          <t>FCO</t>
        </is>
      </c>
      <c r="U1226">
        <f>VLOOKUP(T1226,Destinations!$A$2:$C$550,2,0)</f>
        <v/>
      </c>
      <c r="V1226" t="inlineStr">
        <is>
          <t>WCHS,WCMP</t>
        </is>
      </c>
      <c r="W1226">
        <f>VLOOKUP(V1226,'WCH Kat'!$A$1:$B$150,2,0)</f>
        <v/>
      </c>
    </row>
    <row r="1227">
      <c r="A1227" t="inlineStr">
        <is>
          <t xml:space="preserve">XQ </t>
        </is>
      </c>
      <c r="B1227" t="inlineStr">
        <is>
          <t>XQ  114</t>
        </is>
      </c>
      <c r="C1227" s="4" t="inlineStr">
        <is>
          <t>07.12.2024</t>
        </is>
      </c>
      <c r="D1227" t="inlineStr">
        <is>
          <t>12:30</t>
        </is>
      </c>
      <c r="E1227" s="4" t="inlineStr">
        <is>
          <t>05.12.2024</t>
        </is>
      </c>
      <c r="F1227" t="inlineStr">
        <is>
          <t>20:45</t>
        </is>
      </c>
      <c r="G1227" s="5" t="n">
        <v>39.75</v>
      </c>
      <c r="H1227" t="inlineStr">
        <is>
          <t>Inbound</t>
        </is>
      </c>
      <c r="I1227" s="6" t="n">
        <v>0</v>
      </c>
      <c r="J1227" s="6" t="n">
        <v>0</v>
      </c>
      <c r="K1227" s="6" t="n">
        <v>0</v>
      </c>
      <c r="L1227" s="6">
        <f>I1227+J1227+K1227</f>
        <v/>
      </c>
      <c r="M1227" s="6" t="n">
        <v>1</v>
      </c>
      <c r="N1227" t="inlineStr">
        <is>
          <t>Ja</t>
        </is>
      </c>
      <c r="T1227" t="inlineStr">
        <is>
          <t>AYT</t>
        </is>
      </c>
      <c r="U1227">
        <f>VLOOKUP(T1227,Destinations!$A$2:$C$550,2,0)</f>
        <v/>
      </c>
      <c r="V1227" t="inlineStr">
        <is>
          <t>WCHS</t>
        </is>
      </c>
      <c r="W1227">
        <f>VLOOKUP(V1227,'WCH Kat'!$A$1:$B$150,2,0)</f>
        <v/>
      </c>
    </row>
    <row r="1228">
      <c r="A1228" t="inlineStr">
        <is>
          <t xml:space="preserve">FR </t>
        </is>
      </c>
      <c r="B1228" t="inlineStr">
        <is>
          <t>FR 1603</t>
        </is>
      </c>
      <c r="C1228" s="4" t="inlineStr">
        <is>
          <t>07.12.2024</t>
        </is>
      </c>
      <c r="D1228" t="inlineStr">
        <is>
          <t>12:40</t>
        </is>
      </c>
      <c r="E1228" s="4" t="inlineStr">
        <is>
          <t>07.12.2024</t>
        </is>
      </c>
      <c r="F1228" t="inlineStr">
        <is>
          <t>10:59</t>
        </is>
      </c>
      <c r="G1228" s="5" t="n">
        <v>1.68333</v>
      </c>
      <c r="H1228" t="inlineStr">
        <is>
          <t>Inbound</t>
        </is>
      </c>
      <c r="I1228" s="6" t="n">
        <v>0</v>
      </c>
      <c r="J1228" s="6" t="n">
        <v>1</v>
      </c>
      <c r="K1228" s="6" t="n">
        <v>0</v>
      </c>
      <c r="L1228" s="6">
        <f>I1228+J1228+K1228</f>
        <v/>
      </c>
      <c r="M1228" s="6" t="n">
        <v>0</v>
      </c>
      <c r="P1228" t="inlineStr">
        <is>
          <t>Ja</t>
        </is>
      </c>
      <c r="T1228" t="inlineStr">
        <is>
          <t>Bologna</t>
        </is>
      </c>
      <c r="U1228">
        <f>VLOOKUP(T1228,Destinations!$A$2:$C$550,2,0)</f>
        <v/>
      </c>
      <c r="V1228" t="inlineStr">
        <is>
          <t>WCHR</t>
        </is>
      </c>
      <c r="W1228">
        <f>VLOOKUP(V1228,'WCH Kat'!$A$1:$B$150,2,0)</f>
        <v/>
      </c>
    </row>
    <row r="1229">
      <c r="A1229" t="inlineStr">
        <is>
          <t xml:space="preserve">XQ </t>
        </is>
      </c>
      <c r="B1229" t="inlineStr">
        <is>
          <t>XQ  114</t>
        </is>
      </c>
      <c r="C1229" s="4" t="inlineStr">
        <is>
          <t>07.12.2024</t>
        </is>
      </c>
      <c r="D1229" t="inlineStr">
        <is>
          <t>12:45</t>
        </is>
      </c>
      <c r="E1229" s="4" t="inlineStr">
        <is>
          <t>05.12.2024</t>
        </is>
      </c>
      <c r="F1229" t="inlineStr">
        <is>
          <t>20:45</t>
        </is>
      </c>
      <c r="G1229" s="5" t="n">
        <v>40</v>
      </c>
      <c r="H1229" t="inlineStr">
        <is>
          <t>Inbound</t>
        </is>
      </c>
      <c r="I1229" s="6" t="n">
        <v>0</v>
      </c>
      <c r="J1229" s="6" t="n">
        <v>0</v>
      </c>
      <c r="K1229" s="6" t="n">
        <v>0</v>
      </c>
      <c r="L1229" s="6">
        <f>I1229+J1229+K1229</f>
        <v/>
      </c>
      <c r="M1229" s="6" t="n">
        <v>1</v>
      </c>
      <c r="N1229" t="inlineStr">
        <is>
          <t>Ja</t>
        </is>
      </c>
      <c r="T1229" t="inlineStr">
        <is>
          <t>AYT</t>
        </is>
      </c>
      <c r="U1229">
        <f>VLOOKUP(T1229,Destinations!$A$2:$C$550,2,0)</f>
        <v/>
      </c>
      <c r="V1229" t="inlineStr">
        <is>
          <t>WCHR</t>
        </is>
      </c>
      <c r="W1229">
        <f>VLOOKUP(V1229,'WCH Kat'!$A$1:$B$150,2,0)</f>
        <v/>
      </c>
    </row>
    <row r="1230">
      <c r="A1230" t="inlineStr">
        <is>
          <t xml:space="preserve">XQ </t>
        </is>
      </c>
      <c r="B1230" t="inlineStr">
        <is>
          <t>XQ  114</t>
        </is>
      </c>
      <c r="C1230" s="4" t="inlineStr">
        <is>
          <t>07.12.2024</t>
        </is>
      </c>
      <c r="D1230" t="inlineStr">
        <is>
          <t>12:45</t>
        </is>
      </c>
      <c r="E1230" s="4" t="inlineStr">
        <is>
          <t>05.12.2024</t>
        </is>
      </c>
      <c r="F1230" t="inlineStr">
        <is>
          <t>20:45</t>
        </is>
      </c>
      <c r="G1230" s="5" t="n">
        <v>40</v>
      </c>
      <c r="H1230" t="inlineStr">
        <is>
          <t>Inbound</t>
        </is>
      </c>
      <c r="I1230" s="6" t="n">
        <v>0</v>
      </c>
      <c r="J1230" s="6" t="n">
        <v>0</v>
      </c>
      <c r="K1230" s="6" t="n">
        <v>0</v>
      </c>
      <c r="L1230" s="6">
        <f>I1230+J1230+K1230</f>
        <v/>
      </c>
      <c r="M1230" s="6" t="n">
        <v>1</v>
      </c>
      <c r="N1230" t="inlineStr">
        <is>
          <t>Ja</t>
        </is>
      </c>
      <c r="T1230" t="inlineStr">
        <is>
          <t>AYT</t>
        </is>
      </c>
      <c r="U1230">
        <f>VLOOKUP(T1230,Destinations!$A$2:$C$550,2,0)</f>
        <v/>
      </c>
      <c r="V1230" t="inlineStr">
        <is>
          <t>WCHC</t>
        </is>
      </c>
      <c r="W1230">
        <f>VLOOKUP(V1230,'WCH Kat'!$A$1:$B$150,2,0)</f>
        <v/>
      </c>
    </row>
    <row r="1231">
      <c r="A1231" t="inlineStr">
        <is>
          <t xml:space="preserve">XQ </t>
        </is>
      </c>
      <c r="B1231" t="inlineStr">
        <is>
          <t>XQ  114</t>
        </is>
      </c>
      <c r="C1231" s="4" t="inlineStr">
        <is>
          <t>07.12.2024</t>
        </is>
      </c>
      <c r="D1231" t="inlineStr">
        <is>
          <t>12:45</t>
        </is>
      </c>
      <c r="E1231" s="4" t="inlineStr">
        <is>
          <t>07.12.2024</t>
        </is>
      </c>
      <c r="F1231" t="inlineStr">
        <is>
          <t>09:00</t>
        </is>
      </c>
      <c r="G1231" s="5" t="n">
        <v>3.75</v>
      </c>
      <c r="H1231" t="inlineStr">
        <is>
          <t>Inbound</t>
        </is>
      </c>
      <c r="I1231" s="6" t="n">
        <v>0</v>
      </c>
      <c r="J1231" s="6" t="n">
        <v>0</v>
      </c>
      <c r="K1231" s="6" t="n">
        <v>1</v>
      </c>
      <c r="L1231" s="6">
        <f>I1231+J1231+K1231</f>
        <v/>
      </c>
      <c r="M1231" s="6" t="n">
        <v>0</v>
      </c>
      <c r="P1231" t="inlineStr">
        <is>
          <t>Ja</t>
        </is>
      </c>
      <c r="T1231" t="inlineStr">
        <is>
          <t>AYT</t>
        </is>
      </c>
      <c r="U1231">
        <f>VLOOKUP(T1231,Destinations!$A$2:$C$550,2,0)</f>
        <v/>
      </c>
      <c r="V1231" t="inlineStr">
        <is>
          <t>WCHR</t>
        </is>
      </c>
      <c r="W1231">
        <f>VLOOKUP(V1231,'WCH Kat'!$A$1:$B$150,2,0)</f>
        <v/>
      </c>
    </row>
    <row r="1232">
      <c r="A1232" t="inlineStr">
        <is>
          <t xml:space="preserve">XQ </t>
        </is>
      </c>
      <c r="B1232" t="inlineStr">
        <is>
          <t>XQ  114</t>
        </is>
      </c>
      <c r="C1232" s="4" t="inlineStr">
        <is>
          <t>07.12.2024</t>
        </is>
      </c>
      <c r="D1232" t="inlineStr">
        <is>
          <t>12:45</t>
        </is>
      </c>
      <c r="E1232" s="4" t="inlineStr">
        <is>
          <t>07.12.2024</t>
        </is>
      </c>
      <c r="F1232" t="inlineStr">
        <is>
          <t>09:00</t>
        </is>
      </c>
      <c r="G1232" s="5" t="n">
        <v>3.75</v>
      </c>
      <c r="H1232" t="inlineStr">
        <is>
          <t>Inbound</t>
        </is>
      </c>
      <c r="I1232" s="6" t="n">
        <v>0</v>
      </c>
      <c r="J1232" s="6" t="n">
        <v>0</v>
      </c>
      <c r="K1232" s="6" t="n">
        <v>1</v>
      </c>
      <c r="L1232" s="6">
        <f>I1232+J1232+K1232</f>
        <v/>
      </c>
      <c r="M1232" s="6" t="n">
        <v>0</v>
      </c>
      <c r="P1232" t="inlineStr">
        <is>
          <t>Ja</t>
        </is>
      </c>
      <c r="T1232" t="inlineStr">
        <is>
          <t>AYT</t>
        </is>
      </c>
      <c r="U1232">
        <f>VLOOKUP(T1232,Destinations!$A$2:$C$550,2,0)</f>
        <v/>
      </c>
      <c r="V1232" t="inlineStr">
        <is>
          <t>WCHS</t>
        </is>
      </c>
      <c r="W1232">
        <f>VLOOKUP(V1232,'WCH Kat'!$A$1:$B$150,2,0)</f>
        <v/>
      </c>
    </row>
    <row r="1233">
      <c r="A1233" t="inlineStr">
        <is>
          <t xml:space="preserve">EW </t>
        </is>
      </c>
      <c r="B1233" t="inlineStr">
        <is>
          <t>EW  980</t>
        </is>
      </c>
      <c r="C1233" s="4" t="inlineStr">
        <is>
          <t>07.12.2024</t>
        </is>
      </c>
      <c r="D1233" t="inlineStr">
        <is>
          <t>13:00</t>
        </is>
      </c>
      <c r="E1233" s="4" t="inlineStr">
        <is>
          <t>06.12.2024</t>
        </is>
      </c>
      <c r="F1233" t="inlineStr">
        <is>
          <t>00:05</t>
        </is>
      </c>
      <c r="G1233" s="5" t="n">
        <v>36.91667</v>
      </c>
      <c r="H1233" t="inlineStr">
        <is>
          <t>Outbound</t>
        </is>
      </c>
      <c r="I1233" s="6" t="n">
        <v>0</v>
      </c>
      <c r="J1233" s="6" t="n">
        <v>0</v>
      </c>
      <c r="K1233" s="6" t="n">
        <v>0</v>
      </c>
      <c r="L1233" s="6">
        <f>I1233+J1233+K1233</f>
        <v/>
      </c>
      <c r="M1233" s="6" t="n">
        <v>1</v>
      </c>
      <c r="N1233" t="inlineStr">
        <is>
          <t>Ja</t>
        </is>
      </c>
      <c r="T1233" t="inlineStr">
        <is>
          <t>HRG</t>
        </is>
      </c>
      <c r="U1233">
        <f>VLOOKUP(T1233,Destinations!$A$2:$C$550,2,0)</f>
        <v/>
      </c>
      <c r="V1233" t="inlineStr">
        <is>
          <t>WCHS</t>
        </is>
      </c>
      <c r="W1233">
        <f>VLOOKUP(V1233,'WCH Kat'!$A$1:$B$150,2,0)</f>
        <v/>
      </c>
    </row>
    <row r="1234">
      <c r="A1234" t="inlineStr">
        <is>
          <t xml:space="preserve">EW </t>
        </is>
      </c>
      <c r="B1234" t="inlineStr">
        <is>
          <t>EW  980</t>
        </is>
      </c>
      <c r="C1234" s="4" t="inlineStr">
        <is>
          <t>07.12.2024</t>
        </is>
      </c>
      <c r="D1234" t="inlineStr">
        <is>
          <t>13:00</t>
        </is>
      </c>
      <c r="E1234" s="4" t="inlineStr">
        <is>
          <t>07.12.2024</t>
        </is>
      </c>
      <c r="F1234" t="inlineStr">
        <is>
          <t>11:00</t>
        </is>
      </c>
      <c r="G1234" s="5" t="n">
        <v>2</v>
      </c>
      <c r="H1234" t="inlineStr">
        <is>
          <t>Outbound</t>
        </is>
      </c>
      <c r="I1234" s="6" t="n">
        <v>0</v>
      </c>
      <c r="J1234" s="6" t="n">
        <v>1</v>
      </c>
      <c r="K1234" s="6" t="n">
        <v>0</v>
      </c>
      <c r="L1234" s="6">
        <f>I1234+J1234+K1234</f>
        <v/>
      </c>
      <c r="M1234" s="6" t="n">
        <v>0</v>
      </c>
      <c r="Q1234" t="inlineStr">
        <is>
          <t>Ja</t>
        </is>
      </c>
      <c r="T1234" t="inlineStr">
        <is>
          <t>HRG</t>
        </is>
      </c>
      <c r="U1234">
        <f>VLOOKUP(T1234,Destinations!$A$2:$C$550,2,0)</f>
        <v/>
      </c>
      <c r="V1234" t="inlineStr">
        <is>
          <t>WCHR</t>
        </is>
      </c>
      <c r="W1234">
        <f>VLOOKUP(V1234,'WCH Kat'!$A$1:$B$150,2,0)</f>
        <v/>
      </c>
    </row>
    <row r="1235">
      <c r="A1235" t="inlineStr">
        <is>
          <t xml:space="preserve">EW </t>
        </is>
      </c>
      <c r="B1235" t="inlineStr">
        <is>
          <t>EW 980</t>
        </is>
      </c>
      <c r="C1235" s="4" t="inlineStr">
        <is>
          <t>07.12.2024</t>
        </is>
      </c>
      <c r="D1235" t="inlineStr">
        <is>
          <t>13:00</t>
        </is>
      </c>
      <c r="E1235" s="4" t="inlineStr">
        <is>
          <t>07.12.2024</t>
        </is>
      </c>
      <c r="F1235" t="inlineStr">
        <is>
          <t>12:09</t>
        </is>
      </c>
      <c r="G1235" s="5" t="n">
        <v>0.85</v>
      </c>
      <c r="H1235" t="inlineStr">
        <is>
          <t>Outbound</t>
        </is>
      </c>
      <c r="I1235" s="6" t="n">
        <v>1</v>
      </c>
      <c r="J1235" s="6" t="n">
        <v>0</v>
      </c>
      <c r="K1235" s="6" t="n">
        <v>0</v>
      </c>
      <c r="L1235" s="6">
        <f>I1235+J1235+K1235</f>
        <v/>
      </c>
      <c r="M1235" s="6" t="n">
        <v>0</v>
      </c>
      <c r="Q1235" t="inlineStr">
        <is>
          <t>Ja</t>
        </is>
      </c>
      <c r="T1235" t="inlineStr">
        <is>
          <t>Hurghada</t>
        </is>
      </c>
      <c r="U1235">
        <f>VLOOKUP(T1235,Destinations!$A$2:$C$550,2,0)</f>
        <v/>
      </c>
      <c r="V1235" t="inlineStr">
        <is>
          <t>WCHC</t>
        </is>
      </c>
      <c r="W1235">
        <f>VLOOKUP(V1235,'WCH Kat'!$A$1:$B$150,2,0)</f>
        <v/>
      </c>
    </row>
    <row r="1236">
      <c r="A1236" t="inlineStr">
        <is>
          <t xml:space="preserve">EW </t>
        </is>
      </c>
      <c r="B1236" t="inlineStr">
        <is>
          <t>EW  647</t>
        </is>
      </c>
      <c r="C1236" s="4" t="inlineStr">
        <is>
          <t>07.12.2024</t>
        </is>
      </c>
      <c r="D1236" t="inlineStr">
        <is>
          <t>13:05</t>
        </is>
      </c>
      <c r="E1236" s="4" t="inlineStr">
        <is>
          <t>05.12.2024</t>
        </is>
      </c>
      <c r="F1236" t="inlineStr">
        <is>
          <t>21:10</t>
        </is>
      </c>
      <c r="G1236" s="5" t="n">
        <v>39.91667</v>
      </c>
      <c r="H1236" t="inlineStr">
        <is>
          <t>Inbound</t>
        </is>
      </c>
      <c r="I1236" s="6" t="n">
        <v>0</v>
      </c>
      <c r="J1236" s="6" t="n">
        <v>0</v>
      </c>
      <c r="K1236" s="6" t="n">
        <v>0</v>
      </c>
      <c r="L1236" s="6">
        <f>I1236+J1236+K1236</f>
        <v/>
      </c>
      <c r="M1236" s="6" t="n">
        <v>1</v>
      </c>
      <c r="N1236" t="inlineStr">
        <is>
          <t>Ja</t>
        </is>
      </c>
      <c r="T1236" t="inlineStr">
        <is>
          <t>FAO</t>
        </is>
      </c>
      <c r="U1236">
        <f>VLOOKUP(T1236,Destinations!$A$2:$C$550,2,0)</f>
        <v/>
      </c>
      <c r="V1236" t="inlineStr">
        <is>
          <t>WCHR</t>
        </is>
      </c>
      <c r="W1236">
        <f>VLOOKUP(V1236,'WCH Kat'!$A$1:$B$150,2,0)</f>
        <v/>
      </c>
    </row>
    <row r="1237">
      <c r="A1237" t="inlineStr">
        <is>
          <t xml:space="preserve">EW </t>
        </is>
      </c>
      <c r="B1237" t="inlineStr">
        <is>
          <t>EW  647</t>
        </is>
      </c>
      <c r="C1237" s="4" t="inlineStr">
        <is>
          <t>07.12.2024</t>
        </is>
      </c>
      <c r="D1237" t="inlineStr">
        <is>
          <t>13:05</t>
        </is>
      </c>
      <c r="E1237" s="4" t="inlineStr">
        <is>
          <t>05.12.2024</t>
        </is>
      </c>
      <c r="F1237" t="inlineStr">
        <is>
          <t>21:10</t>
        </is>
      </c>
      <c r="G1237" s="5" t="n">
        <v>39.91667</v>
      </c>
      <c r="H1237" t="inlineStr">
        <is>
          <t>Inbound</t>
        </is>
      </c>
      <c r="I1237" s="6" t="n">
        <v>0</v>
      </c>
      <c r="J1237" s="6" t="n">
        <v>0</v>
      </c>
      <c r="K1237" s="6" t="n">
        <v>0</v>
      </c>
      <c r="L1237" s="6">
        <f>I1237+J1237+K1237</f>
        <v/>
      </c>
      <c r="M1237" s="6" t="n">
        <v>1</v>
      </c>
      <c r="N1237" t="inlineStr">
        <is>
          <t>Ja</t>
        </is>
      </c>
      <c r="T1237" t="inlineStr">
        <is>
          <t>FAO</t>
        </is>
      </c>
      <c r="U1237">
        <f>VLOOKUP(T1237,Destinations!$A$2:$C$550,2,0)</f>
        <v/>
      </c>
      <c r="V1237" t="inlineStr">
        <is>
          <t>WCHC</t>
        </is>
      </c>
      <c r="W1237">
        <f>VLOOKUP(V1237,'WCH Kat'!$A$1:$B$150,2,0)</f>
        <v/>
      </c>
    </row>
    <row r="1238">
      <c r="A1238" t="inlineStr">
        <is>
          <t xml:space="preserve">EW </t>
        </is>
      </c>
      <c r="B1238" t="inlineStr">
        <is>
          <t>EW  647</t>
        </is>
      </c>
      <c r="C1238" s="4" t="inlineStr">
        <is>
          <t>07.12.2024</t>
        </is>
      </c>
      <c r="D1238" t="inlineStr">
        <is>
          <t>13:05</t>
        </is>
      </c>
      <c r="E1238" s="4" t="inlineStr">
        <is>
          <t>05.12.2024</t>
        </is>
      </c>
      <c r="F1238" t="inlineStr">
        <is>
          <t>21:10</t>
        </is>
      </c>
      <c r="G1238" s="5" t="n">
        <v>39.91667</v>
      </c>
      <c r="H1238" t="inlineStr">
        <is>
          <t>Inbound</t>
        </is>
      </c>
      <c r="I1238" s="6" t="n">
        <v>0</v>
      </c>
      <c r="J1238" s="6" t="n">
        <v>0</v>
      </c>
      <c r="K1238" s="6" t="n">
        <v>0</v>
      </c>
      <c r="L1238" s="6">
        <f>I1238+J1238+K1238</f>
        <v/>
      </c>
      <c r="M1238" s="6" t="n">
        <v>1</v>
      </c>
      <c r="N1238" t="inlineStr">
        <is>
          <t>Ja</t>
        </is>
      </c>
      <c r="T1238" t="inlineStr">
        <is>
          <t>FAO</t>
        </is>
      </c>
      <c r="U1238">
        <f>VLOOKUP(T1238,Destinations!$A$2:$C$550,2,0)</f>
        <v/>
      </c>
      <c r="V1238" t="inlineStr">
        <is>
          <t>WCHR</t>
        </is>
      </c>
      <c r="W1238">
        <f>VLOOKUP(V1238,'WCH Kat'!$A$1:$B$150,2,0)</f>
        <v/>
      </c>
    </row>
    <row r="1239">
      <c r="A1239" t="inlineStr">
        <is>
          <t xml:space="preserve">EW </t>
        </is>
      </c>
      <c r="B1239" t="inlineStr">
        <is>
          <t>EW  817</t>
        </is>
      </c>
      <c r="C1239" s="4" t="inlineStr">
        <is>
          <t>07.12.2024</t>
        </is>
      </c>
      <c r="D1239" t="inlineStr">
        <is>
          <t>13:10</t>
        </is>
      </c>
      <c r="E1239" s="4" t="inlineStr">
        <is>
          <t>05.12.2024</t>
        </is>
      </c>
      <c r="F1239" t="inlineStr">
        <is>
          <t>21:25</t>
        </is>
      </c>
      <c r="G1239" s="5" t="n">
        <v>39.75</v>
      </c>
      <c r="H1239" t="inlineStr">
        <is>
          <t>Inbound</t>
        </is>
      </c>
      <c r="I1239" s="6" t="n">
        <v>0</v>
      </c>
      <c r="J1239" s="6" t="n">
        <v>0</v>
      </c>
      <c r="K1239" s="6" t="n">
        <v>0</v>
      </c>
      <c r="L1239" s="6">
        <f>I1239+J1239+K1239</f>
        <v/>
      </c>
      <c r="M1239" s="6" t="n">
        <v>1</v>
      </c>
      <c r="N1239" t="inlineStr">
        <is>
          <t>Ja</t>
        </is>
      </c>
      <c r="T1239" t="inlineStr">
        <is>
          <t>CTA</t>
        </is>
      </c>
      <c r="U1239">
        <f>VLOOKUP(T1239,Destinations!$A$2:$C$550,2,0)</f>
        <v/>
      </c>
      <c r="V1239" t="inlineStr">
        <is>
          <t>WCHS</t>
        </is>
      </c>
      <c r="W1239">
        <f>VLOOKUP(V1239,'WCH Kat'!$A$1:$B$150,2,0)</f>
        <v/>
      </c>
    </row>
    <row r="1240">
      <c r="A1240" t="inlineStr">
        <is>
          <t xml:space="preserve">EW </t>
        </is>
      </c>
      <c r="B1240" t="inlineStr">
        <is>
          <t>EW  817</t>
        </is>
      </c>
      <c r="C1240" s="4" t="inlineStr">
        <is>
          <t>07.12.2024</t>
        </is>
      </c>
      <c r="D1240" t="inlineStr">
        <is>
          <t>13:10</t>
        </is>
      </c>
      <c r="E1240" s="4" t="inlineStr">
        <is>
          <t>05.12.2024</t>
        </is>
      </c>
      <c r="F1240" t="inlineStr">
        <is>
          <t>21:25</t>
        </is>
      </c>
      <c r="G1240" s="5" t="n">
        <v>39.75</v>
      </c>
      <c r="H1240" t="inlineStr">
        <is>
          <t>Inbound</t>
        </is>
      </c>
      <c r="I1240" s="6" t="n">
        <v>0</v>
      </c>
      <c r="J1240" s="6" t="n">
        <v>0</v>
      </c>
      <c r="K1240" s="6" t="n">
        <v>0</v>
      </c>
      <c r="L1240" s="6">
        <f>I1240+J1240+K1240</f>
        <v/>
      </c>
      <c r="M1240" s="6" t="n">
        <v>1</v>
      </c>
      <c r="N1240" t="inlineStr">
        <is>
          <t>Ja</t>
        </is>
      </c>
      <c r="T1240" t="inlineStr">
        <is>
          <t>CTA</t>
        </is>
      </c>
      <c r="U1240">
        <f>VLOOKUP(T1240,Destinations!$A$2:$C$550,2,0)</f>
        <v/>
      </c>
      <c r="V1240" t="inlineStr">
        <is>
          <t>WCHS</t>
        </is>
      </c>
      <c r="W1240">
        <f>VLOOKUP(V1240,'WCH Kat'!$A$1:$B$150,2,0)</f>
        <v/>
      </c>
    </row>
    <row r="1241">
      <c r="A1241" t="inlineStr">
        <is>
          <t xml:space="preserve">EW </t>
        </is>
      </c>
      <c r="B1241" t="inlineStr">
        <is>
          <t>EW  817</t>
        </is>
      </c>
      <c r="C1241" s="4" t="inlineStr">
        <is>
          <t>07.12.2024</t>
        </is>
      </c>
      <c r="D1241" t="inlineStr">
        <is>
          <t>13:10</t>
        </is>
      </c>
      <c r="E1241" s="4" t="inlineStr">
        <is>
          <t>05.12.2024</t>
        </is>
      </c>
      <c r="F1241" t="inlineStr">
        <is>
          <t>21:25</t>
        </is>
      </c>
      <c r="G1241" s="5" t="n">
        <v>39.75</v>
      </c>
      <c r="H1241" t="inlineStr">
        <is>
          <t>Inbound</t>
        </is>
      </c>
      <c r="I1241" s="6" t="n">
        <v>0</v>
      </c>
      <c r="J1241" s="6" t="n">
        <v>0</v>
      </c>
      <c r="K1241" s="6" t="n">
        <v>0</v>
      </c>
      <c r="L1241" s="6">
        <f>I1241+J1241+K1241</f>
        <v/>
      </c>
      <c r="M1241" s="6" t="n">
        <v>1</v>
      </c>
      <c r="N1241" t="inlineStr">
        <is>
          <t>Ja</t>
        </is>
      </c>
      <c r="T1241" t="inlineStr">
        <is>
          <t>CTA</t>
        </is>
      </c>
      <c r="U1241">
        <f>VLOOKUP(T1241,Destinations!$A$2:$C$550,2,0)</f>
        <v/>
      </c>
      <c r="V1241" t="inlineStr">
        <is>
          <t>WCHR</t>
        </is>
      </c>
      <c r="W1241">
        <f>VLOOKUP(V1241,'WCH Kat'!$A$1:$B$150,2,0)</f>
        <v/>
      </c>
    </row>
    <row r="1242">
      <c r="A1242" t="inlineStr">
        <is>
          <t xml:space="preserve">EW </t>
        </is>
      </c>
      <c r="B1242" t="inlineStr">
        <is>
          <t>EW  817</t>
        </is>
      </c>
      <c r="C1242" s="4" t="inlineStr">
        <is>
          <t>07.12.2024</t>
        </is>
      </c>
      <c r="D1242" t="inlineStr">
        <is>
          <t>13:10</t>
        </is>
      </c>
      <c r="E1242" s="4" t="inlineStr">
        <is>
          <t>05.12.2024</t>
        </is>
      </c>
      <c r="F1242" t="inlineStr">
        <is>
          <t>21:25</t>
        </is>
      </c>
      <c r="G1242" s="5" t="n">
        <v>39.75</v>
      </c>
      <c r="H1242" t="inlineStr">
        <is>
          <t>Inbound</t>
        </is>
      </c>
      <c r="I1242" s="6" t="n">
        <v>0</v>
      </c>
      <c r="J1242" s="6" t="n">
        <v>0</v>
      </c>
      <c r="K1242" s="6" t="n">
        <v>0</v>
      </c>
      <c r="L1242" s="6">
        <f>I1242+J1242+K1242</f>
        <v/>
      </c>
      <c r="M1242" s="6" t="n">
        <v>1</v>
      </c>
      <c r="N1242" t="inlineStr">
        <is>
          <t>Ja</t>
        </is>
      </c>
      <c r="T1242" t="inlineStr">
        <is>
          <t>CTA</t>
        </is>
      </c>
      <c r="U1242">
        <f>VLOOKUP(T1242,Destinations!$A$2:$C$550,2,0)</f>
        <v/>
      </c>
      <c r="V1242" t="inlineStr">
        <is>
          <t>WCHR</t>
        </is>
      </c>
      <c r="W1242">
        <f>VLOOKUP(V1242,'WCH Kat'!$A$1:$B$150,2,0)</f>
        <v/>
      </c>
    </row>
    <row r="1243">
      <c r="A1243" t="inlineStr">
        <is>
          <t xml:space="preserve">EW </t>
        </is>
      </c>
      <c r="B1243" t="inlineStr">
        <is>
          <t>EW  817</t>
        </is>
      </c>
      <c r="C1243" s="4" t="inlineStr">
        <is>
          <t>07.12.2024</t>
        </is>
      </c>
      <c r="D1243" t="inlineStr">
        <is>
          <t>13:10</t>
        </is>
      </c>
      <c r="E1243" s="4" t="inlineStr">
        <is>
          <t>05.12.2024</t>
        </is>
      </c>
      <c r="F1243" t="inlineStr">
        <is>
          <t>21:25</t>
        </is>
      </c>
      <c r="G1243" s="5" t="n">
        <v>39.75</v>
      </c>
      <c r="H1243" t="inlineStr">
        <is>
          <t>Inbound</t>
        </is>
      </c>
      <c r="I1243" s="6" t="n">
        <v>0</v>
      </c>
      <c r="J1243" s="6" t="n">
        <v>0</v>
      </c>
      <c r="K1243" s="6" t="n">
        <v>0</v>
      </c>
      <c r="L1243" s="6">
        <f>I1243+J1243+K1243</f>
        <v/>
      </c>
      <c r="M1243" s="6" t="n">
        <v>1</v>
      </c>
      <c r="N1243" t="inlineStr">
        <is>
          <t>Ja</t>
        </is>
      </c>
      <c r="T1243" t="inlineStr">
        <is>
          <t>CTA</t>
        </is>
      </c>
      <c r="U1243">
        <f>VLOOKUP(T1243,Destinations!$A$2:$C$550,2,0)</f>
        <v/>
      </c>
      <c r="V1243" t="inlineStr">
        <is>
          <t>WCHS</t>
        </is>
      </c>
      <c r="W1243">
        <f>VLOOKUP(V1243,'WCH Kat'!$A$1:$B$150,2,0)</f>
        <v/>
      </c>
    </row>
    <row r="1244">
      <c r="A1244" t="inlineStr">
        <is>
          <t xml:space="preserve">EW </t>
        </is>
      </c>
      <c r="B1244" t="inlineStr">
        <is>
          <t>EW  817</t>
        </is>
      </c>
      <c r="C1244" s="4" t="inlineStr">
        <is>
          <t>07.12.2024</t>
        </is>
      </c>
      <c r="D1244" t="inlineStr">
        <is>
          <t>13:10</t>
        </is>
      </c>
      <c r="E1244" s="4" t="inlineStr">
        <is>
          <t>05.12.2024</t>
        </is>
      </c>
      <c r="F1244" t="inlineStr">
        <is>
          <t>21:25</t>
        </is>
      </c>
      <c r="G1244" s="5" t="n">
        <v>39.75</v>
      </c>
      <c r="H1244" t="inlineStr">
        <is>
          <t>Inbound</t>
        </is>
      </c>
      <c r="I1244" s="6" t="n">
        <v>0</v>
      </c>
      <c r="J1244" s="6" t="n">
        <v>0</v>
      </c>
      <c r="K1244" s="6" t="n">
        <v>0</v>
      </c>
      <c r="L1244" s="6">
        <f>I1244+J1244+K1244</f>
        <v/>
      </c>
      <c r="M1244" s="6" t="n">
        <v>1</v>
      </c>
      <c r="N1244" t="inlineStr">
        <is>
          <t>Ja</t>
        </is>
      </c>
      <c r="T1244" t="inlineStr">
        <is>
          <t>CTA</t>
        </is>
      </c>
      <c r="U1244">
        <f>VLOOKUP(T1244,Destinations!$A$2:$C$550,2,0)</f>
        <v/>
      </c>
      <c r="V1244" t="inlineStr">
        <is>
          <t>WCHS</t>
        </is>
      </c>
      <c r="W1244">
        <f>VLOOKUP(V1244,'WCH Kat'!$A$1:$B$150,2,0)</f>
        <v/>
      </c>
    </row>
    <row r="1245">
      <c r="A1245" t="inlineStr">
        <is>
          <t xml:space="preserve">EW </t>
        </is>
      </c>
      <c r="B1245" t="inlineStr">
        <is>
          <t>EW  817</t>
        </is>
      </c>
      <c r="C1245" s="4" t="inlineStr">
        <is>
          <t>07.12.2024</t>
        </is>
      </c>
      <c r="D1245" t="inlineStr">
        <is>
          <t>13:10</t>
        </is>
      </c>
      <c r="E1245" s="4" t="inlineStr">
        <is>
          <t>05.12.2024</t>
        </is>
      </c>
      <c r="F1245" t="inlineStr">
        <is>
          <t>21:25</t>
        </is>
      </c>
      <c r="G1245" s="5" t="n">
        <v>39.75</v>
      </c>
      <c r="H1245" t="inlineStr">
        <is>
          <t>Inbound</t>
        </is>
      </c>
      <c r="I1245" s="6" t="n">
        <v>0</v>
      </c>
      <c r="J1245" s="6" t="n">
        <v>0</v>
      </c>
      <c r="K1245" s="6" t="n">
        <v>0</v>
      </c>
      <c r="L1245" s="6">
        <f>I1245+J1245+K1245</f>
        <v/>
      </c>
      <c r="M1245" s="6" t="n">
        <v>1</v>
      </c>
      <c r="N1245" t="inlineStr">
        <is>
          <t>Ja</t>
        </is>
      </c>
      <c r="T1245" t="inlineStr">
        <is>
          <t>CTA</t>
        </is>
      </c>
      <c r="U1245">
        <f>VLOOKUP(T1245,Destinations!$A$2:$C$550,2,0)</f>
        <v/>
      </c>
      <c r="V1245" t="inlineStr">
        <is>
          <t>WCHR</t>
        </is>
      </c>
      <c r="W1245">
        <f>VLOOKUP(V1245,'WCH Kat'!$A$1:$B$150,2,0)</f>
        <v/>
      </c>
    </row>
    <row r="1246">
      <c r="A1246" t="inlineStr">
        <is>
          <t xml:space="preserve">FR </t>
        </is>
      </c>
      <c r="B1246" t="inlineStr">
        <is>
          <t>FR 1602</t>
        </is>
      </c>
      <c r="C1246" s="4" t="inlineStr">
        <is>
          <t>07.12.2024</t>
        </is>
      </c>
      <c r="D1246" t="inlineStr">
        <is>
          <t>13:15</t>
        </is>
      </c>
      <c r="E1246" s="4" t="inlineStr">
        <is>
          <t>05.12.2024</t>
        </is>
      </c>
      <c r="F1246" t="inlineStr">
        <is>
          <t>20:25</t>
        </is>
      </c>
      <c r="G1246" s="5" t="n">
        <v>40.83333</v>
      </c>
      <c r="H1246" t="inlineStr">
        <is>
          <t>Outbound</t>
        </is>
      </c>
      <c r="I1246" s="6" t="n">
        <v>0</v>
      </c>
      <c r="J1246" s="6" t="n">
        <v>0</v>
      </c>
      <c r="K1246" s="6" t="n">
        <v>0</v>
      </c>
      <c r="L1246" s="6">
        <f>I1246+J1246+K1246</f>
        <v/>
      </c>
      <c r="M1246" s="6" t="n">
        <v>1</v>
      </c>
      <c r="N1246" t="inlineStr">
        <is>
          <t>Ja</t>
        </is>
      </c>
      <c r="T1246" t="inlineStr">
        <is>
          <t>BLQ</t>
        </is>
      </c>
      <c r="U1246">
        <f>VLOOKUP(T1246,Destinations!$A$2:$C$550,2,0)</f>
        <v/>
      </c>
      <c r="V1246" t="inlineStr">
        <is>
          <t>WCHS</t>
        </is>
      </c>
      <c r="W1246">
        <f>VLOOKUP(V1246,'WCH Kat'!$A$1:$B$150,2,0)</f>
        <v/>
      </c>
    </row>
    <row r="1247">
      <c r="A1247" t="inlineStr">
        <is>
          <t xml:space="preserve">EW </t>
        </is>
      </c>
      <c r="B1247" t="inlineStr">
        <is>
          <t>EW  817</t>
        </is>
      </c>
      <c r="C1247" s="4" t="inlineStr">
        <is>
          <t>07.12.2024</t>
        </is>
      </c>
      <c r="D1247" t="inlineStr">
        <is>
          <t>13:25</t>
        </is>
      </c>
      <c r="E1247" s="4" t="inlineStr">
        <is>
          <t>05.12.2024</t>
        </is>
      </c>
      <c r="F1247" t="inlineStr">
        <is>
          <t>21:25</t>
        </is>
      </c>
      <c r="G1247" s="5" t="n">
        <v>40</v>
      </c>
      <c r="H1247" t="inlineStr">
        <is>
          <t>Inbound</t>
        </is>
      </c>
      <c r="I1247" s="6" t="n">
        <v>0</v>
      </c>
      <c r="J1247" s="6" t="n">
        <v>0</v>
      </c>
      <c r="K1247" s="6" t="n">
        <v>0</v>
      </c>
      <c r="L1247" s="6">
        <f>I1247+J1247+K1247</f>
        <v/>
      </c>
      <c r="M1247" s="6" t="n">
        <v>1</v>
      </c>
      <c r="N1247" t="inlineStr">
        <is>
          <t>Ja</t>
        </is>
      </c>
      <c r="T1247" t="inlineStr">
        <is>
          <t>CTA</t>
        </is>
      </c>
      <c r="U1247">
        <f>VLOOKUP(T1247,Destinations!$A$2:$C$550,2,0)</f>
        <v/>
      </c>
      <c r="V1247" t="inlineStr">
        <is>
          <t>WCHS</t>
        </is>
      </c>
      <c r="W1247">
        <f>VLOOKUP(V1247,'WCH Kat'!$A$1:$B$150,2,0)</f>
        <v/>
      </c>
    </row>
    <row r="1248">
      <c r="A1248" t="inlineStr">
        <is>
          <t xml:space="preserve">VL </t>
        </is>
      </c>
      <c r="B1248" t="inlineStr">
        <is>
          <t>VL 1979</t>
        </is>
      </c>
      <c r="C1248" s="4" t="inlineStr">
        <is>
          <t>07.12.2024</t>
        </is>
      </c>
      <c r="D1248" t="inlineStr">
        <is>
          <t>13:25</t>
        </is>
      </c>
      <c r="E1248" s="4" t="inlineStr">
        <is>
          <t>06.12.2024</t>
        </is>
      </c>
      <c r="F1248" t="inlineStr">
        <is>
          <t>00:30</t>
        </is>
      </c>
      <c r="G1248" s="5" t="n">
        <v>36.91667</v>
      </c>
      <c r="H1248" t="inlineStr">
        <is>
          <t>Outbound</t>
        </is>
      </c>
      <c r="I1248" s="6" t="n">
        <v>0</v>
      </c>
      <c r="J1248" s="6" t="n">
        <v>0</v>
      </c>
      <c r="K1248" s="6" t="n">
        <v>0</v>
      </c>
      <c r="L1248" s="6">
        <f>I1248+J1248+K1248</f>
        <v/>
      </c>
      <c r="M1248" s="6" t="n">
        <v>1</v>
      </c>
      <c r="N1248" t="inlineStr">
        <is>
          <t>Ja</t>
        </is>
      </c>
      <c r="T1248" t="inlineStr">
        <is>
          <t>MUC</t>
        </is>
      </c>
      <c r="U1248">
        <f>VLOOKUP(T1248,Destinations!$A$2:$C$550,2,0)</f>
        <v/>
      </c>
      <c r="V1248" t="inlineStr">
        <is>
          <t>WCHS,WCMP</t>
        </is>
      </c>
      <c r="W1248">
        <f>VLOOKUP(V1248,'WCH Kat'!$A$1:$B$150,2,0)</f>
        <v/>
      </c>
    </row>
    <row r="1249">
      <c r="A1249" t="inlineStr">
        <is>
          <t>MED</t>
        </is>
      </c>
      <c r="B1249" t="inlineStr">
        <is>
          <t>MEDVAC</t>
        </is>
      </c>
      <c r="C1249" s="4" t="inlineStr">
        <is>
          <t>07.12.2024</t>
        </is>
      </c>
      <c r="D1249" t="inlineStr">
        <is>
          <t>13:30</t>
        </is>
      </c>
      <c r="E1249" s="4" t="inlineStr">
        <is>
          <t>06.12.2024</t>
        </is>
      </c>
      <c r="F1249" t="inlineStr">
        <is>
          <t>08:31</t>
        </is>
      </c>
      <c r="G1249" s="5" t="n">
        <v>28.98333</v>
      </c>
      <c r="H1249" t="inlineStr">
        <is>
          <t>Inbound</t>
        </is>
      </c>
      <c r="I1249" s="6" t="n">
        <v>0</v>
      </c>
      <c r="J1249" s="6" t="n">
        <v>0</v>
      </c>
      <c r="K1249" s="6" t="n">
        <v>1</v>
      </c>
      <c r="L1249" s="6">
        <f>I1249+J1249+K1249</f>
        <v/>
      </c>
      <c r="M1249" s="6" t="n">
        <v>0</v>
      </c>
      <c r="O1249" t="inlineStr">
        <is>
          <t>Ja</t>
        </is>
      </c>
      <c r="T1249" t="inlineStr">
        <is>
          <t>Arrecife</t>
        </is>
      </c>
      <c r="U1249">
        <f>VLOOKUP(T1249,Destinations!$A$2:$C$550,2,0)</f>
        <v/>
      </c>
      <c r="V1249" t="inlineStr">
        <is>
          <t>WCHC</t>
        </is>
      </c>
      <c r="W1249">
        <f>VLOOKUP(V1249,'WCH Kat'!$A$1:$B$150,2,0)</f>
        <v/>
      </c>
    </row>
    <row r="1250">
      <c r="A1250" t="inlineStr">
        <is>
          <t xml:space="preserve">XQ </t>
        </is>
      </c>
      <c r="B1250" t="inlineStr">
        <is>
          <t>XQ  115</t>
        </is>
      </c>
      <c r="C1250" s="4" t="inlineStr">
        <is>
          <t>07.12.2024</t>
        </is>
      </c>
      <c r="D1250" t="inlineStr">
        <is>
          <t>13:40</t>
        </is>
      </c>
      <c r="E1250" s="4" t="inlineStr">
        <is>
          <t>05.12.2024</t>
        </is>
      </c>
      <c r="F1250" t="inlineStr">
        <is>
          <t>21:45</t>
        </is>
      </c>
      <c r="G1250" s="5" t="n">
        <v>39.91667</v>
      </c>
      <c r="H1250" t="inlineStr">
        <is>
          <t>Outbound</t>
        </is>
      </c>
      <c r="I1250" s="6" t="n">
        <v>0</v>
      </c>
      <c r="J1250" s="6" t="n">
        <v>0</v>
      </c>
      <c r="K1250" s="6" t="n">
        <v>0</v>
      </c>
      <c r="L1250" s="6">
        <f>I1250+J1250+K1250</f>
        <v/>
      </c>
      <c r="M1250" s="6" t="n">
        <v>1</v>
      </c>
      <c r="N1250" t="inlineStr">
        <is>
          <t>Ja</t>
        </is>
      </c>
      <c r="T1250" t="inlineStr">
        <is>
          <t>AYT</t>
        </is>
      </c>
      <c r="U1250">
        <f>VLOOKUP(T1250,Destinations!$A$2:$C$550,2,0)</f>
        <v/>
      </c>
      <c r="V1250" t="inlineStr">
        <is>
          <t>WCHS</t>
        </is>
      </c>
      <c r="W1250">
        <f>VLOOKUP(V1250,'WCH Kat'!$A$1:$B$150,2,0)</f>
        <v/>
      </c>
    </row>
    <row r="1251">
      <c r="A1251" t="inlineStr">
        <is>
          <t xml:space="preserve">XQ </t>
        </is>
      </c>
      <c r="B1251" t="inlineStr">
        <is>
          <t>XQ  115</t>
        </is>
      </c>
      <c r="C1251" s="4" t="inlineStr">
        <is>
          <t>07.12.2024</t>
        </is>
      </c>
      <c r="D1251" t="inlineStr">
        <is>
          <t>13:40</t>
        </is>
      </c>
      <c r="E1251" s="4" t="inlineStr">
        <is>
          <t>05.12.2024</t>
        </is>
      </c>
      <c r="F1251" t="inlineStr">
        <is>
          <t>21:45</t>
        </is>
      </c>
      <c r="G1251" s="5" t="n">
        <v>39.91667</v>
      </c>
      <c r="H1251" t="inlineStr">
        <is>
          <t>Outbound</t>
        </is>
      </c>
      <c r="I1251" s="6" t="n">
        <v>0</v>
      </c>
      <c r="J1251" s="6" t="n">
        <v>0</v>
      </c>
      <c r="K1251" s="6" t="n">
        <v>0</v>
      </c>
      <c r="L1251" s="6">
        <f>I1251+J1251+K1251</f>
        <v/>
      </c>
      <c r="M1251" s="6" t="n">
        <v>1</v>
      </c>
      <c r="N1251" t="inlineStr">
        <is>
          <t>Ja</t>
        </is>
      </c>
      <c r="T1251" t="inlineStr">
        <is>
          <t>AYT</t>
        </is>
      </c>
      <c r="U1251">
        <f>VLOOKUP(T1251,Destinations!$A$2:$C$550,2,0)</f>
        <v/>
      </c>
      <c r="V1251" t="inlineStr">
        <is>
          <t>WCHS</t>
        </is>
      </c>
      <c r="W1251">
        <f>VLOOKUP(V1251,'WCH Kat'!$A$1:$B$150,2,0)</f>
        <v/>
      </c>
    </row>
    <row r="1252">
      <c r="A1252" t="inlineStr">
        <is>
          <t xml:space="preserve">XQ </t>
        </is>
      </c>
      <c r="B1252" t="inlineStr">
        <is>
          <t>XQ  115</t>
        </is>
      </c>
      <c r="C1252" s="4" t="inlineStr">
        <is>
          <t>07.12.2024</t>
        </is>
      </c>
      <c r="D1252" t="inlineStr">
        <is>
          <t>13:40</t>
        </is>
      </c>
      <c r="E1252" s="4" t="inlineStr">
        <is>
          <t>07.12.2024</t>
        </is>
      </c>
      <c r="F1252" t="inlineStr">
        <is>
          <t>11:09</t>
        </is>
      </c>
      <c r="G1252" s="5" t="n">
        <v>2.51667</v>
      </c>
      <c r="H1252" t="inlineStr">
        <is>
          <t>Outbound</t>
        </is>
      </c>
      <c r="I1252" s="6" t="n">
        <v>0</v>
      </c>
      <c r="J1252" s="6" t="n">
        <v>1</v>
      </c>
      <c r="K1252" s="6" t="n">
        <v>0</v>
      </c>
      <c r="L1252" s="6">
        <f>I1252+J1252+K1252</f>
        <v/>
      </c>
      <c r="M1252" s="6" t="n">
        <v>0</v>
      </c>
      <c r="Q1252" t="inlineStr">
        <is>
          <t>Ja</t>
        </is>
      </c>
      <c r="T1252" t="inlineStr">
        <is>
          <t>AYT</t>
        </is>
      </c>
      <c r="U1252">
        <f>VLOOKUP(T1252,Destinations!$A$2:$C$550,2,0)</f>
        <v/>
      </c>
      <c r="V1252" t="inlineStr">
        <is>
          <t>WCHS</t>
        </is>
      </c>
      <c r="W1252">
        <f>VLOOKUP(V1252,'WCH Kat'!$A$1:$B$150,2,0)</f>
        <v/>
      </c>
    </row>
    <row r="1253">
      <c r="A1253" t="inlineStr">
        <is>
          <t xml:space="preserve">PC </t>
        </is>
      </c>
      <c r="B1253" t="inlineStr">
        <is>
          <t>PC 1017</t>
        </is>
      </c>
      <c r="C1253" s="4" t="inlineStr">
        <is>
          <t>07.12.2024</t>
        </is>
      </c>
      <c r="D1253" t="inlineStr">
        <is>
          <t>13:45</t>
        </is>
      </c>
      <c r="E1253" s="4" t="inlineStr">
        <is>
          <t>05.12.2024</t>
        </is>
      </c>
      <c r="F1253" t="inlineStr">
        <is>
          <t>10:35</t>
        </is>
      </c>
      <c r="G1253" s="5" t="n">
        <v>51.16667</v>
      </c>
      <c r="H1253" t="inlineStr">
        <is>
          <t>Inbound</t>
        </is>
      </c>
      <c r="I1253" s="6" t="n">
        <v>0</v>
      </c>
      <c r="J1253" s="6" t="n">
        <v>0</v>
      </c>
      <c r="K1253" s="6" t="n">
        <v>0</v>
      </c>
      <c r="L1253" s="6">
        <f>I1253+J1253+K1253</f>
        <v/>
      </c>
      <c r="M1253" s="6" t="n">
        <v>1</v>
      </c>
      <c r="N1253" t="inlineStr">
        <is>
          <t>Ja</t>
        </is>
      </c>
      <c r="T1253" t="inlineStr">
        <is>
          <t>SAW</t>
        </is>
      </c>
      <c r="U1253">
        <f>VLOOKUP(T1253,Destinations!$A$2:$C$550,2,0)</f>
        <v/>
      </c>
      <c r="V1253" t="inlineStr">
        <is>
          <t>WCHC</t>
        </is>
      </c>
      <c r="W1253">
        <f>VLOOKUP(V1253,'WCH Kat'!$A$1:$B$150,2,0)</f>
        <v/>
      </c>
    </row>
    <row r="1254">
      <c r="A1254" t="inlineStr">
        <is>
          <t xml:space="preserve">RK </t>
        </is>
      </c>
      <c r="B1254" t="inlineStr">
        <is>
          <t>RK 6630</t>
        </is>
      </c>
      <c r="C1254" s="4" t="inlineStr">
        <is>
          <t>07.12.2024</t>
        </is>
      </c>
      <c r="D1254" t="inlineStr">
        <is>
          <t>13:45</t>
        </is>
      </c>
      <c r="E1254" s="4" t="inlineStr">
        <is>
          <t>05.12.2024</t>
        </is>
      </c>
      <c r="F1254" t="inlineStr">
        <is>
          <t>20:20</t>
        </is>
      </c>
      <c r="G1254" s="5" t="n">
        <v>41.41667</v>
      </c>
      <c r="H1254" t="inlineStr">
        <is>
          <t>Inbound</t>
        </is>
      </c>
      <c r="I1254" s="6" t="n">
        <v>0</v>
      </c>
      <c r="J1254" s="6" t="n">
        <v>0</v>
      </c>
      <c r="K1254" s="6" t="n">
        <v>0</v>
      </c>
      <c r="L1254" s="6">
        <f>I1254+J1254+K1254</f>
        <v/>
      </c>
      <c r="M1254" s="6" t="n">
        <v>1</v>
      </c>
      <c r="N1254" t="inlineStr">
        <is>
          <t>Ja</t>
        </is>
      </c>
      <c r="T1254" t="inlineStr">
        <is>
          <t>MAN</t>
        </is>
      </c>
      <c r="U1254">
        <f>VLOOKUP(T1254,Destinations!$A$2:$C$550,2,0)</f>
        <v/>
      </c>
      <c r="V1254" t="inlineStr">
        <is>
          <t>WCHS,WCMP</t>
        </is>
      </c>
      <c r="W1254">
        <f>VLOOKUP(V1254,'WCH Kat'!$A$1:$B$150,2,0)</f>
        <v/>
      </c>
    </row>
    <row r="1255">
      <c r="A1255" t="inlineStr">
        <is>
          <t xml:space="preserve">RK </t>
        </is>
      </c>
      <c r="B1255" t="inlineStr">
        <is>
          <t>RK 6630</t>
        </is>
      </c>
      <c r="C1255" s="4" t="inlineStr">
        <is>
          <t>07.12.2024</t>
        </is>
      </c>
      <c r="D1255" t="inlineStr">
        <is>
          <t>13:55</t>
        </is>
      </c>
      <c r="E1255" s="4" t="inlineStr">
        <is>
          <t>05.12.2024</t>
        </is>
      </c>
      <c r="F1255" t="inlineStr">
        <is>
          <t>20:20</t>
        </is>
      </c>
      <c r="G1255" s="5" t="n">
        <v>41.58333</v>
      </c>
      <c r="H1255" t="inlineStr">
        <is>
          <t>Inbound</t>
        </is>
      </c>
      <c r="I1255" s="6" t="n">
        <v>0</v>
      </c>
      <c r="J1255" s="6" t="n">
        <v>0</v>
      </c>
      <c r="K1255" s="6" t="n">
        <v>0</v>
      </c>
      <c r="L1255" s="6">
        <f>I1255+J1255+K1255</f>
        <v/>
      </c>
      <c r="M1255" s="6" t="n">
        <v>1</v>
      </c>
      <c r="N1255" t="inlineStr">
        <is>
          <t>Ja</t>
        </is>
      </c>
      <c r="T1255" t="inlineStr">
        <is>
          <t>MAN</t>
        </is>
      </c>
      <c r="U1255">
        <f>VLOOKUP(T1255,Destinations!$A$2:$C$550,2,0)</f>
        <v/>
      </c>
      <c r="V1255" t="inlineStr">
        <is>
          <t>WCHS</t>
        </is>
      </c>
      <c r="W1255">
        <f>VLOOKUP(V1255,'WCH Kat'!$A$1:$B$150,2,0)</f>
        <v/>
      </c>
    </row>
    <row r="1256">
      <c r="A1256" t="inlineStr">
        <is>
          <t xml:space="preserve">PC </t>
        </is>
      </c>
      <c r="B1256" t="inlineStr">
        <is>
          <t>PC 1017</t>
        </is>
      </c>
      <c r="C1256" s="4" t="inlineStr">
        <is>
          <t>07.12.2024</t>
        </is>
      </c>
      <c r="D1256" t="inlineStr">
        <is>
          <t>14:00</t>
        </is>
      </c>
      <c r="E1256" s="4" t="inlineStr">
        <is>
          <t>05.12.2024</t>
        </is>
      </c>
      <c r="F1256" t="inlineStr">
        <is>
          <t>10:35</t>
        </is>
      </c>
      <c r="G1256" s="5" t="n">
        <v>51.41667</v>
      </c>
      <c r="H1256" t="inlineStr">
        <is>
          <t>Inbound</t>
        </is>
      </c>
      <c r="I1256" s="6" t="n">
        <v>0</v>
      </c>
      <c r="J1256" s="6" t="n">
        <v>0</v>
      </c>
      <c r="K1256" s="6" t="n">
        <v>0</v>
      </c>
      <c r="L1256" s="6">
        <f>I1256+J1256+K1256</f>
        <v/>
      </c>
      <c r="M1256" s="6" t="n">
        <v>1</v>
      </c>
      <c r="N1256" t="inlineStr">
        <is>
          <t>Ja</t>
        </is>
      </c>
      <c r="T1256" t="inlineStr">
        <is>
          <t>SAW</t>
        </is>
      </c>
      <c r="U1256">
        <f>VLOOKUP(T1256,Destinations!$A$2:$C$550,2,0)</f>
        <v/>
      </c>
      <c r="V1256" t="inlineStr">
        <is>
          <t>WCHR</t>
        </is>
      </c>
      <c r="W1256">
        <f>VLOOKUP(V1256,'WCH Kat'!$A$1:$B$150,2,0)</f>
        <v/>
      </c>
    </row>
    <row r="1257">
      <c r="A1257" t="inlineStr">
        <is>
          <t xml:space="preserve">PC </t>
        </is>
      </c>
      <c r="B1257" t="inlineStr">
        <is>
          <t>PC 1017</t>
        </is>
      </c>
      <c r="C1257" s="4" t="inlineStr">
        <is>
          <t>07.12.2024</t>
        </is>
      </c>
      <c r="D1257" t="inlineStr">
        <is>
          <t>14:00</t>
        </is>
      </c>
      <c r="E1257" s="4" t="inlineStr">
        <is>
          <t>07.12.2024</t>
        </is>
      </c>
      <c r="F1257" t="inlineStr">
        <is>
          <t>10:35</t>
        </is>
      </c>
      <c r="G1257" s="5" t="n">
        <v>3.41667</v>
      </c>
      <c r="H1257" t="inlineStr">
        <is>
          <t>Inbound</t>
        </is>
      </c>
      <c r="I1257" s="6" t="n">
        <v>0</v>
      </c>
      <c r="J1257" s="6" t="n">
        <v>0</v>
      </c>
      <c r="K1257" s="6" t="n">
        <v>1</v>
      </c>
      <c r="L1257" s="6">
        <f>I1257+J1257+K1257</f>
        <v/>
      </c>
      <c r="M1257" s="6" t="n">
        <v>0</v>
      </c>
      <c r="P1257" t="inlineStr">
        <is>
          <t>Ja</t>
        </is>
      </c>
      <c r="T1257" t="inlineStr">
        <is>
          <t>SAW</t>
        </is>
      </c>
      <c r="U1257">
        <f>VLOOKUP(T1257,Destinations!$A$2:$C$550,2,0)</f>
        <v/>
      </c>
      <c r="V1257" t="inlineStr">
        <is>
          <t>WCHS</t>
        </is>
      </c>
      <c r="W1257">
        <f>VLOOKUP(V1257,'WCH Kat'!$A$1:$B$150,2,0)</f>
        <v/>
      </c>
    </row>
    <row r="1258">
      <c r="A1258" t="inlineStr">
        <is>
          <t xml:space="preserve">PC </t>
        </is>
      </c>
      <c r="B1258" t="inlineStr">
        <is>
          <t>PC 1017</t>
        </is>
      </c>
      <c r="C1258" s="4" t="inlineStr">
        <is>
          <t>07.12.2024</t>
        </is>
      </c>
      <c r="D1258" t="inlineStr">
        <is>
          <t>14:00</t>
        </is>
      </c>
      <c r="E1258" s="4" t="inlineStr">
        <is>
          <t>07.12.2024</t>
        </is>
      </c>
      <c r="F1258" t="inlineStr">
        <is>
          <t>10:35</t>
        </is>
      </c>
      <c r="G1258" s="5" t="n">
        <v>3.41667</v>
      </c>
      <c r="H1258" t="inlineStr">
        <is>
          <t>Inbound</t>
        </is>
      </c>
      <c r="I1258" s="6" t="n">
        <v>0</v>
      </c>
      <c r="J1258" s="6" t="n">
        <v>0</v>
      </c>
      <c r="K1258" s="6" t="n">
        <v>1</v>
      </c>
      <c r="L1258" s="6">
        <f>I1258+J1258+K1258</f>
        <v/>
      </c>
      <c r="M1258" s="6" t="n">
        <v>0</v>
      </c>
      <c r="P1258" t="inlineStr">
        <is>
          <t>Ja</t>
        </is>
      </c>
      <c r="T1258" t="inlineStr">
        <is>
          <t>SAW</t>
        </is>
      </c>
      <c r="U1258">
        <f>VLOOKUP(T1258,Destinations!$A$2:$C$550,2,0)</f>
        <v/>
      </c>
      <c r="V1258" t="inlineStr">
        <is>
          <t>WCHS</t>
        </is>
      </c>
      <c r="W1258">
        <f>VLOOKUP(V1258,'WCH Kat'!$A$1:$B$150,2,0)</f>
        <v/>
      </c>
    </row>
    <row r="1259">
      <c r="A1259" t="inlineStr">
        <is>
          <t xml:space="preserve">PC </t>
        </is>
      </c>
      <c r="B1259" t="inlineStr">
        <is>
          <t>PC 1017</t>
        </is>
      </c>
      <c r="C1259" s="4" t="inlineStr">
        <is>
          <t>07.12.2024</t>
        </is>
      </c>
      <c r="D1259" t="inlineStr">
        <is>
          <t>14:00</t>
        </is>
      </c>
      <c r="E1259" s="4" t="inlineStr">
        <is>
          <t>07.12.2024</t>
        </is>
      </c>
      <c r="F1259" t="inlineStr">
        <is>
          <t>10:35</t>
        </is>
      </c>
      <c r="G1259" s="5" t="n">
        <v>3.41667</v>
      </c>
      <c r="H1259" t="inlineStr">
        <is>
          <t>Inbound</t>
        </is>
      </c>
      <c r="I1259" s="6" t="n">
        <v>0</v>
      </c>
      <c r="J1259" s="6" t="n">
        <v>0</v>
      </c>
      <c r="K1259" s="6" t="n">
        <v>1</v>
      </c>
      <c r="L1259" s="6">
        <f>I1259+J1259+K1259</f>
        <v/>
      </c>
      <c r="M1259" s="6" t="n">
        <v>0</v>
      </c>
      <c r="P1259" t="inlineStr">
        <is>
          <t>Ja</t>
        </is>
      </c>
      <c r="T1259" t="inlineStr">
        <is>
          <t>SAW</t>
        </is>
      </c>
      <c r="U1259">
        <f>VLOOKUP(T1259,Destinations!$A$2:$C$550,2,0)</f>
        <v/>
      </c>
      <c r="V1259" t="inlineStr">
        <is>
          <t>WCHS</t>
        </is>
      </c>
      <c r="W1259">
        <f>VLOOKUP(V1259,'WCH Kat'!$A$1:$B$150,2,0)</f>
        <v/>
      </c>
    </row>
    <row r="1260">
      <c r="A1260" t="inlineStr">
        <is>
          <t xml:space="preserve">EW </t>
        </is>
      </c>
      <c r="B1260" t="inlineStr">
        <is>
          <t>EW  584</t>
        </is>
      </c>
      <c r="C1260" s="4" t="inlineStr">
        <is>
          <t>07.12.2024</t>
        </is>
      </c>
      <c r="D1260" t="inlineStr">
        <is>
          <t>14:05</t>
        </is>
      </c>
      <c r="E1260" s="4" t="inlineStr">
        <is>
          <t>06.12.2024</t>
        </is>
      </c>
      <c r="F1260" t="inlineStr">
        <is>
          <t>01:10</t>
        </is>
      </c>
      <c r="G1260" s="5" t="n">
        <v>36.91667</v>
      </c>
      <c r="H1260" t="inlineStr">
        <is>
          <t>Outbound</t>
        </is>
      </c>
      <c r="I1260" s="6" t="n">
        <v>0</v>
      </c>
      <c r="J1260" s="6" t="n">
        <v>0</v>
      </c>
      <c r="K1260" s="6" t="n">
        <v>0</v>
      </c>
      <c r="L1260" s="6">
        <f>I1260+J1260+K1260</f>
        <v/>
      </c>
      <c r="M1260" s="6" t="n">
        <v>1</v>
      </c>
      <c r="N1260" t="inlineStr">
        <is>
          <t>Ja</t>
        </is>
      </c>
      <c r="T1260" t="inlineStr">
        <is>
          <t>PMI</t>
        </is>
      </c>
      <c r="U1260">
        <f>VLOOKUP(T1260,Destinations!$A$2:$C$550,2,0)</f>
        <v/>
      </c>
      <c r="V1260" t="inlineStr">
        <is>
          <t>WCHR</t>
        </is>
      </c>
      <c r="W1260">
        <f>VLOOKUP(V1260,'WCH Kat'!$A$1:$B$150,2,0)</f>
        <v/>
      </c>
    </row>
    <row r="1261">
      <c r="A1261" t="inlineStr">
        <is>
          <t xml:space="preserve">EW </t>
        </is>
      </c>
      <c r="B1261" t="inlineStr">
        <is>
          <t>EW  584</t>
        </is>
      </c>
      <c r="C1261" s="4" t="inlineStr">
        <is>
          <t>07.12.2024</t>
        </is>
      </c>
      <c r="D1261" t="inlineStr">
        <is>
          <t>14:05</t>
        </is>
      </c>
      <c r="E1261" s="4" t="inlineStr">
        <is>
          <t>06.12.2024</t>
        </is>
      </c>
      <c r="F1261" t="inlineStr">
        <is>
          <t>01:10</t>
        </is>
      </c>
      <c r="G1261" s="5" t="n">
        <v>36.91667</v>
      </c>
      <c r="H1261" t="inlineStr">
        <is>
          <t>Outbound</t>
        </is>
      </c>
      <c r="I1261" s="6" t="n">
        <v>0</v>
      </c>
      <c r="J1261" s="6" t="n">
        <v>0</v>
      </c>
      <c r="K1261" s="6" t="n">
        <v>0</v>
      </c>
      <c r="L1261" s="6">
        <f>I1261+J1261+K1261</f>
        <v/>
      </c>
      <c r="M1261" s="6" t="n">
        <v>1</v>
      </c>
      <c r="N1261" t="inlineStr">
        <is>
          <t>Ja</t>
        </is>
      </c>
      <c r="T1261" t="inlineStr">
        <is>
          <t>PMI</t>
        </is>
      </c>
      <c r="U1261">
        <f>VLOOKUP(T1261,Destinations!$A$2:$C$550,2,0)</f>
        <v/>
      </c>
      <c r="V1261" t="inlineStr">
        <is>
          <t>WCHS</t>
        </is>
      </c>
      <c r="W1261">
        <f>VLOOKUP(V1261,'WCH Kat'!$A$1:$B$150,2,0)</f>
        <v/>
      </c>
    </row>
    <row r="1262">
      <c r="A1262" t="inlineStr">
        <is>
          <t xml:space="preserve">EW </t>
        </is>
      </c>
      <c r="B1262" t="inlineStr">
        <is>
          <t>EW 5424</t>
        </is>
      </c>
      <c r="C1262" s="4" t="inlineStr">
        <is>
          <t>07.12.2024</t>
        </is>
      </c>
      <c r="D1262" t="inlineStr">
        <is>
          <t>14:10</t>
        </is>
      </c>
      <c r="E1262" s="4" t="inlineStr">
        <is>
          <t>06.12.2024</t>
        </is>
      </c>
      <c r="F1262" t="inlineStr">
        <is>
          <t>01:15</t>
        </is>
      </c>
      <c r="G1262" s="5" t="n">
        <v>36.91667</v>
      </c>
      <c r="H1262" t="inlineStr">
        <is>
          <t>Outbound</t>
        </is>
      </c>
      <c r="I1262" s="6" t="n">
        <v>0</v>
      </c>
      <c r="J1262" s="6" t="n">
        <v>0</v>
      </c>
      <c r="K1262" s="6" t="n">
        <v>0</v>
      </c>
      <c r="L1262" s="6">
        <f>I1262+J1262+K1262</f>
        <v/>
      </c>
      <c r="M1262" s="6" t="n">
        <v>1</v>
      </c>
      <c r="N1262" t="inlineStr">
        <is>
          <t>Ja</t>
        </is>
      </c>
      <c r="T1262" t="inlineStr">
        <is>
          <t>LPA</t>
        </is>
      </c>
      <c r="U1262">
        <f>VLOOKUP(T1262,Destinations!$A$2:$C$550,2,0)</f>
        <v/>
      </c>
      <c r="V1262" t="inlineStr">
        <is>
          <t>WCHS</t>
        </is>
      </c>
      <c r="W1262">
        <f>VLOOKUP(V1262,'WCH Kat'!$A$1:$B$150,2,0)</f>
        <v/>
      </c>
    </row>
    <row r="1263">
      <c r="A1263" t="inlineStr">
        <is>
          <t xml:space="preserve">EW </t>
        </is>
      </c>
      <c r="B1263" t="inlineStr">
        <is>
          <t>EW 5424</t>
        </is>
      </c>
      <c r="C1263" s="4" t="inlineStr">
        <is>
          <t>07.12.2024</t>
        </is>
      </c>
      <c r="D1263" t="inlineStr">
        <is>
          <t>14:10</t>
        </is>
      </c>
      <c r="E1263" s="4" t="inlineStr">
        <is>
          <t>06.12.2024</t>
        </is>
      </c>
      <c r="F1263" t="inlineStr">
        <is>
          <t>01:15</t>
        </is>
      </c>
      <c r="G1263" s="5" t="n">
        <v>36.91667</v>
      </c>
      <c r="H1263" t="inlineStr">
        <is>
          <t>Outbound</t>
        </is>
      </c>
      <c r="I1263" s="6" t="n">
        <v>0</v>
      </c>
      <c r="J1263" s="6" t="n">
        <v>0</v>
      </c>
      <c r="K1263" s="6" t="n">
        <v>0</v>
      </c>
      <c r="L1263" s="6">
        <f>I1263+J1263+K1263</f>
        <v/>
      </c>
      <c r="M1263" s="6" t="n">
        <v>1</v>
      </c>
      <c r="N1263" t="inlineStr">
        <is>
          <t>Ja</t>
        </is>
      </c>
      <c r="T1263" t="inlineStr">
        <is>
          <t>LPA</t>
        </is>
      </c>
      <c r="U1263">
        <f>VLOOKUP(T1263,Destinations!$A$2:$C$550,2,0)</f>
        <v/>
      </c>
      <c r="V1263" t="inlineStr">
        <is>
          <t>blind</t>
        </is>
      </c>
      <c r="W1263">
        <f>VLOOKUP(V1263,'WCH Kat'!$A$1:$B$150,2,0)</f>
        <v/>
      </c>
    </row>
    <row r="1264">
      <c r="A1264" t="inlineStr">
        <is>
          <t xml:space="preserve">EW </t>
        </is>
      </c>
      <c r="B1264" t="inlineStr">
        <is>
          <t>EW 5424</t>
        </is>
      </c>
      <c r="C1264" s="4" t="inlineStr">
        <is>
          <t>07.12.2024</t>
        </is>
      </c>
      <c r="D1264" t="inlineStr">
        <is>
          <t>14:10</t>
        </is>
      </c>
      <c r="E1264" s="4" t="inlineStr">
        <is>
          <t>07.12.2024</t>
        </is>
      </c>
      <c r="F1264" t="inlineStr">
        <is>
          <t>12:16</t>
        </is>
      </c>
      <c r="G1264" s="5" t="n">
        <v>1.9</v>
      </c>
      <c r="H1264" t="inlineStr">
        <is>
          <t>Outbound</t>
        </is>
      </c>
      <c r="I1264" s="6" t="n">
        <v>0</v>
      </c>
      <c r="J1264" s="6" t="n">
        <v>1</v>
      </c>
      <c r="K1264" s="6" t="n">
        <v>0</v>
      </c>
      <c r="L1264" s="6">
        <f>I1264+J1264+K1264</f>
        <v/>
      </c>
      <c r="M1264" s="6" t="n">
        <v>0</v>
      </c>
      <c r="Q1264" t="inlineStr">
        <is>
          <t>Ja</t>
        </is>
      </c>
      <c r="T1264" t="inlineStr">
        <is>
          <t>LPA</t>
        </is>
      </c>
      <c r="U1264">
        <f>VLOOKUP(T1264,Destinations!$A$2:$C$550,2,0)</f>
        <v/>
      </c>
      <c r="V1264" t="inlineStr">
        <is>
          <t>WCHR</t>
        </is>
      </c>
      <c r="W1264">
        <f>VLOOKUP(V1264,'WCH Kat'!$A$1:$B$150,2,0)</f>
        <v/>
      </c>
    </row>
    <row r="1265">
      <c r="A1265" t="inlineStr">
        <is>
          <t xml:space="preserve">RK </t>
        </is>
      </c>
      <c r="B1265" t="inlineStr">
        <is>
          <t>RK 6631</t>
        </is>
      </c>
      <c r="C1265" s="4" t="inlineStr">
        <is>
          <t>07.12.2024</t>
        </is>
      </c>
      <c r="D1265" t="inlineStr">
        <is>
          <t>14:25</t>
        </is>
      </c>
      <c r="E1265" s="4" t="inlineStr">
        <is>
          <t>05.12.2024</t>
        </is>
      </c>
      <c r="F1265" t="inlineStr">
        <is>
          <t>22:20</t>
        </is>
      </c>
      <c r="G1265" s="5" t="n">
        <v>40.08333</v>
      </c>
      <c r="H1265" t="inlineStr">
        <is>
          <t>Outbound</t>
        </is>
      </c>
      <c r="I1265" s="6" t="n">
        <v>0</v>
      </c>
      <c r="J1265" s="6" t="n">
        <v>0</v>
      </c>
      <c r="K1265" s="6" t="n">
        <v>0</v>
      </c>
      <c r="L1265" s="6">
        <f>I1265+J1265+K1265</f>
        <v/>
      </c>
      <c r="M1265" s="6" t="n">
        <v>1</v>
      </c>
      <c r="N1265" t="inlineStr">
        <is>
          <t>Ja</t>
        </is>
      </c>
      <c r="T1265" t="inlineStr">
        <is>
          <t>MAN</t>
        </is>
      </c>
      <c r="U1265">
        <f>VLOOKUP(T1265,Destinations!$A$2:$C$550,2,0)</f>
        <v/>
      </c>
      <c r="V1265" t="inlineStr">
        <is>
          <t>WCHC,WCLB</t>
        </is>
      </c>
      <c r="W1265">
        <f>VLOOKUP(V1265,'WCH Kat'!$A$1:$B$150,2,0)</f>
        <v/>
      </c>
    </row>
    <row r="1266">
      <c r="A1266" t="inlineStr">
        <is>
          <t xml:space="preserve">RK </t>
        </is>
      </c>
      <c r="B1266" t="inlineStr">
        <is>
          <t>RK 6631</t>
        </is>
      </c>
      <c r="C1266" s="4" t="inlineStr">
        <is>
          <t>07.12.2024</t>
        </is>
      </c>
      <c r="D1266" t="inlineStr">
        <is>
          <t>14:25</t>
        </is>
      </c>
      <c r="E1266" s="4" t="inlineStr">
        <is>
          <t>05.12.2024</t>
        </is>
      </c>
      <c r="F1266" t="inlineStr">
        <is>
          <t>22:20</t>
        </is>
      </c>
      <c r="G1266" s="5" t="n">
        <v>40.08333</v>
      </c>
      <c r="H1266" t="inlineStr">
        <is>
          <t>Outbound</t>
        </is>
      </c>
      <c r="I1266" s="6" t="n">
        <v>0</v>
      </c>
      <c r="J1266" s="6" t="n">
        <v>0</v>
      </c>
      <c r="K1266" s="6" t="n">
        <v>0</v>
      </c>
      <c r="L1266" s="6">
        <f>I1266+J1266+K1266</f>
        <v/>
      </c>
      <c r="M1266" s="6" t="n">
        <v>1</v>
      </c>
      <c r="N1266" t="inlineStr">
        <is>
          <t>Ja</t>
        </is>
      </c>
      <c r="T1266" t="inlineStr">
        <is>
          <t>MAN</t>
        </is>
      </c>
      <c r="U1266">
        <f>VLOOKUP(T1266,Destinations!$A$2:$C$550,2,0)</f>
        <v/>
      </c>
      <c r="V1266" t="inlineStr">
        <is>
          <t>WCLB</t>
        </is>
      </c>
      <c r="W1266">
        <f>VLOOKUP(V1266,'WCH Kat'!$A$1:$B$150,2,0)</f>
        <v/>
      </c>
    </row>
    <row r="1267">
      <c r="A1267" t="inlineStr">
        <is>
          <t xml:space="preserve">RK </t>
        </is>
      </c>
      <c r="B1267" t="inlineStr">
        <is>
          <t>RK 6631</t>
        </is>
      </c>
      <c r="C1267" s="4" t="inlineStr">
        <is>
          <t>07.12.2024</t>
        </is>
      </c>
      <c r="D1267" t="inlineStr">
        <is>
          <t>14:25</t>
        </is>
      </c>
      <c r="E1267" s="4" t="inlineStr">
        <is>
          <t>05.12.2024</t>
        </is>
      </c>
      <c r="F1267" t="inlineStr">
        <is>
          <t>22:20</t>
        </is>
      </c>
      <c r="G1267" s="5" t="n">
        <v>40.08333</v>
      </c>
      <c r="H1267" t="inlineStr">
        <is>
          <t>Outbound</t>
        </is>
      </c>
      <c r="I1267" s="6" t="n">
        <v>0</v>
      </c>
      <c r="J1267" s="6" t="n">
        <v>0</v>
      </c>
      <c r="K1267" s="6" t="n">
        <v>0</v>
      </c>
      <c r="L1267" s="6">
        <f>I1267+J1267+K1267</f>
        <v/>
      </c>
      <c r="M1267" s="6" t="n">
        <v>1</v>
      </c>
      <c r="N1267" t="inlineStr">
        <is>
          <t>Ja</t>
        </is>
      </c>
      <c r="T1267" t="inlineStr">
        <is>
          <t>MAN</t>
        </is>
      </c>
      <c r="U1267">
        <f>VLOOKUP(T1267,Destinations!$A$2:$C$550,2,0)</f>
        <v/>
      </c>
      <c r="V1267" t="inlineStr">
        <is>
          <t>WCHC,WCMP</t>
        </is>
      </c>
      <c r="W1267">
        <f>VLOOKUP(V1267,'WCH Kat'!$A$1:$B$150,2,0)</f>
        <v/>
      </c>
    </row>
    <row r="1268">
      <c r="A1268" t="inlineStr">
        <is>
          <t xml:space="preserve">FR </t>
        </is>
      </c>
      <c r="B1268" t="inlineStr">
        <is>
          <t>FR 5602</t>
        </is>
      </c>
      <c r="C1268" s="4" t="inlineStr">
        <is>
          <t>07.12.2024</t>
        </is>
      </c>
      <c r="D1268" t="inlineStr">
        <is>
          <t>14:30</t>
        </is>
      </c>
      <c r="E1268" s="4" t="inlineStr">
        <is>
          <t>05.12.2024</t>
        </is>
      </c>
      <c r="F1268" t="inlineStr">
        <is>
          <t>21:55</t>
        </is>
      </c>
      <c r="G1268" s="5" t="n">
        <v>40.58333</v>
      </c>
      <c r="H1268" t="inlineStr">
        <is>
          <t>Outbound</t>
        </is>
      </c>
      <c r="I1268" s="6" t="n">
        <v>0</v>
      </c>
      <c r="J1268" s="6" t="n">
        <v>0</v>
      </c>
      <c r="K1268" s="6" t="n">
        <v>0</v>
      </c>
      <c r="L1268" s="6">
        <f>I1268+J1268+K1268</f>
        <v/>
      </c>
      <c r="M1268" s="6" t="n">
        <v>1</v>
      </c>
      <c r="N1268" t="inlineStr">
        <is>
          <t>Ja</t>
        </is>
      </c>
      <c r="T1268" t="inlineStr">
        <is>
          <t>KUN</t>
        </is>
      </c>
      <c r="U1268">
        <f>VLOOKUP(T1268,Destinations!$A$2:$C$550,2,0)</f>
        <v/>
      </c>
      <c r="V1268" t="inlineStr">
        <is>
          <t>BLND</t>
        </is>
      </c>
      <c r="W1268">
        <f>VLOOKUP(V1268,'WCH Kat'!$A$1:$B$150,2,0)</f>
        <v/>
      </c>
    </row>
    <row r="1269">
      <c r="A1269" t="inlineStr">
        <is>
          <t xml:space="preserve">EW </t>
        </is>
      </c>
      <c r="B1269" t="inlineStr">
        <is>
          <t>EW  270</t>
        </is>
      </c>
      <c r="C1269" s="4" t="inlineStr">
        <is>
          <t>07.12.2024</t>
        </is>
      </c>
      <c r="D1269" t="inlineStr">
        <is>
          <t>14:40</t>
        </is>
      </c>
      <c r="E1269" s="4" t="inlineStr">
        <is>
          <t>06.12.2024</t>
        </is>
      </c>
      <c r="F1269" t="inlineStr">
        <is>
          <t>01:45</t>
        </is>
      </c>
      <c r="G1269" s="5" t="n">
        <v>36.91667</v>
      </c>
      <c r="H1269" t="inlineStr">
        <is>
          <t>Outbound</t>
        </is>
      </c>
      <c r="I1269" s="6" t="n">
        <v>0</v>
      </c>
      <c r="J1269" s="6" t="n">
        <v>0</v>
      </c>
      <c r="K1269" s="6" t="n">
        <v>0</v>
      </c>
      <c r="L1269" s="6">
        <f>I1269+J1269+K1269</f>
        <v/>
      </c>
      <c r="M1269" s="6" t="n">
        <v>1</v>
      </c>
      <c r="N1269" t="inlineStr">
        <is>
          <t>Ja</t>
        </is>
      </c>
      <c r="T1269" t="inlineStr">
        <is>
          <t>LPA</t>
        </is>
      </c>
      <c r="U1269">
        <f>VLOOKUP(T1269,Destinations!$A$2:$C$550,2,0)</f>
        <v/>
      </c>
      <c r="V1269" t="inlineStr">
        <is>
          <t>WCHS</t>
        </is>
      </c>
      <c r="W1269">
        <f>VLOOKUP(V1269,'WCH Kat'!$A$1:$B$150,2,0)</f>
        <v/>
      </c>
    </row>
    <row r="1270">
      <c r="A1270" t="inlineStr">
        <is>
          <t xml:space="preserve">EW </t>
        </is>
      </c>
      <c r="B1270" t="inlineStr">
        <is>
          <t>EW  535</t>
        </is>
      </c>
      <c r="C1270" s="4" t="inlineStr">
        <is>
          <t>07.12.2024</t>
        </is>
      </c>
      <c r="D1270" t="inlineStr">
        <is>
          <t>14:50</t>
        </is>
      </c>
      <c r="E1270" s="4" t="inlineStr">
        <is>
          <t>05.12.2024</t>
        </is>
      </c>
      <c r="F1270" t="inlineStr">
        <is>
          <t>23:10</t>
        </is>
      </c>
      <c r="G1270" s="5" t="n">
        <v>39.66667</v>
      </c>
      <c r="H1270" t="inlineStr">
        <is>
          <t>Inbound</t>
        </is>
      </c>
      <c r="I1270" s="6" t="n">
        <v>0</v>
      </c>
      <c r="J1270" s="6" t="n">
        <v>0</v>
      </c>
      <c r="K1270" s="6" t="n">
        <v>0</v>
      </c>
      <c r="L1270" s="6">
        <f>I1270+J1270+K1270</f>
        <v/>
      </c>
      <c r="M1270" s="6" t="n">
        <v>1</v>
      </c>
      <c r="N1270" t="inlineStr">
        <is>
          <t>Ja</t>
        </is>
      </c>
      <c r="T1270" t="inlineStr">
        <is>
          <t>AGP</t>
        </is>
      </c>
      <c r="U1270">
        <f>VLOOKUP(T1270,Destinations!$A$2:$C$550,2,0)</f>
        <v/>
      </c>
      <c r="V1270" t="inlineStr">
        <is>
          <t>WCHC,WCMP</t>
        </is>
      </c>
      <c r="W1270">
        <f>VLOOKUP(V1270,'WCH Kat'!$A$1:$B$150,2,0)</f>
        <v/>
      </c>
    </row>
    <row r="1271">
      <c r="A1271" t="inlineStr">
        <is>
          <t xml:space="preserve">FR </t>
        </is>
      </c>
      <c r="B1271" t="inlineStr">
        <is>
          <t>FR 7670</t>
        </is>
      </c>
      <c r="C1271" s="4" t="inlineStr">
        <is>
          <t>07.12.2024</t>
        </is>
      </c>
      <c r="D1271" t="inlineStr">
        <is>
          <t>14:55</t>
        </is>
      </c>
      <c r="E1271" s="4" t="inlineStr">
        <is>
          <t>05.12.2024</t>
        </is>
      </c>
      <c r="F1271" t="inlineStr">
        <is>
          <t>22:50</t>
        </is>
      </c>
      <c r="G1271" s="5" t="n">
        <v>40.08333</v>
      </c>
      <c r="H1271" t="inlineStr">
        <is>
          <t>Outbound</t>
        </is>
      </c>
      <c r="I1271" s="6" t="n">
        <v>0</v>
      </c>
      <c r="J1271" s="6" t="n">
        <v>0</v>
      </c>
      <c r="K1271" s="6" t="n">
        <v>0</v>
      </c>
      <c r="L1271" s="6">
        <f>I1271+J1271+K1271</f>
        <v/>
      </c>
      <c r="M1271" s="6" t="n">
        <v>1</v>
      </c>
      <c r="N1271" t="inlineStr">
        <is>
          <t>Ja</t>
        </is>
      </c>
      <c r="T1271" t="inlineStr">
        <is>
          <t>FUE</t>
        </is>
      </c>
      <c r="U1271">
        <f>VLOOKUP(T1271,Destinations!$A$2:$C$550,2,0)</f>
        <v/>
      </c>
      <c r="V1271" t="inlineStr">
        <is>
          <t>WCHR</t>
        </is>
      </c>
      <c r="W1271">
        <f>VLOOKUP(V1271,'WCH Kat'!$A$1:$B$150,2,0)</f>
        <v/>
      </c>
    </row>
    <row r="1272">
      <c r="A1272" t="inlineStr">
        <is>
          <t xml:space="preserve">EW </t>
        </is>
      </c>
      <c r="B1272" t="inlineStr">
        <is>
          <t>EW  535</t>
        </is>
      </c>
      <c r="C1272" s="4" t="inlineStr">
        <is>
          <t>07.12.2024</t>
        </is>
      </c>
      <c r="D1272" t="inlineStr">
        <is>
          <t>15:00</t>
        </is>
      </c>
      <c r="E1272" s="4" t="inlineStr">
        <is>
          <t>05.12.2024</t>
        </is>
      </c>
      <c r="F1272" t="inlineStr">
        <is>
          <t>23:10</t>
        </is>
      </c>
      <c r="G1272" s="5" t="n">
        <v>39.83333</v>
      </c>
      <c r="H1272" t="inlineStr">
        <is>
          <t>Inbound</t>
        </is>
      </c>
      <c r="I1272" s="6" t="n">
        <v>0</v>
      </c>
      <c r="J1272" s="6" t="n">
        <v>0</v>
      </c>
      <c r="K1272" s="6" t="n">
        <v>0</v>
      </c>
      <c r="L1272" s="6">
        <f>I1272+J1272+K1272</f>
        <v/>
      </c>
      <c r="M1272" s="6" t="n">
        <v>1</v>
      </c>
      <c r="N1272" t="inlineStr">
        <is>
          <t>Ja</t>
        </is>
      </c>
      <c r="T1272" t="inlineStr">
        <is>
          <t>AGP</t>
        </is>
      </c>
      <c r="U1272">
        <f>VLOOKUP(T1272,Destinations!$A$2:$C$550,2,0)</f>
        <v/>
      </c>
      <c r="V1272" t="inlineStr">
        <is>
          <t>WCHR</t>
        </is>
      </c>
      <c r="W1272">
        <f>VLOOKUP(V1272,'WCH Kat'!$A$1:$B$150,2,0)</f>
        <v/>
      </c>
    </row>
    <row r="1273">
      <c r="A1273" t="inlineStr">
        <is>
          <t xml:space="preserve">EW </t>
        </is>
      </c>
      <c r="B1273" t="inlineStr">
        <is>
          <t>EW  535</t>
        </is>
      </c>
      <c r="C1273" s="4" t="inlineStr">
        <is>
          <t>07.12.2024</t>
        </is>
      </c>
      <c r="D1273" t="inlineStr">
        <is>
          <t>15:00</t>
        </is>
      </c>
      <c r="E1273" s="4" t="inlineStr">
        <is>
          <t>05.12.2024</t>
        </is>
      </c>
      <c r="F1273" t="inlineStr">
        <is>
          <t>23:10</t>
        </is>
      </c>
      <c r="G1273" s="5" t="n">
        <v>39.83333</v>
      </c>
      <c r="H1273" t="inlineStr">
        <is>
          <t>Inbound</t>
        </is>
      </c>
      <c r="I1273" s="6" t="n">
        <v>0</v>
      </c>
      <c r="J1273" s="6" t="n">
        <v>0</v>
      </c>
      <c r="K1273" s="6" t="n">
        <v>0</v>
      </c>
      <c r="L1273" s="6">
        <f>I1273+J1273+K1273</f>
        <v/>
      </c>
      <c r="M1273" s="6" t="n">
        <v>1</v>
      </c>
      <c r="N1273" t="inlineStr">
        <is>
          <t>Ja</t>
        </is>
      </c>
      <c r="T1273" t="inlineStr">
        <is>
          <t>AGP</t>
        </is>
      </c>
      <c r="U1273">
        <f>VLOOKUP(T1273,Destinations!$A$2:$C$550,2,0)</f>
        <v/>
      </c>
      <c r="V1273" t="inlineStr">
        <is>
          <t>WCHC</t>
        </is>
      </c>
      <c r="W1273">
        <f>VLOOKUP(V1273,'WCH Kat'!$A$1:$B$150,2,0)</f>
        <v/>
      </c>
    </row>
    <row r="1274">
      <c r="A1274" t="inlineStr">
        <is>
          <t xml:space="preserve">PC </t>
        </is>
      </c>
      <c r="B1274" t="inlineStr">
        <is>
          <t>PC 1018</t>
        </is>
      </c>
      <c r="C1274" s="4" t="inlineStr">
        <is>
          <t>07.12.2024</t>
        </is>
      </c>
      <c r="D1274" t="inlineStr">
        <is>
          <t>15:15</t>
        </is>
      </c>
      <c r="E1274" s="4" t="inlineStr">
        <is>
          <t>05.12.2024</t>
        </is>
      </c>
      <c r="F1274" t="inlineStr">
        <is>
          <t>13:25</t>
        </is>
      </c>
      <c r="G1274" s="5" t="n">
        <v>49.83333</v>
      </c>
      <c r="H1274" t="inlineStr">
        <is>
          <t>Outbound</t>
        </is>
      </c>
      <c r="I1274" s="6" t="n">
        <v>0</v>
      </c>
      <c r="J1274" s="6" t="n">
        <v>0</v>
      </c>
      <c r="K1274" s="6" t="n">
        <v>0</v>
      </c>
      <c r="L1274" s="6">
        <f>I1274+J1274+K1274</f>
        <v/>
      </c>
      <c r="M1274" s="6" t="n">
        <v>1</v>
      </c>
      <c r="N1274" t="inlineStr">
        <is>
          <t>Ja</t>
        </is>
      </c>
      <c r="T1274" t="inlineStr">
        <is>
          <t>SAW</t>
        </is>
      </c>
      <c r="U1274">
        <f>VLOOKUP(T1274,Destinations!$A$2:$C$550,2,0)</f>
        <v/>
      </c>
      <c r="V1274" t="inlineStr">
        <is>
          <t>WCHR</t>
        </is>
      </c>
      <c r="W1274">
        <f>VLOOKUP(V1274,'WCH Kat'!$A$1:$B$150,2,0)</f>
        <v/>
      </c>
    </row>
    <row r="1275">
      <c r="A1275" t="inlineStr">
        <is>
          <t xml:space="preserve">PC </t>
        </is>
      </c>
      <c r="B1275" t="inlineStr">
        <is>
          <t>PC 1018</t>
        </is>
      </c>
      <c r="C1275" s="4" t="inlineStr">
        <is>
          <t>07.12.2024</t>
        </is>
      </c>
      <c r="D1275" t="inlineStr">
        <is>
          <t>15:15</t>
        </is>
      </c>
      <c r="E1275" s="4" t="inlineStr">
        <is>
          <t>05.12.2024</t>
        </is>
      </c>
      <c r="F1275" t="inlineStr">
        <is>
          <t>13:25</t>
        </is>
      </c>
      <c r="G1275" s="5" t="n">
        <v>49.83333</v>
      </c>
      <c r="H1275" t="inlineStr">
        <is>
          <t>Outbound</t>
        </is>
      </c>
      <c r="I1275" s="6" t="n">
        <v>0</v>
      </c>
      <c r="J1275" s="6" t="n">
        <v>0</v>
      </c>
      <c r="K1275" s="6" t="n">
        <v>0</v>
      </c>
      <c r="L1275" s="6">
        <f>I1275+J1275+K1275</f>
        <v/>
      </c>
      <c r="M1275" s="6" t="n">
        <v>1</v>
      </c>
      <c r="N1275" t="inlineStr">
        <is>
          <t>Ja</t>
        </is>
      </c>
      <c r="T1275" t="inlineStr">
        <is>
          <t>SAW</t>
        </is>
      </c>
      <c r="U1275">
        <f>VLOOKUP(T1275,Destinations!$A$2:$C$550,2,0)</f>
        <v/>
      </c>
      <c r="V1275" t="inlineStr">
        <is>
          <t>WCHS</t>
        </is>
      </c>
      <c r="W1275">
        <f>VLOOKUP(V1275,'WCH Kat'!$A$1:$B$150,2,0)</f>
        <v/>
      </c>
    </row>
    <row r="1276">
      <c r="A1276" t="inlineStr">
        <is>
          <t xml:space="preserve">PC </t>
        </is>
      </c>
      <c r="B1276" t="inlineStr">
        <is>
          <t>PC 1018</t>
        </is>
      </c>
      <c r="C1276" s="4" t="inlineStr">
        <is>
          <t>07.12.2024</t>
        </is>
      </c>
      <c r="D1276" t="inlineStr">
        <is>
          <t>15:15</t>
        </is>
      </c>
      <c r="E1276" s="4" t="inlineStr">
        <is>
          <t>05.12.2024</t>
        </is>
      </c>
      <c r="F1276" t="inlineStr">
        <is>
          <t>13:25</t>
        </is>
      </c>
      <c r="G1276" s="5" t="n">
        <v>49.83333</v>
      </c>
      <c r="H1276" t="inlineStr">
        <is>
          <t>Outbound</t>
        </is>
      </c>
      <c r="I1276" s="6" t="n">
        <v>0</v>
      </c>
      <c r="J1276" s="6" t="n">
        <v>0</v>
      </c>
      <c r="K1276" s="6" t="n">
        <v>0</v>
      </c>
      <c r="L1276" s="6">
        <f>I1276+J1276+K1276</f>
        <v/>
      </c>
      <c r="M1276" s="6" t="n">
        <v>1</v>
      </c>
      <c r="N1276" t="inlineStr">
        <is>
          <t>Ja</t>
        </is>
      </c>
      <c r="T1276" t="inlineStr">
        <is>
          <t>SAW</t>
        </is>
      </c>
      <c r="U1276">
        <f>VLOOKUP(T1276,Destinations!$A$2:$C$550,2,0)</f>
        <v/>
      </c>
      <c r="V1276" t="inlineStr">
        <is>
          <t>WCHR</t>
        </is>
      </c>
      <c r="W1276">
        <f>VLOOKUP(V1276,'WCH Kat'!$A$1:$B$150,2,0)</f>
        <v/>
      </c>
    </row>
    <row r="1277">
      <c r="A1277" t="inlineStr">
        <is>
          <t xml:space="preserve">PC </t>
        </is>
      </c>
      <c r="B1277" t="inlineStr">
        <is>
          <t>PC 1018</t>
        </is>
      </c>
      <c r="C1277" s="4" t="inlineStr">
        <is>
          <t>07.12.2024</t>
        </is>
      </c>
      <c r="D1277" t="inlineStr">
        <is>
          <t>15:15</t>
        </is>
      </c>
      <c r="E1277" s="4" t="inlineStr">
        <is>
          <t>05.12.2024</t>
        </is>
      </c>
      <c r="F1277" t="inlineStr">
        <is>
          <t>13:25</t>
        </is>
      </c>
      <c r="G1277" s="5" t="n">
        <v>49.83333</v>
      </c>
      <c r="H1277" t="inlineStr">
        <is>
          <t>Outbound</t>
        </is>
      </c>
      <c r="I1277" s="6" t="n">
        <v>0</v>
      </c>
      <c r="J1277" s="6" t="n">
        <v>0</v>
      </c>
      <c r="K1277" s="6" t="n">
        <v>0</v>
      </c>
      <c r="L1277" s="6">
        <f>I1277+J1277+K1277</f>
        <v/>
      </c>
      <c r="M1277" s="6" t="n">
        <v>1</v>
      </c>
      <c r="N1277" t="inlineStr">
        <is>
          <t>Ja</t>
        </is>
      </c>
      <c r="T1277" t="inlineStr">
        <is>
          <t>SAW</t>
        </is>
      </c>
      <c r="U1277">
        <f>VLOOKUP(T1277,Destinations!$A$2:$C$550,2,0)</f>
        <v/>
      </c>
      <c r="V1277" t="inlineStr">
        <is>
          <t>WCHC</t>
        </is>
      </c>
      <c r="W1277">
        <f>VLOOKUP(V1277,'WCH Kat'!$A$1:$B$150,2,0)</f>
        <v/>
      </c>
    </row>
    <row r="1278">
      <c r="A1278" t="inlineStr">
        <is>
          <t xml:space="preserve">FR </t>
        </is>
      </c>
      <c r="B1278" t="inlineStr">
        <is>
          <t>FR 4772</t>
        </is>
      </c>
      <c r="C1278" s="4" t="inlineStr">
        <is>
          <t>07.12.2024</t>
        </is>
      </c>
      <c r="D1278" t="inlineStr">
        <is>
          <t>15:15</t>
        </is>
      </c>
      <c r="E1278" s="4" t="inlineStr">
        <is>
          <t>07.12.2024</t>
        </is>
      </c>
      <c r="F1278" t="inlineStr">
        <is>
          <t>13:00</t>
        </is>
      </c>
      <c r="G1278" s="5" t="n">
        <v>2.25</v>
      </c>
      <c r="H1278" t="inlineStr">
        <is>
          <t>Outbound</t>
        </is>
      </c>
      <c r="I1278" s="6" t="n">
        <v>0</v>
      </c>
      <c r="J1278" s="6" t="n">
        <v>1</v>
      </c>
      <c r="K1278" s="6" t="n">
        <v>0</v>
      </c>
      <c r="L1278" s="6">
        <f>I1278+J1278+K1278</f>
        <v/>
      </c>
      <c r="M1278" s="6" t="n">
        <v>0</v>
      </c>
      <c r="Q1278" t="inlineStr">
        <is>
          <t>Ja</t>
        </is>
      </c>
      <c r="T1278" t="inlineStr">
        <is>
          <t>Stockholm</t>
        </is>
      </c>
      <c r="U1278">
        <f>VLOOKUP(T1278,Destinations!$A$2:$C$550,2,0)</f>
        <v/>
      </c>
      <c r="V1278" t="inlineStr">
        <is>
          <t>WCHS</t>
        </is>
      </c>
      <c r="W1278">
        <f>VLOOKUP(V1278,'WCH Kat'!$A$1:$B$150,2,0)</f>
        <v/>
      </c>
    </row>
    <row r="1279">
      <c r="A1279" t="inlineStr">
        <is>
          <t xml:space="preserve">EW </t>
        </is>
      </c>
      <c r="B1279" t="inlineStr">
        <is>
          <t>EW  538</t>
        </is>
      </c>
      <c r="C1279" s="4" t="inlineStr">
        <is>
          <t>07.12.2024</t>
        </is>
      </c>
      <c r="D1279" t="inlineStr">
        <is>
          <t>16:00</t>
        </is>
      </c>
      <c r="E1279" s="4" t="inlineStr">
        <is>
          <t>06.12.2024</t>
        </is>
      </c>
      <c r="F1279" t="inlineStr">
        <is>
          <t>03:05</t>
        </is>
      </c>
      <c r="G1279" s="5" t="n">
        <v>36.91667</v>
      </c>
      <c r="H1279" t="inlineStr">
        <is>
          <t>Outbound</t>
        </is>
      </c>
      <c r="I1279" s="6" t="n">
        <v>0</v>
      </c>
      <c r="J1279" s="6" t="n">
        <v>0</v>
      </c>
      <c r="K1279" s="6" t="n">
        <v>0</v>
      </c>
      <c r="L1279" s="6">
        <f>I1279+J1279+K1279</f>
        <v/>
      </c>
      <c r="M1279" s="6" t="n">
        <v>1</v>
      </c>
      <c r="N1279" t="inlineStr">
        <is>
          <t>Ja</t>
        </is>
      </c>
      <c r="T1279" t="inlineStr">
        <is>
          <t>VLC</t>
        </is>
      </c>
      <c r="U1279">
        <f>VLOOKUP(T1279,Destinations!$A$2:$C$550,2,0)</f>
        <v/>
      </c>
      <c r="V1279" t="inlineStr">
        <is>
          <t>WCHS</t>
        </is>
      </c>
      <c r="W1279">
        <f>VLOOKUP(V1279,'WCH Kat'!$A$1:$B$150,2,0)</f>
        <v/>
      </c>
    </row>
    <row r="1280">
      <c r="A1280" t="inlineStr">
        <is>
          <t xml:space="preserve">EW </t>
        </is>
      </c>
      <c r="B1280" t="inlineStr">
        <is>
          <t>EW  269</t>
        </is>
      </c>
      <c r="C1280" s="4" t="inlineStr">
        <is>
          <t>07.12.2024</t>
        </is>
      </c>
      <c r="D1280" t="inlineStr">
        <is>
          <t>16:10</t>
        </is>
      </c>
      <c r="E1280" s="4" t="inlineStr">
        <is>
          <t>05.12.2024</t>
        </is>
      </c>
      <c r="F1280" t="inlineStr">
        <is>
          <t>22:55</t>
        </is>
      </c>
      <c r="G1280" s="5" t="n">
        <v>41.25</v>
      </c>
      <c r="H1280" t="inlineStr">
        <is>
          <t>Inbound</t>
        </is>
      </c>
      <c r="I1280" s="6" t="n">
        <v>0</v>
      </c>
      <c r="J1280" s="6" t="n">
        <v>0</v>
      </c>
      <c r="K1280" s="6" t="n">
        <v>0</v>
      </c>
      <c r="L1280" s="6">
        <f>I1280+J1280+K1280</f>
        <v/>
      </c>
      <c r="M1280" s="6" t="n">
        <v>1</v>
      </c>
      <c r="N1280" t="inlineStr">
        <is>
          <t>Ja</t>
        </is>
      </c>
      <c r="T1280" t="inlineStr">
        <is>
          <t>LPA</t>
        </is>
      </c>
      <c r="U1280">
        <f>VLOOKUP(T1280,Destinations!$A$2:$C$550,2,0)</f>
        <v/>
      </c>
      <c r="V1280" t="inlineStr">
        <is>
          <t>WCHR</t>
        </is>
      </c>
      <c r="W1280">
        <f>VLOOKUP(V1280,'WCH Kat'!$A$1:$B$150,2,0)</f>
        <v/>
      </c>
    </row>
    <row r="1281">
      <c r="A1281" t="inlineStr">
        <is>
          <t xml:space="preserve">EW </t>
        </is>
      </c>
      <c r="B1281" t="inlineStr">
        <is>
          <t>EW  269</t>
        </is>
      </c>
      <c r="C1281" s="4" t="inlineStr">
        <is>
          <t>07.12.2024</t>
        </is>
      </c>
      <c r="D1281" t="inlineStr">
        <is>
          <t>16:10</t>
        </is>
      </c>
      <c r="E1281" s="4" t="inlineStr">
        <is>
          <t>07.12.2024</t>
        </is>
      </c>
      <c r="F1281" t="inlineStr">
        <is>
          <t>12:20</t>
        </is>
      </c>
      <c r="G1281" s="5" t="n">
        <v>3.83333</v>
      </c>
      <c r="H1281" t="inlineStr">
        <is>
          <t>Inbound</t>
        </is>
      </c>
      <c r="I1281" s="6" t="n">
        <v>0</v>
      </c>
      <c r="J1281" s="6" t="n">
        <v>0</v>
      </c>
      <c r="K1281" s="6" t="n">
        <v>1</v>
      </c>
      <c r="L1281" s="6">
        <f>I1281+J1281+K1281</f>
        <v/>
      </c>
      <c r="M1281" s="6" t="n">
        <v>0</v>
      </c>
      <c r="P1281" t="inlineStr">
        <is>
          <t>Ja</t>
        </is>
      </c>
      <c r="T1281" t="inlineStr">
        <is>
          <t>LPA</t>
        </is>
      </c>
      <c r="U1281">
        <f>VLOOKUP(T1281,Destinations!$A$2:$C$550,2,0)</f>
        <v/>
      </c>
      <c r="V1281" t="inlineStr">
        <is>
          <t>WCHR</t>
        </is>
      </c>
      <c r="W1281">
        <f>VLOOKUP(V1281,'WCH Kat'!$A$1:$B$150,2,0)</f>
        <v/>
      </c>
    </row>
    <row r="1282">
      <c r="A1282" t="inlineStr">
        <is>
          <t xml:space="preserve">FR </t>
        </is>
      </c>
      <c r="B1282" t="inlineStr">
        <is>
          <t>FR  408</t>
        </is>
      </c>
      <c r="C1282" s="4" t="inlineStr">
        <is>
          <t>07.12.2024</t>
        </is>
      </c>
      <c r="D1282" t="inlineStr">
        <is>
          <t>16:19</t>
        </is>
      </c>
      <c r="E1282" s="4" t="inlineStr">
        <is>
          <t>05.12.2024</t>
        </is>
      </c>
      <c r="F1282" t="inlineStr">
        <is>
          <t>22:55</t>
        </is>
      </c>
      <c r="G1282" s="5" t="n">
        <v>41.4</v>
      </c>
      <c r="H1282" t="inlineStr">
        <is>
          <t>Inbound</t>
        </is>
      </c>
      <c r="I1282" s="6" t="n">
        <v>0</v>
      </c>
      <c r="J1282" s="6" t="n">
        <v>0</v>
      </c>
      <c r="K1282" s="6" t="n">
        <v>0</v>
      </c>
      <c r="L1282" s="6">
        <f>I1282+J1282+K1282</f>
        <v/>
      </c>
      <c r="M1282" s="6" t="n">
        <v>1</v>
      </c>
      <c r="N1282" t="inlineStr">
        <is>
          <t>Ja</t>
        </is>
      </c>
      <c r="T1282" t="inlineStr">
        <is>
          <t>CPH</t>
        </is>
      </c>
      <c r="U1282">
        <f>VLOOKUP(T1282,Destinations!$A$2:$C$550,2,0)</f>
        <v/>
      </c>
      <c r="V1282" t="inlineStr">
        <is>
          <t>WCHR</t>
        </is>
      </c>
      <c r="W1282">
        <f>VLOOKUP(V1282,'WCH Kat'!$A$1:$B$150,2,0)</f>
        <v/>
      </c>
    </row>
    <row r="1283">
      <c r="A1283" t="inlineStr">
        <is>
          <t xml:space="preserve">EW </t>
        </is>
      </c>
      <c r="B1283" t="inlineStr">
        <is>
          <t>EW  269</t>
        </is>
      </c>
      <c r="C1283" s="4" t="inlineStr">
        <is>
          <t>07.12.2024</t>
        </is>
      </c>
      <c r="D1283" t="inlineStr">
        <is>
          <t>16:25</t>
        </is>
      </c>
      <c r="E1283" s="4" t="inlineStr">
        <is>
          <t>05.12.2024</t>
        </is>
      </c>
      <c r="F1283" t="inlineStr">
        <is>
          <t>22:55</t>
        </is>
      </c>
      <c r="G1283" s="5" t="n">
        <v>41.5</v>
      </c>
      <c r="H1283" t="inlineStr">
        <is>
          <t>Inbound</t>
        </is>
      </c>
      <c r="I1283" s="6" t="n">
        <v>0</v>
      </c>
      <c r="J1283" s="6" t="n">
        <v>0</v>
      </c>
      <c r="K1283" s="6" t="n">
        <v>0</v>
      </c>
      <c r="L1283" s="6">
        <f>I1283+J1283+K1283</f>
        <v/>
      </c>
      <c r="M1283" s="6" t="n">
        <v>1</v>
      </c>
      <c r="N1283" t="inlineStr">
        <is>
          <t>Ja</t>
        </is>
      </c>
      <c r="T1283" t="inlineStr">
        <is>
          <t>LPA</t>
        </is>
      </c>
      <c r="U1283">
        <f>VLOOKUP(T1283,Destinations!$A$2:$C$550,2,0)</f>
        <v/>
      </c>
      <c r="V1283" t="inlineStr">
        <is>
          <t>WCHR</t>
        </is>
      </c>
      <c r="W1283">
        <f>VLOOKUP(V1283,'WCH Kat'!$A$1:$B$150,2,0)</f>
        <v/>
      </c>
    </row>
    <row r="1284">
      <c r="A1284" t="inlineStr">
        <is>
          <t xml:space="preserve">FR </t>
        </is>
      </c>
      <c r="B1284" t="inlineStr">
        <is>
          <t>FR  408</t>
        </is>
      </c>
      <c r="C1284" s="4" t="inlineStr">
        <is>
          <t>07.12.2024</t>
        </is>
      </c>
      <c r="D1284" t="inlineStr">
        <is>
          <t>16:30</t>
        </is>
      </c>
      <c r="E1284" s="4" t="inlineStr">
        <is>
          <t>05.12.2024</t>
        </is>
      </c>
      <c r="F1284" t="inlineStr">
        <is>
          <t>22:55</t>
        </is>
      </c>
      <c r="G1284" s="5" t="n">
        <v>41.58333</v>
      </c>
      <c r="H1284" t="inlineStr">
        <is>
          <t>Inbound</t>
        </is>
      </c>
      <c r="I1284" s="6" t="n">
        <v>0</v>
      </c>
      <c r="J1284" s="6" t="n">
        <v>0</v>
      </c>
      <c r="K1284" s="6" t="n">
        <v>0</v>
      </c>
      <c r="L1284" s="6">
        <f>I1284+J1284+K1284</f>
        <v/>
      </c>
      <c r="M1284" s="6" t="n">
        <v>1</v>
      </c>
      <c r="N1284" t="inlineStr">
        <is>
          <t>Ja</t>
        </is>
      </c>
      <c r="T1284" t="inlineStr">
        <is>
          <t>CPH</t>
        </is>
      </c>
      <c r="U1284">
        <f>VLOOKUP(T1284,Destinations!$A$2:$C$550,2,0)</f>
        <v/>
      </c>
      <c r="V1284" t="inlineStr">
        <is>
          <t>WCHR</t>
        </is>
      </c>
      <c r="W1284">
        <f>VLOOKUP(V1284,'WCH Kat'!$A$1:$B$150,2,0)</f>
        <v/>
      </c>
    </row>
    <row r="1285">
      <c r="A1285" t="inlineStr">
        <is>
          <t xml:space="preserve">FR </t>
        </is>
      </c>
      <c r="B1285" t="inlineStr">
        <is>
          <t>FR  408</t>
        </is>
      </c>
      <c r="C1285" s="4" t="inlineStr">
        <is>
          <t>07.12.2024</t>
        </is>
      </c>
      <c r="D1285" t="inlineStr">
        <is>
          <t>16:30</t>
        </is>
      </c>
      <c r="E1285" s="4" t="inlineStr">
        <is>
          <t>05.12.2024</t>
        </is>
      </c>
      <c r="F1285" t="inlineStr">
        <is>
          <t>22:55</t>
        </is>
      </c>
      <c r="G1285" s="5" t="n">
        <v>41.58333</v>
      </c>
      <c r="H1285" t="inlineStr">
        <is>
          <t>Inbound</t>
        </is>
      </c>
      <c r="I1285" s="6" t="n">
        <v>0</v>
      </c>
      <c r="J1285" s="6" t="n">
        <v>0</v>
      </c>
      <c r="K1285" s="6" t="n">
        <v>0</v>
      </c>
      <c r="L1285" s="6">
        <f>I1285+J1285+K1285</f>
        <v/>
      </c>
      <c r="M1285" s="6" t="n">
        <v>1</v>
      </c>
      <c r="N1285" t="inlineStr">
        <is>
          <t>Ja</t>
        </is>
      </c>
      <c r="T1285" t="inlineStr">
        <is>
          <t>CPH</t>
        </is>
      </c>
      <c r="U1285">
        <f>VLOOKUP(T1285,Destinations!$A$2:$C$550,2,0)</f>
        <v/>
      </c>
      <c r="V1285" t="inlineStr">
        <is>
          <t>WCHR</t>
        </is>
      </c>
      <c r="W1285">
        <f>VLOOKUP(V1285,'WCH Kat'!$A$1:$B$150,2,0)</f>
        <v/>
      </c>
    </row>
    <row r="1286">
      <c r="A1286" t="inlineStr">
        <is>
          <t xml:space="preserve">EW </t>
        </is>
      </c>
      <c r="B1286" t="inlineStr">
        <is>
          <t>EW  243</t>
        </is>
      </c>
      <c r="C1286" s="4" t="inlineStr">
        <is>
          <t>07.12.2024</t>
        </is>
      </c>
      <c r="D1286" t="inlineStr">
        <is>
          <t>16:34</t>
        </is>
      </c>
      <c r="E1286" s="4" t="inlineStr">
        <is>
          <t>05.12.2024</t>
        </is>
      </c>
      <c r="F1286" t="inlineStr">
        <is>
          <t>23:20</t>
        </is>
      </c>
      <c r="G1286" s="5" t="n">
        <v>41.23333</v>
      </c>
      <c r="H1286" t="inlineStr">
        <is>
          <t>Inbound</t>
        </is>
      </c>
      <c r="I1286" s="6" t="n">
        <v>0</v>
      </c>
      <c r="J1286" s="6" t="n">
        <v>0</v>
      </c>
      <c r="K1286" s="6" t="n">
        <v>0</v>
      </c>
      <c r="L1286" s="6">
        <f>I1286+J1286+K1286</f>
        <v/>
      </c>
      <c r="M1286" s="6" t="n">
        <v>1</v>
      </c>
      <c r="N1286" t="inlineStr">
        <is>
          <t>Ja</t>
        </is>
      </c>
      <c r="T1286" t="inlineStr">
        <is>
          <t>FUE</t>
        </is>
      </c>
      <c r="U1286">
        <f>VLOOKUP(T1286,Destinations!$A$2:$C$550,2,0)</f>
        <v/>
      </c>
      <c r="V1286" t="inlineStr">
        <is>
          <t>WCHS</t>
        </is>
      </c>
      <c r="W1286">
        <f>VLOOKUP(V1286,'WCH Kat'!$A$1:$B$150,2,0)</f>
        <v/>
      </c>
    </row>
    <row r="1287">
      <c r="A1287" t="inlineStr">
        <is>
          <t xml:space="preserve">EW </t>
        </is>
      </c>
      <c r="B1287" t="inlineStr">
        <is>
          <t>EW  243</t>
        </is>
      </c>
      <c r="C1287" s="4" t="inlineStr">
        <is>
          <t>07.12.2024</t>
        </is>
      </c>
      <c r="D1287" t="inlineStr">
        <is>
          <t>16:50</t>
        </is>
      </c>
      <c r="E1287" s="4" t="inlineStr">
        <is>
          <t>05.12.2024</t>
        </is>
      </c>
      <c r="F1287" t="inlineStr">
        <is>
          <t>23:20</t>
        </is>
      </c>
      <c r="G1287" s="5" t="n">
        <v>41.5</v>
      </c>
      <c r="H1287" t="inlineStr">
        <is>
          <t>Inbound</t>
        </is>
      </c>
      <c r="I1287" s="6" t="n">
        <v>0</v>
      </c>
      <c r="J1287" s="6" t="n">
        <v>0</v>
      </c>
      <c r="K1287" s="6" t="n">
        <v>0</v>
      </c>
      <c r="L1287" s="6">
        <f>I1287+J1287+K1287</f>
        <v/>
      </c>
      <c r="M1287" s="6" t="n">
        <v>1</v>
      </c>
      <c r="N1287" t="inlineStr">
        <is>
          <t>Ja</t>
        </is>
      </c>
      <c r="T1287" t="inlineStr">
        <is>
          <t>FUE</t>
        </is>
      </c>
      <c r="U1287">
        <f>VLOOKUP(T1287,Destinations!$A$2:$C$550,2,0)</f>
        <v/>
      </c>
      <c r="V1287" t="inlineStr">
        <is>
          <t>WCHS,WCMP</t>
        </is>
      </c>
      <c r="W1287">
        <f>VLOOKUP(V1287,'WCH Kat'!$A$1:$B$150,2,0)</f>
        <v/>
      </c>
    </row>
    <row r="1288">
      <c r="A1288" t="inlineStr">
        <is>
          <t xml:space="preserve">EW </t>
        </is>
      </c>
      <c r="B1288" t="inlineStr">
        <is>
          <t>EW  243</t>
        </is>
      </c>
      <c r="C1288" s="4" t="inlineStr">
        <is>
          <t>07.12.2024</t>
        </is>
      </c>
      <c r="D1288" t="inlineStr">
        <is>
          <t>16:50</t>
        </is>
      </c>
      <c r="E1288" s="4" t="inlineStr">
        <is>
          <t>07.12.2024</t>
        </is>
      </c>
      <c r="F1288" t="inlineStr">
        <is>
          <t>15:38</t>
        </is>
      </c>
      <c r="G1288" s="5" t="n">
        <v>1.2</v>
      </c>
      <c r="H1288" t="inlineStr">
        <is>
          <t>Inbound</t>
        </is>
      </c>
      <c r="I1288" s="6" t="n">
        <v>0</v>
      </c>
      <c r="J1288" s="6" t="n">
        <v>1</v>
      </c>
      <c r="K1288" s="6" t="n">
        <v>0</v>
      </c>
      <c r="L1288" s="6">
        <f>I1288+J1288+K1288</f>
        <v/>
      </c>
      <c r="M1288" s="6" t="n">
        <v>0</v>
      </c>
      <c r="P1288" t="inlineStr">
        <is>
          <t>Ja</t>
        </is>
      </c>
      <c r="T1288" t="inlineStr">
        <is>
          <t>FUE</t>
        </is>
      </c>
      <c r="U1288">
        <f>VLOOKUP(T1288,Destinations!$A$2:$C$550,2,0)</f>
        <v/>
      </c>
      <c r="V1288" t="inlineStr">
        <is>
          <t>WCHS</t>
        </is>
      </c>
      <c r="W1288">
        <f>VLOOKUP(V1288,'WCH Kat'!$A$1:$B$150,2,0)</f>
        <v/>
      </c>
    </row>
    <row r="1289">
      <c r="A1289" t="inlineStr">
        <is>
          <t xml:space="preserve">FR </t>
        </is>
      </c>
      <c r="B1289" t="inlineStr">
        <is>
          <t>FR 9484</t>
        </is>
      </c>
      <c r="C1289" s="4" t="inlineStr">
        <is>
          <t>07.12.2024</t>
        </is>
      </c>
      <c r="D1289" t="inlineStr">
        <is>
          <t>16:55</t>
        </is>
      </c>
      <c r="E1289" s="4" t="inlineStr">
        <is>
          <t>06.12.2024</t>
        </is>
      </c>
      <c r="F1289" t="inlineStr">
        <is>
          <t>00:50</t>
        </is>
      </c>
      <c r="G1289" s="5" t="n">
        <v>40.08333</v>
      </c>
      <c r="H1289" t="inlineStr">
        <is>
          <t>Outbound</t>
        </is>
      </c>
      <c r="I1289" s="6" t="n">
        <v>0</v>
      </c>
      <c r="J1289" s="6" t="n">
        <v>0</v>
      </c>
      <c r="K1289" s="6" t="n">
        <v>0</v>
      </c>
      <c r="L1289" s="6">
        <f>I1289+J1289+K1289</f>
        <v/>
      </c>
      <c r="M1289" s="6" t="n">
        <v>1</v>
      </c>
      <c r="N1289" t="inlineStr">
        <is>
          <t>Ja</t>
        </is>
      </c>
      <c r="T1289" t="inlineStr">
        <is>
          <t>VIE</t>
        </is>
      </c>
      <c r="U1289">
        <f>VLOOKUP(T1289,Destinations!$A$2:$C$550,2,0)</f>
        <v/>
      </c>
      <c r="V1289" t="inlineStr">
        <is>
          <t>WCHS</t>
        </is>
      </c>
      <c r="W1289">
        <f>VLOOKUP(V1289,'WCH Kat'!$A$1:$B$150,2,0)</f>
        <v/>
      </c>
    </row>
    <row r="1290">
      <c r="A1290" t="inlineStr">
        <is>
          <t xml:space="preserve">FR </t>
        </is>
      </c>
      <c r="B1290" t="inlineStr">
        <is>
          <t>FR 2815</t>
        </is>
      </c>
      <c r="C1290" s="4" t="inlineStr">
        <is>
          <t>07.12.2024</t>
        </is>
      </c>
      <c r="D1290" t="inlineStr">
        <is>
          <t>16:55</t>
        </is>
      </c>
      <c r="E1290" s="4" t="inlineStr">
        <is>
          <t>06.12.2024</t>
        </is>
      </c>
      <c r="F1290" t="inlineStr">
        <is>
          <t>00:50</t>
        </is>
      </c>
      <c r="G1290" s="5" t="n">
        <v>40.08333</v>
      </c>
      <c r="H1290" t="inlineStr">
        <is>
          <t>Outbound</t>
        </is>
      </c>
      <c r="I1290" s="6" t="n">
        <v>0</v>
      </c>
      <c r="J1290" s="6" t="n">
        <v>0</v>
      </c>
      <c r="K1290" s="6" t="n">
        <v>0</v>
      </c>
      <c r="L1290" s="6">
        <f>I1290+J1290+K1290</f>
        <v/>
      </c>
      <c r="M1290" s="6" t="n">
        <v>1</v>
      </c>
      <c r="N1290" t="inlineStr">
        <is>
          <t>Ja</t>
        </is>
      </c>
      <c r="T1290" t="inlineStr">
        <is>
          <t>STN</t>
        </is>
      </c>
      <c r="U1290">
        <f>VLOOKUP(T1290,Destinations!$A$2:$C$550,2,0)</f>
        <v/>
      </c>
      <c r="V1290" t="inlineStr">
        <is>
          <t>WCHS</t>
        </is>
      </c>
      <c r="W1290">
        <f>VLOOKUP(V1290,'WCH Kat'!$A$1:$B$150,2,0)</f>
        <v/>
      </c>
    </row>
    <row r="1291">
      <c r="A1291" t="inlineStr">
        <is>
          <t xml:space="preserve">FR </t>
        </is>
      </c>
      <c r="B1291" t="inlineStr">
        <is>
          <t>FR 2815</t>
        </is>
      </c>
      <c r="C1291" s="4" t="inlineStr">
        <is>
          <t>07.12.2024</t>
        </is>
      </c>
      <c r="D1291" t="inlineStr">
        <is>
          <t>16:55</t>
        </is>
      </c>
      <c r="E1291" s="4" t="inlineStr">
        <is>
          <t>06.12.2024</t>
        </is>
      </c>
      <c r="F1291" t="inlineStr">
        <is>
          <t>00:50</t>
        </is>
      </c>
      <c r="G1291" s="5" t="n">
        <v>40.08333</v>
      </c>
      <c r="H1291" t="inlineStr">
        <is>
          <t>Outbound</t>
        </is>
      </c>
      <c r="I1291" s="6" t="n">
        <v>0</v>
      </c>
      <c r="J1291" s="6" t="n">
        <v>0</v>
      </c>
      <c r="K1291" s="6" t="n">
        <v>0</v>
      </c>
      <c r="L1291" s="6">
        <f>I1291+J1291+K1291</f>
        <v/>
      </c>
      <c r="M1291" s="6" t="n">
        <v>1</v>
      </c>
      <c r="N1291" t="inlineStr">
        <is>
          <t>Ja</t>
        </is>
      </c>
      <c r="T1291" t="inlineStr">
        <is>
          <t>STN</t>
        </is>
      </c>
      <c r="U1291">
        <f>VLOOKUP(T1291,Destinations!$A$2:$C$550,2,0)</f>
        <v/>
      </c>
      <c r="V1291" t="inlineStr">
        <is>
          <t>WCHS</t>
        </is>
      </c>
      <c r="W1291">
        <f>VLOOKUP(V1291,'WCH Kat'!$A$1:$B$150,2,0)</f>
        <v/>
      </c>
    </row>
    <row r="1292">
      <c r="A1292" t="inlineStr">
        <is>
          <t xml:space="preserve">FR </t>
        </is>
      </c>
      <c r="B1292" t="inlineStr">
        <is>
          <t>FR 2815</t>
        </is>
      </c>
      <c r="C1292" s="4" t="inlineStr">
        <is>
          <t>07.12.2024</t>
        </is>
      </c>
      <c r="D1292" t="inlineStr">
        <is>
          <t>16:55</t>
        </is>
      </c>
      <c r="E1292" s="4" t="inlineStr">
        <is>
          <t>07.12.2024</t>
        </is>
      </c>
      <c r="F1292" t="inlineStr">
        <is>
          <t>16:13</t>
        </is>
      </c>
      <c r="G1292" s="5" t="n">
        <v>0.7</v>
      </c>
      <c r="H1292" t="inlineStr">
        <is>
          <t>Outbound</t>
        </is>
      </c>
      <c r="I1292" s="6" t="n">
        <v>1</v>
      </c>
      <c r="J1292" s="6" t="n">
        <v>0</v>
      </c>
      <c r="K1292" s="6" t="n">
        <v>0</v>
      </c>
      <c r="L1292" s="6">
        <f>I1292+J1292+K1292</f>
        <v/>
      </c>
      <c r="M1292" s="6" t="n">
        <v>0</v>
      </c>
      <c r="Q1292" t="inlineStr">
        <is>
          <t>Ja</t>
        </is>
      </c>
      <c r="T1292" t="inlineStr">
        <is>
          <t>STN</t>
        </is>
      </c>
      <c r="U1292">
        <f>VLOOKUP(T1292,Destinations!$A$2:$C$550,2,0)</f>
        <v/>
      </c>
      <c r="V1292" t="inlineStr">
        <is>
          <t>WCHS</t>
        </is>
      </c>
      <c r="W1292">
        <f>VLOOKUP(V1292,'WCH Kat'!$A$1:$B$150,2,0)</f>
        <v/>
      </c>
    </row>
    <row r="1293">
      <c r="A1293" t="inlineStr">
        <is>
          <t xml:space="preserve">FR </t>
        </is>
      </c>
      <c r="B1293" t="inlineStr">
        <is>
          <t>FR 2815</t>
        </is>
      </c>
      <c r="C1293" s="4" t="inlineStr">
        <is>
          <t>07.12.2024</t>
        </is>
      </c>
      <c r="D1293" t="inlineStr">
        <is>
          <t>16:55</t>
        </is>
      </c>
      <c r="E1293" s="4" t="inlineStr">
        <is>
          <t>07.12.2024</t>
        </is>
      </c>
      <c r="F1293" t="inlineStr">
        <is>
          <t>16:40</t>
        </is>
      </c>
      <c r="G1293" s="5" t="n">
        <v>0.25</v>
      </c>
      <c r="H1293" t="inlineStr">
        <is>
          <t>Outbound</t>
        </is>
      </c>
      <c r="I1293" s="6" t="n">
        <v>1</v>
      </c>
      <c r="J1293" s="6" t="n">
        <v>0</v>
      </c>
      <c r="K1293" s="6" t="n">
        <v>0</v>
      </c>
      <c r="L1293" s="6">
        <f>I1293+J1293+K1293</f>
        <v/>
      </c>
      <c r="M1293" s="6" t="n">
        <v>0</v>
      </c>
      <c r="R1293" t="inlineStr">
        <is>
          <t>Ja</t>
        </is>
      </c>
      <c r="T1293" t="inlineStr">
        <is>
          <t>STN</t>
        </is>
      </c>
      <c r="U1293">
        <f>VLOOKUP(T1293,Destinations!$A$2:$C$550,2,0)</f>
        <v/>
      </c>
      <c r="V1293" t="inlineStr">
        <is>
          <t>WCHS</t>
        </is>
      </c>
      <c r="W1293">
        <f>VLOOKUP(V1293,'WCH Kat'!$A$1:$B$150,2,0)</f>
        <v/>
      </c>
    </row>
    <row r="1294">
      <c r="A1294" t="inlineStr">
        <is>
          <t xml:space="preserve">EW </t>
        </is>
      </c>
      <c r="B1294" t="inlineStr">
        <is>
          <t>EW  652</t>
        </is>
      </c>
      <c r="C1294" s="4" t="inlineStr">
        <is>
          <t>07.12.2024</t>
        </is>
      </c>
      <c r="D1294" t="inlineStr">
        <is>
          <t>17:00</t>
        </is>
      </c>
      <c r="E1294" s="4" t="inlineStr">
        <is>
          <t>06.12.2024</t>
        </is>
      </c>
      <c r="F1294" t="inlineStr">
        <is>
          <t>04:05</t>
        </is>
      </c>
      <c r="G1294" s="5" t="n">
        <v>36.91667</v>
      </c>
      <c r="H1294" t="inlineStr">
        <is>
          <t>Outbound</t>
        </is>
      </c>
      <c r="I1294" s="6" t="n">
        <v>0</v>
      </c>
      <c r="J1294" s="6" t="n">
        <v>0</v>
      </c>
      <c r="K1294" s="6" t="n">
        <v>0</v>
      </c>
      <c r="L1294" s="6">
        <f>I1294+J1294+K1294</f>
        <v/>
      </c>
      <c r="M1294" s="6" t="n">
        <v>1</v>
      </c>
      <c r="N1294" t="inlineStr">
        <is>
          <t>Ja</t>
        </is>
      </c>
      <c r="T1294" t="inlineStr">
        <is>
          <t>SKG</t>
        </is>
      </c>
      <c r="U1294">
        <f>VLOOKUP(T1294,Destinations!$A$2:$C$550,2,0)</f>
        <v/>
      </c>
      <c r="V1294" t="inlineStr">
        <is>
          <t>WCHR</t>
        </is>
      </c>
      <c r="W1294">
        <f>VLOOKUP(V1294,'WCH Kat'!$A$1:$B$150,2,0)</f>
        <v/>
      </c>
    </row>
    <row r="1295">
      <c r="A1295" t="inlineStr">
        <is>
          <t xml:space="preserve">EW </t>
        </is>
      </c>
      <c r="B1295" t="inlineStr">
        <is>
          <t>EW  652</t>
        </is>
      </c>
      <c r="C1295" s="4" t="inlineStr">
        <is>
          <t>07.12.2024</t>
        </is>
      </c>
      <c r="D1295" t="inlineStr">
        <is>
          <t>17:00</t>
        </is>
      </c>
      <c r="E1295" s="4" t="inlineStr">
        <is>
          <t>06.12.2024</t>
        </is>
      </c>
      <c r="F1295" t="inlineStr">
        <is>
          <t>04:05</t>
        </is>
      </c>
      <c r="G1295" s="5" t="n">
        <v>36.91667</v>
      </c>
      <c r="H1295" t="inlineStr">
        <is>
          <t>Outbound</t>
        </is>
      </c>
      <c r="I1295" s="6" t="n">
        <v>0</v>
      </c>
      <c r="J1295" s="6" t="n">
        <v>0</v>
      </c>
      <c r="K1295" s="6" t="n">
        <v>0</v>
      </c>
      <c r="L1295" s="6">
        <f>I1295+J1295+K1295</f>
        <v/>
      </c>
      <c r="M1295" s="6" t="n">
        <v>1</v>
      </c>
      <c r="N1295" t="inlineStr">
        <is>
          <t>Ja</t>
        </is>
      </c>
      <c r="T1295" t="inlineStr">
        <is>
          <t>SKG</t>
        </is>
      </c>
      <c r="U1295">
        <f>VLOOKUP(T1295,Destinations!$A$2:$C$550,2,0)</f>
        <v/>
      </c>
      <c r="V1295" t="inlineStr">
        <is>
          <t>WCHC</t>
        </is>
      </c>
      <c r="W1295">
        <f>VLOOKUP(V1295,'WCH Kat'!$A$1:$B$150,2,0)</f>
        <v/>
      </c>
    </row>
    <row r="1296">
      <c r="A1296" t="inlineStr">
        <is>
          <t xml:space="preserve">TK </t>
        </is>
      </c>
      <c r="B1296" t="inlineStr">
        <is>
          <t>TK 1675</t>
        </is>
      </c>
      <c r="C1296" s="4" t="inlineStr">
        <is>
          <t>07.12.2024</t>
        </is>
      </c>
      <c r="D1296" t="inlineStr">
        <is>
          <t>17:15</t>
        </is>
      </c>
      <c r="E1296" s="4" t="inlineStr">
        <is>
          <t>05.12.2024</t>
        </is>
      </c>
      <c r="F1296" t="inlineStr">
        <is>
          <t>13:45</t>
        </is>
      </c>
      <c r="G1296" s="5" t="n">
        <v>51.5</v>
      </c>
      <c r="H1296" t="inlineStr">
        <is>
          <t>Inbound</t>
        </is>
      </c>
      <c r="I1296" s="6" t="n">
        <v>0</v>
      </c>
      <c r="J1296" s="6" t="n">
        <v>0</v>
      </c>
      <c r="K1296" s="6" t="n">
        <v>0</v>
      </c>
      <c r="L1296" s="6">
        <f>I1296+J1296+K1296</f>
        <v/>
      </c>
      <c r="M1296" s="6" t="n">
        <v>1</v>
      </c>
      <c r="N1296" t="inlineStr">
        <is>
          <t>Ja</t>
        </is>
      </c>
      <c r="T1296" t="inlineStr">
        <is>
          <t>IST</t>
        </is>
      </c>
      <c r="U1296">
        <f>VLOOKUP(T1296,Destinations!$A$2:$C$550,2,0)</f>
        <v/>
      </c>
      <c r="V1296" t="inlineStr">
        <is>
          <t>WCHR</t>
        </is>
      </c>
      <c r="W1296">
        <f>VLOOKUP(V1296,'WCH Kat'!$A$1:$B$150,2,0)</f>
        <v/>
      </c>
    </row>
    <row r="1297">
      <c r="A1297" t="inlineStr">
        <is>
          <t xml:space="preserve">TK </t>
        </is>
      </c>
      <c r="B1297" t="inlineStr">
        <is>
          <t>TK 1675</t>
        </is>
      </c>
      <c r="C1297" s="4" t="inlineStr">
        <is>
          <t>07.12.2024</t>
        </is>
      </c>
      <c r="D1297" t="inlineStr">
        <is>
          <t>17:15</t>
        </is>
      </c>
      <c r="E1297" s="4" t="inlineStr">
        <is>
          <t>05.12.2024</t>
        </is>
      </c>
      <c r="F1297" t="inlineStr">
        <is>
          <t>13:45</t>
        </is>
      </c>
      <c r="G1297" s="5" t="n">
        <v>51.5</v>
      </c>
      <c r="H1297" t="inlineStr">
        <is>
          <t>Inbound</t>
        </is>
      </c>
      <c r="I1297" s="6" t="n">
        <v>0</v>
      </c>
      <c r="J1297" s="6" t="n">
        <v>0</v>
      </c>
      <c r="K1297" s="6" t="n">
        <v>0</v>
      </c>
      <c r="L1297" s="6">
        <f>I1297+J1297+K1297</f>
        <v/>
      </c>
      <c r="M1297" s="6" t="n">
        <v>1</v>
      </c>
      <c r="N1297" t="inlineStr">
        <is>
          <t>Ja</t>
        </is>
      </c>
      <c r="T1297" t="inlineStr">
        <is>
          <t>IST</t>
        </is>
      </c>
      <c r="U1297">
        <f>VLOOKUP(T1297,Destinations!$A$2:$C$550,2,0)</f>
        <v/>
      </c>
      <c r="V1297" t="inlineStr">
        <is>
          <t>WCHC</t>
        </is>
      </c>
      <c r="W1297">
        <f>VLOOKUP(V1297,'WCH Kat'!$A$1:$B$150,2,0)</f>
        <v/>
      </c>
    </row>
    <row r="1298">
      <c r="A1298" t="inlineStr">
        <is>
          <t xml:space="preserve">TK </t>
        </is>
      </c>
      <c r="B1298" t="inlineStr">
        <is>
          <t>TK 1675</t>
        </is>
      </c>
      <c r="C1298" s="4" t="inlineStr">
        <is>
          <t>07.12.2024</t>
        </is>
      </c>
      <c r="D1298" t="inlineStr">
        <is>
          <t>17:15</t>
        </is>
      </c>
      <c r="E1298" s="4" t="inlineStr">
        <is>
          <t>07.12.2024</t>
        </is>
      </c>
      <c r="F1298" t="inlineStr">
        <is>
          <t>15:10</t>
        </is>
      </c>
      <c r="G1298" s="5" t="n">
        <v>2.08333</v>
      </c>
      <c r="H1298" t="inlineStr">
        <is>
          <t>Inbound</t>
        </is>
      </c>
      <c r="I1298" s="6" t="n">
        <v>0</v>
      </c>
      <c r="J1298" s="6" t="n">
        <v>1</v>
      </c>
      <c r="K1298" s="6" t="n">
        <v>0</v>
      </c>
      <c r="L1298" s="6">
        <f>I1298+J1298+K1298</f>
        <v/>
      </c>
      <c r="M1298" s="6" t="n">
        <v>0</v>
      </c>
      <c r="P1298" t="inlineStr">
        <is>
          <t>Ja</t>
        </is>
      </c>
      <c r="T1298" t="inlineStr">
        <is>
          <t>IST</t>
        </is>
      </c>
      <c r="U1298">
        <f>VLOOKUP(T1298,Destinations!$A$2:$C$550,2,0)</f>
        <v/>
      </c>
      <c r="V1298" t="inlineStr">
        <is>
          <t>WCHS</t>
        </is>
      </c>
      <c r="W1298">
        <f>VLOOKUP(V1298,'WCH Kat'!$A$1:$B$150,2,0)</f>
        <v/>
      </c>
    </row>
    <row r="1299">
      <c r="A1299" t="inlineStr">
        <is>
          <t xml:space="preserve">TK </t>
        </is>
      </c>
      <c r="B1299" t="inlineStr">
        <is>
          <t>TK 1675</t>
        </is>
      </c>
      <c r="C1299" s="4" t="inlineStr">
        <is>
          <t>07.12.2024</t>
        </is>
      </c>
      <c r="D1299" t="inlineStr">
        <is>
          <t>17:15</t>
        </is>
      </c>
      <c r="E1299" s="4" t="inlineStr">
        <is>
          <t>07.12.2024</t>
        </is>
      </c>
      <c r="F1299" t="inlineStr">
        <is>
          <t>15:10</t>
        </is>
      </c>
      <c r="G1299" s="5" t="n">
        <v>2.08333</v>
      </c>
      <c r="H1299" t="inlineStr">
        <is>
          <t>Inbound</t>
        </is>
      </c>
      <c r="I1299" s="6" t="n">
        <v>0</v>
      </c>
      <c r="J1299" s="6" t="n">
        <v>1</v>
      </c>
      <c r="K1299" s="6" t="n">
        <v>0</v>
      </c>
      <c r="L1299" s="6">
        <f>I1299+J1299+K1299</f>
        <v/>
      </c>
      <c r="M1299" s="6" t="n">
        <v>0</v>
      </c>
      <c r="P1299" t="inlineStr">
        <is>
          <t>Ja</t>
        </is>
      </c>
      <c r="T1299" t="inlineStr">
        <is>
          <t>IST</t>
        </is>
      </c>
      <c r="U1299">
        <f>VLOOKUP(T1299,Destinations!$A$2:$C$550,2,0)</f>
        <v/>
      </c>
      <c r="V1299" t="inlineStr">
        <is>
          <t>WCHS</t>
        </is>
      </c>
      <c r="W1299">
        <f>VLOOKUP(V1299,'WCH Kat'!$A$1:$B$150,2,0)</f>
        <v/>
      </c>
    </row>
    <row r="1300">
      <c r="A1300" t="inlineStr">
        <is>
          <t xml:space="preserve">TK </t>
        </is>
      </c>
      <c r="B1300" t="inlineStr">
        <is>
          <t>TK 1675</t>
        </is>
      </c>
      <c r="C1300" s="4" t="inlineStr">
        <is>
          <t>07.12.2024</t>
        </is>
      </c>
      <c r="D1300" t="inlineStr">
        <is>
          <t>17:15</t>
        </is>
      </c>
      <c r="E1300" s="4" t="inlineStr">
        <is>
          <t>07.12.2024</t>
        </is>
      </c>
      <c r="F1300" t="inlineStr">
        <is>
          <t>15:10</t>
        </is>
      </c>
      <c r="G1300" s="5" t="n">
        <v>2.08333</v>
      </c>
      <c r="H1300" t="inlineStr">
        <is>
          <t>Inbound</t>
        </is>
      </c>
      <c r="I1300" s="6" t="n">
        <v>0</v>
      </c>
      <c r="J1300" s="6" t="n">
        <v>1</v>
      </c>
      <c r="K1300" s="6" t="n">
        <v>0</v>
      </c>
      <c r="L1300" s="6">
        <f>I1300+J1300+K1300</f>
        <v/>
      </c>
      <c r="M1300" s="6" t="n">
        <v>0</v>
      </c>
      <c r="P1300" t="inlineStr">
        <is>
          <t>Ja</t>
        </is>
      </c>
      <c r="T1300" t="inlineStr">
        <is>
          <t>IST</t>
        </is>
      </c>
      <c r="U1300">
        <f>VLOOKUP(T1300,Destinations!$A$2:$C$550,2,0)</f>
        <v/>
      </c>
      <c r="V1300" t="inlineStr">
        <is>
          <t>WCHS</t>
        </is>
      </c>
      <c r="W1300">
        <f>VLOOKUP(V1300,'WCH Kat'!$A$1:$B$150,2,0)</f>
        <v/>
      </c>
    </row>
    <row r="1301">
      <c r="A1301" t="inlineStr">
        <is>
          <t xml:space="preserve">FR </t>
        </is>
      </c>
      <c r="B1301" t="inlineStr">
        <is>
          <t>FR 4451</t>
        </is>
      </c>
      <c r="C1301" s="4" t="inlineStr">
        <is>
          <t>07.12.2024</t>
        </is>
      </c>
      <c r="D1301" t="inlineStr">
        <is>
          <t>17:20</t>
        </is>
      </c>
      <c r="E1301" s="4" t="inlineStr">
        <is>
          <t>07.12.2024</t>
        </is>
      </c>
      <c r="F1301" t="inlineStr">
        <is>
          <t>12:30</t>
        </is>
      </c>
      <c r="G1301" s="5" t="n">
        <v>4.83333</v>
      </c>
      <c r="H1301" t="inlineStr">
        <is>
          <t>Inbound</t>
        </is>
      </c>
      <c r="I1301" s="6" t="n">
        <v>0</v>
      </c>
      <c r="J1301" s="6" t="n">
        <v>0</v>
      </c>
      <c r="K1301" s="6" t="n">
        <v>1</v>
      </c>
      <c r="L1301" s="6">
        <f>I1301+J1301+K1301</f>
        <v/>
      </c>
      <c r="M1301" s="6" t="n">
        <v>0</v>
      </c>
      <c r="P1301" t="inlineStr">
        <is>
          <t>Ja</t>
        </is>
      </c>
      <c r="T1301" t="inlineStr">
        <is>
          <t>PFO</t>
        </is>
      </c>
      <c r="U1301">
        <f>VLOOKUP(T1301,Destinations!$A$2:$C$550,2,0)</f>
        <v/>
      </c>
      <c r="V1301" t="inlineStr">
        <is>
          <t>WCHS</t>
        </is>
      </c>
      <c r="W1301">
        <f>VLOOKUP(V1301,'WCH Kat'!$A$1:$B$150,2,0)</f>
        <v/>
      </c>
    </row>
    <row r="1302">
      <c r="A1302" t="inlineStr">
        <is>
          <t xml:space="preserve">FR </t>
        </is>
      </c>
      <c r="B1302" t="inlineStr">
        <is>
          <t>FR 4451</t>
        </is>
      </c>
      <c r="C1302" s="4" t="inlineStr">
        <is>
          <t>07.12.2024</t>
        </is>
      </c>
      <c r="D1302" t="inlineStr">
        <is>
          <t>17:25</t>
        </is>
      </c>
      <c r="E1302" s="4" t="inlineStr">
        <is>
          <t>07.12.2024</t>
        </is>
      </c>
      <c r="F1302" t="inlineStr">
        <is>
          <t>13:00</t>
        </is>
      </c>
      <c r="G1302" s="5" t="n">
        <v>4.41667</v>
      </c>
      <c r="H1302" t="inlineStr">
        <is>
          <t>Inbound</t>
        </is>
      </c>
      <c r="I1302" s="6" t="n">
        <v>0</v>
      </c>
      <c r="J1302" s="6" t="n">
        <v>0</v>
      </c>
      <c r="K1302" s="6" t="n">
        <v>1</v>
      </c>
      <c r="L1302" s="6">
        <f>I1302+J1302+K1302</f>
        <v/>
      </c>
      <c r="M1302" s="6" t="n">
        <v>0</v>
      </c>
      <c r="P1302" t="inlineStr">
        <is>
          <t>Ja</t>
        </is>
      </c>
      <c r="T1302" t="inlineStr">
        <is>
          <t>PFO</t>
        </is>
      </c>
      <c r="U1302">
        <f>VLOOKUP(T1302,Destinations!$A$2:$C$550,2,0)</f>
        <v/>
      </c>
      <c r="V1302" t="inlineStr">
        <is>
          <t>WCHR</t>
        </is>
      </c>
      <c r="W1302">
        <f>VLOOKUP(V1302,'WCH Kat'!$A$1:$B$150,2,0)</f>
        <v/>
      </c>
    </row>
    <row r="1303">
      <c r="A1303" t="inlineStr">
        <is>
          <t xml:space="preserve">EW </t>
        </is>
      </c>
      <c r="B1303" t="inlineStr">
        <is>
          <t>EW  492</t>
        </is>
      </c>
      <c r="C1303" s="4" t="inlineStr">
        <is>
          <t>07.12.2024</t>
        </is>
      </c>
      <c r="D1303" t="inlineStr">
        <is>
          <t>17:25</t>
        </is>
      </c>
      <c r="E1303" s="4" t="inlineStr">
        <is>
          <t>06.12.2024</t>
        </is>
      </c>
      <c r="F1303" t="inlineStr">
        <is>
          <t>04:30</t>
        </is>
      </c>
      <c r="G1303" s="5" t="n">
        <v>36.91667</v>
      </c>
      <c r="H1303" t="inlineStr">
        <is>
          <t>Outbound</t>
        </is>
      </c>
      <c r="I1303" s="6" t="n">
        <v>0</v>
      </c>
      <c r="J1303" s="6" t="n">
        <v>0</v>
      </c>
      <c r="K1303" s="6" t="n">
        <v>0</v>
      </c>
      <c r="L1303" s="6">
        <f>I1303+J1303+K1303</f>
        <v/>
      </c>
      <c r="M1303" s="6" t="n">
        <v>1</v>
      </c>
      <c r="N1303" t="inlineStr">
        <is>
          <t>Ja</t>
        </is>
      </c>
      <c r="T1303" t="inlineStr">
        <is>
          <t>SJJ</t>
        </is>
      </c>
      <c r="U1303">
        <f>VLOOKUP(T1303,Destinations!$A$2:$C$550,2,0)</f>
        <v/>
      </c>
      <c r="V1303" t="inlineStr">
        <is>
          <t>WCHC</t>
        </is>
      </c>
      <c r="W1303">
        <f>VLOOKUP(V1303,'WCH Kat'!$A$1:$B$150,2,0)</f>
        <v/>
      </c>
    </row>
    <row r="1304">
      <c r="A1304" t="inlineStr">
        <is>
          <t xml:space="preserve">EW </t>
        </is>
      </c>
      <c r="B1304" t="inlineStr">
        <is>
          <t>EW  492</t>
        </is>
      </c>
      <c r="C1304" s="4" t="inlineStr">
        <is>
          <t>07.12.2024</t>
        </is>
      </c>
      <c r="D1304" t="inlineStr">
        <is>
          <t>17:25</t>
        </is>
      </c>
      <c r="E1304" s="4" t="inlineStr">
        <is>
          <t>06.12.2024</t>
        </is>
      </c>
      <c r="F1304" t="inlineStr">
        <is>
          <t>04:30</t>
        </is>
      </c>
      <c r="G1304" s="5" t="n">
        <v>36.91667</v>
      </c>
      <c r="H1304" t="inlineStr">
        <is>
          <t>Outbound</t>
        </is>
      </c>
      <c r="I1304" s="6" t="n">
        <v>0</v>
      </c>
      <c r="J1304" s="6" t="n">
        <v>0</v>
      </c>
      <c r="K1304" s="6" t="n">
        <v>0</v>
      </c>
      <c r="L1304" s="6">
        <f>I1304+J1304+K1304</f>
        <v/>
      </c>
      <c r="M1304" s="6" t="n">
        <v>1</v>
      </c>
      <c r="N1304" t="inlineStr">
        <is>
          <t>Ja</t>
        </is>
      </c>
      <c r="T1304" t="inlineStr">
        <is>
          <t>SJJ</t>
        </is>
      </c>
      <c r="U1304">
        <f>VLOOKUP(T1304,Destinations!$A$2:$C$550,2,0)</f>
        <v/>
      </c>
      <c r="V1304" t="inlineStr">
        <is>
          <t>WCHC</t>
        </is>
      </c>
      <c r="W1304">
        <f>VLOOKUP(V1304,'WCH Kat'!$A$1:$B$150,2,0)</f>
        <v/>
      </c>
    </row>
    <row r="1305">
      <c r="A1305" t="inlineStr">
        <is>
          <t xml:space="preserve">EW </t>
        </is>
      </c>
      <c r="B1305" t="inlineStr">
        <is>
          <t>EW  492</t>
        </is>
      </c>
      <c r="C1305" s="4" t="inlineStr">
        <is>
          <t>07.12.2024</t>
        </is>
      </c>
      <c r="D1305" t="inlineStr">
        <is>
          <t>17:25</t>
        </is>
      </c>
      <c r="E1305" s="4" t="inlineStr">
        <is>
          <t>06.12.2024</t>
        </is>
      </c>
      <c r="F1305" t="inlineStr">
        <is>
          <t>04:30</t>
        </is>
      </c>
      <c r="G1305" s="5" t="n">
        <v>36.91667</v>
      </c>
      <c r="H1305" t="inlineStr">
        <is>
          <t>Outbound</t>
        </is>
      </c>
      <c r="I1305" s="6" t="n">
        <v>0</v>
      </c>
      <c r="J1305" s="6" t="n">
        <v>0</v>
      </c>
      <c r="K1305" s="6" t="n">
        <v>0</v>
      </c>
      <c r="L1305" s="6">
        <f>I1305+J1305+K1305</f>
        <v/>
      </c>
      <c r="M1305" s="6" t="n">
        <v>1</v>
      </c>
      <c r="N1305" t="inlineStr">
        <is>
          <t>Ja</t>
        </is>
      </c>
      <c r="T1305" t="inlineStr">
        <is>
          <t>SJJ</t>
        </is>
      </c>
      <c r="U1305">
        <f>VLOOKUP(T1305,Destinations!$A$2:$C$550,2,0)</f>
        <v/>
      </c>
      <c r="V1305" t="inlineStr">
        <is>
          <t>WCHC</t>
        </is>
      </c>
      <c r="W1305">
        <f>VLOOKUP(V1305,'WCH Kat'!$A$1:$B$150,2,0)</f>
        <v/>
      </c>
    </row>
    <row r="1306">
      <c r="A1306" t="inlineStr">
        <is>
          <t xml:space="preserve">EW </t>
        </is>
      </c>
      <c r="B1306" t="inlineStr">
        <is>
          <t>EW  492</t>
        </is>
      </c>
      <c r="C1306" s="4" t="inlineStr">
        <is>
          <t>07.12.2024</t>
        </is>
      </c>
      <c r="D1306" t="inlineStr">
        <is>
          <t>17:25</t>
        </is>
      </c>
      <c r="E1306" s="4" t="inlineStr">
        <is>
          <t>06.12.2024</t>
        </is>
      </c>
      <c r="F1306" t="inlineStr">
        <is>
          <t>04:30</t>
        </is>
      </c>
      <c r="G1306" s="5" t="n">
        <v>36.91667</v>
      </c>
      <c r="H1306" t="inlineStr">
        <is>
          <t>Outbound</t>
        </is>
      </c>
      <c r="I1306" s="6" t="n">
        <v>0</v>
      </c>
      <c r="J1306" s="6" t="n">
        <v>0</v>
      </c>
      <c r="K1306" s="6" t="n">
        <v>0</v>
      </c>
      <c r="L1306" s="6">
        <f>I1306+J1306+K1306</f>
        <v/>
      </c>
      <c r="M1306" s="6" t="n">
        <v>1</v>
      </c>
      <c r="N1306" t="inlineStr">
        <is>
          <t>Ja</t>
        </is>
      </c>
      <c r="T1306" t="inlineStr">
        <is>
          <t>SJJ</t>
        </is>
      </c>
      <c r="U1306">
        <f>VLOOKUP(T1306,Destinations!$A$2:$C$550,2,0)</f>
        <v/>
      </c>
      <c r="V1306" t="inlineStr">
        <is>
          <t>WCHC</t>
        </is>
      </c>
      <c r="W1306">
        <f>VLOOKUP(V1306,'WCH Kat'!$A$1:$B$150,2,0)</f>
        <v/>
      </c>
    </row>
    <row r="1307">
      <c r="A1307" t="inlineStr">
        <is>
          <t xml:space="preserve">EW </t>
        </is>
      </c>
      <c r="B1307" t="inlineStr">
        <is>
          <t>EW  492</t>
        </is>
      </c>
      <c r="C1307" s="4" t="inlineStr">
        <is>
          <t>07.12.2024</t>
        </is>
      </c>
      <c r="D1307" t="inlineStr">
        <is>
          <t>17:25</t>
        </is>
      </c>
      <c r="E1307" s="4" t="inlineStr">
        <is>
          <t>06.12.2024</t>
        </is>
      </c>
      <c r="F1307" t="inlineStr">
        <is>
          <t>04:30</t>
        </is>
      </c>
      <c r="G1307" s="5" t="n">
        <v>36.91667</v>
      </c>
      <c r="H1307" t="inlineStr">
        <is>
          <t>Outbound</t>
        </is>
      </c>
      <c r="I1307" s="6" t="n">
        <v>0</v>
      </c>
      <c r="J1307" s="6" t="n">
        <v>0</v>
      </c>
      <c r="K1307" s="6" t="n">
        <v>0</v>
      </c>
      <c r="L1307" s="6">
        <f>I1307+J1307+K1307</f>
        <v/>
      </c>
      <c r="M1307" s="6" t="n">
        <v>1</v>
      </c>
      <c r="N1307" t="inlineStr">
        <is>
          <t>Ja</t>
        </is>
      </c>
      <c r="T1307" t="inlineStr">
        <is>
          <t>SJJ</t>
        </is>
      </c>
      <c r="U1307">
        <f>VLOOKUP(T1307,Destinations!$A$2:$C$550,2,0)</f>
        <v/>
      </c>
      <c r="V1307" t="inlineStr">
        <is>
          <t>WCHC</t>
        </is>
      </c>
      <c r="W1307">
        <f>VLOOKUP(V1307,'WCH Kat'!$A$1:$B$150,2,0)</f>
        <v/>
      </c>
    </row>
    <row r="1308">
      <c r="A1308" t="inlineStr">
        <is>
          <t xml:space="preserve">EW </t>
        </is>
      </c>
      <c r="B1308" t="inlineStr">
        <is>
          <t>EW  492</t>
        </is>
      </c>
      <c r="C1308" s="4" t="inlineStr">
        <is>
          <t>07.12.2024</t>
        </is>
      </c>
      <c r="D1308" t="inlineStr">
        <is>
          <t>17:25</t>
        </is>
      </c>
      <c r="E1308" s="4" t="inlineStr">
        <is>
          <t>06.12.2024</t>
        </is>
      </c>
      <c r="F1308" t="inlineStr">
        <is>
          <t>04:30</t>
        </is>
      </c>
      <c r="G1308" s="5" t="n">
        <v>36.91667</v>
      </c>
      <c r="H1308" t="inlineStr">
        <is>
          <t>Outbound</t>
        </is>
      </c>
      <c r="I1308" s="6" t="n">
        <v>0</v>
      </c>
      <c r="J1308" s="6" t="n">
        <v>0</v>
      </c>
      <c r="K1308" s="6" t="n">
        <v>0</v>
      </c>
      <c r="L1308" s="6">
        <f>I1308+J1308+K1308</f>
        <v/>
      </c>
      <c r="M1308" s="6" t="n">
        <v>1</v>
      </c>
      <c r="N1308" t="inlineStr">
        <is>
          <t>Ja</t>
        </is>
      </c>
      <c r="T1308" t="inlineStr">
        <is>
          <t>SJJ</t>
        </is>
      </c>
      <c r="U1308">
        <f>VLOOKUP(T1308,Destinations!$A$2:$C$550,2,0)</f>
        <v/>
      </c>
      <c r="V1308" t="inlineStr">
        <is>
          <t>WCHS</t>
        </is>
      </c>
      <c r="W1308">
        <f>VLOOKUP(V1308,'WCH Kat'!$A$1:$B$150,2,0)</f>
        <v/>
      </c>
    </row>
    <row r="1309">
      <c r="A1309" t="inlineStr">
        <is>
          <t xml:space="preserve">EW </t>
        </is>
      </c>
      <c r="B1309" t="inlineStr">
        <is>
          <t>EW  492</t>
        </is>
      </c>
      <c r="C1309" s="4" t="inlineStr">
        <is>
          <t>07.12.2024</t>
        </is>
      </c>
      <c r="D1309" t="inlineStr">
        <is>
          <t>17:25</t>
        </is>
      </c>
      <c r="E1309" s="4" t="inlineStr">
        <is>
          <t>07.12.2024</t>
        </is>
      </c>
      <c r="F1309" t="inlineStr">
        <is>
          <t>16:04</t>
        </is>
      </c>
      <c r="G1309" s="5" t="n">
        <v>1.35</v>
      </c>
      <c r="H1309" t="inlineStr">
        <is>
          <t>Outbound</t>
        </is>
      </c>
      <c r="I1309" s="6" t="n">
        <v>0</v>
      </c>
      <c r="J1309" s="6" t="n">
        <v>1</v>
      </c>
      <c r="K1309" s="6" t="n">
        <v>0</v>
      </c>
      <c r="L1309" s="6">
        <f>I1309+J1309+K1309</f>
        <v/>
      </c>
      <c r="M1309" s="6" t="n">
        <v>0</v>
      </c>
      <c r="Q1309" t="inlineStr">
        <is>
          <t>Ja</t>
        </is>
      </c>
      <c r="T1309" t="inlineStr">
        <is>
          <t>SJJ</t>
        </is>
      </c>
      <c r="U1309">
        <f>VLOOKUP(T1309,Destinations!$A$2:$C$550,2,0)</f>
        <v/>
      </c>
      <c r="V1309" t="inlineStr">
        <is>
          <t>WCHR</t>
        </is>
      </c>
      <c r="W1309">
        <f>VLOOKUP(V1309,'WCH Kat'!$A$1:$B$150,2,0)</f>
        <v/>
      </c>
    </row>
    <row r="1310">
      <c r="A1310" t="inlineStr">
        <is>
          <t xml:space="preserve">TK </t>
        </is>
      </c>
      <c r="B1310" t="inlineStr">
        <is>
          <t>TK 1675</t>
        </is>
      </c>
      <c r="C1310" s="4" t="inlineStr">
        <is>
          <t>07.12.2024</t>
        </is>
      </c>
      <c r="D1310" t="inlineStr">
        <is>
          <t>17:26</t>
        </is>
      </c>
      <c r="E1310" s="4" t="inlineStr">
        <is>
          <t>05.12.2024</t>
        </is>
      </c>
      <c r="F1310" t="inlineStr">
        <is>
          <t>13:45</t>
        </is>
      </c>
      <c r="G1310" s="5" t="n">
        <v>51.68333</v>
      </c>
      <c r="H1310" t="inlineStr">
        <is>
          <t>Inbound</t>
        </is>
      </c>
      <c r="I1310" s="6" t="n">
        <v>0</v>
      </c>
      <c r="J1310" s="6" t="n">
        <v>0</v>
      </c>
      <c r="K1310" s="6" t="n">
        <v>0</v>
      </c>
      <c r="L1310" s="6">
        <f>I1310+J1310+K1310</f>
        <v/>
      </c>
      <c r="M1310" s="6" t="n">
        <v>1</v>
      </c>
      <c r="N1310" t="inlineStr">
        <is>
          <t>Ja</t>
        </is>
      </c>
      <c r="T1310" t="inlineStr">
        <is>
          <t>IST</t>
        </is>
      </c>
      <c r="U1310">
        <f>VLOOKUP(T1310,Destinations!$A$2:$C$550,2,0)</f>
        <v/>
      </c>
      <c r="V1310" t="inlineStr">
        <is>
          <t>WCHC</t>
        </is>
      </c>
      <c r="W1310">
        <f>VLOOKUP(V1310,'WCH Kat'!$A$1:$B$150,2,0)</f>
        <v/>
      </c>
    </row>
    <row r="1311">
      <c r="A1311" t="inlineStr">
        <is>
          <t xml:space="preserve">FR </t>
        </is>
      </c>
      <c r="B1311" t="inlineStr">
        <is>
          <t>FR 5551</t>
        </is>
      </c>
      <c r="C1311" s="4" t="inlineStr">
        <is>
          <t>07.12.2024</t>
        </is>
      </c>
      <c r="D1311" t="inlineStr">
        <is>
          <t>17:35</t>
        </is>
      </c>
      <c r="E1311" s="4" t="inlineStr">
        <is>
          <t>07.12.2024</t>
        </is>
      </c>
      <c r="F1311" t="inlineStr">
        <is>
          <t>16:10</t>
        </is>
      </c>
      <c r="G1311" s="5" t="n">
        <v>1.41667</v>
      </c>
      <c r="H1311" t="inlineStr">
        <is>
          <t>Inbound</t>
        </is>
      </c>
      <c r="I1311" s="6" t="n">
        <v>0</v>
      </c>
      <c r="J1311" s="6" t="n">
        <v>1</v>
      </c>
      <c r="K1311" s="6" t="n">
        <v>0</v>
      </c>
      <c r="L1311" s="6">
        <f>I1311+J1311+K1311</f>
        <v/>
      </c>
      <c r="M1311" s="6" t="n">
        <v>0</v>
      </c>
      <c r="P1311" t="inlineStr">
        <is>
          <t>Ja</t>
        </is>
      </c>
      <c r="T1311" t="inlineStr">
        <is>
          <t>BGY</t>
        </is>
      </c>
      <c r="U1311">
        <f>VLOOKUP(T1311,Destinations!$A$2:$C$550,2,0)</f>
        <v/>
      </c>
      <c r="V1311" t="inlineStr">
        <is>
          <t>WCHR</t>
        </is>
      </c>
      <c r="W1311">
        <f>VLOOKUP(V1311,'WCH Kat'!$A$1:$B$150,2,0)</f>
        <v/>
      </c>
    </row>
    <row r="1312">
      <c r="A1312" t="inlineStr">
        <is>
          <t xml:space="preserve">BA </t>
        </is>
      </c>
      <c r="B1312" t="inlineStr">
        <is>
          <t>BA  998</t>
        </is>
      </c>
      <c r="C1312" s="4" t="inlineStr">
        <is>
          <t>07.12.2024</t>
        </is>
      </c>
      <c r="D1312" t="inlineStr">
        <is>
          <t>17:40</t>
        </is>
      </c>
      <c r="E1312" s="4" t="inlineStr">
        <is>
          <t>06.12.2024</t>
        </is>
      </c>
      <c r="F1312" t="inlineStr">
        <is>
          <t>03:20</t>
        </is>
      </c>
      <c r="G1312" s="5" t="n">
        <v>38.33333</v>
      </c>
      <c r="H1312" t="inlineStr">
        <is>
          <t>Inbound</t>
        </is>
      </c>
      <c r="I1312" s="6" t="n">
        <v>0</v>
      </c>
      <c r="J1312" s="6" t="n">
        <v>0</v>
      </c>
      <c r="K1312" s="6" t="n">
        <v>0</v>
      </c>
      <c r="L1312" s="6">
        <f>I1312+J1312+K1312</f>
        <v/>
      </c>
      <c r="M1312" s="6" t="n">
        <v>1</v>
      </c>
      <c r="N1312" t="inlineStr">
        <is>
          <t>Ja</t>
        </is>
      </c>
      <c r="T1312" t="inlineStr">
        <is>
          <t>LHR</t>
        </is>
      </c>
      <c r="U1312">
        <f>VLOOKUP(T1312,Destinations!$A$2:$C$550,2,0)</f>
        <v/>
      </c>
      <c r="V1312" t="inlineStr">
        <is>
          <t>WCHS</t>
        </is>
      </c>
      <c r="W1312">
        <f>VLOOKUP(V1312,'WCH Kat'!$A$1:$B$150,2,0)</f>
        <v/>
      </c>
    </row>
    <row r="1313">
      <c r="A1313" t="inlineStr">
        <is>
          <t xml:space="preserve">FR </t>
        </is>
      </c>
      <c r="B1313" t="inlineStr">
        <is>
          <t>FR 5551</t>
        </is>
      </c>
      <c r="C1313" s="4" t="inlineStr">
        <is>
          <t>07.12.2024</t>
        </is>
      </c>
      <c r="D1313" t="inlineStr">
        <is>
          <t>17:50</t>
        </is>
      </c>
      <c r="E1313" s="4" t="inlineStr">
        <is>
          <t>07.12.2024</t>
        </is>
      </c>
      <c r="F1313" t="inlineStr">
        <is>
          <t>15:35</t>
        </is>
      </c>
      <c r="G1313" s="5" t="n">
        <v>2.25</v>
      </c>
      <c r="H1313" t="inlineStr">
        <is>
          <t>Inbound</t>
        </is>
      </c>
      <c r="I1313" s="6" t="n">
        <v>0</v>
      </c>
      <c r="J1313" s="6" t="n">
        <v>1</v>
      </c>
      <c r="K1313" s="6" t="n">
        <v>0</v>
      </c>
      <c r="L1313" s="6">
        <f>I1313+J1313+K1313</f>
        <v/>
      </c>
      <c r="M1313" s="6" t="n">
        <v>0</v>
      </c>
      <c r="P1313" t="inlineStr">
        <is>
          <t>Ja</t>
        </is>
      </c>
      <c r="T1313" t="inlineStr">
        <is>
          <t>BGY</t>
        </is>
      </c>
      <c r="U1313">
        <f>VLOOKUP(T1313,Destinations!$A$2:$C$550,2,0)</f>
        <v/>
      </c>
      <c r="V1313" t="inlineStr">
        <is>
          <t>WCHS</t>
        </is>
      </c>
      <c r="W1313">
        <f>VLOOKUP(V1313,'WCH Kat'!$A$1:$B$150,2,0)</f>
        <v/>
      </c>
    </row>
    <row r="1314">
      <c r="A1314" t="inlineStr">
        <is>
          <t xml:space="preserve">FR </t>
        </is>
      </c>
      <c r="B1314" t="inlineStr">
        <is>
          <t>FR 5551</t>
        </is>
      </c>
      <c r="C1314" s="4" t="inlineStr">
        <is>
          <t>07.12.2024</t>
        </is>
      </c>
      <c r="D1314" t="inlineStr">
        <is>
          <t>17:50</t>
        </is>
      </c>
      <c r="E1314" s="4" t="inlineStr">
        <is>
          <t>07.12.2024</t>
        </is>
      </c>
      <c r="F1314" t="inlineStr">
        <is>
          <t>15:35</t>
        </is>
      </c>
      <c r="G1314" s="5" t="n">
        <v>2.25</v>
      </c>
      <c r="H1314" t="inlineStr">
        <is>
          <t>Inbound</t>
        </is>
      </c>
      <c r="I1314" s="6" t="n">
        <v>0</v>
      </c>
      <c r="J1314" s="6" t="n">
        <v>1</v>
      </c>
      <c r="K1314" s="6" t="n">
        <v>0</v>
      </c>
      <c r="L1314" s="6">
        <f>I1314+J1314+K1314</f>
        <v/>
      </c>
      <c r="M1314" s="6" t="n">
        <v>0</v>
      </c>
      <c r="P1314" t="inlineStr">
        <is>
          <t>Ja</t>
        </is>
      </c>
      <c r="T1314" t="inlineStr">
        <is>
          <t>BGY</t>
        </is>
      </c>
      <c r="U1314">
        <f>VLOOKUP(T1314,Destinations!$A$2:$C$550,2,0)</f>
        <v/>
      </c>
      <c r="V1314" t="inlineStr">
        <is>
          <t>WCHC</t>
        </is>
      </c>
      <c r="W1314">
        <f>VLOOKUP(V1314,'WCH Kat'!$A$1:$B$150,2,0)</f>
        <v/>
      </c>
    </row>
    <row r="1315">
      <c r="A1315" t="inlineStr">
        <is>
          <t xml:space="preserve">FR </t>
        </is>
      </c>
      <c r="B1315" t="inlineStr">
        <is>
          <t>FR 3295</t>
        </is>
      </c>
      <c r="C1315" s="4" t="inlineStr">
        <is>
          <t>07.12.2024</t>
        </is>
      </c>
      <c r="D1315" t="inlineStr">
        <is>
          <t>17:50</t>
        </is>
      </c>
      <c r="E1315" s="4" t="inlineStr">
        <is>
          <t>06.12.2024</t>
        </is>
      </c>
      <c r="F1315" t="inlineStr">
        <is>
          <t>01:30</t>
        </is>
      </c>
      <c r="G1315" s="5" t="n">
        <v>40.33333</v>
      </c>
      <c r="H1315" t="inlineStr">
        <is>
          <t>Outbound</t>
        </is>
      </c>
      <c r="I1315" s="6" t="n">
        <v>0</v>
      </c>
      <c r="J1315" s="6" t="n">
        <v>0</v>
      </c>
      <c r="K1315" s="6" t="n">
        <v>0</v>
      </c>
      <c r="L1315" s="6">
        <f>I1315+J1315+K1315</f>
        <v/>
      </c>
      <c r="M1315" s="6" t="n">
        <v>1</v>
      </c>
      <c r="N1315" t="inlineStr">
        <is>
          <t>Ja</t>
        </is>
      </c>
      <c r="T1315" t="inlineStr">
        <is>
          <t>FCO</t>
        </is>
      </c>
      <c r="U1315">
        <f>VLOOKUP(T1315,Destinations!$A$2:$C$550,2,0)</f>
        <v/>
      </c>
      <c r="V1315" t="inlineStr">
        <is>
          <t>WCHS</t>
        </is>
      </c>
      <c r="W1315">
        <f>VLOOKUP(V1315,'WCH Kat'!$A$1:$B$150,2,0)</f>
        <v/>
      </c>
    </row>
    <row r="1316">
      <c r="A1316" t="inlineStr">
        <is>
          <t xml:space="preserve">FR </t>
        </is>
      </c>
      <c r="B1316" t="inlineStr">
        <is>
          <t>FR 4450</t>
        </is>
      </c>
      <c r="C1316" s="4" t="inlineStr">
        <is>
          <t>07.12.2024</t>
        </is>
      </c>
      <c r="D1316" t="inlineStr">
        <is>
          <t>17:50</t>
        </is>
      </c>
      <c r="E1316" s="4" t="inlineStr">
        <is>
          <t>06.12.2024</t>
        </is>
      </c>
      <c r="F1316" t="inlineStr">
        <is>
          <t>01:45</t>
        </is>
      </c>
      <c r="G1316" s="5" t="n">
        <v>40.08333</v>
      </c>
      <c r="H1316" t="inlineStr">
        <is>
          <t>Outbound</t>
        </is>
      </c>
      <c r="I1316" s="6" t="n">
        <v>0</v>
      </c>
      <c r="J1316" s="6" t="n">
        <v>0</v>
      </c>
      <c r="K1316" s="6" t="n">
        <v>0</v>
      </c>
      <c r="L1316" s="6">
        <f>I1316+J1316+K1316</f>
        <v/>
      </c>
      <c r="M1316" s="6" t="n">
        <v>1</v>
      </c>
      <c r="N1316" t="inlineStr">
        <is>
          <t>Ja</t>
        </is>
      </c>
      <c r="T1316" t="inlineStr">
        <is>
          <t>PFO</t>
        </is>
      </c>
      <c r="U1316">
        <f>VLOOKUP(T1316,Destinations!$A$2:$C$550,2,0)</f>
        <v/>
      </c>
      <c r="V1316" t="inlineStr">
        <is>
          <t>WCHS</t>
        </is>
      </c>
      <c r="W1316">
        <f>VLOOKUP(V1316,'WCH Kat'!$A$1:$B$150,2,0)</f>
        <v/>
      </c>
    </row>
    <row r="1317">
      <c r="A1317" t="inlineStr">
        <is>
          <t xml:space="preserve">FR </t>
        </is>
      </c>
      <c r="B1317" t="inlineStr">
        <is>
          <t>FR 7211</t>
        </is>
      </c>
      <c r="C1317" s="4" t="inlineStr">
        <is>
          <t>07.12.2024</t>
        </is>
      </c>
      <c r="D1317" t="inlineStr">
        <is>
          <t>18:01</t>
        </is>
      </c>
      <c r="E1317" s="4" t="inlineStr">
        <is>
          <t>05.12.2024</t>
        </is>
      </c>
      <c r="F1317" t="inlineStr">
        <is>
          <t>23:40</t>
        </is>
      </c>
      <c r="G1317" s="5" t="n">
        <v>42.35</v>
      </c>
      <c r="H1317" t="inlineStr">
        <is>
          <t>Inbound</t>
        </is>
      </c>
      <c r="I1317" s="6" t="n">
        <v>0</v>
      </c>
      <c r="J1317" s="6" t="n">
        <v>0</v>
      </c>
      <c r="K1317" s="6" t="n">
        <v>0</v>
      </c>
      <c r="L1317" s="6">
        <f>I1317+J1317+K1317</f>
        <v/>
      </c>
      <c r="M1317" s="6" t="n">
        <v>1</v>
      </c>
      <c r="N1317" t="inlineStr">
        <is>
          <t>Ja</t>
        </is>
      </c>
      <c r="T1317" t="inlineStr">
        <is>
          <t>PMI</t>
        </is>
      </c>
      <c r="U1317">
        <f>VLOOKUP(T1317,Destinations!$A$2:$C$550,2,0)</f>
        <v/>
      </c>
      <c r="V1317" t="inlineStr">
        <is>
          <t>WCHR</t>
        </is>
      </c>
      <c r="W1317">
        <f>VLOOKUP(V1317,'WCH Kat'!$A$1:$B$150,2,0)</f>
        <v/>
      </c>
    </row>
    <row r="1318">
      <c r="A1318" t="inlineStr">
        <is>
          <t xml:space="preserve">TK </t>
        </is>
      </c>
      <c r="B1318" t="inlineStr">
        <is>
          <t>TK 1676</t>
        </is>
      </c>
      <c r="C1318" s="4" t="inlineStr">
        <is>
          <t>07.12.2024</t>
        </is>
      </c>
      <c r="D1318" t="inlineStr">
        <is>
          <t>18:15</t>
        </is>
      </c>
      <c r="E1318" s="4" t="inlineStr">
        <is>
          <t>05.12.2024</t>
        </is>
      </c>
      <c r="F1318" t="inlineStr">
        <is>
          <t>18:20</t>
        </is>
      </c>
      <c r="G1318" s="5" t="n">
        <v>47.91667</v>
      </c>
      <c r="H1318" t="inlineStr">
        <is>
          <t>Outbound</t>
        </is>
      </c>
      <c r="I1318" s="6" t="n">
        <v>0</v>
      </c>
      <c r="J1318" s="6" t="n">
        <v>0</v>
      </c>
      <c r="K1318" s="6" t="n">
        <v>0</v>
      </c>
      <c r="L1318" s="6">
        <f>I1318+J1318+K1318</f>
        <v/>
      </c>
      <c r="M1318" s="6" t="n">
        <v>1</v>
      </c>
      <c r="N1318" t="inlineStr">
        <is>
          <t>Ja</t>
        </is>
      </c>
      <c r="T1318" t="inlineStr">
        <is>
          <t>IST</t>
        </is>
      </c>
      <c r="U1318">
        <f>VLOOKUP(T1318,Destinations!$A$2:$C$550,2,0)</f>
        <v/>
      </c>
      <c r="V1318" t="inlineStr">
        <is>
          <t>WCHS</t>
        </is>
      </c>
      <c r="W1318">
        <f>VLOOKUP(V1318,'WCH Kat'!$A$1:$B$150,2,0)</f>
        <v/>
      </c>
    </row>
    <row r="1319">
      <c r="A1319" t="inlineStr">
        <is>
          <t xml:space="preserve">EW </t>
        </is>
      </c>
      <c r="B1319" t="inlineStr">
        <is>
          <t>EW  382</t>
        </is>
      </c>
      <c r="C1319" s="4" t="inlineStr">
        <is>
          <t>07.12.2024</t>
        </is>
      </c>
      <c r="D1319" t="inlineStr">
        <is>
          <t>18:25</t>
        </is>
      </c>
      <c r="E1319" s="4" t="inlineStr">
        <is>
          <t>06.12.2024</t>
        </is>
      </c>
      <c r="F1319" t="inlineStr">
        <is>
          <t>05:30</t>
        </is>
      </c>
      <c r="G1319" s="5" t="n">
        <v>36.91667</v>
      </c>
      <c r="H1319" t="inlineStr">
        <is>
          <t>Outbound</t>
        </is>
      </c>
      <c r="I1319" s="6" t="n">
        <v>0</v>
      </c>
      <c r="J1319" s="6" t="n">
        <v>0</v>
      </c>
      <c r="K1319" s="6" t="n">
        <v>0</v>
      </c>
      <c r="L1319" s="6">
        <f>I1319+J1319+K1319</f>
        <v/>
      </c>
      <c r="M1319" s="6" t="n">
        <v>1</v>
      </c>
      <c r="N1319" t="inlineStr">
        <is>
          <t>Ja</t>
        </is>
      </c>
      <c r="T1319" t="inlineStr">
        <is>
          <t>TUN</t>
        </is>
      </c>
      <c r="U1319">
        <f>VLOOKUP(T1319,Destinations!$A$2:$C$550,2,0)</f>
        <v/>
      </c>
      <c r="V1319" t="inlineStr">
        <is>
          <t>WCHC</t>
        </is>
      </c>
      <c r="W1319">
        <f>VLOOKUP(V1319,'WCH Kat'!$A$1:$B$150,2,0)</f>
        <v/>
      </c>
    </row>
    <row r="1320">
      <c r="A1320" t="inlineStr">
        <is>
          <t xml:space="preserve">EW </t>
        </is>
      </c>
      <c r="B1320" t="inlineStr">
        <is>
          <t>EW  382</t>
        </is>
      </c>
      <c r="C1320" s="4" t="inlineStr">
        <is>
          <t>07.12.2024</t>
        </is>
      </c>
      <c r="D1320" t="inlineStr">
        <is>
          <t>18:25</t>
        </is>
      </c>
      <c r="E1320" s="4" t="inlineStr">
        <is>
          <t>06.12.2024</t>
        </is>
      </c>
      <c r="F1320" t="inlineStr">
        <is>
          <t>05:30</t>
        </is>
      </c>
      <c r="G1320" s="5" t="n">
        <v>36.91667</v>
      </c>
      <c r="H1320" t="inlineStr">
        <is>
          <t>Outbound</t>
        </is>
      </c>
      <c r="I1320" s="6" t="n">
        <v>0</v>
      </c>
      <c r="J1320" s="6" t="n">
        <v>0</v>
      </c>
      <c r="K1320" s="6" t="n">
        <v>0</v>
      </c>
      <c r="L1320" s="6">
        <f>I1320+J1320+K1320</f>
        <v/>
      </c>
      <c r="M1320" s="6" t="n">
        <v>1</v>
      </c>
      <c r="N1320" t="inlineStr">
        <is>
          <t>Ja</t>
        </is>
      </c>
      <c r="T1320" t="inlineStr">
        <is>
          <t>TUN</t>
        </is>
      </c>
      <c r="U1320">
        <f>VLOOKUP(T1320,Destinations!$A$2:$C$550,2,0)</f>
        <v/>
      </c>
      <c r="V1320" t="inlineStr">
        <is>
          <t>WCHC</t>
        </is>
      </c>
      <c r="W1320">
        <f>VLOOKUP(V1320,'WCH Kat'!$A$1:$B$150,2,0)</f>
        <v/>
      </c>
    </row>
    <row r="1321">
      <c r="A1321" t="inlineStr">
        <is>
          <t xml:space="preserve">EW </t>
        </is>
      </c>
      <c r="B1321" t="inlineStr">
        <is>
          <t>EW 382</t>
        </is>
      </c>
      <c r="C1321" s="4" t="inlineStr">
        <is>
          <t>07.12.2024</t>
        </is>
      </c>
      <c r="D1321" t="inlineStr">
        <is>
          <t>18:25</t>
        </is>
      </c>
      <c r="E1321" s="4" t="inlineStr">
        <is>
          <t>07.12.2024</t>
        </is>
      </c>
      <c r="F1321" t="inlineStr">
        <is>
          <t>16:23</t>
        </is>
      </c>
      <c r="G1321" s="5" t="n">
        <v>2.03333</v>
      </c>
      <c r="H1321" t="inlineStr">
        <is>
          <t>Outbound</t>
        </is>
      </c>
      <c r="I1321" s="6" t="n">
        <v>0</v>
      </c>
      <c r="J1321" s="6" t="n">
        <v>1</v>
      </c>
      <c r="K1321" s="6" t="n">
        <v>0</v>
      </c>
      <c r="L1321" s="6">
        <f>I1321+J1321+K1321</f>
        <v/>
      </c>
      <c r="M1321" s="6" t="n">
        <v>0</v>
      </c>
      <c r="Q1321" t="inlineStr">
        <is>
          <t>Ja</t>
        </is>
      </c>
      <c r="T1321" t="inlineStr">
        <is>
          <t>TUN</t>
        </is>
      </c>
      <c r="U1321">
        <f>VLOOKUP(T1321,Destinations!$A$2:$C$550,2,0)</f>
        <v/>
      </c>
      <c r="V1321" t="inlineStr">
        <is>
          <t>WCHC</t>
        </is>
      </c>
      <c r="W1321">
        <f>VLOOKUP(V1321,'WCH Kat'!$A$1:$B$150,2,0)</f>
        <v/>
      </c>
    </row>
    <row r="1322">
      <c r="A1322" t="inlineStr">
        <is>
          <t xml:space="preserve">FR </t>
        </is>
      </c>
      <c r="B1322" t="inlineStr">
        <is>
          <t>FR 7212</t>
        </is>
      </c>
      <c r="C1322" s="4" t="inlineStr">
        <is>
          <t>07.12.2024</t>
        </is>
      </c>
      <c r="D1322" t="inlineStr">
        <is>
          <t>18:40</t>
        </is>
      </c>
      <c r="E1322" s="4" t="inlineStr">
        <is>
          <t>06.12.2024</t>
        </is>
      </c>
      <c r="F1322" t="inlineStr">
        <is>
          <t>02:35</t>
        </is>
      </c>
      <c r="G1322" s="5" t="n">
        <v>40.08333</v>
      </c>
      <c r="H1322" t="inlineStr">
        <is>
          <t>Outbound</t>
        </is>
      </c>
      <c r="I1322" s="6" t="n">
        <v>0</v>
      </c>
      <c r="J1322" s="6" t="n">
        <v>0</v>
      </c>
      <c r="K1322" s="6" t="n">
        <v>0</v>
      </c>
      <c r="L1322" s="6">
        <f>I1322+J1322+K1322</f>
        <v/>
      </c>
      <c r="M1322" s="6" t="n">
        <v>1</v>
      </c>
      <c r="N1322" t="inlineStr">
        <is>
          <t>Ja</t>
        </is>
      </c>
      <c r="T1322" t="inlineStr">
        <is>
          <t>PMI</t>
        </is>
      </c>
      <c r="U1322">
        <f>VLOOKUP(T1322,Destinations!$A$2:$C$550,2,0)</f>
        <v/>
      </c>
      <c r="V1322" t="inlineStr">
        <is>
          <t>WCHR</t>
        </is>
      </c>
      <c r="W1322">
        <f>VLOOKUP(V1322,'WCH Kat'!$A$1:$B$150,2,0)</f>
        <v/>
      </c>
    </row>
    <row r="1323">
      <c r="A1323" t="inlineStr">
        <is>
          <t xml:space="preserve">FR </t>
        </is>
      </c>
      <c r="B1323" t="inlineStr">
        <is>
          <t>FR 4453</t>
        </is>
      </c>
      <c r="C1323" s="4" t="inlineStr">
        <is>
          <t>07.12.2024</t>
        </is>
      </c>
      <c r="D1323" t="inlineStr">
        <is>
          <t>19:03</t>
        </is>
      </c>
      <c r="E1323" s="4" t="inlineStr">
        <is>
          <t>07.12.2024</t>
        </is>
      </c>
      <c r="F1323" t="inlineStr">
        <is>
          <t>04:10</t>
        </is>
      </c>
      <c r="G1323" s="5" t="n">
        <v>14.88333</v>
      </c>
      <c r="H1323" t="inlineStr">
        <is>
          <t>Inbound</t>
        </is>
      </c>
      <c r="I1323" s="6" t="n">
        <v>0</v>
      </c>
      <c r="J1323" s="6" t="n">
        <v>0</v>
      </c>
      <c r="K1323" s="6" t="n">
        <v>1</v>
      </c>
      <c r="L1323" s="6">
        <f>I1323+J1323+K1323</f>
        <v/>
      </c>
      <c r="M1323" s="6" t="n">
        <v>0</v>
      </c>
      <c r="P1323" t="inlineStr">
        <is>
          <t>Ja</t>
        </is>
      </c>
      <c r="T1323" t="inlineStr">
        <is>
          <t>SOF</t>
        </is>
      </c>
      <c r="U1323">
        <f>VLOOKUP(T1323,Destinations!$A$2:$C$550,2,0)</f>
        <v/>
      </c>
      <c r="V1323" t="inlineStr">
        <is>
          <t>WCHC</t>
        </is>
      </c>
      <c r="W1323">
        <f>VLOOKUP(V1323,'WCH Kat'!$A$1:$B$150,2,0)</f>
        <v/>
      </c>
    </row>
    <row r="1324">
      <c r="A1324" t="inlineStr">
        <is>
          <t xml:space="preserve">XR </t>
        </is>
      </c>
      <c r="B1324" t="inlineStr">
        <is>
          <t>XR 1066</t>
        </is>
      </c>
      <c r="C1324" s="4" t="inlineStr">
        <is>
          <t>07.12.2024</t>
        </is>
      </c>
      <c r="D1324" t="inlineStr">
        <is>
          <t>19:05</t>
        </is>
      </c>
      <c r="E1324" s="4" t="inlineStr">
        <is>
          <t>07.12.2024</t>
        </is>
      </c>
      <c r="F1324" t="inlineStr">
        <is>
          <t>15:15</t>
        </is>
      </c>
      <c r="G1324" s="5" t="n">
        <v>3.83333</v>
      </c>
      <c r="H1324" t="inlineStr">
        <is>
          <t>Inbound</t>
        </is>
      </c>
      <c r="I1324" s="6" t="n">
        <v>0</v>
      </c>
      <c r="J1324" s="6" t="n">
        <v>0</v>
      </c>
      <c r="K1324" s="6" t="n">
        <v>1</v>
      </c>
      <c r="L1324" s="6">
        <f>I1324+J1324+K1324</f>
        <v/>
      </c>
      <c r="M1324" s="6" t="n">
        <v>0</v>
      </c>
      <c r="P1324" t="inlineStr">
        <is>
          <t>Ja</t>
        </is>
      </c>
      <c r="T1324" t="inlineStr">
        <is>
          <t>Las Palmas</t>
        </is>
      </c>
      <c r="U1324">
        <f>VLOOKUP(T1324,Destinations!$A$2:$C$550,2,0)</f>
        <v/>
      </c>
      <c r="V1324" t="inlineStr">
        <is>
          <t>WCHS</t>
        </is>
      </c>
      <c r="W1324">
        <f>VLOOKUP(V1324,'WCH Kat'!$A$1:$B$150,2,0)</f>
        <v/>
      </c>
    </row>
    <row r="1325">
      <c r="A1325" t="inlineStr">
        <is>
          <t xml:space="preserve">XR </t>
        </is>
      </c>
      <c r="B1325" t="inlineStr">
        <is>
          <t>XR 1066</t>
        </is>
      </c>
      <c r="C1325" s="4" t="inlineStr">
        <is>
          <t>07.12.2024</t>
        </is>
      </c>
      <c r="D1325" t="inlineStr">
        <is>
          <t>19:05</t>
        </is>
      </c>
      <c r="E1325" s="4" t="inlineStr">
        <is>
          <t>07.12.2024</t>
        </is>
      </c>
      <c r="F1325" t="inlineStr">
        <is>
          <t>15:15</t>
        </is>
      </c>
      <c r="G1325" s="5" t="n">
        <v>3.83333</v>
      </c>
      <c r="H1325" t="inlineStr">
        <is>
          <t>Inbound</t>
        </is>
      </c>
      <c r="I1325" s="6" t="n">
        <v>0</v>
      </c>
      <c r="J1325" s="6" t="n">
        <v>0</v>
      </c>
      <c r="K1325" s="6" t="n">
        <v>1</v>
      </c>
      <c r="L1325" s="6">
        <f>I1325+J1325+K1325</f>
        <v/>
      </c>
      <c r="M1325" s="6" t="n">
        <v>0</v>
      </c>
      <c r="P1325" t="inlineStr">
        <is>
          <t>Ja</t>
        </is>
      </c>
      <c r="T1325" t="inlineStr">
        <is>
          <t>Las Palmas</t>
        </is>
      </c>
      <c r="U1325">
        <f>VLOOKUP(T1325,Destinations!$A$2:$C$550,2,0)</f>
        <v/>
      </c>
      <c r="V1325" t="inlineStr">
        <is>
          <t>WCHR</t>
        </is>
      </c>
      <c r="W1325">
        <f>VLOOKUP(V1325,'WCH Kat'!$A$1:$B$150,2,0)</f>
        <v/>
      </c>
    </row>
    <row r="1326">
      <c r="A1326" t="inlineStr">
        <is>
          <t xml:space="preserve">EW </t>
        </is>
      </c>
      <c r="B1326" t="inlineStr">
        <is>
          <t>EW  585</t>
        </is>
      </c>
      <c r="C1326" s="4" t="inlineStr">
        <is>
          <t>07.12.2024</t>
        </is>
      </c>
      <c r="D1326" t="inlineStr">
        <is>
          <t>19:10</t>
        </is>
      </c>
      <c r="E1326" s="4" t="inlineStr">
        <is>
          <t>06.12.2024</t>
        </is>
      </c>
      <c r="F1326" t="inlineStr">
        <is>
          <t>04:20</t>
        </is>
      </c>
      <c r="G1326" s="5" t="n">
        <v>38.83333</v>
      </c>
      <c r="H1326" t="inlineStr">
        <is>
          <t>Inbound</t>
        </is>
      </c>
      <c r="I1326" s="6" t="n">
        <v>0</v>
      </c>
      <c r="J1326" s="6" t="n">
        <v>0</v>
      </c>
      <c r="K1326" s="6" t="n">
        <v>0</v>
      </c>
      <c r="L1326" s="6">
        <f>I1326+J1326+K1326</f>
        <v/>
      </c>
      <c r="M1326" s="6" t="n">
        <v>1</v>
      </c>
      <c r="N1326" t="inlineStr">
        <is>
          <t>Ja</t>
        </is>
      </c>
      <c r="T1326" t="inlineStr">
        <is>
          <t>PMI</t>
        </is>
      </c>
      <c r="U1326">
        <f>VLOOKUP(T1326,Destinations!$A$2:$C$550,2,0)</f>
        <v/>
      </c>
      <c r="V1326" t="inlineStr">
        <is>
          <t>WCHC</t>
        </is>
      </c>
      <c r="W1326">
        <f>VLOOKUP(V1326,'WCH Kat'!$A$1:$B$150,2,0)</f>
        <v/>
      </c>
    </row>
    <row r="1327">
      <c r="A1327" t="inlineStr">
        <is>
          <t xml:space="preserve">VL </t>
        </is>
      </c>
      <c r="B1327" t="inlineStr">
        <is>
          <t>VL 1986</t>
        </is>
      </c>
      <c r="C1327" s="4" t="inlineStr">
        <is>
          <t>07.12.2024</t>
        </is>
      </c>
      <c r="D1327" t="inlineStr">
        <is>
          <t>19:10</t>
        </is>
      </c>
      <c r="E1327" s="4" t="inlineStr">
        <is>
          <t>06.12.2024</t>
        </is>
      </c>
      <c r="F1327" t="inlineStr">
        <is>
          <t>05:20</t>
        </is>
      </c>
      <c r="G1327" s="5" t="n">
        <v>37.83333</v>
      </c>
      <c r="H1327" t="inlineStr">
        <is>
          <t>Inbound</t>
        </is>
      </c>
      <c r="I1327" s="6" t="n">
        <v>0</v>
      </c>
      <c r="J1327" s="6" t="n">
        <v>0</v>
      </c>
      <c r="K1327" s="6" t="n">
        <v>0</v>
      </c>
      <c r="L1327" s="6">
        <f>I1327+J1327+K1327</f>
        <v/>
      </c>
      <c r="M1327" s="6" t="n">
        <v>1</v>
      </c>
      <c r="N1327" t="inlineStr">
        <is>
          <t>Ja</t>
        </is>
      </c>
      <c r="T1327" t="inlineStr">
        <is>
          <t>MUC</t>
        </is>
      </c>
      <c r="U1327">
        <f>VLOOKUP(T1327,Destinations!$A$2:$C$550,2,0)</f>
        <v/>
      </c>
      <c r="V1327" t="inlineStr">
        <is>
          <t>WCHR</t>
        </is>
      </c>
      <c r="W1327">
        <f>VLOOKUP(V1327,'WCH Kat'!$A$1:$B$150,2,0)</f>
        <v/>
      </c>
    </row>
    <row r="1328">
      <c r="A1328" t="inlineStr">
        <is>
          <t xml:space="preserve">XR </t>
        </is>
      </c>
      <c r="B1328" t="inlineStr">
        <is>
          <t>XR 1066</t>
        </is>
      </c>
      <c r="C1328" s="4" t="inlineStr">
        <is>
          <t>07.12.2024</t>
        </is>
      </c>
      <c r="D1328" t="inlineStr">
        <is>
          <t>19:15</t>
        </is>
      </c>
      <c r="E1328" s="4" t="inlineStr">
        <is>
          <t>07.12.2024</t>
        </is>
      </c>
      <c r="F1328" t="inlineStr">
        <is>
          <t>15:15</t>
        </is>
      </c>
      <c r="G1328" s="5" t="n">
        <v>4</v>
      </c>
      <c r="H1328" t="inlineStr">
        <is>
          <t>Inbound</t>
        </is>
      </c>
      <c r="I1328" s="6" t="n">
        <v>0</v>
      </c>
      <c r="J1328" s="6" t="n">
        <v>0</v>
      </c>
      <c r="K1328" s="6" t="n">
        <v>1</v>
      </c>
      <c r="L1328" s="6">
        <f>I1328+J1328+K1328</f>
        <v/>
      </c>
      <c r="M1328" s="6" t="n">
        <v>0</v>
      </c>
      <c r="P1328" t="inlineStr">
        <is>
          <t>Ja</t>
        </is>
      </c>
      <c r="T1328" t="inlineStr">
        <is>
          <t>Las Palmas</t>
        </is>
      </c>
      <c r="U1328">
        <f>VLOOKUP(T1328,Destinations!$A$2:$C$550,2,0)</f>
        <v/>
      </c>
      <c r="V1328" t="inlineStr">
        <is>
          <t>WCHS</t>
        </is>
      </c>
      <c r="W1328">
        <f>VLOOKUP(V1328,'WCH Kat'!$A$1:$B$150,2,0)</f>
        <v/>
      </c>
    </row>
    <row r="1329">
      <c r="A1329" t="inlineStr">
        <is>
          <t xml:space="preserve">FR </t>
        </is>
      </c>
      <c r="B1329" t="inlineStr">
        <is>
          <t>FR 4452</t>
        </is>
      </c>
      <c r="C1329" s="4" t="inlineStr">
        <is>
          <t>07.12.2024</t>
        </is>
      </c>
      <c r="D1329" t="inlineStr">
        <is>
          <t>19:25</t>
        </is>
      </c>
      <c r="E1329" s="4" t="inlineStr">
        <is>
          <t>06.12.2024</t>
        </is>
      </c>
      <c r="F1329" t="inlineStr">
        <is>
          <t>03:20</t>
        </is>
      </c>
      <c r="G1329" s="5" t="n">
        <v>40.08333</v>
      </c>
      <c r="H1329" t="inlineStr">
        <is>
          <t>Outbound</t>
        </is>
      </c>
      <c r="I1329" s="6" t="n">
        <v>0</v>
      </c>
      <c r="J1329" s="6" t="n">
        <v>0</v>
      </c>
      <c r="K1329" s="6" t="n">
        <v>0</v>
      </c>
      <c r="L1329" s="6">
        <f>I1329+J1329+K1329</f>
        <v/>
      </c>
      <c r="M1329" s="6" t="n">
        <v>1</v>
      </c>
      <c r="N1329" t="inlineStr">
        <is>
          <t>Ja</t>
        </is>
      </c>
      <c r="T1329" t="inlineStr">
        <is>
          <t>SOF</t>
        </is>
      </c>
      <c r="U1329">
        <f>VLOOKUP(T1329,Destinations!$A$2:$C$550,2,0)</f>
        <v/>
      </c>
      <c r="V1329" t="inlineStr">
        <is>
          <t>WCHS</t>
        </is>
      </c>
      <c r="W1329">
        <f>VLOOKUP(V1329,'WCH Kat'!$A$1:$B$150,2,0)</f>
        <v/>
      </c>
    </row>
    <row r="1330">
      <c r="A1330" t="inlineStr">
        <is>
          <t xml:space="preserve">FR </t>
        </is>
      </c>
      <c r="B1330" t="inlineStr">
        <is>
          <t>FR 4452</t>
        </is>
      </c>
      <c r="C1330" s="4" t="inlineStr">
        <is>
          <t>07.12.2024</t>
        </is>
      </c>
      <c r="D1330" t="inlineStr">
        <is>
          <t>19:25</t>
        </is>
      </c>
      <c r="E1330" s="4" t="inlineStr">
        <is>
          <t>07.12.2024</t>
        </is>
      </c>
      <c r="F1330" t="inlineStr">
        <is>
          <t>16:50</t>
        </is>
      </c>
      <c r="G1330" s="5" t="n">
        <v>2.58333</v>
      </c>
      <c r="H1330" t="inlineStr">
        <is>
          <t>Outbound</t>
        </is>
      </c>
      <c r="I1330" s="6" t="n">
        <v>0</v>
      </c>
      <c r="J1330" s="6" t="n">
        <v>1</v>
      </c>
      <c r="K1330" s="6" t="n">
        <v>0</v>
      </c>
      <c r="L1330" s="6">
        <f>I1330+J1330+K1330</f>
        <v/>
      </c>
      <c r="M1330" s="6" t="n">
        <v>0</v>
      </c>
      <c r="Q1330" t="inlineStr">
        <is>
          <t>Ja</t>
        </is>
      </c>
      <c r="T1330" t="inlineStr">
        <is>
          <t>SOF</t>
        </is>
      </c>
      <c r="U1330">
        <f>VLOOKUP(T1330,Destinations!$A$2:$C$550,2,0)</f>
        <v/>
      </c>
      <c r="V1330" t="inlineStr">
        <is>
          <t>DEAF</t>
        </is>
      </c>
      <c r="W1330">
        <f>VLOOKUP(V1330,'WCH Kat'!$A$1:$B$150,2,0)</f>
        <v/>
      </c>
    </row>
    <row r="1331">
      <c r="A1331" t="inlineStr">
        <is>
          <t xml:space="preserve">FR </t>
        </is>
      </c>
      <c r="B1331" t="inlineStr">
        <is>
          <t>FR 4452</t>
        </is>
      </c>
      <c r="C1331" s="4" t="inlineStr">
        <is>
          <t>07.12.2024</t>
        </is>
      </c>
      <c r="D1331" t="inlineStr">
        <is>
          <t>19:25</t>
        </is>
      </c>
      <c r="E1331" s="4" t="inlineStr">
        <is>
          <t>07.12.2024</t>
        </is>
      </c>
      <c r="F1331" t="inlineStr">
        <is>
          <t>17:06</t>
        </is>
      </c>
      <c r="G1331" s="5" t="n">
        <v>2.31667</v>
      </c>
      <c r="H1331" t="inlineStr">
        <is>
          <t>Outbound</t>
        </is>
      </c>
      <c r="I1331" s="6" t="n">
        <v>0</v>
      </c>
      <c r="J1331" s="6" t="n">
        <v>1</v>
      </c>
      <c r="K1331" s="6" t="n">
        <v>0</v>
      </c>
      <c r="L1331" s="6">
        <f>I1331+J1331+K1331</f>
        <v/>
      </c>
      <c r="M1331" s="6" t="n">
        <v>0</v>
      </c>
      <c r="Q1331" t="inlineStr">
        <is>
          <t>Ja</t>
        </is>
      </c>
      <c r="T1331" t="inlineStr">
        <is>
          <t>SOF</t>
        </is>
      </c>
      <c r="U1331">
        <f>VLOOKUP(T1331,Destinations!$A$2:$C$550,2,0)</f>
        <v/>
      </c>
      <c r="V1331" t="inlineStr">
        <is>
          <t>WCHS</t>
        </is>
      </c>
      <c r="W1331">
        <f>VLOOKUP(V1331,'WCH Kat'!$A$1:$B$150,2,0)</f>
        <v/>
      </c>
    </row>
    <row r="1332">
      <c r="A1332" t="inlineStr">
        <is>
          <t xml:space="preserve">EW </t>
        </is>
      </c>
      <c r="B1332" t="inlineStr">
        <is>
          <t>EW  585</t>
        </is>
      </c>
      <c r="C1332" s="4" t="inlineStr">
        <is>
          <t>07.12.2024</t>
        </is>
      </c>
      <c r="D1332" t="inlineStr">
        <is>
          <t>19:40</t>
        </is>
      </c>
      <c r="E1332" s="4" t="inlineStr">
        <is>
          <t>07.12.2024</t>
        </is>
      </c>
      <c r="F1332" t="inlineStr">
        <is>
          <t>16:50</t>
        </is>
      </c>
      <c r="G1332" s="5" t="n">
        <v>2.83333</v>
      </c>
      <c r="H1332" t="inlineStr">
        <is>
          <t>Inbound</t>
        </is>
      </c>
      <c r="I1332" s="6" t="n">
        <v>0</v>
      </c>
      <c r="J1332" s="6" t="n">
        <v>1</v>
      </c>
      <c r="K1332" s="6" t="n">
        <v>0</v>
      </c>
      <c r="L1332" s="6">
        <f>I1332+J1332+K1332</f>
        <v/>
      </c>
      <c r="M1332" s="6" t="n">
        <v>0</v>
      </c>
      <c r="R1332" t="inlineStr">
        <is>
          <t>Ja</t>
        </is>
      </c>
      <c r="T1332" t="inlineStr">
        <is>
          <t>PMI</t>
        </is>
      </c>
      <c r="U1332">
        <f>VLOOKUP(T1332,Destinations!$A$2:$C$550,2,0)</f>
        <v/>
      </c>
      <c r="V1332" t="inlineStr">
        <is>
          <t>WCHS</t>
        </is>
      </c>
      <c r="W1332">
        <f>VLOOKUP(V1332,'WCH Kat'!$A$1:$B$150,2,0)</f>
        <v/>
      </c>
    </row>
    <row r="1333">
      <c r="A1333" t="inlineStr">
        <is>
          <t xml:space="preserve">FR </t>
        </is>
      </c>
      <c r="B1333" t="inlineStr">
        <is>
          <t>FR 2512</t>
        </is>
      </c>
      <c r="C1333" s="4" t="inlineStr">
        <is>
          <t>07.12.2024</t>
        </is>
      </c>
      <c r="D1333" t="inlineStr">
        <is>
          <t>19:45</t>
        </is>
      </c>
      <c r="E1333" s="4" t="inlineStr">
        <is>
          <t>06.12.2024</t>
        </is>
      </c>
      <c r="F1333" t="inlineStr">
        <is>
          <t>03:40</t>
        </is>
      </c>
      <c r="G1333" s="5" t="n">
        <v>40.08333</v>
      </c>
      <c r="H1333" t="inlineStr">
        <is>
          <t>Outbound</t>
        </is>
      </c>
      <c r="I1333" s="6" t="n">
        <v>0</v>
      </c>
      <c r="J1333" s="6" t="n">
        <v>0</v>
      </c>
      <c r="K1333" s="6" t="n">
        <v>0</v>
      </c>
      <c r="L1333" s="6">
        <f>I1333+J1333+K1333</f>
        <v/>
      </c>
      <c r="M1333" s="6" t="n">
        <v>1</v>
      </c>
      <c r="N1333" t="inlineStr">
        <is>
          <t>Ja</t>
        </is>
      </c>
      <c r="T1333" t="inlineStr">
        <is>
          <t>BCN</t>
        </is>
      </c>
      <c r="U1333">
        <f>VLOOKUP(T1333,Destinations!$A$2:$C$550,2,0)</f>
        <v/>
      </c>
      <c r="V1333" t="inlineStr">
        <is>
          <t>WCHR</t>
        </is>
      </c>
      <c r="W1333">
        <f>VLOOKUP(V1333,'WCH Kat'!$A$1:$B$150,2,0)</f>
        <v/>
      </c>
    </row>
    <row r="1334">
      <c r="A1334" t="inlineStr">
        <is>
          <t xml:space="preserve">FR </t>
        </is>
      </c>
      <c r="B1334" t="inlineStr">
        <is>
          <t>FR 4771</t>
        </is>
      </c>
      <c r="C1334" s="4" t="inlineStr">
        <is>
          <t>07.12.2024</t>
        </is>
      </c>
      <c r="D1334" t="inlineStr">
        <is>
          <t>19:55</t>
        </is>
      </c>
      <c r="E1334" s="4" t="inlineStr">
        <is>
          <t>06.12.2024</t>
        </is>
      </c>
      <c r="F1334" t="inlineStr">
        <is>
          <t>01:50</t>
        </is>
      </c>
      <c r="G1334" s="5" t="n">
        <v>42.08333</v>
      </c>
      <c r="H1334" t="inlineStr">
        <is>
          <t>Inbound</t>
        </is>
      </c>
      <c r="I1334" s="6" t="n">
        <v>0</v>
      </c>
      <c r="J1334" s="6" t="n">
        <v>0</v>
      </c>
      <c r="K1334" s="6" t="n">
        <v>0</v>
      </c>
      <c r="L1334" s="6">
        <f>I1334+J1334+K1334</f>
        <v/>
      </c>
      <c r="M1334" s="6" t="n">
        <v>1</v>
      </c>
      <c r="N1334" t="inlineStr">
        <is>
          <t>Ja</t>
        </is>
      </c>
      <c r="T1334" t="inlineStr">
        <is>
          <t>ARN</t>
        </is>
      </c>
      <c r="U1334">
        <f>VLOOKUP(T1334,Destinations!$A$2:$C$550,2,0)</f>
        <v/>
      </c>
      <c r="V1334" t="inlineStr">
        <is>
          <t>WCHR</t>
        </is>
      </c>
      <c r="W1334">
        <f>VLOOKUP(V1334,'WCH Kat'!$A$1:$B$150,2,0)</f>
        <v/>
      </c>
    </row>
    <row r="1335">
      <c r="A1335" t="inlineStr">
        <is>
          <t xml:space="preserve">FR </t>
        </is>
      </c>
      <c r="B1335" t="inlineStr">
        <is>
          <t>FR 4771</t>
        </is>
      </c>
      <c r="C1335" s="4" t="inlineStr">
        <is>
          <t>07.12.2024</t>
        </is>
      </c>
      <c r="D1335" t="inlineStr">
        <is>
          <t>20:05</t>
        </is>
      </c>
      <c r="E1335" s="4" t="inlineStr">
        <is>
          <t>07.12.2024</t>
        </is>
      </c>
      <c r="F1335" t="inlineStr">
        <is>
          <t>17:52</t>
        </is>
      </c>
      <c r="G1335" s="5" t="n">
        <v>2.21667</v>
      </c>
      <c r="H1335" t="inlineStr">
        <is>
          <t>Inbound</t>
        </is>
      </c>
      <c r="I1335" s="6" t="n">
        <v>0</v>
      </c>
      <c r="J1335" s="6" t="n">
        <v>1</v>
      </c>
      <c r="K1335" s="6" t="n">
        <v>0</v>
      </c>
      <c r="L1335" s="6">
        <f>I1335+J1335+K1335</f>
        <v/>
      </c>
      <c r="M1335" s="6" t="n">
        <v>0</v>
      </c>
      <c r="P1335" t="inlineStr">
        <is>
          <t>Ja</t>
        </is>
      </c>
      <c r="T1335" t="inlineStr">
        <is>
          <t>ARN</t>
        </is>
      </c>
      <c r="U1335">
        <f>VLOOKUP(T1335,Destinations!$A$2:$C$550,2,0)</f>
        <v/>
      </c>
      <c r="V1335" t="inlineStr">
        <is>
          <t>WCHR</t>
        </is>
      </c>
      <c r="W1335">
        <f>VLOOKUP(V1335,'WCH Kat'!$A$1:$B$150,2,0)</f>
        <v/>
      </c>
    </row>
    <row r="1336">
      <c r="A1336" t="inlineStr">
        <is>
          <t xml:space="preserve">FR </t>
        </is>
      </c>
      <c r="B1336" t="inlineStr">
        <is>
          <t>FR 9485</t>
        </is>
      </c>
      <c r="C1336" s="4" t="inlineStr">
        <is>
          <t>07.12.2024</t>
        </is>
      </c>
      <c r="D1336" t="inlineStr">
        <is>
          <t>20:30</t>
        </is>
      </c>
      <c r="E1336" s="4" t="inlineStr">
        <is>
          <t>06.12.2024</t>
        </is>
      </c>
      <c r="F1336" t="inlineStr">
        <is>
          <t>02:45</t>
        </is>
      </c>
      <c r="G1336" s="5" t="n">
        <v>41.75</v>
      </c>
      <c r="H1336" t="inlineStr">
        <is>
          <t>Inbound</t>
        </is>
      </c>
      <c r="I1336" s="6" t="n">
        <v>0</v>
      </c>
      <c r="J1336" s="6" t="n">
        <v>0</v>
      </c>
      <c r="K1336" s="6" t="n">
        <v>0</v>
      </c>
      <c r="L1336" s="6">
        <f>I1336+J1336+K1336</f>
        <v/>
      </c>
      <c r="M1336" s="6" t="n">
        <v>1</v>
      </c>
      <c r="N1336" t="inlineStr">
        <is>
          <t>Ja</t>
        </is>
      </c>
      <c r="T1336" t="inlineStr">
        <is>
          <t>VIE</t>
        </is>
      </c>
      <c r="U1336">
        <f>VLOOKUP(T1336,Destinations!$A$2:$C$550,2,0)</f>
        <v/>
      </c>
      <c r="V1336" t="inlineStr">
        <is>
          <t>WCHS</t>
        </is>
      </c>
      <c r="W1336">
        <f>VLOOKUP(V1336,'WCH Kat'!$A$1:$B$150,2,0)</f>
        <v/>
      </c>
    </row>
    <row r="1337">
      <c r="A1337" t="inlineStr">
        <is>
          <t xml:space="preserve">FR </t>
        </is>
      </c>
      <c r="B1337" t="inlineStr">
        <is>
          <t>FR 9485</t>
        </is>
      </c>
      <c r="C1337" s="4" t="inlineStr">
        <is>
          <t>07.12.2024</t>
        </is>
      </c>
      <c r="D1337" t="inlineStr">
        <is>
          <t>20:30</t>
        </is>
      </c>
      <c r="E1337" s="4" t="inlineStr">
        <is>
          <t>06.12.2024</t>
        </is>
      </c>
      <c r="F1337" t="inlineStr">
        <is>
          <t>02:45</t>
        </is>
      </c>
      <c r="G1337" s="5" t="n">
        <v>41.75</v>
      </c>
      <c r="H1337" t="inlineStr">
        <is>
          <t>Inbound</t>
        </is>
      </c>
      <c r="I1337" s="6" t="n">
        <v>0</v>
      </c>
      <c r="J1337" s="6" t="n">
        <v>0</v>
      </c>
      <c r="K1337" s="6" t="n">
        <v>0</v>
      </c>
      <c r="L1337" s="6">
        <f>I1337+J1337+K1337</f>
        <v/>
      </c>
      <c r="M1337" s="6" t="n">
        <v>1</v>
      </c>
      <c r="N1337" t="inlineStr">
        <is>
          <t>Ja</t>
        </is>
      </c>
      <c r="T1337" t="inlineStr">
        <is>
          <t>VIE</t>
        </is>
      </c>
      <c r="U1337">
        <f>VLOOKUP(T1337,Destinations!$A$2:$C$550,2,0)</f>
        <v/>
      </c>
      <c r="V1337" t="inlineStr">
        <is>
          <t>WCHS</t>
        </is>
      </c>
      <c r="W1337">
        <f>VLOOKUP(V1337,'WCH Kat'!$A$1:$B$150,2,0)</f>
        <v/>
      </c>
    </row>
    <row r="1338">
      <c r="A1338" t="inlineStr">
        <is>
          <t xml:space="preserve">FR </t>
        </is>
      </c>
      <c r="B1338" t="inlineStr">
        <is>
          <t>FR 2307</t>
        </is>
      </c>
      <c r="C1338" s="4" t="inlineStr">
        <is>
          <t>07.12.2024</t>
        </is>
      </c>
      <c r="D1338" t="inlineStr">
        <is>
          <t>20:45</t>
        </is>
      </c>
      <c r="E1338" s="4" t="inlineStr">
        <is>
          <t>06.12.2024</t>
        </is>
      </c>
      <c r="F1338" t="inlineStr">
        <is>
          <t>01:45</t>
        </is>
      </c>
      <c r="G1338" s="5" t="n">
        <v>43</v>
      </c>
      <c r="H1338" t="inlineStr">
        <is>
          <t>Inbound</t>
        </is>
      </c>
      <c r="I1338" s="6" t="n">
        <v>0</v>
      </c>
      <c r="J1338" s="6" t="n">
        <v>0</v>
      </c>
      <c r="K1338" s="6" t="n">
        <v>0</v>
      </c>
      <c r="L1338" s="6">
        <f>I1338+J1338+K1338</f>
        <v/>
      </c>
      <c r="M1338" s="6" t="n">
        <v>1</v>
      </c>
      <c r="N1338" t="inlineStr">
        <is>
          <t>Ja</t>
        </is>
      </c>
      <c r="T1338" t="inlineStr">
        <is>
          <t>AGP</t>
        </is>
      </c>
      <c r="U1338">
        <f>VLOOKUP(T1338,Destinations!$A$2:$C$550,2,0)</f>
        <v/>
      </c>
      <c r="V1338" t="inlineStr">
        <is>
          <t>WCHC</t>
        </is>
      </c>
      <c r="W1338">
        <f>VLOOKUP(V1338,'WCH Kat'!$A$1:$B$150,2,0)</f>
        <v/>
      </c>
    </row>
    <row r="1339">
      <c r="A1339" t="inlineStr">
        <is>
          <t xml:space="preserve">FR </t>
        </is>
      </c>
      <c r="B1339" t="inlineStr">
        <is>
          <t>FR 2307</t>
        </is>
      </c>
      <c r="C1339" s="4" t="inlineStr">
        <is>
          <t>07.12.2024</t>
        </is>
      </c>
      <c r="D1339" t="inlineStr">
        <is>
          <t>20:45</t>
        </is>
      </c>
      <c r="E1339" s="4" t="inlineStr">
        <is>
          <t>06.12.2024</t>
        </is>
      </c>
      <c r="F1339" t="inlineStr">
        <is>
          <t>01:45</t>
        </is>
      </c>
      <c r="G1339" s="5" t="n">
        <v>43</v>
      </c>
      <c r="H1339" t="inlineStr">
        <is>
          <t>Inbound</t>
        </is>
      </c>
      <c r="I1339" s="6" t="n">
        <v>0</v>
      </c>
      <c r="J1339" s="6" t="n">
        <v>0</v>
      </c>
      <c r="K1339" s="6" t="n">
        <v>0</v>
      </c>
      <c r="L1339" s="6">
        <f>I1339+J1339+K1339</f>
        <v/>
      </c>
      <c r="M1339" s="6" t="n">
        <v>1</v>
      </c>
      <c r="N1339" t="inlineStr">
        <is>
          <t>Ja</t>
        </is>
      </c>
      <c r="T1339" t="inlineStr">
        <is>
          <t>AGP</t>
        </is>
      </c>
      <c r="U1339">
        <f>VLOOKUP(T1339,Destinations!$A$2:$C$550,2,0)</f>
        <v/>
      </c>
      <c r="V1339" t="inlineStr">
        <is>
          <t>WCHR</t>
        </is>
      </c>
      <c r="W1339">
        <f>VLOOKUP(V1339,'WCH Kat'!$A$1:$B$150,2,0)</f>
        <v/>
      </c>
    </row>
    <row r="1340">
      <c r="A1340" t="inlineStr">
        <is>
          <t xml:space="preserve">FR </t>
        </is>
      </c>
      <c r="B1340" t="inlineStr">
        <is>
          <t>FR 9972</t>
        </is>
      </c>
      <c r="C1340" s="4" t="inlineStr">
        <is>
          <t>07.12.2024</t>
        </is>
      </c>
      <c r="D1340" t="inlineStr">
        <is>
          <t>20:45</t>
        </is>
      </c>
      <c r="E1340" s="4" t="inlineStr">
        <is>
          <t>06.12.2024</t>
        </is>
      </c>
      <c r="F1340" t="inlineStr">
        <is>
          <t>02:10</t>
        </is>
      </c>
      <c r="G1340" s="5" t="n">
        <v>42.58333</v>
      </c>
      <c r="H1340" t="inlineStr">
        <is>
          <t>Inbound</t>
        </is>
      </c>
      <c r="I1340" s="6" t="n">
        <v>0</v>
      </c>
      <c r="J1340" s="6" t="n">
        <v>0</v>
      </c>
      <c r="K1340" s="6" t="n">
        <v>0</v>
      </c>
      <c r="L1340" s="6">
        <f>I1340+J1340+K1340</f>
        <v/>
      </c>
      <c r="M1340" s="6" t="n">
        <v>1</v>
      </c>
      <c r="N1340" t="inlineStr">
        <is>
          <t>Ja</t>
        </is>
      </c>
      <c r="T1340" t="inlineStr">
        <is>
          <t>OPO</t>
        </is>
      </c>
      <c r="U1340">
        <f>VLOOKUP(T1340,Destinations!$A$2:$C$550,2,0)</f>
        <v/>
      </c>
      <c r="V1340" t="inlineStr">
        <is>
          <t>WCHR</t>
        </is>
      </c>
      <c r="W1340">
        <f>VLOOKUP(V1340,'WCH Kat'!$A$1:$B$150,2,0)</f>
        <v/>
      </c>
    </row>
    <row r="1341">
      <c r="A1341" t="inlineStr">
        <is>
          <t xml:space="preserve">FR </t>
        </is>
      </c>
      <c r="B1341" t="inlineStr">
        <is>
          <t>FR 9972</t>
        </is>
      </c>
      <c r="C1341" s="4" t="inlineStr">
        <is>
          <t>07.12.2024</t>
        </is>
      </c>
      <c r="D1341" t="inlineStr">
        <is>
          <t>20:45</t>
        </is>
      </c>
      <c r="E1341" s="4" t="inlineStr">
        <is>
          <t>06.12.2024</t>
        </is>
      </c>
      <c r="F1341" t="inlineStr">
        <is>
          <t>02:10</t>
        </is>
      </c>
      <c r="G1341" s="5" t="n">
        <v>42.58333</v>
      </c>
      <c r="H1341" t="inlineStr">
        <is>
          <t>Inbound</t>
        </is>
      </c>
      <c r="I1341" s="6" t="n">
        <v>0</v>
      </c>
      <c r="J1341" s="6" t="n">
        <v>0</v>
      </c>
      <c r="K1341" s="6" t="n">
        <v>0</v>
      </c>
      <c r="L1341" s="6">
        <f>I1341+J1341+K1341</f>
        <v/>
      </c>
      <c r="M1341" s="6" t="n">
        <v>1</v>
      </c>
      <c r="N1341" t="inlineStr">
        <is>
          <t>Ja</t>
        </is>
      </c>
      <c r="T1341" t="inlineStr">
        <is>
          <t>OPO</t>
        </is>
      </c>
      <c r="U1341">
        <f>VLOOKUP(T1341,Destinations!$A$2:$C$550,2,0)</f>
        <v/>
      </c>
      <c r="V1341" t="inlineStr">
        <is>
          <t>WCHR</t>
        </is>
      </c>
      <c r="W1341">
        <f>VLOOKUP(V1341,'WCH Kat'!$A$1:$B$150,2,0)</f>
        <v/>
      </c>
    </row>
    <row r="1342">
      <c r="A1342" t="inlineStr">
        <is>
          <t xml:space="preserve">FR </t>
        </is>
      </c>
      <c r="B1342" t="inlineStr">
        <is>
          <t>FR 9972</t>
        </is>
      </c>
      <c r="C1342" s="4" t="inlineStr">
        <is>
          <t>07.12.2024</t>
        </is>
      </c>
      <c r="D1342" t="inlineStr">
        <is>
          <t>20:45</t>
        </is>
      </c>
      <c r="E1342" s="4" t="inlineStr">
        <is>
          <t>06.12.2024</t>
        </is>
      </c>
      <c r="F1342" t="inlineStr">
        <is>
          <t>02:10</t>
        </is>
      </c>
      <c r="G1342" s="5" t="n">
        <v>42.58333</v>
      </c>
      <c r="H1342" t="inlineStr">
        <is>
          <t>Inbound</t>
        </is>
      </c>
      <c r="I1342" s="6" t="n">
        <v>0</v>
      </c>
      <c r="J1342" s="6" t="n">
        <v>0</v>
      </c>
      <c r="K1342" s="6" t="n">
        <v>0</v>
      </c>
      <c r="L1342" s="6">
        <f>I1342+J1342+K1342</f>
        <v/>
      </c>
      <c r="M1342" s="6" t="n">
        <v>1</v>
      </c>
      <c r="N1342" t="inlineStr">
        <is>
          <t>Ja</t>
        </is>
      </c>
      <c r="T1342" t="inlineStr">
        <is>
          <t>OPO</t>
        </is>
      </c>
      <c r="U1342">
        <f>VLOOKUP(T1342,Destinations!$A$2:$C$550,2,0)</f>
        <v/>
      </c>
      <c r="V1342" t="inlineStr">
        <is>
          <t>WCHS</t>
        </is>
      </c>
      <c r="W1342">
        <f>VLOOKUP(V1342,'WCH Kat'!$A$1:$B$150,2,0)</f>
        <v/>
      </c>
    </row>
    <row r="1343">
      <c r="A1343" t="inlineStr">
        <is>
          <t xml:space="preserve">FR </t>
        </is>
      </c>
      <c r="B1343" t="inlineStr">
        <is>
          <t>FR 9972</t>
        </is>
      </c>
      <c r="C1343" s="4" t="inlineStr">
        <is>
          <t>07.12.2024</t>
        </is>
      </c>
      <c r="D1343" t="inlineStr">
        <is>
          <t>21:00</t>
        </is>
      </c>
      <c r="E1343" s="4" t="inlineStr">
        <is>
          <t>06.12.2024</t>
        </is>
      </c>
      <c r="F1343" t="inlineStr">
        <is>
          <t>02:10</t>
        </is>
      </c>
      <c r="G1343" s="5" t="n">
        <v>42.83333</v>
      </c>
      <c r="H1343" t="inlineStr">
        <is>
          <t>Inbound</t>
        </is>
      </c>
      <c r="I1343" s="6" t="n">
        <v>0</v>
      </c>
      <c r="J1343" s="6" t="n">
        <v>0</v>
      </c>
      <c r="K1343" s="6" t="n">
        <v>0</v>
      </c>
      <c r="L1343" s="6">
        <f>I1343+J1343+K1343</f>
        <v/>
      </c>
      <c r="M1343" s="6" t="n">
        <v>1</v>
      </c>
      <c r="N1343" t="inlineStr">
        <is>
          <t>Ja</t>
        </is>
      </c>
      <c r="T1343" t="inlineStr">
        <is>
          <t>OPO</t>
        </is>
      </c>
      <c r="U1343">
        <f>VLOOKUP(T1343,Destinations!$A$2:$C$550,2,0)</f>
        <v/>
      </c>
      <c r="V1343" t="inlineStr">
        <is>
          <t>WCHS</t>
        </is>
      </c>
      <c r="W1343">
        <f>VLOOKUP(V1343,'WCH Kat'!$A$1:$B$150,2,0)</f>
        <v/>
      </c>
    </row>
    <row r="1344">
      <c r="A1344" t="inlineStr">
        <is>
          <t xml:space="preserve">FR </t>
        </is>
      </c>
      <c r="B1344" t="inlineStr">
        <is>
          <t>FR 2308</t>
        </is>
      </c>
      <c r="C1344" s="4" t="inlineStr">
        <is>
          <t>07.12.2024</t>
        </is>
      </c>
      <c r="D1344" t="inlineStr">
        <is>
          <t>21:10</t>
        </is>
      </c>
      <c r="E1344" s="4" t="inlineStr">
        <is>
          <t>06.12.2024</t>
        </is>
      </c>
      <c r="F1344" t="inlineStr">
        <is>
          <t>05:05</t>
        </is>
      </c>
      <c r="G1344" s="5" t="n">
        <v>40.08333</v>
      </c>
      <c r="H1344" t="inlineStr">
        <is>
          <t>Outbound</t>
        </is>
      </c>
      <c r="I1344" s="6" t="n">
        <v>0</v>
      </c>
      <c r="J1344" s="6" t="n">
        <v>0</v>
      </c>
      <c r="K1344" s="6" t="n">
        <v>0</v>
      </c>
      <c r="L1344" s="6">
        <f>I1344+J1344+K1344</f>
        <v/>
      </c>
      <c r="M1344" s="6" t="n">
        <v>1</v>
      </c>
      <c r="N1344" t="inlineStr">
        <is>
          <t>Ja</t>
        </is>
      </c>
      <c r="T1344" t="inlineStr">
        <is>
          <t>AGP</t>
        </is>
      </c>
      <c r="U1344">
        <f>VLOOKUP(T1344,Destinations!$A$2:$C$550,2,0)</f>
        <v/>
      </c>
      <c r="V1344" t="inlineStr">
        <is>
          <t>WCHR</t>
        </is>
      </c>
      <c r="W1344">
        <f>VLOOKUP(V1344,'WCH Kat'!$A$1:$B$150,2,0)</f>
        <v/>
      </c>
    </row>
    <row r="1345">
      <c r="A1345" t="inlineStr">
        <is>
          <t xml:space="preserve">EW </t>
        </is>
      </c>
      <c r="B1345" t="inlineStr">
        <is>
          <t>EW 1165</t>
        </is>
      </c>
      <c r="C1345" s="4" t="inlineStr">
        <is>
          <t>07.12.2024</t>
        </is>
      </c>
      <c r="D1345" t="inlineStr">
        <is>
          <t>21:20</t>
        </is>
      </c>
      <c r="E1345" s="4" t="inlineStr">
        <is>
          <t>06.12.2024</t>
        </is>
      </c>
      <c r="F1345" t="inlineStr">
        <is>
          <t>01:10</t>
        </is>
      </c>
      <c r="G1345" s="5" t="n">
        <v>44.16667</v>
      </c>
      <c r="H1345" t="inlineStr">
        <is>
          <t>Inbound</t>
        </is>
      </c>
      <c r="I1345" s="6" t="n">
        <v>0</v>
      </c>
      <c r="J1345" s="6" t="n">
        <v>0</v>
      </c>
      <c r="K1345" s="6" t="n">
        <v>0</v>
      </c>
      <c r="L1345" s="6">
        <f>I1345+J1345+K1345</f>
        <v/>
      </c>
      <c r="M1345" s="6" t="n">
        <v>1</v>
      </c>
      <c r="N1345" t="inlineStr">
        <is>
          <t>Ja</t>
        </is>
      </c>
      <c r="T1345" t="inlineStr">
        <is>
          <t>DWC</t>
        </is>
      </c>
      <c r="U1345">
        <f>VLOOKUP(T1345,Destinations!$A$2:$C$550,2,0)</f>
        <v/>
      </c>
      <c r="V1345" t="inlineStr">
        <is>
          <t>WCHS</t>
        </is>
      </c>
      <c r="W1345">
        <f>VLOOKUP(V1345,'WCH Kat'!$A$1:$B$150,2,0)</f>
        <v/>
      </c>
    </row>
    <row r="1346">
      <c r="A1346" t="inlineStr">
        <is>
          <t xml:space="preserve">FR </t>
        </is>
      </c>
      <c r="B1346" t="inlineStr">
        <is>
          <t>FR 2307</t>
        </is>
      </c>
      <c r="C1346" s="4" t="inlineStr">
        <is>
          <t>07.12.2024</t>
        </is>
      </c>
      <c r="D1346" t="inlineStr">
        <is>
          <t>21:25</t>
        </is>
      </c>
      <c r="E1346" s="4" t="inlineStr">
        <is>
          <t>06.12.2024</t>
        </is>
      </c>
      <c r="F1346" t="inlineStr">
        <is>
          <t>01:45</t>
        </is>
      </c>
      <c r="G1346" s="5" t="n">
        <v>43.66667</v>
      </c>
      <c r="H1346" t="inlineStr">
        <is>
          <t>Inbound</t>
        </is>
      </c>
      <c r="I1346" s="6" t="n">
        <v>0</v>
      </c>
      <c r="J1346" s="6" t="n">
        <v>0</v>
      </c>
      <c r="K1346" s="6" t="n">
        <v>0</v>
      </c>
      <c r="L1346" s="6">
        <f>I1346+J1346+K1346</f>
        <v/>
      </c>
      <c r="M1346" s="6" t="n">
        <v>1</v>
      </c>
      <c r="N1346" t="inlineStr">
        <is>
          <t>Ja</t>
        </is>
      </c>
      <c r="T1346" t="inlineStr">
        <is>
          <t>AGP</t>
        </is>
      </c>
      <c r="U1346">
        <f>VLOOKUP(T1346,Destinations!$A$2:$C$550,2,0)</f>
        <v/>
      </c>
      <c r="V1346" t="inlineStr">
        <is>
          <t>WCHS</t>
        </is>
      </c>
      <c r="W1346">
        <f>VLOOKUP(V1346,'WCH Kat'!$A$1:$B$150,2,0)</f>
        <v/>
      </c>
    </row>
    <row r="1347">
      <c r="A1347" t="inlineStr">
        <is>
          <t xml:space="preserve">EW </t>
        </is>
      </c>
      <c r="B1347" t="inlineStr">
        <is>
          <t>EW 1165</t>
        </is>
      </c>
      <c r="C1347" s="4" t="inlineStr">
        <is>
          <t>07.12.2024</t>
        </is>
      </c>
      <c r="D1347" t="inlineStr">
        <is>
          <t>21:30</t>
        </is>
      </c>
      <c r="E1347" s="4" t="inlineStr">
        <is>
          <t>06.12.2024</t>
        </is>
      </c>
      <c r="F1347" t="inlineStr">
        <is>
          <t>01:10</t>
        </is>
      </c>
      <c r="G1347" s="5" t="n">
        <v>44.33333</v>
      </c>
      <c r="H1347" t="inlineStr">
        <is>
          <t>Inbound</t>
        </is>
      </c>
      <c r="I1347" s="6" t="n">
        <v>0</v>
      </c>
      <c r="J1347" s="6" t="n">
        <v>0</v>
      </c>
      <c r="K1347" s="6" t="n">
        <v>0</v>
      </c>
      <c r="L1347" s="6">
        <f>I1347+J1347+K1347</f>
        <v/>
      </c>
      <c r="M1347" s="6" t="n">
        <v>1</v>
      </c>
      <c r="N1347" t="inlineStr">
        <is>
          <t>Ja</t>
        </is>
      </c>
      <c r="T1347" t="inlineStr">
        <is>
          <t>DWC</t>
        </is>
      </c>
      <c r="U1347">
        <f>VLOOKUP(T1347,Destinations!$A$2:$C$550,2,0)</f>
        <v/>
      </c>
      <c r="V1347" t="inlineStr">
        <is>
          <t>WCHS</t>
        </is>
      </c>
      <c r="W1347">
        <f>VLOOKUP(V1347,'WCH Kat'!$A$1:$B$150,2,0)</f>
        <v/>
      </c>
    </row>
    <row r="1348">
      <c r="A1348" t="inlineStr">
        <is>
          <t xml:space="preserve">EW </t>
        </is>
      </c>
      <c r="B1348" t="inlineStr">
        <is>
          <t>EW  493</t>
        </is>
      </c>
      <c r="C1348" s="4" t="inlineStr">
        <is>
          <t>07.12.2024</t>
        </is>
      </c>
      <c r="D1348" t="inlineStr">
        <is>
          <t>22:05</t>
        </is>
      </c>
      <c r="E1348" s="4" t="inlineStr">
        <is>
          <t>06.12.2024</t>
        </is>
      </c>
      <c r="F1348" t="inlineStr">
        <is>
          <t>07:05</t>
        </is>
      </c>
      <c r="G1348" s="5" t="n">
        <v>39</v>
      </c>
      <c r="H1348" t="inlineStr">
        <is>
          <t>Inbound</t>
        </is>
      </c>
      <c r="I1348" s="6" t="n">
        <v>0</v>
      </c>
      <c r="J1348" s="6" t="n">
        <v>0</v>
      </c>
      <c r="K1348" s="6" t="n">
        <v>0</v>
      </c>
      <c r="L1348" s="6">
        <f>I1348+J1348+K1348</f>
        <v/>
      </c>
      <c r="M1348" s="6" t="n">
        <v>1</v>
      </c>
      <c r="N1348" t="inlineStr">
        <is>
          <t>Ja</t>
        </is>
      </c>
      <c r="T1348" t="inlineStr">
        <is>
          <t>SJJ</t>
        </is>
      </c>
      <c r="U1348">
        <f>VLOOKUP(T1348,Destinations!$A$2:$C$550,2,0)</f>
        <v/>
      </c>
      <c r="V1348" t="inlineStr">
        <is>
          <t>WCHS</t>
        </is>
      </c>
      <c r="W1348">
        <f>VLOOKUP(V1348,'WCH Kat'!$A$1:$B$150,2,0)</f>
        <v/>
      </c>
    </row>
    <row r="1349">
      <c r="A1349" t="inlineStr">
        <is>
          <t xml:space="preserve">EW </t>
        </is>
      </c>
      <c r="B1349" t="inlineStr">
        <is>
          <t>EW  493</t>
        </is>
      </c>
      <c r="C1349" s="4" t="inlineStr">
        <is>
          <t>07.12.2024</t>
        </is>
      </c>
      <c r="D1349" t="inlineStr">
        <is>
          <t>22:05</t>
        </is>
      </c>
      <c r="E1349" s="4" t="inlineStr">
        <is>
          <t>06.12.2024</t>
        </is>
      </c>
      <c r="F1349" t="inlineStr">
        <is>
          <t>07:05</t>
        </is>
      </c>
      <c r="G1349" s="5" t="n">
        <v>39</v>
      </c>
      <c r="H1349" t="inlineStr">
        <is>
          <t>Inbound</t>
        </is>
      </c>
      <c r="I1349" s="6" t="n">
        <v>0</v>
      </c>
      <c r="J1349" s="6" t="n">
        <v>0</v>
      </c>
      <c r="K1349" s="6" t="n">
        <v>0</v>
      </c>
      <c r="L1349" s="6">
        <f>I1349+J1349+K1349</f>
        <v/>
      </c>
      <c r="M1349" s="6" t="n">
        <v>1</v>
      </c>
      <c r="N1349" t="inlineStr">
        <is>
          <t>Ja</t>
        </is>
      </c>
      <c r="T1349" t="inlineStr">
        <is>
          <t>SJJ</t>
        </is>
      </c>
      <c r="U1349">
        <f>VLOOKUP(T1349,Destinations!$A$2:$C$550,2,0)</f>
        <v/>
      </c>
      <c r="V1349" t="inlineStr">
        <is>
          <t>WCHS</t>
        </is>
      </c>
      <c r="W1349">
        <f>VLOOKUP(V1349,'WCH Kat'!$A$1:$B$150,2,0)</f>
        <v/>
      </c>
    </row>
    <row r="1350">
      <c r="A1350" t="inlineStr">
        <is>
          <t xml:space="preserve">EW </t>
        </is>
      </c>
      <c r="B1350" t="inlineStr">
        <is>
          <t>EW  493</t>
        </is>
      </c>
      <c r="C1350" s="4" t="inlineStr">
        <is>
          <t>07.12.2024</t>
        </is>
      </c>
      <c r="D1350" t="inlineStr">
        <is>
          <t>22:05</t>
        </is>
      </c>
      <c r="E1350" s="4" t="inlineStr">
        <is>
          <t>06.12.2024</t>
        </is>
      </c>
      <c r="F1350" t="inlineStr">
        <is>
          <t>07:05</t>
        </is>
      </c>
      <c r="G1350" s="5" t="n">
        <v>39</v>
      </c>
      <c r="H1350" t="inlineStr">
        <is>
          <t>Inbound</t>
        </is>
      </c>
      <c r="I1350" s="6" t="n">
        <v>0</v>
      </c>
      <c r="J1350" s="6" t="n">
        <v>0</v>
      </c>
      <c r="K1350" s="6" t="n">
        <v>0</v>
      </c>
      <c r="L1350" s="6">
        <f>I1350+J1350+K1350</f>
        <v/>
      </c>
      <c r="M1350" s="6" t="n">
        <v>1</v>
      </c>
      <c r="N1350" t="inlineStr">
        <is>
          <t>Ja</t>
        </is>
      </c>
      <c r="T1350" t="inlineStr">
        <is>
          <t>SJJ</t>
        </is>
      </c>
      <c r="U1350">
        <f>VLOOKUP(T1350,Destinations!$A$2:$C$550,2,0)</f>
        <v/>
      </c>
      <c r="V1350" t="inlineStr">
        <is>
          <t>WCHS</t>
        </is>
      </c>
      <c r="W1350">
        <f>VLOOKUP(V1350,'WCH Kat'!$A$1:$B$150,2,0)</f>
        <v/>
      </c>
    </row>
    <row r="1351">
      <c r="A1351" t="inlineStr">
        <is>
          <t xml:space="preserve">EW </t>
        </is>
      </c>
      <c r="B1351" t="inlineStr">
        <is>
          <t>EW  493</t>
        </is>
      </c>
      <c r="C1351" s="4" t="inlineStr">
        <is>
          <t>07.12.2024</t>
        </is>
      </c>
      <c r="D1351" t="inlineStr">
        <is>
          <t>22:05</t>
        </is>
      </c>
      <c r="E1351" s="4" t="inlineStr">
        <is>
          <t>06.12.2024</t>
        </is>
      </c>
      <c r="F1351" t="inlineStr">
        <is>
          <t>07:05</t>
        </is>
      </c>
      <c r="G1351" s="5" t="n">
        <v>39</v>
      </c>
      <c r="H1351" t="inlineStr">
        <is>
          <t>Inbound</t>
        </is>
      </c>
      <c r="I1351" s="6" t="n">
        <v>0</v>
      </c>
      <c r="J1351" s="6" t="n">
        <v>0</v>
      </c>
      <c r="K1351" s="6" t="n">
        <v>0</v>
      </c>
      <c r="L1351" s="6">
        <f>I1351+J1351+K1351</f>
        <v/>
      </c>
      <c r="M1351" s="6" t="n">
        <v>1</v>
      </c>
      <c r="N1351" t="inlineStr">
        <is>
          <t>Ja</t>
        </is>
      </c>
      <c r="T1351" t="inlineStr">
        <is>
          <t>SJJ</t>
        </is>
      </c>
      <c r="U1351">
        <f>VLOOKUP(T1351,Destinations!$A$2:$C$550,2,0)</f>
        <v/>
      </c>
      <c r="V1351" t="inlineStr">
        <is>
          <t>WCHS</t>
        </is>
      </c>
      <c r="W1351">
        <f>VLOOKUP(V1351,'WCH Kat'!$A$1:$B$150,2,0)</f>
        <v/>
      </c>
    </row>
    <row r="1352">
      <c r="A1352" t="inlineStr">
        <is>
          <t xml:space="preserve">EW </t>
        </is>
      </c>
      <c r="B1352" t="inlineStr">
        <is>
          <t>EW  653</t>
        </is>
      </c>
      <c r="C1352" s="4" t="inlineStr">
        <is>
          <t>07.12.2024</t>
        </is>
      </c>
      <c r="D1352" t="inlineStr">
        <is>
          <t>23:05</t>
        </is>
      </c>
      <c r="E1352" s="4" t="inlineStr">
        <is>
          <t>06.12.2024</t>
        </is>
      </c>
      <c r="F1352" t="inlineStr">
        <is>
          <t>07:20</t>
        </is>
      </c>
      <c r="G1352" s="5" t="n">
        <v>39.75</v>
      </c>
      <c r="H1352" t="inlineStr">
        <is>
          <t>Inbound</t>
        </is>
      </c>
      <c r="I1352" s="6" t="n">
        <v>0</v>
      </c>
      <c r="J1352" s="6" t="n">
        <v>0</v>
      </c>
      <c r="K1352" s="6" t="n">
        <v>0</v>
      </c>
      <c r="L1352" s="6">
        <f>I1352+J1352+K1352</f>
        <v/>
      </c>
      <c r="M1352" s="6" t="n">
        <v>1</v>
      </c>
      <c r="N1352" t="inlineStr">
        <is>
          <t>Ja</t>
        </is>
      </c>
      <c r="T1352" t="inlineStr">
        <is>
          <t>SKG</t>
        </is>
      </c>
      <c r="U1352">
        <f>VLOOKUP(T1352,Destinations!$A$2:$C$550,2,0)</f>
        <v/>
      </c>
      <c r="V1352" t="inlineStr">
        <is>
          <t>WCHS</t>
        </is>
      </c>
      <c r="W1352">
        <f>VLOOKUP(V1352,'WCH Kat'!$A$1:$B$150,2,0)</f>
        <v/>
      </c>
    </row>
    <row r="1353">
      <c r="A1353" t="inlineStr">
        <is>
          <t xml:space="preserve">EW </t>
        </is>
      </c>
      <c r="B1353" t="inlineStr">
        <is>
          <t>EW  653</t>
        </is>
      </c>
      <c r="C1353" s="4" t="inlineStr">
        <is>
          <t>07.12.2024</t>
        </is>
      </c>
      <c r="D1353" t="inlineStr">
        <is>
          <t>23:05</t>
        </is>
      </c>
      <c r="E1353" s="4" t="inlineStr">
        <is>
          <t>06.12.2024</t>
        </is>
      </c>
      <c r="F1353" t="inlineStr">
        <is>
          <t>07:20</t>
        </is>
      </c>
      <c r="G1353" s="5" t="n">
        <v>39.75</v>
      </c>
      <c r="H1353" t="inlineStr">
        <is>
          <t>Inbound</t>
        </is>
      </c>
      <c r="I1353" s="6" t="n">
        <v>0</v>
      </c>
      <c r="J1353" s="6" t="n">
        <v>0</v>
      </c>
      <c r="K1353" s="6" t="n">
        <v>0</v>
      </c>
      <c r="L1353" s="6">
        <f>I1353+J1353+K1353</f>
        <v/>
      </c>
      <c r="M1353" s="6" t="n">
        <v>1</v>
      </c>
      <c r="N1353" t="inlineStr">
        <is>
          <t>Ja</t>
        </is>
      </c>
      <c r="T1353" t="inlineStr">
        <is>
          <t>SKG</t>
        </is>
      </c>
      <c r="U1353">
        <f>VLOOKUP(T1353,Destinations!$A$2:$C$550,2,0)</f>
        <v/>
      </c>
      <c r="V1353" t="inlineStr">
        <is>
          <t>WCHS</t>
        </is>
      </c>
      <c r="W1353">
        <f>VLOOKUP(V1353,'WCH Kat'!$A$1:$B$150,2,0)</f>
        <v/>
      </c>
    </row>
    <row r="1354">
      <c r="A1354" t="inlineStr">
        <is>
          <t xml:space="preserve">EW </t>
        </is>
      </c>
      <c r="B1354" t="inlineStr">
        <is>
          <t>EW  653</t>
        </is>
      </c>
      <c r="C1354" s="4" t="inlineStr">
        <is>
          <t>07.12.2024</t>
        </is>
      </c>
      <c r="D1354" t="inlineStr">
        <is>
          <t>23:05</t>
        </is>
      </c>
      <c r="E1354" s="4" t="inlineStr">
        <is>
          <t>06.12.2024</t>
        </is>
      </c>
      <c r="F1354" t="inlineStr">
        <is>
          <t>07:20</t>
        </is>
      </c>
      <c r="G1354" s="5" t="n">
        <v>39.75</v>
      </c>
      <c r="H1354" t="inlineStr">
        <is>
          <t>Inbound</t>
        </is>
      </c>
      <c r="I1354" s="6" t="n">
        <v>0</v>
      </c>
      <c r="J1354" s="6" t="n">
        <v>0</v>
      </c>
      <c r="K1354" s="6" t="n">
        <v>0</v>
      </c>
      <c r="L1354" s="6">
        <f>I1354+J1354+K1354</f>
        <v/>
      </c>
      <c r="M1354" s="6" t="n">
        <v>1</v>
      </c>
      <c r="N1354" t="inlineStr">
        <is>
          <t>Ja</t>
        </is>
      </c>
      <c r="T1354" t="inlineStr">
        <is>
          <t>SKG</t>
        </is>
      </c>
      <c r="U1354">
        <f>VLOOKUP(T1354,Destinations!$A$2:$C$550,2,0)</f>
        <v/>
      </c>
      <c r="V1354" t="inlineStr">
        <is>
          <t>WCHS</t>
        </is>
      </c>
      <c r="W1354">
        <f>VLOOKUP(V1354,'WCH Kat'!$A$1:$B$150,2,0)</f>
        <v/>
      </c>
    </row>
    <row r="1355">
      <c r="A1355" t="inlineStr">
        <is>
          <t xml:space="preserve">EW </t>
        </is>
      </c>
      <c r="B1355" t="inlineStr">
        <is>
          <t>EW  653</t>
        </is>
      </c>
      <c r="C1355" s="4" t="inlineStr">
        <is>
          <t>07.12.2024</t>
        </is>
      </c>
      <c r="D1355" t="inlineStr">
        <is>
          <t>23:05</t>
        </is>
      </c>
      <c r="E1355" s="4" t="inlineStr">
        <is>
          <t>06.12.2024</t>
        </is>
      </c>
      <c r="F1355" t="inlineStr">
        <is>
          <t>07:20</t>
        </is>
      </c>
      <c r="G1355" s="5" t="n">
        <v>39.75</v>
      </c>
      <c r="H1355" t="inlineStr">
        <is>
          <t>Inbound</t>
        </is>
      </c>
      <c r="I1355" s="6" t="n">
        <v>0</v>
      </c>
      <c r="J1355" s="6" t="n">
        <v>0</v>
      </c>
      <c r="K1355" s="6" t="n">
        <v>0</v>
      </c>
      <c r="L1355" s="6">
        <f>I1355+J1355+K1355</f>
        <v/>
      </c>
      <c r="M1355" s="6" t="n">
        <v>1</v>
      </c>
      <c r="N1355" t="inlineStr">
        <is>
          <t>Ja</t>
        </is>
      </c>
      <c r="T1355" t="inlineStr">
        <is>
          <t>SKG</t>
        </is>
      </c>
      <c r="U1355">
        <f>VLOOKUP(T1355,Destinations!$A$2:$C$550,2,0)</f>
        <v/>
      </c>
      <c r="V1355" t="inlineStr">
        <is>
          <t>WCHC</t>
        </is>
      </c>
      <c r="W1355">
        <f>VLOOKUP(V1355,'WCH Kat'!$A$1:$B$150,2,0)</f>
        <v/>
      </c>
    </row>
    <row r="1356">
      <c r="A1356" t="inlineStr">
        <is>
          <t xml:space="preserve">EW </t>
        </is>
      </c>
      <c r="B1356" t="inlineStr">
        <is>
          <t>EW  653</t>
        </is>
      </c>
      <c r="C1356" s="4" t="inlineStr">
        <is>
          <t>07.12.2024</t>
        </is>
      </c>
      <c r="D1356" t="inlineStr">
        <is>
          <t>23:05</t>
        </is>
      </c>
      <c r="E1356" s="4" t="inlineStr">
        <is>
          <t>06.12.2024</t>
        </is>
      </c>
      <c r="F1356" t="inlineStr">
        <is>
          <t>07:20</t>
        </is>
      </c>
      <c r="G1356" s="5" t="n">
        <v>39.75</v>
      </c>
      <c r="H1356" t="inlineStr">
        <is>
          <t>Inbound</t>
        </is>
      </c>
      <c r="I1356" s="6" t="n">
        <v>0</v>
      </c>
      <c r="J1356" s="6" t="n">
        <v>0</v>
      </c>
      <c r="K1356" s="6" t="n">
        <v>0</v>
      </c>
      <c r="L1356" s="6">
        <f>I1356+J1356+K1356</f>
        <v/>
      </c>
      <c r="M1356" s="6" t="n">
        <v>1</v>
      </c>
      <c r="N1356" t="inlineStr">
        <is>
          <t>Ja</t>
        </is>
      </c>
      <c r="T1356" t="inlineStr">
        <is>
          <t>SKG</t>
        </is>
      </c>
      <c r="U1356">
        <f>VLOOKUP(T1356,Destinations!$A$2:$C$550,2,0)</f>
        <v/>
      </c>
      <c r="V1356" t="inlineStr">
        <is>
          <t>WCHS</t>
        </is>
      </c>
      <c r="W1356">
        <f>VLOOKUP(V1356,'WCH Kat'!$A$1:$B$150,2,0)</f>
        <v/>
      </c>
    </row>
    <row r="1357">
      <c r="A1357" t="inlineStr">
        <is>
          <t xml:space="preserve">EW </t>
        </is>
      </c>
      <c r="B1357" t="inlineStr">
        <is>
          <t>EW  653</t>
        </is>
      </c>
      <c r="C1357" s="4" t="inlineStr">
        <is>
          <t>07.12.2024</t>
        </is>
      </c>
      <c r="D1357" t="inlineStr">
        <is>
          <t>23:05</t>
        </is>
      </c>
      <c r="E1357" s="4" t="inlineStr">
        <is>
          <t>06.12.2024</t>
        </is>
      </c>
      <c r="F1357" t="inlineStr">
        <is>
          <t>07:20</t>
        </is>
      </c>
      <c r="G1357" s="5" t="n">
        <v>39.75</v>
      </c>
      <c r="H1357" t="inlineStr">
        <is>
          <t>Inbound</t>
        </is>
      </c>
      <c r="I1357" s="6" t="n">
        <v>0</v>
      </c>
      <c r="J1357" s="6" t="n">
        <v>0</v>
      </c>
      <c r="K1357" s="6" t="n">
        <v>0</v>
      </c>
      <c r="L1357" s="6">
        <f>I1357+J1357+K1357</f>
        <v/>
      </c>
      <c r="M1357" s="6" t="n">
        <v>1</v>
      </c>
      <c r="N1357" t="inlineStr">
        <is>
          <t>Ja</t>
        </is>
      </c>
      <c r="T1357" t="inlineStr">
        <is>
          <t>SKG</t>
        </is>
      </c>
      <c r="U1357">
        <f>VLOOKUP(T1357,Destinations!$A$2:$C$550,2,0)</f>
        <v/>
      </c>
      <c r="V1357" t="inlineStr">
        <is>
          <t>WCHS</t>
        </is>
      </c>
      <c r="W1357">
        <f>VLOOKUP(V1357,'WCH Kat'!$A$1:$B$150,2,0)</f>
        <v/>
      </c>
    </row>
    <row r="1358">
      <c r="A1358" t="inlineStr">
        <is>
          <t xml:space="preserve">EW </t>
        </is>
      </c>
      <c r="B1358" t="inlineStr">
        <is>
          <t>EW  653</t>
        </is>
      </c>
      <c r="C1358" s="4" t="inlineStr">
        <is>
          <t>07.12.2024</t>
        </is>
      </c>
      <c r="D1358" t="inlineStr">
        <is>
          <t>23:05</t>
        </is>
      </c>
      <c r="E1358" s="4" t="inlineStr">
        <is>
          <t>06.12.2024</t>
        </is>
      </c>
      <c r="F1358" t="inlineStr">
        <is>
          <t>07:20</t>
        </is>
      </c>
      <c r="G1358" s="5" t="n">
        <v>39.75</v>
      </c>
      <c r="H1358" t="inlineStr">
        <is>
          <t>Inbound</t>
        </is>
      </c>
      <c r="I1358" s="6" t="n">
        <v>0</v>
      </c>
      <c r="J1358" s="6" t="n">
        <v>0</v>
      </c>
      <c r="K1358" s="6" t="n">
        <v>0</v>
      </c>
      <c r="L1358" s="6">
        <f>I1358+J1358+K1358</f>
        <v/>
      </c>
      <c r="M1358" s="6" t="n">
        <v>1</v>
      </c>
      <c r="N1358" t="inlineStr">
        <is>
          <t>Ja</t>
        </is>
      </c>
      <c r="T1358" t="inlineStr">
        <is>
          <t>SKG</t>
        </is>
      </c>
      <c r="U1358">
        <f>VLOOKUP(T1358,Destinations!$A$2:$C$550,2,0)</f>
        <v/>
      </c>
      <c r="V1358" t="inlineStr">
        <is>
          <t>WCHS</t>
        </is>
      </c>
      <c r="W1358">
        <f>VLOOKUP(V1358,'WCH Kat'!$A$1:$B$150,2,0)</f>
        <v/>
      </c>
    </row>
    <row r="1359">
      <c r="A1359" t="inlineStr">
        <is>
          <t xml:space="preserve">EW </t>
        </is>
      </c>
      <c r="B1359" t="inlineStr">
        <is>
          <t>EW  653</t>
        </is>
      </c>
      <c r="C1359" s="4" t="inlineStr">
        <is>
          <t>07.12.2024</t>
        </is>
      </c>
      <c r="D1359" t="inlineStr">
        <is>
          <t>23:05</t>
        </is>
      </c>
      <c r="E1359" s="4" t="inlineStr">
        <is>
          <t>07.12.2024</t>
        </is>
      </c>
      <c r="F1359" t="inlineStr">
        <is>
          <t>20:35</t>
        </is>
      </c>
      <c r="G1359" s="5" t="n">
        <v>2.5</v>
      </c>
      <c r="H1359" t="inlineStr">
        <is>
          <t>Inbound</t>
        </is>
      </c>
      <c r="I1359" s="6" t="n">
        <v>0</v>
      </c>
      <c r="J1359" s="6" t="n">
        <v>1</v>
      </c>
      <c r="K1359" s="6" t="n">
        <v>0</v>
      </c>
      <c r="L1359" s="6">
        <f>I1359+J1359+K1359</f>
        <v/>
      </c>
      <c r="M1359" s="6" t="n">
        <v>0</v>
      </c>
      <c r="P1359" t="inlineStr">
        <is>
          <t>Ja</t>
        </is>
      </c>
      <c r="T1359" t="inlineStr">
        <is>
          <t>SKG</t>
        </is>
      </c>
      <c r="U1359">
        <f>VLOOKUP(T1359,Destinations!$A$2:$C$550,2,0)</f>
        <v/>
      </c>
      <c r="V1359" t="inlineStr">
        <is>
          <t>WCHS</t>
        </is>
      </c>
      <c r="W1359">
        <f>VLOOKUP(V1359,'WCH Kat'!$A$1:$B$150,2,0)</f>
        <v/>
      </c>
    </row>
    <row r="1360">
      <c r="A1360" t="inlineStr">
        <is>
          <t xml:space="preserve">EW </t>
        </is>
      </c>
      <c r="B1360" t="inlineStr">
        <is>
          <t>EW  653</t>
        </is>
      </c>
      <c r="C1360" s="4" t="inlineStr">
        <is>
          <t>07.12.2024</t>
        </is>
      </c>
      <c r="D1360" t="inlineStr">
        <is>
          <t>23:15</t>
        </is>
      </c>
      <c r="E1360" s="4" t="inlineStr">
        <is>
          <t>06.12.2024</t>
        </is>
      </c>
      <c r="F1360" t="inlineStr">
        <is>
          <t>07:20</t>
        </is>
      </c>
      <c r="G1360" s="5" t="n">
        <v>39.91667</v>
      </c>
      <c r="H1360" t="inlineStr">
        <is>
          <t>Inbound</t>
        </is>
      </c>
      <c r="I1360" s="6" t="n">
        <v>0</v>
      </c>
      <c r="J1360" s="6" t="n">
        <v>0</v>
      </c>
      <c r="K1360" s="6" t="n">
        <v>0</v>
      </c>
      <c r="L1360" s="6">
        <f>I1360+J1360+K1360</f>
        <v/>
      </c>
      <c r="M1360" s="6" t="n">
        <v>1</v>
      </c>
      <c r="N1360" t="inlineStr">
        <is>
          <t>Ja</t>
        </is>
      </c>
      <c r="T1360" t="inlineStr">
        <is>
          <t>SKG</t>
        </is>
      </c>
      <c r="U1360">
        <f>VLOOKUP(T1360,Destinations!$A$2:$C$550,2,0)</f>
        <v/>
      </c>
      <c r="V1360" t="inlineStr">
        <is>
          <t>WCHC</t>
        </is>
      </c>
      <c r="W1360">
        <f>VLOOKUP(V1360,'WCH Kat'!$A$1:$B$150,2,0)</f>
        <v/>
      </c>
    </row>
    <row r="1361">
      <c r="A1361" t="inlineStr">
        <is>
          <t xml:space="preserve">PC </t>
        </is>
      </c>
      <c r="B1361" t="inlineStr">
        <is>
          <t>PC 5013</t>
        </is>
      </c>
      <c r="C1361" s="4" t="inlineStr">
        <is>
          <t>07.12.2024</t>
        </is>
      </c>
      <c r="D1361" t="inlineStr">
        <is>
          <t>23:20</t>
        </is>
      </c>
      <c r="E1361" s="4" t="inlineStr">
        <is>
          <t>05.12.2024</t>
        </is>
      </c>
      <c r="F1361" t="inlineStr">
        <is>
          <t>19:50</t>
        </is>
      </c>
      <c r="G1361" s="5" t="n">
        <v>51.5</v>
      </c>
      <c r="H1361" t="inlineStr">
        <is>
          <t>Inbound</t>
        </is>
      </c>
      <c r="I1361" s="6" t="n">
        <v>0</v>
      </c>
      <c r="J1361" s="6" t="n">
        <v>0</v>
      </c>
      <c r="K1361" s="6" t="n">
        <v>0</v>
      </c>
      <c r="L1361" s="6">
        <f>I1361+J1361+K1361</f>
        <v/>
      </c>
      <c r="M1361" s="6" t="n">
        <v>1</v>
      </c>
      <c r="N1361" t="inlineStr">
        <is>
          <t>Ja</t>
        </is>
      </c>
      <c r="T1361" t="inlineStr">
        <is>
          <t>AYT</t>
        </is>
      </c>
      <c r="U1361">
        <f>VLOOKUP(T1361,Destinations!$A$2:$C$550,2,0)</f>
        <v/>
      </c>
      <c r="V1361" t="inlineStr">
        <is>
          <t>WCHS</t>
        </is>
      </c>
      <c r="W1361">
        <f>VLOOKUP(V1361,'WCH Kat'!$A$1:$B$150,2,0)</f>
        <v/>
      </c>
    </row>
    <row r="1362">
      <c r="A1362" t="inlineStr">
        <is>
          <t xml:space="preserve">PC </t>
        </is>
      </c>
      <c r="B1362" t="inlineStr">
        <is>
          <t>PC 50114</t>
        </is>
      </c>
      <c r="C1362" s="4" t="inlineStr">
        <is>
          <t>07.12.2024</t>
        </is>
      </c>
      <c r="D1362" t="inlineStr">
        <is>
          <t>23:20</t>
        </is>
      </c>
      <c r="E1362" s="4" t="inlineStr">
        <is>
          <t>06.12.2024</t>
        </is>
      </c>
      <c r="F1362" t="inlineStr">
        <is>
          <t>22:35</t>
        </is>
      </c>
      <c r="G1362" s="5" t="n">
        <v>24.75</v>
      </c>
      <c r="H1362" t="inlineStr">
        <is>
          <t>Outbound</t>
        </is>
      </c>
      <c r="I1362" s="6" t="n">
        <v>0</v>
      </c>
      <c r="J1362" s="6" t="n">
        <v>0</v>
      </c>
      <c r="K1362" s="6" t="n">
        <v>1</v>
      </c>
      <c r="L1362" s="6">
        <f>I1362+J1362+K1362</f>
        <v/>
      </c>
      <c r="M1362" s="6" t="n">
        <v>0</v>
      </c>
      <c r="Q1362" t="inlineStr">
        <is>
          <t>Ja</t>
        </is>
      </c>
      <c r="T1362" t="inlineStr">
        <is>
          <t>Antalya</t>
        </is>
      </c>
      <c r="U1362">
        <f>VLOOKUP(T1362,Destinations!$A$2:$C$550,2,0)</f>
        <v/>
      </c>
      <c r="V1362" t="inlineStr">
        <is>
          <t>WCHR</t>
        </is>
      </c>
      <c r="W1362">
        <f>VLOOKUP(V1362,'WCH Kat'!$A$1:$B$150,2,0)</f>
        <v/>
      </c>
    </row>
    <row r="1363">
      <c r="A1363" t="inlineStr">
        <is>
          <t xml:space="preserve">VL </t>
        </is>
      </c>
      <c r="B1363" t="inlineStr">
        <is>
          <t>VL 1992</t>
        </is>
      </c>
      <c r="C1363" s="4" t="inlineStr">
        <is>
          <t>07.12.2024</t>
        </is>
      </c>
      <c r="D1363" t="inlineStr">
        <is>
          <t>23:25</t>
        </is>
      </c>
      <c r="E1363" s="4" t="inlineStr">
        <is>
          <t>06.12.2024</t>
        </is>
      </c>
      <c r="F1363" t="inlineStr">
        <is>
          <t>09:20</t>
        </is>
      </c>
      <c r="G1363" s="5" t="n">
        <v>38.08333</v>
      </c>
      <c r="H1363" t="inlineStr">
        <is>
          <t>Inbound</t>
        </is>
      </c>
      <c r="I1363" s="6" t="n">
        <v>0</v>
      </c>
      <c r="J1363" s="6" t="n">
        <v>0</v>
      </c>
      <c r="K1363" s="6" t="n">
        <v>0</v>
      </c>
      <c r="L1363" s="6">
        <f>I1363+J1363+K1363</f>
        <v/>
      </c>
      <c r="M1363" s="6" t="n">
        <v>1</v>
      </c>
      <c r="N1363" t="inlineStr">
        <is>
          <t>Ja</t>
        </is>
      </c>
      <c r="T1363" t="inlineStr">
        <is>
          <t>MUC</t>
        </is>
      </c>
      <c r="U1363">
        <f>VLOOKUP(T1363,Destinations!$A$2:$C$550,2,0)</f>
        <v/>
      </c>
      <c r="V1363" t="inlineStr">
        <is>
          <t>WCHS</t>
        </is>
      </c>
      <c r="W1363">
        <f>VLOOKUP(V1363,'WCH Kat'!$A$1:$B$150,2,0)</f>
        <v/>
      </c>
    </row>
    <row r="1364">
      <c r="A1364" t="inlineStr">
        <is>
          <t xml:space="preserve">PC </t>
        </is>
      </c>
      <c r="B1364" t="inlineStr">
        <is>
          <t>PC 1013</t>
        </is>
      </c>
      <c r="C1364" s="4" t="inlineStr">
        <is>
          <t>07.12.2024</t>
        </is>
      </c>
      <c r="D1364" t="inlineStr">
        <is>
          <t>23:35</t>
        </is>
      </c>
      <c r="E1364" s="4" t="inlineStr">
        <is>
          <t>05.12.2024</t>
        </is>
      </c>
      <c r="F1364" t="inlineStr">
        <is>
          <t>20:10</t>
        </is>
      </c>
      <c r="G1364" s="5" t="n">
        <v>51.41667</v>
      </c>
      <c r="H1364" t="inlineStr">
        <is>
          <t>Inbound</t>
        </is>
      </c>
      <c r="I1364" s="6" t="n">
        <v>0</v>
      </c>
      <c r="J1364" s="6" t="n">
        <v>0</v>
      </c>
      <c r="K1364" s="6" t="n">
        <v>0</v>
      </c>
      <c r="L1364" s="6">
        <f>I1364+J1364+K1364</f>
        <v/>
      </c>
      <c r="M1364" s="6" t="n">
        <v>1</v>
      </c>
      <c r="N1364" t="inlineStr">
        <is>
          <t>Ja</t>
        </is>
      </c>
      <c r="T1364" t="inlineStr">
        <is>
          <t>SAW</t>
        </is>
      </c>
      <c r="U1364">
        <f>VLOOKUP(T1364,Destinations!$A$2:$C$550,2,0)</f>
        <v/>
      </c>
      <c r="V1364" t="inlineStr">
        <is>
          <t>MAAS</t>
        </is>
      </c>
      <c r="W1364">
        <f>VLOOKUP(V1364,'WCH Kat'!$A$1:$B$150,2,0)</f>
        <v/>
      </c>
    </row>
    <row r="1365">
      <c r="A1365" t="inlineStr">
        <is>
          <t xml:space="preserve">PC </t>
        </is>
      </c>
      <c r="B1365" t="inlineStr">
        <is>
          <t>PC 1013</t>
        </is>
      </c>
      <c r="C1365" s="4" t="inlineStr">
        <is>
          <t>07.12.2024</t>
        </is>
      </c>
      <c r="D1365" t="inlineStr">
        <is>
          <t>23:35</t>
        </is>
      </c>
      <c r="E1365" s="4" t="inlineStr">
        <is>
          <t>05.12.2024</t>
        </is>
      </c>
      <c r="F1365" t="inlineStr">
        <is>
          <t>20:10</t>
        </is>
      </c>
      <c r="G1365" s="5" t="n">
        <v>51.41667</v>
      </c>
      <c r="H1365" t="inlineStr">
        <is>
          <t>Inbound</t>
        </is>
      </c>
      <c r="I1365" s="6" t="n">
        <v>0</v>
      </c>
      <c r="J1365" s="6" t="n">
        <v>0</v>
      </c>
      <c r="K1365" s="6" t="n">
        <v>0</v>
      </c>
      <c r="L1365" s="6">
        <f>I1365+J1365+K1365</f>
        <v/>
      </c>
      <c r="M1365" s="6" t="n">
        <v>1</v>
      </c>
      <c r="N1365" t="inlineStr">
        <is>
          <t>Ja</t>
        </is>
      </c>
      <c r="T1365" t="inlineStr">
        <is>
          <t>SAW</t>
        </is>
      </c>
      <c r="U1365">
        <f>VLOOKUP(T1365,Destinations!$A$2:$C$550,2,0)</f>
        <v/>
      </c>
      <c r="V1365" t="inlineStr">
        <is>
          <t>WCHS</t>
        </is>
      </c>
      <c r="W1365">
        <f>VLOOKUP(V1365,'WCH Kat'!$A$1:$B$150,2,0)</f>
        <v/>
      </c>
    </row>
    <row r="1366">
      <c r="A1366" t="inlineStr">
        <is>
          <t xml:space="preserve">PC </t>
        </is>
      </c>
      <c r="B1366" t="inlineStr">
        <is>
          <t>PC 1013</t>
        </is>
      </c>
      <c r="C1366" s="4" t="inlineStr">
        <is>
          <t>07.12.2024</t>
        </is>
      </c>
      <c r="D1366" t="inlineStr">
        <is>
          <t>23:35</t>
        </is>
      </c>
      <c r="E1366" s="4" t="inlineStr">
        <is>
          <t>05.12.2024</t>
        </is>
      </c>
      <c r="F1366" t="inlineStr">
        <is>
          <t>20:10</t>
        </is>
      </c>
      <c r="G1366" s="5" t="n">
        <v>51.41667</v>
      </c>
      <c r="H1366" t="inlineStr">
        <is>
          <t>Inbound</t>
        </is>
      </c>
      <c r="I1366" s="6" t="n">
        <v>0</v>
      </c>
      <c r="J1366" s="6" t="n">
        <v>0</v>
      </c>
      <c r="K1366" s="6" t="n">
        <v>0</v>
      </c>
      <c r="L1366" s="6">
        <f>I1366+J1366+K1366</f>
        <v/>
      </c>
      <c r="M1366" s="6" t="n">
        <v>1</v>
      </c>
      <c r="N1366" t="inlineStr">
        <is>
          <t>Ja</t>
        </is>
      </c>
      <c r="T1366" t="inlineStr">
        <is>
          <t>SAW</t>
        </is>
      </c>
      <c r="U1366">
        <f>VLOOKUP(T1366,Destinations!$A$2:$C$550,2,0)</f>
        <v/>
      </c>
      <c r="V1366" t="inlineStr">
        <is>
          <t>WCHR</t>
        </is>
      </c>
      <c r="W1366">
        <f>VLOOKUP(V1366,'WCH Kat'!$A$1:$B$150,2,0)</f>
        <v/>
      </c>
    </row>
    <row r="1367">
      <c r="A1367" t="inlineStr">
        <is>
          <t xml:space="preserve">PC </t>
        </is>
      </c>
      <c r="B1367" t="inlineStr">
        <is>
          <t>PC 1013</t>
        </is>
      </c>
      <c r="C1367" s="4" t="inlineStr">
        <is>
          <t>07.12.2024</t>
        </is>
      </c>
      <c r="D1367" t="inlineStr">
        <is>
          <t>23:35</t>
        </is>
      </c>
      <c r="E1367" s="4" t="inlineStr">
        <is>
          <t>05.12.2024</t>
        </is>
      </c>
      <c r="F1367" t="inlineStr">
        <is>
          <t>20:10</t>
        </is>
      </c>
      <c r="G1367" s="5" t="n">
        <v>51.41667</v>
      </c>
      <c r="H1367" t="inlineStr">
        <is>
          <t>Inbound</t>
        </is>
      </c>
      <c r="I1367" s="6" t="n">
        <v>0</v>
      </c>
      <c r="J1367" s="6" t="n">
        <v>0</v>
      </c>
      <c r="K1367" s="6" t="n">
        <v>0</v>
      </c>
      <c r="L1367" s="6">
        <f>I1367+J1367+K1367</f>
        <v/>
      </c>
      <c r="M1367" s="6" t="n">
        <v>1</v>
      </c>
      <c r="N1367" t="inlineStr">
        <is>
          <t>Ja</t>
        </is>
      </c>
      <c r="T1367" t="inlineStr">
        <is>
          <t>SAW</t>
        </is>
      </c>
      <c r="U1367">
        <f>VLOOKUP(T1367,Destinations!$A$2:$C$550,2,0)</f>
        <v/>
      </c>
      <c r="V1367" t="inlineStr">
        <is>
          <t>WCHR</t>
        </is>
      </c>
      <c r="W1367">
        <f>VLOOKUP(V1367,'WCH Kat'!$A$1:$B$150,2,0)</f>
        <v/>
      </c>
    </row>
    <row r="1368">
      <c r="A1368" t="inlineStr">
        <is>
          <t xml:space="preserve">PC </t>
        </is>
      </c>
      <c r="B1368" t="inlineStr">
        <is>
          <t>PC 1013</t>
        </is>
      </c>
      <c r="C1368" s="4" t="inlineStr">
        <is>
          <t>07.12.2024</t>
        </is>
      </c>
      <c r="D1368" t="inlineStr">
        <is>
          <t>23:35</t>
        </is>
      </c>
      <c r="E1368" s="4" t="inlineStr">
        <is>
          <t>05.12.2024</t>
        </is>
      </c>
      <c r="F1368" t="inlineStr">
        <is>
          <t>20:10</t>
        </is>
      </c>
      <c r="G1368" s="5" t="n">
        <v>51.41667</v>
      </c>
      <c r="H1368" t="inlineStr">
        <is>
          <t>Inbound</t>
        </is>
      </c>
      <c r="I1368" s="6" t="n">
        <v>0</v>
      </c>
      <c r="J1368" s="6" t="n">
        <v>0</v>
      </c>
      <c r="K1368" s="6" t="n">
        <v>0</v>
      </c>
      <c r="L1368" s="6">
        <f>I1368+J1368+K1368</f>
        <v/>
      </c>
      <c r="M1368" s="6" t="n">
        <v>1</v>
      </c>
      <c r="N1368" t="inlineStr">
        <is>
          <t>Ja</t>
        </is>
      </c>
      <c r="T1368" t="inlineStr">
        <is>
          <t>SAW</t>
        </is>
      </c>
      <c r="U1368">
        <f>VLOOKUP(T1368,Destinations!$A$2:$C$550,2,0)</f>
        <v/>
      </c>
      <c r="V1368" t="inlineStr">
        <is>
          <t>WCHS</t>
        </is>
      </c>
      <c r="W1368">
        <f>VLOOKUP(V1368,'WCH Kat'!$A$1:$B$150,2,0)</f>
        <v/>
      </c>
    </row>
    <row r="1369">
      <c r="A1369" t="inlineStr">
        <is>
          <t xml:space="preserve">PC </t>
        </is>
      </c>
      <c r="B1369" t="inlineStr">
        <is>
          <t>PC 1013</t>
        </is>
      </c>
      <c r="C1369" s="4" t="inlineStr">
        <is>
          <t>07.12.2024</t>
        </is>
      </c>
      <c r="D1369" t="inlineStr">
        <is>
          <t>23:35</t>
        </is>
      </c>
      <c r="E1369" s="4" t="inlineStr">
        <is>
          <t>05.12.2024</t>
        </is>
      </c>
      <c r="F1369" t="inlineStr">
        <is>
          <t>20:10</t>
        </is>
      </c>
      <c r="G1369" s="5" t="n">
        <v>51.41667</v>
      </c>
      <c r="H1369" t="inlineStr">
        <is>
          <t>Inbound</t>
        </is>
      </c>
      <c r="I1369" s="6" t="n">
        <v>0</v>
      </c>
      <c r="J1369" s="6" t="n">
        <v>0</v>
      </c>
      <c r="K1369" s="6" t="n">
        <v>0</v>
      </c>
      <c r="L1369" s="6">
        <f>I1369+J1369+K1369</f>
        <v/>
      </c>
      <c r="M1369" s="6" t="n">
        <v>1</v>
      </c>
      <c r="N1369" t="inlineStr">
        <is>
          <t>Ja</t>
        </is>
      </c>
      <c r="T1369" t="inlineStr">
        <is>
          <t>SAW</t>
        </is>
      </c>
      <c r="U1369">
        <f>VLOOKUP(T1369,Destinations!$A$2:$C$550,2,0)</f>
        <v/>
      </c>
      <c r="V1369" t="inlineStr">
        <is>
          <t>WCHR</t>
        </is>
      </c>
      <c r="W1369">
        <f>VLOOKUP(V1369,'WCH Kat'!$A$1:$B$150,2,0)</f>
        <v/>
      </c>
    </row>
    <row r="1370">
      <c r="A1370" t="inlineStr">
        <is>
          <t xml:space="preserve">PC </t>
        </is>
      </c>
      <c r="B1370" t="inlineStr">
        <is>
          <t>PC 1013</t>
        </is>
      </c>
      <c r="C1370" s="4" t="inlineStr">
        <is>
          <t>07.12.2024</t>
        </is>
      </c>
      <c r="D1370" t="inlineStr">
        <is>
          <t>23:35</t>
        </is>
      </c>
      <c r="E1370" s="4" t="inlineStr">
        <is>
          <t>05.12.2024</t>
        </is>
      </c>
      <c r="F1370" t="inlineStr">
        <is>
          <t>20:10</t>
        </is>
      </c>
      <c r="G1370" s="5" t="n">
        <v>51.41667</v>
      </c>
      <c r="H1370" t="inlineStr">
        <is>
          <t>Inbound</t>
        </is>
      </c>
      <c r="I1370" s="6" t="n">
        <v>0</v>
      </c>
      <c r="J1370" s="6" t="n">
        <v>0</v>
      </c>
      <c r="K1370" s="6" t="n">
        <v>0</v>
      </c>
      <c r="L1370" s="6">
        <f>I1370+J1370+K1370</f>
        <v/>
      </c>
      <c r="M1370" s="6" t="n">
        <v>1</v>
      </c>
      <c r="N1370" t="inlineStr">
        <is>
          <t>Ja</t>
        </is>
      </c>
      <c r="T1370" t="inlineStr">
        <is>
          <t>SAW</t>
        </is>
      </c>
      <c r="U1370">
        <f>VLOOKUP(T1370,Destinations!$A$2:$C$550,2,0)</f>
        <v/>
      </c>
      <c r="V1370" t="inlineStr">
        <is>
          <t>WCHR</t>
        </is>
      </c>
      <c r="W1370">
        <f>VLOOKUP(V1370,'WCH Kat'!$A$1:$B$150,2,0)</f>
        <v/>
      </c>
    </row>
    <row r="1371">
      <c r="A1371" t="inlineStr">
        <is>
          <t xml:space="preserve">PC </t>
        </is>
      </c>
      <c r="B1371" t="inlineStr">
        <is>
          <t>PC 1013</t>
        </is>
      </c>
      <c r="C1371" s="4" t="inlineStr">
        <is>
          <t>07.12.2024</t>
        </is>
      </c>
      <c r="D1371" t="inlineStr">
        <is>
          <t>23:35</t>
        </is>
      </c>
      <c r="E1371" s="4" t="inlineStr">
        <is>
          <t>05.12.2024</t>
        </is>
      </c>
      <c r="F1371" t="inlineStr">
        <is>
          <t>20:10</t>
        </is>
      </c>
      <c r="G1371" s="5" t="n">
        <v>51.41667</v>
      </c>
      <c r="H1371" t="inlineStr">
        <is>
          <t>Inbound</t>
        </is>
      </c>
      <c r="I1371" s="6" t="n">
        <v>0</v>
      </c>
      <c r="J1371" s="6" t="n">
        <v>0</v>
      </c>
      <c r="K1371" s="6" t="n">
        <v>0</v>
      </c>
      <c r="L1371" s="6">
        <f>I1371+J1371+K1371</f>
        <v/>
      </c>
      <c r="M1371" s="6" t="n">
        <v>1</v>
      </c>
      <c r="N1371" t="inlineStr">
        <is>
          <t>Ja</t>
        </is>
      </c>
      <c r="T1371" t="inlineStr">
        <is>
          <t>SAW</t>
        </is>
      </c>
      <c r="U1371">
        <f>VLOOKUP(T1371,Destinations!$A$2:$C$550,2,0)</f>
        <v/>
      </c>
      <c r="V1371" t="inlineStr">
        <is>
          <t>WCHR</t>
        </is>
      </c>
      <c r="W1371">
        <f>VLOOKUP(V1371,'WCH Kat'!$A$1:$B$150,2,0)</f>
        <v/>
      </c>
    </row>
    <row r="1372">
      <c r="A1372" t="inlineStr">
        <is>
          <t xml:space="preserve">PC </t>
        </is>
      </c>
      <c r="B1372" t="inlineStr">
        <is>
          <t>PC 5013</t>
        </is>
      </c>
      <c r="C1372" s="4" t="inlineStr">
        <is>
          <t>07.12.2024</t>
        </is>
      </c>
      <c r="D1372" t="inlineStr">
        <is>
          <t>23:35</t>
        </is>
      </c>
      <c r="E1372" s="4" t="inlineStr">
        <is>
          <t>07.12.2024</t>
        </is>
      </c>
      <c r="F1372" t="inlineStr">
        <is>
          <t>19:33</t>
        </is>
      </c>
      <c r="G1372" s="5" t="n">
        <v>4.03333</v>
      </c>
      <c r="H1372" t="inlineStr">
        <is>
          <t>Inbound</t>
        </is>
      </c>
      <c r="I1372" s="6" t="n">
        <v>0</v>
      </c>
      <c r="J1372" s="6" t="n">
        <v>0</v>
      </c>
      <c r="K1372" s="6" t="n">
        <v>1</v>
      </c>
      <c r="L1372" s="6">
        <f>I1372+J1372+K1372</f>
        <v/>
      </c>
      <c r="M1372" s="6" t="n">
        <v>0</v>
      </c>
      <c r="P1372" t="inlineStr">
        <is>
          <t>Ja</t>
        </is>
      </c>
      <c r="T1372" t="inlineStr">
        <is>
          <t>AYT</t>
        </is>
      </c>
      <c r="U1372">
        <f>VLOOKUP(T1372,Destinations!$A$2:$C$550,2,0)</f>
        <v/>
      </c>
      <c r="V1372" t="inlineStr">
        <is>
          <t>WCHS</t>
        </is>
      </c>
      <c r="W1372">
        <f>VLOOKUP(V1372,'WCH Kat'!$A$1:$B$150,2,0)</f>
        <v/>
      </c>
    </row>
    <row r="1373">
      <c r="A1373" t="inlineStr">
        <is>
          <t xml:space="preserve">PC </t>
        </is>
      </c>
      <c r="B1373" t="inlineStr">
        <is>
          <t>PC 1013</t>
        </is>
      </c>
      <c r="C1373" s="4" t="inlineStr">
        <is>
          <t>07.12.2024</t>
        </is>
      </c>
      <c r="D1373" t="inlineStr">
        <is>
          <t>23:35</t>
        </is>
      </c>
      <c r="E1373" s="4" t="inlineStr">
        <is>
          <t>07.12.2024</t>
        </is>
      </c>
      <c r="F1373" t="inlineStr">
        <is>
          <t>20:20</t>
        </is>
      </c>
      <c r="G1373" s="5" t="n">
        <v>3.25</v>
      </c>
      <c r="H1373" t="inlineStr">
        <is>
          <t>Inbound</t>
        </is>
      </c>
      <c r="I1373" s="6" t="n">
        <v>0</v>
      </c>
      <c r="J1373" s="6" t="n">
        <v>0</v>
      </c>
      <c r="K1373" s="6" t="n">
        <v>1</v>
      </c>
      <c r="L1373" s="6">
        <f>I1373+J1373+K1373</f>
        <v/>
      </c>
      <c r="M1373" s="6" t="n">
        <v>0</v>
      </c>
      <c r="P1373" t="inlineStr">
        <is>
          <t>Ja</t>
        </is>
      </c>
      <c r="T1373" t="inlineStr">
        <is>
          <t>SAW</t>
        </is>
      </c>
      <c r="U1373">
        <f>VLOOKUP(T1373,Destinations!$A$2:$C$550,2,0)</f>
        <v/>
      </c>
      <c r="V1373" t="inlineStr">
        <is>
          <t>WCHR</t>
        </is>
      </c>
      <c r="W1373">
        <f>VLOOKUP(V1373,'WCH Kat'!$A$1:$B$150,2,0)</f>
        <v/>
      </c>
    </row>
    <row r="1374">
      <c r="A1374" t="inlineStr">
        <is>
          <t xml:space="preserve">PC </t>
        </is>
      </c>
      <c r="B1374" t="inlineStr">
        <is>
          <t>PC 5014</t>
        </is>
      </c>
      <c r="C1374" s="4" t="inlineStr">
        <is>
          <t>08.12.2024</t>
        </is>
      </c>
      <c r="D1374" t="inlineStr">
        <is>
          <t>00:20</t>
        </is>
      </c>
      <c r="E1374" s="4" t="inlineStr">
        <is>
          <t>07.12.2024</t>
        </is>
      </c>
      <c r="F1374" t="inlineStr">
        <is>
          <t>21:37</t>
        </is>
      </c>
      <c r="G1374" s="5" t="n">
        <v>2.71667</v>
      </c>
      <c r="H1374" t="inlineStr">
        <is>
          <t>Outbound</t>
        </is>
      </c>
      <c r="I1374" s="6" t="n">
        <v>0</v>
      </c>
      <c r="J1374" s="6" t="n">
        <v>1</v>
      </c>
      <c r="K1374" s="6" t="n">
        <v>0</v>
      </c>
      <c r="L1374" s="6">
        <f>I1374+J1374+K1374</f>
        <v/>
      </c>
      <c r="M1374" s="6" t="n">
        <v>0</v>
      </c>
      <c r="Q1374" t="inlineStr">
        <is>
          <t>Ja</t>
        </is>
      </c>
      <c r="T1374" t="inlineStr">
        <is>
          <t>AYT</t>
        </is>
      </c>
      <c r="U1374">
        <f>VLOOKUP(T1374,Destinations!$A$2:$C$550,2,0)</f>
        <v/>
      </c>
      <c r="V1374" t="inlineStr">
        <is>
          <t>WCHS</t>
        </is>
      </c>
      <c r="W1374">
        <f>VLOOKUP(V1374,'WCH Kat'!$A$1:$B$150,2,0)</f>
        <v/>
      </c>
    </row>
    <row r="1375">
      <c r="A1375" t="inlineStr">
        <is>
          <t xml:space="preserve">PC </t>
        </is>
      </c>
      <c r="B1375" t="inlineStr">
        <is>
          <t>PC 5014</t>
        </is>
      </c>
      <c r="C1375" s="4" t="inlineStr">
        <is>
          <t>08.12.2024</t>
        </is>
      </c>
      <c r="D1375" t="inlineStr">
        <is>
          <t>00:20</t>
        </is>
      </c>
      <c r="E1375" s="4" t="inlineStr">
        <is>
          <t>07.12.2024</t>
        </is>
      </c>
      <c r="F1375" t="inlineStr">
        <is>
          <t>23:08</t>
        </is>
      </c>
      <c r="G1375" s="5" t="n">
        <v>1.2</v>
      </c>
      <c r="H1375" t="inlineStr">
        <is>
          <t>Outbound</t>
        </is>
      </c>
      <c r="I1375" s="6" t="n">
        <v>0</v>
      </c>
      <c r="J1375" s="6" t="n">
        <v>1</v>
      </c>
      <c r="K1375" s="6" t="n">
        <v>0</v>
      </c>
      <c r="L1375" s="6">
        <f>I1375+J1375+K1375</f>
        <v/>
      </c>
      <c r="M1375" s="6" t="n">
        <v>0</v>
      </c>
      <c r="Q1375" t="inlineStr">
        <is>
          <t>Ja</t>
        </is>
      </c>
      <c r="T1375" t="inlineStr">
        <is>
          <t>AYT</t>
        </is>
      </c>
      <c r="U1375">
        <f>VLOOKUP(T1375,Destinations!$A$2:$C$550,2,0)</f>
        <v/>
      </c>
      <c r="V1375" t="inlineStr">
        <is>
          <t>WCHC</t>
        </is>
      </c>
      <c r="W1375">
        <f>VLOOKUP(V1375,'WCH Kat'!$A$1:$B$150,2,0)</f>
        <v/>
      </c>
    </row>
    <row r="1376">
      <c r="A1376" t="inlineStr">
        <is>
          <t xml:space="preserve">EW </t>
        </is>
      </c>
      <c r="B1376" t="inlineStr">
        <is>
          <t>EW 5425</t>
        </is>
      </c>
      <c r="C1376" s="4" t="inlineStr">
        <is>
          <t>08.12.2024</t>
        </is>
      </c>
      <c r="D1376" t="inlineStr">
        <is>
          <t>00:30</t>
        </is>
      </c>
      <c r="E1376" s="4" t="inlineStr">
        <is>
          <t>06.12.2024</t>
        </is>
      </c>
      <c r="F1376" t="inlineStr">
        <is>
          <t>06:45</t>
        </is>
      </c>
      <c r="G1376" s="5" t="n">
        <v>41.75</v>
      </c>
      <c r="H1376" t="inlineStr">
        <is>
          <t>Inbound</t>
        </is>
      </c>
      <c r="I1376" s="6" t="n">
        <v>0</v>
      </c>
      <c r="J1376" s="6" t="n">
        <v>0</v>
      </c>
      <c r="K1376" s="6" t="n">
        <v>0</v>
      </c>
      <c r="L1376" s="6">
        <f>I1376+J1376+K1376</f>
        <v/>
      </c>
      <c r="M1376" s="6" t="n">
        <v>1</v>
      </c>
      <c r="N1376" t="inlineStr">
        <is>
          <t>Ja</t>
        </is>
      </c>
      <c r="T1376" t="inlineStr">
        <is>
          <t>LPA</t>
        </is>
      </c>
      <c r="U1376">
        <f>VLOOKUP(T1376,Destinations!$A$2:$C$550,2,0)</f>
        <v/>
      </c>
      <c r="V1376" t="inlineStr">
        <is>
          <t>WCHS</t>
        </is>
      </c>
      <c r="W1376">
        <f>VLOOKUP(V1376,'WCH Kat'!$A$1:$B$150,2,0)</f>
        <v/>
      </c>
    </row>
    <row r="1377">
      <c r="A1377" t="inlineStr">
        <is>
          <t xml:space="preserve">EW </t>
        </is>
      </c>
      <c r="B1377" t="inlineStr">
        <is>
          <t>EW  383</t>
        </is>
      </c>
      <c r="C1377" s="4" t="inlineStr">
        <is>
          <t>08.12.2024</t>
        </is>
      </c>
      <c r="D1377" t="inlineStr">
        <is>
          <t>00:30</t>
        </is>
      </c>
      <c r="E1377" s="4" t="inlineStr">
        <is>
          <t>06.12.2024</t>
        </is>
      </c>
      <c r="F1377" t="inlineStr">
        <is>
          <t>08:55</t>
        </is>
      </c>
      <c r="G1377" s="5" t="n">
        <v>39.58333</v>
      </c>
      <c r="H1377" t="inlineStr">
        <is>
          <t>Inbound</t>
        </is>
      </c>
      <c r="I1377" s="6" t="n">
        <v>0</v>
      </c>
      <c r="J1377" s="6" t="n">
        <v>0</v>
      </c>
      <c r="K1377" s="6" t="n">
        <v>0</v>
      </c>
      <c r="L1377" s="6">
        <f>I1377+J1377+K1377</f>
        <v/>
      </c>
      <c r="M1377" s="6" t="n">
        <v>1</v>
      </c>
      <c r="N1377" t="inlineStr">
        <is>
          <t>Ja</t>
        </is>
      </c>
      <c r="T1377" t="inlineStr">
        <is>
          <t>TUN</t>
        </is>
      </c>
      <c r="U1377">
        <f>VLOOKUP(T1377,Destinations!$A$2:$C$550,2,0)</f>
        <v/>
      </c>
      <c r="V1377" t="inlineStr">
        <is>
          <t>WCHS</t>
        </is>
      </c>
      <c r="W1377">
        <f>VLOOKUP(V1377,'WCH Kat'!$A$1:$B$150,2,0)</f>
        <v/>
      </c>
    </row>
    <row r="1378">
      <c r="A1378" t="inlineStr">
        <is>
          <t xml:space="preserve">EW </t>
        </is>
      </c>
      <c r="B1378" t="inlineStr">
        <is>
          <t>EW  383</t>
        </is>
      </c>
      <c r="C1378" s="4" t="inlineStr">
        <is>
          <t>08.12.2024</t>
        </is>
      </c>
      <c r="D1378" t="inlineStr">
        <is>
          <t>00:30</t>
        </is>
      </c>
      <c r="E1378" s="4" t="inlineStr">
        <is>
          <t>07.12.2024</t>
        </is>
      </c>
      <c r="F1378" t="inlineStr">
        <is>
          <t>22:15</t>
        </is>
      </c>
      <c r="G1378" s="5" t="n">
        <v>2.25</v>
      </c>
      <c r="H1378" t="inlineStr">
        <is>
          <t>Inbound</t>
        </is>
      </c>
      <c r="I1378" s="6" t="n">
        <v>0</v>
      </c>
      <c r="J1378" s="6" t="n">
        <v>1</v>
      </c>
      <c r="K1378" s="6" t="n">
        <v>0</v>
      </c>
      <c r="L1378" s="6">
        <f>I1378+J1378+K1378</f>
        <v/>
      </c>
      <c r="M1378" s="6" t="n">
        <v>0</v>
      </c>
      <c r="P1378" t="inlineStr">
        <is>
          <t>Ja</t>
        </is>
      </c>
      <c r="T1378" t="inlineStr">
        <is>
          <t>TUN</t>
        </is>
      </c>
      <c r="U1378">
        <f>VLOOKUP(T1378,Destinations!$A$2:$C$550,2,0)</f>
        <v/>
      </c>
      <c r="V1378" t="inlineStr">
        <is>
          <t>WCHS</t>
        </is>
      </c>
      <c r="W1378">
        <f>VLOOKUP(V1378,'WCH Kat'!$A$1:$B$150,2,0)</f>
        <v/>
      </c>
    </row>
    <row r="1379">
      <c r="A1379" t="inlineStr">
        <is>
          <t xml:space="preserve">EW </t>
        </is>
      </c>
      <c r="B1379" t="inlineStr">
        <is>
          <t>EW  383</t>
        </is>
      </c>
      <c r="C1379" s="4" t="inlineStr">
        <is>
          <t>08.12.2024</t>
        </is>
      </c>
      <c r="D1379" t="inlineStr">
        <is>
          <t>00:30</t>
        </is>
      </c>
      <c r="E1379" s="4" t="inlineStr">
        <is>
          <t>07.12.2024</t>
        </is>
      </c>
      <c r="F1379" t="inlineStr">
        <is>
          <t>22:15</t>
        </is>
      </c>
      <c r="G1379" s="5" t="n">
        <v>2.25</v>
      </c>
      <c r="H1379" t="inlineStr">
        <is>
          <t>Inbound</t>
        </is>
      </c>
      <c r="I1379" s="6" t="n">
        <v>0</v>
      </c>
      <c r="J1379" s="6" t="n">
        <v>1</v>
      </c>
      <c r="K1379" s="6" t="n">
        <v>0</v>
      </c>
      <c r="L1379" s="6">
        <f>I1379+J1379+K1379</f>
        <v/>
      </c>
      <c r="M1379" s="6" t="n">
        <v>0</v>
      </c>
      <c r="P1379" t="inlineStr">
        <is>
          <t>Ja</t>
        </is>
      </c>
      <c r="T1379" t="inlineStr">
        <is>
          <t>TUN</t>
        </is>
      </c>
      <c r="U1379">
        <f>VLOOKUP(T1379,Destinations!$A$2:$C$550,2,0)</f>
        <v/>
      </c>
      <c r="V1379" t="inlineStr">
        <is>
          <t>WCHS</t>
        </is>
      </c>
      <c r="W1379">
        <f>VLOOKUP(V1379,'WCH Kat'!$A$1:$B$150,2,0)</f>
        <v/>
      </c>
    </row>
    <row r="1380">
      <c r="A1380" t="inlineStr">
        <is>
          <t xml:space="preserve">EW </t>
        </is>
      </c>
      <c r="B1380" t="inlineStr">
        <is>
          <t>EW  383</t>
        </is>
      </c>
      <c r="C1380" s="4" t="inlineStr">
        <is>
          <t>08.12.2024</t>
        </is>
      </c>
      <c r="D1380" t="inlineStr">
        <is>
          <t>00:30</t>
        </is>
      </c>
      <c r="E1380" s="4" t="inlineStr">
        <is>
          <t>07.12.2024</t>
        </is>
      </c>
      <c r="F1380" t="inlineStr">
        <is>
          <t>22:15</t>
        </is>
      </c>
      <c r="G1380" s="5" t="n">
        <v>2.25</v>
      </c>
      <c r="H1380" t="inlineStr">
        <is>
          <t>Inbound</t>
        </is>
      </c>
      <c r="I1380" s="6" t="n">
        <v>0</v>
      </c>
      <c r="J1380" s="6" t="n">
        <v>1</v>
      </c>
      <c r="K1380" s="6" t="n">
        <v>0</v>
      </c>
      <c r="L1380" s="6">
        <f>I1380+J1380+K1380</f>
        <v/>
      </c>
      <c r="M1380" s="6" t="n">
        <v>0</v>
      </c>
      <c r="P1380" t="inlineStr">
        <is>
          <t>Ja</t>
        </is>
      </c>
      <c r="T1380" t="inlineStr">
        <is>
          <t>TUN</t>
        </is>
      </c>
      <c r="U1380">
        <f>VLOOKUP(T1380,Destinations!$A$2:$C$550,2,0)</f>
        <v/>
      </c>
      <c r="V1380" t="inlineStr">
        <is>
          <t>WCHS</t>
        </is>
      </c>
      <c r="W1380">
        <f>VLOOKUP(V1380,'WCH Kat'!$A$1:$B$150,2,0)</f>
        <v/>
      </c>
    </row>
    <row r="1381">
      <c r="A1381" t="inlineStr">
        <is>
          <t xml:space="preserve">EW </t>
        </is>
      </c>
      <c r="B1381" t="inlineStr">
        <is>
          <t>EW  383</t>
        </is>
      </c>
      <c r="C1381" s="4" t="inlineStr">
        <is>
          <t>08.12.2024</t>
        </is>
      </c>
      <c r="D1381" t="inlineStr">
        <is>
          <t>00:40</t>
        </is>
      </c>
      <c r="E1381" s="4" t="inlineStr">
        <is>
          <t>06.12.2024</t>
        </is>
      </c>
      <c r="F1381" t="inlineStr">
        <is>
          <t>08:55</t>
        </is>
      </c>
      <c r="G1381" s="5" t="n">
        <v>39.75</v>
      </c>
      <c r="H1381" t="inlineStr">
        <is>
          <t>Inbound</t>
        </is>
      </c>
      <c r="I1381" s="6" t="n">
        <v>0</v>
      </c>
      <c r="J1381" s="6" t="n">
        <v>0</v>
      </c>
      <c r="K1381" s="6" t="n">
        <v>0</v>
      </c>
      <c r="L1381" s="6">
        <f>I1381+J1381+K1381</f>
        <v/>
      </c>
      <c r="M1381" s="6" t="n">
        <v>1</v>
      </c>
      <c r="N1381" t="inlineStr">
        <is>
          <t>Ja</t>
        </is>
      </c>
      <c r="T1381" t="inlineStr">
        <is>
          <t>TUN</t>
        </is>
      </c>
      <c r="U1381">
        <f>VLOOKUP(T1381,Destinations!$A$2:$C$550,2,0)</f>
        <v/>
      </c>
      <c r="V1381" t="inlineStr">
        <is>
          <t>WCHS</t>
        </is>
      </c>
      <c r="W1381">
        <f>VLOOKUP(V1381,'WCH Kat'!$A$1:$B$150,2,0)</f>
        <v/>
      </c>
    </row>
    <row r="1382">
      <c r="A1382" t="inlineStr">
        <is>
          <t xml:space="preserve">EW </t>
        </is>
      </c>
      <c r="B1382" t="inlineStr">
        <is>
          <t>EW  271</t>
        </is>
      </c>
      <c r="C1382" s="4" t="inlineStr">
        <is>
          <t>08.12.2024</t>
        </is>
      </c>
      <c r="D1382" t="inlineStr">
        <is>
          <t>00:45</t>
        </is>
      </c>
      <c r="E1382" s="4" t="inlineStr">
        <is>
          <t>06.12.2024</t>
        </is>
      </c>
      <c r="F1382" t="inlineStr">
        <is>
          <t>07:15</t>
        </is>
      </c>
      <c r="G1382" s="5" t="n">
        <v>41.5</v>
      </c>
      <c r="H1382" t="inlineStr">
        <is>
          <t>Inbound</t>
        </is>
      </c>
      <c r="I1382" s="6" t="n">
        <v>0</v>
      </c>
      <c r="J1382" s="6" t="n">
        <v>0</v>
      </c>
      <c r="K1382" s="6" t="n">
        <v>0</v>
      </c>
      <c r="L1382" s="6">
        <f>I1382+J1382+K1382</f>
        <v/>
      </c>
      <c r="M1382" s="6" t="n">
        <v>1</v>
      </c>
      <c r="N1382" t="inlineStr">
        <is>
          <t>Ja</t>
        </is>
      </c>
      <c r="T1382" t="inlineStr">
        <is>
          <t>LPA</t>
        </is>
      </c>
      <c r="U1382">
        <f>VLOOKUP(T1382,Destinations!$A$2:$C$550,2,0)</f>
        <v/>
      </c>
      <c r="V1382" t="inlineStr">
        <is>
          <t>WCHR</t>
        </is>
      </c>
      <c r="W1382">
        <f>VLOOKUP(V1382,'WCH Kat'!$A$1:$B$150,2,0)</f>
        <v/>
      </c>
    </row>
    <row r="1383">
      <c r="A1383" t="inlineStr">
        <is>
          <t xml:space="preserve">EW </t>
        </is>
      </c>
      <c r="B1383" t="inlineStr">
        <is>
          <t>EW  271</t>
        </is>
      </c>
      <c r="C1383" s="4" t="inlineStr">
        <is>
          <t>08.12.2024</t>
        </is>
      </c>
      <c r="D1383" t="inlineStr">
        <is>
          <t>00:45</t>
        </is>
      </c>
      <c r="E1383" s="4" t="inlineStr">
        <is>
          <t>06.12.2024</t>
        </is>
      </c>
      <c r="F1383" t="inlineStr">
        <is>
          <t>07:15</t>
        </is>
      </c>
      <c r="G1383" s="5" t="n">
        <v>41.5</v>
      </c>
      <c r="H1383" t="inlineStr">
        <is>
          <t>Inbound</t>
        </is>
      </c>
      <c r="I1383" s="6" t="n">
        <v>0</v>
      </c>
      <c r="J1383" s="6" t="n">
        <v>0</v>
      </c>
      <c r="K1383" s="6" t="n">
        <v>0</v>
      </c>
      <c r="L1383" s="6">
        <f>I1383+J1383+K1383</f>
        <v/>
      </c>
      <c r="M1383" s="6" t="n">
        <v>1</v>
      </c>
      <c r="N1383" t="inlineStr">
        <is>
          <t>Ja</t>
        </is>
      </c>
      <c r="T1383" t="inlineStr">
        <is>
          <t>LPA</t>
        </is>
      </c>
      <c r="U1383">
        <f>VLOOKUP(T1383,Destinations!$A$2:$C$550,2,0)</f>
        <v/>
      </c>
      <c r="V1383" t="inlineStr">
        <is>
          <t>WCHS</t>
        </is>
      </c>
      <c r="W1383">
        <f>VLOOKUP(V1383,'WCH Kat'!$A$1:$B$150,2,0)</f>
        <v/>
      </c>
    </row>
    <row r="1384">
      <c r="A1384" t="inlineStr">
        <is>
          <t xml:space="preserve">EW </t>
        </is>
      </c>
      <c r="B1384" t="inlineStr">
        <is>
          <t>EW  271</t>
        </is>
      </c>
      <c r="C1384" s="4" t="inlineStr">
        <is>
          <t>08.12.2024</t>
        </is>
      </c>
      <c r="D1384" t="inlineStr">
        <is>
          <t>00:45</t>
        </is>
      </c>
      <c r="E1384" s="4" t="inlineStr">
        <is>
          <t>06.12.2024</t>
        </is>
      </c>
      <c r="F1384" t="inlineStr">
        <is>
          <t>07:15</t>
        </is>
      </c>
      <c r="G1384" s="5" t="n">
        <v>41.5</v>
      </c>
      <c r="H1384" t="inlineStr">
        <is>
          <t>Inbound</t>
        </is>
      </c>
      <c r="I1384" s="6" t="n">
        <v>0</v>
      </c>
      <c r="J1384" s="6" t="n">
        <v>0</v>
      </c>
      <c r="K1384" s="6" t="n">
        <v>0</v>
      </c>
      <c r="L1384" s="6">
        <f>I1384+J1384+K1384</f>
        <v/>
      </c>
      <c r="M1384" s="6" t="n">
        <v>1</v>
      </c>
      <c r="N1384" t="inlineStr">
        <is>
          <t>Ja</t>
        </is>
      </c>
      <c r="T1384" t="inlineStr">
        <is>
          <t>LPA</t>
        </is>
      </c>
      <c r="U1384">
        <f>VLOOKUP(T1384,Destinations!$A$2:$C$550,2,0)</f>
        <v/>
      </c>
      <c r="V1384" t="inlineStr">
        <is>
          <t>WCHR</t>
        </is>
      </c>
      <c r="W1384">
        <f>VLOOKUP(V1384,'WCH Kat'!$A$1:$B$150,2,0)</f>
        <v/>
      </c>
    </row>
    <row r="1385">
      <c r="A1385" t="inlineStr">
        <is>
          <t xml:space="preserve">PC </t>
        </is>
      </c>
      <c r="B1385" t="inlineStr">
        <is>
          <t>PC 1014</t>
        </is>
      </c>
      <c r="C1385" s="4" t="inlineStr">
        <is>
          <t>08.12.2024</t>
        </is>
      </c>
      <c r="D1385" t="inlineStr">
        <is>
          <t>00:55</t>
        </is>
      </c>
      <c r="E1385" s="4" t="inlineStr">
        <is>
          <t>05.12.2024</t>
        </is>
      </c>
      <c r="F1385" t="inlineStr">
        <is>
          <t>23:05</t>
        </is>
      </c>
      <c r="G1385" s="5" t="n">
        <v>49.83333</v>
      </c>
      <c r="H1385" t="inlineStr">
        <is>
          <t>Outbound</t>
        </is>
      </c>
      <c r="I1385" s="6" t="n">
        <v>0</v>
      </c>
      <c r="J1385" s="6" t="n">
        <v>0</v>
      </c>
      <c r="K1385" s="6" t="n">
        <v>0</v>
      </c>
      <c r="L1385" s="6">
        <f>I1385+J1385+K1385</f>
        <v/>
      </c>
      <c r="M1385" s="6" t="n">
        <v>1</v>
      </c>
      <c r="N1385" t="inlineStr">
        <is>
          <t>Ja</t>
        </is>
      </c>
      <c r="T1385" t="inlineStr">
        <is>
          <t>SAW</t>
        </is>
      </c>
      <c r="U1385">
        <f>VLOOKUP(T1385,Destinations!$A$2:$C$550,2,0)</f>
        <v/>
      </c>
      <c r="V1385" t="inlineStr">
        <is>
          <t>WCHS</t>
        </is>
      </c>
      <c r="W1385">
        <f>VLOOKUP(V1385,'WCH Kat'!$A$1:$B$150,2,0)</f>
        <v/>
      </c>
    </row>
    <row r="1386">
      <c r="A1386" t="inlineStr">
        <is>
          <t xml:space="preserve">PC </t>
        </is>
      </c>
      <c r="B1386" t="inlineStr">
        <is>
          <t>PC 1014</t>
        </is>
      </c>
      <c r="C1386" s="4" t="inlineStr">
        <is>
          <t>08.12.2024</t>
        </is>
      </c>
      <c r="D1386" t="inlineStr">
        <is>
          <t>00:55</t>
        </is>
      </c>
      <c r="E1386" s="4" t="inlineStr">
        <is>
          <t>07.12.2024</t>
        </is>
      </c>
      <c r="F1386" t="inlineStr">
        <is>
          <t>22:46</t>
        </is>
      </c>
      <c r="G1386" s="5" t="n">
        <v>2.15</v>
      </c>
      <c r="H1386" t="inlineStr">
        <is>
          <t>Outbound</t>
        </is>
      </c>
      <c r="I1386" s="6" t="n">
        <v>0</v>
      </c>
      <c r="J1386" s="6" t="n">
        <v>1</v>
      </c>
      <c r="K1386" s="6" t="n">
        <v>0</v>
      </c>
      <c r="L1386" s="6">
        <f>I1386+J1386+K1386</f>
        <v/>
      </c>
      <c r="M1386" s="6" t="n">
        <v>0</v>
      </c>
      <c r="Q1386" t="inlineStr">
        <is>
          <t>Ja</t>
        </is>
      </c>
      <c r="T1386" t="inlineStr">
        <is>
          <t>Istanbul-Sabiha Gökcen</t>
        </is>
      </c>
      <c r="U1386">
        <f>VLOOKUP(T1386,Destinations!$A$2:$C$550,2,0)</f>
        <v/>
      </c>
      <c r="V1386" t="inlineStr">
        <is>
          <t>WCHS</t>
        </is>
      </c>
      <c r="W1386">
        <f>VLOOKUP(V1386,'WCH Kat'!$A$1:$B$150,2,0)</f>
        <v/>
      </c>
    </row>
    <row r="1387">
      <c r="A1387" t="inlineStr">
        <is>
          <t xml:space="preserve">PC </t>
        </is>
      </c>
      <c r="B1387" t="inlineStr">
        <is>
          <t>PC 1014</t>
        </is>
      </c>
      <c r="C1387" s="4" t="inlineStr">
        <is>
          <t>08.12.2024</t>
        </is>
      </c>
      <c r="D1387" t="inlineStr">
        <is>
          <t>00:55</t>
        </is>
      </c>
      <c r="E1387" s="4" t="inlineStr">
        <is>
          <t>07.12.2024</t>
        </is>
      </c>
      <c r="F1387" t="inlineStr">
        <is>
          <t>23:07</t>
        </is>
      </c>
      <c r="G1387" s="5" t="n">
        <v>1.8</v>
      </c>
      <c r="H1387" t="inlineStr">
        <is>
          <t>Outbound</t>
        </is>
      </c>
      <c r="I1387" s="6" t="n">
        <v>0</v>
      </c>
      <c r="J1387" s="6" t="n">
        <v>1</v>
      </c>
      <c r="K1387" s="6" t="n">
        <v>0</v>
      </c>
      <c r="L1387" s="6">
        <f>I1387+J1387+K1387</f>
        <v/>
      </c>
      <c r="M1387" s="6" t="n">
        <v>0</v>
      </c>
      <c r="Q1387" t="inlineStr">
        <is>
          <t>Ja</t>
        </is>
      </c>
      <c r="T1387" t="inlineStr">
        <is>
          <t>Istanbul-Sabiha Gökcen</t>
        </is>
      </c>
      <c r="U1387">
        <f>VLOOKUP(T1387,Destinations!$A$2:$C$550,2,0)</f>
        <v/>
      </c>
      <c r="V1387" t="inlineStr">
        <is>
          <t>WCHS</t>
        </is>
      </c>
      <c r="W1387">
        <f>VLOOKUP(V1387,'WCH Kat'!$A$1:$B$150,2,0)</f>
        <v/>
      </c>
    </row>
    <row r="1388">
      <c r="A1388" t="inlineStr">
        <is>
          <t xml:space="preserve">VF </t>
        </is>
      </c>
      <c r="B1388" t="inlineStr">
        <is>
          <t>VF  091</t>
        </is>
      </c>
      <c r="C1388" s="4" t="inlineStr">
        <is>
          <t>08.12.2024</t>
        </is>
      </c>
      <c r="D1388" t="inlineStr">
        <is>
          <t>01:45</t>
        </is>
      </c>
      <c r="E1388" s="4" t="inlineStr">
        <is>
          <t>06.12.2024</t>
        </is>
      </c>
      <c r="F1388" t="inlineStr">
        <is>
          <t>10:40</t>
        </is>
      </c>
      <c r="G1388" s="5" t="n">
        <v>39.08333</v>
      </c>
      <c r="H1388" t="inlineStr">
        <is>
          <t>Inbound</t>
        </is>
      </c>
      <c r="I1388" s="6" t="n">
        <v>0</v>
      </c>
      <c r="J1388" s="6" t="n">
        <v>0</v>
      </c>
      <c r="K1388" s="6" t="n">
        <v>0</v>
      </c>
      <c r="L1388" s="6">
        <f>I1388+J1388+K1388</f>
        <v/>
      </c>
      <c r="M1388" s="6" t="n">
        <v>1</v>
      </c>
      <c r="N1388" t="inlineStr">
        <is>
          <t>Ja</t>
        </is>
      </c>
      <c r="T1388" t="inlineStr">
        <is>
          <t>SAW</t>
        </is>
      </c>
      <c r="U1388">
        <f>VLOOKUP(T1388,Destinations!$A$2:$C$550,2,0)</f>
        <v/>
      </c>
      <c r="V1388" t="inlineStr">
        <is>
          <t>WCHS</t>
        </is>
      </c>
      <c r="W1388">
        <f>VLOOKUP(V1388,'WCH Kat'!$A$1:$B$150,2,0)</f>
        <v/>
      </c>
    </row>
    <row r="1389">
      <c r="A1389" t="inlineStr">
        <is>
          <t xml:space="preserve">SM </t>
        </is>
      </c>
      <c r="B1389" t="inlineStr">
        <is>
          <t>SM 2912</t>
        </is>
      </c>
      <c r="C1389" s="4" t="inlineStr">
        <is>
          <t>08.12.2024</t>
        </is>
      </c>
      <c r="D1389" t="inlineStr">
        <is>
          <t>01:50</t>
        </is>
      </c>
      <c r="E1389" s="4" t="inlineStr">
        <is>
          <t>07.12.2024</t>
        </is>
      </c>
      <c r="F1389" t="inlineStr">
        <is>
          <t>21:20</t>
        </is>
      </c>
      <c r="G1389" s="5" t="n">
        <v>4.5</v>
      </c>
      <c r="H1389" t="inlineStr">
        <is>
          <t>Inbound</t>
        </is>
      </c>
      <c r="I1389" s="6" t="n">
        <v>0</v>
      </c>
      <c r="J1389" s="6" t="n">
        <v>0</v>
      </c>
      <c r="K1389" s="6" t="n">
        <v>1</v>
      </c>
      <c r="L1389" s="6">
        <f>I1389+J1389+K1389</f>
        <v/>
      </c>
      <c r="M1389" s="6" t="n">
        <v>0</v>
      </c>
      <c r="P1389" t="inlineStr">
        <is>
          <t>Ja</t>
        </is>
      </c>
      <c r="T1389" t="inlineStr">
        <is>
          <t>Hurghada</t>
        </is>
      </c>
      <c r="U1389">
        <f>VLOOKUP(T1389,Destinations!$A$2:$C$550,2,0)</f>
        <v/>
      </c>
      <c r="V1389" t="inlineStr">
        <is>
          <t>WCHS</t>
        </is>
      </c>
      <c r="W1389">
        <f>VLOOKUP(V1389,'WCH Kat'!$A$1:$B$150,2,0)</f>
        <v/>
      </c>
    </row>
    <row r="1390">
      <c r="A1390" t="inlineStr">
        <is>
          <t xml:space="preserve">VF </t>
        </is>
      </c>
      <c r="B1390" t="inlineStr">
        <is>
          <t>VF  091</t>
        </is>
      </c>
      <c r="C1390" s="4" t="inlineStr">
        <is>
          <t>08.12.2024</t>
        </is>
      </c>
      <c r="D1390" t="inlineStr">
        <is>
          <t>02:45</t>
        </is>
      </c>
      <c r="E1390" s="4" t="inlineStr">
        <is>
          <t>06.12.2024</t>
        </is>
      </c>
      <c r="F1390" t="inlineStr">
        <is>
          <t>10:40</t>
        </is>
      </c>
      <c r="G1390" s="5" t="n">
        <v>40.08333</v>
      </c>
      <c r="H1390" t="inlineStr">
        <is>
          <t>Inbound</t>
        </is>
      </c>
      <c r="I1390" s="6" t="n">
        <v>0</v>
      </c>
      <c r="J1390" s="6" t="n">
        <v>0</v>
      </c>
      <c r="K1390" s="6" t="n">
        <v>0</v>
      </c>
      <c r="L1390" s="6">
        <f>I1390+J1390+K1390</f>
        <v/>
      </c>
      <c r="M1390" s="6" t="n">
        <v>1</v>
      </c>
      <c r="N1390" t="inlineStr">
        <is>
          <t>Ja</t>
        </is>
      </c>
      <c r="T1390" t="inlineStr">
        <is>
          <t>SAW</t>
        </is>
      </c>
      <c r="U1390">
        <f>VLOOKUP(T1390,Destinations!$A$2:$C$550,2,0)</f>
        <v/>
      </c>
      <c r="V1390" t="inlineStr">
        <is>
          <t>WCHC</t>
        </is>
      </c>
      <c r="W1390">
        <f>VLOOKUP(V1390,'WCH Kat'!$A$1:$B$150,2,0)</f>
        <v/>
      </c>
    </row>
    <row r="1391">
      <c r="A1391" t="inlineStr">
        <is>
          <t xml:space="preserve">VF </t>
        </is>
      </c>
      <c r="B1391" t="inlineStr">
        <is>
          <t>VF  091</t>
        </is>
      </c>
      <c r="C1391" s="4" t="inlineStr">
        <is>
          <t>08.12.2024</t>
        </is>
      </c>
      <c r="D1391" t="inlineStr">
        <is>
          <t>02:45</t>
        </is>
      </c>
      <c r="E1391" s="4" t="inlineStr">
        <is>
          <t>06.12.2024</t>
        </is>
      </c>
      <c r="F1391" t="inlineStr">
        <is>
          <t>10:40</t>
        </is>
      </c>
      <c r="G1391" s="5" t="n">
        <v>40.08333</v>
      </c>
      <c r="H1391" t="inlineStr">
        <is>
          <t>Inbound</t>
        </is>
      </c>
      <c r="I1391" s="6" t="n">
        <v>0</v>
      </c>
      <c r="J1391" s="6" t="n">
        <v>0</v>
      </c>
      <c r="K1391" s="6" t="n">
        <v>0</v>
      </c>
      <c r="L1391" s="6">
        <f>I1391+J1391+K1391</f>
        <v/>
      </c>
      <c r="M1391" s="6" t="n">
        <v>1</v>
      </c>
      <c r="N1391" t="inlineStr">
        <is>
          <t>Ja</t>
        </is>
      </c>
      <c r="T1391" t="inlineStr">
        <is>
          <t>SAW</t>
        </is>
      </c>
      <c r="U1391">
        <f>VLOOKUP(T1391,Destinations!$A$2:$C$550,2,0)</f>
        <v/>
      </c>
      <c r="V1391" t="inlineStr">
        <is>
          <t>WCHC</t>
        </is>
      </c>
      <c r="W1391">
        <f>VLOOKUP(V1391,'WCH Kat'!$A$1:$B$150,2,0)</f>
        <v/>
      </c>
    </row>
    <row r="1392">
      <c r="A1392" t="inlineStr">
        <is>
          <t xml:space="preserve">VF </t>
        </is>
      </c>
      <c r="B1392" t="inlineStr">
        <is>
          <t>VF  091</t>
        </is>
      </c>
      <c r="C1392" s="4" t="inlineStr">
        <is>
          <t>08.12.2024</t>
        </is>
      </c>
      <c r="D1392" t="inlineStr">
        <is>
          <t>02:45</t>
        </is>
      </c>
      <c r="E1392" s="4" t="inlineStr">
        <is>
          <t>06.12.2024</t>
        </is>
      </c>
      <c r="F1392" t="inlineStr">
        <is>
          <t>10:40</t>
        </is>
      </c>
      <c r="G1392" s="5" t="n">
        <v>40.08333</v>
      </c>
      <c r="H1392" t="inlineStr">
        <is>
          <t>Inbound</t>
        </is>
      </c>
      <c r="I1392" s="6" t="n">
        <v>0</v>
      </c>
      <c r="J1392" s="6" t="n">
        <v>0</v>
      </c>
      <c r="K1392" s="6" t="n">
        <v>0</v>
      </c>
      <c r="L1392" s="6">
        <f>I1392+J1392+K1392</f>
        <v/>
      </c>
      <c r="M1392" s="6" t="n">
        <v>1</v>
      </c>
      <c r="N1392" t="inlineStr">
        <is>
          <t>Ja</t>
        </is>
      </c>
      <c r="T1392" t="inlineStr">
        <is>
          <t>SAW</t>
        </is>
      </c>
      <c r="U1392">
        <f>VLOOKUP(T1392,Destinations!$A$2:$C$550,2,0)</f>
        <v/>
      </c>
      <c r="V1392" t="inlineStr">
        <is>
          <t>WCHC</t>
        </is>
      </c>
      <c r="W1392">
        <f>VLOOKUP(V1392,'WCH Kat'!$A$1:$B$150,2,0)</f>
        <v/>
      </c>
    </row>
    <row r="1393">
      <c r="A1393" t="inlineStr">
        <is>
          <t xml:space="preserve">FR </t>
        </is>
      </c>
      <c r="B1393" t="inlineStr">
        <is>
          <t>FR ???</t>
        </is>
      </c>
      <c r="C1393" s="4" t="inlineStr">
        <is>
          <t>08.12.2024</t>
        </is>
      </c>
      <c r="D1393" t="inlineStr">
        <is>
          <t>03:07</t>
        </is>
      </c>
      <c r="E1393" s="4" t="inlineStr">
        <is>
          <t>08.12.2024</t>
        </is>
      </c>
      <c r="F1393" t="inlineStr">
        <is>
          <t>03:06</t>
        </is>
      </c>
      <c r="G1393" s="5" t="n">
        <v>0.01667</v>
      </c>
      <c r="H1393" t="inlineStr">
        <is>
          <t>Inbound</t>
        </is>
      </c>
      <c r="I1393" s="6" t="n">
        <v>1</v>
      </c>
      <c r="J1393" s="6" t="n">
        <v>0</v>
      </c>
      <c r="K1393" s="6" t="n">
        <v>0</v>
      </c>
      <c r="L1393" s="6">
        <f>I1393+J1393+K1393</f>
        <v/>
      </c>
      <c r="M1393" s="6" t="n">
        <v>0</v>
      </c>
      <c r="R1393" t="inlineStr">
        <is>
          <t>Ja</t>
        </is>
      </c>
      <c r="T1393" t="inlineStr">
        <is>
          <t>???</t>
        </is>
      </c>
      <c r="U1393">
        <f>VLOOKUP(T1393,Destinations!$A$2:$C$550,2,0)</f>
        <v/>
      </c>
      <c r="V1393" t="inlineStr">
        <is>
          <t>WCHR</t>
        </is>
      </c>
      <c r="W1393">
        <f>VLOOKUP(V1393,'WCH Kat'!$A$1:$B$150,2,0)</f>
        <v/>
      </c>
    </row>
    <row r="1394">
      <c r="A1394" t="inlineStr">
        <is>
          <t xml:space="preserve">FR </t>
        </is>
      </c>
      <c r="B1394" t="inlineStr">
        <is>
          <t>FR ???</t>
        </is>
      </c>
      <c r="C1394" s="4" t="inlineStr">
        <is>
          <t>08.12.2024</t>
        </is>
      </c>
      <c r="D1394" t="inlineStr">
        <is>
          <t>03:07</t>
        </is>
      </c>
      <c r="E1394" s="4" t="inlineStr">
        <is>
          <t>08.12.2024</t>
        </is>
      </c>
      <c r="F1394" t="inlineStr">
        <is>
          <t>03:06</t>
        </is>
      </c>
      <c r="G1394" s="5" t="n">
        <v>0.01667</v>
      </c>
      <c r="H1394" t="inlineStr">
        <is>
          <t>Inbound</t>
        </is>
      </c>
      <c r="I1394" s="6" t="n">
        <v>1</v>
      </c>
      <c r="J1394" s="6" t="n">
        <v>0</v>
      </c>
      <c r="K1394" s="6" t="n">
        <v>0</v>
      </c>
      <c r="L1394" s="6">
        <f>I1394+J1394+K1394</f>
        <v/>
      </c>
      <c r="M1394" s="6" t="n">
        <v>0</v>
      </c>
      <c r="R1394" t="inlineStr">
        <is>
          <t>Ja</t>
        </is>
      </c>
      <c r="T1394" t="inlineStr">
        <is>
          <t>???</t>
        </is>
      </c>
      <c r="U1394">
        <f>VLOOKUP(T1394,Destinations!$A$2:$C$550,2,0)</f>
        <v/>
      </c>
      <c r="V1394" t="inlineStr">
        <is>
          <t>WCHR</t>
        </is>
      </c>
      <c r="W1394">
        <f>VLOOKUP(V1394,'WCH Kat'!$A$1:$B$150,2,0)</f>
        <v/>
      </c>
    </row>
    <row r="1395">
      <c r="A1395" t="inlineStr">
        <is>
          <t xml:space="preserve">FR </t>
        </is>
      </c>
      <c r="B1395" t="inlineStr">
        <is>
          <t>FR ???</t>
        </is>
      </c>
      <c r="C1395" s="4" t="inlineStr">
        <is>
          <t>08.12.2024</t>
        </is>
      </c>
      <c r="D1395" t="inlineStr">
        <is>
          <t>03:07</t>
        </is>
      </c>
      <c r="E1395" s="4" t="inlineStr">
        <is>
          <t>08.12.2024</t>
        </is>
      </c>
      <c r="F1395" t="inlineStr">
        <is>
          <t>03:06</t>
        </is>
      </c>
      <c r="G1395" s="5" t="n">
        <v>0.01667</v>
      </c>
      <c r="H1395" t="inlineStr">
        <is>
          <t>Inbound</t>
        </is>
      </c>
      <c r="I1395" s="6" t="n">
        <v>1</v>
      </c>
      <c r="J1395" s="6" t="n">
        <v>0</v>
      </c>
      <c r="K1395" s="6" t="n">
        <v>0</v>
      </c>
      <c r="L1395" s="6">
        <f>I1395+J1395+K1395</f>
        <v/>
      </c>
      <c r="M1395" s="6" t="n">
        <v>0</v>
      </c>
      <c r="R1395" t="inlineStr">
        <is>
          <t>Ja</t>
        </is>
      </c>
      <c r="T1395" t="inlineStr">
        <is>
          <t>???</t>
        </is>
      </c>
      <c r="U1395">
        <f>VLOOKUP(T1395,Destinations!$A$2:$C$550,2,0)</f>
        <v/>
      </c>
      <c r="V1395" t="inlineStr">
        <is>
          <t>WCHR</t>
        </is>
      </c>
      <c r="W1395">
        <f>VLOOKUP(V1395,'WCH Kat'!$A$1:$B$150,2,0)</f>
        <v/>
      </c>
    </row>
    <row r="1396">
      <c r="A1396" t="inlineStr">
        <is>
          <t xml:space="preserve">FR </t>
        </is>
      </c>
      <c r="B1396" t="inlineStr">
        <is>
          <t>FR ???</t>
        </is>
      </c>
      <c r="C1396" s="4" t="inlineStr">
        <is>
          <t>08.12.2024</t>
        </is>
      </c>
      <c r="D1396" t="inlineStr">
        <is>
          <t>03:07</t>
        </is>
      </c>
      <c r="E1396" s="4" t="inlineStr">
        <is>
          <t>08.12.2024</t>
        </is>
      </c>
      <c r="F1396" t="inlineStr">
        <is>
          <t>03:06</t>
        </is>
      </c>
      <c r="G1396" s="5" t="n">
        <v>0.01667</v>
      </c>
      <c r="H1396" t="inlineStr">
        <is>
          <t>Inbound</t>
        </is>
      </c>
      <c r="I1396" s="6" t="n">
        <v>1</v>
      </c>
      <c r="J1396" s="6" t="n">
        <v>0</v>
      </c>
      <c r="K1396" s="6" t="n">
        <v>0</v>
      </c>
      <c r="L1396" s="6">
        <f>I1396+J1396+K1396</f>
        <v/>
      </c>
      <c r="M1396" s="6" t="n">
        <v>0</v>
      </c>
      <c r="R1396" t="inlineStr">
        <is>
          <t>Ja</t>
        </is>
      </c>
      <c r="T1396" t="inlineStr">
        <is>
          <t>???</t>
        </is>
      </c>
      <c r="U1396">
        <f>VLOOKUP(T1396,Destinations!$A$2:$C$550,2,0)</f>
        <v/>
      </c>
      <c r="V1396" t="inlineStr">
        <is>
          <t>WCHR</t>
        </is>
      </c>
      <c r="W1396">
        <f>VLOOKUP(V1396,'WCH Kat'!$A$1:$B$150,2,0)</f>
        <v/>
      </c>
    </row>
    <row r="1397">
      <c r="A1397" t="inlineStr">
        <is>
          <t xml:space="preserve">FR </t>
        </is>
      </c>
      <c r="B1397" t="inlineStr">
        <is>
          <t>FR ???</t>
        </is>
      </c>
      <c r="C1397" s="4" t="inlineStr">
        <is>
          <t>08.12.2024</t>
        </is>
      </c>
      <c r="D1397" t="inlineStr">
        <is>
          <t>03:07</t>
        </is>
      </c>
      <c r="E1397" s="4" t="inlineStr">
        <is>
          <t>08.12.2024</t>
        </is>
      </c>
      <c r="F1397" t="inlineStr">
        <is>
          <t>03:06</t>
        </is>
      </c>
      <c r="G1397" s="5" t="n">
        <v>0.01667</v>
      </c>
      <c r="H1397" t="inlineStr">
        <is>
          <t>Inbound</t>
        </is>
      </c>
      <c r="I1397" s="6" t="n">
        <v>1</v>
      </c>
      <c r="J1397" s="6" t="n">
        <v>0</v>
      </c>
      <c r="K1397" s="6" t="n">
        <v>0</v>
      </c>
      <c r="L1397" s="6">
        <f>I1397+J1397+K1397</f>
        <v/>
      </c>
      <c r="M1397" s="6" t="n">
        <v>0</v>
      </c>
      <c r="R1397" t="inlineStr">
        <is>
          <t>Ja</t>
        </is>
      </c>
      <c r="T1397" t="inlineStr">
        <is>
          <t>???</t>
        </is>
      </c>
      <c r="U1397">
        <f>VLOOKUP(T1397,Destinations!$A$2:$C$550,2,0)</f>
        <v/>
      </c>
      <c r="V1397" t="inlineStr">
        <is>
          <t>WCHR</t>
        </is>
      </c>
      <c r="W1397">
        <f>VLOOKUP(V1397,'WCH Kat'!$A$1:$B$150,2,0)</f>
        <v/>
      </c>
    </row>
    <row r="1398">
      <c r="A1398" t="inlineStr">
        <is>
          <t xml:space="preserve">FR </t>
        </is>
      </c>
      <c r="B1398" t="inlineStr">
        <is>
          <t>FR ???</t>
        </is>
      </c>
      <c r="C1398" s="4" t="inlineStr">
        <is>
          <t>08.12.2024</t>
        </is>
      </c>
      <c r="D1398" t="inlineStr">
        <is>
          <t>03:07</t>
        </is>
      </c>
      <c r="E1398" s="4" t="inlineStr">
        <is>
          <t>08.12.2024</t>
        </is>
      </c>
      <c r="F1398" t="inlineStr">
        <is>
          <t>03:06</t>
        </is>
      </c>
      <c r="G1398" s="5" t="n">
        <v>0.01667</v>
      </c>
      <c r="H1398" t="inlineStr">
        <is>
          <t>Inbound</t>
        </is>
      </c>
      <c r="I1398" s="6" t="n">
        <v>1</v>
      </c>
      <c r="J1398" s="6" t="n">
        <v>0</v>
      </c>
      <c r="K1398" s="6" t="n">
        <v>0</v>
      </c>
      <c r="L1398" s="6">
        <f>I1398+J1398+K1398</f>
        <v/>
      </c>
      <c r="M1398" s="6" t="n">
        <v>0</v>
      </c>
      <c r="R1398" t="inlineStr">
        <is>
          <t>Ja</t>
        </is>
      </c>
      <c r="T1398" t="inlineStr">
        <is>
          <t>AGAdir</t>
        </is>
      </c>
      <c r="U1398">
        <f>VLOOKUP(T1398,Destinations!$A$2:$C$550,2,0)</f>
        <v/>
      </c>
      <c r="V1398" t="inlineStr">
        <is>
          <t>WCHR</t>
        </is>
      </c>
      <c r="W1398">
        <f>VLOOKUP(V1398,'WCH Kat'!$A$1:$B$150,2,0)</f>
        <v/>
      </c>
    </row>
    <row r="1399">
      <c r="A1399" t="inlineStr">
        <is>
          <t xml:space="preserve">VF </t>
        </is>
      </c>
      <c r="B1399" t="inlineStr">
        <is>
          <t>VF  092</t>
        </is>
      </c>
      <c r="C1399" s="4" t="inlineStr">
        <is>
          <t>08.12.2024</t>
        </is>
      </c>
      <c r="D1399" t="inlineStr">
        <is>
          <t>05:15</t>
        </is>
      </c>
      <c r="E1399" s="4" t="inlineStr">
        <is>
          <t>06.12.2024</t>
        </is>
      </c>
      <c r="F1399" t="inlineStr">
        <is>
          <t>17:20</t>
        </is>
      </c>
      <c r="G1399" s="5" t="n">
        <v>35.91667</v>
      </c>
      <c r="H1399" t="inlineStr">
        <is>
          <t>Outbound</t>
        </is>
      </c>
      <c r="I1399" s="6" t="n">
        <v>0</v>
      </c>
      <c r="J1399" s="6" t="n">
        <v>0</v>
      </c>
      <c r="K1399" s="6" t="n">
        <v>1</v>
      </c>
      <c r="L1399" s="6">
        <f>I1399+J1399+K1399</f>
        <v/>
      </c>
      <c r="M1399" s="6" t="n">
        <v>0</v>
      </c>
      <c r="N1399" t="inlineStr">
        <is>
          <t>Ja</t>
        </is>
      </c>
      <c r="T1399" t="inlineStr">
        <is>
          <t>SAW</t>
        </is>
      </c>
      <c r="U1399">
        <f>VLOOKUP(T1399,Destinations!$A$2:$C$550,2,0)</f>
        <v/>
      </c>
      <c r="V1399" t="inlineStr">
        <is>
          <t>WCHR</t>
        </is>
      </c>
      <c r="W1399">
        <f>VLOOKUP(V1399,'WCH Kat'!$A$1:$B$150,2,0)</f>
        <v/>
      </c>
    </row>
    <row r="1400">
      <c r="A1400" t="inlineStr">
        <is>
          <t xml:space="preserve">VF </t>
        </is>
      </c>
      <c r="B1400" t="inlineStr">
        <is>
          <t>VF  092</t>
        </is>
      </c>
      <c r="C1400" s="4" t="inlineStr">
        <is>
          <t>08.12.2024</t>
        </is>
      </c>
      <c r="D1400" t="inlineStr">
        <is>
          <t>05:15</t>
        </is>
      </c>
      <c r="E1400" s="4" t="inlineStr">
        <is>
          <t>06.12.2024</t>
        </is>
      </c>
      <c r="F1400" t="inlineStr">
        <is>
          <t>17:20</t>
        </is>
      </c>
      <c r="G1400" s="5" t="n">
        <v>35.91667</v>
      </c>
      <c r="H1400" t="inlineStr">
        <is>
          <t>Outbound</t>
        </is>
      </c>
      <c r="I1400" s="6" t="n">
        <v>0</v>
      </c>
      <c r="J1400" s="6" t="n">
        <v>0</v>
      </c>
      <c r="K1400" s="6" t="n">
        <v>1</v>
      </c>
      <c r="L1400" s="6">
        <f>I1400+J1400+K1400</f>
        <v/>
      </c>
      <c r="M1400" s="6" t="n">
        <v>0</v>
      </c>
      <c r="N1400" t="inlineStr">
        <is>
          <t>Ja</t>
        </is>
      </c>
      <c r="T1400" t="inlineStr">
        <is>
          <t>SAW</t>
        </is>
      </c>
      <c r="U1400">
        <f>VLOOKUP(T1400,Destinations!$A$2:$C$550,2,0)</f>
        <v/>
      </c>
      <c r="V1400" t="inlineStr">
        <is>
          <t>WCHS</t>
        </is>
      </c>
      <c r="W1400">
        <f>VLOOKUP(V1400,'WCH Kat'!$A$1:$B$150,2,0)</f>
        <v/>
      </c>
    </row>
    <row r="1401">
      <c r="A1401" t="inlineStr">
        <is>
          <t xml:space="preserve">VF </t>
        </is>
      </c>
      <c r="B1401" t="inlineStr">
        <is>
          <t>VF  092</t>
        </is>
      </c>
      <c r="C1401" s="4" t="inlineStr">
        <is>
          <t>08.12.2024</t>
        </is>
      </c>
      <c r="D1401" t="inlineStr">
        <is>
          <t>05:15</t>
        </is>
      </c>
      <c r="E1401" s="4" t="inlineStr">
        <is>
          <t>06.12.2024</t>
        </is>
      </c>
      <c r="F1401" t="inlineStr">
        <is>
          <t>17:20</t>
        </is>
      </c>
      <c r="G1401" s="5" t="n">
        <v>35.91667</v>
      </c>
      <c r="H1401" t="inlineStr">
        <is>
          <t>Outbound</t>
        </is>
      </c>
      <c r="I1401" s="6" t="n">
        <v>0</v>
      </c>
      <c r="J1401" s="6" t="n">
        <v>0</v>
      </c>
      <c r="K1401" s="6" t="n">
        <v>1</v>
      </c>
      <c r="L1401" s="6">
        <f>I1401+J1401+K1401</f>
        <v/>
      </c>
      <c r="M1401" s="6" t="n">
        <v>0</v>
      </c>
      <c r="N1401" t="inlineStr">
        <is>
          <t>Ja</t>
        </is>
      </c>
      <c r="T1401" t="inlineStr">
        <is>
          <t>SAW</t>
        </is>
      </c>
      <c r="U1401">
        <f>VLOOKUP(T1401,Destinations!$A$2:$C$550,2,0)</f>
        <v/>
      </c>
      <c r="V1401" t="inlineStr">
        <is>
          <t>WCHR</t>
        </is>
      </c>
      <c r="W1401">
        <f>VLOOKUP(V1401,'WCH Kat'!$A$1:$B$150,2,0)</f>
        <v/>
      </c>
    </row>
    <row r="1402">
      <c r="A1402" t="inlineStr">
        <is>
          <t xml:space="preserve">EW </t>
        </is>
      </c>
      <c r="B1402" t="inlineStr">
        <is>
          <t>EW  610</t>
        </is>
      </c>
      <c r="C1402" s="4" t="inlineStr">
        <is>
          <t>08.12.2024</t>
        </is>
      </c>
      <c r="D1402" t="inlineStr">
        <is>
          <t>06:10</t>
        </is>
      </c>
      <c r="E1402" s="4" t="inlineStr">
        <is>
          <t>06.12.2024</t>
        </is>
      </c>
      <c r="F1402" t="inlineStr">
        <is>
          <t>17:15</t>
        </is>
      </c>
      <c r="G1402" s="5" t="n">
        <v>36.91667</v>
      </c>
      <c r="H1402" t="inlineStr">
        <is>
          <t>Outbound</t>
        </is>
      </c>
      <c r="I1402" s="6" t="n">
        <v>0</v>
      </c>
      <c r="J1402" s="6" t="n">
        <v>0</v>
      </c>
      <c r="K1402" s="6" t="n">
        <v>0</v>
      </c>
      <c r="L1402" s="6">
        <f>I1402+J1402+K1402</f>
        <v/>
      </c>
      <c r="M1402" s="6" t="n">
        <v>1</v>
      </c>
      <c r="N1402" t="inlineStr">
        <is>
          <t>Ja</t>
        </is>
      </c>
      <c r="T1402" t="inlineStr">
        <is>
          <t>FNC</t>
        </is>
      </c>
      <c r="U1402">
        <f>VLOOKUP(T1402,Destinations!$A$2:$C$550,2,0)</f>
        <v/>
      </c>
      <c r="V1402" t="inlineStr">
        <is>
          <t>WCHS,WCMP</t>
        </is>
      </c>
      <c r="W1402">
        <f>VLOOKUP(V1402,'WCH Kat'!$A$1:$B$150,2,0)</f>
        <v/>
      </c>
    </row>
    <row r="1403">
      <c r="A1403" t="inlineStr">
        <is>
          <t xml:space="preserve">EW </t>
        </is>
      </c>
      <c r="B1403" t="inlineStr">
        <is>
          <t>EW  610</t>
        </is>
      </c>
      <c r="C1403" s="4" t="inlineStr">
        <is>
          <t>08.12.2024</t>
        </is>
      </c>
      <c r="D1403" t="inlineStr">
        <is>
          <t>06:10</t>
        </is>
      </c>
      <c r="E1403" s="4" t="inlineStr">
        <is>
          <t>06.12.2024</t>
        </is>
      </c>
      <c r="F1403" t="inlineStr">
        <is>
          <t>17:15</t>
        </is>
      </c>
      <c r="G1403" s="5" t="n">
        <v>36.91667</v>
      </c>
      <c r="H1403" t="inlineStr">
        <is>
          <t>Outbound</t>
        </is>
      </c>
      <c r="I1403" s="6" t="n">
        <v>0</v>
      </c>
      <c r="J1403" s="6" t="n">
        <v>0</v>
      </c>
      <c r="K1403" s="6" t="n">
        <v>0</v>
      </c>
      <c r="L1403" s="6">
        <f>I1403+J1403+K1403</f>
        <v/>
      </c>
      <c r="M1403" s="6" t="n">
        <v>1</v>
      </c>
      <c r="N1403" t="inlineStr">
        <is>
          <t>Ja</t>
        </is>
      </c>
      <c r="T1403" t="inlineStr">
        <is>
          <t>FNC</t>
        </is>
      </c>
      <c r="U1403">
        <f>VLOOKUP(T1403,Destinations!$A$2:$C$550,2,0)</f>
        <v/>
      </c>
      <c r="V1403" t="inlineStr">
        <is>
          <t>WCHS</t>
        </is>
      </c>
      <c r="W1403">
        <f>VLOOKUP(V1403,'WCH Kat'!$A$1:$B$150,2,0)</f>
        <v/>
      </c>
    </row>
    <row r="1404">
      <c r="A1404" t="inlineStr">
        <is>
          <t xml:space="preserve">EW </t>
        </is>
      </c>
      <c r="B1404" t="inlineStr">
        <is>
          <t>EW  610</t>
        </is>
      </c>
      <c r="C1404" s="4" t="inlineStr">
        <is>
          <t>08.12.2024</t>
        </is>
      </c>
      <c r="D1404" t="inlineStr">
        <is>
          <t>06:10</t>
        </is>
      </c>
      <c r="E1404" s="4" t="inlineStr">
        <is>
          <t>08.12.2024</t>
        </is>
      </c>
      <c r="F1404" t="inlineStr">
        <is>
          <t>04:17</t>
        </is>
      </c>
      <c r="G1404" s="5" t="n">
        <v>1.88333</v>
      </c>
      <c r="H1404" t="inlineStr">
        <is>
          <t>Outbound</t>
        </is>
      </c>
      <c r="I1404" s="6" t="n">
        <v>0</v>
      </c>
      <c r="J1404" s="6" t="n">
        <v>1</v>
      </c>
      <c r="K1404" s="6" t="n">
        <v>0</v>
      </c>
      <c r="L1404" s="6">
        <f>I1404+J1404+K1404</f>
        <v/>
      </c>
      <c r="M1404" s="6" t="n">
        <v>0</v>
      </c>
      <c r="Q1404" t="inlineStr">
        <is>
          <t>Ja</t>
        </is>
      </c>
      <c r="T1404" t="inlineStr">
        <is>
          <t>FNC</t>
        </is>
      </c>
      <c r="U1404">
        <f>VLOOKUP(T1404,Destinations!$A$2:$C$550,2,0)</f>
        <v/>
      </c>
      <c r="V1404" t="inlineStr">
        <is>
          <t>WCHS</t>
        </is>
      </c>
      <c r="W1404">
        <f>VLOOKUP(V1404,'WCH Kat'!$A$1:$B$150,2,0)</f>
        <v/>
      </c>
    </row>
    <row r="1405">
      <c r="A1405" t="inlineStr">
        <is>
          <t xml:space="preserve">EW </t>
        </is>
      </c>
      <c r="B1405" t="inlineStr">
        <is>
          <t>EW  252</t>
        </is>
      </c>
      <c r="C1405" s="4" t="inlineStr">
        <is>
          <t>08.12.2024</t>
        </is>
      </c>
      <c r="D1405" t="inlineStr">
        <is>
          <t>06:55</t>
        </is>
      </c>
      <c r="E1405" s="4" t="inlineStr">
        <is>
          <t>06.12.2024</t>
        </is>
      </c>
      <c r="F1405" t="inlineStr">
        <is>
          <t>18:00</t>
        </is>
      </c>
      <c r="G1405" s="5" t="n">
        <v>36.91667</v>
      </c>
      <c r="H1405" t="inlineStr">
        <is>
          <t>Outbound</t>
        </is>
      </c>
      <c r="I1405" s="6" t="n">
        <v>0</v>
      </c>
      <c r="J1405" s="6" t="n">
        <v>0</v>
      </c>
      <c r="K1405" s="6" t="n">
        <v>0</v>
      </c>
      <c r="L1405" s="6">
        <f>I1405+J1405+K1405</f>
        <v/>
      </c>
      <c r="M1405" s="6" t="n">
        <v>1</v>
      </c>
      <c r="N1405" t="inlineStr">
        <is>
          <t>Ja</t>
        </is>
      </c>
      <c r="T1405" t="inlineStr">
        <is>
          <t>TFS</t>
        </is>
      </c>
      <c r="U1405">
        <f>VLOOKUP(T1405,Destinations!$A$2:$C$550,2,0)</f>
        <v/>
      </c>
      <c r="V1405" t="inlineStr">
        <is>
          <t>WCHS,WCMP</t>
        </is>
      </c>
      <c r="W1405">
        <f>VLOOKUP(V1405,'WCH Kat'!$A$1:$B$150,2,0)</f>
        <v/>
      </c>
    </row>
    <row r="1406">
      <c r="A1406" t="inlineStr">
        <is>
          <t xml:space="preserve">EW </t>
        </is>
      </c>
      <c r="B1406" t="inlineStr">
        <is>
          <t>EW  252</t>
        </is>
      </c>
      <c r="C1406" s="4" t="inlineStr">
        <is>
          <t>08.12.2024</t>
        </is>
      </c>
      <c r="D1406" t="inlineStr">
        <is>
          <t>06:55</t>
        </is>
      </c>
      <c r="E1406" s="4" t="inlineStr">
        <is>
          <t>06.12.2024</t>
        </is>
      </c>
      <c r="F1406" t="inlineStr">
        <is>
          <t>18:00</t>
        </is>
      </c>
      <c r="G1406" s="5" t="n">
        <v>36.91667</v>
      </c>
      <c r="H1406" t="inlineStr">
        <is>
          <t>Outbound</t>
        </is>
      </c>
      <c r="I1406" s="6" t="n">
        <v>0</v>
      </c>
      <c r="J1406" s="6" t="n">
        <v>0</v>
      </c>
      <c r="K1406" s="6" t="n">
        <v>0</v>
      </c>
      <c r="L1406" s="6">
        <f>I1406+J1406+K1406</f>
        <v/>
      </c>
      <c r="M1406" s="6" t="n">
        <v>1</v>
      </c>
      <c r="N1406" t="inlineStr">
        <is>
          <t>Ja</t>
        </is>
      </c>
      <c r="T1406" t="inlineStr">
        <is>
          <t>TFS</t>
        </is>
      </c>
      <c r="U1406">
        <f>VLOOKUP(T1406,Destinations!$A$2:$C$550,2,0)</f>
        <v/>
      </c>
      <c r="V1406" t="inlineStr">
        <is>
          <t>WCHS</t>
        </is>
      </c>
      <c r="W1406">
        <f>VLOOKUP(V1406,'WCH Kat'!$A$1:$B$150,2,0)</f>
        <v/>
      </c>
    </row>
    <row r="1407">
      <c r="A1407" t="inlineStr">
        <is>
          <t xml:space="preserve">EW </t>
        </is>
      </c>
      <c r="B1407" t="inlineStr">
        <is>
          <t>EW  260</t>
        </is>
      </c>
      <c r="C1407" s="4" t="inlineStr">
        <is>
          <t>08.12.2024</t>
        </is>
      </c>
      <c r="D1407" t="inlineStr">
        <is>
          <t>07:05</t>
        </is>
      </c>
      <c r="E1407" s="4" t="inlineStr">
        <is>
          <t>06.12.2024</t>
        </is>
      </c>
      <c r="F1407" t="inlineStr">
        <is>
          <t>18:10</t>
        </is>
      </c>
      <c r="G1407" s="5" t="n">
        <v>36.91667</v>
      </c>
      <c r="H1407" t="inlineStr">
        <is>
          <t>Outbound</t>
        </is>
      </c>
      <c r="I1407" s="6" t="n">
        <v>0</v>
      </c>
      <c r="J1407" s="6" t="n">
        <v>0</v>
      </c>
      <c r="K1407" s="6" t="n">
        <v>0</v>
      </c>
      <c r="L1407" s="6">
        <f>I1407+J1407+K1407</f>
        <v/>
      </c>
      <c r="M1407" s="6" t="n">
        <v>1</v>
      </c>
      <c r="N1407" t="inlineStr">
        <is>
          <t>Ja</t>
        </is>
      </c>
      <c r="T1407" t="inlineStr">
        <is>
          <t>ACE</t>
        </is>
      </c>
      <c r="U1407">
        <f>VLOOKUP(T1407,Destinations!$A$2:$C$550,2,0)</f>
        <v/>
      </c>
      <c r="V1407" t="inlineStr">
        <is>
          <t>WCHS,WCMP</t>
        </is>
      </c>
      <c r="W1407">
        <f>VLOOKUP(V1407,'WCH Kat'!$A$1:$B$150,2,0)</f>
        <v/>
      </c>
    </row>
    <row r="1408">
      <c r="A1408" t="inlineStr">
        <is>
          <t xml:space="preserve">EW </t>
        </is>
      </c>
      <c r="B1408" t="inlineStr">
        <is>
          <t>EW  260</t>
        </is>
      </c>
      <c r="C1408" s="4" t="inlineStr">
        <is>
          <t>08.12.2024</t>
        </is>
      </c>
      <c r="D1408" t="inlineStr">
        <is>
          <t>07:05</t>
        </is>
      </c>
      <c r="E1408" s="4" t="inlineStr">
        <is>
          <t>06.12.2024</t>
        </is>
      </c>
      <c r="F1408" t="inlineStr">
        <is>
          <t>18:10</t>
        </is>
      </c>
      <c r="G1408" s="5" t="n">
        <v>36.91667</v>
      </c>
      <c r="H1408" t="inlineStr">
        <is>
          <t>Outbound</t>
        </is>
      </c>
      <c r="I1408" s="6" t="n">
        <v>0</v>
      </c>
      <c r="J1408" s="6" t="n">
        <v>0</v>
      </c>
      <c r="K1408" s="6" t="n">
        <v>0</v>
      </c>
      <c r="L1408" s="6">
        <f>I1408+J1408+K1408</f>
        <v/>
      </c>
      <c r="M1408" s="6" t="n">
        <v>1</v>
      </c>
      <c r="N1408" t="inlineStr">
        <is>
          <t>Ja</t>
        </is>
      </c>
      <c r="T1408" t="inlineStr">
        <is>
          <t>ACE</t>
        </is>
      </c>
      <c r="U1408">
        <f>VLOOKUP(T1408,Destinations!$A$2:$C$550,2,0)</f>
        <v/>
      </c>
      <c r="V1408" t="inlineStr">
        <is>
          <t>WCHR</t>
        </is>
      </c>
      <c r="W1408">
        <f>VLOOKUP(V1408,'WCH Kat'!$A$1:$B$150,2,0)</f>
        <v/>
      </c>
    </row>
    <row r="1409">
      <c r="A1409" t="inlineStr">
        <is>
          <t xml:space="preserve">EW </t>
        </is>
      </c>
      <c r="B1409" t="inlineStr">
        <is>
          <t>EW  980</t>
        </is>
      </c>
      <c r="C1409" s="4" t="inlineStr">
        <is>
          <t>08.12.2024</t>
        </is>
      </c>
      <c r="D1409" t="inlineStr">
        <is>
          <t>07:20</t>
        </is>
      </c>
      <c r="E1409" s="4" t="inlineStr">
        <is>
          <t>06.12.2024</t>
        </is>
      </c>
      <c r="F1409" t="inlineStr">
        <is>
          <t>18:25</t>
        </is>
      </c>
      <c r="G1409" s="5" t="n">
        <v>36.91667</v>
      </c>
      <c r="H1409" t="inlineStr">
        <is>
          <t>Outbound</t>
        </is>
      </c>
      <c r="I1409" s="6" t="n">
        <v>0</v>
      </c>
      <c r="J1409" s="6" t="n">
        <v>0</v>
      </c>
      <c r="K1409" s="6" t="n">
        <v>0</v>
      </c>
      <c r="L1409" s="6">
        <f>I1409+J1409+K1409</f>
        <v/>
      </c>
      <c r="M1409" s="6" t="n">
        <v>1</v>
      </c>
      <c r="N1409" t="inlineStr">
        <is>
          <t>Ja</t>
        </is>
      </c>
      <c r="T1409" t="inlineStr">
        <is>
          <t>HRG</t>
        </is>
      </c>
      <c r="U1409">
        <f>VLOOKUP(T1409,Destinations!$A$2:$C$550,2,0)</f>
        <v/>
      </c>
      <c r="V1409" t="inlineStr">
        <is>
          <t>WCHS</t>
        </is>
      </c>
      <c r="W1409">
        <f>VLOOKUP(V1409,'WCH Kat'!$A$1:$B$150,2,0)</f>
        <v/>
      </c>
    </row>
    <row r="1410">
      <c r="A1410" t="inlineStr">
        <is>
          <t xml:space="preserve">FR </t>
        </is>
      </c>
      <c r="B1410" t="inlineStr">
        <is>
          <t>FR 5276</t>
        </is>
      </c>
      <c r="C1410" s="4" t="inlineStr">
        <is>
          <t>08.12.2024</t>
        </is>
      </c>
      <c r="D1410" t="inlineStr">
        <is>
          <t>07:45</t>
        </is>
      </c>
      <c r="E1410" s="4" t="inlineStr">
        <is>
          <t>06.12.2024</t>
        </is>
      </c>
      <c r="F1410" t="inlineStr">
        <is>
          <t>15:40</t>
        </is>
      </c>
      <c r="G1410" s="5" t="n">
        <v>40.08333</v>
      </c>
      <c r="H1410" t="inlineStr">
        <is>
          <t>Outbound</t>
        </is>
      </c>
      <c r="I1410" s="6" t="n">
        <v>0</v>
      </c>
      <c r="J1410" s="6" t="n">
        <v>0</v>
      </c>
      <c r="K1410" s="6" t="n">
        <v>0</v>
      </c>
      <c r="L1410" s="6">
        <f>I1410+J1410+K1410</f>
        <v/>
      </c>
      <c r="M1410" s="6" t="n">
        <v>1</v>
      </c>
      <c r="N1410" t="inlineStr">
        <is>
          <t>Ja</t>
        </is>
      </c>
      <c r="T1410" t="inlineStr">
        <is>
          <t>PMO</t>
        </is>
      </c>
      <c r="U1410">
        <f>VLOOKUP(T1410,Destinations!$A$2:$C$550,2,0)</f>
        <v/>
      </c>
      <c r="V1410" t="inlineStr">
        <is>
          <t>WCHS</t>
        </is>
      </c>
      <c r="W1410">
        <f>VLOOKUP(V1410,'WCH Kat'!$A$1:$B$150,2,0)</f>
        <v/>
      </c>
    </row>
    <row r="1411">
      <c r="A1411" t="inlineStr">
        <is>
          <t xml:space="preserve">XR </t>
        </is>
      </c>
      <c r="B1411" t="inlineStr">
        <is>
          <t>XR 1075</t>
        </is>
      </c>
      <c r="C1411" s="4" t="inlineStr">
        <is>
          <t>08.12.2024</t>
        </is>
      </c>
      <c r="D1411" t="inlineStr">
        <is>
          <t>08:00</t>
        </is>
      </c>
      <c r="E1411" s="4" t="inlineStr">
        <is>
          <t>06.12.2024</t>
        </is>
      </c>
      <c r="F1411" t="inlineStr">
        <is>
          <t>08:35</t>
        </is>
      </c>
      <c r="G1411" s="5" t="n">
        <v>47.41667</v>
      </c>
      <c r="H1411" t="inlineStr">
        <is>
          <t>Outbound</t>
        </is>
      </c>
      <c r="I1411" s="6" t="n">
        <v>0</v>
      </c>
      <c r="J1411" s="6" t="n">
        <v>0</v>
      </c>
      <c r="K1411" s="6" t="n">
        <v>0</v>
      </c>
      <c r="L1411" s="6">
        <f>I1411+J1411+K1411</f>
        <v/>
      </c>
      <c r="M1411" s="6" t="n">
        <v>1</v>
      </c>
      <c r="N1411" t="inlineStr">
        <is>
          <t>Ja</t>
        </is>
      </c>
      <c r="T1411" t="inlineStr">
        <is>
          <t>Fuerteventura</t>
        </is>
      </c>
      <c r="U1411">
        <f>VLOOKUP(T1411,Destinations!$A$2:$C$550,2,0)</f>
        <v/>
      </c>
      <c r="V1411" t="inlineStr">
        <is>
          <t>WCHR</t>
        </is>
      </c>
      <c r="W1411">
        <f>VLOOKUP(V1411,'WCH Kat'!$A$1:$B$150,2,0)</f>
        <v/>
      </c>
    </row>
    <row r="1412">
      <c r="A1412" t="inlineStr">
        <is>
          <t xml:space="preserve">XR </t>
        </is>
      </c>
      <c r="B1412" t="inlineStr">
        <is>
          <t>XR 1075</t>
        </is>
      </c>
      <c r="C1412" s="4" t="inlineStr">
        <is>
          <t>08.12.2024</t>
        </is>
      </c>
      <c r="D1412" t="inlineStr">
        <is>
          <t>08:00</t>
        </is>
      </c>
      <c r="E1412" s="4" t="inlineStr">
        <is>
          <t>06.12.2024</t>
        </is>
      </c>
      <c r="F1412" t="inlineStr">
        <is>
          <t>08:35</t>
        </is>
      </c>
      <c r="G1412" s="5" t="n">
        <v>47.41667</v>
      </c>
      <c r="H1412" t="inlineStr">
        <is>
          <t>Outbound</t>
        </is>
      </c>
      <c r="I1412" s="6" t="n">
        <v>0</v>
      </c>
      <c r="J1412" s="6" t="n">
        <v>0</v>
      </c>
      <c r="K1412" s="6" t="n">
        <v>0</v>
      </c>
      <c r="L1412" s="6">
        <f>I1412+J1412+K1412</f>
        <v/>
      </c>
      <c r="M1412" s="6" t="n">
        <v>1</v>
      </c>
      <c r="N1412" t="inlineStr">
        <is>
          <t>Ja</t>
        </is>
      </c>
      <c r="T1412" t="inlineStr">
        <is>
          <t>Fuerteventura</t>
        </is>
      </c>
      <c r="U1412">
        <f>VLOOKUP(T1412,Destinations!$A$2:$C$550,2,0)</f>
        <v/>
      </c>
      <c r="V1412" t="inlineStr">
        <is>
          <t>WCHR</t>
        </is>
      </c>
      <c r="W1412">
        <f>VLOOKUP(V1412,'WCH Kat'!$A$1:$B$150,2,0)</f>
        <v/>
      </c>
    </row>
    <row r="1413">
      <c r="A1413" t="inlineStr">
        <is>
          <t xml:space="preserve">XR </t>
        </is>
      </c>
      <c r="B1413" t="inlineStr">
        <is>
          <t>XR 1075</t>
        </is>
      </c>
      <c r="C1413" s="4" t="inlineStr">
        <is>
          <t>08.12.2024</t>
        </is>
      </c>
      <c r="D1413" t="inlineStr">
        <is>
          <t>08:00</t>
        </is>
      </c>
      <c r="E1413" s="4" t="inlineStr">
        <is>
          <t>07.12.2024</t>
        </is>
      </c>
      <c r="F1413" t="inlineStr">
        <is>
          <t>17:48</t>
        </is>
      </c>
      <c r="G1413" s="5" t="n">
        <v>14.2</v>
      </c>
      <c r="H1413" t="inlineStr">
        <is>
          <t>Outbound</t>
        </is>
      </c>
      <c r="I1413" s="6" t="n">
        <v>0</v>
      </c>
      <c r="J1413" s="6" t="n">
        <v>0</v>
      </c>
      <c r="K1413" s="6" t="n">
        <v>1</v>
      </c>
      <c r="L1413" s="6">
        <f>I1413+J1413+K1413</f>
        <v/>
      </c>
      <c r="M1413" s="6" t="n">
        <v>0</v>
      </c>
      <c r="R1413" t="inlineStr">
        <is>
          <t>Ja</t>
        </is>
      </c>
      <c r="T1413" t="inlineStr">
        <is>
          <t>Fuerteventura</t>
        </is>
      </c>
      <c r="U1413">
        <f>VLOOKUP(T1413,Destinations!$A$2:$C$550,2,0)</f>
        <v/>
      </c>
      <c r="V1413" t="inlineStr">
        <is>
          <t>WCHR</t>
        </is>
      </c>
      <c r="W1413">
        <f>VLOOKUP(V1413,'WCH Kat'!$A$1:$B$150,2,0)</f>
        <v/>
      </c>
    </row>
    <row r="1414">
      <c r="A1414" t="inlineStr">
        <is>
          <t xml:space="preserve">NP </t>
        </is>
      </c>
      <c r="B1414" t="inlineStr">
        <is>
          <t>NP 215</t>
        </is>
      </c>
      <c r="C1414" s="4" t="inlineStr">
        <is>
          <t>08.12.2024</t>
        </is>
      </c>
      <c r="D1414" t="inlineStr">
        <is>
          <t>08:20</t>
        </is>
      </c>
      <c r="E1414" s="4" t="inlineStr">
        <is>
          <t>08.12.2024</t>
        </is>
      </c>
      <c r="F1414" t="inlineStr">
        <is>
          <t>05:50</t>
        </is>
      </c>
      <c r="G1414" s="5" t="n">
        <v>2.5</v>
      </c>
      <c r="H1414" t="inlineStr">
        <is>
          <t>Inbound</t>
        </is>
      </c>
      <c r="I1414" s="6" t="n">
        <v>0</v>
      </c>
      <c r="J1414" s="6" t="n">
        <v>1</v>
      </c>
      <c r="K1414" s="6" t="n">
        <v>0</v>
      </c>
      <c r="L1414" s="6">
        <f>I1414+J1414+K1414</f>
        <v/>
      </c>
      <c r="M1414" s="6" t="n">
        <v>0</v>
      </c>
      <c r="P1414" t="inlineStr">
        <is>
          <t>Ja</t>
        </is>
      </c>
      <c r="T1414" t="inlineStr">
        <is>
          <t>Kairo</t>
        </is>
      </c>
      <c r="U1414">
        <f>VLOOKUP(T1414,Destinations!$A$2:$C$550,2,0)</f>
        <v/>
      </c>
      <c r="V1414" t="inlineStr">
        <is>
          <t>WCHS</t>
        </is>
      </c>
      <c r="W1414">
        <f>VLOOKUP(V1414,'WCH Kat'!$A$1:$B$150,2,0)</f>
        <v/>
      </c>
    </row>
    <row r="1415">
      <c r="A1415" t="inlineStr">
        <is>
          <t xml:space="preserve">FR </t>
        </is>
      </c>
      <c r="B1415" t="inlineStr">
        <is>
          <t>FR 9480</t>
        </is>
      </c>
      <c r="C1415" s="4" t="inlineStr">
        <is>
          <t>08.12.2024</t>
        </is>
      </c>
      <c r="D1415" t="inlineStr">
        <is>
          <t>08:25</t>
        </is>
      </c>
      <c r="E1415" s="4" t="inlineStr">
        <is>
          <t>06.12.2024</t>
        </is>
      </c>
      <c r="F1415" t="inlineStr">
        <is>
          <t>15:00</t>
        </is>
      </c>
      <c r="G1415" s="5" t="n">
        <v>41.41667</v>
      </c>
      <c r="H1415" t="inlineStr">
        <is>
          <t>Inbound</t>
        </is>
      </c>
      <c r="I1415" s="6" t="n">
        <v>0</v>
      </c>
      <c r="J1415" s="6" t="n">
        <v>0</v>
      </c>
      <c r="K1415" s="6" t="n">
        <v>0</v>
      </c>
      <c r="L1415" s="6">
        <f>I1415+J1415+K1415</f>
        <v/>
      </c>
      <c r="M1415" s="6" t="n">
        <v>1</v>
      </c>
      <c r="N1415" t="inlineStr">
        <is>
          <t>Ja</t>
        </is>
      </c>
      <c r="T1415" t="inlineStr">
        <is>
          <t>VIE</t>
        </is>
      </c>
      <c r="U1415">
        <f>VLOOKUP(T1415,Destinations!$A$2:$C$550,2,0)</f>
        <v/>
      </c>
      <c r="V1415" t="inlineStr">
        <is>
          <t>DPNA</t>
        </is>
      </c>
      <c r="W1415">
        <f>VLOOKUP(V1415,'WCH Kat'!$A$1:$B$150,2,0)</f>
        <v/>
      </c>
    </row>
    <row r="1416">
      <c r="A1416" t="inlineStr">
        <is>
          <t xml:space="preserve">NP </t>
        </is>
      </c>
      <c r="B1416" t="inlineStr">
        <is>
          <t>NP 215</t>
        </is>
      </c>
      <c r="C1416" s="4" t="inlineStr">
        <is>
          <t>08.12.2024</t>
        </is>
      </c>
      <c r="D1416" t="inlineStr">
        <is>
          <t>08:30</t>
        </is>
      </c>
      <c r="E1416" s="4" t="inlineStr">
        <is>
          <t>08.12.2024</t>
        </is>
      </c>
      <c r="F1416" t="inlineStr">
        <is>
          <t>05:50</t>
        </is>
      </c>
      <c r="G1416" s="5" t="n">
        <v>2.66667</v>
      </c>
      <c r="H1416" t="inlineStr">
        <is>
          <t>Inbound</t>
        </is>
      </c>
      <c r="I1416" s="6" t="n">
        <v>0</v>
      </c>
      <c r="J1416" s="6" t="n">
        <v>1</v>
      </c>
      <c r="K1416" s="6" t="n">
        <v>0</v>
      </c>
      <c r="L1416" s="6">
        <f>I1416+J1416+K1416</f>
        <v/>
      </c>
      <c r="M1416" s="6" t="n">
        <v>0</v>
      </c>
      <c r="P1416" t="inlineStr">
        <is>
          <t>Ja</t>
        </is>
      </c>
      <c r="T1416" t="inlineStr">
        <is>
          <t>Kairo</t>
        </is>
      </c>
      <c r="U1416">
        <f>VLOOKUP(T1416,Destinations!$A$2:$C$550,2,0)</f>
        <v/>
      </c>
      <c r="V1416" t="inlineStr">
        <is>
          <t>WCHC</t>
        </is>
      </c>
      <c r="W1416">
        <f>VLOOKUP(V1416,'WCH Kat'!$A$1:$B$150,2,0)</f>
        <v/>
      </c>
    </row>
    <row r="1417">
      <c r="A1417" t="inlineStr">
        <is>
          <t xml:space="preserve">FR </t>
        </is>
      </c>
      <c r="B1417" t="inlineStr">
        <is>
          <t>FR 5206</t>
        </is>
      </c>
      <c r="C1417" s="4" t="inlineStr">
        <is>
          <t>08.12.2024</t>
        </is>
      </c>
      <c r="D1417" t="inlineStr">
        <is>
          <t>08:35</t>
        </is>
      </c>
      <c r="E1417" s="4" t="inlineStr">
        <is>
          <t>06.12.2024</t>
        </is>
      </c>
      <c r="F1417" t="inlineStr">
        <is>
          <t>13:40</t>
        </is>
      </c>
      <c r="G1417" s="5" t="n">
        <v>42.91667</v>
      </c>
      <c r="H1417" t="inlineStr">
        <is>
          <t>Inbound</t>
        </is>
      </c>
      <c r="I1417" s="6" t="n">
        <v>0</v>
      </c>
      <c r="J1417" s="6" t="n">
        <v>0</v>
      </c>
      <c r="K1417" s="6" t="n">
        <v>0</v>
      </c>
      <c r="L1417" s="6">
        <f>I1417+J1417+K1417</f>
        <v/>
      </c>
      <c r="M1417" s="6" t="n">
        <v>1</v>
      </c>
      <c r="N1417" t="inlineStr">
        <is>
          <t>Ja</t>
        </is>
      </c>
      <c r="T1417" t="inlineStr">
        <is>
          <t>MLA</t>
        </is>
      </c>
      <c r="U1417">
        <f>VLOOKUP(T1417,Destinations!$A$2:$C$550,2,0)</f>
        <v/>
      </c>
      <c r="V1417" t="inlineStr">
        <is>
          <t>WCHC</t>
        </is>
      </c>
      <c r="W1417">
        <f>VLOOKUP(V1417,'WCH Kat'!$A$1:$B$150,2,0)</f>
        <v/>
      </c>
    </row>
    <row r="1418">
      <c r="A1418" t="inlineStr">
        <is>
          <t xml:space="preserve">FR </t>
        </is>
      </c>
      <c r="B1418" t="inlineStr">
        <is>
          <t>FR 5206</t>
        </is>
      </c>
      <c r="C1418" s="4" t="inlineStr">
        <is>
          <t>08.12.2024</t>
        </is>
      </c>
      <c r="D1418" t="inlineStr">
        <is>
          <t>08:40</t>
        </is>
      </c>
      <c r="E1418" s="4" t="inlineStr">
        <is>
          <t>06.12.2024</t>
        </is>
      </c>
      <c r="F1418" t="inlineStr">
        <is>
          <t>13:40</t>
        </is>
      </c>
      <c r="G1418" s="5" t="n">
        <v>43</v>
      </c>
      <c r="H1418" t="inlineStr">
        <is>
          <t>Inbound</t>
        </is>
      </c>
      <c r="I1418" s="6" t="n">
        <v>0</v>
      </c>
      <c r="J1418" s="6" t="n">
        <v>0</v>
      </c>
      <c r="K1418" s="6" t="n">
        <v>0</v>
      </c>
      <c r="L1418" s="6">
        <f>I1418+J1418+K1418</f>
        <v/>
      </c>
      <c r="M1418" s="6" t="n">
        <v>1</v>
      </c>
      <c r="N1418" t="inlineStr">
        <is>
          <t>Ja</t>
        </is>
      </c>
      <c r="T1418" t="inlineStr">
        <is>
          <t>MLA</t>
        </is>
      </c>
      <c r="U1418">
        <f>VLOOKUP(T1418,Destinations!$A$2:$C$550,2,0)</f>
        <v/>
      </c>
      <c r="V1418" t="inlineStr">
        <is>
          <t>WCHR</t>
        </is>
      </c>
      <c r="W1418">
        <f>VLOOKUP(V1418,'WCH Kat'!$A$1:$B$150,2,0)</f>
        <v/>
      </c>
    </row>
    <row r="1419">
      <c r="A1419" t="inlineStr">
        <is>
          <t xml:space="preserve">FR </t>
        </is>
      </c>
      <c r="B1419" t="inlineStr">
        <is>
          <t>FR 5206</t>
        </is>
      </c>
      <c r="C1419" s="4" t="inlineStr">
        <is>
          <t>08.12.2024</t>
        </is>
      </c>
      <c r="D1419" t="inlineStr">
        <is>
          <t>08:40</t>
        </is>
      </c>
      <c r="E1419" s="4" t="inlineStr">
        <is>
          <t>06.12.2024</t>
        </is>
      </c>
      <c r="F1419" t="inlineStr">
        <is>
          <t>13:40</t>
        </is>
      </c>
      <c r="G1419" s="5" t="n">
        <v>43</v>
      </c>
      <c r="H1419" t="inlineStr">
        <is>
          <t>Inbound</t>
        </is>
      </c>
      <c r="I1419" s="6" t="n">
        <v>0</v>
      </c>
      <c r="J1419" s="6" t="n">
        <v>0</v>
      </c>
      <c r="K1419" s="6" t="n">
        <v>0</v>
      </c>
      <c r="L1419" s="6">
        <f>I1419+J1419+K1419</f>
        <v/>
      </c>
      <c r="M1419" s="6" t="n">
        <v>1</v>
      </c>
      <c r="N1419" t="inlineStr">
        <is>
          <t>Ja</t>
        </is>
      </c>
      <c r="T1419" t="inlineStr">
        <is>
          <t>MLA</t>
        </is>
      </c>
      <c r="U1419">
        <f>VLOOKUP(T1419,Destinations!$A$2:$C$550,2,0)</f>
        <v/>
      </c>
      <c r="V1419" t="inlineStr">
        <is>
          <t>WCHC,WCMP</t>
        </is>
      </c>
      <c r="W1419">
        <f>VLOOKUP(V1419,'WCH Kat'!$A$1:$B$150,2,0)</f>
        <v/>
      </c>
    </row>
    <row r="1420">
      <c r="A1420" t="inlineStr">
        <is>
          <t xml:space="preserve">FR </t>
        </is>
      </c>
      <c r="B1420" t="inlineStr">
        <is>
          <t>FR 2352</t>
        </is>
      </c>
      <c r="C1420" s="4" t="inlineStr">
        <is>
          <t>08.12.2024</t>
        </is>
      </c>
      <c r="D1420" t="inlineStr">
        <is>
          <t>08:45</t>
        </is>
      </c>
      <c r="E1420" s="4" t="inlineStr">
        <is>
          <t>06.12.2024</t>
        </is>
      </c>
      <c r="F1420" t="inlineStr">
        <is>
          <t>14:50</t>
        </is>
      </c>
      <c r="G1420" s="5" t="n">
        <v>41.91667</v>
      </c>
      <c r="H1420" t="inlineStr">
        <is>
          <t>Inbound</t>
        </is>
      </c>
      <c r="I1420" s="6" t="n">
        <v>0</v>
      </c>
      <c r="J1420" s="6" t="n">
        <v>0</v>
      </c>
      <c r="K1420" s="6" t="n">
        <v>0</v>
      </c>
      <c r="L1420" s="6">
        <f>I1420+J1420+K1420</f>
        <v/>
      </c>
      <c r="M1420" s="6" t="n">
        <v>1</v>
      </c>
      <c r="N1420" t="inlineStr">
        <is>
          <t>Ja</t>
        </is>
      </c>
      <c r="T1420" t="inlineStr">
        <is>
          <t>STN</t>
        </is>
      </c>
      <c r="U1420">
        <f>VLOOKUP(T1420,Destinations!$A$2:$C$550,2,0)</f>
        <v/>
      </c>
      <c r="V1420" t="inlineStr">
        <is>
          <t>WCHR</t>
        </is>
      </c>
      <c r="W1420">
        <f>VLOOKUP(V1420,'WCH Kat'!$A$1:$B$150,2,0)</f>
        <v/>
      </c>
    </row>
    <row r="1421">
      <c r="A1421" t="inlineStr">
        <is>
          <t xml:space="preserve">FR </t>
        </is>
      </c>
      <c r="B1421" t="inlineStr">
        <is>
          <t>FR 1089</t>
        </is>
      </c>
      <c r="C1421" s="4" t="inlineStr">
        <is>
          <t>08.12.2024</t>
        </is>
      </c>
      <c r="D1421" t="inlineStr">
        <is>
          <t>09:00</t>
        </is>
      </c>
      <c r="E1421" s="4" t="inlineStr">
        <is>
          <t>08.12.2024</t>
        </is>
      </c>
      <c r="F1421" t="inlineStr">
        <is>
          <t>05:26</t>
        </is>
      </c>
      <c r="G1421" s="5" t="n">
        <v>3.56667</v>
      </c>
      <c r="H1421" t="inlineStr">
        <is>
          <t>Outbound</t>
        </is>
      </c>
      <c r="I1421" s="6" t="n">
        <v>0</v>
      </c>
      <c r="J1421" s="6" t="n">
        <v>0</v>
      </c>
      <c r="K1421" s="6" t="n">
        <v>1</v>
      </c>
      <c r="L1421" s="6">
        <f>I1421+J1421+K1421</f>
        <v/>
      </c>
      <c r="M1421" s="6" t="n">
        <v>0</v>
      </c>
      <c r="P1421" t="inlineStr">
        <is>
          <t>Ja</t>
        </is>
      </c>
      <c r="T1421" t="inlineStr">
        <is>
          <t>London-Stansted</t>
        </is>
      </c>
      <c r="U1421">
        <f>VLOOKUP(T1421,Destinations!$A$2:$C$550,2,0)</f>
        <v/>
      </c>
      <c r="V1421" t="inlineStr">
        <is>
          <t>WCHR</t>
        </is>
      </c>
      <c r="W1421">
        <f>VLOOKUP(V1421,'WCH Kat'!$A$1:$B$150,2,0)</f>
        <v/>
      </c>
    </row>
    <row r="1422">
      <c r="A1422" t="inlineStr">
        <is>
          <t xml:space="preserve">FR </t>
        </is>
      </c>
      <c r="B1422" t="inlineStr">
        <is>
          <t>FR 1089</t>
        </is>
      </c>
      <c r="C1422" s="4" t="inlineStr">
        <is>
          <t>08.12.2024</t>
        </is>
      </c>
      <c r="D1422" t="inlineStr">
        <is>
          <t>09:00</t>
        </is>
      </c>
      <c r="E1422" s="4" t="inlineStr">
        <is>
          <t>08.12.2024</t>
        </is>
      </c>
      <c r="F1422" t="inlineStr">
        <is>
          <t>05:26</t>
        </is>
      </c>
      <c r="G1422" s="5" t="n">
        <v>3.56667</v>
      </c>
      <c r="H1422" t="inlineStr">
        <is>
          <t>Outbound</t>
        </is>
      </c>
      <c r="I1422" s="6" t="n">
        <v>0</v>
      </c>
      <c r="J1422" s="6" t="n">
        <v>0</v>
      </c>
      <c r="K1422" s="6" t="n">
        <v>1</v>
      </c>
      <c r="L1422" s="6">
        <f>I1422+J1422+K1422</f>
        <v/>
      </c>
      <c r="M1422" s="6" t="n">
        <v>0</v>
      </c>
      <c r="P1422" t="inlineStr">
        <is>
          <t>Ja</t>
        </is>
      </c>
      <c r="T1422" t="inlineStr">
        <is>
          <t>London-Stansted</t>
        </is>
      </c>
      <c r="U1422">
        <f>VLOOKUP(T1422,Destinations!$A$2:$C$550,2,0)</f>
        <v/>
      </c>
      <c r="V1422" t="inlineStr">
        <is>
          <t>WCHR</t>
        </is>
      </c>
      <c r="W1422">
        <f>VLOOKUP(V1422,'WCH Kat'!$A$1:$B$150,2,0)</f>
        <v/>
      </c>
    </row>
    <row r="1423">
      <c r="A1423" t="inlineStr">
        <is>
          <t xml:space="preserve">FR </t>
        </is>
      </c>
      <c r="B1423" t="inlineStr">
        <is>
          <t>FR 1089</t>
        </is>
      </c>
      <c r="C1423" s="4" t="inlineStr">
        <is>
          <t>08.12.2024</t>
        </is>
      </c>
      <c r="D1423" t="inlineStr">
        <is>
          <t>09:00</t>
        </is>
      </c>
      <c r="E1423" s="4" t="inlineStr">
        <is>
          <t>08.12.2024</t>
        </is>
      </c>
      <c r="F1423" t="inlineStr">
        <is>
          <t>06:04</t>
        </is>
      </c>
      <c r="G1423" s="5" t="n">
        <v>2.93333</v>
      </c>
      <c r="H1423" t="inlineStr">
        <is>
          <t>Outbound</t>
        </is>
      </c>
      <c r="I1423" s="6" t="n">
        <v>0</v>
      </c>
      <c r="J1423" s="6" t="n">
        <v>1</v>
      </c>
      <c r="K1423" s="6" t="n">
        <v>0</v>
      </c>
      <c r="L1423" s="6">
        <f>I1423+J1423+K1423</f>
        <v/>
      </c>
      <c r="M1423" s="6" t="n">
        <v>0</v>
      </c>
      <c r="Q1423" t="inlineStr">
        <is>
          <t>Ja</t>
        </is>
      </c>
      <c r="T1423" t="inlineStr">
        <is>
          <t>London-Stansted</t>
        </is>
      </c>
      <c r="U1423">
        <f>VLOOKUP(T1423,Destinations!$A$2:$C$550,2,0)</f>
        <v/>
      </c>
      <c r="V1423" t="inlineStr">
        <is>
          <t>WCHR</t>
        </is>
      </c>
      <c r="W1423">
        <f>VLOOKUP(V1423,'WCH Kat'!$A$1:$B$150,2,0)</f>
        <v/>
      </c>
    </row>
    <row r="1424">
      <c r="A1424" t="inlineStr">
        <is>
          <t xml:space="preserve">FR </t>
        </is>
      </c>
      <c r="B1424" t="inlineStr">
        <is>
          <t>FR 5200</t>
        </is>
      </c>
      <c r="C1424" s="4" t="inlineStr">
        <is>
          <t>08.12.2024</t>
        </is>
      </c>
      <c r="D1424" t="inlineStr">
        <is>
          <t>09:00</t>
        </is>
      </c>
      <c r="E1424" s="4" t="inlineStr">
        <is>
          <t>08.12.2024</t>
        </is>
      </c>
      <c r="F1424" t="inlineStr">
        <is>
          <t>06:47</t>
        </is>
      </c>
      <c r="G1424" s="5" t="n">
        <v>2.21667</v>
      </c>
      <c r="H1424" t="inlineStr">
        <is>
          <t>Outbound</t>
        </is>
      </c>
      <c r="I1424" s="6" t="n">
        <v>0</v>
      </c>
      <c r="J1424" s="6" t="n">
        <v>1</v>
      </c>
      <c r="K1424" s="6" t="n">
        <v>0</v>
      </c>
      <c r="L1424" s="6">
        <f>I1424+J1424+K1424</f>
        <v/>
      </c>
      <c r="M1424" s="6" t="n">
        <v>0</v>
      </c>
      <c r="Q1424" t="inlineStr">
        <is>
          <t>Ja</t>
        </is>
      </c>
      <c r="T1424" t="inlineStr">
        <is>
          <t>London-Stansted</t>
        </is>
      </c>
      <c r="U1424">
        <f>VLOOKUP(T1424,Destinations!$A$2:$C$550,2,0)</f>
        <v/>
      </c>
      <c r="V1424" t="inlineStr">
        <is>
          <t>WCHS</t>
        </is>
      </c>
      <c r="W1424">
        <f>VLOOKUP(V1424,'WCH Kat'!$A$1:$B$150,2,0)</f>
        <v/>
      </c>
    </row>
    <row r="1425">
      <c r="A1425" t="inlineStr">
        <is>
          <t xml:space="preserve">FR </t>
        </is>
      </c>
      <c r="B1425" t="inlineStr">
        <is>
          <t>FR 5200</t>
        </is>
      </c>
      <c r="C1425" s="4" t="inlineStr">
        <is>
          <t>08.12.2024</t>
        </is>
      </c>
      <c r="D1425" t="inlineStr">
        <is>
          <t>09:00</t>
        </is>
      </c>
      <c r="E1425" s="4" t="inlineStr">
        <is>
          <t>08.12.2024</t>
        </is>
      </c>
      <c r="F1425" t="inlineStr">
        <is>
          <t>07:38</t>
        </is>
      </c>
      <c r="G1425" s="5" t="n">
        <v>1.36667</v>
      </c>
      <c r="H1425" t="inlineStr">
        <is>
          <t>Outbound</t>
        </is>
      </c>
      <c r="I1425" s="6" t="n">
        <v>0</v>
      </c>
      <c r="J1425" s="6" t="n">
        <v>1</v>
      </c>
      <c r="K1425" s="6" t="n">
        <v>0</v>
      </c>
      <c r="L1425" s="6">
        <f>I1425+J1425+K1425</f>
        <v/>
      </c>
      <c r="M1425" s="6" t="n">
        <v>0</v>
      </c>
      <c r="Q1425" t="inlineStr">
        <is>
          <t>Ja</t>
        </is>
      </c>
      <c r="T1425" t="inlineStr">
        <is>
          <t>London-Stansted</t>
        </is>
      </c>
      <c r="U1425">
        <f>VLOOKUP(T1425,Destinations!$A$2:$C$550,2,0)</f>
        <v/>
      </c>
      <c r="V1425" t="inlineStr">
        <is>
          <t>WCHR</t>
        </is>
      </c>
      <c r="W1425">
        <f>VLOOKUP(V1425,'WCH Kat'!$A$1:$B$150,2,0)</f>
        <v/>
      </c>
    </row>
    <row r="1426">
      <c r="A1426" t="inlineStr">
        <is>
          <t xml:space="preserve">FR </t>
        </is>
      </c>
      <c r="B1426" t="inlineStr">
        <is>
          <t>FR 5205</t>
        </is>
      </c>
      <c r="C1426" s="4" t="inlineStr">
        <is>
          <t>08.12.2024</t>
        </is>
      </c>
      <c r="D1426" t="inlineStr">
        <is>
          <t>09:05</t>
        </is>
      </c>
      <c r="E1426" s="4" t="inlineStr">
        <is>
          <t>08.12.2024</t>
        </is>
      </c>
      <c r="F1426" t="inlineStr">
        <is>
          <t>06:37</t>
        </is>
      </c>
      <c r="G1426" s="5" t="n">
        <v>2.46667</v>
      </c>
      <c r="H1426" t="inlineStr">
        <is>
          <t>Outbound</t>
        </is>
      </c>
      <c r="I1426" s="6" t="n">
        <v>0</v>
      </c>
      <c r="J1426" s="6" t="n">
        <v>1</v>
      </c>
      <c r="K1426" s="6" t="n">
        <v>0</v>
      </c>
      <c r="L1426" s="6">
        <f>I1426+J1426+K1426</f>
        <v/>
      </c>
      <c r="M1426" s="6" t="n">
        <v>0</v>
      </c>
      <c r="Q1426" t="inlineStr">
        <is>
          <t>Ja</t>
        </is>
      </c>
      <c r="T1426" t="inlineStr">
        <is>
          <t>Malta</t>
        </is>
      </c>
      <c r="U1426">
        <f>VLOOKUP(T1426,Destinations!$A$2:$C$550,2,0)</f>
        <v/>
      </c>
      <c r="V1426" t="inlineStr">
        <is>
          <t>WCHS</t>
        </is>
      </c>
      <c r="W1426">
        <f>VLOOKUP(V1426,'WCH Kat'!$A$1:$B$150,2,0)</f>
        <v/>
      </c>
    </row>
    <row r="1427">
      <c r="A1427" t="inlineStr">
        <is>
          <t xml:space="preserve">FR </t>
        </is>
      </c>
      <c r="B1427" t="inlineStr">
        <is>
          <t>FR 5205</t>
        </is>
      </c>
      <c r="C1427" s="4" t="inlineStr">
        <is>
          <t>08.12.2024</t>
        </is>
      </c>
      <c r="D1427" t="inlineStr">
        <is>
          <t>09:05</t>
        </is>
      </c>
      <c r="E1427" s="4" t="inlineStr">
        <is>
          <t>08.12.2024</t>
        </is>
      </c>
      <c r="F1427" t="inlineStr">
        <is>
          <t>06:37</t>
        </is>
      </c>
      <c r="G1427" s="5" t="n">
        <v>2.46667</v>
      </c>
      <c r="H1427" t="inlineStr">
        <is>
          <t>Outbound</t>
        </is>
      </c>
      <c r="I1427" s="6" t="n">
        <v>0</v>
      </c>
      <c r="J1427" s="6" t="n">
        <v>1</v>
      </c>
      <c r="K1427" s="6" t="n">
        <v>0</v>
      </c>
      <c r="L1427" s="6">
        <f>I1427+J1427+K1427</f>
        <v/>
      </c>
      <c r="M1427" s="6" t="n">
        <v>0</v>
      </c>
      <c r="Q1427" t="inlineStr">
        <is>
          <t>Ja</t>
        </is>
      </c>
      <c r="T1427" t="inlineStr">
        <is>
          <t>Malta</t>
        </is>
      </c>
      <c r="U1427">
        <f>VLOOKUP(T1427,Destinations!$A$2:$C$550,2,0)</f>
        <v/>
      </c>
      <c r="V1427" t="inlineStr">
        <is>
          <t>MAAS</t>
        </is>
      </c>
      <c r="W1427">
        <f>VLOOKUP(V1427,'WCH Kat'!$A$1:$B$150,2,0)</f>
        <v/>
      </c>
    </row>
    <row r="1428">
      <c r="A1428" t="inlineStr">
        <is>
          <t xml:space="preserve">LH </t>
        </is>
      </c>
      <c r="B1428" t="inlineStr">
        <is>
          <t>LH 1973</t>
        </is>
      </c>
      <c r="C1428" s="4" t="inlineStr">
        <is>
          <t>08.12.2024</t>
        </is>
      </c>
      <c r="D1428" t="inlineStr">
        <is>
          <t>09:10</t>
        </is>
      </c>
      <c r="E1428" s="4" t="inlineStr">
        <is>
          <t>06.12.2024</t>
        </is>
      </c>
      <c r="F1428" t="inlineStr">
        <is>
          <t>20:15</t>
        </is>
      </c>
      <c r="G1428" s="5" t="n">
        <v>36.91667</v>
      </c>
      <c r="H1428" t="inlineStr">
        <is>
          <t>Outbound</t>
        </is>
      </c>
      <c r="I1428" s="6" t="n">
        <v>0</v>
      </c>
      <c r="J1428" s="6" t="n">
        <v>0</v>
      </c>
      <c r="K1428" s="6" t="n">
        <v>0</v>
      </c>
      <c r="L1428" s="6">
        <f>I1428+J1428+K1428</f>
        <v/>
      </c>
      <c r="M1428" s="6" t="n">
        <v>1</v>
      </c>
      <c r="N1428" t="inlineStr">
        <is>
          <t>Ja</t>
        </is>
      </c>
      <c r="T1428" t="inlineStr">
        <is>
          <t>MUC</t>
        </is>
      </c>
      <c r="U1428">
        <f>VLOOKUP(T1428,Destinations!$A$2:$C$550,2,0)</f>
        <v/>
      </c>
      <c r="V1428" t="inlineStr">
        <is>
          <t>WCHR</t>
        </is>
      </c>
      <c r="W1428">
        <f>VLOOKUP(V1428,'WCH Kat'!$A$1:$B$150,2,0)</f>
        <v/>
      </c>
    </row>
    <row r="1429">
      <c r="A1429" t="inlineStr">
        <is>
          <t xml:space="preserve">NP </t>
        </is>
      </c>
      <c r="B1429" t="inlineStr">
        <is>
          <t>NP 216</t>
        </is>
      </c>
      <c r="C1429" s="4" t="inlineStr">
        <is>
          <t>08.12.2024</t>
        </is>
      </c>
      <c r="D1429" t="inlineStr">
        <is>
          <t>09:30</t>
        </is>
      </c>
      <c r="E1429" s="4" t="inlineStr">
        <is>
          <t>08.12.2024</t>
        </is>
      </c>
      <c r="F1429" t="inlineStr">
        <is>
          <t>07:15</t>
        </is>
      </c>
      <c r="G1429" s="5" t="n">
        <v>2.25</v>
      </c>
      <c r="H1429" t="inlineStr">
        <is>
          <t>Outbound</t>
        </is>
      </c>
      <c r="I1429" s="6" t="n">
        <v>0</v>
      </c>
      <c r="J1429" s="6" t="n">
        <v>1</v>
      </c>
      <c r="K1429" s="6" t="n">
        <v>0</v>
      </c>
      <c r="L1429" s="6">
        <f>I1429+J1429+K1429</f>
        <v/>
      </c>
      <c r="M1429" s="6" t="n">
        <v>0</v>
      </c>
      <c r="Q1429" t="inlineStr">
        <is>
          <t>Ja</t>
        </is>
      </c>
      <c r="T1429" t="inlineStr">
        <is>
          <t>Kairo</t>
        </is>
      </c>
      <c r="U1429">
        <f>VLOOKUP(T1429,Destinations!$A$2:$C$550,2,0)</f>
        <v/>
      </c>
      <c r="V1429" t="inlineStr">
        <is>
          <t>WCHC</t>
        </is>
      </c>
      <c r="W1429">
        <f>VLOOKUP(V1429,'WCH Kat'!$A$1:$B$150,2,0)</f>
        <v/>
      </c>
    </row>
    <row r="1430">
      <c r="A1430" t="inlineStr">
        <is>
          <t xml:space="preserve">NP </t>
        </is>
      </c>
      <c r="B1430" t="inlineStr">
        <is>
          <t>NP 216</t>
        </is>
      </c>
      <c r="C1430" s="4" t="inlineStr">
        <is>
          <t>08.12.2024</t>
        </is>
      </c>
      <c r="D1430" t="inlineStr">
        <is>
          <t>09:30</t>
        </is>
      </c>
      <c r="E1430" s="4" t="inlineStr">
        <is>
          <t>08.12.2024</t>
        </is>
      </c>
      <c r="F1430" t="inlineStr">
        <is>
          <t>07:21</t>
        </is>
      </c>
      <c r="G1430" s="5" t="n">
        <v>2.15</v>
      </c>
      <c r="H1430" t="inlineStr">
        <is>
          <t>Outbound</t>
        </is>
      </c>
      <c r="I1430" s="6" t="n">
        <v>0</v>
      </c>
      <c r="J1430" s="6" t="n">
        <v>1</v>
      </c>
      <c r="K1430" s="6" t="n">
        <v>0</v>
      </c>
      <c r="L1430" s="6">
        <f>I1430+J1430+K1430</f>
        <v/>
      </c>
      <c r="M1430" s="6" t="n">
        <v>0</v>
      </c>
      <c r="Q1430" t="inlineStr">
        <is>
          <t>Ja</t>
        </is>
      </c>
      <c r="T1430" t="inlineStr">
        <is>
          <t>Kairo</t>
        </is>
      </c>
      <c r="U1430">
        <f>VLOOKUP(T1430,Destinations!$A$2:$C$550,2,0)</f>
        <v/>
      </c>
      <c r="V1430" t="inlineStr">
        <is>
          <t>WCHR</t>
        </is>
      </c>
      <c r="W1430">
        <f>VLOOKUP(V1430,'WCH Kat'!$A$1:$B$150,2,0)</f>
        <v/>
      </c>
    </row>
    <row r="1431">
      <c r="A1431" t="inlineStr">
        <is>
          <t xml:space="preserve">FR </t>
        </is>
      </c>
      <c r="B1431" t="inlineStr">
        <is>
          <t>FR 5531</t>
        </is>
      </c>
      <c r="C1431" s="4" t="inlineStr">
        <is>
          <t>08.12.2024</t>
        </is>
      </c>
      <c r="D1431" t="inlineStr">
        <is>
          <t>09:35</t>
        </is>
      </c>
      <c r="E1431" s="4" t="inlineStr">
        <is>
          <t>06.12.2024</t>
        </is>
      </c>
      <c r="F1431" t="inlineStr">
        <is>
          <t>16:15</t>
        </is>
      </c>
      <c r="G1431" s="5" t="n">
        <v>41.33333</v>
      </c>
      <c r="H1431" t="inlineStr">
        <is>
          <t>Inbound</t>
        </is>
      </c>
      <c r="I1431" s="6" t="n">
        <v>0</v>
      </c>
      <c r="J1431" s="6" t="n">
        <v>0</v>
      </c>
      <c r="K1431" s="6" t="n">
        <v>0</v>
      </c>
      <c r="L1431" s="6">
        <f>I1431+J1431+K1431</f>
        <v/>
      </c>
      <c r="M1431" s="6" t="n">
        <v>1</v>
      </c>
      <c r="N1431" t="inlineStr">
        <is>
          <t>Ja</t>
        </is>
      </c>
      <c r="T1431" t="inlineStr">
        <is>
          <t>BGY</t>
        </is>
      </c>
      <c r="U1431">
        <f>VLOOKUP(T1431,Destinations!$A$2:$C$550,2,0)</f>
        <v/>
      </c>
      <c r="V1431" t="inlineStr">
        <is>
          <t>DEAF</t>
        </is>
      </c>
      <c r="W1431">
        <f>VLOOKUP(V1431,'WCH Kat'!$A$1:$B$150,2,0)</f>
        <v/>
      </c>
    </row>
    <row r="1432">
      <c r="A1432" t="inlineStr">
        <is>
          <t xml:space="preserve">DI </t>
        </is>
      </c>
      <c r="B1432" t="inlineStr">
        <is>
          <t>DI 6174</t>
        </is>
      </c>
      <c r="C1432" s="4" t="inlineStr">
        <is>
          <t>08.12.2024</t>
        </is>
      </c>
      <c r="D1432" t="inlineStr">
        <is>
          <t>09:40</t>
        </is>
      </c>
      <c r="E1432" s="4" t="inlineStr">
        <is>
          <t>08.12.2024</t>
        </is>
      </c>
      <c r="F1432" t="inlineStr">
        <is>
          <t>07:38</t>
        </is>
      </c>
      <c r="G1432" s="5" t="n">
        <v>2.03333</v>
      </c>
      <c r="H1432" t="inlineStr">
        <is>
          <t>Outbound</t>
        </is>
      </c>
      <c r="I1432" s="6" t="n">
        <v>0</v>
      </c>
      <c r="J1432" s="6" t="n">
        <v>1</v>
      </c>
      <c r="K1432" s="6" t="n">
        <v>0</v>
      </c>
      <c r="L1432" s="6">
        <f>I1432+J1432+K1432</f>
        <v/>
      </c>
      <c r="M1432" s="6" t="n">
        <v>0</v>
      </c>
      <c r="Q1432" t="inlineStr">
        <is>
          <t>Ja</t>
        </is>
      </c>
      <c r="T1432" t="inlineStr">
        <is>
          <t>Hurghada</t>
        </is>
      </c>
      <c r="U1432">
        <f>VLOOKUP(T1432,Destinations!$A$2:$C$550,2,0)</f>
        <v/>
      </c>
      <c r="V1432" t="inlineStr">
        <is>
          <t>blind</t>
        </is>
      </c>
      <c r="W1432">
        <f>VLOOKUP(V1432,'WCH Kat'!$A$1:$B$150,2,0)</f>
        <v/>
      </c>
    </row>
    <row r="1433">
      <c r="A1433" t="inlineStr">
        <is>
          <t xml:space="preserve">DI </t>
        </is>
      </c>
      <c r="B1433" t="inlineStr">
        <is>
          <t>DI 6174</t>
        </is>
      </c>
      <c r="C1433" s="4" t="inlineStr">
        <is>
          <t>08.12.2024</t>
        </is>
      </c>
      <c r="D1433" t="inlineStr">
        <is>
          <t>09:40</t>
        </is>
      </c>
      <c r="E1433" s="4" t="inlineStr">
        <is>
          <t>08.12.2024</t>
        </is>
      </c>
      <c r="F1433" t="inlineStr">
        <is>
          <t>07:38</t>
        </is>
      </c>
      <c r="G1433" s="5" t="n">
        <v>2.03333</v>
      </c>
      <c r="H1433" t="inlineStr">
        <is>
          <t>Outbound</t>
        </is>
      </c>
      <c r="I1433" s="6" t="n">
        <v>0</v>
      </c>
      <c r="J1433" s="6" t="n">
        <v>1</v>
      </c>
      <c r="K1433" s="6" t="n">
        <v>0</v>
      </c>
      <c r="L1433" s="6">
        <f>I1433+J1433+K1433</f>
        <v/>
      </c>
      <c r="M1433" s="6" t="n">
        <v>0</v>
      </c>
      <c r="Q1433" t="inlineStr">
        <is>
          <t>Ja</t>
        </is>
      </c>
      <c r="T1433" t="inlineStr">
        <is>
          <t>Hurghada</t>
        </is>
      </c>
      <c r="U1433">
        <f>VLOOKUP(T1433,Destinations!$A$2:$C$550,2,0)</f>
        <v/>
      </c>
      <c r="V1433" t="inlineStr">
        <is>
          <t>WCHS</t>
        </is>
      </c>
      <c r="W1433">
        <f>VLOOKUP(V1433,'WCH Kat'!$A$1:$B$150,2,0)</f>
        <v/>
      </c>
    </row>
    <row r="1434">
      <c r="A1434" t="inlineStr">
        <is>
          <t xml:space="preserve">FR </t>
        </is>
      </c>
      <c r="B1434" t="inlineStr">
        <is>
          <t>FR 5531</t>
        </is>
      </c>
      <c r="C1434" s="4" t="inlineStr">
        <is>
          <t>08.12.2024</t>
        </is>
      </c>
      <c r="D1434" t="inlineStr">
        <is>
          <t>09:45</t>
        </is>
      </c>
      <c r="E1434" s="4" t="inlineStr">
        <is>
          <t>06.12.2024</t>
        </is>
      </c>
      <c r="F1434" t="inlineStr">
        <is>
          <t>16:15</t>
        </is>
      </c>
      <c r="G1434" s="5" t="n">
        <v>41.5</v>
      </c>
      <c r="H1434" t="inlineStr">
        <is>
          <t>Inbound</t>
        </is>
      </c>
      <c r="I1434" s="6" t="n">
        <v>0</v>
      </c>
      <c r="J1434" s="6" t="n">
        <v>0</v>
      </c>
      <c r="K1434" s="6" t="n">
        <v>0</v>
      </c>
      <c r="L1434" s="6">
        <f>I1434+J1434+K1434</f>
        <v/>
      </c>
      <c r="M1434" s="6" t="n">
        <v>1</v>
      </c>
      <c r="N1434" t="inlineStr">
        <is>
          <t>Ja</t>
        </is>
      </c>
      <c r="T1434" t="inlineStr">
        <is>
          <t>BGY</t>
        </is>
      </c>
      <c r="U1434">
        <f>VLOOKUP(T1434,Destinations!$A$2:$C$550,2,0)</f>
        <v/>
      </c>
      <c r="V1434" t="inlineStr">
        <is>
          <t>DEAF</t>
        </is>
      </c>
      <c r="W1434">
        <f>VLOOKUP(V1434,'WCH Kat'!$A$1:$B$150,2,0)</f>
        <v/>
      </c>
    </row>
    <row r="1435">
      <c r="A1435" t="inlineStr">
        <is>
          <t xml:space="preserve">FR </t>
        </is>
      </c>
      <c r="B1435" t="inlineStr">
        <is>
          <t>FR 1089</t>
        </is>
      </c>
      <c r="C1435" s="4" t="inlineStr">
        <is>
          <t>08.12.2024</t>
        </is>
      </c>
      <c r="D1435" t="inlineStr">
        <is>
          <t>10:00</t>
        </is>
      </c>
      <c r="E1435" s="4" t="inlineStr">
        <is>
          <t>08.12.2024</t>
        </is>
      </c>
      <c r="F1435" t="inlineStr">
        <is>
          <t>05:26</t>
        </is>
      </c>
      <c r="G1435" s="5" t="n">
        <v>4.56667</v>
      </c>
      <c r="H1435" t="inlineStr">
        <is>
          <t>Outbound</t>
        </is>
      </c>
      <c r="I1435" s="6" t="n">
        <v>0</v>
      </c>
      <c r="J1435" s="6" t="n">
        <v>0</v>
      </c>
      <c r="K1435" s="6" t="n">
        <v>1</v>
      </c>
      <c r="L1435" s="6">
        <f>I1435+J1435+K1435</f>
        <v/>
      </c>
      <c r="M1435" s="6" t="n">
        <v>0</v>
      </c>
      <c r="P1435" t="inlineStr">
        <is>
          <t>Ja</t>
        </is>
      </c>
      <c r="T1435" t="inlineStr">
        <is>
          <t>London-Stansted</t>
        </is>
      </c>
      <c r="U1435">
        <f>VLOOKUP(T1435,Destinations!$A$2:$C$550,2,0)</f>
        <v/>
      </c>
      <c r="V1435" t="inlineStr">
        <is>
          <t>WCHS</t>
        </is>
      </c>
      <c r="W1435">
        <f>VLOOKUP(V1435,'WCH Kat'!$A$1:$B$150,2,0)</f>
        <v/>
      </c>
    </row>
    <row r="1436">
      <c r="A1436" t="inlineStr">
        <is>
          <t xml:space="preserve">FR </t>
        </is>
      </c>
      <c r="B1436" t="inlineStr">
        <is>
          <t>FR 5200</t>
        </is>
      </c>
      <c r="C1436" s="4" t="inlineStr">
        <is>
          <t>08.12.2024</t>
        </is>
      </c>
      <c r="D1436" t="inlineStr">
        <is>
          <t>10:00</t>
        </is>
      </c>
      <c r="E1436" s="4" t="inlineStr">
        <is>
          <t>08.12.2024</t>
        </is>
      </c>
      <c r="F1436" t="inlineStr">
        <is>
          <t>06:47</t>
        </is>
      </c>
      <c r="G1436" s="5" t="n">
        <v>3.21667</v>
      </c>
      <c r="H1436" t="inlineStr">
        <is>
          <t>Outbound</t>
        </is>
      </c>
      <c r="I1436" s="6" t="n">
        <v>0</v>
      </c>
      <c r="J1436" s="6" t="n">
        <v>0</v>
      </c>
      <c r="K1436" s="6" t="n">
        <v>1</v>
      </c>
      <c r="L1436" s="6">
        <f>I1436+J1436+K1436</f>
        <v/>
      </c>
      <c r="M1436" s="6" t="n">
        <v>0</v>
      </c>
      <c r="Q1436" t="inlineStr">
        <is>
          <t>Ja</t>
        </is>
      </c>
      <c r="T1436" t="inlineStr">
        <is>
          <t>London-Stansted</t>
        </is>
      </c>
      <c r="U1436">
        <f>VLOOKUP(T1436,Destinations!$A$2:$C$550,2,0)</f>
        <v/>
      </c>
      <c r="V1436" t="inlineStr">
        <is>
          <t>WCHR</t>
        </is>
      </c>
      <c r="W1436">
        <f>VLOOKUP(V1436,'WCH Kat'!$A$1:$B$150,2,0)</f>
        <v/>
      </c>
    </row>
    <row r="1437">
      <c r="A1437" t="inlineStr">
        <is>
          <t xml:space="preserve">PC </t>
        </is>
      </c>
      <c r="B1437" t="inlineStr">
        <is>
          <t>PC 1011</t>
        </is>
      </c>
      <c r="C1437" s="4" t="inlineStr">
        <is>
          <t>08.12.2024</t>
        </is>
      </c>
      <c r="D1437" t="inlineStr">
        <is>
          <t>10:05</t>
        </is>
      </c>
      <c r="E1437" s="4" t="inlineStr">
        <is>
          <t>06.12.2024</t>
        </is>
      </c>
      <c r="F1437" t="inlineStr">
        <is>
          <t>07:00</t>
        </is>
      </c>
      <c r="G1437" s="5" t="n">
        <v>51.08333</v>
      </c>
      <c r="H1437" t="inlineStr">
        <is>
          <t>Inbound</t>
        </is>
      </c>
      <c r="I1437" s="6" t="n">
        <v>0</v>
      </c>
      <c r="J1437" s="6" t="n">
        <v>0</v>
      </c>
      <c r="K1437" s="6" t="n">
        <v>0</v>
      </c>
      <c r="L1437" s="6">
        <f>I1437+J1437+K1437</f>
        <v/>
      </c>
      <c r="M1437" s="6" t="n">
        <v>1</v>
      </c>
      <c r="N1437" t="inlineStr">
        <is>
          <t>Ja</t>
        </is>
      </c>
      <c r="T1437" t="inlineStr">
        <is>
          <t>SAW</t>
        </is>
      </c>
      <c r="U1437">
        <f>VLOOKUP(T1437,Destinations!$A$2:$C$550,2,0)</f>
        <v/>
      </c>
      <c r="V1437" t="inlineStr">
        <is>
          <t>WCHS</t>
        </is>
      </c>
      <c r="W1437">
        <f>VLOOKUP(V1437,'WCH Kat'!$A$1:$B$150,2,0)</f>
        <v/>
      </c>
    </row>
    <row r="1438">
      <c r="A1438" t="inlineStr">
        <is>
          <t xml:space="preserve">TK </t>
        </is>
      </c>
      <c r="B1438" t="inlineStr">
        <is>
          <t>TK 1671</t>
        </is>
      </c>
      <c r="C1438" s="4" t="inlineStr">
        <is>
          <t>08.12.2024</t>
        </is>
      </c>
      <c r="D1438" t="inlineStr">
        <is>
          <t>10:10</t>
        </is>
      </c>
      <c r="E1438" s="4" t="inlineStr">
        <is>
          <t>06.12.2024</t>
        </is>
      </c>
      <c r="F1438" t="inlineStr">
        <is>
          <t>07:15</t>
        </is>
      </c>
      <c r="G1438" s="5" t="n">
        <v>50.91667</v>
      </c>
      <c r="H1438" t="inlineStr">
        <is>
          <t>Inbound</t>
        </is>
      </c>
      <c r="I1438" s="6" t="n">
        <v>0</v>
      </c>
      <c r="J1438" s="6" t="n">
        <v>0</v>
      </c>
      <c r="K1438" s="6" t="n">
        <v>0</v>
      </c>
      <c r="L1438" s="6">
        <f>I1438+J1438+K1438</f>
        <v/>
      </c>
      <c r="M1438" s="6" t="n">
        <v>1</v>
      </c>
      <c r="N1438" t="inlineStr">
        <is>
          <t>Ja</t>
        </is>
      </c>
      <c r="T1438" t="inlineStr">
        <is>
          <t>IST</t>
        </is>
      </c>
      <c r="U1438">
        <f>VLOOKUP(T1438,Destinations!$A$2:$C$550,2,0)</f>
        <v/>
      </c>
      <c r="V1438" t="inlineStr">
        <is>
          <t>WCHS</t>
        </is>
      </c>
      <c r="W1438">
        <f>VLOOKUP(V1438,'WCH Kat'!$A$1:$B$150,2,0)</f>
        <v/>
      </c>
    </row>
    <row r="1439">
      <c r="A1439" t="inlineStr">
        <is>
          <t xml:space="preserve">PC </t>
        </is>
      </c>
      <c r="B1439" t="inlineStr">
        <is>
          <t>PC 1011</t>
        </is>
      </c>
      <c r="C1439" s="4" t="inlineStr">
        <is>
          <t>08.12.2024</t>
        </is>
      </c>
      <c r="D1439" t="inlineStr">
        <is>
          <t>10:25</t>
        </is>
      </c>
      <c r="E1439" s="4" t="inlineStr">
        <is>
          <t>06.12.2024</t>
        </is>
      </c>
      <c r="F1439" t="inlineStr">
        <is>
          <t>07:00</t>
        </is>
      </c>
      <c r="G1439" s="5" t="n">
        <v>51.41667</v>
      </c>
      <c r="H1439" t="inlineStr">
        <is>
          <t>Inbound</t>
        </is>
      </c>
      <c r="I1439" s="6" t="n">
        <v>0</v>
      </c>
      <c r="J1439" s="6" t="n">
        <v>0</v>
      </c>
      <c r="K1439" s="6" t="n">
        <v>0</v>
      </c>
      <c r="L1439" s="6">
        <f>I1439+J1439+K1439</f>
        <v/>
      </c>
      <c r="M1439" s="6" t="n">
        <v>1</v>
      </c>
      <c r="N1439" t="inlineStr">
        <is>
          <t>Ja</t>
        </is>
      </c>
      <c r="T1439" t="inlineStr">
        <is>
          <t>SAW</t>
        </is>
      </c>
      <c r="U1439">
        <f>VLOOKUP(T1439,Destinations!$A$2:$C$550,2,0)</f>
        <v/>
      </c>
      <c r="V1439" t="inlineStr">
        <is>
          <t>WCHS</t>
        </is>
      </c>
      <c r="W1439">
        <f>VLOOKUP(V1439,'WCH Kat'!$A$1:$B$150,2,0)</f>
        <v/>
      </c>
    </row>
    <row r="1440">
      <c r="A1440" t="inlineStr">
        <is>
          <t xml:space="preserve">FR </t>
        </is>
      </c>
      <c r="B1440" t="inlineStr">
        <is>
          <t>FR 1139</t>
        </is>
      </c>
      <c r="C1440" s="4" t="inlineStr">
        <is>
          <t>08.12.2024</t>
        </is>
      </c>
      <c r="D1440" t="inlineStr">
        <is>
          <t>10:25</t>
        </is>
      </c>
      <c r="E1440" s="4" t="inlineStr">
        <is>
          <t>08.12.2024</t>
        </is>
      </c>
      <c r="F1440" t="inlineStr">
        <is>
          <t>07:39</t>
        </is>
      </c>
      <c r="G1440" s="5" t="n">
        <v>2.76667</v>
      </c>
      <c r="H1440" t="inlineStr">
        <is>
          <t>Inbound</t>
        </is>
      </c>
      <c r="I1440" s="6" t="n">
        <v>0</v>
      </c>
      <c r="J1440" s="6" t="n">
        <v>1</v>
      </c>
      <c r="K1440" s="6" t="n">
        <v>0</v>
      </c>
      <c r="L1440" s="6">
        <f>I1440+J1440+K1440</f>
        <v/>
      </c>
      <c r="M1440" s="6" t="n">
        <v>0</v>
      </c>
      <c r="P1440" t="inlineStr">
        <is>
          <t>Ja</t>
        </is>
      </c>
      <c r="T1440" t="inlineStr">
        <is>
          <t>SVQ</t>
        </is>
      </c>
      <c r="U1440">
        <f>VLOOKUP(T1440,Destinations!$A$2:$C$550,2,0)</f>
        <v/>
      </c>
      <c r="V1440" t="inlineStr">
        <is>
          <t>WCHR</t>
        </is>
      </c>
      <c r="W1440">
        <f>VLOOKUP(V1440,'WCH Kat'!$A$1:$B$150,2,0)</f>
        <v/>
      </c>
    </row>
    <row r="1441">
      <c r="A1441" t="inlineStr">
        <is>
          <t xml:space="preserve">FR </t>
        </is>
      </c>
      <c r="B1441" t="inlineStr">
        <is>
          <t>FR 1139</t>
        </is>
      </c>
      <c r="C1441" s="4" t="inlineStr">
        <is>
          <t>08.12.2024</t>
        </is>
      </c>
      <c r="D1441" t="inlineStr">
        <is>
          <t>10:30</t>
        </is>
      </c>
      <c r="E1441" s="4" t="inlineStr">
        <is>
          <t>06.12.2024</t>
        </is>
      </c>
      <c r="F1441" t="inlineStr">
        <is>
          <t>15:35</t>
        </is>
      </c>
      <c r="G1441" s="5" t="n">
        <v>42.91667</v>
      </c>
      <c r="H1441" t="inlineStr">
        <is>
          <t>Inbound</t>
        </is>
      </c>
      <c r="I1441" s="6" t="n">
        <v>0</v>
      </c>
      <c r="J1441" s="6" t="n">
        <v>0</v>
      </c>
      <c r="K1441" s="6" t="n">
        <v>0</v>
      </c>
      <c r="L1441" s="6">
        <f>I1441+J1441+K1441</f>
        <v/>
      </c>
      <c r="M1441" s="6" t="n">
        <v>1</v>
      </c>
      <c r="N1441" t="inlineStr">
        <is>
          <t>Ja</t>
        </is>
      </c>
      <c r="T1441" t="inlineStr">
        <is>
          <t>SVQ</t>
        </is>
      </c>
      <c r="U1441">
        <f>VLOOKUP(T1441,Destinations!$A$2:$C$550,2,0)</f>
        <v/>
      </c>
      <c r="V1441" t="inlineStr">
        <is>
          <t>WCHC,WCMP</t>
        </is>
      </c>
      <c r="W1441">
        <f>VLOOKUP(V1441,'WCH Kat'!$A$1:$B$150,2,0)</f>
        <v/>
      </c>
    </row>
    <row r="1442">
      <c r="A1442" t="inlineStr">
        <is>
          <t xml:space="preserve">FR </t>
        </is>
      </c>
      <c r="B1442" t="inlineStr">
        <is>
          <t>FR 1593</t>
        </is>
      </c>
      <c r="C1442" s="4" t="inlineStr">
        <is>
          <t>08.12.2024</t>
        </is>
      </c>
      <c r="D1442" t="inlineStr">
        <is>
          <t>10:30</t>
        </is>
      </c>
      <c r="E1442" s="4" t="inlineStr">
        <is>
          <t>06.12.2024</t>
        </is>
      </c>
      <c r="F1442" t="inlineStr">
        <is>
          <t>17:00</t>
        </is>
      </c>
      <c r="G1442" s="5" t="n">
        <v>41.5</v>
      </c>
      <c r="H1442" t="inlineStr">
        <is>
          <t>Inbound</t>
        </is>
      </c>
      <c r="I1442" s="6" t="n">
        <v>0</v>
      </c>
      <c r="J1442" s="6" t="n">
        <v>0</v>
      </c>
      <c r="K1442" s="6" t="n">
        <v>0</v>
      </c>
      <c r="L1442" s="6">
        <f>I1442+J1442+K1442</f>
        <v/>
      </c>
      <c r="M1442" s="6" t="n">
        <v>1</v>
      </c>
      <c r="N1442" t="inlineStr">
        <is>
          <t>Ja</t>
        </is>
      </c>
      <c r="T1442" t="inlineStr">
        <is>
          <t>MAN</t>
        </is>
      </c>
      <c r="U1442">
        <f>VLOOKUP(T1442,Destinations!$A$2:$C$550,2,0)</f>
        <v/>
      </c>
      <c r="V1442" t="inlineStr">
        <is>
          <t>WCHS,WCMP</t>
        </is>
      </c>
      <c r="W1442">
        <f>VLOOKUP(V1442,'WCH Kat'!$A$1:$B$150,2,0)</f>
        <v/>
      </c>
    </row>
    <row r="1443">
      <c r="A1443" t="inlineStr">
        <is>
          <t xml:space="preserve">FR </t>
        </is>
      </c>
      <c r="B1443" t="inlineStr">
        <is>
          <t>FR 1593</t>
        </is>
      </c>
      <c r="C1443" s="4" t="inlineStr">
        <is>
          <t>08.12.2024</t>
        </is>
      </c>
      <c r="D1443" t="inlineStr">
        <is>
          <t>10:30</t>
        </is>
      </c>
      <c r="E1443" s="4" t="inlineStr">
        <is>
          <t>08.12.2024</t>
        </is>
      </c>
      <c r="F1443" t="inlineStr">
        <is>
          <t>08:40</t>
        </is>
      </c>
      <c r="G1443" s="5" t="n">
        <v>1.83333</v>
      </c>
      <c r="H1443" t="inlineStr">
        <is>
          <t>Inbound</t>
        </is>
      </c>
      <c r="I1443" s="6" t="n">
        <v>0</v>
      </c>
      <c r="J1443" s="6" t="n">
        <v>1</v>
      </c>
      <c r="K1443" s="6" t="n">
        <v>0</v>
      </c>
      <c r="L1443" s="6">
        <f>I1443+J1443+K1443</f>
        <v/>
      </c>
      <c r="M1443" s="6" t="n">
        <v>0</v>
      </c>
      <c r="P1443" t="inlineStr">
        <is>
          <t>Ja</t>
        </is>
      </c>
      <c r="T1443" t="inlineStr">
        <is>
          <t>MAN</t>
        </is>
      </c>
      <c r="U1443">
        <f>VLOOKUP(T1443,Destinations!$A$2:$C$550,2,0)</f>
        <v/>
      </c>
      <c r="V1443" t="inlineStr">
        <is>
          <t>WCHS,WCMP</t>
        </is>
      </c>
      <c r="W1443">
        <f>VLOOKUP(V1443,'WCH Kat'!$A$1:$B$150,2,0)</f>
        <v/>
      </c>
    </row>
    <row r="1444">
      <c r="A1444" t="inlineStr">
        <is>
          <t xml:space="preserve">FR </t>
        </is>
      </c>
      <c r="B1444" t="inlineStr">
        <is>
          <t>FR 2920</t>
        </is>
      </c>
      <c r="C1444" s="4" t="inlineStr">
        <is>
          <t>08.12.2024</t>
        </is>
      </c>
      <c r="D1444" t="inlineStr">
        <is>
          <t>10:30</t>
        </is>
      </c>
      <c r="E1444" s="4" t="inlineStr">
        <is>
          <t>08.12.2024</t>
        </is>
      </c>
      <c r="F1444" t="inlineStr">
        <is>
          <t>06:35</t>
        </is>
      </c>
      <c r="G1444" s="5" t="n">
        <v>3.91667</v>
      </c>
      <c r="H1444" t="inlineStr">
        <is>
          <t>Outbound</t>
        </is>
      </c>
      <c r="I1444" s="6" t="n">
        <v>0</v>
      </c>
      <c r="J1444" s="6" t="n">
        <v>0</v>
      </c>
      <c r="K1444" s="6" t="n">
        <v>1</v>
      </c>
      <c r="L1444" s="6">
        <f>I1444+J1444+K1444</f>
        <v/>
      </c>
      <c r="M1444" s="6" t="n">
        <v>0</v>
      </c>
      <c r="Q1444" t="inlineStr">
        <is>
          <t>Ja</t>
        </is>
      </c>
      <c r="T1444" t="inlineStr">
        <is>
          <t>London-Stansted</t>
        </is>
      </c>
      <c r="U1444">
        <f>VLOOKUP(T1444,Destinations!$A$2:$C$550,2,0)</f>
        <v/>
      </c>
      <c r="V1444" t="inlineStr">
        <is>
          <t>WCHR</t>
        </is>
      </c>
      <c r="W1444">
        <f>VLOOKUP(V1444,'WCH Kat'!$A$1:$B$150,2,0)</f>
        <v/>
      </c>
    </row>
    <row r="1445">
      <c r="A1445" t="inlineStr">
        <is>
          <t xml:space="preserve">FR </t>
        </is>
      </c>
      <c r="B1445" t="inlineStr">
        <is>
          <t>FR 2920</t>
        </is>
      </c>
      <c r="C1445" s="4" t="inlineStr">
        <is>
          <t>08.12.2024</t>
        </is>
      </c>
      <c r="D1445" t="inlineStr">
        <is>
          <t>10:30</t>
        </is>
      </c>
      <c r="E1445" s="4" t="inlineStr">
        <is>
          <t>08.12.2024</t>
        </is>
      </c>
      <c r="F1445" t="inlineStr">
        <is>
          <t>06:41</t>
        </is>
      </c>
      <c r="G1445" s="5" t="n">
        <v>3.81667</v>
      </c>
      <c r="H1445" t="inlineStr">
        <is>
          <t>Outbound</t>
        </is>
      </c>
      <c r="I1445" s="6" t="n">
        <v>0</v>
      </c>
      <c r="J1445" s="6" t="n">
        <v>0</v>
      </c>
      <c r="K1445" s="6" t="n">
        <v>1</v>
      </c>
      <c r="L1445" s="6">
        <f>I1445+J1445+K1445</f>
        <v/>
      </c>
      <c r="M1445" s="6" t="n">
        <v>0</v>
      </c>
      <c r="R1445" t="inlineStr">
        <is>
          <t>Ja</t>
        </is>
      </c>
      <c r="T1445" t="inlineStr">
        <is>
          <t>London-Stansted</t>
        </is>
      </c>
      <c r="U1445">
        <f>VLOOKUP(T1445,Destinations!$A$2:$C$550,2,0)</f>
        <v/>
      </c>
      <c r="V1445" t="inlineStr">
        <is>
          <t>WCHR</t>
        </is>
      </c>
      <c r="W1445">
        <f>VLOOKUP(V1445,'WCH Kat'!$A$1:$B$150,2,0)</f>
        <v/>
      </c>
    </row>
    <row r="1446">
      <c r="A1446" t="inlineStr">
        <is>
          <t xml:space="preserve">FR </t>
        </is>
      </c>
      <c r="B1446" t="inlineStr">
        <is>
          <t>FR 2920</t>
        </is>
      </c>
      <c r="C1446" s="4" t="inlineStr">
        <is>
          <t>08.12.2024</t>
        </is>
      </c>
      <c r="D1446" t="inlineStr">
        <is>
          <t>10:30</t>
        </is>
      </c>
      <c r="E1446" s="4" t="inlineStr">
        <is>
          <t>08.12.2024</t>
        </is>
      </c>
      <c r="F1446" t="inlineStr">
        <is>
          <t>06:41</t>
        </is>
      </c>
      <c r="G1446" s="5" t="n">
        <v>3.81667</v>
      </c>
      <c r="H1446" t="inlineStr">
        <is>
          <t>Outbound</t>
        </is>
      </c>
      <c r="I1446" s="6" t="n">
        <v>0</v>
      </c>
      <c r="J1446" s="6" t="n">
        <v>0</v>
      </c>
      <c r="K1446" s="6" t="n">
        <v>1</v>
      </c>
      <c r="L1446" s="6">
        <f>I1446+J1446+K1446</f>
        <v/>
      </c>
      <c r="M1446" s="6" t="n">
        <v>0</v>
      </c>
      <c r="R1446" t="inlineStr">
        <is>
          <t>Ja</t>
        </is>
      </c>
      <c r="T1446" t="inlineStr">
        <is>
          <t>London-Stansted</t>
        </is>
      </c>
      <c r="U1446">
        <f>VLOOKUP(T1446,Destinations!$A$2:$C$550,2,0)</f>
        <v/>
      </c>
      <c r="V1446" t="inlineStr">
        <is>
          <t>WCHR</t>
        </is>
      </c>
      <c r="W1446">
        <f>VLOOKUP(V1446,'WCH Kat'!$A$1:$B$150,2,0)</f>
        <v/>
      </c>
    </row>
    <row r="1447">
      <c r="A1447" t="inlineStr">
        <is>
          <t xml:space="preserve">FR </t>
        </is>
      </c>
      <c r="B1447" t="inlineStr">
        <is>
          <t>FR 2920</t>
        </is>
      </c>
      <c r="C1447" s="4" t="inlineStr">
        <is>
          <t>08.12.2024</t>
        </is>
      </c>
      <c r="D1447" t="inlineStr">
        <is>
          <t>10:30</t>
        </is>
      </c>
      <c r="E1447" s="4" t="inlineStr">
        <is>
          <t>08.12.2024</t>
        </is>
      </c>
      <c r="F1447" t="inlineStr">
        <is>
          <t>06:35</t>
        </is>
      </c>
      <c r="G1447" s="5" t="n">
        <v>3.91667</v>
      </c>
      <c r="H1447" t="inlineStr">
        <is>
          <t>Outbound</t>
        </is>
      </c>
      <c r="I1447" s="6" t="n">
        <v>0</v>
      </c>
      <c r="J1447" s="6" t="n">
        <v>0</v>
      </c>
      <c r="K1447" s="6" t="n">
        <v>1</v>
      </c>
      <c r="L1447" s="6">
        <f>I1447+J1447+K1447</f>
        <v/>
      </c>
      <c r="M1447" s="6" t="n">
        <v>0</v>
      </c>
      <c r="Q1447" t="inlineStr">
        <is>
          <t>Ja</t>
        </is>
      </c>
      <c r="T1447" t="inlineStr">
        <is>
          <t>London-Stansted</t>
        </is>
      </c>
      <c r="U1447">
        <f>VLOOKUP(T1447,Destinations!$A$2:$C$550,2,0)</f>
        <v/>
      </c>
      <c r="V1447" t="inlineStr">
        <is>
          <t>WCHS</t>
        </is>
      </c>
      <c r="W1447">
        <f>VLOOKUP(V1447,'WCH Kat'!$A$1:$B$150,2,0)</f>
        <v/>
      </c>
    </row>
    <row r="1448">
      <c r="A1448" t="inlineStr">
        <is>
          <t xml:space="preserve">TK </t>
        </is>
      </c>
      <c r="B1448" t="inlineStr">
        <is>
          <t>TK 1671</t>
        </is>
      </c>
      <c r="C1448" s="4" t="inlineStr">
        <is>
          <t>08.12.2024</t>
        </is>
      </c>
      <c r="D1448" t="inlineStr">
        <is>
          <t>10:45</t>
        </is>
      </c>
      <c r="E1448" s="4" t="inlineStr">
        <is>
          <t>08.12.2024</t>
        </is>
      </c>
      <c r="F1448" t="inlineStr">
        <is>
          <t>08:05</t>
        </is>
      </c>
      <c r="G1448" s="5" t="n">
        <v>2.66667</v>
      </c>
      <c r="H1448" t="inlineStr">
        <is>
          <t>Inbound</t>
        </is>
      </c>
      <c r="I1448" s="6" t="n">
        <v>0</v>
      </c>
      <c r="J1448" s="6" t="n">
        <v>1</v>
      </c>
      <c r="K1448" s="6" t="n">
        <v>0</v>
      </c>
      <c r="L1448" s="6">
        <f>I1448+J1448+K1448</f>
        <v/>
      </c>
      <c r="M1448" s="6" t="n">
        <v>0</v>
      </c>
      <c r="P1448" t="inlineStr">
        <is>
          <t>Ja</t>
        </is>
      </c>
      <c r="T1448" t="inlineStr">
        <is>
          <t>IST</t>
        </is>
      </c>
      <c r="U1448">
        <f>VLOOKUP(T1448,Destinations!$A$2:$C$550,2,0)</f>
        <v/>
      </c>
      <c r="V1448" t="inlineStr">
        <is>
          <t>WCHS</t>
        </is>
      </c>
      <c r="W1448">
        <f>VLOOKUP(V1448,'WCH Kat'!$A$1:$B$150,2,0)</f>
        <v/>
      </c>
    </row>
    <row r="1449">
      <c r="A1449" t="inlineStr">
        <is>
          <t xml:space="preserve">RK </t>
        </is>
      </c>
      <c r="B1449" t="inlineStr">
        <is>
          <t>RK 7997</t>
        </is>
      </c>
      <c r="C1449" s="4" t="inlineStr">
        <is>
          <t>08.12.2024</t>
        </is>
      </c>
      <c r="D1449" t="inlineStr">
        <is>
          <t>11:00</t>
        </is>
      </c>
      <c r="E1449" s="4" t="inlineStr">
        <is>
          <t>08.12.2024</t>
        </is>
      </c>
      <c r="F1449" t="inlineStr">
        <is>
          <t>08:46</t>
        </is>
      </c>
      <c r="G1449" s="5" t="n">
        <v>2.23333</v>
      </c>
      <c r="H1449" t="inlineStr">
        <is>
          <t>Outbound</t>
        </is>
      </c>
      <c r="I1449" s="6" t="n">
        <v>0</v>
      </c>
      <c r="J1449" s="6" t="n">
        <v>1</v>
      </c>
      <c r="K1449" s="6" t="n">
        <v>0</v>
      </c>
      <c r="L1449" s="6">
        <f>I1449+J1449+K1449</f>
        <v/>
      </c>
      <c r="M1449" s="6" t="n">
        <v>0</v>
      </c>
      <c r="Q1449" t="inlineStr">
        <is>
          <t>Ja</t>
        </is>
      </c>
      <c r="T1449" t="inlineStr">
        <is>
          <t>London-Stansted</t>
        </is>
      </c>
      <c r="U1449">
        <f>VLOOKUP(T1449,Destinations!$A$2:$C$550,2,0)</f>
        <v/>
      </c>
      <c r="V1449" t="inlineStr">
        <is>
          <t>WCHS</t>
        </is>
      </c>
      <c r="W1449">
        <f>VLOOKUP(V1449,'WCH Kat'!$A$1:$B$150,2,0)</f>
        <v/>
      </c>
    </row>
    <row r="1450">
      <c r="A1450" t="inlineStr">
        <is>
          <t xml:space="preserve">RK </t>
        </is>
      </c>
      <c r="B1450" t="inlineStr">
        <is>
          <t>RK 7997</t>
        </is>
      </c>
      <c r="C1450" s="4" t="inlineStr">
        <is>
          <t>08.12.2024</t>
        </is>
      </c>
      <c r="D1450" t="inlineStr">
        <is>
          <t>11:00</t>
        </is>
      </c>
      <c r="E1450" s="4" t="inlineStr">
        <is>
          <t>08.12.2024</t>
        </is>
      </c>
      <c r="F1450" t="inlineStr">
        <is>
          <t>08:46</t>
        </is>
      </c>
      <c r="G1450" s="5" t="n">
        <v>2.23333</v>
      </c>
      <c r="H1450" t="inlineStr">
        <is>
          <t>Outbound</t>
        </is>
      </c>
      <c r="I1450" s="6" t="n">
        <v>0</v>
      </c>
      <c r="J1450" s="6" t="n">
        <v>1</v>
      </c>
      <c r="K1450" s="6" t="n">
        <v>0</v>
      </c>
      <c r="L1450" s="6">
        <f>I1450+J1450+K1450</f>
        <v/>
      </c>
      <c r="M1450" s="6" t="n">
        <v>0</v>
      </c>
      <c r="Q1450" t="inlineStr">
        <is>
          <t>Ja</t>
        </is>
      </c>
      <c r="T1450" t="inlineStr">
        <is>
          <t>London-Stansted</t>
        </is>
      </c>
      <c r="U1450">
        <f>VLOOKUP(T1450,Destinations!$A$2:$C$550,2,0)</f>
        <v/>
      </c>
      <c r="V1450" t="inlineStr">
        <is>
          <t>WCHR</t>
        </is>
      </c>
      <c r="W1450">
        <f>VLOOKUP(V1450,'WCH Kat'!$A$1:$B$150,2,0)</f>
        <v/>
      </c>
    </row>
    <row r="1451">
      <c r="A1451" t="inlineStr">
        <is>
          <t xml:space="preserve">BA </t>
        </is>
      </c>
      <c r="B1451" t="inlineStr">
        <is>
          <t>BA  996</t>
        </is>
      </c>
      <c r="C1451" s="4" t="inlineStr">
        <is>
          <t>08.12.2024</t>
        </is>
      </c>
      <c r="D1451" t="inlineStr">
        <is>
          <t>11:05</t>
        </is>
      </c>
      <c r="E1451" s="4" t="inlineStr">
        <is>
          <t>06.12.2024</t>
        </is>
      </c>
      <c r="F1451" t="inlineStr">
        <is>
          <t>20:45</t>
        </is>
      </c>
      <c r="G1451" s="5" t="n">
        <v>38.33333</v>
      </c>
      <c r="H1451" t="inlineStr">
        <is>
          <t>Inbound</t>
        </is>
      </c>
      <c r="I1451" s="6" t="n">
        <v>0</v>
      </c>
      <c r="J1451" s="6" t="n">
        <v>0</v>
      </c>
      <c r="K1451" s="6" t="n">
        <v>0</v>
      </c>
      <c r="L1451" s="6">
        <f>I1451+J1451+K1451</f>
        <v/>
      </c>
      <c r="M1451" s="6" t="n">
        <v>1</v>
      </c>
      <c r="P1451" t="inlineStr">
        <is>
          <t>Ja</t>
        </is>
      </c>
      <c r="T1451" t="inlineStr">
        <is>
          <t>LHR</t>
        </is>
      </c>
      <c r="U1451">
        <f>VLOOKUP(T1451,Destinations!$A$2:$C$550,2,0)</f>
        <v/>
      </c>
      <c r="V1451" t="inlineStr">
        <is>
          <t>WCHS</t>
        </is>
      </c>
      <c r="W1451">
        <f>VLOOKUP(V1451,'WCH Kat'!$A$1:$B$150,2,0)</f>
        <v/>
      </c>
    </row>
    <row r="1452">
      <c r="A1452" t="inlineStr">
        <is>
          <t xml:space="preserve">FR </t>
        </is>
      </c>
      <c r="B1452" t="inlineStr">
        <is>
          <t>FR 1140</t>
        </is>
      </c>
      <c r="C1452" s="4" t="inlineStr">
        <is>
          <t>08.12.2024</t>
        </is>
      </c>
      <c r="D1452" t="inlineStr">
        <is>
          <t>11:05</t>
        </is>
      </c>
      <c r="E1452" s="4" t="inlineStr">
        <is>
          <t>06.12.2024</t>
        </is>
      </c>
      <c r="F1452" t="inlineStr">
        <is>
          <t>18:45</t>
        </is>
      </c>
      <c r="G1452" s="5" t="n">
        <v>40.33333</v>
      </c>
      <c r="H1452" t="inlineStr">
        <is>
          <t>Outbound</t>
        </is>
      </c>
      <c r="I1452" s="6" t="n">
        <v>0</v>
      </c>
      <c r="J1452" s="6" t="n">
        <v>0</v>
      </c>
      <c r="K1452" s="6" t="n">
        <v>0</v>
      </c>
      <c r="L1452" s="6">
        <f>I1452+J1452+K1452</f>
        <v/>
      </c>
      <c r="M1452" s="6" t="n">
        <v>1</v>
      </c>
      <c r="N1452" t="inlineStr">
        <is>
          <t>Ja</t>
        </is>
      </c>
      <c r="T1452" t="inlineStr">
        <is>
          <t>SVQ</t>
        </is>
      </c>
      <c r="U1452">
        <f>VLOOKUP(T1452,Destinations!$A$2:$C$550,2,0)</f>
        <v/>
      </c>
      <c r="V1452" t="inlineStr">
        <is>
          <t>WCHS</t>
        </is>
      </c>
      <c r="W1452">
        <f>VLOOKUP(V1452,'WCH Kat'!$A$1:$B$150,2,0)</f>
        <v/>
      </c>
    </row>
    <row r="1453">
      <c r="A1453" t="inlineStr">
        <is>
          <t xml:space="preserve">EW </t>
        </is>
      </c>
      <c r="B1453" t="inlineStr">
        <is>
          <t>EW  963</t>
        </is>
      </c>
      <c r="C1453" s="4" t="inlineStr">
        <is>
          <t>08.12.2024</t>
        </is>
      </c>
      <c r="D1453" t="inlineStr">
        <is>
          <t>11:15</t>
        </is>
      </c>
      <c r="E1453" s="4" t="inlineStr">
        <is>
          <t>06.12.2024</t>
        </is>
      </c>
      <c r="F1453" t="inlineStr">
        <is>
          <t>20:25</t>
        </is>
      </c>
      <c r="G1453" s="5" t="n">
        <v>38.83333</v>
      </c>
      <c r="H1453" t="inlineStr">
        <is>
          <t>Inbound</t>
        </is>
      </c>
      <c r="I1453" s="6" t="n">
        <v>0</v>
      </c>
      <c r="J1453" s="6" t="n">
        <v>0</v>
      </c>
      <c r="K1453" s="6" t="n">
        <v>0</v>
      </c>
      <c r="L1453" s="6">
        <f>I1453+J1453+K1453</f>
        <v/>
      </c>
      <c r="M1453" s="6" t="n">
        <v>1</v>
      </c>
      <c r="N1453" t="inlineStr">
        <is>
          <t>Ja</t>
        </is>
      </c>
      <c r="T1453" t="inlineStr">
        <is>
          <t>SPU</t>
        </is>
      </c>
      <c r="U1453">
        <f>VLOOKUP(T1453,Destinations!$A$2:$C$550,2,0)</f>
        <v/>
      </c>
      <c r="V1453" t="inlineStr">
        <is>
          <t>WCHS</t>
        </is>
      </c>
      <c r="W1453">
        <f>VLOOKUP(V1453,'WCH Kat'!$A$1:$B$150,2,0)</f>
        <v/>
      </c>
    </row>
    <row r="1454">
      <c r="A1454" t="inlineStr">
        <is>
          <t xml:space="preserve">EW </t>
        </is>
      </c>
      <c r="B1454" t="inlineStr">
        <is>
          <t>EW  963</t>
        </is>
      </c>
      <c r="C1454" s="4" t="inlineStr">
        <is>
          <t>08.12.2024</t>
        </is>
      </c>
      <c r="D1454" t="inlineStr">
        <is>
          <t>11:15</t>
        </is>
      </c>
      <c r="E1454" s="4" t="inlineStr">
        <is>
          <t>06.12.2024</t>
        </is>
      </c>
      <c r="F1454" t="inlineStr">
        <is>
          <t>20:25</t>
        </is>
      </c>
      <c r="G1454" s="5" t="n">
        <v>38.83333</v>
      </c>
      <c r="H1454" t="inlineStr">
        <is>
          <t>Inbound</t>
        </is>
      </c>
      <c r="I1454" s="6" t="n">
        <v>0</v>
      </c>
      <c r="J1454" s="6" t="n">
        <v>0</v>
      </c>
      <c r="K1454" s="6" t="n">
        <v>0</v>
      </c>
      <c r="L1454" s="6">
        <f>I1454+J1454+K1454</f>
        <v/>
      </c>
      <c r="M1454" s="6" t="n">
        <v>1</v>
      </c>
      <c r="N1454" t="inlineStr">
        <is>
          <t>Ja</t>
        </is>
      </c>
      <c r="T1454" t="inlineStr">
        <is>
          <t>SPU</t>
        </is>
      </c>
      <c r="U1454">
        <f>VLOOKUP(T1454,Destinations!$A$2:$C$550,2,0)</f>
        <v/>
      </c>
      <c r="V1454" t="inlineStr">
        <is>
          <t>WCHC</t>
        </is>
      </c>
      <c r="W1454">
        <f>VLOOKUP(V1454,'WCH Kat'!$A$1:$B$150,2,0)</f>
        <v/>
      </c>
    </row>
    <row r="1455">
      <c r="A1455" t="inlineStr">
        <is>
          <t xml:space="preserve">EW </t>
        </is>
      </c>
      <c r="B1455" t="inlineStr">
        <is>
          <t>EW  963</t>
        </is>
      </c>
      <c r="C1455" s="4" t="inlineStr">
        <is>
          <t>08.12.2024</t>
        </is>
      </c>
      <c r="D1455" t="inlineStr">
        <is>
          <t>11:15</t>
        </is>
      </c>
      <c r="E1455" s="4" t="inlineStr">
        <is>
          <t>08.12.2024</t>
        </is>
      </c>
      <c r="F1455" t="inlineStr">
        <is>
          <t>08:50</t>
        </is>
      </c>
      <c r="G1455" s="5" t="n">
        <v>2.41667</v>
      </c>
      <c r="H1455" t="inlineStr">
        <is>
          <t>Inbound</t>
        </is>
      </c>
      <c r="I1455" s="6" t="n">
        <v>0</v>
      </c>
      <c r="J1455" s="6" t="n">
        <v>1</v>
      </c>
      <c r="K1455" s="6" t="n">
        <v>0</v>
      </c>
      <c r="L1455" s="6">
        <f>I1455+J1455+K1455</f>
        <v/>
      </c>
      <c r="M1455" s="6" t="n">
        <v>0</v>
      </c>
      <c r="P1455" t="inlineStr">
        <is>
          <t>Ja</t>
        </is>
      </c>
      <c r="T1455" t="inlineStr">
        <is>
          <t>SPU</t>
        </is>
      </c>
      <c r="U1455">
        <f>VLOOKUP(T1455,Destinations!$A$2:$C$550,2,0)</f>
        <v/>
      </c>
      <c r="V1455" t="inlineStr">
        <is>
          <t>taub</t>
        </is>
      </c>
      <c r="W1455">
        <f>VLOOKUP(V1455,'WCH Kat'!$A$1:$B$150,2,0)</f>
        <v/>
      </c>
    </row>
    <row r="1456">
      <c r="A1456" t="inlineStr">
        <is>
          <t xml:space="preserve">EW </t>
        </is>
      </c>
      <c r="B1456" t="inlineStr">
        <is>
          <t>EW  963</t>
        </is>
      </c>
      <c r="C1456" s="4" t="inlineStr">
        <is>
          <t>08.12.2024</t>
        </is>
      </c>
      <c r="D1456" t="inlineStr">
        <is>
          <t>11:20</t>
        </is>
      </c>
      <c r="E1456" s="4" t="inlineStr">
        <is>
          <t>06.12.2024</t>
        </is>
      </c>
      <c r="F1456" t="inlineStr">
        <is>
          <t>20:25</t>
        </is>
      </c>
      <c r="G1456" s="5" t="n">
        <v>38.91667</v>
      </c>
      <c r="H1456" t="inlineStr">
        <is>
          <t>Inbound</t>
        </is>
      </c>
      <c r="I1456" s="6" t="n">
        <v>0</v>
      </c>
      <c r="J1456" s="6" t="n">
        <v>0</v>
      </c>
      <c r="K1456" s="6" t="n">
        <v>0</v>
      </c>
      <c r="L1456" s="6">
        <f>I1456+J1456+K1456</f>
        <v/>
      </c>
      <c r="M1456" s="6" t="n">
        <v>1</v>
      </c>
      <c r="N1456" t="inlineStr">
        <is>
          <t>Ja</t>
        </is>
      </c>
      <c r="T1456" t="inlineStr">
        <is>
          <t>SPU</t>
        </is>
      </c>
      <c r="U1456">
        <f>VLOOKUP(T1456,Destinations!$A$2:$C$550,2,0)</f>
        <v/>
      </c>
      <c r="V1456" t="inlineStr">
        <is>
          <t>WCHS</t>
        </is>
      </c>
      <c r="W1456">
        <f>VLOOKUP(V1456,'WCH Kat'!$A$1:$B$150,2,0)</f>
        <v/>
      </c>
    </row>
    <row r="1457">
      <c r="A1457" t="inlineStr">
        <is>
          <t xml:space="preserve">PC </t>
        </is>
      </c>
      <c r="B1457" t="inlineStr">
        <is>
          <t>PC 1012</t>
        </is>
      </c>
      <c r="C1457" s="4" t="inlineStr">
        <is>
          <t>08.12.2024</t>
        </is>
      </c>
      <c r="D1457" t="inlineStr">
        <is>
          <t>11:35</t>
        </is>
      </c>
      <c r="E1457" s="4" t="inlineStr">
        <is>
          <t>06.12.2024</t>
        </is>
      </c>
      <c r="F1457" t="inlineStr">
        <is>
          <t>09:45</t>
        </is>
      </c>
      <c r="G1457" s="5" t="n">
        <v>49.83333</v>
      </c>
      <c r="H1457" t="inlineStr">
        <is>
          <t>Outbound</t>
        </is>
      </c>
      <c r="I1457" s="6" t="n">
        <v>0</v>
      </c>
      <c r="J1457" s="6" t="n">
        <v>0</v>
      </c>
      <c r="K1457" s="6" t="n">
        <v>0</v>
      </c>
      <c r="L1457" s="6">
        <f>I1457+J1457+K1457</f>
        <v/>
      </c>
      <c r="M1457" s="6" t="n">
        <v>1</v>
      </c>
      <c r="N1457" t="inlineStr">
        <is>
          <t>Ja</t>
        </is>
      </c>
      <c r="T1457" t="inlineStr">
        <is>
          <t>SAW</t>
        </is>
      </c>
      <c r="U1457">
        <f>VLOOKUP(T1457,Destinations!$A$2:$C$550,2,0)</f>
        <v/>
      </c>
      <c r="V1457" t="inlineStr">
        <is>
          <t>WCHS</t>
        </is>
      </c>
      <c r="W1457">
        <f>VLOOKUP(V1457,'WCH Kat'!$A$1:$B$150,2,0)</f>
        <v/>
      </c>
    </row>
    <row r="1458">
      <c r="A1458" t="inlineStr">
        <is>
          <t xml:space="preserve">PC </t>
        </is>
      </c>
      <c r="B1458" t="inlineStr">
        <is>
          <t>PC 1012</t>
        </is>
      </c>
      <c r="C1458" s="4" t="inlineStr">
        <is>
          <t>08.12.2024</t>
        </is>
      </c>
      <c r="D1458" t="inlineStr">
        <is>
          <t>11:35</t>
        </is>
      </c>
      <c r="E1458" s="4" t="inlineStr">
        <is>
          <t>06.12.2024</t>
        </is>
      </c>
      <c r="F1458" t="inlineStr">
        <is>
          <t>09:45</t>
        </is>
      </c>
      <c r="G1458" s="5" t="n">
        <v>49.83333</v>
      </c>
      <c r="H1458" t="inlineStr">
        <is>
          <t>Outbound</t>
        </is>
      </c>
      <c r="I1458" s="6" t="n">
        <v>0</v>
      </c>
      <c r="J1458" s="6" t="n">
        <v>0</v>
      </c>
      <c r="K1458" s="6" t="n">
        <v>0</v>
      </c>
      <c r="L1458" s="6">
        <f>I1458+J1458+K1458</f>
        <v/>
      </c>
      <c r="M1458" s="6" t="n">
        <v>1</v>
      </c>
      <c r="N1458" t="inlineStr">
        <is>
          <t>Ja</t>
        </is>
      </c>
      <c r="T1458" t="inlineStr">
        <is>
          <t>SAW</t>
        </is>
      </c>
      <c r="U1458">
        <f>VLOOKUP(T1458,Destinations!$A$2:$C$550,2,0)</f>
        <v/>
      </c>
      <c r="V1458" t="inlineStr">
        <is>
          <t>WCHR</t>
        </is>
      </c>
      <c r="W1458">
        <f>VLOOKUP(V1458,'WCH Kat'!$A$1:$B$150,2,0)</f>
        <v/>
      </c>
    </row>
    <row r="1459">
      <c r="A1459" t="inlineStr">
        <is>
          <t xml:space="preserve">PC </t>
        </is>
      </c>
      <c r="B1459" t="inlineStr">
        <is>
          <t>PC 1012</t>
        </is>
      </c>
      <c r="C1459" s="4" t="inlineStr">
        <is>
          <t>08.12.2024</t>
        </is>
      </c>
      <c r="D1459" t="inlineStr">
        <is>
          <t>11:35</t>
        </is>
      </c>
      <c r="E1459" s="4" t="inlineStr">
        <is>
          <t>06.12.2024</t>
        </is>
      </c>
      <c r="F1459" t="inlineStr">
        <is>
          <t>09:45</t>
        </is>
      </c>
      <c r="G1459" s="5" t="n">
        <v>49.83333</v>
      </c>
      <c r="H1459" t="inlineStr">
        <is>
          <t>Outbound</t>
        </is>
      </c>
      <c r="I1459" s="6" t="n">
        <v>0</v>
      </c>
      <c r="J1459" s="6" t="n">
        <v>0</v>
      </c>
      <c r="K1459" s="6" t="n">
        <v>0</v>
      </c>
      <c r="L1459" s="6">
        <f>I1459+J1459+K1459</f>
        <v/>
      </c>
      <c r="M1459" s="6" t="n">
        <v>1</v>
      </c>
      <c r="N1459" t="inlineStr">
        <is>
          <t>Ja</t>
        </is>
      </c>
      <c r="T1459" t="inlineStr">
        <is>
          <t>SAW</t>
        </is>
      </c>
      <c r="U1459">
        <f>VLOOKUP(T1459,Destinations!$A$2:$C$550,2,0)</f>
        <v/>
      </c>
      <c r="V1459" t="inlineStr">
        <is>
          <t>WCHS</t>
        </is>
      </c>
      <c r="W1459">
        <f>VLOOKUP(V1459,'WCH Kat'!$A$1:$B$150,2,0)</f>
        <v/>
      </c>
    </row>
    <row r="1460">
      <c r="A1460" t="inlineStr">
        <is>
          <t xml:space="preserve">PC </t>
        </is>
      </c>
      <c r="B1460" t="inlineStr">
        <is>
          <t>PC 1012</t>
        </is>
      </c>
      <c r="C1460" s="4" t="inlineStr">
        <is>
          <t>08.12.2024</t>
        </is>
      </c>
      <c r="D1460" t="inlineStr">
        <is>
          <t>11:35</t>
        </is>
      </c>
      <c r="E1460" s="4" t="inlineStr">
        <is>
          <t>06.12.2024</t>
        </is>
      </c>
      <c r="F1460" t="inlineStr">
        <is>
          <t>09:45</t>
        </is>
      </c>
      <c r="G1460" s="5" t="n">
        <v>49.83333</v>
      </c>
      <c r="H1460" t="inlineStr">
        <is>
          <t>Outbound</t>
        </is>
      </c>
      <c r="I1460" s="6" t="n">
        <v>0</v>
      </c>
      <c r="J1460" s="6" t="n">
        <v>0</v>
      </c>
      <c r="K1460" s="6" t="n">
        <v>0</v>
      </c>
      <c r="L1460" s="6">
        <f>I1460+J1460+K1460</f>
        <v/>
      </c>
      <c r="M1460" s="6" t="n">
        <v>1</v>
      </c>
      <c r="N1460" t="inlineStr">
        <is>
          <t>Ja</t>
        </is>
      </c>
      <c r="T1460" t="inlineStr">
        <is>
          <t>SAW</t>
        </is>
      </c>
      <c r="U1460">
        <f>VLOOKUP(T1460,Destinations!$A$2:$C$550,2,0)</f>
        <v/>
      </c>
      <c r="V1460" t="inlineStr">
        <is>
          <t>WCHS</t>
        </is>
      </c>
      <c r="W1460">
        <f>VLOOKUP(V1460,'WCH Kat'!$A$1:$B$150,2,0)</f>
        <v/>
      </c>
    </row>
    <row r="1461">
      <c r="A1461" t="inlineStr">
        <is>
          <t xml:space="preserve">TK </t>
        </is>
      </c>
      <c r="B1461" t="inlineStr">
        <is>
          <t>TK 1672</t>
        </is>
      </c>
      <c r="C1461" s="4" t="inlineStr">
        <is>
          <t>08.12.2024</t>
        </is>
      </c>
      <c r="D1461" t="inlineStr">
        <is>
          <t>11:45</t>
        </is>
      </c>
      <c r="E1461" s="4" t="inlineStr">
        <is>
          <t>06.12.2024</t>
        </is>
      </c>
      <c r="F1461" t="inlineStr">
        <is>
          <t>11:50</t>
        </is>
      </c>
      <c r="G1461" s="5" t="n">
        <v>47.91667</v>
      </c>
      <c r="H1461" t="inlineStr">
        <is>
          <t>Outbound</t>
        </is>
      </c>
      <c r="I1461" s="6" t="n">
        <v>0</v>
      </c>
      <c r="J1461" s="6" t="n">
        <v>0</v>
      </c>
      <c r="K1461" s="6" t="n">
        <v>0</v>
      </c>
      <c r="L1461" s="6">
        <f>I1461+J1461+K1461</f>
        <v/>
      </c>
      <c r="M1461" s="6" t="n">
        <v>1</v>
      </c>
      <c r="N1461" t="inlineStr">
        <is>
          <t>Ja</t>
        </is>
      </c>
      <c r="T1461" t="inlineStr">
        <is>
          <t>IST</t>
        </is>
      </c>
      <c r="U1461">
        <f>VLOOKUP(T1461,Destinations!$A$2:$C$550,2,0)</f>
        <v/>
      </c>
      <c r="V1461" t="inlineStr">
        <is>
          <t>WCHR</t>
        </is>
      </c>
      <c r="W1461">
        <f>VLOOKUP(V1461,'WCH Kat'!$A$1:$B$150,2,0)</f>
        <v/>
      </c>
    </row>
    <row r="1462">
      <c r="A1462" t="inlineStr">
        <is>
          <t xml:space="preserve">TK </t>
        </is>
      </c>
      <c r="B1462" t="inlineStr">
        <is>
          <t>TK 1672</t>
        </is>
      </c>
      <c r="C1462" s="4" t="inlineStr">
        <is>
          <t>08.12.2024</t>
        </is>
      </c>
      <c r="D1462" t="inlineStr">
        <is>
          <t>11:45</t>
        </is>
      </c>
      <c r="E1462" s="4" t="inlineStr">
        <is>
          <t>06.12.2024</t>
        </is>
      </c>
      <c r="F1462" t="inlineStr">
        <is>
          <t>11:50</t>
        </is>
      </c>
      <c r="G1462" s="5" t="n">
        <v>47.91667</v>
      </c>
      <c r="H1462" t="inlineStr">
        <is>
          <t>Outbound</t>
        </is>
      </c>
      <c r="I1462" s="6" t="n">
        <v>0</v>
      </c>
      <c r="J1462" s="6" t="n">
        <v>0</v>
      </c>
      <c r="K1462" s="6" t="n">
        <v>0</v>
      </c>
      <c r="L1462" s="6">
        <f>I1462+J1462+K1462</f>
        <v/>
      </c>
      <c r="M1462" s="6" t="n">
        <v>1</v>
      </c>
      <c r="N1462" t="inlineStr">
        <is>
          <t>Ja</t>
        </is>
      </c>
      <c r="T1462" t="inlineStr">
        <is>
          <t>IST</t>
        </is>
      </c>
      <c r="U1462">
        <f>VLOOKUP(T1462,Destinations!$A$2:$C$550,2,0)</f>
        <v/>
      </c>
      <c r="V1462" t="inlineStr">
        <is>
          <t>WCHR</t>
        </is>
      </c>
      <c r="W1462">
        <f>VLOOKUP(V1462,'WCH Kat'!$A$1:$B$150,2,0)</f>
        <v/>
      </c>
    </row>
    <row r="1463">
      <c r="A1463" t="inlineStr">
        <is>
          <t xml:space="preserve">TK </t>
        </is>
      </c>
      <c r="B1463" t="inlineStr">
        <is>
          <t>TK 1672</t>
        </is>
      </c>
      <c r="C1463" s="4" t="inlineStr">
        <is>
          <t>08.12.2024</t>
        </is>
      </c>
      <c r="D1463" t="inlineStr">
        <is>
          <t>11:45</t>
        </is>
      </c>
      <c r="E1463" s="4" t="inlineStr">
        <is>
          <t>06.12.2024</t>
        </is>
      </c>
      <c r="F1463" t="inlineStr">
        <is>
          <t>11:50</t>
        </is>
      </c>
      <c r="G1463" s="5" t="n">
        <v>47.91667</v>
      </c>
      <c r="H1463" t="inlineStr">
        <is>
          <t>Outbound</t>
        </is>
      </c>
      <c r="I1463" s="6" t="n">
        <v>0</v>
      </c>
      <c r="J1463" s="6" t="n">
        <v>0</v>
      </c>
      <c r="K1463" s="6" t="n">
        <v>0</v>
      </c>
      <c r="L1463" s="6">
        <f>I1463+J1463+K1463</f>
        <v/>
      </c>
      <c r="M1463" s="6" t="n">
        <v>1</v>
      </c>
      <c r="N1463" t="inlineStr">
        <is>
          <t>Ja</t>
        </is>
      </c>
      <c r="T1463" t="inlineStr">
        <is>
          <t>IST</t>
        </is>
      </c>
      <c r="U1463">
        <f>VLOOKUP(T1463,Destinations!$A$2:$C$550,2,0)</f>
        <v/>
      </c>
      <c r="V1463" t="inlineStr">
        <is>
          <t>WCHR</t>
        </is>
      </c>
      <c r="W1463">
        <f>VLOOKUP(V1463,'WCH Kat'!$A$1:$B$150,2,0)</f>
        <v/>
      </c>
    </row>
    <row r="1464">
      <c r="A1464" t="inlineStr">
        <is>
          <t xml:space="preserve">TK </t>
        </is>
      </c>
      <c r="B1464" t="inlineStr">
        <is>
          <t>TK 1672</t>
        </is>
      </c>
      <c r="C1464" s="4" t="inlineStr">
        <is>
          <t>08.12.2024</t>
        </is>
      </c>
      <c r="D1464" t="inlineStr">
        <is>
          <t>11:45</t>
        </is>
      </c>
      <c r="E1464" s="4" t="inlineStr">
        <is>
          <t>08.12.2024</t>
        </is>
      </c>
      <c r="F1464" t="inlineStr">
        <is>
          <t>10:24</t>
        </is>
      </c>
      <c r="G1464" s="5" t="n">
        <v>1.35</v>
      </c>
      <c r="H1464" t="inlineStr">
        <is>
          <t>Outbound</t>
        </is>
      </c>
      <c r="I1464" s="6" t="n">
        <v>0</v>
      </c>
      <c r="J1464" s="6" t="n">
        <v>1</v>
      </c>
      <c r="K1464" s="6" t="n">
        <v>0</v>
      </c>
      <c r="L1464" s="6">
        <f>I1464+J1464+K1464</f>
        <v/>
      </c>
      <c r="M1464" s="6" t="n">
        <v>0</v>
      </c>
      <c r="R1464" t="inlineStr">
        <is>
          <t>Ja</t>
        </is>
      </c>
      <c r="T1464" t="inlineStr">
        <is>
          <t>Istanbul-Atatürk</t>
        </is>
      </c>
      <c r="U1464">
        <f>VLOOKUP(T1464,Destinations!$A$2:$C$550,2,0)</f>
        <v/>
      </c>
      <c r="V1464" t="inlineStr">
        <is>
          <t>WCHR</t>
        </is>
      </c>
      <c r="W1464">
        <f>VLOOKUP(V1464,'WCH Kat'!$A$1:$B$150,2,0)</f>
        <v/>
      </c>
    </row>
    <row r="1465">
      <c r="A1465" t="inlineStr">
        <is>
          <t xml:space="preserve">EW </t>
        </is>
      </c>
      <c r="B1465" t="inlineStr">
        <is>
          <t>EW  584</t>
        </is>
      </c>
      <c r="C1465" s="4" t="inlineStr">
        <is>
          <t>08.12.2024</t>
        </is>
      </c>
      <c r="D1465" t="inlineStr">
        <is>
          <t>12:05</t>
        </is>
      </c>
      <c r="E1465" s="4" t="inlineStr">
        <is>
          <t>06.12.2024</t>
        </is>
      </c>
      <c r="F1465" t="inlineStr">
        <is>
          <t>23:10</t>
        </is>
      </c>
      <c r="G1465" s="5" t="n">
        <v>36.91667</v>
      </c>
      <c r="H1465" t="inlineStr">
        <is>
          <t>Outbound</t>
        </is>
      </c>
      <c r="I1465" s="6" t="n">
        <v>0</v>
      </c>
      <c r="J1465" s="6" t="n">
        <v>0</v>
      </c>
      <c r="K1465" s="6" t="n">
        <v>0</v>
      </c>
      <c r="L1465" s="6">
        <f>I1465+J1465+K1465</f>
        <v/>
      </c>
      <c r="M1465" s="6" t="n">
        <v>1</v>
      </c>
      <c r="P1465" t="inlineStr">
        <is>
          <t>Ja</t>
        </is>
      </c>
      <c r="T1465" t="inlineStr">
        <is>
          <t>PMI</t>
        </is>
      </c>
      <c r="U1465">
        <f>VLOOKUP(T1465,Destinations!$A$2:$C$550,2,0)</f>
        <v/>
      </c>
      <c r="V1465" t="inlineStr">
        <is>
          <t>WCHR,WCMP</t>
        </is>
      </c>
      <c r="W1465">
        <f>VLOOKUP(V1465,'WCH Kat'!$A$1:$B$150,2,0)</f>
        <v/>
      </c>
    </row>
    <row r="1466">
      <c r="A1466" t="inlineStr">
        <is>
          <t xml:space="preserve">EW </t>
        </is>
      </c>
      <c r="B1466" t="inlineStr">
        <is>
          <t>EW  584</t>
        </is>
      </c>
      <c r="C1466" s="4" t="inlineStr">
        <is>
          <t>08.12.2024</t>
        </is>
      </c>
      <c r="D1466" t="inlineStr">
        <is>
          <t>12:05</t>
        </is>
      </c>
      <c r="E1466" s="4" t="inlineStr">
        <is>
          <t>06.12.2024</t>
        </is>
      </c>
      <c r="F1466" t="inlineStr">
        <is>
          <t>23:10</t>
        </is>
      </c>
      <c r="G1466" s="5" t="n">
        <v>36.91667</v>
      </c>
      <c r="H1466" t="inlineStr">
        <is>
          <t>Outbound</t>
        </is>
      </c>
      <c r="I1466" s="6" t="n">
        <v>0</v>
      </c>
      <c r="J1466" s="6" t="n">
        <v>0</v>
      </c>
      <c r="K1466" s="6" t="n">
        <v>0</v>
      </c>
      <c r="L1466" s="6">
        <f>I1466+J1466+K1466</f>
        <v/>
      </c>
      <c r="M1466" s="6" t="n">
        <v>1</v>
      </c>
      <c r="P1466" t="inlineStr">
        <is>
          <t>Ja</t>
        </is>
      </c>
      <c r="T1466" t="inlineStr">
        <is>
          <t>PMI</t>
        </is>
      </c>
      <c r="U1466">
        <f>VLOOKUP(T1466,Destinations!$A$2:$C$550,2,0)</f>
        <v/>
      </c>
      <c r="V1466" t="inlineStr">
        <is>
          <t>WCHS</t>
        </is>
      </c>
      <c r="W1466">
        <f>VLOOKUP(V1466,'WCH Kat'!$A$1:$B$150,2,0)</f>
        <v/>
      </c>
    </row>
    <row r="1467">
      <c r="A1467" t="inlineStr">
        <is>
          <t xml:space="preserve">EW </t>
        </is>
      </c>
      <c r="B1467" t="inlineStr">
        <is>
          <t>EW  584</t>
        </is>
      </c>
      <c r="C1467" s="4" t="inlineStr">
        <is>
          <t>08.12.2024</t>
        </is>
      </c>
      <c r="D1467" t="inlineStr">
        <is>
          <t>12:05</t>
        </is>
      </c>
      <c r="E1467" s="4" t="inlineStr">
        <is>
          <t>06.12.2024</t>
        </is>
      </c>
      <c r="F1467" t="inlineStr">
        <is>
          <t>23:10</t>
        </is>
      </c>
      <c r="G1467" s="5" t="n">
        <v>36.91667</v>
      </c>
      <c r="H1467" t="inlineStr">
        <is>
          <t>Outbound</t>
        </is>
      </c>
      <c r="I1467" s="6" t="n">
        <v>0</v>
      </c>
      <c r="J1467" s="6" t="n">
        <v>0</v>
      </c>
      <c r="K1467" s="6" t="n">
        <v>0</v>
      </c>
      <c r="L1467" s="6">
        <f>I1467+J1467+K1467</f>
        <v/>
      </c>
      <c r="M1467" s="6" t="n">
        <v>1</v>
      </c>
      <c r="P1467" t="inlineStr">
        <is>
          <t>Ja</t>
        </is>
      </c>
      <c r="T1467" t="inlineStr">
        <is>
          <t>PMI</t>
        </is>
      </c>
      <c r="U1467">
        <f>VLOOKUP(T1467,Destinations!$A$2:$C$550,2,0)</f>
        <v/>
      </c>
      <c r="V1467" t="inlineStr">
        <is>
          <t>WCHS</t>
        </is>
      </c>
      <c r="W1467">
        <f>VLOOKUP(V1467,'WCH Kat'!$A$1:$B$150,2,0)</f>
        <v/>
      </c>
    </row>
    <row r="1468">
      <c r="A1468" t="inlineStr">
        <is>
          <t xml:space="preserve">XQ </t>
        </is>
      </c>
      <c r="B1468" t="inlineStr">
        <is>
          <t>XQ  114</t>
        </is>
      </c>
      <c r="C1468" s="4" t="inlineStr">
        <is>
          <t>08.12.2024</t>
        </is>
      </c>
      <c r="D1468" t="inlineStr">
        <is>
          <t>12:20</t>
        </is>
      </c>
      <c r="E1468" s="4" t="inlineStr">
        <is>
          <t>06.12.2024</t>
        </is>
      </c>
      <c r="F1468" t="inlineStr">
        <is>
          <t>20:45</t>
        </is>
      </c>
      <c r="G1468" s="5" t="n">
        <v>39.58333</v>
      </c>
      <c r="H1468" t="inlineStr">
        <is>
          <t>Inbound</t>
        </is>
      </c>
      <c r="I1468" s="6" t="n">
        <v>0</v>
      </c>
      <c r="J1468" s="6" t="n">
        <v>0</v>
      </c>
      <c r="K1468" s="6" t="n">
        <v>0</v>
      </c>
      <c r="L1468" s="6">
        <f>I1468+J1468+K1468</f>
        <v/>
      </c>
      <c r="M1468" s="6" t="n">
        <v>1</v>
      </c>
      <c r="P1468" t="inlineStr">
        <is>
          <t>Ja</t>
        </is>
      </c>
      <c r="T1468" t="inlineStr">
        <is>
          <t>AYT</t>
        </is>
      </c>
      <c r="U1468">
        <f>VLOOKUP(T1468,Destinations!$A$2:$C$550,2,0)</f>
        <v/>
      </c>
      <c r="V1468" t="inlineStr">
        <is>
          <t>WCHR</t>
        </is>
      </c>
      <c r="W1468">
        <f>VLOOKUP(V1468,'WCH Kat'!$A$1:$B$150,2,0)</f>
        <v/>
      </c>
    </row>
    <row r="1469">
      <c r="A1469" t="inlineStr">
        <is>
          <t xml:space="preserve">XQ </t>
        </is>
      </c>
      <c r="B1469" t="inlineStr">
        <is>
          <t>XQ  114</t>
        </is>
      </c>
      <c r="C1469" s="4" t="inlineStr">
        <is>
          <t>08.12.2024</t>
        </is>
      </c>
      <c r="D1469" t="inlineStr">
        <is>
          <t>12:45</t>
        </is>
      </c>
      <c r="E1469" s="4" t="inlineStr">
        <is>
          <t>06.12.2024</t>
        </is>
      </c>
      <c r="F1469" t="inlineStr">
        <is>
          <t>20:45</t>
        </is>
      </c>
      <c r="G1469" s="5" t="n">
        <v>40</v>
      </c>
      <c r="H1469" t="inlineStr">
        <is>
          <t>Inbound</t>
        </is>
      </c>
      <c r="I1469" s="6" t="n">
        <v>0</v>
      </c>
      <c r="J1469" s="6" t="n">
        <v>0</v>
      </c>
      <c r="K1469" s="6" t="n">
        <v>0</v>
      </c>
      <c r="L1469" s="6">
        <f>I1469+J1469+K1469</f>
        <v/>
      </c>
      <c r="M1469" s="6" t="n">
        <v>1</v>
      </c>
      <c r="P1469" t="inlineStr">
        <is>
          <t>Ja</t>
        </is>
      </c>
      <c r="T1469" t="inlineStr">
        <is>
          <t>AYT</t>
        </is>
      </c>
      <c r="U1469">
        <f>VLOOKUP(T1469,Destinations!$A$2:$C$550,2,0)</f>
        <v/>
      </c>
      <c r="V1469" t="inlineStr">
        <is>
          <t>WCHS</t>
        </is>
      </c>
      <c r="W1469">
        <f>VLOOKUP(V1469,'WCH Kat'!$A$1:$B$150,2,0)</f>
        <v/>
      </c>
    </row>
    <row r="1470">
      <c r="A1470" t="inlineStr">
        <is>
          <t xml:space="preserve">XQ </t>
        </is>
      </c>
      <c r="B1470" t="inlineStr">
        <is>
          <t>XQ  114</t>
        </is>
      </c>
      <c r="C1470" s="4" t="inlineStr">
        <is>
          <t>08.12.2024</t>
        </is>
      </c>
      <c r="D1470" t="inlineStr">
        <is>
          <t>12:45</t>
        </is>
      </c>
      <c r="E1470" s="4" t="inlineStr">
        <is>
          <t>06.12.2024</t>
        </is>
      </c>
      <c r="F1470" t="inlineStr">
        <is>
          <t>20:45</t>
        </is>
      </c>
      <c r="G1470" s="5" t="n">
        <v>40</v>
      </c>
      <c r="H1470" t="inlineStr">
        <is>
          <t>Inbound</t>
        </is>
      </c>
      <c r="I1470" s="6" t="n">
        <v>0</v>
      </c>
      <c r="J1470" s="6" t="n">
        <v>0</v>
      </c>
      <c r="K1470" s="6" t="n">
        <v>0</v>
      </c>
      <c r="L1470" s="6">
        <f>I1470+J1470+K1470</f>
        <v/>
      </c>
      <c r="M1470" s="6" t="n">
        <v>1</v>
      </c>
      <c r="P1470" t="inlineStr">
        <is>
          <t>Ja</t>
        </is>
      </c>
      <c r="T1470" t="inlineStr">
        <is>
          <t>AYT</t>
        </is>
      </c>
      <c r="U1470">
        <f>VLOOKUP(T1470,Destinations!$A$2:$C$550,2,0)</f>
        <v/>
      </c>
      <c r="V1470" t="inlineStr">
        <is>
          <t>WCHS</t>
        </is>
      </c>
      <c r="W1470">
        <f>VLOOKUP(V1470,'WCH Kat'!$A$1:$B$150,2,0)</f>
        <v/>
      </c>
    </row>
    <row r="1471">
      <c r="A1471" t="inlineStr">
        <is>
          <t xml:space="preserve">XQ </t>
        </is>
      </c>
      <c r="B1471" t="inlineStr">
        <is>
          <t>XQ  114</t>
        </is>
      </c>
      <c r="C1471" s="4" t="inlineStr">
        <is>
          <t>08.12.2024</t>
        </is>
      </c>
      <c r="D1471" t="inlineStr">
        <is>
          <t>12:45</t>
        </is>
      </c>
      <c r="E1471" s="4" t="inlineStr">
        <is>
          <t>08.12.2024</t>
        </is>
      </c>
      <c r="F1471" t="inlineStr">
        <is>
          <t>08:53</t>
        </is>
      </c>
      <c r="G1471" s="5" t="n">
        <v>3.86667</v>
      </c>
      <c r="H1471" t="inlineStr">
        <is>
          <t>Inbound</t>
        </is>
      </c>
      <c r="I1471" s="6" t="n">
        <v>0</v>
      </c>
      <c r="J1471" s="6" t="n">
        <v>0</v>
      </c>
      <c r="K1471" s="6" t="n">
        <v>1</v>
      </c>
      <c r="L1471" s="6">
        <f>I1471+J1471+K1471</f>
        <v/>
      </c>
      <c r="M1471" s="6" t="n">
        <v>0</v>
      </c>
      <c r="P1471" t="inlineStr">
        <is>
          <t>Ja</t>
        </is>
      </c>
      <c r="T1471" t="inlineStr">
        <is>
          <t>AYT</t>
        </is>
      </c>
      <c r="U1471">
        <f>VLOOKUP(T1471,Destinations!$A$2:$C$550,2,0)</f>
        <v/>
      </c>
      <c r="V1471" t="inlineStr">
        <is>
          <t>WCHS</t>
        </is>
      </c>
      <c r="W1471">
        <f>VLOOKUP(V1471,'WCH Kat'!$A$1:$B$150,2,0)</f>
        <v/>
      </c>
    </row>
    <row r="1472">
      <c r="A1472" t="inlineStr">
        <is>
          <t xml:space="preserve">XQ </t>
        </is>
      </c>
      <c r="B1472" t="inlineStr">
        <is>
          <t>XQ  114</t>
        </is>
      </c>
      <c r="C1472" s="4" t="inlineStr">
        <is>
          <t>08.12.2024</t>
        </is>
      </c>
      <c r="D1472" t="inlineStr">
        <is>
          <t>12:45</t>
        </is>
      </c>
      <c r="E1472" s="4" t="inlineStr">
        <is>
          <t>08.12.2024</t>
        </is>
      </c>
      <c r="F1472" t="inlineStr">
        <is>
          <t>08:53</t>
        </is>
      </c>
      <c r="G1472" s="5" t="n">
        <v>3.86667</v>
      </c>
      <c r="H1472" t="inlineStr">
        <is>
          <t>Inbound</t>
        </is>
      </c>
      <c r="I1472" s="6" t="n">
        <v>0</v>
      </c>
      <c r="J1472" s="6" t="n">
        <v>0</v>
      </c>
      <c r="K1472" s="6" t="n">
        <v>1</v>
      </c>
      <c r="L1472" s="6">
        <f>I1472+J1472+K1472</f>
        <v/>
      </c>
      <c r="M1472" s="6" t="n">
        <v>0</v>
      </c>
      <c r="P1472" t="inlineStr">
        <is>
          <t>Ja</t>
        </is>
      </c>
      <c r="T1472" t="inlineStr">
        <is>
          <t>AYT</t>
        </is>
      </c>
      <c r="U1472">
        <f>VLOOKUP(T1472,Destinations!$A$2:$C$550,2,0)</f>
        <v/>
      </c>
      <c r="V1472" t="inlineStr">
        <is>
          <t>WCHS</t>
        </is>
      </c>
      <c r="W1472">
        <f>VLOOKUP(V1472,'WCH Kat'!$A$1:$B$150,2,0)</f>
        <v/>
      </c>
    </row>
    <row r="1473">
      <c r="A1473" t="inlineStr">
        <is>
          <t xml:space="preserve">XQ </t>
        </is>
      </c>
      <c r="B1473" t="inlineStr">
        <is>
          <t>XQ  114</t>
        </is>
      </c>
      <c r="C1473" s="4" t="inlineStr">
        <is>
          <t>08.12.2024</t>
        </is>
      </c>
      <c r="D1473" t="inlineStr">
        <is>
          <t>12:45</t>
        </is>
      </c>
      <c r="E1473" s="4" t="inlineStr">
        <is>
          <t>08.12.2024</t>
        </is>
      </c>
      <c r="F1473" t="inlineStr">
        <is>
          <t>08:53</t>
        </is>
      </c>
      <c r="G1473" s="5" t="n">
        <v>3.86667</v>
      </c>
      <c r="H1473" t="inlineStr">
        <is>
          <t>Inbound</t>
        </is>
      </c>
      <c r="I1473" s="6" t="n">
        <v>0</v>
      </c>
      <c r="J1473" s="6" t="n">
        <v>0</v>
      </c>
      <c r="K1473" s="6" t="n">
        <v>1</v>
      </c>
      <c r="L1473" s="6">
        <f>I1473+J1473+K1473</f>
        <v/>
      </c>
      <c r="M1473" s="6" t="n">
        <v>0</v>
      </c>
      <c r="P1473" t="inlineStr">
        <is>
          <t>Ja</t>
        </is>
      </c>
      <c r="T1473" t="inlineStr">
        <is>
          <t>AYT</t>
        </is>
      </c>
      <c r="U1473">
        <f>VLOOKUP(T1473,Destinations!$A$2:$C$550,2,0)</f>
        <v/>
      </c>
      <c r="V1473" t="inlineStr">
        <is>
          <t>WCHS</t>
        </is>
      </c>
      <c r="W1473">
        <f>VLOOKUP(V1473,'WCH Kat'!$A$1:$B$150,2,0)</f>
        <v/>
      </c>
    </row>
    <row r="1474">
      <c r="A1474" t="inlineStr">
        <is>
          <t xml:space="preserve">VL </t>
        </is>
      </c>
      <c r="B1474" t="inlineStr">
        <is>
          <t>VL 1978</t>
        </is>
      </c>
      <c r="C1474" s="4" t="inlineStr">
        <is>
          <t>08.12.2024</t>
        </is>
      </c>
      <c r="D1474" t="inlineStr">
        <is>
          <t>12:55</t>
        </is>
      </c>
      <c r="E1474" s="4" t="inlineStr">
        <is>
          <t>06.12.2024</t>
        </is>
      </c>
      <c r="F1474" t="inlineStr">
        <is>
          <t>22:40</t>
        </is>
      </c>
      <c r="G1474" s="5" t="n">
        <v>38.25</v>
      </c>
      <c r="H1474" t="inlineStr">
        <is>
          <t>Inbound</t>
        </is>
      </c>
      <c r="I1474" s="6" t="n">
        <v>0</v>
      </c>
      <c r="J1474" s="6" t="n">
        <v>0</v>
      </c>
      <c r="K1474" s="6" t="n">
        <v>0</v>
      </c>
      <c r="L1474" s="6">
        <f>I1474+J1474+K1474</f>
        <v/>
      </c>
      <c r="M1474" s="6" t="n">
        <v>1</v>
      </c>
      <c r="P1474" t="inlineStr">
        <is>
          <t>Ja</t>
        </is>
      </c>
      <c r="T1474" t="inlineStr">
        <is>
          <t>MUC</t>
        </is>
      </c>
      <c r="U1474">
        <f>VLOOKUP(T1474,Destinations!$A$2:$C$550,2,0)</f>
        <v/>
      </c>
      <c r="V1474" t="inlineStr">
        <is>
          <t>WCHS</t>
        </is>
      </c>
      <c r="W1474">
        <f>VLOOKUP(V1474,'WCH Kat'!$A$1:$B$150,2,0)</f>
        <v/>
      </c>
    </row>
    <row r="1475">
      <c r="A1475" t="inlineStr">
        <is>
          <t xml:space="preserve">EW </t>
        </is>
      </c>
      <c r="B1475" t="inlineStr">
        <is>
          <t>EW 1157</t>
        </is>
      </c>
      <c r="C1475" s="4" t="inlineStr">
        <is>
          <t>08.12.2024</t>
        </is>
      </c>
      <c r="D1475" t="inlineStr">
        <is>
          <t>12:55</t>
        </is>
      </c>
      <c r="E1475" s="4" t="inlineStr">
        <is>
          <t>08.12.2024</t>
        </is>
      </c>
      <c r="F1475" t="inlineStr">
        <is>
          <t>07:03</t>
        </is>
      </c>
      <c r="G1475" s="5" t="n">
        <v>5.86667</v>
      </c>
      <c r="H1475" t="inlineStr">
        <is>
          <t>Inbound</t>
        </is>
      </c>
      <c r="I1475" s="6" t="n">
        <v>0</v>
      </c>
      <c r="J1475" s="6" t="n">
        <v>0</v>
      </c>
      <c r="K1475" s="6" t="n">
        <v>1</v>
      </c>
      <c r="L1475" s="6">
        <f>I1475+J1475+K1475</f>
        <v/>
      </c>
      <c r="M1475" s="6" t="n">
        <v>0</v>
      </c>
      <c r="P1475" t="inlineStr">
        <is>
          <t>Ja</t>
        </is>
      </c>
      <c r="T1475" t="inlineStr">
        <is>
          <t>JED</t>
        </is>
      </c>
      <c r="U1475">
        <f>VLOOKUP(T1475,Destinations!$A$2:$C$550,2,0)</f>
        <v/>
      </c>
      <c r="V1475" t="inlineStr">
        <is>
          <t>WCHR</t>
        </is>
      </c>
      <c r="W1475">
        <f>VLOOKUP(V1475,'WCH Kat'!$A$1:$B$150,2,0)</f>
        <v/>
      </c>
    </row>
    <row r="1476">
      <c r="A1476" t="inlineStr">
        <is>
          <t xml:space="preserve">EW </t>
        </is>
      </c>
      <c r="B1476" t="inlineStr">
        <is>
          <t>EW  268</t>
        </is>
      </c>
      <c r="C1476" s="4" t="inlineStr">
        <is>
          <t>08.12.2024</t>
        </is>
      </c>
      <c r="D1476" t="inlineStr">
        <is>
          <t>13:00</t>
        </is>
      </c>
      <c r="E1476" s="4" t="inlineStr">
        <is>
          <t>07.12.2024</t>
        </is>
      </c>
      <c r="F1476" t="inlineStr">
        <is>
          <t>00:05</t>
        </is>
      </c>
      <c r="G1476" s="5" t="n">
        <v>36.91667</v>
      </c>
      <c r="H1476" t="inlineStr">
        <is>
          <t>Outbound</t>
        </is>
      </c>
      <c r="I1476" s="6" t="n">
        <v>0</v>
      </c>
      <c r="J1476" s="6" t="n">
        <v>0</v>
      </c>
      <c r="K1476" s="6" t="n">
        <v>0</v>
      </c>
      <c r="L1476" s="6">
        <f>I1476+J1476+K1476</f>
        <v/>
      </c>
      <c r="M1476" s="6" t="n">
        <v>1</v>
      </c>
      <c r="P1476" t="inlineStr">
        <is>
          <t>Ja</t>
        </is>
      </c>
      <c r="T1476" t="inlineStr">
        <is>
          <t>LPA</t>
        </is>
      </c>
      <c r="U1476">
        <f>VLOOKUP(T1476,Destinations!$A$2:$C$550,2,0)</f>
        <v/>
      </c>
      <c r="V1476" t="inlineStr">
        <is>
          <t>WCHS</t>
        </is>
      </c>
      <c r="W1476">
        <f>VLOOKUP(V1476,'WCH Kat'!$A$1:$B$150,2,0)</f>
        <v/>
      </c>
    </row>
    <row r="1477">
      <c r="A1477" t="inlineStr">
        <is>
          <t xml:space="preserve">EW </t>
        </is>
      </c>
      <c r="B1477" t="inlineStr">
        <is>
          <t>EW  268</t>
        </is>
      </c>
      <c r="C1477" s="4" t="inlineStr">
        <is>
          <t>08.12.2024</t>
        </is>
      </c>
      <c r="D1477" t="inlineStr">
        <is>
          <t>13:00</t>
        </is>
      </c>
      <c r="E1477" s="4" t="inlineStr">
        <is>
          <t>07.12.2024</t>
        </is>
      </c>
      <c r="F1477" t="inlineStr">
        <is>
          <t>00:05</t>
        </is>
      </c>
      <c r="G1477" s="5" t="n">
        <v>36.91667</v>
      </c>
      <c r="H1477" t="inlineStr">
        <is>
          <t>Outbound</t>
        </is>
      </c>
      <c r="I1477" s="6" t="n">
        <v>0</v>
      </c>
      <c r="J1477" s="6" t="n">
        <v>0</v>
      </c>
      <c r="K1477" s="6" t="n">
        <v>0</v>
      </c>
      <c r="L1477" s="6">
        <f>I1477+J1477+K1477</f>
        <v/>
      </c>
      <c r="M1477" s="6" t="n">
        <v>1</v>
      </c>
      <c r="P1477" t="inlineStr">
        <is>
          <t>Ja</t>
        </is>
      </c>
      <c r="T1477" t="inlineStr">
        <is>
          <t>LPA</t>
        </is>
      </c>
      <c r="U1477">
        <f>VLOOKUP(T1477,Destinations!$A$2:$C$550,2,0)</f>
        <v/>
      </c>
      <c r="V1477" t="inlineStr">
        <is>
          <t>WCHS,WCMP</t>
        </is>
      </c>
      <c r="W1477">
        <f>VLOOKUP(V1477,'WCH Kat'!$A$1:$B$150,2,0)</f>
        <v/>
      </c>
    </row>
    <row r="1478">
      <c r="A1478" t="inlineStr">
        <is>
          <t xml:space="preserve">EW </t>
        </is>
      </c>
      <c r="B1478" t="inlineStr">
        <is>
          <t>EW  268</t>
        </is>
      </c>
      <c r="C1478" s="4" t="inlineStr">
        <is>
          <t>08.12.2024</t>
        </is>
      </c>
      <c r="D1478" t="inlineStr">
        <is>
          <t>13:00</t>
        </is>
      </c>
      <c r="E1478" s="4" t="inlineStr">
        <is>
          <t>07.12.2024</t>
        </is>
      </c>
      <c r="F1478" t="inlineStr">
        <is>
          <t>00:05</t>
        </is>
      </c>
      <c r="G1478" s="5" t="n">
        <v>36.91667</v>
      </c>
      <c r="H1478" t="inlineStr">
        <is>
          <t>Outbound</t>
        </is>
      </c>
      <c r="I1478" s="6" t="n">
        <v>0</v>
      </c>
      <c r="J1478" s="6" t="n">
        <v>0</v>
      </c>
      <c r="K1478" s="6" t="n">
        <v>0</v>
      </c>
      <c r="L1478" s="6">
        <f>I1478+J1478+K1478</f>
        <v/>
      </c>
      <c r="M1478" s="6" t="n">
        <v>1</v>
      </c>
      <c r="P1478" t="inlineStr">
        <is>
          <t>Ja</t>
        </is>
      </c>
      <c r="T1478" t="inlineStr">
        <is>
          <t>LPA</t>
        </is>
      </c>
      <c r="U1478">
        <f>VLOOKUP(T1478,Destinations!$A$2:$C$550,2,0)</f>
        <v/>
      </c>
      <c r="V1478" t="inlineStr">
        <is>
          <t>WCHS</t>
        </is>
      </c>
      <c r="W1478">
        <f>VLOOKUP(V1478,'WCH Kat'!$A$1:$B$150,2,0)</f>
        <v/>
      </c>
    </row>
    <row r="1479">
      <c r="A1479" t="inlineStr">
        <is>
          <t xml:space="preserve">EW </t>
        </is>
      </c>
      <c r="B1479" t="inlineStr">
        <is>
          <t>EW  268</t>
        </is>
      </c>
      <c r="C1479" s="4" t="inlineStr">
        <is>
          <t>08.12.2024</t>
        </is>
      </c>
      <c r="D1479" t="inlineStr">
        <is>
          <t>13:00</t>
        </is>
      </c>
      <c r="E1479" s="4" t="inlineStr">
        <is>
          <t>07.12.2024</t>
        </is>
      </c>
      <c r="F1479" t="inlineStr">
        <is>
          <t>00:05</t>
        </is>
      </c>
      <c r="G1479" s="5" t="n">
        <v>36.91667</v>
      </c>
      <c r="H1479" t="inlineStr">
        <is>
          <t>Outbound</t>
        </is>
      </c>
      <c r="I1479" s="6" t="n">
        <v>0</v>
      </c>
      <c r="J1479" s="6" t="n">
        <v>0</v>
      </c>
      <c r="K1479" s="6" t="n">
        <v>0</v>
      </c>
      <c r="L1479" s="6">
        <f>I1479+J1479+K1479</f>
        <v/>
      </c>
      <c r="M1479" s="6" t="n">
        <v>1</v>
      </c>
      <c r="P1479" t="inlineStr">
        <is>
          <t>Ja</t>
        </is>
      </c>
      <c r="T1479" t="inlineStr">
        <is>
          <t>LPA</t>
        </is>
      </c>
      <c r="U1479">
        <f>VLOOKUP(T1479,Destinations!$A$2:$C$550,2,0)</f>
        <v/>
      </c>
      <c r="V1479" t="inlineStr">
        <is>
          <t>WCHS</t>
        </is>
      </c>
      <c r="W1479">
        <f>VLOOKUP(V1479,'WCH Kat'!$A$1:$B$150,2,0)</f>
        <v/>
      </c>
    </row>
    <row r="1480">
      <c r="A1480" t="inlineStr">
        <is>
          <t xml:space="preserve">EW </t>
        </is>
      </c>
      <c r="B1480" t="inlineStr">
        <is>
          <t>EW 1157</t>
        </is>
      </c>
      <c r="C1480" s="4" t="inlineStr">
        <is>
          <t>08.12.2024</t>
        </is>
      </c>
      <c r="D1480" t="inlineStr">
        <is>
          <t>13:05</t>
        </is>
      </c>
      <c r="E1480" s="4" t="inlineStr">
        <is>
          <t>08.12.2024</t>
        </is>
      </c>
      <c r="F1480" t="inlineStr">
        <is>
          <t>07:03</t>
        </is>
      </c>
      <c r="G1480" s="5" t="n">
        <v>6.03333</v>
      </c>
      <c r="H1480" t="inlineStr">
        <is>
          <t>Inbound</t>
        </is>
      </c>
      <c r="I1480" s="6" t="n">
        <v>0</v>
      </c>
      <c r="J1480" s="6" t="n">
        <v>0</v>
      </c>
      <c r="K1480" s="6" t="n">
        <v>1</v>
      </c>
      <c r="L1480" s="6">
        <f>I1480+J1480+K1480</f>
        <v/>
      </c>
      <c r="M1480" s="6" t="n">
        <v>0</v>
      </c>
      <c r="P1480" t="inlineStr">
        <is>
          <t>Ja</t>
        </is>
      </c>
      <c r="T1480" t="inlineStr">
        <is>
          <t>JED</t>
        </is>
      </c>
      <c r="U1480">
        <f>VLOOKUP(T1480,Destinations!$A$2:$C$550,2,0)</f>
        <v/>
      </c>
      <c r="V1480" t="inlineStr">
        <is>
          <t>WCHC</t>
        </is>
      </c>
      <c r="W1480">
        <f>VLOOKUP(V1480,'WCH Kat'!$A$1:$B$150,2,0)</f>
        <v/>
      </c>
    </row>
    <row r="1481">
      <c r="A1481" t="inlineStr">
        <is>
          <t xml:space="preserve">EW </t>
        </is>
      </c>
      <c r="B1481" t="inlineStr">
        <is>
          <t>EW 1157</t>
        </is>
      </c>
      <c r="C1481" s="4" t="inlineStr">
        <is>
          <t>08.12.2024</t>
        </is>
      </c>
      <c r="D1481" t="inlineStr">
        <is>
          <t>13:05</t>
        </is>
      </c>
      <c r="E1481" s="4" t="inlineStr">
        <is>
          <t>08.12.2024</t>
        </is>
      </c>
      <c r="F1481" t="inlineStr">
        <is>
          <t>07:03</t>
        </is>
      </c>
      <c r="G1481" s="5" t="n">
        <v>6.03333</v>
      </c>
      <c r="H1481" t="inlineStr">
        <is>
          <t>Inbound</t>
        </is>
      </c>
      <c r="I1481" s="6" t="n">
        <v>0</v>
      </c>
      <c r="J1481" s="6" t="n">
        <v>0</v>
      </c>
      <c r="K1481" s="6" t="n">
        <v>1</v>
      </c>
      <c r="L1481" s="6">
        <f>I1481+J1481+K1481</f>
        <v/>
      </c>
      <c r="M1481" s="6" t="n">
        <v>0</v>
      </c>
      <c r="P1481" t="inlineStr">
        <is>
          <t>Ja</t>
        </is>
      </c>
      <c r="T1481" t="inlineStr">
        <is>
          <t>JED</t>
        </is>
      </c>
      <c r="U1481">
        <f>VLOOKUP(T1481,Destinations!$A$2:$C$550,2,0)</f>
        <v/>
      </c>
      <c r="V1481" t="inlineStr">
        <is>
          <t>WCHS</t>
        </is>
      </c>
      <c r="W1481">
        <f>VLOOKUP(V1481,'WCH Kat'!$A$1:$B$150,2,0)</f>
        <v/>
      </c>
    </row>
    <row r="1482">
      <c r="A1482" t="inlineStr">
        <is>
          <t xml:space="preserve">FR </t>
        </is>
      </c>
      <c r="B1482" t="inlineStr">
        <is>
          <t>FR 2814</t>
        </is>
      </c>
      <c r="C1482" s="4" t="inlineStr">
        <is>
          <t>08.12.2024</t>
        </is>
      </c>
      <c r="D1482" t="inlineStr">
        <is>
          <t>13:25</t>
        </is>
      </c>
      <c r="E1482" s="4" t="inlineStr">
        <is>
          <t>06.12.2024</t>
        </is>
      </c>
      <c r="F1482" t="inlineStr">
        <is>
          <t>19:50</t>
        </is>
      </c>
      <c r="G1482" s="5" t="n">
        <v>41.58333</v>
      </c>
      <c r="H1482" t="inlineStr">
        <is>
          <t>Inbound</t>
        </is>
      </c>
      <c r="I1482" s="6" t="n">
        <v>0</v>
      </c>
      <c r="J1482" s="6" t="n">
        <v>0</v>
      </c>
      <c r="K1482" s="6" t="n">
        <v>0</v>
      </c>
      <c r="L1482" s="6">
        <f>I1482+J1482+K1482</f>
        <v/>
      </c>
      <c r="M1482" s="6" t="n">
        <v>1</v>
      </c>
      <c r="N1482" t="inlineStr">
        <is>
          <t>Ja</t>
        </is>
      </c>
      <c r="T1482" t="inlineStr">
        <is>
          <t>STN</t>
        </is>
      </c>
      <c r="U1482">
        <f>VLOOKUP(T1482,Destinations!$A$2:$C$550,2,0)</f>
        <v/>
      </c>
      <c r="V1482" t="inlineStr">
        <is>
          <t>WCHS</t>
        </is>
      </c>
      <c r="W1482">
        <f>VLOOKUP(V1482,'WCH Kat'!$A$1:$B$150,2,0)</f>
        <v/>
      </c>
    </row>
    <row r="1483">
      <c r="A1483" t="inlineStr">
        <is>
          <t xml:space="preserve">FR </t>
        </is>
      </c>
      <c r="B1483" t="inlineStr">
        <is>
          <t>FR 5277</t>
        </is>
      </c>
      <c r="C1483" s="4" t="inlineStr">
        <is>
          <t>08.12.2024</t>
        </is>
      </c>
      <c r="D1483" t="inlineStr">
        <is>
          <t>13:30</t>
        </is>
      </c>
      <c r="E1483" s="4" t="inlineStr">
        <is>
          <t>06.12.2024</t>
        </is>
      </c>
      <c r="F1483" t="inlineStr">
        <is>
          <t>18:30</t>
        </is>
      </c>
      <c r="G1483" s="5" t="n">
        <v>43</v>
      </c>
      <c r="H1483" t="inlineStr">
        <is>
          <t>Inbound</t>
        </is>
      </c>
      <c r="I1483" s="6" t="n">
        <v>0</v>
      </c>
      <c r="J1483" s="6" t="n">
        <v>0</v>
      </c>
      <c r="K1483" s="6" t="n">
        <v>0</v>
      </c>
      <c r="L1483" s="6">
        <f>I1483+J1483+K1483</f>
        <v/>
      </c>
      <c r="M1483" s="6" t="n">
        <v>1</v>
      </c>
      <c r="N1483" t="inlineStr">
        <is>
          <t>Ja</t>
        </is>
      </c>
      <c r="T1483" t="inlineStr">
        <is>
          <t>PMO</t>
        </is>
      </c>
      <c r="U1483">
        <f>VLOOKUP(T1483,Destinations!$A$2:$C$550,2,0)</f>
        <v/>
      </c>
      <c r="V1483" t="inlineStr">
        <is>
          <t>BLND</t>
        </is>
      </c>
      <c r="W1483">
        <f>VLOOKUP(V1483,'WCH Kat'!$A$1:$B$150,2,0)</f>
        <v/>
      </c>
    </row>
    <row r="1484">
      <c r="A1484" t="inlineStr">
        <is>
          <t xml:space="preserve">EW </t>
        </is>
      </c>
      <c r="B1484" t="inlineStr">
        <is>
          <t>EW  972</t>
        </is>
      </c>
      <c r="C1484" s="4" t="inlineStr">
        <is>
          <t>08.12.2024</t>
        </is>
      </c>
      <c r="D1484" t="inlineStr">
        <is>
          <t>13:30</t>
        </is>
      </c>
      <c r="E1484" s="4" t="inlineStr">
        <is>
          <t>07.12.2024</t>
        </is>
      </c>
      <c r="F1484" t="inlineStr">
        <is>
          <t>00:35</t>
        </is>
      </c>
      <c r="G1484" s="5" t="n">
        <v>36.91667</v>
      </c>
      <c r="H1484" t="inlineStr">
        <is>
          <t>Outbound</t>
        </is>
      </c>
      <c r="I1484" s="6" t="n">
        <v>0</v>
      </c>
      <c r="J1484" s="6" t="n">
        <v>0</v>
      </c>
      <c r="K1484" s="6" t="n">
        <v>0</v>
      </c>
      <c r="L1484" s="6">
        <f>I1484+J1484+K1484</f>
        <v/>
      </c>
      <c r="M1484" s="6" t="n">
        <v>1</v>
      </c>
      <c r="P1484" t="inlineStr">
        <is>
          <t>Ja</t>
        </is>
      </c>
      <c r="T1484" t="inlineStr">
        <is>
          <t>ZAG</t>
        </is>
      </c>
      <c r="U1484">
        <f>VLOOKUP(T1484,Destinations!$A$2:$C$550,2,0)</f>
        <v/>
      </c>
      <c r="V1484" t="inlineStr">
        <is>
          <t>WCHS</t>
        </is>
      </c>
      <c r="W1484">
        <f>VLOOKUP(V1484,'WCH Kat'!$A$1:$B$150,2,0)</f>
        <v/>
      </c>
    </row>
    <row r="1485">
      <c r="A1485" t="inlineStr">
        <is>
          <t xml:space="preserve">EW </t>
        </is>
      </c>
      <c r="B1485" t="inlineStr">
        <is>
          <t>EW  972</t>
        </is>
      </c>
      <c r="C1485" s="4" t="inlineStr">
        <is>
          <t>08.12.2024</t>
        </is>
      </c>
      <c r="D1485" t="inlineStr">
        <is>
          <t>13:30</t>
        </is>
      </c>
      <c r="E1485" s="4" t="inlineStr">
        <is>
          <t>07.12.2024</t>
        </is>
      </c>
      <c r="F1485" t="inlineStr">
        <is>
          <t>00:35</t>
        </is>
      </c>
      <c r="G1485" s="5" t="n">
        <v>36.91667</v>
      </c>
      <c r="H1485" t="inlineStr">
        <is>
          <t>Outbound</t>
        </is>
      </c>
      <c r="I1485" s="6" t="n">
        <v>0</v>
      </c>
      <c r="J1485" s="6" t="n">
        <v>0</v>
      </c>
      <c r="K1485" s="6" t="n">
        <v>0</v>
      </c>
      <c r="L1485" s="6">
        <f>I1485+J1485+K1485</f>
        <v/>
      </c>
      <c r="M1485" s="6" t="n">
        <v>1</v>
      </c>
      <c r="P1485" t="inlineStr">
        <is>
          <t>Ja</t>
        </is>
      </c>
      <c r="T1485" t="inlineStr">
        <is>
          <t>ZAG</t>
        </is>
      </c>
      <c r="U1485">
        <f>VLOOKUP(T1485,Destinations!$A$2:$C$550,2,0)</f>
        <v/>
      </c>
      <c r="V1485" t="inlineStr">
        <is>
          <t>WCHC,WCMP</t>
        </is>
      </c>
      <c r="W1485">
        <f>VLOOKUP(V1485,'WCH Kat'!$A$1:$B$150,2,0)</f>
        <v/>
      </c>
    </row>
    <row r="1486">
      <c r="A1486" t="inlineStr">
        <is>
          <t xml:space="preserve">EW </t>
        </is>
      </c>
      <c r="B1486" t="inlineStr">
        <is>
          <t>EW  972</t>
        </is>
      </c>
      <c r="C1486" s="4" t="inlineStr">
        <is>
          <t>08.12.2024</t>
        </is>
      </c>
      <c r="D1486" t="inlineStr">
        <is>
          <t>13:30</t>
        </is>
      </c>
      <c r="E1486" s="4" t="inlineStr">
        <is>
          <t>07.12.2024</t>
        </is>
      </c>
      <c r="F1486" t="inlineStr">
        <is>
          <t>00:35</t>
        </is>
      </c>
      <c r="G1486" s="5" t="n">
        <v>36.91667</v>
      </c>
      <c r="H1486" t="inlineStr">
        <is>
          <t>Outbound</t>
        </is>
      </c>
      <c r="I1486" s="6" t="n">
        <v>0</v>
      </c>
      <c r="J1486" s="6" t="n">
        <v>0</v>
      </c>
      <c r="K1486" s="6" t="n">
        <v>0</v>
      </c>
      <c r="L1486" s="6">
        <f>I1486+J1486+K1486</f>
        <v/>
      </c>
      <c r="M1486" s="6" t="n">
        <v>1</v>
      </c>
      <c r="P1486" t="inlineStr">
        <is>
          <t>Ja</t>
        </is>
      </c>
      <c r="T1486" t="inlineStr">
        <is>
          <t>ZAG</t>
        </is>
      </c>
      <c r="U1486">
        <f>VLOOKUP(T1486,Destinations!$A$2:$C$550,2,0)</f>
        <v/>
      </c>
      <c r="V1486" t="inlineStr">
        <is>
          <t>WCHR,WCMP</t>
        </is>
      </c>
      <c r="W1486">
        <f>VLOOKUP(V1486,'WCH Kat'!$A$1:$B$150,2,0)</f>
        <v/>
      </c>
    </row>
    <row r="1487">
      <c r="A1487" t="inlineStr">
        <is>
          <t xml:space="preserve">EW </t>
        </is>
      </c>
      <c r="B1487" t="inlineStr">
        <is>
          <t>EW  972</t>
        </is>
      </c>
      <c r="C1487" s="4" t="inlineStr">
        <is>
          <t>08.12.2024</t>
        </is>
      </c>
      <c r="D1487" t="inlineStr">
        <is>
          <t>13:30</t>
        </is>
      </c>
      <c r="E1487" s="4" t="inlineStr">
        <is>
          <t>08.12.2024</t>
        </is>
      </c>
      <c r="F1487" t="inlineStr">
        <is>
          <t>11:33</t>
        </is>
      </c>
      <c r="G1487" s="5" t="n">
        <v>1.95</v>
      </c>
      <c r="H1487" t="inlineStr">
        <is>
          <t>Outbound</t>
        </is>
      </c>
      <c r="I1487" s="6" t="n">
        <v>0</v>
      </c>
      <c r="J1487" s="6" t="n">
        <v>1</v>
      </c>
      <c r="K1487" s="6" t="n">
        <v>0</v>
      </c>
      <c r="L1487" s="6">
        <f>I1487+J1487+K1487</f>
        <v/>
      </c>
      <c r="M1487" s="6" t="n">
        <v>0</v>
      </c>
      <c r="Q1487" t="inlineStr">
        <is>
          <t>Ja</t>
        </is>
      </c>
      <c r="T1487" t="inlineStr">
        <is>
          <t>ZAG</t>
        </is>
      </c>
      <c r="U1487">
        <f>VLOOKUP(T1487,Destinations!$A$2:$C$550,2,0)</f>
        <v/>
      </c>
      <c r="V1487" t="inlineStr">
        <is>
          <t>WCHR</t>
        </is>
      </c>
      <c r="W1487">
        <f>VLOOKUP(V1487,'WCH Kat'!$A$1:$B$150,2,0)</f>
        <v/>
      </c>
    </row>
    <row r="1488">
      <c r="A1488" t="inlineStr">
        <is>
          <t xml:space="preserve">EW </t>
        </is>
      </c>
      <c r="B1488" t="inlineStr">
        <is>
          <t>EW  972</t>
        </is>
      </c>
      <c r="C1488" s="4" t="inlineStr">
        <is>
          <t>08.12.2024</t>
        </is>
      </c>
      <c r="D1488" t="inlineStr">
        <is>
          <t>13:30</t>
        </is>
      </c>
      <c r="E1488" s="4" t="inlineStr">
        <is>
          <t>08.12.2024</t>
        </is>
      </c>
      <c r="F1488" t="inlineStr">
        <is>
          <t>11:43</t>
        </is>
      </c>
      <c r="G1488" s="5" t="n">
        <v>1.78333</v>
      </c>
      <c r="H1488" t="inlineStr">
        <is>
          <t>Outbound</t>
        </is>
      </c>
      <c r="I1488" s="6" t="n">
        <v>0</v>
      </c>
      <c r="J1488" s="6" t="n">
        <v>1</v>
      </c>
      <c r="K1488" s="6" t="n">
        <v>0</v>
      </c>
      <c r="L1488" s="6">
        <f>I1488+J1488+K1488</f>
        <v/>
      </c>
      <c r="M1488" s="6" t="n">
        <v>0</v>
      </c>
      <c r="Q1488" t="inlineStr">
        <is>
          <t>Ja</t>
        </is>
      </c>
      <c r="T1488" t="inlineStr">
        <is>
          <t>ZAG</t>
        </is>
      </c>
      <c r="U1488">
        <f>VLOOKUP(T1488,Destinations!$A$2:$C$550,2,0)</f>
        <v/>
      </c>
      <c r="V1488" t="inlineStr">
        <is>
          <t>WCHR</t>
        </is>
      </c>
      <c r="W1488">
        <f>VLOOKUP(V1488,'WCH Kat'!$A$1:$B$150,2,0)</f>
        <v/>
      </c>
    </row>
    <row r="1489">
      <c r="A1489" t="inlineStr">
        <is>
          <t xml:space="preserve">EW </t>
        </is>
      </c>
      <c r="B1489" t="inlineStr">
        <is>
          <t>EW 972</t>
        </is>
      </c>
      <c r="C1489" s="4" t="inlineStr">
        <is>
          <t>08.12.2024</t>
        </is>
      </c>
      <c r="D1489" t="inlineStr">
        <is>
          <t>13:30</t>
        </is>
      </c>
      <c r="E1489" s="4" t="inlineStr">
        <is>
          <t>08.12.2024</t>
        </is>
      </c>
      <c r="F1489" t="inlineStr">
        <is>
          <t>12:32</t>
        </is>
      </c>
      <c r="G1489" s="5" t="n">
        <v>0.96667</v>
      </c>
      <c r="H1489" t="inlineStr">
        <is>
          <t>Outbound</t>
        </is>
      </c>
      <c r="I1489" s="6" t="n">
        <v>1</v>
      </c>
      <c r="J1489" s="6" t="n">
        <v>0</v>
      </c>
      <c r="K1489" s="6" t="n">
        <v>0</v>
      </c>
      <c r="L1489" s="6">
        <f>I1489+J1489+K1489</f>
        <v/>
      </c>
      <c r="M1489" s="6" t="n">
        <v>0</v>
      </c>
      <c r="Q1489" t="inlineStr">
        <is>
          <t>Ja</t>
        </is>
      </c>
      <c r="T1489" t="inlineStr">
        <is>
          <t>Zagreb</t>
        </is>
      </c>
      <c r="U1489">
        <f>VLOOKUP(T1489,Destinations!$A$2:$C$550,2,0)</f>
        <v/>
      </c>
      <c r="V1489" t="inlineStr">
        <is>
          <t>WCHS</t>
        </is>
      </c>
      <c r="W1489">
        <f>VLOOKUP(V1489,'WCH Kat'!$A$1:$B$150,2,0)</f>
        <v/>
      </c>
    </row>
    <row r="1490">
      <c r="A1490" t="inlineStr">
        <is>
          <t xml:space="preserve">FR </t>
        </is>
      </c>
      <c r="B1490" t="inlineStr">
        <is>
          <t>FR 7207</t>
        </is>
      </c>
      <c r="C1490" s="4" t="inlineStr">
        <is>
          <t>08.12.2024</t>
        </is>
      </c>
      <c r="D1490" t="inlineStr">
        <is>
          <t>13:35</t>
        </is>
      </c>
      <c r="E1490" s="4" t="inlineStr">
        <is>
          <t>06.12.2024</t>
        </is>
      </c>
      <c r="F1490" t="inlineStr">
        <is>
          <t>19:15</t>
        </is>
      </c>
      <c r="G1490" s="5" t="n">
        <v>42.33333</v>
      </c>
      <c r="H1490" t="inlineStr">
        <is>
          <t>Inbound</t>
        </is>
      </c>
      <c r="I1490" s="6" t="n">
        <v>0</v>
      </c>
      <c r="J1490" s="6" t="n">
        <v>0</v>
      </c>
      <c r="K1490" s="6" t="n">
        <v>0</v>
      </c>
      <c r="L1490" s="6">
        <f>I1490+J1490+K1490</f>
        <v/>
      </c>
      <c r="M1490" s="6" t="n">
        <v>1</v>
      </c>
      <c r="N1490" t="inlineStr">
        <is>
          <t>Ja</t>
        </is>
      </c>
      <c r="T1490" t="inlineStr">
        <is>
          <t>PMI</t>
        </is>
      </c>
      <c r="U1490">
        <f>VLOOKUP(T1490,Destinations!$A$2:$C$550,2,0)</f>
        <v/>
      </c>
      <c r="V1490" t="inlineStr">
        <is>
          <t>WCHR</t>
        </is>
      </c>
      <c r="W1490">
        <f>VLOOKUP(V1490,'WCH Kat'!$A$1:$B$150,2,0)</f>
        <v/>
      </c>
    </row>
    <row r="1491">
      <c r="A1491" t="inlineStr">
        <is>
          <t xml:space="preserve">XQ </t>
        </is>
      </c>
      <c r="B1491" t="inlineStr">
        <is>
          <t>XQ  115</t>
        </is>
      </c>
      <c r="C1491" s="4" t="inlineStr">
        <is>
          <t>08.12.2024</t>
        </is>
      </c>
      <c r="D1491" t="inlineStr">
        <is>
          <t>13:40</t>
        </is>
      </c>
      <c r="E1491" s="4" t="inlineStr">
        <is>
          <t>06.12.2024</t>
        </is>
      </c>
      <c r="F1491" t="inlineStr">
        <is>
          <t>21:45</t>
        </is>
      </c>
      <c r="G1491" s="5" t="n">
        <v>39.91667</v>
      </c>
      <c r="H1491" t="inlineStr">
        <is>
          <t>Outbound</t>
        </is>
      </c>
      <c r="I1491" s="6" t="n">
        <v>0</v>
      </c>
      <c r="J1491" s="6" t="n">
        <v>0</v>
      </c>
      <c r="K1491" s="6" t="n">
        <v>0</v>
      </c>
      <c r="L1491" s="6">
        <f>I1491+J1491+K1491</f>
        <v/>
      </c>
      <c r="M1491" s="6" t="n">
        <v>1</v>
      </c>
      <c r="P1491" t="inlineStr">
        <is>
          <t>Ja</t>
        </is>
      </c>
      <c r="T1491" t="inlineStr">
        <is>
          <t>AYT</t>
        </is>
      </c>
      <c r="U1491">
        <f>VLOOKUP(T1491,Destinations!$A$2:$C$550,2,0)</f>
        <v/>
      </c>
      <c r="V1491" t="inlineStr">
        <is>
          <t>WCHS</t>
        </is>
      </c>
      <c r="W1491">
        <f>VLOOKUP(V1491,'WCH Kat'!$A$1:$B$150,2,0)</f>
        <v/>
      </c>
    </row>
    <row r="1492">
      <c r="A1492" t="inlineStr">
        <is>
          <t xml:space="preserve">XQ </t>
        </is>
      </c>
      <c r="B1492" t="inlineStr">
        <is>
          <t>XQ  115</t>
        </is>
      </c>
      <c r="C1492" s="4" t="inlineStr">
        <is>
          <t>08.12.2024</t>
        </is>
      </c>
      <c r="D1492" t="inlineStr">
        <is>
          <t>13:40</t>
        </is>
      </c>
      <c r="E1492" s="4" t="inlineStr">
        <is>
          <t>06.12.2024</t>
        </is>
      </c>
      <c r="F1492" t="inlineStr">
        <is>
          <t>21:45</t>
        </is>
      </c>
      <c r="G1492" s="5" t="n">
        <v>39.91667</v>
      </c>
      <c r="H1492" t="inlineStr">
        <is>
          <t>Outbound</t>
        </is>
      </c>
      <c r="I1492" s="6" t="n">
        <v>0</v>
      </c>
      <c r="J1492" s="6" t="n">
        <v>0</v>
      </c>
      <c r="K1492" s="6" t="n">
        <v>0</v>
      </c>
      <c r="L1492" s="6">
        <f>I1492+J1492+K1492</f>
        <v/>
      </c>
      <c r="M1492" s="6" t="n">
        <v>1</v>
      </c>
      <c r="P1492" t="inlineStr">
        <is>
          <t>Ja</t>
        </is>
      </c>
      <c r="T1492" t="inlineStr">
        <is>
          <t>AYT</t>
        </is>
      </c>
      <c r="U1492">
        <f>VLOOKUP(T1492,Destinations!$A$2:$C$550,2,0)</f>
        <v/>
      </c>
      <c r="V1492" t="inlineStr">
        <is>
          <t>WCHR</t>
        </is>
      </c>
      <c r="W1492">
        <f>VLOOKUP(V1492,'WCH Kat'!$A$1:$B$150,2,0)</f>
        <v/>
      </c>
    </row>
    <row r="1493">
      <c r="A1493" t="inlineStr">
        <is>
          <t xml:space="preserve">XQ </t>
        </is>
      </c>
      <c r="B1493" t="inlineStr">
        <is>
          <t>XQ  115</t>
        </is>
      </c>
      <c r="C1493" s="4" t="inlineStr">
        <is>
          <t>08.12.2024</t>
        </is>
      </c>
      <c r="D1493" t="inlineStr">
        <is>
          <t>13:40</t>
        </is>
      </c>
      <c r="E1493" s="4" t="inlineStr">
        <is>
          <t>06.12.2024</t>
        </is>
      </c>
      <c r="F1493" t="inlineStr">
        <is>
          <t>21:45</t>
        </is>
      </c>
      <c r="G1493" s="5" t="n">
        <v>39.91667</v>
      </c>
      <c r="H1493" t="inlineStr">
        <is>
          <t>Outbound</t>
        </is>
      </c>
      <c r="I1493" s="6" t="n">
        <v>0</v>
      </c>
      <c r="J1493" s="6" t="n">
        <v>0</v>
      </c>
      <c r="K1493" s="6" t="n">
        <v>0</v>
      </c>
      <c r="L1493" s="6">
        <f>I1493+J1493+K1493</f>
        <v/>
      </c>
      <c r="M1493" s="6" t="n">
        <v>1</v>
      </c>
      <c r="P1493" t="inlineStr">
        <is>
          <t>Ja</t>
        </is>
      </c>
      <c r="T1493" t="inlineStr">
        <is>
          <t>AYT</t>
        </is>
      </c>
      <c r="U1493">
        <f>VLOOKUP(T1493,Destinations!$A$2:$C$550,2,0)</f>
        <v/>
      </c>
      <c r="V1493" t="inlineStr">
        <is>
          <t>WCHS</t>
        </is>
      </c>
      <c r="W1493">
        <f>VLOOKUP(V1493,'WCH Kat'!$A$1:$B$150,2,0)</f>
        <v/>
      </c>
    </row>
    <row r="1494">
      <c r="A1494" t="inlineStr">
        <is>
          <t xml:space="preserve">XQ </t>
        </is>
      </c>
      <c r="B1494" t="inlineStr">
        <is>
          <t>XQ  115</t>
        </is>
      </c>
      <c r="C1494" s="4" t="inlineStr">
        <is>
          <t>08.12.2024</t>
        </is>
      </c>
      <c r="D1494" t="inlineStr">
        <is>
          <t>13:40</t>
        </is>
      </c>
      <c r="E1494" s="4" t="inlineStr">
        <is>
          <t>06.12.2024</t>
        </is>
      </c>
      <c r="F1494" t="inlineStr">
        <is>
          <t>21:45</t>
        </is>
      </c>
      <c r="G1494" s="5" t="n">
        <v>39.91667</v>
      </c>
      <c r="H1494" t="inlineStr">
        <is>
          <t>Outbound</t>
        </is>
      </c>
      <c r="I1494" s="6" t="n">
        <v>0</v>
      </c>
      <c r="J1494" s="6" t="n">
        <v>0</v>
      </c>
      <c r="K1494" s="6" t="n">
        <v>0</v>
      </c>
      <c r="L1494" s="6">
        <f>I1494+J1494+K1494</f>
        <v/>
      </c>
      <c r="M1494" s="6" t="n">
        <v>1</v>
      </c>
      <c r="P1494" t="inlineStr">
        <is>
          <t>Ja</t>
        </is>
      </c>
      <c r="T1494" t="inlineStr">
        <is>
          <t>AYT</t>
        </is>
      </c>
      <c r="U1494">
        <f>VLOOKUP(T1494,Destinations!$A$2:$C$550,2,0)</f>
        <v/>
      </c>
      <c r="V1494" t="inlineStr">
        <is>
          <t>WCHR</t>
        </is>
      </c>
      <c r="W1494">
        <f>VLOOKUP(V1494,'WCH Kat'!$A$1:$B$150,2,0)</f>
        <v/>
      </c>
    </row>
    <row r="1495">
      <c r="A1495" t="inlineStr">
        <is>
          <t xml:space="preserve">FR </t>
        </is>
      </c>
      <c r="B1495" t="inlineStr">
        <is>
          <t>FR 7207</t>
        </is>
      </c>
      <c r="C1495" s="4" t="inlineStr">
        <is>
          <t>08.12.2024</t>
        </is>
      </c>
      <c r="D1495" t="inlineStr">
        <is>
          <t>13:45</t>
        </is>
      </c>
      <c r="E1495" s="4" t="inlineStr">
        <is>
          <t>06.12.2024</t>
        </is>
      </c>
      <c r="F1495" t="inlineStr">
        <is>
          <t>19:15</t>
        </is>
      </c>
      <c r="G1495" s="5" t="n">
        <v>42.5</v>
      </c>
      <c r="H1495" t="inlineStr">
        <is>
          <t>Inbound</t>
        </is>
      </c>
      <c r="I1495" s="6" t="n">
        <v>0</v>
      </c>
      <c r="J1495" s="6" t="n">
        <v>0</v>
      </c>
      <c r="K1495" s="6" t="n">
        <v>0</v>
      </c>
      <c r="L1495" s="6">
        <f>I1495+J1495+K1495</f>
        <v/>
      </c>
      <c r="M1495" s="6" t="n">
        <v>1</v>
      </c>
      <c r="N1495" t="inlineStr">
        <is>
          <t>Ja</t>
        </is>
      </c>
      <c r="T1495" t="inlineStr">
        <is>
          <t>PMI</t>
        </is>
      </c>
      <c r="U1495">
        <f>VLOOKUP(T1495,Destinations!$A$2:$C$550,2,0)</f>
        <v/>
      </c>
      <c r="V1495" t="inlineStr">
        <is>
          <t>WCHS</t>
        </is>
      </c>
      <c r="W1495">
        <f>VLOOKUP(V1495,'WCH Kat'!$A$1:$B$150,2,0)</f>
        <v/>
      </c>
    </row>
    <row r="1496">
      <c r="A1496" t="inlineStr">
        <is>
          <t xml:space="preserve">PC </t>
        </is>
      </c>
      <c r="B1496" t="inlineStr">
        <is>
          <t>PC 1017</t>
        </is>
      </c>
      <c r="C1496" s="4" t="inlineStr">
        <is>
          <t>08.12.2024</t>
        </is>
      </c>
      <c r="D1496" t="inlineStr">
        <is>
          <t>13:55</t>
        </is>
      </c>
      <c r="E1496" s="4" t="inlineStr">
        <is>
          <t>06.12.2024</t>
        </is>
      </c>
      <c r="F1496" t="inlineStr">
        <is>
          <t>10:35</t>
        </is>
      </c>
      <c r="G1496" s="5" t="n">
        <v>51.33333</v>
      </c>
      <c r="H1496" t="inlineStr">
        <is>
          <t>Inbound</t>
        </is>
      </c>
      <c r="I1496" s="6" t="n">
        <v>0</v>
      </c>
      <c r="J1496" s="6" t="n">
        <v>0</v>
      </c>
      <c r="K1496" s="6" t="n">
        <v>0</v>
      </c>
      <c r="L1496" s="6">
        <f>I1496+J1496+K1496</f>
        <v/>
      </c>
      <c r="M1496" s="6" t="n">
        <v>1</v>
      </c>
      <c r="N1496" t="inlineStr">
        <is>
          <t>Ja</t>
        </is>
      </c>
      <c r="T1496" t="inlineStr">
        <is>
          <t>SAW</t>
        </is>
      </c>
      <c r="U1496">
        <f>VLOOKUP(T1496,Destinations!$A$2:$C$550,2,0)</f>
        <v/>
      </c>
      <c r="V1496" t="inlineStr">
        <is>
          <t>WCHS</t>
        </is>
      </c>
      <c r="W1496">
        <f>VLOOKUP(V1496,'WCH Kat'!$A$1:$B$150,2,0)</f>
        <v/>
      </c>
    </row>
    <row r="1497">
      <c r="A1497" t="inlineStr">
        <is>
          <t xml:space="preserve">PC </t>
        </is>
      </c>
      <c r="B1497" t="inlineStr">
        <is>
          <t>PC 1017</t>
        </is>
      </c>
      <c r="C1497" s="4" t="inlineStr">
        <is>
          <t>08.12.2024</t>
        </is>
      </c>
      <c r="D1497" t="inlineStr">
        <is>
          <t>14:00</t>
        </is>
      </c>
      <c r="E1497" s="4" t="inlineStr">
        <is>
          <t>06.12.2024</t>
        </is>
      </c>
      <c r="F1497" t="inlineStr">
        <is>
          <t>10:35</t>
        </is>
      </c>
      <c r="G1497" s="5" t="n">
        <v>51.41667</v>
      </c>
      <c r="H1497" t="inlineStr">
        <is>
          <t>Inbound</t>
        </is>
      </c>
      <c r="I1497" s="6" t="n">
        <v>0</v>
      </c>
      <c r="J1497" s="6" t="n">
        <v>0</v>
      </c>
      <c r="K1497" s="6" t="n">
        <v>0</v>
      </c>
      <c r="L1497" s="6">
        <f>I1497+J1497+K1497</f>
        <v/>
      </c>
      <c r="M1497" s="6" t="n">
        <v>1</v>
      </c>
      <c r="N1497" t="inlineStr">
        <is>
          <t>Ja</t>
        </is>
      </c>
      <c r="T1497" t="inlineStr">
        <is>
          <t>SAW</t>
        </is>
      </c>
      <c r="U1497">
        <f>VLOOKUP(T1497,Destinations!$A$2:$C$550,2,0)</f>
        <v/>
      </c>
      <c r="V1497" t="inlineStr">
        <is>
          <t>WCHS</t>
        </is>
      </c>
      <c r="W1497">
        <f>VLOOKUP(V1497,'WCH Kat'!$A$1:$B$150,2,0)</f>
        <v/>
      </c>
    </row>
    <row r="1498">
      <c r="A1498" t="inlineStr">
        <is>
          <t xml:space="preserve">PC </t>
        </is>
      </c>
      <c r="B1498" t="inlineStr">
        <is>
          <t>PC 1017</t>
        </is>
      </c>
      <c r="C1498" s="4" t="inlineStr">
        <is>
          <t>08.12.2024</t>
        </is>
      </c>
      <c r="D1498" t="inlineStr">
        <is>
          <t>14:00</t>
        </is>
      </c>
      <c r="E1498" s="4" t="inlineStr">
        <is>
          <t>06.12.2024</t>
        </is>
      </c>
      <c r="F1498" t="inlineStr">
        <is>
          <t>10:35</t>
        </is>
      </c>
      <c r="G1498" s="5" t="n">
        <v>51.41667</v>
      </c>
      <c r="H1498" t="inlineStr">
        <is>
          <t>Inbound</t>
        </is>
      </c>
      <c r="I1498" s="6" t="n">
        <v>0</v>
      </c>
      <c r="J1498" s="6" t="n">
        <v>0</v>
      </c>
      <c r="K1498" s="6" t="n">
        <v>0</v>
      </c>
      <c r="L1498" s="6">
        <f>I1498+J1498+K1498</f>
        <v/>
      </c>
      <c r="M1498" s="6" t="n">
        <v>1</v>
      </c>
      <c r="N1498" t="inlineStr">
        <is>
          <t>Ja</t>
        </is>
      </c>
      <c r="T1498" t="inlineStr">
        <is>
          <t>SAW</t>
        </is>
      </c>
      <c r="U1498">
        <f>VLOOKUP(T1498,Destinations!$A$2:$C$550,2,0)</f>
        <v/>
      </c>
      <c r="V1498" t="inlineStr">
        <is>
          <t>WCHS</t>
        </is>
      </c>
      <c r="W1498">
        <f>VLOOKUP(V1498,'WCH Kat'!$A$1:$B$150,2,0)</f>
        <v/>
      </c>
    </row>
    <row r="1499">
      <c r="A1499" t="inlineStr">
        <is>
          <t xml:space="preserve">PC </t>
        </is>
      </c>
      <c r="B1499" t="inlineStr">
        <is>
          <t>PC 1017</t>
        </is>
      </c>
      <c r="C1499" s="4" t="inlineStr">
        <is>
          <t>08.12.2024</t>
        </is>
      </c>
      <c r="D1499" t="inlineStr">
        <is>
          <t>14:00</t>
        </is>
      </c>
      <c r="E1499" s="4" t="inlineStr">
        <is>
          <t>06.12.2024</t>
        </is>
      </c>
      <c r="F1499" t="inlineStr">
        <is>
          <t>10:35</t>
        </is>
      </c>
      <c r="G1499" s="5" t="n">
        <v>51.41667</v>
      </c>
      <c r="H1499" t="inlineStr">
        <is>
          <t>Inbound</t>
        </is>
      </c>
      <c r="I1499" s="6" t="n">
        <v>0</v>
      </c>
      <c r="J1499" s="6" t="n">
        <v>0</v>
      </c>
      <c r="K1499" s="6" t="n">
        <v>0</v>
      </c>
      <c r="L1499" s="6">
        <f>I1499+J1499+K1499</f>
        <v/>
      </c>
      <c r="M1499" s="6" t="n">
        <v>1</v>
      </c>
      <c r="N1499" t="inlineStr">
        <is>
          <t>Ja</t>
        </is>
      </c>
      <c r="T1499" t="inlineStr">
        <is>
          <t>SAW</t>
        </is>
      </c>
      <c r="U1499">
        <f>VLOOKUP(T1499,Destinations!$A$2:$C$550,2,0)</f>
        <v/>
      </c>
      <c r="V1499" t="inlineStr">
        <is>
          <t>WCHS</t>
        </is>
      </c>
      <c r="W1499">
        <f>VLOOKUP(V1499,'WCH Kat'!$A$1:$B$150,2,0)</f>
        <v/>
      </c>
    </row>
    <row r="1500">
      <c r="A1500" t="inlineStr">
        <is>
          <t xml:space="preserve">PC </t>
        </is>
      </c>
      <c r="B1500" t="inlineStr">
        <is>
          <t>PC 1017</t>
        </is>
      </c>
      <c r="C1500" s="4" t="inlineStr">
        <is>
          <t>08.12.2024</t>
        </is>
      </c>
      <c r="D1500" t="inlineStr">
        <is>
          <t>14:00</t>
        </is>
      </c>
      <c r="E1500" s="4" t="inlineStr">
        <is>
          <t>08.12.2024</t>
        </is>
      </c>
      <c r="F1500" t="inlineStr">
        <is>
          <t>10:42</t>
        </is>
      </c>
      <c r="G1500" s="5" t="n">
        <v>3.3</v>
      </c>
      <c r="H1500" t="inlineStr">
        <is>
          <t>Inbound</t>
        </is>
      </c>
      <c r="I1500" s="6" t="n">
        <v>0</v>
      </c>
      <c r="J1500" s="6" t="n">
        <v>0</v>
      </c>
      <c r="K1500" s="6" t="n">
        <v>1</v>
      </c>
      <c r="L1500" s="6">
        <f>I1500+J1500+K1500</f>
        <v/>
      </c>
      <c r="M1500" s="6" t="n">
        <v>0</v>
      </c>
      <c r="P1500" t="inlineStr">
        <is>
          <t>Ja</t>
        </is>
      </c>
      <c r="T1500" t="inlineStr">
        <is>
          <t>SAW</t>
        </is>
      </c>
      <c r="U1500">
        <f>VLOOKUP(T1500,Destinations!$A$2:$C$550,2,0)</f>
        <v/>
      </c>
      <c r="V1500" t="inlineStr">
        <is>
          <t>WCHR</t>
        </is>
      </c>
      <c r="W1500">
        <f>VLOOKUP(V1500,'WCH Kat'!$A$1:$B$150,2,0)</f>
        <v/>
      </c>
    </row>
    <row r="1501">
      <c r="A1501" t="inlineStr">
        <is>
          <t xml:space="preserve">PC </t>
        </is>
      </c>
      <c r="B1501" t="inlineStr">
        <is>
          <t>PC 1017</t>
        </is>
      </c>
      <c r="C1501" s="4" t="inlineStr">
        <is>
          <t>08.12.2024</t>
        </is>
      </c>
      <c r="D1501" t="inlineStr">
        <is>
          <t>14:00</t>
        </is>
      </c>
      <c r="E1501" s="4" t="inlineStr">
        <is>
          <t>08.12.2024</t>
        </is>
      </c>
      <c r="F1501" t="inlineStr">
        <is>
          <t>10:42</t>
        </is>
      </c>
      <c r="G1501" s="5" t="n">
        <v>3.3</v>
      </c>
      <c r="H1501" t="inlineStr">
        <is>
          <t>Inbound</t>
        </is>
      </c>
      <c r="I1501" s="6" t="n">
        <v>0</v>
      </c>
      <c r="J1501" s="6" t="n">
        <v>0</v>
      </c>
      <c r="K1501" s="6" t="n">
        <v>1</v>
      </c>
      <c r="L1501" s="6">
        <f>I1501+J1501+K1501</f>
        <v/>
      </c>
      <c r="M1501" s="6" t="n">
        <v>0</v>
      </c>
      <c r="P1501" t="inlineStr">
        <is>
          <t>Ja</t>
        </is>
      </c>
      <c r="T1501" t="inlineStr">
        <is>
          <t>SAW</t>
        </is>
      </c>
      <c r="U1501">
        <f>VLOOKUP(T1501,Destinations!$A$2:$C$550,2,0)</f>
        <v/>
      </c>
      <c r="V1501" t="inlineStr">
        <is>
          <t>WCHR</t>
        </is>
      </c>
      <c r="W1501">
        <f>VLOOKUP(V1501,'WCH Kat'!$A$1:$B$150,2,0)</f>
        <v/>
      </c>
    </row>
    <row r="1502">
      <c r="A1502" t="inlineStr">
        <is>
          <t xml:space="preserve">PC </t>
        </is>
      </c>
      <c r="B1502" t="inlineStr">
        <is>
          <t>PC 1017</t>
        </is>
      </c>
      <c r="C1502" s="4" t="inlineStr">
        <is>
          <t>08.12.2024</t>
        </is>
      </c>
      <c r="D1502" t="inlineStr">
        <is>
          <t>14:00</t>
        </is>
      </c>
      <c r="E1502" s="4" t="inlineStr">
        <is>
          <t>08.12.2024</t>
        </is>
      </c>
      <c r="F1502" t="inlineStr">
        <is>
          <t>10:42</t>
        </is>
      </c>
      <c r="G1502" s="5" t="n">
        <v>3.3</v>
      </c>
      <c r="H1502" t="inlineStr">
        <is>
          <t>Inbound</t>
        </is>
      </c>
      <c r="I1502" s="6" t="n">
        <v>0</v>
      </c>
      <c r="J1502" s="6" t="n">
        <v>0</v>
      </c>
      <c r="K1502" s="6" t="n">
        <v>1</v>
      </c>
      <c r="L1502" s="6">
        <f>I1502+J1502+K1502</f>
        <v/>
      </c>
      <c r="M1502" s="6" t="n">
        <v>0</v>
      </c>
      <c r="P1502" t="inlineStr">
        <is>
          <t>Ja</t>
        </is>
      </c>
      <c r="T1502" t="inlineStr">
        <is>
          <t>SAW</t>
        </is>
      </c>
      <c r="U1502">
        <f>VLOOKUP(T1502,Destinations!$A$2:$C$550,2,0)</f>
        <v/>
      </c>
      <c r="V1502" t="inlineStr">
        <is>
          <t>WCHS</t>
        </is>
      </c>
      <c r="W1502">
        <f>VLOOKUP(V1502,'WCH Kat'!$A$1:$B$150,2,0)</f>
        <v/>
      </c>
    </row>
    <row r="1503">
      <c r="A1503" t="inlineStr">
        <is>
          <t xml:space="preserve">PC </t>
        </is>
      </c>
      <c r="B1503" t="inlineStr">
        <is>
          <t>PC 1017</t>
        </is>
      </c>
      <c r="C1503" s="4" t="inlineStr">
        <is>
          <t>08.12.2024</t>
        </is>
      </c>
      <c r="D1503" t="inlineStr">
        <is>
          <t>14:00</t>
        </is>
      </c>
      <c r="E1503" s="4" t="inlineStr">
        <is>
          <t>08.12.2024</t>
        </is>
      </c>
      <c r="F1503" t="inlineStr">
        <is>
          <t>10:42</t>
        </is>
      </c>
      <c r="G1503" s="5" t="n">
        <v>3.3</v>
      </c>
      <c r="H1503" t="inlineStr">
        <is>
          <t>Inbound</t>
        </is>
      </c>
      <c r="I1503" s="6" t="n">
        <v>0</v>
      </c>
      <c r="J1503" s="6" t="n">
        <v>0</v>
      </c>
      <c r="K1503" s="6" t="n">
        <v>1</v>
      </c>
      <c r="L1503" s="6">
        <f>I1503+J1503+K1503</f>
        <v/>
      </c>
      <c r="M1503" s="6" t="n">
        <v>0</v>
      </c>
      <c r="P1503" t="inlineStr">
        <is>
          <t>Ja</t>
        </is>
      </c>
      <c r="T1503" t="inlineStr">
        <is>
          <t>SAW</t>
        </is>
      </c>
      <c r="U1503">
        <f>VLOOKUP(T1503,Destinations!$A$2:$C$550,2,0)</f>
        <v/>
      </c>
      <c r="V1503" t="inlineStr">
        <is>
          <t>WCHR</t>
        </is>
      </c>
      <c r="W1503">
        <f>VLOOKUP(V1503,'WCH Kat'!$A$1:$B$150,2,0)</f>
        <v/>
      </c>
    </row>
    <row r="1504">
      <c r="A1504" t="inlineStr">
        <is>
          <t xml:space="preserve">FR </t>
        </is>
      </c>
      <c r="B1504" t="inlineStr">
        <is>
          <t>FR 9973</t>
        </is>
      </c>
      <c r="C1504" s="4" t="inlineStr">
        <is>
          <t>08.12.2024</t>
        </is>
      </c>
      <c r="D1504" t="inlineStr">
        <is>
          <t>14:00</t>
        </is>
      </c>
      <c r="E1504" s="4" t="inlineStr">
        <is>
          <t>06.12.2024</t>
        </is>
      </c>
      <c r="F1504" t="inlineStr">
        <is>
          <t>21:55</t>
        </is>
      </c>
      <c r="G1504" s="5" t="n">
        <v>40.08333</v>
      </c>
      <c r="H1504" t="inlineStr">
        <is>
          <t>Outbound</t>
        </is>
      </c>
      <c r="I1504" s="6" t="n">
        <v>0</v>
      </c>
      <c r="J1504" s="6" t="n">
        <v>0</v>
      </c>
      <c r="K1504" s="6" t="n">
        <v>0</v>
      </c>
      <c r="L1504" s="6">
        <f>I1504+J1504+K1504</f>
        <v/>
      </c>
      <c r="M1504" s="6" t="n">
        <v>1</v>
      </c>
      <c r="P1504" t="inlineStr">
        <is>
          <t>Ja</t>
        </is>
      </c>
      <c r="T1504" t="inlineStr">
        <is>
          <t>OPO</t>
        </is>
      </c>
      <c r="U1504">
        <f>VLOOKUP(T1504,Destinations!$A$2:$C$550,2,0)</f>
        <v/>
      </c>
      <c r="V1504" t="inlineStr">
        <is>
          <t>WCHS</t>
        </is>
      </c>
      <c r="W1504">
        <f>VLOOKUP(V1504,'WCH Kat'!$A$1:$B$150,2,0)</f>
        <v/>
      </c>
    </row>
    <row r="1505">
      <c r="A1505" t="inlineStr">
        <is>
          <t xml:space="preserve">EW </t>
        </is>
      </c>
      <c r="B1505" t="inlineStr">
        <is>
          <t>EW  611</t>
        </is>
      </c>
      <c r="C1505" s="4" t="inlineStr">
        <is>
          <t>08.12.2024</t>
        </is>
      </c>
      <c r="D1505" t="inlineStr">
        <is>
          <t>15:05</t>
        </is>
      </c>
      <c r="E1505" s="4" t="inlineStr">
        <is>
          <t>06.12.2024</t>
        </is>
      </c>
      <c r="F1505" t="inlineStr">
        <is>
          <t>22:25</t>
        </is>
      </c>
      <c r="G1505" s="5" t="n">
        <v>40.66667</v>
      </c>
      <c r="H1505" t="inlineStr">
        <is>
          <t>Inbound</t>
        </is>
      </c>
      <c r="I1505" s="6" t="n">
        <v>0</v>
      </c>
      <c r="J1505" s="6" t="n">
        <v>0</v>
      </c>
      <c r="K1505" s="6" t="n">
        <v>0</v>
      </c>
      <c r="L1505" s="6">
        <f>I1505+J1505+K1505</f>
        <v/>
      </c>
      <c r="M1505" s="6" t="n">
        <v>1</v>
      </c>
      <c r="P1505" t="inlineStr">
        <is>
          <t>Ja</t>
        </is>
      </c>
      <c r="T1505" t="inlineStr">
        <is>
          <t>FNC</t>
        </is>
      </c>
      <c r="U1505">
        <f>VLOOKUP(T1505,Destinations!$A$2:$C$550,2,0)</f>
        <v/>
      </c>
      <c r="V1505" t="inlineStr">
        <is>
          <t>WCHS</t>
        </is>
      </c>
      <c r="W1505">
        <f>VLOOKUP(V1505,'WCH Kat'!$A$1:$B$150,2,0)</f>
        <v/>
      </c>
    </row>
    <row r="1506">
      <c r="A1506" t="inlineStr">
        <is>
          <t xml:space="preserve">VF </t>
        </is>
      </c>
      <c r="B1506" t="inlineStr">
        <is>
          <t>VF 089</t>
        </is>
      </c>
      <c r="C1506" s="4" t="inlineStr">
        <is>
          <t>08.12.2024</t>
        </is>
      </c>
      <c r="D1506" t="inlineStr">
        <is>
          <t>15:15</t>
        </is>
      </c>
      <c r="E1506" s="4" t="inlineStr">
        <is>
          <t>08.12.2024</t>
        </is>
      </c>
      <c r="F1506" t="inlineStr">
        <is>
          <t>12:25</t>
        </is>
      </c>
      <c r="G1506" s="5" t="n">
        <v>2.83333</v>
      </c>
      <c r="H1506" t="inlineStr">
        <is>
          <t>Inbound</t>
        </is>
      </c>
      <c r="I1506" s="6" t="n">
        <v>0</v>
      </c>
      <c r="J1506" s="6" t="n">
        <v>1</v>
      </c>
      <c r="K1506" s="6" t="n">
        <v>0</v>
      </c>
      <c r="L1506" s="6">
        <f>I1506+J1506+K1506</f>
        <v/>
      </c>
      <c r="M1506" s="6" t="n">
        <v>0</v>
      </c>
      <c r="P1506" t="inlineStr">
        <is>
          <t>Ja</t>
        </is>
      </c>
      <c r="T1506" t="inlineStr">
        <is>
          <t>Istanbul-Sabiha Gökcen</t>
        </is>
      </c>
      <c r="U1506">
        <f>VLOOKUP(T1506,Destinations!$A$2:$C$550,2,0)</f>
        <v/>
      </c>
      <c r="V1506" t="inlineStr">
        <is>
          <t>WCHS</t>
        </is>
      </c>
      <c r="W1506">
        <f>VLOOKUP(V1506,'WCH Kat'!$A$1:$B$150,2,0)</f>
        <v/>
      </c>
    </row>
    <row r="1507">
      <c r="A1507" t="inlineStr">
        <is>
          <t xml:space="preserve">EW </t>
        </is>
      </c>
      <c r="B1507" t="inlineStr">
        <is>
          <t>EW  611</t>
        </is>
      </c>
      <c r="C1507" s="4" t="inlineStr">
        <is>
          <t>08.12.2024</t>
        </is>
      </c>
      <c r="D1507" t="inlineStr">
        <is>
          <t>15:20</t>
        </is>
      </c>
      <c r="E1507" s="4" t="inlineStr">
        <is>
          <t>06.12.2024</t>
        </is>
      </c>
      <c r="F1507" t="inlineStr">
        <is>
          <t>22:25</t>
        </is>
      </c>
      <c r="G1507" s="5" t="n">
        <v>40.91667</v>
      </c>
      <c r="H1507" t="inlineStr">
        <is>
          <t>Inbound</t>
        </is>
      </c>
      <c r="I1507" s="6" t="n">
        <v>0</v>
      </c>
      <c r="J1507" s="6" t="n">
        <v>0</v>
      </c>
      <c r="K1507" s="6" t="n">
        <v>0</v>
      </c>
      <c r="L1507" s="6">
        <f>I1507+J1507+K1507</f>
        <v/>
      </c>
      <c r="M1507" s="6" t="n">
        <v>1</v>
      </c>
      <c r="P1507" t="inlineStr">
        <is>
          <t>Ja</t>
        </is>
      </c>
      <c r="T1507" t="inlineStr">
        <is>
          <t>FNC</t>
        </is>
      </c>
      <c r="U1507">
        <f>VLOOKUP(T1507,Destinations!$A$2:$C$550,2,0)</f>
        <v/>
      </c>
      <c r="V1507" t="inlineStr">
        <is>
          <t>WCHC</t>
        </is>
      </c>
      <c r="W1507">
        <f>VLOOKUP(V1507,'WCH Kat'!$A$1:$B$150,2,0)</f>
        <v/>
      </c>
    </row>
    <row r="1508">
      <c r="A1508" t="inlineStr">
        <is>
          <t xml:space="preserve">EW </t>
        </is>
      </c>
      <c r="B1508" t="inlineStr">
        <is>
          <t>EW  611</t>
        </is>
      </c>
      <c r="C1508" s="4" t="inlineStr">
        <is>
          <t>08.12.2024</t>
        </is>
      </c>
      <c r="D1508" t="inlineStr">
        <is>
          <t>15:20</t>
        </is>
      </c>
      <c r="E1508" s="4" t="inlineStr">
        <is>
          <t>06.12.2024</t>
        </is>
      </c>
      <c r="F1508" t="inlineStr">
        <is>
          <t>22:25</t>
        </is>
      </c>
      <c r="G1508" s="5" t="n">
        <v>40.91667</v>
      </c>
      <c r="H1508" t="inlineStr">
        <is>
          <t>Inbound</t>
        </is>
      </c>
      <c r="I1508" s="6" t="n">
        <v>0</v>
      </c>
      <c r="J1508" s="6" t="n">
        <v>0</v>
      </c>
      <c r="K1508" s="6" t="n">
        <v>0</v>
      </c>
      <c r="L1508" s="6">
        <f>I1508+J1508+K1508</f>
        <v/>
      </c>
      <c r="M1508" s="6" t="n">
        <v>1</v>
      </c>
      <c r="P1508" t="inlineStr">
        <is>
          <t>Ja</t>
        </is>
      </c>
      <c r="T1508" t="inlineStr">
        <is>
          <t>FNC</t>
        </is>
      </c>
      <c r="U1508">
        <f>VLOOKUP(T1508,Destinations!$A$2:$C$550,2,0)</f>
        <v/>
      </c>
      <c r="V1508" t="inlineStr">
        <is>
          <t>WCHS</t>
        </is>
      </c>
      <c r="W1508">
        <f>VLOOKUP(V1508,'WCH Kat'!$A$1:$B$150,2,0)</f>
        <v/>
      </c>
    </row>
    <row r="1509">
      <c r="A1509" t="inlineStr">
        <is>
          <t xml:space="preserve">EW </t>
        </is>
      </c>
      <c r="B1509" t="inlineStr">
        <is>
          <t>EW  611</t>
        </is>
      </c>
      <c r="C1509" s="4" t="inlineStr">
        <is>
          <t>08.12.2024</t>
        </is>
      </c>
      <c r="D1509" t="inlineStr">
        <is>
          <t>15:20</t>
        </is>
      </c>
      <c r="E1509" s="4" t="inlineStr">
        <is>
          <t>06.12.2024</t>
        </is>
      </c>
      <c r="F1509" t="inlineStr">
        <is>
          <t>22:25</t>
        </is>
      </c>
      <c r="G1509" s="5" t="n">
        <v>40.91667</v>
      </c>
      <c r="H1509" t="inlineStr">
        <is>
          <t>Inbound</t>
        </is>
      </c>
      <c r="I1509" s="6" t="n">
        <v>0</v>
      </c>
      <c r="J1509" s="6" t="n">
        <v>0</v>
      </c>
      <c r="K1509" s="6" t="n">
        <v>0</v>
      </c>
      <c r="L1509" s="6">
        <f>I1509+J1509+K1509</f>
        <v/>
      </c>
      <c r="M1509" s="6" t="n">
        <v>1</v>
      </c>
      <c r="P1509" t="inlineStr">
        <is>
          <t>Ja</t>
        </is>
      </c>
      <c r="T1509" t="inlineStr">
        <is>
          <t>FNC</t>
        </is>
      </c>
      <c r="U1509">
        <f>VLOOKUP(T1509,Destinations!$A$2:$C$550,2,0)</f>
        <v/>
      </c>
      <c r="V1509" t="inlineStr">
        <is>
          <t>WCHC</t>
        </is>
      </c>
      <c r="W1509">
        <f>VLOOKUP(V1509,'WCH Kat'!$A$1:$B$150,2,0)</f>
        <v/>
      </c>
    </row>
    <row r="1510">
      <c r="A1510" t="inlineStr">
        <is>
          <t xml:space="preserve">EW </t>
        </is>
      </c>
      <c r="B1510" t="inlineStr">
        <is>
          <t>EW  611</t>
        </is>
      </c>
      <c r="C1510" s="4" t="inlineStr">
        <is>
          <t>08.12.2024</t>
        </is>
      </c>
      <c r="D1510" t="inlineStr">
        <is>
          <t>15:20</t>
        </is>
      </c>
      <c r="E1510" s="4" t="inlineStr">
        <is>
          <t>06.12.2024</t>
        </is>
      </c>
      <c r="F1510" t="inlineStr">
        <is>
          <t>22:25</t>
        </is>
      </c>
      <c r="G1510" s="5" t="n">
        <v>40.91667</v>
      </c>
      <c r="H1510" t="inlineStr">
        <is>
          <t>Inbound</t>
        </is>
      </c>
      <c r="I1510" s="6" t="n">
        <v>0</v>
      </c>
      <c r="J1510" s="6" t="n">
        <v>0</v>
      </c>
      <c r="K1510" s="6" t="n">
        <v>0</v>
      </c>
      <c r="L1510" s="6">
        <f>I1510+J1510+K1510</f>
        <v/>
      </c>
      <c r="M1510" s="6" t="n">
        <v>1</v>
      </c>
      <c r="P1510" t="inlineStr">
        <is>
          <t>Ja</t>
        </is>
      </c>
      <c r="T1510" t="inlineStr">
        <is>
          <t>FNC</t>
        </is>
      </c>
      <c r="U1510">
        <f>VLOOKUP(T1510,Destinations!$A$2:$C$550,2,0)</f>
        <v/>
      </c>
      <c r="V1510" t="inlineStr">
        <is>
          <t>WCHS</t>
        </is>
      </c>
      <c r="W1510">
        <f>VLOOKUP(V1510,'WCH Kat'!$A$1:$B$150,2,0)</f>
        <v/>
      </c>
    </row>
    <row r="1511">
      <c r="A1511" t="inlineStr">
        <is>
          <t xml:space="preserve">EW </t>
        </is>
      </c>
      <c r="B1511" t="inlineStr">
        <is>
          <t>EW  611</t>
        </is>
      </c>
      <c r="C1511" s="4" t="inlineStr">
        <is>
          <t>08.12.2024</t>
        </is>
      </c>
      <c r="D1511" t="inlineStr">
        <is>
          <t>15:20</t>
        </is>
      </c>
      <c r="E1511" s="4" t="inlineStr">
        <is>
          <t>08.12.2024</t>
        </is>
      </c>
      <c r="F1511" t="inlineStr">
        <is>
          <t>11:25</t>
        </is>
      </c>
      <c r="G1511" s="5" t="n">
        <v>3.91667</v>
      </c>
      <c r="H1511" t="inlineStr">
        <is>
          <t>Inbound</t>
        </is>
      </c>
      <c r="I1511" s="6" t="n">
        <v>0</v>
      </c>
      <c r="J1511" s="6" t="n">
        <v>0</v>
      </c>
      <c r="K1511" s="6" t="n">
        <v>1</v>
      </c>
      <c r="L1511" s="6">
        <f>I1511+J1511+K1511</f>
        <v/>
      </c>
      <c r="M1511" s="6" t="n">
        <v>0</v>
      </c>
      <c r="P1511" t="inlineStr">
        <is>
          <t>Ja</t>
        </is>
      </c>
      <c r="T1511" t="inlineStr">
        <is>
          <t>FNC</t>
        </is>
      </c>
      <c r="U1511">
        <f>VLOOKUP(T1511,Destinations!$A$2:$C$550,2,0)</f>
        <v/>
      </c>
      <c r="V1511" t="inlineStr">
        <is>
          <t>WCHS</t>
        </is>
      </c>
      <c r="W1511">
        <f>VLOOKUP(V1511,'WCH Kat'!$A$1:$B$150,2,0)</f>
        <v/>
      </c>
    </row>
    <row r="1512">
      <c r="A1512" t="inlineStr">
        <is>
          <t xml:space="preserve">VF </t>
        </is>
      </c>
      <c r="B1512" t="inlineStr">
        <is>
          <t>VF 089</t>
        </is>
      </c>
      <c r="C1512" s="4" t="inlineStr">
        <is>
          <t>08.12.2024</t>
        </is>
      </c>
      <c r="D1512" t="inlineStr">
        <is>
          <t>15:40</t>
        </is>
      </c>
      <c r="E1512" s="4" t="inlineStr">
        <is>
          <t>08.12.2024</t>
        </is>
      </c>
      <c r="F1512" t="inlineStr">
        <is>
          <t>12:25</t>
        </is>
      </c>
      <c r="G1512" s="5" t="n">
        <v>3.25</v>
      </c>
      <c r="H1512" t="inlineStr">
        <is>
          <t>Inbound</t>
        </is>
      </c>
      <c r="I1512" s="6" t="n">
        <v>0</v>
      </c>
      <c r="J1512" s="6" t="n">
        <v>0</v>
      </c>
      <c r="K1512" s="6" t="n">
        <v>1</v>
      </c>
      <c r="L1512" s="6">
        <f>I1512+J1512+K1512</f>
        <v/>
      </c>
      <c r="M1512" s="6" t="n">
        <v>0</v>
      </c>
      <c r="P1512" t="inlineStr">
        <is>
          <t>Ja</t>
        </is>
      </c>
      <c r="T1512" t="inlineStr">
        <is>
          <t>Istanbul-Sabiha Gökcen</t>
        </is>
      </c>
      <c r="U1512">
        <f>VLOOKUP(T1512,Destinations!$A$2:$C$550,2,0)</f>
        <v/>
      </c>
      <c r="V1512" t="inlineStr">
        <is>
          <t>WCHS</t>
        </is>
      </c>
      <c r="W1512">
        <f>VLOOKUP(V1512,'WCH Kat'!$A$1:$B$150,2,0)</f>
        <v/>
      </c>
    </row>
    <row r="1513">
      <c r="A1513" t="inlineStr">
        <is>
          <t xml:space="preserve">VF </t>
        </is>
      </c>
      <c r="B1513" t="inlineStr">
        <is>
          <t>VF 089</t>
        </is>
      </c>
      <c r="C1513" s="4" t="inlineStr">
        <is>
          <t>08.12.2024</t>
        </is>
      </c>
      <c r="D1513" t="inlineStr">
        <is>
          <t>15:40</t>
        </is>
      </c>
      <c r="E1513" s="4" t="inlineStr">
        <is>
          <t>08.12.2024</t>
        </is>
      </c>
      <c r="F1513" t="inlineStr">
        <is>
          <t>12:25</t>
        </is>
      </c>
      <c r="G1513" s="5" t="n">
        <v>3.25</v>
      </c>
      <c r="H1513" t="inlineStr">
        <is>
          <t>Inbound</t>
        </is>
      </c>
      <c r="I1513" s="6" t="n">
        <v>0</v>
      </c>
      <c r="J1513" s="6" t="n">
        <v>0</v>
      </c>
      <c r="K1513" s="6" t="n">
        <v>1</v>
      </c>
      <c r="L1513" s="6">
        <f>I1513+J1513+K1513</f>
        <v/>
      </c>
      <c r="M1513" s="6" t="n">
        <v>0</v>
      </c>
      <c r="P1513" t="inlineStr">
        <is>
          <t>Ja</t>
        </is>
      </c>
      <c r="T1513" t="inlineStr">
        <is>
          <t>Istanbul-Sabiha Gökcen</t>
        </is>
      </c>
      <c r="U1513">
        <f>VLOOKUP(T1513,Destinations!$A$2:$C$550,2,0)</f>
        <v/>
      </c>
      <c r="V1513" t="inlineStr">
        <is>
          <t>WCHR</t>
        </is>
      </c>
      <c r="W1513">
        <f>VLOOKUP(V1513,'WCH Kat'!$A$1:$B$150,2,0)</f>
        <v/>
      </c>
    </row>
    <row r="1514">
      <c r="A1514" t="inlineStr">
        <is>
          <t xml:space="preserve">VF </t>
        </is>
      </c>
      <c r="B1514" t="inlineStr">
        <is>
          <t>VF 089</t>
        </is>
      </c>
      <c r="C1514" s="4" t="inlineStr">
        <is>
          <t>08.12.2024</t>
        </is>
      </c>
      <c r="D1514" t="inlineStr">
        <is>
          <t>15:40</t>
        </is>
      </c>
      <c r="E1514" s="4" t="inlineStr">
        <is>
          <t>08.12.2024</t>
        </is>
      </c>
      <c r="F1514" t="inlineStr">
        <is>
          <t>12:25</t>
        </is>
      </c>
      <c r="G1514" s="5" t="n">
        <v>3.25</v>
      </c>
      <c r="H1514" t="inlineStr">
        <is>
          <t>Inbound</t>
        </is>
      </c>
      <c r="I1514" s="6" t="n">
        <v>0</v>
      </c>
      <c r="J1514" s="6" t="n">
        <v>0</v>
      </c>
      <c r="K1514" s="6" t="n">
        <v>1</v>
      </c>
      <c r="L1514" s="6">
        <f>I1514+J1514+K1514</f>
        <v/>
      </c>
      <c r="M1514" s="6" t="n">
        <v>0</v>
      </c>
      <c r="P1514" t="inlineStr">
        <is>
          <t>Ja</t>
        </is>
      </c>
      <c r="T1514" t="inlineStr">
        <is>
          <t>Istanbul-Sabiha Gökcen</t>
        </is>
      </c>
      <c r="U1514">
        <f>VLOOKUP(T1514,Destinations!$A$2:$C$550,2,0)</f>
        <v/>
      </c>
      <c r="V1514" t="inlineStr">
        <is>
          <t>WCHS</t>
        </is>
      </c>
      <c r="W1514">
        <f>VLOOKUP(V1514,'WCH Kat'!$A$1:$B$150,2,0)</f>
        <v/>
      </c>
    </row>
    <row r="1515">
      <c r="A1515" t="inlineStr">
        <is>
          <t xml:space="preserve">TK </t>
        </is>
      </c>
      <c r="B1515" t="inlineStr">
        <is>
          <t>TK 1675</t>
        </is>
      </c>
      <c r="C1515" s="4" t="inlineStr">
        <is>
          <t>08.12.2024</t>
        </is>
      </c>
      <c r="D1515" t="inlineStr">
        <is>
          <t>16:45</t>
        </is>
      </c>
      <c r="E1515" s="4" t="inlineStr">
        <is>
          <t>06.12.2024</t>
        </is>
      </c>
      <c r="F1515" t="inlineStr">
        <is>
          <t>13:50</t>
        </is>
      </c>
      <c r="G1515" s="5" t="n">
        <v>50.91667</v>
      </c>
      <c r="H1515" t="inlineStr">
        <is>
          <t>Inbound</t>
        </is>
      </c>
      <c r="I1515" s="6" t="n">
        <v>0</v>
      </c>
      <c r="J1515" s="6" t="n">
        <v>0</v>
      </c>
      <c r="K1515" s="6" t="n">
        <v>0</v>
      </c>
      <c r="L1515" s="6">
        <f>I1515+J1515+K1515</f>
        <v/>
      </c>
      <c r="M1515" s="6" t="n">
        <v>1</v>
      </c>
      <c r="N1515" t="inlineStr">
        <is>
          <t>Ja</t>
        </is>
      </c>
      <c r="T1515" t="inlineStr">
        <is>
          <t>IST</t>
        </is>
      </c>
      <c r="U1515">
        <f>VLOOKUP(T1515,Destinations!$A$2:$C$550,2,0)</f>
        <v/>
      </c>
      <c r="V1515" t="inlineStr">
        <is>
          <t>WCHR</t>
        </is>
      </c>
      <c r="W1515">
        <f>VLOOKUP(V1515,'WCH Kat'!$A$1:$B$150,2,0)</f>
        <v/>
      </c>
    </row>
    <row r="1516">
      <c r="A1516" t="inlineStr">
        <is>
          <t xml:space="preserve">EW </t>
        </is>
      </c>
      <c r="B1516" t="inlineStr">
        <is>
          <t>EW  261</t>
        </is>
      </c>
      <c r="C1516" s="4" t="inlineStr">
        <is>
          <t>08.12.2024</t>
        </is>
      </c>
      <c r="D1516" t="inlineStr">
        <is>
          <t>16:45</t>
        </is>
      </c>
      <c r="E1516" s="4" t="inlineStr">
        <is>
          <t>06.12.2024</t>
        </is>
      </c>
      <c r="F1516" t="inlineStr">
        <is>
          <t>23:50</t>
        </is>
      </c>
      <c r="G1516" s="5" t="n">
        <v>40.91667</v>
      </c>
      <c r="H1516" t="inlineStr">
        <is>
          <t>Inbound</t>
        </is>
      </c>
      <c r="I1516" s="6" t="n">
        <v>0</v>
      </c>
      <c r="J1516" s="6" t="n">
        <v>0</v>
      </c>
      <c r="K1516" s="6" t="n">
        <v>0</v>
      </c>
      <c r="L1516" s="6">
        <f>I1516+J1516+K1516</f>
        <v/>
      </c>
      <c r="M1516" s="6" t="n">
        <v>1</v>
      </c>
      <c r="P1516" t="inlineStr">
        <is>
          <t>Ja</t>
        </is>
      </c>
      <c r="T1516" t="inlineStr">
        <is>
          <t>ACE</t>
        </is>
      </c>
      <c r="U1516">
        <f>VLOOKUP(T1516,Destinations!$A$2:$C$550,2,0)</f>
        <v/>
      </c>
      <c r="V1516" t="inlineStr">
        <is>
          <t>WCHS</t>
        </is>
      </c>
      <c r="W1516">
        <f>VLOOKUP(V1516,'WCH Kat'!$A$1:$B$150,2,0)</f>
        <v/>
      </c>
    </row>
    <row r="1517">
      <c r="A1517" t="inlineStr">
        <is>
          <t xml:space="preserve">LH </t>
        </is>
      </c>
      <c r="B1517" t="inlineStr">
        <is>
          <t>LH 1984</t>
        </is>
      </c>
      <c r="C1517" s="4" t="inlineStr">
        <is>
          <t>08.12.2024</t>
        </is>
      </c>
      <c r="D1517" t="inlineStr">
        <is>
          <t>17:00</t>
        </is>
      </c>
      <c r="E1517" s="4" t="inlineStr">
        <is>
          <t>07.12.2024</t>
        </is>
      </c>
      <c r="F1517" t="inlineStr">
        <is>
          <t>03:05</t>
        </is>
      </c>
      <c r="G1517" s="5" t="n">
        <v>37.91667</v>
      </c>
      <c r="H1517" t="inlineStr">
        <is>
          <t>Inbound</t>
        </is>
      </c>
      <c r="I1517" s="6" t="n">
        <v>0</v>
      </c>
      <c r="J1517" s="6" t="n">
        <v>0</v>
      </c>
      <c r="K1517" s="6" t="n">
        <v>0</v>
      </c>
      <c r="L1517" s="6">
        <f>I1517+J1517+K1517</f>
        <v/>
      </c>
      <c r="M1517" s="6" t="n">
        <v>1</v>
      </c>
      <c r="P1517" t="inlineStr">
        <is>
          <t>Ja</t>
        </is>
      </c>
      <c r="T1517" t="inlineStr">
        <is>
          <t>MUC</t>
        </is>
      </c>
      <c r="U1517">
        <f>VLOOKUP(T1517,Destinations!$A$2:$C$550,2,0)</f>
        <v/>
      </c>
      <c r="V1517" t="inlineStr">
        <is>
          <t>BLND</t>
        </is>
      </c>
      <c r="W1517">
        <f>VLOOKUP(V1517,'WCH Kat'!$A$1:$B$150,2,0)</f>
        <v/>
      </c>
    </row>
    <row r="1518">
      <c r="A1518" t="inlineStr">
        <is>
          <t xml:space="preserve">EW </t>
        </is>
      </c>
      <c r="B1518" t="inlineStr">
        <is>
          <t>EW  261</t>
        </is>
      </c>
      <c r="C1518" s="4" t="inlineStr">
        <is>
          <t>08.12.2024</t>
        </is>
      </c>
      <c r="D1518" t="inlineStr">
        <is>
          <t>17:05</t>
        </is>
      </c>
      <c r="E1518" s="4" t="inlineStr">
        <is>
          <t>06.12.2024</t>
        </is>
      </c>
      <c r="F1518" t="inlineStr">
        <is>
          <t>23:50</t>
        </is>
      </c>
      <c r="G1518" s="5" t="n">
        <v>41.25</v>
      </c>
      <c r="H1518" t="inlineStr">
        <is>
          <t>Inbound</t>
        </is>
      </c>
      <c r="I1518" s="6" t="n">
        <v>0</v>
      </c>
      <c r="J1518" s="6" t="n">
        <v>0</v>
      </c>
      <c r="K1518" s="6" t="n">
        <v>0</v>
      </c>
      <c r="L1518" s="6">
        <f>I1518+J1518+K1518</f>
        <v/>
      </c>
      <c r="M1518" s="6" t="n">
        <v>1</v>
      </c>
      <c r="P1518" t="inlineStr">
        <is>
          <t>Ja</t>
        </is>
      </c>
      <c r="T1518" t="inlineStr">
        <is>
          <t>ACE</t>
        </is>
      </c>
      <c r="U1518">
        <f>VLOOKUP(T1518,Destinations!$A$2:$C$550,2,0)</f>
        <v/>
      </c>
      <c r="V1518" t="inlineStr">
        <is>
          <t>WCHC</t>
        </is>
      </c>
      <c r="W1518">
        <f>VLOOKUP(V1518,'WCH Kat'!$A$1:$B$150,2,0)</f>
        <v/>
      </c>
    </row>
    <row r="1519">
      <c r="A1519" t="inlineStr">
        <is>
          <t xml:space="preserve">EW </t>
        </is>
      </c>
      <c r="B1519" t="inlineStr">
        <is>
          <t>EW  261</t>
        </is>
      </c>
      <c r="C1519" s="4" t="inlineStr">
        <is>
          <t>08.12.2024</t>
        </is>
      </c>
      <c r="D1519" t="inlineStr">
        <is>
          <t>17:05</t>
        </is>
      </c>
      <c r="E1519" s="4" t="inlineStr">
        <is>
          <t>06.12.2024</t>
        </is>
      </c>
      <c r="F1519" t="inlineStr">
        <is>
          <t>23:50</t>
        </is>
      </c>
      <c r="G1519" s="5" t="n">
        <v>41.25</v>
      </c>
      <c r="H1519" t="inlineStr">
        <is>
          <t>Inbound</t>
        </is>
      </c>
      <c r="I1519" s="6" t="n">
        <v>0</v>
      </c>
      <c r="J1519" s="6" t="n">
        <v>0</v>
      </c>
      <c r="K1519" s="6" t="n">
        <v>0</v>
      </c>
      <c r="L1519" s="6">
        <f>I1519+J1519+K1519</f>
        <v/>
      </c>
      <c r="M1519" s="6" t="n">
        <v>1</v>
      </c>
      <c r="P1519" t="inlineStr">
        <is>
          <t>Ja</t>
        </is>
      </c>
      <c r="T1519" t="inlineStr">
        <is>
          <t>ACE</t>
        </is>
      </c>
      <c r="U1519">
        <f>VLOOKUP(T1519,Destinations!$A$2:$C$550,2,0)</f>
        <v/>
      </c>
      <c r="V1519" t="inlineStr">
        <is>
          <t>WCHS,WCMP</t>
        </is>
      </c>
      <c r="W1519">
        <f>VLOOKUP(V1519,'WCH Kat'!$A$1:$B$150,2,0)</f>
        <v/>
      </c>
    </row>
    <row r="1520">
      <c r="A1520" t="inlineStr">
        <is>
          <t xml:space="preserve">TK </t>
        </is>
      </c>
      <c r="B1520" t="inlineStr">
        <is>
          <t>TK 1675</t>
        </is>
      </c>
      <c r="C1520" s="4" t="inlineStr">
        <is>
          <t>08.12.2024</t>
        </is>
      </c>
      <c r="D1520" t="inlineStr">
        <is>
          <t>17:15</t>
        </is>
      </c>
      <c r="E1520" s="4" t="inlineStr">
        <is>
          <t>06.12.2024</t>
        </is>
      </c>
      <c r="F1520" t="inlineStr">
        <is>
          <t>13:50</t>
        </is>
      </c>
      <c r="G1520" s="5" t="n">
        <v>51.41667</v>
      </c>
      <c r="H1520" t="inlineStr">
        <is>
          <t>Inbound</t>
        </is>
      </c>
      <c r="I1520" s="6" t="n">
        <v>0</v>
      </c>
      <c r="J1520" s="6" t="n">
        <v>0</v>
      </c>
      <c r="K1520" s="6" t="n">
        <v>0</v>
      </c>
      <c r="L1520" s="6">
        <f>I1520+J1520+K1520</f>
        <v/>
      </c>
      <c r="M1520" s="6" t="n">
        <v>1</v>
      </c>
      <c r="N1520" t="inlineStr">
        <is>
          <t>Ja</t>
        </is>
      </c>
      <c r="T1520" t="inlineStr">
        <is>
          <t>IST</t>
        </is>
      </c>
      <c r="U1520">
        <f>VLOOKUP(T1520,Destinations!$A$2:$C$550,2,0)</f>
        <v/>
      </c>
      <c r="V1520" t="inlineStr">
        <is>
          <t>WCHR</t>
        </is>
      </c>
      <c r="W1520">
        <f>VLOOKUP(V1520,'WCH Kat'!$A$1:$B$150,2,0)</f>
        <v/>
      </c>
    </row>
    <row r="1521">
      <c r="A1521" t="inlineStr">
        <is>
          <t xml:space="preserve">TK </t>
        </is>
      </c>
      <c r="B1521" t="inlineStr">
        <is>
          <t>TK 1675</t>
        </is>
      </c>
      <c r="C1521" s="4" t="inlineStr">
        <is>
          <t>08.12.2024</t>
        </is>
      </c>
      <c r="D1521" t="inlineStr">
        <is>
          <t>17:15</t>
        </is>
      </c>
      <c r="E1521" s="4" t="inlineStr">
        <is>
          <t>06.12.2024</t>
        </is>
      </c>
      <c r="F1521" t="inlineStr">
        <is>
          <t>13:50</t>
        </is>
      </c>
      <c r="G1521" s="5" t="n">
        <v>51.41667</v>
      </c>
      <c r="H1521" t="inlineStr">
        <is>
          <t>Inbound</t>
        </is>
      </c>
      <c r="I1521" s="6" t="n">
        <v>0</v>
      </c>
      <c r="J1521" s="6" t="n">
        <v>0</v>
      </c>
      <c r="K1521" s="6" t="n">
        <v>0</v>
      </c>
      <c r="L1521" s="6">
        <f>I1521+J1521+K1521</f>
        <v/>
      </c>
      <c r="M1521" s="6" t="n">
        <v>1</v>
      </c>
      <c r="N1521" t="inlineStr">
        <is>
          <t>Ja</t>
        </is>
      </c>
      <c r="T1521" t="inlineStr">
        <is>
          <t>IST</t>
        </is>
      </c>
      <c r="U1521">
        <f>VLOOKUP(T1521,Destinations!$A$2:$C$550,2,0)</f>
        <v/>
      </c>
      <c r="V1521" t="inlineStr">
        <is>
          <t>WCHR</t>
        </is>
      </c>
      <c r="W1521">
        <f>VLOOKUP(V1521,'WCH Kat'!$A$1:$B$150,2,0)</f>
        <v/>
      </c>
    </row>
    <row r="1522">
      <c r="A1522" t="inlineStr">
        <is>
          <t xml:space="preserve">TK </t>
        </is>
      </c>
      <c r="B1522" t="inlineStr">
        <is>
          <t>TK 1675</t>
        </is>
      </c>
      <c r="C1522" s="4" t="inlineStr">
        <is>
          <t>08.12.2024</t>
        </is>
      </c>
      <c r="D1522" t="inlineStr">
        <is>
          <t>17:15</t>
        </is>
      </c>
      <c r="E1522" s="4" t="inlineStr">
        <is>
          <t>06.12.2024</t>
        </is>
      </c>
      <c r="F1522" t="inlineStr">
        <is>
          <t>13:50</t>
        </is>
      </c>
      <c r="G1522" s="5" t="n">
        <v>51.41667</v>
      </c>
      <c r="H1522" t="inlineStr">
        <is>
          <t>Inbound</t>
        </is>
      </c>
      <c r="I1522" s="6" t="n">
        <v>0</v>
      </c>
      <c r="J1522" s="6" t="n">
        <v>0</v>
      </c>
      <c r="K1522" s="6" t="n">
        <v>0</v>
      </c>
      <c r="L1522" s="6">
        <f>I1522+J1522+K1522</f>
        <v/>
      </c>
      <c r="M1522" s="6" t="n">
        <v>1</v>
      </c>
      <c r="N1522" t="inlineStr">
        <is>
          <t>Ja</t>
        </is>
      </c>
      <c r="T1522" t="inlineStr">
        <is>
          <t>IST</t>
        </is>
      </c>
      <c r="U1522">
        <f>VLOOKUP(T1522,Destinations!$A$2:$C$550,2,0)</f>
        <v/>
      </c>
      <c r="V1522" t="inlineStr">
        <is>
          <t>WCHR</t>
        </is>
      </c>
      <c r="W1522">
        <f>VLOOKUP(V1522,'WCH Kat'!$A$1:$B$150,2,0)</f>
        <v/>
      </c>
    </row>
    <row r="1523">
      <c r="A1523" t="inlineStr">
        <is>
          <t xml:space="preserve">TK </t>
        </is>
      </c>
      <c r="B1523" t="inlineStr">
        <is>
          <t>TK 1675</t>
        </is>
      </c>
      <c r="C1523" s="4" t="inlineStr">
        <is>
          <t>08.12.2024</t>
        </is>
      </c>
      <c r="D1523" t="inlineStr">
        <is>
          <t>17:15</t>
        </is>
      </c>
      <c r="E1523" s="4" t="inlineStr">
        <is>
          <t>06.12.2024</t>
        </is>
      </c>
      <c r="F1523" t="inlineStr">
        <is>
          <t>13:50</t>
        </is>
      </c>
      <c r="G1523" s="5" t="n">
        <v>51.41667</v>
      </c>
      <c r="H1523" t="inlineStr">
        <is>
          <t>Inbound</t>
        </is>
      </c>
      <c r="I1523" s="6" t="n">
        <v>0</v>
      </c>
      <c r="J1523" s="6" t="n">
        <v>0</v>
      </c>
      <c r="K1523" s="6" t="n">
        <v>0</v>
      </c>
      <c r="L1523" s="6">
        <f>I1523+J1523+K1523</f>
        <v/>
      </c>
      <c r="M1523" s="6" t="n">
        <v>1</v>
      </c>
      <c r="N1523" t="inlineStr">
        <is>
          <t>Ja</t>
        </is>
      </c>
      <c r="T1523" t="inlineStr">
        <is>
          <t>IST</t>
        </is>
      </c>
      <c r="U1523">
        <f>VLOOKUP(T1523,Destinations!$A$2:$C$550,2,0)</f>
        <v/>
      </c>
      <c r="V1523" t="inlineStr">
        <is>
          <t>WCHR</t>
        </is>
      </c>
      <c r="W1523">
        <f>VLOOKUP(V1523,'WCH Kat'!$A$1:$B$150,2,0)</f>
        <v/>
      </c>
    </row>
    <row r="1524">
      <c r="A1524" t="inlineStr">
        <is>
          <t xml:space="preserve">TK </t>
        </is>
      </c>
      <c r="B1524" t="inlineStr">
        <is>
          <t>TK 1675</t>
        </is>
      </c>
      <c r="C1524" s="4" t="inlineStr">
        <is>
          <t>08.12.2024</t>
        </is>
      </c>
      <c r="D1524" t="inlineStr">
        <is>
          <t>17:15</t>
        </is>
      </c>
      <c r="E1524" s="4" t="inlineStr">
        <is>
          <t>06.12.2024</t>
        </is>
      </c>
      <c r="F1524" t="inlineStr">
        <is>
          <t>13:50</t>
        </is>
      </c>
      <c r="G1524" s="5" t="n">
        <v>51.41667</v>
      </c>
      <c r="H1524" t="inlineStr">
        <is>
          <t>Inbound</t>
        </is>
      </c>
      <c r="I1524" s="6" t="n">
        <v>0</v>
      </c>
      <c r="J1524" s="6" t="n">
        <v>0</v>
      </c>
      <c r="K1524" s="6" t="n">
        <v>0</v>
      </c>
      <c r="L1524" s="6">
        <f>I1524+J1524+K1524</f>
        <v/>
      </c>
      <c r="M1524" s="6" t="n">
        <v>1</v>
      </c>
      <c r="N1524" t="inlineStr">
        <is>
          <t>Ja</t>
        </is>
      </c>
      <c r="T1524" t="inlineStr">
        <is>
          <t>IST</t>
        </is>
      </c>
      <c r="U1524">
        <f>VLOOKUP(T1524,Destinations!$A$2:$C$550,2,0)</f>
        <v/>
      </c>
      <c r="V1524" t="inlineStr">
        <is>
          <t>WCHR</t>
        </is>
      </c>
      <c r="W1524">
        <f>VLOOKUP(V1524,'WCH Kat'!$A$1:$B$150,2,0)</f>
        <v/>
      </c>
    </row>
    <row r="1525">
      <c r="A1525" t="inlineStr">
        <is>
          <t xml:space="preserve">TK </t>
        </is>
      </c>
      <c r="B1525" t="inlineStr">
        <is>
          <t>TK 1675</t>
        </is>
      </c>
      <c r="C1525" s="4" t="inlineStr">
        <is>
          <t>08.12.2024</t>
        </is>
      </c>
      <c r="D1525" t="inlineStr">
        <is>
          <t>17:15</t>
        </is>
      </c>
      <c r="E1525" s="4" t="inlineStr">
        <is>
          <t>06.12.2024</t>
        </is>
      </c>
      <c r="F1525" t="inlineStr">
        <is>
          <t>13:50</t>
        </is>
      </c>
      <c r="G1525" s="5" t="n">
        <v>51.41667</v>
      </c>
      <c r="H1525" t="inlineStr">
        <is>
          <t>Inbound</t>
        </is>
      </c>
      <c r="I1525" s="6" t="n">
        <v>0</v>
      </c>
      <c r="J1525" s="6" t="n">
        <v>0</v>
      </c>
      <c r="K1525" s="6" t="n">
        <v>0</v>
      </c>
      <c r="L1525" s="6">
        <f>I1525+J1525+K1525</f>
        <v/>
      </c>
      <c r="M1525" s="6" t="n">
        <v>1</v>
      </c>
      <c r="N1525" t="inlineStr">
        <is>
          <t>Ja</t>
        </is>
      </c>
      <c r="T1525" t="inlineStr">
        <is>
          <t>IST</t>
        </is>
      </c>
      <c r="U1525">
        <f>VLOOKUP(T1525,Destinations!$A$2:$C$550,2,0)</f>
        <v/>
      </c>
      <c r="V1525" t="inlineStr">
        <is>
          <t>WCHC</t>
        </is>
      </c>
      <c r="W1525">
        <f>VLOOKUP(V1525,'WCH Kat'!$A$1:$B$150,2,0)</f>
        <v/>
      </c>
    </row>
    <row r="1526">
      <c r="A1526" t="inlineStr">
        <is>
          <t xml:space="preserve">EW </t>
        </is>
      </c>
      <c r="B1526" t="inlineStr">
        <is>
          <t>EW  585</t>
        </is>
      </c>
      <c r="C1526" s="4" t="inlineStr">
        <is>
          <t>08.12.2024</t>
        </is>
      </c>
      <c r="D1526" t="inlineStr">
        <is>
          <t>17:15</t>
        </is>
      </c>
      <c r="E1526" s="4" t="inlineStr">
        <is>
          <t>07.12.2024</t>
        </is>
      </c>
      <c r="F1526" t="inlineStr">
        <is>
          <t>02:15</t>
        </is>
      </c>
      <c r="G1526" s="5" t="n">
        <v>39</v>
      </c>
      <c r="H1526" t="inlineStr">
        <is>
          <t>Inbound</t>
        </is>
      </c>
      <c r="I1526" s="6" t="n">
        <v>0</v>
      </c>
      <c r="J1526" s="6" t="n">
        <v>0</v>
      </c>
      <c r="K1526" s="6" t="n">
        <v>0</v>
      </c>
      <c r="L1526" s="6">
        <f>I1526+J1526+K1526</f>
        <v/>
      </c>
      <c r="M1526" s="6" t="n">
        <v>1</v>
      </c>
      <c r="P1526" t="inlineStr">
        <is>
          <t>Ja</t>
        </is>
      </c>
      <c r="T1526" t="inlineStr">
        <is>
          <t>PMI</t>
        </is>
      </c>
      <c r="U1526">
        <f>VLOOKUP(T1526,Destinations!$A$2:$C$550,2,0)</f>
        <v/>
      </c>
      <c r="V1526" t="inlineStr">
        <is>
          <t>WCHR</t>
        </is>
      </c>
      <c r="W1526">
        <f>VLOOKUP(V1526,'WCH Kat'!$A$1:$B$150,2,0)</f>
        <v/>
      </c>
    </row>
    <row r="1527">
      <c r="A1527" t="inlineStr">
        <is>
          <t xml:space="preserve">TK </t>
        </is>
      </c>
      <c r="B1527" t="inlineStr">
        <is>
          <t>TK 1675</t>
        </is>
      </c>
      <c r="C1527" s="4" t="inlineStr">
        <is>
          <t>08.12.2024</t>
        </is>
      </c>
      <c r="D1527" t="inlineStr">
        <is>
          <t>17:15</t>
        </is>
      </c>
      <c r="E1527" s="4" t="inlineStr">
        <is>
          <t>08.12.2024</t>
        </is>
      </c>
      <c r="F1527" t="inlineStr">
        <is>
          <t>14:35</t>
        </is>
      </c>
      <c r="G1527" s="5" t="n">
        <v>2.66667</v>
      </c>
      <c r="H1527" t="inlineStr">
        <is>
          <t>Inbound</t>
        </is>
      </c>
      <c r="I1527" s="6" t="n">
        <v>0</v>
      </c>
      <c r="J1527" s="6" t="n">
        <v>1</v>
      </c>
      <c r="K1527" s="6" t="n">
        <v>0</v>
      </c>
      <c r="L1527" s="6">
        <f>I1527+J1527+K1527</f>
        <v/>
      </c>
      <c r="M1527" s="6" t="n">
        <v>0</v>
      </c>
      <c r="P1527" t="inlineStr">
        <is>
          <t>Ja</t>
        </is>
      </c>
      <c r="T1527" t="inlineStr">
        <is>
          <t>IST</t>
        </is>
      </c>
      <c r="U1527">
        <f>VLOOKUP(T1527,Destinations!$A$2:$C$550,2,0)</f>
        <v/>
      </c>
      <c r="V1527" t="inlineStr">
        <is>
          <t>WCHS</t>
        </is>
      </c>
      <c r="W1527">
        <f>VLOOKUP(V1527,'WCH Kat'!$A$1:$B$150,2,0)</f>
        <v/>
      </c>
    </row>
    <row r="1528">
      <c r="A1528" t="inlineStr">
        <is>
          <t xml:space="preserve">EW </t>
        </is>
      </c>
      <c r="B1528" t="inlineStr">
        <is>
          <t>EW  253</t>
        </is>
      </c>
      <c r="C1528" s="4" t="inlineStr">
        <is>
          <t>08.12.2024</t>
        </is>
      </c>
      <c r="D1528" t="inlineStr">
        <is>
          <t>17:20</t>
        </is>
      </c>
      <c r="E1528" s="4" t="inlineStr">
        <is>
          <t>06.12.2024</t>
        </is>
      </c>
      <c r="F1528" t="inlineStr">
        <is>
          <t>23:45</t>
        </is>
      </c>
      <c r="G1528" s="5" t="n">
        <v>41.58333</v>
      </c>
      <c r="H1528" t="inlineStr">
        <is>
          <t>Inbound</t>
        </is>
      </c>
      <c r="I1528" s="6" t="n">
        <v>0</v>
      </c>
      <c r="J1528" s="6" t="n">
        <v>0</v>
      </c>
      <c r="K1528" s="6" t="n">
        <v>0</v>
      </c>
      <c r="L1528" s="6">
        <f>I1528+J1528+K1528</f>
        <v/>
      </c>
      <c r="M1528" s="6" t="n">
        <v>1</v>
      </c>
      <c r="P1528" t="inlineStr">
        <is>
          <t>Ja</t>
        </is>
      </c>
      <c r="T1528" t="inlineStr">
        <is>
          <t>TFS</t>
        </is>
      </c>
      <c r="U1528">
        <f>VLOOKUP(T1528,Destinations!$A$2:$C$550,2,0)</f>
        <v/>
      </c>
      <c r="V1528" t="inlineStr">
        <is>
          <t>WCHS</t>
        </is>
      </c>
      <c r="W1528">
        <f>VLOOKUP(V1528,'WCH Kat'!$A$1:$B$150,2,0)</f>
        <v/>
      </c>
    </row>
    <row r="1529">
      <c r="A1529" t="inlineStr">
        <is>
          <t xml:space="preserve">EW </t>
        </is>
      </c>
      <c r="B1529" t="inlineStr">
        <is>
          <t>EW  253</t>
        </is>
      </c>
      <c r="C1529" s="4" t="inlineStr">
        <is>
          <t>08.12.2024</t>
        </is>
      </c>
      <c r="D1529" t="inlineStr">
        <is>
          <t>17:20</t>
        </is>
      </c>
      <c r="E1529" s="4" t="inlineStr">
        <is>
          <t>06.12.2024</t>
        </is>
      </c>
      <c r="F1529" t="inlineStr">
        <is>
          <t>23:45</t>
        </is>
      </c>
      <c r="G1529" s="5" t="n">
        <v>41.58333</v>
      </c>
      <c r="H1529" t="inlineStr">
        <is>
          <t>Inbound</t>
        </is>
      </c>
      <c r="I1529" s="6" t="n">
        <v>0</v>
      </c>
      <c r="J1529" s="6" t="n">
        <v>0</v>
      </c>
      <c r="K1529" s="6" t="n">
        <v>0</v>
      </c>
      <c r="L1529" s="6">
        <f>I1529+J1529+K1529</f>
        <v/>
      </c>
      <c r="M1529" s="6" t="n">
        <v>1</v>
      </c>
      <c r="P1529" t="inlineStr">
        <is>
          <t>Ja</t>
        </is>
      </c>
      <c r="T1529" t="inlineStr">
        <is>
          <t>TFS</t>
        </is>
      </c>
      <c r="U1529">
        <f>VLOOKUP(T1529,Destinations!$A$2:$C$550,2,0)</f>
        <v/>
      </c>
      <c r="V1529" t="inlineStr">
        <is>
          <t>WCHC</t>
        </is>
      </c>
      <c r="W1529">
        <f>VLOOKUP(V1529,'WCH Kat'!$A$1:$B$150,2,0)</f>
        <v/>
      </c>
    </row>
    <row r="1530">
      <c r="A1530" t="inlineStr">
        <is>
          <t xml:space="preserve">EW </t>
        </is>
      </c>
      <c r="B1530" t="inlineStr">
        <is>
          <t>EW  253</t>
        </is>
      </c>
      <c r="C1530" s="4" t="inlineStr">
        <is>
          <t>08.12.2024</t>
        </is>
      </c>
      <c r="D1530" t="inlineStr">
        <is>
          <t>17:25</t>
        </is>
      </c>
      <c r="E1530" s="4" t="inlineStr">
        <is>
          <t>06.12.2024</t>
        </is>
      </c>
      <c r="F1530" t="inlineStr">
        <is>
          <t>23:45</t>
        </is>
      </c>
      <c r="G1530" s="5" t="n">
        <v>41.66667</v>
      </c>
      <c r="H1530" t="inlineStr">
        <is>
          <t>Inbound</t>
        </is>
      </c>
      <c r="I1530" s="6" t="n">
        <v>0</v>
      </c>
      <c r="J1530" s="6" t="n">
        <v>0</v>
      </c>
      <c r="K1530" s="6" t="n">
        <v>0</v>
      </c>
      <c r="L1530" s="6">
        <f>I1530+J1530+K1530</f>
        <v/>
      </c>
      <c r="M1530" s="6" t="n">
        <v>1</v>
      </c>
      <c r="P1530" t="inlineStr">
        <is>
          <t>Ja</t>
        </is>
      </c>
      <c r="T1530" t="inlineStr">
        <is>
          <t>TFS</t>
        </is>
      </c>
      <c r="U1530">
        <f>VLOOKUP(T1530,Destinations!$A$2:$C$550,2,0)</f>
        <v/>
      </c>
      <c r="V1530" t="inlineStr">
        <is>
          <t>WCHS</t>
        </is>
      </c>
      <c r="W1530">
        <f>VLOOKUP(V1530,'WCH Kat'!$A$1:$B$150,2,0)</f>
        <v/>
      </c>
    </row>
    <row r="1531">
      <c r="A1531" t="inlineStr">
        <is>
          <t xml:space="preserve">EW </t>
        </is>
      </c>
      <c r="B1531" t="inlineStr">
        <is>
          <t>EW 973</t>
        </is>
      </c>
      <c r="C1531" s="4" t="inlineStr">
        <is>
          <t>08.12.2024</t>
        </is>
      </c>
      <c r="D1531" t="inlineStr">
        <is>
          <t>17:30</t>
        </is>
      </c>
      <c r="E1531" s="4" t="inlineStr">
        <is>
          <t>08.12.2024</t>
        </is>
      </c>
      <c r="F1531" t="inlineStr">
        <is>
          <t>15:44</t>
        </is>
      </c>
      <c r="G1531" s="5" t="n">
        <v>1.76667</v>
      </c>
      <c r="H1531" t="inlineStr">
        <is>
          <t>Inbound</t>
        </is>
      </c>
      <c r="I1531" s="6" t="n">
        <v>0</v>
      </c>
      <c r="J1531" s="6" t="n">
        <v>1</v>
      </c>
      <c r="K1531" s="6" t="n">
        <v>0</v>
      </c>
      <c r="L1531" s="6">
        <f>I1531+J1531+K1531</f>
        <v/>
      </c>
      <c r="M1531" s="6" t="n">
        <v>0</v>
      </c>
      <c r="P1531" t="inlineStr">
        <is>
          <t>Ja</t>
        </is>
      </c>
      <c r="T1531" t="inlineStr">
        <is>
          <t>ZAG</t>
        </is>
      </c>
      <c r="U1531">
        <f>VLOOKUP(T1531,Destinations!$A$2:$C$550,2,0)</f>
        <v/>
      </c>
      <c r="V1531" t="inlineStr">
        <is>
          <t>WCHS</t>
        </is>
      </c>
      <c r="W1531">
        <f>VLOOKUP(V1531,'WCH Kat'!$A$1:$B$150,2,0)</f>
        <v/>
      </c>
    </row>
    <row r="1532">
      <c r="A1532" t="inlineStr">
        <is>
          <t xml:space="preserve">EW </t>
        </is>
      </c>
      <c r="B1532" t="inlineStr">
        <is>
          <t>EW 973</t>
        </is>
      </c>
      <c r="C1532" s="4" t="inlineStr">
        <is>
          <t>08.12.2024</t>
        </is>
      </c>
      <c r="D1532" t="inlineStr">
        <is>
          <t>17:30</t>
        </is>
      </c>
      <c r="E1532" s="4" t="inlineStr">
        <is>
          <t>08.12.2024</t>
        </is>
      </c>
      <c r="F1532" t="inlineStr">
        <is>
          <t>15:44</t>
        </is>
      </c>
      <c r="G1532" s="5" t="n">
        <v>1.76667</v>
      </c>
      <c r="H1532" t="inlineStr">
        <is>
          <t>Inbound</t>
        </is>
      </c>
      <c r="I1532" s="6" t="n">
        <v>0</v>
      </c>
      <c r="J1532" s="6" t="n">
        <v>1</v>
      </c>
      <c r="K1532" s="6" t="n">
        <v>0</v>
      </c>
      <c r="L1532" s="6">
        <f>I1532+J1532+K1532</f>
        <v/>
      </c>
      <c r="M1532" s="6" t="n">
        <v>0</v>
      </c>
      <c r="P1532" t="inlineStr">
        <is>
          <t>Ja</t>
        </is>
      </c>
      <c r="T1532" t="inlineStr">
        <is>
          <t>ZAG</t>
        </is>
      </c>
      <c r="U1532">
        <f>VLOOKUP(T1532,Destinations!$A$2:$C$550,2,0)</f>
        <v/>
      </c>
      <c r="V1532" t="inlineStr">
        <is>
          <t>WCHR</t>
        </is>
      </c>
      <c r="W1532">
        <f>VLOOKUP(V1532,'WCH Kat'!$A$1:$B$150,2,0)</f>
        <v/>
      </c>
    </row>
    <row r="1533">
      <c r="A1533" t="inlineStr">
        <is>
          <t xml:space="preserve">EW </t>
        </is>
      </c>
      <c r="B1533" t="inlineStr">
        <is>
          <t>EW 973</t>
        </is>
      </c>
      <c r="C1533" s="4" t="inlineStr">
        <is>
          <t>08.12.2024</t>
        </is>
      </c>
      <c r="D1533" t="inlineStr">
        <is>
          <t>17:30</t>
        </is>
      </c>
      <c r="E1533" s="4" t="inlineStr">
        <is>
          <t>08.12.2024</t>
        </is>
      </c>
      <c r="F1533" t="inlineStr">
        <is>
          <t>15:44</t>
        </is>
      </c>
      <c r="G1533" s="5" t="n">
        <v>1.76667</v>
      </c>
      <c r="H1533" t="inlineStr">
        <is>
          <t>Inbound</t>
        </is>
      </c>
      <c r="I1533" s="6" t="n">
        <v>0</v>
      </c>
      <c r="J1533" s="6" t="n">
        <v>1</v>
      </c>
      <c r="K1533" s="6" t="n">
        <v>0</v>
      </c>
      <c r="L1533" s="6">
        <f>I1533+J1533+K1533</f>
        <v/>
      </c>
      <c r="M1533" s="6" t="n">
        <v>0</v>
      </c>
      <c r="P1533" t="inlineStr">
        <is>
          <t>Ja</t>
        </is>
      </c>
      <c r="T1533" t="inlineStr">
        <is>
          <t>ZAG</t>
        </is>
      </c>
      <c r="U1533">
        <f>VLOOKUP(T1533,Destinations!$A$2:$C$550,2,0)</f>
        <v/>
      </c>
      <c r="V1533" t="inlineStr">
        <is>
          <t>WCHS</t>
        </is>
      </c>
      <c r="W1533">
        <f>VLOOKUP(V1533,'WCH Kat'!$A$1:$B$150,2,0)</f>
        <v/>
      </c>
    </row>
    <row r="1534">
      <c r="A1534" t="inlineStr">
        <is>
          <t xml:space="preserve">EW </t>
        </is>
      </c>
      <c r="B1534" t="inlineStr">
        <is>
          <t>EW 973</t>
        </is>
      </c>
      <c r="C1534" s="4" t="inlineStr">
        <is>
          <t>08.12.2024</t>
        </is>
      </c>
      <c r="D1534" t="inlineStr">
        <is>
          <t>17:30</t>
        </is>
      </c>
      <c r="E1534" s="4" t="inlineStr">
        <is>
          <t>08.12.2024</t>
        </is>
      </c>
      <c r="F1534" t="inlineStr">
        <is>
          <t>15:44</t>
        </is>
      </c>
      <c r="G1534" s="5" t="n">
        <v>1.76667</v>
      </c>
      <c r="H1534" t="inlineStr">
        <is>
          <t>Inbound</t>
        </is>
      </c>
      <c r="I1534" s="6" t="n">
        <v>0</v>
      </c>
      <c r="J1534" s="6" t="n">
        <v>1</v>
      </c>
      <c r="K1534" s="6" t="n">
        <v>0</v>
      </c>
      <c r="L1534" s="6">
        <f>I1534+J1534+K1534</f>
        <v/>
      </c>
      <c r="M1534" s="6" t="n">
        <v>0</v>
      </c>
      <c r="P1534" t="inlineStr">
        <is>
          <t>Ja</t>
        </is>
      </c>
      <c r="T1534" t="inlineStr">
        <is>
          <t>ZAG</t>
        </is>
      </c>
      <c r="U1534">
        <f>VLOOKUP(T1534,Destinations!$A$2:$C$550,2,0)</f>
        <v/>
      </c>
      <c r="V1534" t="inlineStr">
        <is>
          <t>WCHS</t>
        </is>
      </c>
      <c r="W1534">
        <f>VLOOKUP(V1534,'WCH Kat'!$A$1:$B$150,2,0)</f>
        <v/>
      </c>
    </row>
    <row r="1535">
      <c r="A1535" t="inlineStr">
        <is>
          <t xml:space="preserve">EW </t>
        </is>
      </c>
      <c r="B1535" t="inlineStr">
        <is>
          <t>EW 973</t>
        </is>
      </c>
      <c r="C1535" s="4" t="inlineStr">
        <is>
          <t>08.12.2024</t>
        </is>
      </c>
      <c r="D1535" t="inlineStr">
        <is>
          <t>17:30</t>
        </is>
      </c>
      <c r="E1535" s="4" t="inlineStr">
        <is>
          <t>08.12.2024</t>
        </is>
      </c>
      <c r="F1535" t="inlineStr">
        <is>
          <t>15:44</t>
        </is>
      </c>
      <c r="G1535" s="5" t="n">
        <v>1.76667</v>
      </c>
      <c r="H1535" t="inlineStr">
        <is>
          <t>Inbound</t>
        </is>
      </c>
      <c r="I1535" s="6" t="n">
        <v>0</v>
      </c>
      <c r="J1535" s="6" t="n">
        <v>1</v>
      </c>
      <c r="K1535" s="6" t="n">
        <v>0</v>
      </c>
      <c r="L1535" s="6">
        <f>I1535+J1535+K1535</f>
        <v/>
      </c>
      <c r="M1535" s="6" t="n">
        <v>0</v>
      </c>
      <c r="P1535" t="inlineStr">
        <is>
          <t>Ja</t>
        </is>
      </c>
      <c r="T1535" t="inlineStr">
        <is>
          <t>ZAG</t>
        </is>
      </c>
      <c r="U1535">
        <f>VLOOKUP(T1535,Destinations!$A$2:$C$550,2,0)</f>
        <v/>
      </c>
      <c r="V1535" t="inlineStr">
        <is>
          <t>WCHS</t>
        </is>
      </c>
      <c r="W1535">
        <f>VLOOKUP(V1535,'WCH Kat'!$A$1:$B$150,2,0)</f>
        <v/>
      </c>
    </row>
    <row r="1536">
      <c r="A1536" t="inlineStr">
        <is>
          <t xml:space="preserve">BA </t>
        </is>
      </c>
      <c r="B1536" t="inlineStr">
        <is>
          <t>BA  998</t>
        </is>
      </c>
      <c r="C1536" s="4" t="inlineStr">
        <is>
          <t>08.12.2024</t>
        </is>
      </c>
      <c r="D1536" t="inlineStr">
        <is>
          <t>17:35</t>
        </is>
      </c>
      <c r="E1536" s="4" t="inlineStr">
        <is>
          <t>08.12.2024</t>
        </is>
      </c>
      <c r="F1536" t="inlineStr">
        <is>
          <t>17:22</t>
        </is>
      </c>
      <c r="G1536" s="5" t="n">
        <v>0.21667</v>
      </c>
      <c r="H1536" t="inlineStr">
        <is>
          <t>Inbound</t>
        </is>
      </c>
      <c r="I1536" s="6" t="n">
        <v>1</v>
      </c>
      <c r="J1536" s="6" t="n">
        <v>0</v>
      </c>
      <c r="K1536" s="6" t="n">
        <v>0</v>
      </c>
      <c r="L1536" s="6">
        <f>I1536+J1536+K1536</f>
        <v/>
      </c>
      <c r="M1536" s="6" t="n">
        <v>0</v>
      </c>
      <c r="P1536" t="inlineStr">
        <is>
          <t>Ja</t>
        </is>
      </c>
      <c r="T1536" t="inlineStr">
        <is>
          <t>LHR</t>
        </is>
      </c>
      <c r="U1536">
        <f>VLOOKUP(T1536,Destinations!$A$2:$C$550,2,0)</f>
        <v/>
      </c>
      <c r="V1536" t="inlineStr">
        <is>
          <t>WCHS</t>
        </is>
      </c>
      <c r="W1536">
        <f>VLOOKUP(V1536,'WCH Kat'!$A$1:$B$150,2,0)</f>
        <v/>
      </c>
    </row>
    <row r="1537">
      <c r="A1537" t="inlineStr">
        <is>
          <t xml:space="preserve">EW </t>
        </is>
      </c>
      <c r="B1537" t="inlineStr">
        <is>
          <t>EW  603</t>
        </is>
      </c>
      <c r="C1537" s="4" t="inlineStr">
        <is>
          <t>08.12.2024</t>
        </is>
      </c>
      <c r="D1537" t="inlineStr">
        <is>
          <t>17:55</t>
        </is>
      </c>
      <c r="E1537" s="4" t="inlineStr">
        <is>
          <t>07.12.2024</t>
        </is>
      </c>
      <c r="F1537" t="inlineStr">
        <is>
          <t>02:00</t>
        </is>
      </c>
      <c r="G1537" s="5" t="n">
        <v>39.91667</v>
      </c>
      <c r="H1537" t="inlineStr">
        <is>
          <t>Inbound</t>
        </is>
      </c>
      <c r="I1537" s="6" t="n">
        <v>0</v>
      </c>
      <c r="J1537" s="6" t="n">
        <v>0</v>
      </c>
      <c r="K1537" s="6" t="n">
        <v>0</v>
      </c>
      <c r="L1537" s="6">
        <f>I1537+J1537+K1537</f>
        <v/>
      </c>
      <c r="M1537" s="6" t="n">
        <v>1</v>
      </c>
      <c r="P1537" t="inlineStr">
        <is>
          <t>Ja</t>
        </is>
      </c>
      <c r="T1537" t="inlineStr">
        <is>
          <t>LIS</t>
        </is>
      </c>
      <c r="U1537">
        <f>VLOOKUP(T1537,Destinations!$A$2:$C$550,2,0)</f>
        <v/>
      </c>
      <c r="V1537" t="inlineStr">
        <is>
          <t>WCHC</t>
        </is>
      </c>
      <c r="W1537">
        <f>VLOOKUP(V1537,'WCH Kat'!$A$1:$B$150,2,0)</f>
        <v/>
      </c>
    </row>
    <row r="1538">
      <c r="A1538" t="inlineStr">
        <is>
          <t xml:space="preserve">EW </t>
        </is>
      </c>
      <c r="B1538" t="inlineStr">
        <is>
          <t>EW  603</t>
        </is>
      </c>
      <c r="C1538" s="4" t="inlineStr">
        <is>
          <t>08.12.2024</t>
        </is>
      </c>
      <c r="D1538" t="inlineStr">
        <is>
          <t>17:55</t>
        </is>
      </c>
      <c r="E1538" s="4" t="inlineStr">
        <is>
          <t>07.12.2024</t>
        </is>
      </c>
      <c r="F1538" t="inlineStr">
        <is>
          <t>02:00</t>
        </is>
      </c>
      <c r="G1538" s="5" t="n">
        <v>39.91667</v>
      </c>
      <c r="H1538" t="inlineStr">
        <is>
          <t>Inbound</t>
        </is>
      </c>
      <c r="I1538" s="6" t="n">
        <v>0</v>
      </c>
      <c r="J1538" s="6" t="n">
        <v>0</v>
      </c>
      <c r="K1538" s="6" t="n">
        <v>0</v>
      </c>
      <c r="L1538" s="6">
        <f>I1538+J1538+K1538</f>
        <v/>
      </c>
      <c r="M1538" s="6" t="n">
        <v>1</v>
      </c>
      <c r="P1538" t="inlineStr">
        <is>
          <t>Ja</t>
        </is>
      </c>
      <c r="T1538" t="inlineStr">
        <is>
          <t>LIS</t>
        </is>
      </c>
      <c r="U1538">
        <f>VLOOKUP(T1538,Destinations!$A$2:$C$550,2,0)</f>
        <v/>
      </c>
      <c r="V1538" t="inlineStr">
        <is>
          <t>WCHS</t>
        </is>
      </c>
      <c r="W1538">
        <f>VLOOKUP(V1538,'WCH Kat'!$A$1:$B$150,2,0)</f>
        <v/>
      </c>
    </row>
    <row r="1539">
      <c r="A1539" t="inlineStr">
        <is>
          <t xml:space="preserve">EW </t>
        </is>
      </c>
      <c r="B1539" t="inlineStr">
        <is>
          <t>EW  603</t>
        </is>
      </c>
      <c r="C1539" s="4" t="inlineStr">
        <is>
          <t>08.12.2024</t>
        </is>
      </c>
      <c r="D1539" t="inlineStr">
        <is>
          <t>17:55</t>
        </is>
      </c>
      <c r="E1539" s="4" t="inlineStr">
        <is>
          <t>07.12.2024</t>
        </is>
      </c>
      <c r="F1539" t="inlineStr">
        <is>
          <t>02:00</t>
        </is>
      </c>
      <c r="G1539" s="5" t="n">
        <v>39.91667</v>
      </c>
      <c r="H1539" t="inlineStr">
        <is>
          <t>Inbound</t>
        </is>
      </c>
      <c r="I1539" s="6" t="n">
        <v>0</v>
      </c>
      <c r="J1539" s="6" t="n">
        <v>0</v>
      </c>
      <c r="K1539" s="6" t="n">
        <v>0</v>
      </c>
      <c r="L1539" s="6">
        <f>I1539+J1539+K1539</f>
        <v/>
      </c>
      <c r="M1539" s="6" t="n">
        <v>1</v>
      </c>
      <c r="P1539" t="inlineStr">
        <is>
          <t>Ja</t>
        </is>
      </c>
      <c r="T1539" t="inlineStr">
        <is>
          <t>LIS</t>
        </is>
      </c>
      <c r="U1539">
        <f>VLOOKUP(T1539,Destinations!$A$2:$C$550,2,0)</f>
        <v/>
      </c>
      <c r="V1539" t="inlineStr">
        <is>
          <t>WCHR</t>
        </is>
      </c>
      <c r="W1539">
        <f>VLOOKUP(V1539,'WCH Kat'!$A$1:$B$150,2,0)</f>
        <v/>
      </c>
    </row>
    <row r="1540">
      <c r="A1540" t="inlineStr">
        <is>
          <t xml:space="preserve">EW </t>
        </is>
      </c>
      <c r="B1540" t="inlineStr">
        <is>
          <t>EW  603</t>
        </is>
      </c>
      <c r="C1540" s="4" t="inlineStr">
        <is>
          <t>08.12.2024</t>
        </is>
      </c>
      <c r="D1540" t="inlineStr">
        <is>
          <t>17:55</t>
        </is>
      </c>
      <c r="E1540" s="4" t="inlineStr">
        <is>
          <t>08.12.2024</t>
        </is>
      </c>
      <c r="F1540" t="inlineStr">
        <is>
          <t>14:35</t>
        </is>
      </c>
      <c r="G1540" s="5" t="n">
        <v>3.33333</v>
      </c>
      <c r="H1540" t="inlineStr">
        <is>
          <t>Inbound</t>
        </is>
      </c>
      <c r="I1540" s="6" t="n">
        <v>0</v>
      </c>
      <c r="J1540" s="6" t="n">
        <v>0</v>
      </c>
      <c r="K1540" s="6" t="n">
        <v>1</v>
      </c>
      <c r="L1540" s="6">
        <f>I1540+J1540+K1540</f>
        <v/>
      </c>
      <c r="M1540" s="6" t="n">
        <v>0</v>
      </c>
      <c r="P1540" t="inlineStr">
        <is>
          <t>Ja</t>
        </is>
      </c>
      <c r="T1540" t="inlineStr">
        <is>
          <t>LIS</t>
        </is>
      </c>
      <c r="U1540">
        <f>VLOOKUP(T1540,Destinations!$A$2:$C$550,2,0)</f>
        <v/>
      </c>
      <c r="V1540" t="inlineStr">
        <is>
          <t>WCHC</t>
        </is>
      </c>
      <c r="W1540">
        <f>VLOOKUP(V1540,'WCH Kat'!$A$1:$B$150,2,0)</f>
        <v/>
      </c>
    </row>
    <row r="1541">
      <c r="A1541" t="inlineStr">
        <is>
          <t xml:space="preserve">BA </t>
        </is>
      </c>
      <c r="B1541" t="inlineStr">
        <is>
          <t>BA  998</t>
        </is>
      </c>
      <c r="C1541" s="4" t="inlineStr">
        <is>
          <t>08.12.2024</t>
        </is>
      </c>
      <c r="D1541" t="inlineStr">
        <is>
          <t>18:00</t>
        </is>
      </c>
      <c r="E1541" s="4" t="inlineStr">
        <is>
          <t>07.12.2024</t>
        </is>
      </c>
      <c r="F1541" t="inlineStr">
        <is>
          <t>03:15</t>
        </is>
      </c>
      <c r="G1541" s="5" t="n">
        <v>38.75</v>
      </c>
      <c r="H1541" t="inlineStr">
        <is>
          <t>Inbound</t>
        </is>
      </c>
      <c r="I1541" s="6" t="n">
        <v>0</v>
      </c>
      <c r="J1541" s="6" t="n">
        <v>0</v>
      </c>
      <c r="K1541" s="6" t="n">
        <v>0</v>
      </c>
      <c r="L1541" s="6">
        <f>I1541+J1541+K1541</f>
        <v/>
      </c>
      <c r="M1541" s="6" t="n">
        <v>1</v>
      </c>
      <c r="P1541" t="inlineStr">
        <is>
          <t>Ja</t>
        </is>
      </c>
      <c r="T1541" t="inlineStr">
        <is>
          <t>LHR</t>
        </is>
      </c>
      <c r="U1541">
        <f>VLOOKUP(T1541,Destinations!$A$2:$C$550,2,0)</f>
        <v/>
      </c>
      <c r="V1541" t="inlineStr">
        <is>
          <t>WCHS</t>
        </is>
      </c>
      <c r="W1541">
        <f>VLOOKUP(V1541,'WCH Kat'!$A$1:$B$150,2,0)</f>
        <v/>
      </c>
    </row>
    <row r="1542">
      <c r="A1542" t="inlineStr">
        <is>
          <t xml:space="preserve">LS </t>
        </is>
      </c>
      <c r="B1542" t="inlineStr">
        <is>
          <t>LS 1039</t>
        </is>
      </c>
      <c r="C1542" s="4" t="inlineStr">
        <is>
          <t>08.12.2024</t>
        </is>
      </c>
      <c r="D1542" t="inlineStr">
        <is>
          <t>18:10</t>
        </is>
      </c>
      <c r="E1542" s="4" t="inlineStr">
        <is>
          <t>07.12.2024</t>
        </is>
      </c>
      <c r="F1542" t="inlineStr">
        <is>
          <t>03:45</t>
        </is>
      </c>
      <c r="G1542" s="5" t="n">
        <v>38.41667</v>
      </c>
      <c r="H1542" t="inlineStr">
        <is>
          <t>Inbound</t>
        </is>
      </c>
      <c r="I1542" s="6" t="n">
        <v>0</v>
      </c>
      <c r="J1542" s="6" t="n">
        <v>0</v>
      </c>
      <c r="K1542" s="6" t="n">
        <v>0</v>
      </c>
      <c r="L1542" s="6">
        <f>I1542+J1542+K1542</f>
        <v/>
      </c>
      <c r="M1542" s="6" t="n">
        <v>1</v>
      </c>
      <c r="P1542" t="inlineStr">
        <is>
          <t>Ja</t>
        </is>
      </c>
      <c r="T1542" t="inlineStr">
        <is>
          <t>MAN</t>
        </is>
      </c>
      <c r="U1542">
        <f>VLOOKUP(T1542,Destinations!$A$2:$C$550,2,0)</f>
        <v/>
      </c>
      <c r="V1542" t="inlineStr">
        <is>
          <t>WCHS,MEDA</t>
        </is>
      </c>
      <c r="W1542">
        <f>VLOOKUP(V1542,'WCH Kat'!$A$1:$B$150,2,0)</f>
        <v/>
      </c>
    </row>
    <row r="1543">
      <c r="A1543" t="inlineStr">
        <is>
          <t xml:space="preserve">LS </t>
        </is>
      </c>
      <c r="B1543" t="inlineStr">
        <is>
          <t>LS 1039</t>
        </is>
      </c>
      <c r="C1543" s="4" t="inlineStr">
        <is>
          <t>08.12.2024</t>
        </is>
      </c>
      <c r="D1543" t="inlineStr">
        <is>
          <t>18:10</t>
        </is>
      </c>
      <c r="E1543" s="4" t="inlineStr">
        <is>
          <t>07.12.2024</t>
        </is>
      </c>
      <c r="F1543" t="inlineStr">
        <is>
          <t>03:45</t>
        </is>
      </c>
      <c r="G1543" s="5" t="n">
        <v>38.41667</v>
      </c>
      <c r="H1543" t="inlineStr">
        <is>
          <t>Inbound</t>
        </is>
      </c>
      <c r="I1543" s="6" t="n">
        <v>0</v>
      </c>
      <c r="J1543" s="6" t="n">
        <v>0</v>
      </c>
      <c r="K1543" s="6" t="n">
        <v>0</v>
      </c>
      <c r="L1543" s="6">
        <f>I1543+J1543+K1543</f>
        <v/>
      </c>
      <c r="M1543" s="6" t="n">
        <v>1</v>
      </c>
      <c r="P1543" t="inlineStr">
        <is>
          <t>Ja</t>
        </is>
      </c>
      <c r="T1543" t="inlineStr">
        <is>
          <t>MAN</t>
        </is>
      </c>
      <c r="U1543">
        <f>VLOOKUP(T1543,Destinations!$A$2:$C$550,2,0)</f>
        <v/>
      </c>
      <c r="V1543" t="inlineStr">
        <is>
          <t>WCHS,MEDA</t>
        </is>
      </c>
      <c r="W1543">
        <f>VLOOKUP(V1543,'WCH Kat'!$A$1:$B$150,2,0)</f>
        <v/>
      </c>
    </row>
    <row r="1544">
      <c r="A1544" t="inlineStr">
        <is>
          <t xml:space="preserve">EW </t>
        </is>
      </c>
      <c r="B1544" t="inlineStr">
        <is>
          <t>EW  465</t>
        </is>
      </c>
      <c r="C1544" s="4" t="inlineStr">
        <is>
          <t>08.12.2024</t>
        </is>
      </c>
      <c r="D1544" t="inlineStr">
        <is>
          <t>18:10</t>
        </is>
      </c>
      <c r="E1544" s="4" t="inlineStr">
        <is>
          <t>07.12.2024</t>
        </is>
      </c>
      <c r="F1544" t="inlineStr">
        <is>
          <t>03:55</t>
        </is>
      </c>
      <c r="G1544" s="5" t="n">
        <v>38.25</v>
      </c>
      <c r="H1544" t="inlineStr">
        <is>
          <t>Inbound</t>
        </is>
      </c>
      <c r="I1544" s="6" t="n">
        <v>0</v>
      </c>
      <c r="J1544" s="6" t="n">
        <v>0</v>
      </c>
      <c r="K1544" s="6" t="n">
        <v>0</v>
      </c>
      <c r="L1544" s="6">
        <f>I1544+J1544+K1544</f>
        <v/>
      </c>
      <c r="M1544" s="6" t="n">
        <v>1</v>
      </c>
      <c r="P1544" t="inlineStr">
        <is>
          <t>Ja</t>
        </is>
      </c>
      <c r="T1544" t="inlineStr">
        <is>
          <t>LHR</t>
        </is>
      </c>
      <c r="U1544">
        <f>VLOOKUP(T1544,Destinations!$A$2:$C$550,2,0)</f>
        <v/>
      </c>
      <c r="V1544" t="inlineStr">
        <is>
          <t>WCHS</t>
        </is>
      </c>
      <c r="W1544">
        <f>VLOOKUP(V1544,'WCH Kat'!$A$1:$B$150,2,0)</f>
        <v/>
      </c>
    </row>
    <row r="1545">
      <c r="A1545" t="inlineStr">
        <is>
          <t xml:space="preserve">EW </t>
        </is>
      </c>
      <c r="B1545" t="inlineStr">
        <is>
          <t>EW  788</t>
        </is>
      </c>
      <c r="C1545" s="4" t="inlineStr">
        <is>
          <t>08.12.2024</t>
        </is>
      </c>
      <c r="D1545" t="inlineStr">
        <is>
          <t>18:10</t>
        </is>
      </c>
      <c r="E1545" s="4" t="inlineStr">
        <is>
          <t>07.12.2024</t>
        </is>
      </c>
      <c r="F1545" t="inlineStr">
        <is>
          <t>05:15</t>
        </is>
      </c>
      <c r="G1545" s="5" t="n">
        <v>36.91667</v>
      </c>
      <c r="H1545" t="inlineStr">
        <is>
          <t>Outbound</t>
        </is>
      </c>
      <c r="I1545" s="6" t="n">
        <v>0</v>
      </c>
      <c r="J1545" s="6" t="n">
        <v>0</v>
      </c>
      <c r="K1545" s="6" t="n">
        <v>0</v>
      </c>
      <c r="L1545" s="6">
        <f>I1545+J1545+K1545</f>
        <v/>
      </c>
      <c r="M1545" s="6" t="n">
        <v>1</v>
      </c>
      <c r="P1545" t="inlineStr">
        <is>
          <t>Ja</t>
        </is>
      </c>
      <c r="T1545" t="inlineStr">
        <is>
          <t>BUD</t>
        </is>
      </c>
      <c r="U1545">
        <f>VLOOKUP(T1545,Destinations!$A$2:$C$550,2,0)</f>
        <v/>
      </c>
      <c r="V1545" t="inlineStr">
        <is>
          <t>WCHS</t>
        </is>
      </c>
      <c r="W1545">
        <f>VLOOKUP(V1545,'WCH Kat'!$A$1:$B$150,2,0)</f>
        <v/>
      </c>
    </row>
    <row r="1546">
      <c r="A1546" t="inlineStr">
        <is>
          <t xml:space="preserve">TK </t>
        </is>
      </c>
      <c r="B1546" t="inlineStr">
        <is>
          <t>TK 1676</t>
        </is>
      </c>
      <c r="C1546" s="4" t="inlineStr">
        <is>
          <t>08.12.2024</t>
        </is>
      </c>
      <c r="D1546" t="inlineStr">
        <is>
          <t>18:15</t>
        </is>
      </c>
      <c r="E1546" s="4" t="inlineStr">
        <is>
          <t>06.12.2024</t>
        </is>
      </c>
      <c r="F1546" t="inlineStr">
        <is>
          <t>18:20</t>
        </is>
      </c>
      <c r="G1546" s="5" t="n">
        <v>47.91667</v>
      </c>
      <c r="H1546" t="inlineStr">
        <is>
          <t>Outbound</t>
        </is>
      </c>
      <c r="I1546" s="6" t="n">
        <v>0</v>
      </c>
      <c r="J1546" s="6" t="n">
        <v>0</v>
      </c>
      <c r="K1546" s="6" t="n">
        <v>0</v>
      </c>
      <c r="L1546" s="6">
        <f>I1546+J1546+K1546</f>
        <v/>
      </c>
      <c r="M1546" s="6" t="n">
        <v>1</v>
      </c>
      <c r="N1546" t="inlineStr">
        <is>
          <t>Ja</t>
        </is>
      </c>
      <c r="T1546" t="inlineStr">
        <is>
          <t>IST</t>
        </is>
      </c>
      <c r="U1546">
        <f>VLOOKUP(T1546,Destinations!$A$2:$C$550,2,0)</f>
        <v/>
      </c>
      <c r="V1546" t="inlineStr">
        <is>
          <t>WCHR</t>
        </is>
      </c>
      <c r="W1546">
        <f>VLOOKUP(V1546,'WCH Kat'!$A$1:$B$150,2,0)</f>
        <v/>
      </c>
    </row>
    <row r="1547">
      <c r="A1547" t="inlineStr">
        <is>
          <t xml:space="preserve">TK </t>
        </is>
      </c>
      <c r="B1547" t="inlineStr">
        <is>
          <t>TK 1676</t>
        </is>
      </c>
      <c r="C1547" s="4" t="inlineStr">
        <is>
          <t>08.12.2024</t>
        </is>
      </c>
      <c r="D1547" t="inlineStr">
        <is>
          <t>18:15</t>
        </is>
      </c>
      <c r="E1547" s="4" t="inlineStr">
        <is>
          <t>06.12.2024</t>
        </is>
      </c>
      <c r="F1547" t="inlineStr">
        <is>
          <t>18:20</t>
        </is>
      </c>
      <c r="G1547" s="5" t="n">
        <v>47.91667</v>
      </c>
      <c r="H1547" t="inlineStr">
        <is>
          <t>Outbound</t>
        </is>
      </c>
      <c r="I1547" s="6" t="n">
        <v>0</v>
      </c>
      <c r="J1547" s="6" t="n">
        <v>0</v>
      </c>
      <c r="K1547" s="6" t="n">
        <v>0</v>
      </c>
      <c r="L1547" s="6">
        <f>I1547+J1547+K1547</f>
        <v/>
      </c>
      <c r="M1547" s="6" t="n">
        <v>1</v>
      </c>
      <c r="N1547" t="inlineStr">
        <is>
          <t>Ja</t>
        </is>
      </c>
      <c r="T1547" t="inlineStr">
        <is>
          <t>IST</t>
        </is>
      </c>
      <c r="U1547">
        <f>VLOOKUP(T1547,Destinations!$A$2:$C$550,2,0)</f>
        <v/>
      </c>
      <c r="V1547" t="inlineStr">
        <is>
          <t>WCHR</t>
        </is>
      </c>
      <c r="W1547">
        <f>VLOOKUP(V1547,'WCH Kat'!$A$1:$B$150,2,0)</f>
        <v/>
      </c>
    </row>
    <row r="1548">
      <c r="A1548" t="inlineStr">
        <is>
          <t xml:space="preserve">EW </t>
        </is>
      </c>
      <c r="B1548" t="inlineStr">
        <is>
          <t>EW  520</t>
        </is>
      </c>
      <c r="C1548" s="4" t="inlineStr">
        <is>
          <t>08.12.2024</t>
        </is>
      </c>
      <c r="D1548" t="inlineStr">
        <is>
          <t>18:20</t>
        </is>
      </c>
      <c r="E1548" s="4" t="inlineStr">
        <is>
          <t>07.12.2024</t>
        </is>
      </c>
      <c r="F1548" t="inlineStr">
        <is>
          <t>04:45</t>
        </is>
      </c>
      <c r="G1548" s="5" t="n">
        <v>37.58333</v>
      </c>
      <c r="H1548" t="inlineStr">
        <is>
          <t>Outbound</t>
        </is>
      </c>
      <c r="I1548" s="6" t="n">
        <v>0</v>
      </c>
      <c r="J1548" s="6" t="n">
        <v>0</v>
      </c>
      <c r="K1548" s="6" t="n">
        <v>0</v>
      </c>
      <c r="L1548" s="6">
        <f>I1548+J1548+K1548</f>
        <v/>
      </c>
      <c r="M1548" s="6" t="n">
        <v>1</v>
      </c>
      <c r="P1548" t="inlineStr">
        <is>
          <t>Ja</t>
        </is>
      </c>
      <c r="T1548" t="inlineStr">
        <is>
          <t>BCN</t>
        </is>
      </c>
      <c r="U1548">
        <f>VLOOKUP(T1548,Destinations!$A$2:$C$550,2,0)</f>
        <v/>
      </c>
      <c r="V1548" t="inlineStr">
        <is>
          <t>WCHR</t>
        </is>
      </c>
      <c r="W1548">
        <f>VLOOKUP(V1548,'WCH Kat'!$A$1:$B$150,2,0)</f>
        <v/>
      </c>
    </row>
    <row r="1549">
      <c r="A1549" t="inlineStr">
        <is>
          <t xml:space="preserve">BA </t>
        </is>
      </c>
      <c r="B1549" t="inlineStr">
        <is>
          <t>BA 999</t>
        </is>
      </c>
      <c r="C1549" s="4" t="inlineStr">
        <is>
          <t>08.12.2024</t>
        </is>
      </c>
      <c r="D1549" t="inlineStr">
        <is>
          <t>18:20</t>
        </is>
      </c>
      <c r="E1549" s="4" t="inlineStr">
        <is>
          <t>08.12.2024</t>
        </is>
      </c>
      <c r="F1549" t="inlineStr">
        <is>
          <t>16:22</t>
        </is>
      </c>
      <c r="G1549" s="5" t="n">
        <v>1.96667</v>
      </c>
      <c r="H1549" t="inlineStr">
        <is>
          <t>Outbound</t>
        </is>
      </c>
      <c r="I1549" s="6" t="n">
        <v>0</v>
      </c>
      <c r="J1549" s="6" t="n">
        <v>1</v>
      </c>
      <c r="K1549" s="6" t="n">
        <v>0</v>
      </c>
      <c r="L1549" s="6">
        <f>I1549+J1549+K1549</f>
        <v/>
      </c>
      <c r="M1549" s="6" t="n">
        <v>0</v>
      </c>
      <c r="R1549" t="inlineStr">
        <is>
          <t>Ja</t>
        </is>
      </c>
      <c r="T1549" t="inlineStr">
        <is>
          <t>LHR</t>
        </is>
      </c>
      <c r="U1549">
        <f>VLOOKUP(T1549,Destinations!$A$2:$C$550,2,0)</f>
        <v/>
      </c>
      <c r="V1549" t="inlineStr">
        <is>
          <t>WCHS</t>
        </is>
      </c>
      <c r="W1549">
        <f>VLOOKUP(V1549,'WCH Kat'!$A$1:$B$150,2,0)</f>
        <v/>
      </c>
    </row>
    <row r="1550">
      <c r="A1550" t="inlineStr">
        <is>
          <t xml:space="preserve">BA </t>
        </is>
      </c>
      <c r="B1550" t="inlineStr">
        <is>
          <t>BA 999</t>
        </is>
      </c>
      <c r="C1550" s="4" t="inlineStr">
        <is>
          <t>08.12.2024</t>
        </is>
      </c>
      <c r="D1550" t="inlineStr">
        <is>
          <t>18:20</t>
        </is>
      </c>
      <c r="E1550" s="4" t="inlineStr">
        <is>
          <t>08.12.2024</t>
        </is>
      </c>
      <c r="F1550" t="inlineStr">
        <is>
          <t>16:22</t>
        </is>
      </c>
      <c r="G1550" s="5" t="n">
        <v>1.96667</v>
      </c>
      <c r="H1550" t="inlineStr">
        <is>
          <t>Outbound</t>
        </is>
      </c>
      <c r="I1550" s="6" t="n">
        <v>0</v>
      </c>
      <c r="J1550" s="6" t="n">
        <v>1</v>
      </c>
      <c r="K1550" s="6" t="n">
        <v>0</v>
      </c>
      <c r="L1550" s="6">
        <f>I1550+J1550+K1550</f>
        <v/>
      </c>
      <c r="M1550" s="6" t="n">
        <v>0</v>
      </c>
      <c r="R1550" t="inlineStr">
        <is>
          <t>Ja</t>
        </is>
      </c>
      <c r="T1550" t="inlineStr">
        <is>
          <t>LHR</t>
        </is>
      </c>
      <c r="U1550">
        <f>VLOOKUP(T1550,Destinations!$A$2:$C$550,2,0)</f>
        <v/>
      </c>
      <c r="V1550" t="inlineStr">
        <is>
          <t>WCHS</t>
        </is>
      </c>
      <c r="W1550">
        <f>VLOOKUP(V1550,'WCH Kat'!$A$1:$B$150,2,0)</f>
        <v/>
      </c>
    </row>
    <row r="1551">
      <c r="A1551" t="inlineStr">
        <is>
          <t xml:space="preserve">FR </t>
        </is>
      </c>
      <c r="B1551" t="inlineStr">
        <is>
          <t>FR 4453</t>
        </is>
      </c>
      <c r="C1551" s="4" t="inlineStr">
        <is>
          <t>08.12.2024</t>
        </is>
      </c>
      <c r="D1551" t="inlineStr">
        <is>
          <t>18:25</t>
        </is>
      </c>
      <c r="E1551" s="4" t="inlineStr">
        <is>
          <t>06.12.2024</t>
        </is>
      </c>
      <c r="F1551" t="inlineStr">
        <is>
          <t>23:45</t>
        </is>
      </c>
      <c r="G1551" s="5" t="n">
        <v>42.66667</v>
      </c>
      <c r="H1551" t="inlineStr">
        <is>
          <t>Inbound</t>
        </is>
      </c>
      <c r="I1551" s="6" t="n">
        <v>0</v>
      </c>
      <c r="J1551" s="6" t="n">
        <v>0</v>
      </c>
      <c r="K1551" s="6" t="n">
        <v>0</v>
      </c>
      <c r="L1551" s="6">
        <f>I1551+J1551+K1551</f>
        <v/>
      </c>
      <c r="M1551" s="6" t="n">
        <v>1</v>
      </c>
      <c r="P1551" t="inlineStr">
        <is>
          <t>Ja</t>
        </is>
      </c>
      <c r="T1551" t="inlineStr">
        <is>
          <t>SOF</t>
        </is>
      </c>
      <c r="U1551">
        <f>VLOOKUP(T1551,Destinations!$A$2:$C$550,2,0)</f>
        <v/>
      </c>
      <c r="V1551" t="inlineStr">
        <is>
          <t>WCHC</t>
        </is>
      </c>
      <c r="W1551">
        <f>VLOOKUP(V1551,'WCH Kat'!$A$1:$B$150,2,0)</f>
        <v/>
      </c>
    </row>
    <row r="1552">
      <c r="A1552" t="inlineStr">
        <is>
          <t xml:space="preserve">FR </t>
        </is>
      </c>
      <c r="B1552" t="inlineStr">
        <is>
          <t>FR 1355</t>
        </is>
      </c>
      <c r="C1552" s="4" t="inlineStr">
        <is>
          <t>08.12.2024</t>
        </is>
      </c>
      <c r="D1552" t="inlineStr">
        <is>
          <t>18:40</t>
        </is>
      </c>
      <c r="E1552" s="4" t="inlineStr">
        <is>
          <t>07.12.2024</t>
        </is>
      </c>
      <c r="F1552" t="inlineStr">
        <is>
          <t>01:05</t>
        </is>
      </c>
      <c r="G1552" s="5" t="n">
        <v>41.58333</v>
      </c>
      <c r="H1552" t="inlineStr">
        <is>
          <t>Outbound</t>
        </is>
      </c>
      <c r="I1552" s="6" t="n">
        <v>0</v>
      </c>
      <c r="J1552" s="6" t="n">
        <v>0</v>
      </c>
      <c r="K1552" s="6" t="n">
        <v>0</v>
      </c>
      <c r="L1552" s="6">
        <f>I1552+J1552+K1552</f>
        <v/>
      </c>
      <c r="M1552" s="6" t="n">
        <v>1</v>
      </c>
      <c r="P1552" t="inlineStr">
        <is>
          <t>Ja</t>
        </is>
      </c>
      <c r="T1552" t="inlineStr">
        <is>
          <t>ALC</t>
        </is>
      </c>
      <c r="U1552">
        <f>VLOOKUP(T1552,Destinations!$A$2:$C$550,2,0)</f>
        <v/>
      </c>
      <c r="V1552" t="inlineStr">
        <is>
          <t>WCHS</t>
        </is>
      </c>
      <c r="W1552">
        <f>VLOOKUP(V1552,'WCH Kat'!$A$1:$B$150,2,0)</f>
        <v/>
      </c>
    </row>
    <row r="1553">
      <c r="A1553" t="inlineStr">
        <is>
          <t xml:space="preserve">FR </t>
        </is>
      </c>
      <c r="B1553" t="inlineStr">
        <is>
          <t>FR 1355</t>
        </is>
      </c>
      <c r="C1553" s="4" t="inlineStr">
        <is>
          <t>08.12.2024</t>
        </is>
      </c>
      <c r="D1553" t="inlineStr">
        <is>
          <t>18:40</t>
        </is>
      </c>
      <c r="E1553" s="4" t="inlineStr">
        <is>
          <t>07.12.2024</t>
        </is>
      </c>
      <c r="F1553" t="inlineStr">
        <is>
          <t>01:05</t>
        </is>
      </c>
      <c r="G1553" s="5" t="n">
        <v>41.58333</v>
      </c>
      <c r="H1553" t="inlineStr">
        <is>
          <t>Outbound</t>
        </is>
      </c>
      <c r="I1553" s="6" t="n">
        <v>0</v>
      </c>
      <c r="J1553" s="6" t="n">
        <v>0</v>
      </c>
      <c r="K1553" s="6" t="n">
        <v>0</v>
      </c>
      <c r="L1553" s="6">
        <f>I1553+J1553+K1553</f>
        <v/>
      </c>
      <c r="M1553" s="6" t="n">
        <v>1</v>
      </c>
      <c r="P1553" t="inlineStr">
        <is>
          <t>Ja</t>
        </is>
      </c>
      <c r="T1553" t="inlineStr">
        <is>
          <t>ALC</t>
        </is>
      </c>
      <c r="U1553">
        <f>VLOOKUP(T1553,Destinations!$A$2:$C$550,2,0)</f>
        <v/>
      </c>
      <c r="V1553" t="inlineStr">
        <is>
          <t>WCHR</t>
        </is>
      </c>
      <c r="W1553">
        <f>VLOOKUP(V1553,'WCH Kat'!$A$1:$B$150,2,0)</f>
        <v/>
      </c>
    </row>
    <row r="1554">
      <c r="A1554" t="inlineStr">
        <is>
          <t xml:space="preserve">LS </t>
        </is>
      </c>
      <c r="B1554" t="inlineStr">
        <is>
          <t>LS 1039</t>
        </is>
      </c>
      <c r="C1554" s="4" t="inlineStr">
        <is>
          <t>08.12.2024</t>
        </is>
      </c>
      <c r="D1554" t="inlineStr">
        <is>
          <t>18:50</t>
        </is>
      </c>
      <c r="E1554" s="4" t="inlineStr">
        <is>
          <t>07.12.2024</t>
        </is>
      </c>
      <c r="F1554" t="inlineStr">
        <is>
          <t>03:45</t>
        </is>
      </c>
      <c r="G1554" s="5" t="n">
        <v>39.08333</v>
      </c>
      <c r="H1554" t="inlineStr">
        <is>
          <t>Inbound</t>
        </is>
      </c>
      <c r="I1554" s="6" t="n">
        <v>0</v>
      </c>
      <c r="J1554" s="6" t="n">
        <v>0</v>
      </c>
      <c r="K1554" s="6" t="n">
        <v>0</v>
      </c>
      <c r="L1554" s="6">
        <f>I1554+J1554+K1554</f>
        <v/>
      </c>
      <c r="M1554" s="6" t="n">
        <v>1</v>
      </c>
      <c r="P1554" t="inlineStr">
        <is>
          <t>Ja</t>
        </is>
      </c>
      <c r="T1554" t="inlineStr">
        <is>
          <t>MAN</t>
        </is>
      </c>
      <c r="U1554">
        <f>VLOOKUP(T1554,Destinations!$A$2:$C$550,2,0)</f>
        <v/>
      </c>
      <c r="V1554" t="inlineStr">
        <is>
          <t>WCHS</t>
        </is>
      </c>
      <c r="W1554">
        <f>VLOOKUP(V1554,'WCH Kat'!$A$1:$B$150,2,0)</f>
        <v/>
      </c>
    </row>
    <row r="1555">
      <c r="A1555" t="inlineStr">
        <is>
          <t xml:space="preserve">EW </t>
        </is>
      </c>
      <c r="B1555" t="inlineStr">
        <is>
          <t>EW  362</t>
        </is>
      </c>
      <c r="C1555" s="4" t="inlineStr">
        <is>
          <t>08.12.2024</t>
        </is>
      </c>
      <c r="D1555" t="inlineStr">
        <is>
          <t>18:50</t>
        </is>
      </c>
      <c r="E1555" s="4" t="inlineStr">
        <is>
          <t>07.12.2024</t>
        </is>
      </c>
      <c r="F1555" t="inlineStr">
        <is>
          <t>05:55</t>
        </is>
      </c>
      <c r="G1555" s="5" t="n">
        <v>36.91667</v>
      </c>
      <c r="H1555" t="inlineStr">
        <is>
          <t>Outbound</t>
        </is>
      </c>
      <c r="I1555" s="6" t="n">
        <v>0</v>
      </c>
      <c r="J1555" s="6" t="n">
        <v>0</v>
      </c>
      <c r="K1555" s="6" t="n">
        <v>0</v>
      </c>
      <c r="L1555" s="6">
        <f>I1555+J1555+K1555</f>
        <v/>
      </c>
      <c r="M1555" s="6" t="n">
        <v>1</v>
      </c>
      <c r="P1555" t="inlineStr">
        <is>
          <t>Ja</t>
        </is>
      </c>
      <c r="T1555" t="inlineStr">
        <is>
          <t>EDI</t>
        </is>
      </c>
      <c r="U1555">
        <f>VLOOKUP(T1555,Destinations!$A$2:$C$550,2,0)</f>
        <v/>
      </c>
      <c r="V1555" t="inlineStr">
        <is>
          <t>WCHC</t>
        </is>
      </c>
      <c r="W1555">
        <f>VLOOKUP(V1555,'WCH Kat'!$A$1:$B$150,2,0)</f>
        <v/>
      </c>
    </row>
    <row r="1556">
      <c r="A1556" t="inlineStr">
        <is>
          <t xml:space="preserve">FR </t>
        </is>
      </c>
      <c r="B1556" t="inlineStr">
        <is>
          <t>FR 2508</t>
        </is>
      </c>
      <c r="C1556" s="4" t="inlineStr">
        <is>
          <t>08.12.2024</t>
        </is>
      </c>
      <c r="D1556" t="inlineStr">
        <is>
          <t>19:10</t>
        </is>
      </c>
      <c r="E1556" s="4" t="inlineStr">
        <is>
          <t>07.12.2024</t>
        </is>
      </c>
      <c r="F1556" t="inlineStr">
        <is>
          <t>03:10</t>
        </is>
      </c>
      <c r="G1556" s="5" t="n">
        <v>40</v>
      </c>
      <c r="H1556" t="inlineStr">
        <is>
          <t>Outbound</t>
        </is>
      </c>
      <c r="I1556" s="6" t="n">
        <v>0</v>
      </c>
      <c r="J1556" s="6" t="n">
        <v>0</v>
      </c>
      <c r="K1556" s="6" t="n">
        <v>0</v>
      </c>
      <c r="L1556" s="6">
        <f>I1556+J1556+K1556</f>
        <v/>
      </c>
      <c r="M1556" s="6" t="n">
        <v>1</v>
      </c>
      <c r="P1556" t="inlineStr">
        <is>
          <t>Ja</t>
        </is>
      </c>
      <c r="T1556" t="inlineStr">
        <is>
          <t>BCN</t>
        </is>
      </c>
      <c r="U1556">
        <f>VLOOKUP(T1556,Destinations!$A$2:$C$550,2,0)</f>
        <v/>
      </c>
      <c r="V1556" t="inlineStr">
        <is>
          <t>WCHR</t>
        </is>
      </c>
      <c r="W1556">
        <f>VLOOKUP(V1556,'WCH Kat'!$A$1:$B$150,2,0)</f>
        <v/>
      </c>
    </row>
    <row r="1557">
      <c r="A1557" t="inlineStr">
        <is>
          <t xml:space="preserve">PC </t>
        </is>
      </c>
      <c r="B1557" t="inlineStr">
        <is>
          <t>PC 1015</t>
        </is>
      </c>
      <c r="C1557" s="4" t="inlineStr">
        <is>
          <t>08.12.2024</t>
        </is>
      </c>
      <c r="D1557" t="inlineStr">
        <is>
          <t>19:15</t>
        </is>
      </c>
      <c r="E1557" s="4" t="inlineStr">
        <is>
          <t>06.12.2024</t>
        </is>
      </c>
      <c r="F1557" t="inlineStr">
        <is>
          <t>15:50</t>
        </is>
      </c>
      <c r="G1557" s="5" t="n">
        <v>51.41667</v>
      </c>
      <c r="H1557" t="inlineStr">
        <is>
          <t>Inbound</t>
        </is>
      </c>
      <c r="I1557" s="6" t="n">
        <v>0</v>
      </c>
      <c r="J1557" s="6" t="n">
        <v>0</v>
      </c>
      <c r="K1557" s="6" t="n">
        <v>0</v>
      </c>
      <c r="L1557" s="6">
        <f>I1557+J1557+K1557</f>
        <v/>
      </c>
      <c r="M1557" s="6" t="n">
        <v>1</v>
      </c>
      <c r="N1557" t="inlineStr">
        <is>
          <t>Ja</t>
        </is>
      </c>
      <c r="T1557" t="inlineStr">
        <is>
          <t>SAW</t>
        </is>
      </c>
      <c r="U1557">
        <f>VLOOKUP(T1557,Destinations!$A$2:$C$550,2,0)</f>
        <v/>
      </c>
      <c r="V1557" t="inlineStr">
        <is>
          <t>WCHR</t>
        </is>
      </c>
      <c r="W1557">
        <f>VLOOKUP(V1557,'WCH Kat'!$A$1:$B$150,2,0)</f>
        <v/>
      </c>
    </row>
    <row r="1558">
      <c r="A1558" t="inlineStr">
        <is>
          <t xml:space="preserve">PC </t>
        </is>
      </c>
      <c r="B1558" t="inlineStr">
        <is>
          <t>PC 1015</t>
        </is>
      </c>
      <c r="C1558" s="4" t="inlineStr">
        <is>
          <t>08.12.2024</t>
        </is>
      </c>
      <c r="D1558" t="inlineStr">
        <is>
          <t>19:15</t>
        </is>
      </c>
      <c r="E1558" s="4" t="inlineStr">
        <is>
          <t>06.12.2024</t>
        </is>
      </c>
      <c r="F1558" t="inlineStr">
        <is>
          <t>15:50</t>
        </is>
      </c>
      <c r="G1558" s="5" t="n">
        <v>51.41667</v>
      </c>
      <c r="H1558" t="inlineStr">
        <is>
          <t>Inbound</t>
        </is>
      </c>
      <c r="I1558" s="6" t="n">
        <v>0</v>
      </c>
      <c r="J1558" s="6" t="n">
        <v>0</v>
      </c>
      <c r="K1558" s="6" t="n">
        <v>0</v>
      </c>
      <c r="L1558" s="6">
        <f>I1558+J1558+K1558</f>
        <v/>
      </c>
      <c r="M1558" s="6" t="n">
        <v>1</v>
      </c>
      <c r="N1558" t="inlineStr">
        <is>
          <t>Ja</t>
        </is>
      </c>
      <c r="T1558" t="inlineStr">
        <is>
          <t>SAW</t>
        </is>
      </c>
      <c r="U1558">
        <f>VLOOKUP(T1558,Destinations!$A$2:$C$550,2,0)</f>
        <v/>
      </c>
      <c r="V1558" t="inlineStr">
        <is>
          <t>WCHS</t>
        </is>
      </c>
      <c r="W1558">
        <f>VLOOKUP(V1558,'WCH Kat'!$A$1:$B$150,2,0)</f>
        <v/>
      </c>
    </row>
    <row r="1559">
      <c r="A1559" t="inlineStr">
        <is>
          <t xml:space="preserve">PC </t>
        </is>
      </c>
      <c r="B1559" t="inlineStr">
        <is>
          <t>PC 1015</t>
        </is>
      </c>
      <c r="C1559" s="4" t="inlineStr">
        <is>
          <t>08.12.2024</t>
        </is>
      </c>
      <c r="D1559" t="inlineStr">
        <is>
          <t>19:15</t>
        </is>
      </c>
      <c r="E1559" s="4" t="inlineStr">
        <is>
          <t>08.12.2024</t>
        </is>
      </c>
      <c r="F1559" t="inlineStr">
        <is>
          <t>16:10</t>
        </is>
      </c>
      <c r="G1559" s="5" t="n">
        <v>3.08333</v>
      </c>
      <c r="H1559" t="inlineStr">
        <is>
          <t>Inbound</t>
        </is>
      </c>
      <c r="I1559" s="6" t="n">
        <v>0</v>
      </c>
      <c r="J1559" s="6" t="n">
        <v>0</v>
      </c>
      <c r="K1559" s="6" t="n">
        <v>1</v>
      </c>
      <c r="L1559" s="6">
        <f>I1559+J1559+K1559</f>
        <v/>
      </c>
      <c r="M1559" s="6" t="n">
        <v>0</v>
      </c>
      <c r="P1559" t="inlineStr">
        <is>
          <t>Ja</t>
        </is>
      </c>
      <c r="T1559" t="inlineStr">
        <is>
          <t>SAW</t>
        </is>
      </c>
      <c r="U1559">
        <f>VLOOKUP(T1559,Destinations!$A$2:$C$550,2,0)</f>
        <v/>
      </c>
      <c r="V1559" t="inlineStr">
        <is>
          <t>WCHS</t>
        </is>
      </c>
      <c r="W1559">
        <f>VLOOKUP(V1559,'WCH Kat'!$A$1:$B$150,2,0)</f>
        <v/>
      </c>
    </row>
    <row r="1560">
      <c r="A1560" t="inlineStr">
        <is>
          <t xml:space="preserve">PC </t>
        </is>
      </c>
      <c r="B1560" t="inlineStr">
        <is>
          <t>PC 1015</t>
        </is>
      </c>
      <c r="C1560" s="4" t="inlineStr">
        <is>
          <t>08.12.2024</t>
        </is>
      </c>
      <c r="D1560" t="inlineStr">
        <is>
          <t>19:25</t>
        </is>
      </c>
      <c r="E1560" s="4" t="inlineStr">
        <is>
          <t>06.12.2024</t>
        </is>
      </c>
      <c r="F1560" t="inlineStr">
        <is>
          <t>15:50</t>
        </is>
      </c>
      <c r="G1560" s="5" t="n">
        <v>51.58333</v>
      </c>
      <c r="H1560" t="inlineStr">
        <is>
          <t>Inbound</t>
        </is>
      </c>
      <c r="I1560" s="6" t="n">
        <v>0</v>
      </c>
      <c r="J1560" s="6" t="n">
        <v>0</v>
      </c>
      <c r="K1560" s="6" t="n">
        <v>0</v>
      </c>
      <c r="L1560" s="6">
        <f>I1560+J1560+K1560</f>
        <v/>
      </c>
      <c r="M1560" s="6" t="n">
        <v>1</v>
      </c>
      <c r="N1560" t="inlineStr">
        <is>
          <t>Ja</t>
        </is>
      </c>
      <c r="T1560" t="inlineStr">
        <is>
          <t>SAW</t>
        </is>
      </c>
      <c r="U1560">
        <f>VLOOKUP(T1560,Destinations!$A$2:$C$550,2,0)</f>
        <v/>
      </c>
      <c r="V1560" t="inlineStr">
        <is>
          <t>WCHS</t>
        </is>
      </c>
      <c r="W1560">
        <f>VLOOKUP(V1560,'WCH Kat'!$A$1:$B$150,2,0)</f>
        <v/>
      </c>
    </row>
    <row r="1561">
      <c r="A1561" t="inlineStr">
        <is>
          <t xml:space="preserve">OS </t>
        </is>
      </c>
      <c r="B1561" t="inlineStr">
        <is>
          <t>OS  195</t>
        </is>
      </c>
      <c r="C1561" s="4" t="inlineStr">
        <is>
          <t>08.12.2024</t>
        </is>
      </c>
      <c r="D1561" t="inlineStr">
        <is>
          <t>19:30</t>
        </is>
      </c>
      <c r="E1561" s="4" t="inlineStr">
        <is>
          <t>07.12.2024</t>
        </is>
      </c>
      <c r="F1561" t="inlineStr">
        <is>
          <t>05:05</t>
        </is>
      </c>
      <c r="G1561" s="5" t="n">
        <v>38.41667</v>
      </c>
      <c r="H1561" t="inlineStr">
        <is>
          <t>Inbound</t>
        </is>
      </c>
      <c r="I1561" s="6" t="n">
        <v>0</v>
      </c>
      <c r="J1561" s="6" t="n">
        <v>0</v>
      </c>
      <c r="K1561" s="6" t="n">
        <v>0</v>
      </c>
      <c r="L1561" s="6">
        <f>I1561+J1561+K1561</f>
        <v/>
      </c>
      <c r="M1561" s="6" t="n">
        <v>1</v>
      </c>
      <c r="P1561" t="inlineStr">
        <is>
          <t>Ja</t>
        </is>
      </c>
      <c r="T1561" t="inlineStr">
        <is>
          <t>VIE</t>
        </is>
      </c>
      <c r="U1561">
        <f>VLOOKUP(T1561,Destinations!$A$2:$C$550,2,0)</f>
        <v/>
      </c>
      <c r="V1561" t="inlineStr">
        <is>
          <t>WCHR</t>
        </is>
      </c>
      <c r="W1561">
        <f>VLOOKUP(V1561,'WCH Kat'!$A$1:$B$150,2,0)</f>
        <v/>
      </c>
    </row>
    <row r="1562">
      <c r="A1562" t="inlineStr">
        <is>
          <t xml:space="preserve">FR </t>
        </is>
      </c>
      <c r="B1562" t="inlineStr">
        <is>
          <t>FR 9972</t>
        </is>
      </c>
      <c r="C1562" s="4" t="inlineStr">
        <is>
          <t>08.12.2024</t>
        </is>
      </c>
      <c r="D1562" t="inlineStr">
        <is>
          <t>19:50</t>
        </is>
      </c>
      <c r="E1562" s="4" t="inlineStr">
        <is>
          <t>07.12.2024</t>
        </is>
      </c>
      <c r="F1562" t="inlineStr">
        <is>
          <t>01:10</t>
        </is>
      </c>
      <c r="G1562" s="5" t="n">
        <v>42.66667</v>
      </c>
      <c r="H1562" t="inlineStr">
        <is>
          <t>Inbound</t>
        </is>
      </c>
      <c r="I1562" s="6" t="n">
        <v>0</v>
      </c>
      <c r="J1562" s="6" t="n">
        <v>0</v>
      </c>
      <c r="K1562" s="6" t="n">
        <v>0</v>
      </c>
      <c r="L1562" s="6">
        <f>I1562+J1562+K1562</f>
        <v/>
      </c>
      <c r="M1562" s="6" t="n">
        <v>1</v>
      </c>
      <c r="P1562" t="inlineStr">
        <is>
          <t>Ja</t>
        </is>
      </c>
      <c r="T1562" t="inlineStr">
        <is>
          <t>OPO</t>
        </is>
      </c>
      <c r="U1562">
        <f>VLOOKUP(T1562,Destinations!$A$2:$C$550,2,0)</f>
        <v/>
      </c>
      <c r="V1562" t="inlineStr">
        <is>
          <t>WCHR</t>
        </is>
      </c>
      <c r="W1562">
        <f>VLOOKUP(V1562,'WCH Kat'!$A$1:$B$150,2,0)</f>
        <v/>
      </c>
    </row>
    <row r="1563">
      <c r="A1563" t="inlineStr">
        <is>
          <t xml:space="preserve">LS </t>
        </is>
      </c>
      <c r="B1563" t="inlineStr">
        <is>
          <t>LS 1040</t>
        </is>
      </c>
      <c r="C1563" s="4" t="inlineStr">
        <is>
          <t>08.12.2024</t>
        </is>
      </c>
      <c r="D1563" t="inlineStr">
        <is>
          <t>20:00</t>
        </is>
      </c>
      <c r="E1563" s="4" t="inlineStr">
        <is>
          <t>07.12.2024</t>
        </is>
      </c>
      <c r="F1563" t="inlineStr">
        <is>
          <t>05:05</t>
        </is>
      </c>
      <c r="G1563" s="5" t="n">
        <v>38.91667</v>
      </c>
      <c r="H1563" t="inlineStr">
        <is>
          <t>Outbound</t>
        </is>
      </c>
      <c r="I1563" s="6" t="n">
        <v>0</v>
      </c>
      <c r="J1563" s="6" t="n">
        <v>0</v>
      </c>
      <c r="K1563" s="6" t="n">
        <v>0</v>
      </c>
      <c r="L1563" s="6">
        <f>I1563+J1563+K1563</f>
        <v/>
      </c>
      <c r="M1563" s="6" t="n">
        <v>1</v>
      </c>
      <c r="P1563" t="inlineStr">
        <is>
          <t>Ja</t>
        </is>
      </c>
      <c r="T1563" t="inlineStr">
        <is>
          <t>MAN</t>
        </is>
      </c>
      <c r="U1563">
        <f>VLOOKUP(T1563,Destinations!$A$2:$C$550,2,0)</f>
        <v/>
      </c>
      <c r="V1563" t="inlineStr">
        <is>
          <t>MEDA,DPNA</t>
        </is>
      </c>
      <c r="W1563">
        <f>VLOOKUP(V1563,'WCH Kat'!$A$1:$B$150,2,0)</f>
        <v/>
      </c>
    </row>
    <row r="1564">
      <c r="A1564" t="inlineStr">
        <is>
          <t xml:space="preserve">LS </t>
        </is>
      </c>
      <c r="B1564" t="inlineStr">
        <is>
          <t>LS 1040</t>
        </is>
      </c>
      <c r="C1564" s="4" t="inlineStr">
        <is>
          <t>08.12.2024</t>
        </is>
      </c>
      <c r="D1564" t="inlineStr">
        <is>
          <t>20:00</t>
        </is>
      </c>
      <c r="E1564" s="4" t="inlineStr">
        <is>
          <t>07.12.2024</t>
        </is>
      </c>
      <c r="F1564" t="inlineStr">
        <is>
          <t>05:05</t>
        </is>
      </c>
      <c r="G1564" s="5" t="n">
        <v>38.91667</v>
      </c>
      <c r="H1564" t="inlineStr">
        <is>
          <t>Outbound</t>
        </is>
      </c>
      <c r="I1564" s="6" t="n">
        <v>0</v>
      </c>
      <c r="J1564" s="6" t="n">
        <v>0</v>
      </c>
      <c r="K1564" s="6" t="n">
        <v>0</v>
      </c>
      <c r="L1564" s="6">
        <f>I1564+J1564+K1564</f>
        <v/>
      </c>
      <c r="M1564" s="6" t="n">
        <v>1</v>
      </c>
      <c r="P1564" t="inlineStr">
        <is>
          <t>Ja</t>
        </is>
      </c>
      <c r="T1564" t="inlineStr">
        <is>
          <t>MAN</t>
        </is>
      </c>
      <c r="U1564">
        <f>VLOOKUP(T1564,Destinations!$A$2:$C$550,2,0)</f>
        <v/>
      </c>
      <c r="V1564" t="inlineStr">
        <is>
          <t>DEAF,DPNA</t>
        </is>
      </c>
      <c r="W1564">
        <f>VLOOKUP(V1564,'WCH Kat'!$A$1:$B$150,2,0)</f>
        <v/>
      </c>
    </row>
    <row r="1565">
      <c r="A1565" t="inlineStr">
        <is>
          <t xml:space="preserve">LS </t>
        </is>
      </c>
      <c r="B1565" t="inlineStr">
        <is>
          <t>LS 1040</t>
        </is>
      </c>
      <c r="C1565" s="4" t="inlineStr">
        <is>
          <t>08.12.2024</t>
        </is>
      </c>
      <c r="D1565" t="inlineStr">
        <is>
          <t>20:00</t>
        </is>
      </c>
      <c r="E1565" s="4" t="inlineStr">
        <is>
          <t>07.12.2024</t>
        </is>
      </c>
      <c r="F1565" t="inlineStr">
        <is>
          <t>05:05</t>
        </is>
      </c>
      <c r="G1565" s="5" t="n">
        <v>38.91667</v>
      </c>
      <c r="H1565" t="inlineStr">
        <is>
          <t>Outbound</t>
        </is>
      </c>
      <c r="I1565" s="6" t="n">
        <v>0</v>
      </c>
      <c r="J1565" s="6" t="n">
        <v>0</v>
      </c>
      <c r="K1565" s="6" t="n">
        <v>0</v>
      </c>
      <c r="L1565" s="6">
        <f>I1565+J1565+K1565</f>
        <v/>
      </c>
      <c r="M1565" s="6" t="n">
        <v>1</v>
      </c>
      <c r="P1565" t="inlineStr">
        <is>
          <t>Ja</t>
        </is>
      </c>
      <c r="T1565" t="inlineStr">
        <is>
          <t>MAN</t>
        </is>
      </c>
      <c r="U1565">
        <f>VLOOKUP(T1565,Destinations!$A$2:$C$550,2,0)</f>
        <v/>
      </c>
      <c r="V1565" t="inlineStr">
        <is>
          <t>WCHS</t>
        </is>
      </c>
      <c r="W1565">
        <f>VLOOKUP(V1565,'WCH Kat'!$A$1:$B$150,2,0)</f>
        <v/>
      </c>
    </row>
    <row r="1566">
      <c r="A1566" t="inlineStr">
        <is>
          <t xml:space="preserve">FR </t>
        </is>
      </c>
      <c r="B1566" t="inlineStr">
        <is>
          <t>FR 9972</t>
        </is>
      </c>
      <c r="C1566" s="4" t="inlineStr">
        <is>
          <t>08.12.2024</t>
        </is>
      </c>
      <c r="D1566" t="inlineStr">
        <is>
          <t>20:05</t>
        </is>
      </c>
      <c r="E1566" s="4" t="inlineStr">
        <is>
          <t>07.12.2024</t>
        </is>
      </c>
      <c r="F1566" t="inlineStr">
        <is>
          <t>01:10</t>
        </is>
      </c>
      <c r="G1566" s="5" t="n">
        <v>42.91667</v>
      </c>
      <c r="H1566" t="inlineStr">
        <is>
          <t>Inbound</t>
        </is>
      </c>
      <c r="I1566" s="6" t="n">
        <v>0</v>
      </c>
      <c r="J1566" s="6" t="n">
        <v>0</v>
      </c>
      <c r="K1566" s="6" t="n">
        <v>0</v>
      </c>
      <c r="L1566" s="6">
        <f>I1566+J1566+K1566</f>
        <v/>
      </c>
      <c r="M1566" s="6" t="n">
        <v>1</v>
      </c>
      <c r="P1566" t="inlineStr">
        <is>
          <t>Ja</t>
        </is>
      </c>
      <c r="T1566" t="inlineStr">
        <is>
          <t>OPO</t>
        </is>
      </c>
      <c r="U1566">
        <f>VLOOKUP(T1566,Destinations!$A$2:$C$550,2,0)</f>
        <v/>
      </c>
      <c r="V1566" t="inlineStr">
        <is>
          <t>WCHS</t>
        </is>
      </c>
      <c r="W1566">
        <f>VLOOKUP(V1566,'WCH Kat'!$A$1:$B$150,2,0)</f>
        <v/>
      </c>
    </row>
    <row r="1567">
      <c r="A1567" t="inlineStr">
        <is>
          <t xml:space="preserve">PC </t>
        </is>
      </c>
      <c r="B1567" t="inlineStr">
        <is>
          <t>PC 1608</t>
        </is>
      </c>
      <c r="C1567" s="4" t="inlineStr">
        <is>
          <t>08.12.2024</t>
        </is>
      </c>
      <c r="D1567" t="inlineStr">
        <is>
          <t>20:10</t>
        </is>
      </c>
      <c r="E1567" s="4" t="inlineStr">
        <is>
          <t>06.12.2024</t>
        </is>
      </c>
      <c r="F1567" t="inlineStr">
        <is>
          <t>18:20</t>
        </is>
      </c>
      <c r="G1567" s="5" t="n">
        <v>49.83333</v>
      </c>
      <c r="H1567" t="inlineStr">
        <is>
          <t>Outbound</t>
        </is>
      </c>
      <c r="I1567" s="6" t="n">
        <v>0</v>
      </c>
      <c r="J1567" s="6" t="n">
        <v>0</v>
      </c>
      <c r="K1567" s="6" t="n">
        <v>0</v>
      </c>
      <c r="L1567" s="6">
        <f>I1567+J1567+K1567</f>
        <v/>
      </c>
      <c r="M1567" s="6" t="n">
        <v>1</v>
      </c>
      <c r="N1567" t="inlineStr">
        <is>
          <t>Ja</t>
        </is>
      </c>
      <c r="T1567" t="inlineStr">
        <is>
          <t>ASR</t>
        </is>
      </c>
      <c r="U1567">
        <f>VLOOKUP(T1567,Destinations!$A$2:$C$550,2,0)</f>
        <v/>
      </c>
      <c r="V1567" t="inlineStr">
        <is>
          <t>WCHS</t>
        </is>
      </c>
      <c r="W1567">
        <f>VLOOKUP(V1567,'WCH Kat'!$A$1:$B$150,2,0)</f>
        <v/>
      </c>
    </row>
    <row r="1568">
      <c r="A1568" t="inlineStr">
        <is>
          <t xml:space="preserve">PC </t>
        </is>
      </c>
      <c r="B1568" t="inlineStr">
        <is>
          <t>PC 1608</t>
        </is>
      </c>
      <c r="C1568" s="4" t="inlineStr">
        <is>
          <t>08.12.2024</t>
        </is>
      </c>
      <c r="D1568" t="inlineStr">
        <is>
          <t>20:10</t>
        </is>
      </c>
      <c r="E1568" s="4" t="inlineStr">
        <is>
          <t>06.12.2024</t>
        </is>
      </c>
      <c r="F1568" t="inlineStr">
        <is>
          <t>18:20</t>
        </is>
      </c>
      <c r="G1568" s="5" t="n">
        <v>49.83333</v>
      </c>
      <c r="H1568" t="inlineStr">
        <is>
          <t>Outbound</t>
        </is>
      </c>
      <c r="I1568" s="6" t="n">
        <v>0</v>
      </c>
      <c r="J1568" s="6" t="n">
        <v>0</v>
      </c>
      <c r="K1568" s="6" t="n">
        <v>0</v>
      </c>
      <c r="L1568" s="6">
        <f>I1568+J1568+K1568</f>
        <v/>
      </c>
      <c r="M1568" s="6" t="n">
        <v>1</v>
      </c>
      <c r="N1568" t="inlineStr">
        <is>
          <t>Ja</t>
        </is>
      </c>
      <c r="T1568" t="inlineStr">
        <is>
          <t>ASR</t>
        </is>
      </c>
      <c r="U1568">
        <f>VLOOKUP(T1568,Destinations!$A$2:$C$550,2,0)</f>
        <v/>
      </c>
      <c r="V1568" t="inlineStr">
        <is>
          <t>WCHC</t>
        </is>
      </c>
      <c r="W1568">
        <f>VLOOKUP(V1568,'WCH Kat'!$A$1:$B$150,2,0)</f>
        <v/>
      </c>
    </row>
    <row r="1569">
      <c r="A1569" t="inlineStr">
        <is>
          <t xml:space="preserve">PC </t>
        </is>
      </c>
      <c r="B1569" t="inlineStr">
        <is>
          <t>PC 1608</t>
        </is>
      </c>
      <c r="C1569" s="4" t="inlineStr">
        <is>
          <t>08.12.2024</t>
        </is>
      </c>
      <c r="D1569" t="inlineStr">
        <is>
          <t>20:10</t>
        </is>
      </c>
      <c r="E1569" s="4" t="inlineStr">
        <is>
          <t>06.12.2024</t>
        </is>
      </c>
      <c r="F1569" t="inlineStr">
        <is>
          <t>18:20</t>
        </is>
      </c>
      <c r="G1569" s="5" t="n">
        <v>49.83333</v>
      </c>
      <c r="H1569" t="inlineStr">
        <is>
          <t>Outbound</t>
        </is>
      </c>
      <c r="I1569" s="6" t="n">
        <v>0</v>
      </c>
      <c r="J1569" s="6" t="n">
        <v>0</v>
      </c>
      <c r="K1569" s="6" t="n">
        <v>0</v>
      </c>
      <c r="L1569" s="6">
        <f>I1569+J1569+K1569</f>
        <v/>
      </c>
      <c r="M1569" s="6" t="n">
        <v>1</v>
      </c>
      <c r="N1569" t="inlineStr">
        <is>
          <t>Ja</t>
        </is>
      </c>
      <c r="T1569" t="inlineStr">
        <is>
          <t>ASR</t>
        </is>
      </c>
      <c r="U1569">
        <f>VLOOKUP(T1569,Destinations!$A$2:$C$550,2,0)</f>
        <v/>
      </c>
      <c r="V1569" t="inlineStr">
        <is>
          <t>WCHC</t>
        </is>
      </c>
      <c r="W1569">
        <f>VLOOKUP(V1569,'WCH Kat'!$A$1:$B$150,2,0)</f>
        <v/>
      </c>
    </row>
    <row r="1570">
      <c r="A1570" t="inlineStr">
        <is>
          <t xml:space="preserve">PC </t>
        </is>
      </c>
      <c r="B1570" t="inlineStr">
        <is>
          <t>PC 1608</t>
        </is>
      </c>
      <c r="C1570" s="4" t="inlineStr">
        <is>
          <t>08.12.2024</t>
        </is>
      </c>
      <c r="D1570" t="inlineStr">
        <is>
          <t>20:10</t>
        </is>
      </c>
      <c r="E1570" s="4" t="inlineStr">
        <is>
          <t>06.12.2024</t>
        </is>
      </c>
      <c r="F1570" t="inlineStr">
        <is>
          <t>18:20</t>
        </is>
      </c>
      <c r="G1570" s="5" t="n">
        <v>49.83333</v>
      </c>
      <c r="H1570" t="inlineStr">
        <is>
          <t>Outbound</t>
        </is>
      </c>
      <c r="I1570" s="6" t="n">
        <v>0</v>
      </c>
      <c r="J1570" s="6" t="n">
        <v>0</v>
      </c>
      <c r="K1570" s="6" t="n">
        <v>0</v>
      </c>
      <c r="L1570" s="6">
        <f>I1570+J1570+K1570</f>
        <v/>
      </c>
      <c r="M1570" s="6" t="n">
        <v>1</v>
      </c>
      <c r="N1570" t="inlineStr">
        <is>
          <t>Ja</t>
        </is>
      </c>
      <c r="T1570" t="inlineStr">
        <is>
          <t>ASR</t>
        </is>
      </c>
      <c r="U1570">
        <f>VLOOKUP(T1570,Destinations!$A$2:$C$550,2,0)</f>
        <v/>
      </c>
      <c r="V1570" t="inlineStr">
        <is>
          <t>WCHS</t>
        </is>
      </c>
      <c r="W1570">
        <f>VLOOKUP(V1570,'WCH Kat'!$A$1:$B$150,2,0)</f>
        <v/>
      </c>
    </row>
    <row r="1571">
      <c r="A1571" t="inlineStr">
        <is>
          <t xml:space="preserve">DI </t>
        </is>
      </c>
      <c r="B1571" t="inlineStr">
        <is>
          <t>DI 6175</t>
        </is>
      </c>
      <c r="C1571" s="4" t="inlineStr">
        <is>
          <t>08.12.2024</t>
        </is>
      </c>
      <c r="D1571" t="inlineStr">
        <is>
          <t>20:30</t>
        </is>
      </c>
      <c r="E1571" s="4" t="inlineStr">
        <is>
          <t>08.12.2024</t>
        </is>
      </c>
      <c r="F1571" t="inlineStr">
        <is>
          <t>15:55</t>
        </is>
      </c>
      <c r="G1571" s="5" t="n">
        <v>4.58333</v>
      </c>
      <c r="H1571" t="inlineStr">
        <is>
          <t>Inbound</t>
        </is>
      </c>
      <c r="I1571" s="6" t="n">
        <v>0</v>
      </c>
      <c r="J1571" s="6" t="n">
        <v>0</v>
      </c>
      <c r="K1571" s="6" t="n">
        <v>1</v>
      </c>
      <c r="L1571" s="6">
        <f>I1571+J1571+K1571</f>
        <v/>
      </c>
      <c r="M1571" s="6" t="n">
        <v>0</v>
      </c>
      <c r="P1571" t="inlineStr">
        <is>
          <t>Ja</t>
        </is>
      </c>
      <c r="T1571" t="inlineStr">
        <is>
          <t>HRG</t>
        </is>
      </c>
      <c r="U1571">
        <f>VLOOKUP(T1571,Destinations!$A$2:$C$550,2,0)</f>
        <v/>
      </c>
      <c r="V1571" t="inlineStr">
        <is>
          <t>WCHS</t>
        </is>
      </c>
      <c r="W1571">
        <f>VLOOKUP(V1571,'WCH Kat'!$A$1:$B$150,2,0)</f>
        <v/>
      </c>
    </row>
    <row r="1572">
      <c r="A1572" t="inlineStr">
        <is>
          <t xml:space="preserve">FR </t>
        </is>
      </c>
      <c r="B1572" t="inlineStr">
        <is>
          <t>FR 2840</t>
        </is>
      </c>
      <c r="C1572" s="4" t="inlineStr">
        <is>
          <t>08.12.2024</t>
        </is>
      </c>
      <c r="D1572" t="inlineStr">
        <is>
          <t>20:40</t>
        </is>
      </c>
      <c r="E1572" s="4" t="inlineStr">
        <is>
          <t>07.12.2024</t>
        </is>
      </c>
      <c r="F1572" t="inlineStr">
        <is>
          <t>04:35</t>
        </is>
      </c>
      <c r="G1572" s="5" t="n">
        <v>40.08333</v>
      </c>
      <c r="H1572" t="inlineStr">
        <is>
          <t>Outbound</t>
        </is>
      </c>
      <c r="I1572" s="6" t="n">
        <v>0</v>
      </c>
      <c r="J1572" s="6" t="n">
        <v>0</v>
      </c>
      <c r="K1572" s="6" t="n">
        <v>0</v>
      </c>
      <c r="L1572" s="6">
        <f>I1572+J1572+K1572</f>
        <v/>
      </c>
      <c r="M1572" s="6" t="n">
        <v>1</v>
      </c>
      <c r="P1572" t="inlineStr">
        <is>
          <t>Ja</t>
        </is>
      </c>
      <c r="T1572" t="inlineStr">
        <is>
          <t>STN</t>
        </is>
      </c>
      <c r="U1572">
        <f>VLOOKUP(T1572,Destinations!$A$2:$C$550,2,0)</f>
        <v/>
      </c>
      <c r="V1572" t="inlineStr">
        <is>
          <t>WCHS</t>
        </is>
      </c>
      <c r="W1572">
        <f>VLOOKUP(V1572,'WCH Kat'!$A$1:$B$150,2,0)</f>
        <v/>
      </c>
    </row>
    <row r="1573">
      <c r="A1573" t="inlineStr">
        <is>
          <t xml:space="preserve">FR </t>
        </is>
      </c>
      <c r="B1573" t="inlineStr">
        <is>
          <t>FR 2840</t>
        </is>
      </c>
      <c r="C1573" s="4" t="inlineStr">
        <is>
          <t>08.12.2024</t>
        </is>
      </c>
      <c r="D1573" t="inlineStr">
        <is>
          <t>20:40</t>
        </is>
      </c>
      <c r="E1573" s="4" t="inlineStr">
        <is>
          <t>07.12.2024</t>
        </is>
      </c>
      <c r="F1573" t="inlineStr">
        <is>
          <t>04:35</t>
        </is>
      </c>
      <c r="G1573" s="5" t="n">
        <v>40.08333</v>
      </c>
      <c r="H1573" t="inlineStr">
        <is>
          <t>Outbound</t>
        </is>
      </c>
      <c r="I1573" s="6" t="n">
        <v>0</v>
      </c>
      <c r="J1573" s="6" t="n">
        <v>0</v>
      </c>
      <c r="K1573" s="6" t="n">
        <v>0</v>
      </c>
      <c r="L1573" s="6">
        <f>I1573+J1573+K1573</f>
        <v/>
      </c>
      <c r="M1573" s="6" t="n">
        <v>1</v>
      </c>
      <c r="P1573" t="inlineStr">
        <is>
          <t>Ja</t>
        </is>
      </c>
      <c r="T1573" t="inlineStr">
        <is>
          <t>STN</t>
        </is>
      </c>
      <c r="U1573">
        <f>VLOOKUP(T1573,Destinations!$A$2:$C$550,2,0)</f>
        <v/>
      </c>
      <c r="V1573" t="inlineStr">
        <is>
          <t>WCHS</t>
        </is>
      </c>
      <c r="W1573">
        <f>VLOOKUP(V1573,'WCH Kat'!$A$1:$B$150,2,0)</f>
        <v/>
      </c>
    </row>
    <row r="1574">
      <c r="A1574" t="inlineStr">
        <is>
          <t xml:space="preserve">FR </t>
        </is>
      </c>
      <c r="B1574" t="inlineStr">
        <is>
          <t>FR 2256</t>
        </is>
      </c>
      <c r="C1574" s="4" t="inlineStr">
        <is>
          <t>08.12.2024</t>
        </is>
      </c>
      <c r="D1574" t="inlineStr">
        <is>
          <t>21:00</t>
        </is>
      </c>
      <c r="E1574" s="4" t="inlineStr">
        <is>
          <t>07.12.2024</t>
        </is>
      </c>
      <c r="F1574" t="inlineStr">
        <is>
          <t>02:25</t>
        </is>
      </c>
      <c r="G1574" s="5" t="n">
        <v>42.58333</v>
      </c>
      <c r="H1574" t="inlineStr">
        <is>
          <t>Inbound</t>
        </is>
      </c>
      <c r="I1574" s="6" t="n">
        <v>0</v>
      </c>
      <c r="J1574" s="6" t="n">
        <v>0</v>
      </c>
      <c r="K1574" s="6" t="n">
        <v>0</v>
      </c>
      <c r="L1574" s="6">
        <f>I1574+J1574+K1574</f>
        <v/>
      </c>
      <c r="M1574" s="6" t="n">
        <v>1</v>
      </c>
      <c r="P1574" t="inlineStr">
        <is>
          <t>Ja</t>
        </is>
      </c>
      <c r="T1574" t="inlineStr">
        <is>
          <t>VLC</t>
        </is>
      </c>
      <c r="U1574">
        <f>VLOOKUP(T1574,Destinations!$A$2:$C$550,2,0)</f>
        <v/>
      </c>
      <c r="V1574" t="inlineStr">
        <is>
          <t>WCHC,WCMP</t>
        </is>
      </c>
      <c r="W1574">
        <f>VLOOKUP(V1574,'WCH Kat'!$A$1:$B$150,2,0)</f>
        <v/>
      </c>
    </row>
    <row r="1575">
      <c r="A1575" t="inlineStr">
        <is>
          <t xml:space="preserve">EW </t>
        </is>
      </c>
      <c r="B1575" t="inlineStr">
        <is>
          <t>EW  757</t>
        </is>
      </c>
      <c r="C1575" s="4" t="inlineStr">
        <is>
          <t>08.12.2024</t>
        </is>
      </c>
      <c r="D1575" t="inlineStr">
        <is>
          <t>22:15</t>
        </is>
      </c>
      <c r="E1575" s="4" t="inlineStr">
        <is>
          <t>07.12.2024</t>
        </is>
      </c>
      <c r="F1575" t="inlineStr">
        <is>
          <t>07:55</t>
        </is>
      </c>
      <c r="G1575" s="5" t="n">
        <v>38.33333</v>
      </c>
      <c r="H1575" t="inlineStr">
        <is>
          <t>Inbound</t>
        </is>
      </c>
      <c r="I1575" s="6" t="n">
        <v>0</v>
      </c>
      <c r="J1575" s="6" t="n">
        <v>0</v>
      </c>
      <c r="K1575" s="6" t="n">
        <v>0</v>
      </c>
      <c r="L1575" s="6">
        <f>I1575+J1575+K1575</f>
        <v/>
      </c>
      <c r="M1575" s="6" t="n">
        <v>1</v>
      </c>
      <c r="P1575" t="inlineStr">
        <is>
          <t>Ja</t>
        </is>
      </c>
      <c r="T1575" t="inlineStr">
        <is>
          <t>VIE</t>
        </is>
      </c>
      <c r="U1575">
        <f>VLOOKUP(T1575,Destinations!$A$2:$C$550,2,0)</f>
        <v/>
      </c>
      <c r="V1575" t="inlineStr">
        <is>
          <t>WCHC</t>
        </is>
      </c>
      <c r="W1575">
        <f>VLOOKUP(V1575,'WCH Kat'!$A$1:$B$150,2,0)</f>
        <v/>
      </c>
    </row>
    <row r="1576">
      <c r="A1576" t="inlineStr">
        <is>
          <t xml:space="preserve">EW </t>
        </is>
      </c>
      <c r="B1576" t="inlineStr">
        <is>
          <t>EW  887</t>
        </is>
      </c>
      <c r="C1576" s="4" t="inlineStr">
        <is>
          <t>08.12.2024</t>
        </is>
      </c>
      <c r="D1576" t="inlineStr">
        <is>
          <t>22:45</t>
        </is>
      </c>
      <c r="E1576" s="4" t="inlineStr">
        <is>
          <t>07.12.2024</t>
        </is>
      </c>
      <c r="F1576" t="inlineStr">
        <is>
          <t>07:45</t>
        </is>
      </c>
      <c r="G1576" s="5" t="n">
        <v>39</v>
      </c>
      <c r="H1576" t="inlineStr">
        <is>
          <t>Inbound</t>
        </is>
      </c>
      <c r="I1576" s="6" t="n">
        <v>0</v>
      </c>
      <c r="J1576" s="6" t="n">
        <v>0</v>
      </c>
      <c r="K1576" s="6" t="n">
        <v>0</v>
      </c>
      <c r="L1576" s="6">
        <f>I1576+J1576+K1576</f>
        <v/>
      </c>
      <c r="M1576" s="6" t="n">
        <v>1</v>
      </c>
      <c r="P1576" t="inlineStr">
        <is>
          <t>Ja</t>
        </is>
      </c>
      <c r="T1576" t="inlineStr">
        <is>
          <t>FCO</t>
        </is>
      </c>
      <c r="U1576">
        <f>VLOOKUP(T1576,Destinations!$A$2:$C$550,2,0)</f>
        <v/>
      </c>
      <c r="V1576" t="inlineStr">
        <is>
          <t>WCHS</t>
        </is>
      </c>
      <c r="W1576">
        <f>VLOOKUP(V1576,'WCH Kat'!$A$1:$B$150,2,0)</f>
        <v/>
      </c>
    </row>
    <row r="1577">
      <c r="A1577" t="inlineStr">
        <is>
          <t xml:space="preserve">EW </t>
        </is>
      </c>
      <c r="B1577" t="inlineStr">
        <is>
          <t>EW  887</t>
        </is>
      </c>
      <c r="C1577" s="4" t="inlineStr">
        <is>
          <t>08.12.2024</t>
        </is>
      </c>
      <c r="D1577" t="inlineStr">
        <is>
          <t>22:45</t>
        </is>
      </c>
      <c r="E1577" s="4" t="inlineStr">
        <is>
          <t>07.12.2024</t>
        </is>
      </c>
      <c r="F1577" t="inlineStr">
        <is>
          <t>07:45</t>
        </is>
      </c>
      <c r="G1577" s="5" t="n">
        <v>39</v>
      </c>
      <c r="H1577" t="inlineStr">
        <is>
          <t>Inbound</t>
        </is>
      </c>
      <c r="I1577" s="6" t="n">
        <v>0</v>
      </c>
      <c r="J1577" s="6" t="n">
        <v>0</v>
      </c>
      <c r="K1577" s="6" t="n">
        <v>0</v>
      </c>
      <c r="L1577" s="6">
        <f>I1577+J1577+K1577</f>
        <v/>
      </c>
      <c r="M1577" s="6" t="n">
        <v>1</v>
      </c>
      <c r="P1577" t="inlineStr">
        <is>
          <t>Ja</t>
        </is>
      </c>
      <c r="T1577" t="inlineStr">
        <is>
          <t>FCO</t>
        </is>
      </c>
      <c r="U1577">
        <f>VLOOKUP(T1577,Destinations!$A$2:$C$550,2,0)</f>
        <v/>
      </c>
      <c r="V1577" t="inlineStr">
        <is>
          <t>WCHS</t>
        </is>
      </c>
      <c r="W1577">
        <f>VLOOKUP(V1577,'WCH Kat'!$A$1:$B$150,2,0)</f>
        <v/>
      </c>
    </row>
    <row r="1578">
      <c r="A1578" t="inlineStr">
        <is>
          <t xml:space="preserve">EW </t>
        </is>
      </c>
      <c r="B1578" t="inlineStr">
        <is>
          <t>EW  887</t>
        </is>
      </c>
      <c r="C1578" s="4" t="inlineStr">
        <is>
          <t>08.12.2024</t>
        </is>
      </c>
      <c r="D1578" t="inlineStr">
        <is>
          <t>22:45</t>
        </is>
      </c>
      <c r="E1578" s="4" t="inlineStr">
        <is>
          <t>08.12.2024</t>
        </is>
      </c>
      <c r="F1578" t="inlineStr">
        <is>
          <t>20:40</t>
        </is>
      </c>
      <c r="G1578" s="5" t="n">
        <v>2.08333</v>
      </c>
      <c r="H1578" t="inlineStr">
        <is>
          <t>Inbound</t>
        </is>
      </c>
      <c r="I1578" s="6" t="n">
        <v>0</v>
      </c>
      <c r="J1578" s="6" t="n">
        <v>1</v>
      </c>
      <c r="K1578" s="6" t="n">
        <v>0</v>
      </c>
      <c r="L1578" s="6">
        <f>I1578+J1578+K1578</f>
        <v/>
      </c>
      <c r="M1578" s="6" t="n">
        <v>0</v>
      </c>
      <c r="P1578" t="inlineStr">
        <is>
          <t>Ja</t>
        </is>
      </c>
      <c r="T1578" t="inlineStr">
        <is>
          <t>FCO</t>
        </is>
      </c>
      <c r="U1578">
        <f>VLOOKUP(T1578,Destinations!$A$2:$C$550,2,0)</f>
        <v/>
      </c>
      <c r="V1578" t="inlineStr">
        <is>
          <t>WCHS</t>
        </is>
      </c>
      <c r="W1578">
        <f>VLOOKUP(V1578,'WCH Kat'!$A$1:$B$150,2,0)</f>
        <v/>
      </c>
    </row>
    <row r="1579">
      <c r="A1579" t="inlineStr">
        <is>
          <t xml:space="preserve">EW </t>
        </is>
      </c>
      <c r="B1579" t="inlineStr">
        <is>
          <t>EW  269</t>
        </is>
      </c>
      <c r="C1579" s="4" t="inlineStr">
        <is>
          <t>08.12.2024</t>
        </is>
      </c>
      <c r="D1579" t="inlineStr">
        <is>
          <t>23:00</t>
        </is>
      </c>
      <c r="E1579" s="4" t="inlineStr">
        <is>
          <t>07.12.2024</t>
        </is>
      </c>
      <c r="F1579" t="inlineStr">
        <is>
          <t>05:45</t>
        </is>
      </c>
      <c r="G1579" s="5" t="n">
        <v>41.25</v>
      </c>
      <c r="H1579" t="inlineStr">
        <is>
          <t>Inbound</t>
        </is>
      </c>
      <c r="I1579" s="6" t="n">
        <v>0</v>
      </c>
      <c r="J1579" s="6" t="n">
        <v>0</v>
      </c>
      <c r="K1579" s="6" t="n">
        <v>0</v>
      </c>
      <c r="L1579" s="6">
        <f>I1579+J1579+K1579</f>
        <v/>
      </c>
      <c r="M1579" s="6" t="n">
        <v>1</v>
      </c>
      <c r="P1579" t="inlineStr">
        <is>
          <t>Ja</t>
        </is>
      </c>
      <c r="T1579" t="inlineStr">
        <is>
          <t>LPA</t>
        </is>
      </c>
      <c r="U1579">
        <f>VLOOKUP(T1579,Destinations!$A$2:$C$550,2,0)</f>
        <v/>
      </c>
      <c r="V1579" t="inlineStr">
        <is>
          <t>WCHS</t>
        </is>
      </c>
      <c r="W1579">
        <f>VLOOKUP(V1579,'WCH Kat'!$A$1:$B$150,2,0)</f>
        <v/>
      </c>
    </row>
    <row r="1580">
      <c r="A1580" t="inlineStr">
        <is>
          <t xml:space="preserve">PC </t>
        </is>
      </c>
      <c r="B1580" t="inlineStr">
        <is>
          <t>PC 5013</t>
        </is>
      </c>
      <c r="C1580" s="4" t="inlineStr">
        <is>
          <t>08.12.2024</t>
        </is>
      </c>
      <c r="D1580" t="inlineStr">
        <is>
          <t>23:00</t>
        </is>
      </c>
      <c r="E1580" s="4" t="inlineStr">
        <is>
          <t>08.12.2024</t>
        </is>
      </c>
      <c r="F1580" t="inlineStr">
        <is>
          <t>19:30</t>
        </is>
      </c>
      <c r="G1580" s="5" t="n">
        <v>3.5</v>
      </c>
      <c r="H1580" t="inlineStr">
        <is>
          <t>Inbound</t>
        </is>
      </c>
      <c r="I1580" s="6" t="n">
        <v>0</v>
      </c>
      <c r="J1580" s="6" t="n">
        <v>0</v>
      </c>
      <c r="K1580" s="6" t="n">
        <v>1</v>
      </c>
      <c r="L1580" s="6">
        <f>I1580+J1580+K1580</f>
        <v/>
      </c>
      <c r="M1580" s="6" t="n">
        <v>0</v>
      </c>
      <c r="P1580" t="inlineStr">
        <is>
          <t>Ja</t>
        </is>
      </c>
      <c r="T1580" t="inlineStr">
        <is>
          <t>Antalya</t>
        </is>
      </c>
      <c r="U1580">
        <f>VLOOKUP(T1580,Destinations!$A$2:$C$550,2,0)</f>
        <v/>
      </c>
      <c r="V1580" t="inlineStr">
        <is>
          <t>WCHS</t>
        </is>
      </c>
      <c r="W1580">
        <f>VLOOKUP(V1580,'WCH Kat'!$A$1:$B$150,2,0)</f>
        <v/>
      </c>
    </row>
    <row r="1581">
      <c r="A1581" t="inlineStr">
        <is>
          <t xml:space="preserve">EW </t>
        </is>
      </c>
      <c r="B1581" t="inlineStr">
        <is>
          <t>EW  269</t>
        </is>
      </c>
      <c r="C1581" s="4" t="inlineStr">
        <is>
          <t>08.12.2024</t>
        </is>
      </c>
      <c r="D1581" t="inlineStr">
        <is>
          <t>23:15</t>
        </is>
      </c>
      <c r="E1581" s="4" t="inlineStr">
        <is>
          <t>07.12.2024</t>
        </is>
      </c>
      <c r="F1581" t="inlineStr">
        <is>
          <t>05:45</t>
        </is>
      </c>
      <c r="G1581" s="5" t="n">
        <v>41.5</v>
      </c>
      <c r="H1581" t="inlineStr">
        <is>
          <t>Inbound</t>
        </is>
      </c>
      <c r="I1581" s="6" t="n">
        <v>0</v>
      </c>
      <c r="J1581" s="6" t="n">
        <v>0</v>
      </c>
      <c r="K1581" s="6" t="n">
        <v>0</v>
      </c>
      <c r="L1581" s="6">
        <f>I1581+J1581+K1581</f>
        <v/>
      </c>
      <c r="M1581" s="6" t="n">
        <v>1</v>
      </c>
      <c r="P1581" t="inlineStr">
        <is>
          <t>Ja</t>
        </is>
      </c>
      <c r="T1581" t="inlineStr">
        <is>
          <t>LPA</t>
        </is>
      </c>
      <c r="U1581">
        <f>VLOOKUP(T1581,Destinations!$A$2:$C$550,2,0)</f>
        <v/>
      </c>
      <c r="V1581" t="inlineStr">
        <is>
          <t>WCHR,WCMP</t>
        </is>
      </c>
      <c r="W1581">
        <f>VLOOKUP(V1581,'WCH Kat'!$A$1:$B$150,2,0)</f>
        <v/>
      </c>
    </row>
    <row r="1582">
      <c r="A1582" t="inlineStr">
        <is>
          <t xml:space="preserve">EW </t>
        </is>
      </c>
      <c r="B1582" t="inlineStr">
        <is>
          <t>EW  269</t>
        </is>
      </c>
      <c r="C1582" s="4" t="inlineStr">
        <is>
          <t>08.12.2024</t>
        </is>
      </c>
      <c r="D1582" t="inlineStr">
        <is>
          <t>23:15</t>
        </is>
      </c>
      <c r="E1582" s="4" t="inlineStr">
        <is>
          <t>07.12.2024</t>
        </is>
      </c>
      <c r="F1582" t="inlineStr">
        <is>
          <t>05:45</t>
        </is>
      </c>
      <c r="G1582" s="5" t="n">
        <v>41.5</v>
      </c>
      <c r="H1582" t="inlineStr">
        <is>
          <t>Inbound</t>
        </is>
      </c>
      <c r="I1582" s="6" t="n">
        <v>0</v>
      </c>
      <c r="J1582" s="6" t="n">
        <v>0</v>
      </c>
      <c r="K1582" s="6" t="n">
        <v>0</v>
      </c>
      <c r="L1582" s="6">
        <f>I1582+J1582+K1582</f>
        <v/>
      </c>
      <c r="M1582" s="6" t="n">
        <v>1</v>
      </c>
      <c r="P1582" t="inlineStr">
        <is>
          <t>Ja</t>
        </is>
      </c>
      <c r="T1582" t="inlineStr">
        <is>
          <t>LPA</t>
        </is>
      </c>
      <c r="U1582">
        <f>VLOOKUP(T1582,Destinations!$A$2:$C$550,2,0)</f>
        <v/>
      </c>
      <c r="V1582" t="inlineStr">
        <is>
          <t>WCHS</t>
        </is>
      </c>
      <c r="W1582">
        <f>VLOOKUP(V1582,'WCH Kat'!$A$1:$B$150,2,0)</f>
        <v/>
      </c>
    </row>
    <row r="1583">
      <c r="A1583" t="inlineStr">
        <is>
          <t xml:space="preserve">PC </t>
        </is>
      </c>
      <c r="B1583" t="inlineStr">
        <is>
          <t>PC 1013</t>
        </is>
      </c>
      <c r="C1583" s="4" t="inlineStr">
        <is>
          <t>08.12.2024</t>
        </is>
      </c>
      <c r="D1583" t="inlineStr">
        <is>
          <t>23:20</t>
        </is>
      </c>
      <c r="E1583" s="4" t="inlineStr">
        <is>
          <t>06.12.2024</t>
        </is>
      </c>
      <c r="F1583" t="inlineStr">
        <is>
          <t>20:10</t>
        </is>
      </c>
      <c r="G1583" s="5" t="n">
        <v>51.16667</v>
      </c>
      <c r="H1583" t="inlineStr">
        <is>
          <t>Inbound</t>
        </is>
      </c>
      <c r="I1583" s="6" t="n">
        <v>0</v>
      </c>
      <c r="J1583" s="6" t="n">
        <v>0</v>
      </c>
      <c r="K1583" s="6" t="n">
        <v>0</v>
      </c>
      <c r="L1583" s="6">
        <f>I1583+J1583+K1583</f>
        <v/>
      </c>
      <c r="M1583" s="6" t="n">
        <v>1</v>
      </c>
      <c r="N1583" t="inlineStr">
        <is>
          <t>Ja</t>
        </is>
      </c>
      <c r="T1583" t="inlineStr">
        <is>
          <t>SAW</t>
        </is>
      </c>
      <c r="U1583">
        <f>VLOOKUP(T1583,Destinations!$A$2:$C$550,2,0)</f>
        <v/>
      </c>
      <c r="V1583" t="inlineStr">
        <is>
          <t>WCHS</t>
        </is>
      </c>
      <c r="W1583">
        <f>VLOOKUP(V1583,'WCH Kat'!$A$1:$B$150,2,0)</f>
        <v/>
      </c>
    </row>
    <row r="1584">
      <c r="A1584" t="inlineStr">
        <is>
          <t xml:space="preserve">VL </t>
        </is>
      </c>
      <c r="B1584" t="inlineStr">
        <is>
          <t>VL 1992</t>
        </is>
      </c>
      <c r="C1584" s="4" t="inlineStr">
        <is>
          <t>08.12.2024</t>
        </is>
      </c>
      <c r="D1584" t="inlineStr">
        <is>
          <t>23:20</t>
        </is>
      </c>
      <c r="E1584" s="4" t="inlineStr">
        <is>
          <t>07.12.2024</t>
        </is>
      </c>
      <c r="F1584" t="inlineStr">
        <is>
          <t>09:20</t>
        </is>
      </c>
      <c r="G1584" s="5" t="n">
        <v>38</v>
      </c>
      <c r="H1584" t="inlineStr">
        <is>
          <t>Inbound</t>
        </is>
      </c>
      <c r="I1584" s="6" t="n">
        <v>0</v>
      </c>
      <c r="J1584" s="6" t="n">
        <v>0</v>
      </c>
      <c r="K1584" s="6" t="n">
        <v>0</v>
      </c>
      <c r="L1584" s="6">
        <f>I1584+J1584+K1584</f>
        <v/>
      </c>
      <c r="M1584" s="6" t="n">
        <v>1</v>
      </c>
      <c r="P1584" t="inlineStr">
        <is>
          <t>Ja</t>
        </is>
      </c>
      <c r="T1584" t="inlineStr">
        <is>
          <t>MUC</t>
        </is>
      </c>
      <c r="U1584">
        <f>VLOOKUP(T1584,Destinations!$A$2:$C$550,2,0)</f>
        <v/>
      </c>
      <c r="V1584" t="inlineStr">
        <is>
          <t>WCHR</t>
        </is>
      </c>
      <c r="W1584">
        <f>VLOOKUP(V1584,'WCH Kat'!$A$1:$B$150,2,0)</f>
        <v/>
      </c>
    </row>
    <row r="1585">
      <c r="A1585" t="inlineStr">
        <is>
          <t xml:space="preserve">VL </t>
        </is>
      </c>
      <c r="B1585" t="inlineStr">
        <is>
          <t>VL 1992</t>
        </is>
      </c>
      <c r="C1585" s="4" t="inlineStr">
        <is>
          <t>08.12.2024</t>
        </is>
      </c>
      <c r="D1585" t="inlineStr">
        <is>
          <t>23:25</t>
        </is>
      </c>
      <c r="E1585" s="4" t="inlineStr">
        <is>
          <t>07.12.2024</t>
        </is>
      </c>
      <c r="F1585" t="inlineStr">
        <is>
          <t>09:20</t>
        </is>
      </c>
      <c r="G1585" s="5" t="n">
        <v>38.08333</v>
      </c>
      <c r="H1585" t="inlineStr">
        <is>
          <t>Inbound</t>
        </is>
      </c>
      <c r="I1585" s="6" t="n">
        <v>0</v>
      </c>
      <c r="J1585" s="6" t="n">
        <v>0</v>
      </c>
      <c r="K1585" s="6" t="n">
        <v>0</v>
      </c>
      <c r="L1585" s="6">
        <f>I1585+J1585+K1585</f>
        <v/>
      </c>
      <c r="M1585" s="6" t="n">
        <v>1</v>
      </c>
      <c r="P1585" t="inlineStr">
        <is>
          <t>Ja</t>
        </is>
      </c>
      <c r="T1585" t="inlineStr">
        <is>
          <t>MUC</t>
        </is>
      </c>
      <c r="U1585">
        <f>VLOOKUP(T1585,Destinations!$A$2:$C$550,2,0)</f>
        <v/>
      </c>
      <c r="V1585" t="inlineStr">
        <is>
          <t>WCHR,WCMP</t>
        </is>
      </c>
      <c r="W1585">
        <f>VLOOKUP(V1585,'WCH Kat'!$A$1:$B$150,2,0)</f>
        <v/>
      </c>
    </row>
    <row r="1586">
      <c r="A1586" t="inlineStr">
        <is>
          <t xml:space="preserve">PC </t>
        </is>
      </c>
      <c r="B1586" t="inlineStr">
        <is>
          <t>PC 1013</t>
        </is>
      </c>
      <c r="C1586" s="4" t="inlineStr">
        <is>
          <t>08.12.2024</t>
        </is>
      </c>
      <c r="D1586" t="inlineStr">
        <is>
          <t>23:35</t>
        </is>
      </c>
      <c r="E1586" s="4" t="inlineStr">
        <is>
          <t>06.12.2024</t>
        </is>
      </c>
      <c r="F1586" t="inlineStr">
        <is>
          <t>20:10</t>
        </is>
      </c>
      <c r="G1586" s="5" t="n">
        <v>51.41667</v>
      </c>
      <c r="H1586" t="inlineStr">
        <is>
          <t>Inbound</t>
        </is>
      </c>
      <c r="I1586" s="6" t="n">
        <v>0</v>
      </c>
      <c r="J1586" s="6" t="n">
        <v>0</v>
      </c>
      <c r="K1586" s="6" t="n">
        <v>0</v>
      </c>
      <c r="L1586" s="6">
        <f>I1586+J1586+K1586</f>
        <v/>
      </c>
      <c r="M1586" s="6" t="n">
        <v>1</v>
      </c>
      <c r="N1586" t="inlineStr">
        <is>
          <t>Ja</t>
        </is>
      </c>
      <c r="T1586" t="inlineStr">
        <is>
          <t>SAW</t>
        </is>
      </c>
      <c r="U1586">
        <f>VLOOKUP(T1586,Destinations!$A$2:$C$550,2,0)</f>
        <v/>
      </c>
      <c r="V1586" t="inlineStr">
        <is>
          <t>WCHR</t>
        </is>
      </c>
      <c r="W1586">
        <f>VLOOKUP(V1586,'WCH Kat'!$A$1:$B$150,2,0)</f>
        <v/>
      </c>
    </row>
    <row r="1587">
      <c r="A1587" t="inlineStr">
        <is>
          <t xml:space="preserve">PC </t>
        </is>
      </c>
      <c r="B1587" t="inlineStr">
        <is>
          <t>PC 1013</t>
        </is>
      </c>
      <c r="C1587" s="4" t="inlineStr">
        <is>
          <t>08.12.2024</t>
        </is>
      </c>
      <c r="D1587" t="inlineStr">
        <is>
          <t>23:35</t>
        </is>
      </c>
      <c r="E1587" s="4" t="inlineStr">
        <is>
          <t>06.12.2024</t>
        </is>
      </c>
      <c r="F1587" t="inlineStr">
        <is>
          <t>20:10</t>
        </is>
      </c>
      <c r="G1587" s="5" t="n">
        <v>51.41667</v>
      </c>
      <c r="H1587" t="inlineStr">
        <is>
          <t>Inbound</t>
        </is>
      </c>
      <c r="I1587" s="6" t="n">
        <v>0</v>
      </c>
      <c r="J1587" s="6" t="n">
        <v>0</v>
      </c>
      <c r="K1587" s="6" t="n">
        <v>0</v>
      </c>
      <c r="L1587" s="6">
        <f>I1587+J1587+K1587</f>
        <v/>
      </c>
      <c r="M1587" s="6" t="n">
        <v>1</v>
      </c>
      <c r="N1587" t="inlineStr">
        <is>
          <t>Ja</t>
        </is>
      </c>
      <c r="T1587" t="inlineStr">
        <is>
          <t>SAW</t>
        </is>
      </c>
      <c r="U1587">
        <f>VLOOKUP(T1587,Destinations!$A$2:$C$550,2,0)</f>
        <v/>
      </c>
      <c r="V1587" t="inlineStr">
        <is>
          <t>WCHR</t>
        </is>
      </c>
      <c r="W1587">
        <f>VLOOKUP(V1587,'WCH Kat'!$A$1:$B$150,2,0)</f>
        <v/>
      </c>
    </row>
    <row r="1588">
      <c r="A1588" t="inlineStr">
        <is>
          <t xml:space="preserve">PC </t>
        </is>
      </c>
      <c r="B1588" t="inlineStr">
        <is>
          <t>PC 5013</t>
        </is>
      </c>
      <c r="C1588" s="4" t="inlineStr">
        <is>
          <t>08.12.2024</t>
        </is>
      </c>
      <c r="D1588" t="inlineStr">
        <is>
          <t>23:35</t>
        </is>
      </c>
      <c r="E1588" s="4" t="inlineStr">
        <is>
          <t>08.12.2024</t>
        </is>
      </c>
      <c r="F1588" t="inlineStr">
        <is>
          <t>19:30</t>
        </is>
      </c>
      <c r="G1588" s="5" t="n">
        <v>4.08333</v>
      </c>
      <c r="H1588" t="inlineStr">
        <is>
          <t>Inbound</t>
        </is>
      </c>
      <c r="I1588" s="6" t="n">
        <v>0</v>
      </c>
      <c r="J1588" s="6" t="n">
        <v>0</v>
      </c>
      <c r="K1588" s="6" t="n">
        <v>1</v>
      </c>
      <c r="L1588" s="6">
        <f>I1588+J1588+K1588</f>
        <v/>
      </c>
      <c r="M1588" s="6" t="n">
        <v>0</v>
      </c>
      <c r="P1588" t="inlineStr">
        <is>
          <t>Ja</t>
        </is>
      </c>
      <c r="T1588" t="inlineStr">
        <is>
          <t>Antalya</t>
        </is>
      </c>
      <c r="U1588">
        <f>VLOOKUP(T1588,Destinations!$A$2:$C$550,2,0)</f>
        <v/>
      </c>
      <c r="V1588" t="inlineStr">
        <is>
          <t>WCHS</t>
        </is>
      </c>
      <c r="W1588">
        <f>VLOOKUP(V1588,'WCH Kat'!$A$1:$B$150,2,0)</f>
        <v/>
      </c>
    </row>
    <row r="1589">
      <c r="A1589" t="inlineStr">
        <is>
          <t xml:space="preserve">PC </t>
        </is>
      </c>
      <c r="B1589" t="inlineStr">
        <is>
          <t>PC 1013</t>
        </is>
      </c>
      <c r="C1589" s="4" t="inlineStr">
        <is>
          <t>08.12.2024</t>
        </is>
      </c>
      <c r="D1589" t="inlineStr">
        <is>
          <t>23:35</t>
        </is>
      </c>
      <c r="E1589" s="4" t="inlineStr">
        <is>
          <t>08.12.2024</t>
        </is>
      </c>
      <c r="F1589" t="inlineStr">
        <is>
          <t>20:25</t>
        </is>
      </c>
      <c r="G1589" s="5" t="n">
        <v>3.16667</v>
      </c>
      <c r="H1589" t="inlineStr">
        <is>
          <t>Inbound</t>
        </is>
      </c>
      <c r="I1589" s="6" t="n">
        <v>0</v>
      </c>
      <c r="J1589" s="6" t="n">
        <v>0</v>
      </c>
      <c r="K1589" s="6" t="n">
        <v>1</v>
      </c>
      <c r="L1589" s="6">
        <f>I1589+J1589+K1589</f>
        <v/>
      </c>
      <c r="M1589" s="6" t="n">
        <v>0</v>
      </c>
      <c r="P1589" t="inlineStr">
        <is>
          <t>Ja</t>
        </is>
      </c>
      <c r="T1589" t="inlineStr">
        <is>
          <t>SAW</t>
        </is>
      </c>
      <c r="U1589">
        <f>VLOOKUP(T1589,Destinations!$A$2:$C$550,2,0)</f>
        <v/>
      </c>
      <c r="V1589" t="inlineStr">
        <is>
          <t>WCHS</t>
        </is>
      </c>
      <c r="W1589">
        <f>VLOOKUP(V1589,'WCH Kat'!$A$1:$B$150,2,0)</f>
        <v/>
      </c>
    </row>
    <row r="1590">
      <c r="A1590" t="inlineStr">
        <is>
          <t xml:space="preserve">PC </t>
        </is>
      </c>
      <c r="B1590" t="inlineStr">
        <is>
          <t>PC 1013</t>
        </is>
      </c>
      <c r="C1590" s="4" t="inlineStr">
        <is>
          <t>08.12.2024</t>
        </is>
      </c>
      <c r="D1590" t="inlineStr">
        <is>
          <t>23:35</t>
        </is>
      </c>
      <c r="E1590" s="4" t="inlineStr">
        <is>
          <t>08.12.2024</t>
        </is>
      </c>
      <c r="F1590" t="inlineStr">
        <is>
          <t>20:25</t>
        </is>
      </c>
      <c r="G1590" s="5" t="n">
        <v>3.16667</v>
      </c>
      <c r="H1590" t="inlineStr">
        <is>
          <t>Inbound</t>
        </is>
      </c>
      <c r="I1590" s="6" t="n">
        <v>0</v>
      </c>
      <c r="J1590" s="6" t="n">
        <v>0</v>
      </c>
      <c r="K1590" s="6" t="n">
        <v>1</v>
      </c>
      <c r="L1590" s="6">
        <f>I1590+J1590+K1590</f>
        <v/>
      </c>
      <c r="M1590" s="6" t="n">
        <v>0</v>
      </c>
      <c r="P1590" t="inlineStr">
        <is>
          <t>Ja</t>
        </is>
      </c>
      <c r="T1590" t="inlineStr">
        <is>
          <t>SAW</t>
        </is>
      </c>
      <c r="U1590">
        <f>VLOOKUP(T1590,Destinations!$A$2:$C$550,2,0)</f>
        <v/>
      </c>
      <c r="V1590" t="inlineStr">
        <is>
          <t>WCHS</t>
        </is>
      </c>
      <c r="W1590">
        <f>VLOOKUP(V1590,'WCH Kat'!$A$1:$B$150,2,0)</f>
        <v/>
      </c>
    </row>
    <row r="1591">
      <c r="A1591" t="inlineStr">
        <is>
          <t xml:space="preserve">PC </t>
        </is>
      </c>
      <c r="B1591" t="inlineStr">
        <is>
          <t>PC 5014</t>
        </is>
      </c>
      <c r="C1591" s="4" t="inlineStr">
        <is>
          <t>09.12.2024</t>
        </is>
      </c>
      <c r="D1591" t="inlineStr">
        <is>
          <t>00:20</t>
        </is>
      </c>
      <c r="E1591" s="4" t="inlineStr">
        <is>
          <t>03.12.2024</t>
        </is>
      </c>
      <c r="F1591" t="inlineStr">
        <is>
          <t>11:02</t>
        </is>
      </c>
      <c r="G1591" s="5" t="n">
        <v>133.3</v>
      </c>
      <c r="H1591" t="inlineStr">
        <is>
          <t>Outbound</t>
        </is>
      </c>
      <c r="I1591" s="6" t="n">
        <v>0</v>
      </c>
      <c r="J1591" s="6" t="n">
        <v>0</v>
      </c>
      <c r="K1591" s="6" t="n">
        <v>0</v>
      </c>
      <c r="L1591" s="6">
        <f>I1591+J1591+K1591</f>
        <v/>
      </c>
      <c r="M1591" s="6" t="n">
        <v>1</v>
      </c>
      <c r="R1591" t="inlineStr">
        <is>
          <t>Ja</t>
        </is>
      </c>
      <c r="T1591" t="inlineStr">
        <is>
          <t>Antalya</t>
        </is>
      </c>
      <c r="U1591">
        <f>VLOOKUP(T1591,Destinations!$A$2:$C$550,2,0)</f>
        <v/>
      </c>
      <c r="V1591" t="inlineStr">
        <is>
          <t>WCHR</t>
        </is>
      </c>
      <c r="W1591">
        <f>VLOOKUP(V1591,'WCH Kat'!$A$1:$B$150,2,0)</f>
        <v/>
      </c>
    </row>
    <row r="1592">
      <c r="A1592" t="inlineStr">
        <is>
          <t xml:space="preserve">PC </t>
        </is>
      </c>
      <c r="B1592" t="inlineStr">
        <is>
          <t>PC 5014</t>
        </is>
      </c>
      <c r="C1592" s="4" t="inlineStr">
        <is>
          <t>09.12.2024</t>
        </is>
      </c>
      <c r="D1592" t="inlineStr">
        <is>
          <t>00:20</t>
        </is>
      </c>
      <c r="E1592" s="4" t="inlineStr">
        <is>
          <t>03.12.2024</t>
        </is>
      </c>
      <c r="F1592" t="inlineStr">
        <is>
          <t>11:02</t>
        </is>
      </c>
      <c r="G1592" s="5" t="n">
        <v>133.3</v>
      </c>
      <c r="H1592" t="inlineStr">
        <is>
          <t>Outbound</t>
        </is>
      </c>
      <c r="I1592" s="6" t="n">
        <v>0</v>
      </c>
      <c r="J1592" s="6" t="n">
        <v>0</v>
      </c>
      <c r="K1592" s="6" t="n">
        <v>0</v>
      </c>
      <c r="L1592" s="6">
        <f>I1592+J1592+K1592</f>
        <v/>
      </c>
      <c r="M1592" s="6" t="n">
        <v>1</v>
      </c>
      <c r="R1592" t="inlineStr">
        <is>
          <t>Ja</t>
        </is>
      </c>
      <c r="T1592" t="inlineStr">
        <is>
          <t>Antalya</t>
        </is>
      </c>
      <c r="U1592">
        <f>VLOOKUP(T1592,Destinations!$A$2:$C$550,2,0)</f>
        <v/>
      </c>
      <c r="V1592" t="inlineStr">
        <is>
          <t>WCHR</t>
        </is>
      </c>
      <c r="W1592">
        <f>VLOOKUP(V1592,'WCH Kat'!$A$1:$B$150,2,0)</f>
        <v/>
      </c>
    </row>
    <row r="1593">
      <c r="A1593" t="inlineStr">
        <is>
          <t xml:space="preserve">FR </t>
        </is>
      </c>
      <c r="B1593" t="inlineStr">
        <is>
          <t>FR 1356</t>
        </is>
      </c>
      <c r="C1593" s="4" t="inlineStr">
        <is>
          <t>09.12.2024</t>
        </is>
      </c>
      <c r="D1593" t="inlineStr">
        <is>
          <t>00:50</t>
        </is>
      </c>
      <c r="E1593" s="4" t="inlineStr">
        <is>
          <t>07.12.2024</t>
        </is>
      </c>
      <c r="F1593" t="inlineStr">
        <is>
          <t>04:20</t>
        </is>
      </c>
      <c r="G1593" s="5" t="n">
        <v>44.5</v>
      </c>
      <c r="H1593" t="inlineStr">
        <is>
          <t>Inbound</t>
        </is>
      </c>
      <c r="I1593" s="6" t="n">
        <v>0</v>
      </c>
      <c r="J1593" s="6" t="n">
        <v>0</v>
      </c>
      <c r="K1593" s="6" t="n">
        <v>0</v>
      </c>
      <c r="L1593" s="6">
        <f>I1593+J1593+K1593</f>
        <v/>
      </c>
      <c r="M1593" s="6" t="n">
        <v>1</v>
      </c>
      <c r="P1593" t="inlineStr">
        <is>
          <t>Ja</t>
        </is>
      </c>
      <c r="T1593" t="inlineStr">
        <is>
          <t>ALC</t>
        </is>
      </c>
      <c r="U1593">
        <f>VLOOKUP(T1593,Destinations!$A$2:$C$550,2,0)</f>
        <v/>
      </c>
      <c r="V1593" t="inlineStr">
        <is>
          <t>WCHC,WCMP</t>
        </is>
      </c>
      <c r="W1593">
        <f>VLOOKUP(V1593,'WCH Kat'!$A$1:$B$150,2,0)</f>
        <v/>
      </c>
    </row>
    <row r="1594">
      <c r="A1594" t="inlineStr">
        <is>
          <t xml:space="preserve">PC </t>
        </is>
      </c>
      <c r="B1594" t="inlineStr">
        <is>
          <t>PC 1014</t>
        </is>
      </c>
      <c r="C1594" s="4" t="inlineStr">
        <is>
          <t>09.12.2024</t>
        </is>
      </c>
      <c r="D1594" t="inlineStr">
        <is>
          <t>00:55</t>
        </is>
      </c>
      <c r="E1594" s="4" t="inlineStr">
        <is>
          <t>06.12.2024</t>
        </is>
      </c>
      <c r="F1594" t="inlineStr">
        <is>
          <t>23:05</t>
        </is>
      </c>
      <c r="G1594" s="5" t="n">
        <v>49.83333</v>
      </c>
      <c r="H1594" t="inlineStr">
        <is>
          <t>Outbound</t>
        </is>
      </c>
      <c r="I1594" s="6" t="n">
        <v>0</v>
      </c>
      <c r="J1594" s="6" t="n">
        <v>0</v>
      </c>
      <c r="K1594" s="6" t="n">
        <v>0</v>
      </c>
      <c r="L1594" s="6">
        <f>I1594+J1594+K1594</f>
        <v/>
      </c>
      <c r="M1594" s="6" t="n">
        <v>1</v>
      </c>
      <c r="P1594" t="inlineStr">
        <is>
          <t>Ja</t>
        </is>
      </c>
      <c r="T1594" t="inlineStr">
        <is>
          <t>SAW</t>
        </is>
      </c>
      <c r="U1594">
        <f>VLOOKUP(T1594,Destinations!$A$2:$C$550,2,0)</f>
        <v/>
      </c>
      <c r="V1594" t="inlineStr">
        <is>
          <t>WCHR</t>
        </is>
      </c>
      <c r="W1594">
        <f>VLOOKUP(V1594,'WCH Kat'!$A$1:$B$150,2,0)</f>
        <v/>
      </c>
    </row>
    <row r="1595">
      <c r="A1595" t="inlineStr">
        <is>
          <t xml:space="preserve">PC </t>
        </is>
      </c>
      <c r="B1595" t="inlineStr">
        <is>
          <t>PC 1014</t>
        </is>
      </c>
      <c r="C1595" s="4" t="inlineStr">
        <is>
          <t>09.12.2024</t>
        </is>
      </c>
      <c r="D1595" t="inlineStr">
        <is>
          <t>00:55</t>
        </is>
      </c>
      <c r="E1595" s="4" t="inlineStr">
        <is>
          <t>06.12.2024</t>
        </is>
      </c>
      <c r="F1595" t="inlineStr">
        <is>
          <t>23:05</t>
        </is>
      </c>
      <c r="G1595" s="5" t="n">
        <v>49.83333</v>
      </c>
      <c r="H1595" t="inlineStr">
        <is>
          <t>Outbound</t>
        </is>
      </c>
      <c r="I1595" s="6" t="n">
        <v>0</v>
      </c>
      <c r="J1595" s="6" t="n">
        <v>0</v>
      </c>
      <c r="K1595" s="6" t="n">
        <v>0</v>
      </c>
      <c r="L1595" s="6">
        <f>I1595+J1595+K1595</f>
        <v/>
      </c>
      <c r="M1595" s="6" t="n">
        <v>1</v>
      </c>
      <c r="P1595" t="inlineStr">
        <is>
          <t>Ja</t>
        </is>
      </c>
      <c r="T1595" t="inlineStr">
        <is>
          <t>SAW</t>
        </is>
      </c>
      <c r="U1595">
        <f>VLOOKUP(T1595,Destinations!$A$2:$C$550,2,0)</f>
        <v/>
      </c>
      <c r="V1595" t="inlineStr">
        <is>
          <t>WCHR</t>
        </is>
      </c>
      <c r="W1595">
        <f>VLOOKUP(V1595,'WCH Kat'!$A$1:$B$150,2,0)</f>
        <v/>
      </c>
    </row>
    <row r="1596">
      <c r="A1596" t="inlineStr">
        <is>
          <t xml:space="preserve">PC </t>
        </is>
      </c>
      <c r="B1596" t="inlineStr">
        <is>
          <t>PC 1014</t>
        </is>
      </c>
      <c r="C1596" s="4" t="inlineStr">
        <is>
          <t>09.12.2024</t>
        </is>
      </c>
      <c r="D1596" t="inlineStr">
        <is>
          <t>00:55</t>
        </is>
      </c>
      <c r="E1596" s="4" t="inlineStr">
        <is>
          <t>07.12.2024</t>
        </is>
      </c>
      <c r="F1596" t="inlineStr">
        <is>
          <t>23:00</t>
        </is>
      </c>
      <c r="G1596" s="5" t="n">
        <v>25.91667</v>
      </c>
      <c r="H1596" t="inlineStr">
        <is>
          <t>Outbound</t>
        </is>
      </c>
      <c r="I1596" s="6" t="n">
        <v>0</v>
      </c>
      <c r="J1596" s="6" t="n">
        <v>0</v>
      </c>
      <c r="K1596" s="6" t="n">
        <v>1</v>
      </c>
      <c r="L1596" s="6">
        <f>I1596+J1596+K1596</f>
        <v/>
      </c>
      <c r="M1596" s="6" t="n">
        <v>0</v>
      </c>
      <c r="N1596" t="inlineStr">
        <is>
          <t>Ja</t>
        </is>
      </c>
      <c r="T1596" t="inlineStr">
        <is>
          <t>SAW</t>
        </is>
      </c>
      <c r="U1596">
        <f>VLOOKUP(T1596,Destinations!$A$2:$C$550,2,0)</f>
        <v/>
      </c>
      <c r="V1596" t="inlineStr">
        <is>
          <t>WCHR</t>
        </is>
      </c>
      <c r="W1596">
        <f>VLOOKUP(V1596,'WCH Kat'!$A$1:$B$150,2,0)</f>
        <v/>
      </c>
    </row>
    <row r="1597">
      <c r="A1597" t="inlineStr">
        <is>
          <t xml:space="preserve">PC </t>
        </is>
      </c>
      <c r="B1597" t="inlineStr">
        <is>
          <t>PC 1014</t>
        </is>
      </c>
      <c r="C1597" s="4" t="inlineStr">
        <is>
          <t>09.12.2024</t>
        </is>
      </c>
      <c r="D1597" t="inlineStr">
        <is>
          <t>00:55</t>
        </is>
      </c>
      <c r="E1597" s="4" t="inlineStr">
        <is>
          <t>08.12.2024</t>
        </is>
      </c>
      <c r="F1597" t="inlineStr">
        <is>
          <t>22:49</t>
        </is>
      </c>
      <c r="G1597" s="5" t="n">
        <v>2.1</v>
      </c>
      <c r="H1597" t="inlineStr">
        <is>
          <t>Outbound</t>
        </is>
      </c>
      <c r="I1597" s="6" t="n">
        <v>0</v>
      </c>
      <c r="J1597" s="6" t="n">
        <v>1</v>
      </c>
      <c r="K1597" s="6" t="n">
        <v>0</v>
      </c>
      <c r="L1597" s="6">
        <f>I1597+J1597+K1597</f>
        <v/>
      </c>
      <c r="M1597" s="6" t="n">
        <v>0</v>
      </c>
      <c r="Q1597" t="inlineStr">
        <is>
          <t>Ja</t>
        </is>
      </c>
      <c r="T1597" t="inlineStr">
        <is>
          <t>SAW</t>
        </is>
      </c>
      <c r="U1597">
        <f>VLOOKUP(T1597,Destinations!$A$2:$C$550,2,0)</f>
        <v/>
      </c>
      <c r="V1597" t="inlineStr">
        <is>
          <t>WCHR</t>
        </is>
      </c>
      <c r="W1597">
        <f>VLOOKUP(V1597,'WCH Kat'!$A$1:$B$150,2,0)</f>
        <v/>
      </c>
    </row>
    <row r="1598">
      <c r="A1598" t="inlineStr">
        <is>
          <t xml:space="preserve">SM </t>
        </is>
      </c>
      <c r="B1598" t="inlineStr">
        <is>
          <t>SM 2916</t>
        </is>
      </c>
      <c r="C1598" s="4" t="inlineStr">
        <is>
          <t>09.12.2024</t>
        </is>
      </c>
      <c r="D1598" t="inlineStr">
        <is>
          <t>01:25</t>
        </is>
      </c>
      <c r="E1598" s="4" t="inlineStr">
        <is>
          <t>08.12.2024</t>
        </is>
      </c>
      <c r="F1598" t="inlineStr">
        <is>
          <t>19:10</t>
        </is>
      </c>
      <c r="G1598" s="5" t="n">
        <v>6.25</v>
      </c>
      <c r="H1598" t="inlineStr">
        <is>
          <t>Inbound</t>
        </is>
      </c>
      <c r="I1598" s="6" t="n">
        <v>0</v>
      </c>
      <c r="J1598" s="6" t="n">
        <v>0</v>
      </c>
      <c r="K1598" s="6" t="n">
        <v>1</v>
      </c>
      <c r="L1598" s="6">
        <f>I1598+J1598+K1598</f>
        <v/>
      </c>
      <c r="M1598" s="6" t="n">
        <v>0</v>
      </c>
      <c r="P1598" t="inlineStr">
        <is>
          <t>Ja</t>
        </is>
      </c>
      <c r="T1598" t="inlineStr">
        <is>
          <t>RMF</t>
        </is>
      </c>
      <c r="U1598">
        <f>VLOOKUP(T1598,Destinations!$A$2:$C$550,2,0)</f>
        <v/>
      </c>
      <c r="V1598" t="inlineStr">
        <is>
          <t>WCHS</t>
        </is>
      </c>
      <c r="W1598">
        <f>VLOOKUP(V1598,'WCH Kat'!$A$1:$B$150,2,0)</f>
        <v/>
      </c>
    </row>
    <row r="1599">
      <c r="A1599" t="inlineStr">
        <is>
          <t xml:space="preserve">VF </t>
        </is>
      </c>
      <c r="B1599" t="inlineStr">
        <is>
          <t>VF 091</t>
        </is>
      </c>
      <c r="C1599" s="4" t="inlineStr">
        <is>
          <t>09.12.2024</t>
        </is>
      </c>
      <c r="D1599" t="inlineStr">
        <is>
          <t>02:00</t>
        </is>
      </c>
      <c r="E1599" s="4" t="inlineStr">
        <is>
          <t>08.12.2024</t>
        </is>
      </c>
      <c r="F1599" t="inlineStr">
        <is>
          <t>23:30</t>
        </is>
      </c>
      <c r="G1599" s="5" t="n">
        <v>2.5</v>
      </c>
      <c r="H1599" t="inlineStr">
        <is>
          <t>Inbound</t>
        </is>
      </c>
      <c r="I1599" s="6" t="n">
        <v>0</v>
      </c>
      <c r="J1599" s="6" t="n">
        <v>1</v>
      </c>
      <c r="K1599" s="6" t="n">
        <v>0</v>
      </c>
      <c r="L1599" s="6">
        <f>I1599+J1599+K1599</f>
        <v/>
      </c>
      <c r="M1599" s="6" t="n">
        <v>0</v>
      </c>
      <c r="P1599" t="inlineStr">
        <is>
          <t>Ja</t>
        </is>
      </c>
      <c r="T1599" t="inlineStr">
        <is>
          <t>Istanbul-Sabiha Gökcen</t>
        </is>
      </c>
      <c r="U1599">
        <f>VLOOKUP(T1599,Destinations!$A$2:$C$550,2,0)</f>
        <v/>
      </c>
      <c r="V1599" t="inlineStr">
        <is>
          <t>WCHS</t>
        </is>
      </c>
      <c r="W1599">
        <f>VLOOKUP(V1599,'WCH Kat'!$A$1:$B$150,2,0)</f>
        <v/>
      </c>
    </row>
    <row r="1600">
      <c r="A1600" t="inlineStr">
        <is>
          <t xml:space="preserve">VF </t>
        </is>
      </c>
      <c r="B1600" t="inlineStr">
        <is>
          <t>VF 091</t>
        </is>
      </c>
      <c r="C1600" s="4" t="inlineStr">
        <is>
          <t>09.12.2024</t>
        </is>
      </c>
      <c r="D1600" t="inlineStr">
        <is>
          <t>02:00</t>
        </is>
      </c>
      <c r="E1600" s="4" t="inlineStr">
        <is>
          <t>08.12.2024</t>
        </is>
      </c>
      <c r="F1600" t="inlineStr">
        <is>
          <t>23:30</t>
        </is>
      </c>
      <c r="G1600" s="5" t="n">
        <v>2.5</v>
      </c>
      <c r="H1600" t="inlineStr">
        <is>
          <t>Inbound</t>
        </is>
      </c>
      <c r="I1600" s="6" t="n">
        <v>0</v>
      </c>
      <c r="J1600" s="6" t="n">
        <v>1</v>
      </c>
      <c r="K1600" s="6" t="n">
        <v>0</v>
      </c>
      <c r="L1600" s="6">
        <f>I1600+J1600+K1600</f>
        <v/>
      </c>
      <c r="M1600" s="6" t="n">
        <v>0</v>
      </c>
      <c r="P1600" t="inlineStr">
        <is>
          <t>Ja</t>
        </is>
      </c>
      <c r="T1600" t="inlineStr">
        <is>
          <t>Istanbul-Sabiha Gökcen</t>
        </is>
      </c>
      <c r="U1600">
        <f>VLOOKUP(T1600,Destinations!$A$2:$C$550,2,0)</f>
        <v/>
      </c>
      <c r="V1600" t="inlineStr">
        <is>
          <t>WCHS</t>
        </is>
      </c>
      <c r="W1600">
        <f>VLOOKUP(V1600,'WCH Kat'!$A$1:$B$150,2,0)</f>
        <v/>
      </c>
    </row>
    <row r="1601">
      <c r="A1601" t="inlineStr">
        <is>
          <t xml:space="preserve">VF </t>
        </is>
      </c>
      <c r="B1601" t="inlineStr">
        <is>
          <t>VF 091</t>
        </is>
      </c>
      <c r="C1601" s="4" t="inlineStr">
        <is>
          <t>09.12.2024</t>
        </is>
      </c>
      <c r="D1601" t="inlineStr">
        <is>
          <t>02:00</t>
        </is>
      </c>
      <c r="E1601" s="4" t="inlineStr">
        <is>
          <t>08.12.2024</t>
        </is>
      </c>
      <c r="F1601" t="inlineStr">
        <is>
          <t>23:30</t>
        </is>
      </c>
      <c r="G1601" s="5" t="n">
        <v>2.5</v>
      </c>
      <c r="H1601" t="inlineStr">
        <is>
          <t>Inbound</t>
        </is>
      </c>
      <c r="I1601" s="6" t="n">
        <v>0</v>
      </c>
      <c r="J1601" s="6" t="n">
        <v>1</v>
      </c>
      <c r="K1601" s="6" t="n">
        <v>0</v>
      </c>
      <c r="L1601" s="6">
        <f>I1601+J1601+K1601</f>
        <v/>
      </c>
      <c r="M1601" s="6" t="n">
        <v>0</v>
      </c>
      <c r="P1601" t="inlineStr">
        <is>
          <t>Ja</t>
        </is>
      </c>
      <c r="T1601" t="inlineStr">
        <is>
          <t>Istanbul-Sabiha Gökcen</t>
        </is>
      </c>
      <c r="U1601">
        <f>VLOOKUP(T1601,Destinations!$A$2:$C$550,2,0)</f>
        <v/>
      </c>
      <c r="V1601" t="inlineStr">
        <is>
          <t>WCHS</t>
        </is>
      </c>
      <c r="W1601">
        <f>VLOOKUP(V1601,'WCH Kat'!$A$1:$B$150,2,0)</f>
        <v/>
      </c>
    </row>
    <row r="1602">
      <c r="A1602" t="inlineStr">
        <is>
          <t xml:space="preserve">VF </t>
        </is>
      </c>
      <c r="B1602" t="inlineStr">
        <is>
          <t>VF 091</t>
        </is>
      </c>
      <c r="C1602" s="4" t="inlineStr">
        <is>
          <t>09.12.2024</t>
        </is>
      </c>
      <c r="D1602" t="inlineStr">
        <is>
          <t>02:00</t>
        </is>
      </c>
      <c r="E1602" s="4" t="inlineStr">
        <is>
          <t>08.12.2024</t>
        </is>
      </c>
      <c r="F1602" t="inlineStr">
        <is>
          <t>23:30</t>
        </is>
      </c>
      <c r="G1602" s="5" t="n">
        <v>2.5</v>
      </c>
      <c r="H1602" t="inlineStr">
        <is>
          <t>Inbound</t>
        </is>
      </c>
      <c r="I1602" s="6" t="n">
        <v>0</v>
      </c>
      <c r="J1602" s="6" t="n">
        <v>1</v>
      </c>
      <c r="K1602" s="6" t="n">
        <v>0</v>
      </c>
      <c r="L1602" s="6">
        <f>I1602+J1602+K1602</f>
        <v/>
      </c>
      <c r="M1602" s="6" t="n">
        <v>0</v>
      </c>
      <c r="P1602" t="inlineStr">
        <is>
          <t>Ja</t>
        </is>
      </c>
      <c r="T1602" t="inlineStr">
        <is>
          <t>Istanbul-Sabiha Gökcen</t>
        </is>
      </c>
      <c r="U1602">
        <f>VLOOKUP(T1602,Destinations!$A$2:$C$550,2,0)</f>
        <v/>
      </c>
      <c r="V1602" t="inlineStr">
        <is>
          <t>WCHC</t>
        </is>
      </c>
      <c r="W1602">
        <f>VLOOKUP(V1602,'WCH Kat'!$A$1:$B$150,2,0)</f>
        <v/>
      </c>
    </row>
    <row r="1603">
      <c r="A1603" t="inlineStr">
        <is>
          <t xml:space="preserve">SM </t>
        </is>
      </c>
      <c r="B1603" t="inlineStr">
        <is>
          <t>SM 2917</t>
        </is>
      </c>
      <c r="C1603" s="4" t="inlineStr">
        <is>
          <t>09.12.2024</t>
        </is>
      </c>
      <c r="D1603" t="inlineStr">
        <is>
          <t>02:45</t>
        </is>
      </c>
      <c r="E1603" s="4" t="inlineStr">
        <is>
          <t>07.12.2024</t>
        </is>
      </c>
      <c r="F1603" t="inlineStr">
        <is>
          <t>10:50</t>
        </is>
      </c>
      <c r="G1603" s="5" t="n">
        <v>39.91667</v>
      </c>
      <c r="H1603" t="inlineStr">
        <is>
          <t>Outbound</t>
        </is>
      </c>
      <c r="I1603" s="6" t="n">
        <v>0</v>
      </c>
      <c r="J1603" s="6" t="n">
        <v>0</v>
      </c>
      <c r="K1603" s="6" t="n">
        <v>0</v>
      </c>
      <c r="L1603" s="6">
        <f>I1603+J1603+K1603</f>
        <v/>
      </c>
      <c r="M1603" s="6" t="n">
        <v>1</v>
      </c>
      <c r="P1603" t="inlineStr">
        <is>
          <t>Ja</t>
        </is>
      </c>
      <c r="T1603" t="inlineStr">
        <is>
          <t>RMF</t>
        </is>
      </c>
      <c r="U1603">
        <f>VLOOKUP(T1603,Destinations!$A$2:$C$550,2,0)</f>
        <v/>
      </c>
      <c r="V1603" t="inlineStr">
        <is>
          <t>WCHC</t>
        </is>
      </c>
      <c r="W1603">
        <f>VLOOKUP(V1603,'WCH Kat'!$A$1:$B$150,2,0)</f>
        <v/>
      </c>
    </row>
    <row r="1604">
      <c r="A1604" t="inlineStr">
        <is>
          <t xml:space="preserve">FR </t>
        </is>
      </c>
      <c r="B1604" t="inlineStr">
        <is>
          <t>FR 7670</t>
        </is>
      </c>
      <c r="C1604" s="4" t="inlineStr">
        <is>
          <t>09.12.2024</t>
        </is>
      </c>
      <c r="D1604" t="inlineStr">
        <is>
          <t>05:45</t>
        </is>
      </c>
      <c r="E1604" s="4" t="inlineStr">
        <is>
          <t>09.12.2024</t>
        </is>
      </c>
      <c r="F1604" t="inlineStr">
        <is>
          <t>04:20</t>
        </is>
      </c>
      <c r="G1604" s="5" t="n">
        <v>1.41667</v>
      </c>
      <c r="H1604" t="inlineStr">
        <is>
          <t>Outbound</t>
        </is>
      </c>
      <c r="I1604" s="6" t="n">
        <v>0</v>
      </c>
      <c r="J1604" s="6" t="n">
        <v>1</v>
      </c>
      <c r="K1604" s="6" t="n">
        <v>0</v>
      </c>
      <c r="L1604" s="6">
        <f>I1604+J1604+K1604</f>
        <v/>
      </c>
      <c r="M1604" s="6" t="n">
        <v>0</v>
      </c>
      <c r="Q1604" t="inlineStr">
        <is>
          <t>Ja</t>
        </is>
      </c>
      <c r="T1604" t="inlineStr">
        <is>
          <t>Fuerteventura</t>
        </is>
      </c>
      <c r="U1604">
        <f>VLOOKUP(T1604,Destinations!$A$2:$C$550,2,0)</f>
        <v/>
      </c>
      <c r="V1604" t="inlineStr">
        <is>
          <t>taub</t>
        </is>
      </c>
      <c r="W1604">
        <f>VLOOKUP(V1604,'WCH Kat'!$A$1:$B$150,2,0)</f>
        <v/>
      </c>
    </row>
    <row r="1605">
      <c r="A1605" t="inlineStr">
        <is>
          <t xml:space="preserve">FR </t>
        </is>
      </c>
      <c r="B1605" t="inlineStr">
        <is>
          <t>FR 1596</t>
        </is>
      </c>
      <c r="C1605" s="4" t="inlineStr">
        <is>
          <t>09.12.2024</t>
        </is>
      </c>
      <c r="D1605" t="inlineStr">
        <is>
          <t>06:00</t>
        </is>
      </c>
      <c r="E1605" s="4" t="inlineStr">
        <is>
          <t>07.12.2024</t>
        </is>
      </c>
      <c r="F1605" t="inlineStr">
        <is>
          <t>13:55</t>
        </is>
      </c>
      <c r="G1605" s="5" t="n">
        <v>40.08333</v>
      </c>
      <c r="H1605" t="inlineStr">
        <is>
          <t>Outbound</t>
        </is>
      </c>
      <c r="I1605" s="6" t="n">
        <v>0</v>
      </c>
      <c r="J1605" s="6" t="n">
        <v>0</v>
      </c>
      <c r="K1605" s="6" t="n">
        <v>0</v>
      </c>
      <c r="L1605" s="6">
        <f>I1605+J1605+K1605</f>
        <v/>
      </c>
      <c r="M1605" s="6" t="n">
        <v>1</v>
      </c>
      <c r="P1605" t="inlineStr">
        <is>
          <t>Ja</t>
        </is>
      </c>
      <c r="T1605" t="inlineStr">
        <is>
          <t>RAK</t>
        </is>
      </c>
      <c r="U1605">
        <f>VLOOKUP(T1605,Destinations!$A$2:$C$550,2,0)</f>
        <v/>
      </c>
      <c r="V1605" t="inlineStr">
        <is>
          <t>WCHR</t>
        </is>
      </c>
      <c r="W1605">
        <f>VLOOKUP(V1605,'WCH Kat'!$A$1:$B$150,2,0)</f>
        <v/>
      </c>
    </row>
    <row r="1606">
      <c r="A1606" t="inlineStr">
        <is>
          <t xml:space="preserve">PC </t>
        </is>
      </c>
      <c r="B1606" t="inlineStr">
        <is>
          <t>PC 1607</t>
        </is>
      </c>
      <c r="C1606" s="4" t="inlineStr">
        <is>
          <t>09.12.2024</t>
        </is>
      </c>
      <c r="D1606" t="inlineStr">
        <is>
          <t>06:10</t>
        </is>
      </c>
      <c r="E1606" s="4" t="inlineStr">
        <is>
          <t>07.12.2024</t>
        </is>
      </c>
      <c r="F1606" t="inlineStr">
        <is>
          <t>02:15</t>
        </is>
      </c>
      <c r="G1606" s="5" t="n">
        <v>51.91667</v>
      </c>
      <c r="H1606" t="inlineStr">
        <is>
          <t>Inbound</t>
        </is>
      </c>
      <c r="I1606" s="6" t="n">
        <v>0</v>
      </c>
      <c r="J1606" s="6" t="n">
        <v>0</v>
      </c>
      <c r="K1606" s="6" t="n">
        <v>0</v>
      </c>
      <c r="L1606" s="6">
        <f>I1606+J1606+K1606</f>
        <v/>
      </c>
      <c r="M1606" s="6" t="n">
        <v>1</v>
      </c>
      <c r="P1606" t="inlineStr">
        <is>
          <t>Ja</t>
        </is>
      </c>
      <c r="T1606" t="inlineStr">
        <is>
          <t>ASR</t>
        </is>
      </c>
      <c r="U1606">
        <f>VLOOKUP(T1606,Destinations!$A$2:$C$550,2,0)</f>
        <v/>
      </c>
      <c r="V1606" t="inlineStr">
        <is>
          <t>WCHR</t>
        </is>
      </c>
      <c r="W1606">
        <f>VLOOKUP(V1606,'WCH Kat'!$A$1:$B$150,2,0)</f>
        <v/>
      </c>
    </row>
    <row r="1607">
      <c r="A1607" t="inlineStr">
        <is>
          <t xml:space="preserve">PC </t>
        </is>
      </c>
      <c r="B1607" t="inlineStr">
        <is>
          <t>PC 1607</t>
        </is>
      </c>
      <c r="C1607" s="4" t="inlineStr">
        <is>
          <t>09.12.2024</t>
        </is>
      </c>
      <c r="D1607" t="inlineStr">
        <is>
          <t>06:10</t>
        </is>
      </c>
      <c r="E1607" s="4" t="inlineStr">
        <is>
          <t>07.12.2024</t>
        </is>
      </c>
      <c r="F1607" t="inlineStr">
        <is>
          <t>02:15</t>
        </is>
      </c>
      <c r="G1607" s="5" t="n">
        <v>51.91667</v>
      </c>
      <c r="H1607" t="inlineStr">
        <is>
          <t>Inbound</t>
        </is>
      </c>
      <c r="I1607" s="6" t="n">
        <v>0</v>
      </c>
      <c r="J1607" s="6" t="n">
        <v>0</v>
      </c>
      <c r="K1607" s="6" t="n">
        <v>0</v>
      </c>
      <c r="L1607" s="6">
        <f>I1607+J1607+K1607</f>
        <v/>
      </c>
      <c r="M1607" s="6" t="n">
        <v>1</v>
      </c>
      <c r="P1607" t="inlineStr">
        <is>
          <t>Ja</t>
        </is>
      </c>
      <c r="T1607" t="inlineStr">
        <is>
          <t>ASR</t>
        </is>
      </c>
      <c r="U1607">
        <f>VLOOKUP(T1607,Destinations!$A$2:$C$550,2,0)</f>
        <v/>
      </c>
      <c r="V1607" t="inlineStr">
        <is>
          <t>WCHR</t>
        </is>
      </c>
      <c r="W1607">
        <f>VLOOKUP(V1607,'WCH Kat'!$A$1:$B$150,2,0)</f>
        <v/>
      </c>
    </row>
    <row r="1608">
      <c r="A1608" t="inlineStr">
        <is>
          <t xml:space="preserve">PC </t>
        </is>
      </c>
      <c r="B1608" t="inlineStr">
        <is>
          <t>PC 1607</t>
        </is>
      </c>
      <c r="C1608" s="4" t="inlineStr">
        <is>
          <t>09.12.2024</t>
        </is>
      </c>
      <c r="D1608" t="inlineStr">
        <is>
          <t>06:10</t>
        </is>
      </c>
      <c r="E1608" s="4" t="inlineStr">
        <is>
          <t>07.12.2024</t>
        </is>
      </c>
      <c r="F1608" t="inlineStr">
        <is>
          <t>02:15</t>
        </is>
      </c>
      <c r="G1608" s="5" t="n">
        <v>51.91667</v>
      </c>
      <c r="H1608" t="inlineStr">
        <is>
          <t>Inbound</t>
        </is>
      </c>
      <c r="I1608" s="6" t="n">
        <v>0</v>
      </c>
      <c r="J1608" s="6" t="n">
        <v>0</v>
      </c>
      <c r="K1608" s="6" t="n">
        <v>0</v>
      </c>
      <c r="L1608" s="6">
        <f>I1608+J1608+K1608</f>
        <v/>
      </c>
      <c r="M1608" s="6" t="n">
        <v>1</v>
      </c>
      <c r="P1608" t="inlineStr">
        <is>
          <t>Ja</t>
        </is>
      </c>
      <c r="T1608" t="inlineStr">
        <is>
          <t>ASR</t>
        </is>
      </c>
      <c r="U1608">
        <f>VLOOKUP(T1608,Destinations!$A$2:$C$550,2,0)</f>
        <v/>
      </c>
      <c r="V1608" t="inlineStr">
        <is>
          <t>WCHS</t>
        </is>
      </c>
      <c r="W1608">
        <f>VLOOKUP(V1608,'WCH Kat'!$A$1:$B$150,2,0)</f>
        <v/>
      </c>
    </row>
    <row r="1609">
      <c r="A1609" t="inlineStr">
        <is>
          <t xml:space="preserve">PC </t>
        </is>
      </c>
      <c r="B1609" t="inlineStr">
        <is>
          <t>PC 1607</t>
        </is>
      </c>
      <c r="C1609" s="4" t="inlineStr">
        <is>
          <t>09.12.2024</t>
        </is>
      </c>
      <c r="D1609" t="inlineStr">
        <is>
          <t>06:10</t>
        </is>
      </c>
      <c r="E1609" s="4" t="inlineStr">
        <is>
          <t>07.12.2024</t>
        </is>
      </c>
      <c r="F1609" t="inlineStr">
        <is>
          <t>02:15</t>
        </is>
      </c>
      <c r="G1609" s="5" t="n">
        <v>51.91667</v>
      </c>
      <c r="H1609" t="inlineStr">
        <is>
          <t>Inbound</t>
        </is>
      </c>
      <c r="I1609" s="6" t="n">
        <v>0</v>
      </c>
      <c r="J1609" s="6" t="n">
        <v>0</v>
      </c>
      <c r="K1609" s="6" t="n">
        <v>0</v>
      </c>
      <c r="L1609" s="6">
        <f>I1609+J1609+K1609</f>
        <v/>
      </c>
      <c r="M1609" s="6" t="n">
        <v>1</v>
      </c>
      <c r="P1609" t="inlineStr">
        <is>
          <t>Ja</t>
        </is>
      </c>
      <c r="T1609" t="inlineStr">
        <is>
          <t>ASR</t>
        </is>
      </c>
      <c r="U1609">
        <f>VLOOKUP(T1609,Destinations!$A$2:$C$550,2,0)</f>
        <v/>
      </c>
      <c r="V1609" t="inlineStr">
        <is>
          <t>WCHS</t>
        </is>
      </c>
      <c r="W1609">
        <f>VLOOKUP(V1609,'WCH Kat'!$A$1:$B$150,2,0)</f>
        <v/>
      </c>
    </row>
    <row r="1610">
      <c r="A1610" t="inlineStr">
        <is>
          <t xml:space="preserve">PC </t>
        </is>
      </c>
      <c r="B1610" t="inlineStr">
        <is>
          <t>PC 1607</t>
        </is>
      </c>
      <c r="C1610" s="4" t="inlineStr">
        <is>
          <t>09.12.2024</t>
        </is>
      </c>
      <c r="D1610" t="inlineStr">
        <is>
          <t>06:10</t>
        </is>
      </c>
      <c r="E1610" s="4" t="inlineStr">
        <is>
          <t>08.12.2024</t>
        </is>
      </c>
      <c r="F1610" t="inlineStr">
        <is>
          <t>23:55</t>
        </is>
      </c>
      <c r="G1610" s="5" t="n">
        <v>6.25</v>
      </c>
      <c r="H1610" t="inlineStr">
        <is>
          <t>Inbound</t>
        </is>
      </c>
      <c r="I1610" s="6" t="n">
        <v>0</v>
      </c>
      <c r="J1610" s="6" t="n">
        <v>0</v>
      </c>
      <c r="K1610" s="6" t="n">
        <v>1</v>
      </c>
      <c r="L1610" s="6">
        <f>I1610+J1610+K1610</f>
        <v/>
      </c>
      <c r="M1610" s="6" t="n">
        <v>0</v>
      </c>
      <c r="P1610" t="inlineStr">
        <is>
          <t>Ja</t>
        </is>
      </c>
      <c r="T1610" t="inlineStr">
        <is>
          <t>ASR</t>
        </is>
      </c>
      <c r="U1610">
        <f>VLOOKUP(T1610,Destinations!$A$2:$C$550,2,0)</f>
        <v/>
      </c>
      <c r="V1610" t="inlineStr">
        <is>
          <t>WCHS</t>
        </is>
      </c>
      <c r="W1610">
        <f>VLOOKUP(V1610,'WCH Kat'!$A$1:$B$150,2,0)</f>
        <v/>
      </c>
    </row>
    <row r="1611">
      <c r="A1611" t="inlineStr">
        <is>
          <t xml:space="preserve">PC </t>
        </is>
      </c>
      <c r="B1611" t="inlineStr">
        <is>
          <t>PC 1607</t>
        </is>
      </c>
      <c r="C1611" s="4" t="inlineStr">
        <is>
          <t>09.12.2024</t>
        </is>
      </c>
      <c r="D1611" t="inlineStr">
        <is>
          <t>06:10</t>
        </is>
      </c>
      <c r="E1611" s="4" t="inlineStr">
        <is>
          <t>09.12.2024</t>
        </is>
      </c>
      <c r="F1611" t="inlineStr">
        <is>
          <t>00:30</t>
        </is>
      </c>
      <c r="G1611" s="5" t="n">
        <v>5.66667</v>
      </c>
      <c r="H1611" t="inlineStr">
        <is>
          <t>Inbound</t>
        </is>
      </c>
      <c r="I1611" s="6" t="n">
        <v>0</v>
      </c>
      <c r="J1611" s="6" t="n">
        <v>0</v>
      </c>
      <c r="K1611" s="6" t="n">
        <v>1</v>
      </c>
      <c r="L1611" s="6">
        <f>I1611+J1611+K1611</f>
        <v/>
      </c>
      <c r="M1611" s="6" t="n">
        <v>0</v>
      </c>
      <c r="P1611" t="inlineStr">
        <is>
          <t>Ja</t>
        </is>
      </c>
      <c r="T1611" t="inlineStr">
        <is>
          <t>ASR</t>
        </is>
      </c>
      <c r="U1611">
        <f>VLOOKUP(T1611,Destinations!$A$2:$C$550,2,0)</f>
        <v/>
      </c>
      <c r="V1611" t="inlineStr">
        <is>
          <t>WCHR</t>
        </is>
      </c>
      <c r="W1611">
        <f>VLOOKUP(V1611,'WCH Kat'!$A$1:$B$150,2,0)</f>
        <v/>
      </c>
    </row>
    <row r="1612">
      <c r="A1612" t="inlineStr">
        <is>
          <t xml:space="preserve">PC </t>
        </is>
      </c>
      <c r="B1612" t="inlineStr">
        <is>
          <t>PC 1607</t>
        </is>
      </c>
      <c r="C1612" s="4" t="inlineStr">
        <is>
          <t>09.12.2024</t>
        </is>
      </c>
      <c r="D1612" t="inlineStr">
        <is>
          <t>06:15</t>
        </is>
      </c>
      <c r="E1612" s="4" t="inlineStr">
        <is>
          <t>07.12.2024</t>
        </is>
      </c>
      <c r="F1612" t="inlineStr">
        <is>
          <t>02:15</t>
        </is>
      </c>
      <c r="G1612" s="5" t="n">
        <v>52</v>
      </c>
      <c r="H1612" t="inlineStr">
        <is>
          <t>Inbound</t>
        </is>
      </c>
      <c r="I1612" s="6" t="n">
        <v>0</v>
      </c>
      <c r="J1612" s="6" t="n">
        <v>0</v>
      </c>
      <c r="K1612" s="6" t="n">
        <v>0</v>
      </c>
      <c r="L1612" s="6">
        <f>I1612+J1612+K1612</f>
        <v/>
      </c>
      <c r="M1612" s="6" t="n">
        <v>1</v>
      </c>
      <c r="P1612" t="inlineStr">
        <is>
          <t>Ja</t>
        </is>
      </c>
      <c r="T1612" t="inlineStr">
        <is>
          <t>ASR</t>
        </is>
      </c>
      <c r="U1612">
        <f>VLOOKUP(T1612,Destinations!$A$2:$C$550,2,0)</f>
        <v/>
      </c>
      <c r="V1612" t="inlineStr">
        <is>
          <t>WCHC</t>
        </is>
      </c>
      <c r="W1612">
        <f>VLOOKUP(V1612,'WCH Kat'!$A$1:$B$150,2,0)</f>
        <v/>
      </c>
    </row>
    <row r="1613">
      <c r="A1613" t="inlineStr">
        <is>
          <t xml:space="preserve">FR </t>
        </is>
      </c>
      <c r="B1613" t="inlineStr">
        <is>
          <t>FR 9484</t>
        </is>
      </c>
      <c r="C1613" s="4" t="inlineStr">
        <is>
          <t>09.12.2024</t>
        </is>
      </c>
      <c r="D1613" t="inlineStr">
        <is>
          <t>06:30</t>
        </is>
      </c>
      <c r="E1613" s="4" t="inlineStr">
        <is>
          <t>07.12.2024</t>
        </is>
      </c>
      <c r="F1613" t="inlineStr">
        <is>
          <t>14:25</t>
        </is>
      </c>
      <c r="G1613" s="5" t="n">
        <v>40.08333</v>
      </c>
      <c r="H1613" t="inlineStr">
        <is>
          <t>Outbound</t>
        </is>
      </c>
      <c r="I1613" s="6" t="n">
        <v>0</v>
      </c>
      <c r="J1613" s="6" t="n">
        <v>0</v>
      </c>
      <c r="K1613" s="6" t="n">
        <v>0</v>
      </c>
      <c r="L1613" s="6">
        <f>I1613+J1613+K1613</f>
        <v/>
      </c>
      <c r="M1613" s="6" t="n">
        <v>1</v>
      </c>
      <c r="P1613" t="inlineStr">
        <is>
          <t>Ja</t>
        </is>
      </c>
      <c r="T1613" t="inlineStr">
        <is>
          <t>VIE</t>
        </is>
      </c>
      <c r="U1613">
        <f>VLOOKUP(T1613,Destinations!$A$2:$C$550,2,0)</f>
        <v/>
      </c>
      <c r="V1613" t="inlineStr">
        <is>
          <t>WCHS</t>
        </is>
      </c>
      <c r="W1613">
        <f>VLOOKUP(V1613,'WCH Kat'!$A$1:$B$150,2,0)</f>
        <v/>
      </c>
    </row>
    <row r="1614">
      <c r="A1614" t="inlineStr">
        <is>
          <t xml:space="preserve">FR </t>
        </is>
      </c>
      <c r="B1614" t="inlineStr">
        <is>
          <t>FR 9484</t>
        </is>
      </c>
      <c r="C1614" s="4" t="inlineStr">
        <is>
          <t>09.12.2024</t>
        </is>
      </c>
      <c r="D1614" t="inlineStr">
        <is>
          <t>06:30</t>
        </is>
      </c>
      <c r="E1614" s="4" t="inlineStr">
        <is>
          <t>07.12.2024</t>
        </is>
      </c>
      <c r="F1614" t="inlineStr">
        <is>
          <t>14:25</t>
        </is>
      </c>
      <c r="G1614" s="5" t="n">
        <v>40.08333</v>
      </c>
      <c r="H1614" t="inlineStr">
        <is>
          <t>Outbound</t>
        </is>
      </c>
      <c r="I1614" s="6" t="n">
        <v>0</v>
      </c>
      <c r="J1614" s="6" t="n">
        <v>0</v>
      </c>
      <c r="K1614" s="6" t="n">
        <v>0</v>
      </c>
      <c r="L1614" s="6">
        <f>I1614+J1614+K1614</f>
        <v/>
      </c>
      <c r="M1614" s="6" t="n">
        <v>1</v>
      </c>
      <c r="P1614" t="inlineStr">
        <is>
          <t>Ja</t>
        </is>
      </c>
      <c r="T1614" t="inlineStr">
        <is>
          <t>VIE</t>
        </is>
      </c>
      <c r="U1614">
        <f>VLOOKUP(T1614,Destinations!$A$2:$C$550,2,0)</f>
        <v/>
      </c>
      <c r="V1614" t="inlineStr">
        <is>
          <t>WCHS</t>
        </is>
      </c>
      <c r="W1614">
        <f>VLOOKUP(V1614,'WCH Kat'!$A$1:$B$150,2,0)</f>
        <v/>
      </c>
    </row>
    <row r="1615">
      <c r="A1615" t="inlineStr">
        <is>
          <t xml:space="preserve">LH </t>
        </is>
      </c>
      <c r="B1615" t="inlineStr">
        <is>
          <t>LH 1972</t>
        </is>
      </c>
      <c r="C1615" s="4" t="inlineStr">
        <is>
          <t>09.12.2024</t>
        </is>
      </c>
      <c r="D1615" t="inlineStr">
        <is>
          <t>08:25</t>
        </is>
      </c>
      <c r="E1615" s="4" t="inlineStr">
        <is>
          <t>07.12.2024</t>
        </is>
      </c>
      <c r="F1615" t="inlineStr">
        <is>
          <t>18:20</t>
        </is>
      </c>
      <c r="G1615" s="5" t="n">
        <v>38.08333</v>
      </c>
      <c r="H1615" t="inlineStr">
        <is>
          <t>Inbound</t>
        </is>
      </c>
      <c r="I1615" s="6" t="n">
        <v>0</v>
      </c>
      <c r="J1615" s="6" t="n">
        <v>0</v>
      </c>
      <c r="K1615" s="6" t="n">
        <v>0</v>
      </c>
      <c r="L1615" s="6">
        <f>I1615+J1615+K1615</f>
        <v/>
      </c>
      <c r="M1615" s="6" t="n">
        <v>1</v>
      </c>
      <c r="P1615" t="inlineStr">
        <is>
          <t>Ja</t>
        </is>
      </c>
      <c r="T1615" t="inlineStr">
        <is>
          <t>MUC</t>
        </is>
      </c>
      <c r="U1615">
        <f>VLOOKUP(T1615,Destinations!$A$2:$C$550,2,0)</f>
        <v/>
      </c>
      <c r="V1615" t="inlineStr">
        <is>
          <t>WCHR</t>
        </is>
      </c>
      <c r="W1615">
        <f>VLOOKUP(V1615,'WCH Kat'!$A$1:$B$150,2,0)</f>
        <v/>
      </c>
    </row>
    <row r="1616">
      <c r="A1616" t="inlineStr">
        <is>
          <t xml:space="preserve">DI </t>
        </is>
      </c>
      <c r="B1616" t="inlineStr">
        <is>
          <t>DI 6174</t>
        </is>
      </c>
      <c r="C1616" s="4" t="inlineStr">
        <is>
          <t>09.12.2024</t>
        </is>
      </c>
      <c r="D1616" t="inlineStr">
        <is>
          <t>08:30</t>
        </is>
      </c>
      <c r="E1616" s="4" t="inlineStr">
        <is>
          <t>09.12.2024</t>
        </is>
      </c>
      <c r="F1616" t="inlineStr">
        <is>
          <t>06:15</t>
        </is>
      </c>
      <c r="G1616" s="5" t="n">
        <v>2.25</v>
      </c>
      <c r="H1616" t="inlineStr">
        <is>
          <t>Outbound</t>
        </is>
      </c>
      <c r="I1616" s="6" t="n">
        <v>0</v>
      </c>
      <c r="J1616" s="6" t="n">
        <v>1</v>
      </c>
      <c r="K1616" s="6" t="n">
        <v>0</v>
      </c>
      <c r="L1616" s="6">
        <f>I1616+J1616+K1616</f>
        <v/>
      </c>
      <c r="M1616" s="6" t="n">
        <v>0</v>
      </c>
      <c r="Q1616" t="inlineStr">
        <is>
          <t>Ja</t>
        </is>
      </c>
      <c r="T1616" t="inlineStr">
        <is>
          <t>Hurghada</t>
        </is>
      </c>
      <c r="U1616">
        <f>VLOOKUP(T1616,Destinations!$A$2:$C$550,2,0)</f>
        <v/>
      </c>
      <c r="V1616" t="inlineStr">
        <is>
          <t>WCHC</t>
        </is>
      </c>
      <c r="W1616">
        <f>VLOOKUP(V1616,'WCH Kat'!$A$1:$B$150,2,0)</f>
        <v/>
      </c>
    </row>
    <row r="1617">
      <c r="A1617" t="inlineStr">
        <is>
          <t xml:space="preserve">FR </t>
        </is>
      </c>
      <c r="B1617" t="inlineStr">
        <is>
          <t>FR 7208</t>
        </is>
      </c>
      <c r="C1617" s="4" t="inlineStr">
        <is>
          <t>09.12.2024</t>
        </is>
      </c>
      <c r="D1617" t="inlineStr">
        <is>
          <t>08:45</t>
        </is>
      </c>
      <c r="E1617" s="4" t="inlineStr">
        <is>
          <t>07.12.2024</t>
        </is>
      </c>
      <c r="F1617" t="inlineStr">
        <is>
          <t>16:45</t>
        </is>
      </c>
      <c r="G1617" s="5" t="n">
        <v>40</v>
      </c>
      <c r="H1617" t="inlineStr">
        <is>
          <t>Outbound</t>
        </is>
      </c>
      <c r="I1617" s="6" t="n">
        <v>0</v>
      </c>
      <c r="J1617" s="6" t="n">
        <v>0</v>
      </c>
      <c r="K1617" s="6" t="n">
        <v>0</v>
      </c>
      <c r="L1617" s="6">
        <f>I1617+J1617+K1617</f>
        <v/>
      </c>
      <c r="M1617" s="6" t="n">
        <v>1</v>
      </c>
      <c r="P1617" t="inlineStr">
        <is>
          <t>Ja</t>
        </is>
      </c>
      <c r="T1617" t="inlineStr">
        <is>
          <t>PMI</t>
        </is>
      </c>
      <c r="U1617">
        <f>VLOOKUP(T1617,Destinations!$A$2:$C$550,2,0)</f>
        <v/>
      </c>
      <c r="V1617" t="inlineStr">
        <is>
          <t>WCHR,WCMP</t>
        </is>
      </c>
      <c r="W1617">
        <f>VLOOKUP(V1617,'WCH Kat'!$A$1:$B$150,2,0)</f>
        <v/>
      </c>
    </row>
    <row r="1618">
      <c r="A1618" t="inlineStr">
        <is>
          <t xml:space="preserve">FR </t>
        </is>
      </c>
      <c r="B1618" t="inlineStr">
        <is>
          <t>FR 2353</t>
        </is>
      </c>
      <c r="C1618" s="4" t="inlineStr">
        <is>
          <t>09.12.2024</t>
        </is>
      </c>
      <c r="D1618" t="inlineStr">
        <is>
          <t>08:50</t>
        </is>
      </c>
      <c r="E1618" s="4" t="inlineStr">
        <is>
          <t>07.12.2024</t>
        </is>
      </c>
      <c r="F1618" t="inlineStr">
        <is>
          <t>16:50</t>
        </is>
      </c>
      <c r="G1618" s="5" t="n">
        <v>40</v>
      </c>
      <c r="H1618" t="inlineStr">
        <is>
          <t>Outbound</t>
        </is>
      </c>
      <c r="I1618" s="6" t="n">
        <v>0</v>
      </c>
      <c r="J1618" s="6" t="n">
        <v>0</v>
      </c>
      <c r="K1618" s="6" t="n">
        <v>0</v>
      </c>
      <c r="L1618" s="6">
        <f>I1618+J1618+K1618</f>
        <v/>
      </c>
      <c r="M1618" s="6" t="n">
        <v>1</v>
      </c>
      <c r="P1618" t="inlineStr">
        <is>
          <t>Ja</t>
        </is>
      </c>
      <c r="T1618" t="inlineStr">
        <is>
          <t>STN</t>
        </is>
      </c>
      <c r="U1618">
        <f>VLOOKUP(T1618,Destinations!$A$2:$C$550,2,0)</f>
        <v/>
      </c>
      <c r="V1618" t="inlineStr">
        <is>
          <t>BLND</t>
        </is>
      </c>
      <c r="W1618">
        <f>VLOOKUP(V1618,'WCH Kat'!$A$1:$B$150,2,0)</f>
        <v/>
      </c>
    </row>
    <row r="1619">
      <c r="A1619" t="inlineStr">
        <is>
          <t xml:space="preserve">LH </t>
        </is>
      </c>
      <c r="B1619" t="inlineStr">
        <is>
          <t>LH 1973</t>
        </is>
      </c>
      <c r="C1619" s="4" t="inlineStr">
        <is>
          <t>09.12.2024</t>
        </is>
      </c>
      <c r="D1619" t="inlineStr">
        <is>
          <t>09:10</t>
        </is>
      </c>
      <c r="E1619" s="4" t="inlineStr">
        <is>
          <t>07.12.2024</t>
        </is>
      </c>
      <c r="F1619" t="inlineStr">
        <is>
          <t>20:15</t>
        </is>
      </c>
      <c r="G1619" s="5" t="n">
        <v>36.91667</v>
      </c>
      <c r="H1619" t="inlineStr">
        <is>
          <t>Outbound</t>
        </is>
      </c>
      <c r="I1619" s="6" t="n">
        <v>0</v>
      </c>
      <c r="J1619" s="6" t="n">
        <v>0</v>
      </c>
      <c r="K1619" s="6" t="n">
        <v>0</v>
      </c>
      <c r="L1619" s="6">
        <f>I1619+J1619+K1619</f>
        <v/>
      </c>
      <c r="M1619" s="6" t="n">
        <v>1</v>
      </c>
      <c r="P1619" t="inlineStr">
        <is>
          <t>Ja</t>
        </is>
      </c>
      <c r="T1619" t="inlineStr">
        <is>
          <t>MUC</t>
        </is>
      </c>
      <c r="U1619">
        <f>VLOOKUP(T1619,Destinations!$A$2:$C$550,2,0)</f>
        <v/>
      </c>
      <c r="V1619" t="inlineStr">
        <is>
          <t>WCHR</t>
        </is>
      </c>
      <c r="W1619">
        <f>VLOOKUP(V1619,'WCH Kat'!$A$1:$B$150,2,0)</f>
        <v/>
      </c>
    </row>
    <row r="1620">
      <c r="A1620" t="inlineStr">
        <is>
          <t xml:space="preserve">LH </t>
        </is>
      </c>
      <c r="B1620" t="inlineStr">
        <is>
          <t>LH 1973</t>
        </is>
      </c>
      <c r="C1620" s="4" t="inlineStr">
        <is>
          <t>09.12.2024</t>
        </is>
      </c>
      <c r="D1620" t="inlineStr">
        <is>
          <t>09:10</t>
        </is>
      </c>
      <c r="E1620" s="4" t="inlineStr">
        <is>
          <t>07.12.2024</t>
        </is>
      </c>
      <c r="F1620" t="inlineStr">
        <is>
          <t>20:15</t>
        </is>
      </c>
      <c r="G1620" s="5" t="n">
        <v>36.91667</v>
      </c>
      <c r="H1620" t="inlineStr">
        <is>
          <t>Outbound</t>
        </is>
      </c>
      <c r="I1620" s="6" t="n">
        <v>0</v>
      </c>
      <c r="J1620" s="6" t="n">
        <v>0</v>
      </c>
      <c r="K1620" s="6" t="n">
        <v>0</v>
      </c>
      <c r="L1620" s="6">
        <f>I1620+J1620+K1620</f>
        <v/>
      </c>
      <c r="M1620" s="6" t="n">
        <v>1</v>
      </c>
      <c r="P1620" t="inlineStr">
        <is>
          <t>Ja</t>
        </is>
      </c>
      <c r="T1620" t="inlineStr">
        <is>
          <t>MUC</t>
        </is>
      </c>
      <c r="U1620">
        <f>VLOOKUP(T1620,Destinations!$A$2:$C$550,2,0)</f>
        <v/>
      </c>
      <c r="V1620" t="inlineStr">
        <is>
          <t>WCHR</t>
        </is>
      </c>
      <c r="W1620">
        <f>VLOOKUP(V1620,'WCH Kat'!$A$1:$B$150,2,0)</f>
        <v/>
      </c>
    </row>
    <row r="1621">
      <c r="A1621" t="inlineStr">
        <is>
          <t xml:space="preserve">FR </t>
        </is>
      </c>
      <c r="B1621" t="inlineStr">
        <is>
          <t>FR 1356</t>
        </is>
      </c>
      <c r="C1621" s="4" t="inlineStr">
        <is>
          <t>09.12.2024</t>
        </is>
      </c>
      <c r="D1621" t="inlineStr">
        <is>
          <t>09:25</t>
        </is>
      </c>
      <c r="E1621" s="4" t="inlineStr">
        <is>
          <t>07.12.2024</t>
        </is>
      </c>
      <c r="F1621" t="inlineStr">
        <is>
          <t>14:45</t>
        </is>
      </c>
      <c r="G1621" s="5" t="n">
        <v>42.66667</v>
      </c>
      <c r="H1621" t="inlineStr">
        <is>
          <t>Inbound</t>
        </is>
      </c>
      <c r="I1621" s="6" t="n">
        <v>0</v>
      </c>
      <c r="J1621" s="6" t="n">
        <v>0</v>
      </c>
      <c r="K1621" s="6" t="n">
        <v>0</v>
      </c>
      <c r="L1621" s="6">
        <f>I1621+J1621+K1621</f>
        <v/>
      </c>
      <c r="M1621" s="6" t="n">
        <v>1</v>
      </c>
      <c r="P1621" t="inlineStr">
        <is>
          <t>Ja</t>
        </is>
      </c>
      <c r="T1621" t="inlineStr">
        <is>
          <t>ALC</t>
        </is>
      </c>
      <c r="U1621">
        <f>VLOOKUP(T1621,Destinations!$A$2:$C$550,2,0)</f>
        <v/>
      </c>
      <c r="V1621" t="inlineStr">
        <is>
          <t>WCHS</t>
        </is>
      </c>
      <c r="W1621">
        <f>VLOOKUP(V1621,'WCH Kat'!$A$1:$B$150,2,0)</f>
        <v/>
      </c>
    </row>
    <row r="1622">
      <c r="A1622" t="inlineStr">
        <is>
          <t xml:space="preserve">EW </t>
        </is>
      </c>
      <c r="B1622" t="inlineStr">
        <is>
          <t>EW  763</t>
        </is>
      </c>
      <c r="C1622" s="4" t="inlineStr">
        <is>
          <t>09.12.2024</t>
        </is>
      </c>
      <c r="D1622" t="inlineStr">
        <is>
          <t>09:35</t>
        </is>
      </c>
      <c r="E1622" s="4" t="inlineStr">
        <is>
          <t>07.12.2024</t>
        </is>
      </c>
      <c r="F1622" t="inlineStr">
        <is>
          <t>19:35</t>
        </is>
      </c>
      <c r="G1622" s="5" t="n">
        <v>38</v>
      </c>
      <c r="H1622" t="inlineStr">
        <is>
          <t>Inbound</t>
        </is>
      </c>
      <c r="I1622" s="6" t="n">
        <v>0</v>
      </c>
      <c r="J1622" s="6" t="n">
        <v>0</v>
      </c>
      <c r="K1622" s="6" t="n">
        <v>0</v>
      </c>
      <c r="L1622" s="6">
        <f>I1622+J1622+K1622</f>
        <v/>
      </c>
      <c r="M1622" s="6" t="n">
        <v>1</v>
      </c>
      <c r="P1622" t="inlineStr">
        <is>
          <t>Ja</t>
        </is>
      </c>
      <c r="T1622" t="inlineStr">
        <is>
          <t>ZRH</t>
        </is>
      </c>
      <c r="U1622">
        <f>VLOOKUP(T1622,Destinations!$A$2:$C$550,2,0)</f>
        <v/>
      </c>
      <c r="V1622" t="inlineStr">
        <is>
          <t>WCHS</t>
        </is>
      </c>
      <c r="W1622">
        <f>VLOOKUP(V1622,'WCH Kat'!$A$1:$B$150,2,0)</f>
        <v/>
      </c>
    </row>
    <row r="1623">
      <c r="A1623" t="inlineStr">
        <is>
          <t xml:space="preserve">FR </t>
        </is>
      </c>
      <c r="B1623" t="inlineStr">
        <is>
          <t>FR 4500</t>
        </is>
      </c>
      <c r="C1623" s="4" t="inlineStr">
        <is>
          <t>09.12.2024</t>
        </is>
      </c>
      <c r="D1623" t="inlineStr">
        <is>
          <t>09:40</t>
        </is>
      </c>
      <c r="E1623" s="4" t="inlineStr">
        <is>
          <t>07.12.2024</t>
        </is>
      </c>
      <c r="F1623" t="inlineStr">
        <is>
          <t>17:35</t>
        </is>
      </c>
      <c r="G1623" s="5" t="n">
        <v>40.08333</v>
      </c>
      <c r="H1623" t="inlineStr">
        <is>
          <t>Outbound</t>
        </is>
      </c>
      <c r="I1623" s="6" t="n">
        <v>0</v>
      </c>
      <c r="J1623" s="6" t="n">
        <v>0</v>
      </c>
      <c r="K1623" s="6" t="n">
        <v>0</v>
      </c>
      <c r="L1623" s="6">
        <f>I1623+J1623+K1623</f>
        <v/>
      </c>
      <c r="M1623" s="6" t="n">
        <v>1</v>
      </c>
      <c r="P1623" t="inlineStr">
        <is>
          <t>Ja</t>
        </is>
      </c>
      <c r="T1623" t="inlineStr">
        <is>
          <t>DUB</t>
        </is>
      </c>
      <c r="U1623">
        <f>VLOOKUP(T1623,Destinations!$A$2:$C$550,2,0)</f>
        <v/>
      </c>
      <c r="V1623" t="inlineStr">
        <is>
          <t>WCHR</t>
        </is>
      </c>
      <c r="W1623">
        <f>VLOOKUP(V1623,'WCH Kat'!$A$1:$B$150,2,0)</f>
        <v/>
      </c>
    </row>
    <row r="1624">
      <c r="A1624" t="inlineStr">
        <is>
          <t xml:space="preserve">OS </t>
        </is>
      </c>
      <c r="B1624" t="inlineStr">
        <is>
          <t>OS  192</t>
        </is>
      </c>
      <c r="C1624" s="4" t="inlineStr">
        <is>
          <t>09.12.2024</t>
        </is>
      </c>
      <c r="D1624" t="inlineStr">
        <is>
          <t>09:40</t>
        </is>
      </c>
      <c r="E1624" s="4" t="inlineStr">
        <is>
          <t>07.12.2024</t>
        </is>
      </c>
      <c r="F1624" t="inlineStr">
        <is>
          <t>20:45</t>
        </is>
      </c>
      <c r="G1624" s="5" t="n">
        <v>36.91667</v>
      </c>
      <c r="H1624" t="inlineStr">
        <is>
          <t>Outbound</t>
        </is>
      </c>
      <c r="I1624" s="6" t="n">
        <v>0</v>
      </c>
      <c r="J1624" s="6" t="n">
        <v>0</v>
      </c>
      <c r="K1624" s="6" t="n">
        <v>0</v>
      </c>
      <c r="L1624" s="6">
        <f>I1624+J1624+K1624</f>
        <v/>
      </c>
      <c r="M1624" s="6" t="n">
        <v>1</v>
      </c>
      <c r="P1624" t="inlineStr">
        <is>
          <t>Ja</t>
        </is>
      </c>
      <c r="T1624" t="inlineStr">
        <is>
          <t>VIE</t>
        </is>
      </c>
      <c r="U1624">
        <f>VLOOKUP(T1624,Destinations!$A$2:$C$550,2,0)</f>
        <v/>
      </c>
      <c r="V1624" t="inlineStr">
        <is>
          <t>WCHS,WCMP</t>
        </is>
      </c>
      <c r="W1624">
        <f>VLOOKUP(V1624,'WCH Kat'!$A$1:$B$150,2,0)</f>
        <v/>
      </c>
    </row>
    <row r="1625">
      <c r="A1625" t="inlineStr">
        <is>
          <t xml:space="preserve">OS </t>
        </is>
      </c>
      <c r="B1625" t="inlineStr">
        <is>
          <t>OS  192</t>
        </is>
      </c>
      <c r="C1625" s="4" t="inlineStr">
        <is>
          <t>09.12.2024</t>
        </is>
      </c>
      <c r="D1625" t="inlineStr">
        <is>
          <t>09:40</t>
        </is>
      </c>
      <c r="E1625" s="4" t="inlineStr">
        <is>
          <t>07.12.2024</t>
        </is>
      </c>
      <c r="F1625" t="inlineStr">
        <is>
          <t>20:45</t>
        </is>
      </c>
      <c r="G1625" s="5" t="n">
        <v>36.91667</v>
      </c>
      <c r="H1625" t="inlineStr">
        <is>
          <t>Outbound</t>
        </is>
      </c>
      <c r="I1625" s="6" t="n">
        <v>0</v>
      </c>
      <c r="J1625" s="6" t="n">
        <v>0</v>
      </c>
      <c r="K1625" s="6" t="n">
        <v>0</v>
      </c>
      <c r="L1625" s="6">
        <f>I1625+J1625+K1625</f>
        <v/>
      </c>
      <c r="M1625" s="6" t="n">
        <v>1</v>
      </c>
      <c r="P1625" t="inlineStr">
        <is>
          <t>Ja</t>
        </is>
      </c>
      <c r="T1625" t="inlineStr">
        <is>
          <t>VIE</t>
        </is>
      </c>
      <c r="U1625">
        <f>VLOOKUP(T1625,Destinations!$A$2:$C$550,2,0)</f>
        <v/>
      </c>
      <c r="V1625" t="inlineStr">
        <is>
          <t>WCHR</t>
        </is>
      </c>
      <c r="W1625">
        <f>VLOOKUP(V1625,'WCH Kat'!$A$1:$B$150,2,0)</f>
        <v/>
      </c>
    </row>
    <row r="1626">
      <c r="A1626" t="inlineStr">
        <is>
          <t xml:space="preserve">EW </t>
        </is>
      </c>
      <c r="B1626" t="inlineStr">
        <is>
          <t>EW  003</t>
        </is>
      </c>
      <c r="C1626" s="4" t="inlineStr">
        <is>
          <t>09.12.2024</t>
        </is>
      </c>
      <c r="D1626" t="inlineStr">
        <is>
          <t>09:50</t>
        </is>
      </c>
      <c r="E1626" s="4" t="inlineStr">
        <is>
          <t>07.12.2024</t>
        </is>
      </c>
      <c r="F1626" t="inlineStr">
        <is>
          <t>19:55</t>
        </is>
      </c>
      <c r="G1626" s="5" t="n">
        <v>37.91667</v>
      </c>
      <c r="H1626" t="inlineStr">
        <is>
          <t>Inbound</t>
        </is>
      </c>
      <c r="I1626" s="6" t="n">
        <v>0</v>
      </c>
      <c r="J1626" s="6" t="n">
        <v>0</v>
      </c>
      <c r="K1626" s="6" t="n">
        <v>0</v>
      </c>
      <c r="L1626" s="6">
        <f>I1626+J1626+K1626</f>
        <v/>
      </c>
      <c r="M1626" s="6" t="n">
        <v>1</v>
      </c>
      <c r="P1626" t="inlineStr">
        <is>
          <t>Ja</t>
        </is>
      </c>
      <c r="T1626" t="inlineStr">
        <is>
          <t>BER</t>
        </is>
      </c>
      <c r="U1626">
        <f>VLOOKUP(T1626,Destinations!$A$2:$C$550,2,0)</f>
        <v/>
      </c>
      <c r="V1626" t="inlineStr">
        <is>
          <t>WCHR</t>
        </is>
      </c>
      <c r="W1626">
        <f>VLOOKUP(V1626,'WCH Kat'!$A$1:$B$150,2,0)</f>
        <v/>
      </c>
    </row>
    <row r="1627">
      <c r="A1627" t="inlineStr">
        <is>
          <t xml:space="preserve">BA </t>
        </is>
      </c>
      <c r="B1627" t="inlineStr">
        <is>
          <t>BA  996</t>
        </is>
      </c>
      <c r="C1627" s="4" t="inlineStr">
        <is>
          <t>09.12.2024</t>
        </is>
      </c>
      <c r="D1627" t="inlineStr">
        <is>
          <t>10:05</t>
        </is>
      </c>
      <c r="E1627" s="4" t="inlineStr">
        <is>
          <t>07.12.2024</t>
        </is>
      </c>
      <c r="F1627" t="inlineStr">
        <is>
          <t>20:00</t>
        </is>
      </c>
      <c r="G1627" s="5" t="n">
        <v>38.08333</v>
      </c>
      <c r="H1627" t="inlineStr">
        <is>
          <t>Inbound</t>
        </is>
      </c>
      <c r="I1627" s="6" t="n">
        <v>0</v>
      </c>
      <c r="J1627" s="6" t="n">
        <v>0</v>
      </c>
      <c r="K1627" s="6" t="n">
        <v>0</v>
      </c>
      <c r="L1627" s="6">
        <f>I1627+J1627+K1627</f>
        <v/>
      </c>
      <c r="M1627" s="6" t="n">
        <v>1</v>
      </c>
      <c r="P1627" t="inlineStr">
        <is>
          <t>Ja</t>
        </is>
      </c>
      <c r="T1627" t="inlineStr">
        <is>
          <t>LHR</t>
        </is>
      </c>
      <c r="U1627">
        <f>VLOOKUP(T1627,Destinations!$A$2:$C$550,2,0)</f>
        <v/>
      </c>
      <c r="V1627" t="inlineStr">
        <is>
          <t>WCHS</t>
        </is>
      </c>
      <c r="W1627">
        <f>VLOOKUP(V1627,'WCH Kat'!$A$1:$B$150,2,0)</f>
        <v/>
      </c>
    </row>
    <row r="1628">
      <c r="A1628" t="inlineStr">
        <is>
          <t xml:space="preserve">EW </t>
        </is>
      </c>
      <c r="B1628" t="inlineStr">
        <is>
          <t>EW  753</t>
        </is>
      </c>
      <c r="C1628" s="4" t="inlineStr">
        <is>
          <t>09.12.2024</t>
        </is>
      </c>
      <c r="D1628" t="inlineStr">
        <is>
          <t>10:15</t>
        </is>
      </c>
      <c r="E1628" s="4" t="inlineStr">
        <is>
          <t>07.12.2024</t>
        </is>
      </c>
      <c r="F1628" t="inlineStr">
        <is>
          <t>20:00</t>
        </is>
      </c>
      <c r="G1628" s="5" t="n">
        <v>38.25</v>
      </c>
      <c r="H1628" t="inlineStr">
        <is>
          <t>Inbound</t>
        </is>
      </c>
      <c r="I1628" s="6" t="n">
        <v>0</v>
      </c>
      <c r="J1628" s="6" t="n">
        <v>0</v>
      </c>
      <c r="K1628" s="6" t="n">
        <v>0</v>
      </c>
      <c r="L1628" s="6">
        <f>I1628+J1628+K1628</f>
        <v/>
      </c>
      <c r="M1628" s="6" t="n">
        <v>1</v>
      </c>
      <c r="P1628" t="inlineStr">
        <is>
          <t>Ja</t>
        </is>
      </c>
      <c r="T1628" t="inlineStr">
        <is>
          <t>VIE</t>
        </is>
      </c>
      <c r="U1628">
        <f>VLOOKUP(T1628,Destinations!$A$2:$C$550,2,0)</f>
        <v/>
      </c>
      <c r="V1628" t="inlineStr">
        <is>
          <t>WCHR</t>
        </is>
      </c>
      <c r="W1628">
        <f>VLOOKUP(V1628,'WCH Kat'!$A$1:$B$150,2,0)</f>
        <v/>
      </c>
    </row>
    <row r="1629">
      <c r="A1629" t="inlineStr">
        <is>
          <t xml:space="preserve">PC </t>
        </is>
      </c>
      <c r="B1629" t="inlineStr">
        <is>
          <t>PC 1011</t>
        </is>
      </c>
      <c r="C1629" s="4" t="inlineStr">
        <is>
          <t>09.12.2024</t>
        </is>
      </c>
      <c r="D1629" t="inlineStr">
        <is>
          <t>10:17</t>
        </is>
      </c>
      <c r="E1629" s="4" t="inlineStr">
        <is>
          <t>07.12.2024</t>
        </is>
      </c>
      <c r="F1629" t="inlineStr">
        <is>
          <t>07:00</t>
        </is>
      </c>
      <c r="G1629" s="5" t="n">
        <v>51.28333</v>
      </c>
      <c r="H1629" t="inlineStr">
        <is>
          <t>Inbound</t>
        </is>
      </c>
      <c r="I1629" s="6" t="n">
        <v>0</v>
      </c>
      <c r="J1629" s="6" t="n">
        <v>0</v>
      </c>
      <c r="K1629" s="6" t="n">
        <v>0</v>
      </c>
      <c r="L1629" s="6">
        <f>I1629+J1629+K1629</f>
        <v/>
      </c>
      <c r="M1629" s="6" t="n">
        <v>1</v>
      </c>
      <c r="P1629" t="inlineStr">
        <is>
          <t>Ja</t>
        </is>
      </c>
      <c r="T1629" t="inlineStr">
        <is>
          <t>SAW</t>
        </is>
      </c>
      <c r="U1629">
        <f>VLOOKUP(T1629,Destinations!$A$2:$C$550,2,0)</f>
        <v/>
      </c>
      <c r="V1629" t="inlineStr">
        <is>
          <t>WCHR</t>
        </is>
      </c>
      <c r="W1629">
        <f>VLOOKUP(V1629,'WCH Kat'!$A$1:$B$150,2,0)</f>
        <v/>
      </c>
    </row>
    <row r="1630">
      <c r="A1630" t="inlineStr">
        <is>
          <t xml:space="preserve">BA </t>
        </is>
      </c>
      <c r="B1630" t="inlineStr">
        <is>
          <t>BA  996</t>
        </is>
      </c>
      <c r="C1630" s="4" t="inlineStr">
        <is>
          <t>09.12.2024</t>
        </is>
      </c>
      <c r="D1630" t="inlineStr">
        <is>
          <t>10:20</t>
        </is>
      </c>
      <c r="E1630" s="4" t="inlineStr">
        <is>
          <t>07.12.2024</t>
        </is>
      </c>
      <c r="F1630" t="inlineStr">
        <is>
          <t>20:00</t>
        </is>
      </c>
      <c r="G1630" s="5" t="n">
        <v>38.33333</v>
      </c>
      <c r="H1630" t="inlineStr">
        <is>
          <t>Inbound</t>
        </is>
      </c>
      <c r="I1630" s="6" t="n">
        <v>0</v>
      </c>
      <c r="J1630" s="6" t="n">
        <v>0</v>
      </c>
      <c r="K1630" s="6" t="n">
        <v>0</v>
      </c>
      <c r="L1630" s="6">
        <f>I1630+J1630+K1630</f>
        <v/>
      </c>
      <c r="M1630" s="6" t="n">
        <v>1</v>
      </c>
      <c r="P1630" t="inlineStr">
        <is>
          <t>Ja</t>
        </is>
      </c>
      <c r="T1630" t="inlineStr">
        <is>
          <t>LHR</t>
        </is>
      </c>
      <c r="U1630">
        <f>VLOOKUP(T1630,Destinations!$A$2:$C$550,2,0)</f>
        <v/>
      </c>
      <c r="V1630" t="inlineStr">
        <is>
          <t>WCHS</t>
        </is>
      </c>
      <c r="W1630">
        <f>VLOOKUP(V1630,'WCH Kat'!$A$1:$B$150,2,0)</f>
        <v/>
      </c>
    </row>
    <row r="1631">
      <c r="A1631" t="inlineStr">
        <is>
          <t xml:space="preserve">BA </t>
        </is>
      </c>
      <c r="B1631" t="inlineStr">
        <is>
          <t>BA  996</t>
        </is>
      </c>
      <c r="C1631" s="4" t="inlineStr">
        <is>
          <t>09.12.2024</t>
        </is>
      </c>
      <c r="D1631" t="inlineStr">
        <is>
          <t>10:20</t>
        </is>
      </c>
      <c r="E1631" s="4" t="inlineStr">
        <is>
          <t>07.12.2024</t>
        </is>
      </c>
      <c r="F1631" t="inlineStr">
        <is>
          <t>20:00</t>
        </is>
      </c>
      <c r="G1631" s="5" t="n">
        <v>38.33333</v>
      </c>
      <c r="H1631" t="inlineStr">
        <is>
          <t>Inbound</t>
        </is>
      </c>
      <c r="I1631" s="6" t="n">
        <v>0</v>
      </c>
      <c r="J1631" s="6" t="n">
        <v>0</v>
      </c>
      <c r="K1631" s="6" t="n">
        <v>0</v>
      </c>
      <c r="L1631" s="6">
        <f>I1631+J1631+K1631</f>
        <v/>
      </c>
      <c r="M1631" s="6" t="n">
        <v>1</v>
      </c>
      <c r="P1631" t="inlineStr">
        <is>
          <t>Ja</t>
        </is>
      </c>
      <c r="T1631" t="inlineStr">
        <is>
          <t>LHR</t>
        </is>
      </c>
      <c r="U1631">
        <f>VLOOKUP(T1631,Destinations!$A$2:$C$550,2,0)</f>
        <v/>
      </c>
      <c r="V1631" t="inlineStr">
        <is>
          <t>WCHR</t>
        </is>
      </c>
      <c r="W1631">
        <f>VLOOKUP(V1631,'WCH Kat'!$A$1:$B$150,2,0)</f>
        <v/>
      </c>
    </row>
    <row r="1632">
      <c r="A1632" t="inlineStr">
        <is>
          <t xml:space="preserve">BA </t>
        </is>
      </c>
      <c r="B1632" t="inlineStr">
        <is>
          <t>BA  996</t>
        </is>
      </c>
      <c r="C1632" s="4" t="inlineStr">
        <is>
          <t>09.12.2024</t>
        </is>
      </c>
      <c r="D1632" t="inlineStr">
        <is>
          <t>10:20</t>
        </is>
      </c>
      <c r="E1632" s="4" t="inlineStr">
        <is>
          <t>07.12.2024</t>
        </is>
      </c>
      <c r="F1632" t="inlineStr">
        <is>
          <t>20:00</t>
        </is>
      </c>
      <c r="G1632" s="5" t="n">
        <v>38.33333</v>
      </c>
      <c r="H1632" t="inlineStr">
        <is>
          <t>Inbound</t>
        </is>
      </c>
      <c r="I1632" s="6" t="n">
        <v>0</v>
      </c>
      <c r="J1632" s="6" t="n">
        <v>0</v>
      </c>
      <c r="K1632" s="6" t="n">
        <v>0</v>
      </c>
      <c r="L1632" s="6">
        <f>I1632+J1632+K1632</f>
        <v/>
      </c>
      <c r="M1632" s="6" t="n">
        <v>1</v>
      </c>
      <c r="P1632" t="inlineStr">
        <is>
          <t>Ja</t>
        </is>
      </c>
      <c r="T1632" t="inlineStr">
        <is>
          <t>LHR</t>
        </is>
      </c>
      <c r="U1632">
        <f>VLOOKUP(T1632,Destinations!$A$2:$C$550,2,0)</f>
        <v/>
      </c>
      <c r="V1632" t="inlineStr">
        <is>
          <t>WCHS</t>
        </is>
      </c>
      <c r="W1632">
        <f>VLOOKUP(V1632,'WCH Kat'!$A$1:$B$150,2,0)</f>
        <v/>
      </c>
    </row>
    <row r="1633">
      <c r="A1633" t="inlineStr">
        <is>
          <t xml:space="preserve">BA </t>
        </is>
      </c>
      <c r="B1633" t="inlineStr">
        <is>
          <t>BA  996</t>
        </is>
      </c>
      <c r="C1633" s="4" t="inlineStr">
        <is>
          <t>09.12.2024</t>
        </is>
      </c>
      <c r="D1633" t="inlineStr">
        <is>
          <t>10:20</t>
        </is>
      </c>
      <c r="E1633" s="4" t="inlineStr">
        <is>
          <t>09.12.2024</t>
        </is>
      </c>
      <c r="F1633" t="inlineStr">
        <is>
          <t>09:15</t>
        </is>
      </c>
      <c r="G1633" s="5" t="n">
        <v>1.08333</v>
      </c>
      <c r="H1633" t="inlineStr">
        <is>
          <t>Inbound</t>
        </is>
      </c>
      <c r="I1633" s="6" t="n">
        <v>0</v>
      </c>
      <c r="J1633" s="6" t="n">
        <v>1</v>
      </c>
      <c r="K1633" s="6" t="n">
        <v>0</v>
      </c>
      <c r="L1633" s="6">
        <f>I1633+J1633+K1633</f>
        <v/>
      </c>
      <c r="M1633" s="6" t="n">
        <v>0</v>
      </c>
      <c r="P1633" t="inlineStr">
        <is>
          <t>Ja</t>
        </is>
      </c>
      <c r="T1633" t="inlineStr">
        <is>
          <t>LHR</t>
        </is>
      </c>
      <c r="U1633">
        <f>VLOOKUP(T1633,Destinations!$A$2:$C$550,2,0)</f>
        <v/>
      </c>
      <c r="V1633" t="inlineStr">
        <is>
          <t>WCHR</t>
        </is>
      </c>
      <c r="W1633">
        <f>VLOOKUP(V1633,'WCH Kat'!$A$1:$B$150,2,0)</f>
        <v/>
      </c>
    </row>
    <row r="1634">
      <c r="A1634" t="inlineStr">
        <is>
          <t xml:space="preserve">BA </t>
        </is>
      </c>
      <c r="B1634" t="inlineStr">
        <is>
          <t>BA  996</t>
        </is>
      </c>
      <c r="C1634" s="4" t="inlineStr">
        <is>
          <t>09.12.2024</t>
        </is>
      </c>
      <c r="D1634" t="inlineStr">
        <is>
          <t>10:20</t>
        </is>
      </c>
      <c r="E1634" s="4" t="inlineStr">
        <is>
          <t>09.12.2024</t>
        </is>
      </c>
      <c r="F1634" t="inlineStr">
        <is>
          <t>09:15</t>
        </is>
      </c>
      <c r="G1634" s="5" t="n">
        <v>1.08333</v>
      </c>
      <c r="H1634" t="inlineStr">
        <is>
          <t>Inbound</t>
        </is>
      </c>
      <c r="I1634" s="6" t="n">
        <v>0</v>
      </c>
      <c r="J1634" s="6" t="n">
        <v>1</v>
      </c>
      <c r="K1634" s="6" t="n">
        <v>0</v>
      </c>
      <c r="L1634" s="6">
        <f>I1634+J1634+K1634</f>
        <v/>
      </c>
      <c r="M1634" s="6" t="n">
        <v>0</v>
      </c>
      <c r="P1634" t="inlineStr">
        <is>
          <t>Ja</t>
        </is>
      </c>
      <c r="T1634" t="inlineStr">
        <is>
          <t>LHR</t>
        </is>
      </c>
      <c r="U1634">
        <f>VLOOKUP(T1634,Destinations!$A$2:$C$550,2,0)</f>
        <v/>
      </c>
      <c r="V1634" t="inlineStr">
        <is>
          <t>WCHR</t>
        </is>
      </c>
      <c r="W1634">
        <f>VLOOKUP(V1634,'WCH Kat'!$A$1:$B$150,2,0)</f>
        <v/>
      </c>
    </row>
    <row r="1635">
      <c r="A1635" t="inlineStr">
        <is>
          <t xml:space="preserve">PC </t>
        </is>
      </c>
      <c r="B1635" t="inlineStr">
        <is>
          <t>PC 1011</t>
        </is>
      </c>
      <c r="C1635" s="4" t="inlineStr">
        <is>
          <t>09.12.2024</t>
        </is>
      </c>
      <c r="D1635" t="inlineStr">
        <is>
          <t>10:25</t>
        </is>
      </c>
      <c r="E1635" s="4" t="inlineStr">
        <is>
          <t>07.12.2024</t>
        </is>
      </c>
      <c r="F1635" t="inlineStr">
        <is>
          <t>07:00</t>
        </is>
      </c>
      <c r="G1635" s="5" t="n">
        <v>51.41667</v>
      </c>
      <c r="H1635" t="inlineStr">
        <is>
          <t>Inbound</t>
        </is>
      </c>
      <c r="I1635" s="6" t="n">
        <v>0</v>
      </c>
      <c r="J1635" s="6" t="n">
        <v>0</v>
      </c>
      <c r="K1635" s="6" t="n">
        <v>0</v>
      </c>
      <c r="L1635" s="6">
        <f>I1635+J1635+K1635</f>
        <v/>
      </c>
      <c r="M1635" s="6" t="n">
        <v>1</v>
      </c>
      <c r="P1635" t="inlineStr">
        <is>
          <t>Ja</t>
        </is>
      </c>
      <c r="T1635" t="inlineStr">
        <is>
          <t>SAW</t>
        </is>
      </c>
      <c r="U1635">
        <f>VLOOKUP(T1635,Destinations!$A$2:$C$550,2,0)</f>
        <v/>
      </c>
      <c r="V1635" t="inlineStr">
        <is>
          <t>WCHR</t>
        </is>
      </c>
      <c r="W1635">
        <f>VLOOKUP(V1635,'WCH Kat'!$A$1:$B$150,2,0)</f>
        <v/>
      </c>
    </row>
    <row r="1636">
      <c r="A1636" t="inlineStr">
        <is>
          <t xml:space="preserve">PC </t>
        </is>
      </c>
      <c r="B1636" t="inlineStr">
        <is>
          <t>PC 1011</t>
        </is>
      </c>
      <c r="C1636" s="4" t="inlineStr">
        <is>
          <t>09.12.2024</t>
        </is>
      </c>
      <c r="D1636" t="inlineStr">
        <is>
          <t>10:25</t>
        </is>
      </c>
      <c r="E1636" s="4" t="inlineStr">
        <is>
          <t>07.12.2024</t>
        </is>
      </c>
      <c r="F1636" t="inlineStr">
        <is>
          <t>07:00</t>
        </is>
      </c>
      <c r="G1636" s="5" t="n">
        <v>51.41667</v>
      </c>
      <c r="H1636" t="inlineStr">
        <is>
          <t>Inbound</t>
        </is>
      </c>
      <c r="I1636" s="6" t="n">
        <v>0</v>
      </c>
      <c r="J1636" s="6" t="n">
        <v>0</v>
      </c>
      <c r="K1636" s="6" t="n">
        <v>0</v>
      </c>
      <c r="L1636" s="6">
        <f>I1636+J1636+K1636</f>
        <v/>
      </c>
      <c r="M1636" s="6" t="n">
        <v>1</v>
      </c>
      <c r="P1636" t="inlineStr">
        <is>
          <t>Ja</t>
        </is>
      </c>
      <c r="T1636" t="inlineStr">
        <is>
          <t>SAW</t>
        </is>
      </c>
      <c r="U1636">
        <f>VLOOKUP(T1636,Destinations!$A$2:$C$550,2,0)</f>
        <v/>
      </c>
      <c r="V1636" t="inlineStr">
        <is>
          <t>WCHR</t>
        </is>
      </c>
      <c r="W1636">
        <f>VLOOKUP(V1636,'WCH Kat'!$A$1:$B$150,2,0)</f>
        <v/>
      </c>
    </row>
    <row r="1637">
      <c r="A1637" t="inlineStr">
        <is>
          <t xml:space="preserve">PC </t>
        </is>
      </c>
      <c r="B1637" t="inlineStr">
        <is>
          <t>PC 1011</t>
        </is>
      </c>
      <c r="C1637" s="4" t="inlineStr">
        <is>
          <t>09.12.2024</t>
        </is>
      </c>
      <c r="D1637" t="inlineStr">
        <is>
          <t>10:25</t>
        </is>
      </c>
      <c r="E1637" s="4" t="inlineStr">
        <is>
          <t>07.12.2024</t>
        </is>
      </c>
      <c r="F1637" t="inlineStr">
        <is>
          <t>07:00</t>
        </is>
      </c>
      <c r="G1637" s="5" t="n">
        <v>51.41667</v>
      </c>
      <c r="H1637" t="inlineStr">
        <is>
          <t>Inbound</t>
        </is>
      </c>
      <c r="I1637" s="6" t="n">
        <v>0</v>
      </c>
      <c r="J1637" s="6" t="n">
        <v>0</v>
      </c>
      <c r="K1637" s="6" t="n">
        <v>0</v>
      </c>
      <c r="L1637" s="6">
        <f>I1637+J1637+K1637</f>
        <v/>
      </c>
      <c r="M1637" s="6" t="n">
        <v>1</v>
      </c>
      <c r="P1637" t="inlineStr">
        <is>
          <t>Ja</t>
        </is>
      </c>
      <c r="T1637" t="inlineStr">
        <is>
          <t>SAW</t>
        </is>
      </c>
      <c r="U1637">
        <f>VLOOKUP(T1637,Destinations!$A$2:$C$550,2,0)</f>
        <v/>
      </c>
      <c r="V1637" t="inlineStr">
        <is>
          <t>WCHS</t>
        </is>
      </c>
      <c r="W1637">
        <f>VLOOKUP(V1637,'WCH Kat'!$A$1:$B$150,2,0)</f>
        <v/>
      </c>
    </row>
    <row r="1638">
      <c r="A1638" t="inlineStr">
        <is>
          <t xml:space="preserve">PC </t>
        </is>
      </c>
      <c r="B1638" t="inlineStr">
        <is>
          <t>PC 1011</t>
        </is>
      </c>
      <c r="C1638" s="4" t="inlineStr">
        <is>
          <t>09.12.2024</t>
        </is>
      </c>
      <c r="D1638" t="inlineStr">
        <is>
          <t>10:25</t>
        </is>
      </c>
      <c r="E1638" s="4" t="inlineStr">
        <is>
          <t>07.12.2024</t>
        </is>
      </c>
      <c r="F1638" t="inlineStr">
        <is>
          <t>07:00</t>
        </is>
      </c>
      <c r="G1638" s="5" t="n">
        <v>51.41667</v>
      </c>
      <c r="H1638" t="inlineStr">
        <is>
          <t>Inbound</t>
        </is>
      </c>
      <c r="I1638" s="6" t="n">
        <v>0</v>
      </c>
      <c r="J1638" s="6" t="n">
        <v>0</v>
      </c>
      <c r="K1638" s="6" t="n">
        <v>0</v>
      </c>
      <c r="L1638" s="6">
        <f>I1638+J1638+K1638</f>
        <v/>
      </c>
      <c r="M1638" s="6" t="n">
        <v>1</v>
      </c>
      <c r="P1638" t="inlineStr">
        <is>
          <t>Ja</t>
        </is>
      </c>
      <c r="T1638" t="inlineStr">
        <is>
          <t>SAW</t>
        </is>
      </c>
      <c r="U1638">
        <f>VLOOKUP(T1638,Destinations!$A$2:$C$550,2,0)</f>
        <v/>
      </c>
      <c r="V1638" t="inlineStr">
        <is>
          <t>WCHR</t>
        </is>
      </c>
      <c r="W1638">
        <f>VLOOKUP(V1638,'WCH Kat'!$A$1:$B$150,2,0)</f>
        <v/>
      </c>
    </row>
    <row r="1639">
      <c r="A1639" t="inlineStr">
        <is>
          <t xml:space="preserve">PC </t>
        </is>
      </c>
      <c r="B1639" t="inlineStr">
        <is>
          <t>PC 1011</t>
        </is>
      </c>
      <c r="C1639" s="4" t="inlineStr">
        <is>
          <t>09.12.2024</t>
        </is>
      </c>
      <c r="D1639" t="inlineStr">
        <is>
          <t>10:25</t>
        </is>
      </c>
      <c r="E1639" s="4" t="inlineStr">
        <is>
          <t>09.12.2024</t>
        </is>
      </c>
      <c r="F1639" t="inlineStr">
        <is>
          <t>07:04</t>
        </is>
      </c>
      <c r="G1639" s="5" t="n">
        <v>3.35</v>
      </c>
      <c r="H1639" t="inlineStr">
        <is>
          <t>Inbound</t>
        </is>
      </c>
      <c r="I1639" s="6" t="n">
        <v>0</v>
      </c>
      <c r="J1639" s="6" t="n">
        <v>0</v>
      </c>
      <c r="K1639" s="6" t="n">
        <v>1</v>
      </c>
      <c r="L1639" s="6">
        <f>I1639+J1639+K1639</f>
        <v/>
      </c>
      <c r="M1639" s="6" t="n">
        <v>0</v>
      </c>
      <c r="P1639" t="inlineStr">
        <is>
          <t>Ja</t>
        </is>
      </c>
      <c r="T1639" t="inlineStr">
        <is>
          <t>SAW</t>
        </is>
      </c>
      <c r="U1639">
        <f>VLOOKUP(T1639,Destinations!$A$2:$C$550,2,0)</f>
        <v/>
      </c>
      <c r="V1639" t="inlineStr">
        <is>
          <t>WCHS</t>
        </is>
      </c>
      <c r="W1639">
        <f>VLOOKUP(V1639,'WCH Kat'!$A$1:$B$150,2,0)</f>
        <v/>
      </c>
    </row>
    <row r="1640">
      <c r="A1640" t="inlineStr">
        <is>
          <t xml:space="preserve">FR </t>
        </is>
      </c>
      <c r="B1640" t="inlineStr">
        <is>
          <t>FR 4453</t>
        </is>
      </c>
      <c r="C1640" s="4" t="inlineStr">
        <is>
          <t>09.12.2024</t>
        </is>
      </c>
      <c r="D1640" t="inlineStr">
        <is>
          <t>10:39</t>
        </is>
      </c>
      <c r="E1640" s="4" t="inlineStr">
        <is>
          <t>07.12.2024</t>
        </is>
      </c>
      <c r="F1640" t="inlineStr">
        <is>
          <t>16:20</t>
        </is>
      </c>
      <c r="G1640" s="5" t="n">
        <v>42.31667</v>
      </c>
      <c r="H1640" t="inlineStr">
        <is>
          <t>Inbound</t>
        </is>
      </c>
      <c r="I1640" s="6" t="n">
        <v>0</v>
      </c>
      <c r="J1640" s="6" t="n">
        <v>0</v>
      </c>
      <c r="K1640" s="6" t="n">
        <v>0</v>
      </c>
      <c r="L1640" s="6">
        <f>I1640+J1640+K1640</f>
        <v/>
      </c>
      <c r="M1640" s="6" t="n">
        <v>1</v>
      </c>
      <c r="P1640" t="inlineStr">
        <is>
          <t>Ja</t>
        </is>
      </c>
      <c r="T1640" t="inlineStr">
        <is>
          <t>SOF</t>
        </is>
      </c>
      <c r="U1640">
        <f>VLOOKUP(T1640,Destinations!$A$2:$C$550,2,0)</f>
        <v/>
      </c>
      <c r="V1640" t="inlineStr">
        <is>
          <t>BLND</t>
        </is>
      </c>
      <c r="W1640">
        <f>VLOOKUP(V1640,'WCH Kat'!$A$1:$B$150,2,0)</f>
        <v/>
      </c>
    </row>
    <row r="1641">
      <c r="A1641" t="inlineStr">
        <is>
          <t xml:space="preserve">EW </t>
        </is>
      </c>
      <c r="B1641" t="inlineStr">
        <is>
          <t>EW 8051</t>
        </is>
      </c>
      <c r="C1641" s="4" t="inlineStr">
        <is>
          <t>09.12.2024</t>
        </is>
      </c>
      <c r="D1641" t="inlineStr">
        <is>
          <t>10:40</t>
        </is>
      </c>
      <c r="E1641" s="4" t="inlineStr">
        <is>
          <t>09.12.2024</t>
        </is>
      </c>
      <c r="F1641" t="inlineStr">
        <is>
          <t>09:44</t>
        </is>
      </c>
      <c r="G1641" s="5" t="n">
        <v>0.93333</v>
      </c>
      <c r="H1641" t="inlineStr">
        <is>
          <t>Outbound</t>
        </is>
      </c>
      <c r="I1641" s="6" t="n">
        <v>1</v>
      </c>
      <c r="J1641" s="6" t="n">
        <v>0</v>
      </c>
      <c r="K1641" s="6" t="n">
        <v>0</v>
      </c>
      <c r="L1641" s="6">
        <f>I1641+J1641+K1641</f>
        <v/>
      </c>
      <c r="M1641" s="6" t="n">
        <v>0</v>
      </c>
      <c r="Q1641" t="inlineStr">
        <is>
          <t>Ja</t>
        </is>
      </c>
      <c r="T1641" t="inlineStr">
        <is>
          <t>BER</t>
        </is>
      </c>
      <c r="U1641">
        <f>VLOOKUP(T1641,Destinations!$A$2:$C$550,2,0)</f>
        <v/>
      </c>
      <c r="V1641" t="inlineStr">
        <is>
          <t>WCHR</t>
        </is>
      </c>
      <c r="W1641">
        <f>VLOOKUP(V1641,'WCH Kat'!$A$1:$B$150,2,0)</f>
        <v/>
      </c>
    </row>
    <row r="1642">
      <c r="A1642" t="inlineStr">
        <is>
          <t xml:space="preserve">TK </t>
        </is>
      </c>
      <c r="B1642" t="inlineStr">
        <is>
          <t>TK 1671</t>
        </is>
      </c>
      <c r="C1642" s="4" t="inlineStr">
        <is>
          <t>09.12.2024</t>
        </is>
      </c>
      <c r="D1642" t="inlineStr">
        <is>
          <t>10:45</t>
        </is>
      </c>
      <c r="E1642" s="4" t="inlineStr">
        <is>
          <t>07.12.2024</t>
        </is>
      </c>
      <c r="F1642" t="inlineStr">
        <is>
          <t>07:15</t>
        </is>
      </c>
      <c r="G1642" s="5" t="n">
        <v>51.5</v>
      </c>
      <c r="H1642" t="inlineStr">
        <is>
          <t>Inbound</t>
        </is>
      </c>
      <c r="I1642" s="6" t="n">
        <v>0</v>
      </c>
      <c r="J1642" s="6" t="n">
        <v>0</v>
      </c>
      <c r="K1642" s="6" t="n">
        <v>0</v>
      </c>
      <c r="L1642" s="6">
        <f>I1642+J1642+K1642</f>
        <v/>
      </c>
      <c r="M1642" s="6" t="n">
        <v>1</v>
      </c>
      <c r="P1642" t="inlineStr">
        <is>
          <t>Ja</t>
        </is>
      </c>
      <c r="T1642" t="inlineStr">
        <is>
          <t>IST</t>
        </is>
      </c>
      <c r="U1642">
        <f>VLOOKUP(T1642,Destinations!$A$2:$C$550,2,0)</f>
        <v/>
      </c>
      <c r="V1642" t="inlineStr">
        <is>
          <t>WCHS</t>
        </is>
      </c>
      <c r="W1642">
        <f>VLOOKUP(V1642,'WCH Kat'!$A$1:$B$150,2,0)</f>
        <v/>
      </c>
    </row>
    <row r="1643">
      <c r="A1643" t="inlineStr">
        <is>
          <t xml:space="preserve">TK </t>
        </is>
      </c>
      <c r="B1643" t="inlineStr">
        <is>
          <t>TK 1671</t>
        </is>
      </c>
      <c r="C1643" s="4" t="inlineStr">
        <is>
          <t>09.12.2024</t>
        </is>
      </c>
      <c r="D1643" t="inlineStr">
        <is>
          <t>10:45</t>
        </is>
      </c>
      <c r="E1643" s="4" t="inlineStr">
        <is>
          <t>09.12.2024</t>
        </is>
      </c>
      <c r="F1643" t="inlineStr">
        <is>
          <t>08:10</t>
        </is>
      </c>
      <c r="G1643" s="5" t="n">
        <v>2.58333</v>
      </c>
      <c r="H1643" t="inlineStr">
        <is>
          <t>Inbound</t>
        </is>
      </c>
      <c r="I1643" s="6" t="n">
        <v>0</v>
      </c>
      <c r="J1643" s="6" t="n">
        <v>1</v>
      </c>
      <c r="K1643" s="6" t="n">
        <v>0</v>
      </c>
      <c r="L1643" s="6">
        <f>I1643+J1643+K1643</f>
        <v/>
      </c>
      <c r="M1643" s="6" t="n">
        <v>0</v>
      </c>
      <c r="P1643" t="inlineStr">
        <is>
          <t>Ja</t>
        </is>
      </c>
      <c r="T1643" t="inlineStr">
        <is>
          <t>IST</t>
        </is>
      </c>
      <c r="U1643">
        <f>VLOOKUP(T1643,Destinations!$A$2:$C$550,2,0)</f>
        <v/>
      </c>
      <c r="V1643" t="inlineStr">
        <is>
          <t>WCHS</t>
        </is>
      </c>
      <c r="W1643">
        <f>VLOOKUP(V1643,'WCH Kat'!$A$1:$B$150,2,0)</f>
        <v/>
      </c>
    </row>
    <row r="1644">
      <c r="A1644" t="inlineStr">
        <is>
          <t xml:space="preserve">FR </t>
        </is>
      </c>
      <c r="B1644" t="inlineStr">
        <is>
          <t>FR 5603</t>
        </is>
      </c>
      <c r="C1644" s="4" t="inlineStr">
        <is>
          <t>09.12.2024</t>
        </is>
      </c>
      <c r="D1644" t="inlineStr">
        <is>
          <t>11:20</t>
        </is>
      </c>
      <c r="E1644" s="4" t="inlineStr">
        <is>
          <t>07.12.2024</t>
        </is>
      </c>
      <c r="F1644" t="inlineStr">
        <is>
          <t>16:35</t>
        </is>
      </c>
      <c r="G1644" s="5" t="n">
        <v>42.75</v>
      </c>
      <c r="H1644" t="inlineStr">
        <is>
          <t>Inbound</t>
        </is>
      </c>
      <c r="I1644" s="6" t="n">
        <v>0</v>
      </c>
      <c r="J1644" s="6" t="n">
        <v>0</v>
      </c>
      <c r="K1644" s="6" t="n">
        <v>0</v>
      </c>
      <c r="L1644" s="6">
        <f>I1644+J1644+K1644</f>
        <v/>
      </c>
      <c r="M1644" s="6" t="n">
        <v>1</v>
      </c>
      <c r="P1644" t="inlineStr">
        <is>
          <t>Ja</t>
        </is>
      </c>
      <c r="T1644" t="inlineStr">
        <is>
          <t>KUN</t>
        </is>
      </c>
      <c r="U1644">
        <f>VLOOKUP(T1644,Destinations!$A$2:$C$550,2,0)</f>
        <v/>
      </c>
      <c r="V1644" t="inlineStr">
        <is>
          <t>WCHR</t>
        </is>
      </c>
      <c r="W1644">
        <f>VLOOKUP(V1644,'WCH Kat'!$A$1:$B$150,2,0)</f>
        <v/>
      </c>
    </row>
    <row r="1645">
      <c r="A1645" t="inlineStr">
        <is>
          <t xml:space="preserve">FR </t>
        </is>
      </c>
      <c r="B1645" t="inlineStr">
        <is>
          <t>FR 4452</t>
        </is>
      </c>
      <c r="C1645" s="4" t="inlineStr">
        <is>
          <t>09.12.2024</t>
        </is>
      </c>
      <c r="D1645" t="inlineStr">
        <is>
          <t>11:30</t>
        </is>
      </c>
      <c r="E1645" s="4" t="inlineStr">
        <is>
          <t>07.12.2024</t>
        </is>
      </c>
      <c r="F1645" t="inlineStr">
        <is>
          <t>19:25</t>
        </is>
      </c>
      <c r="G1645" s="5" t="n">
        <v>40.08333</v>
      </c>
      <c r="H1645" t="inlineStr">
        <is>
          <t>Outbound</t>
        </is>
      </c>
      <c r="I1645" s="6" t="n">
        <v>0</v>
      </c>
      <c r="J1645" s="6" t="n">
        <v>0</v>
      </c>
      <c r="K1645" s="6" t="n">
        <v>0</v>
      </c>
      <c r="L1645" s="6">
        <f>I1645+J1645+K1645</f>
        <v/>
      </c>
      <c r="M1645" s="6" t="n">
        <v>1</v>
      </c>
      <c r="P1645" t="inlineStr">
        <is>
          <t>Ja</t>
        </is>
      </c>
      <c r="T1645" t="inlineStr">
        <is>
          <t>SOF</t>
        </is>
      </c>
      <c r="U1645">
        <f>VLOOKUP(T1645,Destinations!$A$2:$C$550,2,0)</f>
        <v/>
      </c>
      <c r="V1645" t="inlineStr">
        <is>
          <t>WCHS</t>
        </is>
      </c>
      <c r="W1645">
        <f>VLOOKUP(V1645,'WCH Kat'!$A$1:$B$150,2,0)</f>
        <v/>
      </c>
    </row>
    <row r="1646">
      <c r="A1646" t="inlineStr">
        <is>
          <t xml:space="preserve">FR </t>
        </is>
      </c>
      <c r="B1646" t="inlineStr">
        <is>
          <t>FR 4452</t>
        </is>
      </c>
      <c r="C1646" s="4" t="inlineStr">
        <is>
          <t>09.12.2024</t>
        </is>
      </c>
      <c r="D1646" t="inlineStr">
        <is>
          <t>11:30</t>
        </is>
      </c>
      <c r="E1646" s="4" t="inlineStr">
        <is>
          <t>07.12.2024</t>
        </is>
      </c>
      <c r="F1646" t="inlineStr">
        <is>
          <t>19:25</t>
        </is>
      </c>
      <c r="G1646" s="5" t="n">
        <v>40.08333</v>
      </c>
      <c r="H1646" t="inlineStr">
        <is>
          <t>Outbound</t>
        </is>
      </c>
      <c r="I1646" s="6" t="n">
        <v>0</v>
      </c>
      <c r="J1646" s="6" t="n">
        <v>0</v>
      </c>
      <c r="K1646" s="6" t="n">
        <v>0</v>
      </c>
      <c r="L1646" s="6">
        <f>I1646+J1646+K1646</f>
        <v/>
      </c>
      <c r="M1646" s="6" t="n">
        <v>1</v>
      </c>
      <c r="P1646" t="inlineStr">
        <is>
          <t>Ja</t>
        </is>
      </c>
      <c r="T1646" t="inlineStr">
        <is>
          <t>SOF</t>
        </is>
      </c>
      <c r="U1646">
        <f>VLOOKUP(T1646,Destinations!$A$2:$C$550,2,0)</f>
        <v/>
      </c>
      <c r="V1646" t="inlineStr">
        <is>
          <t>WCHS</t>
        </is>
      </c>
      <c r="W1646">
        <f>VLOOKUP(V1646,'WCH Kat'!$A$1:$B$150,2,0)</f>
        <v/>
      </c>
    </row>
    <row r="1647">
      <c r="A1647" t="inlineStr">
        <is>
          <t xml:space="preserve">FR </t>
        </is>
      </c>
      <c r="B1647" t="inlineStr">
        <is>
          <t>FR 4452</t>
        </is>
      </c>
      <c r="C1647" s="4" t="inlineStr">
        <is>
          <t>09.12.2024</t>
        </is>
      </c>
      <c r="D1647" t="inlineStr">
        <is>
          <t>11:30</t>
        </is>
      </c>
      <c r="E1647" s="4" t="inlineStr">
        <is>
          <t>07.12.2024</t>
        </is>
      </c>
      <c r="F1647" t="inlineStr">
        <is>
          <t>19:25</t>
        </is>
      </c>
      <c r="G1647" s="5" t="n">
        <v>40.08333</v>
      </c>
      <c r="H1647" t="inlineStr">
        <is>
          <t>Outbound</t>
        </is>
      </c>
      <c r="I1647" s="6" t="n">
        <v>0</v>
      </c>
      <c r="J1647" s="6" t="n">
        <v>0</v>
      </c>
      <c r="K1647" s="6" t="n">
        <v>0</v>
      </c>
      <c r="L1647" s="6">
        <f>I1647+J1647+K1647</f>
        <v/>
      </c>
      <c r="M1647" s="6" t="n">
        <v>1</v>
      </c>
      <c r="P1647" t="inlineStr">
        <is>
          <t>Ja</t>
        </is>
      </c>
      <c r="T1647" t="inlineStr">
        <is>
          <t>SOF</t>
        </is>
      </c>
      <c r="U1647">
        <f>VLOOKUP(T1647,Destinations!$A$2:$C$550,2,0)</f>
        <v/>
      </c>
      <c r="V1647" t="inlineStr">
        <is>
          <t>WCHR</t>
        </is>
      </c>
      <c r="W1647">
        <f>VLOOKUP(V1647,'WCH Kat'!$A$1:$B$150,2,0)</f>
        <v/>
      </c>
    </row>
    <row r="1648">
      <c r="A1648" t="inlineStr">
        <is>
          <t xml:space="preserve">PC </t>
        </is>
      </c>
      <c r="B1648" t="inlineStr">
        <is>
          <t>PC 1012</t>
        </is>
      </c>
      <c r="C1648" s="4" t="inlineStr">
        <is>
          <t>09.12.2024</t>
        </is>
      </c>
      <c r="D1648" t="inlineStr">
        <is>
          <t>11:35</t>
        </is>
      </c>
      <c r="E1648" s="4" t="inlineStr">
        <is>
          <t>07.12.2024</t>
        </is>
      </c>
      <c r="F1648" t="inlineStr">
        <is>
          <t>09:45</t>
        </is>
      </c>
      <c r="G1648" s="5" t="n">
        <v>49.83333</v>
      </c>
      <c r="H1648" t="inlineStr">
        <is>
          <t>Outbound</t>
        </is>
      </c>
      <c r="I1648" s="6" t="n">
        <v>0</v>
      </c>
      <c r="J1648" s="6" t="n">
        <v>0</v>
      </c>
      <c r="K1648" s="6" t="n">
        <v>0</v>
      </c>
      <c r="L1648" s="6">
        <f>I1648+J1648+K1648</f>
        <v/>
      </c>
      <c r="M1648" s="6" t="n">
        <v>1</v>
      </c>
      <c r="P1648" t="inlineStr">
        <is>
          <t>Ja</t>
        </is>
      </c>
      <c r="T1648" t="inlineStr">
        <is>
          <t>SAW</t>
        </is>
      </c>
      <c r="U1648">
        <f>VLOOKUP(T1648,Destinations!$A$2:$C$550,2,0)</f>
        <v/>
      </c>
      <c r="V1648" t="inlineStr">
        <is>
          <t>WCHS</t>
        </is>
      </c>
      <c r="W1648">
        <f>VLOOKUP(V1648,'WCH Kat'!$A$1:$B$150,2,0)</f>
        <v/>
      </c>
    </row>
    <row r="1649">
      <c r="A1649" t="inlineStr">
        <is>
          <t xml:space="preserve">TK </t>
        </is>
      </c>
      <c r="B1649" t="inlineStr">
        <is>
          <t>TK 1672</t>
        </is>
      </c>
      <c r="C1649" s="4" t="inlineStr">
        <is>
          <t>09.12.2024</t>
        </is>
      </c>
      <c r="D1649" t="inlineStr">
        <is>
          <t>11:45</t>
        </is>
      </c>
      <c r="E1649" s="4" t="inlineStr">
        <is>
          <t>07.12.2024</t>
        </is>
      </c>
      <c r="F1649" t="inlineStr">
        <is>
          <t>11:50</t>
        </is>
      </c>
      <c r="G1649" s="5" t="n">
        <v>47.91667</v>
      </c>
      <c r="H1649" t="inlineStr">
        <is>
          <t>Outbound</t>
        </is>
      </c>
      <c r="I1649" s="6" t="n">
        <v>0</v>
      </c>
      <c r="J1649" s="6" t="n">
        <v>0</v>
      </c>
      <c r="K1649" s="6" t="n">
        <v>0</v>
      </c>
      <c r="L1649" s="6">
        <f>I1649+J1649+K1649</f>
        <v/>
      </c>
      <c r="M1649" s="6" t="n">
        <v>1</v>
      </c>
      <c r="P1649" t="inlineStr">
        <is>
          <t>Ja</t>
        </is>
      </c>
      <c r="T1649" t="inlineStr">
        <is>
          <t>IST</t>
        </is>
      </c>
      <c r="U1649">
        <f>VLOOKUP(T1649,Destinations!$A$2:$C$550,2,0)</f>
        <v/>
      </c>
      <c r="V1649" t="inlineStr">
        <is>
          <t>WCHR</t>
        </is>
      </c>
      <c r="W1649">
        <f>VLOOKUP(V1649,'WCH Kat'!$A$1:$B$150,2,0)</f>
        <v/>
      </c>
    </row>
    <row r="1650">
      <c r="A1650" t="inlineStr">
        <is>
          <t xml:space="preserve">TK </t>
        </is>
      </c>
      <c r="B1650" t="inlineStr">
        <is>
          <t>TK 1672</t>
        </is>
      </c>
      <c r="C1650" s="4" t="inlineStr">
        <is>
          <t>09.12.2024</t>
        </is>
      </c>
      <c r="D1650" t="inlineStr">
        <is>
          <t>11:45</t>
        </is>
      </c>
      <c r="E1650" s="4" t="inlineStr">
        <is>
          <t>07.12.2024</t>
        </is>
      </c>
      <c r="F1650" t="inlineStr">
        <is>
          <t>11:50</t>
        </is>
      </c>
      <c r="G1650" s="5" t="n">
        <v>47.91667</v>
      </c>
      <c r="H1650" t="inlineStr">
        <is>
          <t>Outbound</t>
        </is>
      </c>
      <c r="I1650" s="6" t="n">
        <v>0</v>
      </c>
      <c r="J1650" s="6" t="n">
        <v>0</v>
      </c>
      <c r="K1650" s="6" t="n">
        <v>0</v>
      </c>
      <c r="L1650" s="6">
        <f>I1650+J1650+K1650</f>
        <v/>
      </c>
      <c r="M1650" s="6" t="n">
        <v>1</v>
      </c>
      <c r="P1650" t="inlineStr">
        <is>
          <t>Ja</t>
        </is>
      </c>
      <c r="T1650" t="inlineStr">
        <is>
          <t>IST</t>
        </is>
      </c>
      <c r="U1650">
        <f>VLOOKUP(T1650,Destinations!$A$2:$C$550,2,0)</f>
        <v/>
      </c>
      <c r="V1650" t="inlineStr">
        <is>
          <t>WCHS</t>
        </is>
      </c>
      <c r="W1650">
        <f>VLOOKUP(V1650,'WCH Kat'!$A$1:$B$150,2,0)</f>
        <v/>
      </c>
    </row>
    <row r="1651">
      <c r="A1651" t="inlineStr">
        <is>
          <t xml:space="preserve">XQ </t>
        </is>
      </c>
      <c r="B1651" t="inlineStr">
        <is>
          <t>XQ  114</t>
        </is>
      </c>
      <c r="C1651" s="4" t="inlineStr">
        <is>
          <t>09.12.2024</t>
        </is>
      </c>
      <c r="D1651" t="inlineStr">
        <is>
          <t>12:24</t>
        </is>
      </c>
      <c r="E1651" s="4" t="inlineStr">
        <is>
          <t>07.12.2024</t>
        </is>
      </c>
      <c r="F1651" t="inlineStr">
        <is>
          <t>20:45</t>
        </is>
      </c>
      <c r="G1651" s="5" t="n">
        <v>39.65</v>
      </c>
      <c r="H1651" t="inlineStr">
        <is>
          <t>Inbound</t>
        </is>
      </c>
      <c r="I1651" s="6" t="n">
        <v>0</v>
      </c>
      <c r="J1651" s="6" t="n">
        <v>0</v>
      </c>
      <c r="K1651" s="6" t="n">
        <v>0</v>
      </c>
      <c r="L1651" s="6">
        <f>I1651+J1651+K1651</f>
        <v/>
      </c>
      <c r="M1651" s="6" t="n">
        <v>1</v>
      </c>
      <c r="P1651" t="inlineStr">
        <is>
          <t>Ja</t>
        </is>
      </c>
      <c r="T1651" t="inlineStr">
        <is>
          <t>AYT</t>
        </is>
      </c>
      <c r="U1651">
        <f>VLOOKUP(T1651,Destinations!$A$2:$C$550,2,0)</f>
        <v/>
      </c>
      <c r="V1651" t="inlineStr">
        <is>
          <t>WCHS</t>
        </is>
      </c>
      <c r="W1651">
        <f>VLOOKUP(V1651,'WCH Kat'!$A$1:$B$150,2,0)</f>
        <v/>
      </c>
    </row>
    <row r="1652">
      <c r="A1652" t="inlineStr">
        <is>
          <t xml:space="preserve">XQ </t>
        </is>
      </c>
      <c r="B1652" t="inlineStr">
        <is>
          <t>XQ  114</t>
        </is>
      </c>
      <c r="C1652" s="4" t="inlineStr">
        <is>
          <t>09.12.2024</t>
        </is>
      </c>
      <c r="D1652" t="inlineStr">
        <is>
          <t>12:45</t>
        </is>
      </c>
      <c r="E1652" s="4" t="inlineStr">
        <is>
          <t>07.12.2024</t>
        </is>
      </c>
      <c r="F1652" t="inlineStr">
        <is>
          <t>20:45</t>
        </is>
      </c>
      <c r="G1652" s="5" t="n">
        <v>40</v>
      </c>
      <c r="H1652" t="inlineStr">
        <is>
          <t>Inbound</t>
        </is>
      </c>
      <c r="I1652" s="6" t="n">
        <v>0</v>
      </c>
      <c r="J1652" s="6" t="n">
        <v>0</v>
      </c>
      <c r="K1652" s="6" t="n">
        <v>0</v>
      </c>
      <c r="L1652" s="6">
        <f>I1652+J1652+K1652</f>
        <v/>
      </c>
      <c r="M1652" s="6" t="n">
        <v>1</v>
      </c>
      <c r="P1652" t="inlineStr">
        <is>
          <t>Ja</t>
        </is>
      </c>
      <c r="T1652" t="inlineStr">
        <is>
          <t>AYT</t>
        </is>
      </c>
      <c r="U1652">
        <f>VLOOKUP(T1652,Destinations!$A$2:$C$550,2,0)</f>
        <v/>
      </c>
      <c r="V1652" t="inlineStr">
        <is>
          <t>WCHS</t>
        </is>
      </c>
      <c r="W1652">
        <f>VLOOKUP(V1652,'WCH Kat'!$A$1:$B$150,2,0)</f>
        <v/>
      </c>
    </row>
    <row r="1653">
      <c r="A1653" t="inlineStr">
        <is>
          <t xml:space="preserve">XQ </t>
        </is>
      </c>
      <c r="B1653" t="inlineStr">
        <is>
          <t>XQ  114</t>
        </is>
      </c>
      <c r="C1653" s="4" t="inlineStr">
        <is>
          <t>09.12.2024</t>
        </is>
      </c>
      <c r="D1653" t="inlineStr">
        <is>
          <t>12:45</t>
        </is>
      </c>
      <c r="E1653" s="4" t="inlineStr">
        <is>
          <t>07.12.2024</t>
        </is>
      </c>
      <c r="F1653" t="inlineStr">
        <is>
          <t>20:45</t>
        </is>
      </c>
      <c r="G1653" s="5" t="n">
        <v>40</v>
      </c>
      <c r="H1653" t="inlineStr">
        <is>
          <t>Inbound</t>
        </is>
      </c>
      <c r="I1653" s="6" t="n">
        <v>0</v>
      </c>
      <c r="J1653" s="6" t="n">
        <v>0</v>
      </c>
      <c r="K1653" s="6" t="n">
        <v>0</v>
      </c>
      <c r="L1653" s="6">
        <f>I1653+J1653+K1653</f>
        <v/>
      </c>
      <c r="M1653" s="6" t="n">
        <v>1</v>
      </c>
      <c r="P1653" t="inlineStr">
        <is>
          <t>Ja</t>
        </is>
      </c>
      <c r="T1653" t="inlineStr">
        <is>
          <t>AYT</t>
        </is>
      </c>
      <c r="U1653">
        <f>VLOOKUP(T1653,Destinations!$A$2:$C$550,2,0)</f>
        <v/>
      </c>
      <c r="V1653" t="inlineStr">
        <is>
          <t>WCHR</t>
        </is>
      </c>
      <c r="W1653">
        <f>VLOOKUP(V1653,'WCH Kat'!$A$1:$B$150,2,0)</f>
        <v/>
      </c>
    </row>
    <row r="1654">
      <c r="A1654" t="inlineStr">
        <is>
          <t xml:space="preserve">XQ </t>
        </is>
      </c>
      <c r="B1654" t="inlineStr">
        <is>
          <t>XQ  114</t>
        </is>
      </c>
      <c r="C1654" s="4" t="inlineStr">
        <is>
          <t>09.12.2024</t>
        </is>
      </c>
      <c r="D1654" t="inlineStr">
        <is>
          <t>12:45</t>
        </is>
      </c>
      <c r="E1654" s="4" t="inlineStr">
        <is>
          <t>07.12.2024</t>
        </is>
      </c>
      <c r="F1654" t="inlineStr">
        <is>
          <t>20:45</t>
        </is>
      </c>
      <c r="G1654" s="5" t="n">
        <v>40</v>
      </c>
      <c r="H1654" t="inlineStr">
        <is>
          <t>Inbound</t>
        </is>
      </c>
      <c r="I1654" s="6" t="n">
        <v>0</v>
      </c>
      <c r="J1654" s="6" t="n">
        <v>0</v>
      </c>
      <c r="K1654" s="6" t="n">
        <v>0</v>
      </c>
      <c r="L1654" s="6">
        <f>I1654+J1654+K1654</f>
        <v/>
      </c>
      <c r="M1654" s="6" t="n">
        <v>1</v>
      </c>
      <c r="P1654" t="inlineStr">
        <is>
          <t>Ja</t>
        </is>
      </c>
      <c r="T1654" t="inlineStr">
        <is>
          <t>AYT</t>
        </is>
      </c>
      <c r="U1654">
        <f>VLOOKUP(T1654,Destinations!$A$2:$C$550,2,0)</f>
        <v/>
      </c>
      <c r="V1654" t="inlineStr">
        <is>
          <t>WCHS</t>
        </is>
      </c>
      <c r="W1654">
        <f>VLOOKUP(V1654,'WCH Kat'!$A$1:$B$150,2,0)</f>
        <v/>
      </c>
    </row>
    <row r="1655">
      <c r="A1655" t="inlineStr">
        <is>
          <t xml:space="preserve">XQ </t>
        </is>
      </c>
      <c r="B1655" t="inlineStr">
        <is>
          <t>XQ  114</t>
        </is>
      </c>
      <c r="C1655" s="4" t="inlineStr">
        <is>
          <t>09.12.2024</t>
        </is>
      </c>
      <c r="D1655" t="inlineStr">
        <is>
          <t>12:45</t>
        </is>
      </c>
      <c r="E1655" s="4" t="inlineStr">
        <is>
          <t>09.12.2024</t>
        </is>
      </c>
      <c r="F1655" t="inlineStr">
        <is>
          <t>09:00</t>
        </is>
      </c>
      <c r="G1655" s="5" t="n">
        <v>3.75</v>
      </c>
      <c r="H1655" t="inlineStr">
        <is>
          <t>Inbound</t>
        </is>
      </c>
      <c r="I1655" s="6" t="n">
        <v>0</v>
      </c>
      <c r="J1655" s="6" t="n">
        <v>0</v>
      </c>
      <c r="K1655" s="6" t="n">
        <v>1</v>
      </c>
      <c r="L1655" s="6">
        <f>I1655+J1655+K1655</f>
        <v/>
      </c>
      <c r="M1655" s="6" t="n">
        <v>0</v>
      </c>
      <c r="P1655" t="inlineStr">
        <is>
          <t>Ja</t>
        </is>
      </c>
      <c r="T1655" t="inlineStr">
        <is>
          <t>AYT</t>
        </is>
      </c>
      <c r="U1655">
        <f>VLOOKUP(T1655,Destinations!$A$2:$C$550,2,0)</f>
        <v/>
      </c>
      <c r="V1655" t="inlineStr">
        <is>
          <t>WCHS</t>
        </is>
      </c>
      <c r="W1655">
        <f>VLOOKUP(V1655,'WCH Kat'!$A$1:$B$150,2,0)</f>
        <v/>
      </c>
    </row>
    <row r="1656">
      <c r="A1656" t="inlineStr">
        <is>
          <t xml:space="preserve">XQ </t>
        </is>
      </c>
      <c r="B1656" t="inlineStr">
        <is>
          <t>XQ  114</t>
        </is>
      </c>
      <c r="C1656" s="4" t="inlineStr">
        <is>
          <t>09.12.2024</t>
        </is>
      </c>
      <c r="D1656" t="inlineStr">
        <is>
          <t>12:45</t>
        </is>
      </c>
      <c r="E1656" s="4" t="inlineStr">
        <is>
          <t>09.12.2024</t>
        </is>
      </c>
      <c r="F1656" t="inlineStr">
        <is>
          <t>09:00</t>
        </is>
      </c>
      <c r="G1656" s="5" t="n">
        <v>3.75</v>
      </c>
      <c r="H1656" t="inlineStr">
        <is>
          <t>Inbound</t>
        </is>
      </c>
      <c r="I1656" s="6" t="n">
        <v>0</v>
      </c>
      <c r="J1656" s="6" t="n">
        <v>0</v>
      </c>
      <c r="K1656" s="6" t="n">
        <v>1</v>
      </c>
      <c r="L1656" s="6">
        <f>I1656+J1656+K1656</f>
        <v/>
      </c>
      <c r="M1656" s="6" t="n">
        <v>0</v>
      </c>
      <c r="P1656" t="inlineStr">
        <is>
          <t>Ja</t>
        </is>
      </c>
      <c r="T1656" t="inlineStr">
        <is>
          <t>AYT</t>
        </is>
      </c>
      <c r="U1656">
        <f>VLOOKUP(T1656,Destinations!$A$2:$C$550,2,0)</f>
        <v/>
      </c>
      <c r="V1656" t="inlineStr">
        <is>
          <t>WCHR</t>
        </is>
      </c>
      <c r="W1656">
        <f>VLOOKUP(V1656,'WCH Kat'!$A$1:$B$150,2,0)</f>
        <v/>
      </c>
    </row>
    <row r="1657">
      <c r="A1657" t="inlineStr">
        <is>
          <t xml:space="preserve">XQ </t>
        </is>
      </c>
      <c r="B1657" t="inlineStr">
        <is>
          <t>XQ  114</t>
        </is>
      </c>
      <c r="C1657" s="4" t="inlineStr">
        <is>
          <t>09.12.2024</t>
        </is>
      </c>
      <c r="D1657" t="inlineStr">
        <is>
          <t>12:45</t>
        </is>
      </c>
      <c r="E1657" s="4" t="inlineStr">
        <is>
          <t>09.12.2024</t>
        </is>
      </c>
      <c r="F1657" t="inlineStr">
        <is>
          <t>09:00</t>
        </is>
      </c>
      <c r="G1657" s="5" t="n">
        <v>3.75</v>
      </c>
      <c r="H1657" t="inlineStr">
        <is>
          <t>Inbound</t>
        </is>
      </c>
      <c r="I1657" s="6" t="n">
        <v>0</v>
      </c>
      <c r="J1657" s="6" t="n">
        <v>0</v>
      </c>
      <c r="K1657" s="6" t="n">
        <v>1</v>
      </c>
      <c r="L1657" s="6">
        <f>I1657+J1657+K1657</f>
        <v/>
      </c>
      <c r="M1657" s="6" t="n">
        <v>0</v>
      </c>
      <c r="P1657" t="inlineStr">
        <is>
          <t>Ja</t>
        </is>
      </c>
      <c r="T1657" t="inlineStr">
        <is>
          <t>AYT</t>
        </is>
      </c>
      <c r="U1657">
        <f>VLOOKUP(T1657,Destinations!$A$2:$C$550,2,0)</f>
        <v/>
      </c>
      <c r="V1657" t="inlineStr">
        <is>
          <t>WCHS</t>
        </is>
      </c>
      <c r="W1657">
        <f>VLOOKUP(V1657,'WCH Kat'!$A$1:$B$150,2,0)</f>
        <v/>
      </c>
    </row>
    <row r="1658">
      <c r="A1658" t="inlineStr">
        <is>
          <t xml:space="preserve">LS </t>
        </is>
      </c>
      <c r="B1658" t="inlineStr">
        <is>
          <t>LS 1951</t>
        </is>
      </c>
      <c r="C1658" s="4" t="inlineStr">
        <is>
          <t>09.12.2024</t>
        </is>
      </c>
      <c r="D1658" t="inlineStr">
        <is>
          <t>13:00</t>
        </is>
      </c>
      <c r="E1658" s="4" t="inlineStr">
        <is>
          <t>07.12.2024</t>
        </is>
      </c>
      <c r="F1658" t="inlineStr">
        <is>
          <t>22:35</t>
        </is>
      </c>
      <c r="G1658" s="5" t="n">
        <v>38.41667</v>
      </c>
      <c r="H1658" t="inlineStr">
        <is>
          <t>Inbound</t>
        </is>
      </c>
      <c r="I1658" s="6" t="n">
        <v>0</v>
      </c>
      <c r="J1658" s="6" t="n">
        <v>0</v>
      </c>
      <c r="K1658" s="6" t="n">
        <v>0</v>
      </c>
      <c r="L1658" s="6">
        <f>I1658+J1658+K1658</f>
        <v/>
      </c>
      <c r="M1658" s="6" t="n">
        <v>1</v>
      </c>
      <c r="P1658" t="inlineStr">
        <is>
          <t>Ja</t>
        </is>
      </c>
      <c r="T1658" t="inlineStr">
        <is>
          <t>NCL</t>
        </is>
      </c>
      <c r="U1658">
        <f>VLOOKUP(T1658,Destinations!$A$2:$C$550,2,0)</f>
        <v/>
      </c>
      <c r="V1658" t="inlineStr">
        <is>
          <t>DPNA</t>
        </is>
      </c>
      <c r="W1658">
        <f>VLOOKUP(V1658,'WCH Kat'!$A$1:$B$150,2,0)</f>
        <v/>
      </c>
    </row>
    <row r="1659">
      <c r="A1659" t="inlineStr">
        <is>
          <t xml:space="preserve">LS </t>
        </is>
      </c>
      <c r="B1659" t="inlineStr">
        <is>
          <t>LS 1951</t>
        </is>
      </c>
      <c r="C1659" s="4" t="inlineStr">
        <is>
          <t>09.12.2024</t>
        </is>
      </c>
      <c r="D1659" t="inlineStr">
        <is>
          <t>13:00</t>
        </is>
      </c>
      <c r="E1659" s="4" t="inlineStr">
        <is>
          <t>07.12.2024</t>
        </is>
      </c>
      <c r="F1659" t="inlineStr">
        <is>
          <t>22:35</t>
        </is>
      </c>
      <c r="G1659" s="5" t="n">
        <v>38.41667</v>
      </c>
      <c r="H1659" t="inlineStr">
        <is>
          <t>Inbound</t>
        </is>
      </c>
      <c r="I1659" s="6" t="n">
        <v>0</v>
      </c>
      <c r="J1659" s="6" t="n">
        <v>0</v>
      </c>
      <c r="K1659" s="6" t="n">
        <v>0</v>
      </c>
      <c r="L1659" s="6">
        <f>I1659+J1659+K1659</f>
        <v/>
      </c>
      <c r="M1659" s="6" t="n">
        <v>1</v>
      </c>
      <c r="P1659" t="inlineStr">
        <is>
          <t>Ja</t>
        </is>
      </c>
      <c r="T1659" t="inlineStr">
        <is>
          <t>NCL</t>
        </is>
      </c>
      <c r="U1659">
        <f>VLOOKUP(T1659,Destinations!$A$2:$C$550,2,0)</f>
        <v/>
      </c>
      <c r="V1659" t="inlineStr">
        <is>
          <t>WCHS,WCMP</t>
        </is>
      </c>
      <c r="W1659">
        <f>VLOOKUP(V1659,'WCH Kat'!$A$1:$B$150,2,0)</f>
        <v/>
      </c>
    </row>
    <row r="1660">
      <c r="A1660" t="inlineStr">
        <is>
          <t xml:space="preserve">LS </t>
        </is>
      </c>
      <c r="B1660" t="inlineStr">
        <is>
          <t>LS 1951</t>
        </is>
      </c>
      <c r="C1660" s="4" t="inlineStr">
        <is>
          <t>09.12.2024</t>
        </is>
      </c>
      <c r="D1660" t="inlineStr">
        <is>
          <t>13:00</t>
        </is>
      </c>
      <c r="E1660" s="4" t="inlineStr">
        <is>
          <t>07.12.2024</t>
        </is>
      </c>
      <c r="F1660" t="inlineStr">
        <is>
          <t>22:35</t>
        </is>
      </c>
      <c r="G1660" s="5" t="n">
        <v>38.41667</v>
      </c>
      <c r="H1660" t="inlineStr">
        <is>
          <t>Inbound</t>
        </is>
      </c>
      <c r="I1660" s="6" t="n">
        <v>0</v>
      </c>
      <c r="J1660" s="6" t="n">
        <v>0</v>
      </c>
      <c r="K1660" s="6" t="n">
        <v>0</v>
      </c>
      <c r="L1660" s="6">
        <f>I1660+J1660+K1660</f>
        <v/>
      </c>
      <c r="M1660" s="6" t="n">
        <v>1</v>
      </c>
      <c r="P1660" t="inlineStr">
        <is>
          <t>Ja</t>
        </is>
      </c>
      <c r="T1660" t="inlineStr">
        <is>
          <t>NCL</t>
        </is>
      </c>
      <c r="U1660">
        <f>VLOOKUP(T1660,Destinations!$A$2:$C$550,2,0)</f>
        <v/>
      </c>
      <c r="V1660" t="inlineStr">
        <is>
          <t>DPNA</t>
        </is>
      </c>
      <c r="W1660">
        <f>VLOOKUP(V1660,'WCH Kat'!$A$1:$B$150,2,0)</f>
        <v/>
      </c>
    </row>
    <row r="1661">
      <c r="A1661" t="inlineStr">
        <is>
          <t xml:space="preserve">LS </t>
        </is>
      </c>
      <c r="B1661" t="inlineStr">
        <is>
          <t>LS 1951</t>
        </is>
      </c>
      <c r="C1661" s="4" t="inlineStr">
        <is>
          <t>09.12.2024</t>
        </is>
      </c>
      <c r="D1661" t="inlineStr">
        <is>
          <t>13:00</t>
        </is>
      </c>
      <c r="E1661" s="4" t="inlineStr">
        <is>
          <t>07.12.2024</t>
        </is>
      </c>
      <c r="F1661" t="inlineStr">
        <is>
          <t>22:35</t>
        </is>
      </c>
      <c r="G1661" s="5" t="n">
        <v>38.41667</v>
      </c>
      <c r="H1661" t="inlineStr">
        <is>
          <t>Inbound</t>
        </is>
      </c>
      <c r="I1661" s="6" t="n">
        <v>0</v>
      </c>
      <c r="J1661" s="6" t="n">
        <v>0</v>
      </c>
      <c r="K1661" s="6" t="n">
        <v>0</v>
      </c>
      <c r="L1661" s="6">
        <f>I1661+J1661+K1661</f>
        <v/>
      </c>
      <c r="M1661" s="6" t="n">
        <v>1</v>
      </c>
      <c r="P1661" t="inlineStr">
        <is>
          <t>Ja</t>
        </is>
      </c>
      <c r="T1661" t="inlineStr">
        <is>
          <t>NCL</t>
        </is>
      </c>
      <c r="U1661">
        <f>VLOOKUP(T1661,Destinations!$A$2:$C$550,2,0)</f>
        <v/>
      </c>
      <c r="V1661" t="inlineStr">
        <is>
          <t>WCHS</t>
        </is>
      </c>
      <c r="W1661">
        <f>VLOOKUP(V1661,'WCH Kat'!$A$1:$B$150,2,0)</f>
        <v/>
      </c>
    </row>
    <row r="1662">
      <c r="A1662" t="inlineStr">
        <is>
          <t xml:space="preserve">LS </t>
        </is>
      </c>
      <c r="B1662" t="inlineStr">
        <is>
          <t>LS 1951</t>
        </is>
      </c>
      <c r="C1662" s="4" t="inlineStr">
        <is>
          <t>09.12.2024</t>
        </is>
      </c>
      <c r="D1662" t="inlineStr">
        <is>
          <t>13:06</t>
        </is>
      </c>
      <c r="E1662" s="4" t="inlineStr">
        <is>
          <t>09.12.2024</t>
        </is>
      </c>
      <c r="F1662" t="inlineStr">
        <is>
          <t>11:50</t>
        </is>
      </c>
      <c r="G1662" s="5" t="n">
        <v>1.26667</v>
      </c>
      <c r="H1662" t="inlineStr">
        <is>
          <t>Inbound</t>
        </is>
      </c>
      <c r="I1662" s="6" t="n">
        <v>0</v>
      </c>
      <c r="J1662" s="6" t="n">
        <v>1</v>
      </c>
      <c r="K1662" s="6" t="n">
        <v>0</v>
      </c>
      <c r="L1662" s="6">
        <f>I1662+J1662+K1662</f>
        <v/>
      </c>
      <c r="M1662" s="6" t="n">
        <v>0</v>
      </c>
      <c r="P1662" t="inlineStr">
        <is>
          <t>Ja</t>
        </is>
      </c>
      <c r="T1662" t="inlineStr">
        <is>
          <t>NCL</t>
        </is>
      </c>
      <c r="U1662">
        <f>VLOOKUP(T1662,Destinations!$A$2:$C$550,2,0)</f>
        <v/>
      </c>
      <c r="V1662" t="inlineStr">
        <is>
          <t>WCHS</t>
        </is>
      </c>
      <c r="W1662">
        <f>VLOOKUP(V1662,'WCH Kat'!$A$1:$B$150,2,0)</f>
        <v/>
      </c>
    </row>
    <row r="1663">
      <c r="A1663" t="inlineStr">
        <is>
          <t xml:space="preserve">EW </t>
        </is>
      </c>
      <c r="B1663" t="inlineStr">
        <is>
          <t>EW  004</t>
        </is>
      </c>
      <c r="C1663" s="4" t="inlineStr">
        <is>
          <t>09.12.2024</t>
        </is>
      </c>
      <c r="D1663" t="inlineStr">
        <is>
          <t>13:25</t>
        </is>
      </c>
      <c r="E1663" s="4" t="inlineStr">
        <is>
          <t>08.12.2024</t>
        </is>
      </c>
      <c r="F1663" t="inlineStr">
        <is>
          <t>00:30</t>
        </is>
      </c>
      <c r="G1663" s="5" t="n">
        <v>36.91667</v>
      </c>
      <c r="H1663" t="inlineStr">
        <is>
          <t>Outbound</t>
        </is>
      </c>
      <c r="I1663" s="6" t="n">
        <v>0</v>
      </c>
      <c r="J1663" s="6" t="n">
        <v>0</v>
      </c>
      <c r="K1663" s="6" t="n">
        <v>0</v>
      </c>
      <c r="L1663" s="6">
        <f>I1663+J1663+K1663</f>
        <v/>
      </c>
      <c r="M1663" s="6" t="n">
        <v>1</v>
      </c>
      <c r="P1663" t="inlineStr">
        <is>
          <t>Ja</t>
        </is>
      </c>
      <c r="T1663" t="inlineStr">
        <is>
          <t>BER</t>
        </is>
      </c>
      <c r="U1663">
        <f>VLOOKUP(T1663,Destinations!$A$2:$C$550,2,0)</f>
        <v/>
      </c>
      <c r="V1663" t="inlineStr">
        <is>
          <t>WCHC</t>
        </is>
      </c>
      <c r="W1663">
        <f>VLOOKUP(V1663,'WCH Kat'!$A$1:$B$150,2,0)</f>
        <v/>
      </c>
    </row>
    <row r="1664">
      <c r="A1664" t="inlineStr">
        <is>
          <t xml:space="preserve">LH </t>
        </is>
      </c>
      <c r="B1664" t="inlineStr">
        <is>
          <t>LH 1979</t>
        </is>
      </c>
      <c r="C1664" s="4" t="inlineStr">
        <is>
          <t>09.12.2024</t>
        </is>
      </c>
      <c r="D1664" t="inlineStr">
        <is>
          <t>13:25</t>
        </is>
      </c>
      <c r="E1664" s="4" t="inlineStr">
        <is>
          <t>08.12.2024</t>
        </is>
      </c>
      <c r="F1664" t="inlineStr">
        <is>
          <t>00:30</t>
        </is>
      </c>
      <c r="G1664" s="5" t="n">
        <v>36.91667</v>
      </c>
      <c r="H1664" t="inlineStr">
        <is>
          <t>Outbound</t>
        </is>
      </c>
      <c r="I1664" s="6" t="n">
        <v>0</v>
      </c>
      <c r="J1664" s="6" t="n">
        <v>0</v>
      </c>
      <c r="K1664" s="6" t="n">
        <v>0</v>
      </c>
      <c r="L1664" s="6">
        <f>I1664+J1664+K1664</f>
        <v/>
      </c>
      <c r="M1664" s="6" t="n">
        <v>1</v>
      </c>
      <c r="P1664" t="inlineStr">
        <is>
          <t>Ja</t>
        </is>
      </c>
      <c r="T1664" t="inlineStr">
        <is>
          <t>MUC</t>
        </is>
      </c>
      <c r="U1664">
        <f>VLOOKUP(T1664,Destinations!$A$2:$C$550,2,0)</f>
        <v/>
      </c>
      <c r="V1664" t="inlineStr">
        <is>
          <t>WCHS</t>
        </is>
      </c>
      <c r="W1664">
        <f>VLOOKUP(V1664,'WCH Kat'!$A$1:$B$150,2,0)</f>
        <v/>
      </c>
    </row>
    <row r="1665">
      <c r="A1665" t="inlineStr">
        <is>
          <t xml:space="preserve">LH </t>
        </is>
      </c>
      <c r="B1665" t="inlineStr">
        <is>
          <t>LH 1979</t>
        </is>
      </c>
      <c r="C1665" s="4" t="inlineStr">
        <is>
          <t>09.12.2024</t>
        </is>
      </c>
      <c r="D1665" t="inlineStr">
        <is>
          <t>13:25</t>
        </is>
      </c>
      <c r="E1665" s="4" t="inlineStr">
        <is>
          <t>08.12.2024</t>
        </is>
      </c>
      <c r="F1665" t="inlineStr">
        <is>
          <t>00:30</t>
        </is>
      </c>
      <c r="G1665" s="5" t="n">
        <v>36.91667</v>
      </c>
      <c r="H1665" t="inlineStr">
        <is>
          <t>Outbound</t>
        </is>
      </c>
      <c r="I1665" s="6" t="n">
        <v>0</v>
      </c>
      <c r="J1665" s="6" t="n">
        <v>0</v>
      </c>
      <c r="K1665" s="6" t="n">
        <v>0</v>
      </c>
      <c r="L1665" s="6">
        <f>I1665+J1665+K1665</f>
        <v/>
      </c>
      <c r="M1665" s="6" t="n">
        <v>1</v>
      </c>
      <c r="P1665" t="inlineStr">
        <is>
          <t>Ja</t>
        </is>
      </c>
      <c r="T1665" t="inlineStr">
        <is>
          <t>MUC</t>
        </is>
      </c>
      <c r="U1665">
        <f>VLOOKUP(T1665,Destinations!$A$2:$C$550,2,0)</f>
        <v/>
      </c>
      <c r="V1665" t="inlineStr">
        <is>
          <t>WCHR</t>
        </is>
      </c>
      <c r="W1665">
        <f>VLOOKUP(V1665,'WCH Kat'!$A$1:$B$150,2,0)</f>
        <v/>
      </c>
    </row>
    <row r="1666">
      <c r="A1666" t="inlineStr">
        <is>
          <t xml:space="preserve">LH </t>
        </is>
      </c>
      <c r="B1666" t="inlineStr">
        <is>
          <t>LH 1979</t>
        </is>
      </c>
      <c r="C1666" s="4" t="inlineStr">
        <is>
          <t>09.12.2024</t>
        </is>
      </c>
      <c r="D1666" t="inlineStr">
        <is>
          <t>13:25</t>
        </is>
      </c>
      <c r="E1666" s="4" t="inlineStr">
        <is>
          <t>08.12.2024</t>
        </is>
      </c>
      <c r="F1666" t="inlineStr">
        <is>
          <t>00:30</t>
        </is>
      </c>
      <c r="G1666" s="5" t="n">
        <v>36.91667</v>
      </c>
      <c r="H1666" t="inlineStr">
        <is>
          <t>Outbound</t>
        </is>
      </c>
      <c r="I1666" s="6" t="n">
        <v>0</v>
      </c>
      <c r="J1666" s="6" t="n">
        <v>0</v>
      </c>
      <c r="K1666" s="6" t="n">
        <v>0</v>
      </c>
      <c r="L1666" s="6">
        <f>I1666+J1666+K1666</f>
        <v/>
      </c>
      <c r="M1666" s="6" t="n">
        <v>1</v>
      </c>
      <c r="P1666" t="inlineStr">
        <is>
          <t>Ja</t>
        </is>
      </c>
      <c r="T1666" t="inlineStr">
        <is>
          <t>MUC</t>
        </is>
      </c>
      <c r="U1666">
        <f>VLOOKUP(T1666,Destinations!$A$2:$C$550,2,0)</f>
        <v/>
      </c>
      <c r="V1666" t="inlineStr">
        <is>
          <t>WCHS</t>
        </is>
      </c>
      <c r="W1666">
        <f>VLOOKUP(V1666,'WCH Kat'!$A$1:$B$150,2,0)</f>
        <v/>
      </c>
    </row>
    <row r="1667">
      <c r="A1667" t="inlineStr">
        <is>
          <t xml:space="preserve">EW </t>
        </is>
      </c>
      <c r="B1667" t="inlineStr">
        <is>
          <t>EW  004</t>
        </is>
      </c>
      <c r="C1667" s="4" t="inlineStr">
        <is>
          <t>09.12.2024</t>
        </is>
      </c>
      <c r="D1667" t="inlineStr">
        <is>
          <t>13:25</t>
        </is>
      </c>
      <c r="E1667" s="4" t="inlineStr">
        <is>
          <t>09.12.2024</t>
        </is>
      </c>
      <c r="F1667" t="inlineStr">
        <is>
          <t>11:00</t>
        </is>
      </c>
      <c r="G1667" s="5" t="n">
        <v>2.41667</v>
      </c>
      <c r="H1667" t="inlineStr">
        <is>
          <t>Outbound</t>
        </is>
      </c>
      <c r="I1667" s="6" t="n">
        <v>0</v>
      </c>
      <c r="J1667" s="6" t="n">
        <v>1</v>
      </c>
      <c r="K1667" s="6" t="n">
        <v>0</v>
      </c>
      <c r="L1667" s="6">
        <f>I1667+J1667+K1667</f>
        <v/>
      </c>
      <c r="M1667" s="6" t="n">
        <v>0</v>
      </c>
      <c r="Q1667" t="inlineStr">
        <is>
          <t>Ja</t>
        </is>
      </c>
      <c r="T1667" t="inlineStr">
        <is>
          <t>BER</t>
        </is>
      </c>
      <c r="U1667">
        <f>VLOOKUP(T1667,Destinations!$A$2:$C$550,2,0)</f>
        <v/>
      </c>
      <c r="V1667" t="inlineStr">
        <is>
          <t>WCHC,WCMP</t>
        </is>
      </c>
      <c r="W1667">
        <f>VLOOKUP(V1667,'WCH Kat'!$A$1:$B$150,2,0)</f>
        <v/>
      </c>
    </row>
    <row r="1668">
      <c r="A1668" t="inlineStr">
        <is>
          <t xml:space="preserve">EW </t>
        </is>
      </c>
      <c r="B1668" t="inlineStr">
        <is>
          <t>EW  004</t>
        </is>
      </c>
      <c r="C1668" s="4" t="inlineStr">
        <is>
          <t>09.12.2024</t>
        </is>
      </c>
      <c r="D1668" t="inlineStr">
        <is>
          <t>13:25</t>
        </is>
      </c>
      <c r="E1668" s="4" t="inlineStr">
        <is>
          <t>09.12.2024</t>
        </is>
      </c>
      <c r="F1668" t="inlineStr">
        <is>
          <t>11:14</t>
        </is>
      </c>
      <c r="G1668" s="5" t="n">
        <v>2.18333</v>
      </c>
      <c r="H1668" t="inlineStr">
        <is>
          <t>Outbound</t>
        </is>
      </c>
      <c r="I1668" s="6" t="n">
        <v>0</v>
      </c>
      <c r="J1668" s="6" t="n">
        <v>1</v>
      </c>
      <c r="K1668" s="6" t="n">
        <v>0</v>
      </c>
      <c r="L1668" s="6">
        <f>I1668+J1668+K1668</f>
        <v/>
      </c>
      <c r="M1668" s="6" t="n">
        <v>0</v>
      </c>
      <c r="Q1668" t="inlineStr">
        <is>
          <t>Ja</t>
        </is>
      </c>
      <c r="T1668" t="inlineStr">
        <is>
          <t>BER</t>
        </is>
      </c>
      <c r="U1668">
        <f>VLOOKUP(T1668,Destinations!$A$2:$C$550,2,0)</f>
        <v/>
      </c>
      <c r="V1668" t="inlineStr">
        <is>
          <t>WCHS</t>
        </is>
      </c>
      <c r="W1668">
        <f>VLOOKUP(V1668,'WCH Kat'!$A$1:$B$150,2,0)</f>
        <v/>
      </c>
    </row>
    <row r="1669">
      <c r="A1669" t="inlineStr">
        <is>
          <t xml:space="preserve">PC </t>
        </is>
      </c>
      <c r="B1669" t="inlineStr">
        <is>
          <t>PC 1017</t>
        </is>
      </c>
      <c r="C1669" s="4" t="inlineStr">
        <is>
          <t>09.12.2024</t>
        </is>
      </c>
      <c r="D1669" t="inlineStr">
        <is>
          <t>13:30</t>
        </is>
      </c>
      <c r="E1669" s="4" t="inlineStr">
        <is>
          <t>07.12.2024</t>
        </is>
      </c>
      <c r="F1669" t="inlineStr">
        <is>
          <t>10:35</t>
        </is>
      </c>
      <c r="G1669" s="5" t="n">
        <v>50.91667</v>
      </c>
      <c r="H1669" t="inlineStr">
        <is>
          <t>Inbound</t>
        </is>
      </c>
      <c r="I1669" s="6" t="n">
        <v>0</v>
      </c>
      <c r="J1669" s="6" t="n">
        <v>0</v>
      </c>
      <c r="K1669" s="6" t="n">
        <v>0</v>
      </c>
      <c r="L1669" s="6">
        <f>I1669+J1669+K1669</f>
        <v/>
      </c>
      <c r="M1669" s="6" t="n">
        <v>1</v>
      </c>
      <c r="P1669" t="inlineStr">
        <is>
          <t>Ja</t>
        </is>
      </c>
      <c r="T1669" t="inlineStr">
        <is>
          <t>SAW</t>
        </is>
      </c>
      <c r="U1669">
        <f>VLOOKUP(T1669,Destinations!$A$2:$C$550,2,0)</f>
        <v/>
      </c>
      <c r="V1669" t="inlineStr">
        <is>
          <t>WCHC</t>
        </is>
      </c>
      <c r="W1669">
        <f>VLOOKUP(V1669,'WCH Kat'!$A$1:$B$150,2,0)</f>
        <v/>
      </c>
    </row>
    <row r="1670">
      <c r="A1670" t="inlineStr">
        <is>
          <t xml:space="preserve">XQ </t>
        </is>
      </c>
      <c r="B1670" t="inlineStr">
        <is>
          <t>XQ  115</t>
        </is>
      </c>
      <c r="C1670" s="4" t="inlineStr">
        <is>
          <t>09.12.2024</t>
        </is>
      </c>
      <c r="D1670" t="inlineStr">
        <is>
          <t>13:40</t>
        </is>
      </c>
      <c r="E1670" s="4" t="inlineStr">
        <is>
          <t>07.12.2024</t>
        </is>
      </c>
      <c r="F1670" t="inlineStr">
        <is>
          <t>21:45</t>
        </is>
      </c>
      <c r="G1670" s="5" t="n">
        <v>39.91667</v>
      </c>
      <c r="H1670" t="inlineStr">
        <is>
          <t>Outbound</t>
        </is>
      </c>
      <c r="I1670" s="6" t="n">
        <v>0</v>
      </c>
      <c r="J1670" s="6" t="n">
        <v>0</v>
      </c>
      <c r="K1670" s="6" t="n">
        <v>0</v>
      </c>
      <c r="L1670" s="6">
        <f>I1670+J1670+K1670</f>
        <v/>
      </c>
      <c r="M1670" s="6" t="n">
        <v>1</v>
      </c>
      <c r="P1670" t="inlineStr">
        <is>
          <t>Ja</t>
        </is>
      </c>
      <c r="T1670" t="inlineStr">
        <is>
          <t>AYT</t>
        </is>
      </c>
      <c r="U1670">
        <f>VLOOKUP(T1670,Destinations!$A$2:$C$550,2,0)</f>
        <v/>
      </c>
      <c r="V1670" t="inlineStr">
        <is>
          <t>WCHS</t>
        </is>
      </c>
      <c r="W1670">
        <f>VLOOKUP(V1670,'WCH Kat'!$A$1:$B$150,2,0)</f>
        <v/>
      </c>
    </row>
    <row r="1671">
      <c r="A1671" t="inlineStr">
        <is>
          <t xml:space="preserve">XQ </t>
        </is>
      </c>
      <c r="B1671" t="inlineStr">
        <is>
          <t>XQ  115</t>
        </is>
      </c>
      <c r="C1671" s="4" t="inlineStr">
        <is>
          <t>09.12.2024</t>
        </is>
      </c>
      <c r="D1671" t="inlineStr">
        <is>
          <t>13:40</t>
        </is>
      </c>
      <c r="E1671" s="4" t="inlineStr">
        <is>
          <t>07.12.2024</t>
        </is>
      </c>
      <c r="F1671" t="inlineStr">
        <is>
          <t>21:45</t>
        </is>
      </c>
      <c r="G1671" s="5" t="n">
        <v>39.91667</v>
      </c>
      <c r="H1671" t="inlineStr">
        <is>
          <t>Outbound</t>
        </is>
      </c>
      <c r="I1671" s="6" t="n">
        <v>0</v>
      </c>
      <c r="J1671" s="6" t="n">
        <v>0</v>
      </c>
      <c r="K1671" s="6" t="n">
        <v>0</v>
      </c>
      <c r="L1671" s="6">
        <f>I1671+J1671+K1671</f>
        <v/>
      </c>
      <c r="M1671" s="6" t="n">
        <v>1</v>
      </c>
      <c r="P1671" t="inlineStr">
        <is>
          <t>Ja</t>
        </is>
      </c>
      <c r="T1671" t="inlineStr">
        <is>
          <t>AYT</t>
        </is>
      </c>
      <c r="U1671">
        <f>VLOOKUP(T1671,Destinations!$A$2:$C$550,2,0)</f>
        <v/>
      </c>
      <c r="V1671" t="inlineStr">
        <is>
          <t>WCHS</t>
        </is>
      </c>
      <c r="W1671">
        <f>VLOOKUP(V1671,'WCH Kat'!$A$1:$B$150,2,0)</f>
        <v/>
      </c>
    </row>
    <row r="1672">
      <c r="A1672" t="inlineStr">
        <is>
          <t xml:space="preserve">XQ </t>
        </is>
      </c>
      <c r="B1672" t="inlineStr">
        <is>
          <t>XQ  115</t>
        </is>
      </c>
      <c r="C1672" s="4" t="inlineStr">
        <is>
          <t>09.12.2024</t>
        </is>
      </c>
      <c r="D1672" t="inlineStr">
        <is>
          <t>13:40</t>
        </is>
      </c>
      <c r="E1672" s="4" t="inlineStr">
        <is>
          <t>09.12.2024</t>
        </is>
      </c>
      <c r="F1672" t="inlineStr">
        <is>
          <t>11:39</t>
        </is>
      </c>
      <c r="G1672" s="5" t="n">
        <v>2.01667</v>
      </c>
      <c r="H1672" t="inlineStr">
        <is>
          <t>Outbound</t>
        </is>
      </c>
      <c r="I1672" s="6" t="n">
        <v>0</v>
      </c>
      <c r="J1672" s="6" t="n">
        <v>1</v>
      </c>
      <c r="K1672" s="6" t="n">
        <v>0</v>
      </c>
      <c r="L1672" s="6">
        <f>I1672+J1672+K1672</f>
        <v/>
      </c>
      <c r="M1672" s="6" t="n">
        <v>0</v>
      </c>
      <c r="Q1672" t="inlineStr">
        <is>
          <t>Ja</t>
        </is>
      </c>
      <c r="T1672" t="inlineStr">
        <is>
          <t>AYT</t>
        </is>
      </c>
      <c r="U1672">
        <f>VLOOKUP(T1672,Destinations!$A$2:$C$550,2,0)</f>
        <v/>
      </c>
      <c r="V1672" t="inlineStr">
        <is>
          <t>WCHR</t>
        </is>
      </c>
      <c r="W1672">
        <f>VLOOKUP(V1672,'WCH Kat'!$A$1:$B$150,2,0)</f>
        <v/>
      </c>
    </row>
    <row r="1673">
      <c r="A1673" t="inlineStr">
        <is>
          <t xml:space="preserve">LS </t>
        </is>
      </c>
      <c r="B1673" t="inlineStr">
        <is>
          <t>LS 1952</t>
        </is>
      </c>
      <c r="C1673" s="4" t="inlineStr">
        <is>
          <t>09.12.2024</t>
        </is>
      </c>
      <c r="D1673" t="inlineStr">
        <is>
          <t>13:45</t>
        </is>
      </c>
      <c r="E1673" s="4" t="inlineStr">
        <is>
          <t>07.12.2024</t>
        </is>
      </c>
      <c r="F1673" t="inlineStr">
        <is>
          <t>23:55</t>
        </is>
      </c>
      <c r="G1673" s="5" t="n">
        <v>37.83333</v>
      </c>
      <c r="H1673" t="inlineStr">
        <is>
          <t>Outbound</t>
        </is>
      </c>
      <c r="I1673" s="6" t="n">
        <v>0</v>
      </c>
      <c r="J1673" s="6" t="n">
        <v>0</v>
      </c>
      <c r="K1673" s="6" t="n">
        <v>0</v>
      </c>
      <c r="L1673" s="6">
        <f>I1673+J1673+K1673</f>
        <v/>
      </c>
      <c r="M1673" s="6" t="n">
        <v>1</v>
      </c>
      <c r="P1673" t="inlineStr">
        <is>
          <t>Ja</t>
        </is>
      </c>
      <c r="T1673" t="inlineStr">
        <is>
          <t>NCL</t>
        </is>
      </c>
      <c r="U1673">
        <f>VLOOKUP(T1673,Destinations!$A$2:$C$550,2,0)</f>
        <v/>
      </c>
      <c r="V1673" t="inlineStr">
        <is>
          <t>WCHR</t>
        </is>
      </c>
      <c r="W1673">
        <f>VLOOKUP(V1673,'WCH Kat'!$A$1:$B$150,2,0)</f>
        <v/>
      </c>
    </row>
    <row r="1674">
      <c r="A1674" t="inlineStr">
        <is>
          <t xml:space="preserve">LS </t>
        </is>
      </c>
      <c r="B1674" t="inlineStr">
        <is>
          <t>LS 1952</t>
        </is>
      </c>
      <c r="C1674" s="4" t="inlineStr">
        <is>
          <t>09.12.2024</t>
        </is>
      </c>
      <c r="D1674" t="inlineStr">
        <is>
          <t>13:45</t>
        </is>
      </c>
      <c r="E1674" s="4" t="inlineStr">
        <is>
          <t>07.12.2024</t>
        </is>
      </c>
      <c r="F1674" t="inlineStr">
        <is>
          <t>23:55</t>
        </is>
      </c>
      <c r="G1674" s="5" t="n">
        <v>37.83333</v>
      </c>
      <c r="H1674" t="inlineStr">
        <is>
          <t>Outbound</t>
        </is>
      </c>
      <c r="I1674" s="6" t="n">
        <v>0</v>
      </c>
      <c r="J1674" s="6" t="n">
        <v>0</v>
      </c>
      <c r="K1674" s="6" t="n">
        <v>0</v>
      </c>
      <c r="L1674" s="6">
        <f>I1674+J1674+K1674</f>
        <v/>
      </c>
      <c r="M1674" s="6" t="n">
        <v>1</v>
      </c>
      <c r="P1674" t="inlineStr">
        <is>
          <t>Ja</t>
        </is>
      </c>
      <c r="T1674" t="inlineStr">
        <is>
          <t>NCL</t>
        </is>
      </c>
      <c r="U1674">
        <f>VLOOKUP(T1674,Destinations!$A$2:$C$550,2,0)</f>
        <v/>
      </c>
      <c r="V1674" t="inlineStr">
        <is>
          <t>WCHS,DEAF</t>
        </is>
      </c>
      <c r="W1674">
        <f>VLOOKUP(V1674,'WCH Kat'!$A$1:$B$150,2,0)</f>
        <v/>
      </c>
    </row>
    <row r="1675">
      <c r="A1675" t="inlineStr">
        <is>
          <t>EW</t>
        </is>
      </c>
      <c r="B1675" t="inlineStr">
        <is>
          <t>EW 754</t>
        </is>
      </c>
      <c r="C1675" s="4" t="inlineStr">
        <is>
          <t>09.12.2024</t>
        </is>
      </c>
      <c r="D1675" t="inlineStr">
        <is>
          <t>13:45</t>
        </is>
      </c>
      <c r="E1675" s="4" t="inlineStr">
        <is>
          <t>09.12.2024</t>
        </is>
      </c>
      <c r="F1675" t="inlineStr">
        <is>
          <t>11:10</t>
        </is>
      </c>
      <c r="G1675" s="5" t="n">
        <v>2.58333</v>
      </c>
      <c r="H1675" t="inlineStr">
        <is>
          <t>Outbound</t>
        </is>
      </c>
      <c r="I1675" s="6" t="n">
        <v>0</v>
      </c>
      <c r="J1675" s="6" t="n">
        <v>1</v>
      </c>
      <c r="K1675" s="6" t="n">
        <v>0</v>
      </c>
      <c r="L1675" s="6">
        <f>I1675+J1675+K1675</f>
        <v/>
      </c>
      <c r="M1675" s="6" t="n">
        <v>0</v>
      </c>
      <c r="Q1675" t="inlineStr">
        <is>
          <t>Ja</t>
        </is>
      </c>
      <c r="T1675" t="inlineStr">
        <is>
          <t>VIE</t>
        </is>
      </c>
      <c r="U1675">
        <f>VLOOKUP(T1675,Destinations!$A$2:$C$550,2,0)</f>
        <v/>
      </c>
      <c r="V1675" t="inlineStr">
        <is>
          <t>WCHS</t>
        </is>
      </c>
      <c r="W1675">
        <f>VLOOKUP(V1675,'WCH Kat'!$A$1:$B$150,2,0)</f>
        <v/>
      </c>
    </row>
    <row r="1676">
      <c r="A1676" t="inlineStr">
        <is>
          <t xml:space="preserve">FR </t>
        </is>
      </c>
      <c r="B1676" t="inlineStr">
        <is>
          <t>FR  408</t>
        </is>
      </c>
      <c r="C1676" s="4" t="inlineStr">
        <is>
          <t>09.12.2024</t>
        </is>
      </c>
      <c r="D1676" t="inlineStr">
        <is>
          <t>13:50</t>
        </is>
      </c>
      <c r="E1676" s="4" t="inlineStr">
        <is>
          <t>07.12.2024</t>
        </is>
      </c>
      <c r="F1676" t="inlineStr">
        <is>
          <t>20:15</t>
        </is>
      </c>
      <c r="G1676" s="5" t="n">
        <v>41.58333</v>
      </c>
      <c r="H1676" t="inlineStr">
        <is>
          <t>Inbound</t>
        </is>
      </c>
      <c r="I1676" s="6" t="n">
        <v>0</v>
      </c>
      <c r="J1676" s="6" t="n">
        <v>0</v>
      </c>
      <c r="K1676" s="6" t="n">
        <v>0</v>
      </c>
      <c r="L1676" s="6">
        <f>I1676+J1676+K1676</f>
        <v/>
      </c>
      <c r="M1676" s="6" t="n">
        <v>1</v>
      </c>
      <c r="P1676" t="inlineStr">
        <is>
          <t>Ja</t>
        </is>
      </c>
      <c r="T1676" t="inlineStr">
        <is>
          <t>CPH</t>
        </is>
      </c>
      <c r="U1676">
        <f>VLOOKUP(T1676,Destinations!$A$2:$C$550,2,0)</f>
        <v/>
      </c>
      <c r="V1676" t="inlineStr">
        <is>
          <t>WCHS</t>
        </is>
      </c>
      <c r="W1676">
        <f>VLOOKUP(V1676,'WCH Kat'!$A$1:$B$150,2,0)</f>
        <v/>
      </c>
    </row>
    <row r="1677">
      <c r="A1677" t="inlineStr">
        <is>
          <t xml:space="preserve">PC </t>
        </is>
      </c>
      <c r="B1677" t="inlineStr">
        <is>
          <t>PC 1017</t>
        </is>
      </c>
      <c r="C1677" s="4" t="inlineStr">
        <is>
          <t>09.12.2024</t>
        </is>
      </c>
      <c r="D1677" t="inlineStr">
        <is>
          <t>14:00</t>
        </is>
      </c>
      <c r="E1677" s="4" t="inlineStr">
        <is>
          <t>07.12.2024</t>
        </is>
      </c>
      <c r="F1677" t="inlineStr">
        <is>
          <t>10:40</t>
        </is>
      </c>
      <c r="G1677" s="5" t="n">
        <v>51.33333</v>
      </c>
      <c r="H1677" t="inlineStr">
        <is>
          <t>Inbound</t>
        </is>
      </c>
      <c r="I1677" s="6" t="n">
        <v>0</v>
      </c>
      <c r="J1677" s="6" t="n">
        <v>0</v>
      </c>
      <c r="K1677" s="6" t="n">
        <v>0</v>
      </c>
      <c r="L1677" s="6">
        <f>I1677+J1677+K1677</f>
        <v/>
      </c>
      <c r="M1677" s="6" t="n">
        <v>1</v>
      </c>
      <c r="P1677" t="inlineStr">
        <is>
          <t>Ja</t>
        </is>
      </c>
      <c r="T1677" t="inlineStr">
        <is>
          <t>SAW</t>
        </is>
      </c>
      <c r="U1677">
        <f>VLOOKUP(T1677,Destinations!$A$2:$C$550,2,0)</f>
        <v/>
      </c>
      <c r="V1677" t="inlineStr">
        <is>
          <t>WCHC</t>
        </is>
      </c>
      <c r="W1677">
        <f>VLOOKUP(V1677,'WCH Kat'!$A$1:$B$150,2,0)</f>
        <v/>
      </c>
    </row>
    <row r="1678">
      <c r="A1678" t="inlineStr">
        <is>
          <t xml:space="preserve">PC </t>
        </is>
      </c>
      <c r="B1678" t="inlineStr">
        <is>
          <t>PC 1017</t>
        </is>
      </c>
      <c r="C1678" s="4" t="inlineStr">
        <is>
          <t>09.12.2024</t>
        </is>
      </c>
      <c r="D1678" t="inlineStr">
        <is>
          <t>14:00</t>
        </is>
      </c>
      <c r="E1678" s="4" t="inlineStr">
        <is>
          <t>09.12.2024</t>
        </is>
      </c>
      <c r="F1678" t="inlineStr">
        <is>
          <t>10:50</t>
        </is>
      </c>
      <c r="G1678" s="5" t="n">
        <v>3.16667</v>
      </c>
      <c r="H1678" t="inlineStr">
        <is>
          <t>Inbound</t>
        </is>
      </c>
      <c r="I1678" s="6" t="n">
        <v>0</v>
      </c>
      <c r="J1678" s="6" t="n">
        <v>0</v>
      </c>
      <c r="K1678" s="6" t="n">
        <v>1</v>
      </c>
      <c r="L1678" s="6">
        <f>I1678+J1678+K1678</f>
        <v/>
      </c>
      <c r="M1678" s="6" t="n">
        <v>0</v>
      </c>
      <c r="P1678" t="inlineStr">
        <is>
          <t>Ja</t>
        </is>
      </c>
      <c r="T1678" t="inlineStr">
        <is>
          <t>SAW</t>
        </is>
      </c>
      <c r="U1678">
        <f>VLOOKUP(T1678,Destinations!$A$2:$C$550,2,0)</f>
        <v/>
      </c>
      <c r="V1678" t="inlineStr">
        <is>
          <t>WCHS</t>
        </is>
      </c>
      <c r="W1678">
        <f>VLOOKUP(V1678,'WCH Kat'!$A$1:$B$150,2,0)</f>
        <v/>
      </c>
    </row>
    <row r="1679">
      <c r="A1679" t="inlineStr">
        <is>
          <t xml:space="preserve">EW </t>
        </is>
      </c>
      <c r="B1679" t="inlineStr">
        <is>
          <t>EW  004</t>
        </is>
      </c>
      <c r="C1679" s="4" t="inlineStr">
        <is>
          <t>09.12.2024</t>
        </is>
      </c>
      <c r="D1679" t="inlineStr">
        <is>
          <t>14:00</t>
        </is>
      </c>
      <c r="E1679" s="4" t="inlineStr">
        <is>
          <t>08.12.2024</t>
        </is>
      </c>
      <c r="F1679" t="inlineStr">
        <is>
          <t>00:30</t>
        </is>
      </c>
      <c r="G1679" s="5" t="n">
        <v>37.5</v>
      </c>
      <c r="H1679" t="inlineStr">
        <is>
          <t>Outbound</t>
        </is>
      </c>
      <c r="I1679" s="6" t="n">
        <v>0</v>
      </c>
      <c r="J1679" s="6" t="n">
        <v>0</v>
      </c>
      <c r="K1679" s="6" t="n">
        <v>0</v>
      </c>
      <c r="L1679" s="6">
        <f>I1679+J1679+K1679</f>
        <v/>
      </c>
      <c r="M1679" s="6" t="n">
        <v>1</v>
      </c>
      <c r="P1679" t="inlineStr">
        <is>
          <t>Ja</t>
        </is>
      </c>
      <c r="T1679" t="inlineStr">
        <is>
          <t>BER</t>
        </is>
      </c>
      <c r="U1679">
        <f>VLOOKUP(T1679,Destinations!$A$2:$C$550,2,0)</f>
        <v/>
      </c>
      <c r="V1679" t="inlineStr">
        <is>
          <t>WCHC</t>
        </is>
      </c>
      <c r="W1679">
        <f>VLOOKUP(V1679,'WCH Kat'!$A$1:$B$150,2,0)</f>
        <v/>
      </c>
    </row>
    <row r="1680">
      <c r="A1680" t="inlineStr">
        <is>
          <t xml:space="preserve">FR </t>
        </is>
      </c>
      <c r="B1680" t="inlineStr">
        <is>
          <t>FR 1597</t>
        </is>
      </c>
      <c r="C1680" s="4" t="inlineStr">
        <is>
          <t>09.12.2024</t>
        </is>
      </c>
      <c r="D1680" t="inlineStr">
        <is>
          <t>14:05</t>
        </is>
      </c>
      <c r="E1680" s="4" t="inlineStr">
        <is>
          <t>07.12.2024</t>
        </is>
      </c>
      <c r="F1680" t="inlineStr">
        <is>
          <t>18:10</t>
        </is>
      </c>
      <c r="G1680" s="5" t="n">
        <v>43.91667</v>
      </c>
      <c r="H1680" t="inlineStr">
        <is>
          <t>Inbound</t>
        </is>
      </c>
      <c r="I1680" s="6" t="n">
        <v>0</v>
      </c>
      <c r="J1680" s="6" t="n">
        <v>0</v>
      </c>
      <c r="K1680" s="6" t="n">
        <v>0</v>
      </c>
      <c r="L1680" s="6">
        <f>I1680+J1680+K1680</f>
        <v/>
      </c>
      <c r="M1680" s="6" t="n">
        <v>1</v>
      </c>
      <c r="P1680" t="inlineStr">
        <is>
          <t>Ja</t>
        </is>
      </c>
      <c r="T1680" t="inlineStr">
        <is>
          <t>RAK</t>
        </is>
      </c>
      <c r="U1680">
        <f>VLOOKUP(T1680,Destinations!$A$2:$C$550,2,0)</f>
        <v/>
      </c>
      <c r="V1680" t="inlineStr">
        <is>
          <t>WCHS</t>
        </is>
      </c>
      <c r="W1680">
        <f>VLOOKUP(V1680,'WCH Kat'!$A$1:$B$150,2,0)</f>
        <v/>
      </c>
    </row>
    <row r="1681">
      <c r="A1681" t="inlineStr">
        <is>
          <t xml:space="preserve">FR </t>
        </is>
      </c>
      <c r="B1681" t="inlineStr">
        <is>
          <t>FR 1597</t>
        </is>
      </c>
      <c r="C1681" s="4" t="inlineStr">
        <is>
          <t>09.12.2024</t>
        </is>
      </c>
      <c r="D1681" t="inlineStr">
        <is>
          <t>14:05</t>
        </is>
      </c>
      <c r="E1681" s="4" t="inlineStr">
        <is>
          <t>09.12.2024</t>
        </is>
      </c>
      <c r="F1681" t="inlineStr">
        <is>
          <t>10:00</t>
        </is>
      </c>
      <c r="G1681" s="5" t="n">
        <v>4.08333</v>
      </c>
      <c r="H1681" t="inlineStr">
        <is>
          <t>Inbound</t>
        </is>
      </c>
      <c r="I1681" s="6" t="n">
        <v>0</v>
      </c>
      <c r="J1681" s="6" t="n">
        <v>0</v>
      </c>
      <c r="K1681" s="6" t="n">
        <v>1</v>
      </c>
      <c r="L1681" s="6">
        <f>I1681+J1681+K1681</f>
        <v/>
      </c>
      <c r="M1681" s="6" t="n">
        <v>0</v>
      </c>
      <c r="P1681" t="inlineStr">
        <is>
          <t>Ja</t>
        </is>
      </c>
      <c r="T1681" t="inlineStr">
        <is>
          <t>RAK</t>
        </is>
      </c>
      <c r="U1681">
        <f>VLOOKUP(T1681,Destinations!$A$2:$C$550,2,0)</f>
        <v/>
      </c>
      <c r="V1681" t="inlineStr">
        <is>
          <t>WCHR</t>
        </is>
      </c>
      <c r="W1681">
        <f>VLOOKUP(V1681,'WCH Kat'!$A$1:$B$150,2,0)</f>
        <v/>
      </c>
    </row>
    <row r="1682">
      <c r="A1682" t="inlineStr">
        <is>
          <t xml:space="preserve">FR </t>
        </is>
      </c>
      <c r="B1682" t="inlineStr">
        <is>
          <t>FR 2507</t>
        </is>
      </c>
      <c r="C1682" s="4" t="inlineStr">
        <is>
          <t>09.12.2024</t>
        </is>
      </c>
      <c r="D1682" t="inlineStr">
        <is>
          <t>14:11</t>
        </is>
      </c>
      <c r="E1682" s="4" t="inlineStr">
        <is>
          <t>07.12.2024</t>
        </is>
      </c>
      <c r="F1682" t="inlineStr">
        <is>
          <t>19:10</t>
        </is>
      </c>
      <c r="G1682" s="5" t="n">
        <v>43.01667</v>
      </c>
      <c r="H1682" t="inlineStr">
        <is>
          <t>Inbound</t>
        </is>
      </c>
      <c r="I1682" s="6" t="n">
        <v>0</v>
      </c>
      <c r="J1682" s="6" t="n">
        <v>0</v>
      </c>
      <c r="K1682" s="6" t="n">
        <v>0</v>
      </c>
      <c r="L1682" s="6">
        <f>I1682+J1682+K1682</f>
        <v/>
      </c>
      <c r="M1682" s="6" t="n">
        <v>1</v>
      </c>
      <c r="P1682" t="inlineStr">
        <is>
          <t>Ja</t>
        </is>
      </c>
      <c r="T1682" t="inlineStr">
        <is>
          <t>BCN</t>
        </is>
      </c>
      <c r="U1682">
        <f>VLOOKUP(T1682,Destinations!$A$2:$C$550,2,0)</f>
        <v/>
      </c>
      <c r="V1682" t="inlineStr">
        <is>
          <t>WCHS,WCMP</t>
        </is>
      </c>
      <c r="W1682">
        <f>VLOOKUP(V1682,'WCH Kat'!$A$1:$B$150,2,0)</f>
        <v/>
      </c>
    </row>
    <row r="1683">
      <c r="A1683" t="inlineStr">
        <is>
          <t xml:space="preserve">EW </t>
        </is>
      </c>
      <c r="B1683" t="inlineStr">
        <is>
          <t>EW  010</t>
        </is>
      </c>
      <c r="C1683" s="4" t="inlineStr">
        <is>
          <t>09.12.2024</t>
        </is>
      </c>
      <c r="D1683" t="inlineStr">
        <is>
          <t>14:25</t>
        </is>
      </c>
      <c r="E1683" s="4" t="inlineStr">
        <is>
          <t>08.12.2024</t>
        </is>
      </c>
      <c r="F1683" t="inlineStr">
        <is>
          <t>01:30</t>
        </is>
      </c>
      <c r="G1683" s="5" t="n">
        <v>36.91667</v>
      </c>
      <c r="H1683" t="inlineStr">
        <is>
          <t>Outbound</t>
        </is>
      </c>
      <c r="I1683" s="6" t="n">
        <v>0</v>
      </c>
      <c r="J1683" s="6" t="n">
        <v>0</v>
      </c>
      <c r="K1683" s="6" t="n">
        <v>0</v>
      </c>
      <c r="L1683" s="6">
        <f>I1683+J1683+K1683</f>
        <v/>
      </c>
      <c r="M1683" s="6" t="n">
        <v>1</v>
      </c>
      <c r="P1683" t="inlineStr">
        <is>
          <t>Ja</t>
        </is>
      </c>
      <c r="T1683" t="inlineStr">
        <is>
          <t>BER</t>
        </is>
      </c>
      <c r="U1683">
        <f>VLOOKUP(T1683,Destinations!$A$2:$C$550,2,0)</f>
        <v/>
      </c>
      <c r="V1683" t="inlineStr">
        <is>
          <t>WCHS</t>
        </is>
      </c>
      <c r="W1683">
        <f>VLOOKUP(V1683,'WCH Kat'!$A$1:$B$150,2,0)</f>
        <v/>
      </c>
    </row>
    <row r="1684">
      <c r="A1684" t="inlineStr">
        <is>
          <t xml:space="preserve">FR </t>
        </is>
      </c>
      <c r="B1684" t="inlineStr">
        <is>
          <t>FR 1597</t>
        </is>
      </c>
      <c r="C1684" s="4" t="inlineStr">
        <is>
          <t>09.12.2024</t>
        </is>
      </c>
      <c r="D1684" t="inlineStr">
        <is>
          <t>14:30</t>
        </is>
      </c>
      <c r="E1684" s="4" t="inlineStr">
        <is>
          <t>07.12.2024</t>
        </is>
      </c>
      <c r="F1684" t="inlineStr">
        <is>
          <t>18:10</t>
        </is>
      </c>
      <c r="G1684" s="5" t="n">
        <v>44.33333</v>
      </c>
      <c r="H1684" t="inlineStr">
        <is>
          <t>Inbound</t>
        </is>
      </c>
      <c r="I1684" s="6" t="n">
        <v>0</v>
      </c>
      <c r="J1684" s="6" t="n">
        <v>0</v>
      </c>
      <c r="K1684" s="6" t="n">
        <v>0</v>
      </c>
      <c r="L1684" s="6">
        <f>I1684+J1684+K1684</f>
        <v/>
      </c>
      <c r="M1684" s="6" t="n">
        <v>1</v>
      </c>
      <c r="P1684" t="inlineStr">
        <is>
          <t>Ja</t>
        </is>
      </c>
      <c r="T1684" t="inlineStr">
        <is>
          <t>RAK</t>
        </is>
      </c>
      <c r="U1684">
        <f>VLOOKUP(T1684,Destinations!$A$2:$C$550,2,0)</f>
        <v/>
      </c>
      <c r="V1684" t="inlineStr">
        <is>
          <t>WCHS</t>
        </is>
      </c>
      <c r="W1684">
        <f>VLOOKUP(V1684,'WCH Kat'!$A$1:$B$150,2,0)</f>
        <v/>
      </c>
    </row>
    <row r="1685">
      <c r="A1685" t="inlineStr">
        <is>
          <t xml:space="preserve">FR </t>
        </is>
      </c>
      <c r="B1685" t="inlineStr">
        <is>
          <t>FR 1590</t>
        </is>
      </c>
      <c r="C1685" s="4" t="inlineStr">
        <is>
          <t>09.12.2024</t>
        </is>
      </c>
      <c r="D1685" t="inlineStr">
        <is>
          <t>14:45</t>
        </is>
      </c>
      <c r="E1685" s="4" t="inlineStr">
        <is>
          <t>09.12.2024</t>
        </is>
      </c>
      <c r="F1685" t="inlineStr">
        <is>
          <t>12:34</t>
        </is>
      </c>
      <c r="G1685" s="5" t="n">
        <v>2.18333</v>
      </c>
      <c r="H1685" t="inlineStr">
        <is>
          <t>Outbound</t>
        </is>
      </c>
      <c r="I1685" s="6" t="n">
        <v>0</v>
      </c>
      <c r="J1685" s="6" t="n">
        <v>1</v>
      </c>
      <c r="K1685" s="6" t="n">
        <v>0</v>
      </c>
      <c r="L1685" s="6">
        <f>I1685+J1685+K1685</f>
        <v/>
      </c>
      <c r="M1685" s="6" t="n">
        <v>0</v>
      </c>
      <c r="Q1685" t="inlineStr">
        <is>
          <t>Ja</t>
        </is>
      </c>
      <c r="T1685" t="inlineStr">
        <is>
          <t>BRS</t>
        </is>
      </c>
      <c r="U1685">
        <f>VLOOKUP(T1685,Destinations!$A$2:$C$550,2,0)</f>
        <v/>
      </c>
      <c r="V1685" t="inlineStr">
        <is>
          <t>WCHR</t>
        </is>
      </c>
      <c r="W1685">
        <f>VLOOKUP(V1685,'WCH Kat'!$A$1:$B$150,2,0)</f>
        <v/>
      </c>
    </row>
    <row r="1686">
      <c r="A1686" t="inlineStr">
        <is>
          <t xml:space="preserve">FR </t>
        </is>
      </c>
      <c r="B1686" t="inlineStr">
        <is>
          <t>FR 1139</t>
        </is>
      </c>
      <c r="C1686" s="4" t="inlineStr">
        <is>
          <t>09.12.2024</t>
        </is>
      </c>
      <c r="D1686" t="inlineStr">
        <is>
          <t>14:50</t>
        </is>
      </c>
      <c r="E1686" s="4" t="inlineStr">
        <is>
          <t>07.12.2024</t>
        </is>
      </c>
      <c r="F1686" t="inlineStr">
        <is>
          <t>20:00</t>
        </is>
      </c>
      <c r="G1686" s="5" t="n">
        <v>42.83333</v>
      </c>
      <c r="H1686" t="inlineStr">
        <is>
          <t>Inbound</t>
        </is>
      </c>
      <c r="I1686" s="6" t="n">
        <v>0</v>
      </c>
      <c r="J1686" s="6" t="n">
        <v>0</v>
      </c>
      <c r="K1686" s="6" t="n">
        <v>0</v>
      </c>
      <c r="L1686" s="6">
        <f>I1686+J1686+K1686</f>
        <v/>
      </c>
      <c r="M1686" s="6" t="n">
        <v>1</v>
      </c>
      <c r="P1686" t="inlineStr">
        <is>
          <t>Ja</t>
        </is>
      </c>
      <c r="T1686" t="inlineStr">
        <is>
          <t>SVQ</t>
        </is>
      </c>
      <c r="U1686">
        <f>VLOOKUP(T1686,Destinations!$A$2:$C$550,2,0)</f>
        <v/>
      </c>
      <c r="V1686" t="inlineStr">
        <is>
          <t>WCHR</t>
        </is>
      </c>
      <c r="W1686">
        <f>VLOOKUP(V1686,'WCH Kat'!$A$1:$B$150,2,0)</f>
        <v/>
      </c>
    </row>
    <row r="1687">
      <c r="A1687" t="inlineStr">
        <is>
          <t xml:space="preserve">VF </t>
        </is>
      </c>
      <c r="B1687" t="inlineStr">
        <is>
          <t>VF  089</t>
        </is>
      </c>
      <c r="C1687" s="4" t="inlineStr">
        <is>
          <t>09.12.2024</t>
        </is>
      </c>
      <c r="D1687" t="inlineStr">
        <is>
          <t>14:55</t>
        </is>
      </c>
      <c r="E1687" s="4" t="inlineStr">
        <is>
          <t>09.12.2024</t>
        </is>
      </c>
      <c r="F1687" t="inlineStr">
        <is>
          <t>12:39</t>
        </is>
      </c>
      <c r="G1687" s="5" t="n">
        <v>2.26667</v>
      </c>
      <c r="H1687" t="inlineStr">
        <is>
          <t>Inbound</t>
        </is>
      </c>
      <c r="I1687" s="6" t="n">
        <v>0</v>
      </c>
      <c r="J1687" s="6" t="n">
        <v>1</v>
      </c>
      <c r="K1687" s="6" t="n">
        <v>0</v>
      </c>
      <c r="L1687" s="6">
        <f>I1687+J1687+K1687</f>
        <v/>
      </c>
      <c r="M1687" s="6" t="n">
        <v>0</v>
      </c>
      <c r="P1687" t="inlineStr">
        <is>
          <t>Ja</t>
        </is>
      </c>
      <c r="T1687" t="inlineStr">
        <is>
          <t>SAW</t>
        </is>
      </c>
      <c r="U1687">
        <f>VLOOKUP(T1687,Destinations!$A$2:$C$550,2,0)</f>
        <v/>
      </c>
      <c r="V1687" t="inlineStr">
        <is>
          <t>WCHR</t>
        </is>
      </c>
      <c r="W1687">
        <f>VLOOKUP(V1687,'WCH Kat'!$A$1:$B$150,2,0)</f>
        <v/>
      </c>
    </row>
    <row r="1688">
      <c r="A1688" t="inlineStr">
        <is>
          <t xml:space="preserve">VF </t>
        </is>
      </c>
      <c r="B1688" t="inlineStr">
        <is>
          <t>VF  089</t>
        </is>
      </c>
      <c r="C1688" s="4" t="inlineStr">
        <is>
          <t>09.12.2024</t>
        </is>
      </c>
      <c r="D1688" t="inlineStr">
        <is>
          <t>14:55</t>
        </is>
      </c>
      <c r="E1688" s="4" t="inlineStr">
        <is>
          <t>09.12.2024</t>
        </is>
      </c>
      <c r="F1688" t="inlineStr">
        <is>
          <t>12:39</t>
        </is>
      </c>
      <c r="G1688" s="5" t="n">
        <v>2.26667</v>
      </c>
      <c r="H1688" t="inlineStr">
        <is>
          <t>Inbound</t>
        </is>
      </c>
      <c r="I1688" s="6" t="n">
        <v>0</v>
      </c>
      <c r="J1688" s="6" t="n">
        <v>1</v>
      </c>
      <c r="K1688" s="6" t="n">
        <v>0</v>
      </c>
      <c r="L1688" s="6">
        <f>I1688+J1688+K1688</f>
        <v/>
      </c>
      <c r="M1688" s="6" t="n">
        <v>0</v>
      </c>
      <c r="P1688" t="inlineStr">
        <is>
          <t>Ja</t>
        </is>
      </c>
      <c r="T1688" t="inlineStr">
        <is>
          <t>SAW</t>
        </is>
      </c>
      <c r="U1688">
        <f>VLOOKUP(T1688,Destinations!$A$2:$C$550,2,0)</f>
        <v/>
      </c>
      <c r="V1688" t="inlineStr">
        <is>
          <t>WCHS</t>
        </is>
      </c>
      <c r="W1688">
        <f>VLOOKUP(V1688,'WCH Kat'!$A$1:$B$150,2,0)</f>
        <v/>
      </c>
    </row>
    <row r="1689">
      <c r="A1689" t="inlineStr">
        <is>
          <t xml:space="preserve">FR </t>
        </is>
      </c>
      <c r="B1689" t="inlineStr">
        <is>
          <t>FR 2813</t>
        </is>
      </c>
      <c r="C1689" s="4" t="inlineStr">
        <is>
          <t>09.12.2024</t>
        </is>
      </c>
      <c r="D1689" t="inlineStr">
        <is>
          <t>15:00</t>
        </is>
      </c>
      <c r="E1689" s="4" t="inlineStr">
        <is>
          <t>07.12.2024</t>
        </is>
      </c>
      <c r="F1689" t="inlineStr">
        <is>
          <t>22:55</t>
        </is>
      </c>
      <c r="G1689" s="5" t="n">
        <v>40.08333</v>
      </c>
      <c r="H1689" t="inlineStr">
        <is>
          <t>Outbound</t>
        </is>
      </c>
      <c r="I1689" s="6" t="n">
        <v>0</v>
      </c>
      <c r="J1689" s="6" t="n">
        <v>0</v>
      </c>
      <c r="K1689" s="6" t="n">
        <v>0</v>
      </c>
      <c r="L1689" s="6">
        <f>I1689+J1689+K1689</f>
        <v/>
      </c>
      <c r="M1689" s="6" t="n">
        <v>1</v>
      </c>
      <c r="P1689" t="inlineStr">
        <is>
          <t>Ja</t>
        </is>
      </c>
      <c r="T1689" t="inlineStr">
        <is>
          <t>STN</t>
        </is>
      </c>
      <c r="U1689">
        <f>VLOOKUP(T1689,Destinations!$A$2:$C$550,2,0)</f>
        <v/>
      </c>
      <c r="V1689" t="inlineStr">
        <is>
          <t>WCHR</t>
        </is>
      </c>
      <c r="W1689">
        <f>VLOOKUP(V1689,'WCH Kat'!$A$1:$B$150,2,0)</f>
        <v/>
      </c>
    </row>
    <row r="1690">
      <c r="A1690" t="inlineStr">
        <is>
          <t xml:space="preserve">FR </t>
        </is>
      </c>
      <c r="B1690" t="inlineStr">
        <is>
          <t>FR 1035</t>
        </is>
      </c>
      <c r="C1690" s="4" t="inlineStr">
        <is>
          <t>09.12.2024</t>
        </is>
      </c>
      <c r="D1690" t="inlineStr">
        <is>
          <t>15:05</t>
        </is>
      </c>
      <c r="E1690" s="4" t="inlineStr">
        <is>
          <t>07.12.2024</t>
        </is>
      </c>
      <c r="F1690" t="inlineStr">
        <is>
          <t>22:50</t>
        </is>
      </c>
      <c r="G1690" s="5" t="n">
        <v>40.25</v>
      </c>
      <c r="H1690" t="inlineStr">
        <is>
          <t>Outbound</t>
        </is>
      </c>
      <c r="I1690" s="6" t="n">
        <v>0</v>
      </c>
      <c r="J1690" s="6" t="n">
        <v>0</v>
      </c>
      <c r="K1690" s="6" t="n">
        <v>0</v>
      </c>
      <c r="L1690" s="6">
        <f>I1690+J1690+K1690</f>
        <v/>
      </c>
      <c r="M1690" s="6" t="n">
        <v>1</v>
      </c>
      <c r="P1690" t="inlineStr">
        <is>
          <t>Ja</t>
        </is>
      </c>
      <c r="T1690" t="inlineStr">
        <is>
          <t>TFS</t>
        </is>
      </c>
      <c r="U1690">
        <f>VLOOKUP(T1690,Destinations!$A$2:$C$550,2,0)</f>
        <v/>
      </c>
      <c r="V1690" t="inlineStr">
        <is>
          <t>WCHR</t>
        </is>
      </c>
      <c r="W1690">
        <f>VLOOKUP(V1690,'WCH Kat'!$A$1:$B$150,2,0)</f>
        <v/>
      </c>
    </row>
    <row r="1691">
      <c r="A1691" t="inlineStr">
        <is>
          <t xml:space="preserve">PC </t>
        </is>
      </c>
      <c r="B1691" t="inlineStr">
        <is>
          <t>PC 1018</t>
        </is>
      </c>
      <c r="C1691" s="4" t="inlineStr">
        <is>
          <t>09.12.2024</t>
        </is>
      </c>
      <c r="D1691" t="inlineStr">
        <is>
          <t>15:15</t>
        </is>
      </c>
      <c r="E1691" s="4" t="inlineStr">
        <is>
          <t>07.12.2024</t>
        </is>
      </c>
      <c r="F1691" t="inlineStr">
        <is>
          <t>13:25</t>
        </is>
      </c>
      <c r="G1691" s="5" t="n">
        <v>49.83333</v>
      </c>
      <c r="H1691" t="inlineStr">
        <is>
          <t>Outbound</t>
        </is>
      </c>
      <c r="I1691" s="6" t="n">
        <v>0</v>
      </c>
      <c r="J1691" s="6" t="n">
        <v>0</v>
      </c>
      <c r="K1691" s="6" t="n">
        <v>0</v>
      </c>
      <c r="L1691" s="6">
        <f>I1691+J1691+K1691</f>
        <v/>
      </c>
      <c r="M1691" s="6" t="n">
        <v>1</v>
      </c>
      <c r="P1691" t="inlineStr">
        <is>
          <t>Ja</t>
        </is>
      </c>
      <c r="T1691" t="inlineStr">
        <is>
          <t>SAW</t>
        </is>
      </c>
      <c r="U1691">
        <f>VLOOKUP(T1691,Destinations!$A$2:$C$550,2,0)</f>
        <v/>
      </c>
      <c r="V1691" t="inlineStr">
        <is>
          <t>WCHS</t>
        </is>
      </c>
      <c r="W1691">
        <f>VLOOKUP(V1691,'WCH Kat'!$A$1:$B$150,2,0)</f>
        <v/>
      </c>
    </row>
    <row r="1692">
      <c r="A1692" t="inlineStr">
        <is>
          <t xml:space="preserve">PC </t>
        </is>
      </c>
      <c r="B1692" t="inlineStr">
        <is>
          <t>PC 1018</t>
        </is>
      </c>
      <c r="C1692" s="4" t="inlineStr">
        <is>
          <t>09.12.2024</t>
        </is>
      </c>
      <c r="D1692" t="inlineStr">
        <is>
          <t>15:15</t>
        </is>
      </c>
      <c r="E1692" s="4" t="inlineStr">
        <is>
          <t>07.12.2024</t>
        </is>
      </c>
      <c r="F1692" t="inlineStr">
        <is>
          <t>13:25</t>
        </is>
      </c>
      <c r="G1692" s="5" t="n">
        <v>49.83333</v>
      </c>
      <c r="H1692" t="inlineStr">
        <is>
          <t>Outbound</t>
        </is>
      </c>
      <c r="I1692" s="6" t="n">
        <v>0</v>
      </c>
      <c r="J1692" s="6" t="n">
        <v>0</v>
      </c>
      <c r="K1692" s="6" t="n">
        <v>0</v>
      </c>
      <c r="L1692" s="6">
        <f>I1692+J1692+K1692</f>
        <v/>
      </c>
      <c r="M1692" s="6" t="n">
        <v>1</v>
      </c>
      <c r="P1692" t="inlineStr">
        <is>
          <t>Ja</t>
        </is>
      </c>
      <c r="T1692" t="inlineStr">
        <is>
          <t>SAW</t>
        </is>
      </c>
      <c r="U1692">
        <f>VLOOKUP(T1692,Destinations!$A$2:$C$550,2,0)</f>
        <v/>
      </c>
      <c r="V1692" t="inlineStr">
        <is>
          <t>WCHR</t>
        </is>
      </c>
      <c r="W1692">
        <f>VLOOKUP(V1692,'WCH Kat'!$A$1:$B$150,2,0)</f>
        <v/>
      </c>
    </row>
    <row r="1693">
      <c r="A1693" t="inlineStr">
        <is>
          <t xml:space="preserve">PC </t>
        </is>
      </c>
      <c r="B1693" t="inlineStr">
        <is>
          <t>PC 1018</t>
        </is>
      </c>
      <c r="C1693" s="4" t="inlineStr">
        <is>
          <t>09.12.2024</t>
        </is>
      </c>
      <c r="D1693" t="inlineStr">
        <is>
          <t>15:15</t>
        </is>
      </c>
      <c r="E1693" s="4" t="inlineStr">
        <is>
          <t>07.12.2024</t>
        </is>
      </c>
      <c r="F1693" t="inlineStr">
        <is>
          <t>13:25</t>
        </is>
      </c>
      <c r="G1693" s="5" t="n">
        <v>49.83333</v>
      </c>
      <c r="H1693" t="inlineStr">
        <is>
          <t>Outbound</t>
        </is>
      </c>
      <c r="I1693" s="6" t="n">
        <v>0</v>
      </c>
      <c r="J1693" s="6" t="n">
        <v>0</v>
      </c>
      <c r="K1693" s="6" t="n">
        <v>0</v>
      </c>
      <c r="L1693" s="6">
        <f>I1693+J1693+K1693</f>
        <v/>
      </c>
      <c r="M1693" s="6" t="n">
        <v>1</v>
      </c>
      <c r="P1693" t="inlineStr">
        <is>
          <t>Ja</t>
        </is>
      </c>
      <c r="T1693" t="inlineStr">
        <is>
          <t>SAW</t>
        </is>
      </c>
      <c r="U1693">
        <f>VLOOKUP(T1693,Destinations!$A$2:$C$550,2,0)</f>
        <v/>
      </c>
      <c r="V1693" t="inlineStr">
        <is>
          <t>WCHR</t>
        </is>
      </c>
      <c r="W1693">
        <f>VLOOKUP(V1693,'WCH Kat'!$A$1:$B$150,2,0)</f>
        <v/>
      </c>
    </row>
    <row r="1694">
      <c r="A1694" t="inlineStr">
        <is>
          <t xml:space="preserve">PC </t>
        </is>
      </c>
      <c r="B1694" t="inlineStr">
        <is>
          <t>PC 1018</t>
        </is>
      </c>
      <c r="C1694" s="4" t="inlineStr">
        <is>
          <t>09.12.2024</t>
        </is>
      </c>
      <c r="D1694" t="inlineStr">
        <is>
          <t>15:15</t>
        </is>
      </c>
      <c r="E1694" s="4" t="inlineStr">
        <is>
          <t>07.12.2024</t>
        </is>
      </c>
      <c r="F1694" t="inlineStr">
        <is>
          <t>13:25</t>
        </is>
      </c>
      <c r="G1694" s="5" t="n">
        <v>49.83333</v>
      </c>
      <c r="H1694" t="inlineStr">
        <is>
          <t>Outbound</t>
        </is>
      </c>
      <c r="I1694" s="6" t="n">
        <v>0</v>
      </c>
      <c r="J1694" s="6" t="n">
        <v>0</v>
      </c>
      <c r="K1694" s="6" t="n">
        <v>0</v>
      </c>
      <c r="L1694" s="6">
        <f>I1694+J1694+K1694</f>
        <v/>
      </c>
      <c r="M1694" s="6" t="n">
        <v>1</v>
      </c>
      <c r="P1694" t="inlineStr">
        <is>
          <t>Ja</t>
        </is>
      </c>
      <c r="T1694" t="inlineStr">
        <is>
          <t>SAW</t>
        </is>
      </c>
      <c r="U1694">
        <f>VLOOKUP(T1694,Destinations!$A$2:$C$550,2,0)</f>
        <v/>
      </c>
      <c r="V1694" t="inlineStr">
        <is>
          <t>WCHS</t>
        </is>
      </c>
      <c r="W1694">
        <f>VLOOKUP(V1694,'WCH Kat'!$A$1:$B$150,2,0)</f>
        <v/>
      </c>
    </row>
    <row r="1695">
      <c r="A1695" t="inlineStr">
        <is>
          <t xml:space="preserve">VF </t>
        </is>
      </c>
      <c r="B1695" t="inlineStr">
        <is>
          <t>VF  089</t>
        </is>
      </c>
      <c r="C1695" s="4" t="inlineStr">
        <is>
          <t>09.12.2024</t>
        </is>
      </c>
      <c r="D1695" t="inlineStr">
        <is>
          <t>15:34</t>
        </is>
      </c>
      <c r="E1695" s="4" t="inlineStr">
        <is>
          <t>07.12.2024</t>
        </is>
      </c>
      <c r="F1695" t="inlineStr">
        <is>
          <t>23:20</t>
        </is>
      </c>
      <c r="G1695" s="5" t="n">
        <v>40.23333</v>
      </c>
      <c r="H1695" t="inlineStr">
        <is>
          <t>Inbound</t>
        </is>
      </c>
      <c r="I1695" s="6" t="n">
        <v>0</v>
      </c>
      <c r="J1695" s="6" t="n">
        <v>0</v>
      </c>
      <c r="K1695" s="6" t="n">
        <v>0</v>
      </c>
      <c r="L1695" s="6">
        <f>I1695+J1695+K1695</f>
        <v/>
      </c>
      <c r="M1695" s="6" t="n">
        <v>1</v>
      </c>
      <c r="P1695" t="inlineStr">
        <is>
          <t>Ja</t>
        </is>
      </c>
      <c r="T1695" t="inlineStr">
        <is>
          <t>SAW</t>
        </is>
      </c>
      <c r="U1695">
        <f>VLOOKUP(T1695,Destinations!$A$2:$C$550,2,0)</f>
        <v/>
      </c>
      <c r="V1695" t="inlineStr">
        <is>
          <t>WCHS</t>
        </is>
      </c>
      <c r="W1695">
        <f>VLOOKUP(V1695,'WCH Kat'!$A$1:$B$150,2,0)</f>
        <v/>
      </c>
    </row>
    <row r="1696">
      <c r="A1696" t="inlineStr">
        <is>
          <t xml:space="preserve">VF </t>
        </is>
      </c>
      <c r="B1696" t="inlineStr">
        <is>
          <t>VF 90</t>
        </is>
      </c>
      <c r="C1696" s="4" t="inlineStr">
        <is>
          <t>09.12.2024</t>
        </is>
      </c>
      <c r="D1696" t="inlineStr">
        <is>
          <t>16:00</t>
        </is>
      </c>
      <c r="E1696" s="4" t="inlineStr">
        <is>
          <t>09.12.2024</t>
        </is>
      </c>
      <c r="F1696" t="inlineStr">
        <is>
          <t>14:18</t>
        </is>
      </c>
      <c r="G1696" s="5" t="n">
        <v>1.7</v>
      </c>
      <c r="H1696" t="inlineStr">
        <is>
          <t>Outbound</t>
        </is>
      </c>
      <c r="I1696" s="6" t="n">
        <v>0</v>
      </c>
      <c r="J1696" s="6" t="n">
        <v>1</v>
      </c>
      <c r="K1696" s="6" t="n">
        <v>0</v>
      </c>
      <c r="L1696" s="6">
        <f>I1696+J1696+K1696</f>
        <v/>
      </c>
      <c r="M1696" s="6" t="n">
        <v>0</v>
      </c>
      <c r="Q1696" t="inlineStr">
        <is>
          <t>Ja</t>
        </is>
      </c>
      <c r="T1696" t="inlineStr">
        <is>
          <t>SAW</t>
        </is>
      </c>
      <c r="U1696">
        <f>VLOOKUP(T1696,Destinations!$A$2:$C$550,2,0)</f>
        <v/>
      </c>
      <c r="V1696" t="inlineStr">
        <is>
          <t>WCHR</t>
        </is>
      </c>
      <c r="W1696">
        <f>VLOOKUP(V1696,'WCH Kat'!$A$1:$B$150,2,0)</f>
        <v/>
      </c>
    </row>
    <row r="1697">
      <c r="A1697" t="inlineStr">
        <is>
          <t xml:space="preserve">FR </t>
        </is>
      </c>
      <c r="B1697" t="inlineStr">
        <is>
          <t>FR 1593</t>
        </is>
      </c>
      <c r="C1697" s="4" t="inlineStr">
        <is>
          <t>09.12.2024</t>
        </is>
      </c>
      <c r="D1697" t="inlineStr">
        <is>
          <t>16:10</t>
        </is>
      </c>
      <c r="E1697" s="4" t="inlineStr">
        <is>
          <t>07.12.2024</t>
        </is>
      </c>
      <c r="F1697" t="inlineStr">
        <is>
          <t>22:50</t>
        </is>
      </c>
      <c r="G1697" s="5" t="n">
        <v>41.33333</v>
      </c>
      <c r="H1697" t="inlineStr">
        <is>
          <t>Inbound</t>
        </is>
      </c>
      <c r="I1697" s="6" t="n">
        <v>0</v>
      </c>
      <c r="J1697" s="6" t="n">
        <v>0</v>
      </c>
      <c r="K1697" s="6" t="n">
        <v>0</v>
      </c>
      <c r="L1697" s="6">
        <f>I1697+J1697+K1697</f>
        <v/>
      </c>
      <c r="M1697" s="6" t="n">
        <v>1</v>
      </c>
      <c r="P1697" t="inlineStr">
        <is>
          <t>Ja</t>
        </is>
      </c>
      <c r="T1697" t="inlineStr">
        <is>
          <t>MAN</t>
        </is>
      </c>
      <c r="U1697">
        <f>VLOOKUP(T1697,Destinations!$A$2:$C$550,2,0)</f>
        <v/>
      </c>
      <c r="V1697" t="inlineStr">
        <is>
          <t>WCHR</t>
        </is>
      </c>
      <c r="W1697">
        <f>VLOOKUP(V1697,'WCH Kat'!$A$1:$B$150,2,0)</f>
        <v/>
      </c>
    </row>
    <row r="1698">
      <c r="A1698" t="inlineStr">
        <is>
          <t xml:space="preserve">VL </t>
        </is>
      </c>
      <c r="B1698" t="inlineStr">
        <is>
          <t>VL 1983</t>
        </is>
      </c>
      <c r="C1698" s="4" t="inlineStr">
        <is>
          <t>09.12.2024</t>
        </is>
      </c>
      <c r="D1698" t="inlineStr">
        <is>
          <t>16:15</t>
        </is>
      </c>
      <c r="E1698" s="4" t="inlineStr">
        <is>
          <t>08.12.2024</t>
        </is>
      </c>
      <c r="F1698" t="inlineStr">
        <is>
          <t>03:20</t>
        </is>
      </c>
      <c r="G1698" s="5" t="n">
        <v>36.91667</v>
      </c>
      <c r="H1698" t="inlineStr">
        <is>
          <t>Outbound</t>
        </is>
      </c>
      <c r="I1698" s="6" t="n">
        <v>0</v>
      </c>
      <c r="J1698" s="6" t="n">
        <v>0</v>
      </c>
      <c r="K1698" s="6" t="n">
        <v>0</v>
      </c>
      <c r="L1698" s="6">
        <f>I1698+J1698+K1698</f>
        <v/>
      </c>
      <c r="M1698" s="6" t="n">
        <v>1</v>
      </c>
      <c r="P1698" t="inlineStr">
        <is>
          <t>Ja</t>
        </is>
      </c>
      <c r="T1698" t="inlineStr">
        <is>
          <t>MUC</t>
        </is>
      </c>
      <c r="U1698">
        <f>VLOOKUP(T1698,Destinations!$A$2:$C$550,2,0)</f>
        <v/>
      </c>
      <c r="V1698" t="inlineStr">
        <is>
          <t>WCHR</t>
        </is>
      </c>
      <c r="W1698">
        <f>VLOOKUP(V1698,'WCH Kat'!$A$1:$B$150,2,0)</f>
        <v/>
      </c>
    </row>
    <row r="1699">
      <c r="A1699" t="inlineStr">
        <is>
          <t xml:space="preserve">FR </t>
        </is>
      </c>
      <c r="B1699" t="inlineStr">
        <is>
          <t>FR 1592</t>
        </is>
      </c>
      <c r="C1699" s="4" t="inlineStr">
        <is>
          <t>09.12.2024</t>
        </is>
      </c>
      <c r="D1699" t="inlineStr">
        <is>
          <t>16:50</t>
        </is>
      </c>
      <c r="E1699" s="4" t="inlineStr">
        <is>
          <t>08.12.2024</t>
        </is>
      </c>
      <c r="F1699" t="inlineStr">
        <is>
          <t>00:45</t>
        </is>
      </c>
      <c r="G1699" s="5" t="n">
        <v>40.08333</v>
      </c>
      <c r="H1699" t="inlineStr">
        <is>
          <t>Outbound</t>
        </is>
      </c>
      <c r="I1699" s="6" t="n">
        <v>0</v>
      </c>
      <c r="J1699" s="6" t="n">
        <v>0</v>
      </c>
      <c r="K1699" s="6" t="n">
        <v>0</v>
      </c>
      <c r="L1699" s="6">
        <f>I1699+J1699+K1699</f>
        <v/>
      </c>
      <c r="M1699" s="6" t="n">
        <v>1</v>
      </c>
      <c r="P1699" t="inlineStr">
        <is>
          <t>Ja</t>
        </is>
      </c>
      <c r="T1699" t="inlineStr">
        <is>
          <t>MAN</t>
        </is>
      </c>
      <c r="U1699">
        <f>VLOOKUP(T1699,Destinations!$A$2:$C$550,2,0)</f>
        <v/>
      </c>
      <c r="V1699" t="inlineStr">
        <is>
          <t>WCHC</t>
        </is>
      </c>
      <c r="W1699">
        <f>VLOOKUP(V1699,'WCH Kat'!$A$1:$B$150,2,0)</f>
        <v/>
      </c>
    </row>
    <row r="1700">
      <c r="A1700" t="inlineStr">
        <is>
          <t xml:space="preserve">TK </t>
        </is>
      </c>
      <c r="B1700" t="inlineStr">
        <is>
          <t>TK 1675</t>
        </is>
      </c>
      <c r="C1700" s="4" t="inlineStr">
        <is>
          <t>09.12.2024</t>
        </is>
      </c>
      <c r="D1700" t="inlineStr">
        <is>
          <t>16:55</t>
        </is>
      </c>
      <c r="E1700" s="4" t="inlineStr">
        <is>
          <t>07.12.2024</t>
        </is>
      </c>
      <c r="F1700" t="inlineStr">
        <is>
          <t>13:45</t>
        </is>
      </c>
      <c r="G1700" s="5" t="n">
        <v>51.16667</v>
      </c>
      <c r="H1700" t="inlineStr">
        <is>
          <t>Inbound</t>
        </is>
      </c>
      <c r="I1700" s="6" t="n">
        <v>0</v>
      </c>
      <c r="J1700" s="6" t="n">
        <v>0</v>
      </c>
      <c r="K1700" s="6" t="n">
        <v>0</v>
      </c>
      <c r="L1700" s="6">
        <f>I1700+J1700+K1700</f>
        <v/>
      </c>
      <c r="M1700" s="6" t="n">
        <v>1</v>
      </c>
      <c r="P1700" t="inlineStr">
        <is>
          <t>Ja</t>
        </is>
      </c>
      <c r="T1700" t="inlineStr">
        <is>
          <t>IST</t>
        </is>
      </c>
      <c r="U1700">
        <f>VLOOKUP(T1700,Destinations!$A$2:$C$550,2,0)</f>
        <v/>
      </c>
      <c r="V1700" t="inlineStr">
        <is>
          <t>WCHR</t>
        </is>
      </c>
      <c r="W1700">
        <f>VLOOKUP(V1700,'WCH Kat'!$A$1:$B$150,2,0)</f>
        <v/>
      </c>
    </row>
    <row r="1701">
      <c r="A1701" t="inlineStr">
        <is>
          <t xml:space="preserve">LS </t>
        </is>
      </c>
      <c r="B1701" t="inlineStr">
        <is>
          <t>LS 1397</t>
        </is>
      </c>
      <c r="C1701" s="4" t="inlineStr">
        <is>
          <t>09.12.2024</t>
        </is>
      </c>
      <c r="D1701" t="inlineStr">
        <is>
          <t>16:59</t>
        </is>
      </c>
      <c r="E1701" s="4" t="inlineStr">
        <is>
          <t>08.12.2024</t>
        </is>
      </c>
      <c r="F1701" t="inlineStr">
        <is>
          <t>02:45</t>
        </is>
      </c>
      <c r="G1701" s="5" t="n">
        <v>38.23333</v>
      </c>
      <c r="H1701" t="inlineStr">
        <is>
          <t>Inbound</t>
        </is>
      </c>
      <c r="I1701" s="6" t="n">
        <v>0</v>
      </c>
      <c r="J1701" s="6" t="n">
        <v>0</v>
      </c>
      <c r="K1701" s="6" t="n">
        <v>0</v>
      </c>
      <c r="L1701" s="6">
        <f>I1701+J1701+K1701</f>
        <v/>
      </c>
      <c r="M1701" s="6" t="n">
        <v>1</v>
      </c>
      <c r="P1701" t="inlineStr">
        <is>
          <t>Ja</t>
        </is>
      </c>
      <c r="T1701" t="inlineStr">
        <is>
          <t>BHX</t>
        </is>
      </c>
      <c r="U1701">
        <f>VLOOKUP(T1701,Destinations!$A$2:$C$550,2,0)</f>
        <v/>
      </c>
      <c r="V1701" t="inlineStr">
        <is>
          <t>WCHR</t>
        </is>
      </c>
      <c r="W1701">
        <f>VLOOKUP(V1701,'WCH Kat'!$A$1:$B$150,2,0)</f>
        <v/>
      </c>
    </row>
    <row r="1702">
      <c r="A1702" t="inlineStr">
        <is>
          <t xml:space="preserve">EW </t>
        </is>
      </c>
      <c r="B1702" t="inlineStr">
        <is>
          <t>EW  492</t>
        </is>
      </c>
      <c r="C1702" s="4" t="inlineStr">
        <is>
          <t>09.12.2024</t>
        </is>
      </c>
      <c r="D1702" t="inlineStr">
        <is>
          <t>17:00</t>
        </is>
      </c>
      <c r="E1702" s="4" t="inlineStr">
        <is>
          <t>08.12.2024</t>
        </is>
      </c>
      <c r="F1702" t="inlineStr">
        <is>
          <t>04:05</t>
        </is>
      </c>
      <c r="G1702" s="5" t="n">
        <v>36.91667</v>
      </c>
      <c r="H1702" t="inlineStr">
        <is>
          <t>Outbound</t>
        </is>
      </c>
      <c r="I1702" s="6" t="n">
        <v>0</v>
      </c>
      <c r="J1702" s="6" t="n">
        <v>0</v>
      </c>
      <c r="K1702" s="6" t="n">
        <v>0</v>
      </c>
      <c r="L1702" s="6">
        <f>I1702+J1702+K1702</f>
        <v/>
      </c>
      <c r="M1702" s="6" t="n">
        <v>1</v>
      </c>
      <c r="P1702" t="inlineStr">
        <is>
          <t>Ja</t>
        </is>
      </c>
      <c r="T1702" t="inlineStr">
        <is>
          <t>SJJ</t>
        </is>
      </c>
      <c r="U1702">
        <f>VLOOKUP(T1702,Destinations!$A$2:$C$550,2,0)</f>
        <v/>
      </c>
      <c r="V1702" t="inlineStr">
        <is>
          <t>WCHC</t>
        </is>
      </c>
      <c r="W1702">
        <f>VLOOKUP(V1702,'WCH Kat'!$A$1:$B$150,2,0)</f>
        <v/>
      </c>
    </row>
    <row r="1703">
      <c r="A1703" t="inlineStr">
        <is>
          <t xml:space="preserve">LS </t>
        </is>
      </c>
      <c r="B1703" t="inlineStr">
        <is>
          <t>LS 1397</t>
        </is>
      </c>
      <c r="C1703" s="4" t="inlineStr">
        <is>
          <t>09.12.2024</t>
        </is>
      </c>
      <c r="D1703" t="inlineStr">
        <is>
          <t>17:10</t>
        </is>
      </c>
      <c r="E1703" s="4" t="inlineStr">
        <is>
          <t>08.12.2024</t>
        </is>
      </c>
      <c r="F1703" t="inlineStr">
        <is>
          <t>02:45</t>
        </is>
      </c>
      <c r="G1703" s="5" t="n">
        <v>38.41667</v>
      </c>
      <c r="H1703" t="inlineStr">
        <is>
          <t>Inbound</t>
        </is>
      </c>
      <c r="I1703" s="6" t="n">
        <v>0</v>
      </c>
      <c r="J1703" s="6" t="n">
        <v>0</v>
      </c>
      <c r="K1703" s="6" t="n">
        <v>0</v>
      </c>
      <c r="L1703" s="6">
        <f>I1703+J1703+K1703</f>
        <v/>
      </c>
      <c r="M1703" s="6" t="n">
        <v>1</v>
      </c>
      <c r="P1703" t="inlineStr">
        <is>
          <t>Ja</t>
        </is>
      </c>
      <c r="T1703" t="inlineStr">
        <is>
          <t>BHX</t>
        </is>
      </c>
      <c r="U1703">
        <f>VLOOKUP(T1703,Destinations!$A$2:$C$550,2,0)</f>
        <v/>
      </c>
      <c r="V1703" t="inlineStr">
        <is>
          <t>WCHS</t>
        </is>
      </c>
      <c r="W1703">
        <f>VLOOKUP(V1703,'WCH Kat'!$A$1:$B$150,2,0)</f>
        <v/>
      </c>
    </row>
    <row r="1704">
      <c r="A1704" t="inlineStr">
        <is>
          <t xml:space="preserve">LS </t>
        </is>
      </c>
      <c r="B1704" t="inlineStr">
        <is>
          <t>LS 1397</t>
        </is>
      </c>
      <c r="C1704" s="4" t="inlineStr">
        <is>
          <t>09.12.2024</t>
        </is>
      </c>
      <c r="D1704" t="inlineStr">
        <is>
          <t>17:10</t>
        </is>
      </c>
      <c r="E1704" s="4" t="inlineStr">
        <is>
          <t>08.12.2024</t>
        </is>
      </c>
      <c r="F1704" t="inlineStr">
        <is>
          <t>02:45</t>
        </is>
      </c>
      <c r="G1704" s="5" t="n">
        <v>38.41667</v>
      </c>
      <c r="H1704" t="inlineStr">
        <is>
          <t>Inbound</t>
        </is>
      </c>
      <c r="I1704" s="6" t="n">
        <v>0</v>
      </c>
      <c r="J1704" s="6" t="n">
        <v>0</v>
      </c>
      <c r="K1704" s="6" t="n">
        <v>0</v>
      </c>
      <c r="L1704" s="6">
        <f>I1704+J1704+K1704</f>
        <v/>
      </c>
      <c r="M1704" s="6" t="n">
        <v>1</v>
      </c>
      <c r="P1704" t="inlineStr">
        <is>
          <t>Ja</t>
        </is>
      </c>
      <c r="T1704" t="inlineStr">
        <is>
          <t>BHX</t>
        </is>
      </c>
      <c r="U1704">
        <f>VLOOKUP(T1704,Destinations!$A$2:$C$550,2,0)</f>
        <v/>
      </c>
      <c r="V1704" t="inlineStr">
        <is>
          <t>WCHS</t>
        </is>
      </c>
      <c r="W1704">
        <f>VLOOKUP(V1704,'WCH Kat'!$A$1:$B$150,2,0)</f>
        <v/>
      </c>
    </row>
    <row r="1705">
      <c r="A1705" t="inlineStr">
        <is>
          <t xml:space="preserve">TK </t>
        </is>
      </c>
      <c r="B1705" t="inlineStr">
        <is>
          <t>TK 1675</t>
        </is>
      </c>
      <c r="C1705" s="4" t="inlineStr">
        <is>
          <t>09.12.2024</t>
        </is>
      </c>
      <c r="D1705" t="inlineStr">
        <is>
          <t>17:15</t>
        </is>
      </c>
      <c r="E1705" s="4" t="inlineStr">
        <is>
          <t>07.12.2024</t>
        </is>
      </c>
      <c r="F1705" t="inlineStr">
        <is>
          <t>13:45</t>
        </is>
      </c>
      <c r="G1705" s="5" t="n">
        <v>51.5</v>
      </c>
      <c r="H1705" t="inlineStr">
        <is>
          <t>Inbound</t>
        </is>
      </c>
      <c r="I1705" s="6" t="n">
        <v>0</v>
      </c>
      <c r="J1705" s="6" t="n">
        <v>0</v>
      </c>
      <c r="K1705" s="6" t="n">
        <v>0</v>
      </c>
      <c r="L1705" s="6">
        <f>I1705+J1705+K1705</f>
        <v/>
      </c>
      <c r="M1705" s="6" t="n">
        <v>1</v>
      </c>
      <c r="P1705" t="inlineStr">
        <is>
          <t>Ja</t>
        </is>
      </c>
      <c r="T1705" t="inlineStr">
        <is>
          <t>IST</t>
        </is>
      </c>
      <c r="U1705">
        <f>VLOOKUP(T1705,Destinations!$A$2:$C$550,2,0)</f>
        <v/>
      </c>
      <c r="V1705" t="inlineStr">
        <is>
          <t>WCHS</t>
        </is>
      </c>
      <c r="W1705">
        <f>VLOOKUP(V1705,'WCH Kat'!$A$1:$B$150,2,0)</f>
        <v/>
      </c>
    </row>
    <row r="1706">
      <c r="A1706" t="inlineStr">
        <is>
          <t xml:space="preserve">TK </t>
        </is>
      </c>
      <c r="B1706" t="inlineStr">
        <is>
          <t>TK 1675</t>
        </is>
      </c>
      <c r="C1706" s="4" t="inlineStr">
        <is>
          <t>09.12.2024</t>
        </is>
      </c>
      <c r="D1706" t="inlineStr">
        <is>
          <t>17:15</t>
        </is>
      </c>
      <c r="E1706" s="4" t="inlineStr">
        <is>
          <t>07.12.2024</t>
        </is>
      </c>
      <c r="F1706" t="inlineStr">
        <is>
          <t>13:45</t>
        </is>
      </c>
      <c r="G1706" s="5" t="n">
        <v>51.5</v>
      </c>
      <c r="H1706" t="inlineStr">
        <is>
          <t>Inbound</t>
        </is>
      </c>
      <c r="I1706" s="6" t="n">
        <v>0</v>
      </c>
      <c r="J1706" s="6" t="n">
        <v>0</v>
      </c>
      <c r="K1706" s="6" t="n">
        <v>0</v>
      </c>
      <c r="L1706" s="6">
        <f>I1706+J1706+K1706</f>
        <v/>
      </c>
      <c r="M1706" s="6" t="n">
        <v>1</v>
      </c>
      <c r="P1706" t="inlineStr">
        <is>
          <t>Ja</t>
        </is>
      </c>
      <c r="T1706" t="inlineStr">
        <is>
          <t>IST</t>
        </is>
      </c>
      <c r="U1706">
        <f>VLOOKUP(T1706,Destinations!$A$2:$C$550,2,0)</f>
        <v/>
      </c>
      <c r="V1706" t="inlineStr">
        <is>
          <t>WCHS</t>
        </is>
      </c>
      <c r="W1706">
        <f>VLOOKUP(V1706,'WCH Kat'!$A$1:$B$150,2,0)</f>
        <v/>
      </c>
    </row>
    <row r="1707">
      <c r="A1707" t="inlineStr">
        <is>
          <t xml:space="preserve">TK </t>
        </is>
      </c>
      <c r="B1707" t="inlineStr">
        <is>
          <t>TK 1675</t>
        </is>
      </c>
      <c r="C1707" s="4" t="inlineStr">
        <is>
          <t>09.12.2024</t>
        </is>
      </c>
      <c r="D1707" t="inlineStr">
        <is>
          <t>17:15</t>
        </is>
      </c>
      <c r="E1707" s="4" t="inlineStr">
        <is>
          <t>09.12.2024</t>
        </is>
      </c>
      <c r="F1707" t="inlineStr">
        <is>
          <t>15:30</t>
        </is>
      </c>
      <c r="G1707" s="5" t="n">
        <v>1.75</v>
      </c>
      <c r="H1707" t="inlineStr">
        <is>
          <t>Inbound</t>
        </is>
      </c>
      <c r="I1707" s="6" t="n">
        <v>0</v>
      </c>
      <c r="J1707" s="6" t="n">
        <v>1</v>
      </c>
      <c r="K1707" s="6" t="n">
        <v>0</v>
      </c>
      <c r="L1707" s="6">
        <f>I1707+J1707+K1707</f>
        <v/>
      </c>
      <c r="M1707" s="6" t="n">
        <v>0</v>
      </c>
      <c r="P1707" t="inlineStr">
        <is>
          <t>Ja</t>
        </is>
      </c>
      <c r="T1707" t="inlineStr">
        <is>
          <t>IST</t>
        </is>
      </c>
      <c r="U1707">
        <f>VLOOKUP(T1707,Destinations!$A$2:$C$550,2,0)</f>
        <v/>
      </c>
      <c r="V1707" t="inlineStr">
        <is>
          <t>WCHC</t>
        </is>
      </c>
      <c r="W1707">
        <f>VLOOKUP(V1707,'WCH Kat'!$A$1:$B$150,2,0)</f>
        <v/>
      </c>
    </row>
    <row r="1708">
      <c r="A1708" t="inlineStr">
        <is>
          <t xml:space="preserve">TK </t>
        </is>
      </c>
      <c r="B1708" t="inlineStr">
        <is>
          <t>TK 1675</t>
        </is>
      </c>
      <c r="C1708" s="4" t="inlineStr">
        <is>
          <t>09.12.2024</t>
        </is>
      </c>
      <c r="D1708" t="inlineStr">
        <is>
          <t>17:15</t>
        </is>
      </c>
      <c r="E1708" s="4" t="inlineStr">
        <is>
          <t>09.12.2024</t>
        </is>
      </c>
      <c r="F1708" t="inlineStr">
        <is>
          <t>15:30</t>
        </is>
      </c>
      <c r="G1708" s="5" t="n">
        <v>1.75</v>
      </c>
      <c r="H1708" t="inlineStr">
        <is>
          <t>Inbound</t>
        </is>
      </c>
      <c r="I1708" s="6" t="n">
        <v>0</v>
      </c>
      <c r="J1708" s="6" t="n">
        <v>1</v>
      </c>
      <c r="K1708" s="6" t="n">
        <v>0</v>
      </c>
      <c r="L1708" s="6">
        <f>I1708+J1708+K1708</f>
        <v/>
      </c>
      <c r="M1708" s="6" t="n">
        <v>0</v>
      </c>
      <c r="P1708" t="inlineStr">
        <is>
          <t>Ja</t>
        </is>
      </c>
      <c r="T1708" t="inlineStr">
        <is>
          <t>IST</t>
        </is>
      </c>
      <c r="U1708">
        <f>VLOOKUP(T1708,Destinations!$A$2:$C$550,2,0)</f>
        <v/>
      </c>
      <c r="V1708" t="inlineStr">
        <is>
          <t>WCHS</t>
        </is>
      </c>
      <c r="W1708">
        <f>VLOOKUP(V1708,'WCH Kat'!$A$1:$B$150,2,0)</f>
        <v/>
      </c>
    </row>
    <row r="1709">
      <c r="A1709" t="inlineStr">
        <is>
          <t xml:space="preserve">TK </t>
        </is>
      </c>
      <c r="B1709" t="inlineStr">
        <is>
          <t>TK 1675</t>
        </is>
      </c>
      <c r="C1709" s="4" t="inlineStr">
        <is>
          <t>09.12.2024</t>
        </is>
      </c>
      <c r="D1709" t="inlineStr">
        <is>
          <t>17:15</t>
        </is>
      </c>
      <c r="E1709" s="4" t="inlineStr">
        <is>
          <t>09.12.2024</t>
        </is>
      </c>
      <c r="F1709" t="inlineStr">
        <is>
          <t>15:30</t>
        </is>
      </c>
      <c r="G1709" s="5" t="n">
        <v>1.75</v>
      </c>
      <c r="H1709" t="inlineStr">
        <is>
          <t>Inbound</t>
        </is>
      </c>
      <c r="I1709" s="6" t="n">
        <v>0</v>
      </c>
      <c r="J1709" s="6" t="n">
        <v>1</v>
      </c>
      <c r="K1709" s="6" t="n">
        <v>0</v>
      </c>
      <c r="L1709" s="6">
        <f>I1709+J1709+K1709</f>
        <v/>
      </c>
      <c r="M1709" s="6" t="n">
        <v>0</v>
      </c>
      <c r="P1709" t="inlineStr">
        <is>
          <t>Ja</t>
        </is>
      </c>
      <c r="T1709" t="inlineStr">
        <is>
          <t>IST</t>
        </is>
      </c>
      <c r="U1709">
        <f>VLOOKUP(T1709,Destinations!$A$2:$C$550,2,0)</f>
        <v/>
      </c>
      <c r="V1709" t="inlineStr">
        <is>
          <t>WCHS</t>
        </is>
      </c>
      <c r="W1709">
        <f>VLOOKUP(V1709,'WCH Kat'!$A$1:$B$150,2,0)</f>
        <v/>
      </c>
    </row>
    <row r="1710">
      <c r="A1710" t="inlineStr">
        <is>
          <t xml:space="preserve">EW </t>
        </is>
      </c>
      <c r="B1710" t="inlineStr">
        <is>
          <t>EW  603</t>
        </is>
      </c>
      <c r="C1710" s="4" t="inlineStr">
        <is>
          <t>09.12.2024</t>
        </is>
      </c>
      <c r="D1710" t="inlineStr">
        <is>
          <t>17:25</t>
        </is>
      </c>
      <c r="E1710" s="4" t="inlineStr">
        <is>
          <t>08.12.2024</t>
        </is>
      </c>
      <c r="F1710" t="inlineStr">
        <is>
          <t>01:40</t>
        </is>
      </c>
      <c r="G1710" s="5" t="n">
        <v>39.75</v>
      </c>
      <c r="H1710" t="inlineStr">
        <is>
          <t>Inbound</t>
        </is>
      </c>
      <c r="I1710" s="6" t="n">
        <v>0</v>
      </c>
      <c r="J1710" s="6" t="n">
        <v>0</v>
      </c>
      <c r="K1710" s="6" t="n">
        <v>0</v>
      </c>
      <c r="L1710" s="6">
        <f>I1710+J1710+K1710</f>
        <v/>
      </c>
      <c r="M1710" s="6" t="n">
        <v>1</v>
      </c>
      <c r="P1710" t="inlineStr">
        <is>
          <t>Ja</t>
        </is>
      </c>
      <c r="T1710" t="inlineStr">
        <is>
          <t>LIS</t>
        </is>
      </c>
      <c r="U1710">
        <f>VLOOKUP(T1710,Destinations!$A$2:$C$550,2,0)</f>
        <v/>
      </c>
      <c r="V1710" t="inlineStr">
        <is>
          <t>WCHS</t>
        </is>
      </c>
      <c r="W1710">
        <f>VLOOKUP(V1710,'WCH Kat'!$A$1:$B$150,2,0)</f>
        <v/>
      </c>
    </row>
    <row r="1711">
      <c r="A1711" t="inlineStr">
        <is>
          <t xml:space="preserve">EW </t>
        </is>
      </c>
      <c r="B1711" t="inlineStr">
        <is>
          <t>EW 580</t>
        </is>
      </c>
      <c r="C1711" s="4" t="inlineStr">
        <is>
          <t>09.12.2024</t>
        </is>
      </c>
      <c r="D1711" t="inlineStr">
        <is>
          <t>17:25</t>
        </is>
      </c>
      <c r="E1711" s="4" t="inlineStr">
        <is>
          <t>09.12.2024</t>
        </is>
      </c>
      <c r="F1711" t="inlineStr">
        <is>
          <t>14:31</t>
        </is>
      </c>
      <c r="G1711" s="5" t="n">
        <v>2.9</v>
      </c>
      <c r="H1711" t="inlineStr">
        <is>
          <t>Outbound</t>
        </is>
      </c>
      <c r="I1711" s="6" t="n">
        <v>0</v>
      </c>
      <c r="J1711" s="6" t="n">
        <v>1</v>
      </c>
      <c r="K1711" s="6" t="n">
        <v>0</v>
      </c>
      <c r="L1711" s="6">
        <f>I1711+J1711+K1711</f>
        <v/>
      </c>
      <c r="M1711" s="6" t="n">
        <v>0</v>
      </c>
      <c r="Q1711" t="inlineStr">
        <is>
          <t>Ja</t>
        </is>
      </c>
      <c r="T1711" t="inlineStr">
        <is>
          <t>PMI</t>
        </is>
      </c>
      <c r="U1711">
        <f>VLOOKUP(T1711,Destinations!$A$2:$C$550,2,0)</f>
        <v/>
      </c>
      <c r="V1711" t="inlineStr">
        <is>
          <t>WCHS</t>
        </is>
      </c>
      <c r="W1711">
        <f>VLOOKUP(V1711,'WCH Kat'!$A$1:$B$150,2,0)</f>
        <v/>
      </c>
    </row>
    <row r="1712">
      <c r="A1712" t="inlineStr">
        <is>
          <t xml:space="preserve">XQ </t>
        </is>
      </c>
      <c r="B1712" t="inlineStr">
        <is>
          <t>XQ  982</t>
        </is>
      </c>
      <c r="C1712" s="4" t="inlineStr">
        <is>
          <t>09.12.2024</t>
        </is>
      </c>
      <c r="D1712" t="inlineStr">
        <is>
          <t>17:30</t>
        </is>
      </c>
      <c r="E1712" s="4" t="inlineStr">
        <is>
          <t>08.12.2024</t>
        </is>
      </c>
      <c r="F1712" t="inlineStr">
        <is>
          <t>02:00</t>
        </is>
      </c>
      <c r="G1712" s="5" t="n">
        <v>39.5</v>
      </c>
      <c r="H1712" t="inlineStr">
        <is>
          <t>Inbound</t>
        </is>
      </c>
      <c r="I1712" s="6" t="n">
        <v>0</v>
      </c>
      <c r="J1712" s="6" t="n">
        <v>0</v>
      </c>
      <c r="K1712" s="6" t="n">
        <v>0</v>
      </c>
      <c r="L1712" s="6">
        <f>I1712+J1712+K1712</f>
        <v/>
      </c>
      <c r="M1712" s="6" t="n">
        <v>1</v>
      </c>
      <c r="P1712" t="inlineStr">
        <is>
          <t>Ja</t>
        </is>
      </c>
      <c r="T1712" t="inlineStr">
        <is>
          <t>ADB</t>
        </is>
      </c>
      <c r="U1712">
        <f>VLOOKUP(T1712,Destinations!$A$2:$C$550,2,0)</f>
        <v/>
      </c>
      <c r="V1712" t="inlineStr">
        <is>
          <t>WCHS</t>
        </is>
      </c>
      <c r="W1712">
        <f>VLOOKUP(V1712,'WCH Kat'!$A$1:$B$150,2,0)</f>
        <v/>
      </c>
    </row>
    <row r="1713">
      <c r="A1713" t="inlineStr">
        <is>
          <t xml:space="preserve">XQ </t>
        </is>
      </c>
      <c r="B1713" t="inlineStr">
        <is>
          <t>XQ  982</t>
        </is>
      </c>
      <c r="C1713" s="4" t="inlineStr">
        <is>
          <t>09.12.2024</t>
        </is>
      </c>
      <c r="D1713" t="inlineStr">
        <is>
          <t>17:30</t>
        </is>
      </c>
      <c r="E1713" s="4" t="inlineStr">
        <is>
          <t>08.12.2024</t>
        </is>
      </c>
      <c r="F1713" t="inlineStr">
        <is>
          <t>02:00</t>
        </is>
      </c>
      <c r="G1713" s="5" t="n">
        <v>39.5</v>
      </c>
      <c r="H1713" t="inlineStr">
        <is>
          <t>Inbound</t>
        </is>
      </c>
      <c r="I1713" s="6" t="n">
        <v>0</v>
      </c>
      <c r="J1713" s="6" t="n">
        <v>0</v>
      </c>
      <c r="K1713" s="6" t="n">
        <v>0</v>
      </c>
      <c r="L1713" s="6">
        <f>I1713+J1713+K1713</f>
        <v/>
      </c>
      <c r="M1713" s="6" t="n">
        <v>1</v>
      </c>
      <c r="P1713" t="inlineStr">
        <is>
          <t>Ja</t>
        </is>
      </c>
      <c r="T1713" t="inlineStr">
        <is>
          <t>ADB</t>
        </is>
      </c>
      <c r="U1713">
        <f>VLOOKUP(T1713,Destinations!$A$2:$C$550,2,0)</f>
        <v/>
      </c>
      <c r="V1713" t="inlineStr">
        <is>
          <t>WCHC</t>
        </is>
      </c>
      <c r="W1713">
        <f>VLOOKUP(V1713,'WCH Kat'!$A$1:$B$150,2,0)</f>
        <v/>
      </c>
    </row>
    <row r="1714">
      <c r="A1714" t="inlineStr">
        <is>
          <t xml:space="preserve">XQ </t>
        </is>
      </c>
      <c r="B1714" t="inlineStr">
        <is>
          <t>XQ  982</t>
        </is>
      </c>
      <c r="C1714" s="4" t="inlineStr">
        <is>
          <t>09.12.2024</t>
        </is>
      </c>
      <c r="D1714" t="inlineStr">
        <is>
          <t>17:30</t>
        </is>
      </c>
      <c r="E1714" s="4" t="inlineStr">
        <is>
          <t>08.12.2024</t>
        </is>
      </c>
      <c r="F1714" t="inlineStr">
        <is>
          <t>02:00</t>
        </is>
      </c>
      <c r="G1714" s="5" t="n">
        <v>39.5</v>
      </c>
      <c r="H1714" t="inlineStr">
        <is>
          <t>Inbound</t>
        </is>
      </c>
      <c r="I1714" s="6" t="n">
        <v>0</v>
      </c>
      <c r="J1714" s="6" t="n">
        <v>0</v>
      </c>
      <c r="K1714" s="6" t="n">
        <v>0</v>
      </c>
      <c r="L1714" s="6">
        <f>I1714+J1714+K1714</f>
        <v/>
      </c>
      <c r="M1714" s="6" t="n">
        <v>1</v>
      </c>
      <c r="P1714" t="inlineStr">
        <is>
          <t>Ja</t>
        </is>
      </c>
      <c r="T1714" t="inlineStr">
        <is>
          <t>ADB</t>
        </is>
      </c>
      <c r="U1714">
        <f>VLOOKUP(T1714,Destinations!$A$2:$C$550,2,0)</f>
        <v/>
      </c>
      <c r="V1714" t="inlineStr">
        <is>
          <t>WCHS</t>
        </is>
      </c>
      <c r="W1714">
        <f>VLOOKUP(V1714,'WCH Kat'!$A$1:$B$150,2,0)</f>
        <v/>
      </c>
    </row>
    <row r="1715">
      <c r="A1715" t="inlineStr">
        <is>
          <t xml:space="preserve">XQ </t>
        </is>
      </c>
      <c r="B1715" t="inlineStr">
        <is>
          <t>XQ  982</t>
        </is>
      </c>
      <c r="C1715" s="4" t="inlineStr">
        <is>
          <t>09.12.2024</t>
        </is>
      </c>
      <c r="D1715" t="inlineStr">
        <is>
          <t>17:30</t>
        </is>
      </c>
      <c r="E1715" s="4" t="inlineStr">
        <is>
          <t>08.12.2024</t>
        </is>
      </c>
      <c r="F1715" t="inlineStr">
        <is>
          <t>02:00</t>
        </is>
      </c>
      <c r="G1715" s="5" t="n">
        <v>39.5</v>
      </c>
      <c r="H1715" t="inlineStr">
        <is>
          <t>Inbound</t>
        </is>
      </c>
      <c r="I1715" s="6" t="n">
        <v>0</v>
      </c>
      <c r="J1715" s="6" t="n">
        <v>0</v>
      </c>
      <c r="K1715" s="6" t="n">
        <v>0</v>
      </c>
      <c r="L1715" s="6">
        <f>I1715+J1715+K1715</f>
        <v/>
      </c>
      <c r="M1715" s="6" t="n">
        <v>1</v>
      </c>
      <c r="P1715" t="inlineStr">
        <is>
          <t>Ja</t>
        </is>
      </c>
      <c r="T1715" t="inlineStr">
        <is>
          <t>ADB</t>
        </is>
      </c>
      <c r="U1715">
        <f>VLOOKUP(T1715,Destinations!$A$2:$C$550,2,0)</f>
        <v/>
      </c>
      <c r="V1715" t="inlineStr">
        <is>
          <t>WCHS</t>
        </is>
      </c>
      <c r="W1715">
        <f>VLOOKUP(V1715,'WCH Kat'!$A$1:$B$150,2,0)</f>
        <v/>
      </c>
    </row>
    <row r="1716">
      <c r="A1716" t="inlineStr">
        <is>
          <t xml:space="preserve">XQ </t>
        </is>
      </c>
      <c r="B1716" t="inlineStr">
        <is>
          <t>XQ  982</t>
        </is>
      </c>
      <c r="C1716" s="4" t="inlineStr">
        <is>
          <t>09.12.2024</t>
        </is>
      </c>
      <c r="D1716" t="inlineStr">
        <is>
          <t>17:30</t>
        </is>
      </c>
      <c r="E1716" s="4" t="inlineStr">
        <is>
          <t>08.12.2024</t>
        </is>
      </c>
      <c r="F1716" t="inlineStr">
        <is>
          <t>02:00</t>
        </is>
      </c>
      <c r="G1716" s="5" t="n">
        <v>39.5</v>
      </c>
      <c r="H1716" t="inlineStr">
        <is>
          <t>Inbound</t>
        </is>
      </c>
      <c r="I1716" s="6" t="n">
        <v>0</v>
      </c>
      <c r="J1716" s="6" t="n">
        <v>0</v>
      </c>
      <c r="K1716" s="6" t="n">
        <v>0</v>
      </c>
      <c r="L1716" s="6">
        <f>I1716+J1716+K1716</f>
        <v/>
      </c>
      <c r="M1716" s="6" t="n">
        <v>1</v>
      </c>
      <c r="P1716" t="inlineStr">
        <is>
          <t>Ja</t>
        </is>
      </c>
      <c r="T1716" t="inlineStr">
        <is>
          <t>ADB</t>
        </is>
      </c>
      <c r="U1716">
        <f>VLOOKUP(T1716,Destinations!$A$2:$C$550,2,0)</f>
        <v/>
      </c>
      <c r="V1716" t="inlineStr">
        <is>
          <t>WCHS</t>
        </is>
      </c>
      <c r="W1716">
        <f>VLOOKUP(V1716,'WCH Kat'!$A$1:$B$150,2,0)</f>
        <v/>
      </c>
    </row>
    <row r="1717">
      <c r="A1717" t="inlineStr">
        <is>
          <t xml:space="preserve">XQ </t>
        </is>
      </c>
      <c r="B1717" t="inlineStr">
        <is>
          <t>XQ  982</t>
        </is>
      </c>
      <c r="C1717" s="4" t="inlineStr">
        <is>
          <t>09.12.2024</t>
        </is>
      </c>
      <c r="D1717" t="inlineStr">
        <is>
          <t>17:30</t>
        </is>
      </c>
      <c r="E1717" s="4" t="inlineStr">
        <is>
          <t>08.12.2024</t>
        </is>
      </c>
      <c r="F1717" t="inlineStr">
        <is>
          <t>02:00</t>
        </is>
      </c>
      <c r="G1717" s="5" t="n">
        <v>39.5</v>
      </c>
      <c r="H1717" t="inlineStr">
        <is>
          <t>Inbound</t>
        </is>
      </c>
      <c r="I1717" s="6" t="n">
        <v>0</v>
      </c>
      <c r="J1717" s="6" t="n">
        <v>0</v>
      </c>
      <c r="K1717" s="6" t="n">
        <v>0</v>
      </c>
      <c r="L1717" s="6">
        <f>I1717+J1717+K1717</f>
        <v/>
      </c>
      <c r="M1717" s="6" t="n">
        <v>1</v>
      </c>
      <c r="P1717" t="inlineStr">
        <is>
          <t>Ja</t>
        </is>
      </c>
      <c r="T1717" t="inlineStr">
        <is>
          <t>ADB</t>
        </is>
      </c>
      <c r="U1717">
        <f>VLOOKUP(T1717,Destinations!$A$2:$C$550,2,0)</f>
        <v/>
      </c>
      <c r="V1717" t="inlineStr">
        <is>
          <t>WCHS</t>
        </is>
      </c>
      <c r="W1717">
        <f>VLOOKUP(V1717,'WCH Kat'!$A$1:$B$150,2,0)</f>
        <v/>
      </c>
    </row>
    <row r="1718">
      <c r="A1718" t="inlineStr">
        <is>
          <t xml:space="preserve">XQ </t>
        </is>
      </c>
      <c r="B1718" t="inlineStr">
        <is>
          <t>XQ  982</t>
        </is>
      </c>
      <c r="C1718" s="4" t="inlineStr">
        <is>
          <t>09.12.2024</t>
        </is>
      </c>
      <c r="D1718" t="inlineStr">
        <is>
          <t>17:30</t>
        </is>
      </c>
      <c r="E1718" s="4" t="inlineStr">
        <is>
          <t>08.12.2024</t>
        </is>
      </c>
      <c r="F1718" t="inlineStr">
        <is>
          <t>02:00</t>
        </is>
      </c>
      <c r="G1718" s="5" t="n">
        <v>39.5</v>
      </c>
      <c r="H1718" t="inlineStr">
        <is>
          <t>Inbound</t>
        </is>
      </c>
      <c r="I1718" s="6" t="n">
        <v>0</v>
      </c>
      <c r="J1718" s="6" t="n">
        <v>0</v>
      </c>
      <c r="K1718" s="6" t="n">
        <v>0</v>
      </c>
      <c r="L1718" s="6">
        <f>I1718+J1718+K1718</f>
        <v/>
      </c>
      <c r="M1718" s="6" t="n">
        <v>1</v>
      </c>
      <c r="P1718" t="inlineStr">
        <is>
          <t>Ja</t>
        </is>
      </c>
      <c r="T1718" t="inlineStr">
        <is>
          <t>ADB</t>
        </is>
      </c>
      <c r="U1718">
        <f>VLOOKUP(T1718,Destinations!$A$2:$C$550,2,0)</f>
        <v/>
      </c>
      <c r="V1718" t="inlineStr">
        <is>
          <t>WCHR</t>
        </is>
      </c>
      <c r="W1718">
        <f>VLOOKUP(V1718,'WCH Kat'!$A$1:$B$150,2,0)</f>
        <v/>
      </c>
    </row>
    <row r="1719">
      <c r="A1719" t="inlineStr">
        <is>
          <t xml:space="preserve">XQ </t>
        </is>
      </c>
      <c r="B1719" t="inlineStr">
        <is>
          <t>XQ  982</t>
        </is>
      </c>
      <c r="C1719" s="4" t="inlineStr">
        <is>
          <t>09.12.2024</t>
        </is>
      </c>
      <c r="D1719" t="inlineStr">
        <is>
          <t>17:30</t>
        </is>
      </c>
      <c r="E1719" s="4" t="inlineStr">
        <is>
          <t>08.12.2024</t>
        </is>
      </c>
      <c r="F1719" t="inlineStr">
        <is>
          <t>02:00</t>
        </is>
      </c>
      <c r="G1719" s="5" t="n">
        <v>39.5</v>
      </c>
      <c r="H1719" t="inlineStr">
        <is>
          <t>Inbound</t>
        </is>
      </c>
      <c r="I1719" s="6" t="n">
        <v>0</v>
      </c>
      <c r="J1719" s="6" t="n">
        <v>0</v>
      </c>
      <c r="K1719" s="6" t="n">
        <v>0</v>
      </c>
      <c r="L1719" s="6">
        <f>I1719+J1719+K1719</f>
        <v/>
      </c>
      <c r="M1719" s="6" t="n">
        <v>1</v>
      </c>
      <c r="P1719" t="inlineStr">
        <is>
          <t>Ja</t>
        </is>
      </c>
      <c r="T1719" t="inlineStr">
        <is>
          <t>ADB</t>
        </is>
      </c>
      <c r="U1719">
        <f>VLOOKUP(T1719,Destinations!$A$2:$C$550,2,0)</f>
        <v/>
      </c>
      <c r="V1719" t="inlineStr">
        <is>
          <t>WCHS</t>
        </is>
      </c>
      <c r="W1719">
        <f>VLOOKUP(V1719,'WCH Kat'!$A$1:$B$150,2,0)</f>
        <v/>
      </c>
    </row>
    <row r="1720">
      <c r="A1720" t="inlineStr">
        <is>
          <t xml:space="preserve">XQ </t>
        </is>
      </c>
      <c r="B1720" t="inlineStr">
        <is>
          <t>XQ  982</t>
        </is>
      </c>
      <c r="C1720" s="4" t="inlineStr">
        <is>
          <t>09.12.2024</t>
        </is>
      </c>
      <c r="D1720" t="inlineStr">
        <is>
          <t>17:30</t>
        </is>
      </c>
      <c r="E1720" s="4" t="inlineStr">
        <is>
          <t>09.12.2024</t>
        </is>
      </c>
      <c r="F1720" t="inlineStr">
        <is>
          <t>14:20</t>
        </is>
      </c>
      <c r="G1720" s="5" t="n">
        <v>3.16667</v>
      </c>
      <c r="H1720" t="inlineStr">
        <is>
          <t>Inbound</t>
        </is>
      </c>
      <c r="I1720" s="6" t="n">
        <v>0</v>
      </c>
      <c r="J1720" s="6" t="n">
        <v>0</v>
      </c>
      <c r="K1720" s="6" t="n">
        <v>1</v>
      </c>
      <c r="L1720" s="6">
        <f>I1720+J1720+K1720</f>
        <v/>
      </c>
      <c r="M1720" s="6" t="n">
        <v>0</v>
      </c>
      <c r="P1720" t="inlineStr">
        <is>
          <t>Ja</t>
        </is>
      </c>
      <c r="T1720" t="inlineStr">
        <is>
          <t>ADB</t>
        </is>
      </c>
      <c r="U1720">
        <f>VLOOKUP(T1720,Destinations!$A$2:$C$550,2,0)</f>
        <v/>
      </c>
      <c r="V1720" t="inlineStr">
        <is>
          <t>WCHC</t>
        </is>
      </c>
      <c r="W1720">
        <f>VLOOKUP(V1720,'WCH Kat'!$A$1:$B$150,2,0)</f>
        <v/>
      </c>
    </row>
    <row r="1721">
      <c r="A1721" t="inlineStr">
        <is>
          <t xml:space="preserve">EW </t>
        </is>
      </c>
      <c r="B1721" t="inlineStr">
        <is>
          <t>EW  603</t>
        </is>
      </c>
      <c r="C1721" s="4" t="inlineStr">
        <is>
          <t>09.12.2024</t>
        </is>
      </c>
      <c r="D1721" t="inlineStr">
        <is>
          <t>17:35</t>
        </is>
      </c>
      <c r="E1721" s="4" t="inlineStr">
        <is>
          <t>08.12.2024</t>
        </is>
      </c>
      <c r="F1721" t="inlineStr">
        <is>
          <t>01:40</t>
        </is>
      </c>
      <c r="G1721" s="5" t="n">
        <v>39.91667</v>
      </c>
      <c r="H1721" t="inlineStr">
        <is>
          <t>Inbound</t>
        </is>
      </c>
      <c r="I1721" s="6" t="n">
        <v>0</v>
      </c>
      <c r="J1721" s="6" t="n">
        <v>0</v>
      </c>
      <c r="K1721" s="6" t="n">
        <v>0</v>
      </c>
      <c r="L1721" s="6">
        <f>I1721+J1721+K1721</f>
        <v/>
      </c>
      <c r="M1721" s="6" t="n">
        <v>1</v>
      </c>
      <c r="P1721" t="inlineStr">
        <is>
          <t>Ja</t>
        </is>
      </c>
      <c r="T1721" t="inlineStr">
        <is>
          <t>LIS</t>
        </is>
      </c>
      <c r="U1721">
        <f>VLOOKUP(T1721,Destinations!$A$2:$C$550,2,0)</f>
        <v/>
      </c>
      <c r="V1721" t="inlineStr">
        <is>
          <t>WCHS</t>
        </is>
      </c>
      <c r="W1721">
        <f>VLOOKUP(V1721,'WCH Kat'!$A$1:$B$150,2,0)</f>
        <v/>
      </c>
    </row>
    <row r="1722">
      <c r="A1722" t="inlineStr">
        <is>
          <t xml:space="preserve">FR </t>
        </is>
      </c>
      <c r="B1722" t="inlineStr">
        <is>
          <t>FR 1591</t>
        </is>
      </c>
      <c r="C1722" s="4" t="inlineStr">
        <is>
          <t>09.12.2024</t>
        </is>
      </c>
      <c r="D1722" t="inlineStr">
        <is>
          <t>17:55</t>
        </is>
      </c>
      <c r="E1722" s="4" t="inlineStr">
        <is>
          <t>08.12.2024</t>
        </is>
      </c>
      <c r="F1722" t="inlineStr">
        <is>
          <t>00:40</t>
        </is>
      </c>
      <c r="G1722" s="5" t="n">
        <v>41.25</v>
      </c>
      <c r="H1722" t="inlineStr">
        <is>
          <t>Inbound</t>
        </is>
      </c>
      <c r="I1722" s="6" t="n">
        <v>0</v>
      </c>
      <c r="J1722" s="6" t="n">
        <v>0</v>
      </c>
      <c r="K1722" s="6" t="n">
        <v>0</v>
      </c>
      <c r="L1722" s="6">
        <f>I1722+J1722+K1722</f>
        <v/>
      </c>
      <c r="M1722" s="6" t="n">
        <v>1</v>
      </c>
      <c r="P1722" t="inlineStr">
        <is>
          <t>Ja</t>
        </is>
      </c>
      <c r="T1722" t="inlineStr">
        <is>
          <t>BRS</t>
        </is>
      </c>
      <c r="U1722">
        <f>VLOOKUP(T1722,Destinations!$A$2:$C$550,2,0)</f>
        <v/>
      </c>
      <c r="V1722" t="inlineStr">
        <is>
          <t>WCHS</t>
        </is>
      </c>
      <c r="W1722">
        <f>VLOOKUP(V1722,'WCH Kat'!$A$1:$B$150,2,0)</f>
        <v/>
      </c>
    </row>
    <row r="1723">
      <c r="A1723" t="inlineStr">
        <is>
          <t xml:space="preserve">LS </t>
        </is>
      </c>
      <c r="B1723" t="inlineStr">
        <is>
          <t>LS 1398</t>
        </is>
      </c>
      <c r="C1723" s="4" t="inlineStr">
        <is>
          <t>09.12.2024</t>
        </is>
      </c>
      <c r="D1723" t="inlineStr">
        <is>
          <t>18:00</t>
        </is>
      </c>
      <c r="E1723" s="4" t="inlineStr">
        <is>
          <t>08.12.2024</t>
        </is>
      </c>
      <c r="F1723" t="inlineStr">
        <is>
          <t>04:05</t>
        </is>
      </c>
      <c r="G1723" s="5" t="n">
        <v>37.91667</v>
      </c>
      <c r="H1723" t="inlineStr">
        <is>
          <t>Outbound</t>
        </is>
      </c>
      <c r="I1723" s="6" t="n">
        <v>0</v>
      </c>
      <c r="J1723" s="6" t="n">
        <v>0</v>
      </c>
      <c r="K1723" s="6" t="n">
        <v>0</v>
      </c>
      <c r="L1723" s="6">
        <f>I1723+J1723+K1723</f>
        <v/>
      </c>
      <c r="M1723" s="6" t="n">
        <v>1</v>
      </c>
      <c r="P1723" t="inlineStr">
        <is>
          <t>Ja</t>
        </is>
      </c>
      <c r="T1723" t="inlineStr">
        <is>
          <t>BHX</t>
        </is>
      </c>
      <c r="U1723">
        <f>VLOOKUP(T1723,Destinations!$A$2:$C$550,2,0)</f>
        <v/>
      </c>
      <c r="V1723" t="inlineStr">
        <is>
          <t>DPNA</t>
        </is>
      </c>
      <c r="W1723">
        <f>VLOOKUP(V1723,'WCH Kat'!$A$1:$B$150,2,0)</f>
        <v/>
      </c>
    </row>
    <row r="1724">
      <c r="A1724" t="inlineStr">
        <is>
          <t xml:space="preserve">LS </t>
        </is>
      </c>
      <c r="B1724" t="inlineStr">
        <is>
          <t>LS 1398</t>
        </is>
      </c>
      <c r="C1724" s="4" t="inlineStr">
        <is>
          <t>09.12.2024</t>
        </is>
      </c>
      <c r="D1724" t="inlineStr">
        <is>
          <t>18:00</t>
        </is>
      </c>
      <c r="E1724" s="4" t="inlineStr">
        <is>
          <t>08.12.2024</t>
        </is>
      </c>
      <c r="F1724" t="inlineStr">
        <is>
          <t>04:05</t>
        </is>
      </c>
      <c r="G1724" s="5" t="n">
        <v>37.91667</v>
      </c>
      <c r="H1724" t="inlineStr">
        <is>
          <t>Outbound</t>
        </is>
      </c>
      <c r="I1724" s="6" t="n">
        <v>0</v>
      </c>
      <c r="J1724" s="6" t="n">
        <v>0</v>
      </c>
      <c r="K1724" s="6" t="n">
        <v>0</v>
      </c>
      <c r="L1724" s="6">
        <f>I1724+J1724+K1724</f>
        <v/>
      </c>
      <c r="M1724" s="6" t="n">
        <v>1</v>
      </c>
      <c r="P1724" t="inlineStr">
        <is>
          <t>Ja</t>
        </is>
      </c>
      <c r="T1724" t="inlineStr">
        <is>
          <t>BHX</t>
        </is>
      </c>
      <c r="U1724">
        <f>VLOOKUP(T1724,Destinations!$A$2:$C$550,2,0)</f>
        <v/>
      </c>
      <c r="V1724" t="inlineStr">
        <is>
          <t>WCHR,WCMP</t>
        </is>
      </c>
      <c r="W1724">
        <f>VLOOKUP(V1724,'WCH Kat'!$A$1:$B$150,2,0)</f>
        <v/>
      </c>
    </row>
    <row r="1725">
      <c r="A1725" t="inlineStr">
        <is>
          <t xml:space="preserve">LS </t>
        </is>
      </c>
      <c r="B1725" t="inlineStr">
        <is>
          <t>LS 1398</t>
        </is>
      </c>
      <c r="C1725" s="4" t="inlineStr">
        <is>
          <t>09.12.2024</t>
        </is>
      </c>
      <c r="D1725" t="inlineStr">
        <is>
          <t>18:00</t>
        </is>
      </c>
      <c r="E1725" s="4" t="inlineStr">
        <is>
          <t>08.12.2024</t>
        </is>
      </c>
      <c r="F1725" t="inlineStr">
        <is>
          <t>04:05</t>
        </is>
      </c>
      <c r="G1725" s="5" t="n">
        <v>37.91667</v>
      </c>
      <c r="H1725" t="inlineStr">
        <is>
          <t>Outbound</t>
        </is>
      </c>
      <c r="I1725" s="6" t="n">
        <v>0</v>
      </c>
      <c r="J1725" s="6" t="n">
        <v>0</v>
      </c>
      <c r="K1725" s="6" t="n">
        <v>0</v>
      </c>
      <c r="L1725" s="6">
        <f>I1725+J1725+K1725</f>
        <v/>
      </c>
      <c r="M1725" s="6" t="n">
        <v>1</v>
      </c>
      <c r="P1725" t="inlineStr">
        <is>
          <t>Ja</t>
        </is>
      </c>
      <c r="T1725" t="inlineStr">
        <is>
          <t>BHX</t>
        </is>
      </c>
      <c r="U1725">
        <f>VLOOKUP(T1725,Destinations!$A$2:$C$550,2,0)</f>
        <v/>
      </c>
      <c r="V1725" t="inlineStr">
        <is>
          <t>MEDA</t>
        </is>
      </c>
      <c r="W1725">
        <f>VLOOKUP(V1725,'WCH Kat'!$A$1:$B$150,2,0)</f>
        <v/>
      </c>
    </row>
    <row r="1726">
      <c r="A1726" t="inlineStr">
        <is>
          <t xml:space="preserve">LS </t>
        </is>
      </c>
      <c r="B1726" t="inlineStr">
        <is>
          <t>LS 1398</t>
        </is>
      </c>
      <c r="C1726" s="4" t="inlineStr">
        <is>
          <t>09.12.2024</t>
        </is>
      </c>
      <c r="D1726" t="inlineStr">
        <is>
          <t>18:00</t>
        </is>
      </c>
      <c r="E1726" s="4" t="inlineStr">
        <is>
          <t>08.12.2024</t>
        </is>
      </c>
      <c r="F1726" t="inlineStr">
        <is>
          <t>04:05</t>
        </is>
      </c>
      <c r="G1726" s="5" t="n">
        <v>37.91667</v>
      </c>
      <c r="H1726" t="inlineStr">
        <is>
          <t>Outbound</t>
        </is>
      </c>
      <c r="I1726" s="6" t="n">
        <v>0</v>
      </c>
      <c r="J1726" s="6" t="n">
        <v>0</v>
      </c>
      <c r="K1726" s="6" t="n">
        <v>0</v>
      </c>
      <c r="L1726" s="6">
        <f>I1726+J1726+K1726</f>
        <v/>
      </c>
      <c r="M1726" s="6" t="n">
        <v>1</v>
      </c>
      <c r="P1726" t="inlineStr">
        <is>
          <t>Ja</t>
        </is>
      </c>
      <c r="T1726" t="inlineStr">
        <is>
          <t>BHX</t>
        </is>
      </c>
      <c r="U1726">
        <f>VLOOKUP(T1726,Destinations!$A$2:$C$550,2,0)</f>
        <v/>
      </c>
      <c r="V1726" t="inlineStr">
        <is>
          <t>WCHR,WCMP</t>
        </is>
      </c>
      <c r="W1726">
        <f>VLOOKUP(V1726,'WCH Kat'!$A$1:$B$150,2,0)</f>
        <v/>
      </c>
    </row>
    <row r="1727">
      <c r="A1727" t="inlineStr">
        <is>
          <t xml:space="preserve">LS </t>
        </is>
      </c>
      <c r="B1727" t="inlineStr">
        <is>
          <t>LS 1398</t>
        </is>
      </c>
      <c r="C1727" s="4" t="inlineStr">
        <is>
          <t>09.12.2024</t>
        </is>
      </c>
      <c r="D1727" t="inlineStr">
        <is>
          <t>18:00</t>
        </is>
      </c>
      <c r="E1727" s="4" t="inlineStr">
        <is>
          <t>08.12.2024</t>
        </is>
      </c>
      <c r="F1727" t="inlineStr">
        <is>
          <t>04:05</t>
        </is>
      </c>
      <c r="G1727" s="5" t="n">
        <v>37.91667</v>
      </c>
      <c r="H1727" t="inlineStr">
        <is>
          <t>Outbound</t>
        </is>
      </c>
      <c r="I1727" s="6" t="n">
        <v>0</v>
      </c>
      <c r="J1727" s="6" t="n">
        <v>0</v>
      </c>
      <c r="K1727" s="6" t="n">
        <v>0</v>
      </c>
      <c r="L1727" s="6">
        <f>I1727+J1727+K1727</f>
        <v/>
      </c>
      <c r="M1727" s="6" t="n">
        <v>1</v>
      </c>
      <c r="P1727" t="inlineStr">
        <is>
          <t>Ja</t>
        </is>
      </c>
      <c r="T1727" t="inlineStr">
        <is>
          <t>BHX</t>
        </is>
      </c>
      <c r="U1727">
        <f>VLOOKUP(T1727,Destinations!$A$2:$C$550,2,0)</f>
        <v/>
      </c>
      <c r="V1727" t="inlineStr">
        <is>
          <t>WCHR</t>
        </is>
      </c>
      <c r="W1727">
        <f>VLOOKUP(V1727,'WCH Kat'!$A$1:$B$150,2,0)</f>
        <v/>
      </c>
    </row>
    <row r="1728">
      <c r="A1728" t="inlineStr">
        <is>
          <t xml:space="preserve">FR </t>
        </is>
      </c>
      <c r="B1728" t="inlineStr">
        <is>
          <t>FR 1591</t>
        </is>
      </c>
      <c r="C1728" s="4" t="inlineStr">
        <is>
          <t>09.12.2024</t>
        </is>
      </c>
      <c r="D1728" t="inlineStr">
        <is>
          <t>18:10</t>
        </is>
      </c>
      <c r="E1728" s="4" t="inlineStr">
        <is>
          <t>08.12.2024</t>
        </is>
      </c>
      <c r="F1728" t="inlineStr">
        <is>
          <t>00:40</t>
        </is>
      </c>
      <c r="G1728" s="5" t="n">
        <v>41.5</v>
      </c>
      <c r="H1728" t="inlineStr">
        <is>
          <t>Inbound</t>
        </is>
      </c>
      <c r="I1728" s="6" t="n">
        <v>0</v>
      </c>
      <c r="J1728" s="6" t="n">
        <v>0</v>
      </c>
      <c r="K1728" s="6" t="n">
        <v>0</v>
      </c>
      <c r="L1728" s="6">
        <f>I1728+J1728+K1728</f>
        <v/>
      </c>
      <c r="M1728" s="6" t="n">
        <v>1</v>
      </c>
      <c r="P1728" t="inlineStr">
        <is>
          <t>Ja</t>
        </is>
      </c>
      <c r="T1728" t="inlineStr">
        <is>
          <t>BRS</t>
        </is>
      </c>
      <c r="U1728">
        <f>VLOOKUP(T1728,Destinations!$A$2:$C$550,2,0)</f>
        <v/>
      </c>
      <c r="V1728" t="inlineStr">
        <is>
          <t>WCHS</t>
        </is>
      </c>
      <c r="W1728">
        <f>VLOOKUP(V1728,'WCH Kat'!$A$1:$B$150,2,0)</f>
        <v/>
      </c>
    </row>
    <row r="1729">
      <c r="A1729" t="inlineStr">
        <is>
          <t xml:space="preserve">FR </t>
        </is>
      </c>
      <c r="B1729" t="inlineStr">
        <is>
          <t>FR 1591</t>
        </is>
      </c>
      <c r="C1729" s="4" t="inlineStr">
        <is>
          <t>09.12.2024</t>
        </is>
      </c>
      <c r="D1729" t="inlineStr">
        <is>
          <t>18:10</t>
        </is>
      </c>
      <c r="E1729" s="4" t="inlineStr">
        <is>
          <t>08.12.2024</t>
        </is>
      </c>
      <c r="F1729" t="inlineStr">
        <is>
          <t>00:40</t>
        </is>
      </c>
      <c r="G1729" s="5" t="n">
        <v>41.5</v>
      </c>
      <c r="H1729" t="inlineStr">
        <is>
          <t>Inbound</t>
        </is>
      </c>
      <c r="I1729" s="6" t="n">
        <v>0</v>
      </c>
      <c r="J1729" s="6" t="n">
        <v>0</v>
      </c>
      <c r="K1729" s="6" t="n">
        <v>0</v>
      </c>
      <c r="L1729" s="6">
        <f>I1729+J1729+K1729</f>
        <v/>
      </c>
      <c r="M1729" s="6" t="n">
        <v>1</v>
      </c>
      <c r="P1729" t="inlineStr">
        <is>
          <t>Ja</t>
        </is>
      </c>
      <c r="T1729" t="inlineStr">
        <is>
          <t>BRS</t>
        </is>
      </c>
      <c r="U1729">
        <f>VLOOKUP(T1729,Destinations!$A$2:$C$550,2,0)</f>
        <v/>
      </c>
      <c r="V1729" t="inlineStr">
        <is>
          <t>WCHR</t>
        </is>
      </c>
      <c r="W1729">
        <f>VLOOKUP(V1729,'WCH Kat'!$A$1:$B$150,2,0)</f>
        <v/>
      </c>
    </row>
    <row r="1730">
      <c r="A1730" t="inlineStr">
        <is>
          <t xml:space="preserve">FR </t>
        </is>
      </c>
      <c r="B1730" t="inlineStr">
        <is>
          <t>FR 1591</t>
        </is>
      </c>
      <c r="C1730" s="4" t="inlineStr">
        <is>
          <t>09.12.2024</t>
        </is>
      </c>
      <c r="D1730" t="inlineStr">
        <is>
          <t>18:10</t>
        </is>
      </c>
      <c r="E1730" s="4" t="inlineStr">
        <is>
          <t>08.12.2024</t>
        </is>
      </c>
      <c r="F1730" t="inlineStr">
        <is>
          <t>00:40</t>
        </is>
      </c>
      <c r="G1730" s="5" t="n">
        <v>41.5</v>
      </c>
      <c r="H1730" t="inlineStr">
        <is>
          <t>Inbound</t>
        </is>
      </c>
      <c r="I1730" s="6" t="n">
        <v>0</v>
      </c>
      <c r="J1730" s="6" t="n">
        <v>0</v>
      </c>
      <c r="K1730" s="6" t="n">
        <v>0</v>
      </c>
      <c r="L1730" s="6">
        <f>I1730+J1730+K1730</f>
        <v/>
      </c>
      <c r="M1730" s="6" t="n">
        <v>1</v>
      </c>
      <c r="P1730" t="inlineStr">
        <is>
          <t>Ja</t>
        </is>
      </c>
      <c r="T1730" t="inlineStr">
        <is>
          <t>BRS</t>
        </is>
      </c>
      <c r="U1730">
        <f>VLOOKUP(T1730,Destinations!$A$2:$C$550,2,0)</f>
        <v/>
      </c>
      <c r="V1730" t="inlineStr">
        <is>
          <t>WCHR</t>
        </is>
      </c>
      <c r="W1730">
        <f>VLOOKUP(V1730,'WCH Kat'!$A$1:$B$150,2,0)</f>
        <v/>
      </c>
    </row>
    <row r="1731">
      <c r="A1731" t="inlineStr">
        <is>
          <t xml:space="preserve">FR </t>
        </is>
      </c>
      <c r="B1731" t="inlineStr">
        <is>
          <t>FR 1603</t>
        </is>
      </c>
      <c r="C1731" s="4" t="inlineStr">
        <is>
          <t>09.12.2024</t>
        </is>
      </c>
      <c r="D1731" t="inlineStr">
        <is>
          <t>18:15</t>
        </is>
      </c>
      <c r="E1731" s="4" t="inlineStr">
        <is>
          <t>08.12.2024</t>
        </is>
      </c>
      <c r="F1731" t="inlineStr">
        <is>
          <t>00:40</t>
        </is>
      </c>
      <c r="G1731" s="5" t="n">
        <v>41.58333</v>
      </c>
      <c r="H1731" t="inlineStr">
        <is>
          <t>Inbound</t>
        </is>
      </c>
      <c r="I1731" s="6" t="n">
        <v>0</v>
      </c>
      <c r="J1731" s="6" t="n">
        <v>0</v>
      </c>
      <c r="K1731" s="6" t="n">
        <v>0</v>
      </c>
      <c r="L1731" s="6">
        <f>I1731+J1731+K1731</f>
        <v/>
      </c>
      <c r="M1731" s="6" t="n">
        <v>1</v>
      </c>
      <c r="P1731" t="inlineStr">
        <is>
          <t>Ja</t>
        </is>
      </c>
      <c r="T1731" t="inlineStr">
        <is>
          <t>BLQ</t>
        </is>
      </c>
      <c r="U1731">
        <f>VLOOKUP(T1731,Destinations!$A$2:$C$550,2,0)</f>
        <v/>
      </c>
      <c r="V1731" t="inlineStr">
        <is>
          <t>WCHR</t>
        </is>
      </c>
      <c r="W1731">
        <f>VLOOKUP(V1731,'WCH Kat'!$A$1:$B$150,2,0)</f>
        <v/>
      </c>
    </row>
    <row r="1732">
      <c r="A1732" t="inlineStr">
        <is>
          <t xml:space="preserve">LS </t>
        </is>
      </c>
      <c r="B1732" t="inlineStr">
        <is>
          <t>LS 1039</t>
        </is>
      </c>
      <c r="C1732" s="4" t="inlineStr">
        <is>
          <t>09.12.2024</t>
        </is>
      </c>
      <c r="D1732" t="inlineStr">
        <is>
          <t>18:15</t>
        </is>
      </c>
      <c r="E1732" s="4" t="inlineStr">
        <is>
          <t>08.12.2024</t>
        </is>
      </c>
      <c r="F1732" t="inlineStr">
        <is>
          <t>03:45</t>
        </is>
      </c>
      <c r="G1732" s="5" t="n">
        <v>38.5</v>
      </c>
      <c r="H1732" t="inlineStr">
        <is>
          <t>Inbound</t>
        </is>
      </c>
      <c r="I1732" s="6" t="n">
        <v>0</v>
      </c>
      <c r="J1732" s="6" t="n">
        <v>0</v>
      </c>
      <c r="K1732" s="6" t="n">
        <v>0</v>
      </c>
      <c r="L1732" s="6">
        <f>I1732+J1732+K1732</f>
        <v/>
      </c>
      <c r="M1732" s="6" t="n">
        <v>1</v>
      </c>
      <c r="P1732" t="inlineStr">
        <is>
          <t>Ja</t>
        </is>
      </c>
      <c r="T1732" t="inlineStr">
        <is>
          <t>MAN</t>
        </is>
      </c>
      <c r="U1732">
        <f>VLOOKUP(T1732,Destinations!$A$2:$C$550,2,0)</f>
        <v/>
      </c>
      <c r="V1732" t="inlineStr">
        <is>
          <t>WCHR</t>
        </is>
      </c>
      <c r="W1732">
        <f>VLOOKUP(V1732,'WCH Kat'!$A$1:$B$150,2,0)</f>
        <v/>
      </c>
    </row>
    <row r="1733">
      <c r="A1733" t="inlineStr">
        <is>
          <t xml:space="preserve">TK </t>
        </is>
      </c>
      <c r="B1733" t="inlineStr">
        <is>
          <t>TK 1676</t>
        </is>
      </c>
      <c r="C1733" s="4" t="inlineStr">
        <is>
          <t>09.12.2024</t>
        </is>
      </c>
      <c r="D1733" t="inlineStr">
        <is>
          <t>18:15</t>
        </is>
      </c>
      <c r="E1733" s="4" t="inlineStr">
        <is>
          <t>07.12.2024</t>
        </is>
      </c>
      <c r="F1733" t="inlineStr">
        <is>
          <t>18:20</t>
        </is>
      </c>
      <c r="G1733" s="5" t="n">
        <v>47.91667</v>
      </c>
      <c r="H1733" t="inlineStr">
        <is>
          <t>Outbound</t>
        </is>
      </c>
      <c r="I1733" s="6" t="n">
        <v>0</v>
      </c>
      <c r="J1733" s="6" t="n">
        <v>0</v>
      </c>
      <c r="K1733" s="6" t="n">
        <v>0</v>
      </c>
      <c r="L1733" s="6">
        <f>I1733+J1733+K1733</f>
        <v/>
      </c>
      <c r="M1733" s="6" t="n">
        <v>1</v>
      </c>
      <c r="P1733" t="inlineStr">
        <is>
          <t>Ja</t>
        </is>
      </c>
      <c r="T1733" t="inlineStr">
        <is>
          <t>IST</t>
        </is>
      </c>
      <c r="U1733">
        <f>VLOOKUP(T1733,Destinations!$A$2:$C$550,2,0)</f>
        <v/>
      </c>
      <c r="V1733" t="inlineStr">
        <is>
          <t>WCHS</t>
        </is>
      </c>
      <c r="W1733">
        <f>VLOOKUP(V1733,'WCH Kat'!$A$1:$B$150,2,0)</f>
        <v/>
      </c>
    </row>
    <row r="1734">
      <c r="A1734" t="inlineStr">
        <is>
          <t xml:space="preserve">EW </t>
        </is>
      </c>
      <c r="B1734" t="inlineStr">
        <is>
          <t>EW 756</t>
        </is>
      </c>
      <c r="C1734" s="4" t="inlineStr">
        <is>
          <t>09.12.2024</t>
        </is>
      </c>
      <c r="D1734" t="inlineStr">
        <is>
          <t>18:15</t>
        </is>
      </c>
      <c r="E1734" s="4" t="inlineStr">
        <is>
          <t>09.12.2024</t>
        </is>
      </c>
      <c r="F1734" t="inlineStr">
        <is>
          <t>15:34</t>
        </is>
      </c>
      <c r="G1734" s="5" t="n">
        <v>2.68333</v>
      </c>
      <c r="H1734" t="inlineStr">
        <is>
          <t>Outbound</t>
        </is>
      </c>
      <c r="I1734" s="6" t="n">
        <v>0</v>
      </c>
      <c r="J1734" s="6" t="n">
        <v>1</v>
      </c>
      <c r="K1734" s="6" t="n">
        <v>0</v>
      </c>
      <c r="L1734" s="6">
        <f>I1734+J1734+K1734</f>
        <v/>
      </c>
      <c r="M1734" s="6" t="n">
        <v>0</v>
      </c>
      <c r="Q1734" t="inlineStr">
        <is>
          <t>Ja</t>
        </is>
      </c>
      <c r="T1734" t="inlineStr">
        <is>
          <t>VIE</t>
        </is>
      </c>
      <c r="U1734">
        <f>VLOOKUP(T1734,Destinations!$A$2:$C$550,2,0)</f>
        <v/>
      </c>
      <c r="V1734" t="inlineStr">
        <is>
          <t>WCHC</t>
        </is>
      </c>
      <c r="W1734">
        <f>VLOOKUP(V1734,'WCH Kat'!$A$1:$B$150,2,0)</f>
        <v/>
      </c>
    </row>
    <row r="1735">
      <c r="A1735" t="inlineStr">
        <is>
          <t xml:space="preserve">XQ </t>
        </is>
      </c>
      <c r="B1735" t="inlineStr">
        <is>
          <t>XQ  983</t>
        </is>
      </c>
      <c r="C1735" s="4" t="inlineStr">
        <is>
          <t>09.12.2024</t>
        </is>
      </c>
      <c r="D1735" t="inlineStr">
        <is>
          <t>18:20</t>
        </is>
      </c>
      <c r="E1735" s="4" t="inlineStr">
        <is>
          <t>08.12.2024</t>
        </is>
      </c>
      <c r="F1735" t="inlineStr">
        <is>
          <t>02:25</t>
        </is>
      </c>
      <c r="G1735" s="5" t="n">
        <v>39.91667</v>
      </c>
      <c r="H1735" t="inlineStr">
        <is>
          <t>Outbound</t>
        </is>
      </c>
      <c r="I1735" s="6" t="n">
        <v>0</v>
      </c>
      <c r="J1735" s="6" t="n">
        <v>0</v>
      </c>
      <c r="K1735" s="6" t="n">
        <v>0</v>
      </c>
      <c r="L1735" s="6">
        <f>I1735+J1735+K1735</f>
        <v/>
      </c>
      <c r="M1735" s="6" t="n">
        <v>1</v>
      </c>
      <c r="P1735" t="inlineStr">
        <is>
          <t>Ja</t>
        </is>
      </c>
      <c r="T1735" t="inlineStr">
        <is>
          <t>ADB</t>
        </is>
      </c>
      <c r="U1735">
        <f>VLOOKUP(T1735,Destinations!$A$2:$C$550,2,0)</f>
        <v/>
      </c>
      <c r="V1735" t="inlineStr">
        <is>
          <t>WCHC</t>
        </is>
      </c>
      <c r="W1735">
        <f>VLOOKUP(V1735,'WCH Kat'!$A$1:$B$150,2,0)</f>
        <v/>
      </c>
    </row>
    <row r="1736">
      <c r="A1736" t="inlineStr">
        <is>
          <t xml:space="preserve">XQ </t>
        </is>
      </c>
      <c r="B1736" t="inlineStr">
        <is>
          <t>XQ  983</t>
        </is>
      </c>
      <c r="C1736" s="4" t="inlineStr">
        <is>
          <t>09.12.2024</t>
        </is>
      </c>
      <c r="D1736" t="inlineStr">
        <is>
          <t>18:20</t>
        </is>
      </c>
      <c r="E1736" s="4" t="inlineStr">
        <is>
          <t>09.12.2024</t>
        </is>
      </c>
      <c r="F1736" t="inlineStr">
        <is>
          <t>15:50</t>
        </is>
      </c>
      <c r="G1736" s="5" t="n">
        <v>2.5</v>
      </c>
      <c r="H1736" t="inlineStr">
        <is>
          <t>Outbound</t>
        </is>
      </c>
      <c r="I1736" s="6" t="n">
        <v>0</v>
      </c>
      <c r="J1736" s="6" t="n">
        <v>1</v>
      </c>
      <c r="K1736" s="6" t="n">
        <v>0</v>
      </c>
      <c r="L1736" s="6">
        <f>I1736+J1736+K1736</f>
        <v/>
      </c>
      <c r="M1736" s="6" t="n">
        <v>0</v>
      </c>
      <c r="N1736" t="inlineStr">
        <is>
          <t>Ja</t>
        </is>
      </c>
      <c r="T1736" t="inlineStr">
        <is>
          <t>ADB</t>
        </is>
      </c>
      <c r="U1736">
        <f>VLOOKUP(T1736,Destinations!$A$2:$C$550,2,0)</f>
        <v/>
      </c>
      <c r="V1736" t="inlineStr">
        <is>
          <t>WCHR</t>
        </is>
      </c>
      <c r="W1736">
        <f>VLOOKUP(V1736,'WCH Kat'!$A$1:$B$150,2,0)</f>
        <v/>
      </c>
    </row>
    <row r="1737">
      <c r="A1737" t="inlineStr">
        <is>
          <t xml:space="preserve">EW </t>
        </is>
      </c>
      <c r="B1737" t="inlineStr">
        <is>
          <t>EW  465</t>
        </is>
      </c>
      <c r="C1737" s="4" t="inlineStr">
        <is>
          <t>09.12.2024</t>
        </is>
      </c>
      <c r="D1737" t="inlineStr">
        <is>
          <t>18:45</t>
        </is>
      </c>
      <c r="E1737" s="4" t="inlineStr">
        <is>
          <t>08.12.2024</t>
        </is>
      </c>
      <c r="F1737" t="inlineStr">
        <is>
          <t>03:55</t>
        </is>
      </c>
      <c r="G1737" s="5" t="n">
        <v>38.83333</v>
      </c>
      <c r="H1737" t="inlineStr">
        <is>
          <t>Inbound</t>
        </is>
      </c>
      <c r="I1737" s="6" t="n">
        <v>0</v>
      </c>
      <c r="J1737" s="6" t="n">
        <v>0</v>
      </c>
      <c r="K1737" s="6" t="n">
        <v>0</v>
      </c>
      <c r="L1737" s="6">
        <f>I1737+J1737+K1737</f>
        <v/>
      </c>
      <c r="M1737" s="6" t="n">
        <v>1</v>
      </c>
      <c r="P1737" t="inlineStr">
        <is>
          <t>Ja</t>
        </is>
      </c>
      <c r="T1737" t="inlineStr">
        <is>
          <t>LHR</t>
        </is>
      </c>
      <c r="U1737">
        <f>VLOOKUP(T1737,Destinations!$A$2:$C$550,2,0)</f>
        <v/>
      </c>
      <c r="V1737" t="inlineStr">
        <is>
          <t>WCHR</t>
        </is>
      </c>
      <c r="W1737">
        <f>VLOOKUP(V1737,'WCH Kat'!$A$1:$B$150,2,0)</f>
        <v/>
      </c>
    </row>
    <row r="1738">
      <c r="A1738" t="inlineStr">
        <is>
          <t xml:space="preserve">EW </t>
        </is>
      </c>
      <c r="B1738" t="inlineStr">
        <is>
          <t>EW  465</t>
        </is>
      </c>
      <c r="C1738" s="4" t="inlineStr">
        <is>
          <t>09.12.2024</t>
        </is>
      </c>
      <c r="D1738" t="inlineStr">
        <is>
          <t>18:45</t>
        </is>
      </c>
      <c r="E1738" s="4" t="inlineStr">
        <is>
          <t>08.12.2024</t>
        </is>
      </c>
      <c r="F1738" t="inlineStr">
        <is>
          <t>03:55</t>
        </is>
      </c>
      <c r="G1738" s="5" t="n">
        <v>38.83333</v>
      </c>
      <c r="H1738" t="inlineStr">
        <is>
          <t>Inbound</t>
        </is>
      </c>
      <c r="I1738" s="6" t="n">
        <v>0</v>
      </c>
      <c r="J1738" s="6" t="n">
        <v>0</v>
      </c>
      <c r="K1738" s="6" t="n">
        <v>0</v>
      </c>
      <c r="L1738" s="6">
        <f>I1738+J1738+K1738</f>
        <v/>
      </c>
      <c r="M1738" s="6" t="n">
        <v>1</v>
      </c>
      <c r="P1738" t="inlineStr">
        <is>
          <t>Ja</t>
        </is>
      </c>
      <c r="T1738" t="inlineStr">
        <is>
          <t>LHR</t>
        </is>
      </c>
      <c r="U1738">
        <f>VLOOKUP(T1738,Destinations!$A$2:$C$550,2,0)</f>
        <v/>
      </c>
      <c r="V1738" t="inlineStr">
        <is>
          <t>WCHR</t>
        </is>
      </c>
      <c r="W1738">
        <f>VLOOKUP(V1738,'WCH Kat'!$A$1:$B$150,2,0)</f>
        <v/>
      </c>
    </row>
    <row r="1739">
      <c r="A1739" t="inlineStr">
        <is>
          <t xml:space="preserve">PC </t>
        </is>
      </c>
      <c r="B1739" t="inlineStr">
        <is>
          <t>PC 1015</t>
        </is>
      </c>
      <c r="C1739" s="4" t="inlineStr">
        <is>
          <t>09.12.2024</t>
        </is>
      </c>
      <c r="D1739" t="inlineStr">
        <is>
          <t>18:50</t>
        </is>
      </c>
      <c r="E1739" s="4" t="inlineStr">
        <is>
          <t>07.12.2024</t>
        </is>
      </c>
      <c r="F1739" t="inlineStr">
        <is>
          <t>15:50</t>
        </is>
      </c>
      <c r="G1739" s="5" t="n">
        <v>51</v>
      </c>
      <c r="H1739" t="inlineStr">
        <is>
          <t>Inbound</t>
        </is>
      </c>
      <c r="I1739" s="6" t="n">
        <v>0</v>
      </c>
      <c r="J1739" s="6" t="n">
        <v>0</v>
      </c>
      <c r="K1739" s="6" t="n">
        <v>0</v>
      </c>
      <c r="L1739" s="6">
        <f>I1739+J1739+K1739</f>
        <v/>
      </c>
      <c r="M1739" s="6" t="n">
        <v>1</v>
      </c>
      <c r="N1739" t="inlineStr">
        <is>
          <t>Ja</t>
        </is>
      </c>
      <c r="T1739" t="inlineStr">
        <is>
          <t>SAW</t>
        </is>
      </c>
      <c r="U1739">
        <f>VLOOKUP(T1739,Destinations!$A$2:$C$550,2,0)</f>
        <v/>
      </c>
      <c r="V1739" t="inlineStr">
        <is>
          <t>WCHS</t>
        </is>
      </c>
      <c r="W1739">
        <f>VLOOKUP(V1739,'WCH Kat'!$A$1:$B$150,2,0)</f>
        <v/>
      </c>
    </row>
    <row r="1740">
      <c r="A1740" t="inlineStr">
        <is>
          <t xml:space="preserve">FR </t>
        </is>
      </c>
      <c r="B1740" t="inlineStr">
        <is>
          <t>FR 7212</t>
        </is>
      </c>
      <c r="C1740" s="4" t="inlineStr">
        <is>
          <t>09.12.2024</t>
        </is>
      </c>
      <c r="D1740" t="inlineStr">
        <is>
          <t>18:50</t>
        </is>
      </c>
      <c r="E1740" s="4" t="inlineStr">
        <is>
          <t>08.12.2024</t>
        </is>
      </c>
      <c r="F1740" t="inlineStr">
        <is>
          <t>02:45</t>
        </is>
      </c>
      <c r="G1740" s="5" t="n">
        <v>40.08333</v>
      </c>
      <c r="H1740" t="inlineStr">
        <is>
          <t>Outbound</t>
        </is>
      </c>
      <c r="I1740" s="6" t="n">
        <v>0</v>
      </c>
      <c r="J1740" s="6" t="n">
        <v>0</v>
      </c>
      <c r="K1740" s="6" t="n">
        <v>0</v>
      </c>
      <c r="L1740" s="6">
        <f>I1740+J1740+K1740</f>
        <v/>
      </c>
      <c r="M1740" s="6" t="n">
        <v>1</v>
      </c>
      <c r="P1740" t="inlineStr">
        <is>
          <t>Ja</t>
        </is>
      </c>
      <c r="T1740" t="inlineStr">
        <is>
          <t>PMI</t>
        </is>
      </c>
      <c r="U1740">
        <f>VLOOKUP(T1740,Destinations!$A$2:$C$550,2,0)</f>
        <v/>
      </c>
      <c r="V1740" t="inlineStr">
        <is>
          <t>WCHS</t>
        </is>
      </c>
      <c r="W1740">
        <f>VLOOKUP(V1740,'WCH Kat'!$A$1:$B$150,2,0)</f>
        <v/>
      </c>
    </row>
    <row r="1741">
      <c r="A1741" t="inlineStr">
        <is>
          <t xml:space="preserve">LS </t>
        </is>
      </c>
      <c r="B1741" t="inlineStr">
        <is>
          <t>LS 1040</t>
        </is>
      </c>
      <c r="C1741" s="4" t="inlineStr">
        <is>
          <t>09.12.2024</t>
        </is>
      </c>
      <c r="D1741" t="inlineStr">
        <is>
          <t>19:00</t>
        </is>
      </c>
      <c r="E1741" s="4" t="inlineStr">
        <is>
          <t>08.12.2024</t>
        </is>
      </c>
      <c r="F1741" t="inlineStr">
        <is>
          <t>05:05</t>
        </is>
      </c>
      <c r="G1741" s="5" t="n">
        <v>37.91667</v>
      </c>
      <c r="H1741" t="inlineStr">
        <is>
          <t>Outbound</t>
        </is>
      </c>
      <c r="I1741" s="6" t="n">
        <v>0</v>
      </c>
      <c r="J1741" s="6" t="n">
        <v>0</v>
      </c>
      <c r="K1741" s="6" t="n">
        <v>0</v>
      </c>
      <c r="L1741" s="6">
        <f>I1741+J1741+K1741</f>
        <v/>
      </c>
      <c r="M1741" s="6" t="n">
        <v>1</v>
      </c>
      <c r="P1741" t="inlineStr">
        <is>
          <t>Ja</t>
        </is>
      </c>
      <c r="T1741" t="inlineStr">
        <is>
          <t>MAN</t>
        </is>
      </c>
      <c r="U1741">
        <f>VLOOKUP(T1741,Destinations!$A$2:$C$550,2,0)</f>
        <v/>
      </c>
      <c r="V1741" t="inlineStr">
        <is>
          <t>WCHR,DPNA</t>
        </is>
      </c>
      <c r="W1741">
        <f>VLOOKUP(V1741,'WCH Kat'!$A$1:$B$150,2,0)</f>
        <v/>
      </c>
    </row>
    <row r="1742">
      <c r="A1742" t="inlineStr">
        <is>
          <t xml:space="preserve">BA </t>
        </is>
      </c>
      <c r="B1742" t="inlineStr">
        <is>
          <t>BA  998</t>
        </is>
      </c>
      <c r="C1742" s="4" t="inlineStr">
        <is>
          <t>09.12.2024</t>
        </is>
      </c>
      <c r="D1742" t="inlineStr">
        <is>
          <t>19:10</t>
        </is>
      </c>
      <c r="E1742" s="4" t="inlineStr">
        <is>
          <t>08.12.2024</t>
        </is>
      </c>
      <c r="F1742" t="inlineStr">
        <is>
          <t>04:05</t>
        </is>
      </c>
      <c r="G1742" s="5" t="n">
        <v>39.08333</v>
      </c>
      <c r="H1742" t="inlineStr">
        <is>
          <t>Inbound</t>
        </is>
      </c>
      <c r="I1742" s="6" t="n">
        <v>0</v>
      </c>
      <c r="J1742" s="6" t="n">
        <v>0</v>
      </c>
      <c r="K1742" s="6" t="n">
        <v>0</v>
      </c>
      <c r="L1742" s="6">
        <f>I1742+J1742+K1742</f>
        <v/>
      </c>
      <c r="M1742" s="6" t="n">
        <v>1</v>
      </c>
      <c r="P1742" t="inlineStr">
        <is>
          <t>Ja</t>
        </is>
      </c>
      <c r="T1742" t="inlineStr">
        <is>
          <t>LHR</t>
        </is>
      </c>
      <c r="U1742">
        <f>VLOOKUP(T1742,Destinations!$A$2:$C$550,2,0)</f>
        <v/>
      </c>
      <c r="V1742" t="inlineStr">
        <is>
          <t>WCHR</t>
        </is>
      </c>
      <c r="W1742">
        <f>VLOOKUP(V1742,'WCH Kat'!$A$1:$B$150,2,0)</f>
        <v/>
      </c>
    </row>
    <row r="1743">
      <c r="A1743" t="inlineStr">
        <is>
          <t xml:space="preserve">BA </t>
        </is>
      </c>
      <c r="B1743" t="inlineStr">
        <is>
          <t>BA  998</t>
        </is>
      </c>
      <c r="C1743" s="4" t="inlineStr">
        <is>
          <t>09.12.2024</t>
        </is>
      </c>
      <c r="D1743" t="inlineStr">
        <is>
          <t>19:10</t>
        </is>
      </c>
      <c r="E1743" s="4" t="inlineStr">
        <is>
          <t>08.12.2024</t>
        </is>
      </c>
      <c r="F1743" t="inlineStr">
        <is>
          <t>04:05</t>
        </is>
      </c>
      <c r="G1743" s="5" t="n">
        <v>39.08333</v>
      </c>
      <c r="H1743" t="inlineStr">
        <is>
          <t>Inbound</t>
        </is>
      </c>
      <c r="I1743" s="6" t="n">
        <v>0</v>
      </c>
      <c r="J1743" s="6" t="n">
        <v>0</v>
      </c>
      <c r="K1743" s="6" t="n">
        <v>0</v>
      </c>
      <c r="L1743" s="6">
        <f>I1743+J1743+K1743</f>
        <v/>
      </c>
      <c r="M1743" s="6" t="n">
        <v>1</v>
      </c>
      <c r="P1743" t="inlineStr">
        <is>
          <t>Ja</t>
        </is>
      </c>
      <c r="T1743" t="inlineStr">
        <is>
          <t>LHR</t>
        </is>
      </c>
      <c r="U1743">
        <f>VLOOKUP(T1743,Destinations!$A$2:$C$550,2,0)</f>
        <v/>
      </c>
      <c r="V1743" t="inlineStr">
        <is>
          <t>WCHR</t>
        </is>
      </c>
      <c r="W1743">
        <f>VLOOKUP(V1743,'WCH Kat'!$A$1:$B$150,2,0)</f>
        <v/>
      </c>
    </row>
    <row r="1744">
      <c r="A1744" t="inlineStr">
        <is>
          <t xml:space="preserve">BA </t>
        </is>
      </c>
      <c r="B1744" t="inlineStr">
        <is>
          <t>BA  998</t>
        </is>
      </c>
      <c r="C1744" s="4" t="inlineStr">
        <is>
          <t>09.12.2024</t>
        </is>
      </c>
      <c r="D1744" t="inlineStr">
        <is>
          <t>19:10</t>
        </is>
      </c>
      <c r="E1744" s="4" t="inlineStr">
        <is>
          <t>09.12.2024</t>
        </is>
      </c>
      <c r="F1744" t="inlineStr">
        <is>
          <t>18:15</t>
        </is>
      </c>
      <c r="G1744" s="5" t="n">
        <v>0.91667</v>
      </c>
      <c r="H1744" t="inlineStr">
        <is>
          <t>Inbound</t>
        </is>
      </c>
      <c r="I1744" s="6" t="n">
        <v>1</v>
      </c>
      <c r="J1744" s="6" t="n">
        <v>0</v>
      </c>
      <c r="K1744" s="6" t="n">
        <v>0</v>
      </c>
      <c r="L1744" s="6">
        <f>I1744+J1744+K1744</f>
        <v/>
      </c>
      <c r="M1744" s="6" t="n">
        <v>0</v>
      </c>
      <c r="P1744" t="inlineStr">
        <is>
          <t>Ja</t>
        </is>
      </c>
      <c r="T1744" t="inlineStr">
        <is>
          <t>LHR</t>
        </is>
      </c>
      <c r="U1744">
        <f>VLOOKUP(T1744,Destinations!$A$2:$C$550,2,0)</f>
        <v/>
      </c>
      <c r="V1744" t="inlineStr">
        <is>
          <t>WCHS</t>
        </is>
      </c>
      <c r="W1744">
        <f>VLOOKUP(V1744,'WCH Kat'!$A$1:$B$150,2,0)</f>
        <v/>
      </c>
    </row>
    <row r="1745">
      <c r="A1745" t="inlineStr">
        <is>
          <t xml:space="preserve">PC </t>
        </is>
      </c>
      <c r="B1745" t="inlineStr">
        <is>
          <t>PC 1015</t>
        </is>
      </c>
      <c r="C1745" s="4" t="inlineStr">
        <is>
          <t>09.12.2024</t>
        </is>
      </c>
      <c r="D1745" t="inlineStr">
        <is>
          <t>19:15</t>
        </is>
      </c>
      <c r="E1745" s="4" t="inlineStr">
        <is>
          <t>09.12.2024</t>
        </is>
      </c>
      <c r="F1745" t="inlineStr">
        <is>
          <t>16:04</t>
        </is>
      </c>
      <c r="G1745" s="5" t="n">
        <v>3.18333</v>
      </c>
      <c r="H1745" t="inlineStr">
        <is>
          <t>Inbound</t>
        </is>
      </c>
      <c r="I1745" s="6" t="n">
        <v>0</v>
      </c>
      <c r="J1745" s="6" t="n">
        <v>0</v>
      </c>
      <c r="K1745" s="6" t="n">
        <v>1</v>
      </c>
      <c r="L1745" s="6">
        <f>I1745+J1745+K1745</f>
        <v/>
      </c>
      <c r="M1745" s="6" t="n">
        <v>0</v>
      </c>
      <c r="P1745" t="inlineStr">
        <is>
          <t>Ja</t>
        </is>
      </c>
      <c r="T1745" t="inlineStr">
        <is>
          <t>SAW</t>
        </is>
      </c>
      <c r="U1745">
        <f>VLOOKUP(T1745,Destinations!$A$2:$C$550,2,0)</f>
        <v/>
      </c>
      <c r="V1745" t="inlineStr">
        <is>
          <t>WCHS</t>
        </is>
      </c>
      <c r="W1745">
        <f>VLOOKUP(V1745,'WCH Kat'!$A$1:$B$150,2,0)</f>
        <v/>
      </c>
    </row>
    <row r="1746">
      <c r="A1746" t="inlineStr">
        <is>
          <t xml:space="preserve">EW </t>
        </is>
      </c>
      <c r="B1746" t="inlineStr">
        <is>
          <t>EW 468</t>
        </is>
      </c>
      <c r="C1746" s="4" t="inlineStr">
        <is>
          <t>09.12.2024</t>
        </is>
      </c>
      <c r="D1746" t="inlineStr">
        <is>
          <t>19:20</t>
        </is>
      </c>
      <c r="E1746" s="4" t="inlineStr">
        <is>
          <t>09.12.2024</t>
        </is>
      </c>
      <c r="F1746" t="inlineStr">
        <is>
          <t>17:21</t>
        </is>
      </c>
      <c r="G1746" s="5" t="n">
        <v>1.98333</v>
      </c>
      <c r="H1746" t="inlineStr">
        <is>
          <t>Outbound</t>
        </is>
      </c>
      <c r="I1746" s="6" t="n">
        <v>0</v>
      </c>
      <c r="J1746" s="6" t="n">
        <v>1</v>
      </c>
      <c r="K1746" s="6" t="n">
        <v>0</v>
      </c>
      <c r="L1746" s="6">
        <f>I1746+J1746+K1746</f>
        <v/>
      </c>
      <c r="M1746" s="6" t="n">
        <v>0</v>
      </c>
      <c r="Q1746" t="inlineStr">
        <is>
          <t>Ja</t>
        </is>
      </c>
      <c r="T1746" t="inlineStr">
        <is>
          <t>LHR</t>
        </is>
      </c>
      <c r="U1746">
        <f>VLOOKUP(T1746,Destinations!$A$2:$C$550,2,0)</f>
        <v/>
      </c>
      <c r="V1746" t="inlineStr">
        <is>
          <t>WCHS</t>
        </is>
      </c>
      <c r="W1746">
        <f>VLOOKUP(V1746,'WCH Kat'!$A$1:$B$150,2,0)</f>
        <v/>
      </c>
    </row>
    <row r="1747">
      <c r="A1747" t="inlineStr">
        <is>
          <t xml:space="preserve">FR </t>
        </is>
      </c>
      <c r="B1747" t="inlineStr">
        <is>
          <t>FR 2816</t>
        </is>
      </c>
      <c r="C1747" s="4" t="inlineStr">
        <is>
          <t>09.12.2024</t>
        </is>
      </c>
      <c r="D1747" t="inlineStr">
        <is>
          <t>19:50</t>
        </is>
      </c>
      <c r="E1747" s="4" t="inlineStr">
        <is>
          <t>08.12.2024</t>
        </is>
      </c>
      <c r="F1747" t="inlineStr">
        <is>
          <t>02:40</t>
        </is>
      </c>
      <c r="G1747" s="5" t="n">
        <v>41.16667</v>
      </c>
      <c r="H1747" t="inlineStr">
        <is>
          <t>Inbound</t>
        </is>
      </c>
      <c r="I1747" s="6" t="n">
        <v>0</v>
      </c>
      <c r="J1747" s="6" t="n">
        <v>0</v>
      </c>
      <c r="K1747" s="6" t="n">
        <v>0</v>
      </c>
      <c r="L1747" s="6">
        <f>I1747+J1747+K1747</f>
        <v/>
      </c>
      <c r="M1747" s="6" t="n">
        <v>1</v>
      </c>
      <c r="N1747" t="inlineStr">
        <is>
          <t>Ja</t>
        </is>
      </c>
      <c r="T1747" t="inlineStr">
        <is>
          <t>STN</t>
        </is>
      </c>
      <c r="U1747">
        <f>VLOOKUP(T1747,Destinations!$A$2:$C$550,2,0)</f>
        <v/>
      </c>
      <c r="V1747" t="inlineStr">
        <is>
          <t>WCHR</t>
        </is>
      </c>
      <c r="W1747">
        <f>VLOOKUP(V1747,'WCH Kat'!$A$1:$B$150,2,0)</f>
        <v/>
      </c>
    </row>
    <row r="1748">
      <c r="A1748" t="inlineStr">
        <is>
          <t xml:space="preserve">PC </t>
        </is>
      </c>
      <c r="B1748" t="inlineStr">
        <is>
          <t>PC 1584</t>
        </is>
      </c>
      <c r="C1748" s="4" t="inlineStr">
        <is>
          <t>09.12.2024</t>
        </is>
      </c>
      <c r="D1748" t="inlineStr">
        <is>
          <t>20:10</t>
        </is>
      </c>
      <c r="E1748" s="4" t="inlineStr">
        <is>
          <t>07.12.2024</t>
        </is>
      </c>
      <c r="F1748" t="inlineStr">
        <is>
          <t>18:20</t>
        </is>
      </c>
      <c r="G1748" s="5" t="n">
        <v>49.83333</v>
      </c>
      <c r="H1748" t="inlineStr">
        <is>
          <t>Outbound</t>
        </is>
      </c>
      <c r="I1748" s="6" t="n">
        <v>0</v>
      </c>
      <c r="J1748" s="6" t="n">
        <v>0</v>
      </c>
      <c r="K1748" s="6" t="n">
        <v>0</v>
      </c>
      <c r="L1748" s="6">
        <f>I1748+J1748+K1748</f>
        <v/>
      </c>
      <c r="M1748" s="6" t="n">
        <v>1</v>
      </c>
      <c r="N1748" t="inlineStr">
        <is>
          <t>Ja</t>
        </is>
      </c>
      <c r="T1748" t="inlineStr">
        <is>
          <t>COV</t>
        </is>
      </c>
      <c r="U1748">
        <f>VLOOKUP(T1748,Destinations!$A$2:$C$550,2,0)</f>
        <v/>
      </c>
      <c r="V1748" t="inlineStr">
        <is>
          <t>WCHS,WCMP</t>
        </is>
      </c>
      <c r="W1748">
        <f>VLOOKUP(V1748,'WCH Kat'!$A$1:$B$150,2,0)</f>
        <v/>
      </c>
    </row>
    <row r="1749">
      <c r="A1749" t="inlineStr">
        <is>
          <t xml:space="preserve">PC </t>
        </is>
      </c>
      <c r="B1749" t="inlineStr">
        <is>
          <t>PC 1584</t>
        </is>
      </c>
      <c r="C1749" s="4" t="inlineStr">
        <is>
          <t>09.12.2024</t>
        </is>
      </c>
      <c r="D1749" t="inlineStr">
        <is>
          <t>20:10</t>
        </is>
      </c>
      <c r="E1749" s="4" t="inlineStr">
        <is>
          <t>09.12.2024</t>
        </is>
      </c>
      <c r="F1749" t="inlineStr">
        <is>
          <t>17:50</t>
        </is>
      </c>
      <c r="G1749" s="5" t="n">
        <v>2.33333</v>
      </c>
      <c r="H1749" t="inlineStr">
        <is>
          <t>Outbound</t>
        </is>
      </c>
      <c r="I1749" s="6" t="n">
        <v>0</v>
      </c>
      <c r="J1749" s="6" t="n">
        <v>1</v>
      </c>
      <c r="K1749" s="6" t="n">
        <v>0</v>
      </c>
      <c r="L1749" s="6">
        <f>I1749+J1749+K1749</f>
        <v/>
      </c>
      <c r="M1749" s="6" t="n">
        <v>0</v>
      </c>
      <c r="Q1749" t="inlineStr">
        <is>
          <t>Ja</t>
        </is>
      </c>
      <c r="T1749" t="inlineStr">
        <is>
          <t>COV</t>
        </is>
      </c>
      <c r="U1749">
        <f>VLOOKUP(T1749,Destinations!$A$2:$C$550,2,0)</f>
        <v/>
      </c>
      <c r="V1749" t="inlineStr">
        <is>
          <t>WCHS</t>
        </is>
      </c>
      <c r="W1749">
        <f>VLOOKUP(V1749,'WCH Kat'!$A$1:$B$150,2,0)</f>
        <v/>
      </c>
    </row>
    <row r="1750">
      <c r="A1750" t="inlineStr">
        <is>
          <t xml:space="preserve">FR </t>
        </is>
      </c>
      <c r="B1750" t="inlineStr">
        <is>
          <t>FR 2840</t>
        </is>
      </c>
      <c r="C1750" s="4" t="inlineStr">
        <is>
          <t>09.12.2024</t>
        </is>
      </c>
      <c r="D1750" t="inlineStr">
        <is>
          <t>20:25</t>
        </is>
      </c>
      <c r="E1750" s="4" t="inlineStr">
        <is>
          <t>08.12.2024</t>
        </is>
      </c>
      <c r="F1750" t="inlineStr">
        <is>
          <t>04:20</t>
        </is>
      </c>
      <c r="G1750" s="5" t="n">
        <v>40.08333</v>
      </c>
      <c r="H1750" t="inlineStr">
        <is>
          <t>Outbound</t>
        </is>
      </c>
      <c r="I1750" s="6" t="n">
        <v>0</v>
      </c>
      <c r="J1750" s="6" t="n">
        <v>0</v>
      </c>
      <c r="K1750" s="6" t="n">
        <v>0</v>
      </c>
      <c r="L1750" s="6">
        <f>I1750+J1750+K1750</f>
        <v/>
      </c>
      <c r="M1750" s="6" t="n">
        <v>1</v>
      </c>
      <c r="N1750" t="inlineStr">
        <is>
          <t>Ja</t>
        </is>
      </c>
      <c r="T1750" t="inlineStr">
        <is>
          <t>STN</t>
        </is>
      </c>
      <c r="U1750">
        <f>VLOOKUP(T1750,Destinations!$A$2:$C$550,2,0)</f>
        <v/>
      </c>
      <c r="V1750" t="inlineStr">
        <is>
          <t>WCHS</t>
        </is>
      </c>
      <c r="W1750">
        <f>VLOOKUP(V1750,'WCH Kat'!$A$1:$B$150,2,0)</f>
        <v/>
      </c>
    </row>
    <row r="1751">
      <c r="A1751" t="inlineStr">
        <is>
          <t xml:space="preserve">EW </t>
        </is>
      </c>
      <c r="B1751" t="inlineStr">
        <is>
          <t>EW  769</t>
        </is>
      </c>
      <c r="C1751" s="4" t="inlineStr">
        <is>
          <t>09.12.2024</t>
        </is>
      </c>
      <c r="D1751" t="inlineStr">
        <is>
          <t>21:15</t>
        </is>
      </c>
      <c r="E1751" s="4" t="inlineStr">
        <is>
          <t>08.12.2024</t>
        </is>
      </c>
      <c r="F1751" t="inlineStr">
        <is>
          <t>07:15</t>
        </is>
      </c>
      <c r="G1751" s="5" t="n">
        <v>38</v>
      </c>
      <c r="H1751" t="inlineStr">
        <is>
          <t>Inbound</t>
        </is>
      </c>
      <c r="I1751" s="6" t="n">
        <v>0</v>
      </c>
      <c r="J1751" s="6" t="n">
        <v>0</v>
      </c>
      <c r="K1751" s="6" t="n">
        <v>0</v>
      </c>
      <c r="L1751" s="6">
        <f>I1751+J1751+K1751</f>
        <v/>
      </c>
      <c r="M1751" s="6" t="n">
        <v>1</v>
      </c>
      <c r="N1751" t="inlineStr">
        <is>
          <t>Ja</t>
        </is>
      </c>
      <c r="T1751" t="inlineStr">
        <is>
          <t>ZRH</t>
        </is>
      </c>
      <c r="U1751">
        <f>VLOOKUP(T1751,Destinations!$A$2:$C$550,2,0)</f>
        <v/>
      </c>
      <c r="V1751" t="inlineStr">
        <is>
          <t>WCHS,WCMP</t>
        </is>
      </c>
      <c r="W1751">
        <f>VLOOKUP(V1751,'WCH Kat'!$A$1:$B$150,2,0)</f>
        <v/>
      </c>
    </row>
    <row r="1752">
      <c r="A1752" t="inlineStr">
        <is>
          <t xml:space="preserve">EW </t>
        </is>
      </c>
      <c r="B1752" t="inlineStr">
        <is>
          <t>EW  493</t>
        </is>
      </c>
      <c r="C1752" s="4" t="inlineStr">
        <is>
          <t>09.12.2024</t>
        </is>
      </c>
      <c r="D1752" t="inlineStr">
        <is>
          <t>21:40</t>
        </is>
      </c>
      <c r="E1752" s="4" t="inlineStr">
        <is>
          <t>08.12.2024</t>
        </is>
      </c>
      <c r="F1752" t="inlineStr">
        <is>
          <t>06:40</t>
        </is>
      </c>
      <c r="G1752" s="5" t="n">
        <v>39</v>
      </c>
      <c r="H1752" t="inlineStr">
        <is>
          <t>Inbound</t>
        </is>
      </c>
      <c r="I1752" s="6" t="n">
        <v>0</v>
      </c>
      <c r="J1752" s="6" t="n">
        <v>0</v>
      </c>
      <c r="K1752" s="6" t="n">
        <v>0</v>
      </c>
      <c r="L1752" s="6">
        <f>I1752+J1752+K1752</f>
        <v/>
      </c>
      <c r="M1752" s="6" t="n">
        <v>1</v>
      </c>
      <c r="N1752" t="inlineStr">
        <is>
          <t>Ja</t>
        </is>
      </c>
      <c r="T1752" t="inlineStr">
        <is>
          <t>SJJ</t>
        </is>
      </c>
      <c r="U1752">
        <f>VLOOKUP(T1752,Destinations!$A$2:$C$550,2,0)</f>
        <v/>
      </c>
      <c r="V1752" t="inlineStr">
        <is>
          <t>WCHS,WCMP</t>
        </is>
      </c>
      <c r="W1752">
        <f>VLOOKUP(V1752,'WCH Kat'!$A$1:$B$150,2,0)</f>
        <v/>
      </c>
    </row>
    <row r="1753">
      <c r="A1753" t="inlineStr">
        <is>
          <t xml:space="preserve">EW </t>
        </is>
      </c>
      <c r="B1753" t="inlineStr">
        <is>
          <t>EW  493</t>
        </is>
      </c>
      <c r="C1753" s="4" t="inlineStr">
        <is>
          <t>09.12.2024</t>
        </is>
      </c>
      <c r="D1753" t="inlineStr">
        <is>
          <t>21:40</t>
        </is>
      </c>
      <c r="E1753" s="4" t="inlineStr">
        <is>
          <t>08.12.2024</t>
        </is>
      </c>
      <c r="F1753" t="inlineStr">
        <is>
          <t>06:40</t>
        </is>
      </c>
      <c r="G1753" s="5" t="n">
        <v>39</v>
      </c>
      <c r="H1753" t="inlineStr">
        <is>
          <t>Inbound</t>
        </is>
      </c>
      <c r="I1753" s="6" t="n">
        <v>0</v>
      </c>
      <c r="J1753" s="6" t="n">
        <v>0</v>
      </c>
      <c r="K1753" s="6" t="n">
        <v>0</v>
      </c>
      <c r="L1753" s="6">
        <f>I1753+J1753+K1753</f>
        <v/>
      </c>
      <c r="M1753" s="6" t="n">
        <v>1</v>
      </c>
      <c r="N1753" t="inlineStr">
        <is>
          <t>Ja</t>
        </is>
      </c>
      <c r="T1753" t="inlineStr">
        <is>
          <t>SJJ</t>
        </is>
      </c>
      <c r="U1753">
        <f>VLOOKUP(T1753,Destinations!$A$2:$C$550,2,0)</f>
        <v/>
      </c>
      <c r="V1753" t="inlineStr">
        <is>
          <t>WCHS</t>
        </is>
      </c>
      <c r="W1753">
        <f>VLOOKUP(V1753,'WCH Kat'!$A$1:$B$150,2,0)</f>
        <v/>
      </c>
    </row>
    <row r="1754">
      <c r="A1754" t="inlineStr">
        <is>
          <t xml:space="preserve">EW </t>
        </is>
      </c>
      <c r="B1754" t="inlineStr">
        <is>
          <t>EW  493</t>
        </is>
      </c>
      <c r="C1754" s="4" t="inlineStr">
        <is>
          <t>09.12.2024</t>
        </is>
      </c>
      <c r="D1754" t="inlineStr">
        <is>
          <t>21:40</t>
        </is>
      </c>
      <c r="E1754" s="4" t="inlineStr">
        <is>
          <t>08.12.2024</t>
        </is>
      </c>
      <c r="F1754" t="inlineStr">
        <is>
          <t>06:40</t>
        </is>
      </c>
      <c r="G1754" s="5" t="n">
        <v>39</v>
      </c>
      <c r="H1754" t="inlineStr">
        <is>
          <t>Inbound</t>
        </is>
      </c>
      <c r="I1754" s="6" t="n">
        <v>0</v>
      </c>
      <c r="J1754" s="6" t="n">
        <v>0</v>
      </c>
      <c r="K1754" s="6" t="n">
        <v>0</v>
      </c>
      <c r="L1754" s="6">
        <f>I1754+J1754+K1754</f>
        <v/>
      </c>
      <c r="M1754" s="6" t="n">
        <v>1</v>
      </c>
      <c r="N1754" t="inlineStr">
        <is>
          <t>Ja</t>
        </is>
      </c>
      <c r="T1754" t="inlineStr">
        <is>
          <t>SJJ</t>
        </is>
      </c>
      <c r="U1754">
        <f>VLOOKUP(T1754,Destinations!$A$2:$C$550,2,0)</f>
        <v/>
      </c>
      <c r="V1754" t="inlineStr">
        <is>
          <t>WCHR</t>
        </is>
      </c>
      <c r="W1754">
        <f>VLOOKUP(V1754,'WCH Kat'!$A$1:$B$150,2,0)</f>
        <v/>
      </c>
    </row>
    <row r="1755">
      <c r="A1755" t="inlineStr">
        <is>
          <t xml:space="preserve">EW </t>
        </is>
      </c>
      <c r="B1755" t="inlineStr">
        <is>
          <t>EW  493</t>
        </is>
      </c>
      <c r="C1755" s="4" t="inlineStr">
        <is>
          <t>09.12.2024</t>
        </is>
      </c>
      <c r="D1755" t="inlineStr">
        <is>
          <t>21:40</t>
        </is>
      </c>
      <c r="E1755" s="4" t="inlineStr">
        <is>
          <t>09.12.2024</t>
        </is>
      </c>
      <c r="F1755" t="inlineStr">
        <is>
          <t>20:00</t>
        </is>
      </c>
      <c r="G1755" s="5" t="n">
        <v>1.66667</v>
      </c>
      <c r="H1755" t="inlineStr">
        <is>
          <t>Inbound</t>
        </is>
      </c>
      <c r="I1755" s="6" t="n">
        <v>0</v>
      </c>
      <c r="J1755" s="6" t="n">
        <v>1</v>
      </c>
      <c r="K1755" s="6" t="n">
        <v>0</v>
      </c>
      <c r="L1755" s="6">
        <f>I1755+J1755+K1755</f>
        <v/>
      </c>
      <c r="M1755" s="6" t="n">
        <v>0</v>
      </c>
      <c r="P1755" t="inlineStr">
        <is>
          <t>Ja</t>
        </is>
      </c>
      <c r="T1755" t="inlineStr">
        <is>
          <t>SJJ</t>
        </is>
      </c>
      <c r="U1755">
        <f>VLOOKUP(T1755,Destinations!$A$2:$C$550,2,0)</f>
        <v/>
      </c>
      <c r="V1755" t="inlineStr">
        <is>
          <t>WCHR</t>
        </is>
      </c>
      <c r="W1755">
        <f>VLOOKUP(V1755,'WCH Kat'!$A$1:$B$150,2,0)</f>
        <v/>
      </c>
    </row>
    <row r="1756">
      <c r="A1756" t="inlineStr">
        <is>
          <t xml:space="preserve">PC </t>
        </is>
      </c>
      <c r="B1756" t="inlineStr">
        <is>
          <t>PC 1013</t>
        </is>
      </c>
      <c r="C1756" s="4" t="inlineStr">
        <is>
          <t>09.12.2024</t>
        </is>
      </c>
      <c r="D1756" t="inlineStr">
        <is>
          <t>23:35</t>
        </is>
      </c>
      <c r="E1756" s="4" t="inlineStr">
        <is>
          <t>07.12.2024</t>
        </is>
      </c>
      <c r="F1756" t="inlineStr">
        <is>
          <t>20:05</t>
        </is>
      </c>
      <c r="G1756" s="5" t="n">
        <v>51.5</v>
      </c>
      <c r="H1756" t="inlineStr">
        <is>
          <t>Inbound</t>
        </is>
      </c>
      <c r="I1756" s="6" t="n">
        <v>0</v>
      </c>
      <c r="J1756" s="6" t="n">
        <v>0</v>
      </c>
      <c r="K1756" s="6" t="n">
        <v>0</v>
      </c>
      <c r="L1756" s="6">
        <f>I1756+J1756+K1756</f>
        <v/>
      </c>
      <c r="M1756" s="6" t="n">
        <v>1</v>
      </c>
      <c r="N1756" t="inlineStr">
        <is>
          <t>Ja</t>
        </is>
      </c>
      <c r="T1756" t="inlineStr">
        <is>
          <t>SAW</t>
        </is>
      </c>
      <c r="U1756">
        <f>VLOOKUP(T1756,Destinations!$A$2:$C$550,2,0)</f>
        <v/>
      </c>
      <c r="V1756" t="inlineStr">
        <is>
          <t>WCHC</t>
        </is>
      </c>
      <c r="W1756">
        <f>VLOOKUP(V1756,'WCH Kat'!$A$1:$B$150,2,0)</f>
        <v/>
      </c>
    </row>
    <row r="1757">
      <c r="A1757" t="inlineStr">
        <is>
          <t xml:space="preserve">EW </t>
        </is>
      </c>
      <c r="B1757" t="inlineStr">
        <is>
          <t>EW  981</t>
        </is>
      </c>
      <c r="C1757" s="4" t="inlineStr">
        <is>
          <t>10.12.2024</t>
        </is>
      </c>
      <c r="D1757" t="inlineStr">
        <is>
          <t>00:10</t>
        </is>
      </c>
      <c r="E1757" s="4" t="inlineStr">
        <is>
          <t>09.12.2024</t>
        </is>
      </c>
      <c r="F1757" t="inlineStr">
        <is>
          <t>05:25</t>
        </is>
      </c>
      <c r="G1757" s="5" t="n">
        <v>18.75</v>
      </c>
      <c r="H1757" t="inlineStr">
        <is>
          <t>Inbound</t>
        </is>
      </c>
      <c r="I1757" s="6" t="n">
        <v>0</v>
      </c>
      <c r="J1757" s="6" t="n">
        <v>0</v>
      </c>
      <c r="K1757" s="6" t="n">
        <v>1</v>
      </c>
      <c r="L1757" s="6">
        <f>I1757+J1757+K1757</f>
        <v/>
      </c>
      <c r="M1757" s="6" t="n">
        <v>0</v>
      </c>
      <c r="N1757" t="inlineStr">
        <is>
          <t>Ja</t>
        </is>
      </c>
      <c r="T1757" t="inlineStr">
        <is>
          <t>HRG</t>
        </is>
      </c>
      <c r="U1757">
        <f>VLOOKUP(T1757,Destinations!$A$2:$C$550,2,0)</f>
        <v/>
      </c>
      <c r="V1757" t="inlineStr">
        <is>
          <t>WCHS,WCMP</t>
        </is>
      </c>
      <c r="W1757">
        <f>VLOOKUP(V1757,'WCH Kat'!$A$1:$B$150,2,0)</f>
        <v/>
      </c>
    </row>
    <row r="1758">
      <c r="A1758" t="inlineStr">
        <is>
          <t xml:space="preserve">PC </t>
        </is>
      </c>
      <c r="B1758" t="inlineStr">
        <is>
          <t>PC 1014</t>
        </is>
      </c>
      <c r="C1758" s="4" t="inlineStr">
        <is>
          <t>10.12.2024</t>
        </is>
      </c>
      <c r="D1758" t="inlineStr">
        <is>
          <t>00:55</t>
        </is>
      </c>
      <c r="E1758" s="4" t="inlineStr">
        <is>
          <t>07.12.2024</t>
        </is>
      </c>
      <c r="F1758" t="inlineStr">
        <is>
          <t>23:00</t>
        </is>
      </c>
      <c r="G1758" s="5" t="n">
        <v>49.91667</v>
      </c>
      <c r="H1758" t="inlineStr">
        <is>
          <t>Outbound</t>
        </is>
      </c>
      <c r="I1758" s="6" t="n">
        <v>0</v>
      </c>
      <c r="J1758" s="6" t="n">
        <v>0</v>
      </c>
      <c r="K1758" s="6" t="n">
        <v>0</v>
      </c>
      <c r="L1758" s="6">
        <f>I1758+J1758+K1758</f>
        <v/>
      </c>
      <c r="M1758" s="6" t="n">
        <v>1</v>
      </c>
      <c r="N1758" t="inlineStr">
        <is>
          <t>Ja</t>
        </is>
      </c>
      <c r="T1758" t="inlineStr">
        <is>
          <t>SAW</t>
        </is>
      </c>
      <c r="U1758">
        <f>VLOOKUP(T1758,Destinations!$A$2:$C$550,2,0)</f>
        <v/>
      </c>
      <c r="V1758" t="inlineStr">
        <is>
          <t>WCHS</t>
        </is>
      </c>
      <c r="W1758">
        <f>VLOOKUP(V1758,'WCH Kat'!$A$1:$B$150,2,0)</f>
        <v/>
      </c>
    </row>
    <row r="1759">
      <c r="A1759" t="inlineStr">
        <is>
          <t xml:space="preserve">PC </t>
        </is>
      </c>
      <c r="B1759" t="inlineStr">
        <is>
          <t>PC 1014</t>
        </is>
      </c>
      <c r="C1759" s="4" t="inlineStr">
        <is>
          <t>10.12.2024</t>
        </is>
      </c>
      <c r="D1759" t="inlineStr">
        <is>
          <t>00:55</t>
        </is>
      </c>
      <c r="E1759" s="4" t="inlineStr">
        <is>
          <t>07.12.2024</t>
        </is>
      </c>
      <c r="F1759" t="inlineStr">
        <is>
          <t>23:00</t>
        </is>
      </c>
      <c r="G1759" s="5" t="n">
        <v>49.91667</v>
      </c>
      <c r="H1759" t="inlineStr">
        <is>
          <t>Outbound</t>
        </is>
      </c>
      <c r="I1759" s="6" t="n">
        <v>0</v>
      </c>
      <c r="J1759" s="6" t="n">
        <v>0</v>
      </c>
      <c r="K1759" s="6" t="n">
        <v>0</v>
      </c>
      <c r="L1759" s="6">
        <f>I1759+J1759+K1759</f>
        <v/>
      </c>
      <c r="M1759" s="6" t="n">
        <v>1</v>
      </c>
      <c r="N1759" t="inlineStr">
        <is>
          <t>Ja</t>
        </is>
      </c>
      <c r="T1759" t="inlineStr">
        <is>
          <t>SAW</t>
        </is>
      </c>
      <c r="U1759">
        <f>VLOOKUP(T1759,Destinations!$A$2:$C$550,2,0)</f>
        <v/>
      </c>
      <c r="V1759" t="inlineStr">
        <is>
          <t>WCHS</t>
        </is>
      </c>
      <c r="W1759">
        <f>VLOOKUP(V1759,'WCH Kat'!$A$1:$B$150,2,0)</f>
        <v/>
      </c>
    </row>
    <row r="1760">
      <c r="A1760" t="inlineStr">
        <is>
          <t xml:space="preserve">PC </t>
        </is>
      </c>
      <c r="B1760" t="inlineStr">
        <is>
          <t>PC 1014</t>
        </is>
      </c>
      <c r="C1760" s="4" t="inlineStr">
        <is>
          <t>10.12.2024</t>
        </is>
      </c>
      <c r="D1760" t="inlineStr">
        <is>
          <t>00:55</t>
        </is>
      </c>
      <c r="E1760" s="4" t="inlineStr">
        <is>
          <t>07.12.2024</t>
        </is>
      </c>
      <c r="F1760" t="inlineStr">
        <is>
          <t>23:00</t>
        </is>
      </c>
      <c r="G1760" s="5" t="n">
        <v>49.91667</v>
      </c>
      <c r="H1760" t="inlineStr">
        <is>
          <t>Outbound</t>
        </is>
      </c>
      <c r="I1760" s="6" t="n">
        <v>0</v>
      </c>
      <c r="J1760" s="6" t="n">
        <v>0</v>
      </c>
      <c r="K1760" s="6" t="n">
        <v>0</v>
      </c>
      <c r="L1760" s="6">
        <f>I1760+J1760+K1760</f>
        <v/>
      </c>
      <c r="M1760" s="6" t="n">
        <v>1</v>
      </c>
      <c r="N1760" t="inlineStr">
        <is>
          <t>Ja</t>
        </is>
      </c>
      <c r="T1760" t="inlineStr">
        <is>
          <t>SAW</t>
        </is>
      </c>
      <c r="U1760">
        <f>VLOOKUP(T1760,Destinations!$A$2:$C$550,2,0)</f>
        <v/>
      </c>
      <c r="V1760" t="inlineStr">
        <is>
          <t>WCHS</t>
        </is>
      </c>
      <c r="W1760">
        <f>VLOOKUP(V1760,'WCH Kat'!$A$1:$B$150,2,0)</f>
        <v/>
      </c>
    </row>
    <row r="1761">
      <c r="A1761" t="inlineStr">
        <is>
          <t xml:space="preserve">PC </t>
        </is>
      </c>
      <c r="B1761" t="inlineStr">
        <is>
          <t>PC 1014</t>
        </is>
      </c>
      <c r="C1761" s="4" t="inlineStr">
        <is>
          <t>10.12.2024</t>
        </is>
      </c>
      <c r="D1761" t="inlineStr">
        <is>
          <t>00:55</t>
        </is>
      </c>
      <c r="E1761" s="4" t="inlineStr">
        <is>
          <t>07.12.2024</t>
        </is>
      </c>
      <c r="F1761" t="inlineStr">
        <is>
          <t>23:00</t>
        </is>
      </c>
      <c r="G1761" s="5" t="n">
        <v>49.91667</v>
      </c>
      <c r="H1761" t="inlineStr">
        <is>
          <t>Outbound</t>
        </is>
      </c>
      <c r="I1761" s="6" t="n">
        <v>0</v>
      </c>
      <c r="J1761" s="6" t="n">
        <v>0</v>
      </c>
      <c r="K1761" s="6" t="n">
        <v>0</v>
      </c>
      <c r="L1761" s="6">
        <f>I1761+J1761+K1761</f>
        <v/>
      </c>
      <c r="M1761" s="6" t="n">
        <v>1</v>
      </c>
      <c r="N1761" t="inlineStr">
        <is>
          <t>Ja</t>
        </is>
      </c>
      <c r="T1761" t="inlineStr">
        <is>
          <t>SAW</t>
        </is>
      </c>
      <c r="U1761">
        <f>VLOOKUP(T1761,Destinations!$A$2:$C$550,2,0)</f>
        <v/>
      </c>
      <c r="V1761" t="inlineStr">
        <is>
          <t>WCHR</t>
        </is>
      </c>
      <c r="W1761">
        <f>VLOOKUP(V1761,'WCH Kat'!$A$1:$B$150,2,0)</f>
        <v/>
      </c>
    </row>
    <row r="1762">
      <c r="A1762" t="inlineStr">
        <is>
          <t xml:space="preserve">PC </t>
        </is>
      </c>
      <c r="B1762" t="inlineStr">
        <is>
          <t>PC 1014</t>
        </is>
      </c>
      <c r="C1762" s="4" t="inlineStr">
        <is>
          <t>10.12.2024</t>
        </is>
      </c>
      <c r="D1762" t="inlineStr">
        <is>
          <t>00:55</t>
        </is>
      </c>
      <c r="E1762" s="4" t="inlineStr">
        <is>
          <t>07.12.2024</t>
        </is>
      </c>
      <c r="F1762" t="inlineStr">
        <is>
          <t>23:00</t>
        </is>
      </c>
      <c r="G1762" s="5" t="n">
        <v>49.91667</v>
      </c>
      <c r="H1762" t="inlineStr">
        <is>
          <t>Outbound</t>
        </is>
      </c>
      <c r="I1762" s="6" t="n">
        <v>0</v>
      </c>
      <c r="J1762" s="6" t="n">
        <v>0</v>
      </c>
      <c r="K1762" s="6" t="n">
        <v>0</v>
      </c>
      <c r="L1762" s="6">
        <f>I1762+J1762+K1762</f>
        <v/>
      </c>
      <c r="M1762" s="6" t="n">
        <v>1</v>
      </c>
      <c r="N1762" t="inlineStr">
        <is>
          <t>Ja</t>
        </is>
      </c>
      <c r="T1762" t="inlineStr">
        <is>
          <t>SAW</t>
        </is>
      </c>
      <c r="U1762">
        <f>VLOOKUP(T1762,Destinations!$A$2:$C$550,2,0)</f>
        <v/>
      </c>
      <c r="V1762" t="inlineStr">
        <is>
          <t>WCHR</t>
        </is>
      </c>
      <c r="W1762">
        <f>VLOOKUP(V1762,'WCH Kat'!$A$1:$B$150,2,0)</f>
        <v/>
      </c>
    </row>
    <row r="1763">
      <c r="A1763" t="inlineStr">
        <is>
          <t xml:space="preserve">PC </t>
        </is>
      </c>
      <c r="B1763" t="inlineStr">
        <is>
          <t>PC 1014</t>
        </is>
      </c>
      <c r="C1763" s="4" t="inlineStr">
        <is>
          <t>10.12.2024</t>
        </is>
      </c>
      <c r="D1763" t="inlineStr">
        <is>
          <t>00:55</t>
        </is>
      </c>
      <c r="E1763" s="4" t="inlineStr">
        <is>
          <t>07.12.2024</t>
        </is>
      </c>
      <c r="F1763" t="inlineStr">
        <is>
          <t>23:00</t>
        </is>
      </c>
      <c r="G1763" s="5" t="n">
        <v>49.91667</v>
      </c>
      <c r="H1763" t="inlineStr">
        <is>
          <t>Outbound</t>
        </is>
      </c>
      <c r="I1763" s="6" t="n">
        <v>0</v>
      </c>
      <c r="J1763" s="6" t="n">
        <v>0</v>
      </c>
      <c r="K1763" s="6" t="n">
        <v>0</v>
      </c>
      <c r="L1763" s="6">
        <f>I1763+J1763+K1763</f>
        <v/>
      </c>
      <c r="M1763" s="6" t="n">
        <v>1</v>
      </c>
      <c r="N1763" t="inlineStr">
        <is>
          <t>Ja</t>
        </is>
      </c>
      <c r="T1763" t="inlineStr">
        <is>
          <t>SAW</t>
        </is>
      </c>
      <c r="U1763">
        <f>VLOOKUP(T1763,Destinations!$A$2:$C$550,2,0)</f>
        <v/>
      </c>
      <c r="V1763" t="inlineStr">
        <is>
          <t>WCHS</t>
        </is>
      </c>
      <c r="W1763">
        <f>VLOOKUP(V1763,'WCH Kat'!$A$1:$B$150,2,0)</f>
        <v/>
      </c>
    </row>
    <row r="1764">
      <c r="A1764" t="inlineStr">
        <is>
          <t xml:space="preserve">PC </t>
        </is>
      </c>
      <c r="B1764" t="inlineStr">
        <is>
          <t>PC 1014</t>
        </is>
      </c>
      <c r="C1764" s="4" t="inlineStr">
        <is>
          <t>10.12.2024</t>
        </is>
      </c>
      <c r="D1764" t="inlineStr">
        <is>
          <t>00:55</t>
        </is>
      </c>
      <c r="E1764" s="4" t="inlineStr">
        <is>
          <t>07.12.2024</t>
        </is>
      </c>
      <c r="F1764" t="inlineStr">
        <is>
          <t>23:00</t>
        </is>
      </c>
      <c r="G1764" s="5" t="n">
        <v>49.91667</v>
      </c>
      <c r="H1764" t="inlineStr">
        <is>
          <t>Outbound</t>
        </is>
      </c>
      <c r="I1764" s="6" t="n">
        <v>0</v>
      </c>
      <c r="J1764" s="6" t="n">
        <v>0</v>
      </c>
      <c r="K1764" s="6" t="n">
        <v>0</v>
      </c>
      <c r="L1764" s="6">
        <f>I1764+J1764+K1764</f>
        <v/>
      </c>
      <c r="M1764" s="6" t="n">
        <v>1</v>
      </c>
      <c r="N1764" t="inlineStr">
        <is>
          <t>Ja</t>
        </is>
      </c>
      <c r="T1764" t="inlineStr">
        <is>
          <t>SAW</t>
        </is>
      </c>
      <c r="U1764">
        <f>VLOOKUP(T1764,Destinations!$A$2:$C$550,2,0)</f>
        <v/>
      </c>
      <c r="V1764" t="inlineStr">
        <is>
          <t>WCHR</t>
        </is>
      </c>
      <c r="W1764">
        <f>VLOOKUP(V1764,'WCH Kat'!$A$1:$B$150,2,0)</f>
        <v/>
      </c>
    </row>
    <row r="1765">
      <c r="A1765" t="inlineStr">
        <is>
          <t xml:space="preserve">PC </t>
        </is>
      </c>
      <c r="B1765" t="inlineStr">
        <is>
          <t>PC 1014</t>
        </is>
      </c>
      <c r="C1765" s="4" t="inlineStr">
        <is>
          <t>10.12.2024</t>
        </is>
      </c>
      <c r="D1765" t="inlineStr">
        <is>
          <t>00:55</t>
        </is>
      </c>
      <c r="E1765" s="4" t="inlineStr">
        <is>
          <t>08.12.2024</t>
        </is>
      </c>
      <c r="F1765" t="inlineStr">
        <is>
          <t>23:00</t>
        </is>
      </c>
      <c r="G1765" s="5" t="n">
        <v>25.91667</v>
      </c>
      <c r="H1765" t="inlineStr">
        <is>
          <t>Outbound</t>
        </is>
      </c>
      <c r="I1765" s="6" t="n">
        <v>0</v>
      </c>
      <c r="J1765" s="6" t="n">
        <v>0</v>
      </c>
      <c r="K1765" s="6" t="n">
        <v>1</v>
      </c>
      <c r="L1765" s="6">
        <f>I1765+J1765+K1765</f>
        <v/>
      </c>
      <c r="M1765" s="6" t="n">
        <v>0</v>
      </c>
      <c r="N1765" t="inlineStr">
        <is>
          <t>Ja</t>
        </is>
      </c>
      <c r="T1765" t="inlineStr">
        <is>
          <t>SAW</t>
        </is>
      </c>
      <c r="U1765">
        <f>VLOOKUP(T1765,Destinations!$A$2:$C$550,2,0)</f>
        <v/>
      </c>
      <c r="V1765" t="inlineStr">
        <is>
          <t>WCHR</t>
        </is>
      </c>
      <c r="W1765">
        <f>VLOOKUP(V1765,'WCH Kat'!$A$1:$B$150,2,0)</f>
        <v/>
      </c>
    </row>
    <row r="1766">
      <c r="A1766" t="inlineStr">
        <is>
          <t xml:space="preserve">PC </t>
        </is>
      </c>
      <c r="B1766" t="inlineStr">
        <is>
          <t>PC 1014</t>
        </is>
      </c>
      <c r="C1766" s="4" t="inlineStr">
        <is>
          <t>10.12.2024</t>
        </is>
      </c>
      <c r="D1766" t="inlineStr">
        <is>
          <t>00:55</t>
        </is>
      </c>
      <c r="E1766" s="4" t="inlineStr">
        <is>
          <t>10.12.2024</t>
        </is>
      </c>
      <c r="F1766" t="inlineStr">
        <is>
          <t>00:07</t>
        </is>
      </c>
      <c r="G1766" s="5" t="n">
        <v>0.8</v>
      </c>
      <c r="H1766" t="inlineStr">
        <is>
          <t>Outbound</t>
        </is>
      </c>
      <c r="I1766" s="6" t="n">
        <v>1</v>
      </c>
      <c r="J1766" s="6" t="n">
        <v>0</v>
      </c>
      <c r="K1766" s="6" t="n">
        <v>0</v>
      </c>
      <c r="L1766" s="6">
        <f>I1766+J1766+K1766</f>
        <v/>
      </c>
      <c r="M1766" s="6" t="n">
        <v>0</v>
      </c>
      <c r="Q1766" t="inlineStr">
        <is>
          <t>Ja</t>
        </is>
      </c>
      <c r="T1766" t="inlineStr">
        <is>
          <t>SAW</t>
        </is>
      </c>
      <c r="U1766">
        <f>VLOOKUP(T1766,Destinations!$A$2:$C$550,2,0)</f>
        <v/>
      </c>
      <c r="V1766" t="inlineStr">
        <is>
          <t>WCHS</t>
        </is>
      </c>
      <c r="W1766">
        <f>VLOOKUP(V1766,'WCH Kat'!$A$1:$B$150,2,0)</f>
        <v/>
      </c>
    </row>
    <row r="1767">
      <c r="A1767" t="inlineStr">
        <is>
          <t xml:space="preserve">FR </t>
        </is>
      </c>
      <c r="B1767" t="inlineStr">
        <is>
          <t>FR 1034</t>
        </is>
      </c>
      <c r="C1767" s="4" t="inlineStr">
        <is>
          <t>10.12.2024</t>
        </is>
      </c>
      <c r="D1767" t="inlineStr">
        <is>
          <t>01:25</t>
        </is>
      </c>
      <c r="E1767" s="4" t="inlineStr">
        <is>
          <t>08.12.2024</t>
        </is>
      </c>
      <c r="F1767" t="inlineStr">
        <is>
          <t>04:15</t>
        </is>
      </c>
      <c r="G1767" s="5" t="n">
        <v>45.16667</v>
      </c>
      <c r="H1767" t="inlineStr">
        <is>
          <t>Inbound</t>
        </is>
      </c>
      <c r="I1767" s="6" t="n">
        <v>0</v>
      </c>
      <c r="J1767" s="6" t="n">
        <v>0</v>
      </c>
      <c r="K1767" s="6" t="n">
        <v>0</v>
      </c>
      <c r="L1767" s="6">
        <f>I1767+J1767+K1767</f>
        <v/>
      </c>
      <c r="M1767" s="6" t="n">
        <v>1</v>
      </c>
      <c r="N1767" t="inlineStr">
        <is>
          <t>Ja</t>
        </is>
      </c>
      <c r="T1767" t="inlineStr">
        <is>
          <t>TFS</t>
        </is>
      </c>
      <c r="U1767">
        <f>VLOOKUP(T1767,Destinations!$A$2:$C$550,2,0)</f>
        <v/>
      </c>
      <c r="V1767" t="inlineStr">
        <is>
          <t>WCHS</t>
        </is>
      </c>
      <c r="W1767">
        <f>VLOOKUP(V1767,'WCH Kat'!$A$1:$B$150,2,0)</f>
        <v/>
      </c>
    </row>
    <row r="1768">
      <c r="A1768" t="inlineStr">
        <is>
          <t xml:space="preserve">VF </t>
        </is>
      </c>
      <c r="B1768" t="inlineStr">
        <is>
          <t>VF 092</t>
        </is>
      </c>
      <c r="C1768" s="4" t="inlineStr">
        <is>
          <t>10.12.2024</t>
        </is>
      </c>
      <c r="D1768" t="inlineStr">
        <is>
          <t>04:50</t>
        </is>
      </c>
      <c r="E1768" s="4" t="inlineStr">
        <is>
          <t>10.12.2024</t>
        </is>
      </c>
      <c r="F1768" t="inlineStr">
        <is>
          <t>03:16</t>
        </is>
      </c>
      <c r="G1768" s="5" t="n">
        <v>1.56667</v>
      </c>
      <c r="H1768" t="inlineStr">
        <is>
          <t>Outbound</t>
        </is>
      </c>
      <c r="I1768" s="6" t="n">
        <v>0</v>
      </c>
      <c r="J1768" s="6" t="n">
        <v>1</v>
      </c>
      <c r="K1768" s="6" t="n">
        <v>0</v>
      </c>
      <c r="L1768" s="6">
        <f>I1768+J1768+K1768</f>
        <v/>
      </c>
      <c r="M1768" s="6" t="n">
        <v>0</v>
      </c>
      <c r="Q1768" t="inlineStr">
        <is>
          <t>Ja</t>
        </is>
      </c>
      <c r="T1768" t="inlineStr">
        <is>
          <t>Istanbul-Sabiha Gökcen</t>
        </is>
      </c>
      <c r="U1768">
        <f>VLOOKUP(T1768,Destinations!$A$2:$C$550,2,0)</f>
        <v/>
      </c>
      <c r="V1768" t="inlineStr">
        <is>
          <t>WCHR</t>
        </is>
      </c>
      <c r="W1768">
        <f>VLOOKUP(V1768,'WCH Kat'!$A$1:$B$150,2,0)</f>
        <v/>
      </c>
    </row>
    <row r="1769">
      <c r="A1769" t="inlineStr">
        <is>
          <t xml:space="preserve">3O </t>
        </is>
      </c>
      <c r="B1769" t="inlineStr">
        <is>
          <t>3O  227</t>
        </is>
      </c>
      <c r="C1769" s="4" t="inlineStr">
        <is>
          <t>10.12.2024</t>
        </is>
      </c>
      <c r="D1769" t="inlineStr">
        <is>
          <t>05:10</t>
        </is>
      </c>
      <c r="E1769" s="4" t="inlineStr">
        <is>
          <t>07.12.2024</t>
        </is>
      </c>
      <c r="F1769" t="inlineStr">
        <is>
          <t>15:05</t>
        </is>
      </c>
      <c r="G1769" s="5" t="n">
        <v>62.08333</v>
      </c>
      <c r="H1769" t="inlineStr">
        <is>
          <t>Inbound</t>
        </is>
      </c>
      <c r="I1769" s="6" t="n">
        <v>0</v>
      </c>
      <c r="J1769" s="6" t="n">
        <v>0</v>
      </c>
      <c r="K1769" s="6" t="n">
        <v>0</v>
      </c>
      <c r="L1769" s="6">
        <f>I1769+J1769+K1769</f>
        <v/>
      </c>
      <c r="M1769" s="6" t="n">
        <v>1</v>
      </c>
      <c r="N1769" t="inlineStr">
        <is>
          <t>Ja</t>
        </is>
      </c>
      <c r="T1769" t="inlineStr">
        <is>
          <t>TNG</t>
        </is>
      </c>
      <c r="U1769">
        <f>VLOOKUP(T1769,Destinations!$A$2:$C$550,2,0)</f>
        <v/>
      </c>
      <c r="V1769" t="inlineStr">
        <is>
          <t>WCHC</t>
        </is>
      </c>
      <c r="W1769">
        <f>VLOOKUP(V1769,'WCH Kat'!$A$1:$B$150,2,0)</f>
        <v/>
      </c>
    </row>
    <row r="1770">
      <c r="A1770" t="inlineStr">
        <is>
          <t xml:space="preserve">3O </t>
        </is>
      </c>
      <c r="B1770" t="inlineStr">
        <is>
          <t>3O  228</t>
        </is>
      </c>
      <c r="C1770" s="4" t="inlineStr">
        <is>
          <t>10.12.2024</t>
        </is>
      </c>
      <c r="D1770" t="inlineStr">
        <is>
          <t>05:30</t>
        </is>
      </c>
      <c r="E1770" s="4" t="inlineStr">
        <is>
          <t>07.12.2024</t>
        </is>
      </c>
      <c r="F1770" t="inlineStr">
        <is>
          <t>19:05</t>
        </is>
      </c>
      <c r="G1770" s="5" t="n">
        <v>58.41667</v>
      </c>
      <c r="H1770" t="inlineStr">
        <is>
          <t>Outbound</t>
        </is>
      </c>
      <c r="I1770" s="6" t="n">
        <v>0</v>
      </c>
      <c r="J1770" s="6" t="n">
        <v>0</v>
      </c>
      <c r="K1770" s="6" t="n">
        <v>0</v>
      </c>
      <c r="L1770" s="6">
        <f>I1770+J1770+K1770</f>
        <v/>
      </c>
      <c r="M1770" s="6" t="n">
        <v>1</v>
      </c>
      <c r="N1770" t="inlineStr">
        <is>
          <t>Ja</t>
        </is>
      </c>
      <c r="T1770" t="inlineStr">
        <is>
          <t>TNG</t>
        </is>
      </c>
      <c r="U1770">
        <f>VLOOKUP(T1770,Destinations!$A$2:$C$550,2,0)</f>
        <v/>
      </c>
      <c r="V1770" t="inlineStr">
        <is>
          <t>WCHR</t>
        </is>
      </c>
      <c r="W1770">
        <f>VLOOKUP(V1770,'WCH Kat'!$A$1:$B$150,2,0)</f>
        <v/>
      </c>
    </row>
    <row r="1771">
      <c r="A1771" t="inlineStr">
        <is>
          <t xml:space="preserve">3O </t>
        </is>
      </c>
      <c r="B1771" t="inlineStr">
        <is>
          <t>3O  228</t>
        </is>
      </c>
      <c r="C1771" s="4" t="inlineStr">
        <is>
          <t>10.12.2024</t>
        </is>
      </c>
      <c r="D1771" t="inlineStr">
        <is>
          <t>05:30</t>
        </is>
      </c>
      <c r="E1771" s="4" t="inlineStr">
        <is>
          <t>10.12.2024</t>
        </is>
      </c>
      <c r="F1771" t="inlineStr">
        <is>
          <t>02:33</t>
        </is>
      </c>
      <c r="G1771" s="5" t="n">
        <v>2.95</v>
      </c>
      <c r="H1771" t="inlineStr">
        <is>
          <t>Outbound</t>
        </is>
      </c>
      <c r="I1771" s="6" t="n">
        <v>0</v>
      </c>
      <c r="J1771" s="6" t="n">
        <v>1</v>
      </c>
      <c r="K1771" s="6" t="n">
        <v>0</v>
      </c>
      <c r="L1771" s="6">
        <f>I1771+J1771+K1771</f>
        <v/>
      </c>
      <c r="M1771" s="6" t="n">
        <v>0</v>
      </c>
      <c r="Q1771" t="inlineStr">
        <is>
          <t>Ja</t>
        </is>
      </c>
      <c r="T1771" t="inlineStr">
        <is>
          <t>TNG</t>
        </is>
      </c>
      <c r="U1771">
        <f>VLOOKUP(T1771,Destinations!$A$2:$C$550,2,0)</f>
        <v/>
      </c>
      <c r="V1771" t="inlineStr">
        <is>
          <t>WCHR</t>
        </is>
      </c>
      <c r="W1771">
        <f>VLOOKUP(V1771,'WCH Kat'!$A$1:$B$150,2,0)</f>
        <v/>
      </c>
    </row>
    <row r="1772">
      <c r="A1772" t="inlineStr">
        <is>
          <t xml:space="preserve">3O </t>
        </is>
      </c>
      <c r="B1772" t="inlineStr">
        <is>
          <t>3O  228</t>
        </is>
      </c>
      <c r="C1772" s="4" t="inlineStr">
        <is>
          <t>10.12.2024</t>
        </is>
      </c>
      <c r="D1772" t="inlineStr">
        <is>
          <t>05:30</t>
        </is>
      </c>
      <c r="E1772" s="4" t="inlineStr">
        <is>
          <t>10.12.2024</t>
        </is>
      </c>
      <c r="F1772" t="inlineStr">
        <is>
          <t>02:43</t>
        </is>
      </c>
      <c r="G1772" s="5" t="n">
        <v>2.78333</v>
      </c>
      <c r="H1772" t="inlineStr">
        <is>
          <t>Outbound</t>
        </is>
      </c>
      <c r="I1772" s="6" t="n">
        <v>0</v>
      </c>
      <c r="J1772" s="6" t="n">
        <v>1</v>
      </c>
      <c r="K1772" s="6" t="n">
        <v>0</v>
      </c>
      <c r="L1772" s="6">
        <f>I1772+J1772+K1772</f>
        <v/>
      </c>
      <c r="M1772" s="6" t="n">
        <v>0</v>
      </c>
      <c r="Q1772" t="inlineStr">
        <is>
          <t>Ja</t>
        </is>
      </c>
      <c r="T1772" t="inlineStr">
        <is>
          <t>TNG</t>
        </is>
      </c>
      <c r="U1772">
        <f>VLOOKUP(T1772,Destinations!$A$2:$C$550,2,0)</f>
        <v/>
      </c>
      <c r="V1772" t="inlineStr">
        <is>
          <t>WCHR</t>
        </is>
      </c>
      <c r="W1772">
        <f>VLOOKUP(V1772,'WCH Kat'!$A$1:$B$150,2,0)</f>
        <v/>
      </c>
    </row>
    <row r="1773">
      <c r="A1773" t="inlineStr">
        <is>
          <t xml:space="preserve">PC </t>
        </is>
      </c>
      <c r="B1773" t="inlineStr">
        <is>
          <t>PC 1583</t>
        </is>
      </c>
      <c r="C1773" s="4" t="inlineStr">
        <is>
          <t>10.12.2024</t>
        </is>
      </c>
      <c r="D1773" t="inlineStr">
        <is>
          <t>05:40</t>
        </is>
      </c>
      <c r="E1773" s="4" t="inlineStr">
        <is>
          <t>08.12.2024</t>
        </is>
      </c>
      <c r="F1773" t="inlineStr">
        <is>
          <t>02:10</t>
        </is>
      </c>
      <c r="G1773" s="5" t="n">
        <v>51.5</v>
      </c>
      <c r="H1773" t="inlineStr">
        <is>
          <t>Inbound</t>
        </is>
      </c>
      <c r="I1773" s="6" t="n">
        <v>0</v>
      </c>
      <c r="J1773" s="6" t="n">
        <v>0</v>
      </c>
      <c r="K1773" s="6" t="n">
        <v>0</v>
      </c>
      <c r="L1773" s="6">
        <f>I1773+J1773+K1773</f>
        <v/>
      </c>
      <c r="M1773" s="6" t="n">
        <v>1</v>
      </c>
      <c r="N1773" t="inlineStr">
        <is>
          <t>Ja</t>
        </is>
      </c>
      <c r="T1773" t="inlineStr">
        <is>
          <t>COV</t>
        </is>
      </c>
      <c r="U1773">
        <f>VLOOKUP(T1773,Destinations!$A$2:$C$550,2,0)</f>
        <v/>
      </c>
      <c r="V1773" t="inlineStr">
        <is>
          <t>WCHS</t>
        </is>
      </c>
      <c r="W1773">
        <f>VLOOKUP(V1773,'WCH Kat'!$A$1:$B$150,2,0)</f>
        <v/>
      </c>
    </row>
    <row r="1774">
      <c r="A1774" t="inlineStr">
        <is>
          <t xml:space="preserve">PC </t>
        </is>
      </c>
      <c r="B1774" t="inlineStr">
        <is>
          <t>PC 1583</t>
        </is>
      </c>
      <c r="C1774" s="4" t="inlineStr">
        <is>
          <t>10.12.2024</t>
        </is>
      </c>
      <c r="D1774" t="inlineStr">
        <is>
          <t>06:25</t>
        </is>
      </c>
      <c r="E1774" s="4" t="inlineStr">
        <is>
          <t>08.12.2024</t>
        </is>
      </c>
      <c r="F1774" t="inlineStr">
        <is>
          <t>02:10</t>
        </is>
      </c>
      <c r="G1774" s="5" t="n">
        <v>52.25</v>
      </c>
      <c r="H1774" t="inlineStr">
        <is>
          <t>Inbound</t>
        </is>
      </c>
      <c r="I1774" s="6" t="n">
        <v>0</v>
      </c>
      <c r="J1774" s="6" t="n">
        <v>0</v>
      </c>
      <c r="K1774" s="6" t="n">
        <v>0</v>
      </c>
      <c r="L1774" s="6">
        <f>I1774+J1774+K1774</f>
        <v/>
      </c>
      <c r="M1774" s="6" t="n">
        <v>1</v>
      </c>
      <c r="N1774" t="inlineStr">
        <is>
          <t>Ja</t>
        </is>
      </c>
      <c r="T1774" t="inlineStr">
        <is>
          <t>COV</t>
        </is>
      </c>
      <c r="U1774">
        <f>VLOOKUP(T1774,Destinations!$A$2:$C$550,2,0)</f>
        <v/>
      </c>
      <c r="V1774" t="inlineStr">
        <is>
          <t>WCHS</t>
        </is>
      </c>
      <c r="W1774">
        <f>VLOOKUP(V1774,'WCH Kat'!$A$1:$B$150,2,0)</f>
        <v/>
      </c>
    </row>
    <row r="1775">
      <c r="A1775" t="inlineStr">
        <is>
          <t xml:space="preserve">EW </t>
        </is>
      </c>
      <c r="B1775" t="inlineStr">
        <is>
          <t>EW  080</t>
        </is>
      </c>
      <c r="C1775" s="4" t="inlineStr">
        <is>
          <t>10.12.2024</t>
        </is>
      </c>
      <c r="D1775" t="inlineStr">
        <is>
          <t>07:05</t>
        </is>
      </c>
      <c r="E1775" s="4" t="inlineStr">
        <is>
          <t>08.12.2024</t>
        </is>
      </c>
      <c r="F1775" t="inlineStr">
        <is>
          <t>18:10</t>
        </is>
      </c>
      <c r="G1775" s="5" t="n">
        <v>36.91667</v>
      </c>
      <c r="H1775" t="inlineStr">
        <is>
          <t>Outbound</t>
        </is>
      </c>
      <c r="I1775" s="6" t="n">
        <v>0</v>
      </c>
      <c r="J1775" s="6" t="n">
        <v>0</v>
      </c>
      <c r="K1775" s="6" t="n">
        <v>0</v>
      </c>
      <c r="L1775" s="6">
        <f>I1775+J1775+K1775</f>
        <v/>
      </c>
      <c r="M1775" s="6" t="n">
        <v>1</v>
      </c>
      <c r="N1775" t="inlineStr">
        <is>
          <t>Ja</t>
        </is>
      </c>
      <c r="T1775" t="inlineStr">
        <is>
          <t>MUC</t>
        </is>
      </c>
      <c r="U1775">
        <f>VLOOKUP(T1775,Destinations!$A$2:$C$550,2,0)</f>
        <v/>
      </c>
      <c r="V1775" t="inlineStr">
        <is>
          <t>WCHS</t>
        </is>
      </c>
      <c r="W1775">
        <f>VLOOKUP(V1775,'WCH Kat'!$A$1:$B$150,2,0)</f>
        <v/>
      </c>
    </row>
    <row r="1776">
      <c r="A1776" t="inlineStr">
        <is>
          <t xml:space="preserve">EW </t>
        </is>
      </c>
      <c r="B1776" t="inlineStr">
        <is>
          <t>EW  080</t>
        </is>
      </c>
      <c r="C1776" s="4" t="inlineStr">
        <is>
          <t>10.12.2024</t>
        </is>
      </c>
      <c r="D1776" t="inlineStr">
        <is>
          <t>07:05</t>
        </is>
      </c>
      <c r="E1776" s="4" t="inlineStr">
        <is>
          <t>10.12.2024</t>
        </is>
      </c>
      <c r="F1776" t="inlineStr">
        <is>
          <t>04:43</t>
        </is>
      </c>
      <c r="G1776" s="5" t="n">
        <v>2.36667</v>
      </c>
      <c r="H1776" t="inlineStr">
        <is>
          <t>Outbound</t>
        </is>
      </c>
      <c r="I1776" s="6" t="n">
        <v>0</v>
      </c>
      <c r="J1776" s="6" t="n">
        <v>1</v>
      </c>
      <c r="K1776" s="6" t="n">
        <v>0</v>
      </c>
      <c r="L1776" s="6">
        <f>I1776+J1776+K1776</f>
        <v/>
      </c>
      <c r="M1776" s="6" t="n">
        <v>0</v>
      </c>
      <c r="Q1776" t="inlineStr">
        <is>
          <t>Ja</t>
        </is>
      </c>
      <c r="T1776" t="inlineStr">
        <is>
          <t>MUC</t>
        </is>
      </c>
      <c r="U1776">
        <f>VLOOKUP(T1776,Destinations!$A$2:$C$550,2,0)</f>
        <v/>
      </c>
      <c r="V1776" t="inlineStr">
        <is>
          <t>WCHC</t>
        </is>
      </c>
      <c r="W1776">
        <f>VLOOKUP(V1776,'WCH Kat'!$A$1:$B$150,2,0)</f>
        <v/>
      </c>
    </row>
    <row r="1777">
      <c r="A1777" t="inlineStr">
        <is>
          <t xml:space="preserve">FR </t>
        </is>
      </c>
      <c r="B1777" t="inlineStr">
        <is>
          <t>FR 1035</t>
        </is>
      </c>
      <c r="C1777" s="4" t="inlineStr">
        <is>
          <t>10.12.2024</t>
        </is>
      </c>
      <c r="D1777" t="inlineStr">
        <is>
          <t>07:20</t>
        </is>
      </c>
      <c r="E1777" s="4" t="inlineStr">
        <is>
          <t>08.12.2024</t>
        </is>
      </c>
      <c r="F1777" t="inlineStr">
        <is>
          <t>15:15</t>
        </is>
      </c>
      <c r="G1777" s="5" t="n">
        <v>40.08333</v>
      </c>
      <c r="H1777" t="inlineStr">
        <is>
          <t>Outbound</t>
        </is>
      </c>
      <c r="I1777" s="6" t="n">
        <v>0</v>
      </c>
      <c r="J1777" s="6" t="n">
        <v>0</v>
      </c>
      <c r="K1777" s="6" t="n">
        <v>0</v>
      </c>
      <c r="L1777" s="6">
        <f>I1777+J1777+K1777</f>
        <v/>
      </c>
      <c r="M1777" s="6" t="n">
        <v>1</v>
      </c>
      <c r="N1777" t="inlineStr">
        <is>
          <t>Ja</t>
        </is>
      </c>
      <c r="T1777" t="inlineStr">
        <is>
          <t>TFS</t>
        </is>
      </c>
      <c r="U1777">
        <f>VLOOKUP(T1777,Destinations!$A$2:$C$550,2,0)</f>
        <v/>
      </c>
      <c r="V1777" t="inlineStr">
        <is>
          <t>WCHC</t>
        </is>
      </c>
      <c r="W1777">
        <f>VLOOKUP(V1777,'WCH Kat'!$A$1:$B$150,2,0)</f>
        <v/>
      </c>
    </row>
    <row r="1778">
      <c r="A1778" t="inlineStr">
        <is>
          <t xml:space="preserve">FR </t>
        </is>
      </c>
      <c r="B1778" t="inlineStr">
        <is>
          <t>FR 1035</t>
        </is>
      </c>
      <c r="C1778" s="4" t="inlineStr">
        <is>
          <t>10.12.2024</t>
        </is>
      </c>
      <c r="D1778" t="inlineStr">
        <is>
          <t>07:20</t>
        </is>
      </c>
      <c r="E1778" s="4" t="inlineStr">
        <is>
          <t>08.12.2024</t>
        </is>
      </c>
      <c r="F1778" t="inlineStr">
        <is>
          <t>15:15</t>
        </is>
      </c>
      <c r="G1778" s="5" t="n">
        <v>40.08333</v>
      </c>
      <c r="H1778" t="inlineStr">
        <is>
          <t>Outbound</t>
        </is>
      </c>
      <c r="I1778" s="6" t="n">
        <v>0</v>
      </c>
      <c r="J1778" s="6" t="n">
        <v>0</v>
      </c>
      <c r="K1778" s="6" t="n">
        <v>0</v>
      </c>
      <c r="L1778" s="6">
        <f>I1778+J1778+K1778</f>
        <v/>
      </c>
      <c r="M1778" s="6" t="n">
        <v>1</v>
      </c>
      <c r="N1778" t="inlineStr">
        <is>
          <t>Ja</t>
        </is>
      </c>
      <c r="T1778" t="inlineStr">
        <is>
          <t>TFS</t>
        </is>
      </c>
      <c r="U1778">
        <f>VLOOKUP(T1778,Destinations!$A$2:$C$550,2,0)</f>
        <v/>
      </c>
      <c r="V1778" t="inlineStr">
        <is>
          <t>WCHR</t>
        </is>
      </c>
      <c r="W1778">
        <f>VLOOKUP(V1778,'WCH Kat'!$A$1:$B$150,2,0)</f>
        <v/>
      </c>
    </row>
    <row r="1779">
      <c r="A1779" t="inlineStr">
        <is>
          <t xml:space="preserve">FR </t>
        </is>
      </c>
      <c r="B1779" t="inlineStr">
        <is>
          <t>FR 2352</t>
        </is>
      </c>
      <c r="C1779" s="4" t="inlineStr">
        <is>
          <t>10.12.2024</t>
        </is>
      </c>
      <c r="D1779" t="inlineStr">
        <is>
          <t>08:10</t>
        </is>
      </c>
      <c r="E1779" s="4" t="inlineStr">
        <is>
          <t>08.12.2024</t>
        </is>
      </c>
      <c r="F1779" t="inlineStr">
        <is>
          <t>14:50</t>
        </is>
      </c>
      <c r="G1779" s="5" t="n">
        <v>41.33333</v>
      </c>
      <c r="H1779" t="inlineStr">
        <is>
          <t>Inbound</t>
        </is>
      </c>
      <c r="I1779" s="6" t="n">
        <v>0</v>
      </c>
      <c r="J1779" s="6" t="n">
        <v>0</v>
      </c>
      <c r="K1779" s="6" t="n">
        <v>0</v>
      </c>
      <c r="L1779" s="6">
        <f>I1779+J1779+K1779</f>
        <v/>
      </c>
      <c r="M1779" s="6" t="n">
        <v>1</v>
      </c>
      <c r="N1779" t="inlineStr">
        <is>
          <t>Ja</t>
        </is>
      </c>
      <c r="T1779" t="inlineStr">
        <is>
          <t>STN</t>
        </is>
      </c>
      <c r="U1779">
        <f>VLOOKUP(T1779,Destinations!$A$2:$C$550,2,0)</f>
        <v/>
      </c>
      <c r="V1779" t="inlineStr">
        <is>
          <t>WCHR,WCMP</t>
        </is>
      </c>
      <c r="W1779">
        <f>VLOOKUP(V1779,'WCH Kat'!$A$1:$B$150,2,0)</f>
        <v/>
      </c>
    </row>
    <row r="1780">
      <c r="A1780" t="inlineStr">
        <is>
          <t xml:space="preserve">FR </t>
        </is>
      </c>
      <c r="B1780" t="inlineStr">
        <is>
          <t>FR 2352</t>
        </is>
      </c>
      <c r="C1780" s="4" t="inlineStr">
        <is>
          <t>10.12.2024</t>
        </is>
      </c>
      <c r="D1780" t="inlineStr">
        <is>
          <t>08:10</t>
        </is>
      </c>
      <c r="E1780" s="4" t="inlineStr">
        <is>
          <t>08.12.2024</t>
        </is>
      </c>
      <c r="F1780" t="inlineStr">
        <is>
          <t>14:50</t>
        </is>
      </c>
      <c r="G1780" s="5" t="n">
        <v>41.33333</v>
      </c>
      <c r="H1780" t="inlineStr">
        <is>
          <t>Inbound</t>
        </is>
      </c>
      <c r="I1780" s="6" t="n">
        <v>0</v>
      </c>
      <c r="J1780" s="6" t="n">
        <v>0</v>
      </c>
      <c r="K1780" s="6" t="n">
        <v>0</v>
      </c>
      <c r="L1780" s="6">
        <f>I1780+J1780+K1780</f>
        <v/>
      </c>
      <c r="M1780" s="6" t="n">
        <v>1</v>
      </c>
      <c r="N1780" t="inlineStr">
        <is>
          <t>Ja</t>
        </is>
      </c>
      <c r="T1780" t="inlineStr">
        <is>
          <t>STN</t>
        </is>
      </c>
      <c r="U1780">
        <f>VLOOKUP(T1780,Destinations!$A$2:$C$550,2,0)</f>
        <v/>
      </c>
      <c r="V1780" t="inlineStr">
        <is>
          <t>WCHR</t>
        </is>
      </c>
      <c r="W1780">
        <f>VLOOKUP(V1780,'WCH Kat'!$A$1:$B$150,2,0)</f>
        <v/>
      </c>
    </row>
    <row r="1781">
      <c r="A1781" t="inlineStr">
        <is>
          <t xml:space="preserve">FR </t>
        </is>
      </c>
      <c r="B1781" t="inlineStr">
        <is>
          <t>FR 2352</t>
        </is>
      </c>
      <c r="C1781" s="4" t="inlineStr">
        <is>
          <t>10.12.2024</t>
        </is>
      </c>
      <c r="D1781" t="inlineStr">
        <is>
          <t>08:10</t>
        </is>
      </c>
      <c r="E1781" s="4" t="inlineStr">
        <is>
          <t>08.12.2024</t>
        </is>
      </c>
      <c r="F1781" t="inlineStr">
        <is>
          <t>14:50</t>
        </is>
      </c>
      <c r="G1781" s="5" t="n">
        <v>41.33333</v>
      </c>
      <c r="H1781" t="inlineStr">
        <is>
          <t>Inbound</t>
        </is>
      </c>
      <c r="I1781" s="6" t="n">
        <v>0</v>
      </c>
      <c r="J1781" s="6" t="n">
        <v>0</v>
      </c>
      <c r="K1781" s="6" t="n">
        <v>0</v>
      </c>
      <c r="L1781" s="6">
        <f>I1781+J1781+K1781</f>
        <v/>
      </c>
      <c r="M1781" s="6" t="n">
        <v>1</v>
      </c>
      <c r="N1781" t="inlineStr">
        <is>
          <t>Ja</t>
        </is>
      </c>
      <c r="T1781" t="inlineStr">
        <is>
          <t>STN</t>
        </is>
      </c>
      <c r="U1781">
        <f>VLOOKUP(T1781,Destinations!$A$2:$C$550,2,0)</f>
        <v/>
      </c>
      <c r="V1781" t="inlineStr">
        <is>
          <t>WCHR</t>
        </is>
      </c>
      <c r="W1781">
        <f>VLOOKUP(V1781,'WCH Kat'!$A$1:$B$150,2,0)</f>
        <v/>
      </c>
    </row>
    <row r="1782">
      <c r="A1782" t="inlineStr">
        <is>
          <t xml:space="preserve">LH </t>
        </is>
      </c>
      <c r="B1782" t="inlineStr">
        <is>
          <t>LH 1972</t>
        </is>
      </c>
      <c r="C1782" s="4" t="inlineStr">
        <is>
          <t>10.12.2024</t>
        </is>
      </c>
      <c r="D1782" t="inlineStr">
        <is>
          <t>08:25</t>
        </is>
      </c>
      <c r="E1782" s="4" t="inlineStr">
        <is>
          <t>08.12.2024</t>
        </is>
      </c>
      <c r="F1782" t="inlineStr">
        <is>
          <t>18:20</t>
        </is>
      </c>
      <c r="G1782" s="5" t="n">
        <v>38.08333</v>
      </c>
      <c r="H1782" t="inlineStr">
        <is>
          <t>Inbound</t>
        </is>
      </c>
      <c r="I1782" s="6" t="n">
        <v>0</v>
      </c>
      <c r="J1782" s="6" t="n">
        <v>0</v>
      </c>
      <c r="K1782" s="6" t="n">
        <v>0</v>
      </c>
      <c r="L1782" s="6">
        <f>I1782+J1782+K1782</f>
        <v/>
      </c>
      <c r="M1782" s="6" t="n">
        <v>1</v>
      </c>
      <c r="N1782" t="inlineStr">
        <is>
          <t>Ja</t>
        </is>
      </c>
      <c r="T1782" t="inlineStr">
        <is>
          <t>MUC</t>
        </is>
      </c>
      <c r="U1782">
        <f>VLOOKUP(T1782,Destinations!$A$2:$C$550,2,0)</f>
        <v/>
      </c>
      <c r="V1782" t="inlineStr">
        <is>
          <t>WCHS</t>
        </is>
      </c>
      <c r="W1782">
        <f>VLOOKUP(V1782,'WCH Kat'!$A$1:$B$150,2,0)</f>
        <v/>
      </c>
    </row>
    <row r="1783">
      <c r="A1783" t="inlineStr">
        <is>
          <t xml:space="preserve">LH </t>
        </is>
      </c>
      <c r="B1783" t="inlineStr">
        <is>
          <t>LH 1972</t>
        </is>
      </c>
      <c r="C1783" s="4" t="inlineStr">
        <is>
          <t>10.12.2024</t>
        </is>
      </c>
      <c r="D1783" t="inlineStr">
        <is>
          <t>08:25</t>
        </is>
      </c>
      <c r="E1783" s="4" t="inlineStr">
        <is>
          <t>08.12.2024</t>
        </is>
      </c>
      <c r="F1783" t="inlineStr">
        <is>
          <t>18:20</t>
        </is>
      </c>
      <c r="G1783" s="5" t="n">
        <v>38.08333</v>
      </c>
      <c r="H1783" t="inlineStr">
        <is>
          <t>Inbound</t>
        </is>
      </c>
      <c r="I1783" s="6" t="n">
        <v>0</v>
      </c>
      <c r="J1783" s="6" t="n">
        <v>0</v>
      </c>
      <c r="K1783" s="6" t="n">
        <v>0</v>
      </c>
      <c r="L1783" s="6">
        <f>I1783+J1783+K1783</f>
        <v/>
      </c>
      <c r="M1783" s="6" t="n">
        <v>1</v>
      </c>
      <c r="N1783" t="inlineStr">
        <is>
          <t>Ja</t>
        </is>
      </c>
      <c r="T1783" t="inlineStr">
        <is>
          <t>MUC</t>
        </is>
      </c>
      <c r="U1783">
        <f>VLOOKUP(T1783,Destinations!$A$2:$C$550,2,0)</f>
        <v/>
      </c>
      <c r="V1783" t="inlineStr">
        <is>
          <t>WCHS</t>
        </is>
      </c>
      <c r="W1783">
        <f>VLOOKUP(V1783,'WCH Kat'!$A$1:$B$150,2,0)</f>
        <v/>
      </c>
    </row>
    <row r="1784">
      <c r="A1784" t="inlineStr">
        <is>
          <t xml:space="preserve">LH </t>
        </is>
      </c>
      <c r="B1784" t="inlineStr">
        <is>
          <t>LH 1973</t>
        </is>
      </c>
      <c r="C1784" s="4" t="inlineStr">
        <is>
          <t>10.12.2024</t>
        </is>
      </c>
      <c r="D1784" t="inlineStr">
        <is>
          <t>09:10</t>
        </is>
      </c>
      <c r="E1784" s="4" t="inlineStr">
        <is>
          <t>08.12.2024</t>
        </is>
      </c>
      <c r="F1784" t="inlineStr">
        <is>
          <t>20:15</t>
        </is>
      </c>
      <c r="G1784" s="5" t="n">
        <v>36.91667</v>
      </c>
      <c r="H1784" t="inlineStr">
        <is>
          <t>Outbound</t>
        </is>
      </c>
      <c r="I1784" s="6" t="n">
        <v>0</v>
      </c>
      <c r="J1784" s="6" t="n">
        <v>0</v>
      </c>
      <c r="K1784" s="6" t="n">
        <v>0</v>
      </c>
      <c r="L1784" s="6">
        <f>I1784+J1784+K1784</f>
        <v/>
      </c>
      <c r="M1784" s="6" t="n">
        <v>1</v>
      </c>
      <c r="N1784" t="inlineStr">
        <is>
          <t>Ja</t>
        </is>
      </c>
      <c r="T1784" t="inlineStr">
        <is>
          <t>MUC</t>
        </is>
      </c>
      <c r="U1784">
        <f>VLOOKUP(T1784,Destinations!$A$2:$C$550,2,0)</f>
        <v/>
      </c>
      <c r="V1784" t="inlineStr">
        <is>
          <t>WCHR</t>
        </is>
      </c>
      <c r="W1784">
        <f>VLOOKUP(V1784,'WCH Kat'!$A$1:$B$150,2,0)</f>
        <v/>
      </c>
    </row>
    <row r="1785">
      <c r="A1785" t="inlineStr">
        <is>
          <t xml:space="preserve">LH </t>
        </is>
      </c>
      <c r="B1785" t="inlineStr">
        <is>
          <t>LH 1973</t>
        </is>
      </c>
      <c r="C1785" s="4" t="inlineStr">
        <is>
          <t>10.12.2024</t>
        </is>
      </c>
      <c r="D1785" t="inlineStr">
        <is>
          <t>09:10</t>
        </is>
      </c>
      <c r="E1785" s="4" t="inlineStr">
        <is>
          <t>08.12.2024</t>
        </is>
      </c>
      <c r="F1785" t="inlineStr">
        <is>
          <t>20:15</t>
        </is>
      </c>
      <c r="G1785" s="5" t="n">
        <v>36.91667</v>
      </c>
      <c r="H1785" t="inlineStr">
        <is>
          <t>Outbound</t>
        </is>
      </c>
      <c r="I1785" s="6" t="n">
        <v>0</v>
      </c>
      <c r="J1785" s="6" t="n">
        <v>0</v>
      </c>
      <c r="K1785" s="6" t="n">
        <v>0</v>
      </c>
      <c r="L1785" s="6">
        <f>I1785+J1785+K1785</f>
        <v/>
      </c>
      <c r="M1785" s="6" t="n">
        <v>1</v>
      </c>
      <c r="N1785" t="inlineStr">
        <is>
          <t>Ja</t>
        </is>
      </c>
      <c r="T1785" t="inlineStr">
        <is>
          <t>MUC</t>
        </is>
      </c>
      <c r="U1785">
        <f>VLOOKUP(T1785,Destinations!$A$2:$C$550,2,0)</f>
        <v/>
      </c>
      <c r="V1785" t="inlineStr">
        <is>
          <t>WCHS</t>
        </is>
      </c>
      <c r="W1785">
        <f>VLOOKUP(V1785,'WCH Kat'!$A$1:$B$150,2,0)</f>
        <v/>
      </c>
    </row>
    <row r="1786">
      <c r="A1786" t="inlineStr">
        <is>
          <t xml:space="preserve">LH </t>
        </is>
      </c>
      <c r="B1786" t="inlineStr">
        <is>
          <t>LH 1973</t>
        </is>
      </c>
      <c r="C1786" s="4" t="inlineStr">
        <is>
          <t>10.12.2024</t>
        </is>
      </c>
      <c r="D1786" t="inlineStr">
        <is>
          <t>09:10</t>
        </is>
      </c>
      <c r="E1786" s="4" t="inlineStr">
        <is>
          <t>10.12.2024</t>
        </is>
      </c>
      <c r="F1786" t="inlineStr">
        <is>
          <t>09:02</t>
        </is>
      </c>
      <c r="G1786" s="5" t="n">
        <v>0.13333</v>
      </c>
      <c r="H1786" t="inlineStr">
        <is>
          <t>Outbound</t>
        </is>
      </c>
      <c r="I1786" s="6" t="n">
        <v>1</v>
      </c>
      <c r="J1786" s="6" t="n">
        <v>0</v>
      </c>
      <c r="K1786" s="6" t="n">
        <v>0</v>
      </c>
      <c r="L1786" s="6">
        <f>I1786+J1786+K1786</f>
        <v/>
      </c>
      <c r="M1786" s="6" t="n">
        <v>0</v>
      </c>
      <c r="R1786" t="inlineStr">
        <is>
          <t>Ja</t>
        </is>
      </c>
      <c r="T1786" t="inlineStr">
        <is>
          <t>München</t>
        </is>
      </c>
      <c r="U1786">
        <f>VLOOKUP(T1786,Destinations!$A$2:$C$550,2,0)</f>
        <v/>
      </c>
      <c r="V1786" t="inlineStr">
        <is>
          <t>WCHS</t>
        </is>
      </c>
      <c r="W1786">
        <f>VLOOKUP(V1786,'WCH Kat'!$A$1:$B$150,2,0)</f>
        <v/>
      </c>
    </row>
    <row r="1787">
      <c r="A1787" t="inlineStr">
        <is>
          <t xml:space="preserve">FR </t>
        </is>
      </c>
      <c r="B1787" t="inlineStr">
        <is>
          <t>FR 2508</t>
        </is>
      </c>
      <c r="C1787" s="4" t="inlineStr">
        <is>
          <t>10.12.2024</t>
        </is>
      </c>
      <c r="D1787" t="inlineStr">
        <is>
          <t>09:40</t>
        </is>
      </c>
      <c r="E1787" s="4" t="inlineStr">
        <is>
          <t>08.12.2024</t>
        </is>
      </c>
      <c r="F1787" t="inlineStr">
        <is>
          <t>17:35</t>
        </is>
      </c>
      <c r="G1787" s="5" t="n">
        <v>40.08333</v>
      </c>
      <c r="H1787" t="inlineStr">
        <is>
          <t>Outbound</t>
        </is>
      </c>
      <c r="I1787" s="6" t="n">
        <v>0</v>
      </c>
      <c r="J1787" s="6" t="n">
        <v>0</v>
      </c>
      <c r="K1787" s="6" t="n">
        <v>0</v>
      </c>
      <c r="L1787" s="6">
        <f>I1787+J1787+K1787</f>
        <v/>
      </c>
      <c r="M1787" s="6" t="n">
        <v>1</v>
      </c>
      <c r="N1787" t="inlineStr">
        <is>
          <t>Ja</t>
        </is>
      </c>
      <c r="T1787" t="inlineStr">
        <is>
          <t>BCN</t>
        </is>
      </c>
      <c r="U1787">
        <f>VLOOKUP(T1787,Destinations!$A$2:$C$550,2,0)</f>
        <v/>
      </c>
      <c r="V1787" t="inlineStr">
        <is>
          <t>BLND</t>
        </is>
      </c>
      <c r="W1787">
        <f>VLOOKUP(V1787,'WCH Kat'!$A$1:$B$150,2,0)</f>
        <v/>
      </c>
    </row>
    <row r="1788">
      <c r="A1788" t="inlineStr">
        <is>
          <t xml:space="preserve">EW </t>
        </is>
      </c>
      <c r="B1788" t="inlineStr">
        <is>
          <t>EW  582</t>
        </is>
      </c>
      <c r="C1788" s="4" t="inlineStr">
        <is>
          <t>10.12.2024</t>
        </is>
      </c>
      <c r="D1788" t="inlineStr">
        <is>
          <t>09:40</t>
        </is>
      </c>
      <c r="E1788" s="4" t="inlineStr">
        <is>
          <t>08.12.2024</t>
        </is>
      </c>
      <c r="F1788" t="inlineStr">
        <is>
          <t>20:45</t>
        </is>
      </c>
      <c r="G1788" s="5" t="n">
        <v>36.91667</v>
      </c>
      <c r="H1788" t="inlineStr">
        <is>
          <t>Outbound</t>
        </is>
      </c>
      <c r="I1788" s="6" t="n">
        <v>0</v>
      </c>
      <c r="J1788" s="6" t="n">
        <v>0</v>
      </c>
      <c r="K1788" s="6" t="n">
        <v>0</v>
      </c>
      <c r="L1788" s="6">
        <f>I1788+J1788+K1788</f>
        <v/>
      </c>
      <c r="M1788" s="6" t="n">
        <v>1</v>
      </c>
      <c r="N1788" t="inlineStr">
        <is>
          <t>Ja</t>
        </is>
      </c>
      <c r="T1788" t="inlineStr">
        <is>
          <t>PMI</t>
        </is>
      </c>
      <c r="U1788">
        <f>VLOOKUP(T1788,Destinations!$A$2:$C$550,2,0)</f>
        <v/>
      </c>
      <c r="V1788" t="inlineStr">
        <is>
          <t>WCHC</t>
        </is>
      </c>
      <c r="W1788">
        <f>VLOOKUP(V1788,'WCH Kat'!$A$1:$B$150,2,0)</f>
        <v/>
      </c>
    </row>
    <row r="1789">
      <c r="A1789" t="inlineStr">
        <is>
          <t xml:space="preserve">EW </t>
        </is>
      </c>
      <c r="B1789" t="inlineStr">
        <is>
          <t>EW  582</t>
        </is>
      </c>
      <c r="C1789" s="4" t="inlineStr">
        <is>
          <t>10.12.2024</t>
        </is>
      </c>
      <c r="D1789" t="inlineStr">
        <is>
          <t>09:40</t>
        </is>
      </c>
      <c r="E1789" s="4" t="inlineStr">
        <is>
          <t>08.12.2024</t>
        </is>
      </c>
      <c r="F1789" t="inlineStr">
        <is>
          <t>20:45</t>
        </is>
      </c>
      <c r="G1789" s="5" t="n">
        <v>36.91667</v>
      </c>
      <c r="H1789" t="inlineStr">
        <is>
          <t>Outbound</t>
        </is>
      </c>
      <c r="I1789" s="6" t="n">
        <v>0</v>
      </c>
      <c r="J1789" s="6" t="n">
        <v>0</v>
      </c>
      <c r="K1789" s="6" t="n">
        <v>0</v>
      </c>
      <c r="L1789" s="6">
        <f>I1789+J1789+K1789</f>
        <v/>
      </c>
      <c r="M1789" s="6" t="n">
        <v>1</v>
      </c>
      <c r="N1789" t="inlineStr">
        <is>
          <t>Ja</t>
        </is>
      </c>
      <c r="T1789" t="inlineStr">
        <is>
          <t>PMI</t>
        </is>
      </c>
      <c r="U1789">
        <f>VLOOKUP(T1789,Destinations!$A$2:$C$550,2,0)</f>
        <v/>
      </c>
      <c r="V1789" t="inlineStr">
        <is>
          <t>WCHC</t>
        </is>
      </c>
      <c r="W1789">
        <f>VLOOKUP(V1789,'WCH Kat'!$A$1:$B$150,2,0)</f>
        <v/>
      </c>
    </row>
    <row r="1790">
      <c r="A1790" t="inlineStr">
        <is>
          <t xml:space="preserve">EW </t>
        </is>
      </c>
      <c r="B1790" t="inlineStr">
        <is>
          <t>EW  582</t>
        </is>
      </c>
      <c r="C1790" s="4" t="inlineStr">
        <is>
          <t>10.12.2024</t>
        </is>
      </c>
      <c r="D1790" t="inlineStr">
        <is>
          <t>09:40</t>
        </is>
      </c>
      <c r="E1790" s="4" t="inlineStr">
        <is>
          <t>08.12.2024</t>
        </is>
      </c>
      <c r="F1790" t="inlineStr">
        <is>
          <t>20:45</t>
        </is>
      </c>
      <c r="G1790" s="5" t="n">
        <v>36.91667</v>
      </c>
      <c r="H1790" t="inlineStr">
        <is>
          <t>Outbound</t>
        </is>
      </c>
      <c r="I1790" s="6" t="n">
        <v>0</v>
      </c>
      <c r="J1790" s="6" t="n">
        <v>0</v>
      </c>
      <c r="K1790" s="6" t="n">
        <v>0</v>
      </c>
      <c r="L1790" s="6">
        <f>I1790+J1790+K1790</f>
        <v/>
      </c>
      <c r="M1790" s="6" t="n">
        <v>1</v>
      </c>
      <c r="N1790" t="inlineStr">
        <is>
          <t>Ja</t>
        </is>
      </c>
      <c r="T1790" t="inlineStr">
        <is>
          <t>PMI</t>
        </is>
      </c>
      <c r="U1790">
        <f>VLOOKUP(T1790,Destinations!$A$2:$C$550,2,0)</f>
        <v/>
      </c>
      <c r="V1790" t="inlineStr">
        <is>
          <t>WCHR,WCMP</t>
        </is>
      </c>
      <c r="W1790">
        <f>VLOOKUP(V1790,'WCH Kat'!$A$1:$B$150,2,0)</f>
        <v/>
      </c>
    </row>
    <row r="1791">
      <c r="A1791" t="inlineStr">
        <is>
          <t xml:space="preserve">EW </t>
        </is>
      </c>
      <c r="B1791" t="inlineStr">
        <is>
          <t>EW  582</t>
        </is>
      </c>
      <c r="C1791" s="4" t="inlineStr">
        <is>
          <t>10.12.2024</t>
        </is>
      </c>
      <c r="D1791" t="inlineStr">
        <is>
          <t>09:40</t>
        </is>
      </c>
      <c r="E1791" s="4" t="inlineStr">
        <is>
          <t>08.12.2024</t>
        </is>
      </c>
      <c r="F1791" t="inlineStr">
        <is>
          <t>20:45</t>
        </is>
      </c>
      <c r="G1791" s="5" t="n">
        <v>36.91667</v>
      </c>
      <c r="H1791" t="inlineStr">
        <is>
          <t>Outbound</t>
        </is>
      </c>
      <c r="I1791" s="6" t="n">
        <v>0</v>
      </c>
      <c r="J1791" s="6" t="n">
        <v>0</v>
      </c>
      <c r="K1791" s="6" t="n">
        <v>0</v>
      </c>
      <c r="L1791" s="6">
        <f>I1791+J1791+K1791</f>
        <v/>
      </c>
      <c r="M1791" s="6" t="n">
        <v>1</v>
      </c>
      <c r="N1791" t="inlineStr">
        <is>
          <t>Ja</t>
        </is>
      </c>
      <c r="T1791" t="inlineStr">
        <is>
          <t>PMI</t>
        </is>
      </c>
      <c r="U1791">
        <f>VLOOKUP(T1791,Destinations!$A$2:$C$550,2,0)</f>
        <v/>
      </c>
      <c r="V1791" t="inlineStr">
        <is>
          <t>WCHR,WCMP</t>
        </is>
      </c>
      <c r="W1791">
        <f>VLOOKUP(V1791,'WCH Kat'!$A$1:$B$150,2,0)</f>
        <v/>
      </c>
    </row>
    <row r="1792">
      <c r="A1792" t="inlineStr">
        <is>
          <t xml:space="preserve">FR </t>
        </is>
      </c>
      <c r="B1792" t="inlineStr">
        <is>
          <t>FR 2508</t>
        </is>
      </c>
      <c r="C1792" s="4" t="inlineStr">
        <is>
          <t>10.12.2024</t>
        </is>
      </c>
      <c r="D1792" t="inlineStr">
        <is>
          <t>09:40</t>
        </is>
      </c>
      <c r="E1792" s="4" t="inlineStr">
        <is>
          <t>10.12.2024</t>
        </is>
      </c>
      <c r="F1792" t="inlineStr">
        <is>
          <t>07:44</t>
        </is>
      </c>
      <c r="G1792" s="5" t="n">
        <v>1.93333</v>
      </c>
      <c r="H1792" t="inlineStr">
        <is>
          <t>Outbound</t>
        </is>
      </c>
      <c r="I1792" s="6" t="n">
        <v>0</v>
      </c>
      <c r="J1792" s="6" t="n">
        <v>1</v>
      </c>
      <c r="K1792" s="6" t="n">
        <v>0</v>
      </c>
      <c r="L1792" s="6">
        <f>I1792+J1792+K1792</f>
        <v/>
      </c>
      <c r="M1792" s="6" t="n">
        <v>0</v>
      </c>
      <c r="Q1792" t="inlineStr">
        <is>
          <t>Ja</t>
        </is>
      </c>
      <c r="T1792" t="inlineStr">
        <is>
          <t>Barcelona</t>
        </is>
      </c>
      <c r="U1792">
        <f>VLOOKUP(T1792,Destinations!$A$2:$C$550,2,0)</f>
        <v/>
      </c>
      <c r="V1792" t="inlineStr">
        <is>
          <t>WCHS</t>
        </is>
      </c>
      <c r="W1792">
        <f>VLOOKUP(V1792,'WCH Kat'!$A$1:$B$150,2,0)</f>
        <v/>
      </c>
    </row>
    <row r="1793">
      <c r="A1793" t="inlineStr">
        <is>
          <t xml:space="preserve">EW </t>
        </is>
      </c>
      <c r="B1793" t="inlineStr">
        <is>
          <t>EW  081</t>
        </is>
      </c>
      <c r="C1793" s="4" t="inlineStr">
        <is>
          <t>10.12.2024</t>
        </is>
      </c>
      <c r="D1793" t="inlineStr">
        <is>
          <t>09:47</t>
        </is>
      </c>
      <c r="E1793" s="4" t="inlineStr">
        <is>
          <t>08.12.2024</t>
        </is>
      </c>
      <c r="F1793" t="inlineStr">
        <is>
          <t>19:55</t>
        </is>
      </c>
      <c r="G1793" s="5" t="n">
        <v>37.86667</v>
      </c>
      <c r="H1793" t="inlineStr">
        <is>
          <t>Inbound</t>
        </is>
      </c>
      <c r="I1793" s="6" t="n">
        <v>0</v>
      </c>
      <c r="J1793" s="6" t="n">
        <v>0</v>
      </c>
      <c r="K1793" s="6" t="n">
        <v>0</v>
      </c>
      <c r="L1793" s="6">
        <f>I1793+J1793+K1793</f>
        <v/>
      </c>
      <c r="M1793" s="6" t="n">
        <v>1</v>
      </c>
      <c r="N1793" t="inlineStr">
        <is>
          <t>Ja</t>
        </is>
      </c>
      <c r="T1793" t="inlineStr">
        <is>
          <t>MUC</t>
        </is>
      </c>
      <c r="U1793">
        <f>VLOOKUP(T1793,Destinations!$A$2:$C$550,2,0)</f>
        <v/>
      </c>
      <c r="V1793" t="inlineStr">
        <is>
          <t>BLND,WCHC,WCMP</t>
        </is>
      </c>
      <c r="W1793">
        <f>VLOOKUP(V1793,'WCH Kat'!$A$1:$B$150,2,0)</f>
        <v/>
      </c>
    </row>
    <row r="1794">
      <c r="A1794" t="inlineStr">
        <is>
          <t xml:space="preserve">TK </t>
        </is>
      </c>
      <c r="B1794" t="inlineStr">
        <is>
          <t>TK 1671</t>
        </is>
      </c>
      <c r="C1794" s="4" t="inlineStr">
        <is>
          <t>10.12.2024</t>
        </is>
      </c>
      <c r="D1794" t="inlineStr">
        <is>
          <t>09:50</t>
        </is>
      </c>
      <c r="E1794" s="4" t="inlineStr">
        <is>
          <t>10.12.2024</t>
        </is>
      </c>
      <c r="F1794" t="inlineStr">
        <is>
          <t>08:06</t>
        </is>
      </c>
      <c r="G1794" s="5" t="n">
        <v>1.73333</v>
      </c>
      <c r="H1794" t="inlineStr">
        <is>
          <t>Inbound</t>
        </is>
      </c>
      <c r="I1794" s="6" t="n">
        <v>0</v>
      </c>
      <c r="J1794" s="6" t="n">
        <v>1</v>
      </c>
      <c r="K1794" s="6" t="n">
        <v>0</v>
      </c>
      <c r="L1794" s="6">
        <f>I1794+J1794+K1794</f>
        <v/>
      </c>
      <c r="M1794" s="6" t="n">
        <v>0</v>
      </c>
      <c r="P1794" t="inlineStr">
        <is>
          <t>Ja</t>
        </is>
      </c>
      <c r="T1794" t="inlineStr">
        <is>
          <t>Istanbul-Atatürk</t>
        </is>
      </c>
      <c r="U1794">
        <f>VLOOKUP(T1794,Destinations!$A$2:$C$550,2,0)</f>
        <v/>
      </c>
      <c r="V1794" t="inlineStr">
        <is>
          <t>WCHS</t>
        </is>
      </c>
      <c r="W1794">
        <f>VLOOKUP(V1794,'WCH Kat'!$A$1:$B$150,2,0)</f>
        <v/>
      </c>
    </row>
    <row r="1795">
      <c r="A1795" t="inlineStr">
        <is>
          <t xml:space="preserve">FR </t>
        </is>
      </c>
      <c r="B1795" t="inlineStr">
        <is>
          <t>FR 9972</t>
        </is>
      </c>
      <c r="C1795" s="4" t="inlineStr">
        <is>
          <t>10.12.2024</t>
        </is>
      </c>
      <c r="D1795" t="inlineStr">
        <is>
          <t>09:55</t>
        </is>
      </c>
      <c r="E1795" s="4" t="inlineStr">
        <is>
          <t>08.12.2024</t>
        </is>
      </c>
      <c r="F1795" t="inlineStr">
        <is>
          <t>15:15</t>
        </is>
      </c>
      <c r="G1795" s="5" t="n">
        <v>42.66667</v>
      </c>
      <c r="H1795" t="inlineStr">
        <is>
          <t>Inbound</t>
        </is>
      </c>
      <c r="I1795" s="6" t="n">
        <v>0</v>
      </c>
      <c r="J1795" s="6" t="n">
        <v>0</v>
      </c>
      <c r="K1795" s="6" t="n">
        <v>0</v>
      </c>
      <c r="L1795" s="6">
        <f>I1795+J1795+K1795</f>
        <v/>
      </c>
      <c r="M1795" s="6" t="n">
        <v>1</v>
      </c>
      <c r="N1795" t="inlineStr">
        <is>
          <t>Ja</t>
        </is>
      </c>
      <c r="T1795" t="inlineStr">
        <is>
          <t>OPO</t>
        </is>
      </c>
      <c r="U1795">
        <f>VLOOKUP(T1795,Destinations!$A$2:$C$550,2,0)</f>
        <v/>
      </c>
      <c r="V1795" t="inlineStr">
        <is>
          <t>WCHC,WCBD</t>
        </is>
      </c>
      <c r="W1795">
        <f>VLOOKUP(V1795,'WCH Kat'!$A$1:$B$150,2,0)</f>
        <v/>
      </c>
    </row>
    <row r="1796">
      <c r="A1796" t="inlineStr">
        <is>
          <t xml:space="preserve">FR </t>
        </is>
      </c>
      <c r="B1796" t="inlineStr">
        <is>
          <t>FR 9972</t>
        </is>
      </c>
      <c r="C1796" s="4" t="inlineStr">
        <is>
          <t>10.12.2024</t>
        </is>
      </c>
      <c r="D1796" t="inlineStr">
        <is>
          <t>09:55</t>
        </is>
      </c>
      <c r="E1796" s="4" t="inlineStr">
        <is>
          <t>08.12.2024</t>
        </is>
      </c>
      <c r="F1796" t="inlineStr">
        <is>
          <t>15:15</t>
        </is>
      </c>
      <c r="G1796" s="5" t="n">
        <v>42.66667</v>
      </c>
      <c r="H1796" t="inlineStr">
        <is>
          <t>Inbound</t>
        </is>
      </c>
      <c r="I1796" s="6" t="n">
        <v>0</v>
      </c>
      <c r="J1796" s="6" t="n">
        <v>0</v>
      </c>
      <c r="K1796" s="6" t="n">
        <v>0</v>
      </c>
      <c r="L1796" s="6">
        <f>I1796+J1796+K1796</f>
        <v/>
      </c>
      <c r="M1796" s="6" t="n">
        <v>1</v>
      </c>
      <c r="N1796" t="inlineStr">
        <is>
          <t>Ja</t>
        </is>
      </c>
      <c r="T1796" t="inlineStr">
        <is>
          <t>OPO</t>
        </is>
      </c>
      <c r="U1796">
        <f>VLOOKUP(T1796,Destinations!$A$2:$C$550,2,0)</f>
        <v/>
      </c>
      <c r="V1796" t="inlineStr">
        <is>
          <t>WCHS</t>
        </is>
      </c>
      <c r="W1796">
        <f>VLOOKUP(V1796,'WCH Kat'!$A$1:$B$150,2,0)</f>
        <v/>
      </c>
    </row>
    <row r="1797">
      <c r="A1797" t="inlineStr">
        <is>
          <t xml:space="preserve">3O </t>
        </is>
      </c>
      <c r="B1797" t="inlineStr">
        <is>
          <t>3O  223</t>
        </is>
      </c>
      <c r="C1797" s="4" t="inlineStr">
        <is>
          <t>10.12.2024</t>
        </is>
      </c>
      <c r="D1797" t="inlineStr">
        <is>
          <t>10:10</t>
        </is>
      </c>
      <c r="E1797" s="4" t="inlineStr">
        <is>
          <t>08.12.2024</t>
        </is>
      </c>
      <c r="F1797" t="inlineStr">
        <is>
          <t>07:00</t>
        </is>
      </c>
      <c r="G1797" s="5" t="n">
        <v>51.16667</v>
      </c>
      <c r="H1797" t="inlineStr">
        <is>
          <t>Inbound</t>
        </is>
      </c>
      <c r="I1797" s="6" t="n">
        <v>0</v>
      </c>
      <c r="J1797" s="6" t="n">
        <v>0</v>
      </c>
      <c r="K1797" s="6" t="n">
        <v>0</v>
      </c>
      <c r="L1797" s="6">
        <f>I1797+J1797+K1797</f>
        <v/>
      </c>
      <c r="M1797" s="6" t="n">
        <v>1</v>
      </c>
      <c r="N1797" t="inlineStr">
        <is>
          <t>Ja</t>
        </is>
      </c>
      <c r="T1797" t="inlineStr">
        <is>
          <t>NDR</t>
        </is>
      </c>
      <c r="U1797">
        <f>VLOOKUP(T1797,Destinations!$A$2:$C$550,2,0)</f>
        <v/>
      </c>
      <c r="V1797" t="inlineStr">
        <is>
          <t>WCHS</t>
        </is>
      </c>
      <c r="W1797">
        <f>VLOOKUP(V1797,'WCH Kat'!$A$1:$B$150,2,0)</f>
        <v/>
      </c>
    </row>
    <row r="1798">
      <c r="A1798" t="inlineStr">
        <is>
          <t xml:space="preserve">3O </t>
        </is>
      </c>
      <c r="B1798" t="inlineStr">
        <is>
          <t>3O  223</t>
        </is>
      </c>
      <c r="C1798" s="4" t="inlineStr">
        <is>
          <t>10.12.2024</t>
        </is>
      </c>
      <c r="D1798" t="inlineStr">
        <is>
          <t>10:10</t>
        </is>
      </c>
      <c r="E1798" s="4" t="inlineStr">
        <is>
          <t>08.12.2024</t>
        </is>
      </c>
      <c r="F1798" t="inlineStr">
        <is>
          <t>07:00</t>
        </is>
      </c>
      <c r="G1798" s="5" t="n">
        <v>51.16667</v>
      </c>
      <c r="H1798" t="inlineStr">
        <is>
          <t>Inbound</t>
        </is>
      </c>
      <c r="I1798" s="6" t="n">
        <v>0</v>
      </c>
      <c r="J1798" s="6" t="n">
        <v>0</v>
      </c>
      <c r="K1798" s="6" t="n">
        <v>0</v>
      </c>
      <c r="L1798" s="6">
        <f>I1798+J1798+K1798</f>
        <v/>
      </c>
      <c r="M1798" s="6" t="n">
        <v>1</v>
      </c>
      <c r="N1798" t="inlineStr">
        <is>
          <t>Ja</t>
        </is>
      </c>
      <c r="T1798" t="inlineStr">
        <is>
          <t>NDR</t>
        </is>
      </c>
      <c r="U1798">
        <f>VLOOKUP(T1798,Destinations!$A$2:$C$550,2,0)</f>
        <v/>
      </c>
      <c r="V1798" t="inlineStr">
        <is>
          <t>WCHS</t>
        </is>
      </c>
      <c r="W1798">
        <f>VLOOKUP(V1798,'WCH Kat'!$A$1:$B$150,2,0)</f>
        <v/>
      </c>
    </row>
    <row r="1799">
      <c r="A1799" t="inlineStr">
        <is>
          <t xml:space="preserve">3O </t>
        </is>
      </c>
      <c r="B1799" t="inlineStr">
        <is>
          <t>3O  223</t>
        </is>
      </c>
      <c r="C1799" s="4" t="inlineStr">
        <is>
          <t>10.12.2024</t>
        </is>
      </c>
      <c r="D1799" t="inlineStr">
        <is>
          <t>10:10</t>
        </is>
      </c>
      <c r="E1799" s="4" t="inlineStr">
        <is>
          <t>08.12.2024</t>
        </is>
      </c>
      <c r="F1799" t="inlineStr">
        <is>
          <t>07:00</t>
        </is>
      </c>
      <c r="G1799" s="5" t="n">
        <v>51.16667</v>
      </c>
      <c r="H1799" t="inlineStr">
        <is>
          <t>Inbound</t>
        </is>
      </c>
      <c r="I1799" s="6" t="n">
        <v>0</v>
      </c>
      <c r="J1799" s="6" t="n">
        <v>0</v>
      </c>
      <c r="K1799" s="6" t="n">
        <v>0</v>
      </c>
      <c r="L1799" s="6">
        <f>I1799+J1799+K1799</f>
        <v/>
      </c>
      <c r="M1799" s="6" t="n">
        <v>1</v>
      </c>
      <c r="N1799" t="inlineStr">
        <is>
          <t>Ja</t>
        </is>
      </c>
      <c r="T1799" t="inlineStr">
        <is>
          <t>NDR</t>
        </is>
      </c>
      <c r="U1799">
        <f>VLOOKUP(T1799,Destinations!$A$2:$C$550,2,0)</f>
        <v/>
      </c>
      <c r="V1799" t="inlineStr">
        <is>
          <t>WCHR</t>
        </is>
      </c>
      <c r="W1799">
        <f>VLOOKUP(V1799,'WCH Kat'!$A$1:$B$150,2,0)</f>
        <v/>
      </c>
    </row>
    <row r="1800">
      <c r="A1800" t="inlineStr">
        <is>
          <t xml:space="preserve">FR </t>
        </is>
      </c>
      <c r="B1800" t="inlineStr">
        <is>
          <t>FR 9973</t>
        </is>
      </c>
      <c r="C1800" s="4" t="inlineStr">
        <is>
          <t>10.12.2024</t>
        </is>
      </c>
      <c r="D1800" t="inlineStr">
        <is>
          <t>10:20</t>
        </is>
      </c>
      <c r="E1800" s="4" t="inlineStr">
        <is>
          <t>10.12.2024</t>
        </is>
      </c>
      <c r="F1800" t="inlineStr">
        <is>
          <t>07:43</t>
        </is>
      </c>
      <c r="G1800" s="5" t="n">
        <v>2.61667</v>
      </c>
      <c r="H1800" t="inlineStr">
        <is>
          <t>Outbound</t>
        </is>
      </c>
      <c r="I1800" s="6" t="n">
        <v>0</v>
      </c>
      <c r="J1800" s="6" t="n">
        <v>1</v>
      </c>
      <c r="K1800" s="6" t="n">
        <v>0</v>
      </c>
      <c r="L1800" s="6">
        <f>I1800+J1800+K1800</f>
        <v/>
      </c>
      <c r="M1800" s="6" t="n">
        <v>0</v>
      </c>
      <c r="Q1800" t="inlineStr">
        <is>
          <t>Ja</t>
        </is>
      </c>
      <c r="T1800" t="inlineStr">
        <is>
          <t>Porto</t>
        </is>
      </c>
      <c r="U1800">
        <f>VLOOKUP(T1800,Destinations!$A$2:$C$550,2,0)</f>
        <v/>
      </c>
      <c r="V1800" t="inlineStr">
        <is>
          <t>WCHS</t>
        </is>
      </c>
      <c r="W1800">
        <f>VLOOKUP(V1800,'WCH Kat'!$A$1:$B$150,2,0)</f>
        <v/>
      </c>
    </row>
    <row r="1801">
      <c r="A1801" t="inlineStr">
        <is>
          <t xml:space="preserve">PC </t>
        </is>
      </c>
      <c r="B1801" t="inlineStr">
        <is>
          <t>PC 1011</t>
        </is>
      </c>
      <c r="C1801" s="4" t="inlineStr">
        <is>
          <t>10.12.2024</t>
        </is>
      </c>
      <c r="D1801" t="inlineStr">
        <is>
          <t>10:25</t>
        </is>
      </c>
      <c r="E1801" s="4" t="inlineStr">
        <is>
          <t>08.12.2024</t>
        </is>
      </c>
      <c r="F1801" t="inlineStr">
        <is>
          <t>07:00</t>
        </is>
      </c>
      <c r="G1801" s="5" t="n">
        <v>51.41667</v>
      </c>
      <c r="H1801" t="inlineStr">
        <is>
          <t>Inbound</t>
        </is>
      </c>
      <c r="I1801" s="6" t="n">
        <v>0</v>
      </c>
      <c r="J1801" s="6" t="n">
        <v>0</v>
      </c>
      <c r="K1801" s="6" t="n">
        <v>0</v>
      </c>
      <c r="L1801" s="6">
        <f>I1801+J1801+K1801</f>
        <v/>
      </c>
      <c r="M1801" s="6" t="n">
        <v>1</v>
      </c>
      <c r="N1801" t="inlineStr">
        <is>
          <t>Ja</t>
        </is>
      </c>
      <c r="T1801" t="inlineStr">
        <is>
          <t>SAW</t>
        </is>
      </c>
      <c r="U1801">
        <f>VLOOKUP(T1801,Destinations!$A$2:$C$550,2,0)</f>
        <v/>
      </c>
      <c r="V1801" t="inlineStr">
        <is>
          <t>WCHS</t>
        </is>
      </c>
      <c r="W1801">
        <f>VLOOKUP(V1801,'WCH Kat'!$A$1:$B$150,2,0)</f>
        <v/>
      </c>
    </row>
    <row r="1802">
      <c r="A1802" t="inlineStr">
        <is>
          <t xml:space="preserve">PC </t>
        </is>
      </c>
      <c r="B1802" t="inlineStr">
        <is>
          <t>PC 1011</t>
        </is>
      </c>
      <c r="C1802" s="4" t="inlineStr">
        <is>
          <t>10.12.2024</t>
        </is>
      </c>
      <c r="D1802" t="inlineStr">
        <is>
          <t>10:25</t>
        </is>
      </c>
      <c r="E1802" s="4" t="inlineStr">
        <is>
          <t>10.12.2024</t>
        </is>
      </c>
      <c r="F1802" t="inlineStr">
        <is>
          <t>07:15</t>
        </is>
      </c>
      <c r="G1802" s="5" t="n">
        <v>3.16667</v>
      </c>
      <c r="H1802" t="inlineStr">
        <is>
          <t>Inbound</t>
        </is>
      </c>
      <c r="I1802" s="6" t="n">
        <v>0</v>
      </c>
      <c r="J1802" s="6" t="n">
        <v>0</v>
      </c>
      <c r="K1802" s="6" t="n">
        <v>1</v>
      </c>
      <c r="L1802" s="6">
        <f>I1802+J1802+K1802</f>
        <v/>
      </c>
      <c r="M1802" s="6" t="n">
        <v>0</v>
      </c>
      <c r="Q1802" t="inlineStr">
        <is>
          <t>Ja</t>
        </is>
      </c>
      <c r="T1802" t="inlineStr">
        <is>
          <t>SAW</t>
        </is>
      </c>
      <c r="U1802">
        <f>VLOOKUP(T1802,Destinations!$A$2:$C$550,2,0)</f>
        <v/>
      </c>
      <c r="V1802" t="inlineStr">
        <is>
          <t>WCHR</t>
        </is>
      </c>
      <c r="W1802">
        <f>VLOOKUP(V1802,'WCH Kat'!$A$1:$B$150,2,0)</f>
        <v/>
      </c>
    </row>
    <row r="1803">
      <c r="A1803" t="inlineStr">
        <is>
          <t xml:space="preserve">PC </t>
        </is>
      </c>
      <c r="B1803" t="inlineStr">
        <is>
          <t>PC 1011</t>
        </is>
      </c>
      <c r="C1803" s="4" t="inlineStr">
        <is>
          <t>10.12.2024</t>
        </is>
      </c>
      <c r="D1803" t="inlineStr">
        <is>
          <t>10:25</t>
        </is>
      </c>
      <c r="E1803" s="4" t="inlineStr">
        <is>
          <t>10.12.2024</t>
        </is>
      </c>
      <c r="F1803" t="inlineStr">
        <is>
          <t>07:15</t>
        </is>
      </c>
      <c r="G1803" s="5" t="n">
        <v>3.16667</v>
      </c>
      <c r="H1803" t="inlineStr">
        <is>
          <t>Inbound</t>
        </is>
      </c>
      <c r="I1803" s="6" t="n">
        <v>0</v>
      </c>
      <c r="J1803" s="6" t="n">
        <v>0</v>
      </c>
      <c r="K1803" s="6" t="n">
        <v>1</v>
      </c>
      <c r="L1803" s="6">
        <f>I1803+J1803+K1803</f>
        <v/>
      </c>
      <c r="M1803" s="6" t="n">
        <v>0</v>
      </c>
      <c r="Q1803" t="inlineStr">
        <is>
          <t>Ja</t>
        </is>
      </c>
      <c r="T1803" t="inlineStr">
        <is>
          <t>SAW</t>
        </is>
      </c>
      <c r="U1803">
        <f>VLOOKUP(T1803,Destinations!$A$2:$C$550,2,0)</f>
        <v/>
      </c>
      <c r="V1803" t="inlineStr">
        <is>
          <t>WCHR</t>
        </is>
      </c>
      <c r="W1803">
        <f>VLOOKUP(V1803,'WCH Kat'!$A$1:$B$150,2,0)</f>
        <v/>
      </c>
    </row>
    <row r="1804">
      <c r="A1804" t="inlineStr">
        <is>
          <t xml:space="preserve">3O </t>
        </is>
      </c>
      <c r="B1804" t="inlineStr">
        <is>
          <t>3O  224</t>
        </is>
      </c>
      <c r="C1804" s="4" t="inlineStr">
        <is>
          <t>10.12.2024</t>
        </is>
      </c>
      <c r="D1804" t="inlineStr">
        <is>
          <t>11:00</t>
        </is>
      </c>
      <c r="E1804" s="4" t="inlineStr">
        <is>
          <t>08.12.2024</t>
        </is>
      </c>
      <c r="F1804" t="inlineStr">
        <is>
          <t>11:00</t>
        </is>
      </c>
      <c r="G1804" s="5" t="n">
        <v>48</v>
      </c>
      <c r="H1804" t="inlineStr">
        <is>
          <t>Outbound</t>
        </is>
      </c>
      <c r="I1804" s="6" t="n">
        <v>0</v>
      </c>
      <c r="J1804" s="6" t="n">
        <v>0</v>
      </c>
      <c r="K1804" s="6" t="n">
        <v>0</v>
      </c>
      <c r="L1804" s="6">
        <f>I1804+J1804+K1804</f>
        <v/>
      </c>
      <c r="M1804" s="6" t="n">
        <v>1</v>
      </c>
      <c r="N1804" t="inlineStr">
        <is>
          <t>Ja</t>
        </is>
      </c>
      <c r="T1804" t="inlineStr">
        <is>
          <t>NDR</t>
        </is>
      </c>
      <c r="U1804">
        <f>VLOOKUP(T1804,Destinations!$A$2:$C$550,2,0)</f>
        <v/>
      </c>
      <c r="V1804" t="inlineStr">
        <is>
          <t>WCHR</t>
        </is>
      </c>
      <c r="W1804">
        <f>VLOOKUP(V1804,'WCH Kat'!$A$1:$B$150,2,0)</f>
        <v/>
      </c>
    </row>
    <row r="1805">
      <c r="A1805" t="inlineStr">
        <is>
          <t xml:space="preserve">3O </t>
        </is>
      </c>
      <c r="B1805" t="inlineStr">
        <is>
          <t>3O  224</t>
        </is>
      </c>
      <c r="C1805" s="4" t="inlineStr">
        <is>
          <t>10.12.2024</t>
        </is>
      </c>
      <c r="D1805" t="inlineStr">
        <is>
          <t>11:00</t>
        </is>
      </c>
      <c r="E1805" s="4" t="inlineStr">
        <is>
          <t>08.12.2024</t>
        </is>
      </c>
      <c r="F1805" t="inlineStr">
        <is>
          <t>11:00</t>
        </is>
      </c>
      <c r="G1805" s="5" t="n">
        <v>48</v>
      </c>
      <c r="H1805" t="inlineStr">
        <is>
          <t>Outbound</t>
        </is>
      </c>
      <c r="I1805" s="6" t="n">
        <v>0</v>
      </c>
      <c r="J1805" s="6" t="n">
        <v>0</v>
      </c>
      <c r="K1805" s="6" t="n">
        <v>0</v>
      </c>
      <c r="L1805" s="6">
        <f>I1805+J1805+K1805</f>
        <v/>
      </c>
      <c r="M1805" s="6" t="n">
        <v>1</v>
      </c>
      <c r="N1805" t="inlineStr">
        <is>
          <t>Ja</t>
        </is>
      </c>
      <c r="T1805" t="inlineStr">
        <is>
          <t>NDR</t>
        </is>
      </c>
      <c r="U1805">
        <f>VLOOKUP(T1805,Destinations!$A$2:$C$550,2,0)</f>
        <v/>
      </c>
      <c r="V1805" t="inlineStr">
        <is>
          <t>WCHS</t>
        </is>
      </c>
      <c r="W1805">
        <f>VLOOKUP(V1805,'WCH Kat'!$A$1:$B$150,2,0)</f>
        <v/>
      </c>
    </row>
    <row r="1806">
      <c r="A1806" t="inlineStr">
        <is>
          <t xml:space="preserve">3O </t>
        </is>
      </c>
      <c r="B1806" t="inlineStr">
        <is>
          <t>3O  224</t>
        </is>
      </c>
      <c r="C1806" s="4" t="inlineStr">
        <is>
          <t>10.12.2024</t>
        </is>
      </c>
      <c r="D1806" t="inlineStr">
        <is>
          <t>11:00</t>
        </is>
      </c>
      <c r="E1806" s="4" t="inlineStr">
        <is>
          <t>08.12.2024</t>
        </is>
      </c>
      <c r="F1806" t="inlineStr">
        <is>
          <t>11:00</t>
        </is>
      </c>
      <c r="G1806" s="5" t="n">
        <v>48</v>
      </c>
      <c r="H1806" t="inlineStr">
        <is>
          <t>Outbound</t>
        </is>
      </c>
      <c r="I1806" s="6" t="n">
        <v>0</v>
      </c>
      <c r="J1806" s="6" t="n">
        <v>0</v>
      </c>
      <c r="K1806" s="6" t="n">
        <v>0</v>
      </c>
      <c r="L1806" s="6">
        <f>I1806+J1806+K1806</f>
        <v/>
      </c>
      <c r="M1806" s="6" t="n">
        <v>1</v>
      </c>
      <c r="N1806" t="inlineStr">
        <is>
          <t>Ja</t>
        </is>
      </c>
      <c r="T1806" t="inlineStr">
        <is>
          <t>NDR</t>
        </is>
      </c>
      <c r="U1806">
        <f>VLOOKUP(T1806,Destinations!$A$2:$C$550,2,0)</f>
        <v/>
      </c>
      <c r="V1806" t="inlineStr">
        <is>
          <t>WCHC</t>
        </is>
      </c>
      <c r="W1806">
        <f>VLOOKUP(V1806,'WCH Kat'!$A$1:$B$150,2,0)</f>
        <v/>
      </c>
    </row>
    <row r="1807">
      <c r="A1807" t="inlineStr">
        <is>
          <t xml:space="preserve">3O </t>
        </is>
      </c>
      <c r="B1807" t="inlineStr">
        <is>
          <t>3O  224</t>
        </is>
      </c>
      <c r="C1807" s="4" t="inlineStr">
        <is>
          <t>10.12.2024</t>
        </is>
      </c>
      <c r="D1807" t="inlineStr">
        <is>
          <t>11:00</t>
        </is>
      </c>
      <c r="E1807" s="4" t="inlineStr">
        <is>
          <t>10.12.2024</t>
        </is>
      </c>
      <c r="F1807" t="inlineStr">
        <is>
          <t>08:32</t>
        </is>
      </c>
      <c r="G1807" s="5" t="n">
        <v>2.46667</v>
      </c>
      <c r="H1807" t="inlineStr">
        <is>
          <t>Outbound</t>
        </is>
      </c>
      <c r="I1807" s="6" t="n">
        <v>0</v>
      </c>
      <c r="J1807" s="6" t="n">
        <v>1</v>
      </c>
      <c r="K1807" s="6" t="n">
        <v>0</v>
      </c>
      <c r="L1807" s="6">
        <f>I1807+J1807+K1807</f>
        <v/>
      </c>
      <c r="M1807" s="6" t="n">
        <v>0</v>
      </c>
      <c r="Q1807" t="inlineStr">
        <is>
          <t>Ja</t>
        </is>
      </c>
      <c r="T1807" t="inlineStr">
        <is>
          <t>NDR</t>
        </is>
      </c>
      <c r="U1807">
        <f>VLOOKUP(T1807,Destinations!$A$2:$C$550,2,0)</f>
        <v/>
      </c>
      <c r="V1807" t="inlineStr">
        <is>
          <t>blind</t>
        </is>
      </c>
      <c r="W1807">
        <f>VLOOKUP(V1807,'WCH Kat'!$A$1:$B$150,2,0)</f>
        <v/>
      </c>
    </row>
    <row r="1808">
      <c r="A1808" t="inlineStr">
        <is>
          <t xml:space="preserve">3O </t>
        </is>
      </c>
      <c r="B1808" t="inlineStr">
        <is>
          <t>3O  224</t>
        </is>
      </c>
      <c r="C1808" s="4" t="inlineStr">
        <is>
          <t>10.12.2024</t>
        </is>
      </c>
      <c r="D1808" t="inlineStr">
        <is>
          <t>11:00</t>
        </is>
      </c>
      <c r="E1808" s="4" t="inlineStr">
        <is>
          <t>10.12.2024</t>
        </is>
      </c>
      <c r="F1808" t="inlineStr">
        <is>
          <t>08:43</t>
        </is>
      </c>
      <c r="G1808" s="5" t="n">
        <v>2.28333</v>
      </c>
      <c r="H1808" t="inlineStr">
        <is>
          <t>Outbound</t>
        </is>
      </c>
      <c r="I1808" s="6" t="n">
        <v>0</v>
      </c>
      <c r="J1808" s="6" t="n">
        <v>1</v>
      </c>
      <c r="K1808" s="6" t="n">
        <v>0</v>
      </c>
      <c r="L1808" s="6">
        <f>I1808+J1808+K1808</f>
        <v/>
      </c>
      <c r="M1808" s="6" t="n">
        <v>0</v>
      </c>
      <c r="Q1808" t="inlineStr">
        <is>
          <t>Ja</t>
        </is>
      </c>
      <c r="T1808" t="inlineStr">
        <is>
          <t>NDR</t>
        </is>
      </c>
      <c r="U1808">
        <f>VLOOKUP(T1808,Destinations!$A$2:$C$550,2,0)</f>
        <v/>
      </c>
      <c r="V1808" t="inlineStr">
        <is>
          <t>WCHR</t>
        </is>
      </c>
      <c r="W1808">
        <f>VLOOKUP(V1808,'WCH Kat'!$A$1:$B$150,2,0)</f>
        <v/>
      </c>
    </row>
    <row r="1809">
      <c r="A1809" t="inlineStr">
        <is>
          <t xml:space="preserve">BA </t>
        </is>
      </c>
      <c r="B1809" t="inlineStr">
        <is>
          <t>BA  996</t>
        </is>
      </c>
      <c r="C1809" s="4" t="inlineStr">
        <is>
          <t>10.12.2024</t>
        </is>
      </c>
      <c r="D1809" t="inlineStr">
        <is>
          <t>11:05</t>
        </is>
      </c>
      <c r="E1809" s="4" t="inlineStr">
        <is>
          <t>08.12.2024</t>
        </is>
      </c>
      <c r="F1809" t="inlineStr">
        <is>
          <t>20:45</t>
        </is>
      </c>
      <c r="G1809" s="5" t="n">
        <v>38.33333</v>
      </c>
      <c r="H1809" t="inlineStr">
        <is>
          <t>Inbound</t>
        </is>
      </c>
      <c r="I1809" s="6" t="n">
        <v>0</v>
      </c>
      <c r="J1809" s="6" t="n">
        <v>0</v>
      </c>
      <c r="K1809" s="6" t="n">
        <v>0</v>
      </c>
      <c r="L1809" s="6">
        <f>I1809+J1809+K1809</f>
        <v/>
      </c>
      <c r="M1809" s="6" t="n">
        <v>1</v>
      </c>
      <c r="N1809" t="inlineStr">
        <is>
          <t>Ja</t>
        </is>
      </c>
      <c r="T1809" t="inlineStr">
        <is>
          <t>LHR</t>
        </is>
      </c>
      <c r="U1809">
        <f>VLOOKUP(T1809,Destinations!$A$2:$C$550,2,0)</f>
        <v/>
      </c>
      <c r="V1809" t="inlineStr">
        <is>
          <t>WCHS</t>
        </is>
      </c>
      <c r="W1809">
        <f>VLOOKUP(V1809,'WCH Kat'!$A$1:$B$150,2,0)</f>
        <v/>
      </c>
    </row>
    <row r="1810">
      <c r="A1810" t="inlineStr">
        <is>
          <t xml:space="preserve">BA </t>
        </is>
      </c>
      <c r="B1810" t="inlineStr">
        <is>
          <t>BA  996</t>
        </is>
      </c>
      <c r="C1810" s="4" t="inlineStr">
        <is>
          <t>10.12.2024</t>
        </is>
      </c>
      <c r="D1810" t="inlineStr">
        <is>
          <t>11:05</t>
        </is>
      </c>
      <c r="E1810" s="4" t="inlineStr">
        <is>
          <t>08.12.2024</t>
        </is>
      </c>
      <c r="F1810" t="inlineStr">
        <is>
          <t>20:45</t>
        </is>
      </c>
      <c r="G1810" s="5" t="n">
        <v>38.33333</v>
      </c>
      <c r="H1810" t="inlineStr">
        <is>
          <t>Inbound</t>
        </is>
      </c>
      <c r="I1810" s="6" t="n">
        <v>0</v>
      </c>
      <c r="J1810" s="6" t="n">
        <v>0</v>
      </c>
      <c r="K1810" s="6" t="n">
        <v>0</v>
      </c>
      <c r="L1810" s="6">
        <f>I1810+J1810+K1810</f>
        <v/>
      </c>
      <c r="M1810" s="6" t="n">
        <v>1</v>
      </c>
      <c r="N1810" t="inlineStr">
        <is>
          <t>Ja</t>
        </is>
      </c>
      <c r="T1810" t="inlineStr">
        <is>
          <t>LHR</t>
        </is>
      </c>
      <c r="U1810">
        <f>VLOOKUP(T1810,Destinations!$A$2:$C$550,2,0)</f>
        <v/>
      </c>
      <c r="V1810" t="inlineStr">
        <is>
          <t>WCHR,WCMP</t>
        </is>
      </c>
      <c r="W1810">
        <f>VLOOKUP(V1810,'WCH Kat'!$A$1:$B$150,2,0)</f>
        <v/>
      </c>
    </row>
    <row r="1811">
      <c r="A1811" t="inlineStr">
        <is>
          <t xml:space="preserve">BA </t>
        </is>
      </c>
      <c r="B1811" t="inlineStr">
        <is>
          <t>BA  996</t>
        </is>
      </c>
      <c r="C1811" s="4" t="inlineStr">
        <is>
          <t>10.12.2024</t>
        </is>
      </c>
      <c r="D1811" t="inlineStr">
        <is>
          <t>11:05</t>
        </is>
      </c>
      <c r="E1811" s="4" t="inlineStr">
        <is>
          <t>08.12.2024</t>
        </is>
      </c>
      <c r="F1811" t="inlineStr">
        <is>
          <t>20:45</t>
        </is>
      </c>
      <c r="G1811" s="5" t="n">
        <v>38.33333</v>
      </c>
      <c r="H1811" t="inlineStr">
        <is>
          <t>Inbound</t>
        </is>
      </c>
      <c r="I1811" s="6" t="n">
        <v>0</v>
      </c>
      <c r="J1811" s="6" t="n">
        <v>0</v>
      </c>
      <c r="K1811" s="6" t="n">
        <v>0</v>
      </c>
      <c r="L1811" s="6">
        <f>I1811+J1811+K1811</f>
        <v/>
      </c>
      <c r="M1811" s="6" t="n">
        <v>1</v>
      </c>
      <c r="N1811" t="inlineStr">
        <is>
          <t>Ja</t>
        </is>
      </c>
      <c r="T1811" t="inlineStr">
        <is>
          <t>LHR</t>
        </is>
      </c>
      <c r="U1811">
        <f>VLOOKUP(T1811,Destinations!$A$2:$C$550,2,0)</f>
        <v/>
      </c>
      <c r="V1811" t="inlineStr">
        <is>
          <t>WCHR,WCMP</t>
        </is>
      </c>
      <c r="W1811">
        <f>VLOOKUP(V1811,'WCH Kat'!$A$1:$B$150,2,0)</f>
        <v/>
      </c>
    </row>
    <row r="1812">
      <c r="A1812" t="inlineStr">
        <is>
          <t xml:space="preserve">BA </t>
        </is>
      </c>
      <c r="B1812" t="inlineStr">
        <is>
          <t>BA  996</t>
        </is>
      </c>
      <c r="C1812" s="4" t="inlineStr">
        <is>
          <t>10.12.2024</t>
        </is>
      </c>
      <c r="D1812" t="inlineStr">
        <is>
          <t>11:05</t>
        </is>
      </c>
      <c r="E1812" s="4" t="inlineStr">
        <is>
          <t>08.12.2024</t>
        </is>
      </c>
      <c r="F1812" t="inlineStr">
        <is>
          <t>20:45</t>
        </is>
      </c>
      <c r="G1812" s="5" t="n">
        <v>38.33333</v>
      </c>
      <c r="H1812" t="inlineStr">
        <is>
          <t>Inbound</t>
        </is>
      </c>
      <c r="I1812" s="6" t="n">
        <v>0</v>
      </c>
      <c r="J1812" s="6" t="n">
        <v>0</v>
      </c>
      <c r="K1812" s="6" t="n">
        <v>0</v>
      </c>
      <c r="L1812" s="6">
        <f>I1812+J1812+K1812</f>
        <v/>
      </c>
      <c r="M1812" s="6" t="n">
        <v>1</v>
      </c>
      <c r="N1812" t="inlineStr">
        <is>
          <t>Ja</t>
        </is>
      </c>
      <c r="T1812" t="inlineStr">
        <is>
          <t>LHR</t>
        </is>
      </c>
      <c r="U1812">
        <f>VLOOKUP(T1812,Destinations!$A$2:$C$550,2,0)</f>
        <v/>
      </c>
      <c r="V1812" t="inlineStr">
        <is>
          <t>WCHS</t>
        </is>
      </c>
      <c r="W1812">
        <f>VLOOKUP(V1812,'WCH Kat'!$A$1:$B$150,2,0)</f>
        <v/>
      </c>
    </row>
    <row r="1813">
      <c r="A1813" t="inlineStr">
        <is>
          <t xml:space="preserve">EW </t>
        </is>
      </c>
      <c r="B1813" t="inlineStr">
        <is>
          <t>EW  260</t>
        </is>
      </c>
      <c r="C1813" s="4" t="inlineStr">
        <is>
          <t>10.12.2024</t>
        </is>
      </c>
      <c r="D1813" t="inlineStr">
        <is>
          <t>11:25</t>
        </is>
      </c>
      <c r="E1813" s="4" t="inlineStr">
        <is>
          <t>08.12.2024</t>
        </is>
      </c>
      <c r="F1813" t="inlineStr">
        <is>
          <t>22:30</t>
        </is>
      </c>
      <c r="G1813" s="5" t="n">
        <v>36.91667</v>
      </c>
      <c r="H1813" t="inlineStr">
        <is>
          <t>Outbound</t>
        </is>
      </c>
      <c r="I1813" s="6" t="n">
        <v>0</v>
      </c>
      <c r="J1813" s="6" t="n">
        <v>0</v>
      </c>
      <c r="K1813" s="6" t="n">
        <v>0</v>
      </c>
      <c r="L1813" s="6">
        <f>I1813+J1813+K1813</f>
        <v/>
      </c>
      <c r="M1813" s="6" t="n">
        <v>1</v>
      </c>
      <c r="N1813" t="inlineStr">
        <is>
          <t>Ja</t>
        </is>
      </c>
      <c r="T1813" t="inlineStr">
        <is>
          <t>ACE</t>
        </is>
      </c>
      <c r="U1813">
        <f>VLOOKUP(T1813,Destinations!$A$2:$C$550,2,0)</f>
        <v/>
      </c>
      <c r="V1813" t="inlineStr">
        <is>
          <t>WCHS</t>
        </is>
      </c>
      <c r="W1813">
        <f>VLOOKUP(V1813,'WCH Kat'!$A$1:$B$150,2,0)</f>
        <v/>
      </c>
    </row>
    <row r="1814">
      <c r="A1814" t="inlineStr">
        <is>
          <t xml:space="preserve">EW </t>
        </is>
      </c>
      <c r="B1814" t="inlineStr">
        <is>
          <t>EW  260</t>
        </is>
      </c>
      <c r="C1814" s="4" t="inlineStr">
        <is>
          <t>10.12.2024</t>
        </is>
      </c>
      <c r="D1814" t="inlineStr">
        <is>
          <t>11:25</t>
        </is>
      </c>
      <c r="E1814" s="4" t="inlineStr">
        <is>
          <t>08.12.2024</t>
        </is>
      </c>
      <c r="F1814" t="inlineStr">
        <is>
          <t>22:30</t>
        </is>
      </c>
      <c r="G1814" s="5" t="n">
        <v>36.91667</v>
      </c>
      <c r="H1814" t="inlineStr">
        <is>
          <t>Outbound</t>
        </is>
      </c>
      <c r="I1814" s="6" t="n">
        <v>0</v>
      </c>
      <c r="J1814" s="6" t="n">
        <v>0</v>
      </c>
      <c r="K1814" s="6" t="n">
        <v>0</v>
      </c>
      <c r="L1814" s="6">
        <f>I1814+J1814+K1814</f>
        <v/>
      </c>
      <c r="M1814" s="6" t="n">
        <v>1</v>
      </c>
      <c r="N1814" t="inlineStr">
        <is>
          <t>Ja</t>
        </is>
      </c>
      <c r="T1814" t="inlineStr">
        <is>
          <t>ACE</t>
        </is>
      </c>
      <c r="U1814">
        <f>VLOOKUP(T1814,Destinations!$A$2:$C$550,2,0)</f>
        <v/>
      </c>
      <c r="V1814" t="inlineStr">
        <is>
          <t>WCHC</t>
        </is>
      </c>
      <c r="W1814">
        <f>VLOOKUP(V1814,'WCH Kat'!$A$1:$B$150,2,0)</f>
        <v/>
      </c>
    </row>
    <row r="1815">
      <c r="A1815" t="inlineStr">
        <is>
          <t xml:space="preserve">EW </t>
        </is>
      </c>
      <c r="B1815" t="inlineStr">
        <is>
          <t>EW  260</t>
        </is>
      </c>
      <c r="C1815" s="4" t="inlineStr">
        <is>
          <t>10.12.2024</t>
        </is>
      </c>
      <c r="D1815" t="inlineStr">
        <is>
          <t>11:25</t>
        </is>
      </c>
      <c r="E1815" s="4" t="inlineStr">
        <is>
          <t>08.12.2024</t>
        </is>
      </c>
      <c r="F1815" t="inlineStr">
        <is>
          <t>22:30</t>
        </is>
      </c>
      <c r="G1815" s="5" t="n">
        <v>36.91667</v>
      </c>
      <c r="H1815" t="inlineStr">
        <is>
          <t>Outbound</t>
        </is>
      </c>
      <c r="I1815" s="6" t="n">
        <v>0</v>
      </c>
      <c r="J1815" s="6" t="n">
        <v>0</v>
      </c>
      <c r="K1815" s="6" t="n">
        <v>0</v>
      </c>
      <c r="L1815" s="6">
        <f>I1815+J1815+K1815</f>
        <v/>
      </c>
      <c r="M1815" s="6" t="n">
        <v>1</v>
      </c>
      <c r="N1815" t="inlineStr">
        <is>
          <t>Ja</t>
        </is>
      </c>
      <c r="T1815" t="inlineStr">
        <is>
          <t>ACE</t>
        </is>
      </c>
      <c r="U1815">
        <f>VLOOKUP(T1815,Destinations!$A$2:$C$550,2,0)</f>
        <v/>
      </c>
      <c r="V1815" t="inlineStr">
        <is>
          <t>WCHS,WCMP</t>
        </is>
      </c>
      <c r="W1815">
        <f>VLOOKUP(V1815,'WCH Kat'!$A$1:$B$150,2,0)</f>
        <v/>
      </c>
    </row>
    <row r="1816">
      <c r="A1816" t="inlineStr">
        <is>
          <t xml:space="preserve">PC </t>
        </is>
      </c>
      <c r="B1816" t="inlineStr">
        <is>
          <t>PC 1012</t>
        </is>
      </c>
      <c r="C1816" s="4" t="inlineStr">
        <is>
          <t>10.12.2024</t>
        </is>
      </c>
      <c r="D1816" t="inlineStr">
        <is>
          <t>11:35</t>
        </is>
      </c>
      <c r="E1816" s="4" t="inlineStr">
        <is>
          <t>08.12.2024</t>
        </is>
      </c>
      <c r="F1816" t="inlineStr">
        <is>
          <t>09:45</t>
        </is>
      </c>
      <c r="G1816" s="5" t="n">
        <v>49.83333</v>
      </c>
      <c r="H1816" t="inlineStr">
        <is>
          <t>Outbound</t>
        </is>
      </c>
      <c r="I1816" s="6" t="n">
        <v>0</v>
      </c>
      <c r="J1816" s="6" t="n">
        <v>0</v>
      </c>
      <c r="K1816" s="6" t="n">
        <v>0</v>
      </c>
      <c r="L1816" s="6">
        <f>I1816+J1816+K1816</f>
        <v/>
      </c>
      <c r="M1816" s="6" t="n">
        <v>1</v>
      </c>
      <c r="N1816" t="inlineStr">
        <is>
          <t>Ja</t>
        </is>
      </c>
      <c r="T1816" t="inlineStr">
        <is>
          <t>SAW</t>
        </is>
      </c>
      <c r="U1816">
        <f>VLOOKUP(T1816,Destinations!$A$2:$C$550,2,0)</f>
        <v/>
      </c>
      <c r="V1816" t="inlineStr">
        <is>
          <t>WCHS</t>
        </is>
      </c>
      <c r="W1816">
        <f>VLOOKUP(V1816,'WCH Kat'!$A$1:$B$150,2,0)</f>
        <v/>
      </c>
    </row>
    <row r="1817">
      <c r="A1817" t="inlineStr">
        <is>
          <t xml:space="preserve">PC </t>
        </is>
      </c>
      <c r="B1817" t="inlineStr">
        <is>
          <t>PC 1012</t>
        </is>
      </c>
      <c r="C1817" s="4" t="inlineStr">
        <is>
          <t>10.12.2024</t>
        </is>
      </c>
      <c r="D1817" t="inlineStr">
        <is>
          <t>11:35</t>
        </is>
      </c>
      <c r="E1817" s="4" t="inlineStr">
        <is>
          <t>10.12.2024</t>
        </is>
      </c>
      <c r="F1817" t="inlineStr">
        <is>
          <t>10:00</t>
        </is>
      </c>
      <c r="G1817" s="5" t="n">
        <v>1.58333</v>
      </c>
      <c r="H1817" t="inlineStr">
        <is>
          <t>Outbound</t>
        </is>
      </c>
      <c r="I1817" s="6" t="n">
        <v>0</v>
      </c>
      <c r="J1817" s="6" t="n">
        <v>1</v>
      </c>
      <c r="K1817" s="6" t="n">
        <v>0</v>
      </c>
      <c r="L1817" s="6">
        <f>I1817+J1817+K1817</f>
        <v/>
      </c>
      <c r="M1817" s="6" t="n">
        <v>0</v>
      </c>
      <c r="Q1817" t="inlineStr">
        <is>
          <t>Ja</t>
        </is>
      </c>
      <c r="T1817" t="inlineStr">
        <is>
          <t>SAW</t>
        </is>
      </c>
      <c r="U1817">
        <f>VLOOKUP(T1817,Destinations!$A$2:$C$550,2,0)</f>
        <v/>
      </c>
      <c r="V1817" t="inlineStr">
        <is>
          <t>WCHS</t>
        </is>
      </c>
      <c r="W1817">
        <f>VLOOKUP(V1817,'WCH Kat'!$A$1:$B$150,2,0)</f>
        <v/>
      </c>
    </row>
    <row r="1818">
      <c r="A1818" t="inlineStr">
        <is>
          <t xml:space="preserve">PC </t>
        </is>
      </c>
      <c r="B1818" t="inlineStr">
        <is>
          <t>PC 1012</t>
        </is>
      </c>
      <c r="C1818" s="4" t="inlineStr">
        <is>
          <t>10.12.2024</t>
        </is>
      </c>
      <c r="D1818" t="inlineStr">
        <is>
          <t>11:35</t>
        </is>
      </c>
      <c r="E1818" s="4" t="inlineStr">
        <is>
          <t>10.12.2024</t>
        </is>
      </c>
      <c r="F1818" t="inlineStr">
        <is>
          <t>10:28</t>
        </is>
      </c>
      <c r="G1818" s="5" t="n">
        <v>1.11667</v>
      </c>
      <c r="H1818" t="inlineStr">
        <is>
          <t>Outbound</t>
        </is>
      </c>
      <c r="I1818" s="6" t="n">
        <v>0</v>
      </c>
      <c r="J1818" s="6" t="n">
        <v>1</v>
      </c>
      <c r="K1818" s="6" t="n">
        <v>0</v>
      </c>
      <c r="L1818" s="6">
        <f>I1818+J1818+K1818</f>
        <v/>
      </c>
      <c r="M1818" s="6" t="n">
        <v>0</v>
      </c>
      <c r="Q1818" t="inlineStr">
        <is>
          <t>Ja</t>
        </is>
      </c>
      <c r="T1818" t="inlineStr">
        <is>
          <t>SAW</t>
        </is>
      </c>
      <c r="U1818">
        <f>VLOOKUP(T1818,Destinations!$A$2:$C$550,2,0)</f>
        <v/>
      </c>
      <c r="V1818" t="inlineStr">
        <is>
          <t>WCHR</t>
        </is>
      </c>
      <c r="W1818">
        <f>VLOOKUP(V1818,'WCH Kat'!$A$1:$B$150,2,0)</f>
        <v/>
      </c>
    </row>
    <row r="1819">
      <c r="A1819" t="inlineStr">
        <is>
          <t xml:space="preserve">TK </t>
        </is>
      </c>
      <c r="B1819" t="inlineStr">
        <is>
          <t>TK 1672</t>
        </is>
      </c>
      <c r="C1819" s="4" t="inlineStr">
        <is>
          <t>10.12.2024</t>
        </is>
      </c>
      <c r="D1819" t="inlineStr">
        <is>
          <t>11:45</t>
        </is>
      </c>
      <c r="E1819" s="4" t="inlineStr">
        <is>
          <t>08.12.2024</t>
        </is>
      </c>
      <c r="F1819" t="inlineStr">
        <is>
          <t>11:50</t>
        </is>
      </c>
      <c r="G1819" s="5" t="n">
        <v>47.91667</v>
      </c>
      <c r="H1819" t="inlineStr">
        <is>
          <t>Outbound</t>
        </is>
      </c>
      <c r="I1819" s="6" t="n">
        <v>0</v>
      </c>
      <c r="J1819" s="6" t="n">
        <v>0</v>
      </c>
      <c r="K1819" s="6" t="n">
        <v>0</v>
      </c>
      <c r="L1819" s="6">
        <f>I1819+J1819+K1819</f>
        <v/>
      </c>
      <c r="M1819" s="6" t="n">
        <v>1</v>
      </c>
      <c r="N1819" t="inlineStr">
        <is>
          <t>Ja</t>
        </is>
      </c>
      <c r="T1819" t="inlineStr">
        <is>
          <t>IST</t>
        </is>
      </c>
      <c r="U1819">
        <f>VLOOKUP(T1819,Destinations!$A$2:$C$550,2,0)</f>
        <v/>
      </c>
      <c r="V1819" t="inlineStr">
        <is>
          <t>WCHC</t>
        </is>
      </c>
      <c r="W1819">
        <f>VLOOKUP(V1819,'WCH Kat'!$A$1:$B$150,2,0)</f>
        <v/>
      </c>
    </row>
    <row r="1820">
      <c r="A1820" t="inlineStr">
        <is>
          <t xml:space="preserve">TK </t>
        </is>
      </c>
      <c r="B1820" t="inlineStr">
        <is>
          <t>TK 1672</t>
        </is>
      </c>
      <c r="C1820" s="4" t="inlineStr">
        <is>
          <t>10.12.2024</t>
        </is>
      </c>
      <c r="D1820" t="inlineStr">
        <is>
          <t>11:45</t>
        </is>
      </c>
      <c r="E1820" s="4" t="inlineStr">
        <is>
          <t>08.12.2024</t>
        </is>
      </c>
      <c r="F1820" t="inlineStr">
        <is>
          <t>11:50</t>
        </is>
      </c>
      <c r="G1820" s="5" t="n">
        <v>47.91667</v>
      </c>
      <c r="H1820" t="inlineStr">
        <is>
          <t>Outbound</t>
        </is>
      </c>
      <c r="I1820" s="6" t="n">
        <v>0</v>
      </c>
      <c r="J1820" s="6" t="n">
        <v>0</v>
      </c>
      <c r="K1820" s="6" t="n">
        <v>0</v>
      </c>
      <c r="L1820" s="6">
        <f>I1820+J1820+K1820</f>
        <v/>
      </c>
      <c r="M1820" s="6" t="n">
        <v>1</v>
      </c>
      <c r="N1820" t="inlineStr">
        <is>
          <t>Ja</t>
        </is>
      </c>
      <c r="T1820" t="inlineStr">
        <is>
          <t>IST</t>
        </is>
      </c>
      <c r="U1820">
        <f>VLOOKUP(T1820,Destinations!$A$2:$C$550,2,0)</f>
        <v/>
      </c>
      <c r="V1820" t="inlineStr">
        <is>
          <t>WCHS</t>
        </is>
      </c>
      <c r="W1820">
        <f>VLOOKUP(V1820,'WCH Kat'!$A$1:$B$150,2,0)</f>
        <v/>
      </c>
    </row>
    <row r="1821">
      <c r="A1821" t="inlineStr">
        <is>
          <t xml:space="preserve">TK </t>
        </is>
      </c>
      <c r="B1821" t="inlineStr">
        <is>
          <t>TK 1672</t>
        </is>
      </c>
      <c r="C1821" s="4" t="inlineStr">
        <is>
          <t>10.12.2024</t>
        </is>
      </c>
      <c r="D1821" t="inlineStr">
        <is>
          <t>11:45</t>
        </is>
      </c>
      <c r="E1821" s="4" t="inlineStr">
        <is>
          <t>10.12.2024</t>
        </is>
      </c>
      <c r="F1821" t="inlineStr">
        <is>
          <t>09:27</t>
        </is>
      </c>
      <c r="G1821" s="5" t="n">
        <v>2.3</v>
      </c>
      <c r="H1821" t="inlineStr">
        <is>
          <t>Outbound</t>
        </is>
      </c>
      <c r="I1821" s="6" t="n">
        <v>0</v>
      </c>
      <c r="J1821" s="6" t="n">
        <v>1</v>
      </c>
      <c r="K1821" s="6" t="n">
        <v>0</v>
      </c>
      <c r="L1821" s="6">
        <f>I1821+J1821+K1821</f>
        <v/>
      </c>
      <c r="M1821" s="6" t="n">
        <v>0</v>
      </c>
      <c r="Q1821" t="inlineStr">
        <is>
          <t>Ja</t>
        </is>
      </c>
      <c r="T1821" t="inlineStr">
        <is>
          <t>IST</t>
        </is>
      </c>
      <c r="U1821">
        <f>VLOOKUP(T1821,Destinations!$A$2:$C$550,2,0)</f>
        <v/>
      </c>
      <c r="V1821" t="inlineStr">
        <is>
          <t>WCHS</t>
        </is>
      </c>
      <c r="W1821">
        <f>VLOOKUP(V1821,'WCH Kat'!$A$1:$B$150,2,0)</f>
        <v/>
      </c>
    </row>
    <row r="1822">
      <c r="A1822" t="inlineStr">
        <is>
          <t xml:space="preserve">BA </t>
        </is>
      </c>
      <c r="B1822" t="inlineStr">
        <is>
          <t>BA  997</t>
        </is>
      </c>
      <c r="C1822" s="4" t="inlineStr">
        <is>
          <t>10.12.2024</t>
        </is>
      </c>
      <c r="D1822" t="inlineStr">
        <is>
          <t>12:00</t>
        </is>
      </c>
      <c r="E1822" s="4" t="inlineStr">
        <is>
          <t>08.12.2024</t>
        </is>
      </c>
      <c r="F1822" t="inlineStr">
        <is>
          <t>23:05</t>
        </is>
      </c>
      <c r="G1822" s="5" t="n">
        <v>36.91667</v>
      </c>
      <c r="H1822" t="inlineStr">
        <is>
          <t>Outbound</t>
        </is>
      </c>
      <c r="I1822" s="6" t="n">
        <v>0</v>
      </c>
      <c r="J1822" s="6" t="n">
        <v>0</v>
      </c>
      <c r="K1822" s="6" t="n">
        <v>0</v>
      </c>
      <c r="L1822" s="6">
        <f>I1822+J1822+K1822</f>
        <v/>
      </c>
      <c r="M1822" s="6" t="n">
        <v>1</v>
      </c>
      <c r="N1822" t="inlineStr">
        <is>
          <t>Ja</t>
        </is>
      </c>
      <c r="T1822" t="inlineStr">
        <is>
          <t>LHR</t>
        </is>
      </c>
      <c r="U1822">
        <f>VLOOKUP(T1822,Destinations!$A$2:$C$550,2,0)</f>
        <v/>
      </c>
      <c r="V1822" t="inlineStr">
        <is>
          <t>WCHR</t>
        </is>
      </c>
      <c r="W1822">
        <f>VLOOKUP(V1822,'WCH Kat'!$A$1:$B$150,2,0)</f>
        <v/>
      </c>
    </row>
    <row r="1823">
      <c r="A1823" t="inlineStr">
        <is>
          <t xml:space="preserve">BA </t>
        </is>
      </c>
      <c r="B1823" t="inlineStr">
        <is>
          <t>BA  997</t>
        </is>
      </c>
      <c r="C1823" s="4" t="inlineStr">
        <is>
          <t>10.12.2024</t>
        </is>
      </c>
      <c r="D1823" t="inlineStr">
        <is>
          <t>12:00</t>
        </is>
      </c>
      <c r="E1823" s="4" t="inlineStr">
        <is>
          <t>08.12.2024</t>
        </is>
      </c>
      <c r="F1823" t="inlineStr">
        <is>
          <t>23:05</t>
        </is>
      </c>
      <c r="G1823" s="5" t="n">
        <v>36.91667</v>
      </c>
      <c r="H1823" t="inlineStr">
        <is>
          <t>Outbound</t>
        </is>
      </c>
      <c r="I1823" s="6" t="n">
        <v>0</v>
      </c>
      <c r="J1823" s="6" t="n">
        <v>0</v>
      </c>
      <c r="K1823" s="6" t="n">
        <v>0</v>
      </c>
      <c r="L1823" s="6">
        <f>I1823+J1823+K1823</f>
        <v/>
      </c>
      <c r="M1823" s="6" t="n">
        <v>1</v>
      </c>
      <c r="N1823" t="inlineStr">
        <is>
          <t>Ja</t>
        </is>
      </c>
      <c r="T1823" t="inlineStr">
        <is>
          <t>LHR</t>
        </is>
      </c>
      <c r="U1823">
        <f>VLOOKUP(T1823,Destinations!$A$2:$C$550,2,0)</f>
        <v/>
      </c>
      <c r="V1823" t="inlineStr">
        <is>
          <t>WCHR</t>
        </is>
      </c>
      <c r="W1823">
        <f>VLOOKUP(V1823,'WCH Kat'!$A$1:$B$150,2,0)</f>
        <v/>
      </c>
    </row>
    <row r="1824">
      <c r="A1824" t="inlineStr">
        <is>
          <t xml:space="preserve">FR </t>
        </is>
      </c>
      <c r="B1824" t="inlineStr">
        <is>
          <t>FR 3601</t>
        </is>
      </c>
      <c r="C1824" s="4" t="inlineStr">
        <is>
          <t>10.12.2024</t>
        </is>
      </c>
      <c r="D1824" t="inlineStr">
        <is>
          <t>12:10</t>
        </is>
      </c>
      <c r="E1824" s="4" t="inlineStr">
        <is>
          <t>08.12.2024</t>
        </is>
      </c>
      <c r="F1824" t="inlineStr">
        <is>
          <t>17:30</t>
        </is>
      </c>
      <c r="G1824" s="5" t="n">
        <v>42.66667</v>
      </c>
      <c r="H1824" t="inlineStr">
        <is>
          <t>Inbound</t>
        </is>
      </c>
      <c r="I1824" s="6" t="n">
        <v>0</v>
      </c>
      <c r="J1824" s="6" t="n">
        <v>0</v>
      </c>
      <c r="K1824" s="6" t="n">
        <v>0</v>
      </c>
      <c r="L1824" s="6">
        <f>I1824+J1824+K1824</f>
        <v/>
      </c>
      <c r="M1824" s="6" t="n">
        <v>1</v>
      </c>
      <c r="N1824" t="inlineStr">
        <is>
          <t>Ja</t>
        </is>
      </c>
      <c r="T1824" t="inlineStr">
        <is>
          <t>VLC</t>
        </is>
      </c>
      <c r="U1824">
        <f>VLOOKUP(T1824,Destinations!$A$2:$C$550,2,0)</f>
        <v/>
      </c>
      <c r="V1824" t="inlineStr">
        <is>
          <t>WCHR</t>
        </is>
      </c>
      <c r="W1824">
        <f>VLOOKUP(V1824,'WCH Kat'!$A$1:$B$150,2,0)</f>
        <v/>
      </c>
    </row>
    <row r="1825">
      <c r="A1825" t="inlineStr">
        <is>
          <t xml:space="preserve">EW </t>
        </is>
      </c>
      <c r="B1825" t="inlineStr">
        <is>
          <t>EW 8050</t>
        </is>
      </c>
      <c r="C1825" s="4" t="inlineStr">
        <is>
          <t>10.12.2024</t>
        </is>
      </c>
      <c r="D1825" t="inlineStr">
        <is>
          <t>12:40</t>
        </is>
      </c>
      <c r="E1825" s="4" t="inlineStr">
        <is>
          <t>08.12.2024</t>
        </is>
      </c>
      <c r="F1825" t="inlineStr">
        <is>
          <t>22:55</t>
        </is>
      </c>
      <c r="G1825" s="5" t="n">
        <v>37.75</v>
      </c>
      <c r="H1825" t="inlineStr">
        <is>
          <t>Inbound</t>
        </is>
      </c>
      <c r="I1825" s="6" t="n">
        <v>0</v>
      </c>
      <c r="J1825" s="6" t="n">
        <v>0</v>
      </c>
      <c r="K1825" s="6" t="n">
        <v>0</v>
      </c>
      <c r="L1825" s="6">
        <f>I1825+J1825+K1825</f>
        <v/>
      </c>
      <c r="M1825" s="6" t="n">
        <v>1</v>
      </c>
      <c r="N1825" t="inlineStr">
        <is>
          <t>Ja</t>
        </is>
      </c>
      <c r="T1825" t="inlineStr">
        <is>
          <t>BER</t>
        </is>
      </c>
      <c r="U1825">
        <f>VLOOKUP(T1825,Destinations!$A$2:$C$550,2,0)</f>
        <v/>
      </c>
      <c r="V1825" t="inlineStr">
        <is>
          <t>WCHC</t>
        </is>
      </c>
      <c r="W1825">
        <f>VLOOKUP(V1825,'WCH Kat'!$A$1:$B$150,2,0)</f>
        <v/>
      </c>
    </row>
    <row r="1826">
      <c r="A1826" t="inlineStr">
        <is>
          <t xml:space="preserve">LH </t>
        </is>
      </c>
      <c r="B1826" t="inlineStr">
        <is>
          <t>LH 1978</t>
        </is>
      </c>
      <c r="C1826" s="4" t="inlineStr">
        <is>
          <t>10.12.2024</t>
        </is>
      </c>
      <c r="D1826" t="inlineStr">
        <is>
          <t>12:45</t>
        </is>
      </c>
      <c r="E1826" s="4" t="inlineStr">
        <is>
          <t>08.12.2024</t>
        </is>
      </c>
      <c r="F1826" t="inlineStr">
        <is>
          <t>22:40</t>
        </is>
      </c>
      <c r="G1826" s="5" t="n">
        <v>38.08333</v>
      </c>
      <c r="H1826" t="inlineStr">
        <is>
          <t>Inbound</t>
        </is>
      </c>
      <c r="I1826" s="6" t="n">
        <v>0</v>
      </c>
      <c r="J1826" s="6" t="n">
        <v>0</v>
      </c>
      <c r="K1826" s="6" t="n">
        <v>0</v>
      </c>
      <c r="L1826" s="6">
        <f>I1826+J1826+K1826</f>
        <v/>
      </c>
      <c r="M1826" s="6" t="n">
        <v>1</v>
      </c>
      <c r="N1826" t="inlineStr">
        <is>
          <t>Ja</t>
        </is>
      </c>
      <c r="T1826" t="inlineStr">
        <is>
          <t>MUC</t>
        </is>
      </c>
      <c r="U1826">
        <f>VLOOKUP(T1826,Destinations!$A$2:$C$550,2,0)</f>
        <v/>
      </c>
      <c r="V1826" t="inlineStr">
        <is>
          <t>WCHS</t>
        </is>
      </c>
      <c r="W1826">
        <f>VLOOKUP(V1826,'WCH Kat'!$A$1:$B$150,2,0)</f>
        <v/>
      </c>
    </row>
    <row r="1827">
      <c r="A1827" t="inlineStr">
        <is>
          <t xml:space="preserve">LH </t>
        </is>
      </c>
      <c r="B1827" t="inlineStr">
        <is>
          <t>LH 1978</t>
        </is>
      </c>
      <c r="C1827" s="4" t="inlineStr">
        <is>
          <t>10.12.2024</t>
        </is>
      </c>
      <c r="D1827" t="inlineStr">
        <is>
          <t>12:45</t>
        </is>
      </c>
      <c r="E1827" s="4" t="inlineStr">
        <is>
          <t>10.12.2024</t>
        </is>
      </c>
      <c r="F1827" t="inlineStr">
        <is>
          <t>07:45</t>
        </is>
      </c>
      <c r="G1827" s="5" t="n">
        <v>5</v>
      </c>
      <c r="H1827" t="inlineStr">
        <is>
          <t>Inbound</t>
        </is>
      </c>
      <c r="I1827" s="6" t="n">
        <v>0</v>
      </c>
      <c r="J1827" s="6" t="n">
        <v>0</v>
      </c>
      <c r="K1827" s="6" t="n">
        <v>1</v>
      </c>
      <c r="L1827" s="6">
        <f>I1827+J1827+K1827</f>
        <v/>
      </c>
      <c r="M1827" s="6" t="n">
        <v>0</v>
      </c>
      <c r="P1827" t="inlineStr">
        <is>
          <t>Ja</t>
        </is>
      </c>
      <c r="T1827" t="inlineStr">
        <is>
          <t>MUC</t>
        </is>
      </c>
      <c r="U1827">
        <f>VLOOKUP(T1827,Destinations!$A$2:$C$550,2,0)</f>
        <v/>
      </c>
      <c r="V1827" t="inlineStr">
        <is>
          <t>WCHS</t>
        </is>
      </c>
      <c r="W1827">
        <f>VLOOKUP(V1827,'WCH Kat'!$A$1:$B$150,2,0)</f>
        <v/>
      </c>
    </row>
    <row r="1828">
      <c r="A1828" t="inlineStr">
        <is>
          <t xml:space="preserve">LH </t>
        </is>
      </c>
      <c r="B1828" t="inlineStr">
        <is>
          <t>LH 1978</t>
        </is>
      </c>
      <c r="C1828" s="4" t="inlineStr">
        <is>
          <t>10.12.2024</t>
        </is>
      </c>
      <c r="D1828" t="inlineStr">
        <is>
          <t>12:45</t>
        </is>
      </c>
      <c r="E1828" s="4" t="inlineStr">
        <is>
          <t>09.12.2024</t>
        </is>
      </c>
      <c r="F1828" t="inlineStr">
        <is>
          <t>03:15</t>
        </is>
      </c>
      <c r="G1828" s="5" t="n">
        <v>33.5</v>
      </c>
      <c r="H1828" t="inlineStr">
        <is>
          <t>Inbound</t>
        </is>
      </c>
      <c r="I1828" s="6" t="n">
        <v>0</v>
      </c>
      <c r="J1828" s="6" t="n">
        <v>0</v>
      </c>
      <c r="K1828" s="6" t="n">
        <v>1</v>
      </c>
      <c r="L1828" s="6">
        <f>I1828+J1828+K1828</f>
        <v/>
      </c>
      <c r="M1828" s="6" t="n">
        <v>0</v>
      </c>
      <c r="P1828" t="inlineStr">
        <is>
          <t>Ja</t>
        </is>
      </c>
      <c r="T1828" t="inlineStr">
        <is>
          <t>MUC</t>
        </is>
      </c>
      <c r="U1828">
        <f>VLOOKUP(T1828,Destinations!$A$2:$C$550,2,0)</f>
        <v/>
      </c>
      <c r="V1828" t="inlineStr">
        <is>
          <t>WCHS</t>
        </is>
      </c>
      <c r="W1828">
        <f>VLOOKUP(V1828,'WCH Kat'!$A$1:$B$150,2,0)</f>
        <v/>
      </c>
    </row>
    <row r="1829">
      <c r="A1829" t="inlineStr">
        <is>
          <t xml:space="preserve">LH </t>
        </is>
      </c>
      <c r="B1829" t="inlineStr">
        <is>
          <t>LH 1978</t>
        </is>
      </c>
      <c r="C1829" s="4" t="inlineStr">
        <is>
          <t>10.12.2024</t>
        </is>
      </c>
      <c r="D1829" t="inlineStr">
        <is>
          <t>12:45</t>
        </is>
      </c>
      <c r="E1829" s="4" t="inlineStr">
        <is>
          <t>10.12.2024</t>
        </is>
      </c>
      <c r="F1829" t="inlineStr">
        <is>
          <t>09:15</t>
        </is>
      </c>
      <c r="G1829" s="5" t="n">
        <v>3.5</v>
      </c>
      <c r="H1829" t="inlineStr">
        <is>
          <t>Inbound</t>
        </is>
      </c>
      <c r="I1829" s="6" t="n">
        <v>0</v>
      </c>
      <c r="J1829" s="6" t="n">
        <v>0</v>
      </c>
      <c r="K1829" s="6" t="n">
        <v>1</v>
      </c>
      <c r="L1829" s="6">
        <f>I1829+J1829+K1829</f>
        <v/>
      </c>
      <c r="M1829" s="6" t="n">
        <v>0</v>
      </c>
      <c r="P1829" t="inlineStr">
        <is>
          <t>Ja</t>
        </is>
      </c>
      <c r="T1829" t="inlineStr">
        <is>
          <t>MUC</t>
        </is>
      </c>
      <c r="U1829">
        <f>VLOOKUP(T1829,Destinations!$A$2:$C$550,2,0)</f>
        <v/>
      </c>
      <c r="V1829" t="inlineStr">
        <is>
          <t>BLND,WCHR,WCMP</t>
        </is>
      </c>
      <c r="W1829">
        <f>VLOOKUP(V1829,'WCH Kat'!$A$1:$B$150,2,0)</f>
        <v/>
      </c>
    </row>
    <row r="1830">
      <c r="A1830" t="inlineStr">
        <is>
          <t xml:space="preserve">EW </t>
        </is>
      </c>
      <c r="B1830" t="inlineStr">
        <is>
          <t>EW  980</t>
        </is>
      </c>
      <c r="C1830" s="4" t="inlineStr">
        <is>
          <t>10.12.2024</t>
        </is>
      </c>
      <c r="D1830" t="inlineStr">
        <is>
          <t>12:45</t>
        </is>
      </c>
      <c r="E1830" s="4" t="inlineStr">
        <is>
          <t>08.12.2024</t>
        </is>
      </c>
      <c r="F1830" t="inlineStr">
        <is>
          <t>23:50</t>
        </is>
      </c>
      <c r="G1830" s="5" t="n">
        <v>36.91667</v>
      </c>
      <c r="H1830" t="inlineStr">
        <is>
          <t>Outbound</t>
        </is>
      </c>
      <c r="I1830" s="6" t="n">
        <v>0</v>
      </c>
      <c r="J1830" s="6" t="n">
        <v>0</v>
      </c>
      <c r="K1830" s="6" t="n">
        <v>0</v>
      </c>
      <c r="L1830" s="6">
        <f>I1830+J1830+K1830</f>
        <v/>
      </c>
      <c r="M1830" s="6" t="n">
        <v>1</v>
      </c>
      <c r="N1830" t="inlineStr">
        <is>
          <t>Ja</t>
        </is>
      </c>
      <c r="T1830" t="inlineStr">
        <is>
          <t>HRG</t>
        </is>
      </c>
      <c r="U1830">
        <f>VLOOKUP(T1830,Destinations!$A$2:$C$550,2,0)</f>
        <v/>
      </c>
      <c r="V1830" t="inlineStr">
        <is>
          <t>DEAF</t>
        </is>
      </c>
      <c r="W1830">
        <f>VLOOKUP(V1830,'WCH Kat'!$A$1:$B$150,2,0)</f>
        <v/>
      </c>
    </row>
    <row r="1831">
      <c r="A1831" t="inlineStr">
        <is>
          <t xml:space="preserve">EW </t>
        </is>
      </c>
      <c r="B1831" t="inlineStr">
        <is>
          <t>EW  980</t>
        </is>
      </c>
      <c r="C1831" s="4" t="inlineStr">
        <is>
          <t>10.12.2024</t>
        </is>
      </c>
      <c r="D1831" t="inlineStr">
        <is>
          <t>12:45</t>
        </is>
      </c>
      <c r="E1831" s="4" t="inlineStr">
        <is>
          <t>08.12.2024</t>
        </is>
      </c>
      <c r="F1831" t="inlineStr">
        <is>
          <t>23:50</t>
        </is>
      </c>
      <c r="G1831" s="5" t="n">
        <v>36.91667</v>
      </c>
      <c r="H1831" t="inlineStr">
        <is>
          <t>Outbound</t>
        </is>
      </c>
      <c r="I1831" s="6" t="n">
        <v>0</v>
      </c>
      <c r="J1831" s="6" t="n">
        <v>0</v>
      </c>
      <c r="K1831" s="6" t="n">
        <v>0</v>
      </c>
      <c r="L1831" s="6">
        <f>I1831+J1831+K1831</f>
        <v/>
      </c>
      <c r="M1831" s="6" t="n">
        <v>1</v>
      </c>
      <c r="N1831" t="inlineStr">
        <is>
          <t>Ja</t>
        </is>
      </c>
      <c r="T1831" t="inlineStr">
        <is>
          <t>HRG</t>
        </is>
      </c>
      <c r="U1831">
        <f>VLOOKUP(T1831,Destinations!$A$2:$C$550,2,0)</f>
        <v/>
      </c>
      <c r="V1831" t="inlineStr">
        <is>
          <t>DEAF</t>
        </is>
      </c>
      <c r="W1831">
        <f>VLOOKUP(V1831,'WCH Kat'!$A$1:$B$150,2,0)</f>
        <v/>
      </c>
    </row>
    <row r="1832">
      <c r="A1832" t="inlineStr">
        <is>
          <t xml:space="preserve">LH </t>
        </is>
      </c>
      <c r="B1832" t="inlineStr">
        <is>
          <t>LH 1979</t>
        </is>
      </c>
      <c r="C1832" s="4" t="inlineStr">
        <is>
          <t>10.12.2024</t>
        </is>
      </c>
      <c r="D1832" t="inlineStr">
        <is>
          <t>13:25</t>
        </is>
      </c>
      <c r="E1832" s="4" t="inlineStr">
        <is>
          <t>09.12.2024</t>
        </is>
      </c>
      <c r="F1832" t="inlineStr">
        <is>
          <t>00:30</t>
        </is>
      </c>
      <c r="G1832" s="5" t="n">
        <v>36.91667</v>
      </c>
      <c r="H1832" t="inlineStr">
        <is>
          <t>Outbound</t>
        </is>
      </c>
      <c r="I1832" s="6" t="n">
        <v>0</v>
      </c>
      <c r="J1832" s="6" t="n">
        <v>0</v>
      </c>
      <c r="K1832" s="6" t="n">
        <v>0</v>
      </c>
      <c r="L1832" s="6">
        <f>I1832+J1832+K1832</f>
        <v/>
      </c>
      <c r="M1832" s="6" t="n">
        <v>1</v>
      </c>
      <c r="N1832" t="inlineStr">
        <is>
          <t>Ja</t>
        </is>
      </c>
      <c r="T1832" t="inlineStr">
        <is>
          <t>MUC</t>
        </is>
      </c>
      <c r="U1832">
        <f>VLOOKUP(T1832,Destinations!$A$2:$C$550,2,0)</f>
        <v/>
      </c>
      <c r="V1832" t="inlineStr">
        <is>
          <t>WCHR</t>
        </is>
      </c>
      <c r="W1832">
        <f>VLOOKUP(V1832,'WCH Kat'!$A$1:$B$150,2,0)</f>
        <v/>
      </c>
    </row>
    <row r="1833">
      <c r="A1833" t="inlineStr">
        <is>
          <t xml:space="preserve">LH </t>
        </is>
      </c>
      <c r="B1833" t="inlineStr">
        <is>
          <t>LH 1979</t>
        </is>
      </c>
      <c r="C1833" s="4" t="inlineStr">
        <is>
          <t>10.12.2024</t>
        </is>
      </c>
      <c r="D1833" t="inlineStr">
        <is>
          <t>13:25</t>
        </is>
      </c>
      <c r="E1833" s="4" t="inlineStr">
        <is>
          <t>10.12.2024</t>
        </is>
      </c>
      <c r="F1833" t="inlineStr">
        <is>
          <t>12:09</t>
        </is>
      </c>
      <c r="G1833" s="5" t="n">
        <v>1.26667</v>
      </c>
      <c r="H1833" t="inlineStr">
        <is>
          <t>Outbound</t>
        </is>
      </c>
      <c r="I1833" s="6" t="n">
        <v>0</v>
      </c>
      <c r="J1833" s="6" t="n">
        <v>1</v>
      </c>
      <c r="K1833" s="6" t="n">
        <v>0</v>
      </c>
      <c r="L1833" s="6">
        <f>I1833+J1833+K1833</f>
        <v/>
      </c>
      <c r="M1833" s="6" t="n">
        <v>0</v>
      </c>
      <c r="Q1833" t="inlineStr">
        <is>
          <t>Ja</t>
        </is>
      </c>
      <c r="T1833" t="inlineStr">
        <is>
          <t>MUC</t>
        </is>
      </c>
      <c r="U1833">
        <f>VLOOKUP(T1833,Destinations!$A$2:$C$550,2,0)</f>
        <v/>
      </c>
      <c r="V1833" t="inlineStr">
        <is>
          <t>WCHS</t>
        </is>
      </c>
      <c r="W1833">
        <f>VLOOKUP(V1833,'WCH Kat'!$A$1:$B$150,2,0)</f>
        <v/>
      </c>
    </row>
    <row r="1834">
      <c r="A1834" t="inlineStr">
        <is>
          <t xml:space="preserve">PC </t>
        </is>
      </c>
      <c r="B1834" t="inlineStr">
        <is>
          <t>PC 1017</t>
        </is>
      </c>
      <c r="C1834" s="4" t="inlineStr">
        <is>
          <t>10.12.2024</t>
        </is>
      </c>
      <c r="D1834" t="inlineStr">
        <is>
          <t>13:44</t>
        </is>
      </c>
      <c r="E1834" s="4" t="inlineStr">
        <is>
          <t>08.12.2024</t>
        </is>
      </c>
      <c r="F1834" t="inlineStr">
        <is>
          <t>10:35</t>
        </is>
      </c>
      <c r="G1834" s="5" t="n">
        <v>51.15</v>
      </c>
      <c r="H1834" t="inlineStr">
        <is>
          <t>Inbound</t>
        </is>
      </c>
      <c r="I1834" s="6" t="n">
        <v>0</v>
      </c>
      <c r="J1834" s="6" t="n">
        <v>0</v>
      </c>
      <c r="K1834" s="6" t="n">
        <v>0</v>
      </c>
      <c r="L1834" s="6">
        <f>I1834+J1834+K1834</f>
        <v/>
      </c>
      <c r="M1834" s="6" t="n">
        <v>1</v>
      </c>
      <c r="N1834" t="inlineStr">
        <is>
          <t>Ja</t>
        </is>
      </c>
      <c r="T1834" t="inlineStr">
        <is>
          <t>SAW</t>
        </is>
      </c>
      <c r="U1834">
        <f>VLOOKUP(T1834,Destinations!$A$2:$C$550,2,0)</f>
        <v/>
      </c>
      <c r="V1834" t="inlineStr">
        <is>
          <t>WCHR</t>
        </is>
      </c>
      <c r="W1834">
        <f>VLOOKUP(V1834,'WCH Kat'!$A$1:$B$150,2,0)</f>
        <v/>
      </c>
    </row>
    <row r="1835">
      <c r="A1835" t="inlineStr">
        <is>
          <t xml:space="preserve">FR </t>
        </is>
      </c>
      <c r="B1835" t="inlineStr">
        <is>
          <t>FR 2840</t>
        </is>
      </c>
      <c r="C1835" s="4" t="inlineStr">
        <is>
          <t>10.12.2024</t>
        </is>
      </c>
      <c r="D1835" t="inlineStr">
        <is>
          <t>13:55</t>
        </is>
      </c>
      <c r="E1835" s="4" t="inlineStr">
        <is>
          <t>08.12.2024</t>
        </is>
      </c>
      <c r="F1835" t="inlineStr">
        <is>
          <t>21:50</t>
        </is>
      </c>
      <c r="G1835" s="5" t="n">
        <v>40.08333</v>
      </c>
      <c r="H1835" t="inlineStr">
        <is>
          <t>Outbound</t>
        </is>
      </c>
      <c r="I1835" s="6" t="n">
        <v>0</v>
      </c>
      <c r="J1835" s="6" t="n">
        <v>0</v>
      </c>
      <c r="K1835" s="6" t="n">
        <v>0</v>
      </c>
      <c r="L1835" s="6">
        <f>I1835+J1835+K1835</f>
        <v/>
      </c>
      <c r="M1835" s="6" t="n">
        <v>1</v>
      </c>
      <c r="N1835" t="inlineStr">
        <is>
          <t>Ja</t>
        </is>
      </c>
      <c r="T1835" t="inlineStr">
        <is>
          <t>STN</t>
        </is>
      </c>
      <c r="U1835">
        <f>VLOOKUP(T1835,Destinations!$A$2:$C$550,2,0)</f>
        <v/>
      </c>
      <c r="V1835" t="inlineStr">
        <is>
          <t>WCHC</t>
        </is>
      </c>
      <c r="W1835">
        <f>VLOOKUP(V1835,'WCH Kat'!$A$1:$B$150,2,0)</f>
        <v/>
      </c>
    </row>
    <row r="1836">
      <c r="A1836" t="inlineStr">
        <is>
          <t xml:space="preserve">FR </t>
        </is>
      </c>
      <c r="B1836" t="inlineStr">
        <is>
          <t>FR 2840</t>
        </is>
      </c>
      <c r="C1836" s="4" t="inlineStr">
        <is>
          <t>10.12.2024</t>
        </is>
      </c>
      <c r="D1836" t="inlineStr">
        <is>
          <t>13:55</t>
        </is>
      </c>
      <c r="E1836" s="4" t="inlineStr">
        <is>
          <t>08.12.2024</t>
        </is>
      </c>
      <c r="F1836" t="inlineStr">
        <is>
          <t>21:50</t>
        </is>
      </c>
      <c r="G1836" s="5" t="n">
        <v>40.08333</v>
      </c>
      <c r="H1836" t="inlineStr">
        <is>
          <t>Outbound</t>
        </is>
      </c>
      <c r="I1836" s="6" t="n">
        <v>0</v>
      </c>
      <c r="J1836" s="6" t="n">
        <v>0</v>
      </c>
      <c r="K1836" s="6" t="n">
        <v>0</v>
      </c>
      <c r="L1836" s="6">
        <f>I1836+J1836+K1836</f>
        <v/>
      </c>
      <c r="M1836" s="6" t="n">
        <v>1</v>
      </c>
      <c r="N1836" t="inlineStr">
        <is>
          <t>Ja</t>
        </is>
      </c>
      <c r="T1836" t="inlineStr">
        <is>
          <t>STN</t>
        </is>
      </c>
      <c r="U1836">
        <f>VLOOKUP(T1836,Destinations!$A$2:$C$550,2,0)</f>
        <v/>
      </c>
      <c r="V1836" t="inlineStr">
        <is>
          <t>DPNA</t>
        </is>
      </c>
      <c r="W1836">
        <f>VLOOKUP(V1836,'WCH Kat'!$A$1:$B$150,2,0)</f>
        <v/>
      </c>
    </row>
    <row r="1837">
      <c r="A1837" t="inlineStr">
        <is>
          <t xml:space="preserve">PC </t>
        </is>
      </c>
      <c r="B1837" t="inlineStr">
        <is>
          <t>PC 1017</t>
        </is>
      </c>
      <c r="C1837" s="4" t="inlineStr">
        <is>
          <t>10.12.2024</t>
        </is>
      </c>
      <c r="D1837" t="inlineStr">
        <is>
          <t>14:00</t>
        </is>
      </c>
      <c r="E1837" s="4" t="inlineStr">
        <is>
          <t>08.12.2024</t>
        </is>
      </c>
      <c r="F1837" t="inlineStr">
        <is>
          <t>10:35</t>
        </is>
      </c>
      <c r="G1837" s="5" t="n">
        <v>51.41667</v>
      </c>
      <c r="H1837" t="inlineStr">
        <is>
          <t>Inbound</t>
        </is>
      </c>
      <c r="I1837" s="6" t="n">
        <v>0</v>
      </c>
      <c r="J1837" s="6" t="n">
        <v>0</v>
      </c>
      <c r="K1837" s="6" t="n">
        <v>0</v>
      </c>
      <c r="L1837" s="6">
        <f>I1837+J1837+K1837</f>
        <v/>
      </c>
      <c r="M1837" s="6" t="n">
        <v>1</v>
      </c>
      <c r="N1837" t="inlineStr">
        <is>
          <t>Ja</t>
        </is>
      </c>
      <c r="T1837" t="inlineStr">
        <is>
          <t>SAW</t>
        </is>
      </c>
      <c r="U1837">
        <f>VLOOKUP(T1837,Destinations!$A$2:$C$550,2,0)</f>
        <v/>
      </c>
      <c r="V1837" t="inlineStr">
        <is>
          <t>WCHC</t>
        </is>
      </c>
      <c r="W1837">
        <f>VLOOKUP(V1837,'WCH Kat'!$A$1:$B$150,2,0)</f>
        <v/>
      </c>
    </row>
    <row r="1838">
      <c r="A1838" t="inlineStr">
        <is>
          <t xml:space="preserve">PC </t>
        </is>
      </c>
      <c r="B1838" t="inlineStr">
        <is>
          <t>PC 1017</t>
        </is>
      </c>
      <c r="C1838" s="4" t="inlineStr">
        <is>
          <t>10.12.2024</t>
        </is>
      </c>
      <c r="D1838" t="inlineStr">
        <is>
          <t>14:00</t>
        </is>
      </c>
      <c r="E1838" s="4" t="inlineStr">
        <is>
          <t>08.12.2024</t>
        </is>
      </c>
      <c r="F1838" t="inlineStr">
        <is>
          <t>10:35</t>
        </is>
      </c>
      <c r="G1838" s="5" t="n">
        <v>51.41667</v>
      </c>
      <c r="H1838" t="inlineStr">
        <is>
          <t>Inbound</t>
        </is>
      </c>
      <c r="I1838" s="6" t="n">
        <v>0</v>
      </c>
      <c r="J1838" s="6" t="n">
        <v>0</v>
      </c>
      <c r="K1838" s="6" t="n">
        <v>0</v>
      </c>
      <c r="L1838" s="6">
        <f>I1838+J1838+K1838</f>
        <v/>
      </c>
      <c r="M1838" s="6" t="n">
        <v>1</v>
      </c>
      <c r="N1838" t="inlineStr">
        <is>
          <t>Ja</t>
        </is>
      </c>
      <c r="T1838" t="inlineStr">
        <is>
          <t>SAW</t>
        </is>
      </c>
      <c r="U1838">
        <f>VLOOKUP(T1838,Destinations!$A$2:$C$550,2,0)</f>
        <v/>
      </c>
      <c r="V1838" t="inlineStr">
        <is>
          <t>WCHR</t>
        </is>
      </c>
      <c r="W1838">
        <f>VLOOKUP(V1838,'WCH Kat'!$A$1:$B$150,2,0)</f>
        <v/>
      </c>
    </row>
    <row r="1839">
      <c r="A1839" t="inlineStr">
        <is>
          <t xml:space="preserve">PC </t>
        </is>
      </c>
      <c r="B1839" t="inlineStr">
        <is>
          <t>PC 1017</t>
        </is>
      </c>
      <c r="C1839" s="4" t="inlineStr">
        <is>
          <t>10.12.2024</t>
        </is>
      </c>
      <c r="D1839" t="inlineStr">
        <is>
          <t>14:00</t>
        </is>
      </c>
      <c r="E1839" s="4" t="inlineStr">
        <is>
          <t>08.12.2024</t>
        </is>
      </c>
      <c r="F1839" t="inlineStr">
        <is>
          <t>10:35</t>
        </is>
      </c>
      <c r="G1839" s="5" t="n">
        <v>51.41667</v>
      </c>
      <c r="H1839" t="inlineStr">
        <is>
          <t>Inbound</t>
        </is>
      </c>
      <c r="I1839" s="6" t="n">
        <v>0</v>
      </c>
      <c r="J1839" s="6" t="n">
        <v>0</v>
      </c>
      <c r="K1839" s="6" t="n">
        <v>0</v>
      </c>
      <c r="L1839" s="6">
        <f>I1839+J1839+K1839</f>
        <v/>
      </c>
      <c r="M1839" s="6" t="n">
        <v>1</v>
      </c>
      <c r="N1839" t="inlineStr">
        <is>
          <t>Ja</t>
        </is>
      </c>
      <c r="T1839" t="inlineStr">
        <is>
          <t>SAW</t>
        </is>
      </c>
      <c r="U1839">
        <f>VLOOKUP(T1839,Destinations!$A$2:$C$550,2,0)</f>
        <v/>
      </c>
      <c r="V1839" t="inlineStr">
        <is>
          <t>WCHR</t>
        </is>
      </c>
      <c r="W1839">
        <f>VLOOKUP(V1839,'WCH Kat'!$A$1:$B$150,2,0)</f>
        <v/>
      </c>
    </row>
    <row r="1840">
      <c r="A1840" t="inlineStr">
        <is>
          <t xml:space="preserve">VF </t>
        </is>
      </c>
      <c r="B1840" t="inlineStr">
        <is>
          <t>VF  517</t>
        </is>
      </c>
      <c r="C1840" s="4" t="inlineStr">
        <is>
          <t>10.12.2024</t>
        </is>
      </c>
      <c r="D1840" t="inlineStr">
        <is>
          <t>14:27</t>
        </is>
      </c>
      <c r="E1840" s="4" t="inlineStr">
        <is>
          <t>08.12.2024</t>
        </is>
      </c>
      <c r="F1840" t="inlineStr">
        <is>
          <t>23:20</t>
        </is>
      </c>
      <c r="G1840" s="5" t="n">
        <v>39.11667</v>
      </c>
      <c r="H1840" t="inlineStr">
        <is>
          <t>Inbound</t>
        </is>
      </c>
      <c r="I1840" s="6" t="n">
        <v>0</v>
      </c>
      <c r="J1840" s="6" t="n">
        <v>0</v>
      </c>
      <c r="K1840" s="6" t="n">
        <v>0</v>
      </c>
      <c r="L1840" s="6">
        <f>I1840+J1840+K1840</f>
        <v/>
      </c>
      <c r="M1840" s="6" t="n">
        <v>1</v>
      </c>
      <c r="N1840" t="inlineStr">
        <is>
          <t>Ja</t>
        </is>
      </c>
      <c r="T1840" t="inlineStr">
        <is>
          <t>ESB</t>
        </is>
      </c>
      <c r="U1840">
        <f>VLOOKUP(T1840,Destinations!$A$2:$C$550,2,0)</f>
        <v/>
      </c>
      <c r="V1840" t="inlineStr">
        <is>
          <t>WCHS</t>
        </is>
      </c>
      <c r="W1840">
        <f>VLOOKUP(V1840,'WCH Kat'!$A$1:$B$150,2,0)</f>
        <v/>
      </c>
    </row>
    <row r="1841">
      <c r="A1841" t="inlineStr">
        <is>
          <t xml:space="preserve">VF </t>
        </is>
      </c>
      <c r="B1841" t="inlineStr">
        <is>
          <t>VF  517</t>
        </is>
      </c>
      <c r="C1841" s="4" t="inlineStr">
        <is>
          <t>10.12.2024</t>
        </is>
      </c>
      <c r="D1841" t="inlineStr">
        <is>
          <t>14:40</t>
        </is>
      </c>
      <c r="E1841" s="4" t="inlineStr">
        <is>
          <t>08.12.2024</t>
        </is>
      </c>
      <c r="F1841" t="inlineStr">
        <is>
          <t>23:20</t>
        </is>
      </c>
      <c r="G1841" s="5" t="n">
        <v>39.33333</v>
      </c>
      <c r="H1841" t="inlineStr">
        <is>
          <t>Inbound</t>
        </is>
      </c>
      <c r="I1841" s="6" t="n">
        <v>0</v>
      </c>
      <c r="J1841" s="6" t="n">
        <v>0</v>
      </c>
      <c r="K1841" s="6" t="n">
        <v>0</v>
      </c>
      <c r="L1841" s="6">
        <f>I1841+J1841+K1841</f>
        <v/>
      </c>
      <c r="M1841" s="6" t="n">
        <v>1</v>
      </c>
      <c r="N1841" t="inlineStr">
        <is>
          <t>Ja</t>
        </is>
      </c>
      <c r="T1841" t="inlineStr">
        <is>
          <t>ESB</t>
        </is>
      </c>
      <c r="U1841">
        <f>VLOOKUP(T1841,Destinations!$A$2:$C$550,2,0)</f>
        <v/>
      </c>
      <c r="V1841" t="inlineStr">
        <is>
          <t>WCHS</t>
        </is>
      </c>
      <c r="W1841">
        <f>VLOOKUP(V1841,'WCH Kat'!$A$1:$B$150,2,0)</f>
        <v/>
      </c>
    </row>
    <row r="1842">
      <c r="A1842" t="inlineStr">
        <is>
          <t xml:space="preserve">FR </t>
        </is>
      </c>
      <c r="B1842" t="inlineStr">
        <is>
          <t>FR 7207</t>
        </is>
      </c>
      <c r="C1842" s="4" t="inlineStr">
        <is>
          <t>10.12.2024</t>
        </is>
      </c>
      <c r="D1842" t="inlineStr">
        <is>
          <t>15:00</t>
        </is>
      </c>
      <c r="E1842" s="4" t="inlineStr">
        <is>
          <t>08.12.2024</t>
        </is>
      </c>
      <c r="F1842" t="inlineStr">
        <is>
          <t>20:25</t>
        </is>
      </c>
      <c r="G1842" s="5" t="n">
        <v>42.58333</v>
      </c>
      <c r="H1842" t="inlineStr">
        <is>
          <t>Inbound</t>
        </is>
      </c>
      <c r="I1842" s="6" t="n">
        <v>0</v>
      </c>
      <c r="J1842" s="6" t="n">
        <v>0</v>
      </c>
      <c r="K1842" s="6" t="n">
        <v>0</v>
      </c>
      <c r="L1842" s="6">
        <f>I1842+J1842+K1842</f>
        <v/>
      </c>
      <c r="M1842" s="6" t="n">
        <v>1</v>
      </c>
      <c r="N1842" t="inlineStr">
        <is>
          <t>Ja</t>
        </is>
      </c>
      <c r="T1842" t="inlineStr">
        <is>
          <t>PMI</t>
        </is>
      </c>
      <c r="U1842">
        <f>VLOOKUP(T1842,Destinations!$A$2:$C$550,2,0)</f>
        <v/>
      </c>
      <c r="V1842" t="inlineStr">
        <is>
          <t>WCHR,WCMP</t>
        </is>
      </c>
      <c r="W1842">
        <f>VLOOKUP(V1842,'WCH Kat'!$A$1:$B$150,2,0)</f>
        <v/>
      </c>
    </row>
    <row r="1843">
      <c r="A1843" t="inlineStr">
        <is>
          <t xml:space="preserve">FR </t>
        </is>
      </c>
      <c r="B1843" t="inlineStr">
        <is>
          <t>FR  933</t>
        </is>
      </c>
      <c r="C1843" s="4" t="inlineStr">
        <is>
          <t>10.12.2024</t>
        </is>
      </c>
      <c r="D1843" t="inlineStr">
        <is>
          <t>15:15</t>
        </is>
      </c>
      <c r="E1843" s="4" t="inlineStr">
        <is>
          <t>08.12.2024</t>
        </is>
      </c>
      <c r="F1843" t="inlineStr">
        <is>
          <t>21:20</t>
        </is>
      </c>
      <c r="G1843" s="5" t="n">
        <v>41.91667</v>
      </c>
      <c r="H1843" t="inlineStr">
        <is>
          <t>Inbound</t>
        </is>
      </c>
      <c r="I1843" s="6" t="n">
        <v>0</v>
      </c>
      <c r="J1843" s="6" t="n">
        <v>0</v>
      </c>
      <c r="K1843" s="6" t="n">
        <v>0</v>
      </c>
      <c r="L1843" s="6">
        <f>I1843+J1843+K1843</f>
        <v/>
      </c>
      <c r="M1843" s="6" t="n">
        <v>1</v>
      </c>
      <c r="N1843" t="inlineStr">
        <is>
          <t>Ja</t>
        </is>
      </c>
      <c r="T1843" t="inlineStr">
        <is>
          <t>FCO</t>
        </is>
      </c>
      <c r="U1843">
        <f>VLOOKUP(T1843,Destinations!$A$2:$C$550,2,0)</f>
        <v/>
      </c>
      <c r="V1843" t="inlineStr">
        <is>
          <t>WCHS</t>
        </is>
      </c>
      <c r="W1843">
        <f>VLOOKUP(V1843,'WCH Kat'!$A$1:$B$150,2,0)</f>
        <v/>
      </c>
    </row>
    <row r="1844">
      <c r="A1844" t="inlineStr">
        <is>
          <t xml:space="preserve">PC </t>
        </is>
      </c>
      <c r="B1844" t="inlineStr">
        <is>
          <t>PC 1018</t>
        </is>
      </c>
      <c r="C1844" s="4" t="inlineStr">
        <is>
          <t>10.12.2024</t>
        </is>
      </c>
      <c r="D1844" t="inlineStr">
        <is>
          <t>15:15</t>
        </is>
      </c>
      <c r="E1844" s="4" t="inlineStr">
        <is>
          <t>10.12.2024</t>
        </is>
      </c>
      <c r="F1844" t="inlineStr">
        <is>
          <t>12:21</t>
        </is>
      </c>
      <c r="G1844" s="5" t="n">
        <v>2.9</v>
      </c>
      <c r="H1844" t="inlineStr">
        <is>
          <t>Outbound</t>
        </is>
      </c>
      <c r="I1844" s="6" t="n">
        <v>0</v>
      </c>
      <c r="J1844" s="6" t="n">
        <v>1</v>
      </c>
      <c r="K1844" s="6" t="n">
        <v>0</v>
      </c>
      <c r="L1844" s="6">
        <f>I1844+J1844+K1844</f>
        <v/>
      </c>
      <c r="M1844" s="6" t="n">
        <v>0</v>
      </c>
      <c r="Q1844" t="inlineStr">
        <is>
          <t>Ja</t>
        </is>
      </c>
      <c r="T1844" t="inlineStr">
        <is>
          <t>Istanbul-Sabiha Gökcen</t>
        </is>
      </c>
      <c r="U1844">
        <f>VLOOKUP(T1844,Destinations!$A$2:$C$550,2,0)</f>
        <v/>
      </c>
      <c r="V1844" t="inlineStr">
        <is>
          <t>WCHS</t>
        </is>
      </c>
      <c r="W1844">
        <f>VLOOKUP(V1844,'WCH Kat'!$A$1:$B$150,2,0)</f>
        <v/>
      </c>
    </row>
    <row r="1845">
      <c r="A1845" t="inlineStr">
        <is>
          <t xml:space="preserve">PC </t>
        </is>
      </c>
      <c r="B1845" t="inlineStr">
        <is>
          <t>PC 1018</t>
        </is>
      </c>
      <c r="C1845" s="4" t="inlineStr">
        <is>
          <t>10.12.2024</t>
        </is>
      </c>
      <c r="D1845" t="inlineStr">
        <is>
          <t>15:15</t>
        </is>
      </c>
      <c r="E1845" s="4" t="inlineStr">
        <is>
          <t>10.12.2024</t>
        </is>
      </c>
      <c r="F1845" t="inlineStr">
        <is>
          <t>12:56</t>
        </is>
      </c>
      <c r="G1845" s="5" t="n">
        <v>2.31667</v>
      </c>
      <c r="H1845" t="inlineStr">
        <is>
          <t>Outbound</t>
        </is>
      </c>
      <c r="I1845" s="6" t="n">
        <v>0</v>
      </c>
      <c r="J1845" s="6" t="n">
        <v>1</v>
      </c>
      <c r="K1845" s="6" t="n">
        <v>0</v>
      </c>
      <c r="L1845" s="6">
        <f>I1845+J1845+K1845</f>
        <v/>
      </c>
      <c r="M1845" s="6" t="n">
        <v>0</v>
      </c>
      <c r="Q1845" t="inlineStr">
        <is>
          <t>Ja</t>
        </is>
      </c>
      <c r="T1845" t="inlineStr">
        <is>
          <t>Istanbul-Sabiha Gökcen</t>
        </is>
      </c>
      <c r="U1845">
        <f>VLOOKUP(T1845,Destinations!$A$2:$C$550,2,0)</f>
        <v/>
      </c>
      <c r="V1845" t="inlineStr">
        <is>
          <t>WCHR</t>
        </is>
      </c>
      <c r="W1845">
        <f>VLOOKUP(V1845,'WCH Kat'!$A$1:$B$150,2,0)</f>
        <v/>
      </c>
    </row>
    <row r="1846">
      <c r="A1846" t="inlineStr">
        <is>
          <t xml:space="preserve">PC </t>
        </is>
      </c>
      <c r="B1846" t="inlineStr">
        <is>
          <t>PC 1018</t>
        </is>
      </c>
      <c r="C1846" s="4" t="inlineStr">
        <is>
          <t>10.12.2024</t>
        </is>
      </c>
      <c r="D1846" t="inlineStr">
        <is>
          <t>15:15</t>
        </is>
      </c>
      <c r="E1846" s="4" t="inlineStr">
        <is>
          <t>10.12.2024</t>
        </is>
      </c>
      <c r="F1846" t="inlineStr">
        <is>
          <t>13:26</t>
        </is>
      </c>
      <c r="G1846" s="5" t="n">
        <v>1.81667</v>
      </c>
      <c r="H1846" t="inlineStr">
        <is>
          <t>Outbound</t>
        </is>
      </c>
      <c r="I1846" s="6" t="n">
        <v>0</v>
      </c>
      <c r="J1846" s="6" t="n">
        <v>1</v>
      </c>
      <c r="K1846" s="6" t="n">
        <v>0</v>
      </c>
      <c r="L1846" s="6">
        <f>I1846+J1846+K1846</f>
        <v/>
      </c>
      <c r="M1846" s="6" t="n">
        <v>0</v>
      </c>
      <c r="Q1846" t="inlineStr">
        <is>
          <t>Ja</t>
        </is>
      </c>
      <c r="T1846" t="inlineStr">
        <is>
          <t>Istanbul-Sabiha Gökcen</t>
        </is>
      </c>
      <c r="U1846">
        <f>VLOOKUP(T1846,Destinations!$A$2:$C$550,2,0)</f>
        <v/>
      </c>
      <c r="V1846" t="inlineStr">
        <is>
          <t>WCHR</t>
        </is>
      </c>
      <c r="W1846">
        <f>VLOOKUP(V1846,'WCH Kat'!$A$1:$B$150,2,0)</f>
        <v/>
      </c>
    </row>
    <row r="1847">
      <c r="A1847" t="inlineStr">
        <is>
          <t xml:space="preserve">FR </t>
        </is>
      </c>
      <c r="B1847" t="inlineStr">
        <is>
          <t>FR 7208</t>
        </is>
      </c>
      <c r="C1847" s="4" t="inlineStr">
        <is>
          <t>10.12.2024</t>
        </is>
      </c>
      <c r="D1847" t="inlineStr">
        <is>
          <t>15:25</t>
        </is>
      </c>
      <c r="E1847" s="4" t="inlineStr">
        <is>
          <t>08.12.2024</t>
        </is>
      </c>
      <c r="F1847" t="inlineStr">
        <is>
          <t>23:20</t>
        </is>
      </c>
      <c r="G1847" s="5" t="n">
        <v>40.08333</v>
      </c>
      <c r="H1847" t="inlineStr">
        <is>
          <t>Outbound</t>
        </is>
      </c>
      <c r="I1847" s="6" t="n">
        <v>0</v>
      </c>
      <c r="J1847" s="6" t="n">
        <v>0</v>
      </c>
      <c r="K1847" s="6" t="n">
        <v>0</v>
      </c>
      <c r="L1847" s="6">
        <f>I1847+J1847+K1847</f>
        <v/>
      </c>
      <c r="M1847" s="6" t="n">
        <v>1</v>
      </c>
      <c r="N1847" t="inlineStr">
        <is>
          <t>Ja</t>
        </is>
      </c>
      <c r="T1847" t="inlineStr">
        <is>
          <t>PMI</t>
        </is>
      </c>
      <c r="U1847">
        <f>VLOOKUP(T1847,Destinations!$A$2:$C$550,2,0)</f>
        <v/>
      </c>
      <c r="V1847" t="inlineStr">
        <is>
          <t>WCHC</t>
        </is>
      </c>
      <c r="W1847">
        <f>VLOOKUP(V1847,'WCH Kat'!$A$1:$B$150,2,0)</f>
        <v/>
      </c>
    </row>
    <row r="1848">
      <c r="A1848" t="inlineStr">
        <is>
          <t xml:space="preserve">VL </t>
        </is>
      </c>
      <c r="B1848" t="inlineStr">
        <is>
          <t>VL 1982</t>
        </is>
      </c>
      <c r="C1848" s="4" t="inlineStr">
        <is>
          <t>10.12.2024</t>
        </is>
      </c>
      <c r="D1848" t="inlineStr">
        <is>
          <t>15:30</t>
        </is>
      </c>
      <c r="E1848" s="4" t="inlineStr">
        <is>
          <t>09.12.2024</t>
        </is>
      </c>
      <c r="F1848" t="inlineStr">
        <is>
          <t>01:25</t>
        </is>
      </c>
      <c r="G1848" s="5" t="n">
        <v>38.08333</v>
      </c>
      <c r="H1848" t="inlineStr">
        <is>
          <t>Inbound</t>
        </is>
      </c>
      <c r="I1848" s="6" t="n">
        <v>0</v>
      </c>
      <c r="J1848" s="6" t="n">
        <v>0</v>
      </c>
      <c r="K1848" s="6" t="n">
        <v>0</v>
      </c>
      <c r="L1848" s="6">
        <f>I1848+J1848+K1848</f>
        <v/>
      </c>
      <c r="M1848" s="6" t="n">
        <v>1</v>
      </c>
      <c r="N1848" t="inlineStr">
        <is>
          <t>Ja</t>
        </is>
      </c>
      <c r="T1848" t="inlineStr">
        <is>
          <t>MUC</t>
        </is>
      </c>
      <c r="U1848">
        <f>VLOOKUP(T1848,Destinations!$A$2:$C$550,2,0)</f>
        <v/>
      </c>
      <c r="V1848" t="inlineStr">
        <is>
          <t>WCHS</t>
        </is>
      </c>
      <c r="W1848">
        <f>VLOOKUP(V1848,'WCH Kat'!$A$1:$B$150,2,0)</f>
        <v/>
      </c>
    </row>
    <row r="1849">
      <c r="A1849" t="inlineStr">
        <is>
          <t xml:space="preserve">EW </t>
        </is>
      </c>
      <c r="B1849" t="inlineStr">
        <is>
          <t>EW 1157</t>
        </is>
      </c>
      <c r="C1849" s="4" t="inlineStr">
        <is>
          <t>10.12.2024</t>
        </is>
      </c>
      <c r="D1849" t="inlineStr">
        <is>
          <t>15:55</t>
        </is>
      </c>
      <c r="E1849" s="4" t="inlineStr">
        <is>
          <t>10.12.2024</t>
        </is>
      </c>
      <c r="F1849" t="inlineStr">
        <is>
          <t>10:00</t>
        </is>
      </c>
      <c r="G1849" s="5" t="n">
        <v>5.91667</v>
      </c>
      <c r="H1849" t="inlineStr">
        <is>
          <t>Inbound</t>
        </is>
      </c>
      <c r="I1849" s="6" t="n">
        <v>0</v>
      </c>
      <c r="J1849" s="6" t="n">
        <v>0</v>
      </c>
      <c r="K1849" s="6" t="n">
        <v>1</v>
      </c>
      <c r="L1849" s="6">
        <f>I1849+J1849+K1849</f>
        <v/>
      </c>
      <c r="M1849" s="6" t="n">
        <v>0</v>
      </c>
      <c r="P1849" t="inlineStr">
        <is>
          <t>Ja</t>
        </is>
      </c>
      <c r="T1849" t="inlineStr">
        <is>
          <t>JED</t>
        </is>
      </c>
      <c r="U1849">
        <f>VLOOKUP(T1849,Destinations!$A$2:$C$550,2,0)</f>
        <v/>
      </c>
      <c r="V1849" t="inlineStr">
        <is>
          <t>WCHR</t>
        </is>
      </c>
      <c r="W1849">
        <f>VLOOKUP(V1849,'WCH Kat'!$A$1:$B$150,2,0)</f>
        <v/>
      </c>
    </row>
    <row r="1850">
      <c r="A1850" t="inlineStr">
        <is>
          <t xml:space="preserve">VF </t>
        </is>
      </c>
      <c r="B1850" t="inlineStr">
        <is>
          <t>VF 518</t>
        </is>
      </c>
      <c r="C1850" s="4" t="inlineStr">
        <is>
          <t>10.12.2024</t>
        </is>
      </c>
      <c r="D1850" t="inlineStr">
        <is>
          <t>16:00</t>
        </is>
      </c>
      <c r="E1850" s="4" t="inlineStr">
        <is>
          <t>10.12.2024</t>
        </is>
      </c>
      <c r="F1850" t="inlineStr">
        <is>
          <t>14:07</t>
        </is>
      </c>
      <c r="G1850" s="5" t="n">
        <v>1.88333</v>
      </c>
      <c r="H1850" t="inlineStr">
        <is>
          <t>Outbound</t>
        </is>
      </c>
      <c r="I1850" s="6" t="n">
        <v>0</v>
      </c>
      <c r="J1850" s="6" t="n">
        <v>1</v>
      </c>
      <c r="K1850" s="6" t="n">
        <v>0</v>
      </c>
      <c r="L1850" s="6">
        <f>I1850+J1850+K1850</f>
        <v/>
      </c>
      <c r="M1850" s="6" t="n">
        <v>0</v>
      </c>
      <c r="Q1850" t="inlineStr">
        <is>
          <t>Ja</t>
        </is>
      </c>
      <c r="T1850" t="inlineStr">
        <is>
          <t>Istanbul-Sabiha Gökcen</t>
        </is>
      </c>
      <c r="U1850">
        <f>VLOOKUP(T1850,Destinations!$A$2:$C$550,2,0)</f>
        <v/>
      </c>
      <c r="V1850" t="inlineStr">
        <is>
          <t>WCHR</t>
        </is>
      </c>
      <c r="W1850">
        <f>VLOOKUP(V1850,'WCH Kat'!$A$1:$B$150,2,0)</f>
        <v/>
      </c>
    </row>
    <row r="1851">
      <c r="A1851" t="inlineStr">
        <is>
          <t xml:space="preserve">VF </t>
        </is>
      </c>
      <c r="B1851" t="inlineStr">
        <is>
          <t>VF 518</t>
        </is>
      </c>
      <c r="C1851" s="4" t="inlineStr">
        <is>
          <t>10.12.2024</t>
        </is>
      </c>
      <c r="D1851" t="inlineStr">
        <is>
          <t>16:00</t>
        </is>
      </c>
      <c r="E1851" s="4" t="inlineStr">
        <is>
          <t>10.12.2024</t>
        </is>
      </c>
      <c r="F1851" t="inlineStr">
        <is>
          <t>14:07</t>
        </is>
      </c>
      <c r="G1851" s="5" t="n">
        <v>1.88333</v>
      </c>
      <c r="H1851" t="inlineStr">
        <is>
          <t>Outbound</t>
        </is>
      </c>
      <c r="I1851" s="6" t="n">
        <v>0</v>
      </c>
      <c r="J1851" s="6" t="n">
        <v>1</v>
      </c>
      <c r="K1851" s="6" t="n">
        <v>0</v>
      </c>
      <c r="L1851" s="6">
        <f>I1851+J1851+K1851</f>
        <v/>
      </c>
      <c r="M1851" s="6" t="n">
        <v>0</v>
      </c>
      <c r="Q1851" t="inlineStr">
        <is>
          <t>Ja</t>
        </is>
      </c>
      <c r="T1851" t="inlineStr">
        <is>
          <t>Istanbul-Sabiha Gökcen</t>
        </is>
      </c>
      <c r="U1851">
        <f>VLOOKUP(T1851,Destinations!$A$2:$C$550,2,0)</f>
        <v/>
      </c>
      <c r="V1851" t="inlineStr">
        <is>
          <t>WCHR</t>
        </is>
      </c>
      <c r="W1851">
        <f>VLOOKUP(V1851,'WCH Kat'!$A$1:$B$150,2,0)</f>
        <v/>
      </c>
    </row>
    <row r="1852">
      <c r="A1852" t="inlineStr">
        <is>
          <t xml:space="preserve">TK </t>
        </is>
      </c>
      <c r="B1852" t="inlineStr">
        <is>
          <t>TK 1675</t>
        </is>
      </c>
      <c r="C1852" s="4" t="inlineStr">
        <is>
          <t>10.12.2024</t>
        </is>
      </c>
      <c r="D1852" t="inlineStr">
        <is>
          <t>16:50</t>
        </is>
      </c>
      <c r="E1852" s="4" t="inlineStr">
        <is>
          <t>08.12.2024</t>
        </is>
      </c>
      <c r="F1852" t="inlineStr">
        <is>
          <t>13:45</t>
        </is>
      </c>
      <c r="G1852" s="5" t="n">
        <v>51.08333</v>
      </c>
      <c r="H1852" t="inlineStr">
        <is>
          <t>Inbound</t>
        </is>
      </c>
      <c r="I1852" s="6" t="n">
        <v>0</v>
      </c>
      <c r="J1852" s="6" t="n">
        <v>0</v>
      </c>
      <c r="K1852" s="6" t="n">
        <v>0</v>
      </c>
      <c r="L1852" s="6">
        <f>I1852+J1852+K1852</f>
        <v/>
      </c>
      <c r="M1852" s="6" t="n">
        <v>1</v>
      </c>
      <c r="N1852" t="inlineStr">
        <is>
          <t>Ja</t>
        </is>
      </c>
      <c r="T1852" t="inlineStr">
        <is>
          <t>IST</t>
        </is>
      </c>
      <c r="U1852">
        <f>VLOOKUP(T1852,Destinations!$A$2:$C$550,2,0)</f>
        <v/>
      </c>
      <c r="V1852" t="inlineStr">
        <is>
          <t>WCHR</t>
        </is>
      </c>
      <c r="W1852">
        <f>VLOOKUP(V1852,'WCH Kat'!$A$1:$B$150,2,0)</f>
        <v/>
      </c>
    </row>
    <row r="1853">
      <c r="A1853" t="inlineStr">
        <is>
          <t xml:space="preserve">TK </t>
        </is>
      </c>
      <c r="B1853" t="inlineStr">
        <is>
          <t>TK 1675</t>
        </is>
      </c>
      <c r="C1853" s="4" t="inlineStr">
        <is>
          <t>10.12.2024</t>
        </is>
      </c>
      <c r="D1853" t="inlineStr">
        <is>
          <t>16:50</t>
        </is>
      </c>
      <c r="E1853" s="4" t="inlineStr">
        <is>
          <t>08.12.2024</t>
        </is>
      </c>
      <c r="F1853" t="inlineStr">
        <is>
          <t>13:45</t>
        </is>
      </c>
      <c r="G1853" s="5" t="n">
        <v>51.08333</v>
      </c>
      <c r="H1853" t="inlineStr">
        <is>
          <t>Inbound</t>
        </is>
      </c>
      <c r="I1853" s="6" t="n">
        <v>0</v>
      </c>
      <c r="J1853" s="6" t="n">
        <v>0</v>
      </c>
      <c r="K1853" s="6" t="n">
        <v>0</v>
      </c>
      <c r="L1853" s="6">
        <f>I1853+J1853+K1853</f>
        <v/>
      </c>
      <c r="M1853" s="6" t="n">
        <v>1</v>
      </c>
      <c r="N1853" t="inlineStr">
        <is>
          <t>Ja</t>
        </is>
      </c>
      <c r="T1853" t="inlineStr">
        <is>
          <t>IST</t>
        </is>
      </c>
      <c r="U1853">
        <f>VLOOKUP(T1853,Destinations!$A$2:$C$550,2,0)</f>
        <v/>
      </c>
      <c r="V1853" t="inlineStr">
        <is>
          <t>WCHR</t>
        </is>
      </c>
      <c r="W1853">
        <f>VLOOKUP(V1853,'WCH Kat'!$A$1:$B$150,2,0)</f>
        <v/>
      </c>
    </row>
    <row r="1854">
      <c r="A1854" t="inlineStr">
        <is>
          <t xml:space="preserve">FR </t>
        </is>
      </c>
      <c r="B1854" t="inlineStr">
        <is>
          <t>FR 1356</t>
        </is>
      </c>
      <c r="C1854" s="4" t="inlineStr">
        <is>
          <t>10.12.2024</t>
        </is>
      </c>
      <c r="D1854" t="inlineStr">
        <is>
          <t>16:50</t>
        </is>
      </c>
      <c r="E1854" s="4" t="inlineStr">
        <is>
          <t>08.12.2024</t>
        </is>
      </c>
      <c r="F1854" t="inlineStr">
        <is>
          <t>22:00</t>
        </is>
      </c>
      <c r="G1854" s="5" t="n">
        <v>42.83333</v>
      </c>
      <c r="H1854" t="inlineStr">
        <is>
          <t>Inbound</t>
        </is>
      </c>
      <c r="I1854" s="6" t="n">
        <v>0</v>
      </c>
      <c r="J1854" s="6" t="n">
        <v>0</v>
      </c>
      <c r="K1854" s="6" t="n">
        <v>0</v>
      </c>
      <c r="L1854" s="6">
        <f>I1854+J1854+K1854</f>
        <v/>
      </c>
      <c r="M1854" s="6" t="n">
        <v>1</v>
      </c>
      <c r="N1854" t="inlineStr">
        <is>
          <t>Ja</t>
        </is>
      </c>
      <c r="T1854" t="inlineStr">
        <is>
          <t>ALC</t>
        </is>
      </c>
      <c r="U1854">
        <f>VLOOKUP(T1854,Destinations!$A$2:$C$550,2,0)</f>
        <v/>
      </c>
      <c r="V1854" t="inlineStr">
        <is>
          <t>WCHR</t>
        </is>
      </c>
      <c r="W1854">
        <f>VLOOKUP(V1854,'WCH Kat'!$A$1:$B$150,2,0)</f>
        <v/>
      </c>
    </row>
    <row r="1855">
      <c r="A1855" t="inlineStr">
        <is>
          <t xml:space="preserve">FR </t>
        </is>
      </c>
      <c r="B1855" t="inlineStr">
        <is>
          <t>FR 1356</t>
        </is>
      </c>
      <c r="C1855" s="4" t="inlineStr">
        <is>
          <t>10.12.2024</t>
        </is>
      </c>
      <c r="D1855" t="inlineStr">
        <is>
          <t>16:50</t>
        </is>
      </c>
      <c r="E1855" s="4" t="inlineStr">
        <is>
          <t>08.12.2024</t>
        </is>
      </c>
      <c r="F1855" t="inlineStr">
        <is>
          <t>22:00</t>
        </is>
      </c>
      <c r="G1855" s="5" t="n">
        <v>42.83333</v>
      </c>
      <c r="H1855" t="inlineStr">
        <is>
          <t>Inbound</t>
        </is>
      </c>
      <c r="I1855" s="6" t="n">
        <v>0</v>
      </c>
      <c r="J1855" s="6" t="n">
        <v>0</v>
      </c>
      <c r="K1855" s="6" t="n">
        <v>0</v>
      </c>
      <c r="L1855" s="6">
        <f>I1855+J1855+K1855</f>
        <v/>
      </c>
      <c r="M1855" s="6" t="n">
        <v>1</v>
      </c>
      <c r="N1855" t="inlineStr">
        <is>
          <t>Ja</t>
        </is>
      </c>
      <c r="T1855" t="inlineStr">
        <is>
          <t>ALC</t>
        </is>
      </c>
      <c r="U1855">
        <f>VLOOKUP(T1855,Destinations!$A$2:$C$550,2,0)</f>
        <v/>
      </c>
      <c r="V1855" t="inlineStr">
        <is>
          <t>WCHS</t>
        </is>
      </c>
      <c r="W1855">
        <f>VLOOKUP(V1855,'WCH Kat'!$A$1:$B$150,2,0)</f>
        <v/>
      </c>
    </row>
    <row r="1856">
      <c r="A1856" t="inlineStr">
        <is>
          <t xml:space="preserve">FR </t>
        </is>
      </c>
      <c r="B1856" t="inlineStr">
        <is>
          <t>FR 1356</t>
        </is>
      </c>
      <c r="C1856" s="4" t="inlineStr">
        <is>
          <t>10.12.2024</t>
        </is>
      </c>
      <c r="D1856" t="inlineStr">
        <is>
          <t>16:50</t>
        </is>
      </c>
      <c r="E1856" s="4" t="inlineStr">
        <is>
          <t>08.12.2024</t>
        </is>
      </c>
      <c r="F1856" t="inlineStr">
        <is>
          <t>22:00</t>
        </is>
      </c>
      <c r="G1856" s="5" t="n">
        <v>42.83333</v>
      </c>
      <c r="H1856" t="inlineStr">
        <is>
          <t>Inbound</t>
        </is>
      </c>
      <c r="I1856" s="6" t="n">
        <v>0</v>
      </c>
      <c r="J1856" s="6" t="n">
        <v>0</v>
      </c>
      <c r="K1856" s="6" t="n">
        <v>0</v>
      </c>
      <c r="L1856" s="6">
        <f>I1856+J1856+K1856</f>
        <v/>
      </c>
      <c r="M1856" s="6" t="n">
        <v>1</v>
      </c>
      <c r="N1856" t="inlineStr">
        <is>
          <t>Ja</t>
        </is>
      </c>
      <c r="T1856" t="inlineStr">
        <is>
          <t>ALC</t>
        </is>
      </c>
      <c r="U1856">
        <f>VLOOKUP(T1856,Destinations!$A$2:$C$550,2,0)</f>
        <v/>
      </c>
      <c r="V1856" t="inlineStr">
        <is>
          <t>WCHS</t>
        </is>
      </c>
      <c r="W1856">
        <f>VLOOKUP(V1856,'WCH Kat'!$A$1:$B$150,2,0)</f>
        <v/>
      </c>
    </row>
    <row r="1857">
      <c r="A1857" t="inlineStr">
        <is>
          <t xml:space="preserve">TK </t>
        </is>
      </c>
      <c r="B1857" t="inlineStr">
        <is>
          <t>TK 1675</t>
        </is>
      </c>
      <c r="C1857" s="4" t="inlineStr">
        <is>
          <t>10.12.2024</t>
        </is>
      </c>
      <c r="D1857" t="inlineStr">
        <is>
          <t>16:50</t>
        </is>
      </c>
      <c r="E1857" s="4" t="inlineStr">
        <is>
          <t>10.12.2024</t>
        </is>
      </c>
      <c r="F1857" t="inlineStr">
        <is>
          <t>14:55</t>
        </is>
      </c>
      <c r="G1857" s="5" t="n">
        <v>1.91667</v>
      </c>
      <c r="H1857" t="inlineStr">
        <is>
          <t>Inbound</t>
        </is>
      </c>
      <c r="I1857" s="6" t="n">
        <v>0</v>
      </c>
      <c r="J1857" s="6" t="n">
        <v>1</v>
      </c>
      <c r="K1857" s="6" t="n">
        <v>0</v>
      </c>
      <c r="L1857" s="6">
        <f>I1857+J1857+K1857</f>
        <v/>
      </c>
      <c r="M1857" s="6" t="n">
        <v>0</v>
      </c>
      <c r="P1857" t="inlineStr">
        <is>
          <t>Ja</t>
        </is>
      </c>
      <c r="T1857" t="inlineStr">
        <is>
          <t>IST</t>
        </is>
      </c>
      <c r="U1857">
        <f>VLOOKUP(T1857,Destinations!$A$2:$C$550,2,0)</f>
        <v/>
      </c>
      <c r="V1857" t="inlineStr">
        <is>
          <t>WCHS</t>
        </is>
      </c>
      <c r="W1857">
        <f>VLOOKUP(V1857,'WCH Kat'!$A$1:$B$150,2,0)</f>
        <v/>
      </c>
    </row>
    <row r="1858">
      <c r="A1858" t="inlineStr">
        <is>
          <t xml:space="preserve">TK </t>
        </is>
      </c>
      <c r="B1858" t="inlineStr">
        <is>
          <t>TK 1675</t>
        </is>
      </c>
      <c r="C1858" s="4" t="inlineStr">
        <is>
          <t>10.12.2024</t>
        </is>
      </c>
      <c r="D1858" t="inlineStr">
        <is>
          <t>16:50</t>
        </is>
      </c>
      <c r="E1858" s="4" t="inlineStr">
        <is>
          <t>10.12.2024</t>
        </is>
      </c>
      <c r="F1858" t="inlineStr">
        <is>
          <t>14:55</t>
        </is>
      </c>
      <c r="G1858" s="5" t="n">
        <v>1.91667</v>
      </c>
      <c r="H1858" t="inlineStr">
        <is>
          <t>Inbound</t>
        </is>
      </c>
      <c r="I1858" s="6" t="n">
        <v>0</v>
      </c>
      <c r="J1858" s="6" t="n">
        <v>1</v>
      </c>
      <c r="K1858" s="6" t="n">
        <v>0</v>
      </c>
      <c r="L1858" s="6">
        <f>I1858+J1858+K1858</f>
        <v/>
      </c>
      <c r="M1858" s="6" t="n">
        <v>0</v>
      </c>
      <c r="P1858" t="inlineStr">
        <is>
          <t>Ja</t>
        </is>
      </c>
      <c r="T1858" t="inlineStr">
        <is>
          <t>IST</t>
        </is>
      </c>
      <c r="U1858">
        <f>VLOOKUP(T1858,Destinations!$A$2:$C$550,2,0)</f>
        <v/>
      </c>
      <c r="V1858" t="inlineStr">
        <is>
          <t>WCHS</t>
        </is>
      </c>
      <c r="W1858">
        <f>VLOOKUP(V1858,'WCH Kat'!$A$1:$B$150,2,0)</f>
        <v/>
      </c>
    </row>
    <row r="1859">
      <c r="A1859" t="inlineStr">
        <is>
          <t xml:space="preserve">TK </t>
        </is>
      </c>
      <c r="B1859" t="inlineStr">
        <is>
          <t>TK 1675</t>
        </is>
      </c>
      <c r="C1859" s="4" t="inlineStr">
        <is>
          <t>10.12.2024</t>
        </is>
      </c>
      <c r="D1859" t="inlineStr">
        <is>
          <t>16:50</t>
        </is>
      </c>
      <c r="E1859" s="4" t="inlineStr">
        <is>
          <t>10.12.2024</t>
        </is>
      </c>
      <c r="F1859" t="inlineStr">
        <is>
          <t>14:55</t>
        </is>
      </c>
      <c r="G1859" s="5" t="n">
        <v>1.91667</v>
      </c>
      <c r="H1859" t="inlineStr">
        <is>
          <t>Inbound</t>
        </is>
      </c>
      <c r="I1859" s="6" t="n">
        <v>0</v>
      </c>
      <c r="J1859" s="6" t="n">
        <v>1</v>
      </c>
      <c r="K1859" s="6" t="n">
        <v>0</v>
      </c>
      <c r="L1859" s="6">
        <f>I1859+J1859+K1859</f>
        <v/>
      </c>
      <c r="M1859" s="6" t="n">
        <v>0</v>
      </c>
      <c r="P1859" t="inlineStr">
        <is>
          <t>Ja</t>
        </is>
      </c>
      <c r="T1859" t="inlineStr">
        <is>
          <t>IST</t>
        </is>
      </c>
      <c r="U1859">
        <f>VLOOKUP(T1859,Destinations!$A$2:$C$550,2,0)</f>
        <v/>
      </c>
      <c r="V1859" t="inlineStr">
        <is>
          <t>WCHS</t>
        </is>
      </c>
      <c r="W1859">
        <f>VLOOKUP(V1859,'WCH Kat'!$A$1:$B$150,2,0)</f>
        <v/>
      </c>
    </row>
    <row r="1860">
      <c r="A1860" t="inlineStr">
        <is>
          <t xml:space="preserve">TK </t>
        </is>
      </c>
      <c r="B1860" t="inlineStr">
        <is>
          <t>TK 1675</t>
        </is>
      </c>
      <c r="C1860" s="4" t="inlineStr">
        <is>
          <t>10.12.2024</t>
        </is>
      </c>
      <c r="D1860" t="inlineStr">
        <is>
          <t>16:50</t>
        </is>
      </c>
      <c r="E1860" s="4" t="inlineStr">
        <is>
          <t>10.12.2024</t>
        </is>
      </c>
      <c r="F1860" t="inlineStr">
        <is>
          <t>14:55</t>
        </is>
      </c>
      <c r="G1860" s="5" t="n">
        <v>1.91667</v>
      </c>
      <c r="H1860" t="inlineStr">
        <is>
          <t>Inbound</t>
        </is>
      </c>
      <c r="I1860" s="6" t="n">
        <v>0</v>
      </c>
      <c r="J1860" s="6" t="n">
        <v>1</v>
      </c>
      <c r="K1860" s="6" t="n">
        <v>0</v>
      </c>
      <c r="L1860" s="6">
        <f>I1860+J1860+K1860</f>
        <v/>
      </c>
      <c r="M1860" s="6" t="n">
        <v>0</v>
      </c>
      <c r="P1860" t="inlineStr">
        <is>
          <t>Ja</t>
        </is>
      </c>
      <c r="T1860" t="inlineStr">
        <is>
          <t>IST</t>
        </is>
      </c>
      <c r="U1860">
        <f>VLOOKUP(T1860,Destinations!$A$2:$C$550,2,0)</f>
        <v/>
      </c>
      <c r="V1860" t="inlineStr">
        <is>
          <t>WCHS</t>
        </is>
      </c>
      <c r="W1860">
        <f>VLOOKUP(V1860,'WCH Kat'!$A$1:$B$150,2,0)</f>
        <v/>
      </c>
    </row>
    <row r="1861">
      <c r="A1861" t="inlineStr">
        <is>
          <t xml:space="preserve">LS </t>
        </is>
      </c>
      <c r="B1861" t="inlineStr">
        <is>
          <t>LS 1397</t>
        </is>
      </c>
      <c r="C1861" s="4" t="inlineStr">
        <is>
          <t>10.12.2024</t>
        </is>
      </c>
      <c r="D1861" t="inlineStr">
        <is>
          <t>17:10</t>
        </is>
      </c>
      <c r="E1861" s="4" t="inlineStr">
        <is>
          <t>09.12.2024</t>
        </is>
      </c>
      <c r="F1861" t="inlineStr">
        <is>
          <t>02:45</t>
        </is>
      </c>
      <c r="G1861" s="5" t="n">
        <v>38.41667</v>
      </c>
      <c r="H1861" t="inlineStr">
        <is>
          <t>Inbound</t>
        </is>
      </c>
      <c r="I1861" s="6" t="n">
        <v>0</v>
      </c>
      <c r="J1861" s="6" t="n">
        <v>0</v>
      </c>
      <c r="K1861" s="6" t="n">
        <v>0</v>
      </c>
      <c r="L1861" s="6">
        <f>I1861+J1861+K1861</f>
        <v/>
      </c>
      <c r="M1861" s="6" t="n">
        <v>1</v>
      </c>
      <c r="N1861" t="inlineStr">
        <is>
          <t>Ja</t>
        </is>
      </c>
      <c r="T1861" t="inlineStr">
        <is>
          <t>BHX</t>
        </is>
      </c>
      <c r="U1861">
        <f>VLOOKUP(T1861,Destinations!$A$2:$C$550,2,0)</f>
        <v/>
      </c>
      <c r="V1861" t="inlineStr">
        <is>
          <t>WCHS</t>
        </is>
      </c>
      <c r="W1861">
        <f>VLOOKUP(V1861,'WCH Kat'!$A$1:$B$150,2,0)</f>
        <v/>
      </c>
    </row>
    <row r="1862">
      <c r="A1862" t="inlineStr">
        <is>
          <t xml:space="preserve">LH </t>
        </is>
      </c>
      <c r="B1862" t="inlineStr">
        <is>
          <t>LH 1984</t>
        </is>
      </c>
      <c r="C1862" s="4" t="inlineStr">
        <is>
          <t>10.12.2024</t>
        </is>
      </c>
      <c r="D1862" t="inlineStr">
        <is>
          <t>17:10</t>
        </is>
      </c>
      <c r="E1862" s="4" t="inlineStr">
        <is>
          <t>09.12.2024</t>
        </is>
      </c>
      <c r="F1862" t="inlineStr">
        <is>
          <t>03:05</t>
        </is>
      </c>
      <c r="G1862" s="5" t="n">
        <v>38.08333</v>
      </c>
      <c r="H1862" t="inlineStr">
        <is>
          <t>Inbound</t>
        </is>
      </c>
      <c r="I1862" s="6" t="n">
        <v>0</v>
      </c>
      <c r="J1862" s="6" t="n">
        <v>0</v>
      </c>
      <c r="K1862" s="6" t="n">
        <v>0</v>
      </c>
      <c r="L1862" s="6">
        <f>I1862+J1862+K1862</f>
        <v/>
      </c>
      <c r="M1862" s="6" t="n">
        <v>1</v>
      </c>
      <c r="N1862" t="inlineStr">
        <is>
          <t>Ja</t>
        </is>
      </c>
      <c r="T1862" t="inlineStr">
        <is>
          <t>MUC</t>
        </is>
      </c>
      <c r="U1862">
        <f>VLOOKUP(T1862,Destinations!$A$2:$C$550,2,0)</f>
        <v/>
      </c>
      <c r="V1862" t="inlineStr">
        <is>
          <t>WCHS</t>
        </is>
      </c>
      <c r="W1862">
        <f>VLOOKUP(V1862,'WCH Kat'!$A$1:$B$150,2,0)</f>
        <v/>
      </c>
    </row>
    <row r="1863">
      <c r="A1863" t="inlineStr">
        <is>
          <t xml:space="preserve">FR </t>
        </is>
      </c>
      <c r="B1863" t="inlineStr">
        <is>
          <t>FR 1034</t>
        </is>
      </c>
      <c r="C1863" s="4" t="inlineStr">
        <is>
          <t>10.12.2024</t>
        </is>
      </c>
      <c r="D1863" t="inlineStr">
        <is>
          <t>17:20</t>
        </is>
      </c>
      <c r="E1863" s="4" t="inlineStr">
        <is>
          <t>08.12.2024</t>
        </is>
      </c>
      <c r="F1863" t="inlineStr">
        <is>
          <t>20:40</t>
        </is>
      </c>
      <c r="G1863" s="5" t="n">
        <v>44.66667</v>
      </c>
      <c r="H1863" t="inlineStr">
        <is>
          <t>Inbound</t>
        </is>
      </c>
      <c r="I1863" s="6" t="n">
        <v>0</v>
      </c>
      <c r="J1863" s="6" t="n">
        <v>0</v>
      </c>
      <c r="K1863" s="6" t="n">
        <v>0</v>
      </c>
      <c r="L1863" s="6">
        <f>I1863+J1863+K1863</f>
        <v/>
      </c>
      <c r="M1863" s="6" t="n">
        <v>1</v>
      </c>
      <c r="N1863" t="inlineStr">
        <is>
          <t>Ja</t>
        </is>
      </c>
      <c r="T1863" t="inlineStr">
        <is>
          <t>TFS</t>
        </is>
      </c>
      <c r="U1863">
        <f>VLOOKUP(T1863,Destinations!$A$2:$C$550,2,0)</f>
        <v/>
      </c>
      <c r="V1863" t="inlineStr">
        <is>
          <t>WCHR</t>
        </is>
      </c>
      <c r="W1863">
        <f>VLOOKUP(V1863,'WCH Kat'!$A$1:$B$150,2,0)</f>
        <v/>
      </c>
    </row>
    <row r="1864">
      <c r="A1864" t="inlineStr">
        <is>
          <t xml:space="preserve">FR </t>
        </is>
      </c>
      <c r="B1864" t="inlineStr">
        <is>
          <t>FR 1034</t>
        </is>
      </c>
      <c r="C1864" s="4" t="inlineStr">
        <is>
          <t>10.12.2024</t>
        </is>
      </c>
      <c r="D1864" t="inlineStr">
        <is>
          <t>17:20</t>
        </is>
      </c>
      <c r="E1864" s="4" t="inlineStr">
        <is>
          <t>08.12.2024</t>
        </is>
      </c>
      <c r="F1864" t="inlineStr">
        <is>
          <t>20:40</t>
        </is>
      </c>
      <c r="G1864" s="5" t="n">
        <v>44.66667</v>
      </c>
      <c r="H1864" t="inlineStr">
        <is>
          <t>Inbound</t>
        </is>
      </c>
      <c r="I1864" s="6" t="n">
        <v>0</v>
      </c>
      <c r="J1864" s="6" t="n">
        <v>0</v>
      </c>
      <c r="K1864" s="6" t="n">
        <v>0</v>
      </c>
      <c r="L1864" s="6">
        <f>I1864+J1864+K1864</f>
        <v/>
      </c>
      <c r="M1864" s="6" t="n">
        <v>1</v>
      </c>
      <c r="N1864" t="inlineStr">
        <is>
          <t>Ja</t>
        </is>
      </c>
      <c r="T1864" t="inlineStr">
        <is>
          <t>TFS</t>
        </is>
      </c>
      <c r="U1864">
        <f>VLOOKUP(T1864,Destinations!$A$2:$C$550,2,0)</f>
        <v/>
      </c>
      <c r="V1864" t="inlineStr">
        <is>
          <t>WCHS</t>
        </is>
      </c>
      <c r="W1864">
        <f>VLOOKUP(V1864,'WCH Kat'!$A$1:$B$150,2,0)</f>
        <v/>
      </c>
    </row>
    <row r="1865">
      <c r="A1865" t="inlineStr">
        <is>
          <t xml:space="preserve">FR </t>
        </is>
      </c>
      <c r="B1865" t="inlineStr">
        <is>
          <t>FR 1034</t>
        </is>
      </c>
      <c r="C1865" s="4" t="inlineStr">
        <is>
          <t>10.12.2024</t>
        </is>
      </c>
      <c r="D1865" t="inlineStr">
        <is>
          <t>17:20</t>
        </is>
      </c>
      <c r="E1865" s="4" t="inlineStr">
        <is>
          <t>08.12.2024</t>
        </is>
      </c>
      <c r="F1865" t="inlineStr">
        <is>
          <t>20:40</t>
        </is>
      </c>
      <c r="G1865" s="5" t="n">
        <v>44.66667</v>
      </c>
      <c r="H1865" t="inlineStr">
        <is>
          <t>Inbound</t>
        </is>
      </c>
      <c r="I1865" s="6" t="n">
        <v>0</v>
      </c>
      <c r="J1865" s="6" t="n">
        <v>0</v>
      </c>
      <c r="K1865" s="6" t="n">
        <v>0</v>
      </c>
      <c r="L1865" s="6">
        <f>I1865+J1865+K1865</f>
        <v/>
      </c>
      <c r="M1865" s="6" t="n">
        <v>1</v>
      </c>
      <c r="N1865" t="inlineStr">
        <is>
          <t>Ja</t>
        </is>
      </c>
      <c r="T1865" t="inlineStr">
        <is>
          <t>TFS</t>
        </is>
      </c>
      <c r="U1865">
        <f>VLOOKUP(T1865,Destinations!$A$2:$C$550,2,0)</f>
        <v/>
      </c>
      <c r="V1865" t="inlineStr">
        <is>
          <t>WCHC</t>
        </is>
      </c>
      <c r="W1865">
        <f>VLOOKUP(V1865,'WCH Kat'!$A$1:$B$150,2,0)</f>
        <v/>
      </c>
    </row>
    <row r="1866">
      <c r="A1866" t="inlineStr">
        <is>
          <t xml:space="preserve">FR </t>
        </is>
      </c>
      <c r="B1866" t="inlineStr">
        <is>
          <t>FR 1355</t>
        </is>
      </c>
      <c r="C1866" s="4" t="inlineStr">
        <is>
          <t>10.12.2024</t>
        </is>
      </c>
      <c r="D1866" t="inlineStr">
        <is>
          <t>17:20</t>
        </is>
      </c>
      <c r="E1866" s="4" t="inlineStr">
        <is>
          <t>09.12.2024</t>
        </is>
      </c>
      <c r="F1866" t="inlineStr">
        <is>
          <t>01:15</t>
        </is>
      </c>
      <c r="G1866" s="5" t="n">
        <v>40.08333</v>
      </c>
      <c r="H1866" t="inlineStr">
        <is>
          <t>Outbound</t>
        </is>
      </c>
      <c r="I1866" s="6" t="n">
        <v>0</v>
      </c>
      <c r="J1866" s="6" t="n">
        <v>0</v>
      </c>
      <c r="K1866" s="6" t="n">
        <v>0</v>
      </c>
      <c r="L1866" s="6">
        <f>I1866+J1866+K1866</f>
        <v/>
      </c>
      <c r="M1866" s="6" t="n">
        <v>1</v>
      </c>
      <c r="N1866" t="inlineStr">
        <is>
          <t>Ja</t>
        </is>
      </c>
      <c r="T1866" t="inlineStr">
        <is>
          <t>ALC</t>
        </is>
      </c>
      <c r="U1866">
        <f>VLOOKUP(T1866,Destinations!$A$2:$C$550,2,0)</f>
        <v/>
      </c>
      <c r="V1866" t="inlineStr">
        <is>
          <t>WCHC</t>
        </is>
      </c>
      <c r="W1866">
        <f>VLOOKUP(V1866,'WCH Kat'!$A$1:$B$150,2,0)</f>
        <v/>
      </c>
    </row>
    <row r="1867">
      <c r="A1867" t="inlineStr">
        <is>
          <t xml:space="preserve">FR </t>
        </is>
      </c>
      <c r="B1867" t="inlineStr">
        <is>
          <t>FR 1355</t>
        </is>
      </c>
      <c r="C1867" s="4" t="inlineStr">
        <is>
          <t>10.12.2024</t>
        </is>
      </c>
      <c r="D1867" t="inlineStr">
        <is>
          <t>17:20</t>
        </is>
      </c>
      <c r="E1867" s="4" t="inlineStr">
        <is>
          <t>09.12.2024</t>
        </is>
      </c>
      <c r="F1867" t="inlineStr">
        <is>
          <t>01:15</t>
        </is>
      </c>
      <c r="G1867" s="5" t="n">
        <v>40.08333</v>
      </c>
      <c r="H1867" t="inlineStr">
        <is>
          <t>Outbound</t>
        </is>
      </c>
      <c r="I1867" s="6" t="n">
        <v>0</v>
      </c>
      <c r="J1867" s="6" t="n">
        <v>0</v>
      </c>
      <c r="K1867" s="6" t="n">
        <v>0</v>
      </c>
      <c r="L1867" s="6">
        <f>I1867+J1867+K1867</f>
        <v/>
      </c>
      <c r="M1867" s="6" t="n">
        <v>1</v>
      </c>
      <c r="N1867" t="inlineStr">
        <is>
          <t>Ja</t>
        </is>
      </c>
      <c r="T1867" t="inlineStr">
        <is>
          <t>ALC</t>
        </is>
      </c>
      <c r="U1867">
        <f>VLOOKUP(T1867,Destinations!$A$2:$C$550,2,0)</f>
        <v/>
      </c>
      <c r="V1867" t="inlineStr">
        <is>
          <t>WCHS</t>
        </is>
      </c>
      <c r="W1867">
        <f>VLOOKUP(V1867,'WCH Kat'!$A$1:$B$150,2,0)</f>
        <v/>
      </c>
    </row>
    <row r="1868">
      <c r="A1868" t="inlineStr">
        <is>
          <t xml:space="preserve">XQ </t>
        </is>
      </c>
      <c r="B1868" t="inlineStr">
        <is>
          <t>XQ  786</t>
        </is>
      </c>
      <c r="C1868" s="4" t="inlineStr">
        <is>
          <t>10.12.2024</t>
        </is>
      </c>
      <c r="D1868" t="inlineStr">
        <is>
          <t>17:50</t>
        </is>
      </c>
      <c r="E1868" s="4" t="inlineStr">
        <is>
          <t>09.12.2024</t>
        </is>
      </c>
      <c r="F1868" t="inlineStr">
        <is>
          <t>02:40</t>
        </is>
      </c>
      <c r="G1868" s="5" t="n">
        <v>39.16667</v>
      </c>
      <c r="H1868" t="inlineStr">
        <is>
          <t>Inbound</t>
        </is>
      </c>
      <c r="I1868" s="6" t="n">
        <v>0</v>
      </c>
      <c r="J1868" s="6" t="n">
        <v>0</v>
      </c>
      <c r="K1868" s="6" t="n">
        <v>0</v>
      </c>
      <c r="L1868" s="6">
        <f>I1868+J1868+K1868</f>
        <v/>
      </c>
      <c r="M1868" s="6" t="n">
        <v>1</v>
      </c>
      <c r="N1868" t="inlineStr">
        <is>
          <t>Ja</t>
        </is>
      </c>
      <c r="T1868" t="inlineStr">
        <is>
          <t>ESB</t>
        </is>
      </c>
      <c r="U1868">
        <f>VLOOKUP(T1868,Destinations!$A$2:$C$550,2,0)</f>
        <v/>
      </c>
      <c r="V1868" t="inlineStr">
        <is>
          <t>WCHS</t>
        </is>
      </c>
      <c r="W1868">
        <f>VLOOKUP(V1868,'WCH Kat'!$A$1:$B$150,2,0)</f>
        <v/>
      </c>
    </row>
    <row r="1869">
      <c r="A1869" t="inlineStr">
        <is>
          <t xml:space="preserve">LH </t>
        </is>
      </c>
      <c r="B1869" t="inlineStr">
        <is>
          <t>LH 1985</t>
        </is>
      </c>
      <c r="C1869" s="4" t="inlineStr">
        <is>
          <t>10.12.2024</t>
        </is>
      </c>
      <c r="D1869" t="inlineStr">
        <is>
          <t>17:55</t>
        </is>
      </c>
      <c r="E1869" s="4" t="inlineStr">
        <is>
          <t>09.12.2024</t>
        </is>
      </c>
      <c r="F1869" t="inlineStr">
        <is>
          <t>05:00</t>
        </is>
      </c>
      <c r="G1869" s="5" t="n">
        <v>36.91667</v>
      </c>
      <c r="H1869" t="inlineStr">
        <is>
          <t>Outbound</t>
        </is>
      </c>
      <c r="I1869" s="6" t="n">
        <v>0</v>
      </c>
      <c r="J1869" s="6" t="n">
        <v>0</v>
      </c>
      <c r="K1869" s="6" t="n">
        <v>0</v>
      </c>
      <c r="L1869" s="6">
        <f>I1869+J1869+K1869</f>
        <v/>
      </c>
      <c r="M1869" s="6" t="n">
        <v>1</v>
      </c>
      <c r="N1869" t="inlineStr">
        <is>
          <t>Ja</t>
        </is>
      </c>
      <c r="T1869" t="inlineStr">
        <is>
          <t>MUC</t>
        </is>
      </c>
      <c r="U1869">
        <f>VLOOKUP(T1869,Destinations!$A$2:$C$550,2,0)</f>
        <v/>
      </c>
      <c r="V1869" t="inlineStr">
        <is>
          <t>WCHS</t>
        </is>
      </c>
      <c r="W1869">
        <f>VLOOKUP(V1869,'WCH Kat'!$A$1:$B$150,2,0)</f>
        <v/>
      </c>
    </row>
    <row r="1870">
      <c r="A1870" t="inlineStr">
        <is>
          <t xml:space="preserve">LH </t>
        </is>
      </c>
      <c r="B1870" t="inlineStr">
        <is>
          <t>LH 1985</t>
        </is>
      </c>
      <c r="C1870" s="4" t="inlineStr">
        <is>
          <t>10.12.2024</t>
        </is>
      </c>
      <c r="D1870" t="inlineStr">
        <is>
          <t>17:55</t>
        </is>
      </c>
      <c r="E1870" s="4" t="inlineStr">
        <is>
          <t>10.12.2024</t>
        </is>
      </c>
      <c r="F1870" t="inlineStr">
        <is>
          <t>16:12</t>
        </is>
      </c>
      <c r="G1870" s="5" t="n">
        <v>1.71667</v>
      </c>
      <c r="H1870" t="inlineStr">
        <is>
          <t>Outbound</t>
        </is>
      </c>
      <c r="I1870" s="6" t="n">
        <v>0</v>
      </c>
      <c r="J1870" s="6" t="n">
        <v>1</v>
      </c>
      <c r="K1870" s="6" t="n">
        <v>0</v>
      </c>
      <c r="L1870" s="6">
        <f>I1870+J1870+K1870</f>
        <v/>
      </c>
      <c r="M1870" s="6" t="n">
        <v>0</v>
      </c>
      <c r="P1870" t="inlineStr">
        <is>
          <t>Ja</t>
        </is>
      </c>
      <c r="T1870" t="inlineStr">
        <is>
          <t>MUC</t>
        </is>
      </c>
      <c r="U1870">
        <f>VLOOKUP(T1870,Destinations!$A$2:$C$550,2,0)</f>
        <v/>
      </c>
      <c r="V1870" t="inlineStr">
        <is>
          <t>WCHS</t>
        </is>
      </c>
      <c r="W1870">
        <f>VLOOKUP(V1870,'WCH Kat'!$A$1:$B$150,2,0)</f>
        <v/>
      </c>
    </row>
    <row r="1871">
      <c r="A1871" t="inlineStr">
        <is>
          <t xml:space="preserve">LS </t>
        </is>
      </c>
      <c r="B1871" t="inlineStr">
        <is>
          <t>LS 1398</t>
        </is>
      </c>
      <c r="C1871" s="4" t="inlineStr">
        <is>
          <t>10.12.2024</t>
        </is>
      </c>
      <c r="D1871" t="inlineStr">
        <is>
          <t>18:00</t>
        </is>
      </c>
      <c r="E1871" s="4" t="inlineStr">
        <is>
          <t>09.12.2024</t>
        </is>
      </c>
      <c r="F1871" t="inlineStr">
        <is>
          <t>04:05</t>
        </is>
      </c>
      <c r="G1871" s="5" t="n">
        <v>37.91667</v>
      </c>
      <c r="H1871" t="inlineStr">
        <is>
          <t>Outbound</t>
        </is>
      </c>
      <c r="I1871" s="6" t="n">
        <v>0</v>
      </c>
      <c r="J1871" s="6" t="n">
        <v>0</v>
      </c>
      <c r="K1871" s="6" t="n">
        <v>0</v>
      </c>
      <c r="L1871" s="6">
        <f>I1871+J1871+K1871</f>
        <v/>
      </c>
      <c r="M1871" s="6" t="n">
        <v>1</v>
      </c>
      <c r="N1871" t="inlineStr">
        <is>
          <t>Ja</t>
        </is>
      </c>
      <c r="T1871" t="inlineStr">
        <is>
          <t>BHX</t>
        </is>
      </c>
      <c r="U1871">
        <f>VLOOKUP(T1871,Destinations!$A$2:$C$550,2,0)</f>
        <v/>
      </c>
      <c r="V1871" t="inlineStr">
        <is>
          <t>WCHR</t>
        </is>
      </c>
      <c r="W1871">
        <f>VLOOKUP(V1871,'WCH Kat'!$A$1:$B$150,2,0)</f>
        <v/>
      </c>
    </row>
    <row r="1872">
      <c r="A1872" t="inlineStr">
        <is>
          <t xml:space="preserve">LS </t>
        </is>
      </c>
      <c r="B1872" t="inlineStr">
        <is>
          <t>LS 1398</t>
        </is>
      </c>
      <c r="C1872" s="4" t="inlineStr">
        <is>
          <t>10.12.2024</t>
        </is>
      </c>
      <c r="D1872" t="inlineStr">
        <is>
          <t>18:00</t>
        </is>
      </c>
      <c r="E1872" s="4" t="inlineStr">
        <is>
          <t>09.12.2024</t>
        </is>
      </c>
      <c r="F1872" t="inlineStr">
        <is>
          <t>04:05</t>
        </is>
      </c>
      <c r="G1872" s="5" t="n">
        <v>37.91667</v>
      </c>
      <c r="H1872" t="inlineStr">
        <is>
          <t>Outbound</t>
        </is>
      </c>
      <c r="I1872" s="6" t="n">
        <v>0</v>
      </c>
      <c r="J1872" s="6" t="n">
        <v>0</v>
      </c>
      <c r="K1872" s="6" t="n">
        <v>0</v>
      </c>
      <c r="L1872" s="6">
        <f>I1872+J1872+K1872</f>
        <v/>
      </c>
      <c r="M1872" s="6" t="n">
        <v>1</v>
      </c>
      <c r="N1872" t="inlineStr">
        <is>
          <t>Ja</t>
        </is>
      </c>
      <c r="T1872" t="inlineStr">
        <is>
          <t>BHX</t>
        </is>
      </c>
      <c r="U1872">
        <f>VLOOKUP(T1872,Destinations!$A$2:$C$550,2,0)</f>
        <v/>
      </c>
      <c r="V1872" t="inlineStr">
        <is>
          <t>DPNA</t>
        </is>
      </c>
      <c r="W1872">
        <f>VLOOKUP(V1872,'WCH Kat'!$A$1:$B$150,2,0)</f>
        <v/>
      </c>
    </row>
    <row r="1873">
      <c r="A1873" t="inlineStr">
        <is>
          <t xml:space="preserve">LS </t>
        </is>
      </c>
      <c r="B1873" t="inlineStr">
        <is>
          <t>LS 1398</t>
        </is>
      </c>
      <c r="C1873" s="4" t="inlineStr">
        <is>
          <t>10.12.2024</t>
        </is>
      </c>
      <c r="D1873" t="inlineStr">
        <is>
          <t>18:00</t>
        </is>
      </c>
      <c r="E1873" s="4" t="inlineStr">
        <is>
          <t>09.12.2024</t>
        </is>
      </c>
      <c r="F1873" t="inlineStr">
        <is>
          <t>04:05</t>
        </is>
      </c>
      <c r="G1873" s="5" t="n">
        <v>37.91667</v>
      </c>
      <c r="H1873" t="inlineStr">
        <is>
          <t>Outbound</t>
        </is>
      </c>
      <c r="I1873" s="6" t="n">
        <v>0</v>
      </c>
      <c r="J1873" s="6" t="n">
        <v>0</v>
      </c>
      <c r="K1873" s="6" t="n">
        <v>0</v>
      </c>
      <c r="L1873" s="6">
        <f>I1873+J1873+K1873</f>
        <v/>
      </c>
      <c r="M1873" s="6" t="n">
        <v>1</v>
      </c>
      <c r="N1873" t="inlineStr">
        <is>
          <t>Ja</t>
        </is>
      </c>
      <c r="T1873" t="inlineStr">
        <is>
          <t>BHX</t>
        </is>
      </c>
      <c r="U1873">
        <f>VLOOKUP(T1873,Destinations!$A$2:$C$550,2,0)</f>
        <v/>
      </c>
      <c r="V1873" t="inlineStr">
        <is>
          <t>WCHR</t>
        </is>
      </c>
      <c r="W1873">
        <f>VLOOKUP(V1873,'WCH Kat'!$A$1:$B$150,2,0)</f>
        <v/>
      </c>
    </row>
    <row r="1874">
      <c r="A1874" t="inlineStr">
        <is>
          <t xml:space="preserve">LS </t>
        </is>
      </c>
      <c r="B1874" t="inlineStr">
        <is>
          <t>LS 1398</t>
        </is>
      </c>
      <c r="C1874" s="4" t="inlineStr">
        <is>
          <t>10.12.2024</t>
        </is>
      </c>
      <c r="D1874" t="inlineStr">
        <is>
          <t>18:00</t>
        </is>
      </c>
      <c r="E1874" s="4" t="inlineStr">
        <is>
          <t>09.12.2024</t>
        </is>
      </c>
      <c r="F1874" t="inlineStr">
        <is>
          <t>04:05</t>
        </is>
      </c>
      <c r="G1874" s="5" t="n">
        <v>37.91667</v>
      </c>
      <c r="H1874" t="inlineStr">
        <is>
          <t>Outbound</t>
        </is>
      </c>
      <c r="I1874" s="6" t="n">
        <v>0</v>
      </c>
      <c r="J1874" s="6" t="n">
        <v>0</v>
      </c>
      <c r="K1874" s="6" t="n">
        <v>0</v>
      </c>
      <c r="L1874" s="6">
        <f>I1874+J1874+K1874</f>
        <v/>
      </c>
      <c r="M1874" s="6" t="n">
        <v>1</v>
      </c>
      <c r="N1874" t="inlineStr">
        <is>
          <t>Ja</t>
        </is>
      </c>
      <c r="T1874" t="inlineStr">
        <is>
          <t>BHX</t>
        </is>
      </c>
      <c r="U1874">
        <f>VLOOKUP(T1874,Destinations!$A$2:$C$550,2,0)</f>
        <v/>
      </c>
      <c r="V1874" t="inlineStr">
        <is>
          <t>WCHR</t>
        </is>
      </c>
      <c r="W1874">
        <f>VLOOKUP(V1874,'WCH Kat'!$A$1:$B$150,2,0)</f>
        <v/>
      </c>
    </row>
    <row r="1875">
      <c r="A1875" t="inlineStr">
        <is>
          <t xml:space="preserve">LS </t>
        </is>
      </c>
      <c r="B1875" t="inlineStr">
        <is>
          <t>LS 1398</t>
        </is>
      </c>
      <c r="C1875" s="4" t="inlineStr">
        <is>
          <t>10.12.2024</t>
        </is>
      </c>
      <c r="D1875" t="inlineStr">
        <is>
          <t>18:00</t>
        </is>
      </c>
      <c r="E1875" s="4" t="inlineStr">
        <is>
          <t>10.12.2024</t>
        </is>
      </c>
      <c r="F1875" t="inlineStr">
        <is>
          <t>15:43</t>
        </is>
      </c>
      <c r="G1875" s="5" t="n">
        <v>2.28333</v>
      </c>
      <c r="H1875" t="inlineStr">
        <is>
          <t>Outbound</t>
        </is>
      </c>
      <c r="I1875" s="6" t="n">
        <v>0</v>
      </c>
      <c r="J1875" s="6" t="n">
        <v>1</v>
      </c>
      <c r="K1875" s="6" t="n">
        <v>0</v>
      </c>
      <c r="L1875" s="6">
        <f>I1875+J1875+K1875</f>
        <v/>
      </c>
      <c r="M1875" s="6" t="n">
        <v>0</v>
      </c>
      <c r="R1875" t="inlineStr">
        <is>
          <t>Ja</t>
        </is>
      </c>
      <c r="T1875" t="inlineStr">
        <is>
          <t>BHX</t>
        </is>
      </c>
      <c r="U1875">
        <f>VLOOKUP(T1875,Destinations!$A$2:$C$550,2,0)</f>
        <v/>
      </c>
      <c r="V1875" t="inlineStr">
        <is>
          <t>WCHR</t>
        </is>
      </c>
      <c r="W1875">
        <f>VLOOKUP(V1875,'WCH Kat'!$A$1:$B$150,2,0)</f>
        <v/>
      </c>
    </row>
    <row r="1876">
      <c r="A1876" t="inlineStr">
        <is>
          <t xml:space="preserve">TK </t>
        </is>
      </c>
      <c r="B1876" t="inlineStr">
        <is>
          <t>TK 1676</t>
        </is>
      </c>
      <c r="C1876" s="4" t="inlineStr">
        <is>
          <t>10.12.2024</t>
        </is>
      </c>
      <c r="D1876" t="inlineStr">
        <is>
          <t>18:15</t>
        </is>
      </c>
      <c r="E1876" s="4" t="inlineStr">
        <is>
          <t>08.12.2024</t>
        </is>
      </c>
      <c r="F1876" t="inlineStr">
        <is>
          <t>18:20</t>
        </is>
      </c>
      <c r="G1876" s="5" t="n">
        <v>47.91667</v>
      </c>
      <c r="H1876" t="inlineStr">
        <is>
          <t>Outbound</t>
        </is>
      </c>
      <c r="I1876" s="6" t="n">
        <v>0</v>
      </c>
      <c r="J1876" s="6" t="n">
        <v>0</v>
      </c>
      <c r="K1876" s="6" t="n">
        <v>0</v>
      </c>
      <c r="L1876" s="6">
        <f>I1876+J1876+K1876</f>
        <v/>
      </c>
      <c r="M1876" s="6" t="n">
        <v>1</v>
      </c>
      <c r="N1876" t="inlineStr">
        <is>
          <t>Ja</t>
        </is>
      </c>
      <c r="T1876" t="inlineStr">
        <is>
          <t>IST</t>
        </is>
      </c>
      <c r="U1876">
        <f>VLOOKUP(T1876,Destinations!$A$2:$C$550,2,0)</f>
        <v/>
      </c>
      <c r="V1876" t="inlineStr">
        <is>
          <t>blind</t>
        </is>
      </c>
      <c r="W1876">
        <f>VLOOKUP(V1876,'WCH Kat'!$A$1:$B$150,2,0)</f>
        <v/>
      </c>
    </row>
    <row r="1877">
      <c r="A1877" t="inlineStr">
        <is>
          <t xml:space="preserve">TK </t>
        </is>
      </c>
      <c r="B1877" t="inlineStr">
        <is>
          <t>TK 1676</t>
        </is>
      </c>
      <c r="C1877" s="4" t="inlineStr">
        <is>
          <t>10.12.2024</t>
        </is>
      </c>
      <c r="D1877" t="inlineStr">
        <is>
          <t>18:15</t>
        </is>
      </c>
      <c r="E1877" s="4" t="inlineStr">
        <is>
          <t>08.12.2024</t>
        </is>
      </c>
      <c r="F1877" t="inlineStr">
        <is>
          <t>18:20</t>
        </is>
      </c>
      <c r="G1877" s="5" t="n">
        <v>47.91667</v>
      </c>
      <c r="H1877" t="inlineStr">
        <is>
          <t>Outbound</t>
        </is>
      </c>
      <c r="I1877" s="6" t="n">
        <v>0</v>
      </c>
      <c r="J1877" s="6" t="n">
        <v>0</v>
      </c>
      <c r="K1877" s="6" t="n">
        <v>0</v>
      </c>
      <c r="L1877" s="6">
        <f>I1877+J1877+K1877</f>
        <v/>
      </c>
      <c r="M1877" s="6" t="n">
        <v>1</v>
      </c>
      <c r="N1877" t="inlineStr">
        <is>
          <t>Ja</t>
        </is>
      </c>
      <c r="T1877" t="inlineStr">
        <is>
          <t>IST</t>
        </is>
      </c>
      <c r="U1877">
        <f>VLOOKUP(T1877,Destinations!$A$2:$C$550,2,0)</f>
        <v/>
      </c>
      <c r="V1877" t="inlineStr">
        <is>
          <t>WCHR</t>
        </is>
      </c>
      <c r="W1877">
        <f>VLOOKUP(V1877,'WCH Kat'!$A$1:$B$150,2,0)</f>
        <v/>
      </c>
    </row>
    <row r="1878">
      <c r="A1878" t="inlineStr">
        <is>
          <t xml:space="preserve">TK </t>
        </is>
      </c>
      <c r="B1878" t="inlineStr">
        <is>
          <t>TK 1676</t>
        </is>
      </c>
      <c r="C1878" s="4" t="inlineStr">
        <is>
          <t>10.12.2024</t>
        </is>
      </c>
      <c r="D1878" t="inlineStr">
        <is>
          <t>18:15</t>
        </is>
      </c>
      <c r="E1878" s="4" t="inlineStr">
        <is>
          <t>08.12.2024</t>
        </is>
      </c>
      <c r="F1878" t="inlineStr">
        <is>
          <t>18:20</t>
        </is>
      </c>
      <c r="G1878" s="5" t="n">
        <v>47.91667</v>
      </c>
      <c r="H1878" t="inlineStr">
        <is>
          <t>Outbound</t>
        </is>
      </c>
      <c r="I1878" s="6" t="n">
        <v>0</v>
      </c>
      <c r="J1878" s="6" t="n">
        <v>0</v>
      </c>
      <c r="K1878" s="6" t="n">
        <v>0</v>
      </c>
      <c r="L1878" s="6">
        <f>I1878+J1878+K1878</f>
        <v/>
      </c>
      <c r="M1878" s="6" t="n">
        <v>1</v>
      </c>
      <c r="N1878" t="inlineStr">
        <is>
          <t>Ja</t>
        </is>
      </c>
      <c r="T1878" t="inlineStr">
        <is>
          <t>IST</t>
        </is>
      </c>
      <c r="U1878">
        <f>VLOOKUP(T1878,Destinations!$A$2:$C$550,2,0)</f>
        <v/>
      </c>
      <c r="V1878" t="inlineStr">
        <is>
          <t>WCHR</t>
        </is>
      </c>
      <c r="W1878">
        <f>VLOOKUP(V1878,'WCH Kat'!$A$1:$B$150,2,0)</f>
        <v/>
      </c>
    </row>
    <row r="1879">
      <c r="A1879" t="inlineStr">
        <is>
          <t xml:space="preserve">TK </t>
        </is>
      </c>
      <c r="B1879" t="inlineStr">
        <is>
          <t>TK 1676</t>
        </is>
      </c>
      <c r="C1879" s="4" t="inlineStr">
        <is>
          <t>10.12.2024</t>
        </is>
      </c>
      <c r="D1879" t="inlineStr">
        <is>
          <t>18:15</t>
        </is>
      </c>
      <c r="E1879" s="4" t="inlineStr">
        <is>
          <t>08.12.2024</t>
        </is>
      </c>
      <c r="F1879" t="inlineStr">
        <is>
          <t>18:20</t>
        </is>
      </c>
      <c r="G1879" s="5" t="n">
        <v>47.91667</v>
      </c>
      <c r="H1879" t="inlineStr">
        <is>
          <t>Outbound</t>
        </is>
      </c>
      <c r="I1879" s="6" t="n">
        <v>0</v>
      </c>
      <c r="J1879" s="6" t="n">
        <v>0</v>
      </c>
      <c r="K1879" s="6" t="n">
        <v>0</v>
      </c>
      <c r="L1879" s="6">
        <f>I1879+J1879+K1879</f>
        <v/>
      </c>
      <c r="M1879" s="6" t="n">
        <v>1</v>
      </c>
      <c r="N1879" t="inlineStr">
        <is>
          <t>Ja</t>
        </is>
      </c>
      <c r="T1879" t="inlineStr">
        <is>
          <t>IST</t>
        </is>
      </c>
      <c r="U1879">
        <f>VLOOKUP(T1879,Destinations!$A$2:$C$550,2,0)</f>
        <v/>
      </c>
      <c r="V1879" t="inlineStr">
        <is>
          <t>WCHR</t>
        </is>
      </c>
      <c r="W1879">
        <f>VLOOKUP(V1879,'WCH Kat'!$A$1:$B$150,2,0)</f>
        <v/>
      </c>
    </row>
    <row r="1880">
      <c r="A1880" t="inlineStr">
        <is>
          <t xml:space="preserve">XQ </t>
        </is>
      </c>
      <c r="B1880" t="inlineStr">
        <is>
          <t>XQ  786</t>
        </is>
      </c>
      <c r="C1880" s="4" t="inlineStr">
        <is>
          <t>10.12.2024</t>
        </is>
      </c>
      <c r="D1880" t="inlineStr">
        <is>
          <t>18:25</t>
        </is>
      </c>
      <c r="E1880" s="4" t="inlineStr">
        <is>
          <t>09.12.2024</t>
        </is>
      </c>
      <c r="F1880" t="inlineStr">
        <is>
          <t>02:40</t>
        </is>
      </c>
      <c r="G1880" s="5" t="n">
        <v>39.75</v>
      </c>
      <c r="H1880" t="inlineStr">
        <is>
          <t>Inbound</t>
        </is>
      </c>
      <c r="I1880" s="6" t="n">
        <v>0</v>
      </c>
      <c r="J1880" s="6" t="n">
        <v>0</v>
      </c>
      <c r="K1880" s="6" t="n">
        <v>0</v>
      </c>
      <c r="L1880" s="6">
        <f>I1880+J1880+K1880</f>
        <v/>
      </c>
      <c r="M1880" s="6" t="n">
        <v>1</v>
      </c>
      <c r="N1880" t="inlineStr">
        <is>
          <t>Ja</t>
        </is>
      </c>
      <c r="T1880" t="inlineStr">
        <is>
          <t>ESB</t>
        </is>
      </c>
      <c r="U1880">
        <f>VLOOKUP(T1880,Destinations!$A$2:$C$550,2,0)</f>
        <v/>
      </c>
      <c r="V1880" t="inlineStr">
        <is>
          <t>WCHS</t>
        </is>
      </c>
      <c r="W1880">
        <f>VLOOKUP(V1880,'WCH Kat'!$A$1:$B$150,2,0)</f>
        <v/>
      </c>
    </row>
    <row r="1881">
      <c r="A1881" t="inlineStr">
        <is>
          <t xml:space="preserve">XQ </t>
        </is>
      </c>
      <c r="B1881" t="inlineStr">
        <is>
          <t>XQ  786</t>
        </is>
      </c>
      <c r="C1881" s="4" t="inlineStr">
        <is>
          <t>10.12.2024</t>
        </is>
      </c>
      <c r="D1881" t="inlineStr">
        <is>
          <t>18:25</t>
        </is>
      </c>
      <c r="E1881" s="4" t="inlineStr">
        <is>
          <t>09.12.2024</t>
        </is>
      </c>
      <c r="F1881" t="inlineStr">
        <is>
          <t>02:40</t>
        </is>
      </c>
      <c r="G1881" s="5" t="n">
        <v>39.75</v>
      </c>
      <c r="H1881" t="inlineStr">
        <is>
          <t>Inbound</t>
        </is>
      </c>
      <c r="I1881" s="6" t="n">
        <v>0</v>
      </c>
      <c r="J1881" s="6" t="n">
        <v>0</v>
      </c>
      <c r="K1881" s="6" t="n">
        <v>0</v>
      </c>
      <c r="L1881" s="6">
        <f>I1881+J1881+K1881</f>
        <v/>
      </c>
      <c r="M1881" s="6" t="n">
        <v>1</v>
      </c>
      <c r="N1881" t="inlineStr">
        <is>
          <t>Ja</t>
        </is>
      </c>
      <c r="T1881" t="inlineStr">
        <is>
          <t>ESB</t>
        </is>
      </c>
      <c r="U1881">
        <f>VLOOKUP(T1881,Destinations!$A$2:$C$550,2,0)</f>
        <v/>
      </c>
      <c r="V1881" t="inlineStr">
        <is>
          <t>WCHS</t>
        </is>
      </c>
      <c r="W1881">
        <f>VLOOKUP(V1881,'WCH Kat'!$A$1:$B$150,2,0)</f>
        <v/>
      </c>
    </row>
    <row r="1882">
      <c r="A1882" t="inlineStr">
        <is>
          <t xml:space="preserve">XQ </t>
        </is>
      </c>
      <c r="B1882" t="inlineStr">
        <is>
          <t>XQ  786</t>
        </is>
      </c>
      <c r="C1882" s="4" t="inlineStr">
        <is>
          <t>10.12.2024</t>
        </is>
      </c>
      <c r="D1882" t="inlineStr">
        <is>
          <t>18:25</t>
        </is>
      </c>
      <c r="E1882" s="4" t="inlineStr">
        <is>
          <t>09.12.2024</t>
        </is>
      </c>
      <c r="F1882" t="inlineStr">
        <is>
          <t>02:40</t>
        </is>
      </c>
      <c r="G1882" s="5" t="n">
        <v>39.75</v>
      </c>
      <c r="H1882" t="inlineStr">
        <is>
          <t>Inbound</t>
        </is>
      </c>
      <c r="I1882" s="6" t="n">
        <v>0</v>
      </c>
      <c r="J1882" s="6" t="n">
        <v>0</v>
      </c>
      <c r="K1882" s="6" t="n">
        <v>0</v>
      </c>
      <c r="L1882" s="6">
        <f>I1882+J1882+K1882</f>
        <v/>
      </c>
      <c r="M1882" s="6" t="n">
        <v>1</v>
      </c>
      <c r="N1882" t="inlineStr">
        <is>
          <t>Ja</t>
        </is>
      </c>
      <c r="T1882" t="inlineStr">
        <is>
          <t>ESB</t>
        </is>
      </c>
      <c r="U1882">
        <f>VLOOKUP(T1882,Destinations!$A$2:$C$550,2,0)</f>
        <v/>
      </c>
      <c r="V1882" t="inlineStr">
        <is>
          <t>WCHS</t>
        </is>
      </c>
      <c r="W1882">
        <f>VLOOKUP(V1882,'WCH Kat'!$A$1:$B$150,2,0)</f>
        <v/>
      </c>
    </row>
    <row r="1883">
      <c r="A1883" t="inlineStr">
        <is>
          <t xml:space="preserve">XQ </t>
        </is>
      </c>
      <c r="B1883" t="inlineStr">
        <is>
          <t>XQ  786</t>
        </is>
      </c>
      <c r="C1883" s="4" t="inlineStr">
        <is>
          <t>10.12.2024</t>
        </is>
      </c>
      <c r="D1883" t="inlineStr">
        <is>
          <t>18:25</t>
        </is>
      </c>
      <c r="E1883" s="4" t="inlineStr">
        <is>
          <t>10.12.2024</t>
        </is>
      </c>
      <c r="F1883" t="inlineStr">
        <is>
          <t>14:30</t>
        </is>
      </c>
      <c r="G1883" s="5" t="n">
        <v>3.91667</v>
      </c>
      <c r="H1883" t="inlineStr">
        <is>
          <t>Inbound</t>
        </is>
      </c>
      <c r="I1883" s="6" t="n">
        <v>0</v>
      </c>
      <c r="J1883" s="6" t="n">
        <v>0</v>
      </c>
      <c r="K1883" s="6" t="n">
        <v>1</v>
      </c>
      <c r="L1883" s="6">
        <f>I1883+J1883+K1883</f>
        <v/>
      </c>
      <c r="M1883" s="6" t="n">
        <v>0</v>
      </c>
      <c r="P1883" t="inlineStr">
        <is>
          <t>Ja</t>
        </is>
      </c>
      <c r="T1883" t="inlineStr">
        <is>
          <t>ESB</t>
        </is>
      </c>
      <c r="U1883">
        <f>VLOOKUP(T1883,Destinations!$A$2:$C$550,2,0)</f>
        <v/>
      </c>
      <c r="V1883" t="inlineStr">
        <is>
          <t>WCHC</t>
        </is>
      </c>
      <c r="W1883">
        <f>VLOOKUP(V1883,'WCH Kat'!$A$1:$B$150,2,0)</f>
        <v/>
      </c>
    </row>
    <row r="1884">
      <c r="A1884" t="inlineStr">
        <is>
          <t xml:space="preserve">XQ </t>
        </is>
      </c>
      <c r="B1884" t="inlineStr">
        <is>
          <t>XQ  786</t>
        </is>
      </c>
      <c r="C1884" s="4" t="inlineStr">
        <is>
          <t>10.12.2024</t>
        </is>
      </c>
      <c r="D1884" t="inlineStr">
        <is>
          <t>18:25</t>
        </is>
      </c>
      <c r="E1884" s="4" t="inlineStr">
        <is>
          <t>09.12.2024</t>
        </is>
      </c>
      <c r="F1884" t="inlineStr">
        <is>
          <t>02:40</t>
        </is>
      </c>
      <c r="G1884" s="5" t="n">
        <v>39.75</v>
      </c>
      <c r="H1884" t="inlineStr">
        <is>
          <t>Inbound</t>
        </is>
      </c>
      <c r="I1884" s="6" t="n">
        <v>0</v>
      </c>
      <c r="J1884" s="6" t="n">
        <v>0</v>
      </c>
      <c r="K1884" s="6" t="n">
        <v>0</v>
      </c>
      <c r="L1884" s="6">
        <f>I1884+J1884+K1884</f>
        <v/>
      </c>
      <c r="M1884" s="6" t="n">
        <v>1</v>
      </c>
      <c r="N1884" t="inlineStr">
        <is>
          <t>Ja</t>
        </is>
      </c>
      <c r="T1884" t="inlineStr">
        <is>
          <t>ESB</t>
        </is>
      </c>
      <c r="U1884">
        <f>VLOOKUP(T1884,Destinations!$A$2:$C$550,2,0)</f>
        <v/>
      </c>
      <c r="V1884" t="inlineStr">
        <is>
          <t>WCHS</t>
        </is>
      </c>
      <c r="W1884">
        <f>VLOOKUP(V1884,'WCH Kat'!$A$1:$B$150,2,0)</f>
        <v/>
      </c>
    </row>
    <row r="1885">
      <c r="A1885" t="inlineStr">
        <is>
          <t xml:space="preserve">XQ </t>
        </is>
      </c>
      <c r="B1885" t="inlineStr">
        <is>
          <t>XQ  786</t>
        </is>
      </c>
      <c r="C1885" s="4" t="inlineStr">
        <is>
          <t>10.12.2024</t>
        </is>
      </c>
      <c r="D1885" t="inlineStr">
        <is>
          <t>18:25</t>
        </is>
      </c>
      <c r="E1885" s="4" t="inlineStr">
        <is>
          <t>09.12.2024</t>
        </is>
      </c>
      <c r="F1885" t="inlineStr">
        <is>
          <t>02:40</t>
        </is>
      </c>
      <c r="G1885" s="5" t="n">
        <v>39.75</v>
      </c>
      <c r="H1885" t="inlineStr">
        <is>
          <t>Inbound</t>
        </is>
      </c>
      <c r="I1885" s="6" t="n">
        <v>0</v>
      </c>
      <c r="J1885" s="6" t="n">
        <v>0</v>
      </c>
      <c r="K1885" s="6" t="n">
        <v>0</v>
      </c>
      <c r="L1885" s="6">
        <f>I1885+J1885+K1885</f>
        <v/>
      </c>
      <c r="M1885" s="6" t="n">
        <v>1</v>
      </c>
      <c r="N1885" t="inlineStr">
        <is>
          <t>Ja</t>
        </is>
      </c>
      <c r="T1885" t="inlineStr">
        <is>
          <t>ESB</t>
        </is>
      </c>
      <c r="U1885">
        <f>VLOOKUP(T1885,Destinations!$A$2:$C$550,2,0)</f>
        <v/>
      </c>
      <c r="V1885" t="inlineStr">
        <is>
          <t>WCHS</t>
        </is>
      </c>
      <c r="W1885">
        <f>VLOOKUP(V1885,'WCH Kat'!$A$1:$B$150,2,0)</f>
        <v/>
      </c>
    </row>
    <row r="1886">
      <c r="A1886" t="inlineStr">
        <is>
          <t xml:space="preserve">XQ </t>
        </is>
      </c>
      <c r="B1886" t="inlineStr">
        <is>
          <t>XQ  786</t>
        </is>
      </c>
      <c r="C1886" s="4" t="inlineStr">
        <is>
          <t>10.12.2024</t>
        </is>
      </c>
      <c r="D1886" t="inlineStr">
        <is>
          <t>18:25</t>
        </is>
      </c>
      <c r="E1886" s="4" t="inlineStr">
        <is>
          <t>09.12.2024</t>
        </is>
      </c>
      <c r="F1886" t="inlineStr">
        <is>
          <t>02:40</t>
        </is>
      </c>
      <c r="G1886" s="5" t="n">
        <v>39.75</v>
      </c>
      <c r="H1886" t="inlineStr">
        <is>
          <t>Inbound</t>
        </is>
      </c>
      <c r="I1886" s="6" t="n">
        <v>0</v>
      </c>
      <c r="J1886" s="6" t="n">
        <v>0</v>
      </c>
      <c r="K1886" s="6" t="n">
        <v>0</v>
      </c>
      <c r="L1886" s="6">
        <f>I1886+J1886+K1886</f>
        <v/>
      </c>
      <c r="M1886" s="6" t="n">
        <v>1</v>
      </c>
      <c r="N1886" t="inlineStr">
        <is>
          <t>Ja</t>
        </is>
      </c>
      <c r="T1886" t="inlineStr">
        <is>
          <t>ESB</t>
        </is>
      </c>
      <c r="U1886">
        <f>VLOOKUP(T1886,Destinations!$A$2:$C$550,2,0)</f>
        <v/>
      </c>
      <c r="V1886" t="inlineStr">
        <is>
          <t>WCHR</t>
        </is>
      </c>
      <c r="W1886">
        <f>VLOOKUP(V1886,'WCH Kat'!$A$1:$B$150,2,0)</f>
        <v/>
      </c>
    </row>
    <row r="1887">
      <c r="A1887" t="inlineStr">
        <is>
          <t xml:space="preserve">DI </t>
        </is>
      </c>
      <c r="B1887" t="inlineStr">
        <is>
          <t>DI 6839</t>
        </is>
      </c>
      <c r="C1887" s="4" t="inlineStr">
        <is>
          <t>10.12.2024</t>
        </is>
      </c>
      <c r="D1887" t="inlineStr">
        <is>
          <t>18:29</t>
        </is>
      </c>
      <c r="E1887" s="4" t="inlineStr">
        <is>
          <t>10.12.2024</t>
        </is>
      </c>
      <c r="F1887" t="inlineStr">
        <is>
          <t>14:40</t>
        </is>
      </c>
      <c r="G1887" s="5" t="n">
        <v>3.81667</v>
      </c>
      <c r="H1887" t="inlineStr">
        <is>
          <t>Inbound</t>
        </is>
      </c>
      <c r="I1887" s="6" t="n">
        <v>0</v>
      </c>
      <c r="J1887" s="6" t="n">
        <v>0</v>
      </c>
      <c r="K1887" s="6" t="n">
        <v>1</v>
      </c>
      <c r="L1887" s="6">
        <f>I1887+J1887+K1887</f>
        <v/>
      </c>
      <c r="M1887" s="6" t="n">
        <v>0</v>
      </c>
      <c r="P1887" t="inlineStr">
        <is>
          <t>Ja</t>
        </is>
      </c>
      <c r="T1887" t="inlineStr">
        <is>
          <t>FUE</t>
        </is>
      </c>
      <c r="U1887">
        <f>VLOOKUP(T1887,Destinations!$A$2:$C$550,2,0)</f>
        <v/>
      </c>
      <c r="V1887" t="inlineStr">
        <is>
          <t>WCHS</t>
        </is>
      </c>
      <c r="W1887">
        <f>VLOOKUP(V1887,'WCH Kat'!$A$1:$B$150,2,0)</f>
        <v/>
      </c>
    </row>
    <row r="1888">
      <c r="A1888" t="inlineStr">
        <is>
          <t xml:space="preserve">EW </t>
        </is>
      </c>
      <c r="B1888" t="inlineStr">
        <is>
          <t>EW  768</t>
        </is>
      </c>
      <c r="C1888" s="4" t="inlineStr">
        <is>
          <t>10.12.2024</t>
        </is>
      </c>
      <c r="D1888" t="inlineStr">
        <is>
          <t>18:30</t>
        </is>
      </c>
      <c r="E1888" s="4" t="inlineStr">
        <is>
          <t>09.12.2024</t>
        </is>
      </c>
      <c r="F1888" t="inlineStr">
        <is>
          <t>05:35</t>
        </is>
      </c>
      <c r="G1888" s="5" t="n">
        <v>36.91667</v>
      </c>
      <c r="H1888" t="inlineStr">
        <is>
          <t>Outbound</t>
        </is>
      </c>
      <c r="I1888" s="6" t="n">
        <v>0</v>
      </c>
      <c r="J1888" s="6" t="n">
        <v>0</v>
      </c>
      <c r="K1888" s="6" t="n">
        <v>0</v>
      </c>
      <c r="L1888" s="6">
        <f>I1888+J1888+K1888</f>
        <v/>
      </c>
      <c r="M1888" s="6" t="n">
        <v>1</v>
      </c>
      <c r="N1888" t="inlineStr">
        <is>
          <t>Ja</t>
        </is>
      </c>
      <c r="T1888" t="inlineStr">
        <is>
          <t>ZRH</t>
        </is>
      </c>
      <c r="U1888">
        <f>VLOOKUP(T1888,Destinations!$A$2:$C$550,2,0)</f>
        <v/>
      </c>
      <c r="V1888" t="inlineStr">
        <is>
          <t>WCHR</t>
        </is>
      </c>
      <c r="W1888">
        <f>VLOOKUP(V1888,'WCH Kat'!$A$1:$B$150,2,0)</f>
        <v/>
      </c>
    </row>
    <row r="1889">
      <c r="A1889" t="inlineStr">
        <is>
          <t xml:space="preserve">EW </t>
        </is>
      </c>
      <c r="B1889" t="inlineStr">
        <is>
          <t>EW  468</t>
        </is>
      </c>
      <c r="C1889" s="4" t="inlineStr">
        <is>
          <t>10.12.2024</t>
        </is>
      </c>
      <c r="D1889" t="inlineStr">
        <is>
          <t>18:50</t>
        </is>
      </c>
      <c r="E1889" s="4" t="inlineStr">
        <is>
          <t>09.12.2024</t>
        </is>
      </c>
      <c r="F1889" t="inlineStr">
        <is>
          <t>05:55</t>
        </is>
      </c>
      <c r="G1889" s="5" t="n">
        <v>36.91667</v>
      </c>
      <c r="H1889" t="inlineStr">
        <is>
          <t>Outbound</t>
        </is>
      </c>
      <c r="I1889" s="6" t="n">
        <v>0</v>
      </c>
      <c r="J1889" s="6" t="n">
        <v>0</v>
      </c>
      <c r="K1889" s="6" t="n">
        <v>0</v>
      </c>
      <c r="L1889" s="6">
        <f>I1889+J1889+K1889</f>
        <v/>
      </c>
      <c r="M1889" s="6" t="n">
        <v>1</v>
      </c>
      <c r="N1889" t="inlineStr">
        <is>
          <t>Ja</t>
        </is>
      </c>
      <c r="T1889" t="inlineStr">
        <is>
          <t>LHR</t>
        </is>
      </c>
      <c r="U1889">
        <f>VLOOKUP(T1889,Destinations!$A$2:$C$550,2,0)</f>
        <v/>
      </c>
      <c r="V1889" t="inlineStr">
        <is>
          <t>WCHS</t>
        </is>
      </c>
      <c r="W1889">
        <f>VLOOKUP(V1889,'WCH Kat'!$A$1:$B$150,2,0)</f>
        <v/>
      </c>
    </row>
    <row r="1890">
      <c r="A1890" t="inlineStr">
        <is>
          <t xml:space="preserve">EW </t>
        </is>
      </c>
      <c r="B1890" t="inlineStr">
        <is>
          <t>EW  468</t>
        </is>
      </c>
      <c r="C1890" s="4" t="inlineStr">
        <is>
          <t>10.12.2024</t>
        </is>
      </c>
      <c r="D1890" t="inlineStr">
        <is>
          <t>18:50</t>
        </is>
      </c>
      <c r="E1890" s="4" t="inlineStr">
        <is>
          <t>09.12.2024</t>
        </is>
      </c>
      <c r="F1890" t="inlineStr">
        <is>
          <t>05:55</t>
        </is>
      </c>
      <c r="G1890" s="5" t="n">
        <v>36.91667</v>
      </c>
      <c r="H1890" t="inlineStr">
        <is>
          <t>Outbound</t>
        </is>
      </c>
      <c r="I1890" s="6" t="n">
        <v>0</v>
      </c>
      <c r="J1890" s="6" t="n">
        <v>0</v>
      </c>
      <c r="K1890" s="6" t="n">
        <v>0</v>
      </c>
      <c r="L1890" s="6">
        <f>I1890+J1890+K1890</f>
        <v/>
      </c>
      <c r="M1890" s="6" t="n">
        <v>1</v>
      </c>
      <c r="N1890" t="inlineStr">
        <is>
          <t>Ja</t>
        </is>
      </c>
      <c r="T1890" t="inlineStr">
        <is>
          <t>LHR</t>
        </is>
      </c>
      <c r="U1890">
        <f>VLOOKUP(T1890,Destinations!$A$2:$C$550,2,0)</f>
        <v/>
      </c>
      <c r="V1890" t="inlineStr">
        <is>
          <t>WCHR</t>
        </is>
      </c>
      <c r="W1890">
        <f>VLOOKUP(V1890,'WCH Kat'!$A$1:$B$150,2,0)</f>
        <v/>
      </c>
    </row>
    <row r="1891">
      <c r="A1891" t="inlineStr">
        <is>
          <t xml:space="preserve">LH </t>
        </is>
      </c>
      <c r="B1891" t="inlineStr">
        <is>
          <t>LH 1986</t>
        </is>
      </c>
      <c r="C1891" s="4" t="inlineStr">
        <is>
          <t>10.12.2024</t>
        </is>
      </c>
      <c r="D1891" t="inlineStr">
        <is>
          <t>19:16</t>
        </is>
      </c>
      <c r="E1891" s="4" t="inlineStr">
        <is>
          <t>10.12.2024</t>
        </is>
      </c>
      <c r="F1891" t="inlineStr">
        <is>
          <t>18:30</t>
        </is>
      </c>
      <c r="G1891" s="5" t="n">
        <v>0.76667</v>
      </c>
      <c r="H1891" t="inlineStr">
        <is>
          <t>Inbound</t>
        </is>
      </c>
      <c r="I1891" s="6" t="n">
        <v>1</v>
      </c>
      <c r="J1891" s="6" t="n">
        <v>0</v>
      </c>
      <c r="K1891" s="6" t="n">
        <v>0</v>
      </c>
      <c r="L1891" s="6">
        <f>I1891+J1891+K1891</f>
        <v/>
      </c>
      <c r="M1891" s="6" t="n">
        <v>0</v>
      </c>
      <c r="P1891" t="inlineStr">
        <is>
          <t>Ja</t>
        </is>
      </c>
      <c r="T1891" t="inlineStr">
        <is>
          <t>München</t>
        </is>
      </c>
      <c r="U1891">
        <f>VLOOKUP(T1891,Destinations!$A$2:$C$550,2,0)</f>
        <v/>
      </c>
      <c r="V1891" t="inlineStr">
        <is>
          <t>WCHS</t>
        </is>
      </c>
      <c r="W1891">
        <f>VLOOKUP(V1891,'WCH Kat'!$A$1:$B$150,2,0)</f>
        <v/>
      </c>
    </row>
    <row r="1892">
      <c r="A1892" t="inlineStr">
        <is>
          <t xml:space="preserve">FR </t>
        </is>
      </c>
      <c r="B1892" t="inlineStr">
        <is>
          <t>FR 2813</t>
        </is>
      </c>
      <c r="C1892" s="4" t="inlineStr">
        <is>
          <t>10.12.2024</t>
        </is>
      </c>
      <c r="D1892" t="inlineStr">
        <is>
          <t>19:25</t>
        </is>
      </c>
      <c r="E1892" s="4" t="inlineStr">
        <is>
          <t>09.12.2024</t>
        </is>
      </c>
      <c r="F1892" t="inlineStr">
        <is>
          <t>03:20</t>
        </is>
      </c>
      <c r="G1892" s="5" t="n">
        <v>40.08333</v>
      </c>
      <c r="H1892" t="inlineStr">
        <is>
          <t>Outbound</t>
        </is>
      </c>
      <c r="I1892" s="6" t="n">
        <v>0</v>
      </c>
      <c r="J1892" s="6" t="n">
        <v>0</v>
      </c>
      <c r="K1892" s="6" t="n">
        <v>0</v>
      </c>
      <c r="L1892" s="6">
        <f>I1892+J1892+K1892</f>
        <v/>
      </c>
      <c r="M1892" s="6" t="n">
        <v>1</v>
      </c>
      <c r="N1892" t="inlineStr">
        <is>
          <t>Ja</t>
        </is>
      </c>
      <c r="T1892" t="inlineStr">
        <is>
          <t>STN</t>
        </is>
      </c>
      <c r="U1892">
        <f>VLOOKUP(T1892,Destinations!$A$2:$C$550,2,0)</f>
        <v/>
      </c>
      <c r="V1892" t="inlineStr">
        <is>
          <t>WCHR</t>
        </is>
      </c>
      <c r="W1892">
        <f>VLOOKUP(V1892,'WCH Kat'!$A$1:$B$150,2,0)</f>
        <v/>
      </c>
    </row>
    <row r="1893">
      <c r="A1893" t="inlineStr">
        <is>
          <t xml:space="preserve">FR </t>
        </is>
      </c>
      <c r="B1893" t="inlineStr">
        <is>
          <t>FR 2813</t>
        </is>
      </c>
      <c r="C1893" s="4" t="inlineStr">
        <is>
          <t>10.12.2024</t>
        </is>
      </c>
      <c r="D1893" t="inlineStr">
        <is>
          <t>19:25</t>
        </is>
      </c>
      <c r="E1893" s="4" t="inlineStr">
        <is>
          <t>09.12.2024</t>
        </is>
      </c>
      <c r="F1893" t="inlineStr">
        <is>
          <t>03:20</t>
        </is>
      </c>
      <c r="G1893" s="5" t="n">
        <v>40.08333</v>
      </c>
      <c r="H1893" t="inlineStr">
        <is>
          <t>Outbound</t>
        </is>
      </c>
      <c r="I1893" s="6" t="n">
        <v>0</v>
      </c>
      <c r="J1893" s="6" t="n">
        <v>0</v>
      </c>
      <c r="K1893" s="6" t="n">
        <v>0</v>
      </c>
      <c r="L1893" s="6">
        <f>I1893+J1893+K1893</f>
        <v/>
      </c>
      <c r="M1893" s="6" t="n">
        <v>1</v>
      </c>
      <c r="N1893" t="inlineStr">
        <is>
          <t>Ja</t>
        </is>
      </c>
      <c r="T1893" t="inlineStr">
        <is>
          <t>STN</t>
        </is>
      </c>
      <c r="U1893">
        <f>VLOOKUP(T1893,Destinations!$A$2:$C$550,2,0)</f>
        <v/>
      </c>
      <c r="V1893" t="inlineStr">
        <is>
          <t>WCHR</t>
        </is>
      </c>
      <c r="W1893">
        <f>VLOOKUP(V1893,'WCH Kat'!$A$1:$B$150,2,0)</f>
        <v/>
      </c>
    </row>
    <row r="1894">
      <c r="A1894" t="inlineStr">
        <is>
          <t xml:space="preserve">XQ </t>
        </is>
      </c>
      <c r="B1894" t="inlineStr">
        <is>
          <t>XQ  787</t>
        </is>
      </c>
      <c r="C1894" s="4" t="inlineStr">
        <is>
          <t>10.12.2024</t>
        </is>
      </c>
      <c r="D1894" t="inlineStr">
        <is>
          <t>19:35</t>
        </is>
      </c>
      <c r="E1894" s="4" t="inlineStr">
        <is>
          <t>09.12.2024</t>
        </is>
      </c>
      <c r="F1894" t="inlineStr">
        <is>
          <t>03:40</t>
        </is>
      </c>
      <c r="G1894" s="5" t="n">
        <v>39.91667</v>
      </c>
      <c r="H1894" t="inlineStr">
        <is>
          <t>Outbound</t>
        </is>
      </c>
      <c r="I1894" s="6" t="n">
        <v>0</v>
      </c>
      <c r="J1894" s="6" t="n">
        <v>0</v>
      </c>
      <c r="K1894" s="6" t="n">
        <v>0</v>
      </c>
      <c r="L1894" s="6">
        <f>I1894+J1894+K1894</f>
        <v/>
      </c>
      <c r="M1894" s="6" t="n">
        <v>1</v>
      </c>
      <c r="N1894" t="inlineStr">
        <is>
          <t>Ja</t>
        </is>
      </c>
      <c r="T1894" t="inlineStr">
        <is>
          <t>ESB</t>
        </is>
      </c>
      <c r="U1894">
        <f>VLOOKUP(T1894,Destinations!$A$2:$C$550,2,0)</f>
        <v/>
      </c>
      <c r="V1894" t="inlineStr">
        <is>
          <t>WCHS</t>
        </is>
      </c>
      <c r="W1894">
        <f>VLOOKUP(V1894,'WCH Kat'!$A$1:$B$150,2,0)</f>
        <v/>
      </c>
    </row>
    <row r="1895">
      <c r="A1895" t="inlineStr">
        <is>
          <t xml:space="preserve">XQ </t>
        </is>
      </c>
      <c r="B1895" t="inlineStr">
        <is>
          <t>XQ  787</t>
        </is>
      </c>
      <c r="C1895" s="4" t="inlineStr">
        <is>
          <t>10.12.2024</t>
        </is>
      </c>
      <c r="D1895" t="inlineStr">
        <is>
          <t>19:35</t>
        </is>
      </c>
      <c r="E1895" s="4" t="inlineStr">
        <is>
          <t>09.12.2024</t>
        </is>
      </c>
      <c r="F1895" t="inlineStr">
        <is>
          <t>03:40</t>
        </is>
      </c>
      <c r="G1895" s="5" t="n">
        <v>39.91667</v>
      </c>
      <c r="H1895" t="inlineStr">
        <is>
          <t>Outbound</t>
        </is>
      </c>
      <c r="I1895" s="6" t="n">
        <v>0</v>
      </c>
      <c r="J1895" s="6" t="n">
        <v>0</v>
      </c>
      <c r="K1895" s="6" t="n">
        <v>0</v>
      </c>
      <c r="L1895" s="6">
        <f>I1895+J1895+K1895</f>
        <v/>
      </c>
      <c r="M1895" s="6" t="n">
        <v>1</v>
      </c>
      <c r="N1895" t="inlineStr">
        <is>
          <t>Ja</t>
        </is>
      </c>
      <c r="T1895" t="inlineStr">
        <is>
          <t>ESB</t>
        </is>
      </c>
      <c r="U1895">
        <f>VLOOKUP(T1895,Destinations!$A$2:$C$550,2,0)</f>
        <v/>
      </c>
      <c r="V1895" t="inlineStr">
        <is>
          <t>WCHS</t>
        </is>
      </c>
      <c r="W1895">
        <f>VLOOKUP(V1895,'WCH Kat'!$A$1:$B$150,2,0)</f>
        <v/>
      </c>
    </row>
    <row r="1896">
      <c r="A1896" t="inlineStr">
        <is>
          <t xml:space="preserve">XQ </t>
        </is>
      </c>
      <c r="B1896" t="inlineStr">
        <is>
          <t>XQ  787</t>
        </is>
      </c>
      <c r="C1896" s="4" t="inlineStr">
        <is>
          <t>10.12.2024</t>
        </is>
      </c>
      <c r="D1896" t="inlineStr">
        <is>
          <t>19:35</t>
        </is>
      </c>
      <c r="E1896" s="4" t="inlineStr">
        <is>
          <t>09.12.2024</t>
        </is>
      </c>
      <c r="F1896" t="inlineStr">
        <is>
          <t>03:40</t>
        </is>
      </c>
      <c r="G1896" s="5" t="n">
        <v>39.91667</v>
      </c>
      <c r="H1896" t="inlineStr">
        <is>
          <t>Outbound</t>
        </is>
      </c>
      <c r="I1896" s="6" t="n">
        <v>0</v>
      </c>
      <c r="J1896" s="6" t="n">
        <v>0</v>
      </c>
      <c r="K1896" s="6" t="n">
        <v>0</v>
      </c>
      <c r="L1896" s="6">
        <f>I1896+J1896+K1896</f>
        <v/>
      </c>
      <c r="M1896" s="6" t="n">
        <v>1</v>
      </c>
      <c r="N1896" t="inlineStr">
        <is>
          <t>Ja</t>
        </is>
      </c>
      <c r="T1896" t="inlineStr">
        <is>
          <t>ESB</t>
        </is>
      </c>
      <c r="U1896">
        <f>VLOOKUP(T1896,Destinations!$A$2:$C$550,2,0)</f>
        <v/>
      </c>
      <c r="V1896" t="inlineStr">
        <is>
          <t>WCHC</t>
        </is>
      </c>
      <c r="W1896">
        <f>VLOOKUP(V1896,'WCH Kat'!$A$1:$B$150,2,0)</f>
        <v/>
      </c>
    </row>
    <row r="1897">
      <c r="A1897" t="inlineStr">
        <is>
          <t xml:space="preserve">XQ </t>
        </is>
      </c>
      <c r="B1897" t="inlineStr">
        <is>
          <t>XQ  787</t>
        </is>
      </c>
      <c r="C1897" s="4" t="inlineStr">
        <is>
          <t>10.12.2024</t>
        </is>
      </c>
      <c r="D1897" t="inlineStr">
        <is>
          <t>19:35</t>
        </is>
      </c>
      <c r="E1897" s="4" t="inlineStr">
        <is>
          <t>09.12.2024</t>
        </is>
      </c>
      <c r="F1897" t="inlineStr">
        <is>
          <t>03:40</t>
        </is>
      </c>
      <c r="G1897" s="5" t="n">
        <v>39.91667</v>
      </c>
      <c r="H1897" t="inlineStr">
        <is>
          <t>Outbound</t>
        </is>
      </c>
      <c r="I1897" s="6" t="n">
        <v>0</v>
      </c>
      <c r="J1897" s="6" t="n">
        <v>0</v>
      </c>
      <c r="K1897" s="6" t="n">
        <v>0</v>
      </c>
      <c r="L1897" s="6">
        <f>I1897+J1897+K1897</f>
        <v/>
      </c>
      <c r="M1897" s="6" t="n">
        <v>1</v>
      </c>
      <c r="N1897" t="inlineStr">
        <is>
          <t>Ja</t>
        </is>
      </c>
      <c r="T1897" t="inlineStr">
        <is>
          <t>ESB</t>
        </is>
      </c>
      <c r="U1897">
        <f>VLOOKUP(T1897,Destinations!$A$2:$C$550,2,0)</f>
        <v/>
      </c>
      <c r="V1897" t="inlineStr">
        <is>
          <t>WCHR</t>
        </is>
      </c>
      <c r="W1897">
        <f>VLOOKUP(V1897,'WCH Kat'!$A$1:$B$150,2,0)</f>
        <v/>
      </c>
    </row>
    <row r="1898">
      <c r="A1898" t="inlineStr">
        <is>
          <t xml:space="preserve">XQ </t>
        </is>
      </c>
      <c r="B1898" t="inlineStr">
        <is>
          <t>XQ  787</t>
        </is>
      </c>
      <c r="C1898" s="4" t="inlineStr">
        <is>
          <t>10.12.2024</t>
        </is>
      </c>
      <c r="D1898" t="inlineStr">
        <is>
          <t>19:35</t>
        </is>
      </c>
      <c r="E1898" s="4" t="inlineStr">
        <is>
          <t>10.12.2024</t>
        </is>
      </c>
      <c r="F1898" t="inlineStr">
        <is>
          <t>16:44</t>
        </is>
      </c>
      <c r="G1898" s="5" t="n">
        <v>2.85</v>
      </c>
      <c r="H1898" t="inlineStr">
        <is>
          <t>Outbound</t>
        </is>
      </c>
      <c r="I1898" s="6" t="n">
        <v>0</v>
      </c>
      <c r="J1898" s="6" t="n">
        <v>1</v>
      </c>
      <c r="K1898" s="6" t="n">
        <v>0</v>
      </c>
      <c r="L1898" s="6">
        <f>I1898+J1898+K1898</f>
        <v/>
      </c>
      <c r="M1898" s="6" t="n">
        <v>0</v>
      </c>
      <c r="Q1898" t="inlineStr">
        <is>
          <t>Ja</t>
        </is>
      </c>
      <c r="T1898" t="inlineStr">
        <is>
          <t>ESB</t>
        </is>
      </c>
      <c r="U1898">
        <f>VLOOKUP(T1898,Destinations!$A$2:$C$550,2,0)</f>
        <v/>
      </c>
      <c r="V1898" t="inlineStr">
        <is>
          <t>WCHS</t>
        </is>
      </c>
      <c r="W1898">
        <f>VLOOKUP(V1898,'WCH Kat'!$A$1:$B$150,2,0)</f>
        <v/>
      </c>
    </row>
    <row r="1899">
      <c r="A1899" t="inlineStr">
        <is>
          <t xml:space="preserve">XQ </t>
        </is>
      </c>
      <c r="B1899" t="inlineStr">
        <is>
          <t>XQ  787</t>
        </is>
      </c>
      <c r="C1899" s="4" t="inlineStr">
        <is>
          <t>10.12.2024</t>
        </is>
      </c>
      <c r="D1899" t="inlineStr">
        <is>
          <t>19:35</t>
        </is>
      </c>
      <c r="E1899" s="4" t="inlineStr">
        <is>
          <t>10.12.2024</t>
        </is>
      </c>
      <c r="F1899" t="inlineStr">
        <is>
          <t>17:41</t>
        </is>
      </c>
      <c r="G1899" s="5" t="n">
        <v>1.9</v>
      </c>
      <c r="H1899" t="inlineStr">
        <is>
          <t>Outbound</t>
        </is>
      </c>
      <c r="I1899" s="6" t="n">
        <v>0</v>
      </c>
      <c r="J1899" s="6" t="n">
        <v>1</v>
      </c>
      <c r="K1899" s="6" t="n">
        <v>0</v>
      </c>
      <c r="L1899" s="6">
        <f>I1899+J1899+K1899</f>
        <v/>
      </c>
      <c r="M1899" s="6" t="n">
        <v>0</v>
      </c>
      <c r="Q1899" t="inlineStr">
        <is>
          <t>Ja</t>
        </is>
      </c>
      <c r="T1899" t="inlineStr">
        <is>
          <t>ESB</t>
        </is>
      </c>
      <c r="U1899">
        <f>VLOOKUP(T1899,Destinations!$A$2:$C$550,2,0)</f>
        <v/>
      </c>
      <c r="V1899" t="inlineStr">
        <is>
          <t>WCHS</t>
        </is>
      </c>
      <c r="W1899">
        <f>VLOOKUP(V1899,'WCH Kat'!$A$1:$B$150,2,0)</f>
        <v/>
      </c>
    </row>
    <row r="1900">
      <c r="A1900" t="inlineStr">
        <is>
          <t xml:space="preserve">JU </t>
        </is>
      </c>
      <c r="B1900" t="inlineStr">
        <is>
          <t>JU 1298</t>
        </is>
      </c>
      <c r="C1900" s="4" t="inlineStr">
        <is>
          <t>10.12.2024</t>
        </is>
      </c>
      <c r="D1900" t="inlineStr">
        <is>
          <t>19:50</t>
        </is>
      </c>
      <c r="E1900" s="4" t="inlineStr">
        <is>
          <t>09.12.2024</t>
        </is>
      </c>
      <c r="F1900" t="inlineStr">
        <is>
          <t>05:50</t>
        </is>
      </c>
      <c r="G1900" s="5" t="n">
        <v>38</v>
      </c>
      <c r="H1900" t="inlineStr">
        <is>
          <t>Inbound</t>
        </is>
      </c>
      <c r="I1900" s="6" t="n">
        <v>0</v>
      </c>
      <c r="J1900" s="6" t="n">
        <v>0</v>
      </c>
      <c r="K1900" s="6" t="n">
        <v>0</v>
      </c>
      <c r="L1900" s="6">
        <f>I1900+J1900+K1900</f>
        <v/>
      </c>
      <c r="M1900" s="6" t="n">
        <v>1</v>
      </c>
      <c r="N1900" t="inlineStr">
        <is>
          <t>Ja</t>
        </is>
      </c>
      <c r="T1900" t="inlineStr">
        <is>
          <t>INI</t>
        </is>
      </c>
      <c r="U1900">
        <f>VLOOKUP(T1900,Destinations!$A$2:$C$550,2,0)</f>
        <v/>
      </c>
      <c r="V1900" t="inlineStr">
        <is>
          <t>WCHS</t>
        </is>
      </c>
      <c r="W1900">
        <f>VLOOKUP(V1900,'WCH Kat'!$A$1:$B$150,2,0)</f>
        <v/>
      </c>
    </row>
    <row r="1901">
      <c r="A1901" t="inlineStr">
        <is>
          <t xml:space="preserve">EW </t>
        </is>
      </c>
      <c r="B1901" t="inlineStr">
        <is>
          <t>EW  261</t>
        </is>
      </c>
      <c r="C1901" s="4" t="inlineStr">
        <is>
          <t>10.12.2024</t>
        </is>
      </c>
      <c r="D1901" t="inlineStr">
        <is>
          <t>20:20</t>
        </is>
      </c>
      <c r="E1901" s="4" t="inlineStr">
        <is>
          <t>09.12.2024</t>
        </is>
      </c>
      <c r="F1901" t="inlineStr">
        <is>
          <t>03:20</t>
        </is>
      </c>
      <c r="G1901" s="5" t="n">
        <v>41</v>
      </c>
      <c r="H1901" t="inlineStr">
        <is>
          <t>Inbound</t>
        </is>
      </c>
      <c r="I1901" s="6" t="n">
        <v>0</v>
      </c>
      <c r="J1901" s="6" t="n">
        <v>0</v>
      </c>
      <c r="K1901" s="6" t="n">
        <v>0</v>
      </c>
      <c r="L1901" s="6">
        <f>I1901+J1901+K1901</f>
        <v/>
      </c>
      <c r="M1901" s="6" t="n">
        <v>1</v>
      </c>
      <c r="N1901" t="inlineStr">
        <is>
          <t>Ja</t>
        </is>
      </c>
      <c r="T1901" t="inlineStr">
        <is>
          <t>ACE</t>
        </is>
      </c>
      <c r="U1901">
        <f>VLOOKUP(T1901,Destinations!$A$2:$C$550,2,0)</f>
        <v/>
      </c>
      <c r="V1901" t="inlineStr">
        <is>
          <t>WCHR,WCMP</t>
        </is>
      </c>
      <c r="W1901">
        <f>VLOOKUP(V1901,'WCH Kat'!$A$1:$B$150,2,0)</f>
        <v/>
      </c>
    </row>
    <row r="1902">
      <c r="A1902" t="inlineStr">
        <is>
          <t xml:space="preserve">EW </t>
        </is>
      </c>
      <c r="B1902" t="inlineStr">
        <is>
          <t>EW  261</t>
        </is>
      </c>
      <c r="C1902" s="4" t="inlineStr">
        <is>
          <t>10.12.2024</t>
        </is>
      </c>
      <c r="D1902" t="inlineStr">
        <is>
          <t>20:35</t>
        </is>
      </c>
      <c r="E1902" s="4" t="inlineStr">
        <is>
          <t>09.12.2024</t>
        </is>
      </c>
      <c r="F1902" t="inlineStr">
        <is>
          <t>03:20</t>
        </is>
      </c>
      <c r="G1902" s="5" t="n">
        <v>41.25</v>
      </c>
      <c r="H1902" t="inlineStr">
        <is>
          <t>Inbound</t>
        </is>
      </c>
      <c r="I1902" s="6" t="n">
        <v>0</v>
      </c>
      <c r="J1902" s="6" t="n">
        <v>0</v>
      </c>
      <c r="K1902" s="6" t="n">
        <v>0</v>
      </c>
      <c r="L1902" s="6">
        <f>I1902+J1902+K1902</f>
        <v/>
      </c>
      <c r="M1902" s="6" t="n">
        <v>1</v>
      </c>
      <c r="N1902" t="inlineStr">
        <is>
          <t>Ja</t>
        </is>
      </c>
      <c r="T1902" t="inlineStr">
        <is>
          <t>ACE</t>
        </is>
      </c>
      <c r="U1902">
        <f>VLOOKUP(T1902,Destinations!$A$2:$C$550,2,0)</f>
        <v/>
      </c>
      <c r="V1902" t="inlineStr">
        <is>
          <t>WCHC</t>
        </is>
      </c>
      <c r="W1902">
        <f>VLOOKUP(V1902,'WCH Kat'!$A$1:$B$150,2,0)</f>
        <v/>
      </c>
    </row>
    <row r="1903">
      <c r="A1903" t="inlineStr">
        <is>
          <t xml:space="preserve">EW </t>
        </is>
      </c>
      <c r="B1903" t="inlineStr">
        <is>
          <t>EW  261</t>
        </is>
      </c>
      <c r="C1903" s="4" t="inlineStr">
        <is>
          <t>10.12.2024</t>
        </is>
      </c>
      <c r="D1903" t="inlineStr">
        <is>
          <t>20:35</t>
        </is>
      </c>
      <c r="E1903" s="4" t="inlineStr">
        <is>
          <t>10.12.2024</t>
        </is>
      </c>
      <c r="F1903" t="inlineStr">
        <is>
          <t>15:41</t>
        </is>
      </c>
      <c r="G1903" s="5" t="n">
        <v>4.9</v>
      </c>
      <c r="H1903" t="inlineStr">
        <is>
          <t>Inbound</t>
        </is>
      </c>
      <c r="I1903" s="6" t="n">
        <v>0</v>
      </c>
      <c r="J1903" s="6" t="n">
        <v>0</v>
      </c>
      <c r="K1903" s="6" t="n">
        <v>1</v>
      </c>
      <c r="L1903" s="6">
        <f>I1903+J1903+K1903</f>
        <v/>
      </c>
      <c r="M1903" s="6" t="n">
        <v>0</v>
      </c>
      <c r="P1903" t="inlineStr">
        <is>
          <t>Ja</t>
        </is>
      </c>
      <c r="T1903" t="inlineStr">
        <is>
          <t>ACE</t>
        </is>
      </c>
      <c r="U1903">
        <f>VLOOKUP(T1903,Destinations!$A$2:$C$550,2,0)</f>
        <v/>
      </c>
      <c r="V1903" t="inlineStr">
        <is>
          <t>WCHR</t>
        </is>
      </c>
      <c r="W1903">
        <f>VLOOKUP(V1903,'WCH Kat'!$A$1:$B$150,2,0)</f>
        <v/>
      </c>
    </row>
    <row r="1904">
      <c r="A1904" t="inlineStr">
        <is>
          <t xml:space="preserve">JU </t>
        </is>
      </c>
      <c r="B1904" t="inlineStr">
        <is>
          <t>JU 1299</t>
        </is>
      </c>
      <c r="C1904" s="4" t="inlineStr">
        <is>
          <t>10.12.2024</t>
        </is>
      </c>
      <c r="D1904" t="inlineStr">
        <is>
          <t>20:50</t>
        </is>
      </c>
      <c r="E1904" s="4" t="inlineStr">
        <is>
          <t>09.12.2024</t>
        </is>
      </c>
      <c r="F1904" t="inlineStr">
        <is>
          <t>08:55</t>
        </is>
      </c>
      <c r="G1904" s="5" t="n">
        <v>35.91667</v>
      </c>
      <c r="H1904" t="inlineStr">
        <is>
          <t>Outbound</t>
        </is>
      </c>
      <c r="I1904" s="6" t="n">
        <v>0</v>
      </c>
      <c r="J1904" s="6" t="n">
        <v>0</v>
      </c>
      <c r="K1904" s="6" t="n">
        <v>1</v>
      </c>
      <c r="L1904" s="6">
        <f>I1904+J1904+K1904</f>
        <v/>
      </c>
      <c r="M1904" s="6" t="n">
        <v>0</v>
      </c>
      <c r="N1904" t="inlineStr">
        <is>
          <t>Ja</t>
        </is>
      </c>
      <c r="T1904" t="inlineStr">
        <is>
          <t>INI</t>
        </is>
      </c>
      <c r="U1904">
        <f>VLOOKUP(T1904,Destinations!$A$2:$C$550,2,0)</f>
        <v/>
      </c>
      <c r="V1904" t="inlineStr">
        <is>
          <t>WCHR</t>
        </is>
      </c>
      <c r="W1904">
        <f>VLOOKUP(V1904,'WCH Kat'!$A$1:$B$150,2,0)</f>
        <v/>
      </c>
    </row>
    <row r="1905">
      <c r="A1905" t="inlineStr">
        <is>
          <t xml:space="preserve">JU </t>
        </is>
      </c>
      <c r="B1905" t="inlineStr">
        <is>
          <t>JU 1299</t>
        </is>
      </c>
      <c r="C1905" s="4" t="inlineStr">
        <is>
          <t>10.12.2024</t>
        </is>
      </c>
      <c r="D1905" t="inlineStr">
        <is>
          <t>20:50</t>
        </is>
      </c>
      <c r="E1905" s="4" t="inlineStr">
        <is>
          <t>09.12.2024</t>
        </is>
      </c>
      <c r="F1905" t="inlineStr">
        <is>
          <t>08:55</t>
        </is>
      </c>
      <c r="G1905" s="5" t="n">
        <v>35.91667</v>
      </c>
      <c r="H1905" t="inlineStr">
        <is>
          <t>Outbound</t>
        </is>
      </c>
      <c r="I1905" s="6" t="n">
        <v>0</v>
      </c>
      <c r="J1905" s="6" t="n">
        <v>0</v>
      </c>
      <c r="K1905" s="6" t="n">
        <v>1</v>
      </c>
      <c r="L1905" s="6">
        <f>I1905+J1905+K1905</f>
        <v/>
      </c>
      <c r="M1905" s="6" t="n">
        <v>0</v>
      </c>
      <c r="N1905" t="inlineStr">
        <is>
          <t>Ja</t>
        </is>
      </c>
      <c r="T1905" t="inlineStr">
        <is>
          <t>INI</t>
        </is>
      </c>
      <c r="U1905">
        <f>VLOOKUP(T1905,Destinations!$A$2:$C$550,2,0)</f>
        <v/>
      </c>
      <c r="V1905" t="inlineStr">
        <is>
          <t>WCHR</t>
        </is>
      </c>
      <c r="W1905">
        <f>VLOOKUP(V1905,'WCH Kat'!$A$1:$B$150,2,0)</f>
        <v/>
      </c>
    </row>
    <row r="1906">
      <c r="A1906" t="inlineStr">
        <is>
          <t xml:space="preserve">EW </t>
        </is>
      </c>
      <c r="B1906" t="inlineStr">
        <is>
          <t>EW  757</t>
        </is>
      </c>
      <c r="C1906" s="4" t="inlineStr">
        <is>
          <t>10.12.2024</t>
        </is>
      </c>
      <c r="D1906" t="inlineStr">
        <is>
          <t>21:50</t>
        </is>
      </c>
      <c r="E1906" s="4" t="inlineStr">
        <is>
          <t>09.12.2024</t>
        </is>
      </c>
      <c r="F1906" t="inlineStr">
        <is>
          <t>07:30</t>
        </is>
      </c>
      <c r="G1906" s="5" t="n">
        <v>38.33333</v>
      </c>
      <c r="H1906" t="inlineStr">
        <is>
          <t>Inbound</t>
        </is>
      </c>
      <c r="I1906" s="6" t="n">
        <v>0</v>
      </c>
      <c r="J1906" s="6" t="n">
        <v>0</v>
      </c>
      <c r="K1906" s="6" t="n">
        <v>0</v>
      </c>
      <c r="L1906" s="6">
        <f>I1906+J1906+K1906</f>
        <v/>
      </c>
      <c r="M1906" s="6" t="n">
        <v>1</v>
      </c>
      <c r="N1906" t="inlineStr">
        <is>
          <t>Ja</t>
        </is>
      </c>
      <c r="T1906" t="inlineStr">
        <is>
          <t>VIE</t>
        </is>
      </c>
      <c r="U1906">
        <f>VLOOKUP(T1906,Destinations!$A$2:$C$550,2,0)</f>
        <v/>
      </c>
      <c r="V1906" t="inlineStr">
        <is>
          <t>WCHR</t>
        </is>
      </c>
      <c r="W1906">
        <f>VLOOKUP(V1906,'WCH Kat'!$A$1:$B$150,2,0)</f>
        <v/>
      </c>
    </row>
    <row r="1907">
      <c r="A1907" t="inlineStr">
        <is>
          <t xml:space="preserve">EW </t>
        </is>
      </c>
      <c r="B1907" t="inlineStr">
        <is>
          <t>EW  015</t>
        </is>
      </c>
      <c r="C1907" s="4" t="inlineStr">
        <is>
          <t>10.12.2024</t>
        </is>
      </c>
      <c r="D1907" t="inlineStr">
        <is>
          <t>21:50</t>
        </is>
      </c>
      <c r="E1907" s="4" t="inlineStr">
        <is>
          <t>10.12.2024</t>
        </is>
      </c>
      <c r="F1907" t="inlineStr">
        <is>
          <t>20:35</t>
        </is>
      </c>
      <c r="G1907" s="5" t="n">
        <v>1.25</v>
      </c>
      <c r="H1907" t="inlineStr">
        <is>
          <t>Inbound</t>
        </is>
      </c>
      <c r="I1907" s="6" t="n">
        <v>0</v>
      </c>
      <c r="J1907" s="6" t="n">
        <v>1</v>
      </c>
      <c r="K1907" s="6" t="n">
        <v>0</v>
      </c>
      <c r="L1907" s="6">
        <f>I1907+J1907+K1907</f>
        <v/>
      </c>
      <c r="M1907" s="6" t="n">
        <v>0</v>
      </c>
      <c r="P1907" t="inlineStr">
        <is>
          <t>Ja</t>
        </is>
      </c>
      <c r="T1907" t="inlineStr">
        <is>
          <t>BER</t>
        </is>
      </c>
      <c r="U1907">
        <f>VLOOKUP(T1907,Destinations!$A$2:$C$550,2,0)</f>
        <v/>
      </c>
      <c r="V1907" t="inlineStr">
        <is>
          <t>WCHC</t>
        </is>
      </c>
      <c r="W1907">
        <f>VLOOKUP(V1907,'WCH Kat'!$A$1:$B$150,2,0)</f>
        <v/>
      </c>
    </row>
    <row r="1908">
      <c r="A1908" t="inlineStr">
        <is>
          <t xml:space="preserve">FR </t>
        </is>
      </c>
      <c r="B1908" t="inlineStr">
        <is>
          <t>FR 2814</t>
        </is>
      </c>
      <c r="C1908" s="4" t="inlineStr">
        <is>
          <t>10.12.2024</t>
        </is>
      </c>
      <c r="D1908" t="inlineStr">
        <is>
          <t>22:10</t>
        </is>
      </c>
      <c r="E1908" s="4" t="inlineStr">
        <is>
          <t>10.12.2024</t>
        </is>
      </c>
      <c r="F1908" t="inlineStr">
        <is>
          <t>21:29</t>
        </is>
      </c>
      <c r="G1908" s="5" t="n">
        <v>0.68333</v>
      </c>
      <c r="H1908" t="inlineStr">
        <is>
          <t>Inbound</t>
        </is>
      </c>
      <c r="I1908" s="6" t="n">
        <v>1</v>
      </c>
      <c r="J1908" s="6" t="n">
        <v>0</v>
      </c>
      <c r="K1908" s="6" t="n">
        <v>0</v>
      </c>
      <c r="L1908" s="6">
        <f>I1908+J1908+K1908</f>
        <v/>
      </c>
      <c r="M1908" s="6" t="n">
        <v>0</v>
      </c>
      <c r="P1908" t="inlineStr">
        <is>
          <t>Ja</t>
        </is>
      </c>
      <c r="T1908" t="inlineStr">
        <is>
          <t>London-Stansted</t>
        </is>
      </c>
      <c r="U1908">
        <f>VLOOKUP(T1908,Destinations!$A$2:$C$550,2,0)</f>
        <v/>
      </c>
      <c r="V1908" t="inlineStr">
        <is>
          <t>WCHS</t>
        </is>
      </c>
      <c r="W1908">
        <f>VLOOKUP(V1908,'WCH Kat'!$A$1:$B$150,2,0)</f>
        <v/>
      </c>
    </row>
    <row r="1909">
      <c r="A1909" t="inlineStr">
        <is>
          <t xml:space="preserve">FR </t>
        </is>
      </c>
      <c r="B1909" t="inlineStr">
        <is>
          <t>FR 2814</t>
        </is>
      </c>
      <c r="C1909" s="4" t="inlineStr">
        <is>
          <t>10.12.2024</t>
        </is>
      </c>
      <c r="D1909" t="inlineStr">
        <is>
          <t>22:25</t>
        </is>
      </c>
      <c r="E1909" s="4" t="inlineStr">
        <is>
          <t>10.12.2024</t>
        </is>
      </c>
      <c r="F1909" t="inlineStr">
        <is>
          <t>21:29</t>
        </is>
      </c>
      <c r="G1909" s="5" t="n">
        <v>0.93333</v>
      </c>
      <c r="H1909" t="inlineStr">
        <is>
          <t>Inbound</t>
        </is>
      </c>
      <c r="I1909" s="6" t="n">
        <v>1</v>
      </c>
      <c r="J1909" s="6" t="n">
        <v>0</v>
      </c>
      <c r="K1909" s="6" t="n">
        <v>0</v>
      </c>
      <c r="L1909" s="6">
        <f>I1909+J1909+K1909</f>
        <v/>
      </c>
      <c r="M1909" s="6" t="n">
        <v>0</v>
      </c>
      <c r="P1909" t="inlineStr">
        <is>
          <t>Ja</t>
        </is>
      </c>
      <c r="T1909" t="inlineStr">
        <is>
          <t>London-Stansted</t>
        </is>
      </c>
      <c r="U1909">
        <f>VLOOKUP(T1909,Destinations!$A$2:$C$550,2,0)</f>
        <v/>
      </c>
      <c r="V1909" t="inlineStr">
        <is>
          <t>WCHS</t>
        </is>
      </c>
      <c r="W1909">
        <f>VLOOKUP(V1909,'WCH Kat'!$A$1:$B$150,2,0)</f>
        <v/>
      </c>
    </row>
    <row r="1910">
      <c r="A1910" t="inlineStr">
        <is>
          <t xml:space="preserve">PC </t>
        </is>
      </c>
      <c r="B1910" t="inlineStr">
        <is>
          <t>PC 1013</t>
        </is>
      </c>
      <c r="C1910" s="4" t="inlineStr">
        <is>
          <t>10.12.2024</t>
        </is>
      </c>
      <c r="D1910" t="inlineStr">
        <is>
          <t>23:35</t>
        </is>
      </c>
      <c r="E1910" s="4" t="inlineStr">
        <is>
          <t>08.12.2024</t>
        </is>
      </c>
      <c r="F1910" t="inlineStr">
        <is>
          <t>20:05</t>
        </is>
      </c>
      <c r="G1910" s="5" t="n">
        <v>51.5</v>
      </c>
      <c r="H1910" t="inlineStr">
        <is>
          <t>Inbound</t>
        </is>
      </c>
      <c r="I1910" s="6" t="n">
        <v>0</v>
      </c>
      <c r="J1910" s="6" t="n">
        <v>0</v>
      </c>
      <c r="K1910" s="6" t="n">
        <v>0</v>
      </c>
      <c r="L1910" s="6">
        <f>I1910+J1910+K1910</f>
        <v/>
      </c>
      <c r="M1910" s="6" t="n">
        <v>1</v>
      </c>
      <c r="N1910" t="inlineStr">
        <is>
          <t>Ja</t>
        </is>
      </c>
      <c r="T1910" t="inlineStr">
        <is>
          <t>SAW</t>
        </is>
      </c>
      <c r="U1910">
        <f>VLOOKUP(T1910,Destinations!$A$2:$C$550,2,0)</f>
        <v/>
      </c>
      <c r="V1910" t="inlineStr">
        <is>
          <t>WCHR</t>
        </is>
      </c>
      <c r="W1910">
        <f>VLOOKUP(V1910,'WCH Kat'!$A$1:$B$150,2,0)</f>
        <v/>
      </c>
    </row>
    <row r="1911">
      <c r="A1911" t="inlineStr">
        <is>
          <t xml:space="preserve">PC </t>
        </is>
      </c>
      <c r="B1911" t="inlineStr">
        <is>
          <t>PC 1013</t>
        </is>
      </c>
      <c r="C1911" s="4" t="inlineStr">
        <is>
          <t>10.12.2024</t>
        </is>
      </c>
      <c r="D1911" t="inlineStr">
        <is>
          <t>23:35</t>
        </is>
      </c>
      <c r="E1911" s="4" t="inlineStr">
        <is>
          <t>08.12.2024</t>
        </is>
      </c>
      <c r="F1911" t="inlineStr">
        <is>
          <t>20:05</t>
        </is>
      </c>
      <c r="G1911" s="5" t="n">
        <v>51.5</v>
      </c>
      <c r="H1911" t="inlineStr">
        <is>
          <t>Inbound</t>
        </is>
      </c>
      <c r="I1911" s="6" t="n">
        <v>0</v>
      </c>
      <c r="J1911" s="6" t="n">
        <v>0</v>
      </c>
      <c r="K1911" s="6" t="n">
        <v>0</v>
      </c>
      <c r="L1911" s="6">
        <f>I1911+J1911+K1911</f>
        <v/>
      </c>
      <c r="M1911" s="6" t="n">
        <v>1</v>
      </c>
      <c r="N1911" t="inlineStr">
        <is>
          <t>Ja</t>
        </is>
      </c>
      <c r="T1911" t="inlineStr">
        <is>
          <t>SAW</t>
        </is>
      </c>
      <c r="U1911">
        <f>VLOOKUP(T1911,Destinations!$A$2:$C$550,2,0)</f>
        <v/>
      </c>
      <c r="V1911" t="inlineStr">
        <is>
          <t>WCHR</t>
        </is>
      </c>
      <c r="W1911">
        <f>VLOOKUP(V1911,'WCH Kat'!$A$1:$B$150,2,0)</f>
        <v/>
      </c>
    </row>
    <row r="1912">
      <c r="A1912" t="inlineStr">
        <is>
          <t xml:space="preserve">PC </t>
        </is>
      </c>
      <c r="B1912" t="inlineStr">
        <is>
          <t>PC 1013</t>
        </is>
      </c>
      <c r="C1912" s="4" t="inlineStr">
        <is>
          <t>10.12.2024</t>
        </is>
      </c>
      <c r="D1912" t="inlineStr">
        <is>
          <t>23:35</t>
        </is>
      </c>
      <c r="E1912" s="4" t="inlineStr">
        <is>
          <t>08.12.2024</t>
        </is>
      </c>
      <c r="F1912" t="inlineStr">
        <is>
          <t>20:05</t>
        </is>
      </c>
      <c r="G1912" s="5" t="n">
        <v>51.5</v>
      </c>
      <c r="H1912" t="inlineStr">
        <is>
          <t>Inbound</t>
        </is>
      </c>
      <c r="I1912" s="6" t="n">
        <v>0</v>
      </c>
      <c r="J1912" s="6" t="n">
        <v>0</v>
      </c>
      <c r="K1912" s="6" t="n">
        <v>0</v>
      </c>
      <c r="L1912" s="6">
        <f>I1912+J1912+K1912</f>
        <v/>
      </c>
      <c r="M1912" s="6" t="n">
        <v>1</v>
      </c>
      <c r="N1912" t="inlineStr">
        <is>
          <t>Ja</t>
        </is>
      </c>
      <c r="T1912" t="inlineStr">
        <is>
          <t>SAW</t>
        </is>
      </c>
      <c r="U1912">
        <f>VLOOKUP(T1912,Destinations!$A$2:$C$550,2,0)</f>
        <v/>
      </c>
      <c r="V1912" t="inlineStr">
        <is>
          <t>WCHR</t>
        </is>
      </c>
      <c r="W1912">
        <f>VLOOKUP(V1912,'WCH Kat'!$A$1:$B$150,2,0)</f>
        <v/>
      </c>
    </row>
    <row r="1913">
      <c r="A1913" t="inlineStr">
        <is>
          <t xml:space="preserve">PC </t>
        </is>
      </c>
      <c r="B1913" t="inlineStr">
        <is>
          <t>PC 1013</t>
        </is>
      </c>
      <c r="C1913" s="4" t="inlineStr">
        <is>
          <t>10.12.2024</t>
        </is>
      </c>
      <c r="D1913" t="inlineStr">
        <is>
          <t>23:35</t>
        </is>
      </c>
      <c r="E1913" s="4" t="inlineStr">
        <is>
          <t>08.12.2024</t>
        </is>
      </c>
      <c r="F1913" t="inlineStr">
        <is>
          <t>20:05</t>
        </is>
      </c>
      <c r="G1913" s="5" t="n">
        <v>51.5</v>
      </c>
      <c r="H1913" t="inlineStr">
        <is>
          <t>Inbound</t>
        </is>
      </c>
      <c r="I1913" s="6" t="n">
        <v>0</v>
      </c>
      <c r="J1913" s="6" t="n">
        <v>0</v>
      </c>
      <c r="K1913" s="6" t="n">
        <v>0</v>
      </c>
      <c r="L1913" s="6">
        <f>I1913+J1913+K1913</f>
        <v/>
      </c>
      <c r="M1913" s="6" t="n">
        <v>1</v>
      </c>
      <c r="N1913" t="inlineStr">
        <is>
          <t>Ja</t>
        </is>
      </c>
      <c r="T1913" t="inlineStr">
        <is>
          <t>SAW</t>
        </is>
      </c>
      <c r="U1913">
        <f>VLOOKUP(T1913,Destinations!$A$2:$C$550,2,0)</f>
        <v/>
      </c>
      <c r="V1913" t="inlineStr">
        <is>
          <t>WCHS</t>
        </is>
      </c>
      <c r="W1913">
        <f>VLOOKUP(V1913,'WCH Kat'!$A$1:$B$150,2,0)</f>
        <v/>
      </c>
    </row>
    <row r="1914">
      <c r="A1914" t="inlineStr">
        <is>
          <t xml:space="preserve">PC </t>
        </is>
      </c>
      <c r="B1914" t="inlineStr">
        <is>
          <t>PC 1013</t>
        </is>
      </c>
      <c r="C1914" s="4" t="inlineStr">
        <is>
          <t>10.12.2024</t>
        </is>
      </c>
      <c r="D1914" t="inlineStr">
        <is>
          <t>23:35</t>
        </is>
      </c>
      <c r="E1914" s="4" t="inlineStr">
        <is>
          <t>08.12.2024</t>
        </is>
      </c>
      <c r="F1914" t="inlineStr">
        <is>
          <t>20:05</t>
        </is>
      </c>
      <c r="G1914" s="5" t="n">
        <v>51.5</v>
      </c>
      <c r="H1914" t="inlineStr">
        <is>
          <t>Inbound</t>
        </is>
      </c>
      <c r="I1914" s="6" t="n">
        <v>0</v>
      </c>
      <c r="J1914" s="6" t="n">
        <v>0</v>
      </c>
      <c r="K1914" s="6" t="n">
        <v>0</v>
      </c>
      <c r="L1914" s="6">
        <f>I1914+J1914+K1914</f>
        <v/>
      </c>
      <c r="M1914" s="6" t="n">
        <v>1</v>
      </c>
      <c r="N1914" t="inlineStr">
        <is>
          <t>Ja</t>
        </is>
      </c>
      <c r="T1914" t="inlineStr">
        <is>
          <t>SAW</t>
        </is>
      </c>
      <c r="U1914">
        <f>VLOOKUP(T1914,Destinations!$A$2:$C$550,2,0)</f>
        <v/>
      </c>
      <c r="V1914" t="inlineStr">
        <is>
          <t>WCHS</t>
        </is>
      </c>
      <c r="W1914">
        <f>VLOOKUP(V1914,'WCH Kat'!$A$1:$B$150,2,0)</f>
        <v/>
      </c>
    </row>
    <row r="1915">
      <c r="A1915" t="inlineStr">
        <is>
          <t xml:space="preserve">PC </t>
        </is>
      </c>
      <c r="B1915" t="inlineStr">
        <is>
          <t>PC 1013</t>
        </is>
      </c>
      <c r="C1915" s="4" t="inlineStr">
        <is>
          <t>10.12.2024</t>
        </is>
      </c>
      <c r="D1915" t="inlineStr">
        <is>
          <t>23:35</t>
        </is>
      </c>
      <c r="E1915" s="4" t="inlineStr">
        <is>
          <t>08.12.2024</t>
        </is>
      </c>
      <c r="F1915" t="inlineStr">
        <is>
          <t>20:05</t>
        </is>
      </c>
      <c r="G1915" s="5" t="n">
        <v>51.5</v>
      </c>
      <c r="H1915" t="inlineStr">
        <is>
          <t>Inbound</t>
        </is>
      </c>
      <c r="I1915" s="6" t="n">
        <v>0</v>
      </c>
      <c r="J1915" s="6" t="n">
        <v>0</v>
      </c>
      <c r="K1915" s="6" t="n">
        <v>0</v>
      </c>
      <c r="L1915" s="6">
        <f>I1915+J1915+K1915</f>
        <v/>
      </c>
      <c r="M1915" s="6" t="n">
        <v>1</v>
      </c>
      <c r="N1915" t="inlineStr">
        <is>
          <t>Ja</t>
        </is>
      </c>
      <c r="T1915" t="inlineStr">
        <is>
          <t>SAW</t>
        </is>
      </c>
      <c r="U1915">
        <f>VLOOKUP(T1915,Destinations!$A$2:$C$550,2,0)</f>
        <v/>
      </c>
      <c r="V1915" t="inlineStr">
        <is>
          <t>WCHS</t>
        </is>
      </c>
      <c r="W1915">
        <f>VLOOKUP(V1915,'WCH Kat'!$A$1:$B$150,2,0)</f>
        <v/>
      </c>
    </row>
    <row r="1916">
      <c r="A1916" t="inlineStr">
        <is>
          <t xml:space="preserve">PC </t>
        </is>
      </c>
      <c r="B1916" t="inlineStr">
        <is>
          <t>PC 1013</t>
        </is>
      </c>
      <c r="C1916" s="4" t="inlineStr">
        <is>
          <t>10.12.2024</t>
        </is>
      </c>
      <c r="D1916" t="inlineStr">
        <is>
          <t>23:35</t>
        </is>
      </c>
      <c r="E1916" s="4" t="inlineStr">
        <is>
          <t>08.12.2024</t>
        </is>
      </c>
      <c r="F1916" t="inlineStr">
        <is>
          <t>20:05</t>
        </is>
      </c>
      <c r="G1916" s="5" t="n">
        <v>51.5</v>
      </c>
      <c r="H1916" t="inlineStr">
        <is>
          <t>Inbound</t>
        </is>
      </c>
      <c r="I1916" s="6" t="n">
        <v>0</v>
      </c>
      <c r="J1916" s="6" t="n">
        <v>0</v>
      </c>
      <c r="K1916" s="6" t="n">
        <v>0</v>
      </c>
      <c r="L1916" s="6">
        <f>I1916+J1916+K1916</f>
        <v/>
      </c>
      <c r="M1916" s="6" t="n">
        <v>1</v>
      </c>
      <c r="N1916" t="inlineStr">
        <is>
          <t>Ja</t>
        </is>
      </c>
      <c r="T1916" t="inlineStr">
        <is>
          <t>SAW</t>
        </is>
      </c>
      <c r="U1916">
        <f>VLOOKUP(T1916,Destinations!$A$2:$C$550,2,0)</f>
        <v/>
      </c>
      <c r="V1916" t="inlineStr">
        <is>
          <t>WCHR</t>
        </is>
      </c>
      <c r="W1916">
        <f>VLOOKUP(V1916,'WCH Kat'!$A$1:$B$150,2,0)</f>
        <v/>
      </c>
    </row>
    <row r="1917">
      <c r="A1917" t="inlineStr">
        <is>
          <t xml:space="preserve">EW </t>
        </is>
      </c>
      <c r="B1917" t="inlineStr">
        <is>
          <t>EW  981</t>
        </is>
      </c>
      <c r="C1917" s="4" t="inlineStr">
        <is>
          <t>10.12.2024</t>
        </is>
      </c>
      <c r="D1917" t="inlineStr">
        <is>
          <t>23:45</t>
        </is>
      </c>
      <c r="E1917" s="4" t="inlineStr">
        <is>
          <t>10.12.2024</t>
        </is>
      </c>
      <c r="F1917" t="inlineStr">
        <is>
          <t>18:57</t>
        </is>
      </c>
      <c r="G1917" s="5" t="n">
        <v>4.8</v>
      </c>
      <c r="H1917" t="inlineStr">
        <is>
          <t>Inbound</t>
        </is>
      </c>
      <c r="I1917" s="6" t="n">
        <v>0</v>
      </c>
      <c r="J1917" s="6" t="n">
        <v>0</v>
      </c>
      <c r="K1917" s="6" t="n">
        <v>1</v>
      </c>
      <c r="L1917" s="6">
        <f>I1917+J1917+K1917</f>
        <v/>
      </c>
      <c r="M1917" s="6" t="n">
        <v>0</v>
      </c>
      <c r="R1917" t="inlineStr">
        <is>
          <t>Ja</t>
        </is>
      </c>
      <c r="T1917" t="inlineStr">
        <is>
          <t>HRG</t>
        </is>
      </c>
      <c r="U1917">
        <f>VLOOKUP(T1917,Destinations!$A$2:$C$550,2,0)</f>
        <v/>
      </c>
      <c r="V1917" t="inlineStr">
        <is>
          <t>MAAS</t>
        </is>
      </c>
      <c r="W1917">
        <f>VLOOKUP(V1917,'WCH Kat'!$A$1:$B$150,2,0)</f>
        <v/>
      </c>
    </row>
    <row r="1918">
      <c r="A1918" t="inlineStr">
        <is>
          <t xml:space="preserve">EW </t>
        </is>
      </c>
      <c r="B1918" t="inlineStr">
        <is>
          <t>EW  981</t>
        </is>
      </c>
      <c r="C1918" s="4" t="inlineStr">
        <is>
          <t>10.12.2024</t>
        </is>
      </c>
      <c r="D1918" t="inlineStr">
        <is>
          <t>23:45</t>
        </is>
      </c>
      <c r="E1918" s="4" t="inlineStr">
        <is>
          <t>10.12.2024</t>
        </is>
      </c>
      <c r="F1918" t="inlineStr">
        <is>
          <t>18:57</t>
        </is>
      </c>
      <c r="G1918" s="5" t="n">
        <v>4.8</v>
      </c>
      <c r="H1918" t="inlineStr">
        <is>
          <t>Inbound</t>
        </is>
      </c>
      <c r="I1918" s="6" t="n">
        <v>0</v>
      </c>
      <c r="J1918" s="6" t="n">
        <v>0</v>
      </c>
      <c r="K1918" s="6" t="n">
        <v>1</v>
      </c>
      <c r="L1918" s="6">
        <f>I1918+J1918+K1918</f>
        <v/>
      </c>
      <c r="M1918" s="6" t="n">
        <v>0</v>
      </c>
      <c r="R1918" t="inlineStr">
        <is>
          <t>Ja</t>
        </is>
      </c>
      <c r="T1918" t="inlineStr">
        <is>
          <t>HRG</t>
        </is>
      </c>
      <c r="U1918">
        <f>VLOOKUP(T1918,Destinations!$A$2:$C$550,2,0)</f>
        <v/>
      </c>
      <c r="V1918" t="inlineStr">
        <is>
          <t>MAAS</t>
        </is>
      </c>
      <c r="W1918">
        <f>VLOOKUP(V1918,'WCH Kat'!$A$1:$B$150,2,0)</f>
        <v/>
      </c>
    </row>
    <row r="1919">
      <c r="A1919" t="inlineStr">
        <is>
          <t xml:space="preserve">PC </t>
        </is>
      </c>
      <c r="B1919" t="inlineStr">
        <is>
          <t>PC 1013</t>
        </is>
      </c>
      <c r="C1919" s="4" t="inlineStr">
        <is>
          <t>10.12.2024</t>
        </is>
      </c>
      <c r="D1919" t="inlineStr">
        <is>
          <t>23:55</t>
        </is>
      </c>
      <c r="E1919" s="4" t="inlineStr">
        <is>
          <t>10.12.2024</t>
        </is>
      </c>
      <c r="F1919" t="inlineStr">
        <is>
          <t>20:35</t>
        </is>
      </c>
      <c r="G1919" s="5" t="n">
        <v>3.33333</v>
      </c>
      <c r="H1919" t="inlineStr">
        <is>
          <t>Inbound</t>
        </is>
      </c>
      <c r="I1919" s="6" t="n">
        <v>0</v>
      </c>
      <c r="J1919" s="6" t="n">
        <v>0</v>
      </c>
      <c r="K1919" s="6" t="n">
        <v>1</v>
      </c>
      <c r="L1919" s="6">
        <f>I1919+J1919+K1919</f>
        <v/>
      </c>
      <c r="M1919" s="6" t="n">
        <v>0</v>
      </c>
      <c r="P1919" t="inlineStr">
        <is>
          <t>Ja</t>
        </is>
      </c>
      <c r="T1919" t="inlineStr">
        <is>
          <t>SAW</t>
        </is>
      </c>
      <c r="U1919">
        <f>VLOOKUP(T1919,Destinations!$A$2:$C$550,2,0)</f>
        <v/>
      </c>
      <c r="V1919" t="inlineStr">
        <is>
          <t>WCHS</t>
        </is>
      </c>
      <c r="W1919">
        <f>VLOOKUP(V1919,'WCH Kat'!$A$1:$B$150,2,0)</f>
        <v/>
      </c>
    </row>
    <row r="1920">
      <c r="A1920" t="inlineStr">
        <is>
          <t xml:space="preserve">VF </t>
        </is>
      </c>
      <c r="B1920" t="inlineStr">
        <is>
          <t>VF 091</t>
        </is>
      </c>
      <c r="C1920" s="4" t="inlineStr">
        <is>
          <t>11.12.2024</t>
        </is>
      </c>
      <c r="D1920" t="inlineStr">
        <is>
          <t>01:40</t>
        </is>
      </c>
      <c r="E1920" s="4" t="inlineStr">
        <is>
          <t>10.12.2024</t>
        </is>
      </c>
      <c r="F1920" t="inlineStr">
        <is>
          <t>23:00</t>
        </is>
      </c>
      <c r="G1920" s="5" t="n">
        <v>2.66667</v>
      </c>
      <c r="H1920" t="inlineStr">
        <is>
          <t>Inbound</t>
        </is>
      </c>
      <c r="I1920" s="6" t="n">
        <v>0</v>
      </c>
      <c r="J1920" s="6" t="n">
        <v>1</v>
      </c>
      <c r="K1920" s="6" t="n">
        <v>0</v>
      </c>
      <c r="L1920" s="6">
        <f>I1920+J1920+K1920</f>
        <v/>
      </c>
      <c r="M1920" s="6" t="n">
        <v>0</v>
      </c>
      <c r="P1920" t="inlineStr">
        <is>
          <t>Ja</t>
        </is>
      </c>
      <c r="T1920" t="inlineStr">
        <is>
          <t>Istanbul-Sabiha Gökcen</t>
        </is>
      </c>
      <c r="U1920">
        <f>VLOOKUP(T1920,Destinations!$A$2:$C$550,2,0)</f>
        <v/>
      </c>
      <c r="V1920" t="inlineStr">
        <is>
          <t>WCHS</t>
        </is>
      </c>
      <c r="W1920">
        <f>VLOOKUP(V1920,'WCH Kat'!$A$1:$B$150,2,0)</f>
        <v/>
      </c>
    </row>
    <row r="1921">
      <c r="A1921" t="inlineStr">
        <is>
          <t xml:space="preserve">VF </t>
        </is>
      </c>
      <c r="B1921" t="inlineStr">
        <is>
          <t>VF  092</t>
        </is>
      </c>
      <c r="C1921" s="4" t="inlineStr">
        <is>
          <t>11.12.2024</t>
        </is>
      </c>
      <c r="D1921" t="inlineStr">
        <is>
          <t>04:50</t>
        </is>
      </c>
      <c r="E1921" s="4" t="inlineStr">
        <is>
          <t>09.12.2024</t>
        </is>
      </c>
      <c r="F1921" t="inlineStr">
        <is>
          <t>16:55</t>
        </is>
      </c>
      <c r="G1921" s="5" t="n">
        <v>35.91667</v>
      </c>
      <c r="H1921" t="inlineStr">
        <is>
          <t>Outbound</t>
        </is>
      </c>
      <c r="I1921" s="6" t="n">
        <v>0</v>
      </c>
      <c r="J1921" s="6" t="n">
        <v>0</v>
      </c>
      <c r="K1921" s="6" t="n">
        <v>1</v>
      </c>
      <c r="L1921" s="6">
        <f>I1921+J1921+K1921</f>
        <v/>
      </c>
      <c r="M1921" s="6" t="n">
        <v>0</v>
      </c>
      <c r="N1921" t="inlineStr">
        <is>
          <t>Ja</t>
        </is>
      </c>
      <c r="T1921" t="inlineStr">
        <is>
          <t>SAW</t>
        </is>
      </c>
      <c r="U1921">
        <f>VLOOKUP(T1921,Destinations!$A$2:$C$550,2,0)</f>
        <v/>
      </c>
      <c r="V1921" t="inlineStr">
        <is>
          <t>WCHR</t>
        </is>
      </c>
      <c r="W1921">
        <f>VLOOKUP(V1921,'WCH Kat'!$A$1:$B$150,2,0)</f>
        <v/>
      </c>
    </row>
    <row r="1922">
      <c r="A1922" t="inlineStr">
        <is>
          <t xml:space="preserve">VF </t>
        </is>
      </c>
      <c r="B1922" t="inlineStr">
        <is>
          <t>VF  092</t>
        </is>
      </c>
      <c r="C1922" s="4" t="inlineStr">
        <is>
          <t>11.12.2024</t>
        </is>
      </c>
      <c r="D1922" t="inlineStr">
        <is>
          <t>04:50</t>
        </is>
      </c>
      <c r="E1922" s="4" t="inlineStr">
        <is>
          <t>10.12.2024</t>
        </is>
      </c>
      <c r="F1922" t="inlineStr">
        <is>
          <t>14:40</t>
        </is>
      </c>
      <c r="G1922" s="5" t="n">
        <v>14.16667</v>
      </c>
      <c r="H1922" t="inlineStr">
        <is>
          <t>Outbound</t>
        </is>
      </c>
      <c r="I1922" s="6" t="n">
        <v>0</v>
      </c>
      <c r="J1922" s="6" t="n">
        <v>0</v>
      </c>
      <c r="K1922" s="6" t="n">
        <v>1</v>
      </c>
      <c r="L1922" s="6">
        <f>I1922+J1922+K1922</f>
        <v/>
      </c>
      <c r="M1922" s="6" t="n">
        <v>0</v>
      </c>
      <c r="P1922" t="inlineStr">
        <is>
          <t>Ja</t>
        </is>
      </c>
      <c r="T1922" t="inlineStr">
        <is>
          <t>SAW</t>
        </is>
      </c>
      <c r="U1922">
        <f>VLOOKUP(T1922,Destinations!$A$2:$C$550,2,0)</f>
        <v/>
      </c>
      <c r="V1922" t="inlineStr">
        <is>
          <t>WCHR</t>
        </is>
      </c>
      <c r="W1922">
        <f>VLOOKUP(V1922,'WCH Kat'!$A$1:$B$150,2,0)</f>
        <v/>
      </c>
    </row>
    <row r="1923">
      <c r="A1923" t="inlineStr">
        <is>
          <t xml:space="preserve">VF </t>
        </is>
      </c>
      <c r="B1923" t="inlineStr">
        <is>
          <t>VF  092</t>
        </is>
      </c>
      <c r="C1923" s="4" t="inlineStr">
        <is>
          <t>11.12.2024</t>
        </is>
      </c>
      <c r="D1923" t="inlineStr">
        <is>
          <t>04:50</t>
        </is>
      </c>
      <c r="E1923" s="4" t="inlineStr">
        <is>
          <t>11.12.2024</t>
        </is>
      </c>
      <c r="F1923" t="inlineStr">
        <is>
          <t>02:42</t>
        </is>
      </c>
      <c r="G1923" s="5" t="n">
        <v>2.13333</v>
      </c>
      <c r="H1923" t="inlineStr">
        <is>
          <t>Outbound</t>
        </is>
      </c>
      <c r="I1923" s="6" t="n">
        <v>0</v>
      </c>
      <c r="J1923" s="6" t="n">
        <v>1</v>
      </c>
      <c r="K1923" s="6" t="n">
        <v>0</v>
      </c>
      <c r="L1923" s="6">
        <f>I1923+J1923+K1923</f>
        <v/>
      </c>
      <c r="M1923" s="6" t="n">
        <v>0</v>
      </c>
      <c r="Q1923" t="inlineStr">
        <is>
          <t>Ja</t>
        </is>
      </c>
      <c r="T1923" t="inlineStr">
        <is>
          <t>SAW</t>
        </is>
      </c>
      <c r="U1923">
        <f>VLOOKUP(T1923,Destinations!$A$2:$C$550,2,0)</f>
        <v/>
      </c>
      <c r="V1923" t="inlineStr">
        <is>
          <t>WCHR</t>
        </is>
      </c>
      <c r="W1923">
        <f>VLOOKUP(V1923,'WCH Kat'!$A$1:$B$150,2,0)</f>
        <v/>
      </c>
    </row>
    <row r="1924">
      <c r="A1924" t="inlineStr">
        <is>
          <t xml:space="preserve">EW </t>
        </is>
      </c>
      <c r="B1924" t="inlineStr">
        <is>
          <t>EW 1164</t>
        </is>
      </c>
      <c r="C1924" s="4" t="inlineStr">
        <is>
          <t>11.12.2024</t>
        </is>
      </c>
      <c r="D1924" t="inlineStr">
        <is>
          <t>05:55</t>
        </is>
      </c>
      <c r="E1924" s="4" t="inlineStr">
        <is>
          <t>09.12.2024</t>
        </is>
      </c>
      <c r="F1924" t="inlineStr">
        <is>
          <t>17:00</t>
        </is>
      </c>
      <c r="G1924" s="5" t="n">
        <v>36.91667</v>
      </c>
      <c r="H1924" t="inlineStr">
        <is>
          <t>Outbound</t>
        </is>
      </c>
      <c r="I1924" s="6" t="n">
        <v>0</v>
      </c>
      <c r="J1924" s="6" t="n">
        <v>0</v>
      </c>
      <c r="K1924" s="6" t="n">
        <v>0</v>
      </c>
      <c r="L1924" s="6">
        <f>I1924+J1924+K1924</f>
        <v/>
      </c>
      <c r="M1924" s="6" t="n">
        <v>1</v>
      </c>
      <c r="N1924" t="inlineStr">
        <is>
          <t>Ja</t>
        </is>
      </c>
      <c r="T1924" t="inlineStr">
        <is>
          <t>DWC</t>
        </is>
      </c>
      <c r="U1924">
        <f>VLOOKUP(T1924,Destinations!$A$2:$C$550,2,0)</f>
        <v/>
      </c>
      <c r="V1924" t="inlineStr">
        <is>
          <t>WCHC</t>
        </is>
      </c>
      <c r="W1924">
        <f>VLOOKUP(V1924,'WCH Kat'!$A$1:$B$150,2,0)</f>
        <v/>
      </c>
    </row>
    <row r="1925">
      <c r="A1925" t="inlineStr">
        <is>
          <t xml:space="preserve">FR </t>
        </is>
      </c>
      <c r="B1925" t="inlineStr">
        <is>
          <t>FR 1355</t>
        </is>
      </c>
      <c r="C1925" s="4" t="inlineStr">
        <is>
          <t>11.12.2024</t>
        </is>
      </c>
      <c r="D1925" t="inlineStr">
        <is>
          <t>06:00</t>
        </is>
      </c>
      <c r="E1925" s="4" t="inlineStr">
        <is>
          <t>09.12.2024</t>
        </is>
      </c>
      <c r="F1925" t="inlineStr">
        <is>
          <t>13:55</t>
        </is>
      </c>
      <c r="G1925" s="5" t="n">
        <v>40.08333</v>
      </c>
      <c r="H1925" t="inlineStr">
        <is>
          <t>Outbound</t>
        </is>
      </c>
      <c r="I1925" s="6" t="n">
        <v>0</v>
      </c>
      <c r="J1925" s="6" t="n">
        <v>0</v>
      </c>
      <c r="K1925" s="6" t="n">
        <v>0</v>
      </c>
      <c r="L1925" s="6">
        <f>I1925+J1925+K1925</f>
        <v/>
      </c>
      <c r="M1925" s="6" t="n">
        <v>1</v>
      </c>
      <c r="N1925" t="inlineStr">
        <is>
          <t>Ja</t>
        </is>
      </c>
      <c r="T1925" t="inlineStr">
        <is>
          <t>ALC</t>
        </is>
      </c>
      <c r="U1925">
        <f>VLOOKUP(T1925,Destinations!$A$2:$C$550,2,0)</f>
        <v/>
      </c>
      <c r="V1925" t="inlineStr">
        <is>
          <t>WCHR</t>
        </is>
      </c>
      <c r="W1925">
        <f>VLOOKUP(V1925,'WCH Kat'!$A$1:$B$150,2,0)</f>
        <v/>
      </c>
    </row>
    <row r="1926">
      <c r="A1926" t="inlineStr">
        <is>
          <t xml:space="preserve">EW </t>
        </is>
      </c>
      <c r="B1926" t="inlineStr">
        <is>
          <t>EW  268</t>
        </is>
      </c>
      <c r="C1926" s="4" t="inlineStr">
        <is>
          <t>11.12.2024</t>
        </is>
      </c>
      <c r="D1926" t="inlineStr">
        <is>
          <t>06:35</t>
        </is>
      </c>
      <c r="E1926" s="4" t="inlineStr">
        <is>
          <t>09.12.2024</t>
        </is>
      </c>
      <c r="F1926" t="inlineStr">
        <is>
          <t>17:40</t>
        </is>
      </c>
      <c r="G1926" s="5" t="n">
        <v>36.91667</v>
      </c>
      <c r="H1926" t="inlineStr">
        <is>
          <t>Outbound</t>
        </is>
      </c>
      <c r="I1926" s="6" t="n">
        <v>0</v>
      </c>
      <c r="J1926" s="6" t="n">
        <v>0</v>
      </c>
      <c r="K1926" s="6" t="n">
        <v>0</v>
      </c>
      <c r="L1926" s="6">
        <f>I1926+J1926+K1926</f>
        <v/>
      </c>
      <c r="M1926" s="6" t="n">
        <v>1</v>
      </c>
      <c r="N1926" t="inlineStr">
        <is>
          <t>Ja</t>
        </is>
      </c>
      <c r="T1926" t="inlineStr">
        <is>
          <t>LPA</t>
        </is>
      </c>
      <c r="U1926">
        <f>VLOOKUP(T1926,Destinations!$A$2:$C$550,2,0)</f>
        <v/>
      </c>
      <c r="V1926" t="inlineStr">
        <is>
          <t>WCHS</t>
        </is>
      </c>
      <c r="W1926">
        <f>VLOOKUP(V1926,'WCH Kat'!$A$1:$B$150,2,0)</f>
        <v/>
      </c>
    </row>
    <row r="1927">
      <c r="A1927" t="inlineStr">
        <is>
          <t xml:space="preserve">EW </t>
        </is>
      </c>
      <c r="B1927" t="inlineStr">
        <is>
          <t>EW  268</t>
        </is>
      </c>
      <c r="C1927" s="4" t="inlineStr">
        <is>
          <t>11.12.2024</t>
        </is>
      </c>
      <c r="D1927" t="inlineStr">
        <is>
          <t>06:35</t>
        </is>
      </c>
      <c r="E1927" s="4" t="inlineStr">
        <is>
          <t>09.12.2024</t>
        </is>
      </c>
      <c r="F1927" t="inlineStr">
        <is>
          <t>17:40</t>
        </is>
      </c>
      <c r="G1927" s="5" t="n">
        <v>36.91667</v>
      </c>
      <c r="H1927" t="inlineStr">
        <is>
          <t>Outbound</t>
        </is>
      </c>
      <c r="I1927" s="6" t="n">
        <v>0</v>
      </c>
      <c r="J1927" s="6" t="n">
        <v>0</v>
      </c>
      <c r="K1927" s="6" t="n">
        <v>0</v>
      </c>
      <c r="L1927" s="6">
        <f>I1927+J1927+K1927</f>
        <v/>
      </c>
      <c r="M1927" s="6" t="n">
        <v>1</v>
      </c>
      <c r="N1927" t="inlineStr">
        <is>
          <t>Ja</t>
        </is>
      </c>
      <c r="T1927" t="inlineStr">
        <is>
          <t>LPA</t>
        </is>
      </c>
      <c r="U1927">
        <f>VLOOKUP(T1927,Destinations!$A$2:$C$550,2,0)</f>
        <v/>
      </c>
      <c r="V1927" t="inlineStr">
        <is>
          <t>WCHS</t>
        </is>
      </c>
      <c r="W1927">
        <f>VLOOKUP(V1927,'WCH Kat'!$A$1:$B$150,2,0)</f>
        <v/>
      </c>
    </row>
    <row r="1928">
      <c r="A1928" t="inlineStr">
        <is>
          <t xml:space="preserve">EW </t>
        </is>
      </c>
      <c r="B1928" t="inlineStr">
        <is>
          <t>EW  268</t>
        </is>
      </c>
      <c r="C1928" s="4" t="inlineStr">
        <is>
          <t>11.12.2024</t>
        </is>
      </c>
      <c r="D1928" t="inlineStr">
        <is>
          <t>06:35</t>
        </is>
      </c>
      <c r="E1928" s="4" t="inlineStr">
        <is>
          <t>09.12.2024</t>
        </is>
      </c>
      <c r="F1928" t="inlineStr">
        <is>
          <t>17:40</t>
        </is>
      </c>
      <c r="G1928" s="5" t="n">
        <v>36.91667</v>
      </c>
      <c r="H1928" t="inlineStr">
        <is>
          <t>Outbound</t>
        </is>
      </c>
      <c r="I1928" s="6" t="n">
        <v>0</v>
      </c>
      <c r="J1928" s="6" t="n">
        <v>0</v>
      </c>
      <c r="K1928" s="6" t="n">
        <v>0</v>
      </c>
      <c r="L1928" s="6">
        <f>I1928+J1928+K1928</f>
        <v/>
      </c>
      <c r="M1928" s="6" t="n">
        <v>1</v>
      </c>
      <c r="N1928" t="inlineStr">
        <is>
          <t>Ja</t>
        </is>
      </c>
      <c r="T1928" t="inlineStr">
        <is>
          <t>LPA</t>
        </is>
      </c>
      <c r="U1928">
        <f>VLOOKUP(T1928,Destinations!$A$2:$C$550,2,0)</f>
        <v/>
      </c>
      <c r="V1928" t="inlineStr">
        <is>
          <t>WCHC,WCMP</t>
        </is>
      </c>
      <c r="W1928">
        <f>VLOOKUP(V1928,'WCH Kat'!$A$1:$B$150,2,0)</f>
        <v/>
      </c>
    </row>
    <row r="1929">
      <c r="A1929" t="inlineStr">
        <is>
          <t xml:space="preserve">EW </t>
        </is>
      </c>
      <c r="B1929" t="inlineStr">
        <is>
          <t>EW  268</t>
        </is>
      </c>
      <c r="C1929" s="4" t="inlineStr">
        <is>
          <t>11.12.2024</t>
        </is>
      </c>
      <c r="D1929" t="inlineStr">
        <is>
          <t>06:35</t>
        </is>
      </c>
      <c r="E1929" s="4" t="inlineStr">
        <is>
          <t>09.12.2024</t>
        </is>
      </c>
      <c r="F1929" t="inlineStr">
        <is>
          <t>17:40</t>
        </is>
      </c>
      <c r="G1929" s="5" t="n">
        <v>36.91667</v>
      </c>
      <c r="H1929" t="inlineStr">
        <is>
          <t>Outbound</t>
        </is>
      </c>
      <c r="I1929" s="6" t="n">
        <v>0</v>
      </c>
      <c r="J1929" s="6" t="n">
        <v>0</v>
      </c>
      <c r="K1929" s="6" t="n">
        <v>0</v>
      </c>
      <c r="L1929" s="6">
        <f>I1929+J1929+K1929</f>
        <v/>
      </c>
      <c r="M1929" s="6" t="n">
        <v>1</v>
      </c>
      <c r="N1929" t="inlineStr">
        <is>
          <t>Ja</t>
        </is>
      </c>
      <c r="T1929" t="inlineStr">
        <is>
          <t>LPA</t>
        </is>
      </c>
      <c r="U1929">
        <f>VLOOKUP(T1929,Destinations!$A$2:$C$550,2,0)</f>
        <v/>
      </c>
      <c r="V1929" t="inlineStr">
        <is>
          <t>WCHR</t>
        </is>
      </c>
      <c r="W1929">
        <f>VLOOKUP(V1929,'WCH Kat'!$A$1:$B$150,2,0)</f>
        <v/>
      </c>
    </row>
    <row r="1930">
      <c r="A1930" t="inlineStr">
        <is>
          <t xml:space="preserve">EW </t>
        </is>
      </c>
      <c r="B1930" t="inlineStr">
        <is>
          <t>EW  268</t>
        </is>
      </c>
      <c r="C1930" s="4" t="inlineStr">
        <is>
          <t>11.12.2024</t>
        </is>
      </c>
      <c r="D1930" t="inlineStr">
        <is>
          <t>06:35</t>
        </is>
      </c>
      <c r="E1930" s="4" t="inlineStr">
        <is>
          <t>09.12.2024</t>
        </is>
      </c>
      <c r="F1930" t="inlineStr">
        <is>
          <t>17:40</t>
        </is>
      </c>
      <c r="G1930" s="5" t="n">
        <v>36.91667</v>
      </c>
      <c r="H1930" t="inlineStr">
        <is>
          <t>Outbound</t>
        </is>
      </c>
      <c r="I1930" s="6" t="n">
        <v>0</v>
      </c>
      <c r="J1930" s="6" t="n">
        <v>0</v>
      </c>
      <c r="K1930" s="6" t="n">
        <v>0</v>
      </c>
      <c r="L1930" s="6">
        <f>I1930+J1930+K1930</f>
        <v/>
      </c>
      <c r="M1930" s="6" t="n">
        <v>1</v>
      </c>
      <c r="N1930" t="inlineStr">
        <is>
          <t>Ja</t>
        </is>
      </c>
      <c r="T1930" t="inlineStr">
        <is>
          <t>LPA</t>
        </is>
      </c>
      <c r="U1930">
        <f>VLOOKUP(T1930,Destinations!$A$2:$C$550,2,0)</f>
        <v/>
      </c>
      <c r="V1930" t="inlineStr">
        <is>
          <t>WCHS</t>
        </is>
      </c>
      <c r="W1930">
        <f>VLOOKUP(V1930,'WCH Kat'!$A$1:$B$150,2,0)</f>
        <v/>
      </c>
    </row>
    <row r="1931">
      <c r="A1931" t="inlineStr">
        <is>
          <t xml:space="preserve">EW </t>
        </is>
      </c>
      <c r="B1931" t="inlineStr">
        <is>
          <t>EW  268</t>
        </is>
      </c>
      <c r="C1931" s="4" t="inlineStr">
        <is>
          <t>11.12.2024</t>
        </is>
      </c>
      <c r="D1931" t="inlineStr">
        <is>
          <t>06:35</t>
        </is>
      </c>
      <c r="E1931" s="4" t="inlineStr">
        <is>
          <t>11.12.2024</t>
        </is>
      </c>
      <c r="F1931" t="inlineStr">
        <is>
          <t>04:26</t>
        </is>
      </c>
      <c r="G1931" s="5" t="n">
        <v>2.15</v>
      </c>
      <c r="H1931" t="inlineStr">
        <is>
          <t>Outbound</t>
        </is>
      </c>
      <c r="I1931" s="6" t="n">
        <v>0</v>
      </c>
      <c r="J1931" s="6" t="n">
        <v>1</v>
      </c>
      <c r="K1931" s="6" t="n">
        <v>0</v>
      </c>
      <c r="L1931" s="6">
        <f>I1931+J1931+K1931</f>
        <v/>
      </c>
      <c r="M1931" s="6" t="n">
        <v>0</v>
      </c>
      <c r="Q1931" t="inlineStr">
        <is>
          <t>Ja</t>
        </is>
      </c>
      <c r="T1931" t="inlineStr">
        <is>
          <t>LPA</t>
        </is>
      </c>
      <c r="U1931">
        <f>VLOOKUP(T1931,Destinations!$A$2:$C$550,2,0)</f>
        <v/>
      </c>
      <c r="V1931" t="inlineStr">
        <is>
          <t>WCHS</t>
        </is>
      </c>
      <c r="W1931">
        <f>VLOOKUP(V1931,'WCH Kat'!$A$1:$B$150,2,0)</f>
        <v/>
      </c>
    </row>
    <row r="1932">
      <c r="A1932" t="inlineStr">
        <is>
          <t xml:space="preserve">EW </t>
        </is>
      </c>
      <c r="B1932" t="inlineStr">
        <is>
          <t>EW 752</t>
        </is>
      </c>
      <c r="C1932" s="4" t="inlineStr">
        <is>
          <t>11.12.2024</t>
        </is>
      </c>
      <c r="D1932" t="inlineStr">
        <is>
          <t>06:45</t>
        </is>
      </c>
      <c r="E1932" s="4" t="inlineStr">
        <is>
          <t>11.12.2024</t>
        </is>
      </c>
      <c r="F1932" t="inlineStr">
        <is>
          <t>05:31</t>
        </is>
      </c>
      <c r="G1932" s="5" t="n">
        <v>1.23333</v>
      </c>
      <c r="H1932" t="inlineStr">
        <is>
          <t>Outbound</t>
        </is>
      </c>
      <c r="I1932" s="6" t="n">
        <v>0</v>
      </c>
      <c r="J1932" s="6" t="n">
        <v>1</v>
      </c>
      <c r="K1932" s="6" t="n">
        <v>0</v>
      </c>
      <c r="L1932" s="6">
        <f>I1932+J1932+K1932</f>
        <v/>
      </c>
      <c r="M1932" s="6" t="n">
        <v>0</v>
      </c>
      <c r="Q1932" t="inlineStr">
        <is>
          <t>Ja</t>
        </is>
      </c>
      <c r="T1932" t="inlineStr">
        <is>
          <t>Wien</t>
        </is>
      </c>
      <c r="U1932">
        <f>VLOOKUP(T1932,Destinations!$A$2:$C$550,2,0)</f>
        <v/>
      </c>
      <c r="V1932" t="inlineStr">
        <is>
          <t>WCHS</t>
        </is>
      </c>
      <c r="W1932">
        <f>VLOOKUP(V1932,'WCH Kat'!$A$1:$B$150,2,0)</f>
        <v/>
      </c>
    </row>
    <row r="1933">
      <c r="A1933" t="inlineStr">
        <is>
          <t xml:space="preserve">FR </t>
        </is>
      </c>
      <c r="B1933" t="inlineStr">
        <is>
          <t>FR 7208</t>
        </is>
      </c>
      <c r="C1933" s="4" t="inlineStr">
        <is>
          <t>11.12.2024</t>
        </is>
      </c>
      <c r="D1933" t="inlineStr">
        <is>
          <t>09:05</t>
        </is>
      </c>
      <c r="E1933" s="4" t="inlineStr">
        <is>
          <t>09.12.2024</t>
        </is>
      </c>
      <c r="F1933" t="inlineStr">
        <is>
          <t>17:00</t>
        </is>
      </c>
      <c r="G1933" s="5" t="n">
        <v>40.08333</v>
      </c>
      <c r="H1933" t="inlineStr">
        <is>
          <t>Outbound</t>
        </is>
      </c>
      <c r="I1933" s="6" t="n">
        <v>0</v>
      </c>
      <c r="J1933" s="6" t="n">
        <v>0</v>
      </c>
      <c r="K1933" s="6" t="n">
        <v>0</v>
      </c>
      <c r="L1933" s="6">
        <f>I1933+J1933+K1933</f>
        <v/>
      </c>
      <c r="M1933" s="6" t="n">
        <v>1</v>
      </c>
      <c r="N1933" t="inlineStr">
        <is>
          <t>Ja</t>
        </is>
      </c>
      <c r="T1933" t="inlineStr">
        <is>
          <t>PMI</t>
        </is>
      </c>
      <c r="U1933">
        <f>VLOOKUP(T1933,Destinations!$A$2:$C$550,2,0)</f>
        <v/>
      </c>
      <c r="V1933" t="inlineStr">
        <is>
          <t>WCHS,WCMP</t>
        </is>
      </c>
      <c r="W1933">
        <f>VLOOKUP(V1933,'WCH Kat'!$A$1:$B$150,2,0)</f>
        <v/>
      </c>
    </row>
    <row r="1934">
      <c r="A1934" t="inlineStr">
        <is>
          <t xml:space="preserve">LH </t>
        </is>
      </c>
      <c r="B1934" t="inlineStr">
        <is>
          <t>LH 1973</t>
        </is>
      </c>
      <c r="C1934" s="4" t="inlineStr">
        <is>
          <t>11.12.2024</t>
        </is>
      </c>
      <c r="D1934" t="inlineStr">
        <is>
          <t>09:10</t>
        </is>
      </c>
      <c r="E1934" s="4" t="inlineStr">
        <is>
          <t>11.12.2024</t>
        </is>
      </c>
      <c r="F1934" t="inlineStr">
        <is>
          <t>07:25</t>
        </is>
      </c>
      <c r="G1934" s="5" t="n">
        <v>1.75</v>
      </c>
      <c r="H1934" t="inlineStr">
        <is>
          <t>Outbound</t>
        </is>
      </c>
      <c r="I1934" s="6" t="n">
        <v>0</v>
      </c>
      <c r="J1934" s="6" t="n">
        <v>1</v>
      </c>
      <c r="K1934" s="6" t="n">
        <v>0</v>
      </c>
      <c r="L1934" s="6">
        <f>I1934+J1934+K1934</f>
        <v/>
      </c>
      <c r="M1934" s="6" t="n">
        <v>0</v>
      </c>
      <c r="Q1934" t="inlineStr">
        <is>
          <t>Ja</t>
        </is>
      </c>
      <c r="T1934" t="inlineStr">
        <is>
          <t>München</t>
        </is>
      </c>
      <c r="U1934">
        <f>VLOOKUP(T1934,Destinations!$A$2:$C$550,2,0)</f>
        <v/>
      </c>
      <c r="V1934" t="inlineStr">
        <is>
          <t>WCHR</t>
        </is>
      </c>
      <c r="W1934">
        <f>VLOOKUP(V1934,'WCH Kat'!$A$1:$B$150,2,0)</f>
        <v/>
      </c>
    </row>
    <row r="1935">
      <c r="A1935" t="inlineStr">
        <is>
          <t xml:space="preserve">EW </t>
        </is>
      </c>
      <c r="B1935" t="inlineStr">
        <is>
          <t>EW  003</t>
        </is>
      </c>
      <c r="C1935" s="4" t="inlineStr">
        <is>
          <t>11.12.2024</t>
        </is>
      </c>
      <c r="D1935" t="inlineStr">
        <is>
          <t>09:12</t>
        </is>
      </c>
      <c r="E1935" s="4" t="inlineStr">
        <is>
          <t>09.12.2024</t>
        </is>
      </c>
      <c r="F1935" t="inlineStr">
        <is>
          <t>19:20</t>
        </is>
      </c>
      <c r="G1935" s="5" t="n">
        <v>37.86667</v>
      </c>
      <c r="H1935" t="inlineStr">
        <is>
          <t>Inbound</t>
        </is>
      </c>
      <c r="I1935" s="6" t="n">
        <v>0</v>
      </c>
      <c r="J1935" s="6" t="n">
        <v>0</v>
      </c>
      <c r="K1935" s="6" t="n">
        <v>0</v>
      </c>
      <c r="L1935" s="6">
        <f>I1935+J1935+K1935</f>
        <v/>
      </c>
      <c r="M1935" s="6" t="n">
        <v>1</v>
      </c>
      <c r="N1935" t="inlineStr">
        <is>
          <t>Ja</t>
        </is>
      </c>
      <c r="T1935" t="inlineStr">
        <is>
          <t>BER</t>
        </is>
      </c>
      <c r="U1935">
        <f>VLOOKUP(T1935,Destinations!$A$2:$C$550,2,0)</f>
        <v/>
      </c>
      <c r="V1935" t="inlineStr">
        <is>
          <t>WCHS,WCMP</t>
        </is>
      </c>
      <c r="W1935">
        <f>VLOOKUP(V1935,'WCH Kat'!$A$1:$B$150,2,0)</f>
        <v/>
      </c>
    </row>
    <row r="1936">
      <c r="A1936" t="inlineStr">
        <is>
          <t xml:space="preserve">EW </t>
        </is>
      </c>
      <c r="B1936" t="inlineStr">
        <is>
          <t>EW  763</t>
        </is>
      </c>
      <c r="C1936" s="4" t="inlineStr">
        <is>
          <t>11.12.2024</t>
        </is>
      </c>
      <c r="D1936" t="inlineStr">
        <is>
          <t>09:35</t>
        </is>
      </c>
      <c r="E1936" s="4" t="inlineStr">
        <is>
          <t>10.12.2024</t>
        </is>
      </c>
      <c r="F1936" t="inlineStr">
        <is>
          <t>07:35</t>
        </is>
      </c>
      <c r="G1936" s="5" t="n">
        <v>26</v>
      </c>
      <c r="H1936" t="inlineStr">
        <is>
          <t>Inbound</t>
        </is>
      </c>
      <c r="I1936" s="6" t="n">
        <v>0</v>
      </c>
      <c r="J1936" s="6" t="n">
        <v>0</v>
      </c>
      <c r="K1936" s="6" t="n">
        <v>1</v>
      </c>
      <c r="L1936" s="6">
        <f>I1936+J1936+K1936</f>
        <v/>
      </c>
      <c r="M1936" s="6" t="n">
        <v>0</v>
      </c>
      <c r="N1936" t="inlineStr">
        <is>
          <t>Ja</t>
        </is>
      </c>
      <c r="T1936" t="inlineStr">
        <is>
          <t>ZRH</t>
        </is>
      </c>
      <c r="U1936">
        <f>VLOOKUP(T1936,Destinations!$A$2:$C$550,2,0)</f>
        <v/>
      </c>
      <c r="V1936" t="inlineStr">
        <is>
          <t>WCHS,WCMP</t>
        </is>
      </c>
      <c r="W1936">
        <f>VLOOKUP(V1936,'WCH Kat'!$A$1:$B$150,2,0)</f>
        <v/>
      </c>
    </row>
    <row r="1937">
      <c r="A1937" t="inlineStr">
        <is>
          <t xml:space="preserve">FR </t>
        </is>
      </c>
      <c r="B1937" t="inlineStr">
        <is>
          <t>FR 1140</t>
        </is>
      </c>
      <c r="C1937" s="4" t="inlineStr">
        <is>
          <t>11.12.2024</t>
        </is>
      </c>
      <c r="D1937" t="inlineStr">
        <is>
          <t>09:45</t>
        </is>
      </c>
      <c r="E1937" s="4" t="inlineStr">
        <is>
          <t>11.12.2024</t>
        </is>
      </c>
      <c r="F1937" t="inlineStr">
        <is>
          <t>08:04</t>
        </is>
      </c>
      <c r="G1937" s="5" t="n">
        <v>1.68333</v>
      </c>
      <c r="H1937" t="inlineStr">
        <is>
          <t>Outbound</t>
        </is>
      </c>
      <c r="I1937" s="6" t="n">
        <v>0</v>
      </c>
      <c r="J1937" s="6" t="n">
        <v>1</v>
      </c>
      <c r="K1937" s="6" t="n">
        <v>0</v>
      </c>
      <c r="L1937" s="6">
        <f>I1937+J1937+K1937</f>
        <v/>
      </c>
      <c r="M1937" s="6" t="n">
        <v>0</v>
      </c>
      <c r="Q1937" t="inlineStr">
        <is>
          <t>Ja</t>
        </is>
      </c>
      <c r="T1937" t="inlineStr">
        <is>
          <t>Sevilla</t>
        </is>
      </c>
      <c r="U1937">
        <f>VLOOKUP(T1937,Destinations!$A$2:$C$550,2,0)</f>
        <v/>
      </c>
      <c r="V1937" t="inlineStr">
        <is>
          <t>WCHR</t>
        </is>
      </c>
      <c r="W1937">
        <f>VLOOKUP(V1937,'WCH Kat'!$A$1:$B$150,2,0)</f>
        <v/>
      </c>
    </row>
    <row r="1938">
      <c r="A1938" t="inlineStr">
        <is>
          <t xml:space="preserve">FR </t>
        </is>
      </c>
      <c r="B1938" t="inlineStr">
        <is>
          <t>FR 5206</t>
        </is>
      </c>
      <c r="C1938" s="4" t="inlineStr">
        <is>
          <t>11.12.2024</t>
        </is>
      </c>
      <c r="D1938" t="inlineStr">
        <is>
          <t>09:55</t>
        </is>
      </c>
      <c r="E1938" s="4" t="inlineStr">
        <is>
          <t>09.12.2024</t>
        </is>
      </c>
      <c r="F1938" t="inlineStr">
        <is>
          <t>14:55</t>
        </is>
      </c>
      <c r="G1938" s="5" t="n">
        <v>43</v>
      </c>
      <c r="H1938" t="inlineStr">
        <is>
          <t>Inbound</t>
        </is>
      </c>
      <c r="I1938" s="6" t="n">
        <v>0</v>
      </c>
      <c r="J1938" s="6" t="n">
        <v>0</v>
      </c>
      <c r="K1938" s="6" t="n">
        <v>0</v>
      </c>
      <c r="L1938" s="6">
        <f>I1938+J1938+K1938</f>
        <v/>
      </c>
      <c r="M1938" s="6" t="n">
        <v>1</v>
      </c>
      <c r="N1938" t="inlineStr">
        <is>
          <t>Ja</t>
        </is>
      </c>
      <c r="T1938" t="inlineStr">
        <is>
          <t>MLA</t>
        </is>
      </c>
      <c r="U1938">
        <f>VLOOKUP(T1938,Destinations!$A$2:$C$550,2,0)</f>
        <v/>
      </c>
      <c r="V1938" t="inlineStr">
        <is>
          <t>WCHS</t>
        </is>
      </c>
      <c r="W1938">
        <f>VLOOKUP(V1938,'WCH Kat'!$A$1:$B$150,2,0)</f>
        <v/>
      </c>
    </row>
    <row r="1939">
      <c r="A1939" t="inlineStr">
        <is>
          <t xml:space="preserve">TK </t>
        </is>
      </c>
      <c r="B1939" t="inlineStr">
        <is>
          <t>TK 1671</t>
        </is>
      </c>
      <c r="C1939" s="4" t="inlineStr">
        <is>
          <t>11.12.2024</t>
        </is>
      </c>
      <c r="D1939" t="inlineStr">
        <is>
          <t>10:05</t>
        </is>
      </c>
      <c r="E1939" s="4" t="inlineStr">
        <is>
          <t>11.12.2024</t>
        </is>
      </c>
      <c r="F1939" t="inlineStr">
        <is>
          <t>08:10</t>
        </is>
      </c>
      <c r="G1939" s="5" t="n">
        <v>1.91667</v>
      </c>
      <c r="H1939" t="inlineStr">
        <is>
          <t>Inbound</t>
        </is>
      </c>
      <c r="I1939" s="6" t="n">
        <v>0</v>
      </c>
      <c r="J1939" s="6" t="n">
        <v>1</v>
      </c>
      <c r="K1939" s="6" t="n">
        <v>0</v>
      </c>
      <c r="L1939" s="6">
        <f>I1939+J1939+K1939</f>
        <v/>
      </c>
      <c r="M1939" s="6" t="n">
        <v>0</v>
      </c>
      <c r="P1939" t="inlineStr">
        <is>
          <t>Ja</t>
        </is>
      </c>
      <c r="T1939" t="inlineStr">
        <is>
          <t>IST</t>
        </is>
      </c>
      <c r="U1939">
        <f>VLOOKUP(T1939,Destinations!$A$2:$C$550,2,0)</f>
        <v/>
      </c>
      <c r="V1939" t="inlineStr">
        <is>
          <t>WCHS</t>
        </is>
      </c>
      <c r="W1939">
        <f>VLOOKUP(V1939,'WCH Kat'!$A$1:$B$150,2,0)</f>
        <v/>
      </c>
    </row>
    <row r="1940">
      <c r="A1940" t="inlineStr">
        <is>
          <t xml:space="preserve">FR </t>
        </is>
      </c>
      <c r="B1940" t="inlineStr">
        <is>
          <t>FR 5205</t>
        </is>
      </c>
      <c r="C1940" s="4" t="inlineStr">
        <is>
          <t>11.12.2024</t>
        </is>
      </c>
      <c r="D1940" t="inlineStr">
        <is>
          <t>10:20</t>
        </is>
      </c>
      <c r="E1940" s="4" t="inlineStr">
        <is>
          <t>09.12.2024</t>
        </is>
      </c>
      <c r="F1940" t="inlineStr">
        <is>
          <t>18:15</t>
        </is>
      </c>
      <c r="G1940" s="5" t="n">
        <v>40.08333</v>
      </c>
      <c r="H1940" t="inlineStr">
        <is>
          <t>Outbound</t>
        </is>
      </c>
      <c r="I1940" s="6" t="n">
        <v>0</v>
      </c>
      <c r="J1940" s="6" t="n">
        <v>0</v>
      </c>
      <c r="K1940" s="6" t="n">
        <v>0</v>
      </c>
      <c r="L1940" s="6">
        <f>I1940+J1940+K1940</f>
        <v/>
      </c>
      <c r="M1940" s="6" t="n">
        <v>1</v>
      </c>
      <c r="N1940" t="inlineStr">
        <is>
          <t>Ja</t>
        </is>
      </c>
      <c r="T1940" t="inlineStr">
        <is>
          <t>MLA</t>
        </is>
      </c>
      <c r="U1940">
        <f>VLOOKUP(T1940,Destinations!$A$2:$C$550,2,0)</f>
        <v/>
      </c>
      <c r="V1940" t="inlineStr">
        <is>
          <t>WCHS</t>
        </is>
      </c>
      <c r="W1940">
        <f>VLOOKUP(V1940,'WCH Kat'!$A$1:$B$150,2,0)</f>
        <v/>
      </c>
    </row>
    <row r="1941">
      <c r="A1941" t="inlineStr">
        <is>
          <t xml:space="preserve">EW </t>
        </is>
      </c>
      <c r="B1941" t="inlineStr">
        <is>
          <t>EW  962</t>
        </is>
      </c>
      <c r="C1941" s="4" t="inlineStr">
        <is>
          <t>11.12.2024</t>
        </is>
      </c>
      <c r="D1941" t="inlineStr">
        <is>
          <t>10:20</t>
        </is>
      </c>
      <c r="E1941" s="4" t="inlineStr">
        <is>
          <t>09.12.2024</t>
        </is>
      </c>
      <c r="F1941" t="inlineStr">
        <is>
          <t>21:25</t>
        </is>
      </c>
      <c r="G1941" s="5" t="n">
        <v>36.91667</v>
      </c>
      <c r="H1941" t="inlineStr">
        <is>
          <t>Outbound</t>
        </is>
      </c>
      <c r="I1941" s="6" t="n">
        <v>0</v>
      </c>
      <c r="J1941" s="6" t="n">
        <v>0</v>
      </c>
      <c r="K1941" s="6" t="n">
        <v>0</v>
      </c>
      <c r="L1941" s="6">
        <f>I1941+J1941+K1941</f>
        <v/>
      </c>
      <c r="M1941" s="6" t="n">
        <v>1</v>
      </c>
      <c r="N1941" t="inlineStr">
        <is>
          <t>Ja</t>
        </is>
      </c>
      <c r="T1941" t="inlineStr">
        <is>
          <t>SPU</t>
        </is>
      </c>
      <c r="U1941">
        <f>VLOOKUP(T1941,Destinations!$A$2:$C$550,2,0)</f>
        <v/>
      </c>
      <c r="V1941" t="inlineStr">
        <is>
          <t>WCHR</t>
        </is>
      </c>
      <c r="W1941">
        <f>VLOOKUP(V1941,'WCH Kat'!$A$1:$B$150,2,0)</f>
        <v/>
      </c>
    </row>
    <row r="1942">
      <c r="A1942" t="inlineStr">
        <is>
          <t xml:space="preserve">EW </t>
        </is>
      </c>
      <c r="B1942" t="inlineStr">
        <is>
          <t>EW  962</t>
        </is>
      </c>
      <c r="C1942" s="4" t="inlineStr">
        <is>
          <t>11.12.2024</t>
        </is>
      </c>
      <c r="D1942" t="inlineStr">
        <is>
          <t>10:20</t>
        </is>
      </c>
      <c r="E1942" s="4" t="inlineStr">
        <is>
          <t>09.12.2024</t>
        </is>
      </c>
      <c r="F1942" t="inlineStr">
        <is>
          <t>21:25</t>
        </is>
      </c>
      <c r="G1942" s="5" t="n">
        <v>36.91667</v>
      </c>
      <c r="H1942" t="inlineStr">
        <is>
          <t>Outbound</t>
        </is>
      </c>
      <c r="I1942" s="6" t="n">
        <v>0</v>
      </c>
      <c r="J1942" s="6" t="n">
        <v>0</v>
      </c>
      <c r="K1942" s="6" t="n">
        <v>0</v>
      </c>
      <c r="L1942" s="6">
        <f>I1942+J1942+K1942</f>
        <v/>
      </c>
      <c r="M1942" s="6" t="n">
        <v>1</v>
      </c>
      <c r="N1942" t="inlineStr">
        <is>
          <t>Ja</t>
        </is>
      </c>
      <c r="T1942" t="inlineStr">
        <is>
          <t>SPU</t>
        </is>
      </c>
      <c r="U1942">
        <f>VLOOKUP(T1942,Destinations!$A$2:$C$550,2,0)</f>
        <v/>
      </c>
      <c r="V1942" t="inlineStr">
        <is>
          <t>WCHS</t>
        </is>
      </c>
      <c r="W1942">
        <f>VLOOKUP(V1942,'WCH Kat'!$A$1:$B$150,2,0)</f>
        <v/>
      </c>
    </row>
    <row r="1943">
      <c r="A1943" t="inlineStr">
        <is>
          <t xml:space="preserve">BA </t>
        </is>
      </c>
      <c r="B1943" t="inlineStr">
        <is>
          <t>BA  996</t>
        </is>
      </c>
      <c r="C1943" s="4" t="inlineStr">
        <is>
          <t>11.12.2024</t>
        </is>
      </c>
      <c r="D1943" t="inlineStr">
        <is>
          <t>10:25</t>
        </is>
      </c>
      <c r="E1943" s="4" t="inlineStr">
        <is>
          <t>09.12.2024</t>
        </is>
      </c>
      <c r="F1943" t="inlineStr">
        <is>
          <t>20:05</t>
        </is>
      </c>
      <c r="G1943" s="5" t="n">
        <v>38.33333</v>
      </c>
      <c r="H1943" t="inlineStr">
        <is>
          <t>Inbound</t>
        </is>
      </c>
      <c r="I1943" s="6" t="n">
        <v>0</v>
      </c>
      <c r="J1943" s="6" t="n">
        <v>0</v>
      </c>
      <c r="K1943" s="6" t="n">
        <v>0</v>
      </c>
      <c r="L1943" s="6">
        <f>I1943+J1943+K1943</f>
        <v/>
      </c>
      <c r="M1943" s="6" t="n">
        <v>1</v>
      </c>
      <c r="N1943" t="inlineStr">
        <is>
          <t>Ja</t>
        </is>
      </c>
      <c r="T1943" t="inlineStr">
        <is>
          <t>LHR</t>
        </is>
      </c>
      <c r="U1943">
        <f>VLOOKUP(T1943,Destinations!$A$2:$C$550,2,0)</f>
        <v/>
      </c>
      <c r="V1943" t="inlineStr">
        <is>
          <t>WCHS</t>
        </is>
      </c>
      <c r="W1943">
        <f>VLOOKUP(V1943,'WCH Kat'!$A$1:$B$150,2,0)</f>
        <v/>
      </c>
    </row>
    <row r="1944">
      <c r="A1944" t="inlineStr">
        <is>
          <t xml:space="preserve">EW </t>
        </is>
      </c>
      <c r="B1944" t="inlineStr">
        <is>
          <t>EW  005</t>
        </is>
      </c>
      <c r="C1944" s="4" t="inlineStr">
        <is>
          <t>11.12.2024</t>
        </is>
      </c>
      <c r="D1944" t="inlineStr">
        <is>
          <t>10:25</t>
        </is>
      </c>
      <c r="E1944" s="4" t="inlineStr">
        <is>
          <t>09.12.2024</t>
        </is>
      </c>
      <c r="F1944" t="inlineStr">
        <is>
          <t>20:20</t>
        </is>
      </c>
      <c r="G1944" s="5" t="n">
        <v>38.08333</v>
      </c>
      <c r="H1944" t="inlineStr">
        <is>
          <t>Inbound</t>
        </is>
      </c>
      <c r="I1944" s="6" t="n">
        <v>0</v>
      </c>
      <c r="J1944" s="6" t="n">
        <v>0</v>
      </c>
      <c r="K1944" s="6" t="n">
        <v>0</v>
      </c>
      <c r="L1944" s="6">
        <f>I1944+J1944+K1944</f>
        <v/>
      </c>
      <c r="M1944" s="6" t="n">
        <v>1</v>
      </c>
      <c r="N1944" t="inlineStr">
        <is>
          <t>Ja</t>
        </is>
      </c>
      <c r="T1944" t="inlineStr">
        <is>
          <t>BER</t>
        </is>
      </c>
      <c r="U1944">
        <f>VLOOKUP(T1944,Destinations!$A$2:$C$550,2,0)</f>
        <v/>
      </c>
      <c r="V1944" t="inlineStr">
        <is>
          <t>WCHS</t>
        </is>
      </c>
      <c r="W1944">
        <f>VLOOKUP(V1944,'WCH Kat'!$A$1:$B$150,2,0)</f>
        <v/>
      </c>
    </row>
    <row r="1945">
      <c r="A1945" t="inlineStr">
        <is>
          <t xml:space="preserve">EW </t>
        </is>
      </c>
      <c r="B1945" t="inlineStr">
        <is>
          <t>EW  005</t>
        </is>
      </c>
      <c r="C1945" s="4" t="inlineStr">
        <is>
          <t>11.12.2024</t>
        </is>
      </c>
      <c r="D1945" t="inlineStr">
        <is>
          <t>10:25</t>
        </is>
      </c>
      <c r="E1945" s="4" t="inlineStr">
        <is>
          <t>09.12.2024</t>
        </is>
      </c>
      <c r="F1945" t="inlineStr">
        <is>
          <t>20:20</t>
        </is>
      </c>
      <c r="G1945" s="5" t="n">
        <v>38.08333</v>
      </c>
      <c r="H1945" t="inlineStr">
        <is>
          <t>Inbound</t>
        </is>
      </c>
      <c r="I1945" s="6" t="n">
        <v>0</v>
      </c>
      <c r="J1945" s="6" t="n">
        <v>0</v>
      </c>
      <c r="K1945" s="6" t="n">
        <v>0</v>
      </c>
      <c r="L1945" s="6">
        <f>I1945+J1945+K1945</f>
        <v/>
      </c>
      <c r="M1945" s="6" t="n">
        <v>1</v>
      </c>
      <c r="N1945" t="inlineStr">
        <is>
          <t>Ja</t>
        </is>
      </c>
      <c r="T1945" t="inlineStr">
        <is>
          <t>BER</t>
        </is>
      </c>
      <c r="U1945">
        <f>VLOOKUP(T1945,Destinations!$A$2:$C$550,2,0)</f>
        <v/>
      </c>
      <c r="V1945" t="inlineStr">
        <is>
          <t>WCHR</t>
        </is>
      </c>
      <c r="W1945">
        <f>VLOOKUP(V1945,'WCH Kat'!$A$1:$B$150,2,0)</f>
        <v/>
      </c>
    </row>
    <row r="1946">
      <c r="A1946" t="inlineStr">
        <is>
          <t xml:space="preserve">FR </t>
        </is>
      </c>
      <c r="B1946" t="inlineStr">
        <is>
          <t>FR 932</t>
        </is>
      </c>
      <c r="C1946" s="4" t="inlineStr">
        <is>
          <t>11.12.2024</t>
        </is>
      </c>
      <c r="D1946" t="inlineStr">
        <is>
          <t>10:55</t>
        </is>
      </c>
      <c r="E1946" s="4" t="inlineStr">
        <is>
          <t>11.12.2024</t>
        </is>
      </c>
      <c r="F1946" t="inlineStr">
        <is>
          <t>08:48</t>
        </is>
      </c>
      <c r="G1946" s="5" t="n">
        <v>2.11667</v>
      </c>
      <c r="H1946" t="inlineStr">
        <is>
          <t>Outbound</t>
        </is>
      </c>
      <c r="I1946" s="6" t="n">
        <v>0</v>
      </c>
      <c r="J1946" s="6" t="n">
        <v>1</v>
      </c>
      <c r="K1946" s="6" t="n">
        <v>0</v>
      </c>
      <c r="L1946" s="6">
        <f>I1946+J1946+K1946</f>
        <v/>
      </c>
      <c r="M1946" s="6" t="n">
        <v>0</v>
      </c>
      <c r="Q1946" t="inlineStr">
        <is>
          <t>Ja</t>
        </is>
      </c>
      <c r="T1946" t="inlineStr">
        <is>
          <t>Rom</t>
        </is>
      </c>
      <c r="U1946">
        <f>VLOOKUP(T1946,Destinations!$A$2:$C$550,2,0)</f>
        <v/>
      </c>
      <c r="V1946" t="inlineStr">
        <is>
          <t>WCHR</t>
        </is>
      </c>
      <c r="W1946">
        <f>VLOOKUP(V1946,'WCH Kat'!$A$1:$B$150,2,0)</f>
        <v/>
      </c>
    </row>
    <row r="1947">
      <c r="A1947" t="inlineStr">
        <is>
          <t xml:space="preserve">EW </t>
        </is>
      </c>
      <c r="B1947" t="inlineStr">
        <is>
          <t>EW  252</t>
        </is>
      </c>
      <c r="C1947" s="4" t="inlineStr">
        <is>
          <t>11.12.2024</t>
        </is>
      </c>
      <c r="D1947" t="inlineStr">
        <is>
          <t>11:20</t>
        </is>
      </c>
      <c r="E1947" s="4" t="inlineStr">
        <is>
          <t>09.12.2024</t>
        </is>
      </c>
      <c r="F1947" t="inlineStr">
        <is>
          <t>22:25</t>
        </is>
      </c>
      <c r="G1947" s="5" t="n">
        <v>36.91667</v>
      </c>
      <c r="H1947" t="inlineStr">
        <is>
          <t>Outbound</t>
        </is>
      </c>
      <c r="I1947" s="6" t="n">
        <v>0</v>
      </c>
      <c r="J1947" s="6" t="n">
        <v>0</v>
      </c>
      <c r="K1947" s="6" t="n">
        <v>0</v>
      </c>
      <c r="L1947" s="6">
        <f>I1947+J1947+K1947</f>
        <v/>
      </c>
      <c r="M1947" s="6" t="n">
        <v>1</v>
      </c>
      <c r="N1947" t="inlineStr">
        <is>
          <t>Ja</t>
        </is>
      </c>
      <c r="T1947" t="inlineStr">
        <is>
          <t>TFS</t>
        </is>
      </c>
      <c r="U1947">
        <f>VLOOKUP(T1947,Destinations!$A$2:$C$550,2,0)</f>
        <v/>
      </c>
      <c r="V1947" t="inlineStr">
        <is>
          <t>WCHS</t>
        </is>
      </c>
      <c r="W1947">
        <f>VLOOKUP(V1947,'WCH Kat'!$A$1:$B$150,2,0)</f>
        <v/>
      </c>
    </row>
    <row r="1948">
      <c r="A1948" t="inlineStr">
        <is>
          <t xml:space="preserve">EW </t>
        </is>
      </c>
      <c r="B1948" t="inlineStr">
        <is>
          <t>EW  252</t>
        </is>
      </c>
      <c r="C1948" s="4" t="inlineStr">
        <is>
          <t>11.12.2024</t>
        </is>
      </c>
      <c r="D1948" t="inlineStr">
        <is>
          <t>11:20</t>
        </is>
      </c>
      <c r="E1948" s="4" t="inlineStr">
        <is>
          <t>09.12.2024</t>
        </is>
      </c>
      <c r="F1948" t="inlineStr">
        <is>
          <t>22:25</t>
        </is>
      </c>
      <c r="G1948" s="5" t="n">
        <v>36.91667</v>
      </c>
      <c r="H1948" t="inlineStr">
        <is>
          <t>Outbound</t>
        </is>
      </c>
      <c r="I1948" s="6" t="n">
        <v>0</v>
      </c>
      <c r="J1948" s="6" t="n">
        <v>0</v>
      </c>
      <c r="K1948" s="6" t="n">
        <v>0</v>
      </c>
      <c r="L1948" s="6">
        <f>I1948+J1948+K1948</f>
        <v/>
      </c>
      <c r="M1948" s="6" t="n">
        <v>1</v>
      </c>
      <c r="N1948" t="inlineStr">
        <is>
          <t>Ja</t>
        </is>
      </c>
      <c r="T1948" t="inlineStr">
        <is>
          <t>TFS</t>
        </is>
      </c>
      <c r="U1948">
        <f>VLOOKUP(T1948,Destinations!$A$2:$C$550,2,0)</f>
        <v/>
      </c>
      <c r="V1948" t="inlineStr">
        <is>
          <t>WCBD,WCHS</t>
        </is>
      </c>
      <c r="W1948">
        <f>VLOOKUP(V1948,'WCH Kat'!$A$1:$B$150,2,0)</f>
        <v/>
      </c>
    </row>
    <row r="1949">
      <c r="A1949" t="inlineStr">
        <is>
          <t xml:space="preserve">EW </t>
        </is>
      </c>
      <c r="B1949" t="inlineStr">
        <is>
          <t>EW  252</t>
        </is>
      </c>
      <c r="C1949" s="4" t="inlineStr">
        <is>
          <t>11.12.2024</t>
        </is>
      </c>
      <c r="D1949" t="inlineStr">
        <is>
          <t>11:20</t>
        </is>
      </c>
      <c r="E1949" s="4" t="inlineStr">
        <is>
          <t>09.12.2024</t>
        </is>
      </c>
      <c r="F1949" t="inlineStr">
        <is>
          <t>22:25</t>
        </is>
      </c>
      <c r="G1949" s="5" t="n">
        <v>36.91667</v>
      </c>
      <c r="H1949" t="inlineStr">
        <is>
          <t>Outbound</t>
        </is>
      </c>
      <c r="I1949" s="6" t="n">
        <v>0</v>
      </c>
      <c r="J1949" s="6" t="n">
        <v>0</v>
      </c>
      <c r="K1949" s="6" t="n">
        <v>0</v>
      </c>
      <c r="L1949" s="6">
        <f>I1949+J1949+K1949</f>
        <v/>
      </c>
      <c r="M1949" s="6" t="n">
        <v>1</v>
      </c>
      <c r="N1949" t="inlineStr">
        <is>
          <t>Ja</t>
        </is>
      </c>
      <c r="T1949" t="inlineStr">
        <is>
          <t>TFS</t>
        </is>
      </c>
      <c r="U1949">
        <f>VLOOKUP(T1949,Destinations!$A$2:$C$550,2,0)</f>
        <v/>
      </c>
      <c r="V1949" t="inlineStr">
        <is>
          <t>WCHS</t>
        </is>
      </c>
      <c r="W1949">
        <f>VLOOKUP(V1949,'WCH Kat'!$A$1:$B$150,2,0)</f>
        <v/>
      </c>
    </row>
    <row r="1950">
      <c r="A1950" t="inlineStr">
        <is>
          <t xml:space="preserve">EW </t>
        </is>
      </c>
      <c r="B1950" t="inlineStr">
        <is>
          <t>EW  252</t>
        </is>
      </c>
      <c r="C1950" s="4" t="inlineStr">
        <is>
          <t>11.12.2024</t>
        </is>
      </c>
      <c r="D1950" t="inlineStr">
        <is>
          <t>11:20</t>
        </is>
      </c>
      <c r="E1950" s="4" t="inlineStr">
        <is>
          <t>09.12.2024</t>
        </is>
      </c>
      <c r="F1950" t="inlineStr">
        <is>
          <t>22:25</t>
        </is>
      </c>
      <c r="G1950" s="5" t="n">
        <v>36.91667</v>
      </c>
      <c r="H1950" t="inlineStr">
        <is>
          <t>Outbound</t>
        </is>
      </c>
      <c r="I1950" s="6" t="n">
        <v>0</v>
      </c>
      <c r="J1950" s="6" t="n">
        <v>0</v>
      </c>
      <c r="K1950" s="6" t="n">
        <v>0</v>
      </c>
      <c r="L1950" s="6">
        <f>I1950+J1950+K1950</f>
        <v/>
      </c>
      <c r="M1950" s="6" t="n">
        <v>1</v>
      </c>
      <c r="N1950" t="inlineStr">
        <is>
          <t>Ja</t>
        </is>
      </c>
      <c r="T1950" t="inlineStr">
        <is>
          <t>TFS</t>
        </is>
      </c>
      <c r="U1950">
        <f>VLOOKUP(T1950,Destinations!$A$2:$C$550,2,0)</f>
        <v/>
      </c>
      <c r="V1950" t="inlineStr">
        <is>
          <t>WCHS</t>
        </is>
      </c>
      <c r="W1950">
        <f>VLOOKUP(V1950,'WCH Kat'!$A$1:$B$150,2,0)</f>
        <v/>
      </c>
    </row>
    <row r="1951">
      <c r="A1951" t="inlineStr">
        <is>
          <t xml:space="preserve">PC </t>
        </is>
      </c>
      <c r="B1951" t="inlineStr">
        <is>
          <t>PC 1012</t>
        </is>
      </c>
      <c r="C1951" s="4" t="inlineStr">
        <is>
          <t>11.12.2024</t>
        </is>
      </c>
      <c r="D1951" t="inlineStr">
        <is>
          <t>11:35</t>
        </is>
      </c>
      <c r="E1951" s="4" t="inlineStr">
        <is>
          <t>09.12.2024</t>
        </is>
      </c>
      <c r="F1951" t="inlineStr">
        <is>
          <t>09:45</t>
        </is>
      </c>
      <c r="G1951" s="5" t="n">
        <v>49.83333</v>
      </c>
      <c r="H1951" t="inlineStr">
        <is>
          <t>Outbound</t>
        </is>
      </c>
      <c r="I1951" s="6" t="n">
        <v>0</v>
      </c>
      <c r="J1951" s="6" t="n">
        <v>0</v>
      </c>
      <c r="K1951" s="6" t="n">
        <v>0</v>
      </c>
      <c r="L1951" s="6">
        <f>I1951+J1951+K1951</f>
        <v/>
      </c>
      <c r="M1951" s="6" t="n">
        <v>1</v>
      </c>
      <c r="N1951" t="inlineStr">
        <is>
          <t>Ja</t>
        </is>
      </c>
      <c r="T1951" t="inlineStr">
        <is>
          <t>SAW</t>
        </is>
      </c>
      <c r="U1951">
        <f>VLOOKUP(T1951,Destinations!$A$2:$C$550,2,0)</f>
        <v/>
      </c>
      <c r="V1951" t="inlineStr">
        <is>
          <t>WCHR</t>
        </is>
      </c>
      <c r="W1951">
        <f>VLOOKUP(V1951,'WCH Kat'!$A$1:$B$150,2,0)</f>
        <v/>
      </c>
    </row>
    <row r="1952">
      <c r="A1952" t="inlineStr">
        <is>
          <t xml:space="preserve">PC </t>
        </is>
      </c>
      <c r="B1952" t="inlineStr">
        <is>
          <t>PC 1012</t>
        </is>
      </c>
      <c r="C1952" s="4" t="inlineStr">
        <is>
          <t>11.12.2024</t>
        </is>
      </c>
      <c r="D1952" t="inlineStr">
        <is>
          <t>11:35</t>
        </is>
      </c>
      <c r="E1952" s="4" t="inlineStr">
        <is>
          <t>09.12.2024</t>
        </is>
      </c>
      <c r="F1952" t="inlineStr">
        <is>
          <t>09:45</t>
        </is>
      </c>
      <c r="G1952" s="5" t="n">
        <v>49.83333</v>
      </c>
      <c r="H1952" t="inlineStr">
        <is>
          <t>Outbound</t>
        </is>
      </c>
      <c r="I1952" s="6" t="n">
        <v>0</v>
      </c>
      <c r="J1952" s="6" t="n">
        <v>0</v>
      </c>
      <c r="K1952" s="6" t="n">
        <v>0</v>
      </c>
      <c r="L1952" s="6">
        <f>I1952+J1952+K1952</f>
        <v/>
      </c>
      <c r="M1952" s="6" t="n">
        <v>1</v>
      </c>
      <c r="N1952" t="inlineStr">
        <is>
          <t>Ja</t>
        </is>
      </c>
      <c r="T1952" t="inlineStr">
        <is>
          <t>SAW</t>
        </is>
      </c>
      <c r="U1952">
        <f>VLOOKUP(T1952,Destinations!$A$2:$C$550,2,0)</f>
        <v/>
      </c>
      <c r="V1952" t="inlineStr">
        <is>
          <t>WCHR</t>
        </is>
      </c>
      <c r="W1952">
        <f>VLOOKUP(V1952,'WCH Kat'!$A$1:$B$150,2,0)</f>
        <v/>
      </c>
    </row>
    <row r="1953">
      <c r="A1953" t="inlineStr">
        <is>
          <t xml:space="preserve">PC </t>
        </is>
      </c>
      <c r="B1953" t="inlineStr">
        <is>
          <t>PC 1012</t>
        </is>
      </c>
      <c r="C1953" s="4" t="inlineStr">
        <is>
          <t>11.12.2024</t>
        </is>
      </c>
      <c r="D1953" t="inlineStr">
        <is>
          <t>11:35</t>
        </is>
      </c>
      <c r="E1953" s="4" t="inlineStr">
        <is>
          <t>09.12.2024</t>
        </is>
      </c>
      <c r="F1953" t="inlineStr">
        <is>
          <t>09:45</t>
        </is>
      </c>
      <c r="G1953" s="5" t="n">
        <v>49.83333</v>
      </c>
      <c r="H1953" t="inlineStr">
        <is>
          <t>Outbound</t>
        </is>
      </c>
      <c r="I1953" s="6" t="n">
        <v>0</v>
      </c>
      <c r="J1953" s="6" t="n">
        <v>0</v>
      </c>
      <c r="K1953" s="6" t="n">
        <v>0</v>
      </c>
      <c r="L1953" s="6">
        <f>I1953+J1953+K1953</f>
        <v/>
      </c>
      <c r="M1953" s="6" t="n">
        <v>1</v>
      </c>
      <c r="N1953" t="inlineStr">
        <is>
          <t>Ja</t>
        </is>
      </c>
      <c r="T1953" t="inlineStr">
        <is>
          <t>SAW</t>
        </is>
      </c>
      <c r="U1953">
        <f>VLOOKUP(T1953,Destinations!$A$2:$C$550,2,0)</f>
        <v/>
      </c>
      <c r="V1953" t="inlineStr">
        <is>
          <t>WCHR</t>
        </is>
      </c>
      <c r="W1953">
        <f>VLOOKUP(V1953,'WCH Kat'!$A$1:$B$150,2,0)</f>
        <v/>
      </c>
    </row>
    <row r="1954">
      <c r="A1954" t="inlineStr">
        <is>
          <t xml:space="preserve">PC </t>
        </is>
      </c>
      <c r="B1954" t="inlineStr">
        <is>
          <t>PC 1012</t>
        </is>
      </c>
      <c r="C1954" s="4" t="inlineStr">
        <is>
          <t>11.12.2024</t>
        </is>
      </c>
      <c r="D1954" t="inlineStr">
        <is>
          <t>11:35</t>
        </is>
      </c>
      <c r="E1954" s="4" t="inlineStr">
        <is>
          <t>11.12.2024</t>
        </is>
      </c>
      <c r="F1954" t="inlineStr">
        <is>
          <t>09:27</t>
        </is>
      </c>
      <c r="G1954" s="5" t="n">
        <v>2.13333</v>
      </c>
      <c r="H1954" t="inlineStr">
        <is>
          <t>Outbound</t>
        </is>
      </c>
      <c r="I1954" s="6" t="n">
        <v>0</v>
      </c>
      <c r="J1954" s="6" t="n">
        <v>1</v>
      </c>
      <c r="K1954" s="6" t="n">
        <v>0</v>
      </c>
      <c r="L1954" s="6">
        <f>I1954+J1954+K1954</f>
        <v/>
      </c>
      <c r="M1954" s="6" t="n">
        <v>0</v>
      </c>
      <c r="Q1954" t="inlineStr">
        <is>
          <t>Ja</t>
        </is>
      </c>
      <c r="T1954" t="inlineStr">
        <is>
          <t>SAW</t>
        </is>
      </c>
      <c r="U1954">
        <f>VLOOKUP(T1954,Destinations!$A$2:$C$550,2,0)</f>
        <v/>
      </c>
      <c r="V1954" t="inlineStr">
        <is>
          <t>WCHS</t>
        </is>
      </c>
      <c r="W1954">
        <f>VLOOKUP(V1954,'WCH Kat'!$A$1:$B$150,2,0)</f>
        <v/>
      </c>
    </row>
    <row r="1955">
      <c r="A1955" t="inlineStr">
        <is>
          <t xml:space="preserve">PC </t>
        </is>
      </c>
      <c r="B1955" t="inlineStr">
        <is>
          <t>PC 1012</t>
        </is>
      </c>
      <c r="C1955" s="4" t="inlineStr">
        <is>
          <t>11.12.2024</t>
        </is>
      </c>
      <c r="D1955" t="inlineStr">
        <is>
          <t>11:35</t>
        </is>
      </c>
      <c r="E1955" s="4" t="inlineStr">
        <is>
          <t>11.12.2024</t>
        </is>
      </c>
      <c r="F1955" t="inlineStr">
        <is>
          <t>09:40</t>
        </is>
      </c>
      <c r="G1955" s="5" t="n">
        <v>1.91667</v>
      </c>
      <c r="H1955" t="inlineStr">
        <is>
          <t>Outbound</t>
        </is>
      </c>
      <c r="I1955" s="6" t="n">
        <v>0</v>
      </c>
      <c r="J1955" s="6" t="n">
        <v>1</v>
      </c>
      <c r="K1955" s="6" t="n">
        <v>0</v>
      </c>
      <c r="L1955" s="6">
        <f>I1955+J1955+K1955</f>
        <v/>
      </c>
      <c r="M1955" s="6" t="n">
        <v>0</v>
      </c>
      <c r="Q1955" t="inlineStr">
        <is>
          <t>Ja</t>
        </is>
      </c>
      <c r="T1955" t="inlineStr">
        <is>
          <t>SAW</t>
        </is>
      </c>
      <c r="U1955">
        <f>VLOOKUP(T1955,Destinations!$A$2:$C$550,2,0)</f>
        <v/>
      </c>
      <c r="V1955" t="inlineStr">
        <is>
          <t>WCHS</t>
        </is>
      </c>
      <c r="W1955">
        <f>VLOOKUP(V1955,'WCH Kat'!$A$1:$B$150,2,0)</f>
        <v/>
      </c>
    </row>
    <row r="1956">
      <c r="A1956" t="inlineStr">
        <is>
          <t xml:space="preserve">PC </t>
        </is>
      </c>
      <c r="B1956" t="inlineStr">
        <is>
          <t>PC 1012</t>
        </is>
      </c>
      <c r="C1956" s="4" t="inlineStr">
        <is>
          <t>11.12.2024</t>
        </is>
      </c>
      <c r="D1956" t="inlineStr">
        <is>
          <t>11:35</t>
        </is>
      </c>
      <c r="E1956" s="4" t="inlineStr">
        <is>
          <t>11.12.2024</t>
        </is>
      </c>
      <c r="F1956" t="inlineStr">
        <is>
          <t>10:00</t>
        </is>
      </c>
      <c r="G1956" s="5" t="n">
        <v>1.58333</v>
      </c>
      <c r="H1956" t="inlineStr">
        <is>
          <t>Outbound</t>
        </is>
      </c>
      <c r="I1956" s="6" t="n">
        <v>0</v>
      </c>
      <c r="J1956" s="6" t="n">
        <v>1</v>
      </c>
      <c r="K1956" s="6" t="n">
        <v>0</v>
      </c>
      <c r="L1956" s="6">
        <f>I1956+J1956+K1956</f>
        <v/>
      </c>
      <c r="M1956" s="6" t="n">
        <v>0</v>
      </c>
      <c r="Q1956" t="inlineStr">
        <is>
          <t>Ja</t>
        </is>
      </c>
      <c r="T1956" t="inlineStr">
        <is>
          <t>SAW</t>
        </is>
      </c>
      <c r="U1956">
        <f>VLOOKUP(T1956,Destinations!$A$2:$C$550,2,0)</f>
        <v/>
      </c>
      <c r="V1956" t="inlineStr">
        <is>
          <t>WCHR</t>
        </is>
      </c>
      <c r="W1956">
        <f>VLOOKUP(V1956,'WCH Kat'!$A$1:$B$150,2,0)</f>
        <v/>
      </c>
    </row>
    <row r="1957">
      <c r="A1957" t="inlineStr">
        <is>
          <t xml:space="preserve">FR </t>
        </is>
      </c>
      <c r="B1957" t="inlineStr">
        <is>
          <t>FR 1356</t>
        </is>
      </c>
      <c r="C1957" s="4" t="inlineStr">
        <is>
          <t>11.12.2024</t>
        </is>
      </c>
      <c r="D1957" t="inlineStr">
        <is>
          <t>11:44</t>
        </is>
      </c>
      <c r="E1957" s="4" t="inlineStr">
        <is>
          <t>09.12.2024</t>
        </is>
      </c>
      <c r="F1957" t="inlineStr">
        <is>
          <t>17:10</t>
        </is>
      </c>
      <c r="G1957" s="5" t="n">
        <v>42.56667</v>
      </c>
      <c r="H1957" t="inlineStr">
        <is>
          <t>Inbound</t>
        </is>
      </c>
      <c r="I1957" s="6" t="n">
        <v>0</v>
      </c>
      <c r="J1957" s="6" t="n">
        <v>0</v>
      </c>
      <c r="K1957" s="6" t="n">
        <v>0</v>
      </c>
      <c r="L1957" s="6">
        <f>I1957+J1957+K1957</f>
        <v/>
      </c>
      <c r="M1957" s="6" t="n">
        <v>1</v>
      </c>
      <c r="N1957" t="inlineStr">
        <is>
          <t>Ja</t>
        </is>
      </c>
      <c r="T1957" t="inlineStr">
        <is>
          <t>ALC</t>
        </is>
      </c>
      <c r="U1957">
        <f>VLOOKUP(T1957,Destinations!$A$2:$C$550,2,0)</f>
        <v/>
      </c>
      <c r="V1957" t="inlineStr">
        <is>
          <t>WCHS</t>
        </is>
      </c>
      <c r="W1957">
        <f>VLOOKUP(V1957,'WCH Kat'!$A$1:$B$150,2,0)</f>
        <v/>
      </c>
    </row>
    <row r="1958">
      <c r="A1958" t="inlineStr">
        <is>
          <t xml:space="preserve">FR </t>
        </is>
      </c>
      <c r="B1958" t="inlineStr">
        <is>
          <t>FR 1356</t>
        </is>
      </c>
      <c r="C1958" s="4" t="inlineStr">
        <is>
          <t>11.12.2024</t>
        </is>
      </c>
      <c r="D1958" t="inlineStr">
        <is>
          <t>11:44</t>
        </is>
      </c>
      <c r="E1958" s="4" t="inlineStr">
        <is>
          <t>09.12.2024</t>
        </is>
      </c>
      <c r="F1958" t="inlineStr">
        <is>
          <t>17:10</t>
        </is>
      </c>
      <c r="G1958" s="5" t="n">
        <v>42.56667</v>
      </c>
      <c r="H1958" t="inlineStr">
        <is>
          <t>Inbound</t>
        </is>
      </c>
      <c r="I1958" s="6" t="n">
        <v>0</v>
      </c>
      <c r="J1958" s="6" t="n">
        <v>0</v>
      </c>
      <c r="K1958" s="6" t="n">
        <v>0</v>
      </c>
      <c r="L1958" s="6">
        <f>I1958+J1958+K1958</f>
        <v/>
      </c>
      <c r="M1958" s="6" t="n">
        <v>1</v>
      </c>
      <c r="N1958" t="inlineStr">
        <is>
          <t>Ja</t>
        </is>
      </c>
      <c r="T1958" t="inlineStr">
        <is>
          <t>ALC</t>
        </is>
      </c>
      <c r="U1958">
        <f>VLOOKUP(T1958,Destinations!$A$2:$C$550,2,0)</f>
        <v/>
      </c>
      <c r="V1958" t="inlineStr">
        <is>
          <t>WCHS</t>
        </is>
      </c>
      <c r="W1958">
        <f>VLOOKUP(V1958,'WCH Kat'!$A$1:$B$150,2,0)</f>
        <v/>
      </c>
    </row>
    <row r="1959">
      <c r="A1959" t="inlineStr">
        <is>
          <t xml:space="preserve">TK </t>
        </is>
      </c>
      <c r="B1959" t="inlineStr">
        <is>
          <t>TK 1672</t>
        </is>
      </c>
      <c r="C1959" s="4" t="inlineStr">
        <is>
          <t>11.12.2024</t>
        </is>
      </c>
      <c r="D1959" t="inlineStr">
        <is>
          <t>11:45</t>
        </is>
      </c>
      <c r="E1959" s="4" t="inlineStr">
        <is>
          <t>09.12.2024</t>
        </is>
      </c>
      <c r="F1959" t="inlineStr">
        <is>
          <t>11:50</t>
        </is>
      </c>
      <c r="G1959" s="5" t="n">
        <v>47.91667</v>
      </c>
      <c r="H1959" t="inlineStr">
        <is>
          <t>Outbound</t>
        </is>
      </c>
      <c r="I1959" s="6" t="n">
        <v>0</v>
      </c>
      <c r="J1959" s="6" t="n">
        <v>0</v>
      </c>
      <c r="K1959" s="6" t="n">
        <v>0</v>
      </c>
      <c r="L1959" s="6">
        <f>I1959+J1959+K1959</f>
        <v/>
      </c>
      <c r="M1959" s="6" t="n">
        <v>1</v>
      </c>
      <c r="N1959" t="inlineStr">
        <is>
          <t>Ja</t>
        </is>
      </c>
      <c r="T1959" t="inlineStr">
        <is>
          <t>IST</t>
        </is>
      </c>
      <c r="U1959">
        <f>VLOOKUP(T1959,Destinations!$A$2:$C$550,2,0)</f>
        <v/>
      </c>
      <c r="V1959" t="inlineStr">
        <is>
          <t>WCHS</t>
        </is>
      </c>
      <c r="W1959">
        <f>VLOOKUP(V1959,'WCH Kat'!$A$1:$B$150,2,0)</f>
        <v/>
      </c>
    </row>
    <row r="1960">
      <c r="A1960" t="inlineStr">
        <is>
          <t xml:space="preserve">EW </t>
        </is>
      </c>
      <c r="B1960" t="inlineStr">
        <is>
          <t>EW  461</t>
        </is>
      </c>
      <c r="C1960" s="4" t="inlineStr">
        <is>
          <t>11.12.2024</t>
        </is>
      </c>
      <c r="D1960" t="inlineStr">
        <is>
          <t>12:05</t>
        </is>
      </c>
      <c r="E1960" s="4" t="inlineStr">
        <is>
          <t>09.12.2024</t>
        </is>
      </c>
      <c r="F1960" t="inlineStr">
        <is>
          <t>21:50</t>
        </is>
      </c>
      <c r="G1960" s="5" t="n">
        <v>38.25</v>
      </c>
      <c r="H1960" t="inlineStr">
        <is>
          <t>Inbound</t>
        </is>
      </c>
      <c r="I1960" s="6" t="n">
        <v>0</v>
      </c>
      <c r="J1960" s="6" t="n">
        <v>0</v>
      </c>
      <c r="K1960" s="6" t="n">
        <v>0</v>
      </c>
      <c r="L1960" s="6">
        <f>I1960+J1960+K1960</f>
        <v/>
      </c>
      <c r="M1960" s="6" t="n">
        <v>1</v>
      </c>
      <c r="N1960" t="inlineStr">
        <is>
          <t>Ja</t>
        </is>
      </c>
      <c r="T1960" t="inlineStr">
        <is>
          <t>LHR</t>
        </is>
      </c>
      <c r="U1960">
        <f>VLOOKUP(T1960,Destinations!$A$2:$C$550,2,0)</f>
        <v/>
      </c>
      <c r="V1960" t="inlineStr">
        <is>
          <t>WCHR</t>
        </is>
      </c>
      <c r="W1960">
        <f>VLOOKUP(V1960,'WCH Kat'!$A$1:$B$150,2,0)</f>
        <v/>
      </c>
    </row>
    <row r="1961">
      <c r="A1961" t="inlineStr">
        <is>
          <t xml:space="preserve">EW </t>
        </is>
      </c>
      <c r="B1961" t="inlineStr">
        <is>
          <t>EW  461</t>
        </is>
      </c>
      <c r="C1961" s="4" t="inlineStr">
        <is>
          <t>11.12.2024</t>
        </is>
      </c>
      <c r="D1961" t="inlineStr">
        <is>
          <t>12:14</t>
        </is>
      </c>
      <c r="E1961" s="4" t="inlineStr">
        <is>
          <t>09.12.2024</t>
        </is>
      </c>
      <c r="F1961" t="inlineStr">
        <is>
          <t>21:50</t>
        </is>
      </c>
      <c r="G1961" s="5" t="n">
        <v>38.4</v>
      </c>
      <c r="H1961" t="inlineStr">
        <is>
          <t>Inbound</t>
        </is>
      </c>
      <c r="I1961" s="6" t="n">
        <v>0</v>
      </c>
      <c r="J1961" s="6" t="n">
        <v>0</v>
      </c>
      <c r="K1961" s="6" t="n">
        <v>0</v>
      </c>
      <c r="L1961" s="6">
        <f>I1961+J1961+K1961</f>
        <v/>
      </c>
      <c r="M1961" s="6" t="n">
        <v>1</v>
      </c>
      <c r="N1961" t="inlineStr">
        <is>
          <t>Ja</t>
        </is>
      </c>
      <c r="T1961" t="inlineStr">
        <is>
          <t>LHR</t>
        </is>
      </c>
      <c r="U1961">
        <f>VLOOKUP(T1961,Destinations!$A$2:$C$550,2,0)</f>
        <v/>
      </c>
      <c r="V1961" t="inlineStr">
        <is>
          <t>WCHS</t>
        </is>
      </c>
      <c r="W1961">
        <f>VLOOKUP(V1961,'WCH Kat'!$A$1:$B$150,2,0)</f>
        <v/>
      </c>
    </row>
    <row r="1962">
      <c r="A1962" t="inlineStr">
        <is>
          <t xml:space="preserve">XQ </t>
        </is>
      </c>
      <c r="B1962" t="inlineStr">
        <is>
          <t>XQ  114</t>
        </is>
      </c>
      <c r="C1962" s="4" t="inlineStr">
        <is>
          <t>11.12.2024</t>
        </is>
      </c>
      <c r="D1962" t="inlineStr">
        <is>
          <t>12:26</t>
        </is>
      </c>
      <c r="E1962" s="4" t="inlineStr">
        <is>
          <t>09.12.2024</t>
        </is>
      </c>
      <c r="F1962" t="inlineStr">
        <is>
          <t>20:45</t>
        </is>
      </c>
      <c r="G1962" s="5" t="n">
        <v>39.68333</v>
      </c>
      <c r="H1962" t="inlineStr">
        <is>
          <t>Inbound</t>
        </is>
      </c>
      <c r="I1962" s="6" t="n">
        <v>0</v>
      </c>
      <c r="J1962" s="6" t="n">
        <v>0</v>
      </c>
      <c r="K1962" s="6" t="n">
        <v>0</v>
      </c>
      <c r="L1962" s="6">
        <f>I1962+J1962+K1962</f>
        <v/>
      </c>
      <c r="M1962" s="6" t="n">
        <v>1</v>
      </c>
      <c r="N1962" t="inlineStr">
        <is>
          <t>Ja</t>
        </is>
      </c>
      <c r="T1962" t="inlineStr">
        <is>
          <t>AYT</t>
        </is>
      </c>
      <c r="U1962">
        <f>VLOOKUP(T1962,Destinations!$A$2:$C$550,2,0)</f>
        <v/>
      </c>
      <c r="V1962" t="inlineStr">
        <is>
          <t>WCHS</t>
        </is>
      </c>
      <c r="W1962">
        <f>VLOOKUP(V1962,'WCH Kat'!$A$1:$B$150,2,0)</f>
        <v/>
      </c>
    </row>
    <row r="1963">
      <c r="A1963" t="inlineStr">
        <is>
          <t xml:space="preserve">FR </t>
        </is>
      </c>
      <c r="B1963" t="inlineStr">
        <is>
          <t>FR  473</t>
        </is>
      </c>
      <c r="C1963" s="4" t="inlineStr">
        <is>
          <t>11.12.2024</t>
        </is>
      </c>
      <c r="D1963" t="inlineStr">
        <is>
          <t>12:45</t>
        </is>
      </c>
      <c r="E1963" s="4" t="inlineStr">
        <is>
          <t>09.12.2024</t>
        </is>
      </c>
      <c r="F1963" t="inlineStr">
        <is>
          <t>16:15</t>
        </is>
      </c>
      <c r="G1963" s="5" t="n">
        <v>44.5</v>
      </c>
      <c r="H1963" t="inlineStr">
        <is>
          <t>Inbound</t>
        </is>
      </c>
      <c r="I1963" s="6" t="n">
        <v>0</v>
      </c>
      <c r="J1963" s="6" t="n">
        <v>0</v>
      </c>
      <c r="K1963" s="6" t="n">
        <v>0</v>
      </c>
      <c r="L1963" s="6">
        <f>I1963+J1963+K1963</f>
        <v/>
      </c>
      <c r="M1963" s="6" t="n">
        <v>1</v>
      </c>
      <c r="N1963" t="inlineStr">
        <is>
          <t>Ja</t>
        </is>
      </c>
      <c r="T1963" t="inlineStr">
        <is>
          <t>ACE</t>
        </is>
      </c>
      <c r="U1963">
        <f>VLOOKUP(T1963,Destinations!$A$2:$C$550,2,0)</f>
        <v/>
      </c>
      <c r="V1963" t="inlineStr">
        <is>
          <t>WCHR</t>
        </is>
      </c>
      <c r="W1963">
        <f>VLOOKUP(V1963,'WCH Kat'!$A$1:$B$150,2,0)</f>
        <v/>
      </c>
    </row>
    <row r="1964">
      <c r="A1964" t="inlineStr">
        <is>
          <t xml:space="preserve">XQ </t>
        </is>
      </c>
      <c r="B1964" t="inlineStr">
        <is>
          <t>XQ  114</t>
        </is>
      </c>
      <c r="C1964" s="4" t="inlineStr">
        <is>
          <t>11.12.2024</t>
        </is>
      </c>
      <c r="D1964" t="inlineStr">
        <is>
          <t>12:45</t>
        </is>
      </c>
      <c r="E1964" s="4" t="inlineStr">
        <is>
          <t>09.12.2024</t>
        </is>
      </c>
      <c r="F1964" t="inlineStr">
        <is>
          <t>20:45</t>
        </is>
      </c>
      <c r="G1964" s="5" t="n">
        <v>40</v>
      </c>
      <c r="H1964" t="inlineStr">
        <is>
          <t>Inbound</t>
        </is>
      </c>
      <c r="I1964" s="6" t="n">
        <v>0</v>
      </c>
      <c r="J1964" s="6" t="n">
        <v>0</v>
      </c>
      <c r="K1964" s="6" t="n">
        <v>0</v>
      </c>
      <c r="L1964" s="6">
        <f>I1964+J1964+K1964</f>
        <v/>
      </c>
      <c r="M1964" s="6" t="n">
        <v>1</v>
      </c>
      <c r="N1964" t="inlineStr">
        <is>
          <t>Ja</t>
        </is>
      </c>
      <c r="T1964" t="inlineStr">
        <is>
          <t>AYT</t>
        </is>
      </c>
      <c r="U1964">
        <f>VLOOKUP(T1964,Destinations!$A$2:$C$550,2,0)</f>
        <v/>
      </c>
      <c r="V1964" t="inlineStr">
        <is>
          <t>WCHS</t>
        </is>
      </c>
      <c r="W1964">
        <f>VLOOKUP(V1964,'WCH Kat'!$A$1:$B$150,2,0)</f>
        <v/>
      </c>
    </row>
    <row r="1965">
      <c r="A1965" t="inlineStr">
        <is>
          <t xml:space="preserve">XQ </t>
        </is>
      </c>
      <c r="B1965" t="inlineStr">
        <is>
          <t>XQ  114</t>
        </is>
      </c>
      <c r="C1965" s="4" t="inlineStr">
        <is>
          <t>11.12.2024</t>
        </is>
      </c>
      <c r="D1965" t="inlineStr">
        <is>
          <t>12:45</t>
        </is>
      </c>
      <c r="E1965" s="4" t="inlineStr">
        <is>
          <t>11.12.2024</t>
        </is>
      </c>
      <c r="F1965" t="inlineStr">
        <is>
          <t>07:40</t>
        </is>
      </c>
      <c r="G1965" s="5" t="n">
        <v>5.08333</v>
      </c>
      <c r="H1965" t="inlineStr">
        <is>
          <t>Inbound</t>
        </is>
      </c>
      <c r="I1965" s="6" t="n">
        <v>0</v>
      </c>
      <c r="J1965" s="6" t="n">
        <v>0</v>
      </c>
      <c r="K1965" s="6" t="n">
        <v>1</v>
      </c>
      <c r="L1965" s="6">
        <f>I1965+J1965+K1965</f>
        <v/>
      </c>
      <c r="M1965" s="6" t="n">
        <v>0</v>
      </c>
      <c r="P1965" t="inlineStr">
        <is>
          <t>Ja</t>
        </is>
      </c>
      <c r="T1965" t="inlineStr">
        <is>
          <t>AYT</t>
        </is>
      </c>
      <c r="U1965">
        <f>VLOOKUP(T1965,Destinations!$A$2:$C$550,2,0)</f>
        <v/>
      </c>
      <c r="V1965" t="inlineStr">
        <is>
          <t>WCHR</t>
        </is>
      </c>
      <c r="W1965">
        <f>VLOOKUP(V1965,'WCH Kat'!$A$1:$B$150,2,0)</f>
        <v/>
      </c>
    </row>
    <row r="1966">
      <c r="A1966" t="inlineStr">
        <is>
          <t xml:space="preserve">XQ </t>
        </is>
      </c>
      <c r="B1966" t="inlineStr">
        <is>
          <t>XQ  114</t>
        </is>
      </c>
      <c r="C1966" s="4" t="inlineStr">
        <is>
          <t>11.12.2024</t>
        </is>
      </c>
      <c r="D1966" t="inlineStr">
        <is>
          <t>12:45</t>
        </is>
      </c>
      <c r="E1966" s="4" t="inlineStr">
        <is>
          <t>11.12.2024</t>
        </is>
      </c>
      <c r="F1966" t="inlineStr">
        <is>
          <t>07:40</t>
        </is>
      </c>
      <c r="G1966" s="5" t="n">
        <v>5.08333</v>
      </c>
      <c r="H1966" t="inlineStr">
        <is>
          <t>Inbound</t>
        </is>
      </c>
      <c r="I1966" s="6" t="n">
        <v>0</v>
      </c>
      <c r="J1966" s="6" t="n">
        <v>0</v>
      </c>
      <c r="K1966" s="6" t="n">
        <v>1</v>
      </c>
      <c r="L1966" s="6">
        <f>I1966+J1966+K1966</f>
        <v/>
      </c>
      <c r="M1966" s="6" t="n">
        <v>0</v>
      </c>
      <c r="P1966" t="inlineStr">
        <is>
          <t>Ja</t>
        </is>
      </c>
      <c r="T1966" t="inlineStr">
        <is>
          <t>AYT</t>
        </is>
      </c>
      <c r="U1966">
        <f>VLOOKUP(T1966,Destinations!$A$2:$C$550,2,0)</f>
        <v/>
      </c>
      <c r="V1966" t="inlineStr">
        <is>
          <t>WCHS</t>
        </is>
      </c>
      <c r="W1966">
        <f>VLOOKUP(V1966,'WCH Kat'!$A$1:$B$150,2,0)</f>
        <v/>
      </c>
    </row>
    <row r="1967">
      <c r="A1967" t="inlineStr">
        <is>
          <t xml:space="preserve">XQ </t>
        </is>
      </c>
      <c r="B1967" t="inlineStr">
        <is>
          <t>XQ  114</t>
        </is>
      </c>
      <c r="C1967" s="4" t="inlineStr">
        <is>
          <t>11.12.2024</t>
        </is>
      </c>
      <c r="D1967" t="inlineStr">
        <is>
          <t>12:45</t>
        </is>
      </c>
      <c r="E1967" s="4" t="inlineStr">
        <is>
          <t>11.12.2024</t>
        </is>
      </c>
      <c r="F1967" t="inlineStr">
        <is>
          <t>05:55</t>
        </is>
      </c>
      <c r="G1967" s="5" t="n">
        <v>6.83333</v>
      </c>
      <c r="H1967" t="inlineStr">
        <is>
          <t>Inbound</t>
        </is>
      </c>
      <c r="I1967" s="6" t="n">
        <v>0</v>
      </c>
      <c r="J1967" s="6" t="n">
        <v>0</v>
      </c>
      <c r="K1967" s="6" t="n">
        <v>1</v>
      </c>
      <c r="L1967" s="6">
        <f>I1967+J1967+K1967</f>
        <v/>
      </c>
      <c r="M1967" s="6" t="n">
        <v>0</v>
      </c>
      <c r="P1967" t="inlineStr">
        <is>
          <t>Ja</t>
        </is>
      </c>
      <c r="T1967" t="inlineStr">
        <is>
          <t>AYT</t>
        </is>
      </c>
      <c r="U1967">
        <f>VLOOKUP(T1967,Destinations!$A$2:$C$550,2,0)</f>
        <v/>
      </c>
      <c r="V1967" t="inlineStr">
        <is>
          <t>WCHS</t>
        </is>
      </c>
      <c r="W1967">
        <f>VLOOKUP(V1967,'WCH Kat'!$A$1:$B$150,2,0)</f>
        <v/>
      </c>
    </row>
    <row r="1968">
      <c r="A1968" t="inlineStr">
        <is>
          <t xml:space="preserve">XQ </t>
        </is>
      </c>
      <c r="B1968" t="inlineStr">
        <is>
          <t>XQ  114</t>
        </is>
      </c>
      <c r="C1968" s="4" t="inlineStr">
        <is>
          <t>11.12.2024</t>
        </is>
      </c>
      <c r="D1968" t="inlineStr">
        <is>
          <t>12:45</t>
        </is>
      </c>
      <c r="E1968" s="4" t="inlineStr">
        <is>
          <t>11.12.2024</t>
        </is>
      </c>
      <c r="F1968" t="inlineStr">
        <is>
          <t>05:25</t>
        </is>
      </c>
      <c r="G1968" s="5" t="n">
        <v>7.33333</v>
      </c>
      <c r="H1968" t="inlineStr">
        <is>
          <t>Inbound</t>
        </is>
      </c>
      <c r="I1968" s="6" t="n">
        <v>0</v>
      </c>
      <c r="J1968" s="6" t="n">
        <v>0</v>
      </c>
      <c r="K1968" s="6" t="n">
        <v>1</v>
      </c>
      <c r="L1968" s="6">
        <f>I1968+J1968+K1968</f>
        <v/>
      </c>
      <c r="M1968" s="6" t="n">
        <v>0</v>
      </c>
      <c r="P1968" t="inlineStr">
        <is>
          <t>Ja</t>
        </is>
      </c>
      <c r="T1968" t="inlineStr">
        <is>
          <t>AYT</t>
        </is>
      </c>
      <c r="U1968">
        <f>VLOOKUP(T1968,Destinations!$A$2:$C$550,2,0)</f>
        <v/>
      </c>
      <c r="V1968" t="inlineStr">
        <is>
          <t>WCHR</t>
        </is>
      </c>
      <c r="W1968">
        <f>VLOOKUP(V1968,'WCH Kat'!$A$1:$B$150,2,0)</f>
        <v/>
      </c>
    </row>
    <row r="1969">
      <c r="A1969" t="inlineStr">
        <is>
          <t xml:space="preserve">FR </t>
        </is>
      </c>
      <c r="B1969" t="inlineStr">
        <is>
          <t>FR  472</t>
        </is>
      </c>
      <c r="C1969" s="4" t="inlineStr">
        <is>
          <t>11.12.2024</t>
        </is>
      </c>
      <c r="D1969" t="inlineStr">
        <is>
          <t>13:10</t>
        </is>
      </c>
      <c r="E1969" s="4" t="inlineStr">
        <is>
          <t>09.12.2024</t>
        </is>
      </c>
      <c r="F1969" t="inlineStr">
        <is>
          <t>21:05</t>
        </is>
      </c>
      <c r="G1969" s="5" t="n">
        <v>40.08333</v>
      </c>
      <c r="H1969" t="inlineStr">
        <is>
          <t>Outbound</t>
        </is>
      </c>
      <c r="I1969" s="6" t="n">
        <v>0</v>
      </c>
      <c r="J1969" s="6" t="n">
        <v>0</v>
      </c>
      <c r="K1969" s="6" t="n">
        <v>0</v>
      </c>
      <c r="L1969" s="6">
        <f>I1969+J1969+K1969</f>
        <v/>
      </c>
      <c r="M1969" s="6" t="n">
        <v>1</v>
      </c>
      <c r="N1969" t="inlineStr">
        <is>
          <t>Ja</t>
        </is>
      </c>
      <c r="T1969" t="inlineStr">
        <is>
          <t>ACE</t>
        </is>
      </c>
      <c r="U1969">
        <f>VLOOKUP(T1969,Destinations!$A$2:$C$550,2,0)</f>
        <v/>
      </c>
      <c r="V1969" t="inlineStr">
        <is>
          <t>WCHR</t>
        </is>
      </c>
      <c r="W1969">
        <f>VLOOKUP(V1969,'WCH Kat'!$A$1:$B$150,2,0)</f>
        <v/>
      </c>
    </row>
    <row r="1970">
      <c r="A1970" t="inlineStr">
        <is>
          <t xml:space="preserve">FR </t>
        </is>
      </c>
      <c r="B1970" t="inlineStr">
        <is>
          <t>FR  472</t>
        </is>
      </c>
      <c r="C1970" s="4" t="inlineStr">
        <is>
          <t>11.12.2024</t>
        </is>
      </c>
      <c r="D1970" t="inlineStr">
        <is>
          <t>13:10</t>
        </is>
      </c>
      <c r="E1970" s="4" t="inlineStr">
        <is>
          <t>09.12.2024</t>
        </is>
      </c>
      <c r="F1970" t="inlineStr">
        <is>
          <t>21:05</t>
        </is>
      </c>
      <c r="G1970" s="5" t="n">
        <v>40.08333</v>
      </c>
      <c r="H1970" t="inlineStr">
        <is>
          <t>Outbound</t>
        </is>
      </c>
      <c r="I1970" s="6" t="n">
        <v>0</v>
      </c>
      <c r="J1970" s="6" t="n">
        <v>0</v>
      </c>
      <c r="K1970" s="6" t="n">
        <v>0</v>
      </c>
      <c r="L1970" s="6">
        <f>I1970+J1970+K1970</f>
        <v/>
      </c>
      <c r="M1970" s="6" t="n">
        <v>1</v>
      </c>
      <c r="N1970" t="inlineStr">
        <is>
          <t>Ja</t>
        </is>
      </c>
      <c r="T1970" t="inlineStr">
        <is>
          <t>ACE</t>
        </is>
      </c>
      <c r="U1970">
        <f>VLOOKUP(T1970,Destinations!$A$2:$C$550,2,0)</f>
        <v/>
      </c>
      <c r="V1970" t="inlineStr">
        <is>
          <t>WCHR</t>
        </is>
      </c>
      <c r="W1970">
        <f>VLOOKUP(V1970,'WCH Kat'!$A$1:$B$150,2,0)</f>
        <v/>
      </c>
    </row>
    <row r="1971">
      <c r="A1971" t="inlineStr">
        <is>
          <t xml:space="preserve">FR </t>
        </is>
      </c>
      <c r="B1971" t="inlineStr">
        <is>
          <t>FR  472</t>
        </is>
      </c>
      <c r="C1971" s="4" t="inlineStr">
        <is>
          <t>11.12.2024</t>
        </is>
      </c>
      <c r="D1971" t="inlineStr">
        <is>
          <t>13:10</t>
        </is>
      </c>
      <c r="E1971" s="4" t="inlineStr">
        <is>
          <t>11.12.2024</t>
        </is>
      </c>
      <c r="F1971" t="inlineStr">
        <is>
          <t>10:12</t>
        </is>
      </c>
      <c r="G1971" s="5" t="n">
        <v>2.96667</v>
      </c>
      <c r="H1971" t="inlineStr">
        <is>
          <t>Outbound</t>
        </is>
      </c>
      <c r="I1971" s="6" t="n">
        <v>0</v>
      </c>
      <c r="J1971" s="6" t="n">
        <v>1</v>
      </c>
      <c r="K1971" s="6" t="n">
        <v>0</v>
      </c>
      <c r="L1971" s="6">
        <f>I1971+J1971+K1971</f>
        <v/>
      </c>
      <c r="M1971" s="6" t="n">
        <v>0</v>
      </c>
      <c r="Q1971" t="inlineStr">
        <is>
          <t>Ja</t>
        </is>
      </c>
      <c r="T1971" t="inlineStr">
        <is>
          <t>ACE</t>
        </is>
      </c>
      <c r="U1971">
        <f>VLOOKUP(T1971,Destinations!$A$2:$C$550,2,0)</f>
        <v/>
      </c>
      <c r="V1971" t="inlineStr">
        <is>
          <t>WCHS</t>
        </is>
      </c>
      <c r="W1971">
        <f>VLOOKUP(V1971,'WCH Kat'!$A$1:$B$150,2,0)</f>
        <v/>
      </c>
    </row>
    <row r="1972">
      <c r="A1972" t="inlineStr">
        <is>
          <t xml:space="preserve">FR </t>
        </is>
      </c>
      <c r="B1972" t="inlineStr">
        <is>
          <t>FR  472</t>
        </is>
      </c>
      <c r="C1972" s="4" t="inlineStr">
        <is>
          <t>11.12.2024</t>
        </is>
      </c>
      <c r="D1972" t="inlineStr">
        <is>
          <t>13:10</t>
        </is>
      </c>
      <c r="E1972" s="4" t="inlineStr">
        <is>
          <t>11.12.2024</t>
        </is>
      </c>
      <c r="F1972" t="inlineStr">
        <is>
          <t>11:21</t>
        </is>
      </c>
      <c r="G1972" s="5" t="n">
        <v>1.81667</v>
      </c>
      <c r="H1972" t="inlineStr">
        <is>
          <t>Outbound</t>
        </is>
      </c>
      <c r="I1972" s="6" t="n">
        <v>0</v>
      </c>
      <c r="J1972" s="6" t="n">
        <v>1</v>
      </c>
      <c r="K1972" s="6" t="n">
        <v>0</v>
      </c>
      <c r="L1972" s="6">
        <f>I1972+J1972+K1972</f>
        <v/>
      </c>
      <c r="M1972" s="6" t="n">
        <v>0</v>
      </c>
      <c r="Q1972" t="inlineStr">
        <is>
          <t>Ja</t>
        </is>
      </c>
      <c r="T1972" t="inlineStr">
        <is>
          <t>ACE</t>
        </is>
      </c>
      <c r="U1972">
        <f>VLOOKUP(T1972,Destinations!$A$2:$C$550,2,0)</f>
        <v/>
      </c>
      <c r="V1972" t="inlineStr">
        <is>
          <t>WCHR</t>
        </is>
      </c>
      <c r="W1972">
        <f>VLOOKUP(V1972,'WCH Kat'!$A$1:$B$150,2,0)</f>
        <v/>
      </c>
    </row>
    <row r="1973">
      <c r="A1973" t="inlineStr">
        <is>
          <t xml:space="preserve">FR </t>
        </is>
      </c>
      <c r="B1973" t="inlineStr">
        <is>
          <t>FR  472</t>
        </is>
      </c>
      <c r="C1973" s="4" t="inlineStr">
        <is>
          <t>11.12.2024</t>
        </is>
      </c>
      <c r="D1973" t="inlineStr">
        <is>
          <t>13:10</t>
        </is>
      </c>
      <c r="E1973" s="4" t="inlineStr">
        <is>
          <t>11.12.2024</t>
        </is>
      </c>
      <c r="F1973" t="inlineStr">
        <is>
          <t>11:45</t>
        </is>
      </c>
      <c r="G1973" s="5" t="n">
        <v>1.41667</v>
      </c>
      <c r="H1973" t="inlineStr">
        <is>
          <t>Outbound</t>
        </is>
      </c>
      <c r="I1973" s="6" t="n">
        <v>0</v>
      </c>
      <c r="J1973" s="6" t="n">
        <v>1</v>
      </c>
      <c r="K1973" s="6" t="n">
        <v>0</v>
      </c>
      <c r="L1973" s="6">
        <f>I1973+J1973+K1973</f>
        <v/>
      </c>
      <c r="M1973" s="6" t="n">
        <v>0</v>
      </c>
      <c r="Q1973" t="inlineStr">
        <is>
          <t>Ja</t>
        </is>
      </c>
      <c r="T1973" t="inlineStr">
        <is>
          <t>ACE</t>
        </is>
      </c>
      <c r="U1973">
        <f>VLOOKUP(T1973,Destinations!$A$2:$C$550,2,0)</f>
        <v/>
      </c>
      <c r="V1973" t="inlineStr">
        <is>
          <t>WCHC</t>
        </is>
      </c>
      <c r="W1973">
        <f>VLOOKUP(V1973,'WCH Kat'!$A$1:$B$150,2,0)</f>
        <v/>
      </c>
    </row>
    <row r="1974">
      <c r="A1974" t="inlineStr">
        <is>
          <t xml:space="preserve">FR </t>
        </is>
      </c>
      <c r="B1974" t="inlineStr">
        <is>
          <t>FR 1035</t>
        </is>
      </c>
      <c r="C1974" s="4" t="inlineStr">
        <is>
          <t>11.12.2024</t>
        </is>
      </c>
      <c r="D1974" t="inlineStr">
        <is>
          <t>13:15</t>
        </is>
      </c>
      <c r="E1974" s="4" t="inlineStr">
        <is>
          <t>09.12.2024</t>
        </is>
      </c>
      <c r="F1974" t="inlineStr">
        <is>
          <t>21:10</t>
        </is>
      </c>
      <c r="G1974" s="5" t="n">
        <v>40.08333</v>
      </c>
      <c r="H1974" t="inlineStr">
        <is>
          <t>Outbound</t>
        </is>
      </c>
      <c r="I1974" s="6" t="n">
        <v>0</v>
      </c>
      <c r="J1974" s="6" t="n">
        <v>0</v>
      </c>
      <c r="K1974" s="6" t="n">
        <v>0</v>
      </c>
      <c r="L1974" s="6">
        <f>I1974+J1974+K1974</f>
        <v/>
      </c>
      <c r="M1974" s="6" t="n">
        <v>1</v>
      </c>
      <c r="N1974" t="inlineStr">
        <is>
          <t>Ja</t>
        </is>
      </c>
      <c r="T1974" t="inlineStr">
        <is>
          <t>TFS</t>
        </is>
      </c>
      <c r="U1974">
        <f>VLOOKUP(T1974,Destinations!$A$2:$C$550,2,0)</f>
        <v/>
      </c>
      <c r="V1974" t="inlineStr">
        <is>
          <t>WCHC</t>
        </is>
      </c>
      <c r="W1974">
        <f>VLOOKUP(V1974,'WCH Kat'!$A$1:$B$150,2,0)</f>
        <v/>
      </c>
    </row>
    <row r="1975">
      <c r="A1975" t="inlineStr">
        <is>
          <t xml:space="preserve">FR </t>
        </is>
      </c>
      <c r="B1975" t="inlineStr">
        <is>
          <t>FR 1035</t>
        </is>
      </c>
      <c r="C1975" s="4" t="inlineStr">
        <is>
          <t>11.12.2024</t>
        </is>
      </c>
      <c r="D1975" t="inlineStr">
        <is>
          <t>13:15</t>
        </is>
      </c>
      <c r="E1975" s="4" t="inlineStr">
        <is>
          <t>09.12.2024</t>
        </is>
      </c>
      <c r="F1975" t="inlineStr">
        <is>
          <t>21:10</t>
        </is>
      </c>
      <c r="G1975" s="5" t="n">
        <v>40.08333</v>
      </c>
      <c r="H1975" t="inlineStr">
        <is>
          <t>Outbound</t>
        </is>
      </c>
      <c r="I1975" s="6" t="n">
        <v>0</v>
      </c>
      <c r="J1975" s="6" t="n">
        <v>0</v>
      </c>
      <c r="K1975" s="6" t="n">
        <v>0</v>
      </c>
      <c r="L1975" s="6">
        <f>I1975+J1975+K1975</f>
        <v/>
      </c>
      <c r="M1975" s="6" t="n">
        <v>1</v>
      </c>
      <c r="N1975" t="inlineStr">
        <is>
          <t>Ja</t>
        </is>
      </c>
      <c r="T1975" t="inlineStr">
        <is>
          <t>TFS</t>
        </is>
      </c>
      <c r="U1975">
        <f>VLOOKUP(T1975,Destinations!$A$2:$C$550,2,0)</f>
        <v/>
      </c>
      <c r="V1975" t="inlineStr">
        <is>
          <t>WCHS</t>
        </is>
      </c>
      <c r="W1975">
        <f>VLOOKUP(V1975,'WCH Kat'!$A$1:$B$150,2,0)</f>
        <v/>
      </c>
    </row>
    <row r="1976">
      <c r="A1976" t="inlineStr">
        <is>
          <t xml:space="preserve">FR </t>
        </is>
      </c>
      <c r="B1976" t="inlineStr">
        <is>
          <t>FR 1035</t>
        </is>
      </c>
      <c r="C1976" s="4" t="inlineStr">
        <is>
          <t>11.12.2024</t>
        </is>
      </c>
      <c r="D1976" t="inlineStr">
        <is>
          <t>13:15</t>
        </is>
      </c>
      <c r="E1976" s="4" t="inlineStr">
        <is>
          <t>09.12.2024</t>
        </is>
      </c>
      <c r="F1976" t="inlineStr">
        <is>
          <t>21:10</t>
        </is>
      </c>
      <c r="G1976" s="5" t="n">
        <v>40.08333</v>
      </c>
      <c r="H1976" t="inlineStr">
        <is>
          <t>Outbound</t>
        </is>
      </c>
      <c r="I1976" s="6" t="n">
        <v>0</v>
      </c>
      <c r="J1976" s="6" t="n">
        <v>0</v>
      </c>
      <c r="K1976" s="6" t="n">
        <v>0</v>
      </c>
      <c r="L1976" s="6">
        <f>I1976+J1976+K1976</f>
        <v/>
      </c>
      <c r="M1976" s="6" t="n">
        <v>1</v>
      </c>
      <c r="N1976" t="inlineStr">
        <is>
          <t>Ja</t>
        </is>
      </c>
      <c r="T1976" t="inlineStr">
        <is>
          <t>TFS</t>
        </is>
      </c>
      <c r="U1976">
        <f>VLOOKUP(T1976,Destinations!$A$2:$C$550,2,0)</f>
        <v/>
      </c>
      <c r="V1976" t="inlineStr">
        <is>
          <t>WCHS</t>
        </is>
      </c>
      <c r="W1976">
        <f>VLOOKUP(V1976,'WCH Kat'!$A$1:$B$150,2,0)</f>
        <v/>
      </c>
    </row>
    <row r="1977">
      <c r="A1977" t="inlineStr">
        <is>
          <t xml:space="preserve">FR </t>
        </is>
      </c>
      <c r="B1977" t="inlineStr">
        <is>
          <t>FR 1035</t>
        </is>
      </c>
      <c r="C1977" s="4" t="inlineStr">
        <is>
          <t>11.12.2024</t>
        </is>
      </c>
      <c r="D1977" t="inlineStr">
        <is>
          <t>13:15</t>
        </is>
      </c>
      <c r="E1977" s="4" t="inlineStr">
        <is>
          <t>09.12.2024</t>
        </is>
      </c>
      <c r="F1977" t="inlineStr">
        <is>
          <t>21:10</t>
        </is>
      </c>
      <c r="G1977" s="5" t="n">
        <v>40.08333</v>
      </c>
      <c r="H1977" t="inlineStr">
        <is>
          <t>Outbound</t>
        </is>
      </c>
      <c r="I1977" s="6" t="n">
        <v>0</v>
      </c>
      <c r="J1977" s="6" t="n">
        <v>0</v>
      </c>
      <c r="K1977" s="6" t="n">
        <v>0</v>
      </c>
      <c r="L1977" s="6">
        <f>I1977+J1977+K1977</f>
        <v/>
      </c>
      <c r="M1977" s="6" t="n">
        <v>1</v>
      </c>
      <c r="N1977" t="inlineStr">
        <is>
          <t>Ja</t>
        </is>
      </c>
      <c r="T1977" t="inlineStr">
        <is>
          <t>TFS</t>
        </is>
      </c>
      <c r="U1977">
        <f>VLOOKUP(T1977,Destinations!$A$2:$C$550,2,0)</f>
        <v/>
      </c>
      <c r="V1977" t="inlineStr">
        <is>
          <t>WCHR</t>
        </is>
      </c>
      <c r="W1977">
        <f>VLOOKUP(V1977,'WCH Kat'!$A$1:$B$150,2,0)</f>
        <v/>
      </c>
    </row>
    <row r="1978">
      <c r="A1978" t="inlineStr">
        <is>
          <t xml:space="preserve">LH </t>
        </is>
      </c>
      <c r="B1978" t="inlineStr">
        <is>
          <t>LH 1979</t>
        </is>
      </c>
      <c r="C1978" s="4" t="inlineStr">
        <is>
          <t>11.12.2024</t>
        </is>
      </c>
      <c r="D1978" t="inlineStr">
        <is>
          <t>13:25</t>
        </is>
      </c>
      <c r="E1978" s="4" t="inlineStr">
        <is>
          <t>10.12.2024</t>
        </is>
      </c>
      <c r="F1978" t="inlineStr">
        <is>
          <t>00:30</t>
        </is>
      </c>
      <c r="G1978" s="5" t="n">
        <v>36.91667</v>
      </c>
      <c r="H1978" t="inlineStr">
        <is>
          <t>Outbound</t>
        </is>
      </c>
      <c r="I1978" s="6" t="n">
        <v>0</v>
      </c>
      <c r="J1978" s="6" t="n">
        <v>0</v>
      </c>
      <c r="K1978" s="6" t="n">
        <v>0</v>
      </c>
      <c r="L1978" s="6">
        <f>I1978+J1978+K1978</f>
        <v/>
      </c>
      <c r="M1978" s="6" t="n">
        <v>1</v>
      </c>
      <c r="N1978" t="inlineStr">
        <is>
          <t>Ja</t>
        </is>
      </c>
      <c r="T1978" t="inlineStr">
        <is>
          <t>MUC</t>
        </is>
      </c>
      <c r="U1978">
        <f>VLOOKUP(T1978,Destinations!$A$2:$C$550,2,0)</f>
        <v/>
      </c>
      <c r="V1978" t="inlineStr">
        <is>
          <t>BLND</t>
        </is>
      </c>
      <c r="W1978">
        <f>VLOOKUP(V1978,'WCH Kat'!$A$1:$B$150,2,0)</f>
        <v/>
      </c>
    </row>
    <row r="1979">
      <c r="A1979" t="inlineStr">
        <is>
          <t xml:space="preserve">LH </t>
        </is>
      </c>
      <c r="B1979" t="inlineStr">
        <is>
          <t>LH 1979</t>
        </is>
      </c>
      <c r="C1979" s="4" t="inlineStr">
        <is>
          <t>11.12.2024</t>
        </is>
      </c>
      <c r="D1979" t="inlineStr">
        <is>
          <t>13:25</t>
        </is>
      </c>
      <c r="E1979" s="4" t="inlineStr">
        <is>
          <t>10.12.2024</t>
        </is>
      </c>
      <c r="F1979" t="inlineStr">
        <is>
          <t>00:30</t>
        </is>
      </c>
      <c r="G1979" s="5" t="n">
        <v>36.91667</v>
      </c>
      <c r="H1979" t="inlineStr">
        <is>
          <t>Outbound</t>
        </is>
      </c>
      <c r="I1979" s="6" t="n">
        <v>0</v>
      </c>
      <c r="J1979" s="6" t="n">
        <v>0</v>
      </c>
      <c r="K1979" s="6" t="n">
        <v>0</v>
      </c>
      <c r="L1979" s="6">
        <f>I1979+J1979+K1979</f>
        <v/>
      </c>
      <c r="M1979" s="6" t="n">
        <v>1</v>
      </c>
      <c r="N1979" t="inlineStr">
        <is>
          <t>Ja</t>
        </is>
      </c>
      <c r="T1979" t="inlineStr">
        <is>
          <t>MUC</t>
        </is>
      </c>
      <c r="U1979">
        <f>VLOOKUP(T1979,Destinations!$A$2:$C$550,2,0)</f>
        <v/>
      </c>
      <c r="V1979" t="inlineStr">
        <is>
          <t>WCHS</t>
        </is>
      </c>
      <c r="W1979">
        <f>VLOOKUP(V1979,'WCH Kat'!$A$1:$B$150,2,0)</f>
        <v/>
      </c>
    </row>
    <row r="1980">
      <c r="A1980" t="inlineStr">
        <is>
          <t xml:space="preserve">LH </t>
        </is>
      </c>
      <c r="B1980" t="inlineStr">
        <is>
          <t>LH 1979</t>
        </is>
      </c>
      <c r="C1980" s="4" t="inlineStr">
        <is>
          <t>11.12.2024</t>
        </is>
      </c>
      <c r="D1980" t="inlineStr">
        <is>
          <t>13:25</t>
        </is>
      </c>
      <c r="E1980" s="4" t="inlineStr">
        <is>
          <t>10.12.2024</t>
        </is>
      </c>
      <c r="F1980" t="inlineStr">
        <is>
          <t>00:30</t>
        </is>
      </c>
      <c r="G1980" s="5" t="n">
        <v>36.91667</v>
      </c>
      <c r="H1980" t="inlineStr">
        <is>
          <t>Outbound</t>
        </is>
      </c>
      <c r="I1980" s="6" t="n">
        <v>0</v>
      </c>
      <c r="J1980" s="6" t="n">
        <v>0</v>
      </c>
      <c r="K1980" s="6" t="n">
        <v>0</v>
      </c>
      <c r="L1980" s="6">
        <f>I1980+J1980+K1980</f>
        <v/>
      </c>
      <c r="M1980" s="6" t="n">
        <v>1</v>
      </c>
      <c r="N1980" t="inlineStr">
        <is>
          <t>Ja</t>
        </is>
      </c>
      <c r="T1980" t="inlineStr">
        <is>
          <t>MUC</t>
        </is>
      </c>
      <c r="U1980">
        <f>VLOOKUP(T1980,Destinations!$A$2:$C$550,2,0)</f>
        <v/>
      </c>
      <c r="V1980" t="inlineStr">
        <is>
          <t>WCHS,WCMP</t>
        </is>
      </c>
      <c r="W1980">
        <f>VLOOKUP(V1980,'WCH Kat'!$A$1:$B$150,2,0)</f>
        <v/>
      </c>
    </row>
    <row r="1981">
      <c r="A1981" t="inlineStr">
        <is>
          <t xml:space="preserve">LH </t>
        </is>
      </c>
      <c r="B1981" t="inlineStr">
        <is>
          <t>LH 1979</t>
        </is>
      </c>
      <c r="C1981" s="4" t="inlineStr">
        <is>
          <t>11.12.2024</t>
        </is>
      </c>
      <c r="D1981" t="inlineStr">
        <is>
          <t>13:25</t>
        </is>
      </c>
      <c r="E1981" s="4" t="inlineStr">
        <is>
          <t>11.12.2024</t>
        </is>
      </c>
      <c r="F1981" t="inlineStr">
        <is>
          <t>11:29</t>
        </is>
      </c>
      <c r="G1981" s="5" t="n">
        <v>1.93333</v>
      </c>
      <c r="H1981" t="inlineStr">
        <is>
          <t>Outbound</t>
        </is>
      </c>
      <c r="I1981" s="6" t="n">
        <v>0</v>
      </c>
      <c r="J1981" s="6" t="n">
        <v>1</v>
      </c>
      <c r="K1981" s="6" t="n">
        <v>0</v>
      </c>
      <c r="L1981" s="6">
        <f>I1981+J1981+K1981</f>
        <v/>
      </c>
      <c r="M1981" s="6" t="n">
        <v>0</v>
      </c>
      <c r="Q1981" t="inlineStr">
        <is>
          <t>Ja</t>
        </is>
      </c>
      <c r="T1981" t="inlineStr">
        <is>
          <t>MUC</t>
        </is>
      </c>
      <c r="U1981">
        <f>VLOOKUP(T1981,Destinations!$A$2:$C$550,2,0)</f>
        <v/>
      </c>
      <c r="V1981" t="inlineStr">
        <is>
          <t>WCHS</t>
        </is>
      </c>
      <c r="W1981">
        <f>VLOOKUP(V1981,'WCH Kat'!$A$1:$B$150,2,0)</f>
        <v/>
      </c>
    </row>
    <row r="1982">
      <c r="A1982" t="inlineStr">
        <is>
          <t xml:space="preserve">PC </t>
        </is>
      </c>
      <c r="B1982" t="inlineStr">
        <is>
          <t>PC 1017</t>
        </is>
      </c>
      <c r="C1982" s="4" t="inlineStr">
        <is>
          <t>11.12.2024</t>
        </is>
      </c>
      <c r="D1982" t="inlineStr">
        <is>
          <t>13:30</t>
        </is>
      </c>
      <c r="E1982" s="4" t="inlineStr">
        <is>
          <t>09.12.2024</t>
        </is>
      </c>
      <c r="F1982" t="inlineStr">
        <is>
          <t>10:35</t>
        </is>
      </c>
      <c r="G1982" s="5" t="n">
        <v>50.91667</v>
      </c>
      <c r="H1982" t="inlineStr">
        <is>
          <t>Inbound</t>
        </is>
      </c>
      <c r="I1982" s="6" t="n">
        <v>0</v>
      </c>
      <c r="J1982" s="6" t="n">
        <v>0</v>
      </c>
      <c r="K1982" s="6" t="n">
        <v>0</v>
      </c>
      <c r="L1982" s="6">
        <f>I1982+J1982+K1982</f>
        <v/>
      </c>
      <c r="M1982" s="6" t="n">
        <v>1</v>
      </c>
      <c r="N1982" t="inlineStr">
        <is>
          <t>Ja</t>
        </is>
      </c>
      <c r="T1982" t="inlineStr">
        <is>
          <t>SAW</t>
        </is>
      </c>
      <c r="U1982">
        <f>VLOOKUP(T1982,Destinations!$A$2:$C$550,2,0)</f>
        <v/>
      </c>
      <c r="V1982" t="inlineStr">
        <is>
          <t>WCHS</t>
        </is>
      </c>
      <c r="W1982">
        <f>VLOOKUP(V1982,'WCH Kat'!$A$1:$B$150,2,0)</f>
        <v/>
      </c>
    </row>
    <row r="1983">
      <c r="A1983" t="inlineStr">
        <is>
          <t xml:space="preserve">XQ </t>
        </is>
      </c>
      <c r="B1983" t="inlineStr">
        <is>
          <t>XQ  115</t>
        </is>
      </c>
      <c r="C1983" s="4" t="inlineStr">
        <is>
          <t>11.12.2024</t>
        </is>
      </c>
      <c r="D1983" t="inlineStr">
        <is>
          <t>13:40</t>
        </is>
      </c>
      <c r="E1983" s="4" t="inlineStr">
        <is>
          <t>09.12.2024</t>
        </is>
      </c>
      <c r="F1983" t="inlineStr">
        <is>
          <t>21:45</t>
        </is>
      </c>
      <c r="G1983" s="5" t="n">
        <v>39.91667</v>
      </c>
      <c r="H1983" t="inlineStr">
        <is>
          <t>Outbound</t>
        </is>
      </c>
      <c r="I1983" s="6" t="n">
        <v>0</v>
      </c>
      <c r="J1983" s="6" t="n">
        <v>0</v>
      </c>
      <c r="K1983" s="6" t="n">
        <v>0</v>
      </c>
      <c r="L1983" s="6">
        <f>I1983+J1983+K1983</f>
        <v/>
      </c>
      <c r="M1983" s="6" t="n">
        <v>1</v>
      </c>
      <c r="N1983" t="inlineStr">
        <is>
          <t>Ja</t>
        </is>
      </c>
      <c r="T1983" t="inlineStr">
        <is>
          <t>AYT</t>
        </is>
      </c>
      <c r="U1983">
        <f>VLOOKUP(T1983,Destinations!$A$2:$C$550,2,0)</f>
        <v/>
      </c>
      <c r="V1983" t="inlineStr">
        <is>
          <t>WCHR</t>
        </is>
      </c>
      <c r="W1983">
        <f>VLOOKUP(V1983,'WCH Kat'!$A$1:$B$150,2,0)</f>
        <v/>
      </c>
    </row>
    <row r="1984">
      <c r="A1984" t="inlineStr">
        <is>
          <t xml:space="preserve">XQ </t>
        </is>
      </c>
      <c r="B1984" t="inlineStr">
        <is>
          <t>XQ  115</t>
        </is>
      </c>
      <c r="C1984" s="4" t="inlineStr">
        <is>
          <t>11.12.2024</t>
        </is>
      </c>
      <c r="D1984" t="inlineStr">
        <is>
          <t>13:40</t>
        </is>
      </c>
      <c r="E1984" s="4" t="inlineStr">
        <is>
          <t>09.12.2024</t>
        </is>
      </c>
      <c r="F1984" t="inlineStr">
        <is>
          <t>21:45</t>
        </is>
      </c>
      <c r="G1984" s="5" t="n">
        <v>39.91667</v>
      </c>
      <c r="H1984" t="inlineStr">
        <is>
          <t>Outbound</t>
        </is>
      </c>
      <c r="I1984" s="6" t="n">
        <v>0</v>
      </c>
      <c r="J1984" s="6" t="n">
        <v>0</v>
      </c>
      <c r="K1984" s="6" t="n">
        <v>0</v>
      </c>
      <c r="L1984" s="6">
        <f>I1984+J1984+K1984</f>
        <v/>
      </c>
      <c r="M1984" s="6" t="n">
        <v>1</v>
      </c>
      <c r="N1984" t="inlineStr">
        <is>
          <t>Ja</t>
        </is>
      </c>
      <c r="T1984" t="inlineStr">
        <is>
          <t>AYT</t>
        </is>
      </c>
      <c r="U1984">
        <f>VLOOKUP(T1984,Destinations!$A$2:$C$550,2,0)</f>
        <v/>
      </c>
      <c r="V1984" t="inlineStr">
        <is>
          <t>WCHS</t>
        </is>
      </c>
      <c r="W1984">
        <f>VLOOKUP(V1984,'WCH Kat'!$A$1:$B$150,2,0)</f>
        <v/>
      </c>
    </row>
    <row r="1985">
      <c r="A1985" t="inlineStr">
        <is>
          <t xml:space="preserve">XQ </t>
        </is>
      </c>
      <c r="B1985" t="inlineStr">
        <is>
          <t>XQ  115</t>
        </is>
      </c>
      <c r="C1985" s="4" t="inlineStr">
        <is>
          <t>11.12.2024</t>
        </is>
      </c>
      <c r="D1985" t="inlineStr">
        <is>
          <t>13:40</t>
        </is>
      </c>
      <c r="E1985" s="4" t="inlineStr">
        <is>
          <t>09.12.2024</t>
        </is>
      </c>
      <c r="F1985" t="inlineStr">
        <is>
          <t>21:45</t>
        </is>
      </c>
      <c r="G1985" s="5" t="n">
        <v>39.91667</v>
      </c>
      <c r="H1985" t="inlineStr">
        <is>
          <t>Outbound</t>
        </is>
      </c>
      <c r="I1985" s="6" t="n">
        <v>0</v>
      </c>
      <c r="J1985" s="6" t="n">
        <v>0</v>
      </c>
      <c r="K1985" s="6" t="n">
        <v>0</v>
      </c>
      <c r="L1985" s="6">
        <f>I1985+J1985+K1985</f>
        <v/>
      </c>
      <c r="M1985" s="6" t="n">
        <v>1</v>
      </c>
      <c r="N1985" t="inlineStr">
        <is>
          <t>Ja</t>
        </is>
      </c>
      <c r="T1985" t="inlineStr">
        <is>
          <t>AYT</t>
        </is>
      </c>
      <c r="U1985">
        <f>VLOOKUP(T1985,Destinations!$A$2:$C$550,2,0)</f>
        <v/>
      </c>
      <c r="V1985" t="inlineStr">
        <is>
          <t>WCHS</t>
        </is>
      </c>
      <c r="W1985">
        <f>VLOOKUP(V1985,'WCH Kat'!$A$1:$B$150,2,0)</f>
        <v/>
      </c>
    </row>
    <row r="1986">
      <c r="A1986" t="inlineStr">
        <is>
          <t xml:space="preserve">XQ </t>
        </is>
      </c>
      <c r="B1986" t="inlineStr">
        <is>
          <t>XQ  115</t>
        </is>
      </c>
      <c r="C1986" s="4" t="inlineStr">
        <is>
          <t>11.12.2024</t>
        </is>
      </c>
      <c r="D1986" t="inlineStr">
        <is>
          <t>13:40</t>
        </is>
      </c>
      <c r="E1986" s="4" t="inlineStr">
        <is>
          <t>09.12.2024</t>
        </is>
      </c>
      <c r="F1986" t="inlineStr">
        <is>
          <t>21:45</t>
        </is>
      </c>
      <c r="G1986" s="5" t="n">
        <v>39.91667</v>
      </c>
      <c r="H1986" t="inlineStr">
        <is>
          <t>Outbound</t>
        </is>
      </c>
      <c r="I1986" s="6" t="n">
        <v>0</v>
      </c>
      <c r="J1986" s="6" t="n">
        <v>0</v>
      </c>
      <c r="K1986" s="6" t="n">
        <v>0</v>
      </c>
      <c r="L1986" s="6">
        <f>I1986+J1986+K1986</f>
        <v/>
      </c>
      <c r="M1986" s="6" t="n">
        <v>1</v>
      </c>
      <c r="N1986" t="inlineStr">
        <is>
          <t>Ja</t>
        </is>
      </c>
      <c r="T1986" t="inlineStr">
        <is>
          <t>AYT</t>
        </is>
      </c>
      <c r="U1986">
        <f>VLOOKUP(T1986,Destinations!$A$2:$C$550,2,0)</f>
        <v/>
      </c>
      <c r="V1986" t="inlineStr">
        <is>
          <t>WCHS</t>
        </is>
      </c>
      <c r="W1986">
        <f>VLOOKUP(V1986,'WCH Kat'!$A$1:$B$150,2,0)</f>
        <v/>
      </c>
    </row>
    <row r="1987">
      <c r="A1987" t="inlineStr">
        <is>
          <t xml:space="preserve">XQ </t>
        </is>
      </c>
      <c r="B1987" t="inlineStr">
        <is>
          <t>XQ  115</t>
        </is>
      </c>
      <c r="C1987" s="4" t="inlineStr">
        <is>
          <t>11.12.2024</t>
        </is>
      </c>
      <c r="D1987" t="inlineStr">
        <is>
          <t>13:40</t>
        </is>
      </c>
      <c r="E1987" s="4" t="inlineStr">
        <is>
          <t>09.12.2024</t>
        </is>
      </c>
      <c r="F1987" t="inlineStr">
        <is>
          <t>21:45</t>
        </is>
      </c>
      <c r="G1987" s="5" t="n">
        <v>39.91667</v>
      </c>
      <c r="H1987" t="inlineStr">
        <is>
          <t>Outbound</t>
        </is>
      </c>
      <c r="I1987" s="6" t="n">
        <v>0</v>
      </c>
      <c r="J1987" s="6" t="n">
        <v>0</v>
      </c>
      <c r="K1987" s="6" t="n">
        <v>0</v>
      </c>
      <c r="L1987" s="6">
        <f>I1987+J1987+K1987</f>
        <v/>
      </c>
      <c r="M1987" s="6" t="n">
        <v>1</v>
      </c>
      <c r="N1987" t="inlineStr">
        <is>
          <t>Ja</t>
        </is>
      </c>
      <c r="T1987" t="inlineStr">
        <is>
          <t>AYT</t>
        </is>
      </c>
      <c r="U1987">
        <f>VLOOKUP(T1987,Destinations!$A$2:$C$550,2,0)</f>
        <v/>
      </c>
      <c r="V1987" t="inlineStr">
        <is>
          <t>WCHR</t>
        </is>
      </c>
      <c r="W1987">
        <f>VLOOKUP(V1987,'WCH Kat'!$A$1:$B$150,2,0)</f>
        <v/>
      </c>
    </row>
    <row r="1988">
      <c r="A1988" t="inlineStr">
        <is>
          <t xml:space="preserve">XQ </t>
        </is>
      </c>
      <c r="B1988" t="inlineStr">
        <is>
          <t>XQ  115</t>
        </is>
      </c>
      <c r="C1988" s="4" t="inlineStr">
        <is>
          <t>11.12.2024</t>
        </is>
      </c>
      <c r="D1988" t="inlineStr">
        <is>
          <t>13:40</t>
        </is>
      </c>
      <c r="E1988" s="4" t="inlineStr">
        <is>
          <t>09.12.2024</t>
        </is>
      </c>
      <c r="F1988" t="inlineStr">
        <is>
          <t>21:45</t>
        </is>
      </c>
      <c r="G1988" s="5" t="n">
        <v>39.91667</v>
      </c>
      <c r="H1988" t="inlineStr">
        <is>
          <t>Outbound</t>
        </is>
      </c>
      <c r="I1988" s="6" t="n">
        <v>0</v>
      </c>
      <c r="J1988" s="6" t="n">
        <v>0</v>
      </c>
      <c r="K1988" s="6" t="n">
        <v>0</v>
      </c>
      <c r="L1988" s="6">
        <f>I1988+J1988+K1988</f>
        <v/>
      </c>
      <c r="M1988" s="6" t="n">
        <v>1</v>
      </c>
      <c r="N1988" t="inlineStr">
        <is>
          <t>Ja</t>
        </is>
      </c>
      <c r="T1988" t="inlineStr">
        <is>
          <t>AYT</t>
        </is>
      </c>
      <c r="U1988">
        <f>VLOOKUP(T1988,Destinations!$A$2:$C$550,2,0)</f>
        <v/>
      </c>
      <c r="V1988" t="inlineStr">
        <is>
          <t>WCHR</t>
        </is>
      </c>
      <c r="W1988">
        <f>VLOOKUP(V1988,'WCH Kat'!$A$1:$B$150,2,0)</f>
        <v/>
      </c>
    </row>
    <row r="1989">
      <c r="A1989" t="inlineStr">
        <is>
          <t xml:space="preserve">XQ </t>
        </is>
      </c>
      <c r="B1989" t="inlineStr">
        <is>
          <t>XQ  115</t>
        </is>
      </c>
      <c r="C1989" s="4" t="inlineStr">
        <is>
          <t>11.12.2024</t>
        </is>
      </c>
      <c r="D1989" t="inlineStr">
        <is>
          <t>13:40</t>
        </is>
      </c>
      <c r="E1989" s="4" t="inlineStr">
        <is>
          <t>09.12.2024</t>
        </is>
      </c>
      <c r="F1989" t="inlineStr">
        <is>
          <t>21:45</t>
        </is>
      </c>
      <c r="G1989" s="5" t="n">
        <v>39.91667</v>
      </c>
      <c r="H1989" t="inlineStr">
        <is>
          <t>Outbound</t>
        </is>
      </c>
      <c r="I1989" s="6" t="n">
        <v>0</v>
      </c>
      <c r="J1989" s="6" t="n">
        <v>0</v>
      </c>
      <c r="K1989" s="6" t="n">
        <v>0</v>
      </c>
      <c r="L1989" s="6">
        <f>I1989+J1989+K1989</f>
        <v/>
      </c>
      <c r="M1989" s="6" t="n">
        <v>1</v>
      </c>
      <c r="N1989" t="inlineStr">
        <is>
          <t>Ja</t>
        </is>
      </c>
      <c r="T1989" t="inlineStr">
        <is>
          <t>AYT</t>
        </is>
      </c>
      <c r="U1989">
        <f>VLOOKUP(T1989,Destinations!$A$2:$C$550,2,0)</f>
        <v/>
      </c>
      <c r="V1989" t="inlineStr">
        <is>
          <t>WCHR</t>
        </is>
      </c>
      <c r="W1989">
        <f>VLOOKUP(V1989,'WCH Kat'!$A$1:$B$150,2,0)</f>
        <v/>
      </c>
    </row>
    <row r="1990">
      <c r="A1990" t="inlineStr">
        <is>
          <t xml:space="preserve">XQ </t>
        </is>
      </c>
      <c r="B1990" t="inlineStr">
        <is>
          <t>XQ  115</t>
        </is>
      </c>
      <c r="C1990" s="4" t="inlineStr">
        <is>
          <t>11.12.2024</t>
        </is>
      </c>
      <c r="D1990" t="inlineStr">
        <is>
          <t>13:40</t>
        </is>
      </c>
      <c r="E1990" s="4" t="inlineStr">
        <is>
          <t>11.12.2024</t>
        </is>
      </c>
      <c r="F1990" t="inlineStr">
        <is>
          <t>12:22</t>
        </is>
      </c>
      <c r="G1990" s="5" t="n">
        <v>1.3</v>
      </c>
      <c r="H1990" t="inlineStr">
        <is>
          <t>Outbound</t>
        </is>
      </c>
      <c r="I1990" s="6" t="n">
        <v>0</v>
      </c>
      <c r="J1990" s="6" t="n">
        <v>1</v>
      </c>
      <c r="K1990" s="6" t="n">
        <v>0</v>
      </c>
      <c r="L1990" s="6">
        <f>I1990+J1990+K1990</f>
        <v/>
      </c>
      <c r="M1990" s="6" t="n">
        <v>0</v>
      </c>
      <c r="Q1990" t="inlineStr">
        <is>
          <t>Ja</t>
        </is>
      </c>
      <c r="T1990" t="inlineStr">
        <is>
          <t>AYT</t>
        </is>
      </c>
      <c r="U1990">
        <f>VLOOKUP(T1990,Destinations!$A$2:$C$550,2,0)</f>
        <v/>
      </c>
      <c r="V1990" t="inlineStr">
        <is>
          <t>WCHS</t>
        </is>
      </c>
      <c r="W1990">
        <f>VLOOKUP(V1990,'WCH Kat'!$A$1:$B$150,2,0)</f>
        <v/>
      </c>
    </row>
    <row r="1991">
      <c r="A1991" t="inlineStr">
        <is>
          <t xml:space="preserve">PC </t>
        </is>
      </c>
      <c r="B1991" t="inlineStr">
        <is>
          <t>PC 1017</t>
        </is>
      </c>
      <c r="C1991" s="4" t="inlineStr">
        <is>
          <t>11.12.2024</t>
        </is>
      </c>
      <c r="D1991" t="inlineStr">
        <is>
          <t>14:00</t>
        </is>
      </c>
      <c r="E1991" s="4" t="inlineStr">
        <is>
          <t>11.12.2024</t>
        </is>
      </c>
      <c r="F1991" t="inlineStr">
        <is>
          <t>08:35</t>
        </is>
      </c>
      <c r="G1991" s="5" t="n">
        <v>5.41667</v>
      </c>
      <c r="H1991" t="inlineStr">
        <is>
          <t>Inbound</t>
        </is>
      </c>
      <c r="I1991" s="6" t="n">
        <v>0</v>
      </c>
      <c r="J1991" s="6" t="n">
        <v>0</v>
      </c>
      <c r="K1991" s="6" t="n">
        <v>1</v>
      </c>
      <c r="L1991" s="6">
        <f>I1991+J1991+K1991</f>
        <v/>
      </c>
      <c r="M1991" s="6" t="n">
        <v>0</v>
      </c>
      <c r="P1991" t="inlineStr">
        <is>
          <t>Ja</t>
        </is>
      </c>
      <c r="T1991" t="inlineStr">
        <is>
          <t>SAW</t>
        </is>
      </c>
      <c r="U1991">
        <f>VLOOKUP(T1991,Destinations!$A$2:$C$550,2,0)</f>
        <v/>
      </c>
      <c r="V1991" t="inlineStr">
        <is>
          <t>WCHS,WCHR</t>
        </is>
      </c>
      <c r="W1991">
        <f>VLOOKUP(V1991,'WCH Kat'!$A$1:$B$150,2,0)</f>
        <v/>
      </c>
    </row>
    <row r="1992">
      <c r="A1992" t="inlineStr">
        <is>
          <t xml:space="preserve">PC </t>
        </is>
      </c>
      <c r="B1992" t="inlineStr">
        <is>
          <t>PC 1017</t>
        </is>
      </c>
      <c r="C1992" s="4" t="inlineStr">
        <is>
          <t>11.12.2024</t>
        </is>
      </c>
      <c r="D1992" t="inlineStr">
        <is>
          <t>14:00</t>
        </is>
      </c>
      <c r="E1992" s="4" t="inlineStr">
        <is>
          <t>11.12.2024</t>
        </is>
      </c>
      <c r="F1992" t="inlineStr">
        <is>
          <t>08:30</t>
        </is>
      </c>
      <c r="G1992" s="5" t="n">
        <v>5.5</v>
      </c>
      <c r="H1992" t="inlineStr">
        <is>
          <t>Inbound</t>
        </is>
      </c>
      <c r="I1992" s="6" t="n">
        <v>0</v>
      </c>
      <c r="J1992" s="6" t="n">
        <v>0</v>
      </c>
      <c r="K1992" s="6" t="n">
        <v>1</v>
      </c>
      <c r="L1992" s="6">
        <f>I1992+J1992+K1992</f>
        <v/>
      </c>
      <c r="M1992" s="6" t="n">
        <v>0</v>
      </c>
      <c r="P1992" t="inlineStr">
        <is>
          <t>Ja</t>
        </is>
      </c>
      <c r="T1992" t="inlineStr">
        <is>
          <t>SAW</t>
        </is>
      </c>
      <c r="U1992">
        <f>VLOOKUP(T1992,Destinations!$A$2:$C$550,2,0)</f>
        <v/>
      </c>
      <c r="V1992" t="inlineStr">
        <is>
          <t>WCHS</t>
        </is>
      </c>
      <c r="W1992">
        <f>VLOOKUP(V1992,'WCH Kat'!$A$1:$B$150,2,0)</f>
        <v/>
      </c>
    </row>
    <row r="1993">
      <c r="A1993" t="inlineStr">
        <is>
          <t xml:space="preserve">PC </t>
        </is>
      </c>
      <c r="B1993" t="inlineStr">
        <is>
          <t>PC 1017</t>
        </is>
      </c>
      <c r="C1993" s="4" t="inlineStr">
        <is>
          <t>11.12.2024</t>
        </is>
      </c>
      <c r="D1993" t="inlineStr">
        <is>
          <t>14:00</t>
        </is>
      </c>
      <c r="E1993" s="4" t="inlineStr">
        <is>
          <t>11.12.2024</t>
        </is>
      </c>
      <c r="F1993" t="inlineStr">
        <is>
          <t>10:40</t>
        </is>
      </c>
      <c r="G1993" s="5" t="n">
        <v>3.33333</v>
      </c>
      <c r="H1993" t="inlineStr">
        <is>
          <t>Inbound</t>
        </is>
      </c>
      <c r="I1993" s="6" t="n">
        <v>0</v>
      </c>
      <c r="J1993" s="6" t="n">
        <v>0</v>
      </c>
      <c r="K1993" s="6" t="n">
        <v>1</v>
      </c>
      <c r="L1993" s="6">
        <f>I1993+J1993+K1993</f>
        <v/>
      </c>
      <c r="M1993" s="6" t="n">
        <v>0</v>
      </c>
      <c r="P1993" t="inlineStr">
        <is>
          <t>Ja</t>
        </is>
      </c>
      <c r="T1993" t="inlineStr">
        <is>
          <t>SAW</t>
        </is>
      </c>
      <c r="U1993">
        <f>VLOOKUP(T1993,Destinations!$A$2:$C$550,2,0)</f>
        <v/>
      </c>
      <c r="V1993" t="inlineStr">
        <is>
          <t>WCHS</t>
        </is>
      </c>
      <c r="W1993">
        <f>VLOOKUP(V1993,'WCH Kat'!$A$1:$B$150,2,0)</f>
        <v/>
      </c>
    </row>
    <row r="1994">
      <c r="A1994" t="inlineStr">
        <is>
          <t xml:space="preserve">PC </t>
        </is>
      </c>
      <c r="B1994" t="inlineStr">
        <is>
          <t>PC 1017</t>
        </is>
      </c>
      <c r="C1994" s="4" t="inlineStr">
        <is>
          <t>11.12.2024</t>
        </is>
      </c>
      <c r="D1994" t="inlineStr">
        <is>
          <t>14:00</t>
        </is>
      </c>
      <c r="E1994" s="4" t="inlineStr">
        <is>
          <t>11.12.2024</t>
        </is>
      </c>
      <c r="F1994" t="inlineStr">
        <is>
          <t>10:40</t>
        </is>
      </c>
      <c r="G1994" s="5" t="n">
        <v>3.33333</v>
      </c>
      <c r="H1994" t="inlineStr">
        <is>
          <t>Inbound</t>
        </is>
      </c>
      <c r="I1994" s="6" t="n">
        <v>0</v>
      </c>
      <c r="J1994" s="6" t="n">
        <v>0</v>
      </c>
      <c r="K1994" s="6" t="n">
        <v>1</v>
      </c>
      <c r="L1994" s="6">
        <f>I1994+J1994+K1994</f>
        <v/>
      </c>
      <c r="M1994" s="6" t="n">
        <v>0</v>
      </c>
      <c r="P1994" t="inlineStr">
        <is>
          <t>Ja</t>
        </is>
      </c>
      <c r="T1994" t="inlineStr">
        <is>
          <t>SAW</t>
        </is>
      </c>
      <c r="U1994">
        <f>VLOOKUP(T1994,Destinations!$A$2:$C$550,2,0)</f>
        <v/>
      </c>
      <c r="V1994" t="inlineStr">
        <is>
          <t>WCHS</t>
        </is>
      </c>
      <c r="W1994">
        <f>VLOOKUP(V1994,'WCH Kat'!$A$1:$B$150,2,0)</f>
        <v/>
      </c>
    </row>
    <row r="1995">
      <c r="A1995" t="inlineStr">
        <is>
          <t xml:space="preserve">FR </t>
        </is>
      </c>
      <c r="B1995" t="inlineStr">
        <is>
          <t>FR 9840</t>
        </is>
      </c>
      <c r="C1995" s="4" t="inlineStr">
        <is>
          <t>11.12.2024</t>
        </is>
      </c>
      <c r="D1995" t="inlineStr">
        <is>
          <t>14:15</t>
        </is>
      </c>
      <c r="E1995" s="4" t="inlineStr">
        <is>
          <t>09.12.2024</t>
        </is>
      </c>
      <c r="F1995" t="inlineStr">
        <is>
          <t>22:10</t>
        </is>
      </c>
      <c r="G1995" s="5" t="n">
        <v>40.08333</v>
      </c>
      <c r="H1995" t="inlineStr">
        <is>
          <t>Outbound</t>
        </is>
      </c>
      <c r="I1995" s="6" t="n">
        <v>0</v>
      </c>
      <c r="J1995" s="6" t="n">
        <v>0</v>
      </c>
      <c r="K1995" s="6" t="n">
        <v>0</v>
      </c>
      <c r="L1995" s="6">
        <f>I1995+J1995+K1995</f>
        <v/>
      </c>
      <c r="M1995" s="6" t="n">
        <v>1</v>
      </c>
      <c r="N1995" t="inlineStr">
        <is>
          <t>Ja</t>
        </is>
      </c>
      <c r="T1995" t="inlineStr">
        <is>
          <t>LIS</t>
        </is>
      </c>
      <c r="U1995">
        <f>VLOOKUP(T1995,Destinations!$A$2:$C$550,2,0)</f>
        <v/>
      </c>
      <c r="V1995" t="inlineStr">
        <is>
          <t>WCHR</t>
        </is>
      </c>
      <c r="W1995">
        <f>VLOOKUP(V1995,'WCH Kat'!$A$1:$B$150,2,0)</f>
        <v/>
      </c>
    </row>
    <row r="1996">
      <c r="A1996" t="inlineStr">
        <is>
          <t xml:space="preserve">FR </t>
        </is>
      </c>
      <c r="B1996" t="inlineStr">
        <is>
          <t>FR 9840</t>
        </is>
      </c>
      <c r="C1996" s="4" t="inlineStr">
        <is>
          <t>11.12.2024</t>
        </is>
      </c>
      <c r="D1996" t="inlineStr">
        <is>
          <t>14:15</t>
        </is>
      </c>
      <c r="E1996" s="4" t="inlineStr">
        <is>
          <t>09.12.2024</t>
        </is>
      </c>
      <c r="F1996" t="inlineStr">
        <is>
          <t>22:10</t>
        </is>
      </c>
      <c r="G1996" s="5" t="n">
        <v>40.08333</v>
      </c>
      <c r="H1996" t="inlineStr">
        <is>
          <t>Outbound</t>
        </is>
      </c>
      <c r="I1996" s="6" t="n">
        <v>0</v>
      </c>
      <c r="J1996" s="6" t="n">
        <v>0</v>
      </c>
      <c r="K1996" s="6" t="n">
        <v>0</v>
      </c>
      <c r="L1996" s="6">
        <f>I1996+J1996+K1996</f>
        <v/>
      </c>
      <c r="M1996" s="6" t="n">
        <v>1</v>
      </c>
      <c r="N1996" t="inlineStr">
        <is>
          <t>Ja</t>
        </is>
      </c>
      <c r="T1996" t="inlineStr">
        <is>
          <t>LIS</t>
        </is>
      </c>
      <c r="U1996">
        <f>VLOOKUP(T1996,Destinations!$A$2:$C$550,2,0)</f>
        <v/>
      </c>
      <c r="V1996" t="inlineStr">
        <is>
          <t>WCHR</t>
        </is>
      </c>
      <c r="W1996">
        <f>VLOOKUP(V1996,'WCH Kat'!$A$1:$B$150,2,0)</f>
        <v/>
      </c>
    </row>
    <row r="1997">
      <c r="A1997" t="inlineStr">
        <is>
          <t xml:space="preserve">FR </t>
        </is>
      </c>
      <c r="B1997" t="inlineStr">
        <is>
          <t>FR 9840</t>
        </is>
      </c>
      <c r="C1997" s="4" t="inlineStr">
        <is>
          <t>11.12.2024</t>
        </is>
      </c>
      <c r="D1997" t="inlineStr">
        <is>
          <t>14:15</t>
        </is>
      </c>
      <c r="E1997" s="4" t="inlineStr">
        <is>
          <t>11.12.2024</t>
        </is>
      </c>
      <c r="F1997" t="inlineStr">
        <is>
          <t>12:15</t>
        </is>
      </c>
      <c r="G1997" s="5" t="n">
        <v>2</v>
      </c>
      <c r="H1997" t="inlineStr">
        <is>
          <t>Outbound</t>
        </is>
      </c>
      <c r="I1997" s="6" t="n">
        <v>0</v>
      </c>
      <c r="J1997" s="6" t="n">
        <v>1</v>
      </c>
      <c r="K1997" s="6" t="n">
        <v>0</v>
      </c>
      <c r="L1997" s="6">
        <f>I1997+J1997+K1997</f>
        <v/>
      </c>
      <c r="M1997" s="6" t="n">
        <v>0</v>
      </c>
      <c r="Q1997" t="inlineStr">
        <is>
          <t>Ja</t>
        </is>
      </c>
      <c r="T1997" t="inlineStr">
        <is>
          <t>LIS</t>
        </is>
      </c>
      <c r="U1997">
        <f>VLOOKUP(T1997,Destinations!$A$2:$C$550,2,0)</f>
        <v/>
      </c>
      <c r="V1997" t="inlineStr">
        <is>
          <t>WCHR</t>
        </is>
      </c>
      <c r="W1997">
        <f>VLOOKUP(V1997,'WCH Kat'!$A$1:$B$150,2,0)</f>
        <v/>
      </c>
    </row>
    <row r="1998">
      <c r="A1998" t="inlineStr">
        <is>
          <t xml:space="preserve">FR </t>
        </is>
      </c>
      <c r="B1998" t="inlineStr">
        <is>
          <t>FR 2508</t>
        </is>
      </c>
      <c r="C1998" s="4" t="inlineStr">
        <is>
          <t>11.12.2024</t>
        </is>
      </c>
      <c r="D1998" t="inlineStr">
        <is>
          <t>14:30</t>
        </is>
      </c>
      <c r="E1998" s="4" t="inlineStr">
        <is>
          <t>09.12.2024</t>
        </is>
      </c>
      <c r="F1998" t="inlineStr">
        <is>
          <t>22:25</t>
        </is>
      </c>
      <c r="G1998" s="5" t="n">
        <v>40.08333</v>
      </c>
      <c r="H1998" t="inlineStr">
        <is>
          <t>Outbound</t>
        </is>
      </c>
      <c r="I1998" s="6" t="n">
        <v>0</v>
      </c>
      <c r="J1998" s="6" t="n">
        <v>0</v>
      </c>
      <c r="K1998" s="6" t="n">
        <v>0</v>
      </c>
      <c r="L1998" s="6">
        <f>I1998+J1998+K1998</f>
        <v/>
      </c>
      <c r="M1998" s="6" t="n">
        <v>1</v>
      </c>
      <c r="N1998" t="inlineStr">
        <is>
          <t>Ja</t>
        </is>
      </c>
      <c r="T1998" t="inlineStr">
        <is>
          <t>BCN</t>
        </is>
      </c>
      <c r="U1998">
        <f>VLOOKUP(T1998,Destinations!$A$2:$C$550,2,0)</f>
        <v/>
      </c>
      <c r="V1998" t="inlineStr">
        <is>
          <t>WCHC</t>
        </is>
      </c>
      <c r="W1998">
        <f>VLOOKUP(V1998,'WCH Kat'!$A$1:$B$150,2,0)</f>
        <v/>
      </c>
    </row>
    <row r="1999">
      <c r="A1999" t="inlineStr">
        <is>
          <t xml:space="preserve">FR </t>
        </is>
      </c>
      <c r="B1999" t="inlineStr">
        <is>
          <t>FR 2508</t>
        </is>
      </c>
      <c r="C1999" s="4" t="inlineStr">
        <is>
          <t>11.12.2024</t>
        </is>
      </c>
      <c r="D1999" t="inlineStr">
        <is>
          <t>14:30</t>
        </is>
      </c>
      <c r="E1999" s="4" t="inlineStr">
        <is>
          <t>09.12.2024</t>
        </is>
      </c>
      <c r="F1999" t="inlineStr">
        <is>
          <t>22:25</t>
        </is>
      </c>
      <c r="G1999" s="5" t="n">
        <v>40.08333</v>
      </c>
      <c r="H1999" t="inlineStr">
        <is>
          <t>Outbound</t>
        </is>
      </c>
      <c r="I1999" s="6" t="n">
        <v>0</v>
      </c>
      <c r="J1999" s="6" t="n">
        <v>0</v>
      </c>
      <c r="K1999" s="6" t="n">
        <v>0</v>
      </c>
      <c r="L1999" s="6">
        <f>I1999+J1999+K1999</f>
        <v/>
      </c>
      <c r="M1999" s="6" t="n">
        <v>1</v>
      </c>
      <c r="N1999" t="inlineStr">
        <is>
          <t>Ja</t>
        </is>
      </c>
      <c r="T1999" t="inlineStr">
        <is>
          <t>BCN</t>
        </is>
      </c>
      <c r="U1999">
        <f>VLOOKUP(T1999,Destinations!$A$2:$C$550,2,0)</f>
        <v/>
      </c>
      <c r="V1999" t="inlineStr">
        <is>
          <t>WCHS</t>
        </is>
      </c>
      <c r="W1999">
        <f>VLOOKUP(V1999,'WCH Kat'!$A$1:$B$150,2,0)</f>
        <v/>
      </c>
    </row>
    <row r="2000">
      <c r="A2000" t="inlineStr">
        <is>
          <t xml:space="preserve">PC </t>
        </is>
      </c>
      <c r="B2000" t="inlineStr">
        <is>
          <t>PC 1018</t>
        </is>
      </c>
      <c r="C2000" s="4" t="inlineStr">
        <is>
          <t>11.12.2024</t>
        </is>
      </c>
      <c r="D2000" t="inlineStr">
        <is>
          <t>15:15</t>
        </is>
      </c>
      <c r="E2000" s="4" t="inlineStr">
        <is>
          <t>09.12.2024</t>
        </is>
      </c>
      <c r="F2000" t="inlineStr">
        <is>
          <t>13:25</t>
        </is>
      </c>
      <c r="G2000" s="5" t="n">
        <v>49.83333</v>
      </c>
      <c r="H2000" t="inlineStr">
        <is>
          <t>Outbound</t>
        </is>
      </c>
      <c r="I2000" s="6" t="n">
        <v>0</v>
      </c>
      <c r="J2000" s="6" t="n">
        <v>0</v>
      </c>
      <c r="K2000" s="6" t="n">
        <v>0</v>
      </c>
      <c r="L2000" s="6">
        <f>I2000+J2000+K2000</f>
        <v/>
      </c>
      <c r="M2000" s="6" t="n">
        <v>1</v>
      </c>
      <c r="N2000" t="inlineStr">
        <is>
          <t>Ja</t>
        </is>
      </c>
      <c r="T2000" t="inlineStr">
        <is>
          <t>SAW</t>
        </is>
      </c>
      <c r="U2000">
        <f>VLOOKUP(T2000,Destinations!$A$2:$C$550,2,0)</f>
        <v/>
      </c>
      <c r="V2000" t="inlineStr">
        <is>
          <t>WCHR</t>
        </is>
      </c>
      <c r="W2000">
        <f>VLOOKUP(V2000,'WCH Kat'!$A$1:$B$150,2,0)</f>
        <v/>
      </c>
    </row>
    <row r="2001">
      <c r="A2001" t="inlineStr">
        <is>
          <t xml:space="preserve">PC </t>
        </is>
      </c>
      <c r="B2001" t="inlineStr">
        <is>
          <t>PC 1018</t>
        </is>
      </c>
      <c r="C2001" s="4" t="inlineStr">
        <is>
          <t>11.12.2024</t>
        </is>
      </c>
      <c r="D2001" t="inlineStr">
        <is>
          <t>15:15</t>
        </is>
      </c>
      <c r="E2001" s="4" t="inlineStr">
        <is>
          <t>09.12.2024</t>
        </is>
      </c>
      <c r="F2001" t="inlineStr">
        <is>
          <t>13:25</t>
        </is>
      </c>
      <c r="G2001" s="5" t="n">
        <v>49.83333</v>
      </c>
      <c r="H2001" t="inlineStr">
        <is>
          <t>Outbound</t>
        </is>
      </c>
      <c r="I2001" s="6" t="n">
        <v>0</v>
      </c>
      <c r="J2001" s="6" t="n">
        <v>0</v>
      </c>
      <c r="K2001" s="6" t="n">
        <v>0</v>
      </c>
      <c r="L2001" s="6">
        <f>I2001+J2001+K2001</f>
        <v/>
      </c>
      <c r="M2001" s="6" t="n">
        <v>1</v>
      </c>
      <c r="N2001" t="inlineStr">
        <is>
          <t>Ja</t>
        </is>
      </c>
      <c r="T2001" t="inlineStr">
        <is>
          <t>SAW</t>
        </is>
      </c>
      <c r="U2001">
        <f>VLOOKUP(T2001,Destinations!$A$2:$C$550,2,0)</f>
        <v/>
      </c>
      <c r="V2001" t="inlineStr">
        <is>
          <t>WCHC</t>
        </is>
      </c>
      <c r="W2001">
        <f>VLOOKUP(V2001,'WCH Kat'!$A$1:$B$150,2,0)</f>
        <v/>
      </c>
    </row>
    <row r="2002">
      <c r="A2002" t="inlineStr">
        <is>
          <t xml:space="preserve">PC </t>
        </is>
      </c>
      <c r="B2002" t="inlineStr">
        <is>
          <t>PC 1018</t>
        </is>
      </c>
      <c r="C2002" s="4" t="inlineStr">
        <is>
          <t>11.12.2024</t>
        </is>
      </c>
      <c r="D2002" t="inlineStr">
        <is>
          <t>15:15</t>
        </is>
      </c>
      <c r="E2002" s="4" t="inlineStr">
        <is>
          <t>11.12.2024</t>
        </is>
      </c>
      <c r="F2002" t="inlineStr">
        <is>
          <t>11:56</t>
        </is>
      </c>
      <c r="G2002" s="5" t="n">
        <v>3.31667</v>
      </c>
      <c r="H2002" t="inlineStr">
        <is>
          <t>Outbound</t>
        </is>
      </c>
      <c r="I2002" s="6" t="n">
        <v>0</v>
      </c>
      <c r="J2002" s="6" t="n">
        <v>0</v>
      </c>
      <c r="K2002" s="6" t="n">
        <v>1</v>
      </c>
      <c r="L2002" s="6">
        <f>I2002+J2002+K2002</f>
        <v/>
      </c>
      <c r="M2002" s="6" t="n">
        <v>0</v>
      </c>
      <c r="Q2002" t="inlineStr">
        <is>
          <t>Ja</t>
        </is>
      </c>
      <c r="T2002" t="inlineStr">
        <is>
          <t>SAW</t>
        </is>
      </c>
      <c r="U2002">
        <f>VLOOKUP(T2002,Destinations!$A$2:$C$550,2,0)</f>
        <v/>
      </c>
      <c r="V2002" t="inlineStr">
        <is>
          <t>WCHS</t>
        </is>
      </c>
      <c r="W2002">
        <f>VLOOKUP(V2002,'WCH Kat'!$A$1:$B$150,2,0)</f>
        <v/>
      </c>
    </row>
    <row r="2003">
      <c r="A2003" t="inlineStr">
        <is>
          <t xml:space="preserve">PC </t>
        </is>
      </c>
      <c r="B2003" t="inlineStr">
        <is>
          <t>PC 1018</t>
        </is>
      </c>
      <c r="C2003" s="4" t="inlineStr">
        <is>
          <t>11.12.2024</t>
        </is>
      </c>
      <c r="D2003" t="inlineStr">
        <is>
          <t>15:15</t>
        </is>
      </c>
      <c r="E2003" s="4" t="inlineStr">
        <is>
          <t>11.12.2024</t>
        </is>
      </c>
      <c r="F2003" t="inlineStr">
        <is>
          <t>11:56</t>
        </is>
      </c>
      <c r="G2003" s="5" t="n">
        <v>3.31667</v>
      </c>
      <c r="H2003" t="inlineStr">
        <is>
          <t>Outbound</t>
        </is>
      </c>
      <c r="I2003" s="6" t="n">
        <v>0</v>
      </c>
      <c r="J2003" s="6" t="n">
        <v>0</v>
      </c>
      <c r="K2003" s="6" t="n">
        <v>1</v>
      </c>
      <c r="L2003" s="6">
        <f>I2003+J2003+K2003</f>
        <v/>
      </c>
      <c r="M2003" s="6" t="n">
        <v>0</v>
      </c>
      <c r="Q2003" t="inlineStr">
        <is>
          <t>Ja</t>
        </is>
      </c>
      <c r="T2003" t="inlineStr">
        <is>
          <t>SAW</t>
        </is>
      </c>
      <c r="U2003">
        <f>VLOOKUP(T2003,Destinations!$A$2:$C$550,2,0)</f>
        <v/>
      </c>
      <c r="V2003" t="inlineStr">
        <is>
          <t>WCHS</t>
        </is>
      </c>
      <c r="W2003">
        <f>VLOOKUP(V2003,'WCH Kat'!$A$1:$B$150,2,0)</f>
        <v/>
      </c>
    </row>
    <row r="2004">
      <c r="A2004" t="inlineStr">
        <is>
          <t xml:space="preserve">PC </t>
        </is>
      </c>
      <c r="B2004" t="inlineStr">
        <is>
          <t>PC 1018</t>
        </is>
      </c>
      <c r="C2004" s="4" t="inlineStr">
        <is>
          <t>11.12.2024</t>
        </is>
      </c>
      <c r="D2004" t="inlineStr">
        <is>
          <t>15:15</t>
        </is>
      </c>
      <c r="E2004" s="4" t="inlineStr">
        <is>
          <t>11.12.2024</t>
        </is>
      </c>
      <c r="F2004" t="inlineStr">
        <is>
          <t>12:54</t>
        </is>
      </c>
      <c r="G2004" s="5" t="n">
        <v>2.35</v>
      </c>
      <c r="H2004" t="inlineStr">
        <is>
          <t>Outbound</t>
        </is>
      </c>
      <c r="I2004" s="6" t="n">
        <v>0</v>
      </c>
      <c r="J2004" s="6" t="n">
        <v>1</v>
      </c>
      <c r="K2004" s="6" t="n">
        <v>0</v>
      </c>
      <c r="L2004" s="6">
        <f>I2004+J2004+K2004</f>
        <v/>
      </c>
      <c r="M2004" s="6" t="n">
        <v>0</v>
      </c>
      <c r="Q2004" t="inlineStr">
        <is>
          <t>Ja</t>
        </is>
      </c>
      <c r="T2004" t="inlineStr">
        <is>
          <t>SAW</t>
        </is>
      </c>
      <c r="U2004">
        <f>VLOOKUP(T2004,Destinations!$A$2:$C$550,2,0)</f>
        <v/>
      </c>
      <c r="V2004" t="inlineStr">
        <is>
          <t>WCHC</t>
        </is>
      </c>
      <c r="W2004">
        <f>VLOOKUP(V2004,'WCH Kat'!$A$1:$B$150,2,0)</f>
        <v/>
      </c>
    </row>
    <row r="2005">
      <c r="A2005" t="inlineStr">
        <is>
          <t xml:space="preserve">PC </t>
        </is>
      </c>
      <c r="B2005" t="inlineStr">
        <is>
          <t>PC 1018</t>
        </is>
      </c>
      <c r="C2005" s="4" t="inlineStr">
        <is>
          <t>11.12.2024</t>
        </is>
      </c>
      <c r="D2005" t="inlineStr">
        <is>
          <t>15:15</t>
        </is>
      </c>
      <c r="E2005" s="4" t="inlineStr">
        <is>
          <t>11.12.2024</t>
        </is>
      </c>
      <c r="F2005" t="inlineStr">
        <is>
          <t>13:01</t>
        </is>
      </c>
      <c r="G2005" s="5" t="n">
        <v>2.23333</v>
      </c>
      <c r="H2005" t="inlineStr">
        <is>
          <t>Outbound</t>
        </is>
      </c>
      <c r="I2005" s="6" t="n">
        <v>0</v>
      </c>
      <c r="J2005" s="6" t="n">
        <v>1</v>
      </c>
      <c r="K2005" s="6" t="n">
        <v>0</v>
      </c>
      <c r="L2005" s="6">
        <f>I2005+J2005+K2005</f>
        <v/>
      </c>
      <c r="M2005" s="6" t="n">
        <v>0</v>
      </c>
      <c r="Q2005" t="inlineStr">
        <is>
          <t>Ja</t>
        </is>
      </c>
      <c r="T2005" t="inlineStr">
        <is>
          <t>SAW</t>
        </is>
      </c>
      <c r="U2005">
        <f>VLOOKUP(T2005,Destinations!$A$2:$C$550,2,0)</f>
        <v/>
      </c>
      <c r="V2005" t="inlineStr">
        <is>
          <t>WCHS</t>
        </is>
      </c>
      <c r="W2005">
        <f>VLOOKUP(V2005,'WCH Kat'!$A$1:$B$150,2,0)</f>
        <v/>
      </c>
    </row>
    <row r="2006">
      <c r="A2006" t="inlineStr">
        <is>
          <t xml:space="preserve">FR </t>
        </is>
      </c>
      <c r="B2006" t="inlineStr">
        <is>
          <t>FR  933</t>
        </is>
      </c>
      <c r="C2006" s="4" t="inlineStr">
        <is>
          <t>11.12.2024</t>
        </is>
      </c>
      <c r="D2006" t="inlineStr">
        <is>
          <t>15:40</t>
        </is>
      </c>
      <c r="E2006" s="4" t="inlineStr">
        <is>
          <t>09.12.2024</t>
        </is>
      </c>
      <c r="F2006" t="inlineStr">
        <is>
          <t>21:25</t>
        </is>
      </c>
      <c r="G2006" s="5" t="n">
        <v>42.25</v>
      </c>
      <c r="H2006" t="inlineStr">
        <is>
          <t>Inbound</t>
        </is>
      </c>
      <c r="I2006" s="6" t="n">
        <v>0</v>
      </c>
      <c r="J2006" s="6" t="n">
        <v>0</v>
      </c>
      <c r="K2006" s="6" t="n">
        <v>0</v>
      </c>
      <c r="L2006" s="6">
        <f>I2006+J2006+K2006</f>
        <v/>
      </c>
      <c r="M2006" s="6" t="n">
        <v>1</v>
      </c>
      <c r="P2006" t="inlineStr">
        <is>
          <t>Ja</t>
        </is>
      </c>
      <c r="T2006" t="inlineStr">
        <is>
          <t>FCO</t>
        </is>
      </c>
      <c r="U2006">
        <f>VLOOKUP(T2006,Destinations!$A$2:$C$550,2,0)</f>
        <v/>
      </c>
      <c r="V2006" t="inlineStr">
        <is>
          <t>WCHS,WCMP</t>
        </is>
      </c>
      <c r="W2006">
        <f>VLOOKUP(V2006,'WCH Kat'!$A$1:$B$150,2,0)</f>
        <v/>
      </c>
    </row>
    <row r="2007">
      <c r="A2007" t="inlineStr">
        <is>
          <t xml:space="preserve">EW </t>
        </is>
      </c>
      <c r="B2007" t="inlineStr">
        <is>
          <t>EW  520</t>
        </is>
      </c>
      <c r="C2007" s="4" t="inlineStr">
        <is>
          <t>11.12.2024</t>
        </is>
      </c>
      <c r="D2007" t="inlineStr">
        <is>
          <t>15:50</t>
        </is>
      </c>
      <c r="E2007" s="4" t="inlineStr">
        <is>
          <t>10.12.2024</t>
        </is>
      </c>
      <c r="F2007" t="inlineStr">
        <is>
          <t>02:55</t>
        </is>
      </c>
      <c r="G2007" s="5" t="n">
        <v>36.91667</v>
      </c>
      <c r="H2007" t="inlineStr">
        <is>
          <t>Outbound</t>
        </is>
      </c>
      <c r="I2007" s="6" t="n">
        <v>0</v>
      </c>
      <c r="J2007" s="6" t="n">
        <v>0</v>
      </c>
      <c r="K2007" s="6" t="n">
        <v>0</v>
      </c>
      <c r="L2007" s="6">
        <f>I2007+J2007+K2007</f>
        <v/>
      </c>
      <c r="M2007" s="6" t="n">
        <v>1</v>
      </c>
      <c r="N2007" t="inlineStr">
        <is>
          <t>Ja</t>
        </is>
      </c>
      <c r="T2007" t="inlineStr">
        <is>
          <t>BCN</t>
        </is>
      </c>
      <c r="U2007">
        <f>VLOOKUP(T2007,Destinations!$A$2:$C$550,2,0)</f>
        <v/>
      </c>
      <c r="V2007" t="inlineStr">
        <is>
          <t>DEAF</t>
        </is>
      </c>
      <c r="W2007">
        <f>VLOOKUP(V2007,'WCH Kat'!$A$1:$B$150,2,0)</f>
        <v/>
      </c>
    </row>
    <row r="2008">
      <c r="A2008" t="inlineStr">
        <is>
          <t xml:space="preserve">EW </t>
        </is>
      </c>
      <c r="B2008" t="inlineStr">
        <is>
          <t>EW  520</t>
        </is>
      </c>
      <c r="C2008" s="4" t="inlineStr">
        <is>
          <t>11.12.2024</t>
        </is>
      </c>
      <c r="D2008" t="inlineStr">
        <is>
          <t>15:50</t>
        </is>
      </c>
      <c r="E2008" s="4" t="inlineStr">
        <is>
          <t>10.12.2024</t>
        </is>
      </c>
      <c r="F2008" t="inlineStr">
        <is>
          <t>02:55</t>
        </is>
      </c>
      <c r="G2008" s="5" t="n">
        <v>36.91667</v>
      </c>
      <c r="H2008" t="inlineStr">
        <is>
          <t>Outbound</t>
        </is>
      </c>
      <c r="I2008" s="6" t="n">
        <v>0</v>
      </c>
      <c r="J2008" s="6" t="n">
        <v>0</v>
      </c>
      <c r="K2008" s="6" t="n">
        <v>0</v>
      </c>
      <c r="L2008" s="6">
        <f>I2008+J2008+K2008</f>
        <v/>
      </c>
      <c r="M2008" s="6" t="n">
        <v>1</v>
      </c>
      <c r="N2008" t="inlineStr">
        <is>
          <t>Ja</t>
        </is>
      </c>
      <c r="T2008" t="inlineStr">
        <is>
          <t>BCN</t>
        </is>
      </c>
      <c r="U2008">
        <f>VLOOKUP(T2008,Destinations!$A$2:$C$550,2,0)</f>
        <v/>
      </c>
      <c r="V2008" t="inlineStr">
        <is>
          <t>WCHC</t>
        </is>
      </c>
      <c r="W2008">
        <f>VLOOKUP(V2008,'WCH Kat'!$A$1:$B$150,2,0)</f>
        <v/>
      </c>
    </row>
    <row r="2009">
      <c r="A2009" t="inlineStr">
        <is>
          <t xml:space="preserve">EW </t>
        </is>
      </c>
      <c r="B2009" t="inlineStr">
        <is>
          <t>EW  520</t>
        </is>
      </c>
      <c r="C2009" s="4" t="inlineStr">
        <is>
          <t>11.12.2024</t>
        </is>
      </c>
      <c r="D2009" t="inlineStr">
        <is>
          <t>15:50</t>
        </is>
      </c>
      <c r="E2009" s="4" t="inlineStr">
        <is>
          <t>11.12.2024</t>
        </is>
      </c>
      <c r="F2009" t="inlineStr">
        <is>
          <t>13:32</t>
        </is>
      </c>
      <c r="G2009" s="5" t="n">
        <v>2.3</v>
      </c>
      <c r="H2009" t="inlineStr">
        <is>
          <t>Outbound</t>
        </is>
      </c>
      <c r="I2009" s="6" t="n">
        <v>0</v>
      </c>
      <c r="J2009" s="6" t="n">
        <v>1</v>
      </c>
      <c r="K2009" s="6" t="n">
        <v>0</v>
      </c>
      <c r="L2009" s="6">
        <f>I2009+J2009+K2009</f>
        <v/>
      </c>
      <c r="M2009" s="6" t="n">
        <v>0</v>
      </c>
      <c r="Q2009" t="inlineStr">
        <is>
          <t>Ja</t>
        </is>
      </c>
      <c r="T2009" t="inlineStr">
        <is>
          <t>BCN</t>
        </is>
      </c>
      <c r="U2009">
        <f>VLOOKUP(T2009,Destinations!$A$2:$C$550,2,0)</f>
        <v/>
      </c>
      <c r="V2009" t="inlineStr">
        <is>
          <t>WCHS</t>
        </is>
      </c>
      <c r="W2009">
        <f>VLOOKUP(V2009,'WCH Kat'!$A$1:$B$150,2,0)</f>
        <v/>
      </c>
    </row>
    <row r="2010">
      <c r="A2010" t="inlineStr">
        <is>
          <t xml:space="preserve">FR </t>
        </is>
      </c>
      <c r="B2010" t="inlineStr">
        <is>
          <t>FR 2307</t>
        </is>
      </c>
      <c r="C2010" s="4" t="inlineStr">
        <is>
          <t>11.12.2024</t>
        </is>
      </c>
      <c r="D2010" t="inlineStr">
        <is>
          <t>16:20</t>
        </is>
      </c>
      <c r="E2010" s="4" t="inlineStr">
        <is>
          <t>09.12.2024</t>
        </is>
      </c>
      <c r="F2010" t="inlineStr">
        <is>
          <t>21:15</t>
        </is>
      </c>
      <c r="G2010" s="5" t="n">
        <v>43.08333</v>
      </c>
      <c r="H2010" t="inlineStr">
        <is>
          <t>Inbound</t>
        </is>
      </c>
      <c r="I2010" s="6" t="n">
        <v>0</v>
      </c>
      <c r="J2010" s="6" t="n">
        <v>0</v>
      </c>
      <c r="K2010" s="6" t="n">
        <v>0</v>
      </c>
      <c r="L2010" s="6">
        <f>I2010+J2010+K2010</f>
        <v/>
      </c>
      <c r="M2010" s="6" t="n">
        <v>1</v>
      </c>
      <c r="N2010" t="inlineStr">
        <is>
          <t>Ja</t>
        </is>
      </c>
      <c r="T2010" t="inlineStr">
        <is>
          <t>AGP</t>
        </is>
      </c>
      <c r="U2010">
        <f>VLOOKUP(T2010,Destinations!$A$2:$C$550,2,0)</f>
        <v/>
      </c>
      <c r="V2010" t="inlineStr">
        <is>
          <t>WCHS</t>
        </is>
      </c>
      <c r="W2010">
        <f>VLOOKUP(V2010,'WCH Kat'!$A$1:$B$150,2,0)</f>
        <v/>
      </c>
    </row>
    <row r="2011">
      <c r="A2011" t="inlineStr">
        <is>
          <t xml:space="preserve">FR </t>
        </is>
      </c>
      <c r="B2011" t="inlineStr">
        <is>
          <t>FR 2307</t>
        </is>
      </c>
      <c r="C2011" s="4" t="inlineStr">
        <is>
          <t>11.12.2024</t>
        </is>
      </c>
      <c r="D2011" t="inlineStr">
        <is>
          <t>16:20</t>
        </is>
      </c>
      <c r="E2011" s="4" t="inlineStr">
        <is>
          <t>09.12.2024</t>
        </is>
      </c>
      <c r="F2011" t="inlineStr">
        <is>
          <t>21:15</t>
        </is>
      </c>
      <c r="G2011" s="5" t="n">
        <v>43.08333</v>
      </c>
      <c r="H2011" t="inlineStr">
        <is>
          <t>Inbound</t>
        </is>
      </c>
      <c r="I2011" s="6" t="n">
        <v>0</v>
      </c>
      <c r="J2011" s="6" t="n">
        <v>0</v>
      </c>
      <c r="K2011" s="6" t="n">
        <v>0</v>
      </c>
      <c r="L2011" s="6">
        <f>I2011+J2011+K2011</f>
        <v/>
      </c>
      <c r="M2011" s="6" t="n">
        <v>1</v>
      </c>
      <c r="N2011" t="inlineStr">
        <is>
          <t>Ja</t>
        </is>
      </c>
      <c r="T2011" t="inlineStr">
        <is>
          <t>AGP</t>
        </is>
      </c>
      <c r="U2011">
        <f>VLOOKUP(T2011,Destinations!$A$2:$C$550,2,0)</f>
        <v/>
      </c>
      <c r="V2011" t="inlineStr">
        <is>
          <t>WCHS</t>
        </is>
      </c>
      <c r="W2011">
        <f>VLOOKUP(V2011,'WCH Kat'!$A$1:$B$150,2,0)</f>
        <v/>
      </c>
    </row>
    <row r="2012">
      <c r="A2012" t="inlineStr">
        <is>
          <t xml:space="preserve">FR </t>
        </is>
      </c>
      <c r="B2012" t="inlineStr">
        <is>
          <t>FR 2307</t>
        </is>
      </c>
      <c r="C2012" s="4" t="inlineStr">
        <is>
          <t>11.12.2024</t>
        </is>
      </c>
      <c r="D2012" t="inlineStr">
        <is>
          <t>16:20</t>
        </is>
      </c>
      <c r="E2012" s="4" t="inlineStr">
        <is>
          <t>09.12.2024</t>
        </is>
      </c>
      <c r="F2012" t="inlineStr">
        <is>
          <t>21:15</t>
        </is>
      </c>
      <c r="G2012" s="5" t="n">
        <v>43.08333</v>
      </c>
      <c r="H2012" t="inlineStr">
        <is>
          <t>Inbound</t>
        </is>
      </c>
      <c r="I2012" s="6" t="n">
        <v>0</v>
      </c>
      <c r="J2012" s="6" t="n">
        <v>0</v>
      </c>
      <c r="K2012" s="6" t="n">
        <v>0</v>
      </c>
      <c r="L2012" s="6">
        <f>I2012+J2012+K2012</f>
        <v/>
      </c>
      <c r="M2012" s="6" t="n">
        <v>1</v>
      </c>
      <c r="N2012" t="inlineStr">
        <is>
          <t>Ja</t>
        </is>
      </c>
      <c r="T2012" t="inlineStr">
        <is>
          <t>AGP</t>
        </is>
      </c>
      <c r="U2012">
        <f>VLOOKUP(T2012,Destinations!$A$2:$C$550,2,0)</f>
        <v/>
      </c>
      <c r="V2012" t="inlineStr">
        <is>
          <t>WCHS,WCMP</t>
        </is>
      </c>
      <c r="W2012">
        <f>VLOOKUP(V2012,'WCH Kat'!$A$1:$B$150,2,0)</f>
        <v/>
      </c>
    </row>
    <row r="2013">
      <c r="A2013" t="inlineStr">
        <is>
          <t xml:space="preserve">FR </t>
        </is>
      </c>
      <c r="B2013" t="inlineStr">
        <is>
          <t>FR 2307</t>
        </is>
      </c>
      <c r="C2013" s="4" t="inlineStr">
        <is>
          <t>11.12.2024</t>
        </is>
      </c>
      <c r="D2013" t="inlineStr">
        <is>
          <t>16:20</t>
        </is>
      </c>
      <c r="E2013" s="4" t="inlineStr">
        <is>
          <t>09.12.2024</t>
        </is>
      </c>
      <c r="F2013" t="inlineStr">
        <is>
          <t>21:15</t>
        </is>
      </c>
      <c r="G2013" s="5" t="n">
        <v>43.08333</v>
      </c>
      <c r="H2013" t="inlineStr">
        <is>
          <t>Inbound</t>
        </is>
      </c>
      <c r="I2013" s="6" t="n">
        <v>0</v>
      </c>
      <c r="J2013" s="6" t="n">
        <v>0</v>
      </c>
      <c r="K2013" s="6" t="n">
        <v>0</v>
      </c>
      <c r="L2013" s="6">
        <f>I2013+J2013+K2013</f>
        <v/>
      </c>
      <c r="M2013" s="6" t="n">
        <v>1</v>
      </c>
      <c r="N2013" t="inlineStr">
        <is>
          <t>Ja</t>
        </is>
      </c>
      <c r="T2013" t="inlineStr">
        <is>
          <t>AGP</t>
        </is>
      </c>
      <c r="U2013">
        <f>VLOOKUP(T2013,Destinations!$A$2:$C$550,2,0)</f>
        <v/>
      </c>
      <c r="V2013" t="inlineStr">
        <is>
          <t>WCHS</t>
        </is>
      </c>
      <c r="W2013">
        <f>VLOOKUP(V2013,'WCH Kat'!$A$1:$B$150,2,0)</f>
        <v/>
      </c>
    </row>
    <row r="2014">
      <c r="A2014" t="inlineStr">
        <is>
          <t xml:space="preserve">EW </t>
        </is>
      </c>
      <c r="B2014" t="inlineStr">
        <is>
          <t>EW  269</t>
        </is>
      </c>
      <c r="C2014" s="4" t="inlineStr">
        <is>
          <t>11.12.2024</t>
        </is>
      </c>
      <c r="D2014" t="inlineStr">
        <is>
          <t>16:45</t>
        </is>
      </c>
      <c r="E2014" s="4" t="inlineStr">
        <is>
          <t>09.12.2024</t>
        </is>
      </c>
      <c r="F2014" t="inlineStr">
        <is>
          <t>23:15</t>
        </is>
      </c>
      <c r="G2014" s="5" t="n">
        <v>41.5</v>
      </c>
      <c r="H2014" t="inlineStr">
        <is>
          <t>Inbound</t>
        </is>
      </c>
      <c r="I2014" s="6" t="n">
        <v>0</v>
      </c>
      <c r="J2014" s="6" t="n">
        <v>0</v>
      </c>
      <c r="K2014" s="6" t="n">
        <v>0</v>
      </c>
      <c r="L2014" s="6">
        <f>I2014+J2014+K2014</f>
        <v/>
      </c>
      <c r="M2014" s="6" t="n">
        <v>1</v>
      </c>
      <c r="N2014" t="inlineStr">
        <is>
          <t>Ja</t>
        </is>
      </c>
      <c r="T2014" t="inlineStr">
        <is>
          <t>LPA</t>
        </is>
      </c>
      <c r="U2014">
        <f>VLOOKUP(T2014,Destinations!$A$2:$C$550,2,0)</f>
        <v/>
      </c>
      <c r="V2014" t="inlineStr">
        <is>
          <t>WCHS</t>
        </is>
      </c>
      <c r="W2014">
        <f>VLOOKUP(V2014,'WCH Kat'!$A$1:$B$150,2,0)</f>
        <v/>
      </c>
    </row>
    <row r="2015">
      <c r="A2015" t="inlineStr">
        <is>
          <t xml:space="preserve">EW </t>
        </is>
      </c>
      <c r="B2015" t="inlineStr">
        <is>
          <t>EW  269</t>
        </is>
      </c>
      <c r="C2015" s="4" t="inlineStr">
        <is>
          <t>11.12.2024</t>
        </is>
      </c>
      <c r="D2015" t="inlineStr">
        <is>
          <t>16:45</t>
        </is>
      </c>
      <c r="E2015" s="4" t="inlineStr">
        <is>
          <t>09.12.2024</t>
        </is>
      </c>
      <c r="F2015" t="inlineStr">
        <is>
          <t>23:15</t>
        </is>
      </c>
      <c r="G2015" s="5" t="n">
        <v>41.5</v>
      </c>
      <c r="H2015" t="inlineStr">
        <is>
          <t>Inbound</t>
        </is>
      </c>
      <c r="I2015" s="6" t="n">
        <v>0</v>
      </c>
      <c r="J2015" s="6" t="n">
        <v>0</v>
      </c>
      <c r="K2015" s="6" t="n">
        <v>0</v>
      </c>
      <c r="L2015" s="6">
        <f>I2015+J2015+K2015</f>
        <v/>
      </c>
      <c r="M2015" s="6" t="n">
        <v>1</v>
      </c>
      <c r="N2015" t="inlineStr">
        <is>
          <t>Ja</t>
        </is>
      </c>
      <c r="T2015" t="inlineStr">
        <is>
          <t>LPA</t>
        </is>
      </c>
      <c r="U2015">
        <f>VLOOKUP(T2015,Destinations!$A$2:$C$550,2,0)</f>
        <v/>
      </c>
      <c r="V2015" t="inlineStr">
        <is>
          <t>WCHS,WCMP</t>
        </is>
      </c>
      <c r="W2015">
        <f>VLOOKUP(V2015,'WCH Kat'!$A$1:$B$150,2,0)</f>
        <v/>
      </c>
    </row>
    <row r="2016">
      <c r="A2016" t="inlineStr">
        <is>
          <t xml:space="preserve">EW </t>
        </is>
      </c>
      <c r="B2016" t="inlineStr">
        <is>
          <t>EW  269</t>
        </is>
      </c>
      <c r="C2016" s="4" t="inlineStr">
        <is>
          <t>11.12.2024</t>
        </is>
      </c>
      <c r="D2016" t="inlineStr">
        <is>
          <t>16:45</t>
        </is>
      </c>
      <c r="E2016" s="4" t="inlineStr">
        <is>
          <t>09.12.2024</t>
        </is>
      </c>
      <c r="F2016" t="inlineStr">
        <is>
          <t>23:15</t>
        </is>
      </c>
      <c r="G2016" s="5" t="n">
        <v>41.5</v>
      </c>
      <c r="H2016" t="inlineStr">
        <is>
          <t>Inbound</t>
        </is>
      </c>
      <c r="I2016" s="6" t="n">
        <v>0</v>
      </c>
      <c r="J2016" s="6" t="n">
        <v>0</v>
      </c>
      <c r="K2016" s="6" t="n">
        <v>0</v>
      </c>
      <c r="L2016" s="6">
        <f>I2016+J2016+K2016</f>
        <v/>
      </c>
      <c r="M2016" s="6" t="n">
        <v>1</v>
      </c>
      <c r="N2016" t="inlineStr">
        <is>
          <t>Ja</t>
        </is>
      </c>
      <c r="T2016" t="inlineStr">
        <is>
          <t>LPA</t>
        </is>
      </c>
      <c r="U2016">
        <f>VLOOKUP(T2016,Destinations!$A$2:$C$550,2,0)</f>
        <v/>
      </c>
      <c r="V2016" t="inlineStr">
        <is>
          <t>WCHR</t>
        </is>
      </c>
      <c r="W2016">
        <f>VLOOKUP(V2016,'WCH Kat'!$A$1:$B$150,2,0)</f>
        <v/>
      </c>
    </row>
    <row r="2017">
      <c r="A2017" t="inlineStr">
        <is>
          <t xml:space="preserve">EW </t>
        </is>
      </c>
      <c r="B2017" t="inlineStr">
        <is>
          <t>EW  269</t>
        </is>
      </c>
      <c r="C2017" s="4" t="inlineStr">
        <is>
          <t>11.12.2024</t>
        </is>
      </c>
      <c r="D2017" t="inlineStr">
        <is>
          <t>16:45</t>
        </is>
      </c>
      <c r="E2017" s="4" t="inlineStr">
        <is>
          <t>11.12.2024</t>
        </is>
      </c>
      <c r="F2017" t="inlineStr">
        <is>
          <t>11:55</t>
        </is>
      </c>
      <c r="G2017" s="5" t="n">
        <v>4.83333</v>
      </c>
      <c r="H2017" t="inlineStr">
        <is>
          <t>Inbound</t>
        </is>
      </c>
      <c r="I2017" s="6" t="n">
        <v>0</v>
      </c>
      <c r="J2017" s="6" t="n">
        <v>0</v>
      </c>
      <c r="K2017" s="6" t="n">
        <v>1</v>
      </c>
      <c r="L2017" s="6">
        <f>I2017+J2017+K2017</f>
        <v/>
      </c>
      <c r="M2017" s="6" t="n">
        <v>0</v>
      </c>
      <c r="P2017" t="inlineStr">
        <is>
          <t>Ja</t>
        </is>
      </c>
      <c r="T2017" t="inlineStr">
        <is>
          <t>LPA</t>
        </is>
      </c>
      <c r="U2017">
        <f>VLOOKUP(T2017,Destinations!$A$2:$C$550,2,0)</f>
        <v/>
      </c>
      <c r="V2017" t="inlineStr">
        <is>
          <t>WCHR</t>
        </is>
      </c>
      <c r="W2017">
        <f>VLOOKUP(V2017,'WCH Kat'!$A$1:$B$150,2,0)</f>
        <v/>
      </c>
    </row>
    <row r="2018">
      <c r="A2018" t="inlineStr">
        <is>
          <t xml:space="preserve">FR </t>
        </is>
      </c>
      <c r="B2018" t="inlineStr">
        <is>
          <t>FR 2308</t>
        </is>
      </c>
      <c r="C2018" s="4" t="inlineStr">
        <is>
          <t>11.12.2024</t>
        </is>
      </c>
      <c r="D2018" t="inlineStr">
        <is>
          <t>16:45</t>
        </is>
      </c>
      <c r="E2018" s="4" t="inlineStr">
        <is>
          <t>10.12.2024</t>
        </is>
      </c>
      <c r="F2018" t="inlineStr">
        <is>
          <t>00:40</t>
        </is>
      </c>
      <c r="G2018" s="5" t="n">
        <v>40.08333</v>
      </c>
      <c r="H2018" t="inlineStr">
        <is>
          <t>Outbound</t>
        </is>
      </c>
      <c r="I2018" s="6" t="n">
        <v>0</v>
      </c>
      <c r="J2018" s="6" t="n">
        <v>0</v>
      </c>
      <c r="K2018" s="6" t="n">
        <v>0</v>
      </c>
      <c r="L2018" s="6">
        <f>I2018+J2018+K2018</f>
        <v/>
      </c>
      <c r="M2018" s="6" t="n">
        <v>1</v>
      </c>
      <c r="N2018" t="inlineStr">
        <is>
          <t>Ja</t>
        </is>
      </c>
      <c r="T2018" t="inlineStr">
        <is>
          <t>AGP</t>
        </is>
      </c>
      <c r="U2018">
        <f>VLOOKUP(T2018,Destinations!$A$2:$C$550,2,0)</f>
        <v/>
      </c>
      <c r="V2018" t="inlineStr">
        <is>
          <t>WCHS</t>
        </is>
      </c>
      <c r="W2018">
        <f>VLOOKUP(V2018,'WCH Kat'!$A$1:$B$150,2,0)</f>
        <v/>
      </c>
    </row>
    <row r="2019">
      <c r="A2019" t="inlineStr">
        <is>
          <t xml:space="preserve">FR </t>
        </is>
      </c>
      <c r="B2019" t="inlineStr">
        <is>
          <t>FR 2308</t>
        </is>
      </c>
      <c r="C2019" s="4" t="inlineStr">
        <is>
          <t>11.12.2024</t>
        </is>
      </c>
      <c r="D2019" t="inlineStr">
        <is>
          <t>16:45</t>
        </is>
      </c>
      <c r="E2019" s="4" t="inlineStr">
        <is>
          <t>10.12.2024</t>
        </is>
      </c>
      <c r="F2019" t="inlineStr">
        <is>
          <t>00:40</t>
        </is>
      </c>
      <c r="G2019" s="5" t="n">
        <v>40.08333</v>
      </c>
      <c r="H2019" t="inlineStr">
        <is>
          <t>Outbound</t>
        </is>
      </c>
      <c r="I2019" s="6" t="n">
        <v>0</v>
      </c>
      <c r="J2019" s="6" t="n">
        <v>0</v>
      </c>
      <c r="K2019" s="6" t="n">
        <v>0</v>
      </c>
      <c r="L2019" s="6">
        <f>I2019+J2019+K2019</f>
        <v/>
      </c>
      <c r="M2019" s="6" t="n">
        <v>1</v>
      </c>
      <c r="N2019" t="inlineStr">
        <is>
          <t>Ja</t>
        </is>
      </c>
      <c r="T2019" t="inlineStr">
        <is>
          <t>AGP</t>
        </is>
      </c>
      <c r="U2019">
        <f>VLOOKUP(T2019,Destinations!$A$2:$C$550,2,0)</f>
        <v/>
      </c>
      <c r="V2019" t="inlineStr">
        <is>
          <t>WCHR</t>
        </is>
      </c>
      <c r="W2019">
        <f>VLOOKUP(V2019,'WCH Kat'!$A$1:$B$150,2,0)</f>
        <v/>
      </c>
    </row>
    <row r="2020">
      <c r="A2020" t="inlineStr">
        <is>
          <t xml:space="preserve">TK </t>
        </is>
      </c>
      <c r="B2020" t="inlineStr">
        <is>
          <t>TK 1675</t>
        </is>
      </c>
      <c r="C2020" s="4" t="inlineStr">
        <is>
          <t>11.12.2024</t>
        </is>
      </c>
      <c r="D2020" t="inlineStr">
        <is>
          <t>17:00</t>
        </is>
      </c>
      <c r="E2020" s="4" t="inlineStr">
        <is>
          <t>09.12.2024</t>
        </is>
      </c>
      <c r="F2020" t="inlineStr">
        <is>
          <t>13:45</t>
        </is>
      </c>
      <c r="G2020" s="5" t="n">
        <v>51.25</v>
      </c>
      <c r="H2020" t="inlineStr">
        <is>
          <t>Inbound</t>
        </is>
      </c>
      <c r="I2020" s="6" t="n">
        <v>0</v>
      </c>
      <c r="J2020" s="6" t="n">
        <v>0</v>
      </c>
      <c r="K2020" s="6" t="n">
        <v>0</v>
      </c>
      <c r="L2020" s="6">
        <f>I2020+J2020+K2020</f>
        <v/>
      </c>
      <c r="M2020" s="6" t="n">
        <v>1</v>
      </c>
      <c r="N2020" t="inlineStr">
        <is>
          <t>Ja</t>
        </is>
      </c>
      <c r="T2020" t="inlineStr">
        <is>
          <t>IST</t>
        </is>
      </c>
      <c r="U2020">
        <f>VLOOKUP(T2020,Destinations!$A$2:$C$550,2,0)</f>
        <v/>
      </c>
      <c r="V2020" t="inlineStr">
        <is>
          <t>WCHS</t>
        </is>
      </c>
      <c r="W2020">
        <f>VLOOKUP(V2020,'WCH Kat'!$A$1:$B$150,2,0)</f>
        <v/>
      </c>
    </row>
    <row r="2021">
      <c r="A2021" t="inlineStr">
        <is>
          <t xml:space="preserve">EW </t>
        </is>
      </c>
      <c r="B2021" t="inlineStr">
        <is>
          <t>EW 7039</t>
        </is>
      </c>
      <c r="C2021" s="4" t="inlineStr">
        <is>
          <t>11.12.2024</t>
        </is>
      </c>
      <c r="D2021" t="inlineStr">
        <is>
          <t>17:05</t>
        </is>
      </c>
      <c r="E2021" s="4" t="inlineStr">
        <is>
          <t>10.12.2024</t>
        </is>
      </c>
      <c r="F2021" t="inlineStr">
        <is>
          <t>04:10</t>
        </is>
      </c>
      <c r="G2021" s="5" t="n">
        <v>36.91667</v>
      </c>
      <c r="H2021" t="inlineStr">
        <is>
          <t>Outbound</t>
        </is>
      </c>
      <c r="I2021" s="6" t="n">
        <v>0</v>
      </c>
      <c r="J2021" s="6" t="n">
        <v>0</v>
      </c>
      <c r="K2021" s="6" t="n">
        <v>0</v>
      </c>
      <c r="L2021" s="6">
        <f>I2021+J2021+K2021</f>
        <v/>
      </c>
      <c r="M2021" s="6" t="n">
        <v>1</v>
      </c>
      <c r="N2021" t="inlineStr">
        <is>
          <t>Ja</t>
        </is>
      </c>
      <c r="T2021" t="inlineStr">
        <is>
          <t>HAM</t>
        </is>
      </c>
      <c r="U2021">
        <f>VLOOKUP(T2021,Destinations!$A$2:$C$550,2,0)</f>
        <v/>
      </c>
      <c r="V2021" t="inlineStr">
        <is>
          <t>WCHS</t>
        </is>
      </c>
      <c r="W2021">
        <f>VLOOKUP(V2021,'WCH Kat'!$A$1:$B$150,2,0)</f>
        <v/>
      </c>
    </row>
    <row r="2022">
      <c r="A2022" t="inlineStr">
        <is>
          <t xml:space="preserve">LH </t>
        </is>
      </c>
      <c r="B2022" t="inlineStr">
        <is>
          <t>LH 1984</t>
        </is>
      </c>
      <c r="C2022" s="4" t="inlineStr">
        <is>
          <t>11.12.2024</t>
        </is>
      </c>
      <c r="D2022" t="inlineStr">
        <is>
          <t>17:10</t>
        </is>
      </c>
      <c r="E2022" s="4" t="inlineStr">
        <is>
          <t>10.12.2024</t>
        </is>
      </c>
      <c r="F2022" t="inlineStr">
        <is>
          <t>03:05</t>
        </is>
      </c>
      <c r="G2022" s="5" t="n">
        <v>38.08333</v>
      </c>
      <c r="H2022" t="inlineStr">
        <is>
          <t>Inbound</t>
        </is>
      </c>
      <c r="I2022" s="6" t="n">
        <v>0</v>
      </c>
      <c r="J2022" s="6" t="n">
        <v>0</v>
      </c>
      <c r="K2022" s="6" t="n">
        <v>0</v>
      </c>
      <c r="L2022" s="6">
        <f>I2022+J2022+K2022</f>
        <v/>
      </c>
      <c r="M2022" s="6" t="n">
        <v>1</v>
      </c>
      <c r="N2022" t="inlineStr">
        <is>
          <t>Ja</t>
        </is>
      </c>
      <c r="T2022" t="inlineStr">
        <is>
          <t>MUC</t>
        </is>
      </c>
      <c r="U2022">
        <f>VLOOKUP(T2022,Destinations!$A$2:$C$550,2,0)</f>
        <v/>
      </c>
      <c r="V2022" t="inlineStr">
        <is>
          <t>WCHS</t>
        </is>
      </c>
      <c r="W2022">
        <f>VLOOKUP(V2022,'WCH Kat'!$A$1:$B$150,2,0)</f>
        <v/>
      </c>
    </row>
    <row r="2023">
      <c r="A2023" t="inlineStr">
        <is>
          <t xml:space="preserve">LH </t>
        </is>
      </c>
      <c r="B2023" t="inlineStr">
        <is>
          <t>LH 1984</t>
        </is>
      </c>
      <c r="C2023" s="4" t="inlineStr">
        <is>
          <t>11.12.2024</t>
        </is>
      </c>
      <c r="D2023" t="inlineStr">
        <is>
          <t>17:10</t>
        </is>
      </c>
      <c r="E2023" s="4" t="inlineStr">
        <is>
          <t>11.12.2024</t>
        </is>
      </c>
      <c r="F2023" t="inlineStr">
        <is>
          <t>09:25</t>
        </is>
      </c>
      <c r="G2023" s="5" t="n">
        <v>7.75</v>
      </c>
      <c r="H2023" t="inlineStr">
        <is>
          <t>Inbound</t>
        </is>
      </c>
      <c r="I2023" s="6" t="n">
        <v>0</v>
      </c>
      <c r="J2023" s="6" t="n">
        <v>0</v>
      </c>
      <c r="K2023" s="6" t="n">
        <v>1</v>
      </c>
      <c r="L2023" s="6">
        <f>I2023+J2023+K2023</f>
        <v/>
      </c>
      <c r="M2023" s="6" t="n">
        <v>0</v>
      </c>
      <c r="P2023" t="inlineStr">
        <is>
          <t>Ja</t>
        </is>
      </c>
      <c r="T2023" t="inlineStr">
        <is>
          <t>MUC</t>
        </is>
      </c>
      <c r="U2023">
        <f>VLOOKUP(T2023,Destinations!$A$2:$C$550,2,0)</f>
        <v/>
      </c>
      <c r="V2023" t="inlineStr">
        <is>
          <t>BLND</t>
        </is>
      </c>
      <c r="W2023">
        <f>VLOOKUP(V2023,'WCH Kat'!$A$1:$B$150,2,0)</f>
        <v/>
      </c>
    </row>
    <row r="2024">
      <c r="A2024" t="inlineStr">
        <is>
          <t xml:space="preserve">TK </t>
        </is>
      </c>
      <c r="B2024" t="inlineStr">
        <is>
          <t>TK 1675</t>
        </is>
      </c>
      <c r="C2024" s="4" t="inlineStr">
        <is>
          <t>11.12.2024</t>
        </is>
      </c>
      <c r="D2024" t="inlineStr">
        <is>
          <t>17:15</t>
        </is>
      </c>
      <c r="E2024" s="4" t="inlineStr">
        <is>
          <t>09.12.2024</t>
        </is>
      </c>
      <c r="F2024" t="inlineStr">
        <is>
          <t>13:45</t>
        </is>
      </c>
      <c r="G2024" s="5" t="n">
        <v>51.5</v>
      </c>
      <c r="H2024" t="inlineStr">
        <is>
          <t>Inbound</t>
        </is>
      </c>
      <c r="I2024" s="6" t="n">
        <v>0</v>
      </c>
      <c r="J2024" s="6" t="n">
        <v>0</v>
      </c>
      <c r="K2024" s="6" t="n">
        <v>0</v>
      </c>
      <c r="L2024" s="6">
        <f>I2024+J2024+K2024</f>
        <v/>
      </c>
      <c r="M2024" s="6" t="n">
        <v>1</v>
      </c>
      <c r="N2024" t="inlineStr">
        <is>
          <t>Ja</t>
        </is>
      </c>
      <c r="T2024" t="inlineStr">
        <is>
          <t>IST</t>
        </is>
      </c>
      <c r="U2024">
        <f>VLOOKUP(T2024,Destinations!$A$2:$C$550,2,0)</f>
        <v/>
      </c>
      <c r="V2024" t="inlineStr">
        <is>
          <t>WCHS</t>
        </is>
      </c>
      <c r="W2024">
        <f>VLOOKUP(V2024,'WCH Kat'!$A$1:$B$150,2,0)</f>
        <v/>
      </c>
    </row>
    <row r="2025">
      <c r="A2025" t="inlineStr">
        <is>
          <t xml:space="preserve">TK </t>
        </is>
      </c>
      <c r="B2025" t="inlineStr">
        <is>
          <t>TK 1675</t>
        </is>
      </c>
      <c r="C2025" s="4" t="inlineStr">
        <is>
          <t>11.12.2024</t>
        </is>
      </c>
      <c r="D2025" t="inlineStr">
        <is>
          <t>17:15</t>
        </is>
      </c>
      <c r="E2025" s="4" t="inlineStr">
        <is>
          <t>09.12.2024</t>
        </is>
      </c>
      <c r="F2025" t="inlineStr">
        <is>
          <t>13:45</t>
        </is>
      </c>
      <c r="G2025" s="5" t="n">
        <v>51.5</v>
      </c>
      <c r="H2025" t="inlineStr">
        <is>
          <t>Inbound</t>
        </is>
      </c>
      <c r="I2025" s="6" t="n">
        <v>0</v>
      </c>
      <c r="J2025" s="6" t="n">
        <v>0</v>
      </c>
      <c r="K2025" s="6" t="n">
        <v>0</v>
      </c>
      <c r="L2025" s="6">
        <f>I2025+J2025+K2025</f>
        <v/>
      </c>
      <c r="M2025" s="6" t="n">
        <v>1</v>
      </c>
      <c r="N2025" t="inlineStr">
        <is>
          <t>Ja</t>
        </is>
      </c>
      <c r="T2025" t="inlineStr">
        <is>
          <t>IST</t>
        </is>
      </c>
      <c r="U2025">
        <f>VLOOKUP(T2025,Destinations!$A$2:$C$550,2,0)</f>
        <v/>
      </c>
      <c r="V2025" t="inlineStr">
        <is>
          <t>MAAS</t>
        </is>
      </c>
      <c r="W2025">
        <f>VLOOKUP(V2025,'WCH Kat'!$A$1:$B$150,2,0)</f>
        <v/>
      </c>
    </row>
    <row r="2026">
      <c r="A2026" t="inlineStr">
        <is>
          <t xml:space="preserve">TK </t>
        </is>
      </c>
      <c r="B2026" t="inlineStr">
        <is>
          <t>TK 1675</t>
        </is>
      </c>
      <c r="C2026" s="4" t="inlineStr">
        <is>
          <t>11.12.2024</t>
        </is>
      </c>
      <c r="D2026" t="inlineStr">
        <is>
          <t>17:15</t>
        </is>
      </c>
      <c r="E2026" s="4" t="inlineStr">
        <is>
          <t>09.12.2024</t>
        </is>
      </c>
      <c r="F2026" t="inlineStr">
        <is>
          <t>13:45</t>
        </is>
      </c>
      <c r="G2026" s="5" t="n">
        <v>51.5</v>
      </c>
      <c r="H2026" t="inlineStr">
        <is>
          <t>Inbound</t>
        </is>
      </c>
      <c r="I2026" s="6" t="n">
        <v>0</v>
      </c>
      <c r="J2026" s="6" t="n">
        <v>0</v>
      </c>
      <c r="K2026" s="6" t="n">
        <v>0</v>
      </c>
      <c r="L2026" s="6">
        <f>I2026+J2026+K2026</f>
        <v/>
      </c>
      <c r="M2026" s="6" t="n">
        <v>1</v>
      </c>
      <c r="N2026" t="inlineStr">
        <is>
          <t>Ja</t>
        </is>
      </c>
      <c r="T2026" t="inlineStr">
        <is>
          <t>IST</t>
        </is>
      </c>
      <c r="U2026">
        <f>VLOOKUP(T2026,Destinations!$A$2:$C$550,2,0)</f>
        <v/>
      </c>
      <c r="V2026" t="inlineStr">
        <is>
          <t>MAAS,WCHS</t>
        </is>
      </c>
      <c r="W2026">
        <f>VLOOKUP(V2026,'WCH Kat'!$A$1:$B$150,2,0)</f>
        <v/>
      </c>
    </row>
    <row r="2027">
      <c r="A2027" t="inlineStr">
        <is>
          <t xml:space="preserve">TK </t>
        </is>
      </c>
      <c r="B2027" t="inlineStr">
        <is>
          <t>TK 1675</t>
        </is>
      </c>
      <c r="C2027" s="4" t="inlineStr">
        <is>
          <t>11.12.2024</t>
        </is>
      </c>
      <c r="D2027" t="inlineStr">
        <is>
          <t>17:15</t>
        </is>
      </c>
      <c r="E2027" s="4" t="inlineStr">
        <is>
          <t>09.12.2024</t>
        </is>
      </c>
      <c r="F2027" t="inlineStr">
        <is>
          <t>13:45</t>
        </is>
      </c>
      <c r="G2027" s="5" t="n">
        <v>51.5</v>
      </c>
      <c r="H2027" t="inlineStr">
        <is>
          <t>Inbound</t>
        </is>
      </c>
      <c r="I2027" s="6" t="n">
        <v>0</v>
      </c>
      <c r="J2027" s="6" t="n">
        <v>0</v>
      </c>
      <c r="K2027" s="6" t="n">
        <v>0</v>
      </c>
      <c r="L2027" s="6">
        <f>I2027+J2027+K2027</f>
        <v/>
      </c>
      <c r="M2027" s="6" t="n">
        <v>1</v>
      </c>
      <c r="N2027" t="inlineStr">
        <is>
          <t>Ja</t>
        </is>
      </c>
      <c r="T2027" t="inlineStr">
        <is>
          <t>IST</t>
        </is>
      </c>
      <c r="U2027">
        <f>VLOOKUP(T2027,Destinations!$A$2:$C$550,2,0)</f>
        <v/>
      </c>
      <c r="V2027" t="inlineStr">
        <is>
          <t>WCHR</t>
        </is>
      </c>
      <c r="W2027">
        <f>VLOOKUP(V2027,'WCH Kat'!$A$1:$B$150,2,0)</f>
        <v/>
      </c>
    </row>
    <row r="2028">
      <c r="A2028" t="inlineStr">
        <is>
          <t xml:space="preserve">TK </t>
        </is>
      </c>
      <c r="B2028" t="inlineStr">
        <is>
          <t>TK 1675</t>
        </is>
      </c>
      <c r="C2028" s="4" t="inlineStr">
        <is>
          <t>11.12.2024</t>
        </is>
      </c>
      <c r="D2028" t="inlineStr">
        <is>
          <t>17:15</t>
        </is>
      </c>
      <c r="E2028" s="4" t="inlineStr">
        <is>
          <t>09.12.2024</t>
        </is>
      </c>
      <c r="F2028" t="inlineStr">
        <is>
          <t>13:45</t>
        </is>
      </c>
      <c r="G2028" s="5" t="n">
        <v>51.5</v>
      </c>
      <c r="H2028" t="inlineStr">
        <is>
          <t>Inbound</t>
        </is>
      </c>
      <c r="I2028" s="6" t="n">
        <v>0</v>
      </c>
      <c r="J2028" s="6" t="n">
        <v>0</v>
      </c>
      <c r="K2028" s="6" t="n">
        <v>0</v>
      </c>
      <c r="L2028" s="6">
        <f>I2028+J2028+K2028</f>
        <v/>
      </c>
      <c r="M2028" s="6" t="n">
        <v>1</v>
      </c>
      <c r="N2028" t="inlineStr">
        <is>
          <t>Ja</t>
        </is>
      </c>
      <c r="T2028" t="inlineStr">
        <is>
          <t>IST</t>
        </is>
      </c>
      <c r="U2028">
        <f>VLOOKUP(T2028,Destinations!$A$2:$C$550,2,0)</f>
        <v/>
      </c>
      <c r="V2028" t="inlineStr">
        <is>
          <t>WCHR</t>
        </is>
      </c>
      <c r="W2028">
        <f>VLOOKUP(V2028,'WCH Kat'!$A$1:$B$150,2,0)</f>
        <v/>
      </c>
    </row>
    <row r="2029">
      <c r="A2029" t="inlineStr">
        <is>
          <t xml:space="preserve">TK </t>
        </is>
      </c>
      <c r="B2029" t="inlineStr">
        <is>
          <t>TK 1675</t>
        </is>
      </c>
      <c r="C2029" s="4" t="inlineStr">
        <is>
          <t>11.12.2024</t>
        </is>
      </c>
      <c r="D2029" t="inlineStr">
        <is>
          <t>17:15</t>
        </is>
      </c>
      <c r="E2029" s="4" t="inlineStr">
        <is>
          <t>09.12.2024</t>
        </is>
      </c>
      <c r="F2029" t="inlineStr">
        <is>
          <t>13:45</t>
        </is>
      </c>
      <c r="G2029" s="5" t="n">
        <v>51.5</v>
      </c>
      <c r="H2029" t="inlineStr">
        <is>
          <t>Inbound</t>
        </is>
      </c>
      <c r="I2029" s="6" t="n">
        <v>0</v>
      </c>
      <c r="J2029" s="6" t="n">
        <v>0</v>
      </c>
      <c r="K2029" s="6" t="n">
        <v>0</v>
      </c>
      <c r="L2029" s="6">
        <f>I2029+J2029+K2029</f>
        <v/>
      </c>
      <c r="M2029" s="6" t="n">
        <v>1</v>
      </c>
      <c r="N2029" t="inlineStr">
        <is>
          <t>Ja</t>
        </is>
      </c>
      <c r="T2029" t="inlineStr">
        <is>
          <t>IST</t>
        </is>
      </c>
      <c r="U2029">
        <f>VLOOKUP(T2029,Destinations!$A$2:$C$550,2,0)</f>
        <v/>
      </c>
      <c r="V2029" t="inlineStr">
        <is>
          <t>WCHR</t>
        </is>
      </c>
      <c r="W2029">
        <f>VLOOKUP(V2029,'WCH Kat'!$A$1:$B$150,2,0)</f>
        <v/>
      </c>
    </row>
    <row r="2030">
      <c r="A2030" t="inlineStr">
        <is>
          <t xml:space="preserve">TK </t>
        </is>
      </c>
      <c r="B2030" t="inlineStr">
        <is>
          <t>TK 1675</t>
        </is>
      </c>
      <c r="C2030" s="4" t="inlineStr">
        <is>
          <t>11.12.2024</t>
        </is>
      </c>
      <c r="D2030" t="inlineStr">
        <is>
          <t>17:15</t>
        </is>
      </c>
      <c r="E2030" s="4" t="inlineStr">
        <is>
          <t>09.12.2024</t>
        </is>
      </c>
      <c r="F2030" t="inlineStr">
        <is>
          <t>13:45</t>
        </is>
      </c>
      <c r="G2030" s="5" t="n">
        <v>51.5</v>
      </c>
      <c r="H2030" t="inlineStr">
        <is>
          <t>Inbound</t>
        </is>
      </c>
      <c r="I2030" s="6" t="n">
        <v>0</v>
      </c>
      <c r="J2030" s="6" t="n">
        <v>0</v>
      </c>
      <c r="K2030" s="6" t="n">
        <v>0</v>
      </c>
      <c r="L2030" s="6">
        <f>I2030+J2030+K2030</f>
        <v/>
      </c>
      <c r="M2030" s="6" t="n">
        <v>1</v>
      </c>
      <c r="N2030" t="inlineStr">
        <is>
          <t>Ja</t>
        </is>
      </c>
      <c r="T2030" t="inlineStr">
        <is>
          <t>IST</t>
        </is>
      </c>
      <c r="U2030">
        <f>VLOOKUP(T2030,Destinations!$A$2:$C$550,2,0)</f>
        <v/>
      </c>
      <c r="V2030" t="inlineStr">
        <is>
          <t>WCHR</t>
        </is>
      </c>
      <c r="W2030">
        <f>VLOOKUP(V2030,'WCH Kat'!$A$1:$B$150,2,0)</f>
        <v/>
      </c>
    </row>
    <row r="2031">
      <c r="A2031" t="inlineStr">
        <is>
          <t xml:space="preserve">TK </t>
        </is>
      </c>
      <c r="B2031" t="inlineStr">
        <is>
          <t>TK 1675</t>
        </is>
      </c>
      <c r="C2031" s="4" t="inlineStr">
        <is>
          <t>11.12.2024</t>
        </is>
      </c>
      <c r="D2031" t="inlineStr">
        <is>
          <t>17:15</t>
        </is>
      </c>
      <c r="E2031" s="4" t="inlineStr">
        <is>
          <t>09.12.2024</t>
        </is>
      </c>
      <c r="F2031" t="inlineStr">
        <is>
          <t>13:45</t>
        </is>
      </c>
      <c r="G2031" s="5" t="n">
        <v>51.5</v>
      </c>
      <c r="H2031" t="inlineStr">
        <is>
          <t>Inbound</t>
        </is>
      </c>
      <c r="I2031" s="6" t="n">
        <v>0</v>
      </c>
      <c r="J2031" s="6" t="n">
        <v>0</v>
      </c>
      <c r="K2031" s="6" t="n">
        <v>0</v>
      </c>
      <c r="L2031" s="6">
        <f>I2031+J2031+K2031</f>
        <v/>
      </c>
      <c r="M2031" s="6" t="n">
        <v>1</v>
      </c>
      <c r="N2031" t="inlineStr">
        <is>
          <t>Ja</t>
        </is>
      </c>
      <c r="T2031" t="inlineStr">
        <is>
          <t>IST</t>
        </is>
      </c>
      <c r="U2031">
        <f>VLOOKUP(T2031,Destinations!$A$2:$C$550,2,0)</f>
        <v/>
      </c>
      <c r="V2031" t="inlineStr">
        <is>
          <t>WCHS</t>
        </is>
      </c>
      <c r="W2031">
        <f>VLOOKUP(V2031,'WCH Kat'!$A$1:$B$150,2,0)</f>
        <v/>
      </c>
    </row>
    <row r="2032">
      <c r="A2032" t="inlineStr">
        <is>
          <t xml:space="preserve">EW </t>
        </is>
      </c>
      <c r="B2032" t="inlineStr">
        <is>
          <t>EW 582</t>
        </is>
      </c>
      <c r="C2032" s="4" t="inlineStr">
        <is>
          <t>11.12.2024</t>
        </is>
      </c>
      <c r="D2032" t="inlineStr">
        <is>
          <t>17:50</t>
        </is>
      </c>
      <c r="E2032" s="4" t="inlineStr">
        <is>
          <t>11.12.2024</t>
        </is>
      </c>
      <c r="F2032" t="inlineStr">
        <is>
          <t>16:23</t>
        </is>
      </c>
      <c r="G2032" s="5" t="n">
        <v>1.45</v>
      </c>
      <c r="H2032" t="inlineStr">
        <is>
          <t>Outbound</t>
        </is>
      </c>
      <c r="I2032" s="6" t="n">
        <v>0</v>
      </c>
      <c r="J2032" s="6" t="n">
        <v>1</v>
      </c>
      <c r="K2032" s="6" t="n">
        <v>0</v>
      </c>
      <c r="L2032" s="6">
        <f>I2032+J2032+K2032</f>
        <v/>
      </c>
      <c r="M2032" s="6" t="n">
        <v>0</v>
      </c>
      <c r="Q2032" t="inlineStr">
        <is>
          <t>Ja</t>
        </is>
      </c>
      <c r="T2032" t="inlineStr">
        <is>
          <t>Palma</t>
        </is>
      </c>
      <c r="U2032">
        <f>VLOOKUP(T2032,Destinations!$A$2:$C$550,2,0)</f>
        <v/>
      </c>
      <c r="V2032" t="inlineStr">
        <is>
          <t>blind</t>
        </is>
      </c>
      <c r="W2032">
        <f>VLOOKUP(V2032,'WCH Kat'!$A$1:$B$150,2,0)</f>
        <v/>
      </c>
    </row>
    <row r="2033">
      <c r="A2033" t="inlineStr">
        <is>
          <t xml:space="preserve">LH </t>
        </is>
      </c>
      <c r="B2033" t="inlineStr">
        <is>
          <t>LH 1985</t>
        </is>
      </c>
      <c r="C2033" s="4" t="inlineStr">
        <is>
          <t>11.12.2024</t>
        </is>
      </c>
      <c r="D2033" t="inlineStr">
        <is>
          <t>17:55</t>
        </is>
      </c>
      <c r="E2033" s="4" t="inlineStr">
        <is>
          <t>10.12.2024</t>
        </is>
      </c>
      <c r="F2033" t="inlineStr">
        <is>
          <t>05:00</t>
        </is>
      </c>
      <c r="G2033" s="5" t="n">
        <v>36.91667</v>
      </c>
      <c r="H2033" t="inlineStr">
        <is>
          <t>Outbound</t>
        </is>
      </c>
      <c r="I2033" s="6" t="n">
        <v>0</v>
      </c>
      <c r="J2033" s="6" t="n">
        <v>0</v>
      </c>
      <c r="K2033" s="6" t="n">
        <v>0</v>
      </c>
      <c r="L2033" s="6">
        <f>I2033+J2033+K2033</f>
        <v/>
      </c>
      <c r="M2033" s="6" t="n">
        <v>1</v>
      </c>
      <c r="N2033" t="inlineStr">
        <is>
          <t>Ja</t>
        </is>
      </c>
      <c r="T2033" t="inlineStr">
        <is>
          <t>MUC</t>
        </is>
      </c>
      <c r="U2033">
        <f>VLOOKUP(T2033,Destinations!$A$2:$C$550,2,0)</f>
        <v/>
      </c>
      <c r="V2033" t="inlineStr">
        <is>
          <t>WCHR</t>
        </is>
      </c>
      <c r="W2033">
        <f>VLOOKUP(V2033,'WCH Kat'!$A$1:$B$150,2,0)</f>
        <v/>
      </c>
    </row>
    <row r="2034">
      <c r="A2034" t="inlineStr">
        <is>
          <t xml:space="preserve">EW </t>
        </is>
      </c>
      <c r="B2034" t="inlineStr">
        <is>
          <t>EW  465</t>
        </is>
      </c>
      <c r="C2034" s="4" t="inlineStr">
        <is>
          <t>11.12.2024</t>
        </is>
      </c>
      <c r="D2034" t="inlineStr">
        <is>
          <t>18:10</t>
        </is>
      </c>
      <c r="E2034" s="4" t="inlineStr">
        <is>
          <t>11.12.2024</t>
        </is>
      </c>
      <c r="F2034" t="inlineStr">
        <is>
          <t>16:45</t>
        </is>
      </c>
      <c r="G2034" s="5" t="n">
        <v>1.41667</v>
      </c>
      <c r="H2034" t="inlineStr">
        <is>
          <t>Inbound</t>
        </is>
      </c>
      <c r="I2034" s="6" t="n">
        <v>0</v>
      </c>
      <c r="J2034" s="6" t="n">
        <v>1</v>
      </c>
      <c r="K2034" s="6" t="n">
        <v>0</v>
      </c>
      <c r="L2034" s="6">
        <f>I2034+J2034+K2034</f>
        <v/>
      </c>
      <c r="M2034" s="6" t="n">
        <v>0</v>
      </c>
      <c r="P2034" t="inlineStr">
        <is>
          <t>Ja</t>
        </is>
      </c>
      <c r="T2034" t="inlineStr">
        <is>
          <t>LHR</t>
        </is>
      </c>
      <c r="U2034">
        <f>VLOOKUP(T2034,Destinations!$A$2:$C$550,2,0)</f>
        <v/>
      </c>
      <c r="V2034" t="inlineStr">
        <is>
          <t>WCHR</t>
        </is>
      </c>
      <c r="W2034">
        <f>VLOOKUP(V2034,'WCH Kat'!$A$1:$B$150,2,0)</f>
        <v/>
      </c>
    </row>
    <row r="2035">
      <c r="A2035" t="inlineStr">
        <is>
          <t xml:space="preserve">TK </t>
        </is>
      </c>
      <c r="B2035" t="inlineStr">
        <is>
          <t>TK 1676</t>
        </is>
      </c>
      <c r="C2035" s="4" t="inlineStr">
        <is>
          <t>11.12.2024</t>
        </is>
      </c>
      <c r="D2035" t="inlineStr">
        <is>
          <t>18:15</t>
        </is>
      </c>
      <c r="E2035" s="4" t="inlineStr">
        <is>
          <t>09.12.2024</t>
        </is>
      </c>
      <c r="F2035" t="inlineStr">
        <is>
          <t>18:20</t>
        </is>
      </c>
      <c r="G2035" s="5" t="n">
        <v>47.91667</v>
      </c>
      <c r="H2035" t="inlineStr">
        <is>
          <t>Outbound</t>
        </is>
      </c>
      <c r="I2035" s="6" t="n">
        <v>0</v>
      </c>
      <c r="J2035" s="6" t="n">
        <v>0</v>
      </c>
      <c r="K2035" s="6" t="n">
        <v>0</v>
      </c>
      <c r="L2035" s="6">
        <f>I2035+J2035+K2035</f>
        <v/>
      </c>
      <c r="M2035" s="6" t="n">
        <v>1</v>
      </c>
      <c r="N2035" t="inlineStr">
        <is>
          <t>Ja</t>
        </is>
      </c>
      <c r="T2035" t="inlineStr">
        <is>
          <t>IST</t>
        </is>
      </c>
      <c r="U2035">
        <f>VLOOKUP(T2035,Destinations!$A$2:$C$550,2,0)</f>
        <v/>
      </c>
      <c r="V2035" t="inlineStr">
        <is>
          <t>WCHR</t>
        </is>
      </c>
      <c r="W2035">
        <f>VLOOKUP(V2035,'WCH Kat'!$A$1:$B$150,2,0)</f>
        <v/>
      </c>
    </row>
    <row r="2036">
      <c r="A2036" t="inlineStr">
        <is>
          <t xml:space="preserve">TK </t>
        </is>
      </c>
      <c r="B2036" t="inlineStr">
        <is>
          <t>TK 1676</t>
        </is>
      </c>
      <c r="C2036" s="4" t="inlineStr">
        <is>
          <t>11.12.2024</t>
        </is>
      </c>
      <c r="D2036" t="inlineStr">
        <is>
          <t>18:15</t>
        </is>
      </c>
      <c r="E2036" s="4" t="inlineStr">
        <is>
          <t>09.12.2024</t>
        </is>
      </c>
      <c r="F2036" t="inlineStr">
        <is>
          <t>18:20</t>
        </is>
      </c>
      <c r="G2036" s="5" t="n">
        <v>47.91667</v>
      </c>
      <c r="H2036" t="inlineStr">
        <is>
          <t>Outbound</t>
        </is>
      </c>
      <c r="I2036" s="6" t="n">
        <v>0</v>
      </c>
      <c r="J2036" s="6" t="n">
        <v>0</v>
      </c>
      <c r="K2036" s="6" t="n">
        <v>0</v>
      </c>
      <c r="L2036" s="6">
        <f>I2036+J2036+K2036</f>
        <v/>
      </c>
      <c r="M2036" s="6" t="n">
        <v>1</v>
      </c>
      <c r="N2036" t="inlineStr">
        <is>
          <t>Ja</t>
        </is>
      </c>
      <c r="T2036" t="inlineStr">
        <is>
          <t>IST</t>
        </is>
      </c>
      <c r="U2036">
        <f>VLOOKUP(T2036,Destinations!$A$2:$C$550,2,0)</f>
        <v/>
      </c>
      <c r="V2036" t="inlineStr">
        <is>
          <t>WCHR</t>
        </is>
      </c>
      <c r="W2036">
        <f>VLOOKUP(V2036,'WCH Kat'!$A$1:$B$150,2,0)</f>
        <v/>
      </c>
    </row>
    <row r="2037">
      <c r="A2037" t="inlineStr">
        <is>
          <t xml:space="preserve">TK </t>
        </is>
      </c>
      <c r="B2037" t="inlineStr">
        <is>
          <t>TK 1676</t>
        </is>
      </c>
      <c r="C2037" s="4" t="inlineStr">
        <is>
          <t>11.12.2024</t>
        </is>
      </c>
      <c r="D2037" t="inlineStr">
        <is>
          <t>18:15</t>
        </is>
      </c>
      <c r="E2037" s="4" t="inlineStr">
        <is>
          <t>09.12.2024</t>
        </is>
      </c>
      <c r="F2037" t="inlineStr">
        <is>
          <t>18:20</t>
        </is>
      </c>
      <c r="G2037" s="5" t="n">
        <v>47.91667</v>
      </c>
      <c r="H2037" t="inlineStr">
        <is>
          <t>Outbound</t>
        </is>
      </c>
      <c r="I2037" s="6" t="n">
        <v>0</v>
      </c>
      <c r="J2037" s="6" t="n">
        <v>0</v>
      </c>
      <c r="K2037" s="6" t="n">
        <v>0</v>
      </c>
      <c r="L2037" s="6">
        <f>I2037+J2037+K2037</f>
        <v/>
      </c>
      <c r="M2037" s="6" t="n">
        <v>1</v>
      </c>
      <c r="N2037" t="inlineStr">
        <is>
          <t>Ja</t>
        </is>
      </c>
      <c r="T2037" t="inlineStr">
        <is>
          <t>IST</t>
        </is>
      </c>
      <c r="U2037">
        <f>VLOOKUP(T2037,Destinations!$A$2:$C$550,2,0)</f>
        <v/>
      </c>
      <c r="V2037" t="inlineStr">
        <is>
          <t>WCHR</t>
        </is>
      </c>
      <c r="W2037">
        <f>VLOOKUP(V2037,'WCH Kat'!$A$1:$B$150,2,0)</f>
        <v/>
      </c>
    </row>
    <row r="2038">
      <c r="A2038" t="inlineStr">
        <is>
          <t xml:space="preserve">TK </t>
        </is>
      </c>
      <c r="B2038" t="inlineStr">
        <is>
          <t>TK 1676</t>
        </is>
      </c>
      <c r="C2038" s="4" t="inlineStr">
        <is>
          <t>11.12.2024</t>
        </is>
      </c>
      <c r="D2038" t="inlineStr">
        <is>
          <t>18:15</t>
        </is>
      </c>
      <c r="E2038" s="4" t="inlineStr">
        <is>
          <t>09.12.2024</t>
        </is>
      </c>
      <c r="F2038" t="inlineStr">
        <is>
          <t>18:20</t>
        </is>
      </c>
      <c r="G2038" s="5" t="n">
        <v>47.91667</v>
      </c>
      <c r="H2038" t="inlineStr">
        <is>
          <t>Outbound</t>
        </is>
      </c>
      <c r="I2038" s="6" t="n">
        <v>0</v>
      </c>
      <c r="J2038" s="6" t="n">
        <v>0</v>
      </c>
      <c r="K2038" s="6" t="n">
        <v>0</v>
      </c>
      <c r="L2038" s="6">
        <f>I2038+J2038+K2038</f>
        <v/>
      </c>
      <c r="M2038" s="6" t="n">
        <v>1</v>
      </c>
      <c r="N2038" t="inlineStr">
        <is>
          <t>Ja</t>
        </is>
      </c>
      <c r="T2038" t="inlineStr">
        <is>
          <t>IST</t>
        </is>
      </c>
      <c r="U2038">
        <f>VLOOKUP(T2038,Destinations!$A$2:$C$550,2,0)</f>
        <v/>
      </c>
      <c r="V2038" t="inlineStr">
        <is>
          <t>MAAS,BLND</t>
        </is>
      </c>
      <c r="W2038">
        <f>VLOOKUP(V2038,'WCH Kat'!$A$1:$B$150,2,0)</f>
        <v/>
      </c>
    </row>
    <row r="2039">
      <c r="A2039" t="inlineStr">
        <is>
          <t xml:space="preserve">TK </t>
        </is>
      </c>
      <c r="B2039" t="inlineStr">
        <is>
          <t>TK 1676</t>
        </is>
      </c>
      <c r="C2039" s="4" t="inlineStr">
        <is>
          <t>11.12.2024</t>
        </is>
      </c>
      <c r="D2039" t="inlineStr">
        <is>
          <t>18:15</t>
        </is>
      </c>
      <c r="E2039" s="4" t="inlineStr">
        <is>
          <t>09.12.2024</t>
        </is>
      </c>
      <c r="F2039" t="inlineStr">
        <is>
          <t>18:20</t>
        </is>
      </c>
      <c r="G2039" s="5" t="n">
        <v>47.91667</v>
      </c>
      <c r="H2039" t="inlineStr">
        <is>
          <t>Outbound</t>
        </is>
      </c>
      <c r="I2039" s="6" t="n">
        <v>0</v>
      </c>
      <c r="J2039" s="6" t="n">
        <v>0</v>
      </c>
      <c r="K2039" s="6" t="n">
        <v>0</v>
      </c>
      <c r="L2039" s="6">
        <f>I2039+J2039+K2039</f>
        <v/>
      </c>
      <c r="M2039" s="6" t="n">
        <v>1</v>
      </c>
      <c r="N2039" t="inlineStr">
        <is>
          <t>Ja</t>
        </is>
      </c>
      <c r="T2039" t="inlineStr">
        <is>
          <t>IST</t>
        </is>
      </c>
      <c r="U2039">
        <f>VLOOKUP(T2039,Destinations!$A$2:$C$550,2,0)</f>
        <v/>
      </c>
      <c r="V2039" t="inlineStr">
        <is>
          <t>WCHR</t>
        </is>
      </c>
      <c r="W2039">
        <f>VLOOKUP(V2039,'WCH Kat'!$A$1:$B$150,2,0)</f>
        <v/>
      </c>
    </row>
    <row r="2040">
      <c r="A2040" t="inlineStr">
        <is>
          <t xml:space="preserve">EW </t>
        </is>
      </c>
      <c r="B2040" t="inlineStr">
        <is>
          <t>EW 756</t>
        </is>
      </c>
      <c r="C2040" s="4" t="inlineStr">
        <is>
          <t>11.12.2024</t>
        </is>
      </c>
      <c r="D2040" t="inlineStr">
        <is>
          <t>18:15</t>
        </is>
      </c>
      <c r="E2040" s="4" t="inlineStr">
        <is>
          <t>11.12.2024</t>
        </is>
      </c>
      <c r="F2040" t="inlineStr">
        <is>
          <t>16:03</t>
        </is>
      </c>
      <c r="G2040" s="5" t="n">
        <v>2.2</v>
      </c>
      <c r="H2040" t="inlineStr">
        <is>
          <t>Outbound</t>
        </is>
      </c>
      <c r="I2040" s="6" t="n">
        <v>0</v>
      </c>
      <c r="J2040" s="6" t="n">
        <v>1</v>
      </c>
      <c r="K2040" s="6" t="n">
        <v>0</v>
      </c>
      <c r="L2040" s="6">
        <f>I2040+J2040+K2040</f>
        <v/>
      </c>
      <c r="M2040" s="6" t="n">
        <v>0</v>
      </c>
      <c r="Q2040" t="inlineStr">
        <is>
          <t>Ja</t>
        </is>
      </c>
      <c r="T2040" t="inlineStr">
        <is>
          <t>Wien</t>
        </is>
      </c>
      <c r="U2040">
        <f>VLOOKUP(T2040,Destinations!$A$2:$C$550,2,0)</f>
        <v/>
      </c>
      <c r="V2040" t="inlineStr">
        <is>
          <t>WCHS</t>
        </is>
      </c>
      <c r="W2040">
        <f>VLOOKUP(V2040,'WCH Kat'!$A$1:$B$150,2,0)</f>
        <v/>
      </c>
    </row>
    <row r="2041">
      <c r="A2041" t="inlineStr">
        <is>
          <t xml:space="preserve">TK </t>
        </is>
      </c>
      <c r="B2041" t="inlineStr">
        <is>
          <t>TK 1676</t>
        </is>
      </c>
      <c r="C2041" s="4" t="inlineStr">
        <is>
          <t>11.12.2024</t>
        </is>
      </c>
      <c r="D2041" t="inlineStr">
        <is>
          <t>18:15</t>
        </is>
      </c>
      <c r="E2041" s="4" t="inlineStr">
        <is>
          <t>11.12.2024</t>
        </is>
      </c>
      <c r="F2041" t="inlineStr">
        <is>
          <t>16:25</t>
        </is>
      </c>
      <c r="G2041" s="5" t="n">
        <v>1.83333</v>
      </c>
      <c r="H2041" t="inlineStr">
        <is>
          <t>Outbound</t>
        </is>
      </c>
      <c r="I2041" s="6" t="n">
        <v>0</v>
      </c>
      <c r="J2041" s="6" t="n">
        <v>1</v>
      </c>
      <c r="K2041" s="6" t="n">
        <v>0</v>
      </c>
      <c r="L2041" s="6">
        <f>I2041+J2041+K2041</f>
        <v/>
      </c>
      <c r="M2041" s="6" t="n">
        <v>0</v>
      </c>
      <c r="Q2041" t="inlineStr">
        <is>
          <t>Ja</t>
        </is>
      </c>
      <c r="T2041" t="inlineStr">
        <is>
          <t>IST</t>
        </is>
      </c>
      <c r="U2041">
        <f>VLOOKUP(T2041,Destinations!$A$2:$C$550,2,0)</f>
        <v/>
      </c>
      <c r="V2041" t="inlineStr">
        <is>
          <t>WCHS</t>
        </is>
      </c>
      <c r="W2041">
        <f>VLOOKUP(V2041,'WCH Kat'!$A$1:$B$150,2,0)</f>
        <v/>
      </c>
    </row>
    <row r="2042">
      <c r="A2042" t="inlineStr">
        <is>
          <t xml:space="preserve">TK </t>
        </is>
      </c>
      <c r="B2042" t="inlineStr">
        <is>
          <t>TK 1676</t>
        </is>
      </c>
      <c r="C2042" s="4" t="inlineStr">
        <is>
          <t>11.12.2024</t>
        </is>
      </c>
      <c r="D2042" t="inlineStr">
        <is>
          <t>18:15</t>
        </is>
      </c>
      <c r="E2042" s="4" t="inlineStr">
        <is>
          <t>11.12.2024</t>
        </is>
      </c>
      <c r="F2042" t="inlineStr">
        <is>
          <t>17:02</t>
        </is>
      </c>
      <c r="G2042" s="5" t="n">
        <v>1.21667</v>
      </c>
      <c r="H2042" t="inlineStr">
        <is>
          <t>Outbound</t>
        </is>
      </c>
      <c r="I2042" s="6" t="n">
        <v>0</v>
      </c>
      <c r="J2042" s="6" t="n">
        <v>1</v>
      </c>
      <c r="K2042" s="6" t="n">
        <v>0</v>
      </c>
      <c r="L2042" s="6">
        <f>I2042+J2042+K2042</f>
        <v/>
      </c>
      <c r="M2042" s="6" t="n">
        <v>0</v>
      </c>
      <c r="Q2042" t="inlineStr">
        <is>
          <t>Ja</t>
        </is>
      </c>
      <c r="T2042" t="inlineStr">
        <is>
          <t>IST</t>
        </is>
      </c>
      <c r="U2042">
        <f>VLOOKUP(T2042,Destinations!$A$2:$C$550,2,0)</f>
        <v/>
      </c>
      <c r="V2042" t="inlineStr">
        <is>
          <t>WCHR</t>
        </is>
      </c>
      <c r="W2042">
        <f>VLOOKUP(V2042,'WCH Kat'!$A$1:$B$150,2,0)</f>
        <v/>
      </c>
    </row>
    <row r="2043">
      <c r="A2043" t="inlineStr">
        <is>
          <t>UBD</t>
        </is>
      </c>
      <c r="B2043" t="inlineStr">
        <is>
          <t>UBD 435</t>
        </is>
      </c>
      <c r="C2043" s="4" t="inlineStr">
        <is>
          <t>11.12.2024</t>
        </is>
      </c>
      <c r="D2043" t="inlineStr">
        <is>
          <t>18:20</t>
        </is>
      </c>
      <c r="E2043" s="4" t="inlineStr">
        <is>
          <t>11.12.2024</t>
        </is>
      </c>
      <c r="F2043" t="inlineStr">
        <is>
          <t>13:40</t>
        </is>
      </c>
      <c r="G2043" s="5" t="n">
        <v>4.66667</v>
      </c>
      <c r="H2043" t="inlineStr">
        <is>
          <t>Inbound</t>
        </is>
      </c>
      <c r="I2043" s="6" t="n">
        <v>0</v>
      </c>
      <c r="J2043" s="6" t="n">
        <v>0</v>
      </c>
      <c r="K2043" s="6" t="n">
        <v>1</v>
      </c>
      <c r="L2043" s="6">
        <f>I2043+J2043+K2043</f>
        <v/>
      </c>
      <c r="M2043" s="6" t="n">
        <v>0</v>
      </c>
      <c r="O2043" t="inlineStr">
        <is>
          <t>Ja</t>
        </is>
      </c>
      <c r="T2043" t="inlineStr">
        <is>
          <t>Erbil</t>
        </is>
      </c>
      <c r="U2043">
        <f>VLOOKUP(T2043,Destinations!$A$2:$C$550,2,0)</f>
        <v/>
      </c>
      <c r="V2043" t="inlineStr">
        <is>
          <t>WCHR</t>
        </is>
      </c>
      <c r="W2043">
        <f>VLOOKUP(V2043,'WCH Kat'!$A$1:$B$150,2,0)</f>
        <v/>
      </c>
    </row>
    <row r="2044">
      <c r="A2044" t="inlineStr">
        <is>
          <t>UBD</t>
        </is>
      </c>
      <c r="B2044" t="inlineStr">
        <is>
          <t>UBD 435</t>
        </is>
      </c>
      <c r="C2044" s="4" t="inlineStr">
        <is>
          <t>11.12.2024</t>
        </is>
      </c>
      <c r="D2044" t="inlineStr">
        <is>
          <t>18:20</t>
        </is>
      </c>
      <c r="E2044" s="4" t="inlineStr">
        <is>
          <t>11.12.2024</t>
        </is>
      </c>
      <c r="F2044" t="inlineStr">
        <is>
          <t>13:40</t>
        </is>
      </c>
      <c r="G2044" s="5" t="n">
        <v>4.66667</v>
      </c>
      <c r="H2044" t="inlineStr">
        <is>
          <t>Inbound</t>
        </is>
      </c>
      <c r="I2044" s="6" t="n">
        <v>0</v>
      </c>
      <c r="J2044" s="6" t="n">
        <v>0</v>
      </c>
      <c r="K2044" s="6" t="n">
        <v>1</v>
      </c>
      <c r="L2044" s="6">
        <f>I2044+J2044+K2044</f>
        <v/>
      </c>
      <c r="M2044" s="6" t="n">
        <v>0</v>
      </c>
      <c r="O2044" t="inlineStr">
        <is>
          <t>Ja</t>
        </is>
      </c>
      <c r="T2044" t="inlineStr">
        <is>
          <t>Erbil</t>
        </is>
      </c>
      <c r="U2044">
        <f>VLOOKUP(T2044,Destinations!$A$2:$C$550,2,0)</f>
        <v/>
      </c>
      <c r="V2044" t="inlineStr">
        <is>
          <t>WCHR</t>
        </is>
      </c>
      <c r="W2044">
        <f>VLOOKUP(V2044,'WCH Kat'!$A$1:$B$150,2,0)</f>
        <v/>
      </c>
    </row>
    <row r="2045">
      <c r="A2045" t="inlineStr">
        <is>
          <t xml:space="preserve">FR </t>
        </is>
      </c>
      <c r="B2045" t="inlineStr">
        <is>
          <t>FR 9480</t>
        </is>
      </c>
      <c r="C2045" s="4" t="inlineStr">
        <is>
          <t>11.12.2024</t>
        </is>
      </c>
      <c r="D2045" t="inlineStr">
        <is>
          <t>18:35</t>
        </is>
      </c>
      <c r="E2045" s="4" t="inlineStr">
        <is>
          <t>10.12.2024</t>
        </is>
      </c>
      <c r="F2045" t="inlineStr">
        <is>
          <t>01:05</t>
        </is>
      </c>
      <c r="G2045" s="5" t="n">
        <v>41.5</v>
      </c>
      <c r="H2045" t="inlineStr">
        <is>
          <t>Inbound</t>
        </is>
      </c>
      <c r="I2045" s="6" t="n">
        <v>0</v>
      </c>
      <c r="J2045" s="6" t="n">
        <v>0</v>
      </c>
      <c r="K2045" s="6" t="n">
        <v>0</v>
      </c>
      <c r="L2045" s="6">
        <f>I2045+J2045+K2045</f>
        <v/>
      </c>
      <c r="M2045" s="6" t="n">
        <v>1</v>
      </c>
      <c r="N2045" t="inlineStr">
        <is>
          <t>Ja</t>
        </is>
      </c>
      <c r="T2045" t="inlineStr">
        <is>
          <t>VIE</t>
        </is>
      </c>
      <c r="U2045">
        <f>VLOOKUP(T2045,Destinations!$A$2:$C$550,2,0)</f>
        <v/>
      </c>
      <c r="V2045" t="inlineStr">
        <is>
          <t>WCHR</t>
        </is>
      </c>
      <c r="W2045">
        <f>VLOOKUP(V2045,'WCH Kat'!$A$1:$B$150,2,0)</f>
        <v/>
      </c>
    </row>
    <row r="2046">
      <c r="A2046" t="inlineStr">
        <is>
          <t xml:space="preserve">EW </t>
        </is>
      </c>
      <c r="B2046" t="inlineStr">
        <is>
          <t>EW  465</t>
        </is>
      </c>
      <c r="C2046" s="4" t="inlineStr">
        <is>
          <t>11.12.2024</t>
        </is>
      </c>
      <c r="D2046" t="inlineStr">
        <is>
          <t>18:44</t>
        </is>
      </c>
      <c r="E2046" s="4" t="inlineStr">
        <is>
          <t>11.12.2024</t>
        </is>
      </c>
      <c r="F2046" t="inlineStr">
        <is>
          <t>16:45</t>
        </is>
      </c>
      <c r="G2046" s="5" t="n">
        <v>1.98333</v>
      </c>
      <c r="H2046" t="inlineStr">
        <is>
          <t>Inbound</t>
        </is>
      </c>
      <c r="I2046" s="6" t="n">
        <v>0</v>
      </c>
      <c r="J2046" s="6" t="n">
        <v>1</v>
      </c>
      <c r="K2046" s="6" t="n">
        <v>0</v>
      </c>
      <c r="L2046" s="6">
        <f>I2046+J2046+K2046</f>
        <v/>
      </c>
      <c r="M2046" s="6" t="n">
        <v>0</v>
      </c>
      <c r="P2046" t="inlineStr">
        <is>
          <t>Ja</t>
        </is>
      </c>
      <c r="T2046" t="inlineStr">
        <is>
          <t>LHR</t>
        </is>
      </c>
      <c r="U2046">
        <f>VLOOKUP(T2046,Destinations!$A$2:$C$550,2,0)</f>
        <v/>
      </c>
      <c r="V2046" t="inlineStr">
        <is>
          <t>WCHR</t>
        </is>
      </c>
      <c r="W2046">
        <f>VLOOKUP(V2046,'WCH Kat'!$A$1:$B$150,2,0)</f>
        <v/>
      </c>
    </row>
    <row r="2047">
      <c r="A2047" t="inlineStr">
        <is>
          <t xml:space="preserve">PC </t>
        </is>
      </c>
      <c r="B2047" t="inlineStr">
        <is>
          <t>PC 1015</t>
        </is>
      </c>
      <c r="C2047" s="4" t="inlineStr">
        <is>
          <t>11.12.2024</t>
        </is>
      </c>
      <c r="D2047" t="inlineStr">
        <is>
          <t>18:45</t>
        </is>
      </c>
      <c r="E2047" s="4" t="inlineStr">
        <is>
          <t>09.12.2024</t>
        </is>
      </c>
      <c r="F2047" t="inlineStr">
        <is>
          <t>15:45</t>
        </is>
      </c>
      <c r="G2047" s="5" t="n">
        <v>51</v>
      </c>
      <c r="H2047" t="inlineStr">
        <is>
          <t>Inbound</t>
        </is>
      </c>
      <c r="I2047" s="6" t="n">
        <v>0</v>
      </c>
      <c r="J2047" s="6" t="n">
        <v>0</v>
      </c>
      <c r="K2047" s="6" t="n">
        <v>0</v>
      </c>
      <c r="L2047" s="6">
        <f>I2047+J2047+K2047</f>
        <v/>
      </c>
      <c r="M2047" s="6" t="n">
        <v>1</v>
      </c>
      <c r="N2047" t="inlineStr">
        <is>
          <t>Ja</t>
        </is>
      </c>
      <c r="T2047" t="inlineStr">
        <is>
          <t>SAW</t>
        </is>
      </c>
      <c r="U2047">
        <f>VLOOKUP(T2047,Destinations!$A$2:$C$550,2,0)</f>
        <v/>
      </c>
      <c r="V2047" t="inlineStr">
        <is>
          <t>WCHS</t>
        </is>
      </c>
      <c r="W2047">
        <f>VLOOKUP(V2047,'WCH Kat'!$A$1:$B$150,2,0)</f>
        <v/>
      </c>
    </row>
    <row r="2048">
      <c r="A2048" t="inlineStr">
        <is>
          <t xml:space="preserve">EW </t>
        </is>
      </c>
      <c r="B2048" t="inlineStr">
        <is>
          <t>EW 8070</t>
        </is>
      </c>
      <c r="C2048" s="4" t="inlineStr">
        <is>
          <t>11.12.2024</t>
        </is>
      </c>
      <c r="D2048" t="inlineStr">
        <is>
          <t>19:00</t>
        </is>
      </c>
      <c r="E2048" s="4" t="inlineStr">
        <is>
          <t>10.12.2024</t>
        </is>
      </c>
      <c r="F2048" t="inlineStr">
        <is>
          <t>04:55</t>
        </is>
      </c>
      <c r="G2048" s="5" t="n">
        <v>38.08333</v>
      </c>
      <c r="H2048" t="inlineStr">
        <is>
          <t>Inbound</t>
        </is>
      </c>
      <c r="I2048" s="6" t="n">
        <v>0</v>
      </c>
      <c r="J2048" s="6" t="n">
        <v>0</v>
      </c>
      <c r="K2048" s="6" t="n">
        <v>0</v>
      </c>
      <c r="L2048" s="6">
        <f>I2048+J2048+K2048</f>
        <v/>
      </c>
      <c r="M2048" s="6" t="n">
        <v>1</v>
      </c>
      <c r="N2048" t="inlineStr">
        <is>
          <t>Ja</t>
        </is>
      </c>
      <c r="T2048" t="inlineStr">
        <is>
          <t>BER</t>
        </is>
      </c>
      <c r="U2048">
        <f>VLOOKUP(T2048,Destinations!$A$2:$C$550,2,0)</f>
        <v/>
      </c>
      <c r="V2048" t="inlineStr">
        <is>
          <t>WCHR</t>
        </is>
      </c>
      <c r="W2048">
        <f>VLOOKUP(V2048,'WCH Kat'!$A$1:$B$150,2,0)</f>
        <v/>
      </c>
    </row>
    <row r="2049">
      <c r="A2049" t="inlineStr">
        <is>
          <t xml:space="preserve">PC </t>
        </is>
      </c>
      <c r="B2049" t="inlineStr">
        <is>
          <t>PC 1015</t>
        </is>
      </c>
      <c r="C2049" s="4" t="inlineStr">
        <is>
          <t>11.12.2024</t>
        </is>
      </c>
      <c r="D2049" t="inlineStr">
        <is>
          <t>19:15</t>
        </is>
      </c>
      <c r="E2049" s="4" t="inlineStr">
        <is>
          <t>09.12.2024</t>
        </is>
      </c>
      <c r="F2049" t="inlineStr">
        <is>
          <t>15:45</t>
        </is>
      </c>
      <c r="G2049" s="5" t="n">
        <v>51.5</v>
      </c>
      <c r="H2049" t="inlineStr">
        <is>
          <t>Inbound</t>
        </is>
      </c>
      <c r="I2049" s="6" t="n">
        <v>0</v>
      </c>
      <c r="J2049" s="6" t="n">
        <v>0</v>
      </c>
      <c r="K2049" s="6" t="n">
        <v>0</v>
      </c>
      <c r="L2049" s="6">
        <f>I2049+J2049+K2049</f>
        <v/>
      </c>
      <c r="M2049" s="6" t="n">
        <v>1</v>
      </c>
      <c r="N2049" t="inlineStr">
        <is>
          <t>Ja</t>
        </is>
      </c>
      <c r="T2049" t="inlineStr">
        <is>
          <t>SAW</t>
        </is>
      </c>
      <c r="U2049">
        <f>VLOOKUP(T2049,Destinations!$A$2:$C$550,2,0)</f>
        <v/>
      </c>
      <c r="V2049" t="inlineStr">
        <is>
          <t>WCHS</t>
        </is>
      </c>
      <c r="W2049">
        <f>VLOOKUP(V2049,'WCH Kat'!$A$1:$B$150,2,0)</f>
        <v/>
      </c>
    </row>
    <row r="2050">
      <c r="A2050" t="inlineStr">
        <is>
          <t xml:space="preserve">PC </t>
        </is>
      </c>
      <c r="B2050" t="inlineStr">
        <is>
          <t>PC 1015</t>
        </is>
      </c>
      <c r="C2050" s="4" t="inlineStr">
        <is>
          <t>11.12.2024</t>
        </is>
      </c>
      <c r="D2050" t="inlineStr">
        <is>
          <t>19:15</t>
        </is>
      </c>
      <c r="E2050" s="4" t="inlineStr">
        <is>
          <t>09.12.2024</t>
        </is>
      </c>
      <c r="F2050" t="inlineStr">
        <is>
          <t>15:45</t>
        </is>
      </c>
      <c r="G2050" s="5" t="n">
        <v>51.5</v>
      </c>
      <c r="H2050" t="inlineStr">
        <is>
          <t>Inbound</t>
        </is>
      </c>
      <c r="I2050" s="6" t="n">
        <v>0</v>
      </c>
      <c r="J2050" s="6" t="n">
        <v>0</v>
      </c>
      <c r="K2050" s="6" t="n">
        <v>0</v>
      </c>
      <c r="L2050" s="6">
        <f>I2050+J2050+K2050</f>
        <v/>
      </c>
      <c r="M2050" s="6" t="n">
        <v>1</v>
      </c>
      <c r="N2050" t="inlineStr">
        <is>
          <t>Ja</t>
        </is>
      </c>
      <c r="T2050" t="inlineStr">
        <is>
          <t>SAW</t>
        </is>
      </c>
      <c r="U2050">
        <f>VLOOKUP(T2050,Destinations!$A$2:$C$550,2,0)</f>
        <v/>
      </c>
      <c r="V2050" t="inlineStr">
        <is>
          <t>WCHR</t>
        </is>
      </c>
      <c r="W2050">
        <f>VLOOKUP(V2050,'WCH Kat'!$A$1:$B$150,2,0)</f>
        <v/>
      </c>
    </row>
    <row r="2051">
      <c r="A2051" t="inlineStr">
        <is>
          <t xml:space="preserve">PC </t>
        </is>
      </c>
      <c r="B2051" t="inlineStr">
        <is>
          <t>PC 1015</t>
        </is>
      </c>
      <c r="C2051" s="4" t="inlineStr">
        <is>
          <t>11.12.2024</t>
        </is>
      </c>
      <c r="D2051" t="inlineStr">
        <is>
          <t>19:15</t>
        </is>
      </c>
      <c r="E2051" s="4" t="inlineStr">
        <is>
          <t>09.12.2024</t>
        </is>
      </c>
      <c r="F2051" t="inlineStr">
        <is>
          <t>15:45</t>
        </is>
      </c>
      <c r="G2051" s="5" t="n">
        <v>51.5</v>
      </c>
      <c r="H2051" t="inlineStr">
        <is>
          <t>Inbound</t>
        </is>
      </c>
      <c r="I2051" s="6" t="n">
        <v>0</v>
      </c>
      <c r="J2051" s="6" t="n">
        <v>0</v>
      </c>
      <c r="K2051" s="6" t="n">
        <v>0</v>
      </c>
      <c r="L2051" s="6">
        <f>I2051+J2051+K2051</f>
        <v/>
      </c>
      <c r="M2051" s="6" t="n">
        <v>1</v>
      </c>
      <c r="N2051" t="inlineStr">
        <is>
          <t>Ja</t>
        </is>
      </c>
      <c r="T2051" t="inlineStr">
        <is>
          <t>SAW</t>
        </is>
      </c>
      <c r="U2051">
        <f>VLOOKUP(T2051,Destinations!$A$2:$C$550,2,0)</f>
        <v/>
      </c>
      <c r="V2051" t="inlineStr">
        <is>
          <t>WCHS</t>
        </is>
      </c>
      <c r="W2051">
        <f>VLOOKUP(V2051,'WCH Kat'!$A$1:$B$150,2,0)</f>
        <v/>
      </c>
    </row>
    <row r="2052">
      <c r="A2052" t="inlineStr">
        <is>
          <t xml:space="preserve">PC </t>
        </is>
      </c>
      <c r="B2052" t="inlineStr">
        <is>
          <t>PC 1015</t>
        </is>
      </c>
      <c r="C2052" s="4" t="inlineStr">
        <is>
          <t>11.12.2024</t>
        </is>
      </c>
      <c r="D2052" t="inlineStr">
        <is>
          <t>19:15</t>
        </is>
      </c>
      <c r="E2052" s="4" t="inlineStr">
        <is>
          <t>09.12.2024</t>
        </is>
      </c>
      <c r="F2052" t="inlineStr">
        <is>
          <t>15:45</t>
        </is>
      </c>
      <c r="G2052" s="5" t="n">
        <v>51.5</v>
      </c>
      <c r="H2052" t="inlineStr">
        <is>
          <t>Inbound</t>
        </is>
      </c>
      <c r="I2052" s="6" t="n">
        <v>0</v>
      </c>
      <c r="J2052" s="6" t="n">
        <v>0</v>
      </c>
      <c r="K2052" s="6" t="n">
        <v>0</v>
      </c>
      <c r="L2052" s="6">
        <f>I2052+J2052+K2052</f>
        <v/>
      </c>
      <c r="M2052" s="6" t="n">
        <v>1</v>
      </c>
      <c r="N2052" t="inlineStr">
        <is>
          <t>Ja</t>
        </is>
      </c>
      <c r="T2052" t="inlineStr">
        <is>
          <t>SAW</t>
        </is>
      </c>
      <c r="U2052">
        <f>VLOOKUP(T2052,Destinations!$A$2:$C$550,2,0)</f>
        <v/>
      </c>
      <c r="V2052" t="inlineStr">
        <is>
          <t>WCHS</t>
        </is>
      </c>
      <c r="W2052">
        <f>VLOOKUP(V2052,'WCH Kat'!$A$1:$B$150,2,0)</f>
        <v/>
      </c>
    </row>
    <row r="2053">
      <c r="A2053" t="inlineStr">
        <is>
          <t xml:space="preserve">PC </t>
        </is>
      </c>
      <c r="B2053" t="inlineStr">
        <is>
          <t>PC 1015</t>
        </is>
      </c>
      <c r="C2053" s="4" t="inlineStr">
        <is>
          <t>11.12.2024</t>
        </is>
      </c>
      <c r="D2053" t="inlineStr">
        <is>
          <t>19:15</t>
        </is>
      </c>
      <c r="E2053" s="4" t="inlineStr">
        <is>
          <t>09.12.2024</t>
        </is>
      </c>
      <c r="F2053" t="inlineStr">
        <is>
          <t>15:45</t>
        </is>
      </c>
      <c r="G2053" s="5" t="n">
        <v>51.5</v>
      </c>
      <c r="H2053" t="inlineStr">
        <is>
          <t>Inbound</t>
        </is>
      </c>
      <c r="I2053" s="6" t="n">
        <v>0</v>
      </c>
      <c r="J2053" s="6" t="n">
        <v>0</v>
      </c>
      <c r="K2053" s="6" t="n">
        <v>0</v>
      </c>
      <c r="L2053" s="6">
        <f>I2053+J2053+K2053</f>
        <v/>
      </c>
      <c r="M2053" s="6" t="n">
        <v>1</v>
      </c>
      <c r="N2053" t="inlineStr">
        <is>
          <t>Ja</t>
        </is>
      </c>
      <c r="T2053" t="inlineStr">
        <is>
          <t>SAW</t>
        </is>
      </c>
      <c r="U2053">
        <f>VLOOKUP(T2053,Destinations!$A$2:$C$550,2,0)</f>
        <v/>
      </c>
      <c r="V2053" t="inlineStr">
        <is>
          <t>WCHS</t>
        </is>
      </c>
      <c r="W2053">
        <f>VLOOKUP(V2053,'WCH Kat'!$A$1:$B$150,2,0)</f>
        <v/>
      </c>
    </row>
    <row r="2054">
      <c r="A2054" t="inlineStr">
        <is>
          <t xml:space="preserve">PC </t>
        </is>
      </c>
      <c r="B2054" t="inlineStr">
        <is>
          <t>PC 1015</t>
        </is>
      </c>
      <c r="C2054" s="4" t="inlineStr">
        <is>
          <t>11.12.2024</t>
        </is>
      </c>
      <c r="D2054" t="inlineStr">
        <is>
          <t>19:15</t>
        </is>
      </c>
      <c r="E2054" s="4" t="inlineStr">
        <is>
          <t>09.12.2024</t>
        </is>
      </c>
      <c r="F2054" t="inlineStr">
        <is>
          <t>15:45</t>
        </is>
      </c>
      <c r="G2054" s="5" t="n">
        <v>51.5</v>
      </c>
      <c r="H2054" t="inlineStr">
        <is>
          <t>Inbound</t>
        </is>
      </c>
      <c r="I2054" s="6" t="n">
        <v>0</v>
      </c>
      <c r="J2054" s="6" t="n">
        <v>0</v>
      </c>
      <c r="K2054" s="6" t="n">
        <v>0</v>
      </c>
      <c r="L2054" s="6">
        <f>I2054+J2054+K2054</f>
        <v/>
      </c>
      <c r="M2054" s="6" t="n">
        <v>1</v>
      </c>
      <c r="N2054" t="inlineStr">
        <is>
          <t>Ja</t>
        </is>
      </c>
      <c r="T2054" t="inlineStr">
        <is>
          <t>SAW</t>
        </is>
      </c>
      <c r="U2054">
        <f>VLOOKUP(T2054,Destinations!$A$2:$C$550,2,0)</f>
        <v/>
      </c>
      <c r="V2054" t="inlineStr">
        <is>
          <t>WCHS</t>
        </is>
      </c>
      <c r="W2054">
        <f>VLOOKUP(V2054,'WCH Kat'!$A$1:$B$150,2,0)</f>
        <v/>
      </c>
    </row>
    <row r="2055">
      <c r="A2055" t="inlineStr">
        <is>
          <t xml:space="preserve">OS </t>
        </is>
      </c>
      <c r="B2055" t="inlineStr">
        <is>
          <t>OS  195</t>
        </is>
      </c>
      <c r="C2055" s="4" t="inlineStr">
        <is>
          <t>11.12.2024</t>
        </is>
      </c>
      <c r="D2055" t="inlineStr">
        <is>
          <t>19:20</t>
        </is>
      </c>
      <c r="E2055" s="4" t="inlineStr">
        <is>
          <t>10.12.2024</t>
        </is>
      </c>
      <c r="F2055" t="inlineStr">
        <is>
          <t>05:05</t>
        </is>
      </c>
      <c r="G2055" s="5" t="n">
        <v>38.25</v>
      </c>
      <c r="H2055" t="inlineStr">
        <is>
          <t>Inbound</t>
        </is>
      </c>
      <c r="I2055" s="6" t="n">
        <v>0</v>
      </c>
      <c r="J2055" s="6" t="n">
        <v>0</v>
      </c>
      <c r="K2055" s="6" t="n">
        <v>0</v>
      </c>
      <c r="L2055" s="6">
        <f>I2055+J2055+K2055</f>
        <v/>
      </c>
      <c r="M2055" s="6" t="n">
        <v>1</v>
      </c>
      <c r="N2055" t="inlineStr">
        <is>
          <t>Ja</t>
        </is>
      </c>
      <c r="T2055" t="inlineStr">
        <is>
          <t>VIE</t>
        </is>
      </c>
      <c r="U2055">
        <f>VLOOKUP(T2055,Destinations!$A$2:$C$550,2,0)</f>
        <v/>
      </c>
      <c r="V2055" t="inlineStr">
        <is>
          <t>WCHR</t>
        </is>
      </c>
      <c r="W2055">
        <f>VLOOKUP(V2055,'WCH Kat'!$A$1:$B$150,2,0)</f>
        <v/>
      </c>
    </row>
    <row r="2056">
      <c r="A2056" t="inlineStr">
        <is>
          <t xml:space="preserve">FR </t>
        </is>
      </c>
      <c r="B2056" t="inlineStr">
        <is>
          <t>FR 9481</t>
        </is>
      </c>
      <c r="C2056" s="4" t="inlineStr">
        <is>
          <t>11.12.2024</t>
        </is>
      </c>
      <c r="D2056" t="inlineStr">
        <is>
          <t>19:20</t>
        </is>
      </c>
      <c r="E2056" s="4" t="inlineStr">
        <is>
          <t>10.12.2024</t>
        </is>
      </c>
      <c r="F2056" t="inlineStr">
        <is>
          <t>03:15</t>
        </is>
      </c>
      <c r="G2056" s="5" t="n">
        <v>40.08333</v>
      </c>
      <c r="H2056" t="inlineStr">
        <is>
          <t>Outbound</t>
        </is>
      </c>
      <c r="I2056" s="6" t="n">
        <v>0</v>
      </c>
      <c r="J2056" s="6" t="n">
        <v>0</v>
      </c>
      <c r="K2056" s="6" t="n">
        <v>0</v>
      </c>
      <c r="L2056" s="6">
        <f>I2056+J2056+K2056</f>
        <v/>
      </c>
      <c r="M2056" s="6" t="n">
        <v>1</v>
      </c>
      <c r="N2056" t="inlineStr">
        <is>
          <t>Ja</t>
        </is>
      </c>
      <c r="T2056" t="inlineStr">
        <is>
          <t>VIE</t>
        </is>
      </c>
      <c r="U2056">
        <f>VLOOKUP(T2056,Destinations!$A$2:$C$550,2,0)</f>
        <v/>
      </c>
      <c r="V2056" t="inlineStr">
        <is>
          <t>WCHS</t>
        </is>
      </c>
      <c r="W2056">
        <f>VLOOKUP(V2056,'WCH Kat'!$A$1:$B$150,2,0)</f>
        <v/>
      </c>
    </row>
    <row r="2057">
      <c r="A2057" t="inlineStr">
        <is>
          <t>UBD</t>
        </is>
      </c>
      <c r="B2057" t="inlineStr">
        <is>
          <t>UBD 436</t>
        </is>
      </c>
      <c r="C2057" s="4" t="inlineStr">
        <is>
          <t>11.12.2024</t>
        </is>
      </c>
      <c r="D2057" t="inlineStr">
        <is>
          <t>19:20</t>
        </is>
      </c>
      <c r="E2057" s="4" t="inlineStr">
        <is>
          <t>11.12.2024</t>
        </is>
      </c>
      <c r="F2057" t="inlineStr">
        <is>
          <t>17:34</t>
        </is>
      </c>
      <c r="G2057" s="5" t="n">
        <v>1.76667</v>
      </c>
      <c r="H2057" t="inlineStr">
        <is>
          <t>Outbound</t>
        </is>
      </c>
      <c r="I2057" s="6" t="n">
        <v>0</v>
      </c>
      <c r="J2057" s="6" t="n">
        <v>1</v>
      </c>
      <c r="K2057" s="6" t="n">
        <v>0</v>
      </c>
      <c r="L2057" s="6">
        <f>I2057+J2057+K2057</f>
        <v/>
      </c>
      <c r="M2057" s="6" t="n">
        <v>0</v>
      </c>
      <c r="Q2057" t="inlineStr">
        <is>
          <t>Ja</t>
        </is>
      </c>
      <c r="T2057" t="inlineStr">
        <is>
          <t>Erbil</t>
        </is>
      </c>
      <c r="U2057">
        <f>VLOOKUP(T2057,Destinations!$A$2:$C$550,2,0)</f>
        <v/>
      </c>
      <c r="V2057" t="inlineStr">
        <is>
          <t>WCHR</t>
        </is>
      </c>
      <c r="W2057">
        <f>VLOOKUP(V2057,'WCH Kat'!$A$1:$B$150,2,0)</f>
        <v/>
      </c>
    </row>
    <row r="2058">
      <c r="A2058" t="inlineStr">
        <is>
          <t>UBD</t>
        </is>
      </c>
      <c r="B2058" t="inlineStr">
        <is>
          <t>UBD 436</t>
        </is>
      </c>
      <c r="C2058" s="4" t="inlineStr">
        <is>
          <t>11.12.2024</t>
        </is>
      </c>
      <c r="D2058" t="inlineStr">
        <is>
          <t>19:20</t>
        </is>
      </c>
      <c r="E2058" s="4" t="inlineStr">
        <is>
          <t>11.12.2024</t>
        </is>
      </c>
      <c r="F2058" t="inlineStr">
        <is>
          <t>17:56</t>
        </is>
      </c>
      <c r="G2058" s="5" t="n">
        <v>1.4</v>
      </c>
      <c r="H2058" t="inlineStr">
        <is>
          <t>Outbound</t>
        </is>
      </c>
      <c r="I2058" s="6" t="n">
        <v>0</v>
      </c>
      <c r="J2058" s="6" t="n">
        <v>1</v>
      </c>
      <c r="K2058" s="6" t="n">
        <v>0</v>
      </c>
      <c r="L2058" s="6">
        <f>I2058+J2058+K2058</f>
        <v/>
      </c>
      <c r="M2058" s="6" t="n">
        <v>0</v>
      </c>
      <c r="Q2058" t="inlineStr">
        <is>
          <t>Ja</t>
        </is>
      </c>
      <c r="T2058" t="inlineStr">
        <is>
          <t>Erbil</t>
        </is>
      </c>
      <c r="U2058">
        <f>VLOOKUP(T2058,Destinations!$A$2:$C$550,2,0)</f>
        <v/>
      </c>
      <c r="V2058" t="inlineStr">
        <is>
          <t>WCHR</t>
        </is>
      </c>
      <c r="W2058">
        <f>VLOOKUP(V2058,'WCH Kat'!$A$1:$B$150,2,0)</f>
        <v/>
      </c>
    </row>
    <row r="2059">
      <c r="A2059" t="inlineStr">
        <is>
          <t>UBD</t>
        </is>
      </c>
      <c r="B2059" t="inlineStr">
        <is>
          <t>UBD 436</t>
        </is>
      </c>
      <c r="C2059" s="4" t="inlineStr">
        <is>
          <t>11.12.2024</t>
        </is>
      </c>
      <c r="D2059" t="inlineStr">
        <is>
          <t>19:20</t>
        </is>
      </c>
      <c r="E2059" s="4" t="inlineStr">
        <is>
          <t>11.12.2024</t>
        </is>
      </c>
      <c r="F2059" t="inlineStr">
        <is>
          <t>18:14</t>
        </is>
      </c>
      <c r="G2059" s="5" t="n">
        <v>1.1</v>
      </c>
      <c r="H2059" t="inlineStr">
        <is>
          <t>Outbound</t>
        </is>
      </c>
      <c r="I2059" s="6" t="n">
        <v>0</v>
      </c>
      <c r="J2059" s="6" t="n">
        <v>1</v>
      </c>
      <c r="K2059" s="6" t="n">
        <v>0</v>
      </c>
      <c r="L2059" s="6">
        <f>I2059+J2059+K2059</f>
        <v/>
      </c>
      <c r="M2059" s="6" t="n">
        <v>0</v>
      </c>
      <c r="Q2059" t="inlineStr">
        <is>
          <t>Ja</t>
        </is>
      </c>
      <c r="T2059" t="inlineStr">
        <is>
          <t>Erbil</t>
        </is>
      </c>
      <c r="U2059">
        <f>VLOOKUP(T2059,Destinations!$A$2:$C$550,2,0)</f>
        <v/>
      </c>
      <c r="V2059" t="inlineStr">
        <is>
          <t>WCHS</t>
        </is>
      </c>
      <c r="W2059">
        <f>VLOOKUP(V2059,'WCH Kat'!$A$1:$B$150,2,0)</f>
        <v/>
      </c>
    </row>
    <row r="2060">
      <c r="A2060" t="inlineStr">
        <is>
          <t xml:space="preserve">FR </t>
        </is>
      </c>
      <c r="B2060" t="inlineStr">
        <is>
          <t>FR 7211</t>
        </is>
      </c>
      <c r="C2060" s="4" t="inlineStr">
        <is>
          <t>11.12.2024</t>
        </is>
      </c>
      <c r="D2060" t="inlineStr">
        <is>
          <t>19:30</t>
        </is>
      </c>
      <c r="E2060" s="4" t="inlineStr">
        <is>
          <t>10.12.2024</t>
        </is>
      </c>
      <c r="F2060" t="inlineStr">
        <is>
          <t>00:55</t>
        </is>
      </c>
      <c r="G2060" s="5" t="n">
        <v>42.58333</v>
      </c>
      <c r="H2060" t="inlineStr">
        <is>
          <t>Inbound</t>
        </is>
      </c>
      <c r="I2060" s="6" t="n">
        <v>0</v>
      </c>
      <c r="J2060" s="6" t="n">
        <v>0</v>
      </c>
      <c r="K2060" s="6" t="n">
        <v>0</v>
      </c>
      <c r="L2060" s="6">
        <f>I2060+J2060+K2060</f>
        <v/>
      </c>
      <c r="M2060" s="6" t="n">
        <v>1</v>
      </c>
      <c r="N2060" t="inlineStr">
        <is>
          <t>Ja</t>
        </is>
      </c>
      <c r="T2060" t="inlineStr">
        <is>
          <t>PMI</t>
        </is>
      </c>
      <c r="U2060">
        <f>VLOOKUP(T2060,Destinations!$A$2:$C$550,2,0)</f>
        <v/>
      </c>
      <c r="V2060" t="inlineStr">
        <is>
          <t>WCHR</t>
        </is>
      </c>
      <c r="W2060">
        <f>VLOOKUP(V2060,'WCH Kat'!$A$1:$B$150,2,0)</f>
        <v/>
      </c>
    </row>
    <row r="2061">
      <c r="A2061" t="inlineStr">
        <is>
          <t xml:space="preserve">FR </t>
        </is>
      </c>
      <c r="B2061" t="inlineStr">
        <is>
          <t>FR 7211</t>
        </is>
      </c>
      <c r="C2061" s="4" t="inlineStr">
        <is>
          <t>11.12.2024</t>
        </is>
      </c>
      <c r="D2061" t="inlineStr">
        <is>
          <t>19:30</t>
        </is>
      </c>
      <c r="E2061" s="4" t="inlineStr">
        <is>
          <t>10.12.2024</t>
        </is>
      </c>
      <c r="F2061" t="inlineStr">
        <is>
          <t>00:55</t>
        </is>
      </c>
      <c r="G2061" s="5" t="n">
        <v>42.58333</v>
      </c>
      <c r="H2061" t="inlineStr">
        <is>
          <t>Inbound</t>
        </is>
      </c>
      <c r="I2061" s="6" t="n">
        <v>0</v>
      </c>
      <c r="J2061" s="6" t="n">
        <v>0</v>
      </c>
      <c r="K2061" s="6" t="n">
        <v>0</v>
      </c>
      <c r="L2061" s="6">
        <f>I2061+J2061+K2061</f>
        <v/>
      </c>
      <c r="M2061" s="6" t="n">
        <v>1</v>
      </c>
      <c r="N2061" t="inlineStr">
        <is>
          <t>Ja</t>
        </is>
      </c>
      <c r="T2061" t="inlineStr">
        <is>
          <t>PMI</t>
        </is>
      </c>
      <c r="U2061">
        <f>VLOOKUP(T2061,Destinations!$A$2:$C$550,2,0)</f>
        <v/>
      </c>
      <c r="V2061" t="inlineStr">
        <is>
          <t>WCHR</t>
        </is>
      </c>
      <c r="W2061">
        <f>VLOOKUP(V2061,'WCH Kat'!$A$1:$B$150,2,0)</f>
        <v/>
      </c>
    </row>
    <row r="2062">
      <c r="A2062" t="inlineStr">
        <is>
          <t xml:space="preserve">FR </t>
        </is>
      </c>
      <c r="B2062" t="inlineStr">
        <is>
          <t>FR 7211</t>
        </is>
      </c>
      <c r="C2062" s="4" t="inlineStr">
        <is>
          <t>11.12.2024</t>
        </is>
      </c>
      <c r="D2062" t="inlineStr">
        <is>
          <t>19:30</t>
        </is>
      </c>
      <c r="E2062" s="4" t="inlineStr">
        <is>
          <t>10.12.2024</t>
        </is>
      </c>
      <c r="F2062" t="inlineStr">
        <is>
          <t>00:55</t>
        </is>
      </c>
      <c r="G2062" s="5" t="n">
        <v>42.58333</v>
      </c>
      <c r="H2062" t="inlineStr">
        <is>
          <t>Inbound</t>
        </is>
      </c>
      <c r="I2062" s="6" t="n">
        <v>0</v>
      </c>
      <c r="J2062" s="6" t="n">
        <v>0</v>
      </c>
      <c r="K2062" s="6" t="n">
        <v>0</v>
      </c>
      <c r="L2062" s="6">
        <f>I2062+J2062+K2062</f>
        <v/>
      </c>
      <c r="M2062" s="6" t="n">
        <v>1</v>
      </c>
      <c r="N2062" t="inlineStr">
        <is>
          <t>Ja</t>
        </is>
      </c>
      <c r="T2062" t="inlineStr">
        <is>
          <t>PMI</t>
        </is>
      </c>
      <c r="U2062">
        <f>VLOOKUP(T2062,Destinations!$A$2:$C$550,2,0)</f>
        <v/>
      </c>
      <c r="V2062" t="inlineStr">
        <is>
          <t>WCHS</t>
        </is>
      </c>
      <c r="W2062">
        <f>VLOOKUP(V2062,'WCH Kat'!$A$1:$B$150,2,0)</f>
        <v/>
      </c>
    </row>
    <row r="2063">
      <c r="A2063" t="inlineStr">
        <is>
          <t xml:space="preserve">FR </t>
        </is>
      </c>
      <c r="B2063" t="inlineStr">
        <is>
          <t>FR 2813</t>
        </is>
      </c>
      <c r="C2063" s="4" t="inlineStr">
        <is>
          <t>11.12.2024</t>
        </is>
      </c>
      <c r="D2063" t="inlineStr">
        <is>
          <t>19:30</t>
        </is>
      </c>
      <c r="E2063" s="4" t="inlineStr">
        <is>
          <t>11.12.2024</t>
        </is>
      </c>
      <c r="F2063" t="inlineStr">
        <is>
          <t>17:17</t>
        </is>
      </c>
      <c r="G2063" s="5" t="n">
        <v>2.21667</v>
      </c>
      <c r="H2063" t="inlineStr">
        <is>
          <t>Outbound</t>
        </is>
      </c>
      <c r="I2063" s="6" t="n">
        <v>0</v>
      </c>
      <c r="J2063" s="6" t="n">
        <v>1</v>
      </c>
      <c r="K2063" s="6" t="n">
        <v>0</v>
      </c>
      <c r="L2063" s="6">
        <f>I2063+J2063+K2063</f>
        <v/>
      </c>
      <c r="M2063" s="6" t="n">
        <v>0</v>
      </c>
      <c r="Q2063" t="inlineStr">
        <is>
          <t>Ja</t>
        </is>
      </c>
      <c r="T2063" t="inlineStr">
        <is>
          <t>London-Stansted</t>
        </is>
      </c>
      <c r="U2063">
        <f>VLOOKUP(T2063,Destinations!$A$2:$C$550,2,0)</f>
        <v/>
      </c>
      <c r="V2063" t="inlineStr">
        <is>
          <t>WCHS</t>
        </is>
      </c>
      <c r="W2063">
        <f>VLOOKUP(V2063,'WCH Kat'!$A$1:$B$150,2,0)</f>
        <v/>
      </c>
    </row>
    <row r="2064">
      <c r="A2064" t="inlineStr">
        <is>
          <t xml:space="preserve">EW </t>
        </is>
      </c>
      <c r="B2064" t="inlineStr">
        <is>
          <t>EW  009</t>
        </is>
      </c>
      <c r="C2064" s="4" t="inlineStr">
        <is>
          <t>11.12.2024</t>
        </is>
      </c>
      <c r="D2064" t="inlineStr">
        <is>
          <t>19:40</t>
        </is>
      </c>
      <c r="E2064" s="4" t="inlineStr">
        <is>
          <t>10.12.2024</t>
        </is>
      </c>
      <c r="F2064" t="inlineStr">
        <is>
          <t>02:35</t>
        </is>
      </c>
      <c r="G2064" s="5" t="n">
        <v>41.08333</v>
      </c>
      <c r="H2064" t="inlineStr">
        <is>
          <t>Inbound</t>
        </is>
      </c>
      <c r="I2064" s="6" t="n">
        <v>0</v>
      </c>
      <c r="J2064" s="6" t="n">
        <v>0</v>
      </c>
      <c r="K2064" s="6" t="n">
        <v>0</v>
      </c>
      <c r="L2064" s="6">
        <f>I2064+J2064+K2064</f>
        <v/>
      </c>
      <c r="M2064" s="6" t="n">
        <v>1</v>
      </c>
      <c r="N2064" t="inlineStr">
        <is>
          <t>Ja</t>
        </is>
      </c>
      <c r="T2064" t="inlineStr">
        <is>
          <t>BER</t>
        </is>
      </c>
      <c r="U2064">
        <f>VLOOKUP(T2064,Destinations!$A$2:$C$550,2,0)</f>
        <v/>
      </c>
      <c r="V2064" t="inlineStr">
        <is>
          <t>WCHS</t>
        </is>
      </c>
      <c r="W2064">
        <f>VLOOKUP(V2064,'WCH Kat'!$A$1:$B$150,2,0)</f>
        <v/>
      </c>
    </row>
    <row r="2065">
      <c r="A2065" t="inlineStr">
        <is>
          <t xml:space="preserve">FR </t>
        </is>
      </c>
      <c r="B2065" t="inlineStr">
        <is>
          <t>FR 7212</t>
        </is>
      </c>
      <c r="C2065" s="4" t="inlineStr">
        <is>
          <t>11.12.2024</t>
        </is>
      </c>
      <c r="D2065" t="inlineStr">
        <is>
          <t>19:55</t>
        </is>
      </c>
      <c r="E2065" s="4" t="inlineStr">
        <is>
          <t>10.12.2024</t>
        </is>
      </c>
      <c r="F2065" t="inlineStr">
        <is>
          <t>03:50</t>
        </is>
      </c>
      <c r="G2065" s="5" t="n">
        <v>40.08333</v>
      </c>
      <c r="H2065" t="inlineStr">
        <is>
          <t>Outbound</t>
        </is>
      </c>
      <c r="I2065" s="6" t="n">
        <v>0</v>
      </c>
      <c r="J2065" s="6" t="n">
        <v>0</v>
      </c>
      <c r="K2065" s="6" t="n">
        <v>0</v>
      </c>
      <c r="L2065" s="6">
        <f>I2065+J2065+K2065</f>
        <v/>
      </c>
      <c r="M2065" s="6" t="n">
        <v>1</v>
      </c>
      <c r="N2065" t="inlineStr">
        <is>
          <t>Ja</t>
        </is>
      </c>
      <c r="T2065" t="inlineStr">
        <is>
          <t>PMI</t>
        </is>
      </c>
      <c r="U2065">
        <f>VLOOKUP(T2065,Destinations!$A$2:$C$550,2,0)</f>
        <v/>
      </c>
      <c r="V2065" t="inlineStr">
        <is>
          <t>WCHR</t>
        </is>
      </c>
      <c r="W2065">
        <f>VLOOKUP(V2065,'WCH Kat'!$A$1:$B$150,2,0)</f>
        <v/>
      </c>
    </row>
    <row r="2066">
      <c r="A2066" t="inlineStr">
        <is>
          <t xml:space="preserve">FR </t>
        </is>
      </c>
      <c r="B2066" t="inlineStr">
        <is>
          <t>FR 7212</t>
        </is>
      </c>
      <c r="C2066" s="4" t="inlineStr">
        <is>
          <t>11.12.2024</t>
        </is>
      </c>
      <c r="D2066" t="inlineStr">
        <is>
          <t>19:55</t>
        </is>
      </c>
      <c r="E2066" s="4" t="inlineStr">
        <is>
          <t>10.12.2024</t>
        </is>
      </c>
      <c r="F2066" t="inlineStr">
        <is>
          <t>03:50</t>
        </is>
      </c>
      <c r="G2066" s="5" t="n">
        <v>40.08333</v>
      </c>
      <c r="H2066" t="inlineStr">
        <is>
          <t>Outbound</t>
        </is>
      </c>
      <c r="I2066" s="6" t="n">
        <v>0</v>
      </c>
      <c r="J2066" s="6" t="n">
        <v>0</v>
      </c>
      <c r="K2066" s="6" t="n">
        <v>0</v>
      </c>
      <c r="L2066" s="6">
        <f>I2066+J2066+K2066</f>
        <v/>
      </c>
      <c r="M2066" s="6" t="n">
        <v>1</v>
      </c>
      <c r="N2066" t="inlineStr">
        <is>
          <t>Ja</t>
        </is>
      </c>
      <c r="T2066" t="inlineStr">
        <is>
          <t>PMI</t>
        </is>
      </c>
      <c r="U2066">
        <f>VLOOKUP(T2066,Destinations!$A$2:$C$550,2,0)</f>
        <v/>
      </c>
      <c r="V2066" t="inlineStr">
        <is>
          <t>WCHS</t>
        </is>
      </c>
      <c r="W2066">
        <f>VLOOKUP(V2066,'WCH Kat'!$A$1:$B$150,2,0)</f>
        <v/>
      </c>
    </row>
    <row r="2067">
      <c r="A2067" t="inlineStr">
        <is>
          <t xml:space="preserve">FR </t>
        </is>
      </c>
      <c r="B2067" t="inlineStr">
        <is>
          <t>FR 7212</t>
        </is>
      </c>
      <c r="C2067" s="4" t="inlineStr">
        <is>
          <t>11.12.2024</t>
        </is>
      </c>
      <c r="D2067" t="inlineStr">
        <is>
          <t>19:55</t>
        </is>
      </c>
      <c r="E2067" s="4" t="inlineStr">
        <is>
          <t>10.12.2024</t>
        </is>
      </c>
      <c r="F2067" t="inlineStr">
        <is>
          <t>03:00</t>
        </is>
      </c>
      <c r="G2067" s="5" t="n">
        <v>40.91667</v>
      </c>
      <c r="H2067" t="inlineStr">
        <is>
          <t>Outbound</t>
        </is>
      </c>
      <c r="I2067" s="6" t="n">
        <v>0</v>
      </c>
      <c r="J2067" s="6" t="n">
        <v>0</v>
      </c>
      <c r="K2067" s="6" t="n">
        <v>0</v>
      </c>
      <c r="L2067" s="6">
        <f>I2067+J2067+K2067</f>
        <v/>
      </c>
      <c r="M2067" s="6" t="n">
        <v>1</v>
      </c>
      <c r="P2067" t="inlineStr">
        <is>
          <t>Ja</t>
        </is>
      </c>
      <c r="T2067" t="inlineStr">
        <is>
          <t>PMI</t>
        </is>
      </c>
      <c r="U2067">
        <f>VLOOKUP(T2067,Destinations!$A$2:$C$550,2,0)</f>
        <v/>
      </c>
      <c r="V2067" t="inlineStr">
        <is>
          <t>WCHC</t>
        </is>
      </c>
      <c r="W2067">
        <f>VLOOKUP(V2067,'WCH Kat'!$A$1:$B$150,2,0)</f>
        <v/>
      </c>
    </row>
    <row r="2068">
      <c r="A2068" t="inlineStr">
        <is>
          <t xml:space="preserve">LH </t>
        </is>
      </c>
      <c r="B2068" t="inlineStr">
        <is>
          <t>LH 1987</t>
        </is>
      </c>
      <c r="C2068" s="4" t="inlineStr">
        <is>
          <t>11.12.2024</t>
        </is>
      </c>
      <c r="D2068" t="inlineStr">
        <is>
          <t>20:05</t>
        </is>
      </c>
      <c r="E2068" s="4" t="inlineStr">
        <is>
          <t>11.12.2024</t>
        </is>
      </c>
      <c r="F2068" t="inlineStr">
        <is>
          <t>18:49</t>
        </is>
      </c>
      <c r="G2068" s="5" t="n">
        <v>1.26667</v>
      </c>
      <c r="H2068" t="inlineStr">
        <is>
          <t>Outbound</t>
        </is>
      </c>
      <c r="I2068" s="6" t="n">
        <v>0</v>
      </c>
      <c r="J2068" s="6" t="n">
        <v>1</v>
      </c>
      <c r="K2068" s="6" t="n">
        <v>0</v>
      </c>
      <c r="L2068" s="6">
        <f>I2068+J2068+K2068</f>
        <v/>
      </c>
      <c r="M2068" s="6" t="n">
        <v>0</v>
      </c>
      <c r="Q2068" t="inlineStr">
        <is>
          <t>Ja</t>
        </is>
      </c>
      <c r="T2068" t="inlineStr">
        <is>
          <t>München</t>
        </is>
      </c>
      <c r="U2068">
        <f>VLOOKUP(T2068,Destinations!$A$2:$C$550,2,0)</f>
        <v/>
      </c>
      <c r="V2068" t="inlineStr">
        <is>
          <t>WCHR</t>
        </is>
      </c>
      <c r="W2068">
        <f>VLOOKUP(V2068,'WCH Kat'!$A$1:$B$150,2,0)</f>
        <v/>
      </c>
    </row>
    <row r="2069">
      <c r="A2069" t="inlineStr">
        <is>
          <t xml:space="preserve">PC </t>
        </is>
      </c>
      <c r="B2069" t="inlineStr">
        <is>
          <t>PC 1686</t>
        </is>
      </c>
      <c r="C2069" s="4" t="inlineStr">
        <is>
          <t>11.12.2024</t>
        </is>
      </c>
      <c r="D2069" t="inlineStr">
        <is>
          <t>20:10</t>
        </is>
      </c>
      <c r="E2069" s="4" t="inlineStr">
        <is>
          <t>09.12.2024</t>
        </is>
      </c>
      <c r="F2069" t="inlineStr">
        <is>
          <t>18:15</t>
        </is>
      </c>
      <c r="G2069" s="5" t="n">
        <v>49.91667</v>
      </c>
      <c r="H2069" t="inlineStr">
        <is>
          <t>Outbound</t>
        </is>
      </c>
      <c r="I2069" s="6" t="n">
        <v>0</v>
      </c>
      <c r="J2069" s="6" t="n">
        <v>0</v>
      </c>
      <c r="K2069" s="6" t="n">
        <v>0</v>
      </c>
      <c r="L2069" s="6">
        <f>I2069+J2069+K2069</f>
        <v/>
      </c>
      <c r="M2069" s="6" t="n">
        <v>1</v>
      </c>
      <c r="N2069" t="inlineStr">
        <is>
          <t>Ja</t>
        </is>
      </c>
      <c r="T2069" t="inlineStr">
        <is>
          <t>GZT</t>
        </is>
      </c>
      <c r="U2069">
        <f>VLOOKUP(T2069,Destinations!$A$2:$C$550,2,0)</f>
        <v/>
      </c>
      <c r="V2069" t="inlineStr">
        <is>
          <t>WCHR</t>
        </is>
      </c>
      <c r="W2069">
        <f>VLOOKUP(V2069,'WCH Kat'!$A$1:$B$150,2,0)</f>
        <v/>
      </c>
    </row>
    <row r="2070">
      <c r="A2070" t="inlineStr">
        <is>
          <t xml:space="preserve">PC </t>
        </is>
      </c>
      <c r="B2070" t="inlineStr">
        <is>
          <t>PC 1686</t>
        </is>
      </c>
      <c r="C2070" s="4" t="inlineStr">
        <is>
          <t>11.12.2024</t>
        </is>
      </c>
      <c r="D2070" t="inlineStr">
        <is>
          <t>20:10</t>
        </is>
      </c>
      <c r="E2070" s="4" t="inlineStr">
        <is>
          <t>09.12.2024</t>
        </is>
      </c>
      <c r="F2070" t="inlineStr">
        <is>
          <t>18:15</t>
        </is>
      </c>
      <c r="G2070" s="5" t="n">
        <v>49.91667</v>
      </c>
      <c r="H2070" t="inlineStr">
        <is>
          <t>Outbound</t>
        </is>
      </c>
      <c r="I2070" s="6" t="n">
        <v>0</v>
      </c>
      <c r="J2070" s="6" t="n">
        <v>0</v>
      </c>
      <c r="K2070" s="6" t="n">
        <v>0</v>
      </c>
      <c r="L2070" s="6">
        <f>I2070+J2070+K2070</f>
        <v/>
      </c>
      <c r="M2070" s="6" t="n">
        <v>1</v>
      </c>
      <c r="N2070" t="inlineStr">
        <is>
          <t>Ja</t>
        </is>
      </c>
      <c r="T2070" t="inlineStr">
        <is>
          <t>GZT</t>
        </is>
      </c>
      <c r="U2070">
        <f>VLOOKUP(T2070,Destinations!$A$2:$C$550,2,0)</f>
        <v/>
      </c>
      <c r="V2070" t="inlineStr">
        <is>
          <t>WCHR</t>
        </is>
      </c>
      <c r="W2070">
        <f>VLOOKUP(V2070,'WCH Kat'!$A$1:$B$150,2,0)</f>
        <v/>
      </c>
    </row>
    <row r="2071">
      <c r="A2071" t="inlineStr">
        <is>
          <t xml:space="preserve">PC </t>
        </is>
      </c>
      <c r="B2071" t="inlineStr">
        <is>
          <t>PC 1686</t>
        </is>
      </c>
      <c r="C2071" s="4" t="inlineStr">
        <is>
          <t>11.12.2024</t>
        </is>
      </c>
      <c r="D2071" t="inlineStr">
        <is>
          <t>20:10</t>
        </is>
      </c>
      <c r="E2071" s="4" t="inlineStr">
        <is>
          <t>11.12.2024</t>
        </is>
      </c>
      <c r="F2071" t="inlineStr">
        <is>
          <t>17:54</t>
        </is>
      </c>
      <c r="G2071" s="5" t="n">
        <v>2.26667</v>
      </c>
      <c r="H2071" t="inlineStr">
        <is>
          <t>Outbound</t>
        </is>
      </c>
      <c r="I2071" s="6" t="n">
        <v>0</v>
      </c>
      <c r="J2071" s="6" t="n">
        <v>1</v>
      </c>
      <c r="K2071" s="6" t="n">
        <v>0</v>
      </c>
      <c r="L2071" s="6">
        <f>I2071+J2071+K2071</f>
        <v/>
      </c>
      <c r="M2071" s="6" t="n">
        <v>0</v>
      </c>
      <c r="Q2071" t="inlineStr">
        <is>
          <t>Ja</t>
        </is>
      </c>
      <c r="T2071" t="inlineStr">
        <is>
          <t>GZT</t>
        </is>
      </c>
      <c r="U2071">
        <f>VLOOKUP(T2071,Destinations!$A$2:$C$550,2,0)</f>
        <v/>
      </c>
      <c r="V2071" t="inlineStr">
        <is>
          <t>WCHS</t>
        </is>
      </c>
      <c r="W2071">
        <f>VLOOKUP(V2071,'WCH Kat'!$A$1:$B$150,2,0)</f>
        <v/>
      </c>
    </row>
    <row r="2072">
      <c r="A2072" t="inlineStr">
        <is>
          <t xml:space="preserve">PC </t>
        </is>
      </c>
      <c r="B2072" t="inlineStr">
        <is>
          <t>PC 1686</t>
        </is>
      </c>
      <c r="C2072" s="4" t="inlineStr">
        <is>
          <t>11.12.2024</t>
        </is>
      </c>
      <c r="D2072" t="inlineStr">
        <is>
          <t>20:10</t>
        </is>
      </c>
      <c r="E2072" s="4" t="inlineStr">
        <is>
          <t>11.12.2024</t>
        </is>
      </c>
      <c r="F2072" t="inlineStr">
        <is>
          <t>18:10</t>
        </is>
      </c>
      <c r="G2072" s="5" t="n">
        <v>2</v>
      </c>
      <c r="H2072" t="inlineStr">
        <is>
          <t>Outbound</t>
        </is>
      </c>
      <c r="I2072" s="6" t="n">
        <v>0</v>
      </c>
      <c r="J2072" s="6" t="n">
        <v>1</v>
      </c>
      <c r="K2072" s="6" t="n">
        <v>0</v>
      </c>
      <c r="L2072" s="6">
        <f>I2072+J2072+K2072</f>
        <v/>
      </c>
      <c r="M2072" s="6" t="n">
        <v>0</v>
      </c>
      <c r="Q2072" t="inlineStr">
        <is>
          <t>Ja</t>
        </is>
      </c>
      <c r="T2072" t="inlineStr">
        <is>
          <t>GZT</t>
        </is>
      </c>
      <c r="U2072">
        <f>VLOOKUP(T2072,Destinations!$A$2:$C$550,2,0)</f>
        <v/>
      </c>
      <c r="V2072" t="inlineStr">
        <is>
          <t>WCHR</t>
        </is>
      </c>
      <c r="W2072">
        <f>VLOOKUP(V2072,'WCH Kat'!$A$1:$B$150,2,0)</f>
        <v/>
      </c>
    </row>
    <row r="2073">
      <c r="A2073" t="inlineStr">
        <is>
          <t xml:space="preserve">DI </t>
        </is>
      </c>
      <c r="B2073" t="inlineStr">
        <is>
          <t>DI 6175</t>
        </is>
      </c>
      <c r="C2073" s="4" t="inlineStr">
        <is>
          <t>11.12.2024</t>
        </is>
      </c>
      <c r="D2073" t="inlineStr">
        <is>
          <t>20:50</t>
        </is>
      </c>
      <c r="E2073" s="4" t="inlineStr">
        <is>
          <t>11.12.2024</t>
        </is>
      </c>
      <c r="F2073" t="inlineStr">
        <is>
          <t>15:50</t>
        </is>
      </c>
      <c r="G2073" s="5" t="n">
        <v>5</v>
      </c>
      <c r="H2073" t="inlineStr">
        <is>
          <t>Inbound</t>
        </is>
      </c>
      <c r="I2073" s="6" t="n">
        <v>0</v>
      </c>
      <c r="J2073" s="6" t="n">
        <v>0</v>
      </c>
      <c r="K2073" s="6" t="n">
        <v>1</v>
      </c>
      <c r="L2073" s="6">
        <f>I2073+J2073+K2073</f>
        <v/>
      </c>
      <c r="M2073" s="6" t="n">
        <v>0</v>
      </c>
      <c r="P2073" t="inlineStr">
        <is>
          <t>Ja</t>
        </is>
      </c>
      <c r="T2073" t="inlineStr">
        <is>
          <t>HRG</t>
        </is>
      </c>
      <c r="U2073">
        <f>VLOOKUP(T2073,Destinations!$A$2:$C$550,2,0)</f>
        <v/>
      </c>
      <c r="V2073" t="inlineStr">
        <is>
          <t>WCHS</t>
        </is>
      </c>
      <c r="W2073">
        <f>VLOOKUP(V2073,'WCH Kat'!$A$1:$B$150,2,0)</f>
        <v/>
      </c>
    </row>
    <row r="2074">
      <c r="A2074" t="inlineStr">
        <is>
          <t xml:space="preserve">EW </t>
        </is>
      </c>
      <c r="B2074" t="inlineStr">
        <is>
          <t>EW  521</t>
        </is>
      </c>
      <c r="C2074" s="4" t="inlineStr">
        <is>
          <t>11.12.2024</t>
        </is>
      </c>
      <c r="D2074" t="inlineStr">
        <is>
          <t>21:20</t>
        </is>
      </c>
      <c r="E2074" s="4" t="inlineStr">
        <is>
          <t>10.12.2024</t>
        </is>
      </c>
      <c r="F2074" t="inlineStr">
        <is>
          <t>05:55</t>
        </is>
      </c>
      <c r="G2074" s="5" t="n">
        <v>39.41667</v>
      </c>
      <c r="H2074" t="inlineStr">
        <is>
          <t>Inbound</t>
        </is>
      </c>
      <c r="I2074" s="6" t="n">
        <v>0</v>
      </c>
      <c r="J2074" s="6" t="n">
        <v>0</v>
      </c>
      <c r="K2074" s="6" t="n">
        <v>0</v>
      </c>
      <c r="L2074" s="6">
        <f>I2074+J2074+K2074</f>
        <v/>
      </c>
      <c r="M2074" s="6" t="n">
        <v>1</v>
      </c>
      <c r="N2074" t="inlineStr">
        <is>
          <t>Ja</t>
        </is>
      </c>
      <c r="T2074" t="inlineStr">
        <is>
          <t>BCN</t>
        </is>
      </c>
      <c r="U2074">
        <f>VLOOKUP(T2074,Destinations!$A$2:$C$550,2,0)</f>
        <v/>
      </c>
      <c r="V2074" t="inlineStr">
        <is>
          <t>WCBD,WCHC</t>
        </is>
      </c>
      <c r="W2074">
        <f>VLOOKUP(V2074,'WCH Kat'!$A$1:$B$150,2,0)</f>
        <v/>
      </c>
    </row>
    <row r="2075">
      <c r="A2075" t="inlineStr">
        <is>
          <t xml:space="preserve">EW </t>
        </is>
      </c>
      <c r="B2075" t="inlineStr">
        <is>
          <t>EW  757</t>
        </is>
      </c>
      <c r="C2075" s="4" t="inlineStr">
        <is>
          <t>11.12.2024</t>
        </is>
      </c>
      <c r="D2075" t="inlineStr">
        <is>
          <t>22:00</t>
        </is>
      </c>
      <c r="E2075" s="4" t="inlineStr">
        <is>
          <t>10.12.2024</t>
        </is>
      </c>
      <c r="F2075" t="inlineStr">
        <is>
          <t>07:30</t>
        </is>
      </c>
      <c r="G2075" s="5" t="n">
        <v>38.5</v>
      </c>
      <c r="H2075" t="inlineStr">
        <is>
          <t>Inbound</t>
        </is>
      </c>
      <c r="I2075" s="6" t="n">
        <v>0</v>
      </c>
      <c r="J2075" s="6" t="n">
        <v>0</v>
      </c>
      <c r="K2075" s="6" t="n">
        <v>0</v>
      </c>
      <c r="L2075" s="6">
        <f>I2075+J2075+K2075</f>
        <v/>
      </c>
      <c r="M2075" s="6" t="n">
        <v>1</v>
      </c>
      <c r="N2075" t="inlineStr">
        <is>
          <t>Ja</t>
        </is>
      </c>
      <c r="T2075" t="inlineStr">
        <is>
          <t>VIE</t>
        </is>
      </c>
      <c r="U2075">
        <f>VLOOKUP(T2075,Destinations!$A$2:$C$550,2,0)</f>
        <v/>
      </c>
      <c r="V2075" t="inlineStr">
        <is>
          <t>WCHS</t>
        </is>
      </c>
      <c r="W2075">
        <f>VLOOKUP(V2075,'WCH Kat'!$A$1:$B$150,2,0)</f>
        <v/>
      </c>
    </row>
    <row r="2076">
      <c r="A2076" t="inlineStr">
        <is>
          <t xml:space="preserve">EW </t>
        </is>
      </c>
      <c r="B2076" t="inlineStr">
        <is>
          <t>EW  757</t>
        </is>
      </c>
      <c r="C2076" s="4" t="inlineStr">
        <is>
          <t>11.12.2024</t>
        </is>
      </c>
      <c r="D2076" t="inlineStr">
        <is>
          <t>22:20</t>
        </is>
      </c>
      <c r="E2076" s="4" t="inlineStr">
        <is>
          <t>10.12.2024</t>
        </is>
      </c>
      <c r="F2076" t="inlineStr">
        <is>
          <t>07:30</t>
        </is>
      </c>
      <c r="G2076" s="5" t="n">
        <v>38.83333</v>
      </c>
      <c r="H2076" t="inlineStr">
        <is>
          <t>Inbound</t>
        </is>
      </c>
      <c r="I2076" s="6" t="n">
        <v>0</v>
      </c>
      <c r="J2076" s="6" t="n">
        <v>0</v>
      </c>
      <c r="K2076" s="6" t="n">
        <v>0</v>
      </c>
      <c r="L2076" s="6">
        <f>I2076+J2076+K2076</f>
        <v/>
      </c>
      <c r="M2076" s="6" t="n">
        <v>1</v>
      </c>
      <c r="N2076" t="inlineStr">
        <is>
          <t>Ja</t>
        </is>
      </c>
      <c r="T2076" t="inlineStr">
        <is>
          <t>VIE</t>
        </is>
      </c>
      <c r="U2076">
        <f>VLOOKUP(T2076,Destinations!$A$2:$C$550,2,0)</f>
        <v/>
      </c>
      <c r="V2076" t="inlineStr">
        <is>
          <t>WCHS</t>
        </is>
      </c>
      <c r="W2076">
        <f>VLOOKUP(V2076,'WCH Kat'!$A$1:$B$150,2,0)</f>
        <v/>
      </c>
    </row>
    <row r="2077">
      <c r="A2077" t="inlineStr">
        <is>
          <t xml:space="preserve">EW </t>
        </is>
      </c>
      <c r="B2077" t="inlineStr">
        <is>
          <t>EW  253</t>
        </is>
      </c>
      <c r="C2077" s="4" t="inlineStr">
        <is>
          <t>11.12.2024</t>
        </is>
      </c>
      <c r="D2077" t="inlineStr">
        <is>
          <t>22:30</t>
        </is>
      </c>
      <c r="E2077" s="4" t="inlineStr">
        <is>
          <t>11.12.2024</t>
        </is>
      </c>
      <c r="F2077" t="inlineStr">
        <is>
          <t>18:05</t>
        </is>
      </c>
      <c r="G2077" s="5" t="n">
        <v>4.41667</v>
      </c>
      <c r="H2077" t="inlineStr">
        <is>
          <t>Inbound</t>
        </is>
      </c>
      <c r="I2077" s="6" t="n">
        <v>0</v>
      </c>
      <c r="J2077" s="6" t="n">
        <v>0</v>
      </c>
      <c r="K2077" s="6" t="n">
        <v>1</v>
      </c>
      <c r="L2077" s="6">
        <f>I2077+J2077+K2077</f>
        <v/>
      </c>
      <c r="M2077" s="6" t="n">
        <v>0</v>
      </c>
      <c r="P2077" t="inlineStr">
        <is>
          <t>Ja</t>
        </is>
      </c>
      <c r="T2077" t="inlineStr">
        <is>
          <t>TFS</t>
        </is>
      </c>
      <c r="U2077">
        <f>VLOOKUP(T2077,Destinations!$A$2:$C$550,2,0)</f>
        <v/>
      </c>
      <c r="V2077" t="inlineStr">
        <is>
          <t>WCHR</t>
        </is>
      </c>
      <c r="W2077">
        <f>VLOOKUP(V2077,'WCH Kat'!$A$1:$B$150,2,0)</f>
        <v/>
      </c>
    </row>
    <row r="2078">
      <c r="A2078" t="inlineStr">
        <is>
          <t xml:space="preserve">FR </t>
        </is>
      </c>
      <c r="B2078" t="inlineStr">
        <is>
          <t>FR 2814</t>
        </is>
      </c>
      <c r="C2078" s="4" t="inlineStr">
        <is>
          <t>11.12.2024</t>
        </is>
      </c>
      <c r="D2078" t="inlineStr">
        <is>
          <t>23:00</t>
        </is>
      </c>
      <c r="E2078" s="4" t="inlineStr">
        <is>
          <t>10.12.2024</t>
        </is>
      </c>
      <c r="F2078" t="inlineStr">
        <is>
          <t>04:40</t>
        </is>
      </c>
      <c r="G2078" s="5" t="n">
        <v>42.33333</v>
      </c>
      <c r="H2078" t="inlineStr">
        <is>
          <t>Inbound</t>
        </is>
      </c>
      <c r="I2078" s="6" t="n">
        <v>0</v>
      </c>
      <c r="J2078" s="6" t="n">
        <v>0</v>
      </c>
      <c r="K2078" s="6" t="n">
        <v>0</v>
      </c>
      <c r="L2078" s="6">
        <f>I2078+J2078+K2078</f>
        <v/>
      </c>
      <c r="M2078" s="6" t="n">
        <v>1</v>
      </c>
      <c r="N2078" t="inlineStr">
        <is>
          <t>Ja</t>
        </is>
      </c>
      <c r="T2078" t="inlineStr">
        <is>
          <t>STN</t>
        </is>
      </c>
      <c r="U2078">
        <f>VLOOKUP(T2078,Destinations!$A$2:$C$550,2,0)</f>
        <v/>
      </c>
      <c r="V2078" t="inlineStr">
        <is>
          <t>BLND</t>
        </is>
      </c>
      <c r="W2078">
        <f>VLOOKUP(V2078,'WCH Kat'!$A$1:$B$150,2,0)</f>
        <v/>
      </c>
    </row>
    <row r="2079">
      <c r="A2079" t="inlineStr">
        <is>
          <t xml:space="preserve">PC </t>
        </is>
      </c>
      <c r="B2079" t="inlineStr">
        <is>
          <t>PC 5013</t>
        </is>
      </c>
      <c r="C2079" s="4" t="inlineStr">
        <is>
          <t>11.12.2024</t>
        </is>
      </c>
      <c r="D2079" t="inlineStr">
        <is>
          <t>23:05</t>
        </is>
      </c>
      <c r="E2079" s="4" t="inlineStr">
        <is>
          <t>11.12.2024</t>
        </is>
      </c>
      <c r="F2079" t="inlineStr">
        <is>
          <t>19:20</t>
        </is>
      </c>
      <c r="G2079" s="5" t="n">
        <v>3.75</v>
      </c>
      <c r="H2079" t="inlineStr">
        <is>
          <t>Inbound</t>
        </is>
      </c>
      <c r="I2079" s="6" t="n">
        <v>0</v>
      </c>
      <c r="J2079" s="6" t="n">
        <v>0</v>
      </c>
      <c r="K2079" s="6" t="n">
        <v>1</v>
      </c>
      <c r="L2079" s="6">
        <f>I2079+J2079+K2079</f>
        <v/>
      </c>
      <c r="M2079" s="6" t="n">
        <v>0</v>
      </c>
      <c r="P2079" t="inlineStr">
        <is>
          <t>Ja</t>
        </is>
      </c>
      <c r="T2079" t="inlineStr">
        <is>
          <t>Antalya</t>
        </is>
      </c>
      <c r="U2079">
        <f>VLOOKUP(T2079,Destinations!$A$2:$C$550,2,0)</f>
        <v/>
      </c>
      <c r="V2079" t="inlineStr">
        <is>
          <t>WCHS</t>
        </is>
      </c>
      <c r="W2079">
        <f>VLOOKUP(V2079,'WCH Kat'!$A$1:$B$150,2,0)</f>
        <v/>
      </c>
    </row>
    <row r="2080">
      <c r="A2080" t="inlineStr">
        <is>
          <t xml:space="preserve">PC </t>
        </is>
      </c>
      <c r="B2080" t="inlineStr">
        <is>
          <t>PC 1013</t>
        </is>
      </c>
      <c r="C2080" s="4" t="inlineStr">
        <is>
          <t>11.12.2024</t>
        </is>
      </c>
      <c r="D2080" t="inlineStr">
        <is>
          <t>23:10</t>
        </is>
      </c>
      <c r="E2080" s="4" t="inlineStr">
        <is>
          <t>09.12.2024</t>
        </is>
      </c>
      <c r="F2080" t="inlineStr">
        <is>
          <t>20:05</t>
        </is>
      </c>
      <c r="G2080" s="5" t="n">
        <v>51.08333</v>
      </c>
      <c r="H2080" t="inlineStr">
        <is>
          <t>Inbound</t>
        </is>
      </c>
      <c r="I2080" s="6" t="n">
        <v>0</v>
      </c>
      <c r="J2080" s="6" t="n">
        <v>0</v>
      </c>
      <c r="K2080" s="6" t="n">
        <v>0</v>
      </c>
      <c r="L2080" s="6">
        <f>I2080+J2080+K2080</f>
        <v/>
      </c>
      <c r="M2080" s="6" t="n">
        <v>1</v>
      </c>
      <c r="N2080" t="inlineStr">
        <is>
          <t>Ja</t>
        </is>
      </c>
      <c r="T2080" t="inlineStr">
        <is>
          <t>SAW</t>
        </is>
      </c>
      <c r="U2080">
        <f>VLOOKUP(T2080,Destinations!$A$2:$C$550,2,0)</f>
        <v/>
      </c>
      <c r="V2080" t="inlineStr">
        <is>
          <t>WCHS</t>
        </is>
      </c>
      <c r="W2080">
        <f>VLOOKUP(V2080,'WCH Kat'!$A$1:$B$150,2,0)</f>
        <v/>
      </c>
    </row>
    <row r="2081">
      <c r="A2081" t="inlineStr">
        <is>
          <t xml:space="preserve">EW </t>
        </is>
      </c>
      <c r="B2081" t="inlineStr">
        <is>
          <t>EW  583</t>
        </is>
      </c>
      <c r="C2081" s="4" t="inlineStr">
        <is>
          <t>11.12.2024</t>
        </is>
      </c>
      <c r="D2081" t="inlineStr">
        <is>
          <t>23:10</t>
        </is>
      </c>
      <c r="E2081" s="4" t="inlineStr">
        <is>
          <t>10.12.2024</t>
        </is>
      </c>
      <c r="F2081" t="inlineStr">
        <is>
          <t>08:05</t>
        </is>
      </c>
      <c r="G2081" s="5" t="n">
        <v>39.08333</v>
      </c>
      <c r="H2081" t="inlineStr">
        <is>
          <t>Inbound</t>
        </is>
      </c>
      <c r="I2081" s="6" t="n">
        <v>0</v>
      </c>
      <c r="J2081" s="6" t="n">
        <v>0</v>
      </c>
      <c r="K2081" s="6" t="n">
        <v>0</v>
      </c>
      <c r="L2081" s="6">
        <f>I2081+J2081+K2081</f>
        <v/>
      </c>
      <c r="M2081" s="6" t="n">
        <v>1</v>
      </c>
      <c r="N2081" t="inlineStr">
        <is>
          <t>Ja</t>
        </is>
      </c>
      <c r="T2081" t="inlineStr">
        <is>
          <t>PMI</t>
        </is>
      </c>
      <c r="U2081">
        <f>VLOOKUP(T2081,Destinations!$A$2:$C$550,2,0)</f>
        <v/>
      </c>
      <c r="V2081" t="inlineStr">
        <is>
          <t>WCHR</t>
        </is>
      </c>
      <c r="W2081">
        <f>VLOOKUP(V2081,'WCH Kat'!$A$1:$B$150,2,0)</f>
        <v/>
      </c>
    </row>
    <row r="2082">
      <c r="A2082" t="inlineStr">
        <is>
          <t xml:space="preserve">EW </t>
        </is>
      </c>
      <c r="B2082" t="inlineStr">
        <is>
          <t>EW 469</t>
        </is>
      </c>
      <c r="C2082" s="4" t="inlineStr">
        <is>
          <t>11.12.2024</t>
        </is>
      </c>
      <c r="D2082" t="inlineStr">
        <is>
          <t>23:10</t>
        </is>
      </c>
      <c r="E2082" s="4" t="inlineStr">
        <is>
          <t>11.12.2024</t>
        </is>
      </c>
      <c r="F2082" t="inlineStr">
        <is>
          <t>21:38</t>
        </is>
      </c>
      <c r="G2082" s="5" t="n">
        <v>1.53333</v>
      </c>
      <c r="H2082" t="inlineStr">
        <is>
          <t>Inbound</t>
        </is>
      </c>
      <c r="I2082" s="6" t="n">
        <v>0</v>
      </c>
      <c r="J2082" s="6" t="n">
        <v>1</v>
      </c>
      <c r="K2082" s="6" t="n">
        <v>0</v>
      </c>
      <c r="L2082" s="6">
        <f>I2082+J2082+K2082</f>
        <v/>
      </c>
      <c r="M2082" s="6" t="n">
        <v>0</v>
      </c>
      <c r="P2082" t="inlineStr">
        <is>
          <t>Ja</t>
        </is>
      </c>
      <c r="T2082" t="inlineStr">
        <is>
          <t>London-Heathrow</t>
        </is>
      </c>
      <c r="U2082">
        <f>VLOOKUP(T2082,Destinations!$A$2:$C$550,2,0)</f>
        <v/>
      </c>
      <c r="V2082" t="inlineStr">
        <is>
          <t>WCHR</t>
        </is>
      </c>
      <c r="W2082">
        <f>VLOOKUP(V2082,'WCH Kat'!$A$1:$B$150,2,0)</f>
        <v/>
      </c>
    </row>
    <row r="2083">
      <c r="A2083" t="inlineStr">
        <is>
          <t xml:space="preserve">EW </t>
        </is>
      </c>
      <c r="B2083" t="inlineStr">
        <is>
          <t>EW  583</t>
        </is>
      </c>
      <c r="C2083" s="4" t="inlineStr">
        <is>
          <t>11.12.2024</t>
        </is>
      </c>
      <c r="D2083" t="inlineStr">
        <is>
          <t>23:25</t>
        </is>
      </c>
      <c r="E2083" s="4" t="inlineStr">
        <is>
          <t>10.12.2024</t>
        </is>
      </c>
      <c r="F2083" t="inlineStr">
        <is>
          <t>08:05</t>
        </is>
      </c>
      <c r="G2083" s="5" t="n">
        <v>39.33333</v>
      </c>
      <c r="H2083" t="inlineStr">
        <is>
          <t>Inbound</t>
        </is>
      </c>
      <c r="I2083" s="6" t="n">
        <v>0</v>
      </c>
      <c r="J2083" s="6" t="n">
        <v>0</v>
      </c>
      <c r="K2083" s="6" t="n">
        <v>0</v>
      </c>
      <c r="L2083" s="6">
        <f>I2083+J2083+K2083</f>
        <v/>
      </c>
      <c r="M2083" s="6" t="n">
        <v>1</v>
      </c>
      <c r="N2083" t="inlineStr">
        <is>
          <t>Ja</t>
        </is>
      </c>
      <c r="T2083" t="inlineStr">
        <is>
          <t>PMI</t>
        </is>
      </c>
      <c r="U2083">
        <f>VLOOKUP(T2083,Destinations!$A$2:$C$550,2,0)</f>
        <v/>
      </c>
      <c r="V2083" t="inlineStr">
        <is>
          <t>WCHS</t>
        </is>
      </c>
      <c r="W2083">
        <f>VLOOKUP(V2083,'WCH Kat'!$A$1:$B$150,2,0)</f>
        <v/>
      </c>
    </row>
    <row r="2084">
      <c r="A2084" t="inlineStr">
        <is>
          <t xml:space="preserve">EW </t>
        </is>
      </c>
      <c r="B2084" t="inlineStr">
        <is>
          <t>EW  583</t>
        </is>
      </c>
      <c r="C2084" s="4" t="inlineStr">
        <is>
          <t>11.12.2024</t>
        </is>
      </c>
      <c r="D2084" t="inlineStr">
        <is>
          <t>23:25</t>
        </is>
      </c>
      <c r="E2084" s="4" t="inlineStr">
        <is>
          <t>10.12.2024</t>
        </is>
      </c>
      <c r="F2084" t="inlineStr">
        <is>
          <t>08:05</t>
        </is>
      </c>
      <c r="G2084" s="5" t="n">
        <v>39.33333</v>
      </c>
      <c r="H2084" t="inlineStr">
        <is>
          <t>Inbound</t>
        </is>
      </c>
      <c r="I2084" s="6" t="n">
        <v>0</v>
      </c>
      <c r="J2084" s="6" t="n">
        <v>0</v>
      </c>
      <c r="K2084" s="6" t="n">
        <v>0</v>
      </c>
      <c r="L2084" s="6">
        <f>I2084+J2084+K2084</f>
        <v/>
      </c>
      <c r="M2084" s="6" t="n">
        <v>1</v>
      </c>
      <c r="N2084" t="inlineStr">
        <is>
          <t>Ja</t>
        </is>
      </c>
      <c r="T2084" t="inlineStr">
        <is>
          <t>PMI</t>
        </is>
      </c>
      <c r="U2084">
        <f>VLOOKUP(T2084,Destinations!$A$2:$C$550,2,0)</f>
        <v/>
      </c>
      <c r="V2084" t="inlineStr">
        <is>
          <t>WCHR</t>
        </is>
      </c>
      <c r="W2084">
        <f>VLOOKUP(V2084,'WCH Kat'!$A$1:$B$150,2,0)</f>
        <v/>
      </c>
    </row>
    <row r="2085">
      <c r="A2085" t="inlineStr">
        <is>
          <t xml:space="preserve">EW </t>
        </is>
      </c>
      <c r="B2085" t="inlineStr">
        <is>
          <t>EW  583</t>
        </is>
      </c>
      <c r="C2085" s="4" t="inlineStr">
        <is>
          <t>11.12.2024</t>
        </is>
      </c>
      <c r="D2085" t="inlineStr">
        <is>
          <t>23:25</t>
        </is>
      </c>
      <c r="E2085" s="4" t="inlineStr">
        <is>
          <t>11.12.2024</t>
        </is>
      </c>
      <c r="F2085" t="inlineStr">
        <is>
          <t>20:50</t>
        </is>
      </c>
      <c r="G2085" s="5" t="n">
        <v>2.58333</v>
      </c>
      <c r="H2085" t="inlineStr">
        <is>
          <t>Inbound</t>
        </is>
      </c>
      <c r="I2085" s="6" t="n">
        <v>0</v>
      </c>
      <c r="J2085" s="6" t="n">
        <v>1</v>
      </c>
      <c r="K2085" s="6" t="n">
        <v>0</v>
      </c>
      <c r="L2085" s="6">
        <f>I2085+J2085+K2085</f>
        <v/>
      </c>
      <c r="M2085" s="6" t="n">
        <v>0</v>
      </c>
      <c r="P2085" t="inlineStr">
        <is>
          <t>Ja</t>
        </is>
      </c>
      <c r="T2085" t="inlineStr">
        <is>
          <t>PMI</t>
        </is>
      </c>
      <c r="U2085">
        <f>VLOOKUP(T2085,Destinations!$A$2:$C$550,2,0)</f>
        <v/>
      </c>
      <c r="V2085" t="inlineStr">
        <is>
          <t>WCHS</t>
        </is>
      </c>
      <c r="W2085">
        <f>VLOOKUP(V2085,'WCH Kat'!$A$1:$B$150,2,0)</f>
        <v/>
      </c>
    </row>
    <row r="2086">
      <c r="A2086" t="inlineStr">
        <is>
          <t xml:space="preserve">PC </t>
        </is>
      </c>
      <c r="B2086" t="inlineStr">
        <is>
          <t>PC 5013</t>
        </is>
      </c>
      <c r="C2086" s="4" t="inlineStr">
        <is>
          <t>11.12.2024</t>
        </is>
      </c>
      <c r="D2086" t="inlineStr">
        <is>
          <t>23:30</t>
        </is>
      </c>
      <c r="E2086" s="4" t="inlineStr">
        <is>
          <t>11.12.2024</t>
        </is>
      </c>
      <c r="F2086" t="inlineStr">
        <is>
          <t>19:20</t>
        </is>
      </c>
      <c r="G2086" s="5" t="n">
        <v>4.16667</v>
      </c>
      <c r="H2086" t="inlineStr">
        <is>
          <t>Inbound</t>
        </is>
      </c>
      <c r="I2086" s="6" t="n">
        <v>0</v>
      </c>
      <c r="J2086" s="6" t="n">
        <v>0</v>
      </c>
      <c r="K2086" s="6" t="n">
        <v>1</v>
      </c>
      <c r="L2086" s="6">
        <f>I2086+J2086+K2086</f>
        <v/>
      </c>
      <c r="M2086" s="6" t="n">
        <v>0</v>
      </c>
      <c r="P2086" t="inlineStr">
        <is>
          <t>Ja</t>
        </is>
      </c>
      <c r="T2086" t="inlineStr">
        <is>
          <t>Antalya</t>
        </is>
      </c>
      <c r="U2086">
        <f>VLOOKUP(T2086,Destinations!$A$2:$C$550,2,0)</f>
        <v/>
      </c>
      <c r="V2086" t="inlineStr">
        <is>
          <t>WCHS</t>
        </is>
      </c>
      <c r="W2086">
        <f>VLOOKUP(V2086,'WCH Kat'!$A$1:$B$150,2,0)</f>
        <v/>
      </c>
    </row>
    <row r="2087">
      <c r="A2087" t="inlineStr">
        <is>
          <t xml:space="preserve">EW </t>
        </is>
      </c>
      <c r="B2087" t="inlineStr">
        <is>
          <t>EW 1156</t>
        </is>
      </c>
      <c r="C2087" s="4" t="inlineStr">
        <is>
          <t>11.12.2024</t>
        </is>
      </c>
      <c r="D2087" t="inlineStr">
        <is>
          <t>23:30</t>
        </is>
      </c>
      <c r="E2087" s="4" t="inlineStr">
        <is>
          <t>10.12.2024</t>
        </is>
      </c>
      <c r="F2087" t="inlineStr">
        <is>
          <t>10:35</t>
        </is>
      </c>
      <c r="G2087" s="5" t="n">
        <v>36.91667</v>
      </c>
      <c r="H2087" t="inlineStr">
        <is>
          <t>Outbound</t>
        </is>
      </c>
      <c r="I2087" s="6" t="n">
        <v>0</v>
      </c>
      <c r="J2087" s="6" t="n">
        <v>0</v>
      </c>
      <c r="K2087" s="6" t="n">
        <v>0</v>
      </c>
      <c r="L2087" s="6">
        <f>I2087+J2087+K2087</f>
        <v/>
      </c>
      <c r="M2087" s="6" t="n">
        <v>1</v>
      </c>
      <c r="N2087" t="inlineStr">
        <is>
          <t>Ja</t>
        </is>
      </c>
      <c r="T2087" t="inlineStr">
        <is>
          <t>JED</t>
        </is>
      </c>
      <c r="U2087">
        <f>VLOOKUP(T2087,Destinations!$A$2:$C$550,2,0)</f>
        <v/>
      </c>
      <c r="V2087" t="inlineStr">
        <is>
          <t>WCHR</t>
        </is>
      </c>
      <c r="W2087">
        <f>VLOOKUP(V2087,'WCH Kat'!$A$1:$B$150,2,0)</f>
        <v/>
      </c>
    </row>
    <row r="2088">
      <c r="A2088" t="inlineStr">
        <is>
          <t xml:space="preserve">EW </t>
        </is>
      </c>
      <c r="B2088" t="inlineStr">
        <is>
          <t>EW 1156</t>
        </is>
      </c>
      <c r="C2088" s="4" t="inlineStr">
        <is>
          <t>11.12.2024</t>
        </is>
      </c>
      <c r="D2088" t="inlineStr">
        <is>
          <t>23:30</t>
        </is>
      </c>
      <c r="E2088" s="4" t="inlineStr">
        <is>
          <t>10.12.2024</t>
        </is>
      </c>
      <c r="F2088" t="inlineStr">
        <is>
          <t>10:35</t>
        </is>
      </c>
      <c r="G2088" s="5" t="n">
        <v>36.91667</v>
      </c>
      <c r="H2088" t="inlineStr">
        <is>
          <t>Outbound</t>
        </is>
      </c>
      <c r="I2088" s="6" t="n">
        <v>0</v>
      </c>
      <c r="J2088" s="6" t="n">
        <v>0</v>
      </c>
      <c r="K2088" s="6" t="n">
        <v>0</v>
      </c>
      <c r="L2088" s="6">
        <f>I2088+J2088+K2088</f>
        <v/>
      </c>
      <c r="M2088" s="6" t="n">
        <v>1</v>
      </c>
      <c r="N2088" t="inlineStr">
        <is>
          <t>Ja</t>
        </is>
      </c>
      <c r="T2088" t="inlineStr">
        <is>
          <t>JED</t>
        </is>
      </c>
      <c r="U2088">
        <f>VLOOKUP(T2088,Destinations!$A$2:$C$550,2,0)</f>
        <v/>
      </c>
      <c r="V2088" t="inlineStr">
        <is>
          <t>WCHC</t>
        </is>
      </c>
      <c r="W2088">
        <f>VLOOKUP(V2088,'WCH Kat'!$A$1:$B$150,2,0)</f>
        <v/>
      </c>
    </row>
    <row r="2089">
      <c r="A2089" t="inlineStr">
        <is>
          <t xml:space="preserve">EW </t>
        </is>
      </c>
      <c r="B2089" t="inlineStr">
        <is>
          <t>EW 1156</t>
        </is>
      </c>
      <c r="C2089" s="4" t="inlineStr">
        <is>
          <t>11.12.2024</t>
        </is>
      </c>
      <c r="D2089" t="inlineStr">
        <is>
          <t>23:30</t>
        </is>
      </c>
      <c r="E2089" s="4" t="inlineStr">
        <is>
          <t>11.12.2024</t>
        </is>
      </c>
      <c r="F2089" t="inlineStr">
        <is>
          <t>16:45</t>
        </is>
      </c>
      <c r="G2089" s="5" t="n">
        <v>6.75</v>
      </c>
      <c r="H2089" t="inlineStr">
        <is>
          <t>Outbound</t>
        </is>
      </c>
      <c r="I2089" s="6" t="n">
        <v>0</v>
      </c>
      <c r="J2089" s="6" t="n">
        <v>0</v>
      </c>
      <c r="K2089" s="6" t="n">
        <v>1</v>
      </c>
      <c r="L2089" s="6">
        <f>I2089+J2089+K2089</f>
        <v/>
      </c>
      <c r="M2089" s="6" t="n">
        <v>0</v>
      </c>
      <c r="P2089" t="inlineStr">
        <is>
          <t>Ja</t>
        </is>
      </c>
      <c r="T2089" t="inlineStr">
        <is>
          <t>JED</t>
        </is>
      </c>
      <c r="U2089">
        <f>VLOOKUP(T2089,Destinations!$A$2:$C$550,2,0)</f>
        <v/>
      </c>
      <c r="V2089" t="inlineStr">
        <is>
          <t>WCHR</t>
        </is>
      </c>
      <c r="W2089">
        <f>VLOOKUP(V2089,'WCH Kat'!$A$1:$B$150,2,0)</f>
        <v/>
      </c>
    </row>
    <row r="2090">
      <c r="A2090" t="inlineStr">
        <is>
          <t xml:space="preserve">EW </t>
        </is>
      </c>
      <c r="B2090" t="inlineStr">
        <is>
          <t>EW 1156</t>
        </is>
      </c>
      <c r="C2090" s="4" t="inlineStr">
        <is>
          <t>11.12.2024</t>
        </is>
      </c>
      <c r="D2090" t="inlineStr">
        <is>
          <t>23:30</t>
        </is>
      </c>
      <c r="E2090" s="4" t="inlineStr">
        <is>
          <t>11.12.2024</t>
        </is>
      </c>
      <c r="F2090" t="inlineStr">
        <is>
          <t>21:26</t>
        </is>
      </c>
      <c r="G2090" s="5" t="n">
        <v>2.06667</v>
      </c>
      <c r="H2090" t="inlineStr">
        <is>
          <t>Outbound</t>
        </is>
      </c>
      <c r="I2090" s="6" t="n">
        <v>0</v>
      </c>
      <c r="J2090" s="6" t="n">
        <v>1</v>
      </c>
      <c r="K2090" s="6" t="n">
        <v>0</v>
      </c>
      <c r="L2090" s="6">
        <f>I2090+J2090+K2090</f>
        <v/>
      </c>
      <c r="M2090" s="6" t="n">
        <v>0</v>
      </c>
      <c r="Q2090" t="inlineStr">
        <is>
          <t>Ja</t>
        </is>
      </c>
      <c r="T2090" t="inlineStr">
        <is>
          <t>JED</t>
        </is>
      </c>
      <c r="U2090">
        <f>VLOOKUP(T2090,Destinations!$A$2:$C$550,2,0)</f>
        <v/>
      </c>
      <c r="V2090" t="inlineStr">
        <is>
          <t>WCHR</t>
        </is>
      </c>
      <c r="W2090">
        <f>VLOOKUP(V2090,'WCH Kat'!$A$1:$B$150,2,0)</f>
        <v/>
      </c>
    </row>
    <row r="2091">
      <c r="A2091" t="inlineStr">
        <is>
          <t xml:space="preserve">EW </t>
        </is>
      </c>
      <c r="B2091" t="inlineStr">
        <is>
          <t>EW 1156</t>
        </is>
      </c>
      <c r="C2091" s="4" t="inlineStr">
        <is>
          <t>11.12.2024</t>
        </is>
      </c>
      <c r="D2091" t="inlineStr">
        <is>
          <t>23:30</t>
        </is>
      </c>
      <c r="E2091" s="4" t="inlineStr">
        <is>
          <t>11.12.2024</t>
        </is>
      </c>
      <c r="F2091" t="inlineStr">
        <is>
          <t>21:32</t>
        </is>
      </c>
      <c r="G2091" s="5" t="n">
        <v>1.96667</v>
      </c>
      <c r="H2091" t="inlineStr">
        <is>
          <t>Outbound</t>
        </is>
      </c>
      <c r="I2091" s="6" t="n">
        <v>0</v>
      </c>
      <c r="J2091" s="6" t="n">
        <v>1</v>
      </c>
      <c r="K2091" s="6" t="n">
        <v>0</v>
      </c>
      <c r="L2091" s="6">
        <f>I2091+J2091+K2091</f>
        <v/>
      </c>
      <c r="M2091" s="6" t="n">
        <v>0</v>
      </c>
      <c r="P2091" t="inlineStr">
        <is>
          <t>Ja</t>
        </is>
      </c>
      <c r="T2091" t="inlineStr">
        <is>
          <t>JED</t>
        </is>
      </c>
      <c r="U2091">
        <f>VLOOKUP(T2091,Destinations!$A$2:$C$550,2,0)</f>
        <v/>
      </c>
      <c r="V2091" t="inlineStr">
        <is>
          <t>WCHR</t>
        </is>
      </c>
      <c r="W2091">
        <f>VLOOKUP(V2091,'WCH Kat'!$A$1:$B$150,2,0)</f>
        <v/>
      </c>
    </row>
    <row r="2092">
      <c r="A2092" t="inlineStr">
        <is>
          <t xml:space="preserve">PC </t>
        </is>
      </c>
      <c r="B2092" t="inlineStr">
        <is>
          <t>PC 1013</t>
        </is>
      </c>
      <c r="C2092" s="4" t="inlineStr">
        <is>
          <t>11.12.2024</t>
        </is>
      </c>
      <c r="D2092" t="inlineStr">
        <is>
          <t>23:35</t>
        </is>
      </c>
      <c r="E2092" s="4" t="inlineStr">
        <is>
          <t>09.12.2024</t>
        </is>
      </c>
      <c r="F2092" t="inlineStr">
        <is>
          <t>20:05</t>
        </is>
      </c>
      <c r="G2092" s="5" t="n">
        <v>51.5</v>
      </c>
      <c r="H2092" t="inlineStr">
        <is>
          <t>Inbound</t>
        </is>
      </c>
      <c r="I2092" s="6" t="n">
        <v>0</v>
      </c>
      <c r="J2092" s="6" t="n">
        <v>0</v>
      </c>
      <c r="K2092" s="6" t="n">
        <v>0</v>
      </c>
      <c r="L2092" s="6">
        <f>I2092+J2092+K2092</f>
        <v/>
      </c>
      <c r="M2092" s="6" t="n">
        <v>1</v>
      </c>
      <c r="N2092" t="inlineStr">
        <is>
          <t>Ja</t>
        </is>
      </c>
      <c r="T2092" t="inlineStr">
        <is>
          <t>SAW</t>
        </is>
      </c>
      <c r="U2092">
        <f>VLOOKUP(T2092,Destinations!$A$2:$C$550,2,0)</f>
        <v/>
      </c>
      <c r="V2092" t="inlineStr">
        <is>
          <t>WCHC</t>
        </is>
      </c>
      <c r="W2092">
        <f>VLOOKUP(V2092,'WCH Kat'!$A$1:$B$150,2,0)</f>
        <v/>
      </c>
    </row>
    <row r="2093">
      <c r="A2093" t="inlineStr">
        <is>
          <t xml:space="preserve">PC </t>
        </is>
      </c>
      <c r="B2093" t="inlineStr">
        <is>
          <t>PC 1013</t>
        </is>
      </c>
      <c r="C2093" s="4" t="inlineStr">
        <is>
          <t>11.12.2024</t>
        </is>
      </c>
      <c r="D2093" t="inlineStr">
        <is>
          <t>23:35</t>
        </is>
      </c>
      <c r="E2093" s="4" t="inlineStr">
        <is>
          <t>09.12.2024</t>
        </is>
      </c>
      <c r="F2093" t="inlineStr">
        <is>
          <t>20:05</t>
        </is>
      </c>
      <c r="G2093" s="5" t="n">
        <v>51.5</v>
      </c>
      <c r="H2093" t="inlineStr">
        <is>
          <t>Inbound</t>
        </is>
      </c>
      <c r="I2093" s="6" t="n">
        <v>0</v>
      </c>
      <c r="J2093" s="6" t="n">
        <v>0</v>
      </c>
      <c r="K2093" s="6" t="n">
        <v>0</v>
      </c>
      <c r="L2093" s="6">
        <f>I2093+J2093+K2093</f>
        <v/>
      </c>
      <c r="M2093" s="6" t="n">
        <v>1</v>
      </c>
      <c r="N2093" t="inlineStr">
        <is>
          <t>Ja</t>
        </is>
      </c>
      <c r="T2093" t="inlineStr">
        <is>
          <t>SAW</t>
        </is>
      </c>
      <c r="U2093">
        <f>VLOOKUP(T2093,Destinations!$A$2:$C$550,2,0)</f>
        <v/>
      </c>
      <c r="V2093" t="inlineStr">
        <is>
          <t>WCHS</t>
        </is>
      </c>
      <c r="W2093">
        <f>VLOOKUP(V2093,'WCH Kat'!$A$1:$B$150,2,0)</f>
        <v/>
      </c>
    </row>
    <row r="2094">
      <c r="A2094" t="inlineStr">
        <is>
          <t xml:space="preserve">PC </t>
        </is>
      </c>
      <c r="B2094" t="inlineStr">
        <is>
          <t>PC 1013</t>
        </is>
      </c>
      <c r="C2094" s="4" t="inlineStr">
        <is>
          <t>11.12.2024</t>
        </is>
      </c>
      <c r="D2094" t="inlineStr">
        <is>
          <t>23:35</t>
        </is>
      </c>
      <c r="E2094" s="4" t="inlineStr">
        <is>
          <t>11.12.2024</t>
        </is>
      </c>
      <c r="F2094" t="inlineStr">
        <is>
          <t>20:26</t>
        </is>
      </c>
      <c r="G2094" s="5" t="n">
        <v>3.15</v>
      </c>
      <c r="H2094" t="inlineStr">
        <is>
          <t>Inbound</t>
        </is>
      </c>
      <c r="I2094" s="6" t="n">
        <v>0</v>
      </c>
      <c r="J2094" s="6" t="n">
        <v>0</v>
      </c>
      <c r="K2094" s="6" t="n">
        <v>1</v>
      </c>
      <c r="L2094" s="6">
        <f>I2094+J2094+K2094</f>
        <v/>
      </c>
      <c r="M2094" s="6" t="n">
        <v>0</v>
      </c>
      <c r="P2094" t="inlineStr">
        <is>
          <t>Ja</t>
        </is>
      </c>
      <c r="T2094" t="inlineStr">
        <is>
          <t>SAW</t>
        </is>
      </c>
      <c r="U2094">
        <f>VLOOKUP(T2094,Destinations!$A$2:$C$550,2,0)</f>
        <v/>
      </c>
      <c r="V2094" t="inlineStr">
        <is>
          <t>WCHR</t>
        </is>
      </c>
      <c r="W2094">
        <f>VLOOKUP(V2094,'WCH Kat'!$A$1:$B$150,2,0)</f>
        <v/>
      </c>
    </row>
    <row r="2095">
      <c r="A2095" t="inlineStr">
        <is>
          <t xml:space="preserve">PC </t>
        </is>
      </c>
      <c r="B2095" t="inlineStr">
        <is>
          <t>PC 1013</t>
        </is>
      </c>
      <c r="C2095" s="4" t="inlineStr">
        <is>
          <t>11.12.2024</t>
        </is>
      </c>
      <c r="D2095" t="inlineStr">
        <is>
          <t>23:35</t>
        </is>
      </c>
      <c r="E2095" s="4" t="inlineStr">
        <is>
          <t>11.12.2024</t>
        </is>
      </c>
      <c r="F2095" t="inlineStr">
        <is>
          <t>20:26</t>
        </is>
      </c>
      <c r="G2095" s="5" t="n">
        <v>3.15</v>
      </c>
      <c r="H2095" t="inlineStr">
        <is>
          <t>Inbound</t>
        </is>
      </c>
      <c r="I2095" s="6" t="n">
        <v>0</v>
      </c>
      <c r="J2095" s="6" t="n">
        <v>0</v>
      </c>
      <c r="K2095" s="6" t="n">
        <v>1</v>
      </c>
      <c r="L2095" s="6">
        <f>I2095+J2095+K2095</f>
        <v/>
      </c>
      <c r="M2095" s="6" t="n">
        <v>0</v>
      </c>
      <c r="P2095" t="inlineStr">
        <is>
          <t>Ja</t>
        </is>
      </c>
      <c r="T2095" t="inlineStr">
        <is>
          <t>SAW</t>
        </is>
      </c>
      <c r="U2095">
        <f>VLOOKUP(T2095,Destinations!$A$2:$C$550,2,0)</f>
        <v/>
      </c>
      <c r="V2095" t="inlineStr">
        <is>
          <t>WCHS</t>
        </is>
      </c>
      <c r="W2095">
        <f>VLOOKUP(V2095,'WCH Kat'!$A$1:$B$150,2,0)</f>
        <v/>
      </c>
    </row>
    <row r="2096">
      <c r="A2096" t="inlineStr">
        <is>
          <t xml:space="preserve">PC </t>
        </is>
      </c>
      <c r="B2096" t="inlineStr">
        <is>
          <t>PC 1013</t>
        </is>
      </c>
      <c r="C2096" s="4" t="inlineStr">
        <is>
          <t>11.12.2024</t>
        </is>
      </c>
      <c r="D2096" t="inlineStr">
        <is>
          <t>23:35</t>
        </is>
      </c>
      <c r="E2096" s="4" t="inlineStr">
        <is>
          <t>11.12.2024</t>
        </is>
      </c>
      <c r="F2096" t="inlineStr">
        <is>
          <t>20:26</t>
        </is>
      </c>
      <c r="G2096" s="5" t="n">
        <v>3.15</v>
      </c>
      <c r="H2096" t="inlineStr">
        <is>
          <t>Inbound</t>
        </is>
      </c>
      <c r="I2096" s="6" t="n">
        <v>0</v>
      </c>
      <c r="J2096" s="6" t="n">
        <v>0</v>
      </c>
      <c r="K2096" s="6" t="n">
        <v>1</v>
      </c>
      <c r="L2096" s="6">
        <f>I2096+J2096+K2096</f>
        <v/>
      </c>
      <c r="M2096" s="6" t="n">
        <v>0</v>
      </c>
      <c r="P2096" t="inlineStr">
        <is>
          <t>Ja</t>
        </is>
      </c>
      <c r="T2096" t="inlineStr">
        <is>
          <t>SAW</t>
        </is>
      </c>
      <c r="U2096">
        <f>VLOOKUP(T2096,Destinations!$A$2:$C$550,2,0)</f>
        <v/>
      </c>
      <c r="V2096" t="inlineStr">
        <is>
          <t>WCHS</t>
        </is>
      </c>
      <c r="W2096">
        <f>VLOOKUP(V2096,'WCH Kat'!$A$1:$B$150,2,0)</f>
        <v/>
      </c>
    </row>
    <row r="2097">
      <c r="A2097" t="inlineStr">
        <is>
          <t xml:space="preserve">XQ </t>
        </is>
      </c>
      <c r="B2097" t="inlineStr">
        <is>
          <t>XQ 786</t>
        </is>
      </c>
      <c r="C2097" s="4" t="inlineStr">
        <is>
          <t>11.12.2024</t>
        </is>
      </c>
      <c r="D2097" t="inlineStr">
        <is>
          <t>23:50</t>
        </is>
      </c>
      <c r="E2097" s="4" t="inlineStr">
        <is>
          <t>11.12.2024</t>
        </is>
      </c>
      <c r="F2097" t="inlineStr">
        <is>
          <t>23:34</t>
        </is>
      </c>
      <c r="G2097" s="5" t="n">
        <v>0.26667</v>
      </c>
      <c r="H2097" t="inlineStr">
        <is>
          <t>Inbound</t>
        </is>
      </c>
      <c r="I2097" s="6" t="n">
        <v>1</v>
      </c>
      <c r="J2097" s="6" t="n">
        <v>0</v>
      </c>
      <c r="K2097" s="6" t="n">
        <v>0</v>
      </c>
      <c r="L2097" s="6">
        <f>I2097+J2097+K2097</f>
        <v/>
      </c>
      <c r="M2097" s="6" t="n">
        <v>0</v>
      </c>
      <c r="Q2097" t="inlineStr">
        <is>
          <t>Ja</t>
        </is>
      </c>
      <c r="T2097" t="inlineStr">
        <is>
          <t>Ankara</t>
        </is>
      </c>
      <c r="U2097">
        <f>VLOOKUP(T2097,Destinations!$A$2:$C$550,2,0)</f>
        <v/>
      </c>
      <c r="V2097" t="inlineStr">
        <is>
          <t>WCHS</t>
        </is>
      </c>
      <c r="W2097">
        <f>VLOOKUP(V2097,'WCH Kat'!$A$1:$B$150,2,0)</f>
        <v/>
      </c>
    </row>
    <row r="2098">
      <c r="A2098" t="inlineStr">
        <is>
          <t xml:space="preserve">XQ </t>
        </is>
      </c>
      <c r="B2098" t="inlineStr">
        <is>
          <t>XQ 786</t>
        </is>
      </c>
      <c r="C2098" s="4" t="inlineStr">
        <is>
          <t>11.12.2024</t>
        </is>
      </c>
      <c r="D2098" t="inlineStr">
        <is>
          <t>23:55</t>
        </is>
      </c>
      <c r="E2098" s="4" t="inlineStr">
        <is>
          <t>11.12.2024</t>
        </is>
      </c>
      <c r="F2098" t="inlineStr">
        <is>
          <t>23:34</t>
        </is>
      </c>
      <c r="G2098" s="5" t="n">
        <v>0.35</v>
      </c>
      <c r="H2098" t="inlineStr">
        <is>
          <t>Inbound</t>
        </is>
      </c>
      <c r="I2098" s="6" t="n">
        <v>1</v>
      </c>
      <c r="J2098" s="6" t="n">
        <v>0</v>
      </c>
      <c r="K2098" s="6" t="n">
        <v>0</v>
      </c>
      <c r="L2098" s="6">
        <f>I2098+J2098+K2098</f>
        <v/>
      </c>
      <c r="M2098" s="6" t="n">
        <v>0</v>
      </c>
      <c r="Q2098" t="inlineStr">
        <is>
          <t>Ja</t>
        </is>
      </c>
      <c r="T2098" t="inlineStr">
        <is>
          <t>Ankara</t>
        </is>
      </c>
      <c r="U2098">
        <f>VLOOKUP(T2098,Destinations!$A$2:$C$550,2,0)</f>
        <v/>
      </c>
      <c r="V2098" t="inlineStr">
        <is>
          <t>WCHS</t>
        </is>
      </c>
      <c r="W2098">
        <f>VLOOKUP(V2098,'WCH Kat'!$A$1:$B$150,2,0)</f>
        <v/>
      </c>
    </row>
    <row r="2099">
      <c r="A2099" t="inlineStr">
        <is>
          <t xml:space="preserve">XQ </t>
        </is>
      </c>
      <c r="B2099" t="inlineStr">
        <is>
          <t>XQ 786</t>
        </is>
      </c>
      <c r="C2099" s="4" t="inlineStr">
        <is>
          <t>11.12.2024</t>
        </is>
      </c>
      <c r="D2099" t="inlineStr">
        <is>
          <t>23:55</t>
        </is>
      </c>
      <c r="E2099" s="4" t="inlineStr">
        <is>
          <t>11.12.2024</t>
        </is>
      </c>
      <c r="F2099" t="inlineStr">
        <is>
          <t>23:34</t>
        </is>
      </c>
      <c r="G2099" s="5" t="n">
        <v>0.35</v>
      </c>
      <c r="H2099" t="inlineStr">
        <is>
          <t>Inbound</t>
        </is>
      </c>
      <c r="I2099" s="6" t="n">
        <v>1</v>
      </c>
      <c r="J2099" s="6" t="n">
        <v>0</v>
      </c>
      <c r="K2099" s="6" t="n">
        <v>0</v>
      </c>
      <c r="L2099" s="6">
        <f>I2099+J2099+K2099</f>
        <v/>
      </c>
      <c r="M2099" s="6" t="n">
        <v>0</v>
      </c>
      <c r="Q2099" t="inlineStr">
        <is>
          <t>Ja</t>
        </is>
      </c>
      <c r="T2099" t="inlineStr">
        <is>
          <t>Ankara</t>
        </is>
      </c>
      <c r="U2099">
        <f>VLOOKUP(T2099,Destinations!$A$2:$C$550,2,0)</f>
        <v/>
      </c>
      <c r="V2099" t="inlineStr">
        <is>
          <t>WCHR</t>
        </is>
      </c>
      <c r="W2099">
        <f>VLOOKUP(V2099,'WCH Kat'!$A$1:$B$150,2,0)</f>
        <v/>
      </c>
    </row>
    <row r="2100">
      <c r="A2100" t="inlineStr">
        <is>
          <t xml:space="preserve">XQ </t>
        </is>
      </c>
      <c r="B2100" t="inlineStr">
        <is>
          <t>XQ 786</t>
        </is>
      </c>
      <c r="C2100" s="4" t="inlineStr">
        <is>
          <t>11.12.2024</t>
        </is>
      </c>
      <c r="D2100" t="inlineStr">
        <is>
          <t>23:55</t>
        </is>
      </c>
      <c r="E2100" s="4" t="inlineStr">
        <is>
          <t>11.12.2024</t>
        </is>
      </c>
      <c r="F2100" t="inlineStr">
        <is>
          <t>23:34</t>
        </is>
      </c>
      <c r="G2100" s="5" t="n">
        <v>0.35</v>
      </c>
      <c r="H2100" t="inlineStr">
        <is>
          <t>Inbound</t>
        </is>
      </c>
      <c r="I2100" s="6" t="n">
        <v>1</v>
      </c>
      <c r="J2100" s="6" t="n">
        <v>0</v>
      </c>
      <c r="K2100" s="6" t="n">
        <v>0</v>
      </c>
      <c r="L2100" s="6">
        <f>I2100+J2100+K2100</f>
        <v/>
      </c>
      <c r="M2100" s="6" t="n">
        <v>0</v>
      </c>
      <c r="Q2100" t="inlineStr">
        <is>
          <t>Ja</t>
        </is>
      </c>
      <c r="T2100" t="inlineStr">
        <is>
          <t>Ankara</t>
        </is>
      </c>
      <c r="U2100">
        <f>VLOOKUP(T2100,Destinations!$A$2:$C$550,2,0)</f>
        <v/>
      </c>
      <c r="V2100" t="inlineStr">
        <is>
          <t>WCHR</t>
        </is>
      </c>
      <c r="W2100">
        <f>VLOOKUP(V2100,'WCH Kat'!$A$1:$B$150,2,0)</f>
        <v/>
      </c>
    </row>
    <row r="2101">
      <c r="A2101" t="inlineStr">
        <is>
          <t xml:space="preserve">XQ </t>
        </is>
      </c>
      <c r="B2101" t="inlineStr">
        <is>
          <t>XQ 786</t>
        </is>
      </c>
      <c r="C2101" s="4" t="inlineStr">
        <is>
          <t>11.12.2024</t>
        </is>
      </c>
      <c r="D2101" t="inlineStr">
        <is>
          <t>23:55</t>
        </is>
      </c>
      <c r="E2101" s="4" t="inlineStr">
        <is>
          <t>11.12.2024</t>
        </is>
      </c>
      <c r="F2101" t="inlineStr">
        <is>
          <t>23:34</t>
        </is>
      </c>
      <c r="G2101" s="5" t="n">
        <v>0.35</v>
      </c>
      <c r="H2101" t="inlineStr">
        <is>
          <t>Inbound</t>
        </is>
      </c>
      <c r="I2101" s="6" t="n">
        <v>1</v>
      </c>
      <c r="J2101" s="6" t="n">
        <v>0</v>
      </c>
      <c r="K2101" s="6" t="n">
        <v>0</v>
      </c>
      <c r="L2101" s="6">
        <f>I2101+J2101+K2101</f>
        <v/>
      </c>
      <c r="M2101" s="6" t="n">
        <v>0</v>
      </c>
      <c r="Q2101" t="inlineStr">
        <is>
          <t>Ja</t>
        </is>
      </c>
      <c r="T2101" t="inlineStr">
        <is>
          <t>Ankara</t>
        </is>
      </c>
      <c r="U2101">
        <f>VLOOKUP(T2101,Destinations!$A$2:$C$550,2,0)</f>
        <v/>
      </c>
      <c r="V2101" t="inlineStr">
        <is>
          <t>WCHS</t>
        </is>
      </c>
      <c r="W2101">
        <f>VLOOKUP(V2101,'WCH Kat'!$A$1:$B$150,2,0)</f>
        <v/>
      </c>
    </row>
    <row r="2102">
      <c r="A2102" t="inlineStr">
        <is>
          <t xml:space="preserve">XQ </t>
        </is>
      </c>
      <c r="B2102" t="inlineStr">
        <is>
          <t>XQ 786</t>
        </is>
      </c>
      <c r="C2102" s="4" t="inlineStr">
        <is>
          <t>11.12.2024</t>
        </is>
      </c>
      <c r="D2102" t="inlineStr">
        <is>
          <t>23:55</t>
        </is>
      </c>
      <c r="E2102" s="4" t="inlineStr">
        <is>
          <t>11.12.2024</t>
        </is>
      </c>
      <c r="F2102" t="inlineStr">
        <is>
          <t>23:34</t>
        </is>
      </c>
      <c r="G2102" s="5" t="n">
        <v>0.35</v>
      </c>
      <c r="H2102" t="inlineStr">
        <is>
          <t>Inbound</t>
        </is>
      </c>
      <c r="I2102" s="6" t="n">
        <v>1</v>
      </c>
      <c r="J2102" s="6" t="n">
        <v>0</v>
      </c>
      <c r="K2102" s="6" t="n">
        <v>0</v>
      </c>
      <c r="L2102" s="6">
        <f>I2102+J2102+K2102</f>
        <v/>
      </c>
      <c r="M2102" s="6" t="n">
        <v>0</v>
      </c>
      <c r="Q2102" t="inlineStr">
        <is>
          <t>Ja</t>
        </is>
      </c>
      <c r="T2102" t="inlineStr">
        <is>
          <t>Ankara</t>
        </is>
      </c>
      <c r="U2102">
        <f>VLOOKUP(T2102,Destinations!$A$2:$C$550,2,0)</f>
        <v/>
      </c>
      <c r="V2102" t="inlineStr">
        <is>
          <t>WCHS</t>
        </is>
      </c>
      <c r="W2102">
        <f>VLOOKUP(V2102,'WCH Kat'!$A$1:$B$150,2,0)</f>
        <v/>
      </c>
    </row>
    <row r="2103">
      <c r="A2103" t="inlineStr">
        <is>
          <t xml:space="preserve">XQ </t>
        </is>
      </c>
      <c r="B2103" t="inlineStr">
        <is>
          <t>XQ 786</t>
        </is>
      </c>
      <c r="C2103" s="4" t="inlineStr">
        <is>
          <t>11.12.2024</t>
        </is>
      </c>
      <c r="D2103" t="inlineStr">
        <is>
          <t>23:55</t>
        </is>
      </c>
      <c r="E2103" s="4" t="inlineStr">
        <is>
          <t>11.12.2024</t>
        </is>
      </c>
      <c r="F2103" t="inlineStr">
        <is>
          <t>23:34</t>
        </is>
      </c>
      <c r="G2103" s="5" t="n">
        <v>0.35</v>
      </c>
      <c r="H2103" t="inlineStr">
        <is>
          <t>Inbound</t>
        </is>
      </c>
      <c r="I2103" s="6" t="n">
        <v>1</v>
      </c>
      <c r="J2103" s="6" t="n">
        <v>0</v>
      </c>
      <c r="K2103" s="6" t="n">
        <v>0</v>
      </c>
      <c r="L2103" s="6">
        <f>I2103+J2103+K2103</f>
        <v/>
      </c>
      <c r="M2103" s="6" t="n">
        <v>0</v>
      </c>
      <c r="Q2103" t="inlineStr">
        <is>
          <t>Ja</t>
        </is>
      </c>
      <c r="T2103" t="inlineStr">
        <is>
          <t>Ankara</t>
        </is>
      </c>
      <c r="U2103">
        <f>VLOOKUP(T2103,Destinations!$A$2:$C$550,2,0)</f>
        <v/>
      </c>
      <c r="V2103" t="inlineStr">
        <is>
          <t>WCHR</t>
        </is>
      </c>
      <c r="W2103">
        <f>VLOOKUP(V2103,'WCH Kat'!$A$1:$B$150,2,0)</f>
        <v/>
      </c>
    </row>
    <row r="2104">
      <c r="A2104" t="inlineStr">
        <is>
          <t xml:space="preserve">SM </t>
        </is>
      </c>
      <c r="B2104" t="inlineStr">
        <is>
          <t>SM 2918</t>
        </is>
      </c>
      <c r="C2104" s="4" t="inlineStr">
        <is>
          <t>12.12.2024</t>
        </is>
      </c>
      <c r="D2104" t="inlineStr">
        <is>
          <t>00:35</t>
        </is>
      </c>
      <c r="E2104" s="4" t="inlineStr">
        <is>
          <t>10.12.2024</t>
        </is>
      </c>
      <c r="F2104" t="inlineStr">
        <is>
          <t>07:10</t>
        </is>
      </c>
      <c r="G2104" s="5" t="n">
        <v>41.41667</v>
      </c>
      <c r="H2104" t="inlineStr">
        <is>
          <t>Inbound</t>
        </is>
      </c>
      <c r="I2104" s="6" t="n">
        <v>0</v>
      </c>
      <c r="J2104" s="6" t="n">
        <v>0</v>
      </c>
      <c r="K2104" s="6" t="n">
        <v>0</v>
      </c>
      <c r="L2104" s="6">
        <f>I2104+J2104+K2104</f>
        <v/>
      </c>
      <c r="M2104" s="6" t="n">
        <v>1</v>
      </c>
      <c r="P2104" t="inlineStr">
        <is>
          <t>Ja</t>
        </is>
      </c>
      <c r="T2104" t="inlineStr">
        <is>
          <t>HRG</t>
        </is>
      </c>
      <c r="U2104">
        <f>VLOOKUP(T2104,Destinations!$A$2:$C$550,2,0)</f>
        <v/>
      </c>
      <c r="V2104" t="inlineStr">
        <is>
          <t>WCMP</t>
        </is>
      </c>
      <c r="W2104">
        <f>VLOOKUP(V2104,'WCH Kat'!$A$1:$B$150,2,0)</f>
        <v/>
      </c>
    </row>
    <row r="2105">
      <c r="A2105" t="inlineStr">
        <is>
          <t xml:space="preserve">SM </t>
        </is>
      </c>
      <c r="B2105" t="inlineStr">
        <is>
          <t>SM 2918</t>
        </is>
      </c>
      <c r="C2105" s="4" t="inlineStr">
        <is>
          <t>12.12.2024</t>
        </is>
      </c>
      <c r="D2105" t="inlineStr">
        <is>
          <t>00:35</t>
        </is>
      </c>
      <c r="E2105" s="4" t="inlineStr">
        <is>
          <t>10.12.2024</t>
        </is>
      </c>
      <c r="F2105" t="inlineStr">
        <is>
          <t>07:10</t>
        </is>
      </c>
      <c r="G2105" s="5" t="n">
        <v>41.41667</v>
      </c>
      <c r="H2105" t="inlineStr">
        <is>
          <t>Inbound</t>
        </is>
      </c>
      <c r="I2105" s="6" t="n">
        <v>0</v>
      </c>
      <c r="J2105" s="6" t="n">
        <v>0</v>
      </c>
      <c r="K2105" s="6" t="n">
        <v>0</v>
      </c>
      <c r="L2105" s="6">
        <f>I2105+J2105+K2105</f>
        <v/>
      </c>
      <c r="M2105" s="6" t="n">
        <v>1</v>
      </c>
      <c r="P2105" t="inlineStr">
        <is>
          <t>Ja</t>
        </is>
      </c>
      <c r="T2105" t="inlineStr">
        <is>
          <t>HRG</t>
        </is>
      </c>
      <c r="U2105">
        <f>VLOOKUP(T2105,Destinations!$A$2:$C$550,2,0)</f>
        <v/>
      </c>
      <c r="V2105" t="inlineStr">
        <is>
          <t>WCHS,WCMP</t>
        </is>
      </c>
      <c r="W2105">
        <f>VLOOKUP(V2105,'WCH Kat'!$A$1:$B$150,2,0)</f>
        <v/>
      </c>
    </row>
    <row r="2106">
      <c r="A2106" t="inlineStr">
        <is>
          <t xml:space="preserve">SM </t>
        </is>
      </c>
      <c r="B2106" t="inlineStr">
        <is>
          <t>SM 2918</t>
        </is>
      </c>
      <c r="C2106" s="4" t="inlineStr">
        <is>
          <t>12.12.2024</t>
        </is>
      </c>
      <c r="D2106" t="inlineStr">
        <is>
          <t>00:35</t>
        </is>
      </c>
      <c r="E2106" s="4" t="inlineStr">
        <is>
          <t>11.12.2024</t>
        </is>
      </c>
      <c r="F2106" t="inlineStr">
        <is>
          <t>00:25</t>
        </is>
      </c>
      <c r="G2106" s="5" t="n">
        <v>24.16667</v>
      </c>
      <c r="H2106" t="inlineStr">
        <is>
          <t>Inbound</t>
        </is>
      </c>
      <c r="I2106" s="6" t="n">
        <v>0</v>
      </c>
      <c r="J2106" s="6" t="n">
        <v>0</v>
      </c>
      <c r="K2106" s="6" t="n">
        <v>1</v>
      </c>
      <c r="L2106" s="6">
        <f>I2106+J2106+K2106</f>
        <v/>
      </c>
      <c r="M2106" s="6" t="n">
        <v>0</v>
      </c>
      <c r="P2106" t="inlineStr">
        <is>
          <t>Ja</t>
        </is>
      </c>
      <c r="T2106" t="inlineStr">
        <is>
          <t>HRG</t>
        </is>
      </c>
      <c r="U2106">
        <f>VLOOKUP(T2106,Destinations!$A$2:$C$550,2,0)</f>
        <v/>
      </c>
      <c r="V2106" t="inlineStr">
        <is>
          <t>WCHR</t>
        </is>
      </c>
      <c r="W2106">
        <f>VLOOKUP(V2106,'WCH Kat'!$A$1:$B$150,2,0)</f>
        <v/>
      </c>
    </row>
    <row r="2107">
      <c r="A2107" t="inlineStr">
        <is>
          <t xml:space="preserve">PC </t>
        </is>
      </c>
      <c r="B2107" t="inlineStr">
        <is>
          <t>PC 1014</t>
        </is>
      </c>
      <c r="C2107" s="4" t="inlineStr">
        <is>
          <t>12.12.2024</t>
        </is>
      </c>
      <c r="D2107" t="inlineStr">
        <is>
          <t>00:55</t>
        </is>
      </c>
      <c r="E2107" s="4" t="inlineStr">
        <is>
          <t>10.12.2024</t>
        </is>
      </c>
      <c r="F2107" t="inlineStr">
        <is>
          <t>00:35</t>
        </is>
      </c>
      <c r="G2107" s="5" t="n">
        <v>48.33333</v>
      </c>
      <c r="H2107" t="inlineStr">
        <is>
          <t>Outbound</t>
        </is>
      </c>
      <c r="I2107" s="6" t="n">
        <v>0</v>
      </c>
      <c r="J2107" s="6" t="n">
        <v>0</v>
      </c>
      <c r="K2107" s="6" t="n">
        <v>0</v>
      </c>
      <c r="L2107" s="6">
        <f>I2107+J2107+K2107</f>
        <v/>
      </c>
      <c r="M2107" s="6" t="n">
        <v>1</v>
      </c>
      <c r="N2107" t="inlineStr">
        <is>
          <t>Ja</t>
        </is>
      </c>
      <c r="T2107" t="inlineStr">
        <is>
          <t>SAW</t>
        </is>
      </c>
      <c r="U2107">
        <f>VLOOKUP(T2107,Destinations!$A$2:$C$550,2,0)</f>
        <v/>
      </c>
      <c r="V2107" t="inlineStr">
        <is>
          <t>WCHR</t>
        </is>
      </c>
      <c r="W2107">
        <f>VLOOKUP(V2107,'WCH Kat'!$A$1:$B$150,2,0)</f>
        <v/>
      </c>
    </row>
    <row r="2108">
      <c r="A2108" t="inlineStr">
        <is>
          <t xml:space="preserve">PC </t>
        </is>
      </c>
      <c r="B2108" t="inlineStr">
        <is>
          <t>PC 1014</t>
        </is>
      </c>
      <c r="C2108" s="4" t="inlineStr">
        <is>
          <t>12.12.2024</t>
        </is>
      </c>
      <c r="D2108" t="inlineStr">
        <is>
          <t>00:55</t>
        </is>
      </c>
      <c r="E2108" s="4" t="inlineStr">
        <is>
          <t>10.12.2024</t>
        </is>
      </c>
      <c r="F2108" t="inlineStr">
        <is>
          <t>00:35</t>
        </is>
      </c>
      <c r="G2108" s="5" t="n">
        <v>48.33333</v>
      </c>
      <c r="H2108" t="inlineStr">
        <is>
          <t>Outbound</t>
        </is>
      </c>
      <c r="I2108" s="6" t="n">
        <v>0</v>
      </c>
      <c r="J2108" s="6" t="n">
        <v>0</v>
      </c>
      <c r="K2108" s="6" t="n">
        <v>0</v>
      </c>
      <c r="L2108" s="6">
        <f>I2108+J2108+K2108</f>
        <v/>
      </c>
      <c r="M2108" s="6" t="n">
        <v>1</v>
      </c>
      <c r="N2108" t="inlineStr">
        <is>
          <t>Ja</t>
        </is>
      </c>
      <c r="T2108" t="inlineStr">
        <is>
          <t>SAW</t>
        </is>
      </c>
      <c r="U2108">
        <f>VLOOKUP(T2108,Destinations!$A$2:$C$550,2,0)</f>
        <v/>
      </c>
      <c r="V2108" t="inlineStr">
        <is>
          <t>MAAS</t>
        </is>
      </c>
      <c r="W2108">
        <f>VLOOKUP(V2108,'WCH Kat'!$A$1:$B$150,2,0)</f>
        <v/>
      </c>
    </row>
    <row r="2109">
      <c r="A2109" t="inlineStr">
        <is>
          <t xml:space="preserve">PC </t>
        </is>
      </c>
      <c r="B2109" t="inlineStr">
        <is>
          <t>PC 1014</t>
        </is>
      </c>
      <c r="C2109" s="4" t="inlineStr">
        <is>
          <t>12.12.2024</t>
        </is>
      </c>
      <c r="D2109" t="inlineStr">
        <is>
          <t>00:55</t>
        </is>
      </c>
      <c r="E2109" s="4" t="inlineStr">
        <is>
          <t>10.12.2024</t>
        </is>
      </c>
      <c r="F2109" t="inlineStr">
        <is>
          <t>00:35</t>
        </is>
      </c>
      <c r="G2109" s="5" t="n">
        <v>48.33333</v>
      </c>
      <c r="H2109" t="inlineStr">
        <is>
          <t>Outbound</t>
        </is>
      </c>
      <c r="I2109" s="6" t="n">
        <v>0</v>
      </c>
      <c r="J2109" s="6" t="n">
        <v>0</v>
      </c>
      <c r="K2109" s="6" t="n">
        <v>0</v>
      </c>
      <c r="L2109" s="6">
        <f>I2109+J2109+K2109</f>
        <v/>
      </c>
      <c r="M2109" s="6" t="n">
        <v>1</v>
      </c>
      <c r="N2109" t="inlineStr">
        <is>
          <t>Ja</t>
        </is>
      </c>
      <c r="T2109" t="inlineStr">
        <is>
          <t>SAW</t>
        </is>
      </c>
      <c r="U2109">
        <f>VLOOKUP(T2109,Destinations!$A$2:$C$550,2,0)</f>
        <v/>
      </c>
      <c r="V2109" t="inlineStr">
        <is>
          <t>WCHR</t>
        </is>
      </c>
      <c r="W2109">
        <f>VLOOKUP(V2109,'WCH Kat'!$A$1:$B$150,2,0)</f>
        <v/>
      </c>
    </row>
    <row r="2110">
      <c r="A2110" t="inlineStr">
        <is>
          <t xml:space="preserve">PC </t>
        </is>
      </c>
      <c r="B2110" t="inlineStr">
        <is>
          <t>PC 1014</t>
        </is>
      </c>
      <c r="C2110" s="4" t="inlineStr">
        <is>
          <t>12.12.2024</t>
        </is>
      </c>
      <c r="D2110" t="inlineStr">
        <is>
          <t>00:55</t>
        </is>
      </c>
      <c r="E2110" s="4" t="inlineStr">
        <is>
          <t>10.12.2024</t>
        </is>
      </c>
      <c r="F2110" t="inlineStr">
        <is>
          <t>00:35</t>
        </is>
      </c>
      <c r="G2110" s="5" t="n">
        <v>48.33333</v>
      </c>
      <c r="H2110" t="inlineStr">
        <is>
          <t>Outbound</t>
        </is>
      </c>
      <c r="I2110" s="6" t="n">
        <v>0</v>
      </c>
      <c r="J2110" s="6" t="n">
        <v>0</v>
      </c>
      <c r="K2110" s="6" t="n">
        <v>0</v>
      </c>
      <c r="L2110" s="6">
        <f>I2110+J2110+K2110</f>
        <v/>
      </c>
      <c r="M2110" s="6" t="n">
        <v>1</v>
      </c>
      <c r="N2110" t="inlineStr">
        <is>
          <t>Ja</t>
        </is>
      </c>
      <c r="T2110" t="inlineStr">
        <is>
          <t>SAW</t>
        </is>
      </c>
      <c r="U2110">
        <f>VLOOKUP(T2110,Destinations!$A$2:$C$550,2,0)</f>
        <v/>
      </c>
      <c r="V2110" t="inlineStr">
        <is>
          <t>UNK</t>
        </is>
      </c>
      <c r="W2110">
        <f>VLOOKUP(V2110,'WCH Kat'!$A$1:$B$150,2,0)</f>
        <v/>
      </c>
    </row>
    <row r="2111">
      <c r="A2111" t="inlineStr">
        <is>
          <t xml:space="preserve">PC </t>
        </is>
      </c>
      <c r="B2111" t="inlineStr">
        <is>
          <t>PC 1014</t>
        </is>
      </c>
      <c r="C2111" s="4" t="inlineStr">
        <is>
          <t>12.12.2024</t>
        </is>
      </c>
      <c r="D2111" t="inlineStr">
        <is>
          <t>00:55</t>
        </is>
      </c>
      <c r="E2111" s="4" t="inlineStr">
        <is>
          <t>10.12.2024</t>
        </is>
      </c>
      <c r="F2111" t="inlineStr">
        <is>
          <t>00:35</t>
        </is>
      </c>
      <c r="G2111" s="5" t="n">
        <v>48.33333</v>
      </c>
      <c r="H2111" t="inlineStr">
        <is>
          <t>Outbound</t>
        </is>
      </c>
      <c r="I2111" s="6" t="n">
        <v>0</v>
      </c>
      <c r="J2111" s="6" t="n">
        <v>0</v>
      </c>
      <c r="K2111" s="6" t="n">
        <v>0</v>
      </c>
      <c r="L2111" s="6">
        <f>I2111+J2111+K2111</f>
        <v/>
      </c>
      <c r="M2111" s="6" t="n">
        <v>1</v>
      </c>
      <c r="N2111" t="inlineStr">
        <is>
          <t>Ja</t>
        </is>
      </c>
      <c r="T2111" t="inlineStr">
        <is>
          <t>SAW</t>
        </is>
      </c>
      <c r="U2111">
        <f>VLOOKUP(T2111,Destinations!$A$2:$C$550,2,0)</f>
        <v/>
      </c>
      <c r="V2111" t="inlineStr">
        <is>
          <t>WCHS</t>
        </is>
      </c>
      <c r="W2111">
        <f>VLOOKUP(V2111,'WCH Kat'!$A$1:$B$150,2,0)</f>
        <v/>
      </c>
    </row>
    <row r="2112">
      <c r="A2112" t="inlineStr">
        <is>
          <t xml:space="preserve">PC </t>
        </is>
      </c>
      <c r="B2112" t="inlineStr">
        <is>
          <t>PC 1014</t>
        </is>
      </c>
      <c r="C2112" s="4" t="inlineStr">
        <is>
          <t>12.12.2024</t>
        </is>
      </c>
      <c r="D2112" t="inlineStr">
        <is>
          <t>00:55</t>
        </is>
      </c>
      <c r="E2112" s="4" t="inlineStr">
        <is>
          <t>10.12.2024</t>
        </is>
      </c>
      <c r="F2112" t="inlineStr">
        <is>
          <t>23:02</t>
        </is>
      </c>
      <c r="G2112" s="5" t="n">
        <v>25.88333</v>
      </c>
      <c r="H2112" t="inlineStr">
        <is>
          <t>Outbound</t>
        </is>
      </c>
      <c r="I2112" s="6" t="n">
        <v>0</v>
      </c>
      <c r="J2112" s="6" t="n">
        <v>0</v>
      </c>
      <c r="K2112" s="6" t="n">
        <v>1</v>
      </c>
      <c r="L2112" s="6">
        <f>I2112+J2112+K2112</f>
        <v/>
      </c>
      <c r="M2112" s="6" t="n">
        <v>0</v>
      </c>
      <c r="P2112" t="inlineStr">
        <is>
          <t>Ja</t>
        </is>
      </c>
      <c r="T2112" t="inlineStr">
        <is>
          <t>SAW</t>
        </is>
      </c>
      <c r="U2112">
        <f>VLOOKUP(T2112,Destinations!$A$2:$C$550,2,0)</f>
        <v/>
      </c>
      <c r="V2112" t="inlineStr">
        <is>
          <t>WCHS</t>
        </is>
      </c>
      <c r="W2112">
        <f>VLOOKUP(V2112,'WCH Kat'!$A$1:$B$150,2,0)</f>
        <v/>
      </c>
    </row>
    <row r="2113">
      <c r="A2113" t="inlineStr">
        <is>
          <t xml:space="preserve">VF </t>
        </is>
      </c>
      <c r="B2113" t="inlineStr">
        <is>
          <t>VF  091</t>
        </is>
      </c>
      <c r="C2113" s="4" t="inlineStr">
        <is>
          <t>12.12.2024</t>
        </is>
      </c>
      <c r="D2113" t="inlineStr">
        <is>
          <t>01:35</t>
        </is>
      </c>
      <c r="E2113" s="4" t="inlineStr">
        <is>
          <t>11.12.2024</t>
        </is>
      </c>
      <c r="F2113" t="inlineStr">
        <is>
          <t>22:59</t>
        </is>
      </c>
      <c r="G2113" s="5" t="n">
        <v>2.6</v>
      </c>
      <c r="H2113" t="inlineStr">
        <is>
          <t>Inbound</t>
        </is>
      </c>
      <c r="I2113" s="6" t="n">
        <v>0</v>
      </c>
      <c r="J2113" s="6" t="n">
        <v>1</v>
      </c>
      <c r="K2113" s="6" t="n">
        <v>0</v>
      </c>
      <c r="L2113" s="6">
        <f>I2113+J2113+K2113</f>
        <v/>
      </c>
      <c r="M2113" s="6" t="n">
        <v>0</v>
      </c>
      <c r="P2113" t="inlineStr">
        <is>
          <t>Ja</t>
        </is>
      </c>
      <c r="T2113" t="inlineStr">
        <is>
          <t>SAW</t>
        </is>
      </c>
      <c r="U2113">
        <f>VLOOKUP(T2113,Destinations!$A$2:$C$550,2,0)</f>
        <v/>
      </c>
      <c r="V2113" t="inlineStr">
        <is>
          <t>WCHS</t>
        </is>
      </c>
      <c r="W2113">
        <f>VLOOKUP(V2113,'WCH Kat'!$A$1:$B$150,2,0)</f>
        <v/>
      </c>
    </row>
    <row r="2114">
      <c r="A2114" t="inlineStr">
        <is>
          <t xml:space="preserve">VF </t>
        </is>
      </c>
      <c r="B2114" t="inlineStr">
        <is>
          <t>VF  091</t>
        </is>
      </c>
      <c r="C2114" s="4" t="inlineStr">
        <is>
          <t>12.12.2024</t>
        </is>
      </c>
      <c r="D2114" t="inlineStr">
        <is>
          <t>01:40</t>
        </is>
      </c>
      <c r="E2114" s="4" t="inlineStr">
        <is>
          <t>09.12.2024</t>
        </is>
      </c>
      <c r="F2114" t="inlineStr">
        <is>
          <t>17:30</t>
        </is>
      </c>
      <c r="G2114" s="5" t="n">
        <v>56.16667</v>
      </c>
      <c r="H2114" t="inlineStr">
        <is>
          <t>Inbound</t>
        </is>
      </c>
      <c r="I2114" s="6" t="n">
        <v>0</v>
      </c>
      <c r="J2114" s="6" t="n">
        <v>0</v>
      </c>
      <c r="K2114" s="6" t="n">
        <v>0</v>
      </c>
      <c r="L2114" s="6">
        <f>I2114+J2114+K2114</f>
        <v/>
      </c>
      <c r="M2114" s="6" t="n">
        <v>1</v>
      </c>
      <c r="N2114" t="inlineStr">
        <is>
          <t>Ja</t>
        </is>
      </c>
      <c r="T2114" t="inlineStr">
        <is>
          <t>SAW</t>
        </is>
      </c>
      <c r="U2114">
        <f>VLOOKUP(T2114,Destinations!$A$2:$C$550,2,0)</f>
        <v/>
      </c>
      <c r="V2114" t="inlineStr">
        <is>
          <t>WCHR</t>
        </is>
      </c>
      <c r="W2114">
        <f>VLOOKUP(V2114,'WCH Kat'!$A$1:$B$150,2,0)</f>
        <v/>
      </c>
    </row>
    <row r="2115">
      <c r="A2115" t="inlineStr">
        <is>
          <t xml:space="preserve">VF </t>
        </is>
      </c>
      <c r="B2115" t="inlineStr">
        <is>
          <t>VF  091</t>
        </is>
      </c>
      <c r="C2115" s="4" t="inlineStr">
        <is>
          <t>12.12.2024</t>
        </is>
      </c>
      <c r="D2115" t="inlineStr">
        <is>
          <t>01:40</t>
        </is>
      </c>
      <c r="E2115" s="4" t="inlineStr">
        <is>
          <t>10.12.2024</t>
        </is>
      </c>
      <c r="F2115" t="inlineStr">
        <is>
          <t>10:40</t>
        </is>
      </c>
      <c r="G2115" s="5" t="n">
        <v>39</v>
      </c>
      <c r="H2115" t="inlineStr">
        <is>
          <t>Inbound</t>
        </is>
      </c>
      <c r="I2115" s="6" t="n">
        <v>0</v>
      </c>
      <c r="J2115" s="6" t="n">
        <v>0</v>
      </c>
      <c r="K2115" s="6" t="n">
        <v>0</v>
      </c>
      <c r="L2115" s="6">
        <f>I2115+J2115+K2115</f>
        <v/>
      </c>
      <c r="M2115" s="6" t="n">
        <v>1</v>
      </c>
      <c r="N2115" t="inlineStr">
        <is>
          <t>Ja</t>
        </is>
      </c>
      <c r="T2115" t="inlineStr">
        <is>
          <t>SAW</t>
        </is>
      </c>
      <c r="U2115">
        <f>VLOOKUP(T2115,Destinations!$A$2:$C$550,2,0)</f>
        <v/>
      </c>
      <c r="V2115" t="inlineStr">
        <is>
          <t>WCHS</t>
        </is>
      </c>
      <c r="W2115">
        <f>VLOOKUP(V2115,'WCH Kat'!$A$1:$B$150,2,0)</f>
        <v/>
      </c>
    </row>
    <row r="2116">
      <c r="A2116" t="inlineStr">
        <is>
          <t xml:space="preserve">VF </t>
        </is>
      </c>
      <c r="B2116" t="inlineStr">
        <is>
          <t>VF  091</t>
        </is>
      </c>
      <c r="C2116" s="4" t="inlineStr">
        <is>
          <t>12.12.2024</t>
        </is>
      </c>
      <c r="D2116" t="inlineStr">
        <is>
          <t>01:40</t>
        </is>
      </c>
      <c r="E2116" s="4" t="inlineStr">
        <is>
          <t>11.12.2024</t>
        </is>
      </c>
      <c r="F2116" t="inlineStr">
        <is>
          <t>22:59</t>
        </is>
      </c>
      <c r="G2116" s="5" t="n">
        <v>2.68333</v>
      </c>
      <c r="H2116" t="inlineStr">
        <is>
          <t>Inbound</t>
        </is>
      </c>
      <c r="I2116" s="6" t="n">
        <v>0</v>
      </c>
      <c r="J2116" s="6" t="n">
        <v>1</v>
      </c>
      <c r="K2116" s="6" t="n">
        <v>0</v>
      </c>
      <c r="L2116" s="6">
        <f>I2116+J2116+K2116</f>
        <v/>
      </c>
      <c r="M2116" s="6" t="n">
        <v>0</v>
      </c>
      <c r="P2116" t="inlineStr">
        <is>
          <t>Ja</t>
        </is>
      </c>
      <c r="T2116" t="inlineStr">
        <is>
          <t>SAW</t>
        </is>
      </c>
      <c r="U2116">
        <f>VLOOKUP(T2116,Destinations!$A$2:$C$550,2,0)</f>
        <v/>
      </c>
      <c r="V2116" t="inlineStr">
        <is>
          <t>WCHS</t>
        </is>
      </c>
      <c r="W2116">
        <f>VLOOKUP(V2116,'WCH Kat'!$A$1:$B$150,2,0)</f>
        <v/>
      </c>
    </row>
    <row r="2117">
      <c r="A2117" t="inlineStr">
        <is>
          <t xml:space="preserve">VF </t>
        </is>
      </c>
      <c r="B2117" t="inlineStr">
        <is>
          <t>VF  091</t>
        </is>
      </c>
      <c r="C2117" s="4" t="inlineStr">
        <is>
          <t>12.12.2024</t>
        </is>
      </c>
      <c r="D2117" t="inlineStr">
        <is>
          <t>01:40</t>
        </is>
      </c>
      <c r="E2117" s="4" t="inlineStr">
        <is>
          <t>11.12.2024</t>
        </is>
      </c>
      <c r="F2117" t="inlineStr">
        <is>
          <t>22:59</t>
        </is>
      </c>
      <c r="G2117" s="5" t="n">
        <v>2.68333</v>
      </c>
      <c r="H2117" t="inlineStr">
        <is>
          <t>Inbound</t>
        </is>
      </c>
      <c r="I2117" s="6" t="n">
        <v>0</v>
      </c>
      <c r="J2117" s="6" t="n">
        <v>1</v>
      </c>
      <c r="K2117" s="6" t="n">
        <v>0</v>
      </c>
      <c r="L2117" s="6">
        <f>I2117+J2117+K2117</f>
        <v/>
      </c>
      <c r="M2117" s="6" t="n">
        <v>0</v>
      </c>
      <c r="P2117" t="inlineStr">
        <is>
          <t>Ja</t>
        </is>
      </c>
      <c r="T2117" t="inlineStr">
        <is>
          <t>SAW</t>
        </is>
      </c>
      <c r="U2117">
        <f>VLOOKUP(T2117,Destinations!$A$2:$C$550,2,0)</f>
        <v/>
      </c>
      <c r="V2117" t="inlineStr">
        <is>
          <t>WCHS</t>
        </is>
      </c>
      <c r="W2117">
        <f>VLOOKUP(V2117,'WCH Kat'!$A$1:$B$150,2,0)</f>
        <v/>
      </c>
    </row>
    <row r="2118">
      <c r="A2118" t="inlineStr">
        <is>
          <t xml:space="preserve">SM </t>
        </is>
      </c>
      <c r="B2118" t="inlineStr">
        <is>
          <t>SM 2919</t>
        </is>
      </c>
      <c r="C2118" s="4" t="inlineStr">
        <is>
          <t>12.12.2024</t>
        </is>
      </c>
      <c r="D2118" t="inlineStr">
        <is>
          <t>01:40</t>
        </is>
      </c>
      <c r="E2118" s="4" t="inlineStr">
        <is>
          <t>10.12.2024</t>
        </is>
      </c>
      <c r="F2118" t="inlineStr">
        <is>
          <t>09:45</t>
        </is>
      </c>
      <c r="G2118" s="5" t="n">
        <v>39.91667</v>
      </c>
      <c r="H2118" t="inlineStr">
        <is>
          <t>Outbound</t>
        </is>
      </c>
      <c r="I2118" s="6" t="n">
        <v>0</v>
      </c>
      <c r="J2118" s="6" t="n">
        <v>0</v>
      </c>
      <c r="K2118" s="6" t="n">
        <v>0</v>
      </c>
      <c r="L2118" s="6">
        <f>I2118+J2118+K2118</f>
        <v/>
      </c>
      <c r="M2118" s="6" t="n">
        <v>1</v>
      </c>
      <c r="N2118" t="inlineStr">
        <is>
          <t>Ja</t>
        </is>
      </c>
      <c r="T2118" t="inlineStr">
        <is>
          <t>HRG</t>
        </is>
      </c>
      <c r="U2118">
        <f>VLOOKUP(T2118,Destinations!$A$2:$C$550,2,0)</f>
        <v/>
      </c>
      <c r="V2118" t="inlineStr">
        <is>
          <t>WCHS</t>
        </is>
      </c>
      <c r="W2118">
        <f>VLOOKUP(V2118,'WCH Kat'!$A$1:$B$150,2,0)</f>
        <v/>
      </c>
    </row>
    <row r="2119">
      <c r="A2119" t="inlineStr">
        <is>
          <t xml:space="preserve">SM </t>
        </is>
      </c>
      <c r="B2119" t="inlineStr">
        <is>
          <t>SM 2916</t>
        </is>
      </c>
      <c r="C2119" s="4" t="inlineStr">
        <is>
          <t>12.12.2024</t>
        </is>
      </c>
      <c r="D2119" t="inlineStr">
        <is>
          <t>02:05</t>
        </is>
      </c>
      <c r="E2119" s="4" t="inlineStr">
        <is>
          <t>10.12.2024</t>
        </is>
      </c>
      <c r="F2119" t="inlineStr">
        <is>
          <t>08:30</t>
        </is>
      </c>
      <c r="G2119" s="5" t="n">
        <v>41.58333</v>
      </c>
      <c r="H2119" t="inlineStr">
        <is>
          <t>Inbound</t>
        </is>
      </c>
      <c r="I2119" s="6" t="n">
        <v>0</v>
      </c>
      <c r="J2119" s="6" t="n">
        <v>0</v>
      </c>
      <c r="K2119" s="6" t="n">
        <v>0</v>
      </c>
      <c r="L2119" s="6">
        <f>I2119+J2119+K2119</f>
        <v/>
      </c>
      <c r="M2119" s="6" t="n">
        <v>1</v>
      </c>
      <c r="N2119" t="inlineStr">
        <is>
          <t>Ja</t>
        </is>
      </c>
      <c r="T2119" t="inlineStr">
        <is>
          <t>RMF</t>
        </is>
      </c>
      <c r="U2119">
        <f>VLOOKUP(T2119,Destinations!$A$2:$C$550,2,0)</f>
        <v/>
      </c>
      <c r="V2119" t="inlineStr">
        <is>
          <t>WCHS</t>
        </is>
      </c>
      <c r="W2119">
        <f>VLOOKUP(V2119,'WCH Kat'!$A$1:$B$150,2,0)</f>
        <v/>
      </c>
    </row>
    <row r="2120">
      <c r="A2120" t="inlineStr">
        <is>
          <t xml:space="preserve">SM </t>
        </is>
      </c>
      <c r="B2120" t="inlineStr">
        <is>
          <t>SM 2916</t>
        </is>
      </c>
      <c r="C2120" s="4" t="inlineStr">
        <is>
          <t>12.12.2024</t>
        </is>
      </c>
      <c r="D2120" t="inlineStr">
        <is>
          <t>02:10</t>
        </is>
      </c>
      <c r="E2120" s="4" t="inlineStr">
        <is>
          <t>11.12.2024</t>
        </is>
      </c>
      <c r="F2120" t="inlineStr">
        <is>
          <t>20:19</t>
        </is>
      </c>
      <c r="G2120" s="5" t="n">
        <v>5.85</v>
      </c>
      <c r="H2120" t="inlineStr">
        <is>
          <t>Inbound</t>
        </is>
      </c>
      <c r="I2120" s="6" t="n">
        <v>0</v>
      </c>
      <c r="J2120" s="6" t="n">
        <v>0</v>
      </c>
      <c r="K2120" s="6" t="n">
        <v>1</v>
      </c>
      <c r="L2120" s="6">
        <f>I2120+J2120+K2120</f>
        <v/>
      </c>
      <c r="M2120" s="6" t="n">
        <v>0</v>
      </c>
      <c r="P2120" t="inlineStr">
        <is>
          <t>Ja</t>
        </is>
      </c>
      <c r="T2120" t="inlineStr">
        <is>
          <t>RMF</t>
        </is>
      </c>
      <c r="U2120">
        <f>VLOOKUP(T2120,Destinations!$A$2:$C$550,2,0)</f>
        <v/>
      </c>
      <c r="V2120" t="inlineStr">
        <is>
          <t>WCHS</t>
        </is>
      </c>
      <c r="W2120">
        <f>VLOOKUP(V2120,'WCH Kat'!$A$1:$B$150,2,0)</f>
        <v/>
      </c>
    </row>
    <row r="2121">
      <c r="A2121" t="inlineStr">
        <is>
          <t xml:space="preserve">SM </t>
        </is>
      </c>
      <c r="B2121" t="inlineStr">
        <is>
          <t>SM 2916</t>
        </is>
      </c>
      <c r="C2121" s="4" t="inlineStr">
        <is>
          <t>12.12.2024</t>
        </is>
      </c>
      <c r="D2121" t="inlineStr">
        <is>
          <t>02:10</t>
        </is>
      </c>
      <c r="E2121" s="4" t="inlineStr">
        <is>
          <t>11.12.2024</t>
        </is>
      </c>
      <c r="F2121" t="inlineStr">
        <is>
          <t>20:19</t>
        </is>
      </c>
      <c r="G2121" s="5" t="n">
        <v>5.85</v>
      </c>
      <c r="H2121" t="inlineStr">
        <is>
          <t>Inbound</t>
        </is>
      </c>
      <c r="I2121" s="6" t="n">
        <v>0</v>
      </c>
      <c r="J2121" s="6" t="n">
        <v>0</v>
      </c>
      <c r="K2121" s="6" t="n">
        <v>1</v>
      </c>
      <c r="L2121" s="6">
        <f>I2121+J2121+K2121</f>
        <v/>
      </c>
      <c r="M2121" s="6" t="n">
        <v>0</v>
      </c>
      <c r="P2121" t="inlineStr">
        <is>
          <t>Ja</t>
        </is>
      </c>
      <c r="T2121" t="inlineStr">
        <is>
          <t>RMF</t>
        </is>
      </c>
      <c r="U2121">
        <f>VLOOKUP(T2121,Destinations!$A$2:$C$550,2,0)</f>
        <v/>
      </c>
      <c r="V2121" t="inlineStr">
        <is>
          <t>WCHR</t>
        </is>
      </c>
      <c r="W2121">
        <f>VLOOKUP(V2121,'WCH Kat'!$A$1:$B$150,2,0)</f>
        <v/>
      </c>
    </row>
    <row r="2122">
      <c r="A2122" t="inlineStr">
        <is>
          <t xml:space="preserve">SM </t>
        </is>
      </c>
      <c r="B2122" t="inlineStr">
        <is>
          <t>SM 2917</t>
        </is>
      </c>
      <c r="C2122" s="4" t="inlineStr">
        <is>
          <t>12.12.2024</t>
        </is>
      </c>
      <c r="D2122" t="inlineStr">
        <is>
          <t>02:45</t>
        </is>
      </c>
      <c r="E2122" s="4" t="inlineStr">
        <is>
          <t>10.12.2024</t>
        </is>
      </c>
      <c r="F2122" t="inlineStr">
        <is>
          <t>10:50</t>
        </is>
      </c>
      <c r="G2122" s="5" t="n">
        <v>39.91667</v>
      </c>
      <c r="H2122" t="inlineStr">
        <is>
          <t>Outbound</t>
        </is>
      </c>
      <c r="I2122" s="6" t="n">
        <v>0</v>
      </c>
      <c r="J2122" s="6" t="n">
        <v>0</v>
      </c>
      <c r="K2122" s="6" t="n">
        <v>0</v>
      </c>
      <c r="L2122" s="6">
        <f>I2122+J2122+K2122</f>
        <v/>
      </c>
      <c r="M2122" s="6" t="n">
        <v>1</v>
      </c>
      <c r="N2122" t="inlineStr">
        <is>
          <t>Ja</t>
        </is>
      </c>
      <c r="T2122" t="inlineStr">
        <is>
          <t>RMF</t>
        </is>
      </c>
      <c r="U2122">
        <f>VLOOKUP(T2122,Destinations!$A$2:$C$550,2,0)</f>
        <v/>
      </c>
      <c r="V2122" t="inlineStr">
        <is>
          <t>WCHS</t>
        </is>
      </c>
      <c r="W2122">
        <f>VLOOKUP(V2122,'WCH Kat'!$A$1:$B$150,2,0)</f>
        <v/>
      </c>
    </row>
    <row r="2123">
      <c r="A2123" t="inlineStr">
        <is>
          <t xml:space="preserve">SM </t>
        </is>
      </c>
      <c r="B2123" t="inlineStr">
        <is>
          <t>SM 2917</t>
        </is>
      </c>
      <c r="C2123" s="4" t="inlineStr">
        <is>
          <t>12.12.2024</t>
        </is>
      </c>
      <c r="D2123" t="inlineStr">
        <is>
          <t>02:45</t>
        </is>
      </c>
      <c r="E2123" s="4" t="inlineStr">
        <is>
          <t>10.12.2024</t>
        </is>
      </c>
      <c r="F2123" t="inlineStr">
        <is>
          <t>10:50</t>
        </is>
      </c>
      <c r="G2123" s="5" t="n">
        <v>39.91667</v>
      </c>
      <c r="H2123" t="inlineStr">
        <is>
          <t>Outbound</t>
        </is>
      </c>
      <c r="I2123" s="6" t="n">
        <v>0</v>
      </c>
      <c r="J2123" s="6" t="n">
        <v>0</v>
      </c>
      <c r="K2123" s="6" t="n">
        <v>0</v>
      </c>
      <c r="L2123" s="6">
        <f>I2123+J2123+K2123</f>
        <v/>
      </c>
      <c r="M2123" s="6" t="n">
        <v>1</v>
      </c>
      <c r="N2123" t="inlineStr">
        <is>
          <t>Ja</t>
        </is>
      </c>
      <c r="T2123" t="inlineStr">
        <is>
          <t>RMF</t>
        </is>
      </c>
      <c r="U2123">
        <f>VLOOKUP(T2123,Destinations!$A$2:$C$550,2,0)</f>
        <v/>
      </c>
      <c r="V2123" t="inlineStr">
        <is>
          <t>WCHR,MEDA</t>
        </is>
      </c>
      <c r="W2123">
        <f>VLOOKUP(V2123,'WCH Kat'!$A$1:$B$150,2,0)</f>
        <v/>
      </c>
    </row>
    <row r="2124">
      <c r="A2124" t="inlineStr">
        <is>
          <t xml:space="preserve">VF </t>
        </is>
      </c>
      <c r="B2124" t="inlineStr">
        <is>
          <t>VF 092</t>
        </is>
      </c>
      <c r="C2124" s="4" t="inlineStr">
        <is>
          <t>12.12.2024</t>
        </is>
      </c>
      <c r="D2124" t="inlineStr">
        <is>
          <t>04:50</t>
        </is>
      </c>
      <c r="E2124" s="4" t="inlineStr">
        <is>
          <t>12.12.2024</t>
        </is>
      </c>
      <c r="F2124" t="inlineStr">
        <is>
          <t>03:16</t>
        </is>
      </c>
      <c r="G2124" s="5" t="n">
        <v>1.56667</v>
      </c>
      <c r="H2124" t="inlineStr">
        <is>
          <t>Outbound</t>
        </is>
      </c>
      <c r="I2124" s="6" t="n">
        <v>0</v>
      </c>
      <c r="J2124" s="6" t="n">
        <v>1</v>
      </c>
      <c r="K2124" s="6" t="n">
        <v>0</v>
      </c>
      <c r="L2124" s="6">
        <f>I2124+J2124+K2124</f>
        <v/>
      </c>
      <c r="M2124" s="6" t="n">
        <v>0</v>
      </c>
      <c r="Q2124" t="inlineStr">
        <is>
          <t>Ja</t>
        </is>
      </c>
      <c r="T2124" t="inlineStr">
        <is>
          <t>Istanbul-Sabiha Gökcen</t>
        </is>
      </c>
      <c r="U2124">
        <f>VLOOKUP(T2124,Destinations!$A$2:$C$550,2,0)</f>
        <v/>
      </c>
      <c r="V2124" t="inlineStr">
        <is>
          <t>WCHR</t>
        </is>
      </c>
      <c r="W2124">
        <f>VLOOKUP(V2124,'WCH Kat'!$A$1:$B$150,2,0)</f>
        <v/>
      </c>
    </row>
    <row r="2125">
      <c r="A2125" t="inlineStr">
        <is>
          <t xml:space="preserve">VF </t>
        </is>
      </c>
      <c r="B2125" t="inlineStr">
        <is>
          <t>VF 092</t>
        </is>
      </c>
      <c r="C2125" s="4" t="inlineStr">
        <is>
          <t>12.12.2024</t>
        </is>
      </c>
      <c r="D2125" t="inlineStr">
        <is>
          <t>04:50</t>
        </is>
      </c>
      <c r="E2125" s="4" t="inlineStr">
        <is>
          <t>12.12.2024</t>
        </is>
      </c>
      <c r="F2125" t="inlineStr">
        <is>
          <t>03:16</t>
        </is>
      </c>
      <c r="G2125" s="5" t="n">
        <v>1.56667</v>
      </c>
      <c r="H2125" t="inlineStr">
        <is>
          <t>Outbound</t>
        </is>
      </c>
      <c r="I2125" s="6" t="n">
        <v>0</v>
      </c>
      <c r="J2125" s="6" t="n">
        <v>1</v>
      </c>
      <c r="K2125" s="6" t="n">
        <v>0</v>
      </c>
      <c r="L2125" s="6">
        <f>I2125+J2125+K2125</f>
        <v/>
      </c>
      <c r="M2125" s="6" t="n">
        <v>0</v>
      </c>
      <c r="Q2125" t="inlineStr">
        <is>
          <t>Ja</t>
        </is>
      </c>
      <c r="T2125" t="inlineStr">
        <is>
          <t>Istanbul-Sabiha Gökcen</t>
        </is>
      </c>
      <c r="U2125">
        <f>VLOOKUP(T2125,Destinations!$A$2:$C$550,2,0)</f>
        <v/>
      </c>
      <c r="V2125" t="inlineStr">
        <is>
          <t>WCHR</t>
        </is>
      </c>
      <c r="W2125">
        <f>VLOOKUP(V2125,'WCH Kat'!$A$1:$B$150,2,0)</f>
        <v/>
      </c>
    </row>
    <row r="2126">
      <c r="A2126" t="inlineStr">
        <is>
          <t xml:space="preserve">VF </t>
        </is>
      </c>
      <c r="B2126" t="inlineStr">
        <is>
          <t>VF 092</t>
        </is>
      </c>
      <c r="C2126" s="4" t="inlineStr">
        <is>
          <t>12.12.2024</t>
        </is>
      </c>
      <c r="D2126" t="inlineStr">
        <is>
          <t>04:50</t>
        </is>
      </c>
      <c r="E2126" s="4" t="inlineStr">
        <is>
          <t>12.12.2024</t>
        </is>
      </c>
      <c r="F2126" t="inlineStr">
        <is>
          <t>03:16</t>
        </is>
      </c>
      <c r="G2126" s="5" t="n">
        <v>1.56667</v>
      </c>
      <c r="H2126" t="inlineStr">
        <is>
          <t>Outbound</t>
        </is>
      </c>
      <c r="I2126" s="6" t="n">
        <v>0</v>
      </c>
      <c r="J2126" s="6" t="n">
        <v>1</v>
      </c>
      <c r="K2126" s="6" t="n">
        <v>0</v>
      </c>
      <c r="L2126" s="6">
        <f>I2126+J2126+K2126</f>
        <v/>
      </c>
      <c r="M2126" s="6" t="n">
        <v>0</v>
      </c>
      <c r="Q2126" t="inlineStr">
        <is>
          <t>Ja</t>
        </is>
      </c>
      <c r="T2126" t="inlineStr">
        <is>
          <t>Istanbul-Sabiha Gökcen</t>
        </is>
      </c>
      <c r="U2126">
        <f>VLOOKUP(T2126,Destinations!$A$2:$C$550,2,0)</f>
        <v/>
      </c>
      <c r="V2126" t="inlineStr">
        <is>
          <t>WCHR</t>
        </is>
      </c>
      <c r="W2126">
        <f>VLOOKUP(V2126,'WCH Kat'!$A$1:$B$150,2,0)</f>
        <v/>
      </c>
    </row>
    <row r="2127">
      <c r="A2127" t="inlineStr">
        <is>
          <t xml:space="preserve">PC </t>
        </is>
      </c>
      <c r="B2127" t="inlineStr">
        <is>
          <t>PC 1685</t>
        </is>
      </c>
      <c r="C2127" s="4" t="inlineStr">
        <is>
          <t>12.12.2024</t>
        </is>
      </c>
      <c r="D2127" t="inlineStr">
        <is>
          <t>06:20</t>
        </is>
      </c>
      <c r="E2127" s="4" t="inlineStr">
        <is>
          <t>10.12.2024</t>
        </is>
      </c>
      <c r="F2127" t="inlineStr">
        <is>
          <t>02:10</t>
        </is>
      </c>
      <c r="G2127" s="5" t="n">
        <v>52.16667</v>
      </c>
      <c r="H2127" t="inlineStr">
        <is>
          <t>Inbound</t>
        </is>
      </c>
      <c r="I2127" s="6" t="n">
        <v>0</v>
      </c>
      <c r="J2127" s="6" t="n">
        <v>0</v>
      </c>
      <c r="K2127" s="6" t="n">
        <v>0</v>
      </c>
      <c r="L2127" s="6">
        <f>I2127+J2127+K2127</f>
        <v/>
      </c>
      <c r="M2127" s="6" t="n">
        <v>1</v>
      </c>
      <c r="N2127" t="inlineStr">
        <is>
          <t>Ja</t>
        </is>
      </c>
      <c r="T2127" t="inlineStr">
        <is>
          <t>GZT</t>
        </is>
      </c>
      <c r="U2127">
        <f>VLOOKUP(T2127,Destinations!$A$2:$C$550,2,0)</f>
        <v/>
      </c>
      <c r="V2127" t="inlineStr">
        <is>
          <t>WCHR</t>
        </is>
      </c>
      <c r="W2127">
        <f>VLOOKUP(V2127,'WCH Kat'!$A$1:$B$150,2,0)</f>
        <v/>
      </c>
    </row>
    <row r="2128">
      <c r="A2128" t="inlineStr">
        <is>
          <t xml:space="preserve">EW </t>
        </is>
      </c>
      <c r="B2128" t="inlineStr">
        <is>
          <t>EW  582</t>
        </is>
      </c>
      <c r="C2128" s="4" t="inlineStr">
        <is>
          <t>12.12.2024</t>
        </is>
      </c>
      <c r="D2128" t="inlineStr">
        <is>
          <t>06:30</t>
        </is>
      </c>
      <c r="E2128" s="4" t="inlineStr">
        <is>
          <t>10.12.2024</t>
        </is>
      </c>
      <c r="F2128" t="inlineStr">
        <is>
          <t>17:35</t>
        </is>
      </c>
      <c r="G2128" s="5" t="n">
        <v>36.91667</v>
      </c>
      <c r="H2128" t="inlineStr">
        <is>
          <t>Outbound</t>
        </is>
      </c>
      <c r="I2128" s="6" t="n">
        <v>0</v>
      </c>
      <c r="J2128" s="6" t="n">
        <v>0</v>
      </c>
      <c r="K2128" s="6" t="n">
        <v>0</v>
      </c>
      <c r="L2128" s="6">
        <f>I2128+J2128+K2128</f>
        <v/>
      </c>
      <c r="M2128" s="6" t="n">
        <v>1</v>
      </c>
      <c r="N2128" t="inlineStr">
        <is>
          <t>Ja</t>
        </is>
      </c>
      <c r="T2128" t="inlineStr">
        <is>
          <t>PMI</t>
        </is>
      </c>
      <c r="U2128">
        <f>VLOOKUP(T2128,Destinations!$A$2:$C$550,2,0)</f>
        <v/>
      </c>
      <c r="V2128" t="inlineStr">
        <is>
          <t>WCHS</t>
        </is>
      </c>
      <c r="W2128">
        <f>VLOOKUP(V2128,'WCH Kat'!$A$1:$B$150,2,0)</f>
        <v/>
      </c>
    </row>
    <row r="2129">
      <c r="A2129" t="inlineStr">
        <is>
          <t xml:space="preserve">EW </t>
        </is>
      </c>
      <c r="B2129" t="inlineStr">
        <is>
          <t>EW  582</t>
        </is>
      </c>
      <c r="C2129" s="4" t="inlineStr">
        <is>
          <t>12.12.2024</t>
        </is>
      </c>
      <c r="D2129" t="inlineStr">
        <is>
          <t>06:30</t>
        </is>
      </c>
      <c r="E2129" s="4" t="inlineStr">
        <is>
          <t>12.12.2024</t>
        </is>
      </c>
      <c r="F2129" t="inlineStr">
        <is>
          <t>04:27</t>
        </is>
      </c>
      <c r="G2129" s="5" t="n">
        <v>2.05</v>
      </c>
      <c r="H2129" t="inlineStr">
        <is>
          <t>Outbound</t>
        </is>
      </c>
      <c r="I2129" s="6" t="n">
        <v>0</v>
      </c>
      <c r="J2129" s="6" t="n">
        <v>1</v>
      </c>
      <c r="K2129" s="6" t="n">
        <v>0</v>
      </c>
      <c r="L2129" s="6">
        <f>I2129+J2129+K2129</f>
        <v/>
      </c>
      <c r="M2129" s="6" t="n">
        <v>0</v>
      </c>
      <c r="Q2129" t="inlineStr">
        <is>
          <t>Ja</t>
        </is>
      </c>
      <c r="T2129" t="inlineStr">
        <is>
          <t>PMI</t>
        </is>
      </c>
      <c r="U2129">
        <f>VLOOKUP(T2129,Destinations!$A$2:$C$550,2,0)</f>
        <v/>
      </c>
      <c r="V2129" t="inlineStr">
        <is>
          <t>WCHR</t>
        </is>
      </c>
      <c r="W2129">
        <f>VLOOKUP(V2129,'WCH Kat'!$A$1:$B$150,2,0)</f>
        <v/>
      </c>
    </row>
    <row r="2130">
      <c r="A2130" t="inlineStr">
        <is>
          <t xml:space="preserve">PC </t>
        </is>
      </c>
      <c r="B2130" t="inlineStr">
        <is>
          <t>PC 1685</t>
        </is>
      </c>
      <c r="C2130" s="4" t="inlineStr">
        <is>
          <t>12.12.2024</t>
        </is>
      </c>
      <c r="D2130" t="inlineStr">
        <is>
          <t>06:35</t>
        </is>
      </c>
      <c r="E2130" s="4" t="inlineStr">
        <is>
          <t>10.12.2024</t>
        </is>
      </c>
      <c r="F2130" t="inlineStr">
        <is>
          <t>02:10</t>
        </is>
      </c>
      <c r="G2130" s="5" t="n">
        <v>52.41667</v>
      </c>
      <c r="H2130" t="inlineStr">
        <is>
          <t>Inbound</t>
        </is>
      </c>
      <c r="I2130" s="6" t="n">
        <v>0</v>
      </c>
      <c r="J2130" s="6" t="n">
        <v>0</v>
      </c>
      <c r="K2130" s="6" t="n">
        <v>0</v>
      </c>
      <c r="L2130" s="6">
        <f>I2130+J2130+K2130</f>
        <v/>
      </c>
      <c r="M2130" s="6" t="n">
        <v>1</v>
      </c>
      <c r="N2130" t="inlineStr">
        <is>
          <t>Ja</t>
        </is>
      </c>
      <c r="T2130" t="inlineStr">
        <is>
          <t>GZT</t>
        </is>
      </c>
      <c r="U2130">
        <f>VLOOKUP(T2130,Destinations!$A$2:$C$550,2,0)</f>
        <v/>
      </c>
      <c r="V2130" t="inlineStr">
        <is>
          <t>WCHS</t>
        </is>
      </c>
      <c r="W2130">
        <f>VLOOKUP(V2130,'WCH Kat'!$A$1:$B$150,2,0)</f>
        <v/>
      </c>
    </row>
    <row r="2131">
      <c r="A2131" t="inlineStr">
        <is>
          <t xml:space="preserve">PC </t>
        </is>
      </c>
      <c r="B2131" t="inlineStr">
        <is>
          <t>PC 1685</t>
        </is>
      </c>
      <c r="C2131" s="4" t="inlineStr">
        <is>
          <t>12.12.2024</t>
        </is>
      </c>
      <c r="D2131" t="inlineStr">
        <is>
          <t>06:35</t>
        </is>
      </c>
      <c r="E2131" s="4" t="inlineStr">
        <is>
          <t>10.12.2024</t>
        </is>
      </c>
      <c r="F2131" t="inlineStr">
        <is>
          <t>02:10</t>
        </is>
      </c>
      <c r="G2131" s="5" t="n">
        <v>52.41667</v>
      </c>
      <c r="H2131" t="inlineStr">
        <is>
          <t>Inbound</t>
        </is>
      </c>
      <c r="I2131" s="6" t="n">
        <v>0</v>
      </c>
      <c r="J2131" s="6" t="n">
        <v>0</v>
      </c>
      <c r="K2131" s="6" t="n">
        <v>0</v>
      </c>
      <c r="L2131" s="6">
        <f>I2131+J2131+K2131</f>
        <v/>
      </c>
      <c r="M2131" s="6" t="n">
        <v>1</v>
      </c>
      <c r="N2131" t="inlineStr">
        <is>
          <t>Ja</t>
        </is>
      </c>
      <c r="T2131" t="inlineStr">
        <is>
          <t>GZT</t>
        </is>
      </c>
      <c r="U2131">
        <f>VLOOKUP(T2131,Destinations!$A$2:$C$550,2,0)</f>
        <v/>
      </c>
      <c r="V2131" t="inlineStr">
        <is>
          <t>WCHC</t>
        </is>
      </c>
      <c r="W2131">
        <f>VLOOKUP(V2131,'WCH Kat'!$A$1:$B$150,2,0)</f>
        <v/>
      </c>
    </row>
    <row r="2132">
      <c r="A2132" t="inlineStr">
        <is>
          <t xml:space="preserve">PC </t>
        </is>
      </c>
      <c r="B2132" t="inlineStr">
        <is>
          <t>PC 1685</t>
        </is>
      </c>
      <c r="C2132" s="4" t="inlineStr">
        <is>
          <t>12.12.2024</t>
        </is>
      </c>
      <c r="D2132" t="inlineStr">
        <is>
          <t>06:35</t>
        </is>
      </c>
      <c r="E2132" s="4" t="inlineStr">
        <is>
          <t>10.12.2024</t>
        </is>
      </c>
      <c r="F2132" t="inlineStr">
        <is>
          <t>02:10</t>
        </is>
      </c>
      <c r="G2132" s="5" t="n">
        <v>52.41667</v>
      </c>
      <c r="H2132" t="inlineStr">
        <is>
          <t>Inbound</t>
        </is>
      </c>
      <c r="I2132" s="6" t="n">
        <v>0</v>
      </c>
      <c r="J2132" s="6" t="n">
        <v>0</v>
      </c>
      <c r="K2132" s="6" t="n">
        <v>0</v>
      </c>
      <c r="L2132" s="6">
        <f>I2132+J2132+K2132</f>
        <v/>
      </c>
      <c r="M2132" s="6" t="n">
        <v>1</v>
      </c>
      <c r="N2132" t="inlineStr">
        <is>
          <t>Ja</t>
        </is>
      </c>
      <c r="T2132" t="inlineStr">
        <is>
          <t>GZT</t>
        </is>
      </c>
      <c r="U2132">
        <f>VLOOKUP(T2132,Destinations!$A$2:$C$550,2,0)</f>
        <v/>
      </c>
      <c r="V2132" t="inlineStr">
        <is>
          <t>WCHS</t>
        </is>
      </c>
      <c r="W2132">
        <f>VLOOKUP(V2132,'WCH Kat'!$A$1:$B$150,2,0)</f>
        <v/>
      </c>
    </row>
    <row r="2133">
      <c r="A2133" t="inlineStr">
        <is>
          <t xml:space="preserve">PC </t>
        </is>
      </c>
      <c r="B2133" t="inlineStr">
        <is>
          <t>PC 1685</t>
        </is>
      </c>
      <c r="C2133" s="4" t="inlineStr">
        <is>
          <t>12.12.2024</t>
        </is>
      </c>
      <c r="D2133" t="inlineStr">
        <is>
          <t>06:35</t>
        </is>
      </c>
      <c r="E2133" s="4" t="inlineStr">
        <is>
          <t>10.12.2024</t>
        </is>
      </c>
      <c r="F2133" t="inlineStr">
        <is>
          <t>02:10</t>
        </is>
      </c>
      <c r="G2133" s="5" t="n">
        <v>52.41667</v>
      </c>
      <c r="H2133" t="inlineStr">
        <is>
          <t>Inbound</t>
        </is>
      </c>
      <c r="I2133" s="6" t="n">
        <v>0</v>
      </c>
      <c r="J2133" s="6" t="n">
        <v>0</v>
      </c>
      <c r="K2133" s="6" t="n">
        <v>0</v>
      </c>
      <c r="L2133" s="6">
        <f>I2133+J2133+K2133</f>
        <v/>
      </c>
      <c r="M2133" s="6" t="n">
        <v>1</v>
      </c>
      <c r="N2133" t="inlineStr">
        <is>
          <t>Ja</t>
        </is>
      </c>
      <c r="T2133" t="inlineStr">
        <is>
          <t>GZT</t>
        </is>
      </c>
      <c r="U2133">
        <f>VLOOKUP(T2133,Destinations!$A$2:$C$550,2,0)</f>
        <v/>
      </c>
      <c r="V2133" t="inlineStr">
        <is>
          <t>WCHS</t>
        </is>
      </c>
      <c r="W2133">
        <f>VLOOKUP(V2133,'WCH Kat'!$A$1:$B$150,2,0)</f>
        <v/>
      </c>
    </row>
    <row r="2134">
      <c r="A2134" t="inlineStr">
        <is>
          <t xml:space="preserve">PC </t>
        </is>
      </c>
      <c r="B2134" t="inlineStr">
        <is>
          <t>PC 1685</t>
        </is>
      </c>
      <c r="C2134" s="4" t="inlineStr">
        <is>
          <t>12.12.2024</t>
        </is>
      </c>
      <c r="D2134" t="inlineStr">
        <is>
          <t>06:35</t>
        </is>
      </c>
      <c r="E2134" s="4" t="inlineStr">
        <is>
          <t>12.12.2024</t>
        </is>
      </c>
      <c r="F2134" t="inlineStr">
        <is>
          <t>02:24</t>
        </is>
      </c>
      <c r="G2134" s="5" t="n">
        <v>4.18333</v>
      </c>
      <c r="H2134" t="inlineStr">
        <is>
          <t>Inbound</t>
        </is>
      </c>
      <c r="I2134" s="6" t="n">
        <v>0</v>
      </c>
      <c r="J2134" s="6" t="n">
        <v>0</v>
      </c>
      <c r="K2134" s="6" t="n">
        <v>1</v>
      </c>
      <c r="L2134" s="6">
        <f>I2134+J2134+K2134</f>
        <v/>
      </c>
      <c r="M2134" s="6" t="n">
        <v>0</v>
      </c>
      <c r="P2134" t="inlineStr">
        <is>
          <t>Ja</t>
        </is>
      </c>
      <c r="T2134" t="inlineStr">
        <is>
          <t>GZT</t>
        </is>
      </c>
      <c r="U2134">
        <f>VLOOKUP(T2134,Destinations!$A$2:$C$550,2,0)</f>
        <v/>
      </c>
      <c r="V2134" t="inlineStr">
        <is>
          <t>WCHR</t>
        </is>
      </c>
      <c r="W2134">
        <f>VLOOKUP(V2134,'WCH Kat'!$A$1:$B$150,2,0)</f>
        <v/>
      </c>
    </row>
    <row r="2135">
      <c r="A2135" t="inlineStr">
        <is>
          <t xml:space="preserve">PC </t>
        </is>
      </c>
      <c r="B2135" t="inlineStr">
        <is>
          <t>PC 1685</t>
        </is>
      </c>
      <c r="C2135" s="4" t="inlineStr">
        <is>
          <t>12.12.2024</t>
        </is>
      </c>
      <c r="D2135" t="inlineStr">
        <is>
          <t>06:35</t>
        </is>
      </c>
      <c r="E2135" s="4" t="inlineStr">
        <is>
          <t>12.12.2024</t>
        </is>
      </c>
      <c r="F2135" t="inlineStr">
        <is>
          <t>02:24</t>
        </is>
      </c>
      <c r="G2135" s="5" t="n">
        <v>4.18333</v>
      </c>
      <c r="H2135" t="inlineStr">
        <is>
          <t>Inbound</t>
        </is>
      </c>
      <c r="I2135" s="6" t="n">
        <v>0</v>
      </c>
      <c r="J2135" s="6" t="n">
        <v>0</v>
      </c>
      <c r="K2135" s="6" t="n">
        <v>1</v>
      </c>
      <c r="L2135" s="6">
        <f>I2135+J2135+K2135</f>
        <v/>
      </c>
      <c r="M2135" s="6" t="n">
        <v>0</v>
      </c>
      <c r="P2135" t="inlineStr">
        <is>
          <t>Ja</t>
        </is>
      </c>
      <c r="T2135" t="inlineStr">
        <is>
          <t>GZT</t>
        </is>
      </c>
      <c r="U2135">
        <f>VLOOKUP(T2135,Destinations!$A$2:$C$550,2,0)</f>
        <v/>
      </c>
      <c r="V2135" t="inlineStr">
        <is>
          <t>WCHC</t>
        </is>
      </c>
      <c r="W2135">
        <f>VLOOKUP(V2135,'WCH Kat'!$A$1:$B$150,2,0)</f>
        <v/>
      </c>
    </row>
    <row r="2136">
      <c r="A2136" t="inlineStr">
        <is>
          <t xml:space="preserve">FR </t>
        </is>
      </c>
      <c r="B2136" t="inlineStr">
        <is>
          <t>FR 1592</t>
        </is>
      </c>
      <c r="C2136" s="4" t="inlineStr">
        <is>
          <t>12.12.2024</t>
        </is>
      </c>
      <c r="D2136" t="inlineStr">
        <is>
          <t>07:00</t>
        </is>
      </c>
      <c r="E2136" s="4" t="inlineStr">
        <is>
          <t>10.12.2024</t>
        </is>
      </c>
      <c r="F2136" t="inlineStr">
        <is>
          <t>14:55</t>
        </is>
      </c>
      <c r="G2136" s="5" t="n">
        <v>40.08333</v>
      </c>
      <c r="H2136" t="inlineStr">
        <is>
          <t>Outbound</t>
        </is>
      </c>
      <c r="I2136" s="6" t="n">
        <v>0</v>
      </c>
      <c r="J2136" s="6" t="n">
        <v>0</v>
      </c>
      <c r="K2136" s="6" t="n">
        <v>0</v>
      </c>
      <c r="L2136" s="6">
        <f>I2136+J2136+K2136</f>
        <v/>
      </c>
      <c r="M2136" s="6" t="n">
        <v>1</v>
      </c>
      <c r="N2136" t="inlineStr">
        <is>
          <t>Ja</t>
        </is>
      </c>
      <c r="T2136" t="inlineStr">
        <is>
          <t>MAN</t>
        </is>
      </c>
      <c r="U2136">
        <f>VLOOKUP(T2136,Destinations!$A$2:$C$550,2,0)</f>
        <v/>
      </c>
      <c r="V2136" t="inlineStr">
        <is>
          <t>WCHS</t>
        </is>
      </c>
      <c r="W2136">
        <f>VLOOKUP(V2136,'WCH Kat'!$A$1:$B$150,2,0)</f>
        <v/>
      </c>
    </row>
    <row r="2137">
      <c r="A2137" t="inlineStr">
        <is>
          <t xml:space="preserve">EW </t>
        </is>
      </c>
      <c r="B2137" t="inlineStr">
        <is>
          <t>EW  252</t>
        </is>
      </c>
      <c r="C2137" s="4" t="inlineStr">
        <is>
          <t>12.12.2024</t>
        </is>
      </c>
      <c r="D2137" t="inlineStr">
        <is>
          <t>07:00</t>
        </is>
      </c>
      <c r="E2137" s="4" t="inlineStr">
        <is>
          <t>10.12.2024</t>
        </is>
      </c>
      <c r="F2137" t="inlineStr">
        <is>
          <t>18:05</t>
        </is>
      </c>
      <c r="G2137" s="5" t="n">
        <v>36.91667</v>
      </c>
      <c r="H2137" t="inlineStr">
        <is>
          <t>Outbound</t>
        </is>
      </c>
      <c r="I2137" s="6" t="n">
        <v>0</v>
      </c>
      <c r="J2137" s="6" t="n">
        <v>0</v>
      </c>
      <c r="K2137" s="6" t="n">
        <v>0</v>
      </c>
      <c r="L2137" s="6">
        <f>I2137+J2137+K2137</f>
        <v/>
      </c>
      <c r="M2137" s="6" t="n">
        <v>1</v>
      </c>
      <c r="N2137" t="inlineStr">
        <is>
          <t>Ja</t>
        </is>
      </c>
      <c r="T2137" t="inlineStr">
        <is>
          <t>TFS</t>
        </is>
      </c>
      <c r="U2137">
        <f>VLOOKUP(T2137,Destinations!$A$2:$C$550,2,0)</f>
        <v/>
      </c>
      <c r="V2137" t="inlineStr">
        <is>
          <t>WCHR</t>
        </is>
      </c>
      <c r="W2137">
        <f>VLOOKUP(V2137,'WCH Kat'!$A$1:$B$150,2,0)</f>
        <v/>
      </c>
    </row>
    <row r="2138">
      <c r="A2138" t="inlineStr">
        <is>
          <t xml:space="preserve">EW </t>
        </is>
      </c>
      <c r="B2138" t="inlineStr">
        <is>
          <t>EW  252</t>
        </is>
      </c>
      <c r="C2138" s="4" t="inlineStr">
        <is>
          <t>12.12.2024</t>
        </is>
      </c>
      <c r="D2138" t="inlineStr">
        <is>
          <t>07:00</t>
        </is>
      </c>
      <c r="E2138" s="4" t="inlineStr">
        <is>
          <t>10.12.2024</t>
        </is>
      </c>
      <c r="F2138" t="inlineStr">
        <is>
          <t>18:05</t>
        </is>
      </c>
      <c r="G2138" s="5" t="n">
        <v>36.91667</v>
      </c>
      <c r="H2138" t="inlineStr">
        <is>
          <t>Outbound</t>
        </is>
      </c>
      <c r="I2138" s="6" t="n">
        <v>0</v>
      </c>
      <c r="J2138" s="6" t="n">
        <v>0</v>
      </c>
      <c r="K2138" s="6" t="n">
        <v>0</v>
      </c>
      <c r="L2138" s="6">
        <f>I2138+J2138+K2138</f>
        <v/>
      </c>
      <c r="M2138" s="6" t="n">
        <v>1</v>
      </c>
      <c r="N2138" t="inlineStr">
        <is>
          <t>Ja</t>
        </is>
      </c>
      <c r="T2138" t="inlineStr">
        <is>
          <t>TFS</t>
        </is>
      </c>
      <c r="U2138">
        <f>VLOOKUP(T2138,Destinations!$A$2:$C$550,2,0)</f>
        <v/>
      </c>
      <c r="V2138" t="inlineStr">
        <is>
          <t>WCHS</t>
        </is>
      </c>
      <c r="W2138">
        <f>VLOOKUP(V2138,'WCH Kat'!$A$1:$B$150,2,0)</f>
        <v/>
      </c>
    </row>
    <row r="2139">
      <c r="A2139" t="inlineStr">
        <is>
          <t xml:space="preserve">EW </t>
        </is>
      </c>
      <c r="B2139" t="inlineStr">
        <is>
          <t>EW  252</t>
        </is>
      </c>
      <c r="C2139" s="4" t="inlineStr">
        <is>
          <t>12.12.2024</t>
        </is>
      </c>
      <c r="D2139" t="inlineStr">
        <is>
          <t>07:00</t>
        </is>
      </c>
      <c r="E2139" s="4" t="inlineStr">
        <is>
          <t>10.12.2024</t>
        </is>
      </c>
      <c r="F2139" t="inlineStr">
        <is>
          <t>18:05</t>
        </is>
      </c>
      <c r="G2139" s="5" t="n">
        <v>36.91667</v>
      </c>
      <c r="H2139" t="inlineStr">
        <is>
          <t>Outbound</t>
        </is>
      </c>
      <c r="I2139" s="6" t="n">
        <v>0</v>
      </c>
      <c r="J2139" s="6" t="n">
        <v>0</v>
      </c>
      <c r="K2139" s="6" t="n">
        <v>0</v>
      </c>
      <c r="L2139" s="6">
        <f>I2139+J2139+K2139</f>
        <v/>
      </c>
      <c r="M2139" s="6" t="n">
        <v>1</v>
      </c>
      <c r="N2139" t="inlineStr">
        <is>
          <t>Ja</t>
        </is>
      </c>
      <c r="T2139" t="inlineStr">
        <is>
          <t>TFS</t>
        </is>
      </c>
      <c r="U2139">
        <f>VLOOKUP(T2139,Destinations!$A$2:$C$550,2,0)</f>
        <v/>
      </c>
      <c r="V2139" t="inlineStr">
        <is>
          <t>WCHR</t>
        </is>
      </c>
      <c r="W2139">
        <f>VLOOKUP(V2139,'WCH Kat'!$A$1:$B$150,2,0)</f>
        <v/>
      </c>
    </row>
    <row r="2140">
      <c r="A2140" t="inlineStr">
        <is>
          <t xml:space="preserve">EW </t>
        </is>
      </c>
      <c r="B2140" t="inlineStr">
        <is>
          <t>EW  080</t>
        </is>
      </c>
      <c r="C2140" s="4" t="inlineStr">
        <is>
          <t>12.12.2024</t>
        </is>
      </c>
      <c r="D2140" t="inlineStr">
        <is>
          <t>07:05</t>
        </is>
      </c>
      <c r="E2140" s="4" t="inlineStr">
        <is>
          <t>10.12.2024</t>
        </is>
      </c>
      <c r="F2140" t="inlineStr">
        <is>
          <t>18:10</t>
        </is>
      </c>
      <c r="G2140" s="5" t="n">
        <v>36.91667</v>
      </c>
      <c r="H2140" t="inlineStr">
        <is>
          <t>Outbound</t>
        </is>
      </c>
      <c r="I2140" s="6" t="n">
        <v>0</v>
      </c>
      <c r="J2140" s="6" t="n">
        <v>0</v>
      </c>
      <c r="K2140" s="6" t="n">
        <v>0</v>
      </c>
      <c r="L2140" s="6">
        <f>I2140+J2140+K2140</f>
        <v/>
      </c>
      <c r="M2140" s="6" t="n">
        <v>1</v>
      </c>
      <c r="N2140" t="inlineStr">
        <is>
          <t>Ja</t>
        </is>
      </c>
      <c r="T2140" t="inlineStr">
        <is>
          <t>MUC</t>
        </is>
      </c>
      <c r="U2140">
        <f>VLOOKUP(T2140,Destinations!$A$2:$C$550,2,0)</f>
        <v/>
      </c>
      <c r="V2140" t="inlineStr">
        <is>
          <t>WCHS,WCMP</t>
        </is>
      </c>
      <c r="W2140">
        <f>VLOOKUP(V2140,'WCH Kat'!$A$1:$B$150,2,0)</f>
        <v/>
      </c>
    </row>
    <row r="2141">
      <c r="A2141" t="inlineStr">
        <is>
          <t xml:space="preserve">PC </t>
        </is>
      </c>
      <c r="B2141" t="inlineStr">
        <is>
          <t>PC 1016</t>
        </is>
      </c>
      <c r="C2141" s="4" t="inlineStr">
        <is>
          <t>12.12.2024</t>
        </is>
      </c>
      <c r="D2141" t="inlineStr">
        <is>
          <t>07:35</t>
        </is>
      </c>
      <c r="E2141" s="4" t="inlineStr">
        <is>
          <t>10.12.2024</t>
        </is>
      </c>
      <c r="F2141" t="inlineStr">
        <is>
          <t>05:45</t>
        </is>
      </c>
      <c r="G2141" s="5" t="n">
        <v>49.83333</v>
      </c>
      <c r="H2141" t="inlineStr">
        <is>
          <t>Outbound</t>
        </is>
      </c>
      <c r="I2141" s="6" t="n">
        <v>0</v>
      </c>
      <c r="J2141" s="6" t="n">
        <v>0</v>
      </c>
      <c r="K2141" s="6" t="n">
        <v>0</v>
      </c>
      <c r="L2141" s="6">
        <f>I2141+J2141+K2141</f>
        <v/>
      </c>
      <c r="M2141" s="6" t="n">
        <v>1</v>
      </c>
      <c r="N2141" t="inlineStr">
        <is>
          <t>Ja</t>
        </is>
      </c>
      <c r="T2141" t="inlineStr">
        <is>
          <t>SAW</t>
        </is>
      </c>
      <c r="U2141">
        <f>VLOOKUP(T2141,Destinations!$A$2:$C$550,2,0)</f>
        <v/>
      </c>
      <c r="V2141" t="inlineStr">
        <is>
          <t>WCHS</t>
        </is>
      </c>
      <c r="W2141">
        <f>VLOOKUP(V2141,'WCH Kat'!$A$1:$B$150,2,0)</f>
        <v/>
      </c>
    </row>
    <row r="2142">
      <c r="A2142" t="inlineStr">
        <is>
          <t xml:space="preserve">PC </t>
        </is>
      </c>
      <c r="B2142" t="inlineStr">
        <is>
          <t>PC 1016</t>
        </is>
      </c>
      <c r="C2142" s="4" t="inlineStr">
        <is>
          <t>12.12.2024</t>
        </is>
      </c>
      <c r="D2142" t="inlineStr">
        <is>
          <t>07:35</t>
        </is>
      </c>
      <c r="E2142" s="4" t="inlineStr">
        <is>
          <t>10.12.2024</t>
        </is>
      </c>
      <c r="F2142" t="inlineStr">
        <is>
          <t>05:45</t>
        </is>
      </c>
      <c r="G2142" s="5" t="n">
        <v>49.83333</v>
      </c>
      <c r="H2142" t="inlineStr">
        <is>
          <t>Outbound</t>
        </is>
      </c>
      <c r="I2142" s="6" t="n">
        <v>0</v>
      </c>
      <c r="J2142" s="6" t="n">
        <v>0</v>
      </c>
      <c r="K2142" s="6" t="n">
        <v>0</v>
      </c>
      <c r="L2142" s="6">
        <f>I2142+J2142+K2142</f>
        <v/>
      </c>
      <c r="M2142" s="6" t="n">
        <v>1</v>
      </c>
      <c r="N2142" t="inlineStr">
        <is>
          <t>Ja</t>
        </is>
      </c>
      <c r="T2142" t="inlineStr">
        <is>
          <t>SAW</t>
        </is>
      </c>
      <c r="U2142">
        <f>VLOOKUP(T2142,Destinations!$A$2:$C$550,2,0)</f>
        <v/>
      </c>
      <c r="V2142" t="inlineStr">
        <is>
          <t>WCHC</t>
        </is>
      </c>
      <c r="W2142">
        <f>VLOOKUP(V2142,'WCH Kat'!$A$1:$B$150,2,0)</f>
        <v/>
      </c>
    </row>
    <row r="2143">
      <c r="A2143" t="inlineStr">
        <is>
          <t xml:space="preserve">PC </t>
        </is>
      </c>
      <c r="B2143" t="inlineStr">
        <is>
          <t>PC 1016</t>
        </is>
      </c>
      <c r="C2143" s="4" t="inlineStr">
        <is>
          <t>12.12.2024</t>
        </is>
      </c>
      <c r="D2143" t="inlineStr">
        <is>
          <t>07:35</t>
        </is>
      </c>
      <c r="E2143" s="4" t="inlineStr">
        <is>
          <t>10.12.2024</t>
        </is>
      </c>
      <c r="F2143" t="inlineStr">
        <is>
          <t>05:45</t>
        </is>
      </c>
      <c r="G2143" s="5" t="n">
        <v>49.83333</v>
      </c>
      <c r="H2143" t="inlineStr">
        <is>
          <t>Outbound</t>
        </is>
      </c>
      <c r="I2143" s="6" t="n">
        <v>0</v>
      </c>
      <c r="J2143" s="6" t="n">
        <v>0</v>
      </c>
      <c r="K2143" s="6" t="n">
        <v>0</v>
      </c>
      <c r="L2143" s="6">
        <f>I2143+J2143+K2143</f>
        <v/>
      </c>
      <c r="M2143" s="6" t="n">
        <v>1</v>
      </c>
      <c r="N2143" t="inlineStr">
        <is>
          <t>Ja</t>
        </is>
      </c>
      <c r="T2143" t="inlineStr">
        <is>
          <t>SAW</t>
        </is>
      </c>
      <c r="U2143">
        <f>VLOOKUP(T2143,Destinations!$A$2:$C$550,2,0)</f>
        <v/>
      </c>
      <c r="V2143" t="inlineStr">
        <is>
          <t>WCHR</t>
        </is>
      </c>
      <c r="W2143">
        <f>VLOOKUP(V2143,'WCH Kat'!$A$1:$B$150,2,0)</f>
        <v/>
      </c>
    </row>
    <row r="2144">
      <c r="A2144" t="inlineStr">
        <is>
          <t xml:space="preserve">PC </t>
        </is>
      </c>
      <c r="B2144" t="inlineStr">
        <is>
          <t>PC 1016</t>
        </is>
      </c>
      <c r="C2144" s="4" t="inlineStr">
        <is>
          <t>12.12.2024</t>
        </is>
      </c>
      <c r="D2144" t="inlineStr">
        <is>
          <t>07:35</t>
        </is>
      </c>
      <c r="E2144" s="4" t="inlineStr">
        <is>
          <t>10.12.2024</t>
        </is>
      </c>
      <c r="F2144" t="inlineStr">
        <is>
          <t>05:45</t>
        </is>
      </c>
      <c r="G2144" s="5" t="n">
        <v>49.83333</v>
      </c>
      <c r="H2144" t="inlineStr">
        <is>
          <t>Outbound</t>
        </is>
      </c>
      <c r="I2144" s="6" t="n">
        <v>0</v>
      </c>
      <c r="J2144" s="6" t="n">
        <v>0</v>
      </c>
      <c r="K2144" s="6" t="n">
        <v>0</v>
      </c>
      <c r="L2144" s="6">
        <f>I2144+J2144+K2144</f>
        <v/>
      </c>
      <c r="M2144" s="6" t="n">
        <v>1</v>
      </c>
      <c r="N2144" t="inlineStr">
        <is>
          <t>Ja</t>
        </is>
      </c>
      <c r="T2144" t="inlineStr">
        <is>
          <t>SAW</t>
        </is>
      </c>
      <c r="U2144">
        <f>VLOOKUP(T2144,Destinations!$A$2:$C$550,2,0)</f>
        <v/>
      </c>
      <c r="V2144" t="inlineStr">
        <is>
          <t>WCHS</t>
        </is>
      </c>
      <c r="W2144">
        <f>VLOOKUP(V2144,'WCH Kat'!$A$1:$B$150,2,0)</f>
        <v/>
      </c>
    </row>
    <row r="2145">
      <c r="A2145" t="inlineStr">
        <is>
          <t xml:space="preserve">DI </t>
        </is>
      </c>
      <c r="B2145" t="inlineStr">
        <is>
          <t>DI 6836</t>
        </is>
      </c>
      <c r="C2145" s="4" t="inlineStr">
        <is>
          <t>12.12.2024</t>
        </is>
      </c>
      <c r="D2145" t="inlineStr">
        <is>
          <t>07:45</t>
        </is>
      </c>
      <c r="E2145" s="4" t="inlineStr">
        <is>
          <t>12.12.2024</t>
        </is>
      </c>
      <c r="F2145" t="inlineStr">
        <is>
          <t>05:51</t>
        </is>
      </c>
      <c r="G2145" s="5" t="n">
        <v>1.9</v>
      </c>
      <c r="H2145" t="inlineStr">
        <is>
          <t>Outbound</t>
        </is>
      </c>
      <c r="I2145" s="6" t="n">
        <v>0</v>
      </c>
      <c r="J2145" s="6" t="n">
        <v>1</v>
      </c>
      <c r="K2145" s="6" t="n">
        <v>0</v>
      </c>
      <c r="L2145" s="6">
        <f>I2145+J2145+K2145</f>
        <v/>
      </c>
      <c r="M2145" s="6" t="n">
        <v>0</v>
      </c>
      <c r="Q2145" t="inlineStr">
        <is>
          <t>Ja</t>
        </is>
      </c>
      <c r="T2145" t="inlineStr">
        <is>
          <t>TFS</t>
        </is>
      </c>
      <c r="U2145">
        <f>VLOOKUP(T2145,Destinations!$A$2:$C$550,2,0)</f>
        <v/>
      </c>
      <c r="V2145" t="inlineStr">
        <is>
          <t>WCHR</t>
        </is>
      </c>
      <c r="W2145">
        <f>VLOOKUP(V2145,'WCH Kat'!$A$1:$B$150,2,0)</f>
        <v/>
      </c>
    </row>
    <row r="2146">
      <c r="A2146" t="inlineStr">
        <is>
          <t xml:space="preserve">DI </t>
        </is>
      </c>
      <c r="B2146" t="inlineStr">
        <is>
          <t>DI 6836</t>
        </is>
      </c>
      <c r="C2146" s="4" t="inlineStr">
        <is>
          <t>12.12.2024</t>
        </is>
      </c>
      <c r="D2146" t="inlineStr">
        <is>
          <t>07:45</t>
        </is>
      </c>
      <c r="E2146" s="4" t="inlineStr">
        <is>
          <t>12.12.2024</t>
        </is>
      </c>
      <c r="F2146" t="inlineStr">
        <is>
          <t>05:51</t>
        </is>
      </c>
      <c r="G2146" s="5" t="n">
        <v>1.9</v>
      </c>
      <c r="H2146" t="inlineStr">
        <is>
          <t>Outbound</t>
        </is>
      </c>
      <c r="I2146" s="6" t="n">
        <v>0</v>
      </c>
      <c r="J2146" s="6" t="n">
        <v>1</v>
      </c>
      <c r="K2146" s="6" t="n">
        <v>0</v>
      </c>
      <c r="L2146" s="6">
        <f>I2146+J2146+K2146</f>
        <v/>
      </c>
      <c r="M2146" s="6" t="n">
        <v>0</v>
      </c>
      <c r="Q2146" t="inlineStr">
        <is>
          <t>Ja</t>
        </is>
      </c>
      <c r="T2146" t="inlineStr">
        <is>
          <t>TFS</t>
        </is>
      </c>
      <c r="U2146">
        <f>VLOOKUP(T2146,Destinations!$A$2:$C$550,2,0)</f>
        <v/>
      </c>
      <c r="V2146" t="inlineStr">
        <is>
          <t>WCHR</t>
        </is>
      </c>
      <c r="W2146">
        <f>VLOOKUP(V2146,'WCH Kat'!$A$1:$B$150,2,0)</f>
        <v/>
      </c>
    </row>
    <row r="2147">
      <c r="A2147" t="inlineStr">
        <is>
          <t xml:space="preserve">DI </t>
        </is>
      </c>
      <c r="B2147" t="inlineStr">
        <is>
          <t>DI 6836</t>
        </is>
      </c>
      <c r="C2147" s="4" t="inlineStr">
        <is>
          <t>12.12.2024</t>
        </is>
      </c>
      <c r="D2147" t="inlineStr">
        <is>
          <t>07:45</t>
        </is>
      </c>
      <c r="E2147" s="4" t="inlineStr">
        <is>
          <t>12.12.2024</t>
        </is>
      </c>
      <c r="F2147" t="inlineStr">
        <is>
          <t>07:45</t>
        </is>
      </c>
      <c r="G2147" s="5" t="n">
        <v>0</v>
      </c>
      <c r="H2147" t="inlineStr">
        <is>
          <t>Outbound</t>
        </is>
      </c>
      <c r="I2147" s="6" t="n">
        <v>1</v>
      </c>
      <c r="J2147" s="6" t="n">
        <v>0</v>
      </c>
      <c r="K2147" s="6" t="n">
        <v>0</v>
      </c>
      <c r="L2147" s="6">
        <f>I2147+J2147+K2147</f>
        <v/>
      </c>
      <c r="M2147" s="6" t="n">
        <v>0</v>
      </c>
      <c r="Q2147" t="inlineStr">
        <is>
          <t>Ja</t>
        </is>
      </c>
      <c r="T2147" t="inlineStr">
        <is>
          <t>TFS</t>
        </is>
      </c>
      <c r="U2147">
        <f>VLOOKUP(T2147,Destinations!$A$2:$C$550,2,0)</f>
        <v/>
      </c>
      <c r="V2147" t="inlineStr">
        <is>
          <t>WCHS</t>
        </is>
      </c>
      <c r="W2147">
        <f>VLOOKUP(V2147,'WCH Kat'!$A$1:$B$150,2,0)</f>
        <v/>
      </c>
    </row>
    <row r="2148">
      <c r="A2148" t="inlineStr">
        <is>
          <t xml:space="preserve">DI </t>
        </is>
      </c>
      <c r="B2148" t="inlineStr">
        <is>
          <t>DI 6836</t>
        </is>
      </c>
      <c r="C2148" s="4" t="inlineStr">
        <is>
          <t>12.12.2024</t>
        </is>
      </c>
      <c r="D2148" t="inlineStr">
        <is>
          <t>07:45</t>
        </is>
      </c>
      <c r="E2148" s="4" t="inlineStr">
        <is>
          <t>12.12.2024</t>
        </is>
      </c>
      <c r="F2148" t="inlineStr">
        <is>
          <t>06:17</t>
        </is>
      </c>
      <c r="G2148" s="5" t="n">
        <v>1.46667</v>
      </c>
      <c r="H2148" t="inlineStr">
        <is>
          <t>Outbound</t>
        </is>
      </c>
      <c r="I2148" s="6" t="n">
        <v>0</v>
      </c>
      <c r="J2148" s="6" t="n">
        <v>1</v>
      </c>
      <c r="K2148" s="6" t="n">
        <v>0</v>
      </c>
      <c r="L2148" s="6">
        <f>I2148+J2148+K2148</f>
        <v/>
      </c>
      <c r="M2148" s="6" t="n">
        <v>0</v>
      </c>
      <c r="Q2148" t="inlineStr">
        <is>
          <t>Ja</t>
        </is>
      </c>
      <c r="T2148" t="inlineStr">
        <is>
          <t>TFS</t>
        </is>
      </c>
      <c r="U2148">
        <f>VLOOKUP(T2148,Destinations!$A$2:$C$550,2,0)</f>
        <v/>
      </c>
      <c r="V2148" t="inlineStr">
        <is>
          <t>WCHS</t>
        </is>
      </c>
      <c r="W2148">
        <f>VLOOKUP(V2148,'WCH Kat'!$A$1:$B$150,2,0)</f>
        <v/>
      </c>
    </row>
    <row r="2149">
      <c r="A2149" t="inlineStr">
        <is>
          <t xml:space="preserve">DI </t>
        </is>
      </c>
      <c r="B2149" t="inlineStr">
        <is>
          <t>DI 6836</t>
        </is>
      </c>
      <c r="C2149" s="4" t="inlineStr">
        <is>
          <t>12.12.2024</t>
        </is>
      </c>
      <c r="D2149" t="inlineStr">
        <is>
          <t>07:45</t>
        </is>
      </c>
      <c r="E2149" s="4" t="inlineStr">
        <is>
          <t>12.12.2024</t>
        </is>
      </c>
      <c r="F2149" t="inlineStr">
        <is>
          <t>06:17</t>
        </is>
      </c>
      <c r="G2149" s="5" t="n">
        <v>1.46667</v>
      </c>
      <c r="H2149" t="inlineStr">
        <is>
          <t>Outbound</t>
        </is>
      </c>
      <c r="I2149" s="6" t="n">
        <v>0</v>
      </c>
      <c r="J2149" s="6" t="n">
        <v>1</v>
      </c>
      <c r="K2149" s="6" t="n">
        <v>0</v>
      </c>
      <c r="L2149" s="6">
        <f>I2149+J2149+K2149</f>
        <v/>
      </c>
      <c r="M2149" s="6" t="n">
        <v>0</v>
      </c>
      <c r="Q2149" t="inlineStr">
        <is>
          <t>Ja</t>
        </is>
      </c>
      <c r="T2149" t="inlineStr">
        <is>
          <t>TFS</t>
        </is>
      </c>
      <c r="U2149">
        <f>VLOOKUP(T2149,Destinations!$A$2:$C$550,2,0)</f>
        <v/>
      </c>
      <c r="V2149" t="inlineStr">
        <is>
          <t>WCHS</t>
        </is>
      </c>
      <c r="W2149">
        <f>VLOOKUP(V2149,'WCH Kat'!$A$1:$B$150,2,0)</f>
        <v/>
      </c>
    </row>
    <row r="2150">
      <c r="A2150" t="inlineStr">
        <is>
          <t xml:space="preserve">XR </t>
        </is>
      </c>
      <c r="B2150" t="inlineStr">
        <is>
          <t>XR 1047</t>
        </is>
      </c>
      <c r="C2150" s="4" t="inlineStr">
        <is>
          <t>12.12.2024</t>
        </is>
      </c>
      <c r="D2150" t="inlineStr">
        <is>
          <t>08:00</t>
        </is>
      </c>
      <c r="E2150" s="4" t="inlineStr">
        <is>
          <t>12.12.2024</t>
        </is>
      </c>
      <c r="F2150" t="inlineStr">
        <is>
          <t>05:44</t>
        </is>
      </c>
      <c r="G2150" s="5" t="n">
        <v>2.26667</v>
      </c>
      <c r="H2150" t="inlineStr">
        <is>
          <t>Outbound</t>
        </is>
      </c>
      <c r="I2150" s="6" t="n">
        <v>0</v>
      </c>
      <c r="J2150" s="6" t="n">
        <v>1</v>
      </c>
      <c r="K2150" s="6" t="n">
        <v>0</v>
      </c>
      <c r="L2150" s="6">
        <f>I2150+J2150+K2150</f>
        <v/>
      </c>
      <c r="M2150" s="6" t="n">
        <v>0</v>
      </c>
      <c r="Q2150" t="inlineStr">
        <is>
          <t>Ja</t>
        </is>
      </c>
      <c r="T2150" t="inlineStr">
        <is>
          <t>FUE</t>
        </is>
      </c>
      <c r="U2150">
        <f>VLOOKUP(T2150,Destinations!$A$2:$C$550,2,0)</f>
        <v/>
      </c>
      <c r="V2150" t="inlineStr">
        <is>
          <t>WCHR</t>
        </is>
      </c>
      <c r="W2150">
        <f>VLOOKUP(V2150,'WCH Kat'!$A$1:$B$150,2,0)</f>
        <v/>
      </c>
    </row>
    <row r="2151">
      <c r="A2151" t="inlineStr">
        <is>
          <t xml:space="preserve">FR </t>
        </is>
      </c>
      <c r="B2151" t="inlineStr">
        <is>
          <t>FR 2353</t>
        </is>
      </c>
      <c r="C2151" s="4" t="inlineStr">
        <is>
          <t>12.12.2024</t>
        </is>
      </c>
      <c r="D2151" t="inlineStr">
        <is>
          <t>08:15</t>
        </is>
      </c>
      <c r="E2151" s="4" t="inlineStr">
        <is>
          <t>10.12.2024</t>
        </is>
      </c>
      <c r="F2151" t="inlineStr">
        <is>
          <t>16:10</t>
        </is>
      </c>
      <c r="G2151" s="5" t="n">
        <v>40.08333</v>
      </c>
      <c r="H2151" t="inlineStr">
        <is>
          <t>Outbound</t>
        </is>
      </c>
      <c r="I2151" s="6" t="n">
        <v>0</v>
      </c>
      <c r="J2151" s="6" t="n">
        <v>0</v>
      </c>
      <c r="K2151" s="6" t="n">
        <v>0</v>
      </c>
      <c r="L2151" s="6">
        <f>I2151+J2151+K2151</f>
        <v/>
      </c>
      <c r="M2151" s="6" t="n">
        <v>1</v>
      </c>
      <c r="N2151" t="inlineStr">
        <is>
          <t>Ja</t>
        </is>
      </c>
      <c r="T2151" t="inlineStr">
        <is>
          <t>STN</t>
        </is>
      </c>
      <c r="U2151">
        <f>VLOOKUP(T2151,Destinations!$A$2:$C$550,2,0)</f>
        <v/>
      </c>
      <c r="V2151" t="inlineStr">
        <is>
          <t>WCHC</t>
        </is>
      </c>
      <c r="W2151">
        <f>VLOOKUP(V2151,'WCH Kat'!$A$1:$B$150,2,0)</f>
        <v/>
      </c>
    </row>
    <row r="2152">
      <c r="A2152" t="inlineStr">
        <is>
          <t xml:space="preserve">LH </t>
        </is>
      </c>
      <c r="B2152" t="inlineStr">
        <is>
          <t>LH 1973</t>
        </is>
      </c>
      <c r="C2152" s="4" t="inlineStr">
        <is>
          <t>12.12.2024</t>
        </is>
      </c>
      <c r="D2152" t="inlineStr">
        <is>
          <t>09:10</t>
        </is>
      </c>
      <c r="E2152" s="4" t="inlineStr">
        <is>
          <t>10.12.2024</t>
        </is>
      </c>
      <c r="F2152" t="inlineStr">
        <is>
          <t>20:15</t>
        </is>
      </c>
      <c r="G2152" s="5" t="n">
        <v>36.91667</v>
      </c>
      <c r="H2152" t="inlineStr">
        <is>
          <t>Outbound</t>
        </is>
      </c>
      <c r="I2152" s="6" t="n">
        <v>0</v>
      </c>
      <c r="J2152" s="6" t="n">
        <v>0</v>
      </c>
      <c r="K2152" s="6" t="n">
        <v>0</v>
      </c>
      <c r="L2152" s="6">
        <f>I2152+J2152+K2152</f>
        <v/>
      </c>
      <c r="M2152" s="6" t="n">
        <v>1</v>
      </c>
      <c r="N2152" t="inlineStr">
        <is>
          <t>Ja</t>
        </is>
      </c>
      <c r="T2152" t="inlineStr">
        <is>
          <t>MUC</t>
        </is>
      </c>
      <c r="U2152">
        <f>VLOOKUP(T2152,Destinations!$A$2:$C$550,2,0)</f>
        <v/>
      </c>
      <c r="V2152" t="inlineStr">
        <is>
          <t>WCHR</t>
        </is>
      </c>
      <c r="W2152">
        <f>VLOOKUP(V2152,'WCH Kat'!$A$1:$B$150,2,0)</f>
        <v/>
      </c>
    </row>
    <row r="2153">
      <c r="A2153" t="inlineStr">
        <is>
          <t xml:space="preserve">FR </t>
        </is>
      </c>
      <c r="B2153" t="inlineStr">
        <is>
          <t>FR 9972</t>
        </is>
      </c>
      <c r="C2153" s="4" t="inlineStr">
        <is>
          <t>12.12.2024</t>
        </is>
      </c>
      <c r="D2153" t="inlineStr">
        <is>
          <t>10:05</t>
        </is>
      </c>
      <c r="E2153" s="4" t="inlineStr">
        <is>
          <t>10.12.2024</t>
        </is>
      </c>
      <c r="F2153" t="inlineStr">
        <is>
          <t>15:25</t>
        </is>
      </c>
      <c r="G2153" s="5" t="n">
        <v>42.66667</v>
      </c>
      <c r="H2153" t="inlineStr">
        <is>
          <t>Inbound</t>
        </is>
      </c>
      <c r="I2153" s="6" t="n">
        <v>0</v>
      </c>
      <c r="J2153" s="6" t="n">
        <v>0</v>
      </c>
      <c r="K2153" s="6" t="n">
        <v>0</v>
      </c>
      <c r="L2153" s="6">
        <f>I2153+J2153+K2153</f>
        <v/>
      </c>
      <c r="M2153" s="6" t="n">
        <v>1</v>
      </c>
      <c r="N2153" t="inlineStr">
        <is>
          <t>Ja</t>
        </is>
      </c>
      <c r="T2153" t="inlineStr">
        <is>
          <t>OPO</t>
        </is>
      </c>
      <c r="U2153">
        <f>VLOOKUP(T2153,Destinations!$A$2:$C$550,2,0)</f>
        <v/>
      </c>
      <c r="V2153" t="inlineStr">
        <is>
          <t>WCHS</t>
        </is>
      </c>
      <c r="W2153">
        <f>VLOOKUP(V2153,'WCH Kat'!$A$1:$B$150,2,0)</f>
        <v/>
      </c>
    </row>
    <row r="2154">
      <c r="A2154" t="inlineStr">
        <is>
          <t xml:space="preserve">BA </t>
        </is>
      </c>
      <c r="B2154" t="inlineStr">
        <is>
          <t>BA  996</t>
        </is>
      </c>
      <c r="C2154" s="4" t="inlineStr">
        <is>
          <t>12.12.2024</t>
        </is>
      </c>
      <c r="D2154" t="inlineStr">
        <is>
          <t>10:25</t>
        </is>
      </c>
      <c r="E2154" s="4" t="inlineStr">
        <is>
          <t>10.12.2024</t>
        </is>
      </c>
      <c r="F2154" t="inlineStr">
        <is>
          <t>20:05</t>
        </is>
      </c>
      <c r="G2154" s="5" t="n">
        <v>38.33333</v>
      </c>
      <c r="H2154" t="inlineStr">
        <is>
          <t>Inbound</t>
        </is>
      </c>
      <c r="I2154" s="6" t="n">
        <v>0</v>
      </c>
      <c r="J2154" s="6" t="n">
        <v>0</v>
      </c>
      <c r="K2154" s="6" t="n">
        <v>0</v>
      </c>
      <c r="L2154" s="6">
        <f>I2154+J2154+K2154</f>
        <v/>
      </c>
      <c r="M2154" s="6" t="n">
        <v>1</v>
      </c>
      <c r="N2154" t="inlineStr">
        <is>
          <t>Ja</t>
        </is>
      </c>
      <c r="T2154" t="inlineStr">
        <is>
          <t>LHR</t>
        </is>
      </c>
      <c r="U2154">
        <f>VLOOKUP(T2154,Destinations!$A$2:$C$550,2,0)</f>
        <v/>
      </c>
      <c r="V2154" t="inlineStr">
        <is>
          <t>WCHR</t>
        </is>
      </c>
      <c r="W2154">
        <f>VLOOKUP(V2154,'WCH Kat'!$A$1:$B$150,2,0)</f>
        <v/>
      </c>
    </row>
    <row r="2155">
      <c r="A2155" t="inlineStr">
        <is>
          <t xml:space="preserve">PC </t>
        </is>
      </c>
      <c r="B2155" t="inlineStr">
        <is>
          <t>PC 1011</t>
        </is>
      </c>
      <c r="C2155" s="4" t="inlineStr">
        <is>
          <t>12.12.2024</t>
        </is>
      </c>
      <c r="D2155" t="inlineStr">
        <is>
          <t>10:25</t>
        </is>
      </c>
      <c r="E2155" s="4" t="inlineStr">
        <is>
          <t>12.12.2024</t>
        </is>
      </c>
      <c r="F2155" t="inlineStr">
        <is>
          <t>07:12</t>
        </is>
      </c>
      <c r="G2155" s="5" t="n">
        <v>3.21667</v>
      </c>
      <c r="H2155" t="inlineStr">
        <is>
          <t>Inbound</t>
        </is>
      </c>
      <c r="I2155" s="6" t="n">
        <v>0</v>
      </c>
      <c r="J2155" s="6" t="n">
        <v>0</v>
      </c>
      <c r="K2155" s="6" t="n">
        <v>1</v>
      </c>
      <c r="L2155" s="6">
        <f>I2155+J2155+K2155</f>
        <v/>
      </c>
      <c r="M2155" s="6" t="n">
        <v>0</v>
      </c>
      <c r="P2155" t="inlineStr">
        <is>
          <t>Ja</t>
        </is>
      </c>
      <c r="T2155" t="inlineStr">
        <is>
          <t>Istanbul-Sabiha Gökcen</t>
        </is>
      </c>
      <c r="U2155">
        <f>VLOOKUP(T2155,Destinations!$A$2:$C$550,2,0)</f>
        <v/>
      </c>
      <c r="V2155" t="inlineStr">
        <is>
          <t>WCHS</t>
        </is>
      </c>
      <c r="W2155">
        <f>VLOOKUP(V2155,'WCH Kat'!$A$1:$B$150,2,0)</f>
        <v/>
      </c>
    </row>
    <row r="2156">
      <c r="A2156" t="inlineStr">
        <is>
          <t xml:space="preserve">TK </t>
        </is>
      </c>
      <c r="B2156" t="inlineStr">
        <is>
          <t>TK 1671</t>
        </is>
      </c>
      <c r="C2156" s="4" t="inlineStr">
        <is>
          <t>12.12.2024</t>
        </is>
      </c>
      <c r="D2156" t="inlineStr">
        <is>
          <t>10:25</t>
        </is>
      </c>
      <c r="E2156" s="4" t="inlineStr">
        <is>
          <t>12.12.2024</t>
        </is>
      </c>
      <c r="F2156" t="inlineStr">
        <is>
          <t>08:07</t>
        </is>
      </c>
      <c r="G2156" s="5" t="n">
        <v>2.3</v>
      </c>
      <c r="H2156" t="inlineStr">
        <is>
          <t>Inbound</t>
        </is>
      </c>
      <c r="I2156" s="6" t="n">
        <v>0</v>
      </c>
      <c r="J2156" s="6" t="n">
        <v>1</v>
      </c>
      <c r="K2156" s="6" t="n">
        <v>0</v>
      </c>
      <c r="L2156" s="6">
        <f>I2156+J2156+K2156</f>
        <v/>
      </c>
      <c r="M2156" s="6" t="n">
        <v>0</v>
      </c>
      <c r="P2156" t="inlineStr">
        <is>
          <t>Ja</t>
        </is>
      </c>
      <c r="T2156" t="inlineStr">
        <is>
          <t>IST</t>
        </is>
      </c>
      <c r="U2156">
        <f>VLOOKUP(T2156,Destinations!$A$2:$C$550,2,0)</f>
        <v/>
      </c>
      <c r="V2156" t="inlineStr">
        <is>
          <t>WCHS</t>
        </is>
      </c>
      <c r="W2156">
        <f>VLOOKUP(V2156,'WCH Kat'!$A$1:$B$150,2,0)</f>
        <v/>
      </c>
    </row>
    <row r="2157">
      <c r="A2157" t="inlineStr">
        <is>
          <t xml:space="preserve">BA </t>
        </is>
      </c>
      <c r="B2157" t="inlineStr">
        <is>
          <t>BA  996</t>
        </is>
      </c>
      <c r="C2157" s="4" t="inlineStr">
        <is>
          <t>12.12.2024</t>
        </is>
      </c>
      <c r="D2157" t="inlineStr">
        <is>
          <t>10:25</t>
        </is>
      </c>
      <c r="E2157" s="4" t="inlineStr">
        <is>
          <t>12.12.2024</t>
        </is>
      </c>
      <c r="F2157" t="inlineStr">
        <is>
          <t>09:36</t>
        </is>
      </c>
      <c r="G2157" s="5" t="n">
        <v>0.81667</v>
      </c>
      <c r="H2157" t="inlineStr">
        <is>
          <t>Inbound</t>
        </is>
      </c>
      <c r="I2157" s="6" t="n">
        <v>1</v>
      </c>
      <c r="J2157" s="6" t="n">
        <v>0</v>
      </c>
      <c r="K2157" s="6" t="n">
        <v>0</v>
      </c>
      <c r="L2157" s="6">
        <f>I2157+J2157+K2157</f>
        <v/>
      </c>
      <c r="M2157" s="6" t="n">
        <v>0</v>
      </c>
      <c r="P2157" t="inlineStr">
        <is>
          <t>Ja</t>
        </is>
      </c>
      <c r="T2157" t="inlineStr">
        <is>
          <t>LHR</t>
        </is>
      </c>
      <c r="U2157">
        <f>VLOOKUP(T2157,Destinations!$A$2:$C$550,2,0)</f>
        <v/>
      </c>
      <c r="V2157" t="inlineStr">
        <is>
          <t>WCHS</t>
        </is>
      </c>
      <c r="W2157">
        <f>VLOOKUP(V2157,'WCH Kat'!$A$1:$B$150,2,0)</f>
        <v/>
      </c>
    </row>
    <row r="2158">
      <c r="A2158" t="inlineStr">
        <is>
          <t xml:space="preserve">TK </t>
        </is>
      </c>
      <c r="B2158" t="inlineStr">
        <is>
          <t>TK 1671</t>
        </is>
      </c>
      <c r="C2158" s="4" t="inlineStr">
        <is>
          <t>12.12.2024</t>
        </is>
      </c>
      <c r="D2158" t="inlineStr">
        <is>
          <t>10:45</t>
        </is>
      </c>
      <c r="E2158" s="4" t="inlineStr">
        <is>
          <t>10.12.2024</t>
        </is>
      </c>
      <c r="F2158" t="inlineStr">
        <is>
          <t>07:15</t>
        </is>
      </c>
      <c r="G2158" s="5" t="n">
        <v>51.5</v>
      </c>
      <c r="H2158" t="inlineStr">
        <is>
          <t>Inbound</t>
        </is>
      </c>
      <c r="I2158" s="6" t="n">
        <v>0</v>
      </c>
      <c r="J2158" s="6" t="n">
        <v>0</v>
      </c>
      <c r="K2158" s="6" t="n">
        <v>0</v>
      </c>
      <c r="L2158" s="6">
        <f>I2158+J2158+K2158</f>
        <v/>
      </c>
      <c r="M2158" s="6" t="n">
        <v>1</v>
      </c>
      <c r="N2158" t="inlineStr">
        <is>
          <t>Ja</t>
        </is>
      </c>
      <c r="T2158" t="inlineStr">
        <is>
          <t>IST</t>
        </is>
      </c>
      <c r="U2158">
        <f>VLOOKUP(T2158,Destinations!$A$2:$C$550,2,0)</f>
        <v/>
      </c>
      <c r="V2158" t="inlineStr">
        <is>
          <t>WCBW,WCHR</t>
        </is>
      </c>
      <c r="W2158">
        <f>VLOOKUP(V2158,'WCH Kat'!$A$1:$B$150,2,0)</f>
        <v/>
      </c>
    </row>
    <row r="2159">
      <c r="A2159" t="inlineStr">
        <is>
          <t xml:space="preserve">TK </t>
        </is>
      </c>
      <c r="B2159" t="inlineStr">
        <is>
          <t>TK 1671</t>
        </is>
      </c>
      <c r="C2159" s="4" t="inlineStr">
        <is>
          <t>12.12.2024</t>
        </is>
      </c>
      <c r="D2159" t="inlineStr">
        <is>
          <t>10:45</t>
        </is>
      </c>
      <c r="E2159" s="4" t="inlineStr">
        <is>
          <t>12.12.2024</t>
        </is>
      </c>
      <c r="F2159" t="inlineStr">
        <is>
          <t>08:07</t>
        </is>
      </c>
      <c r="G2159" s="5" t="n">
        <v>2.63333</v>
      </c>
      <c r="H2159" t="inlineStr">
        <is>
          <t>Inbound</t>
        </is>
      </c>
      <c r="I2159" s="6" t="n">
        <v>0</v>
      </c>
      <c r="J2159" s="6" t="n">
        <v>1</v>
      </c>
      <c r="K2159" s="6" t="n">
        <v>0</v>
      </c>
      <c r="L2159" s="6">
        <f>I2159+J2159+K2159</f>
        <v/>
      </c>
      <c r="M2159" s="6" t="n">
        <v>0</v>
      </c>
      <c r="P2159" t="inlineStr">
        <is>
          <t>Ja</t>
        </is>
      </c>
      <c r="T2159" t="inlineStr">
        <is>
          <t>IST</t>
        </is>
      </c>
      <c r="U2159">
        <f>VLOOKUP(T2159,Destinations!$A$2:$C$550,2,0)</f>
        <v/>
      </c>
      <c r="V2159" t="inlineStr">
        <is>
          <t>WCHS</t>
        </is>
      </c>
      <c r="W2159">
        <f>VLOOKUP(V2159,'WCH Kat'!$A$1:$B$150,2,0)</f>
        <v/>
      </c>
    </row>
    <row r="2160">
      <c r="A2160" t="inlineStr">
        <is>
          <t xml:space="preserve">FR </t>
        </is>
      </c>
      <c r="B2160" t="inlineStr">
        <is>
          <t>FR 2352</t>
        </is>
      </c>
      <c r="C2160" s="4" t="inlineStr">
        <is>
          <t>12.12.2024</t>
        </is>
      </c>
      <c r="D2160" t="inlineStr">
        <is>
          <t>11:15</t>
        </is>
      </c>
      <c r="E2160" s="4" t="inlineStr">
        <is>
          <t>10.12.2024</t>
        </is>
      </c>
      <c r="F2160" t="inlineStr">
        <is>
          <t>18:00</t>
        </is>
      </c>
      <c r="G2160" s="5" t="n">
        <v>41.25</v>
      </c>
      <c r="H2160" t="inlineStr">
        <is>
          <t>Inbound</t>
        </is>
      </c>
      <c r="I2160" s="6" t="n">
        <v>0</v>
      </c>
      <c r="J2160" s="6" t="n">
        <v>0</v>
      </c>
      <c r="K2160" s="6" t="n">
        <v>0</v>
      </c>
      <c r="L2160" s="6">
        <f>I2160+J2160+K2160</f>
        <v/>
      </c>
      <c r="M2160" s="6" t="n">
        <v>1</v>
      </c>
      <c r="N2160" t="inlineStr">
        <is>
          <t>Ja</t>
        </is>
      </c>
      <c r="T2160" t="inlineStr">
        <is>
          <t>STN</t>
        </is>
      </c>
      <c r="U2160">
        <f>VLOOKUP(T2160,Destinations!$A$2:$C$550,2,0)</f>
        <v/>
      </c>
      <c r="V2160" t="inlineStr">
        <is>
          <t>WCHC</t>
        </is>
      </c>
      <c r="W2160">
        <f>VLOOKUP(V2160,'WCH Kat'!$A$1:$B$150,2,0)</f>
        <v/>
      </c>
    </row>
    <row r="2161">
      <c r="A2161" t="inlineStr">
        <is>
          <t xml:space="preserve">PC </t>
        </is>
      </c>
      <c r="B2161" t="inlineStr">
        <is>
          <t>PC 1012</t>
        </is>
      </c>
      <c r="C2161" s="4" t="inlineStr">
        <is>
          <t>12.12.2024</t>
        </is>
      </c>
      <c r="D2161" t="inlineStr">
        <is>
          <t>11:35</t>
        </is>
      </c>
      <c r="E2161" s="4" t="inlineStr">
        <is>
          <t>10.12.2024</t>
        </is>
      </c>
      <c r="F2161" t="inlineStr">
        <is>
          <t>09:45</t>
        </is>
      </c>
      <c r="G2161" s="5" t="n">
        <v>49.83333</v>
      </c>
      <c r="H2161" t="inlineStr">
        <is>
          <t>Outbound</t>
        </is>
      </c>
      <c r="I2161" s="6" t="n">
        <v>0</v>
      </c>
      <c r="J2161" s="6" t="n">
        <v>0</v>
      </c>
      <c r="K2161" s="6" t="n">
        <v>0</v>
      </c>
      <c r="L2161" s="6">
        <f>I2161+J2161+K2161</f>
        <v/>
      </c>
      <c r="M2161" s="6" t="n">
        <v>1</v>
      </c>
      <c r="N2161" t="inlineStr">
        <is>
          <t>Ja</t>
        </is>
      </c>
      <c r="T2161" t="inlineStr">
        <is>
          <t>SAW</t>
        </is>
      </c>
      <c r="U2161">
        <f>VLOOKUP(T2161,Destinations!$A$2:$C$550,2,0)</f>
        <v/>
      </c>
      <c r="V2161" t="inlineStr">
        <is>
          <t>WCHS</t>
        </is>
      </c>
      <c r="W2161">
        <f>VLOOKUP(V2161,'WCH Kat'!$A$1:$B$150,2,0)</f>
        <v/>
      </c>
    </row>
    <row r="2162">
      <c r="A2162" t="inlineStr">
        <is>
          <t xml:space="preserve">PC </t>
        </is>
      </c>
      <c r="B2162" t="inlineStr">
        <is>
          <t>PC 1012</t>
        </is>
      </c>
      <c r="C2162" s="4" t="inlineStr">
        <is>
          <t>12.12.2024</t>
        </is>
      </c>
      <c r="D2162" t="inlineStr">
        <is>
          <t>11:35</t>
        </is>
      </c>
      <c r="E2162" s="4" t="inlineStr">
        <is>
          <t>10.12.2024</t>
        </is>
      </c>
      <c r="F2162" t="inlineStr">
        <is>
          <t>09:45</t>
        </is>
      </c>
      <c r="G2162" s="5" t="n">
        <v>49.83333</v>
      </c>
      <c r="H2162" t="inlineStr">
        <is>
          <t>Outbound</t>
        </is>
      </c>
      <c r="I2162" s="6" t="n">
        <v>0</v>
      </c>
      <c r="J2162" s="6" t="n">
        <v>0</v>
      </c>
      <c r="K2162" s="6" t="n">
        <v>0</v>
      </c>
      <c r="L2162" s="6">
        <f>I2162+J2162+K2162</f>
        <v/>
      </c>
      <c r="M2162" s="6" t="n">
        <v>1</v>
      </c>
      <c r="N2162" t="inlineStr">
        <is>
          <t>Ja</t>
        </is>
      </c>
      <c r="T2162" t="inlineStr">
        <is>
          <t>SAW</t>
        </is>
      </c>
      <c r="U2162">
        <f>VLOOKUP(T2162,Destinations!$A$2:$C$550,2,0)</f>
        <v/>
      </c>
      <c r="V2162" t="inlineStr">
        <is>
          <t>WCHS</t>
        </is>
      </c>
      <c r="W2162">
        <f>VLOOKUP(V2162,'WCH Kat'!$A$1:$B$150,2,0)</f>
        <v/>
      </c>
    </row>
    <row r="2163">
      <c r="A2163" t="inlineStr">
        <is>
          <t xml:space="preserve">BA </t>
        </is>
      </c>
      <c r="B2163" t="inlineStr">
        <is>
          <t>BA  997</t>
        </is>
      </c>
      <c r="C2163" s="4" t="inlineStr">
        <is>
          <t>12.12.2024</t>
        </is>
      </c>
      <c r="D2163" t="inlineStr">
        <is>
          <t>11:35</t>
        </is>
      </c>
      <c r="E2163" s="4" t="inlineStr">
        <is>
          <t>10.12.2024</t>
        </is>
      </c>
      <c r="F2163" t="inlineStr">
        <is>
          <t>22:40</t>
        </is>
      </c>
      <c r="G2163" s="5" t="n">
        <v>36.91667</v>
      </c>
      <c r="H2163" t="inlineStr">
        <is>
          <t>Outbound</t>
        </is>
      </c>
      <c r="I2163" s="6" t="n">
        <v>0</v>
      </c>
      <c r="J2163" s="6" t="n">
        <v>0</v>
      </c>
      <c r="K2163" s="6" t="n">
        <v>0</v>
      </c>
      <c r="L2163" s="6">
        <f>I2163+J2163+K2163</f>
        <v/>
      </c>
      <c r="M2163" s="6" t="n">
        <v>1</v>
      </c>
      <c r="P2163" t="inlineStr">
        <is>
          <t>Ja</t>
        </is>
      </c>
      <c r="T2163" t="inlineStr">
        <is>
          <t>LHR</t>
        </is>
      </c>
      <c r="U2163">
        <f>VLOOKUP(T2163,Destinations!$A$2:$C$550,2,0)</f>
        <v/>
      </c>
      <c r="V2163" t="inlineStr">
        <is>
          <t>WCHR</t>
        </is>
      </c>
      <c r="W2163">
        <f>VLOOKUP(V2163,'WCH Kat'!$A$1:$B$150,2,0)</f>
        <v/>
      </c>
    </row>
    <row r="2164">
      <c r="A2164" t="inlineStr">
        <is>
          <t xml:space="preserve">BA </t>
        </is>
      </c>
      <c r="B2164" t="inlineStr">
        <is>
          <t>BA  997</t>
        </is>
      </c>
      <c r="C2164" s="4" t="inlineStr">
        <is>
          <t>12.12.2024</t>
        </is>
      </c>
      <c r="D2164" t="inlineStr">
        <is>
          <t>11:35</t>
        </is>
      </c>
      <c r="E2164" s="4" t="inlineStr">
        <is>
          <t>10.12.2024</t>
        </is>
      </c>
      <c r="F2164" t="inlineStr">
        <is>
          <t>22:40</t>
        </is>
      </c>
      <c r="G2164" s="5" t="n">
        <v>36.91667</v>
      </c>
      <c r="H2164" t="inlineStr">
        <is>
          <t>Outbound</t>
        </is>
      </c>
      <c r="I2164" s="6" t="n">
        <v>0</v>
      </c>
      <c r="J2164" s="6" t="n">
        <v>0</v>
      </c>
      <c r="K2164" s="6" t="n">
        <v>0</v>
      </c>
      <c r="L2164" s="6">
        <f>I2164+J2164+K2164</f>
        <v/>
      </c>
      <c r="M2164" s="6" t="n">
        <v>1</v>
      </c>
      <c r="P2164" t="inlineStr">
        <is>
          <t>Ja</t>
        </is>
      </c>
      <c r="T2164" t="inlineStr">
        <is>
          <t>LHR</t>
        </is>
      </c>
      <c r="U2164">
        <f>VLOOKUP(T2164,Destinations!$A$2:$C$550,2,0)</f>
        <v/>
      </c>
      <c r="V2164" t="inlineStr">
        <is>
          <t>WCHS</t>
        </is>
      </c>
      <c r="W2164">
        <f>VLOOKUP(V2164,'WCH Kat'!$A$1:$B$150,2,0)</f>
        <v/>
      </c>
    </row>
    <row r="2165">
      <c r="A2165" t="inlineStr">
        <is>
          <t xml:space="preserve">PC </t>
        </is>
      </c>
      <c r="B2165" t="inlineStr">
        <is>
          <t>PC 1012</t>
        </is>
      </c>
      <c r="C2165" s="4" t="inlineStr">
        <is>
          <t>12.12.2024</t>
        </is>
      </c>
      <c r="D2165" t="inlineStr">
        <is>
          <t>11:35</t>
        </is>
      </c>
      <c r="E2165" s="4" t="inlineStr">
        <is>
          <t>12.12.2024</t>
        </is>
      </c>
      <c r="F2165" t="inlineStr">
        <is>
          <t>10:24</t>
        </is>
      </c>
      <c r="G2165" s="5" t="n">
        <v>1.18333</v>
      </c>
      <c r="H2165" t="inlineStr">
        <is>
          <t>Outbound</t>
        </is>
      </c>
      <c r="I2165" s="6" t="n">
        <v>0</v>
      </c>
      <c r="J2165" s="6" t="n">
        <v>1</v>
      </c>
      <c r="K2165" s="6" t="n">
        <v>0</v>
      </c>
      <c r="L2165" s="6">
        <f>I2165+J2165+K2165</f>
        <v/>
      </c>
      <c r="M2165" s="6" t="n">
        <v>0</v>
      </c>
      <c r="Q2165" t="inlineStr">
        <is>
          <t>Ja</t>
        </is>
      </c>
      <c r="T2165" t="inlineStr">
        <is>
          <t>Istanbul-Sabiha Gökcen</t>
        </is>
      </c>
      <c r="U2165">
        <f>VLOOKUP(T2165,Destinations!$A$2:$C$550,2,0)</f>
        <v/>
      </c>
      <c r="V2165" t="inlineStr">
        <is>
          <t>WCHS</t>
        </is>
      </c>
      <c r="W2165">
        <f>VLOOKUP(V2165,'WCH Kat'!$A$1:$B$150,2,0)</f>
        <v/>
      </c>
    </row>
    <row r="2166">
      <c r="A2166" t="inlineStr">
        <is>
          <t xml:space="preserve">FR </t>
        </is>
      </c>
      <c r="B2166" t="inlineStr">
        <is>
          <t>FR 7208</t>
        </is>
      </c>
      <c r="C2166" s="4" t="inlineStr">
        <is>
          <t>12.12.2024</t>
        </is>
      </c>
      <c r="D2166" t="inlineStr">
        <is>
          <t>11:40</t>
        </is>
      </c>
      <c r="E2166" s="4" t="inlineStr">
        <is>
          <t>10.12.2024</t>
        </is>
      </c>
      <c r="F2166" t="inlineStr">
        <is>
          <t>19:35</t>
        </is>
      </c>
      <c r="G2166" s="5" t="n">
        <v>40.08333</v>
      </c>
      <c r="H2166" t="inlineStr">
        <is>
          <t>Outbound</t>
        </is>
      </c>
      <c r="I2166" s="6" t="n">
        <v>0</v>
      </c>
      <c r="J2166" s="6" t="n">
        <v>0</v>
      </c>
      <c r="K2166" s="6" t="n">
        <v>0</v>
      </c>
      <c r="L2166" s="6">
        <f>I2166+J2166+K2166</f>
        <v/>
      </c>
      <c r="M2166" s="6" t="n">
        <v>1</v>
      </c>
      <c r="N2166" t="inlineStr">
        <is>
          <t>Ja</t>
        </is>
      </c>
      <c r="T2166" t="inlineStr">
        <is>
          <t>PMI</t>
        </is>
      </c>
      <c r="U2166">
        <f>VLOOKUP(T2166,Destinations!$A$2:$C$550,2,0)</f>
        <v/>
      </c>
      <c r="V2166" t="inlineStr">
        <is>
          <t>WCHS</t>
        </is>
      </c>
      <c r="W2166">
        <f>VLOOKUP(V2166,'WCH Kat'!$A$1:$B$150,2,0)</f>
        <v/>
      </c>
    </row>
    <row r="2167">
      <c r="A2167" t="inlineStr">
        <is>
          <t xml:space="preserve">TK </t>
        </is>
      </c>
      <c r="B2167" t="inlineStr">
        <is>
          <t>TK 1672</t>
        </is>
      </c>
      <c r="C2167" s="4" t="inlineStr">
        <is>
          <t>12.12.2024</t>
        </is>
      </c>
      <c r="D2167" t="inlineStr">
        <is>
          <t>11:45</t>
        </is>
      </c>
      <c r="E2167" s="4" t="inlineStr">
        <is>
          <t>10.12.2024</t>
        </is>
      </c>
      <c r="F2167" t="inlineStr">
        <is>
          <t>11:50</t>
        </is>
      </c>
      <c r="G2167" s="5" t="n">
        <v>47.91667</v>
      </c>
      <c r="H2167" t="inlineStr">
        <is>
          <t>Outbound</t>
        </is>
      </c>
      <c r="I2167" s="6" t="n">
        <v>0</v>
      </c>
      <c r="J2167" s="6" t="n">
        <v>0</v>
      </c>
      <c r="K2167" s="6" t="n">
        <v>0</v>
      </c>
      <c r="L2167" s="6">
        <f>I2167+J2167+K2167</f>
        <v/>
      </c>
      <c r="M2167" s="6" t="n">
        <v>1</v>
      </c>
      <c r="N2167" t="inlineStr">
        <is>
          <t>Ja</t>
        </is>
      </c>
      <c r="T2167" t="inlineStr">
        <is>
          <t>IST</t>
        </is>
      </c>
      <c r="U2167">
        <f>VLOOKUP(T2167,Destinations!$A$2:$C$550,2,0)</f>
        <v/>
      </c>
      <c r="V2167" t="inlineStr">
        <is>
          <t>WCHR</t>
        </is>
      </c>
      <c r="W2167">
        <f>VLOOKUP(V2167,'WCH Kat'!$A$1:$B$150,2,0)</f>
        <v/>
      </c>
    </row>
    <row r="2168">
      <c r="A2168" t="inlineStr">
        <is>
          <t xml:space="preserve">TK </t>
        </is>
      </c>
      <c r="B2168" t="inlineStr">
        <is>
          <t>TK 1672</t>
        </is>
      </c>
      <c r="C2168" s="4" t="inlineStr">
        <is>
          <t>12.12.2024</t>
        </is>
      </c>
      <c r="D2168" t="inlineStr">
        <is>
          <t>11:45</t>
        </is>
      </c>
      <c r="E2168" s="4" t="inlineStr">
        <is>
          <t>10.12.2024</t>
        </is>
      </c>
      <c r="F2168" t="inlineStr">
        <is>
          <t>11:50</t>
        </is>
      </c>
      <c r="G2168" s="5" t="n">
        <v>47.91667</v>
      </c>
      <c r="H2168" t="inlineStr">
        <is>
          <t>Outbound</t>
        </is>
      </c>
      <c r="I2168" s="6" t="n">
        <v>0</v>
      </c>
      <c r="J2168" s="6" t="n">
        <v>0</v>
      </c>
      <c r="K2168" s="6" t="n">
        <v>0</v>
      </c>
      <c r="L2168" s="6">
        <f>I2168+J2168+K2168</f>
        <v/>
      </c>
      <c r="M2168" s="6" t="n">
        <v>1</v>
      </c>
      <c r="N2168" t="inlineStr">
        <is>
          <t>Ja</t>
        </is>
      </c>
      <c r="T2168" t="inlineStr">
        <is>
          <t>IST</t>
        </is>
      </c>
      <c r="U2168">
        <f>VLOOKUP(T2168,Destinations!$A$2:$C$550,2,0)</f>
        <v/>
      </c>
      <c r="V2168" t="inlineStr">
        <is>
          <t>WCHS</t>
        </is>
      </c>
      <c r="W2168">
        <f>VLOOKUP(V2168,'WCH Kat'!$A$1:$B$150,2,0)</f>
        <v/>
      </c>
    </row>
    <row r="2169">
      <c r="A2169" t="inlineStr">
        <is>
          <t xml:space="preserve">TK </t>
        </is>
      </c>
      <c r="B2169" t="inlineStr">
        <is>
          <t>TK 1672</t>
        </is>
      </c>
      <c r="C2169" s="4" t="inlineStr">
        <is>
          <t>12.12.2024</t>
        </is>
      </c>
      <c r="D2169" t="inlineStr">
        <is>
          <t>11:45</t>
        </is>
      </c>
      <c r="E2169" s="4" t="inlineStr">
        <is>
          <t>10.12.2024</t>
        </is>
      </c>
      <c r="F2169" t="inlineStr">
        <is>
          <t>11:50</t>
        </is>
      </c>
      <c r="G2169" s="5" t="n">
        <v>47.91667</v>
      </c>
      <c r="H2169" t="inlineStr">
        <is>
          <t>Outbound</t>
        </is>
      </c>
      <c r="I2169" s="6" t="n">
        <v>0</v>
      </c>
      <c r="J2169" s="6" t="n">
        <v>0</v>
      </c>
      <c r="K2169" s="6" t="n">
        <v>0</v>
      </c>
      <c r="L2169" s="6">
        <f>I2169+J2169+K2169</f>
        <v/>
      </c>
      <c r="M2169" s="6" t="n">
        <v>1</v>
      </c>
      <c r="N2169" t="inlineStr">
        <is>
          <t>Ja</t>
        </is>
      </c>
      <c r="T2169" t="inlineStr">
        <is>
          <t>IST</t>
        </is>
      </c>
      <c r="U2169">
        <f>VLOOKUP(T2169,Destinations!$A$2:$C$550,2,0)</f>
        <v/>
      </c>
      <c r="V2169" t="inlineStr">
        <is>
          <t>WCBD</t>
        </is>
      </c>
      <c r="W2169">
        <f>VLOOKUP(V2169,'WCH Kat'!$A$1:$B$150,2,0)</f>
        <v/>
      </c>
    </row>
    <row r="2170">
      <c r="A2170" t="inlineStr">
        <is>
          <t xml:space="preserve">TK </t>
        </is>
      </c>
      <c r="B2170" t="inlineStr">
        <is>
          <t>TK 1672</t>
        </is>
      </c>
      <c r="C2170" s="4" t="inlineStr">
        <is>
          <t>12.12.2024</t>
        </is>
      </c>
      <c r="D2170" t="inlineStr">
        <is>
          <t>11:45</t>
        </is>
      </c>
      <c r="E2170" s="4" t="inlineStr">
        <is>
          <t>12.12.2024</t>
        </is>
      </c>
      <c r="F2170" t="inlineStr">
        <is>
          <t>10:04</t>
        </is>
      </c>
      <c r="G2170" s="5" t="n">
        <v>1.68333</v>
      </c>
      <c r="H2170" t="inlineStr">
        <is>
          <t>Outbound</t>
        </is>
      </c>
      <c r="I2170" s="6" t="n">
        <v>0</v>
      </c>
      <c r="J2170" s="6" t="n">
        <v>1</v>
      </c>
      <c r="K2170" s="6" t="n">
        <v>0</v>
      </c>
      <c r="L2170" s="6">
        <f>I2170+J2170+K2170</f>
        <v/>
      </c>
      <c r="M2170" s="6" t="n">
        <v>0</v>
      </c>
      <c r="Q2170" t="inlineStr">
        <is>
          <t>Ja</t>
        </is>
      </c>
      <c r="T2170" t="inlineStr">
        <is>
          <t>IST</t>
        </is>
      </c>
      <c r="U2170">
        <f>VLOOKUP(T2170,Destinations!$A$2:$C$550,2,0)</f>
        <v/>
      </c>
      <c r="V2170" t="inlineStr">
        <is>
          <t>WCHR</t>
        </is>
      </c>
      <c r="W2170">
        <f>VLOOKUP(V2170,'WCH Kat'!$A$1:$B$150,2,0)</f>
        <v/>
      </c>
    </row>
    <row r="2171">
      <c r="A2171" t="inlineStr">
        <is>
          <t xml:space="preserve">FR </t>
        </is>
      </c>
      <c r="B2171" t="inlineStr">
        <is>
          <t>FR 9480</t>
        </is>
      </c>
      <c r="C2171" s="4" t="inlineStr">
        <is>
          <t>12.12.2024</t>
        </is>
      </c>
      <c r="D2171" t="inlineStr">
        <is>
          <t>11:50</t>
        </is>
      </c>
      <c r="E2171" s="4" t="inlineStr">
        <is>
          <t>12.12.2024</t>
        </is>
      </c>
      <c r="F2171" t="inlineStr">
        <is>
          <t>09:40</t>
        </is>
      </c>
      <c r="G2171" s="5" t="n">
        <v>2.16667</v>
      </c>
      <c r="H2171" t="inlineStr">
        <is>
          <t>Inbound</t>
        </is>
      </c>
      <c r="I2171" s="6" t="n">
        <v>0</v>
      </c>
      <c r="J2171" s="6" t="n">
        <v>1</v>
      </c>
      <c r="K2171" s="6" t="n">
        <v>0</v>
      </c>
      <c r="L2171" s="6">
        <f>I2171+J2171+K2171</f>
        <v/>
      </c>
      <c r="M2171" s="6" t="n">
        <v>0</v>
      </c>
      <c r="P2171" t="inlineStr">
        <is>
          <t>Ja</t>
        </is>
      </c>
      <c r="T2171" t="inlineStr">
        <is>
          <t>VIE</t>
        </is>
      </c>
      <c r="U2171">
        <f>VLOOKUP(T2171,Destinations!$A$2:$C$550,2,0)</f>
        <v/>
      </c>
      <c r="V2171" t="inlineStr">
        <is>
          <t>WCHS</t>
        </is>
      </c>
      <c r="W2171">
        <f>VLOOKUP(V2171,'WCH Kat'!$A$1:$B$150,2,0)</f>
        <v/>
      </c>
    </row>
    <row r="2172">
      <c r="A2172" t="inlineStr">
        <is>
          <t xml:space="preserve">EW </t>
        </is>
      </c>
      <c r="B2172" t="inlineStr">
        <is>
          <t>EW  583</t>
        </is>
      </c>
      <c r="C2172" s="4" t="inlineStr">
        <is>
          <t>12.12.2024</t>
        </is>
      </c>
      <c r="D2172" t="inlineStr">
        <is>
          <t>12:04</t>
        </is>
      </c>
      <c r="E2172" s="4" t="inlineStr">
        <is>
          <t>10.12.2024</t>
        </is>
      </c>
      <c r="F2172" t="inlineStr">
        <is>
          <t>20:55</t>
        </is>
      </c>
      <c r="G2172" s="5" t="n">
        <v>39.15</v>
      </c>
      <c r="H2172" t="inlineStr">
        <is>
          <t>Inbound</t>
        </is>
      </c>
      <c r="I2172" s="6" t="n">
        <v>0</v>
      </c>
      <c r="J2172" s="6" t="n">
        <v>0</v>
      </c>
      <c r="K2172" s="6" t="n">
        <v>0</v>
      </c>
      <c r="L2172" s="6">
        <f>I2172+J2172+K2172</f>
        <v/>
      </c>
      <c r="M2172" s="6" t="n">
        <v>1</v>
      </c>
      <c r="N2172" t="inlineStr">
        <is>
          <t>Ja</t>
        </is>
      </c>
      <c r="T2172" t="inlineStr">
        <is>
          <t>PMI</t>
        </is>
      </c>
      <c r="U2172">
        <f>VLOOKUP(T2172,Destinations!$A$2:$C$550,2,0)</f>
        <v/>
      </c>
      <c r="V2172" t="inlineStr">
        <is>
          <t>WCHR</t>
        </is>
      </c>
      <c r="W2172">
        <f>VLOOKUP(V2172,'WCH Kat'!$A$1:$B$150,2,0)</f>
        <v/>
      </c>
    </row>
    <row r="2173">
      <c r="A2173" t="inlineStr">
        <is>
          <t xml:space="preserve">EW </t>
        </is>
      </c>
      <c r="B2173" t="inlineStr">
        <is>
          <t>EW  461</t>
        </is>
      </c>
      <c r="C2173" s="4" t="inlineStr">
        <is>
          <t>12.12.2024</t>
        </is>
      </c>
      <c r="D2173" t="inlineStr">
        <is>
          <t>12:05</t>
        </is>
      </c>
      <c r="E2173" s="4" t="inlineStr">
        <is>
          <t>10.12.2024</t>
        </is>
      </c>
      <c r="F2173" t="inlineStr">
        <is>
          <t>21:50</t>
        </is>
      </c>
      <c r="G2173" s="5" t="n">
        <v>38.25</v>
      </c>
      <c r="H2173" t="inlineStr">
        <is>
          <t>Inbound</t>
        </is>
      </c>
      <c r="I2173" s="6" t="n">
        <v>0</v>
      </c>
      <c r="J2173" s="6" t="n">
        <v>0</v>
      </c>
      <c r="K2173" s="6" t="n">
        <v>0</v>
      </c>
      <c r="L2173" s="6">
        <f>I2173+J2173+K2173</f>
        <v/>
      </c>
      <c r="M2173" s="6" t="n">
        <v>1</v>
      </c>
      <c r="N2173" t="inlineStr">
        <is>
          <t>Ja</t>
        </is>
      </c>
      <c r="T2173" t="inlineStr">
        <is>
          <t>LHR</t>
        </is>
      </c>
      <c r="U2173">
        <f>VLOOKUP(T2173,Destinations!$A$2:$C$550,2,0)</f>
        <v/>
      </c>
      <c r="V2173" t="inlineStr">
        <is>
          <t>WCHS</t>
        </is>
      </c>
      <c r="W2173">
        <f>VLOOKUP(V2173,'WCH Kat'!$A$1:$B$150,2,0)</f>
        <v/>
      </c>
    </row>
    <row r="2174">
      <c r="A2174" t="inlineStr">
        <is>
          <t xml:space="preserve">EW </t>
        </is>
      </c>
      <c r="B2174" t="inlineStr">
        <is>
          <t>EW  461</t>
        </is>
      </c>
      <c r="C2174" s="4" t="inlineStr">
        <is>
          <t>12.12.2024</t>
        </is>
      </c>
      <c r="D2174" t="inlineStr">
        <is>
          <t>12:05</t>
        </is>
      </c>
      <c r="E2174" s="4" t="inlineStr">
        <is>
          <t>10.12.2024</t>
        </is>
      </c>
      <c r="F2174" t="inlineStr">
        <is>
          <t>21:50</t>
        </is>
      </c>
      <c r="G2174" s="5" t="n">
        <v>38.25</v>
      </c>
      <c r="H2174" t="inlineStr">
        <is>
          <t>Inbound</t>
        </is>
      </c>
      <c r="I2174" s="6" t="n">
        <v>0</v>
      </c>
      <c r="J2174" s="6" t="n">
        <v>0</v>
      </c>
      <c r="K2174" s="6" t="n">
        <v>0</v>
      </c>
      <c r="L2174" s="6">
        <f>I2174+J2174+K2174</f>
        <v/>
      </c>
      <c r="M2174" s="6" t="n">
        <v>1</v>
      </c>
      <c r="N2174" t="inlineStr">
        <is>
          <t>Ja</t>
        </is>
      </c>
      <c r="T2174" t="inlineStr">
        <is>
          <t>LHR</t>
        </is>
      </c>
      <c r="U2174">
        <f>VLOOKUP(T2174,Destinations!$A$2:$C$550,2,0)</f>
        <v/>
      </c>
      <c r="V2174" t="inlineStr">
        <is>
          <t>WCHS</t>
        </is>
      </c>
      <c r="W2174">
        <f>VLOOKUP(V2174,'WCH Kat'!$A$1:$B$150,2,0)</f>
        <v/>
      </c>
    </row>
    <row r="2175">
      <c r="A2175" t="inlineStr">
        <is>
          <t xml:space="preserve">FR </t>
        </is>
      </c>
      <c r="B2175" t="inlineStr">
        <is>
          <t>FR 1356</t>
        </is>
      </c>
      <c r="C2175" s="4" t="inlineStr">
        <is>
          <t>12.12.2024</t>
        </is>
      </c>
      <c r="D2175" t="inlineStr">
        <is>
          <t>12:20</t>
        </is>
      </c>
      <c r="E2175" s="4" t="inlineStr">
        <is>
          <t>12.12.2024</t>
        </is>
      </c>
      <c r="F2175" t="inlineStr">
        <is>
          <t>09:05</t>
        </is>
      </c>
      <c r="G2175" s="5" t="n">
        <v>3.25</v>
      </c>
      <c r="H2175" t="inlineStr">
        <is>
          <t>Inbound</t>
        </is>
      </c>
      <c r="I2175" s="6" t="n">
        <v>0</v>
      </c>
      <c r="J2175" s="6" t="n">
        <v>0</v>
      </c>
      <c r="K2175" s="6" t="n">
        <v>1</v>
      </c>
      <c r="L2175" s="6">
        <f>I2175+J2175+K2175</f>
        <v/>
      </c>
      <c r="M2175" s="6" t="n">
        <v>0</v>
      </c>
      <c r="P2175" t="inlineStr">
        <is>
          <t>Ja</t>
        </is>
      </c>
      <c r="T2175" t="inlineStr">
        <is>
          <t>ALC</t>
        </is>
      </c>
      <c r="U2175">
        <f>VLOOKUP(T2175,Destinations!$A$2:$C$550,2,0)</f>
        <v/>
      </c>
      <c r="V2175" t="inlineStr">
        <is>
          <t>BLND,WCHR</t>
        </is>
      </c>
      <c r="W2175">
        <f>VLOOKUP(V2175,'WCH Kat'!$A$1:$B$150,2,0)</f>
        <v/>
      </c>
    </row>
    <row r="2176">
      <c r="A2176" t="inlineStr">
        <is>
          <t xml:space="preserve">FR </t>
        </is>
      </c>
      <c r="B2176" t="inlineStr">
        <is>
          <t>FR 5277</t>
        </is>
      </c>
      <c r="C2176" s="4" t="inlineStr">
        <is>
          <t>12.12.2024</t>
        </is>
      </c>
      <c r="D2176" t="inlineStr">
        <is>
          <t>12:35</t>
        </is>
      </c>
      <c r="E2176" s="4" t="inlineStr">
        <is>
          <t>10.12.2024</t>
        </is>
      </c>
      <c r="F2176" t="inlineStr">
        <is>
          <t>18:05</t>
        </is>
      </c>
      <c r="G2176" s="5" t="n">
        <v>42.5</v>
      </c>
      <c r="H2176" t="inlineStr">
        <is>
          <t>Inbound</t>
        </is>
      </c>
      <c r="I2176" s="6" t="n">
        <v>0</v>
      </c>
      <c r="J2176" s="6" t="n">
        <v>0</v>
      </c>
      <c r="K2176" s="6" t="n">
        <v>0</v>
      </c>
      <c r="L2176" s="6">
        <f>I2176+J2176+K2176</f>
        <v/>
      </c>
      <c r="M2176" s="6" t="n">
        <v>1</v>
      </c>
      <c r="N2176" t="inlineStr">
        <is>
          <t>Ja</t>
        </is>
      </c>
      <c r="T2176" t="inlineStr">
        <is>
          <t>PMO</t>
        </is>
      </c>
      <c r="U2176">
        <f>VLOOKUP(T2176,Destinations!$A$2:$C$550,2,0)</f>
        <v/>
      </c>
      <c r="V2176" t="inlineStr">
        <is>
          <t>WCHC</t>
        </is>
      </c>
      <c r="W2176">
        <f>VLOOKUP(V2176,'WCH Kat'!$A$1:$B$150,2,0)</f>
        <v/>
      </c>
    </row>
    <row r="2177">
      <c r="A2177" t="inlineStr">
        <is>
          <t xml:space="preserve">EW </t>
        </is>
      </c>
      <c r="B2177" t="inlineStr">
        <is>
          <t>EW  461</t>
        </is>
      </c>
      <c r="C2177" s="4" t="inlineStr">
        <is>
          <t>12.12.2024</t>
        </is>
      </c>
      <c r="D2177" t="inlineStr">
        <is>
          <t>12:39</t>
        </is>
      </c>
      <c r="E2177" s="4" t="inlineStr">
        <is>
          <t>10.12.2024</t>
        </is>
      </c>
      <c r="F2177" t="inlineStr">
        <is>
          <t>21:50</t>
        </is>
      </c>
      <c r="G2177" s="5" t="n">
        <v>38.81667</v>
      </c>
      <c r="H2177" t="inlineStr">
        <is>
          <t>Inbound</t>
        </is>
      </c>
      <c r="I2177" s="6" t="n">
        <v>0</v>
      </c>
      <c r="J2177" s="6" t="n">
        <v>0</v>
      </c>
      <c r="K2177" s="6" t="n">
        <v>0</v>
      </c>
      <c r="L2177" s="6">
        <f>I2177+J2177+K2177</f>
        <v/>
      </c>
      <c r="M2177" s="6" t="n">
        <v>1</v>
      </c>
      <c r="N2177" t="inlineStr">
        <is>
          <t>Ja</t>
        </is>
      </c>
      <c r="T2177" t="inlineStr">
        <is>
          <t>LHR</t>
        </is>
      </c>
      <c r="U2177">
        <f>VLOOKUP(T2177,Destinations!$A$2:$C$550,2,0)</f>
        <v/>
      </c>
      <c r="V2177" t="inlineStr">
        <is>
          <t>WCHR</t>
        </is>
      </c>
      <c r="W2177">
        <f>VLOOKUP(V2177,'WCH Kat'!$A$1:$B$150,2,0)</f>
        <v/>
      </c>
    </row>
    <row r="2178">
      <c r="A2178" t="inlineStr">
        <is>
          <t xml:space="preserve">FR </t>
        </is>
      </c>
      <c r="B2178" t="inlineStr">
        <is>
          <t>FR 5277</t>
        </is>
      </c>
      <c r="C2178" s="4" t="inlineStr">
        <is>
          <t>12.12.2024</t>
        </is>
      </c>
      <c r="D2178" t="inlineStr">
        <is>
          <t>12:40</t>
        </is>
      </c>
      <c r="E2178" s="4" t="inlineStr">
        <is>
          <t>10.12.2024</t>
        </is>
      </c>
      <c r="F2178" t="inlineStr">
        <is>
          <t>18:05</t>
        </is>
      </c>
      <c r="G2178" s="5" t="n">
        <v>42.58333</v>
      </c>
      <c r="H2178" t="inlineStr">
        <is>
          <t>Inbound</t>
        </is>
      </c>
      <c r="I2178" s="6" t="n">
        <v>0</v>
      </c>
      <c r="J2178" s="6" t="n">
        <v>0</v>
      </c>
      <c r="K2178" s="6" t="n">
        <v>0</v>
      </c>
      <c r="L2178" s="6">
        <f>I2178+J2178+K2178</f>
        <v/>
      </c>
      <c r="M2178" s="6" t="n">
        <v>1</v>
      </c>
      <c r="N2178" t="inlineStr">
        <is>
          <t>Ja</t>
        </is>
      </c>
      <c r="T2178" t="inlineStr">
        <is>
          <t>PMO</t>
        </is>
      </c>
      <c r="U2178">
        <f>VLOOKUP(T2178,Destinations!$A$2:$C$550,2,0)</f>
        <v/>
      </c>
      <c r="V2178" t="inlineStr">
        <is>
          <t>WCHC</t>
        </is>
      </c>
      <c r="W2178">
        <f>VLOOKUP(V2178,'WCH Kat'!$A$1:$B$150,2,0)</f>
        <v/>
      </c>
    </row>
    <row r="2179">
      <c r="A2179" t="inlineStr">
        <is>
          <t xml:space="preserve">FR </t>
        </is>
      </c>
      <c r="B2179" t="inlineStr">
        <is>
          <t>FR 5277</t>
        </is>
      </c>
      <c r="C2179" s="4" t="inlineStr">
        <is>
          <t>12.12.2024</t>
        </is>
      </c>
      <c r="D2179" t="inlineStr">
        <is>
          <t>12:40</t>
        </is>
      </c>
      <c r="E2179" s="4" t="inlineStr">
        <is>
          <t>10.12.2024</t>
        </is>
      </c>
      <c r="F2179" t="inlineStr">
        <is>
          <t>18:05</t>
        </is>
      </c>
      <c r="G2179" s="5" t="n">
        <v>42.58333</v>
      </c>
      <c r="H2179" t="inlineStr">
        <is>
          <t>Inbound</t>
        </is>
      </c>
      <c r="I2179" s="6" t="n">
        <v>0</v>
      </c>
      <c r="J2179" s="6" t="n">
        <v>0</v>
      </c>
      <c r="K2179" s="6" t="n">
        <v>0</v>
      </c>
      <c r="L2179" s="6">
        <f>I2179+J2179+K2179</f>
        <v/>
      </c>
      <c r="M2179" s="6" t="n">
        <v>1</v>
      </c>
      <c r="N2179" t="inlineStr">
        <is>
          <t>Ja</t>
        </is>
      </c>
      <c r="T2179" t="inlineStr">
        <is>
          <t>PMO</t>
        </is>
      </c>
      <c r="U2179">
        <f>VLOOKUP(T2179,Destinations!$A$2:$C$550,2,0)</f>
        <v/>
      </c>
      <c r="V2179" t="inlineStr">
        <is>
          <t>WCHC</t>
        </is>
      </c>
      <c r="W2179">
        <f>VLOOKUP(V2179,'WCH Kat'!$A$1:$B$150,2,0)</f>
        <v/>
      </c>
    </row>
    <row r="2180">
      <c r="A2180" t="inlineStr">
        <is>
          <t xml:space="preserve">FR </t>
        </is>
      </c>
      <c r="B2180" t="inlineStr">
        <is>
          <t>FR 5277</t>
        </is>
      </c>
      <c r="C2180" s="4" t="inlineStr">
        <is>
          <t>12.12.2024</t>
        </is>
      </c>
      <c r="D2180" t="inlineStr">
        <is>
          <t>12:40</t>
        </is>
      </c>
      <c r="E2180" s="4" t="inlineStr">
        <is>
          <t>10.12.2024</t>
        </is>
      </c>
      <c r="F2180" t="inlineStr">
        <is>
          <t>18:05</t>
        </is>
      </c>
      <c r="G2180" s="5" t="n">
        <v>42.58333</v>
      </c>
      <c r="H2180" t="inlineStr">
        <is>
          <t>Inbound</t>
        </is>
      </c>
      <c r="I2180" s="6" t="n">
        <v>0</v>
      </c>
      <c r="J2180" s="6" t="n">
        <v>0</v>
      </c>
      <c r="K2180" s="6" t="n">
        <v>0</v>
      </c>
      <c r="L2180" s="6">
        <f>I2180+J2180+K2180</f>
        <v/>
      </c>
      <c r="M2180" s="6" t="n">
        <v>1</v>
      </c>
      <c r="N2180" t="inlineStr">
        <is>
          <t>Ja</t>
        </is>
      </c>
      <c r="T2180" t="inlineStr">
        <is>
          <t>PMO</t>
        </is>
      </c>
      <c r="U2180">
        <f>VLOOKUP(T2180,Destinations!$A$2:$C$550,2,0)</f>
        <v/>
      </c>
      <c r="V2180" t="inlineStr">
        <is>
          <t>WCHC</t>
        </is>
      </c>
      <c r="W2180">
        <f>VLOOKUP(V2180,'WCH Kat'!$A$1:$B$150,2,0)</f>
        <v/>
      </c>
    </row>
    <row r="2181">
      <c r="A2181" t="inlineStr">
        <is>
          <t xml:space="preserve">EW </t>
        </is>
      </c>
      <c r="B2181" t="inlineStr">
        <is>
          <t>EW  242</t>
        </is>
      </c>
      <c r="C2181" s="4" t="inlineStr">
        <is>
          <t>12.12.2024</t>
        </is>
      </c>
      <c r="D2181" t="inlineStr">
        <is>
          <t>12:40</t>
        </is>
      </c>
      <c r="E2181" s="4" t="inlineStr">
        <is>
          <t>10.12.2024</t>
        </is>
      </c>
      <c r="F2181" t="inlineStr">
        <is>
          <t>23:35</t>
        </is>
      </c>
      <c r="G2181" s="5" t="n">
        <v>37.08333</v>
      </c>
      <c r="H2181" t="inlineStr">
        <is>
          <t>Outbound</t>
        </is>
      </c>
      <c r="I2181" s="6" t="n">
        <v>0</v>
      </c>
      <c r="J2181" s="6" t="n">
        <v>0</v>
      </c>
      <c r="K2181" s="6" t="n">
        <v>0</v>
      </c>
      <c r="L2181" s="6">
        <f>I2181+J2181+K2181</f>
        <v/>
      </c>
      <c r="M2181" s="6" t="n">
        <v>1</v>
      </c>
      <c r="P2181" t="inlineStr">
        <is>
          <t>Ja</t>
        </is>
      </c>
      <c r="T2181" t="inlineStr">
        <is>
          <t>FUE</t>
        </is>
      </c>
      <c r="U2181">
        <f>VLOOKUP(T2181,Destinations!$A$2:$C$550,2,0)</f>
        <v/>
      </c>
      <c r="V2181" t="inlineStr">
        <is>
          <t>WCHS</t>
        </is>
      </c>
      <c r="W2181">
        <f>VLOOKUP(V2181,'WCH Kat'!$A$1:$B$150,2,0)</f>
        <v/>
      </c>
    </row>
    <row r="2182">
      <c r="A2182" t="inlineStr">
        <is>
          <t xml:space="preserve">EW </t>
        </is>
      </c>
      <c r="B2182" t="inlineStr">
        <is>
          <t>EW  242</t>
        </is>
      </c>
      <c r="C2182" s="4" t="inlineStr">
        <is>
          <t>12.12.2024</t>
        </is>
      </c>
      <c r="D2182" t="inlineStr">
        <is>
          <t>12:40</t>
        </is>
      </c>
      <c r="E2182" s="4" t="inlineStr">
        <is>
          <t>10.12.2024</t>
        </is>
      </c>
      <c r="F2182" t="inlineStr">
        <is>
          <t>23:35</t>
        </is>
      </c>
      <c r="G2182" s="5" t="n">
        <v>37.08333</v>
      </c>
      <c r="H2182" t="inlineStr">
        <is>
          <t>Outbound</t>
        </is>
      </c>
      <c r="I2182" s="6" t="n">
        <v>0</v>
      </c>
      <c r="J2182" s="6" t="n">
        <v>0</v>
      </c>
      <c r="K2182" s="6" t="n">
        <v>0</v>
      </c>
      <c r="L2182" s="6">
        <f>I2182+J2182+K2182</f>
        <v/>
      </c>
      <c r="M2182" s="6" t="n">
        <v>1</v>
      </c>
      <c r="P2182" t="inlineStr">
        <is>
          <t>Ja</t>
        </is>
      </c>
      <c r="T2182" t="inlineStr">
        <is>
          <t>FUE</t>
        </is>
      </c>
      <c r="U2182">
        <f>VLOOKUP(T2182,Destinations!$A$2:$C$550,2,0)</f>
        <v/>
      </c>
      <c r="V2182" t="inlineStr">
        <is>
          <t>WCHR</t>
        </is>
      </c>
      <c r="W2182">
        <f>VLOOKUP(V2182,'WCH Kat'!$A$1:$B$150,2,0)</f>
        <v/>
      </c>
    </row>
    <row r="2183">
      <c r="A2183" t="inlineStr">
        <is>
          <t xml:space="preserve">EW </t>
        </is>
      </c>
      <c r="B2183" t="inlineStr">
        <is>
          <t>EW 1157</t>
        </is>
      </c>
      <c r="C2183" s="4" t="inlineStr">
        <is>
          <t>12.12.2024</t>
        </is>
      </c>
      <c r="D2183" t="inlineStr">
        <is>
          <t>13:05</t>
        </is>
      </c>
      <c r="E2183" s="4" t="inlineStr">
        <is>
          <t>10.12.2024</t>
        </is>
      </c>
      <c r="F2183" t="inlineStr">
        <is>
          <t>17:45</t>
        </is>
      </c>
      <c r="G2183" s="5" t="n">
        <v>43.33333</v>
      </c>
      <c r="H2183" t="inlineStr">
        <is>
          <t>Inbound</t>
        </is>
      </c>
      <c r="I2183" s="6" t="n">
        <v>0</v>
      </c>
      <c r="J2183" s="6" t="n">
        <v>0</v>
      </c>
      <c r="K2183" s="6" t="n">
        <v>0</v>
      </c>
      <c r="L2183" s="6">
        <f>I2183+J2183+K2183</f>
        <v/>
      </c>
      <c r="M2183" s="6" t="n">
        <v>1</v>
      </c>
      <c r="N2183" t="inlineStr">
        <is>
          <t>Ja</t>
        </is>
      </c>
      <c r="T2183" t="inlineStr">
        <is>
          <t>JED</t>
        </is>
      </c>
      <c r="U2183">
        <f>VLOOKUP(T2183,Destinations!$A$2:$C$550,2,0)</f>
        <v/>
      </c>
      <c r="V2183" t="inlineStr">
        <is>
          <t>WCHC</t>
        </is>
      </c>
      <c r="W2183">
        <f>VLOOKUP(V2183,'WCH Kat'!$A$1:$B$150,2,0)</f>
        <v/>
      </c>
    </row>
    <row r="2184">
      <c r="A2184" t="inlineStr">
        <is>
          <t xml:space="preserve">EW </t>
        </is>
      </c>
      <c r="B2184" t="inlineStr">
        <is>
          <t>EW 1157</t>
        </is>
      </c>
      <c r="C2184" s="4" t="inlineStr">
        <is>
          <t>12.12.2024</t>
        </is>
      </c>
      <c r="D2184" t="inlineStr">
        <is>
          <t>13:05</t>
        </is>
      </c>
      <c r="E2184" s="4" t="inlineStr">
        <is>
          <t>10.12.2024</t>
        </is>
      </c>
      <c r="F2184" t="inlineStr">
        <is>
          <t>17:45</t>
        </is>
      </c>
      <c r="G2184" s="5" t="n">
        <v>43.33333</v>
      </c>
      <c r="H2184" t="inlineStr">
        <is>
          <t>Inbound</t>
        </is>
      </c>
      <c r="I2184" s="6" t="n">
        <v>0</v>
      </c>
      <c r="J2184" s="6" t="n">
        <v>0</v>
      </c>
      <c r="K2184" s="6" t="n">
        <v>0</v>
      </c>
      <c r="L2184" s="6">
        <f>I2184+J2184+K2184</f>
        <v/>
      </c>
      <c r="M2184" s="6" t="n">
        <v>1</v>
      </c>
      <c r="N2184" t="inlineStr">
        <is>
          <t>Ja</t>
        </is>
      </c>
      <c r="T2184" t="inlineStr">
        <is>
          <t>JED</t>
        </is>
      </c>
      <c r="U2184">
        <f>VLOOKUP(T2184,Destinations!$A$2:$C$550,2,0)</f>
        <v/>
      </c>
      <c r="V2184" t="inlineStr">
        <is>
          <t>WCHS</t>
        </is>
      </c>
      <c r="W2184">
        <f>VLOOKUP(V2184,'WCH Kat'!$A$1:$B$150,2,0)</f>
        <v/>
      </c>
    </row>
    <row r="2185">
      <c r="A2185" t="inlineStr">
        <is>
          <t xml:space="preserve">FR </t>
        </is>
      </c>
      <c r="B2185" t="inlineStr">
        <is>
          <t>FR 5276</t>
        </is>
      </c>
      <c r="C2185" s="4" t="inlineStr">
        <is>
          <t>12.12.2024</t>
        </is>
      </c>
      <c r="D2185" t="inlineStr">
        <is>
          <t>13:05</t>
        </is>
      </c>
      <c r="E2185" s="4" t="inlineStr">
        <is>
          <t>10.12.2024</t>
        </is>
      </c>
      <c r="F2185" t="inlineStr">
        <is>
          <t>21:00</t>
        </is>
      </c>
      <c r="G2185" s="5" t="n">
        <v>40.08333</v>
      </c>
      <c r="H2185" t="inlineStr">
        <is>
          <t>Outbound</t>
        </is>
      </c>
      <c r="I2185" s="6" t="n">
        <v>0</v>
      </c>
      <c r="J2185" s="6" t="n">
        <v>0</v>
      </c>
      <c r="K2185" s="6" t="n">
        <v>0</v>
      </c>
      <c r="L2185" s="6">
        <f>I2185+J2185+K2185</f>
        <v/>
      </c>
      <c r="M2185" s="6" t="n">
        <v>1</v>
      </c>
      <c r="N2185" t="inlineStr">
        <is>
          <t>Ja</t>
        </is>
      </c>
      <c r="T2185" t="inlineStr">
        <is>
          <t>PMO</t>
        </is>
      </c>
      <c r="U2185">
        <f>VLOOKUP(T2185,Destinations!$A$2:$C$550,2,0)</f>
        <v/>
      </c>
      <c r="V2185" t="inlineStr">
        <is>
          <t>WCHS</t>
        </is>
      </c>
      <c r="W2185">
        <f>VLOOKUP(V2185,'WCH Kat'!$A$1:$B$150,2,0)</f>
        <v/>
      </c>
    </row>
    <row r="2186">
      <c r="A2186" t="inlineStr">
        <is>
          <t xml:space="preserve">FR </t>
        </is>
      </c>
      <c r="B2186" t="inlineStr">
        <is>
          <t>FR 5276</t>
        </is>
      </c>
      <c r="C2186" s="4" t="inlineStr">
        <is>
          <t>12.12.2024</t>
        </is>
      </c>
      <c r="D2186" t="inlineStr">
        <is>
          <t>13:05</t>
        </is>
      </c>
      <c r="E2186" s="4" t="inlineStr">
        <is>
          <t>10.12.2024</t>
        </is>
      </c>
      <c r="F2186" t="inlineStr">
        <is>
          <t>21:00</t>
        </is>
      </c>
      <c r="G2186" s="5" t="n">
        <v>40.08333</v>
      </c>
      <c r="H2186" t="inlineStr">
        <is>
          <t>Outbound</t>
        </is>
      </c>
      <c r="I2186" s="6" t="n">
        <v>0</v>
      </c>
      <c r="J2186" s="6" t="n">
        <v>0</v>
      </c>
      <c r="K2186" s="6" t="n">
        <v>0</v>
      </c>
      <c r="L2186" s="6">
        <f>I2186+J2186+K2186</f>
        <v/>
      </c>
      <c r="M2186" s="6" t="n">
        <v>1</v>
      </c>
      <c r="N2186" t="inlineStr">
        <is>
          <t>Ja</t>
        </is>
      </c>
      <c r="T2186" t="inlineStr">
        <is>
          <t>PMO</t>
        </is>
      </c>
      <c r="U2186">
        <f>VLOOKUP(T2186,Destinations!$A$2:$C$550,2,0)</f>
        <v/>
      </c>
      <c r="V2186" t="inlineStr">
        <is>
          <t>WCHS</t>
        </is>
      </c>
      <c r="W2186">
        <f>VLOOKUP(V2186,'WCH Kat'!$A$1:$B$150,2,0)</f>
        <v/>
      </c>
    </row>
    <row r="2187">
      <c r="A2187" t="inlineStr">
        <is>
          <t xml:space="preserve">FR </t>
        </is>
      </c>
      <c r="B2187" t="inlineStr">
        <is>
          <t>FR 5276</t>
        </is>
      </c>
      <c r="C2187" s="4" t="inlineStr">
        <is>
          <t>12.12.2024</t>
        </is>
      </c>
      <c r="D2187" t="inlineStr">
        <is>
          <t>13:05</t>
        </is>
      </c>
      <c r="E2187" s="4" t="inlineStr">
        <is>
          <t>10.12.2024</t>
        </is>
      </c>
      <c r="F2187" t="inlineStr">
        <is>
          <t>21:00</t>
        </is>
      </c>
      <c r="G2187" s="5" t="n">
        <v>40.08333</v>
      </c>
      <c r="H2187" t="inlineStr">
        <is>
          <t>Outbound</t>
        </is>
      </c>
      <c r="I2187" s="6" t="n">
        <v>0</v>
      </c>
      <c r="J2187" s="6" t="n">
        <v>0</v>
      </c>
      <c r="K2187" s="6" t="n">
        <v>0</v>
      </c>
      <c r="L2187" s="6">
        <f>I2187+J2187+K2187</f>
        <v/>
      </c>
      <c r="M2187" s="6" t="n">
        <v>1</v>
      </c>
      <c r="N2187" t="inlineStr">
        <is>
          <t>Ja</t>
        </is>
      </c>
      <c r="T2187" t="inlineStr">
        <is>
          <t>PMO</t>
        </is>
      </c>
      <c r="U2187">
        <f>VLOOKUP(T2187,Destinations!$A$2:$C$550,2,0)</f>
        <v/>
      </c>
      <c r="V2187" t="inlineStr">
        <is>
          <t>WCHS</t>
        </is>
      </c>
      <c r="W2187">
        <f>VLOOKUP(V2187,'WCH Kat'!$A$1:$B$150,2,0)</f>
        <v/>
      </c>
    </row>
    <row r="2188">
      <c r="A2188" t="inlineStr">
        <is>
          <t xml:space="preserve">EW </t>
        </is>
      </c>
      <c r="B2188" t="inlineStr">
        <is>
          <t>EW 1157</t>
        </is>
      </c>
      <c r="C2188" s="4" t="inlineStr">
        <is>
          <t>12.12.2024</t>
        </is>
      </c>
      <c r="D2188" t="inlineStr">
        <is>
          <t>13:40</t>
        </is>
      </c>
      <c r="E2188" s="4" t="inlineStr">
        <is>
          <t>12.12.2024</t>
        </is>
      </c>
      <c r="F2188" t="inlineStr">
        <is>
          <t>03:45</t>
        </is>
      </c>
      <c r="G2188" s="5" t="n">
        <v>9.91667</v>
      </c>
      <c r="H2188" t="inlineStr">
        <is>
          <t>Inbound</t>
        </is>
      </c>
      <c r="I2188" s="6" t="n">
        <v>0</v>
      </c>
      <c r="J2188" s="6" t="n">
        <v>0</v>
      </c>
      <c r="K2188" s="6" t="n">
        <v>1</v>
      </c>
      <c r="L2188" s="6">
        <f>I2188+J2188+K2188</f>
        <v/>
      </c>
      <c r="M2188" s="6" t="n">
        <v>0</v>
      </c>
      <c r="P2188" t="inlineStr">
        <is>
          <t>Ja</t>
        </is>
      </c>
      <c r="T2188" t="inlineStr">
        <is>
          <t>JED</t>
        </is>
      </c>
      <c r="U2188">
        <f>VLOOKUP(T2188,Destinations!$A$2:$C$550,2,0)</f>
        <v/>
      </c>
      <c r="V2188" t="inlineStr">
        <is>
          <t>WCHS</t>
        </is>
      </c>
      <c r="W2188">
        <f>VLOOKUP(V2188,'WCH Kat'!$A$1:$B$150,2,0)</f>
        <v/>
      </c>
    </row>
    <row r="2189">
      <c r="A2189" t="inlineStr">
        <is>
          <t xml:space="preserve">PC </t>
        </is>
      </c>
      <c r="B2189" t="inlineStr">
        <is>
          <t>PC 1017</t>
        </is>
      </c>
      <c r="C2189" s="4" t="inlineStr">
        <is>
          <t>12.12.2024</t>
        </is>
      </c>
      <c r="D2189" t="inlineStr">
        <is>
          <t>13:43</t>
        </is>
      </c>
      <c r="E2189" s="4" t="inlineStr">
        <is>
          <t>12.12.2024</t>
        </is>
      </c>
      <c r="F2189" t="inlineStr">
        <is>
          <t>08:30</t>
        </is>
      </c>
      <c r="G2189" s="5" t="n">
        <v>5.21667</v>
      </c>
      <c r="H2189" t="inlineStr">
        <is>
          <t>Inbound</t>
        </is>
      </c>
      <c r="I2189" s="6" t="n">
        <v>0</v>
      </c>
      <c r="J2189" s="6" t="n">
        <v>0</v>
      </c>
      <c r="K2189" s="6" t="n">
        <v>1</v>
      </c>
      <c r="L2189" s="6">
        <f>I2189+J2189+K2189</f>
        <v/>
      </c>
      <c r="M2189" s="6" t="n">
        <v>0</v>
      </c>
      <c r="P2189" t="inlineStr">
        <is>
          <t>Ja</t>
        </is>
      </c>
      <c r="T2189" t="inlineStr">
        <is>
          <t>SAW</t>
        </is>
      </c>
      <c r="U2189">
        <f>VLOOKUP(T2189,Destinations!$A$2:$C$550,2,0)</f>
        <v/>
      </c>
      <c r="V2189" t="inlineStr">
        <is>
          <t>WCHS</t>
        </is>
      </c>
      <c r="W2189">
        <f>VLOOKUP(V2189,'WCH Kat'!$A$1:$B$150,2,0)</f>
        <v/>
      </c>
    </row>
    <row r="2190">
      <c r="A2190" t="inlineStr">
        <is>
          <t xml:space="preserve">FR </t>
        </is>
      </c>
      <c r="B2190" t="inlineStr">
        <is>
          <t>FR 9840</t>
        </is>
      </c>
      <c r="C2190" s="4" t="inlineStr">
        <is>
          <t>12.12.2024</t>
        </is>
      </c>
      <c r="D2190" t="inlineStr">
        <is>
          <t>13:45</t>
        </is>
      </c>
      <c r="E2190" s="4" t="inlineStr">
        <is>
          <t>10.12.2024</t>
        </is>
      </c>
      <c r="F2190" t="inlineStr">
        <is>
          <t>21:40</t>
        </is>
      </c>
      <c r="G2190" s="5" t="n">
        <v>40.08333</v>
      </c>
      <c r="H2190" t="inlineStr">
        <is>
          <t>Outbound</t>
        </is>
      </c>
      <c r="I2190" s="6" t="n">
        <v>0</v>
      </c>
      <c r="J2190" s="6" t="n">
        <v>0</v>
      </c>
      <c r="K2190" s="6" t="n">
        <v>0</v>
      </c>
      <c r="L2190" s="6">
        <f>I2190+J2190+K2190</f>
        <v/>
      </c>
      <c r="M2190" s="6" t="n">
        <v>1</v>
      </c>
      <c r="N2190" t="inlineStr">
        <is>
          <t>Ja</t>
        </is>
      </c>
      <c r="T2190" t="inlineStr">
        <is>
          <t>LIS</t>
        </is>
      </c>
      <c r="U2190">
        <f>VLOOKUP(T2190,Destinations!$A$2:$C$550,2,0)</f>
        <v/>
      </c>
      <c r="V2190" t="inlineStr">
        <is>
          <t>WCHC</t>
        </is>
      </c>
      <c r="W2190">
        <f>VLOOKUP(V2190,'WCH Kat'!$A$1:$B$150,2,0)</f>
        <v/>
      </c>
    </row>
    <row r="2191">
      <c r="A2191" t="inlineStr">
        <is>
          <t xml:space="preserve">PC </t>
        </is>
      </c>
      <c r="B2191" t="inlineStr">
        <is>
          <t>PC 1017</t>
        </is>
      </c>
      <c r="C2191" s="4" t="inlineStr">
        <is>
          <t>12.12.2024</t>
        </is>
      </c>
      <c r="D2191" t="inlineStr">
        <is>
          <t>14:00</t>
        </is>
      </c>
      <c r="E2191" s="4" t="inlineStr">
        <is>
          <t>12.12.2024</t>
        </is>
      </c>
      <c r="F2191" t="inlineStr">
        <is>
          <t>09:50</t>
        </is>
      </c>
      <c r="G2191" s="5" t="n">
        <v>4.16667</v>
      </c>
      <c r="H2191" t="inlineStr">
        <is>
          <t>Inbound</t>
        </is>
      </c>
      <c r="I2191" s="6" t="n">
        <v>0</v>
      </c>
      <c r="J2191" s="6" t="n">
        <v>0</v>
      </c>
      <c r="K2191" s="6" t="n">
        <v>1</v>
      </c>
      <c r="L2191" s="6">
        <f>I2191+J2191+K2191</f>
        <v/>
      </c>
      <c r="M2191" s="6" t="n">
        <v>0</v>
      </c>
      <c r="P2191" t="inlineStr">
        <is>
          <t>Ja</t>
        </is>
      </c>
      <c r="T2191" t="inlineStr">
        <is>
          <t>SAW</t>
        </is>
      </c>
      <c r="U2191">
        <f>VLOOKUP(T2191,Destinations!$A$2:$C$550,2,0)</f>
        <v/>
      </c>
      <c r="V2191" t="inlineStr">
        <is>
          <t>WCHS</t>
        </is>
      </c>
      <c r="W2191">
        <f>VLOOKUP(V2191,'WCH Kat'!$A$1:$B$150,2,0)</f>
        <v/>
      </c>
    </row>
    <row r="2192">
      <c r="A2192" t="inlineStr">
        <is>
          <t xml:space="preserve">PC </t>
        </is>
      </c>
      <c r="B2192" t="inlineStr">
        <is>
          <t>PC 1017</t>
        </is>
      </c>
      <c r="C2192" s="4" t="inlineStr">
        <is>
          <t>12.12.2024</t>
        </is>
      </c>
      <c r="D2192" t="inlineStr">
        <is>
          <t>14:00</t>
        </is>
      </c>
      <c r="E2192" s="4" t="inlineStr">
        <is>
          <t>10.12.2024</t>
        </is>
      </c>
      <c r="F2192" t="inlineStr">
        <is>
          <t>16:30</t>
        </is>
      </c>
      <c r="G2192" s="5" t="n">
        <v>45.5</v>
      </c>
      <c r="H2192" t="inlineStr">
        <is>
          <t>Inbound</t>
        </is>
      </c>
      <c r="I2192" s="6" t="n">
        <v>0</v>
      </c>
      <c r="J2192" s="6" t="n">
        <v>0</v>
      </c>
      <c r="K2192" s="6" t="n">
        <v>0</v>
      </c>
      <c r="L2192" s="6">
        <f>I2192+J2192+K2192</f>
        <v/>
      </c>
      <c r="M2192" s="6" t="n">
        <v>1</v>
      </c>
      <c r="P2192" t="inlineStr">
        <is>
          <t>Ja</t>
        </is>
      </c>
      <c r="T2192" t="inlineStr">
        <is>
          <t>SAW</t>
        </is>
      </c>
      <c r="U2192">
        <f>VLOOKUP(T2192,Destinations!$A$2:$C$550,2,0)</f>
        <v/>
      </c>
      <c r="V2192" t="inlineStr">
        <is>
          <t>WCHS</t>
        </is>
      </c>
      <c r="W2192">
        <f>VLOOKUP(V2192,'WCH Kat'!$A$1:$B$150,2,0)</f>
        <v/>
      </c>
    </row>
    <row r="2193">
      <c r="A2193" t="inlineStr">
        <is>
          <t xml:space="preserve">PC </t>
        </is>
      </c>
      <c r="B2193" t="inlineStr">
        <is>
          <t>PC 1017</t>
        </is>
      </c>
      <c r="C2193" s="4" t="inlineStr">
        <is>
          <t>12.12.2024</t>
        </is>
      </c>
      <c r="D2193" t="inlineStr">
        <is>
          <t>14:00</t>
        </is>
      </c>
      <c r="E2193" s="4" t="inlineStr">
        <is>
          <t>11.12.2024</t>
        </is>
      </c>
      <c r="F2193" t="inlineStr">
        <is>
          <t>16:05</t>
        </is>
      </c>
      <c r="G2193" s="5" t="n">
        <v>21.91667</v>
      </c>
      <c r="H2193" t="inlineStr">
        <is>
          <t>Inbound</t>
        </is>
      </c>
      <c r="I2193" s="6" t="n">
        <v>0</v>
      </c>
      <c r="J2193" s="6" t="n">
        <v>0</v>
      </c>
      <c r="K2193" s="6" t="n">
        <v>1</v>
      </c>
      <c r="L2193" s="6">
        <f>I2193+J2193+K2193</f>
        <v/>
      </c>
      <c r="M2193" s="6" t="n">
        <v>0</v>
      </c>
      <c r="P2193" t="inlineStr">
        <is>
          <t>Ja</t>
        </is>
      </c>
      <c r="T2193" t="inlineStr">
        <is>
          <t>SAW</t>
        </is>
      </c>
      <c r="U2193">
        <f>VLOOKUP(T2193,Destinations!$A$2:$C$550,2,0)</f>
        <v/>
      </c>
      <c r="V2193" t="inlineStr">
        <is>
          <t>WCHS</t>
        </is>
      </c>
      <c r="W2193">
        <f>VLOOKUP(V2193,'WCH Kat'!$A$1:$B$150,2,0)</f>
        <v/>
      </c>
    </row>
    <row r="2194">
      <c r="A2194" t="inlineStr">
        <is>
          <t xml:space="preserve">PC </t>
        </is>
      </c>
      <c r="B2194" t="inlineStr">
        <is>
          <t>PC 1017</t>
        </is>
      </c>
      <c r="C2194" s="4" t="inlineStr">
        <is>
          <t>12.12.2024</t>
        </is>
      </c>
      <c r="D2194" t="inlineStr">
        <is>
          <t>14:00</t>
        </is>
      </c>
      <c r="E2194" s="4" t="inlineStr">
        <is>
          <t>12.12.2024</t>
        </is>
      </c>
      <c r="F2194" t="inlineStr">
        <is>
          <t>05:00</t>
        </is>
      </c>
      <c r="G2194" s="5" t="n">
        <v>9</v>
      </c>
      <c r="H2194" t="inlineStr">
        <is>
          <t>Inbound</t>
        </is>
      </c>
      <c r="I2194" s="6" t="n">
        <v>0</v>
      </c>
      <c r="J2194" s="6" t="n">
        <v>0</v>
      </c>
      <c r="K2194" s="6" t="n">
        <v>1</v>
      </c>
      <c r="L2194" s="6">
        <f>I2194+J2194+K2194</f>
        <v/>
      </c>
      <c r="M2194" s="6" t="n">
        <v>0</v>
      </c>
      <c r="P2194" t="inlineStr">
        <is>
          <t>Ja</t>
        </is>
      </c>
      <c r="T2194" t="inlineStr">
        <is>
          <t>SAW</t>
        </is>
      </c>
      <c r="U2194">
        <f>VLOOKUP(T2194,Destinations!$A$2:$C$550,2,0)</f>
        <v/>
      </c>
      <c r="V2194" t="inlineStr">
        <is>
          <t>WCHR</t>
        </is>
      </c>
      <c r="W2194">
        <f>VLOOKUP(V2194,'WCH Kat'!$A$1:$B$150,2,0)</f>
        <v/>
      </c>
    </row>
    <row r="2195">
      <c r="A2195" t="inlineStr">
        <is>
          <t xml:space="preserve">PC </t>
        </is>
      </c>
      <c r="B2195" t="inlineStr">
        <is>
          <t>PC 1017</t>
        </is>
      </c>
      <c r="C2195" s="4" t="inlineStr">
        <is>
          <t>12.12.2024</t>
        </is>
      </c>
      <c r="D2195" t="inlineStr">
        <is>
          <t>14:00</t>
        </is>
      </c>
      <c r="E2195" s="4" t="inlineStr">
        <is>
          <t>12.12.2024</t>
        </is>
      </c>
      <c r="F2195" t="inlineStr">
        <is>
          <t>06:20</t>
        </is>
      </c>
      <c r="G2195" s="5" t="n">
        <v>7.66667</v>
      </c>
      <c r="H2195" t="inlineStr">
        <is>
          <t>Inbound</t>
        </is>
      </c>
      <c r="I2195" s="6" t="n">
        <v>0</v>
      </c>
      <c r="J2195" s="6" t="n">
        <v>0</v>
      </c>
      <c r="K2195" s="6" t="n">
        <v>1</v>
      </c>
      <c r="L2195" s="6">
        <f>I2195+J2195+K2195</f>
        <v/>
      </c>
      <c r="M2195" s="6" t="n">
        <v>0</v>
      </c>
      <c r="P2195" t="inlineStr">
        <is>
          <t>Ja</t>
        </is>
      </c>
      <c r="T2195" t="inlineStr">
        <is>
          <t>SAW</t>
        </is>
      </c>
      <c r="U2195">
        <f>VLOOKUP(T2195,Destinations!$A$2:$C$550,2,0)</f>
        <v/>
      </c>
      <c r="V2195" t="inlineStr">
        <is>
          <t>WCHR</t>
        </is>
      </c>
      <c r="W2195">
        <f>VLOOKUP(V2195,'WCH Kat'!$A$1:$B$150,2,0)</f>
        <v/>
      </c>
    </row>
    <row r="2196">
      <c r="A2196" t="inlineStr">
        <is>
          <t xml:space="preserve">VF </t>
        </is>
      </c>
      <c r="B2196" t="inlineStr">
        <is>
          <t>VF  089</t>
        </is>
      </c>
      <c r="C2196" s="4" t="inlineStr">
        <is>
          <t>12.12.2024</t>
        </is>
      </c>
      <c r="D2196" t="inlineStr">
        <is>
          <t>14:05</t>
        </is>
      </c>
      <c r="E2196" s="4" t="inlineStr">
        <is>
          <t>12.12.2024</t>
        </is>
      </c>
      <c r="F2196" t="inlineStr">
        <is>
          <t>11:19</t>
        </is>
      </c>
      <c r="G2196" s="5" t="n">
        <v>2.76667</v>
      </c>
      <c r="H2196" t="inlineStr">
        <is>
          <t>Inbound</t>
        </is>
      </c>
      <c r="I2196" s="6" t="n">
        <v>0</v>
      </c>
      <c r="J2196" s="6" t="n">
        <v>1</v>
      </c>
      <c r="K2196" s="6" t="n">
        <v>0</v>
      </c>
      <c r="L2196" s="6">
        <f>I2196+J2196+K2196</f>
        <v/>
      </c>
      <c r="M2196" s="6" t="n">
        <v>0</v>
      </c>
      <c r="P2196" t="inlineStr">
        <is>
          <t>Ja</t>
        </is>
      </c>
      <c r="T2196" t="inlineStr">
        <is>
          <t>SAW</t>
        </is>
      </c>
      <c r="U2196">
        <f>VLOOKUP(T2196,Destinations!$A$2:$C$550,2,0)</f>
        <v/>
      </c>
      <c r="V2196" t="inlineStr">
        <is>
          <t>WCHS</t>
        </is>
      </c>
      <c r="W2196">
        <f>VLOOKUP(V2196,'WCH Kat'!$A$1:$B$150,2,0)</f>
        <v/>
      </c>
    </row>
    <row r="2197">
      <c r="A2197" t="inlineStr">
        <is>
          <t xml:space="preserve">EW </t>
        </is>
      </c>
      <c r="B2197" t="inlineStr">
        <is>
          <t>EW  010</t>
        </is>
      </c>
      <c r="C2197" s="4" t="inlineStr">
        <is>
          <t>12.12.2024</t>
        </is>
      </c>
      <c r="D2197" t="inlineStr">
        <is>
          <t>14:25</t>
        </is>
      </c>
      <c r="E2197" s="4" t="inlineStr">
        <is>
          <t>11.12.2024</t>
        </is>
      </c>
      <c r="F2197" t="inlineStr">
        <is>
          <t>01:30</t>
        </is>
      </c>
      <c r="G2197" s="5" t="n">
        <v>36.91667</v>
      </c>
      <c r="H2197" t="inlineStr">
        <is>
          <t>Outbound</t>
        </is>
      </c>
      <c r="I2197" s="6" t="n">
        <v>0</v>
      </c>
      <c r="J2197" s="6" t="n">
        <v>0</v>
      </c>
      <c r="K2197" s="6" t="n">
        <v>0</v>
      </c>
      <c r="L2197" s="6">
        <f>I2197+J2197+K2197</f>
        <v/>
      </c>
      <c r="M2197" s="6" t="n">
        <v>1</v>
      </c>
      <c r="P2197" t="inlineStr">
        <is>
          <t>Ja</t>
        </is>
      </c>
      <c r="T2197" t="inlineStr">
        <is>
          <t>BER</t>
        </is>
      </c>
      <c r="U2197">
        <f>VLOOKUP(T2197,Destinations!$A$2:$C$550,2,0)</f>
        <v/>
      </c>
      <c r="V2197" t="inlineStr">
        <is>
          <t>WCHC</t>
        </is>
      </c>
      <c r="W2197">
        <f>VLOOKUP(V2197,'WCH Kat'!$A$1:$B$150,2,0)</f>
        <v/>
      </c>
    </row>
    <row r="2198">
      <c r="A2198" t="inlineStr">
        <is>
          <t xml:space="preserve">VF </t>
        </is>
      </c>
      <c r="B2198" t="inlineStr">
        <is>
          <t>VF  089</t>
        </is>
      </c>
      <c r="C2198" s="4" t="inlineStr">
        <is>
          <t>12.12.2024</t>
        </is>
      </c>
      <c r="D2198" t="inlineStr">
        <is>
          <t>14:35</t>
        </is>
      </c>
      <c r="E2198" s="4" t="inlineStr">
        <is>
          <t>10.12.2024</t>
        </is>
      </c>
      <c r="F2198" t="inlineStr">
        <is>
          <t>23:00</t>
        </is>
      </c>
      <c r="G2198" s="5" t="n">
        <v>39.58333</v>
      </c>
      <c r="H2198" t="inlineStr">
        <is>
          <t>Inbound</t>
        </is>
      </c>
      <c r="I2198" s="6" t="n">
        <v>0</v>
      </c>
      <c r="J2198" s="6" t="n">
        <v>0</v>
      </c>
      <c r="K2198" s="6" t="n">
        <v>0</v>
      </c>
      <c r="L2198" s="6">
        <f>I2198+J2198+K2198</f>
        <v/>
      </c>
      <c r="M2198" s="6" t="n">
        <v>1</v>
      </c>
      <c r="P2198" t="inlineStr">
        <is>
          <t>Ja</t>
        </is>
      </c>
      <c r="T2198" t="inlineStr">
        <is>
          <t>SAW</t>
        </is>
      </c>
      <c r="U2198">
        <f>VLOOKUP(T2198,Destinations!$A$2:$C$550,2,0)</f>
        <v/>
      </c>
      <c r="V2198" t="inlineStr">
        <is>
          <t>WCHS</t>
        </is>
      </c>
      <c r="W2198">
        <f>VLOOKUP(V2198,'WCH Kat'!$A$1:$B$150,2,0)</f>
        <v/>
      </c>
    </row>
    <row r="2199">
      <c r="A2199" t="inlineStr">
        <is>
          <t xml:space="preserve">EW </t>
        </is>
      </c>
      <c r="B2199" t="inlineStr">
        <is>
          <t>EW  363</t>
        </is>
      </c>
      <c r="C2199" s="4" t="inlineStr">
        <is>
          <t>12.12.2024</t>
        </is>
      </c>
      <c r="D2199" t="inlineStr">
        <is>
          <t>14:40</t>
        </is>
      </c>
      <c r="E2199" s="4" t="inlineStr">
        <is>
          <t>11.12.2024</t>
        </is>
      </c>
      <c r="F2199" t="inlineStr">
        <is>
          <t>00:10</t>
        </is>
      </c>
      <c r="G2199" s="5" t="n">
        <v>38.5</v>
      </c>
      <c r="H2199" t="inlineStr">
        <is>
          <t>Inbound</t>
        </is>
      </c>
      <c r="I2199" s="6" t="n">
        <v>0</v>
      </c>
      <c r="J2199" s="6" t="n">
        <v>0</v>
      </c>
      <c r="K2199" s="6" t="n">
        <v>0</v>
      </c>
      <c r="L2199" s="6">
        <f>I2199+J2199+K2199</f>
        <v/>
      </c>
      <c r="M2199" s="6" t="n">
        <v>1</v>
      </c>
      <c r="P2199" t="inlineStr">
        <is>
          <t>Ja</t>
        </is>
      </c>
      <c r="T2199" t="inlineStr">
        <is>
          <t>EDI</t>
        </is>
      </c>
      <c r="U2199">
        <f>VLOOKUP(T2199,Destinations!$A$2:$C$550,2,0)</f>
        <v/>
      </c>
      <c r="V2199" t="inlineStr">
        <is>
          <t>BLND</t>
        </is>
      </c>
      <c r="W2199">
        <f>VLOOKUP(V2199,'WCH Kat'!$A$1:$B$150,2,0)</f>
        <v/>
      </c>
    </row>
    <row r="2200">
      <c r="A2200" t="inlineStr">
        <is>
          <t xml:space="preserve">EW </t>
        </is>
      </c>
      <c r="B2200" t="inlineStr">
        <is>
          <t>EW  464</t>
        </is>
      </c>
      <c r="C2200" s="4" t="inlineStr">
        <is>
          <t>12.12.2024</t>
        </is>
      </c>
      <c r="D2200" t="inlineStr">
        <is>
          <t>14:40</t>
        </is>
      </c>
      <c r="E2200" s="4" t="inlineStr">
        <is>
          <t>11.12.2024</t>
        </is>
      </c>
      <c r="F2200" t="inlineStr">
        <is>
          <t>01:45</t>
        </is>
      </c>
      <c r="G2200" s="5" t="n">
        <v>36.91667</v>
      </c>
      <c r="H2200" t="inlineStr">
        <is>
          <t>Outbound</t>
        </is>
      </c>
      <c r="I2200" s="6" t="n">
        <v>0</v>
      </c>
      <c r="J2200" s="6" t="n">
        <v>0</v>
      </c>
      <c r="K2200" s="6" t="n">
        <v>0</v>
      </c>
      <c r="L2200" s="6">
        <f>I2200+J2200+K2200</f>
        <v/>
      </c>
      <c r="M2200" s="6" t="n">
        <v>1</v>
      </c>
      <c r="P2200" t="inlineStr">
        <is>
          <t>Ja</t>
        </is>
      </c>
      <c r="T2200" t="inlineStr">
        <is>
          <t>LHR</t>
        </is>
      </c>
      <c r="U2200">
        <f>VLOOKUP(T2200,Destinations!$A$2:$C$550,2,0)</f>
        <v/>
      </c>
      <c r="V2200" t="inlineStr">
        <is>
          <t>WCHS</t>
        </is>
      </c>
      <c r="W2200">
        <f>VLOOKUP(V2200,'WCH Kat'!$A$1:$B$150,2,0)</f>
        <v/>
      </c>
    </row>
    <row r="2201">
      <c r="A2201" t="inlineStr">
        <is>
          <t xml:space="preserve">EW </t>
        </is>
      </c>
      <c r="B2201" t="inlineStr">
        <is>
          <t>EW  363</t>
        </is>
      </c>
      <c r="C2201" s="4" t="inlineStr">
        <is>
          <t>12.12.2024</t>
        </is>
      </c>
      <c r="D2201" t="inlineStr">
        <is>
          <t>14:50</t>
        </is>
      </c>
      <c r="E2201" s="4" t="inlineStr">
        <is>
          <t>11.12.2024</t>
        </is>
      </c>
      <c r="F2201" t="inlineStr">
        <is>
          <t>00:10</t>
        </is>
      </c>
      <c r="G2201" s="5" t="n">
        <v>38.66667</v>
      </c>
      <c r="H2201" t="inlineStr">
        <is>
          <t>Inbound</t>
        </is>
      </c>
      <c r="I2201" s="6" t="n">
        <v>0</v>
      </c>
      <c r="J2201" s="6" t="n">
        <v>0</v>
      </c>
      <c r="K2201" s="6" t="n">
        <v>0</v>
      </c>
      <c r="L2201" s="6">
        <f>I2201+J2201+K2201</f>
        <v/>
      </c>
      <c r="M2201" s="6" t="n">
        <v>1</v>
      </c>
      <c r="P2201" t="inlineStr">
        <is>
          <t>Ja</t>
        </is>
      </c>
      <c r="T2201" t="inlineStr">
        <is>
          <t>EDI</t>
        </is>
      </c>
      <c r="U2201">
        <f>VLOOKUP(T2201,Destinations!$A$2:$C$550,2,0)</f>
        <v/>
      </c>
      <c r="V2201" t="inlineStr">
        <is>
          <t>WCHR</t>
        </is>
      </c>
      <c r="W2201">
        <f>VLOOKUP(V2201,'WCH Kat'!$A$1:$B$150,2,0)</f>
        <v/>
      </c>
    </row>
    <row r="2202">
      <c r="A2202" t="inlineStr">
        <is>
          <t xml:space="preserve">EW </t>
        </is>
      </c>
      <c r="B2202" t="inlineStr">
        <is>
          <t>EW  363</t>
        </is>
      </c>
      <c r="C2202" s="4" t="inlineStr">
        <is>
          <t>12.12.2024</t>
        </is>
      </c>
      <c r="D2202" t="inlineStr">
        <is>
          <t>14:50</t>
        </is>
      </c>
      <c r="E2202" s="4" t="inlineStr">
        <is>
          <t>11.12.2024</t>
        </is>
      </c>
      <c r="F2202" t="inlineStr">
        <is>
          <t>00:10</t>
        </is>
      </c>
      <c r="G2202" s="5" t="n">
        <v>38.66667</v>
      </c>
      <c r="H2202" t="inlineStr">
        <is>
          <t>Inbound</t>
        </is>
      </c>
      <c r="I2202" s="6" t="n">
        <v>0</v>
      </c>
      <c r="J2202" s="6" t="n">
        <v>0</v>
      </c>
      <c r="K2202" s="6" t="n">
        <v>0</v>
      </c>
      <c r="L2202" s="6">
        <f>I2202+J2202+K2202</f>
        <v/>
      </c>
      <c r="M2202" s="6" t="n">
        <v>1</v>
      </c>
      <c r="P2202" t="inlineStr">
        <is>
          <t>Ja</t>
        </is>
      </c>
      <c r="T2202" t="inlineStr">
        <is>
          <t>EDI</t>
        </is>
      </c>
      <c r="U2202">
        <f>VLOOKUP(T2202,Destinations!$A$2:$C$550,2,0)</f>
        <v/>
      </c>
      <c r="V2202" t="inlineStr">
        <is>
          <t>WCHR</t>
        </is>
      </c>
      <c r="W2202">
        <f>VLOOKUP(V2202,'WCH Kat'!$A$1:$B$150,2,0)</f>
        <v/>
      </c>
    </row>
    <row r="2203">
      <c r="A2203" t="inlineStr">
        <is>
          <t xml:space="preserve">EW </t>
        </is>
      </c>
      <c r="B2203" t="inlineStr">
        <is>
          <t>EW  363</t>
        </is>
      </c>
      <c r="C2203" s="4" t="inlineStr">
        <is>
          <t>12.12.2024</t>
        </is>
      </c>
      <c r="D2203" t="inlineStr">
        <is>
          <t>14:50</t>
        </is>
      </c>
      <c r="E2203" s="4" t="inlineStr">
        <is>
          <t>11.12.2024</t>
        </is>
      </c>
      <c r="F2203" t="inlineStr">
        <is>
          <t>00:10</t>
        </is>
      </c>
      <c r="G2203" s="5" t="n">
        <v>38.66667</v>
      </c>
      <c r="H2203" t="inlineStr">
        <is>
          <t>Inbound</t>
        </is>
      </c>
      <c r="I2203" s="6" t="n">
        <v>0</v>
      </c>
      <c r="J2203" s="6" t="n">
        <v>0</v>
      </c>
      <c r="K2203" s="6" t="n">
        <v>0</v>
      </c>
      <c r="L2203" s="6">
        <f>I2203+J2203+K2203</f>
        <v/>
      </c>
      <c r="M2203" s="6" t="n">
        <v>1</v>
      </c>
      <c r="P2203" t="inlineStr">
        <is>
          <t>Ja</t>
        </is>
      </c>
      <c r="T2203" t="inlineStr">
        <is>
          <t>EDI</t>
        </is>
      </c>
      <c r="U2203">
        <f>VLOOKUP(T2203,Destinations!$A$2:$C$550,2,0)</f>
        <v/>
      </c>
      <c r="V2203" t="inlineStr">
        <is>
          <t>WCHR</t>
        </is>
      </c>
      <c r="W2203">
        <f>VLOOKUP(V2203,'WCH Kat'!$A$1:$B$150,2,0)</f>
        <v/>
      </c>
    </row>
    <row r="2204">
      <c r="A2204" t="inlineStr">
        <is>
          <t xml:space="preserve">EW </t>
        </is>
      </c>
      <c r="B2204" t="inlineStr">
        <is>
          <t>EW  363</t>
        </is>
      </c>
      <c r="C2204" s="4" t="inlineStr">
        <is>
          <t>12.12.2024</t>
        </is>
      </c>
      <c r="D2204" t="inlineStr">
        <is>
          <t>14:50</t>
        </is>
      </c>
      <c r="E2204" s="4" t="inlineStr">
        <is>
          <t>11.12.2024</t>
        </is>
      </c>
      <c r="F2204" t="inlineStr">
        <is>
          <t>00:10</t>
        </is>
      </c>
      <c r="G2204" s="5" t="n">
        <v>38.66667</v>
      </c>
      <c r="H2204" t="inlineStr">
        <is>
          <t>Inbound</t>
        </is>
      </c>
      <c r="I2204" s="6" t="n">
        <v>0</v>
      </c>
      <c r="J2204" s="6" t="n">
        <v>0</v>
      </c>
      <c r="K2204" s="6" t="n">
        <v>0</v>
      </c>
      <c r="L2204" s="6">
        <f>I2204+J2204+K2204</f>
        <v/>
      </c>
      <c r="M2204" s="6" t="n">
        <v>1</v>
      </c>
      <c r="P2204" t="inlineStr">
        <is>
          <t>Ja</t>
        </is>
      </c>
      <c r="T2204" t="inlineStr">
        <is>
          <t>EDI</t>
        </is>
      </c>
      <c r="U2204">
        <f>VLOOKUP(T2204,Destinations!$A$2:$C$550,2,0)</f>
        <v/>
      </c>
      <c r="V2204" t="inlineStr">
        <is>
          <t>WCHR</t>
        </is>
      </c>
      <c r="W2204">
        <f>VLOOKUP(V2204,'WCH Kat'!$A$1:$B$150,2,0)</f>
        <v/>
      </c>
    </row>
    <row r="2205">
      <c r="A2205" t="inlineStr">
        <is>
          <t xml:space="preserve">EW </t>
        </is>
      </c>
      <c r="B2205" t="inlineStr">
        <is>
          <t>EW  363</t>
        </is>
      </c>
      <c r="C2205" s="4" t="inlineStr">
        <is>
          <t>12.12.2024</t>
        </is>
      </c>
      <c r="D2205" t="inlineStr">
        <is>
          <t>14:50</t>
        </is>
      </c>
      <c r="E2205" s="4" t="inlineStr">
        <is>
          <t>11.12.2024</t>
        </is>
      </c>
      <c r="F2205" t="inlineStr">
        <is>
          <t>00:10</t>
        </is>
      </c>
      <c r="G2205" s="5" t="n">
        <v>38.66667</v>
      </c>
      <c r="H2205" t="inlineStr">
        <is>
          <t>Inbound</t>
        </is>
      </c>
      <c r="I2205" s="6" t="n">
        <v>0</v>
      </c>
      <c r="J2205" s="6" t="n">
        <v>0</v>
      </c>
      <c r="K2205" s="6" t="n">
        <v>0</v>
      </c>
      <c r="L2205" s="6">
        <f>I2205+J2205+K2205</f>
        <v/>
      </c>
      <c r="M2205" s="6" t="n">
        <v>1</v>
      </c>
      <c r="P2205" t="inlineStr">
        <is>
          <t>Ja</t>
        </is>
      </c>
      <c r="T2205" t="inlineStr">
        <is>
          <t>EDI</t>
        </is>
      </c>
      <c r="U2205">
        <f>VLOOKUP(T2205,Destinations!$A$2:$C$550,2,0)</f>
        <v/>
      </c>
      <c r="V2205" t="inlineStr">
        <is>
          <t>WCHR</t>
        </is>
      </c>
      <c r="W2205">
        <f>VLOOKUP(V2205,'WCH Kat'!$A$1:$B$150,2,0)</f>
        <v/>
      </c>
    </row>
    <row r="2206">
      <c r="A2206" t="inlineStr">
        <is>
          <t xml:space="preserve">PC </t>
        </is>
      </c>
      <c r="B2206" t="inlineStr">
        <is>
          <t>PC 1018</t>
        </is>
      </c>
      <c r="C2206" s="4" t="inlineStr">
        <is>
          <t>12.12.2024</t>
        </is>
      </c>
      <c r="D2206" t="inlineStr">
        <is>
          <t>15:15</t>
        </is>
      </c>
      <c r="E2206" s="4" t="inlineStr">
        <is>
          <t>10.12.2024</t>
        </is>
      </c>
      <c r="F2206" t="inlineStr">
        <is>
          <t>13:25</t>
        </is>
      </c>
      <c r="G2206" s="5" t="n">
        <v>49.83333</v>
      </c>
      <c r="H2206" t="inlineStr">
        <is>
          <t>Outbound</t>
        </is>
      </c>
      <c r="I2206" s="6" t="n">
        <v>0</v>
      </c>
      <c r="J2206" s="6" t="n">
        <v>0</v>
      </c>
      <c r="K2206" s="6" t="n">
        <v>0</v>
      </c>
      <c r="L2206" s="6">
        <f>I2206+J2206+K2206</f>
        <v/>
      </c>
      <c r="M2206" s="6" t="n">
        <v>1</v>
      </c>
      <c r="N2206" t="inlineStr">
        <is>
          <t>Ja</t>
        </is>
      </c>
      <c r="T2206" t="inlineStr">
        <is>
          <t>SAW</t>
        </is>
      </c>
      <c r="U2206">
        <f>VLOOKUP(T2206,Destinations!$A$2:$C$550,2,0)</f>
        <v/>
      </c>
      <c r="V2206" t="inlineStr">
        <is>
          <t>WCHC</t>
        </is>
      </c>
      <c r="W2206">
        <f>VLOOKUP(V2206,'WCH Kat'!$A$1:$B$150,2,0)</f>
        <v/>
      </c>
    </row>
    <row r="2207">
      <c r="A2207" t="inlineStr">
        <is>
          <t xml:space="preserve">PC </t>
        </is>
      </c>
      <c r="B2207" t="inlineStr">
        <is>
          <t>PC 1018</t>
        </is>
      </c>
      <c r="C2207" s="4" t="inlineStr">
        <is>
          <t>12.12.2024</t>
        </is>
      </c>
      <c r="D2207" t="inlineStr">
        <is>
          <t>15:15</t>
        </is>
      </c>
      <c r="E2207" s="4" t="inlineStr">
        <is>
          <t>10.12.2024</t>
        </is>
      </c>
      <c r="F2207" t="inlineStr">
        <is>
          <t>13:25</t>
        </is>
      </c>
      <c r="G2207" s="5" t="n">
        <v>49.83333</v>
      </c>
      <c r="H2207" t="inlineStr">
        <is>
          <t>Outbound</t>
        </is>
      </c>
      <c r="I2207" s="6" t="n">
        <v>0</v>
      </c>
      <c r="J2207" s="6" t="n">
        <v>0</v>
      </c>
      <c r="K2207" s="6" t="n">
        <v>0</v>
      </c>
      <c r="L2207" s="6">
        <f>I2207+J2207+K2207</f>
        <v/>
      </c>
      <c r="M2207" s="6" t="n">
        <v>1</v>
      </c>
      <c r="N2207" t="inlineStr">
        <is>
          <t>Ja</t>
        </is>
      </c>
      <c r="T2207" t="inlineStr">
        <is>
          <t>SAW</t>
        </is>
      </c>
      <c r="U2207">
        <f>VLOOKUP(T2207,Destinations!$A$2:$C$550,2,0)</f>
        <v/>
      </c>
      <c r="V2207" t="inlineStr">
        <is>
          <t>WCHS</t>
        </is>
      </c>
      <c r="W2207">
        <f>VLOOKUP(V2207,'WCH Kat'!$A$1:$B$150,2,0)</f>
        <v/>
      </c>
    </row>
    <row r="2208">
      <c r="A2208" t="inlineStr">
        <is>
          <t xml:space="preserve">PC </t>
        </is>
      </c>
      <c r="B2208" t="inlineStr">
        <is>
          <t>PC 1018</t>
        </is>
      </c>
      <c r="C2208" s="4" t="inlineStr">
        <is>
          <t>12.12.2024</t>
        </is>
      </c>
      <c r="D2208" t="inlineStr">
        <is>
          <t>15:15</t>
        </is>
      </c>
      <c r="E2208" s="4" t="inlineStr">
        <is>
          <t>10.12.2024</t>
        </is>
      </c>
      <c r="F2208" t="inlineStr">
        <is>
          <t>13:25</t>
        </is>
      </c>
      <c r="G2208" s="5" t="n">
        <v>49.83333</v>
      </c>
      <c r="H2208" t="inlineStr">
        <is>
          <t>Outbound</t>
        </is>
      </c>
      <c r="I2208" s="6" t="n">
        <v>0</v>
      </c>
      <c r="J2208" s="6" t="n">
        <v>0</v>
      </c>
      <c r="K2208" s="6" t="n">
        <v>0</v>
      </c>
      <c r="L2208" s="6">
        <f>I2208+J2208+K2208</f>
        <v/>
      </c>
      <c r="M2208" s="6" t="n">
        <v>1</v>
      </c>
      <c r="N2208" t="inlineStr">
        <is>
          <t>Ja</t>
        </is>
      </c>
      <c r="T2208" t="inlineStr">
        <is>
          <t>SAW</t>
        </is>
      </c>
      <c r="U2208">
        <f>VLOOKUP(T2208,Destinations!$A$2:$C$550,2,0)</f>
        <v/>
      </c>
      <c r="V2208" t="inlineStr">
        <is>
          <t>WCHS,WCHS</t>
        </is>
      </c>
      <c r="W2208">
        <f>VLOOKUP(V2208,'WCH Kat'!$A$1:$B$150,2,0)</f>
        <v/>
      </c>
    </row>
    <row r="2209">
      <c r="A2209" t="inlineStr">
        <is>
          <t xml:space="preserve">PC </t>
        </is>
      </c>
      <c r="B2209" t="inlineStr">
        <is>
          <t>PC 1018</t>
        </is>
      </c>
      <c r="C2209" s="4" t="inlineStr">
        <is>
          <t>12.12.2024</t>
        </is>
      </c>
      <c r="D2209" t="inlineStr">
        <is>
          <t>15:15</t>
        </is>
      </c>
      <c r="E2209" s="4" t="inlineStr">
        <is>
          <t>10.12.2024</t>
        </is>
      </c>
      <c r="F2209" t="inlineStr">
        <is>
          <t>13:25</t>
        </is>
      </c>
      <c r="G2209" s="5" t="n">
        <v>49.83333</v>
      </c>
      <c r="H2209" t="inlineStr">
        <is>
          <t>Outbound</t>
        </is>
      </c>
      <c r="I2209" s="6" t="n">
        <v>0</v>
      </c>
      <c r="J2209" s="6" t="n">
        <v>0</v>
      </c>
      <c r="K2209" s="6" t="n">
        <v>0</v>
      </c>
      <c r="L2209" s="6">
        <f>I2209+J2209+K2209</f>
        <v/>
      </c>
      <c r="M2209" s="6" t="n">
        <v>1</v>
      </c>
      <c r="N2209" t="inlineStr">
        <is>
          <t>Ja</t>
        </is>
      </c>
      <c r="T2209" t="inlineStr">
        <is>
          <t>SAW</t>
        </is>
      </c>
      <c r="U2209">
        <f>VLOOKUP(T2209,Destinations!$A$2:$C$550,2,0)</f>
        <v/>
      </c>
      <c r="V2209" t="inlineStr">
        <is>
          <t>WCHS</t>
        </is>
      </c>
      <c r="W2209">
        <f>VLOOKUP(V2209,'WCH Kat'!$A$1:$B$150,2,0)</f>
        <v/>
      </c>
    </row>
    <row r="2210">
      <c r="A2210" t="inlineStr">
        <is>
          <t xml:space="preserve">EW </t>
        </is>
      </c>
      <c r="B2210" t="inlineStr">
        <is>
          <t>EW  030</t>
        </is>
      </c>
      <c r="C2210" s="4" t="inlineStr">
        <is>
          <t>12.12.2024</t>
        </is>
      </c>
      <c r="D2210" t="inlineStr">
        <is>
          <t>15:40</t>
        </is>
      </c>
      <c r="E2210" s="4" t="inlineStr">
        <is>
          <t>11.12.2024</t>
        </is>
      </c>
      <c r="F2210" t="inlineStr">
        <is>
          <t>02:45</t>
        </is>
      </c>
      <c r="G2210" s="5" t="n">
        <v>36.91667</v>
      </c>
      <c r="H2210" t="inlineStr">
        <is>
          <t>Outbound</t>
        </is>
      </c>
      <c r="I2210" s="6" t="n">
        <v>0</v>
      </c>
      <c r="J2210" s="6" t="n">
        <v>0</v>
      </c>
      <c r="K2210" s="6" t="n">
        <v>0</v>
      </c>
      <c r="L2210" s="6">
        <f>I2210+J2210+K2210</f>
        <v/>
      </c>
      <c r="M2210" s="6" t="n">
        <v>1</v>
      </c>
      <c r="P2210" t="inlineStr">
        <is>
          <t>Ja</t>
        </is>
      </c>
      <c r="T2210" t="inlineStr">
        <is>
          <t>HAM</t>
        </is>
      </c>
      <c r="U2210">
        <f>VLOOKUP(T2210,Destinations!$A$2:$C$550,2,0)</f>
        <v/>
      </c>
      <c r="V2210" t="inlineStr">
        <is>
          <t>WCHS</t>
        </is>
      </c>
      <c r="W2210">
        <f>VLOOKUP(V2210,'WCH Kat'!$A$1:$B$150,2,0)</f>
        <v/>
      </c>
    </row>
    <row r="2211">
      <c r="A2211" t="inlineStr">
        <is>
          <t xml:space="preserve">VF </t>
        </is>
      </c>
      <c r="B2211" t="inlineStr">
        <is>
          <t>VF  090</t>
        </is>
      </c>
      <c r="C2211" s="4" t="inlineStr">
        <is>
          <t>12.12.2024</t>
        </is>
      </c>
      <c r="D2211" t="inlineStr">
        <is>
          <t>16:00</t>
        </is>
      </c>
      <c r="E2211" s="4" t="inlineStr">
        <is>
          <t>11.12.2024</t>
        </is>
      </c>
      <c r="F2211" t="inlineStr">
        <is>
          <t>04:05</t>
        </is>
      </c>
      <c r="G2211" s="5" t="n">
        <v>35.91667</v>
      </c>
      <c r="H2211" t="inlineStr">
        <is>
          <t>Outbound</t>
        </is>
      </c>
      <c r="I2211" s="6" t="n">
        <v>0</v>
      </c>
      <c r="J2211" s="6" t="n">
        <v>0</v>
      </c>
      <c r="K2211" s="6" t="n">
        <v>1</v>
      </c>
      <c r="L2211" s="6">
        <f>I2211+J2211+K2211</f>
        <v/>
      </c>
      <c r="M2211" s="6" t="n">
        <v>0</v>
      </c>
      <c r="P2211" t="inlineStr">
        <is>
          <t>Ja</t>
        </is>
      </c>
      <c r="T2211" t="inlineStr">
        <is>
          <t>SAW</t>
        </is>
      </c>
      <c r="U2211">
        <f>VLOOKUP(T2211,Destinations!$A$2:$C$550,2,0)</f>
        <v/>
      </c>
      <c r="V2211" t="inlineStr">
        <is>
          <t>WCHS</t>
        </is>
      </c>
      <c r="W2211">
        <f>VLOOKUP(V2211,'WCH Kat'!$A$1:$B$150,2,0)</f>
        <v/>
      </c>
    </row>
    <row r="2212">
      <c r="A2212" t="inlineStr">
        <is>
          <t xml:space="preserve">VF </t>
        </is>
      </c>
      <c r="B2212" t="inlineStr">
        <is>
          <t>VF  090</t>
        </is>
      </c>
      <c r="C2212" s="4" t="inlineStr">
        <is>
          <t>12.12.2024</t>
        </is>
      </c>
      <c r="D2212" t="inlineStr">
        <is>
          <t>16:00</t>
        </is>
      </c>
      <c r="E2212" s="4" t="inlineStr">
        <is>
          <t>11.12.2024</t>
        </is>
      </c>
      <c r="F2212" t="inlineStr">
        <is>
          <t>04:05</t>
        </is>
      </c>
      <c r="G2212" s="5" t="n">
        <v>35.91667</v>
      </c>
      <c r="H2212" t="inlineStr">
        <is>
          <t>Outbound</t>
        </is>
      </c>
      <c r="I2212" s="6" t="n">
        <v>0</v>
      </c>
      <c r="J2212" s="6" t="n">
        <v>0</v>
      </c>
      <c r="K2212" s="6" t="n">
        <v>1</v>
      </c>
      <c r="L2212" s="6">
        <f>I2212+J2212+K2212</f>
        <v/>
      </c>
      <c r="M2212" s="6" t="n">
        <v>0</v>
      </c>
      <c r="P2212" t="inlineStr">
        <is>
          <t>Ja</t>
        </is>
      </c>
      <c r="T2212" t="inlineStr">
        <is>
          <t>SAW</t>
        </is>
      </c>
      <c r="U2212">
        <f>VLOOKUP(T2212,Destinations!$A$2:$C$550,2,0)</f>
        <v/>
      </c>
      <c r="V2212" t="inlineStr">
        <is>
          <t>WCHR</t>
        </is>
      </c>
      <c r="W2212">
        <f>VLOOKUP(V2212,'WCH Kat'!$A$1:$B$150,2,0)</f>
        <v/>
      </c>
    </row>
    <row r="2213">
      <c r="A2213" t="inlineStr">
        <is>
          <t xml:space="preserve">VF </t>
        </is>
      </c>
      <c r="B2213" t="inlineStr">
        <is>
          <t>VF  090</t>
        </is>
      </c>
      <c r="C2213" s="4" t="inlineStr">
        <is>
          <t>12.12.2024</t>
        </is>
      </c>
      <c r="D2213" t="inlineStr">
        <is>
          <t>16:00</t>
        </is>
      </c>
      <c r="E2213" s="4" t="inlineStr">
        <is>
          <t>11.12.2024</t>
        </is>
      </c>
      <c r="F2213" t="inlineStr">
        <is>
          <t>04:05</t>
        </is>
      </c>
      <c r="G2213" s="5" t="n">
        <v>35.91667</v>
      </c>
      <c r="H2213" t="inlineStr">
        <is>
          <t>Outbound</t>
        </is>
      </c>
      <c r="I2213" s="6" t="n">
        <v>0</v>
      </c>
      <c r="J2213" s="6" t="n">
        <v>0</v>
      </c>
      <c r="K2213" s="6" t="n">
        <v>1</v>
      </c>
      <c r="L2213" s="6">
        <f>I2213+J2213+K2213</f>
        <v/>
      </c>
      <c r="M2213" s="6" t="n">
        <v>0</v>
      </c>
      <c r="P2213" t="inlineStr">
        <is>
          <t>Ja</t>
        </is>
      </c>
      <c r="T2213" t="inlineStr">
        <is>
          <t>SAW</t>
        </is>
      </c>
      <c r="U2213">
        <f>VLOOKUP(T2213,Destinations!$A$2:$C$550,2,0)</f>
        <v/>
      </c>
      <c r="V2213" t="inlineStr">
        <is>
          <t>WCHS</t>
        </is>
      </c>
      <c r="W2213">
        <f>VLOOKUP(V2213,'WCH Kat'!$A$1:$B$150,2,0)</f>
        <v/>
      </c>
    </row>
    <row r="2214">
      <c r="A2214" t="inlineStr">
        <is>
          <t xml:space="preserve">VF </t>
        </is>
      </c>
      <c r="B2214" t="inlineStr">
        <is>
          <t>VF  090</t>
        </is>
      </c>
      <c r="C2214" s="4" t="inlineStr">
        <is>
          <t>12.12.2024</t>
        </is>
      </c>
      <c r="D2214" t="inlineStr">
        <is>
          <t>16:00</t>
        </is>
      </c>
      <c r="E2214" s="4" t="inlineStr">
        <is>
          <t>12.12.2024</t>
        </is>
      </c>
      <c r="F2214" t="inlineStr">
        <is>
          <t>14:17</t>
        </is>
      </c>
      <c r="G2214" s="5" t="n">
        <v>1.71667</v>
      </c>
      <c r="H2214" t="inlineStr">
        <is>
          <t>Outbound</t>
        </is>
      </c>
      <c r="I2214" s="6" t="n">
        <v>0</v>
      </c>
      <c r="J2214" s="6" t="n">
        <v>1</v>
      </c>
      <c r="K2214" s="6" t="n">
        <v>0</v>
      </c>
      <c r="L2214" s="6">
        <f>I2214+J2214+K2214</f>
        <v/>
      </c>
      <c r="M2214" s="6" t="n">
        <v>0</v>
      </c>
      <c r="Q2214" t="inlineStr">
        <is>
          <t>Ja</t>
        </is>
      </c>
      <c r="T2214" t="inlineStr">
        <is>
          <t>SAW</t>
        </is>
      </c>
      <c r="U2214">
        <f>VLOOKUP(T2214,Destinations!$A$2:$C$550,2,0)</f>
        <v/>
      </c>
      <c r="V2214" t="inlineStr">
        <is>
          <t>WCHS</t>
        </is>
      </c>
      <c r="W2214">
        <f>VLOOKUP(V2214,'WCH Kat'!$A$1:$B$150,2,0)</f>
        <v/>
      </c>
    </row>
    <row r="2215">
      <c r="A2215" t="inlineStr">
        <is>
          <t xml:space="preserve">VF </t>
        </is>
      </c>
      <c r="B2215" t="inlineStr">
        <is>
          <t>VF  090</t>
        </is>
      </c>
      <c r="C2215" s="4" t="inlineStr">
        <is>
          <t>12.12.2024</t>
        </is>
      </c>
      <c r="D2215" t="inlineStr">
        <is>
          <t>16:00</t>
        </is>
      </c>
      <c r="E2215" s="4" t="inlineStr">
        <is>
          <t>12.12.2024</t>
        </is>
      </c>
      <c r="F2215" t="inlineStr">
        <is>
          <t>14:17</t>
        </is>
      </c>
      <c r="G2215" s="5" t="n">
        <v>1.71667</v>
      </c>
      <c r="H2215" t="inlineStr">
        <is>
          <t>Outbound</t>
        </is>
      </c>
      <c r="I2215" s="6" t="n">
        <v>0</v>
      </c>
      <c r="J2215" s="6" t="n">
        <v>1</v>
      </c>
      <c r="K2215" s="6" t="n">
        <v>0</v>
      </c>
      <c r="L2215" s="6">
        <f>I2215+J2215+K2215</f>
        <v/>
      </c>
      <c r="M2215" s="6" t="n">
        <v>0</v>
      </c>
      <c r="Q2215" t="inlineStr">
        <is>
          <t>Ja</t>
        </is>
      </c>
      <c r="T2215" t="inlineStr">
        <is>
          <t>SAW</t>
        </is>
      </c>
      <c r="U2215">
        <f>VLOOKUP(T2215,Destinations!$A$2:$C$550,2,0)</f>
        <v/>
      </c>
      <c r="V2215" t="inlineStr">
        <is>
          <t>WCHR</t>
        </is>
      </c>
      <c r="W2215">
        <f>VLOOKUP(V2215,'WCH Kat'!$A$1:$B$150,2,0)</f>
        <v/>
      </c>
    </row>
    <row r="2216">
      <c r="A2216" t="inlineStr">
        <is>
          <t xml:space="preserve">FR </t>
        </is>
      </c>
      <c r="B2216" t="inlineStr">
        <is>
          <t>FR 2307</t>
        </is>
      </c>
      <c r="C2216" s="4" t="inlineStr">
        <is>
          <t>12.12.2024</t>
        </is>
      </c>
      <c r="D2216" t="inlineStr">
        <is>
          <t>16:15</t>
        </is>
      </c>
      <c r="E2216" s="4" t="inlineStr">
        <is>
          <t>10.12.2024</t>
        </is>
      </c>
      <c r="F2216" t="inlineStr">
        <is>
          <t>20:50</t>
        </is>
      </c>
      <c r="G2216" s="5" t="n">
        <v>43.41667</v>
      </c>
      <c r="H2216" t="inlineStr">
        <is>
          <t>Inbound</t>
        </is>
      </c>
      <c r="I2216" s="6" t="n">
        <v>0</v>
      </c>
      <c r="J2216" s="6" t="n">
        <v>0</v>
      </c>
      <c r="K2216" s="6" t="n">
        <v>0</v>
      </c>
      <c r="L2216" s="6">
        <f>I2216+J2216+K2216</f>
        <v/>
      </c>
      <c r="M2216" s="6" t="n">
        <v>1</v>
      </c>
      <c r="N2216" t="inlineStr">
        <is>
          <t>Ja</t>
        </is>
      </c>
      <c r="T2216" t="inlineStr">
        <is>
          <t>AGP</t>
        </is>
      </c>
      <c r="U2216">
        <f>VLOOKUP(T2216,Destinations!$A$2:$C$550,2,0)</f>
        <v/>
      </c>
      <c r="V2216" t="inlineStr">
        <is>
          <t>WCHS</t>
        </is>
      </c>
      <c r="W2216">
        <f>VLOOKUP(V2216,'WCH Kat'!$A$1:$B$150,2,0)</f>
        <v/>
      </c>
    </row>
    <row r="2217">
      <c r="A2217" t="inlineStr">
        <is>
          <t xml:space="preserve">EW </t>
        </is>
      </c>
      <c r="B2217" t="inlineStr">
        <is>
          <t>EW  030</t>
        </is>
      </c>
      <c r="C2217" s="4" t="inlineStr">
        <is>
          <t>12.12.2024</t>
        </is>
      </c>
      <c r="D2217" t="inlineStr">
        <is>
          <t>16:15</t>
        </is>
      </c>
      <c r="E2217" s="4" t="inlineStr">
        <is>
          <t>11.12.2024</t>
        </is>
      </c>
      <c r="F2217" t="inlineStr">
        <is>
          <t>02:45</t>
        </is>
      </c>
      <c r="G2217" s="5" t="n">
        <v>37.5</v>
      </c>
      <c r="H2217" t="inlineStr">
        <is>
          <t>Outbound</t>
        </is>
      </c>
      <c r="I2217" s="6" t="n">
        <v>0</v>
      </c>
      <c r="J2217" s="6" t="n">
        <v>0</v>
      </c>
      <c r="K2217" s="6" t="n">
        <v>0</v>
      </c>
      <c r="L2217" s="6">
        <f>I2217+J2217+K2217</f>
        <v/>
      </c>
      <c r="M2217" s="6" t="n">
        <v>1</v>
      </c>
      <c r="P2217" t="inlineStr">
        <is>
          <t>Ja</t>
        </is>
      </c>
      <c r="T2217" t="inlineStr">
        <is>
          <t>HAM</t>
        </is>
      </c>
      <c r="U2217">
        <f>VLOOKUP(T2217,Destinations!$A$2:$C$550,2,0)</f>
        <v/>
      </c>
      <c r="V2217" t="inlineStr">
        <is>
          <t>WCHS</t>
        </is>
      </c>
      <c r="W2217">
        <f>VLOOKUP(V2217,'WCH Kat'!$A$1:$B$150,2,0)</f>
        <v/>
      </c>
    </row>
    <row r="2218">
      <c r="A2218" t="inlineStr">
        <is>
          <t xml:space="preserve">VL </t>
        </is>
      </c>
      <c r="B2218" t="inlineStr">
        <is>
          <t>VL 1983</t>
        </is>
      </c>
      <c r="C2218" s="4" t="inlineStr">
        <is>
          <t>12.12.2024</t>
        </is>
      </c>
      <c r="D2218" t="inlineStr">
        <is>
          <t>16:15</t>
        </is>
      </c>
      <c r="E2218" s="4" t="inlineStr">
        <is>
          <t>11.12.2024</t>
        </is>
      </c>
      <c r="F2218" t="inlineStr">
        <is>
          <t>03:20</t>
        </is>
      </c>
      <c r="G2218" s="5" t="n">
        <v>36.91667</v>
      </c>
      <c r="H2218" t="inlineStr">
        <is>
          <t>Outbound</t>
        </is>
      </c>
      <c r="I2218" s="6" t="n">
        <v>0</v>
      </c>
      <c r="J2218" s="6" t="n">
        <v>0</v>
      </c>
      <c r="K2218" s="6" t="n">
        <v>0</v>
      </c>
      <c r="L2218" s="6">
        <f>I2218+J2218+K2218</f>
        <v/>
      </c>
      <c r="M2218" s="6" t="n">
        <v>1</v>
      </c>
      <c r="P2218" t="inlineStr">
        <is>
          <t>Ja</t>
        </is>
      </c>
      <c r="T2218" t="inlineStr">
        <is>
          <t>MUC</t>
        </is>
      </c>
      <c r="U2218">
        <f>VLOOKUP(T2218,Destinations!$A$2:$C$550,2,0)</f>
        <v/>
      </c>
      <c r="V2218" t="inlineStr">
        <is>
          <t>WCHS</t>
        </is>
      </c>
      <c r="W2218">
        <f>VLOOKUP(V2218,'WCH Kat'!$A$1:$B$150,2,0)</f>
        <v/>
      </c>
    </row>
    <row r="2219">
      <c r="A2219" t="inlineStr">
        <is>
          <t xml:space="preserve">FR </t>
        </is>
      </c>
      <c r="B2219" t="inlineStr">
        <is>
          <t>FR 2308</t>
        </is>
      </c>
      <c r="C2219" s="4" t="inlineStr">
        <is>
          <t>12.12.2024</t>
        </is>
      </c>
      <c r="D2219" t="inlineStr">
        <is>
          <t>16:20</t>
        </is>
      </c>
      <c r="E2219" s="4" t="inlineStr">
        <is>
          <t>11.12.2024</t>
        </is>
      </c>
      <c r="F2219" t="inlineStr">
        <is>
          <t>00:15</t>
        </is>
      </c>
      <c r="G2219" s="5" t="n">
        <v>40.08333</v>
      </c>
      <c r="H2219" t="inlineStr">
        <is>
          <t>Outbound</t>
        </is>
      </c>
      <c r="I2219" s="6" t="n">
        <v>0</v>
      </c>
      <c r="J2219" s="6" t="n">
        <v>0</v>
      </c>
      <c r="K2219" s="6" t="n">
        <v>0</v>
      </c>
      <c r="L2219" s="6">
        <f>I2219+J2219+K2219</f>
        <v/>
      </c>
      <c r="M2219" s="6" t="n">
        <v>1</v>
      </c>
      <c r="P2219" t="inlineStr">
        <is>
          <t>Ja</t>
        </is>
      </c>
      <c r="T2219" t="inlineStr">
        <is>
          <t>AGP</t>
        </is>
      </c>
      <c r="U2219">
        <f>VLOOKUP(T2219,Destinations!$A$2:$C$550,2,0)</f>
        <v/>
      </c>
      <c r="V2219" t="inlineStr">
        <is>
          <t>WCHR</t>
        </is>
      </c>
      <c r="W2219">
        <f>VLOOKUP(V2219,'WCH Kat'!$A$1:$B$150,2,0)</f>
        <v/>
      </c>
    </row>
    <row r="2220">
      <c r="A2220" t="inlineStr">
        <is>
          <t xml:space="preserve">FR </t>
        </is>
      </c>
      <c r="B2220" t="inlineStr">
        <is>
          <t>FR 2308</t>
        </is>
      </c>
      <c r="C2220" s="4" t="inlineStr">
        <is>
          <t>12.12.2024</t>
        </is>
      </c>
      <c r="D2220" t="inlineStr">
        <is>
          <t>16:20</t>
        </is>
      </c>
      <c r="E2220" s="4" t="inlineStr">
        <is>
          <t>11.12.2024</t>
        </is>
      </c>
      <c r="F2220" t="inlineStr">
        <is>
          <t>00:15</t>
        </is>
      </c>
      <c r="G2220" s="5" t="n">
        <v>40.08333</v>
      </c>
      <c r="H2220" t="inlineStr">
        <is>
          <t>Outbound</t>
        </is>
      </c>
      <c r="I2220" s="6" t="n">
        <v>0</v>
      </c>
      <c r="J2220" s="6" t="n">
        <v>0</v>
      </c>
      <c r="K2220" s="6" t="n">
        <v>0</v>
      </c>
      <c r="L2220" s="6">
        <f>I2220+J2220+K2220</f>
        <v/>
      </c>
      <c r="M2220" s="6" t="n">
        <v>1</v>
      </c>
      <c r="P2220" t="inlineStr">
        <is>
          <t>Ja</t>
        </is>
      </c>
      <c r="T2220" t="inlineStr">
        <is>
          <t>AGP</t>
        </is>
      </c>
      <c r="U2220">
        <f>VLOOKUP(T2220,Destinations!$A$2:$C$550,2,0)</f>
        <v/>
      </c>
      <c r="V2220" t="inlineStr">
        <is>
          <t>WCHR</t>
        </is>
      </c>
      <c r="W2220">
        <f>VLOOKUP(V2220,'WCH Kat'!$A$1:$B$150,2,0)</f>
        <v/>
      </c>
    </row>
    <row r="2221">
      <c r="A2221" t="inlineStr">
        <is>
          <t xml:space="preserve">FR </t>
        </is>
      </c>
      <c r="B2221" t="inlineStr">
        <is>
          <t>FR 2308</t>
        </is>
      </c>
      <c r="C2221" s="4" t="inlineStr">
        <is>
          <t>12.12.2024</t>
        </is>
      </c>
      <c r="D2221" t="inlineStr">
        <is>
          <t>16:20</t>
        </is>
      </c>
      <c r="E2221" s="4" t="inlineStr">
        <is>
          <t>11.12.2024</t>
        </is>
      </c>
      <c r="F2221" t="inlineStr">
        <is>
          <t>00:15</t>
        </is>
      </c>
      <c r="G2221" s="5" t="n">
        <v>40.08333</v>
      </c>
      <c r="H2221" t="inlineStr">
        <is>
          <t>Outbound</t>
        </is>
      </c>
      <c r="I2221" s="6" t="n">
        <v>0</v>
      </c>
      <c r="J2221" s="6" t="n">
        <v>0</v>
      </c>
      <c r="K2221" s="6" t="n">
        <v>0</v>
      </c>
      <c r="L2221" s="6">
        <f>I2221+J2221+K2221</f>
        <v/>
      </c>
      <c r="M2221" s="6" t="n">
        <v>1</v>
      </c>
      <c r="P2221" t="inlineStr">
        <is>
          <t>Ja</t>
        </is>
      </c>
      <c r="T2221" t="inlineStr">
        <is>
          <t>AGP</t>
        </is>
      </c>
      <c r="U2221">
        <f>VLOOKUP(T2221,Destinations!$A$2:$C$550,2,0)</f>
        <v/>
      </c>
      <c r="V2221" t="inlineStr">
        <is>
          <t>WCHR</t>
        </is>
      </c>
      <c r="W2221">
        <f>VLOOKUP(V2221,'WCH Kat'!$A$1:$B$150,2,0)</f>
        <v/>
      </c>
    </row>
    <row r="2222">
      <c r="A2222" t="inlineStr">
        <is>
          <t xml:space="preserve">FR </t>
        </is>
      </c>
      <c r="B2222" t="inlineStr">
        <is>
          <t>FR 7207</t>
        </is>
      </c>
      <c r="C2222" s="4" t="inlineStr">
        <is>
          <t>12.12.2024</t>
        </is>
      </c>
      <c r="D2222" t="inlineStr">
        <is>
          <t>17:05</t>
        </is>
      </c>
      <c r="E2222" s="4" t="inlineStr">
        <is>
          <t>10.12.2024</t>
        </is>
      </c>
      <c r="F2222" t="inlineStr">
        <is>
          <t>22:30</t>
        </is>
      </c>
      <c r="G2222" s="5" t="n">
        <v>42.58333</v>
      </c>
      <c r="H2222" t="inlineStr">
        <is>
          <t>Inbound</t>
        </is>
      </c>
      <c r="I2222" s="6" t="n">
        <v>0</v>
      </c>
      <c r="J2222" s="6" t="n">
        <v>0</v>
      </c>
      <c r="K2222" s="6" t="n">
        <v>0</v>
      </c>
      <c r="L2222" s="6">
        <f>I2222+J2222+K2222</f>
        <v/>
      </c>
      <c r="M2222" s="6" t="n">
        <v>1</v>
      </c>
      <c r="P2222" t="inlineStr">
        <is>
          <t>Ja</t>
        </is>
      </c>
      <c r="T2222" t="inlineStr">
        <is>
          <t>PMI</t>
        </is>
      </c>
      <c r="U2222">
        <f>VLOOKUP(T2222,Destinations!$A$2:$C$550,2,0)</f>
        <v/>
      </c>
      <c r="V2222" t="inlineStr">
        <is>
          <t>WCHR</t>
        </is>
      </c>
      <c r="W2222">
        <f>VLOOKUP(V2222,'WCH Kat'!$A$1:$B$150,2,0)</f>
        <v/>
      </c>
    </row>
    <row r="2223">
      <c r="A2223" t="inlineStr">
        <is>
          <t xml:space="preserve">XQ </t>
        </is>
      </c>
      <c r="B2223" t="inlineStr">
        <is>
          <t>XQ  982</t>
        </is>
      </c>
      <c r="C2223" s="4" t="inlineStr">
        <is>
          <t>12.12.2024</t>
        </is>
      </c>
      <c r="D2223" t="inlineStr">
        <is>
          <t>17:10</t>
        </is>
      </c>
      <c r="E2223" s="4" t="inlineStr">
        <is>
          <t>11.12.2024</t>
        </is>
      </c>
      <c r="F2223" t="inlineStr">
        <is>
          <t>02:00</t>
        </is>
      </c>
      <c r="G2223" s="5" t="n">
        <v>39.16667</v>
      </c>
      <c r="H2223" t="inlineStr">
        <is>
          <t>Inbound</t>
        </is>
      </c>
      <c r="I2223" s="6" t="n">
        <v>0</v>
      </c>
      <c r="J2223" s="6" t="n">
        <v>0</v>
      </c>
      <c r="K2223" s="6" t="n">
        <v>0</v>
      </c>
      <c r="L2223" s="6">
        <f>I2223+J2223+K2223</f>
        <v/>
      </c>
      <c r="M2223" s="6" t="n">
        <v>1</v>
      </c>
      <c r="P2223" t="inlineStr">
        <is>
          <t>Ja</t>
        </is>
      </c>
      <c r="T2223" t="inlineStr">
        <is>
          <t>ADB</t>
        </is>
      </c>
      <c r="U2223">
        <f>VLOOKUP(T2223,Destinations!$A$2:$C$550,2,0)</f>
        <v/>
      </c>
      <c r="V2223" t="inlineStr">
        <is>
          <t>WCHS</t>
        </is>
      </c>
      <c r="W2223">
        <f>VLOOKUP(V2223,'WCH Kat'!$A$1:$B$150,2,0)</f>
        <v/>
      </c>
    </row>
    <row r="2224">
      <c r="A2224" t="inlineStr">
        <is>
          <t xml:space="preserve">LH </t>
        </is>
      </c>
      <c r="B2224" t="inlineStr">
        <is>
          <t>LH 1984</t>
        </is>
      </c>
      <c r="C2224" s="4" t="inlineStr">
        <is>
          <t>12.12.2024</t>
        </is>
      </c>
      <c r="D2224" t="inlineStr">
        <is>
          <t>17:10</t>
        </is>
      </c>
      <c r="E2224" s="4" t="inlineStr">
        <is>
          <t>11.12.2024</t>
        </is>
      </c>
      <c r="F2224" t="inlineStr">
        <is>
          <t>03:05</t>
        </is>
      </c>
      <c r="G2224" s="5" t="n">
        <v>38.08333</v>
      </c>
      <c r="H2224" t="inlineStr">
        <is>
          <t>Inbound</t>
        </is>
      </c>
      <c r="I2224" s="6" t="n">
        <v>0</v>
      </c>
      <c r="J2224" s="6" t="n">
        <v>0</v>
      </c>
      <c r="K2224" s="6" t="n">
        <v>0</v>
      </c>
      <c r="L2224" s="6">
        <f>I2224+J2224+K2224</f>
        <v/>
      </c>
      <c r="M2224" s="6" t="n">
        <v>1</v>
      </c>
      <c r="P2224" t="inlineStr">
        <is>
          <t>Ja</t>
        </is>
      </c>
      <c r="T2224" t="inlineStr">
        <is>
          <t>MUC</t>
        </is>
      </c>
      <c r="U2224">
        <f>VLOOKUP(T2224,Destinations!$A$2:$C$550,2,0)</f>
        <v/>
      </c>
      <c r="V2224" t="inlineStr">
        <is>
          <t>WCHR</t>
        </is>
      </c>
      <c r="W2224">
        <f>VLOOKUP(V2224,'WCH Kat'!$A$1:$B$150,2,0)</f>
        <v/>
      </c>
    </row>
    <row r="2225">
      <c r="A2225" t="inlineStr">
        <is>
          <t xml:space="preserve">LH </t>
        </is>
      </c>
      <c r="B2225" t="inlineStr">
        <is>
          <t>LH 1984</t>
        </is>
      </c>
      <c r="C2225" s="4" t="inlineStr">
        <is>
          <t>12.12.2024</t>
        </is>
      </c>
      <c r="D2225" t="inlineStr">
        <is>
          <t>17:10</t>
        </is>
      </c>
      <c r="E2225" s="4" t="inlineStr">
        <is>
          <t>12.12.2024</t>
        </is>
      </c>
      <c r="F2225" t="inlineStr">
        <is>
          <t>16:30</t>
        </is>
      </c>
      <c r="G2225" s="5" t="n">
        <v>0.66667</v>
      </c>
      <c r="H2225" t="inlineStr">
        <is>
          <t>Inbound</t>
        </is>
      </c>
      <c r="I2225" s="6" t="n">
        <v>1</v>
      </c>
      <c r="J2225" s="6" t="n">
        <v>0</v>
      </c>
      <c r="K2225" s="6" t="n">
        <v>0</v>
      </c>
      <c r="L2225" s="6">
        <f>I2225+J2225+K2225</f>
        <v/>
      </c>
      <c r="M2225" s="6" t="n">
        <v>0</v>
      </c>
      <c r="P2225" t="inlineStr">
        <is>
          <t>Ja</t>
        </is>
      </c>
      <c r="T2225" t="inlineStr">
        <is>
          <t>MUC</t>
        </is>
      </c>
      <c r="U2225">
        <f>VLOOKUP(T2225,Destinations!$A$2:$C$550,2,0)</f>
        <v/>
      </c>
      <c r="V2225" t="inlineStr">
        <is>
          <t>WCHS</t>
        </is>
      </c>
      <c r="W2225">
        <f>VLOOKUP(V2225,'WCH Kat'!$A$1:$B$150,2,0)</f>
        <v/>
      </c>
    </row>
    <row r="2226">
      <c r="A2226" t="inlineStr">
        <is>
          <t xml:space="preserve">TK </t>
        </is>
      </c>
      <c r="B2226" t="inlineStr">
        <is>
          <t>TK 1675</t>
        </is>
      </c>
      <c r="C2226" s="4" t="inlineStr">
        <is>
          <t>12.12.2024</t>
        </is>
      </c>
      <c r="D2226" t="inlineStr">
        <is>
          <t>17:15</t>
        </is>
      </c>
      <c r="E2226" s="4" t="inlineStr">
        <is>
          <t>12.12.2024</t>
        </is>
      </c>
      <c r="F2226" t="inlineStr">
        <is>
          <t>15:25</t>
        </is>
      </c>
      <c r="G2226" s="5" t="n">
        <v>1.83333</v>
      </c>
      <c r="H2226" t="inlineStr">
        <is>
          <t>Inbound</t>
        </is>
      </c>
      <c r="I2226" s="6" t="n">
        <v>0</v>
      </c>
      <c r="J2226" s="6" t="n">
        <v>1</v>
      </c>
      <c r="K2226" s="6" t="n">
        <v>0</v>
      </c>
      <c r="L2226" s="6">
        <f>I2226+J2226+K2226</f>
        <v/>
      </c>
      <c r="M2226" s="6" t="n">
        <v>0</v>
      </c>
      <c r="P2226" t="inlineStr">
        <is>
          <t>Ja</t>
        </is>
      </c>
      <c r="T2226" t="inlineStr">
        <is>
          <t>IST</t>
        </is>
      </c>
      <c r="U2226">
        <f>VLOOKUP(T2226,Destinations!$A$2:$C$550,2,0)</f>
        <v/>
      </c>
      <c r="V2226" t="inlineStr">
        <is>
          <t>WCHS</t>
        </is>
      </c>
      <c r="W2226">
        <f>VLOOKUP(V2226,'WCH Kat'!$A$1:$B$150,2,0)</f>
        <v/>
      </c>
    </row>
    <row r="2227">
      <c r="A2227" t="inlineStr">
        <is>
          <t xml:space="preserve">TK </t>
        </is>
      </c>
      <c r="B2227" t="inlineStr">
        <is>
          <t>TK 1675</t>
        </is>
      </c>
      <c r="C2227" s="4" t="inlineStr">
        <is>
          <t>12.12.2024</t>
        </is>
      </c>
      <c r="D2227" t="inlineStr">
        <is>
          <t>17:15</t>
        </is>
      </c>
      <c r="E2227" s="4" t="inlineStr">
        <is>
          <t>12.12.2024</t>
        </is>
      </c>
      <c r="F2227" t="inlineStr">
        <is>
          <t>15:25</t>
        </is>
      </c>
      <c r="G2227" s="5" t="n">
        <v>1.83333</v>
      </c>
      <c r="H2227" t="inlineStr">
        <is>
          <t>Inbound</t>
        </is>
      </c>
      <c r="I2227" s="6" t="n">
        <v>0</v>
      </c>
      <c r="J2227" s="6" t="n">
        <v>1</v>
      </c>
      <c r="K2227" s="6" t="n">
        <v>0</v>
      </c>
      <c r="L2227" s="6">
        <f>I2227+J2227+K2227</f>
        <v/>
      </c>
      <c r="M2227" s="6" t="n">
        <v>0</v>
      </c>
      <c r="P2227" t="inlineStr">
        <is>
          <t>Ja</t>
        </is>
      </c>
      <c r="T2227" t="inlineStr">
        <is>
          <t>IST</t>
        </is>
      </c>
      <c r="U2227">
        <f>VLOOKUP(T2227,Destinations!$A$2:$C$550,2,0)</f>
        <v/>
      </c>
      <c r="V2227" t="inlineStr">
        <is>
          <t>WCHS</t>
        </is>
      </c>
      <c r="W2227">
        <f>VLOOKUP(V2227,'WCH Kat'!$A$1:$B$150,2,0)</f>
        <v/>
      </c>
    </row>
    <row r="2228">
      <c r="A2228" t="inlineStr">
        <is>
          <t xml:space="preserve">TK </t>
        </is>
      </c>
      <c r="B2228" t="inlineStr">
        <is>
          <t>TK 1675</t>
        </is>
      </c>
      <c r="C2228" s="4" t="inlineStr">
        <is>
          <t>12.12.2024</t>
        </is>
      </c>
      <c r="D2228" t="inlineStr">
        <is>
          <t>17:15</t>
        </is>
      </c>
      <c r="E2228" s="4" t="inlineStr">
        <is>
          <t>12.12.2024</t>
        </is>
      </c>
      <c r="F2228" t="inlineStr">
        <is>
          <t>15:25</t>
        </is>
      </c>
      <c r="G2228" s="5" t="n">
        <v>1.83333</v>
      </c>
      <c r="H2228" t="inlineStr">
        <is>
          <t>Inbound</t>
        </is>
      </c>
      <c r="I2228" s="6" t="n">
        <v>0</v>
      </c>
      <c r="J2228" s="6" t="n">
        <v>1</v>
      </c>
      <c r="K2228" s="6" t="n">
        <v>0</v>
      </c>
      <c r="L2228" s="6">
        <f>I2228+J2228+K2228</f>
        <v/>
      </c>
      <c r="M2228" s="6" t="n">
        <v>0</v>
      </c>
      <c r="P2228" t="inlineStr">
        <is>
          <t>Ja</t>
        </is>
      </c>
      <c r="T2228" t="inlineStr">
        <is>
          <t>IST</t>
        </is>
      </c>
      <c r="U2228">
        <f>VLOOKUP(T2228,Destinations!$A$2:$C$550,2,0)</f>
        <v/>
      </c>
      <c r="V2228" t="inlineStr">
        <is>
          <t>WCHS</t>
        </is>
      </c>
      <c r="W2228">
        <f>VLOOKUP(V2228,'WCH Kat'!$A$1:$B$150,2,0)</f>
        <v/>
      </c>
    </row>
    <row r="2229">
      <c r="A2229" t="inlineStr">
        <is>
          <t xml:space="preserve">TK </t>
        </is>
      </c>
      <c r="B2229" t="inlineStr">
        <is>
          <t>TK 1675</t>
        </is>
      </c>
      <c r="C2229" s="4" t="inlineStr">
        <is>
          <t>12.12.2024</t>
        </is>
      </c>
      <c r="D2229" t="inlineStr">
        <is>
          <t>17:15</t>
        </is>
      </c>
      <c r="E2229" s="4" t="inlineStr">
        <is>
          <t>12.12.2024</t>
        </is>
      </c>
      <c r="F2229" t="inlineStr">
        <is>
          <t>15:25</t>
        </is>
      </c>
      <c r="G2229" s="5" t="n">
        <v>1.83333</v>
      </c>
      <c r="H2229" t="inlineStr">
        <is>
          <t>Inbound</t>
        </is>
      </c>
      <c r="I2229" s="6" t="n">
        <v>0</v>
      </c>
      <c r="J2229" s="6" t="n">
        <v>1</v>
      </c>
      <c r="K2229" s="6" t="n">
        <v>0</v>
      </c>
      <c r="L2229" s="6">
        <f>I2229+J2229+K2229</f>
        <v/>
      </c>
      <c r="M2229" s="6" t="n">
        <v>0</v>
      </c>
      <c r="P2229" t="inlineStr">
        <is>
          <t>Ja</t>
        </is>
      </c>
      <c r="T2229" t="inlineStr">
        <is>
          <t>IST</t>
        </is>
      </c>
      <c r="U2229">
        <f>VLOOKUP(T2229,Destinations!$A$2:$C$550,2,0)</f>
        <v/>
      </c>
      <c r="V2229" t="inlineStr">
        <is>
          <t>WCHS</t>
        </is>
      </c>
      <c r="W2229">
        <f>VLOOKUP(V2229,'WCH Kat'!$A$1:$B$150,2,0)</f>
        <v/>
      </c>
    </row>
    <row r="2230">
      <c r="A2230" t="inlineStr">
        <is>
          <t xml:space="preserve">TK </t>
        </is>
      </c>
      <c r="B2230" t="inlineStr">
        <is>
          <t>TK 1675</t>
        </is>
      </c>
      <c r="C2230" s="4" t="inlineStr">
        <is>
          <t>12.12.2024</t>
        </is>
      </c>
      <c r="D2230" t="inlineStr">
        <is>
          <t>17:15</t>
        </is>
      </c>
      <c r="E2230" s="4" t="inlineStr">
        <is>
          <t>12.12.2024</t>
        </is>
      </c>
      <c r="F2230" t="inlineStr">
        <is>
          <t>15:25</t>
        </is>
      </c>
      <c r="G2230" s="5" t="n">
        <v>1.83333</v>
      </c>
      <c r="H2230" t="inlineStr">
        <is>
          <t>Inbound</t>
        </is>
      </c>
      <c r="I2230" s="6" t="n">
        <v>0</v>
      </c>
      <c r="J2230" s="6" t="n">
        <v>1</v>
      </c>
      <c r="K2230" s="6" t="n">
        <v>0</v>
      </c>
      <c r="L2230" s="6">
        <f>I2230+J2230+K2230</f>
        <v/>
      </c>
      <c r="M2230" s="6" t="n">
        <v>0</v>
      </c>
      <c r="P2230" t="inlineStr">
        <is>
          <t>Ja</t>
        </is>
      </c>
      <c r="T2230" t="inlineStr">
        <is>
          <t>IST</t>
        </is>
      </c>
      <c r="U2230">
        <f>VLOOKUP(T2230,Destinations!$A$2:$C$550,2,0)</f>
        <v/>
      </c>
      <c r="V2230" t="inlineStr">
        <is>
          <t>WCHS</t>
        </is>
      </c>
      <c r="W2230">
        <f>VLOOKUP(V2230,'WCH Kat'!$A$1:$B$150,2,0)</f>
        <v/>
      </c>
    </row>
    <row r="2231">
      <c r="A2231" t="inlineStr">
        <is>
          <t xml:space="preserve">TK </t>
        </is>
      </c>
      <c r="B2231" t="inlineStr">
        <is>
          <t>TK 1675</t>
        </is>
      </c>
      <c r="C2231" s="4" t="inlineStr">
        <is>
          <t>12.12.2024</t>
        </is>
      </c>
      <c r="D2231" t="inlineStr">
        <is>
          <t>17:15</t>
        </is>
      </c>
      <c r="E2231" s="4" t="inlineStr">
        <is>
          <t>12.12.2024</t>
        </is>
      </c>
      <c r="F2231" t="inlineStr">
        <is>
          <t>15:25</t>
        </is>
      </c>
      <c r="G2231" s="5" t="n">
        <v>1.83333</v>
      </c>
      <c r="H2231" t="inlineStr">
        <is>
          <t>Inbound</t>
        </is>
      </c>
      <c r="I2231" s="6" t="n">
        <v>0</v>
      </c>
      <c r="J2231" s="6" t="n">
        <v>1</v>
      </c>
      <c r="K2231" s="6" t="n">
        <v>0</v>
      </c>
      <c r="L2231" s="6">
        <f>I2231+J2231+K2231</f>
        <v/>
      </c>
      <c r="M2231" s="6" t="n">
        <v>0</v>
      </c>
      <c r="P2231" t="inlineStr">
        <is>
          <t>Ja</t>
        </is>
      </c>
      <c r="T2231" t="inlineStr">
        <is>
          <t>IST</t>
        </is>
      </c>
      <c r="U2231">
        <f>VLOOKUP(T2231,Destinations!$A$2:$C$550,2,0)</f>
        <v/>
      </c>
      <c r="V2231" t="inlineStr">
        <is>
          <t>WCHS</t>
        </is>
      </c>
      <c r="W2231">
        <f>VLOOKUP(V2231,'WCH Kat'!$A$1:$B$150,2,0)</f>
        <v/>
      </c>
    </row>
    <row r="2232">
      <c r="A2232" t="inlineStr">
        <is>
          <t xml:space="preserve">TK </t>
        </is>
      </c>
      <c r="B2232" t="inlineStr">
        <is>
          <t>TK 1675</t>
        </is>
      </c>
      <c r="C2232" s="4" t="inlineStr">
        <is>
          <t>12.12.2024</t>
        </is>
      </c>
      <c r="D2232" t="inlineStr">
        <is>
          <t>17:15</t>
        </is>
      </c>
      <c r="E2232" s="4" t="inlineStr">
        <is>
          <t>12.12.2024</t>
        </is>
      </c>
      <c r="F2232" t="inlineStr">
        <is>
          <t>15:25</t>
        </is>
      </c>
      <c r="G2232" s="5" t="n">
        <v>1.83333</v>
      </c>
      <c r="H2232" t="inlineStr">
        <is>
          <t>Inbound</t>
        </is>
      </c>
      <c r="I2232" s="6" t="n">
        <v>0</v>
      </c>
      <c r="J2232" s="6" t="n">
        <v>1</v>
      </c>
      <c r="K2232" s="6" t="n">
        <v>0</v>
      </c>
      <c r="L2232" s="6">
        <f>I2232+J2232+K2232</f>
        <v/>
      </c>
      <c r="M2232" s="6" t="n">
        <v>0</v>
      </c>
      <c r="P2232" t="inlineStr">
        <is>
          <t>Ja</t>
        </is>
      </c>
      <c r="T2232" t="inlineStr">
        <is>
          <t>IST</t>
        </is>
      </c>
      <c r="U2232">
        <f>VLOOKUP(T2232,Destinations!$A$2:$C$550,2,0)</f>
        <v/>
      </c>
      <c r="V2232" t="inlineStr">
        <is>
          <t>WCHS</t>
        </is>
      </c>
      <c r="W2232">
        <f>VLOOKUP(V2232,'WCH Kat'!$A$1:$B$150,2,0)</f>
        <v/>
      </c>
    </row>
    <row r="2233">
      <c r="A2233" t="inlineStr">
        <is>
          <t xml:space="preserve">TK </t>
        </is>
      </c>
      <c r="B2233" t="inlineStr">
        <is>
          <t>TK 1675</t>
        </is>
      </c>
      <c r="C2233" s="4" t="inlineStr">
        <is>
          <t>12.12.2024</t>
        </is>
      </c>
      <c r="D2233" t="inlineStr">
        <is>
          <t>17:23</t>
        </is>
      </c>
      <c r="E2233" s="4" t="inlineStr">
        <is>
          <t>10.12.2024</t>
        </is>
      </c>
      <c r="F2233" t="inlineStr">
        <is>
          <t>13:45</t>
        </is>
      </c>
      <c r="G2233" s="5" t="n">
        <v>51.63333</v>
      </c>
      <c r="H2233" t="inlineStr">
        <is>
          <t>Inbound</t>
        </is>
      </c>
      <c r="I2233" s="6" t="n">
        <v>0</v>
      </c>
      <c r="J2233" s="6" t="n">
        <v>0</v>
      </c>
      <c r="K2233" s="6" t="n">
        <v>0</v>
      </c>
      <c r="L2233" s="6">
        <f>I2233+J2233+K2233</f>
        <v/>
      </c>
      <c r="M2233" s="6" t="n">
        <v>1</v>
      </c>
      <c r="N2233" t="inlineStr">
        <is>
          <t>Ja</t>
        </is>
      </c>
      <c r="T2233" t="inlineStr">
        <is>
          <t>IST</t>
        </is>
      </c>
      <c r="U2233">
        <f>VLOOKUP(T2233,Destinations!$A$2:$C$550,2,0)</f>
        <v/>
      </c>
      <c r="V2233" t="inlineStr">
        <is>
          <t>WCHC</t>
        </is>
      </c>
      <c r="W2233">
        <f>VLOOKUP(V2233,'WCH Kat'!$A$1:$B$150,2,0)</f>
        <v/>
      </c>
    </row>
    <row r="2234">
      <c r="A2234" t="inlineStr">
        <is>
          <t xml:space="preserve">EW </t>
        </is>
      </c>
      <c r="B2234" t="inlineStr">
        <is>
          <t>EW  253</t>
        </is>
      </c>
      <c r="C2234" s="4" t="inlineStr">
        <is>
          <t>12.12.2024</t>
        </is>
      </c>
      <c r="D2234" t="inlineStr">
        <is>
          <t>17:25</t>
        </is>
      </c>
      <c r="E2234" s="4" t="inlineStr">
        <is>
          <t>11.12.2024</t>
        </is>
      </c>
      <c r="F2234" t="inlineStr">
        <is>
          <t>23:50</t>
        </is>
      </c>
      <c r="G2234" s="5" t="n">
        <v>17.58333</v>
      </c>
      <c r="H2234" t="inlineStr">
        <is>
          <t>Inbound</t>
        </is>
      </c>
      <c r="I2234" s="6" t="n">
        <v>0</v>
      </c>
      <c r="J2234" s="6" t="n">
        <v>0</v>
      </c>
      <c r="K2234" s="6" t="n">
        <v>1</v>
      </c>
      <c r="L2234" s="6">
        <f>I2234+J2234+K2234</f>
        <v/>
      </c>
      <c r="M2234" s="6" t="n">
        <v>0</v>
      </c>
      <c r="P2234" t="inlineStr">
        <is>
          <t>Ja</t>
        </is>
      </c>
      <c r="T2234" t="inlineStr">
        <is>
          <t>TFS</t>
        </is>
      </c>
      <c r="U2234">
        <f>VLOOKUP(T2234,Destinations!$A$2:$C$550,2,0)</f>
        <v/>
      </c>
      <c r="V2234" t="inlineStr">
        <is>
          <t>WCHC</t>
        </is>
      </c>
      <c r="W2234">
        <f>VLOOKUP(V2234,'WCH Kat'!$A$1:$B$150,2,0)</f>
        <v/>
      </c>
    </row>
    <row r="2235">
      <c r="A2235" t="inlineStr">
        <is>
          <t xml:space="preserve">EW </t>
        </is>
      </c>
      <c r="B2235" t="inlineStr">
        <is>
          <t>EW  253</t>
        </is>
      </c>
      <c r="C2235" s="4" t="inlineStr">
        <is>
          <t>12.12.2024</t>
        </is>
      </c>
      <c r="D2235" t="inlineStr">
        <is>
          <t>17:25</t>
        </is>
      </c>
      <c r="E2235" s="4" t="inlineStr">
        <is>
          <t>10.12.2024</t>
        </is>
      </c>
      <c r="F2235" t="inlineStr">
        <is>
          <t>23:50</t>
        </is>
      </c>
      <c r="G2235" s="5" t="n">
        <v>41.58333</v>
      </c>
      <c r="H2235" t="inlineStr">
        <is>
          <t>Inbound</t>
        </is>
      </c>
      <c r="I2235" s="6" t="n">
        <v>0</v>
      </c>
      <c r="J2235" s="6" t="n">
        <v>0</v>
      </c>
      <c r="K2235" s="6" t="n">
        <v>0</v>
      </c>
      <c r="L2235" s="6">
        <f>I2235+J2235+K2235</f>
        <v/>
      </c>
      <c r="M2235" s="6" t="n">
        <v>1</v>
      </c>
      <c r="P2235" t="inlineStr">
        <is>
          <t>Ja</t>
        </is>
      </c>
      <c r="T2235" t="inlineStr">
        <is>
          <t>TFS</t>
        </is>
      </c>
      <c r="U2235">
        <f>VLOOKUP(T2235,Destinations!$A$2:$C$550,2,0)</f>
        <v/>
      </c>
      <c r="V2235" t="inlineStr">
        <is>
          <t>WCHS</t>
        </is>
      </c>
      <c r="W2235">
        <f>VLOOKUP(V2235,'WCH Kat'!$A$1:$B$150,2,0)</f>
        <v/>
      </c>
    </row>
    <row r="2236">
      <c r="A2236" t="inlineStr">
        <is>
          <t xml:space="preserve">XR </t>
        </is>
      </c>
      <c r="B2236" t="inlineStr">
        <is>
          <t>XR 1048</t>
        </is>
      </c>
      <c r="C2236" s="4" t="inlineStr">
        <is>
          <t>12.12.2024</t>
        </is>
      </c>
      <c r="D2236" t="inlineStr">
        <is>
          <t>17:30</t>
        </is>
      </c>
      <c r="E2236" s="4" t="inlineStr">
        <is>
          <t>10.12.2024</t>
        </is>
      </c>
      <c r="F2236" t="inlineStr">
        <is>
          <t>18:00</t>
        </is>
      </c>
      <c r="G2236" s="5" t="n">
        <v>47.5</v>
      </c>
      <c r="H2236" t="inlineStr">
        <is>
          <t>Inbound</t>
        </is>
      </c>
      <c r="I2236" s="6" t="n">
        <v>0</v>
      </c>
      <c r="J2236" s="6" t="n">
        <v>0</v>
      </c>
      <c r="K2236" s="6" t="n">
        <v>0</v>
      </c>
      <c r="L2236" s="6">
        <f>I2236+J2236+K2236</f>
        <v/>
      </c>
      <c r="M2236" s="6" t="n">
        <v>1</v>
      </c>
      <c r="N2236" t="inlineStr">
        <is>
          <t>Ja</t>
        </is>
      </c>
      <c r="T2236" t="inlineStr">
        <is>
          <t>Fuerteventura</t>
        </is>
      </c>
      <c r="U2236">
        <f>VLOOKUP(T2236,Destinations!$A$2:$C$550,2,0)</f>
        <v/>
      </c>
      <c r="V2236" t="inlineStr">
        <is>
          <t>WCHR</t>
        </is>
      </c>
      <c r="W2236">
        <f>VLOOKUP(V2236,'WCH Kat'!$A$1:$B$150,2,0)</f>
        <v/>
      </c>
    </row>
    <row r="2237">
      <c r="A2237" t="inlineStr">
        <is>
          <t xml:space="preserve">XQ </t>
        </is>
      </c>
      <c r="B2237" t="inlineStr">
        <is>
          <t>XQ  982</t>
        </is>
      </c>
      <c r="C2237" s="4" t="inlineStr">
        <is>
          <t>12.12.2024</t>
        </is>
      </c>
      <c r="D2237" t="inlineStr">
        <is>
          <t>17:30</t>
        </is>
      </c>
      <c r="E2237" s="4" t="inlineStr">
        <is>
          <t>11.12.2024</t>
        </is>
      </c>
      <c r="F2237" t="inlineStr">
        <is>
          <t>02:00</t>
        </is>
      </c>
      <c r="G2237" s="5" t="n">
        <v>39.5</v>
      </c>
      <c r="H2237" t="inlineStr">
        <is>
          <t>Inbound</t>
        </is>
      </c>
      <c r="I2237" s="6" t="n">
        <v>0</v>
      </c>
      <c r="J2237" s="6" t="n">
        <v>0</v>
      </c>
      <c r="K2237" s="6" t="n">
        <v>0</v>
      </c>
      <c r="L2237" s="6">
        <f>I2237+J2237+K2237</f>
        <v/>
      </c>
      <c r="M2237" s="6" t="n">
        <v>1</v>
      </c>
      <c r="P2237" t="inlineStr">
        <is>
          <t>Ja</t>
        </is>
      </c>
      <c r="T2237" t="inlineStr">
        <is>
          <t>ADB</t>
        </is>
      </c>
      <c r="U2237">
        <f>VLOOKUP(T2237,Destinations!$A$2:$C$550,2,0)</f>
        <v/>
      </c>
      <c r="V2237" t="inlineStr">
        <is>
          <t>MAAS,WCHS</t>
        </is>
      </c>
      <c r="W2237">
        <f>VLOOKUP(V2237,'WCH Kat'!$A$1:$B$150,2,0)</f>
        <v/>
      </c>
    </row>
    <row r="2238">
      <c r="A2238" t="inlineStr">
        <is>
          <t xml:space="preserve">XQ </t>
        </is>
      </c>
      <c r="B2238" t="inlineStr">
        <is>
          <t>XQ  982</t>
        </is>
      </c>
      <c r="C2238" s="4" t="inlineStr">
        <is>
          <t>12.12.2024</t>
        </is>
      </c>
      <c r="D2238" t="inlineStr">
        <is>
          <t>17:30</t>
        </is>
      </c>
      <c r="E2238" s="4" t="inlineStr">
        <is>
          <t>11.12.2024</t>
        </is>
      </c>
      <c r="F2238" t="inlineStr">
        <is>
          <t>02:00</t>
        </is>
      </c>
      <c r="G2238" s="5" t="n">
        <v>39.5</v>
      </c>
      <c r="H2238" t="inlineStr">
        <is>
          <t>Inbound</t>
        </is>
      </c>
      <c r="I2238" s="6" t="n">
        <v>0</v>
      </c>
      <c r="J2238" s="6" t="n">
        <v>0</v>
      </c>
      <c r="K2238" s="6" t="n">
        <v>0</v>
      </c>
      <c r="L2238" s="6">
        <f>I2238+J2238+K2238</f>
        <v/>
      </c>
      <c r="M2238" s="6" t="n">
        <v>1</v>
      </c>
      <c r="P2238" t="inlineStr">
        <is>
          <t>Ja</t>
        </is>
      </c>
      <c r="T2238" t="inlineStr">
        <is>
          <t>ADB</t>
        </is>
      </c>
      <c r="U2238">
        <f>VLOOKUP(T2238,Destinations!$A$2:$C$550,2,0)</f>
        <v/>
      </c>
      <c r="V2238" t="inlineStr">
        <is>
          <t>WCHR</t>
        </is>
      </c>
      <c r="W2238">
        <f>VLOOKUP(V2238,'WCH Kat'!$A$1:$B$150,2,0)</f>
        <v/>
      </c>
    </row>
    <row r="2239">
      <c r="A2239" t="inlineStr">
        <is>
          <t xml:space="preserve">XQ </t>
        </is>
      </c>
      <c r="B2239" t="inlineStr">
        <is>
          <t>XQ  982</t>
        </is>
      </c>
      <c r="C2239" s="4" t="inlineStr">
        <is>
          <t>12.12.2024</t>
        </is>
      </c>
      <c r="D2239" t="inlineStr">
        <is>
          <t>17:30</t>
        </is>
      </c>
      <c r="E2239" s="4" t="inlineStr">
        <is>
          <t>11.12.2024</t>
        </is>
      </c>
      <c r="F2239" t="inlineStr">
        <is>
          <t>02:00</t>
        </is>
      </c>
      <c r="G2239" s="5" t="n">
        <v>39.5</v>
      </c>
      <c r="H2239" t="inlineStr">
        <is>
          <t>Inbound</t>
        </is>
      </c>
      <c r="I2239" s="6" t="n">
        <v>0</v>
      </c>
      <c r="J2239" s="6" t="n">
        <v>0</v>
      </c>
      <c r="K2239" s="6" t="n">
        <v>0</v>
      </c>
      <c r="L2239" s="6">
        <f>I2239+J2239+K2239</f>
        <v/>
      </c>
      <c r="M2239" s="6" t="n">
        <v>1</v>
      </c>
      <c r="P2239" t="inlineStr">
        <is>
          <t>Ja</t>
        </is>
      </c>
      <c r="T2239" t="inlineStr">
        <is>
          <t>ADB</t>
        </is>
      </c>
      <c r="U2239">
        <f>VLOOKUP(T2239,Destinations!$A$2:$C$550,2,0)</f>
        <v/>
      </c>
      <c r="V2239" t="inlineStr">
        <is>
          <t>WCHS</t>
        </is>
      </c>
      <c r="W2239">
        <f>VLOOKUP(V2239,'WCH Kat'!$A$1:$B$150,2,0)</f>
        <v/>
      </c>
    </row>
    <row r="2240">
      <c r="A2240" t="inlineStr">
        <is>
          <t xml:space="preserve">XQ </t>
        </is>
      </c>
      <c r="B2240" t="inlineStr">
        <is>
          <t>XQ  982</t>
        </is>
      </c>
      <c r="C2240" s="4" t="inlineStr">
        <is>
          <t>12.12.2024</t>
        </is>
      </c>
      <c r="D2240" t="inlineStr">
        <is>
          <t>17:30</t>
        </is>
      </c>
      <c r="E2240" s="4" t="inlineStr">
        <is>
          <t>11.12.2024</t>
        </is>
      </c>
      <c r="F2240" t="inlineStr">
        <is>
          <t>02:00</t>
        </is>
      </c>
      <c r="G2240" s="5" t="n">
        <v>39.5</v>
      </c>
      <c r="H2240" t="inlineStr">
        <is>
          <t>Inbound</t>
        </is>
      </c>
      <c r="I2240" s="6" t="n">
        <v>0</v>
      </c>
      <c r="J2240" s="6" t="n">
        <v>0</v>
      </c>
      <c r="K2240" s="6" t="n">
        <v>0</v>
      </c>
      <c r="L2240" s="6">
        <f>I2240+J2240+K2240</f>
        <v/>
      </c>
      <c r="M2240" s="6" t="n">
        <v>1</v>
      </c>
      <c r="P2240" t="inlineStr">
        <is>
          <t>Ja</t>
        </is>
      </c>
      <c r="T2240" t="inlineStr">
        <is>
          <t>ADB</t>
        </is>
      </c>
      <c r="U2240">
        <f>VLOOKUP(T2240,Destinations!$A$2:$C$550,2,0)</f>
        <v/>
      </c>
      <c r="V2240" t="inlineStr">
        <is>
          <t>WCHS</t>
        </is>
      </c>
      <c r="W2240">
        <f>VLOOKUP(V2240,'WCH Kat'!$A$1:$B$150,2,0)</f>
        <v/>
      </c>
    </row>
    <row r="2241">
      <c r="A2241" t="inlineStr">
        <is>
          <t xml:space="preserve">XQ </t>
        </is>
      </c>
      <c r="B2241" t="inlineStr">
        <is>
          <t>XQ  982</t>
        </is>
      </c>
      <c r="C2241" s="4" t="inlineStr">
        <is>
          <t>12.12.2024</t>
        </is>
      </c>
      <c r="D2241" t="inlineStr">
        <is>
          <t>17:30</t>
        </is>
      </c>
      <c r="E2241" s="4" t="inlineStr">
        <is>
          <t>12.12.2024</t>
        </is>
      </c>
      <c r="F2241" t="inlineStr">
        <is>
          <t>11:48</t>
        </is>
      </c>
      <c r="G2241" s="5" t="n">
        <v>5.7</v>
      </c>
      <c r="H2241" t="inlineStr">
        <is>
          <t>Inbound</t>
        </is>
      </c>
      <c r="I2241" s="6" t="n">
        <v>0</v>
      </c>
      <c r="J2241" s="6" t="n">
        <v>0</v>
      </c>
      <c r="K2241" s="6" t="n">
        <v>1</v>
      </c>
      <c r="L2241" s="6">
        <f>I2241+J2241+K2241</f>
        <v/>
      </c>
      <c r="M2241" s="6" t="n">
        <v>0</v>
      </c>
      <c r="P2241" t="inlineStr">
        <is>
          <t>Ja</t>
        </is>
      </c>
      <c r="T2241" t="inlineStr">
        <is>
          <t>ADB</t>
        </is>
      </c>
      <c r="U2241">
        <f>VLOOKUP(T2241,Destinations!$A$2:$C$550,2,0)</f>
        <v/>
      </c>
      <c r="V2241" t="inlineStr">
        <is>
          <t>WCHS</t>
        </is>
      </c>
      <c r="W2241">
        <f>VLOOKUP(V2241,'WCH Kat'!$A$1:$B$150,2,0)</f>
        <v/>
      </c>
    </row>
    <row r="2242">
      <c r="A2242" t="inlineStr">
        <is>
          <t xml:space="preserve">XQ </t>
        </is>
      </c>
      <c r="B2242" t="inlineStr">
        <is>
          <t>XQ  982</t>
        </is>
      </c>
      <c r="C2242" s="4" t="inlineStr">
        <is>
          <t>12.12.2024</t>
        </is>
      </c>
      <c r="D2242" t="inlineStr">
        <is>
          <t>17:30</t>
        </is>
      </c>
      <c r="E2242" s="4" t="inlineStr">
        <is>
          <t>12.12.2024</t>
        </is>
      </c>
      <c r="F2242" t="inlineStr">
        <is>
          <t>11:48</t>
        </is>
      </c>
      <c r="G2242" s="5" t="n">
        <v>5.7</v>
      </c>
      <c r="H2242" t="inlineStr">
        <is>
          <t>Inbound</t>
        </is>
      </c>
      <c r="I2242" s="6" t="n">
        <v>0</v>
      </c>
      <c r="J2242" s="6" t="n">
        <v>0</v>
      </c>
      <c r="K2242" s="6" t="n">
        <v>1</v>
      </c>
      <c r="L2242" s="6">
        <f>I2242+J2242+K2242</f>
        <v/>
      </c>
      <c r="M2242" s="6" t="n">
        <v>0</v>
      </c>
      <c r="P2242" t="inlineStr">
        <is>
          <t>Ja</t>
        </is>
      </c>
      <c r="T2242" t="inlineStr">
        <is>
          <t>ADB</t>
        </is>
      </c>
      <c r="U2242">
        <f>VLOOKUP(T2242,Destinations!$A$2:$C$550,2,0)</f>
        <v/>
      </c>
      <c r="V2242" t="inlineStr">
        <is>
          <t>WCHS</t>
        </is>
      </c>
      <c r="W2242">
        <f>VLOOKUP(V2242,'WCH Kat'!$A$1:$B$150,2,0)</f>
        <v/>
      </c>
    </row>
    <row r="2243">
      <c r="A2243" t="inlineStr">
        <is>
          <t xml:space="preserve">LS </t>
        </is>
      </c>
      <c r="B2243" t="inlineStr">
        <is>
          <t>LS 1039</t>
        </is>
      </c>
      <c r="C2243" s="4" t="inlineStr">
        <is>
          <t>12.12.2024</t>
        </is>
      </c>
      <c r="D2243" t="inlineStr">
        <is>
          <t>18:10</t>
        </is>
      </c>
      <c r="E2243" s="4" t="inlineStr">
        <is>
          <t>11.12.2024</t>
        </is>
      </c>
      <c r="F2243" t="inlineStr">
        <is>
          <t>03:45</t>
        </is>
      </c>
      <c r="G2243" s="5" t="n">
        <v>38.41667</v>
      </c>
      <c r="H2243" t="inlineStr">
        <is>
          <t>Inbound</t>
        </is>
      </c>
      <c r="I2243" s="6" t="n">
        <v>0</v>
      </c>
      <c r="J2243" s="6" t="n">
        <v>0</v>
      </c>
      <c r="K2243" s="6" t="n">
        <v>0</v>
      </c>
      <c r="L2243" s="6">
        <f>I2243+J2243+K2243</f>
        <v/>
      </c>
      <c r="M2243" s="6" t="n">
        <v>1</v>
      </c>
      <c r="P2243" t="inlineStr">
        <is>
          <t>Ja</t>
        </is>
      </c>
      <c r="T2243" t="inlineStr">
        <is>
          <t>MAN</t>
        </is>
      </c>
      <c r="U2243">
        <f>VLOOKUP(T2243,Destinations!$A$2:$C$550,2,0)</f>
        <v/>
      </c>
      <c r="V2243" t="inlineStr">
        <is>
          <t>WCHR,DEAF</t>
        </is>
      </c>
      <c r="W2243">
        <f>VLOOKUP(V2243,'WCH Kat'!$A$1:$B$150,2,0)</f>
        <v/>
      </c>
    </row>
    <row r="2244">
      <c r="A2244" t="inlineStr">
        <is>
          <t xml:space="preserve">FR </t>
        </is>
      </c>
      <c r="B2244" t="inlineStr">
        <is>
          <t>FR 7207</t>
        </is>
      </c>
      <c r="C2244" s="4" t="inlineStr">
        <is>
          <t>12.12.2024</t>
        </is>
      </c>
      <c r="D2244" t="inlineStr">
        <is>
          <t>18:20</t>
        </is>
      </c>
      <c r="E2244" s="4" t="inlineStr">
        <is>
          <t>10.12.2024</t>
        </is>
      </c>
      <c r="F2244" t="inlineStr">
        <is>
          <t>22:30</t>
        </is>
      </c>
      <c r="G2244" s="5" t="n">
        <v>43.83333</v>
      </c>
      <c r="H2244" t="inlineStr">
        <is>
          <t>Inbound</t>
        </is>
      </c>
      <c r="I2244" s="6" t="n">
        <v>0</v>
      </c>
      <c r="J2244" s="6" t="n">
        <v>0</v>
      </c>
      <c r="K2244" s="6" t="n">
        <v>0</v>
      </c>
      <c r="L2244" s="6">
        <f>I2244+J2244+K2244</f>
        <v/>
      </c>
      <c r="M2244" s="6" t="n">
        <v>1</v>
      </c>
      <c r="P2244" t="inlineStr">
        <is>
          <t>Ja</t>
        </is>
      </c>
      <c r="T2244" t="inlineStr">
        <is>
          <t>PMI</t>
        </is>
      </c>
      <c r="U2244">
        <f>VLOOKUP(T2244,Destinations!$A$2:$C$550,2,0)</f>
        <v/>
      </c>
      <c r="V2244" t="inlineStr">
        <is>
          <t>WCHR</t>
        </is>
      </c>
      <c r="W2244">
        <f>VLOOKUP(V2244,'WCH Kat'!$A$1:$B$150,2,0)</f>
        <v/>
      </c>
    </row>
    <row r="2245">
      <c r="A2245" t="inlineStr">
        <is>
          <t xml:space="preserve">BA </t>
        </is>
      </c>
      <c r="B2245" t="inlineStr">
        <is>
          <t>BA  998</t>
        </is>
      </c>
      <c r="C2245" s="4" t="inlineStr">
        <is>
          <t>12.12.2024</t>
        </is>
      </c>
      <c r="D2245" t="inlineStr">
        <is>
          <t>18:20</t>
        </is>
      </c>
      <c r="E2245" s="4" t="inlineStr">
        <is>
          <t>11.12.2024</t>
        </is>
      </c>
      <c r="F2245" t="inlineStr">
        <is>
          <t>03:35</t>
        </is>
      </c>
      <c r="G2245" s="5" t="n">
        <v>38.75</v>
      </c>
      <c r="H2245" t="inlineStr">
        <is>
          <t>Inbound</t>
        </is>
      </c>
      <c r="I2245" s="6" t="n">
        <v>0</v>
      </c>
      <c r="J2245" s="6" t="n">
        <v>0</v>
      </c>
      <c r="K2245" s="6" t="n">
        <v>0</v>
      </c>
      <c r="L2245" s="6">
        <f>I2245+J2245+K2245</f>
        <v/>
      </c>
      <c r="M2245" s="6" t="n">
        <v>1</v>
      </c>
      <c r="P2245" t="inlineStr">
        <is>
          <t>Ja</t>
        </is>
      </c>
      <c r="T2245" t="inlineStr">
        <is>
          <t>LHR</t>
        </is>
      </c>
      <c r="U2245">
        <f>VLOOKUP(T2245,Destinations!$A$2:$C$550,2,0)</f>
        <v/>
      </c>
      <c r="V2245" t="inlineStr">
        <is>
          <t>WCHS</t>
        </is>
      </c>
      <c r="W2245">
        <f>VLOOKUP(V2245,'WCH Kat'!$A$1:$B$150,2,0)</f>
        <v/>
      </c>
    </row>
    <row r="2246">
      <c r="A2246" t="inlineStr">
        <is>
          <t xml:space="preserve">XQ </t>
        </is>
      </c>
      <c r="B2246" t="inlineStr">
        <is>
          <t>XQ  983</t>
        </is>
      </c>
      <c r="C2246" s="4" t="inlineStr">
        <is>
          <t>12.12.2024</t>
        </is>
      </c>
      <c r="D2246" t="inlineStr">
        <is>
          <t>18:20</t>
        </is>
      </c>
      <c r="E2246" s="4" t="inlineStr">
        <is>
          <t>11.12.2024</t>
        </is>
      </c>
      <c r="F2246" t="inlineStr">
        <is>
          <t>02:25</t>
        </is>
      </c>
      <c r="G2246" s="5" t="n">
        <v>39.91667</v>
      </c>
      <c r="H2246" t="inlineStr">
        <is>
          <t>Outbound</t>
        </is>
      </c>
      <c r="I2246" s="6" t="n">
        <v>0</v>
      </c>
      <c r="J2246" s="6" t="n">
        <v>0</v>
      </c>
      <c r="K2246" s="6" t="n">
        <v>0</v>
      </c>
      <c r="L2246" s="6">
        <f>I2246+J2246+K2246</f>
        <v/>
      </c>
      <c r="M2246" s="6" t="n">
        <v>1</v>
      </c>
      <c r="P2246" t="inlineStr">
        <is>
          <t>Ja</t>
        </is>
      </c>
      <c r="T2246" t="inlineStr">
        <is>
          <t>ADB</t>
        </is>
      </c>
      <c r="U2246">
        <f>VLOOKUP(T2246,Destinations!$A$2:$C$550,2,0)</f>
        <v/>
      </c>
      <c r="V2246" t="inlineStr">
        <is>
          <t>WCHS</t>
        </is>
      </c>
      <c r="W2246">
        <f>VLOOKUP(V2246,'WCH Kat'!$A$1:$B$150,2,0)</f>
        <v/>
      </c>
    </row>
    <row r="2247">
      <c r="A2247" t="inlineStr">
        <is>
          <t xml:space="preserve">XQ </t>
        </is>
      </c>
      <c r="B2247" t="inlineStr">
        <is>
          <t>XQ  983</t>
        </is>
      </c>
      <c r="C2247" s="4" t="inlineStr">
        <is>
          <t>12.12.2024</t>
        </is>
      </c>
      <c r="D2247" t="inlineStr">
        <is>
          <t>18:20</t>
        </is>
      </c>
      <c r="E2247" s="4" t="inlineStr">
        <is>
          <t>11.12.2024</t>
        </is>
      </c>
      <c r="F2247" t="inlineStr">
        <is>
          <t>02:25</t>
        </is>
      </c>
      <c r="G2247" s="5" t="n">
        <v>39.91667</v>
      </c>
      <c r="H2247" t="inlineStr">
        <is>
          <t>Outbound</t>
        </is>
      </c>
      <c r="I2247" s="6" t="n">
        <v>0</v>
      </c>
      <c r="J2247" s="6" t="n">
        <v>0</v>
      </c>
      <c r="K2247" s="6" t="n">
        <v>0</v>
      </c>
      <c r="L2247" s="6">
        <f>I2247+J2247+K2247</f>
        <v/>
      </c>
      <c r="M2247" s="6" t="n">
        <v>1</v>
      </c>
      <c r="P2247" t="inlineStr">
        <is>
          <t>Ja</t>
        </is>
      </c>
      <c r="T2247" t="inlineStr">
        <is>
          <t>ADB</t>
        </is>
      </c>
      <c r="U2247">
        <f>VLOOKUP(T2247,Destinations!$A$2:$C$550,2,0)</f>
        <v/>
      </c>
      <c r="V2247" t="inlineStr">
        <is>
          <t>WCHS</t>
        </is>
      </c>
      <c r="W2247">
        <f>VLOOKUP(V2247,'WCH Kat'!$A$1:$B$150,2,0)</f>
        <v/>
      </c>
    </row>
    <row r="2248">
      <c r="A2248" t="inlineStr">
        <is>
          <t xml:space="preserve">XQ </t>
        </is>
      </c>
      <c r="B2248" t="inlineStr">
        <is>
          <t>XQ  983</t>
        </is>
      </c>
      <c r="C2248" s="4" t="inlineStr">
        <is>
          <t>12.12.2024</t>
        </is>
      </c>
      <c r="D2248" t="inlineStr">
        <is>
          <t>18:20</t>
        </is>
      </c>
      <c r="E2248" s="4" t="inlineStr">
        <is>
          <t>11.12.2024</t>
        </is>
      </c>
      <c r="F2248" t="inlineStr">
        <is>
          <t>02:25</t>
        </is>
      </c>
      <c r="G2248" s="5" t="n">
        <v>39.91667</v>
      </c>
      <c r="H2248" t="inlineStr">
        <is>
          <t>Outbound</t>
        </is>
      </c>
      <c r="I2248" s="6" t="n">
        <v>0</v>
      </c>
      <c r="J2248" s="6" t="n">
        <v>0</v>
      </c>
      <c r="K2248" s="6" t="n">
        <v>0</v>
      </c>
      <c r="L2248" s="6">
        <f>I2248+J2248+K2248</f>
        <v/>
      </c>
      <c r="M2248" s="6" t="n">
        <v>1</v>
      </c>
      <c r="P2248" t="inlineStr">
        <is>
          <t>Ja</t>
        </is>
      </c>
      <c r="T2248" t="inlineStr">
        <is>
          <t>ADB</t>
        </is>
      </c>
      <c r="U2248">
        <f>VLOOKUP(T2248,Destinations!$A$2:$C$550,2,0)</f>
        <v/>
      </c>
      <c r="V2248" t="inlineStr">
        <is>
          <t>WCHS</t>
        </is>
      </c>
      <c r="W2248">
        <f>VLOOKUP(V2248,'WCH Kat'!$A$1:$B$150,2,0)</f>
        <v/>
      </c>
    </row>
    <row r="2249">
      <c r="A2249" t="inlineStr">
        <is>
          <t xml:space="preserve">XQ </t>
        </is>
      </c>
      <c r="B2249" t="inlineStr">
        <is>
          <t>XQ  983</t>
        </is>
      </c>
      <c r="C2249" s="4" t="inlineStr">
        <is>
          <t>12.12.2024</t>
        </is>
      </c>
      <c r="D2249" t="inlineStr">
        <is>
          <t>18:20</t>
        </is>
      </c>
      <c r="E2249" s="4" t="inlineStr">
        <is>
          <t>11.12.2024</t>
        </is>
      </c>
      <c r="F2249" t="inlineStr">
        <is>
          <t>02:25</t>
        </is>
      </c>
      <c r="G2249" s="5" t="n">
        <v>39.91667</v>
      </c>
      <c r="H2249" t="inlineStr">
        <is>
          <t>Outbound</t>
        </is>
      </c>
      <c r="I2249" s="6" t="n">
        <v>0</v>
      </c>
      <c r="J2249" s="6" t="n">
        <v>0</v>
      </c>
      <c r="K2249" s="6" t="n">
        <v>0</v>
      </c>
      <c r="L2249" s="6">
        <f>I2249+J2249+K2249</f>
        <v/>
      </c>
      <c r="M2249" s="6" t="n">
        <v>1</v>
      </c>
      <c r="P2249" t="inlineStr">
        <is>
          <t>Ja</t>
        </is>
      </c>
      <c r="T2249" t="inlineStr">
        <is>
          <t>ADB</t>
        </is>
      </c>
      <c r="U2249">
        <f>VLOOKUP(T2249,Destinations!$A$2:$C$550,2,0)</f>
        <v/>
      </c>
      <c r="V2249" t="inlineStr">
        <is>
          <t>WCHS</t>
        </is>
      </c>
      <c r="W2249">
        <f>VLOOKUP(V2249,'WCH Kat'!$A$1:$B$150,2,0)</f>
        <v/>
      </c>
    </row>
    <row r="2250">
      <c r="A2250" t="inlineStr">
        <is>
          <t xml:space="preserve">XQ </t>
        </is>
      </c>
      <c r="B2250" t="inlineStr">
        <is>
          <t>XQ  983</t>
        </is>
      </c>
      <c r="C2250" s="4" t="inlineStr">
        <is>
          <t>12.12.2024</t>
        </is>
      </c>
      <c r="D2250" t="inlineStr">
        <is>
          <t>18:20</t>
        </is>
      </c>
      <c r="E2250" s="4" t="inlineStr">
        <is>
          <t>11.12.2024</t>
        </is>
      </c>
      <c r="F2250" t="inlineStr">
        <is>
          <t>02:25</t>
        </is>
      </c>
      <c r="G2250" s="5" t="n">
        <v>39.91667</v>
      </c>
      <c r="H2250" t="inlineStr">
        <is>
          <t>Outbound</t>
        </is>
      </c>
      <c r="I2250" s="6" t="n">
        <v>0</v>
      </c>
      <c r="J2250" s="6" t="n">
        <v>0</v>
      </c>
      <c r="K2250" s="6" t="n">
        <v>0</v>
      </c>
      <c r="L2250" s="6">
        <f>I2250+J2250+K2250</f>
        <v/>
      </c>
      <c r="M2250" s="6" t="n">
        <v>1</v>
      </c>
      <c r="P2250" t="inlineStr">
        <is>
          <t>Ja</t>
        </is>
      </c>
      <c r="T2250" t="inlineStr">
        <is>
          <t>ADB</t>
        </is>
      </c>
      <c r="U2250">
        <f>VLOOKUP(T2250,Destinations!$A$2:$C$550,2,0)</f>
        <v/>
      </c>
      <c r="V2250" t="inlineStr">
        <is>
          <t>WCHR</t>
        </is>
      </c>
      <c r="W2250">
        <f>VLOOKUP(V2250,'WCH Kat'!$A$1:$B$150,2,0)</f>
        <v/>
      </c>
    </row>
    <row r="2251">
      <c r="A2251" t="inlineStr">
        <is>
          <t xml:space="preserve">XQ </t>
        </is>
      </c>
      <c r="B2251" t="inlineStr">
        <is>
          <t>XQ  983</t>
        </is>
      </c>
      <c r="C2251" s="4" t="inlineStr">
        <is>
          <t>12.12.2024</t>
        </is>
      </c>
      <c r="D2251" t="inlineStr">
        <is>
          <t>18:20</t>
        </is>
      </c>
      <c r="E2251" s="4" t="inlineStr">
        <is>
          <t>12.12.2024</t>
        </is>
      </c>
      <c r="F2251" t="inlineStr">
        <is>
          <t>16:07</t>
        </is>
      </c>
      <c r="G2251" s="5" t="n">
        <v>2.21667</v>
      </c>
      <c r="H2251" t="inlineStr">
        <is>
          <t>Outbound</t>
        </is>
      </c>
      <c r="I2251" s="6" t="n">
        <v>0</v>
      </c>
      <c r="J2251" s="6" t="n">
        <v>1</v>
      </c>
      <c r="K2251" s="6" t="n">
        <v>0</v>
      </c>
      <c r="L2251" s="6">
        <f>I2251+J2251+K2251</f>
        <v/>
      </c>
      <c r="M2251" s="6" t="n">
        <v>0</v>
      </c>
      <c r="Q2251" t="inlineStr">
        <is>
          <t>Ja</t>
        </is>
      </c>
      <c r="T2251" t="inlineStr">
        <is>
          <t>ADB</t>
        </is>
      </c>
      <c r="U2251">
        <f>VLOOKUP(T2251,Destinations!$A$2:$C$550,2,0)</f>
        <v/>
      </c>
      <c r="V2251" t="inlineStr">
        <is>
          <t>WCHR</t>
        </is>
      </c>
      <c r="W2251">
        <f>VLOOKUP(V2251,'WCH Kat'!$A$1:$B$150,2,0)</f>
        <v/>
      </c>
    </row>
    <row r="2252">
      <c r="A2252" t="inlineStr">
        <is>
          <t xml:space="preserve">XQ </t>
        </is>
      </c>
      <c r="B2252" t="inlineStr">
        <is>
          <t>XQ  983</t>
        </is>
      </c>
      <c r="C2252" s="4" t="inlineStr">
        <is>
          <t>12.12.2024</t>
        </is>
      </c>
      <c r="D2252" t="inlineStr">
        <is>
          <t>18:20</t>
        </is>
      </c>
      <c r="E2252" s="4" t="inlineStr">
        <is>
          <t>12.12.2024</t>
        </is>
      </c>
      <c r="F2252" t="inlineStr">
        <is>
          <t>17:26</t>
        </is>
      </c>
      <c r="G2252" s="5" t="n">
        <v>0.9</v>
      </c>
      <c r="H2252" t="inlineStr">
        <is>
          <t>Outbound</t>
        </is>
      </c>
      <c r="I2252" s="6" t="n">
        <v>1</v>
      </c>
      <c r="J2252" s="6" t="n">
        <v>0</v>
      </c>
      <c r="K2252" s="6" t="n">
        <v>0</v>
      </c>
      <c r="L2252" s="6">
        <f>I2252+J2252+K2252</f>
        <v/>
      </c>
      <c r="M2252" s="6" t="n">
        <v>0</v>
      </c>
      <c r="Q2252" t="inlineStr">
        <is>
          <t>Ja</t>
        </is>
      </c>
      <c r="T2252" t="inlineStr">
        <is>
          <t>ADB</t>
        </is>
      </c>
      <c r="U2252">
        <f>VLOOKUP(T2252,Destinations!$A$2:$C$550,2,0)</f>
        <v/>
      </c>
      <c r="V2252" t="inlineStr">
        <is>
          <t>WCHS</t>
        </is>
      </c>
      <c r="W2252">
        <f>VLOOKUP(V2252,'WCH Kat'!$A$1:$B$150,2,0)</f>
        <v/>
      </c>
    </row>
    <row r="2253">
      <c r="A2253" t="inlineStr">
        <is>
          <t xml:space="preserve">DI </t>
        </is>
      </c>
      <c r="B2253" t="inlineStr">
        <is>
          <t>DI 6837</t>
        </is>
      </c>
      <c r="C2253" s="4" t="inlineStr">
        <is>
          <t>12.12.2024</t>
        </is>
      </c>
      <c r="D2253" t="inlineStr">
        <is>
          <t>18:25</t>
        </is>
      </c>
      <c r="E2253" s="4" t="inlineStr">
        <is>
          <t>12.12.2024</t>
        </is>
      </c>
      <c r="F2253" t="inlineStr">
        <is>
          <t>14:15</t>
        </is>
      </c>
      <c r="G2253" s="5" t="n">
        <v>4.16667</v>
      </c>
      <c r="H2253" t="inlineStr">
        <is>
          <t>Inbound</t>
        </is>
      </c>
      <c r="I2253" s="6" t="n">
        <v>0</v>
      </c>
      <c r="J2253" s="6" t="n">
        <v>0</v>
      </c>
      <c r="K2253" s="6" t="n">
        <v>1</v>
      </c>
      <c r="L2253" s="6">
        <f>I2253+J2253+K2253</f>
        <v/>
      </c>
      <c r="M2253" s="6" t="n">
        <v>0</v>
      </c>
      <c r="P2253" t="inlineStr">
        <is>
          <t>Ja</t>
        </is>
      </c>
      <c r="T2253" t="inlineStr">
        <is>
          <t>TFS</t>
        </is>
      </c>
      <c r="U2253">
        <f>VLOOKUP(T2253,Destinations!$A$2:$C$550,2,0)</f>
        <v/>
      </c>
      <c r="V2253" t="inlineStr">
        <is>
          <t>WCHS,WCLB</t>
        </is>
      </c>
      <c r="W2253">
        <f>VLOOKUP(V2253,'WCH Kat'!$A$1:$B$150,2,0)</f>
        <v/>
      </c>
    </row>
    <row r="2254">
      <c r="A2254" t="inlineStr">
        <is>
          <t xml:space="preserve">DI </t>
        </is>
      </c>
      <c r="B2254" t="inlineStr">
        <is>
          <t>DI 6837</t>
        </is>
      </c>
      <c r="C2254" s="4" t="inlineStr">
        <is>
          <t>12.12.2024</t>
        </is>
      </c>
      <c r="D2254" t="inlineStr">
        <is>
          <t>18:25</t>
        </is>
      </c>
      <c r="E2254" s="4" t="inlineStr">
        <is>
          <t>12.12.2024</t>
        </is>
      </c>
      <c r="F2254" t="inlineStr">
        <is>
          <t>14:10</t>
        </is>
      </c>
      <c r="G2254" s="5" t="n">
        <v>4.25</v>
      </c>
      <c r="H2254" t="inlineStr">
        <is>
          <t>Inbound</t>
        </is>
      </c>
      <c r="I2254" s="6" t="n">
        <v>0</v>
      </c>
      <c r="J2254" s="6" t="n">
        <v>0</v>
      </c>
      <c r="K2254" s="6" t="n">
        <v>1</v>
      </c>
      <c r="L2254" s="6">
        <f>I2254+J2254+K2254</f>
        <v/>
      </c>
      <c r="M2254" s="6" t="n">
        <v>0</v>
      </c>
      <c r="P2254" t="inlineStr">
        <is>
          <t>Ja</t>
        </is>
      </c>
      <c r="T2254" t="inlineStr">
        <is>
          <t>TFS</t>
        </is>
      </c>
      <c r="U2254">
        <f>VLOOKUP(T2254,Destinations!$A$2:$C$550,2,0)</f>
        <v/>
      </c>
      <c r="V2254" t="inlineStr">
        <is>
          <t>WCHR</t>
        </is>
      </c>
      <c r="W2254">
        <f>VLOOKUP(V2254,'WCH Kat'!$A$1:$B$150,2,0)</f>
        <v/>
      </c>
    </row>
    <row r="2255">
      <c r="A2255" t="inlineStr">
        <is>
          <t xml:space="preserve">DI </t>
        </is>
      </c>
      <c r="B2255" t="inlineStr">
        <is>
          <t>DI 6837</t>
        </is>
      </c>
      <c r="C2255" s="4" t="inlineStr">
        <is>
          <t>12.12.2024</t>
        </is>
      </c>
      <c r="D2255" t="inlineStr">
        <is>
          <t>18:25</t>
        </is>
      </c>
      <c r="E2255" s="4" t="inlineStr">
        <is>
          <t>12.12.2024</t>
        </is>
      </c>
      <c r="F2255" t="inlineStr">
        <is>
          <t>14:10</t>
        </is>
      </c>
      <c r="G2255" s="5" t="n">
        <v>4.25</v>
      </c>
      <c r="H2255" t="inlineStr">
        <is>
          <t>Inbound</t>
        </is>
      </c>
      <c r="I2255" s="6" t="n">
        <v>0</v>
      </c>
      <c r="J2255" s="6" t="n">
        <v>0</v>
      </c>
      <c r="K2255" s="6" t="n">
        <v>1</v>
      </c>
      <c r="L2255" s="6">
        <f>I2255+J2255+K2255</f>
        <v/>
      </c>
      <c r="M2255" s="6" t="n">
        <v>0</v>
      </c>
      <c r="P2255" t="inlineStr">
        <is>
          <t>Ja</t>
        </is>
      </c>
      <c r="T2255" t="inlineStr">
        <is>
          <t>TFS</t>
        </is>
      </c>
      <c r="U2255">
        <f>VLOOKUP(T2255,Destinations!$A$2:$C$550,2,0)</f>
        <v/>
      </c>
      <c r="V2255" t="inlineStr">
        <is>
          <t>WCHR</t>
        </is>
      </c>
      <c r="W2255">
        <f>VLOOKUP(V2255,'WCH Kat'!$A$1:$B$150,2,0)</f>
        <v/>
      </c>
    </row>
    <row r="2256">
      <c r="A2256" t="inlineStr">
        <is>
          <t xml:space="preserve">DI </t>
        </is>
      </c>
      <c r="B2256" t="inlineStr">
        <is>
          <t>DI 6837</t>
        </is>
      </c>
      <c r="C2256" s="4" t="inlineStr">
        <is>
          <t>12.12.2024</t>
        </is>
      </c>
      <c r="D2256" t="inlineStr">
        <is>
          <t>18:25</t>
        </is>
      </c>
      <c r="E2256" s="4" t="inlineStr">
        <is>
          <t>12.12.2024</t>
        </is>
      </c>
      <c r="F2256" t="inlineStr">
        <is>
          <t>14:10</t>
        </is>
      </c>
      <c r="G2256" s="5" t="n">
        <v>4.25</v>
      </c>
      <c r="H2256" t="inlineStr">
        <is>
          <t>Inbound</t>
        </is>
      </c>
      <c r="I2256" s="6" t="n">
        <v>0</v>
      </c>
      <c r="J2256" s="6" t="n">
        <v>0</v>
      </c>
      <c r="K2256" s="6" t="n">
        <v>1</v>
      </c>
      <c r="L2256" s="6">
        <f>I2256+J2256+K2256</f>
        <v/>
      </c>
      <c r="M2256" s="6" t="n">
        <v>0</v>
      </c>
      <c r="P2256" t="inlineStr">
        <is>
          <t>Ja</t>
        </is>
      </c>
      <c r="T2256" t="inlineStr">
        <is>
          <t>TFS</t>
        </is>
      </c>
      <c r="U2256">
        <f>VLOOKUP(T2256,Destinations!$A$2:$C$550,2,0)</f>
        <v/>
      </c>
      <c r="V2256" t="inlineStr">
        <is>
          <t>WCHR</t>
        </is>
      </c>
      <c r="W2256">
        <f>VLOOKUP(V2256,'WCH Kat'!$A$1:$B$150,2,0)</f>
        <v/>
      </c>
    </row>
    <row r="2257">
      <c r="A2257" t="inlineStr">
        <is>
          <t xml:space="preserve">DI </t>
        </is>
      </c>
      <c r="B2257" t="inlineStr">
        <is>
          <t>DI 6837</t>
        </is>
      </c>
      <c r="C2257" s="4" t="inlineStr">
        <is>
          <t>12.12.2024</t>
        </is>
      </c>
      <c r="D2257" t="inlineStr">
        <is>
          <t>18:25</t>
        </is>
      </c>
      <c r="E2257" s="4" t="inlineStr">
        <is>
          <t>12.12.2024</t>
        </is>
      </c>
      <c r="F2257" t="inlineStr">
        <is>
          <t>14:10</t>
        </is>
      </c>
      <c r="G2257" s="5" t="n">
        <v>4.25</v>
      </c>
      <c r="H2257" t="inlineStr">
        <is>
          <t>Inbound</t>
        </is>
      </c>
      <c r="I2257" s="6" t="n">
        <v>0</v>
      </c>
      <c r="J2257" s="6" t="n">
        <v>0</v>
      </c>
      <c r="K2257" s="6" t="n">
        <v>1</v>
      </c>
      <c r="L2257" s="6">
        <f>I2257+J2257+K2257</f>
        <v/>
      </c>
      <c r="M2257" s="6" t="n">
        <v>0</v>
      </c>
      <c r="P2257" t="inlineStr">
        <is>
          <t>Ja</t>
        </is>
      </c>
      <c r="T2257" t="inlineStr">
        <is>
          <t>TFS</t>
        </is>
      </c>
      <c r="U2257">
        <f>VLOOKUP(T2257,Destinations!$A$2:$C$550,2,0)</f>
        <v/>
      </c>
      <c r="V2257" t="inlineStr">
        <is>
          <t>WCHS</t>
        </is>
      </c>
      <c r="W2257">
        <f>VLOOKUP(V2257,'WCH Kat'!$A$1:$B$150,2,0)</f>
        <v/>
      </c>
    </row>
    <row r="2258">
      <c r="A2258" t="inlineStr">
        <is>
          <t xml:space="preserve">LS </t>
        </is>
      </c>
      <c r="B2258" t="inlineStr">
        <is>
          <t>LS 1039</t>
        </is>
      </c>
      <c r="C2258" s="4" t="inlineStr">
        <is>
          <t>12.12.2024</t>
        </is>
      </c>
      <c r="D2258" t="inlineStr">
        <is>
          <t>18:30</t>
        </is>
      </c>
      <c r="E2258" s="4" t="inlineStr">
        <is>
          <t>11.12.2024</t>
        </is>
      </c>
      <c r="F2258" t="inlineStr">
        <is>
          <t>03:45</t>
        </is>
      </c>
      <c r="G2258" s="5" t="n">
        <v>38.75</v>
      </c>
      <c r="H2258" t="inlineStr">
        <is>
          <t>Inbound</t>
        </is>
      </c>
      <c r="I2258" s="6" t="n">
        <v>0</v>
      </c>
      <c r="J2258" s="6" t="n">
        <v>0</v>
      </c>
      <c r="K2258" s="6" t="n">
        <v>0</v>
      </c>
      <c r="L2258" s="6">
        <f>I2258+J2258+K2258</f>
        <v/>
      </c>
      <c r="M2258" s="6" t="n">
        <v>1</v>
      </c>
      <c r="P2258" t="inlineStr">
        <is>
          <t>Ja</t>
        </is>
      </c>
      <c r="T2258" t="inlineStr">
        <is>
          <t>MAN</t>
        </is>
      </c>
      <c r="U2258">
        <f>VLOOKUP(T2258,Destinations!$A$2:$C$550,2,0)</f>
        <v/>
      </c>
      <c r="V2258" t="inlineStr">
        <is>
          <t>WCHC,WCMP</t>
        </is>
      </c>
      <c r="W2258">
        <f>VLOOKUP(V2258,'WCH Kat'!$A$1:$B$150,2,0)</f>
        <v/>
      </c>
    </row>
    <row r="2259">
      <c r="A2259" t="inlineStr">
        <is>
          <t xml:space="preserve">BA </t>
        </is>
      </c>
      <c r="B2259" t="inlineStr">
        <is>
          <t>BA  998</t>
        </is>
      </c>
      <c r="C2259" s="4" t="inlineStr">
        <is>
          <t>12.12.2024</t>
        </is>
      </c>
      <c r="D2259" t="inlineStr">
        <is>
          <t>18:30</t>
        </is>
      </c>
      <c r="E2259" s="4" t="inlineStr">
        <is>
          <t>12.12.2024</t>
        </is>
      </c>
      <c r="F2259" t="inlineStr">
        <is>
          <t>17:48</t>
        </is>
      </c>
      <c r="G2259" s="5" t="n">
        <v>0.7</v>
      </c>
      <c r="H2259" t="inlineStr">
        <is>
          <t>Inbound</t>
        </is>
      </c>
      <c r="I2259" s="6" t="n">
        <v>1</v>
      </c>
      <c r="J2259" s="6" t="n">
        <v>0</v>
      </c>
      <c r="K2259" s="6" t="n">
        <v>0</v>
      </c>
      <c r="L2259" s="6">
        <f>I2259+J2259+K2259</f>
        <v/>
      </c>
      <c r="M2259" s="6" t="n">
        <v>0</v>
      </c>
      <c r="P2259" t="inlineStr">
        <is>
          <t>Ja</t>
        </is>
      </c>
      <c r="T2259" t="inlineStr">
        <is>
          <t>LHR</t>
        </is>
      </c>
      <c r="U2259">
        <f>VLOOKUP(T2259,Destinations!$A$2:$C$550,2,0)</f>
        <v/>
      </c>
      <c r="V2259" t="inlineStr">
        <is>
          <t>WCHS</t>
        </is>
      </c>
      <c r="W2259">
        <f>VLOOKUP(V2259,'WCH Kat'!$A$1:$B$150,2,0)</f>
        <v/>
      </c>
    </row>
    <row r="2260">
      <c r="A2260" t="inlineStr">
        <is>
          <t xml:space="preserve">TK </t>
        </is>
      </c>
      <c r="B2260" t="inlineStr">
        <is>
          <t>TK 1676</t>
        </is>
      </c>
      <c r="C2260" s="4" t="inlineStr">
        <is>
          <t>12.12.2024</t>
        </is>
      </c>
      <c r="D2260" t="inlineStr">
        <is>
          <t>18:30</t>
        </is>
      </c>
      <c r="E2260" s="4" t="inlineStr">
        <is>
          <t>10.12.2024</t>
        </is>
      </c>
      <c r="F2260" t="inlineStr">
        <is>
          <t>18:20</t>
        </is>
      </c>
      <c r="G2260" s="5" t="n">
        <v>48.16667</v>
      </c>
      <c r="H2260" t="inlineStr">
        <is>
          <t>Outbound</t>
        </is>
      </c>
      <c r="I2260" s="6" t="n">
        <v>0</v>
      </c>
      <c r="J2260" s="6" t="n">
        <v>0</v>
      </c>
      <c r="K2260" s="6" t="n">
        <v>0</v>
      </c>
      <c r="L2260" s="6">
        <f>I2260+J2260+K2260</f>
        <v/>
      </c>
      <c r="M2260" s="6" t="n">
        <v>1</v>
      </c>
      <c r="N2260" t="inlineStr">
        <is>
          <t>Ja</t>
        </is>
      </c>
      <c r="T2260" t="inlineStr">
        <is>
          <t>IST</t>
        </is>
      </c>
      <c r="U2260">
        <f>VLOOKUP(T2260,Destinations!$A$2:$C$550,2,0)</f>
        <v/>
      </c>
      <c r="V2260" t="inlineStr">
        <is>
          <t>WCHS</t>
        </is>
      </c>
      <c r="W2260">
        <f>VLOOKUP(V2260,'WCH Kat'!$A$1:$B$150,2,0)</f>
        <v/>
      </c>
    </row>
    <row r="2261">
      <c r="A2261" t="inlineStr">
        <is>
          <t xml:space="preserve">TK </t>
        </is>
      </c>
      <c r="B2261" t="inlineStr">
        <is>
          <t>TK 1676</t>
        </is>
      </c>
      <c r="C2261" s="4" t="inlineStr">
        <is>
          <t>12.12.2024</t>
        </is>
      </c>
      <c r="D2261" t="inlineStr">
        <is>
          <t>18:30</t>
        </is>
      </c>
      <c r="E2261" s="4" t="inlineStr">
        <is>
          <t>10.12.2024</t>
        </is>
      </c>
      <c r="F2261" t="inlineStr">
        <is>
          <t>18:20</t>
        </is>
      </c>
      <c r="G2261" s="5" t="n">
        <v>48.16667</v>
      </c>
      <c r="H2261" t="inlineStr">
        <is>
          <t>Outbound</t>
        </is>
      </c>
      <c r="I2261" s="6" t="n">
        <v>0</v>
      </c>
      <c r="J2261" s="6" t="n">
        <v>0</v>
      </c>
      <c r="K2261" s="6" t="n">
        <v>0</v>
      </c>
      <c r="L2261" s="6">
        <f>I2261+J2261+K2261</f>
        <v/>
      </c>
      <c r="M2261" s="6" t="n">
        <v>1</v>
      </c>
      <c r="N2261" t="inlineStr">
        <is>
          <t>Ja</t>
        </is>
      </c>
      <c r="T2261" t="inlineStr">
        <is>
          <t>IST</t>
        </is>
      </c>
      <c r="U2261">
        <f>VLOOKUP(T2261,Destinations!$A$2:$C$550,2,0)</f>
        <v/>
      </c>
      <c r="V2261" t="inlineStr">
        <is>
          <t>WCHR</t>
        </is>
      </c>
      <c r="W2261">
        <f>VLOOKUP(V2261,'WCH Kat'!$A$1:$B$150,2,0)</f>
        <v/>
      </c>
    </row>
    <row r="2262">
      <c r="A2262" t="inlineStr">
        <is>
          <t xml:space="preserve">TK </t>
        </is>
      </c>
      <c r="B2262" t="inlineStr">
        <is>
          <t>TK 1676</t>
        </is>
      </c>
      <c r="C2262" s="4" t="inlineStr">
        <is>
          <t>12.12.2024</t>
        </is>
      </c>
      <c r="D2262" t="inlineStr">
        <is>
          <t>18:30</t>
        </is>
      </c>
      <c r="E2262" s="4" t="inlineStr">
        <is>
          <t>12.12.2024</t>
        </is>
      </c>
      <c r="F2262" t="inlineStr">
        <is>
          <t>17:00</t>
        </is>
      </c>
      <c r="G2262" s="5" t="n">
        <v>1.5</v>
      </c>
      <c r="H2262" t="inlineStr">
        <is>
          <t>Outbound</t>
        </is>
      </c>
      <c r="I2262" s="6" t="n">
        <v>0</v>
      </c>
      <c r="J2262" s="6" t="n">
        <v>1</v>
      </c>
      <c r="K2262" s="6" t="n">
        <v>0</v>
      </c>
      <c r="L2262" s="6">
        <f>I2262+J2262+K2262</f>
        <v/>
      </c>
      <c r="M2262" s="6" t="n">
        <v>0</v>
      </c>
      <c r="Q2262" t="inlineStr">
        <is>
          <t>Ja</t>
        </is>
      </c>
      <c r="T2262" t="inlineStr">
        <is>
          <t>IST</t>
        </is>
      </c>
      <c r="U2262">
        <f>VLOOKUP(T2262,Destinations!$A$2:$C$550,2,0)</f>
        <v/>
      </c>
      <c r="V2262" t="inlineStr">
        <is>
          <t>WCHR</t>
        </is>
      </c>
      <c r="W2262">
        <f>VLOOKUP(V2262,'WCH Kat'!$A$1:$B$150,2,0)</f>
        <v/>
      </c>
    </row>
    <row r="2263">
      <c r="A2263" t="inlineStr">
        <is>
          <t xml:space="preserve">BA </t>
        </is>
      </c>
      <c r="B2263" t="inlineStr">
        <is>
          <t>BA  999</t>
        </is>
      </c>
      <c r="C2263" s="4" t="inlineStr">
        <is>
          <t>12.12.2024</t>
        </is>
      </c>
      <c r="D2263" t="inlineStr">
        <is>
          <t>18:40</t>
        </is>
      </c>
      <c r="E2263" s="4" t="inlineStr">
        <is>
          <t>11.12.2024</t>
        </is>
      </c>
      <c r="F2263" t="inlineStr">
        <is>
          <t>05:45</t>
        </is>
      </c>
      <c r="G2263" s="5" t="n">
        <v>36.91667</v>
      </c>
      <c r="H2263" t="inlineStr">
        <is>
          <t>Outbound</t>
        </is>
      </c>
      <c r="I2263" s="6" t="n">
        <v>0</v>
      </c>
      <c r="J2263" s="6" t="n">
        <v>0</v>
      </c>
      <c r="K2263" s="6" t="n">
        <v>0</v>
      </c>
      <c r="L2263" s="6">
        <f>I2263+J2263+K2263</f>
        <v/>
      </c>
      <c r="M2263" s="6" t="n">
        <v>1</v>
      </c>
      <c r="P2263" t="inlineStr">
        <is>
          <t>Ja</t>
        </is>
      </c>
      <c r="T2263" t="inlineStr">
        <is>
          <t>LHR</t>
        </is>
      </c>
      <c r="U2263">
        <f>VLOOKUP(T2263,Destinations!$A$2:$C$550,2,0)</f>
        <v/>
      </c>
      <c r="V2263" t="inlineStr">
        <is>
          <t>WCHS</t>
        </is>
      </c>
      <c r="W2263">
        <f>VLOOKUP(V2263,'WCH Kat'!$A$1:$B$150,2,0)</f>
        <v/>
      </c>
    </row>
    <row r="2264">
      <c r="A2264" t="inlineStr">
        <is>
          <t xml:space="preserve">BA </t>
        </is>
      </c>
      <c r="B2264" t="inlineStr">
        <is>
          <t>BA  999</t>
        </is>
      </c>
      <c r="C2264" s="4" t="inlineStr">
        <is>
          <t>12.12.2024</t>
        </is>
      </c>
      <c r="D2264" t="inlineStr">
        <is>
          <t>18:40</t>
        </is>
      </c>
      <c r="E2264" s="4" t="inlineStr">
        <is>
          <t>11.12.2024</t>
        </is>
      </c>
      <c r="F2264" t="inlineStr">
        <is>
          <t>05:45</t>
        </is>
      </c>
      <c r="G2264" s="5" t="n">
        <v>36.91667</v>
      </c>
      <c r="H2264" t="inlineStr">
        <is>
          <t>Outbound</t>
        </is>
      </c>
      <c r="I2264" s="6" t="n">
        <v>0</v>
      </c>
      <c r="J2264" s="6" t="n">
        <v>0</v>
      </c>
      <c r="K2264" s="6" t="n">
        <v>0</v>
      </c>
      <c r="L2264" s="6">
        <f>I2264+J2264+K2264</f>
        <v/>
      </c>
      <c r="M2264" s="6" t="n">
        <v>1</v>
      </c>
      <c r="P2264" t="inlineStr">
        <is>
          <t>Ja</t>
        </is>
      </c>
      <c r="T2264" t="inlineStr">
        <is>
          <t>LHR</t>
        </is>
      </c>
      <c r="U2264">
        <f>VLOOKUP(T2264,Destinations!$A$2:$C$550,2,0)</f>
        <v/>
      </c>
      <c r="V2264" t="inlineStr">
        <is>
          <t>DPNA</t>
        </is>
      </c>
      <c r="W2264">
        <f>VLOOKUP(V2264,'WCH Kat'!$A$1:$B$150,2,0)</f>
        <v/>
      </c>
    </row>
    <row r="2265">
      <c r="A2265" t="inlineStr">
        <is>
          <t xml:space="preserve">EW </t>
        </is>
      </c>
      <c r="B2265" t="inlineStr">
        <is>
          <t>EW  008</t>
        </is>
      </c>
      <c r="C2265" s="4" t="inlineStr">
        <is>
          <t>12.12.2024</t>
        </is>
      </c>
      <c r="D2265" t="inlineStr">
        <is>
          <t>18:45</t>
        </is>
      </c>
      <c r="E2265" s="4" t="inlineStr">
        <is>
          <t>11.12.2024</t>
        </is>
      </c>
      <c r="F2265" t="inlineStr">
        <is>
          <t>05:50</t>
        </is>
      </c>
      <c r="G2265" s="5" t="n">
        <v>36.91667</v>
      </c>
      <c r="H2265" t="inlineStr">
        <is>
          <t>Outbound</t>
        </is>
      </c>
      <c r="I2265" s="6" t="n">
        <v>0</v>
      </c>
      <c r="J2265" s="6" t="n">
        <v>0</v>
      </c>
      <c r="K2265" s="6" t="n">
        <v>0</v>
      </c>
      <c r="L2265" s="6">
        <f>I2265+J2265+K2265</f>
        <v/>
      </c>
      <c r="M2265" s="6" t="n">
        <v>1</v>
      </c>
      <c r="P2265" t="inlineStr">
        <is>
          <t>Ja</t>
        </is>
      </c>
      <c r="T2265" t="inlineStr">
        <is>
          <t>BER</t>
        </is>
      </c>
      <c r="U2265">
        <f>VLOOKUP(T2265,Destinations!$A$2:$C$550,2,0)</f>
        <v/>
      </c>
      <c r="V2265" t="inlineStr">
        <is>
          <t>WCHR</t>
        </is>
      </c>
      <c r="W2265">
        <f>VLOOKUP(V2265,'WCH Kat'!$A$1:$B$150,2,0)</f>
        <v/>
      </c>
    </row>
    <row r="2266">
      <c r="A2266" t="inlineStr">
        <is>
          <t xml:space="preserve">LS </t>
        </is>
      </c>
      <c r="B2266" t="inlineStr">
        <is>
          <t>LS 1040</t>
        </is>
      </c>
      <c r="C2266" s="4" t="inlineStr">
        <is>
          <t>12.12.2024</t>
        </is>
      </c>
      <c r="D2266" t="inlineStr">
        <is>
          <t>19:00</t>
        </is>
      </c>
      <c r="E2266" s="4" t="inlineStr">
        <is>
          <t>11.12.2024</t>
        </is>
      </c>
      <c r="F2266" t="inlineStr">
        <is>
          <t>05:05</t>
        </is>
      </c>
      <c r="G2266" s="5" t="n">
        <v>37.91667</v>
      </c>
      <c r="H2266" t="inlineStr">
        <is>
          <t>Outbound</t>
        </is>
      </c>
      <c r="I2266" s="6" t="n">
        <v>0</v>
      </c>
      <c r="J2266" s="6" t="n">
        <v>0</v>
      </c>
      <c r="K2266" s="6" t="n">
        <v>0</v>
      </c>
      <c r="L2266" s="6">
        <f>I2266+J2266+K2266</f>
        <v/>
      </c>
      <c r="M2266" s="6" t="n">
        <v>1</v>
      </c>
      <c r="P2266" t="inlineStr">
        <is>
          <t>Ja</t>
        </is>
      </c>
      <c r="T2266" t="inlineStr">
        <is>
          <t>MAN</t>
        </is>
      </c>
      <c r="U2266">
        <f>VLOOKUP(T2266,Destinations!$A$2:$C$550,2,0)</f>
        <v/>
      </c>
      <c r="V2266" t="inlineStr">
        <is>
          <t>WCHS</t>
        </is>
      </c>
      <c r="W2266">
        <f>VLOOKUP(V2266,'WCH Kat'!$A$1:$B$150,2,0)</f>
        <v/>
      </c>
    </row>
    <row r="2267">
      <c r="A2267" t="inlineStr">
        <is>
          <t xml:space="preserve">FR </t>
        </is>
      </c>
      <c r="B2267" t="inlineStr">
        <is>
          <t>FR 5532</t>
        </is>
      </c>
      <c r="C2267" s="4" t="inlineStr">
        <is>
          <t>12.12.2024</t>
        </is>
      </c>
      <c r="D2267" t="inlineStr">
        <is>
          <t>19:25</t>
        </is>
      </c>
      <c r="E2267" s="4" t="inlineStr">
        <is>
          <t>12.12.2024</t>
        </is>
      </c>
      <c r="F2267" t="inlineStr">
        <is>
          <t>17:37</t>
        </is>
      </c>
      <c r="G2267" s="5" t="n">
        <v>1.8</v>
      </c>
      <c r="H2267" t="inlineStr">
        <is>
          <t>Outbound</t>
        </is>
      </c>
      <c r="I2267" s="6" t="n">
        <v>0</v>
      </c>
      <c r="J2267" s="6" t="n">
        <v>1</v>
      </c>
      <c r="K2267" s="6" t="n">
        <v>0</v>
      </c>
      <c r="L2267" s="6">
        <f>I2267+J2267+K2267</f>
        <v/>
      </c>
      <c r="M2267" s="6" t="n">
        <v>0</v>
      </c>
      <c r="Q2267" t="inlineStr">
        <is>
          <t>Ja</t>
        </is>
      </c>
      <c r="T2267" t="inlineStr">
        <is>
          <t>Mailand-Bergamo</t>
        </is>
      </c>
      <c r="U2267">
        <f>VLOOKUP(T2267,Destinations!$A$2:$C$550,2,0)</f>
        <v/>
      </c>
      <c r="V2267" t="inlineStr">
        <is>
          <t>MAAS</t>
        </is>
      </c>
      <c r="W2267">
        <f>VLOOKUP(V2267,'WCH Kat'!$A$1:$B$150,2,0)</f>
        <v/>
      </c>
    </row>
    <row r="2268">
      <c r="A2268" t="inlineStr">
        <is>
          <t xml:space="preserve">OS </t>
        </is>
      </c>
      <c r="B2268" t="inlineStr">
        <is>
          <t>OS  195</t>
        </is>
      </c>
      <c r="C2268" s="4" t="inlineStr">
        <is>
          <t>12.12.2024</t>
        </is>
      </c>
      <c r="D2268" t="inlineStr">
        <is>
          <t>19:30</t>
        </is>
      </c>
      <c r="E2268" s="4" t="inlineStr">
        <is>
          <t>11.12.2024</t>
        </is>
      </c>
      <c r="F2268" t="inlineStr">
        <is>
          <t>05:05</t>
        </is>
      </c>
      <c r="G2268" s="5" t="n">
        <v>38.41667</v>
      </c>
      <c r="H2268" t="inlineStr">
        <is>
          <t>Inbound</t>
        </is>
      </c>
      <c r="I2268" s="6" t="n">
        <v>0</v>
      </c>
      <c r="J2268" s="6" t="n">
        <v>0</v>
      </c>
      <c r="K2268" s="6" t="n">
        <v>0</v>
      </c>
      <c r="L2268" s="6">
        <f>I2268+J2268+K2268</f>
        <v/>
      </c>
      <c r="M2268" s="6" t="n">
        <v>1</v>
      </c>
      <c r="P2268" t="inlineStr">
        <is>
          <t>Ja</t>
        </is>
      </c>
      <c r="T2268" t="inlineStr">
        <is>
          <t>VIE</t>
        </is>
      </c>
      <c r="U2268">
        <f>VLOOKUP(T2268,Destinations!$A$2:$C$550,2,0)</f>
        <v/>
      </c>
      <c r="V2268" t="inlineStr">
        <is>
          <t>WCHS,WCMP</t>
        </is>
      </c>
      <c r="W2268">
        <f>VLOOKUP(V2268,'WCH Kat'!$A$1:$B$150,2,0)</f>
        <v/>
      </c>
    </row>
    <row r="2269">
      <c r="A2269" t="inlineStr">
        <is>
          <t xml:space="preserve">LH </t>
        </is>
      </c>
      <c r="B2269" t="inlineStr">
        <is>
          <t>LH 1987</t>
        </is>
      </c>
      <c r="C2269" s="4" t="inlineStr">
        <is>
          <t>12.12.2024</t>
        </is>
      </c>
      <c r="D2269" t="inlineStr">
        <is>
          <t>20:05</t>
        </is>
      </c>
      <c r="E2269" s="4" t="inlineStr">
        <is>
          <t>11.12.2024</t>
        </is>
      </c>
      <c r="F2269" t="inlineStr">
        <is>
          <t>07:10</t>
        </is>
      </c>
      <c r="G2269" s="5" t="n">
        <v>36.91667</v>
      </c>
      <c r="H2269" t="inlineStr">
        <is>
          <t>Outbound</t>
        </is>
      </c>
      <c r="I2269" s="6" t="n">
        <v>0</v>
      </c>
      <c r="J2269" s="6" t="n">
        <v>0</v>
      </c>
      <c r="K2269" s="6" t="n">
        <v>0</v>
      </c>
      <c r="L2269" s="6">
        <f>I2269+J2269+K2269</f>
        <v/>
      </c>
      <c r="M2269" s="6" t="n">
        <v>1</v>
      </c>
      <c r="P2269" t="inlineStr">
        <is>
          <t>Ja</t>
        </is>
      </c>
      <c r="T2269" t="inlineStr">
        <is>
          <t>MUC</t>
        </is>
      </c>
      <c r="U2269">
        <f>VLOOKUP(T2269,Destinations!$A$2:$C$550,2,0)</f>
        <v/>
      </c>
      <c r="V2269" t="inlineStr">
        <is>
          <t>WCHS</t>
        </is>
      </c>
      <c r="W2269">
        <f>VLOOKUP(V2269,'WCH Kat'!$A$1:$B$150,2,0)</f>
        <v/>
      </c>
    </row>
    <row r="2270">
      <c r="A2270" t="inlineStr">
        <is>
          <t xml:space="preserve">FR </t>
        </is>
      </c>
      <c r="B2270" t="inlineStr">
        <is>
          <t>FR 9841</t>
        </is>
      </c>
      <c r="C2270" s="4" t="inlineStr">
        <is>
          <t>12.12.2024</t>
        </is>
      </c>
      <c r="D2270" t="inlineStr">
        <is>
          <t>20:15</t>
        </is>
      </c>
      <c r="E2270" s="4" t="inlineStr">
        <is>
          <t>11.12.2024</t>
        </is>
      </c>
      <c r="F2270" t="inlineStr">
        <is>
          <t>01:15</t>
        </is>
      </c>
      <c r="G2270" s="5" t="n">
        <v>43</v>
      </c>
      <c r="H2270" t="inlineStr">
        <is>
          <t>Inbound</t>
        </is>
      </c>
      <c r="I2270" s="6" t="n">
        <v>0</v>
      </c>
      <c r="J2270" s="6" t="n">
        <v>0</v>
      </c>
      <c r="K2270" s="6" t="n">
        <v>0</v>
      </c>
      <c r="L2270" s="6">
        <f>I2270+J2270+K2270</f>
        <v/>
      </c>
      <c r="M2270" s="6" t="n">
        <v>1</v>
      </c>
      <c r="P2270" t="inlineStr">
        <is>
          <t>Ja</t>
        </is>
      </c>
      <c r="T2270" t="inlineStr">
        <is>
          <t>LIS</t>
        </is>
      </c>
      <c r="U2270">
        <f>VLOOKUP(T2270,Destinations!$A$2:$C$550,2,0)</f>
        <v/>
      </c>
      <c r="V2270" t="inlineStr">
        <is>
          <t>WCHR</t>
        </is>
      </c>
      <c r="W2270">
        <f>VLOOKUP(V2270,'WCH Kat'!$A$1:$B$150,2,0)</f>
        <v/>
      </c>
    </row>
    <row r="2271">
      <c r="A2271" t="inlineStr">
        <is>
          <t xml:space="preserve">FR </t>
        </is>
      </c>
      <c r="B2271" t="inlineStr">
        <is>
          <t>FR 9841</t>
        </is>
      </c>
      <c r="C2271" s="4" t="inlineStr">
        <is>
          <t>12.12.2024</t>
        </is>
      </c>
      <c r="D2271" t="inlineStr">
        <is>
          <t>20:15</t>
        </is>
      </c>
      <c r="E2271" s="4" t="inlineStr">
        <is>
          <t>11.12.2024</t>
        </is>
      </c>
      <c r="F2271" t="inlineStr">
        <is>
          <t>01:15</t>
        </is>
      </c>
      <c r="G2271" s="5" t="n">
        <v>43</v>
      </c>
      <c r="H2271" t="inlineStr">
        <is>
          <t>Inbound</t>
        </is>
      </c>
      <c r="I2271" s="6" t="n">
        <v>0</v>
      </c>
      <c r="J2271" s="6" t="n">
        <v>0</v>
      </c>
      <c r="K2271" s="6" t="n">
        <v>0</v>
      </c>
      <c r="L2271" s="6">
        <f>I2271+J2271+K2271</f>
        <v/>
      </c>
      <c r="M2271" s="6" t="n">
        <v>1</v>
      </c>
      <c r="P2271" t="inlineStr">
        <is>
          <t>Ja</t>
        </is>
      </c>
      <c r="T2271" t="inlineStr">
        <is>
          <t>LIS</t>
        </is>
      </c>
      <c r="U2271">
        <f>VLOOKUP(T2271,Destinations!$A$2:$C$550,2,0)</f>
        <v/>
      </c>
      <c r="V2271" t="inlineStr">
        <is>
          <t>WCHS</t>
        </is>
      </c>
      <c r="W2271">
        <f>VLOOKUP(V2271,'WCH Kat'!$A$1:$B$150,2,0)</f>
        <v/>
      </c>
    </row>
    <row r="2272">
      <c r="A2272" t="inlineStr">
        <is>
          <t xml:space="preserve">FR </t>
        </is>
      </c>
      <c r="B2272" t="inlineStr">
        <is>
          <t>FR 9841</t>
        </is>
      </c>
      <c r="C2272" s="4" t="inlineStr">
        <is>
          <t>12.12.2024</t>
        </is>
      </c>
      <c r="D2272" t="inlineStr">
        <is>
          <t>20:30</t>
        </is>
      </c>
      <c r="E2272" s="4" t="inlineStr">
        <is>
          <t>11.12.2024</t>
        </is>
      </c>
      <c r="F2272" t="inlineStr">
        <is>
          <t>01:15</t>
        </is>
      </c>
      <c r="G2272" s="5" t="n">
        <v>43.25</v>
      </c>
      <c r="H2272" t="inlineStr">
        <is>
          <t>Inbound</t>
        </is>
      </c>
      <c r="I2272" s="6" t="n">
        <v>0</v>
      </c>
      <c r="J2272" s="6" t="n">
        <v>0</v>
      </c>
      <c r="K2272" s="6" t="n">
        <v>0</v>
      </c>
      <c r="L2272" s="6">
        <f>I2272+J2272+K2272</f>
        <v/>
      </c>
      <c r="M2272" s="6" t="n">
        <v>1</v>
      </c>
      <c r="P2272" t="inlineStr">
        <is>
          <t>Ja</t>
        </is>
      </c>
      <c r="T2272" t="inlineStr">
        <is>
          <t>LIS</t>
        </is>
      </c>
      <c r="U2272">
        <f>VLOOKUP(T2272,Destinations!$A$2:$C$550,2,0)</f>
        <v/>
      </c>
      <c r="V2272" t="inlineStr">
        <is>
          <t>WCHR</t>
        </is>
      </c>
      <c r="W2272">
        <f>VLOOKUP(V2272,'WCH Kat'!$A$1:$B$150,2,0)</f>
        <v/>
      </c>
    </row>
    <row r="2273">
      <c r="A2273" t="inlineStr">
        <is>
          <t xml:space="preserve">EW </t>
        </is>
      </c>
      <c r="B2273" t="inlineStr">
        <is>
          <t>EW  493</t>
        </is>
      </c>
      <c r="C2273" s="4" t="inlineStr">
        <is>
          <t>12.12.2024</t>
        </is>
      </c>
      <c r="D2273" t="inlineStr">
        <is>
          <t>21:25</t>
        </is>
      </c>
      <c r="E2273" s="4" t="inlineStr">
        <is>
          <t>11.12.2024</t>
        </is>
      </c>
      <c r="F2273" t="inlineStr">
        <is>
          <t>06:40</t>
        </is>
      </c>
      <c r="G2273" s="5" t="n">
        <v>38.75</v>
      </c>
      <c r="H2273" t="inlineStr">
        <is>
          <t>Inbound</t>
        </is>
      </c>
      <c r="I2273" s="6" t="n">
        <v>0</v>
      </c>
      <c r="J2273" s="6" t="n">
        <v>0</v>
      </c>
      <c r="K2273" s="6" t="n">
        <v>0</v>
      </c>
      <c r="L2273" s="6">
        <f>I2273+J2273+K2273</f>
        <v/>
      </c>
      <c r="M2273" s="6" t="n">
        <v>1</v>
      </c>
      <c r="P2273" t="inlineStr">
        <is>
          <t>Ja</t>
        </is>
      </c>
      <c r="T2273" t="inlineStr">
        <is>
          <t>SJJ</t>
        </is>
      </c>
      <c r="U2273">
        <f>VLOOKUP(T2273,Destinations!$A$2:$C$550,2,0)</f>
        <v/>
      </c>
      <c r="V2273" t="inlineStr">
        <is>
          <t>WCHR</t>
        </is>
      </c>
      <c r="W2273">
        <f>VLOOKUP(V2273,'WCH Kat'!$A$1:$B$150,2,0)</f>
        <v/>
      </c>
    </row>
    <row r="2274">
      <c r="A2274" t="inlineStr">
        <is>
          <t xml:space="preserve">EW </t>
        </is>
      </c>
      <c r="B2274" t="inlineStr">
        <is>
          <t>EW  493</t>
        </is>
      </c>
      <c r="C2274" s="4" t="inlineStr">
        <is>
          <t>12.12.2024</t>
        </is>
      </c>
      <c r="D2274" t="inlineStr">
        <is>
          <t>21:40</t>
        </is>
      </c>
      <c r="E2274" s="4" t="inlineStr">
        <is>
          <t>11.12.2024</t>
        </is>
      </c>
      <c r="F2274" t="inlineStr">
        <is>
          <t>06:40</t>
        </is>
      </c>
      <c r="G2274" s="5" t="n">
        <v>39</v>
      </c>
      <c r="H2274" t="inlineStr">
        <is>
          <t>Inbound</t>
        </is>
      </c>
      <c r="I2274" s="6" t="n">
        <v>0</v>
      </c>
      <c r="J2274" s="6" t="n">
        <v>0</v>
      </c>
      <c r="K2274" s="6" t="n">
        <v>0</v>
      </c>
      <c r="L2274" s="6">
        <f>I2274+J2274+K2274</f>
        <v/>
      </c>
      <c r="M2274" s="6" t="n">
        <v>1</v>
      </c>
      <c r="P2274" t="inlineStr">
        <is>
          <t>Ja</t>
        </is>
      </c>
      <c r="T2274" t="inlineStr">
        <is>
          <t>SJJ</t>
        </is>
      </c>
      <c r="U2274">
        <f>VLOOKUP(T2274,Destinations!$A$2:$C$550,2,0)</f>
        <v/>
      </c>
      <c r="V2274" t="inlineStr">
        <is>
          <t>WCHR</t>
        </is>
      </c>
      <c r="W2274">
        <f>VLOOKUP(V2274,'WCH Kat'!$A$1:$B$150,2,0)</f>
        <v/>
      </c>
    </row>
    <row r="2275">
      <c r="A2275" t="inlineStr">
        <is>
          <t xml:space="preserve">EW </t>
        </is>
      </c>
      <c r="B2275" t="inlineStr">
        <is>
          <t>EW  493</t>
        </is>
      </c>
      <c r="C2275" s="4" t="inlineStr">
        <is>
          <t>12.12.2024</t>
        </is>
      </c>
      <c r="D2275" t="inlineStr">
        <is>
          <t>21:40</t>
        </is>
      </c>
      <c r="E2275" s="4" t="inlineStr">
        <is>
          <t>11.12.2024</t>
        </is>
      </c>
      <c r="F2275" t="inlineStr">
        <is>
          <t>06:40</t>
        </is>
      </c>
      <c r="G2275" s="5" t="n">
        <v>39</v>
      </c>
      <c r="H2275" t="inlineStr">
        <is>
          <t>Inbound</t>
        </is>
      </c>
      <c r="I2275" s="6" t="n">
        <v>0</v>
      </c>
      <c r="J2275" s="6" t="n">
        <v>0</v>
      </c>
      <c r="K2275" s="6" t="n">
        <v>0</v>
      </c>
      <c r="L2275" s="6">
        <f>I2275+J2275+K2275</f>
        <v/>
      </c>
      <c r="M2275" s="6" t="n">
        <v>1</v>
      </c>
      <c r="P2275" t="inlineStr">
        <is>
          <t>Ja</t>
        </is>
      </c>
      <c r="T2275" t="inlineStr">
        <is>
          <t>SJJ</t>
        </is>
      </c>
      <c r="U2275">
        <f>VLOOKUP(T2275,Destinations!$A$2:$C$550,2,0)</f>
        <v/>
      </c>
      <c r="V2275" t="inlineStr">
        <is>
          <t>WCHS</t>
        </is>
      </c>
      <c r="W2275">
        <f>VLOOKUP(V2275,'WCH Kat'!$A$1:$B$150,2,0)</f>
        <v/>
      </c>
    </row>
    <row r="2276">
      <c r="A2276" t="inlineStr">
        <is>
          <t xml:space="preserve">EW </t>
        </is>
      </c>
      <c r="B2276" t="inlineStr">
        <is>
          <t>EW  243</t>
        </is>
      </c>
      <c r="C2276" s="4" t="inlineStr">
        <is>
          <t>12.12.2024</t>
        </is>
      </c>
      <c r="D2276" t="inlineStr">
        <is>
          <t>21:55</t>
        </is>
      </c>
      <c r="E2276" s="4" t="inlineStr">
        <is>
          <t>11.12.2024</t>
        </is>
      </c>
      <c r="F2276" t="inlineStr">
        <is>
          <t>05:05</t>
        </is>
      </c>
      <c r="G2276" s="5" t="n">
        <v>40.83333</v>
      </c>
      <c r="H2276" t="inlineStr">
        <is>
          <t>Inbound</t>
        </is>
      </c>
      <c r="I2276" s="6" t="n">
        <v>0</v>
      </c>
      <c r="J2276" s="6" t="n">
        <v>0</v>
      </c>
      <c r="K2276" s="6" t="n">
        <v>0</v>
      </c>
      <c r="L2276" s="6">
        <f>I2276+J2276+K2276</f>
        <v/>
      </c>
      <c r="M2276" s="6" t="n">
        <v>1</v>
      </c>
      <c r="P2276" t="inlineStr">
        <is>
          <t>Ja</t>
        </is>
      </c>
      <c r="T2276" t="inlineStr">
        <is>
          <t>FUE</t>
        </is>
      </c>
      <c r="U2276">
        <f>VLOOKUP(T2276,Destinations!$A$2:$C$550,2,0)</f>
        <v/>
      </c>
      <c r="V2276" t="inlineStr">
        <is>
          <t>WCHS</t>
        </is>
      </c>
      <c r="W2276">
        <f>VLOOKUP(V2276,'WCH Kat'!$A$1:$B$150,2,0)</f>
        <v/>
      </c>
    </row>
    <row r="2277">
      <c r="A2277" t="inlineStr">
        <is>
          <t xml:space="preserve">EW </t>
        </is>
      </c>
      <c r="B2277" t="inlineStr">
        <is>
          <t>EW  243</t>
        </is>
      </c>
      <c r="C2277" s="4" t="inlineStr">
        <is>
          <t>12.12.2024</t>
        </is>
      </c>
      <c r="D2277" t="inlineStr">
        <is>
          <t>22:30</t>
        </is>
      </c>
      <c r="E2277" s="4" t="inlineStr">
        <is>
          <t>11.12.2024</t>
        </is>
      </c>
      <c r="F2277" t="inlineStr">
        <is>
          <t>05:05</t>
        </is>
      </c>
      <c r="G2277" s="5" t="n">
        <v>41.41667</v>
      </c>
      <c r="H2277" t="inlineStr">
        <is>
          <t>Inbound</t>
        </is>
      </c>
      <c r="I2277" s="6" t="n">
        <v>0</v>
      </c>
      <c r="J2277" s="6" t="n">
        <v>0</v>
      </c>
      <c r="K2277" s="6" t="n">
        <v>0</v>
      </c>
      <c r="L2277" s="6">
        <f>I2277+J2277+K2277</f>
        <v/>
      </c>
      <c r="M2277" s="6" t="n">
        <v>1</v>
      </c>
      <c r="P2277" t="inlineStr">
        <is>
          <t>Ja</t>
        </is>
      </c>
      <c r="T2277" t="inlineStr">
        <is>
          <t>FUE</t>
        </is>
      </c>
      <c r="U2277">
        <f>VLOOKUP(T2277,Destinations!$A$2:$C$550,2,0)</f>
        <v/>
      </c>
      <c r="V2277" t="inlineStr">
        <is>
          <t>WCHR</t>
        </is>
      </c>
      <c r="W2277">
        <f>VLOOKUP(V2277,'WCH Kat'!$A$1:$B$150,2,0)</f>
        <v/>
      </c>
    </row>
    <row r="2278">
      <c r="A2278" t="inlineStr">
        <is>
          <t xml:space="preserve">PC </t>
        </is>
      </c>
      <c r="B2278" t="inlineStr">
        <is>
          <t>PC 1013</t>
        </is>
      </c>
      <c r="C2278" s="4" t="inlineStr">
        <is>
          <t>12.12.2024</t>
        </is>
      </c>
      <c r="D2278" t="inlineStr">
        <is>
          <t>23:15</t>
        </is>
      </c>
      <c r="E2278" s="4" t="inlineStr">
        <is>
          <t>10.12.2024</t>
        </is>
      </c>
      <c r="F2278" t="inlineStr">
        <is>
          <t>20:10</t>
        </is>
      </c>
      <c r="G2278" s="5" t="n">
        <v>51.08333</v>
      </c>
      <c r="H2278" t="inlineStr">
        <is>
          <t>Inbound</t>
        </is>
      </c>
      <c r="I2278" s="6" t="n">
        <v>0</v>
      </c>
      <c r="J2278" s="6" t="n">
        <v>0</v>
      </c>
      <c r="K2278" s="6" t="n">
        <v>0</v>
      </c>
      <c r="L2278" s="6">
        <f>I2278+J2278+K2278</f>
        <v/>
      </c>
      <c r="M2278" s="6" t="n">
        <v>1</v>
      </c>
      <c r="N2278" t="inlineStr">
        <is>
          <t>Ja</t>
        </is>
      </c>
      <c r="T2278" t="inlineStr">
        <is>
          <t>SAW</t>
        </is>
      </c>
      <c r="U2278">
        <f>VLOOKUP(T2278,Destinations!$A$2:$C$550,2,0)</f>
        <v/>
      </c>
      <c r="V2278" t="inlineStr">
        <is>
          <t>WCHS</t>
        </is>
      </c>
      <c r="W2278">
        <f>VLOOKUP(V2278,'WCH Kat'!$A$1:$B$150,2,0)</f>
        <v/>
      </c>
    </row>
    <row r="2279">
      <c r="A2279" t="inlineStr">
        <is>
          <t xml:space="preserve">FR </t>
        </is>
      </c>
      <c r="B2279" t="inlineStr">
        <is>
          <t>FR  303</t>
        </is>
      </c>
      <c r="C2279" s="4" t="inlineStr">
        <is>
          <t>12.12.2024</t>
        </is>
      </c>
      <c r="D2279" t="inlineStr">
        <is>
          <t>23:20</t>
        </is>
      </c>
      <c r="E2279" s="4" t="inlineStr">
        <is>
          <t>11.12.2024</t>
        </is>
      </c>
      <c r="F2279" t="inlineStr">
        <is>
          <t>02:50</t>
        </is>
      </c>
      <c r="G2279" s="5" t="n">
        <v>44.5</v>
      </c>
      <c r="H2279" t="inlineStr">
        <is>
          <t>Inbound</t>
        </is>
      </c>
      <c r="I2279" s="6" t="n">
        <v>0</v>
      </c>
      <c r="J2279" s="6" t="n">
        <v>0</v>
      </c>
      <c r="K2279" s="6" t="n">
        <v>0</v>
      </c>
      <c r="L2279" s="6">
        <f>I2279+J2279+K2279</f>
        <v/>
      </c>
      <c r="M2279" s="6" t="n">
        <v>1</v>
      </c>
      <c r="P2279" t="inlineStr">
        <is>
          <t>Ja</t>
        </is>
      </c>
      <c r="T2279" t="inlineStr">
        <is>
          <t>LPA</t>
        </is>
      </c>
      <c r="U2279">
        <f>VLOOKUP(T2279,Destinations!$A$2:$C$550,2,0)</f>
        <v/>
      </c>
      <c r="V2279" t="inlineStr">
        <is>
          <t>WCHS</t>
        </is>
      </c>
      <c r="W2279">
        <f>VLOOKUP(V2279,'WCH Kat'!$A$1:$B$150,2,0)</f>
        <v/>
      </c>
    </row>
    <row r="2280">
      <c r="A2280" t="inlineStr">
        <is>
          <t xml:space="preserve">FR </t>
        </is>
      </c>
      <c r="B2280" t="inlineStr">
        <is>
          <t>FR  303</t>
        </is>
      </c>
      <c r="C2280" s="4" t="inlineStr">
        <is>
          <t>12.12.2024</t>
        </is>
      </c>
      <c r="D2280" t="inlineStr">
        <is>
          <t>23:25</t>
        </is>
      </c>
      <c r="E2280" s="4" t="inlineStr">
        <is>
          <t>11.12.2024</t>
        </is>
      </c>
      <c r="F2280" t="inlineStr">
        <is>
          <t>02:50</t>
        </is>
      </c>
      <c r="G2280" s="5" t="n">
        <v>44.58333</v>
      </c>
      <c r="H2280" t="inlineStr">
        <is>
          <t>Inbound</t>
        </is>
      </c>
      <c r="I2280" s="6" t="n">
        <v>0</v>
      </c>
      <c r="J2280" s="6" t="n">
        <v>0</v>
      </c>
      <c r="K2280" s="6" t="n">
        <v>0</v>
      </c>
      <c r="L2280" s="6">
        <f>I2280+J2280+K2280</f>
        <v/>
      </c>
      <c r="M2280" s="6" t="n">
        <v>1</v>
      </c>
      <c r="P2280" t="inlineStr">
        <is>
          <t>Ja</t>
        </is>
      </c>
      <c r="T2280" t="inlineStr">
        <is>
          <t>LPA</t>
        </is>
      </c>
      <c r="U2280">
        <f>VLOOKUP(T2280,Destinations!$A$2:$C$550,2,0)</f>
        <v/>
      </c>
      <c r="V2280" t="inlineStr">
        <is>
          <t>WCHS</t>
        </is>
      </c>
      <c r="W2280">
        <f>VLOOKUP(V2280,'WCH Kat'!$A$1:$B$150,2,0)</f>
        <v/>
      </c>
    </row>
    <row r="2281">
      <c r="A2281" t="inlineStr">
        <is>
          <t xml:space="preserve">VL </t>
        </is>
      </c>
      <c r="B2281" t="inlineStr">
        <is>
          <t>VL 1992</t>
        </is>
      </c>
      <c r="C2281" s="4" t="inlineStr">
        <is>
          <t>12.12.2024</t>
        </is>
      </c>
      <c r="D2281" t="inlineStr">
        <is>
          <t>23:25</t>
        </is>
      </c>
      <c r="E2281" s="4" t="inlineStr">
        <is>
          <t>11.12.2024</t>
        </is>
      </c>
      <c r="F2281" t="inlineStr">
        <is>
          <t>09:20</t>
        </is>
      </c>
      <c r="G2281" s="5" t="n">
        <v>38.08333</v>
      </c>
      <c r="H2281" t="inlineStr">
        <is>
          <t>Inbound</t>
        </is>
      </c>
      <c r="I2281" s="6" t="n">
        <v>0</v>
      </c>
      <c r="J2281" s="6" t="n">
        <v>0</v>
      </c>
      <c r="K2281" s="6" t="n">
        <v>0</v>
      </c>
      <c r="L2281" s="6">
        <f>I2281+J2281+K2281</f>
        <v/>
      </c>
      <c r="M2281" s="6" t="n">
        <v>1</v>
      </c>
      <c r="P2281" t="inlineStr">
        <is>
          <t>Ja</t>
        </is>
      </c>
      <c r="T2281" t="inlineStr">
        <is>
          <t>MUC</t>
        </is>
      </c>
      <c r="U2281">
        <f>VLOOKUP(T2281,Destinations!$A$2:$C$550,2,0)</f>
        <v/>
      </c>
      <c r="V2281" t="inlineStr">
        <is>
          <t>WCHS</t>
        </is>
      </c>
      <c r="W2281">
        <f>VLOOKUP(V2281,'WCH Kat'!$A$1:$B$150,2,0)</f>
        <v/>
      </c>
    </row>
    <row r="2282">
      <c r="A2282" t="inlineStr">
        <is>
          <t xml:space="preserve">PC </t>
        </is>
      </c>
      <c r="B2282" t="inlineStr">
        <is>
          <t>PC 1013</t>
        </is>
      </c>
      <c r="C2282" s="4" t="inlineStr">
        <is>
          <t>12.12.2024</t>
        </is>
      </c>
      <c r="D2282" t="inlineStr">
        <is>
          <t>23:35</t>
        </is>
      </c>
      <c r="E2282" s="4" t="inlineStr">
        <is>
          <t>10.12.2024</t>
        </is>
      </c>
      <c r="F2282" t="inlineStr">
        <is>
          <t>20:10</t>
        </is>
      </c>
      <c r="G2282" s="5" t="n">
        <v>51.41667</v>
      </c>
      <c r="H2282" t="inlineStr">
        <is>
          <t>Inbound</t>
        </is>
      </c>
      <c r="I2282" s="6" t="n">
        <v>0</v>
      </c>
      <c r="J2282" s="6" t="n">
        <v>0</v>
      </c>
      <c r="K2282" s="6" t="n">
        <v>0</v>
      </c>
      <c r="L2282" s="6">
        <f>I2282+J2282+K2282</f>
        <v/>
      </c>
      <c r="M2282" s="6" t="n">
        <v>1</v>
      </c>
      <c r="N2282" t="inlineStr">
        <is>
          <t>Ja</t>
        </is>
      </c>
      <c r="T2282" t="inlineStr">
        <is>
          <t>SAW</t>
        </is>
      </c>
      <c r="U2282">
        <f>VLOOKUP(T2282,Destinations!$A$2:$C$550,2,0)</f>
        <v/>
      </c>
      <c r="V2282" t="inlineStr">
        <is>
          <t>WCHS</t>
        </is>
      </c>
      <c r="W2282">
        <f>VLOOKUP(V2282,'WCH Kat'!$A$1:$B$150,2,0)</f>
        <v/>
      </c>
    </row>
    <row r="2283">
      <c r="A2283" t="inlineStr">
        <is>
          <t xml:space="preserve">PC </t>
        </is>
      </c>
      <c r="B2283" t="inlineStr">
        <is>
          <t>PC 1013</t>
        </is>
      </c>
      <c r="C2283" s="4" t="inlineStr">
        <is>
          <t>12.12.2024</t>
        </is>
      </c>
      <c r="D2283" t="inlineStr">
        <is>
          <t>23:35</t>
        </is>
      </c>
      <c r="E2283" s="4" t="inlineStr">
        <is>
          <t>12.12.2024</t>
        </is>
      </c>
      <c r="F2283" t="inlineStr">
        <is>
          <t>20:30</t>
        </is>
      </c>
      <c r="G2283" s="5" t="n">
        <v>3.08333</v>
      </c>
      <c r="H2283" t="inlineStr">
        <is>
          <t>Inbound</t>
        </is>
      </c>
      <c r="I2283" s="6" t="n">
        <v>0</v>
      </c>
      <c r="J2283" s="6" t="n">
        <v>0</v>
      </c>
      <c r="K2283" s="6" t="n">
        <v>1</v>
      </c>
      <c r="L2283" s="6">
        <f>I2283+J2283+K2283</f>
        <v/>
      </c>
      <c r="M2283" s="6" t="n">
        <v>0</v>
      </c>
      <c r="P2283" t="inlineStr">
        <is>
          <t>Ja</t>
        </is>
      </c>
      <c r="T2283" t="inlineStr">
        <is>
          <t>SAW</t>
        </is>
      </c>
      <c r="U2283">
        <f>VLOOKUP(T2283,Destinations!$A$2:$C$550,2,0)</f>
        <v/>
      </c>
      <c r="V2283" t="inlineStr">
        <is>
          <t>WCHS</t>
        </is>
      </c>
      <c r="W2283">
        <f>VLOOKUP(V2283,'WCH Kat'!$A$1:$B$150,2,0)</f>
        <v/>
      </c>
    </row>
    <row r="2284">
      <c r="A2284" t="inlineStr">
        <is>
          <t xml:space="preserve">PC </t>
        </is>
      </c>
      <c r="B2284" t="inlineStr">
        <is>
          <t>PC 1013</t>
        </is>
      </c>
      <c r="C2284" s="4" t="inlineStr">
        <is>
          <t>12.12.2024</t>
        </is>
      </c>
      <c r="D2284" t="inlineStr">
        <is>
          <t>23:35</t>
        </is>
      </c>
      <c r="E2284" s="4" t="inlineStr">
        <is>
          <t>12.12.2024</t>
        </is>
      </c>
      <c r="F2284" t="inlineStr">
        <is>
          <t>20:30</t>
        </is>
      </c>
      <c r="G2284" s="5" t="n">
        <v>3.08333</v>
      </c>
      <c r="H2284" t="inlineStr">
        <is>
          <t>Inbound</t>
        </is>
      </c>
      <c r="I2284" s="6" t="n">
        <v>0</v>
      </c>
      <c r="J2284" s="6" t="n">
        <v>0</v>
      </c>
      <c r="K2284" s="6" t="n">
        <v>1</v>
      </c>
      <c r="L2284" s="6">
        <f>I2284+J2284+K2284</f>
        <v/>
      </c>
      <c r="M2284" s="6" t="n">
        <v>0</v>
      </c>
      <c r="P2284" t="inlineStr">
        <is>
          <t>Ja</t>
        </is>
      </c>
      <c r="T2284" t="inlineStr">
        <is>
          <t>SAW</t>
        </is>
      </c>
      <c r="U2284">
        <f>VLOOKUP(T2284,Destinations!$A$2:$C$550,2,0)</f>
        <v/>
      </c>
      <c r="V2284" t="inlineStr">
        <is>
          <t>MAAS</t>
        </is>
      </c>
      <c r="W2284">
        <f>VLOOKUP(V2284,'WCH Kat'!$A$1:$B$150,2,0)</f>
        <v/>
      </c>
    </row>
    <row r="2285">
      <c r="A2285" t="inlineStr">
        <is>
          <t xml:space="preserve">PC </t>
        </is>
      </c>
      <c r="B2285" t="inlineStr">
        <is>
          <t>PC 5014</t>
        </is>
      </c>
      <c r="C2285" s="4" t="inlineStr">
        <is>
          <t>13.12.2024</t>
        </is>
      </c>
      <c r="D2285" t="inlineStr">
        <is>
          <t>00:20</t>
        </is>
      </c>
      <c r="E2285" s="4" t="inlineStr">
        <is>
          <t>11.12.2024</t>
        </is>
      </c>
      <c r="F2285" t="inlineStr">
        <is>
          <t>22:30</t>
        </is>
      </c>
      <c r="G2285" s="5" t="n">
        <v>25.83333</v>
      </c>
      <c r="H2285" t="inlineStr">
        <is>
          <t>Outbound</t>
        </is>
      </c>
      <c r="I2285" s="6" t="n">
        <v>0</v>
      </c>
      <c r="J2285" s="6" t="n">
        <v>0</v>
      </c>
      <c r="K2285" s="6" t="n">
        <v>1</v>
      </c>
      <c r="L2285" s="6">
        <f>I2285+J2285+K2285</f>
        <v/>
      </c>
      <c r="M2285" s="6" t="n">
        <v>0</v>
      </c>
      <c r="P2285" t="inlineStr">
        <is>
          <t>Ja</t>
        </is>
      </c>
      <c r="T2285" t="inlineStr">
        <is>
          <t>AYT</t>
        </is>
      </c>
      <c r="U2285">
        <f>VLOOKUP(T2285,Destinations!$A$2:$C$550,2,0)</f>
        <v/>
      </c>
      <c r="V2285" t="inlineStr">
        <is>
          <t>WCHR</t>
        </is>
      </c>
      <c r="W2285">
        <f>VLOOKUP(V2285,'WCH Kat'!$A$1:$B$150,2,0)</f>
        <v/>
      </c>
    </row>
    <row r="2286">
      <c r="A2286" t="inlineStr">
        <is>
          <t xml:space="preserve">PC </t>
        </is>
      </c>
      <c r="B2286" t="inlineStr">
        <is>
          <t>PC 5014</t>
        </is>
      </c>
      <c r="C2286" s="4" t="inlineStr">
        <is>
          <t>13.12.2024</t>
        </is>
      </c>
      <c r="D2286" t="inlineStr">
        <is>
          <t>00:20</t>
        </is>
      </c>
      <c r="E2286" s="4" t="inlineStr">
        <is>
          <t>11.12.2024</t>
        </is>
      </c>
      <c r="F2286" t="inlineStr">
        <is>
          <t>22:30</t>
        </is>
      </c>
      <c r="G2286" s="5" t="n">
        <v>25.83333</v>
      </c>
      <c r="H2286" t="inlineStr">
        <is>
          <t>Outbound</t>
        </is>
      </c>
      <c r="I2286" s="6" t="n">
        <v>0</v>
      </c>
      <c r="J2286" s="6" t="n">
        <v>0</v>
      </c>
      <c r="K2286" s="6" t="n">
        <v>1</v>
      </c>
      <c r="L2286" s="6">
        <f>I2286+J2286+K2286</f>
        <v/>
      </c>
      <c r="M2286" s="6" t="n">
        <v>0</v>
      </c>
      <c r="P2286" t="inlineStr">
        <is>
          <t>Ja</t>
        </is>
      </c>
      <c r="T2286" t="inlineStr">
        <is>
          <t>AYT</t>
        </is>
      </c>
      <c r="U2286">
        <f>VLOOKUP(T2286,Destinations!$A$2:$C$550,2,0)</f>
        <v/>
      </c>
      <c r="V2286" t="inlineStr">
        <is>
          <t>WCHR</t>
        </is>
      </c>
      <c r="W2286">
        <f>VLOOKUP(V2286,'WCH Kat'!$A$1:$B$150,2,0)</f>
        <v/>
      </c>
    </row>
    <row r="2287">
      <c r="A2287" t="inlineStr">
        <is>
          <t xml:space="preserve">PC </t>
        </is>
      </c>
      <c r="B2287" t="inlineStr">
        <is>
          <t>PC 5014</t>
        </is>
      </c>
      <c r="C2287" s="4" t="inlineStr">
        <is>
          <t>13.12.2024</t>
        </is>
      </c>
      <c r="D2287" t="inlineStr">
        <is>
          <t>00:20</t>
        </is>
      </c>
      <c r="E2287" s="4" t="inlineStr">
        <is>
          <t>11.12.2024</t>
        </is>
      </c>
      <c r="F2287" t="inlineStr">
        <is>
          <t>22:30</t>
        </is>
      </c>
      <c r="G2287" s="5" t="n">
        <v>25.83333</v>
      </c>
      <c r="H2287" t="inlineStr">
        <is>
          <t>Outbound</t>
        </is>
      </c>
      <c r="I2287" s="6" t="n">
        <v>0</v>
      </c>
      <c r="J2287" s="6" t="n">
        <v>0</v>
      </c>
      <c r="K2287" s="6" t="n">
        <v>1</v>
      </c>
      <c r="L2287" s="6">
        <f>I2287+J2287+K2287</f>
        <v/>
      </c>
      <c r="M2287" s="6" t="n">
        <v>0</v>
      </c>
      <c r="P2287" t="inlineStr">
        <is>
          <t>Ja</t>
        </is>
      </c>
      <c r="T2287" t="inlineStr">
        <is>
          <t>AYT</t>
        </is>
      </c>
      <c r="U2287">
        <f>VLOOKUP(T2287,Destinations!$A$2:$C$550,2,0)</f>
        <v/>
      </c>
      <c r="V2287" t="inlineStr">
        <is>
          <t>WCHC</t>
        </is>
      </c>
      <c r="W2287">
        <f>VLOOKUP(V2287,'WCH Kat'!$A$1:$B$150,2,0)</f>
        <v/>
      </c>
    </row>
    <row r="2288">
      <c r="A2288" t="inlineStr">
        <is>
          <t xml:space="preserve">PC </t>
        </is>
      </c>
      <c r="B2288" t="inlineStr">
        <is>
          <t>PC 5014</t>
        </is>
      </c>
      <c r="C2288" s="4" t="inlineStr">
        <is>
          <t>13.12.2024</t>
        </is>
      </c>
      <c r="D2288" t="inlineStr">
        <is>
          <t>00:20</t>
        </is>
      </c>
      <c r="E2288" s="4" t="inlineStr">
        <is>
          <t>11.12.2024</t>
        </is>
      </c>
      <c r="F2288" t="inlineStr">
        <is>
          <t>22:30</t>
        </is>
      </c>
      <c r="G2288" s="5" t="n">
        <v>25.83333</v>
      </c>
      <c r="H2288" t="inlineStr">
        <is>
          <t>Outbound</t>
        </is>
      </c>
      <c r="I2288" s="6" t="n">
        <v>0</v>
      </c>
      <c r="J2288" s="6" t="n">
        <v>0</v>
      </c>
      <c r="K2288" s="6" t="n">
        <v>1</v>
      </c>
      <c r="L2288" s="6">
        <f>I2288+J2288+K2288</f>
        <v/>
      </c>
      <c r="M2288" s="6" t="n">
        <v>0</v>
      </c>
      <c r="P2288" t="inlineStr">
        <is>
          <t>Ja</t>
        </is>
      </c>
      <c r="T2288" t="inlineStr">
        <is>
          <t>AYT</t>
        </is>
      </c>
      <c r="U2288">
        <f>VLOOKUP(T2288,Destinations!$A$2:$C$550,2,0)</f>
        <v/>
      </c>
      <c r="V2288" t="inlineStr">
        <is>
          <t>WCHS</t>
        </is>
      </c>
      <c r="W2288">
        <f>VLOOKUP(V2288,'WCH Kat'!$A$1:$B$150,2,0)</f>
        <v/>
      </c>
    </row>
    <row r="2289">
      <c r="A2289" t="inlineStr">
        <is>
          <t xml:space="preserve">PC </t>
        </is>
      </c>
      <c r="B2289" t="inlineStr">
        <is>
          <t>PC 1014</t>
        </is>
      </c>
      <c r="C2289" s="4" t="inlineStr">
        <is>
          <t>13.12.2024</t>
        </is>
      </c>
      <c r="D2289" t="inlineStr">
        <is>
          <t>00:55</t>
        </is>
      </c>
      <c r="E2289" s="4" t="inlineStr">
        <is>
          <t>11.12.2024</t>
        </is>
      </c>
      <c r="F2289" t="inlineStr">
        <is>
          <t>23:05</t>
        </is>
      </c>
      <c r="G2289" s="5" t="n">
        <v>25.83333</v>
      </c>
      <c r="H2289" t="inlineStr">
        <is>
          <t>Outbound</t>
        </is>
      </c>
      <c r="I2289" s="6" t="n">
        <v>0</v>
      </c>
      <c r="J2289" s="6" t="n">
        <v>0</v>
      </c>
      <c r="K2289" s="6" t="n">
        <v>1</v>
      </c>
      <c r="L2289" s="6">
        <f>I2289+J2289+K2289</f>
        <v/>
      </c>
      <c r="M2289" s="6" t="n">
        <v>0</v>
      </c>
      <c r="P2289" t="inlineStr">
        <is>
          <t>Ja</t>
        </is>
      </c>
      <c r="T2289" t="inlineStr">
        <is>
          <t>SAW</t>
        </is>
      </c>
      <c r="U2289">
        <f>VLOOKUP(T2289,Destinations!$A$2:$C$550,2,0)</f>
        <v/>
      </c>
      <c r="V2289" t="inlineStr">
        <is>
          <t>WCHC</t>
        </is>
      </c>
      <c r="W2289">
        <f>VLOOKUP(V2289,'WCH Kat'!$A$1:$B$150,2,0)</f>
        <v/>
      </c>
    </row>
    <row r="2290">
      <c r="A2290" t="inlineStr">
        <is>
          <t xml:space="preserve">SM </t>
        </is>
      </c>
      <c r="B2290" t="inlineStr">
        <is>
          <t>SM 2912</t>
        </is>
      </c>
      <c r="C2290" s="4" t="inlineStr">
        <is>
          <t>13.12.2024</t>
        </is>
      </c>
      <c r="D2290" t="inlineStr">
        <is>
          <t>02:00</t>
        </is>
      </c>
      <c r="E2290" s="4" t="inlineStr">
        <is>
          <t>11.12.2024</t>
        </is>
      </c>
      <c r="F2290" t="inlineStr">
        <is>
          <t>08:55</t>
        </is>
      </c>
      <c r="G2290" s="5" t="n">
        <v>41.08333</v>
      </c>
      <c r="H2290" t="inlineStr">
        <is>
          <t>Inbound</t>
        </is>
      </c>
      <c r="I2290" s="6" t="n">
        <v>0</v>
      </c>
      <c r="J2290" s="6" t="n">
        <v>0</v>
      </c>
      <c r="K2290" s="6" t="n">
        <v>0</v>
      </c>
      <c r="L2290" s="6">
        <f>I2290+J2290+K2290</f>
        <v/>
      </c>
      <c r="M2290" s="6" t="n">
        <v>1</v>
      </c>
      <c r="P2290" t="inlineStr">
        <is>
          <t>Ja</t>
        </is>
      </c>
      <c r="T2290" t="inlineStr">
        <is>
          <t>HRG</t>
        </is>
      </c>
      <c r="U2290">
        <f>VLOOKUP(T2290,Destinations!$A$2:$C$550,2,0)</f>
        <v/>
      </c>
      <c r="V2290" t="inlineStr">
        <is>
          <t>WCHS</t>
        </is>
      </c>
      <c r="W2290">
        <f>VLOOKUP(V2290,'WCH Kat'!$A$1:$B$150,2,0)</f>
        <v/>
      </c>
    </row>
    <row r="2291">
      <c r="A2291" t="inlineStr">
        <is>
          <t xml:space="preserve">SM </t>
        </is>
      </c>
      <c r="B2291" t="inlineStr">
        <is>
          <t>SM 2912</t>
        </is>
      </c>
      <c r="C2291" s="4" t="inlineStr">
        <is>
          <t>13.12.2024</t>
        </is>
      </c>
      <c r="D2291" t="inlineStr">
        <is>
          <t>02:00</t>
        </is>
      </c>
      <c r="E2291" s="4" t="inlineStr">
        <is>
          <t>12.12.2024</t>
        </is>
      </c>
      <c r="F2291" t="inlineStr">
        <is>
          <t>21:10</t>
        </is>
      </c>
      <c r="G2291" s="5" t="n">
        <v>4.83333</v>
      </c>
      <c r="H2291" t="inlineStr">
        <is>
          <t>Inbound</t>
        </is>
      </c>
      <c r="I2291" s="6" t="n">
        <v>0</v>
      </c>
      <c r="J2291" s="6" t="n">
        <v>0</v>
      </c>
      <c r="K2291" s="6" t="n">
        <v>1</v>
      </c>
      <c r="L2291" s="6">
        <f>I2291+J2291+K2291</f>
        <v/>
      </c>
      <c r="M2291" s="6" t="n">
        <v>0</v>
      </c>
      <c r="P2291" t="inlineStr">
        <is>
          <t>Ja</t>
        </is>
      </c>
      <c r="T2291" t="inlineStr">
        <is>
          <t>HRG</t>
        </is>
      </c>
      <c r="U2291">
        <f>VLOOKUP(T2291,Destinations!$A$2:$C$550,2,0)</f>
        <v/>
      </c>
      <c r="V2291" t="inlineStr">
        <is>
          <t>WCHS</t>
        </is>
      </c>
      <c r="W2291">
        <f>VLOOKUP(V2291,'WCH Kat'!$A$1:$B$150,2,0)</f>
        <v/>
      </c>
    </row>
    <row r="2292">
      <c r="A2292" t="inlineStr">
        <is>
          <t xml:space="preserve">SM </t>
        </is>
      </c>
      <c r="B2292" t="inlineStr">
        <is>
          <t>SM 2912</t>
        </is>
      </c>
      <c r="C2292" s="4" t="inlineStr">
        <is>
          <t>13.12.2024</t>
        </is>
      </c>
      <c r="D2292" t="inlineStr">
        <is>
          <t>02:00</t>
        </is>
      </c>
      <c r="E2292" s="4" t="inlineStr">
        <is>
          <t>12.12.2024</t>
        </is>
      </c>
      <c r="F2292" t="inlineStr">
        <is>
          <t>21:10</t>
        </is>
      </c>
      <c r="G2292" s="5" t="n">
        <v>4.83333</v>
      </c>
      <c r="H2292" t="inlineStr">
        <is>
          <t>Inbound</t>
        </is>
      </c>
      <c r="I2292" s="6" t="n">
        <v>0</v>
      </c>
      <c r="J2292" s="6" t="n">
        <v>0</v>
      </c>
      <c r="K2292" s="6" t="n">
        <v>1</v>
      </c>
      <c r="L2292" s="6">
        <f>I2292+J2292+K2292</f>
        <v/>
      </c>
      <c r="M2292" s="6" t="n">
        <v>0</v>
      </c>
      <c r="P2292" t="inlineStr">
        <is>
          <t>Ja</t>
        </is>
      </c>
      <c r="T2292" t="inlineStr">
        <is>
          <t>HRG</t>
        </is>
      </c>
      <c r="U2292">
        <f>VLOOKUP(T2292,Destinations!$A$2:$C$550,2,0)</f>
        <v/>
      </c>
      <c r="V2292" t="inlineStr">
        <is>
          <t>WCHS</t>
        </is>
      </c>
      <c r="W2292">
        <f>VLOOKUP(V2292,'WCH Kat'!$A$1:$B$150,2,0)</f>
        <v/>
      </c>
    </row>
    <row r="2293">
      <c r="A2293" t="inlineStr">
        <is>
          <t xml:space="preserve">VF </t>
        </is>
      </c>
      <c r="B2293" t="inlineStr">
        <is>
          <t>VF 092</t>
        </is>
      </c>
      <c r="C2293" s="4" t="inlineStr">
        <is>
          <t>13.12.2024</t>
        </is>
      </c>
      <c r="D2293" t="inlineStr">
        <is>
          <t>04:50</t>
        </is>
      </c>
      <c r="E2293" s="4" t="inlineStr">
        <is>
          <t>13.12.2024</t>
        </is>
      </c>
      <c r="F2293" t="inlineStr">
        <is>
          <t>02:36</t>
        </is>
      </c>
      <c r="G2293" s="5" t="n">
        <v>2.23333</v>
      </c>
      <c r="H2293" t="inlineStr">
        <is>
          <t>Outbound</t>
        </is>
      </c>
      <c r="I2293" s="6" t="n">
        <v>0</v>
      </c>
      <c r="J2293" s="6" t="n">
        <v>1</v>
      </c>
      <c r="K2293" s="6" t="n">
        <v>0</v>
      </c>
      <c r="L2293" s="6">
        <f>I2293+J2293+K2293</f>
        <v/>
      </c>
      <c r="M2293" s="6" t="n">
        <v>0</v>
      </c>
      <c r="Q2293" t="inlineStr">
        <is>
          <t>Ja</t>
        </is>
      </c>
      <c r="T2293" t="inlineStr">
        <is>
          <t>SAW</t>
        </is>
      </c>
      <c r="U2293">
        <f>VLOOKUP(T2293,Destinations!$A$2:$C$550,2,0)</f>
        <v/>
      </c>
      <c r="V2293" t="inlineStr">
        <is>
          <t>WCHR</t>
        </is>
      </c>
      <c r="W2293">
        <f>VLOOKUP(V2293,'WCH Kat'!$A$1:$B$150,2,0)</f>
        <v/>
      </c>
    </row>
    <row r="2294">
      <c r="A2294" t="inlineStr">
        <is>
          <t xml:space="preserve">XC </t>
        </is>
      </c>
      <c r="B2294" t="inlineStr">
        <is>
          <t>XC 1051</t>
        </is>
      </c>
      <c r="C2294" s="4" t="inlineStr">
        <is>
          <t>13.12.2024</t>
        </is>
      </c>
      <c r="D2294" t="inlineStr">
        <is>
          <t>05:00</t>
        </is>
      </c>
      <c r="E2294" s="4" t="inlineStr">
        <is>
          <t>13.12.2024</t>
        </is>
      </c>
      <c r="F2294" t="inlineStr">
        <is>
          <t>02:53</t>
        </is>
      </c>
      <c r="G2294" s="5" t="n">
        <v>2.11667</v>
      </c>
      <c r="H2294" t="inlineStr">
        <is>
          <t>Outbound</t>
        </is>
      </c>
      <c r="I2294" s="6" t="n">
        <v>0</v>
      </c>
      <c r="J2294" s="6" t="n">
        <v>1</v>
      </c>
      <c r="K2294" s="6" t="n">
        <v>0</v>
      </c>
      <c r="L2294" s="6">
        <f>I2294+J2294+K2294</f>
        <v/>
      </c>
      <c r="M2294" s="6" t="n">
        <v>0</v>
      </c>
      <c r="Q2294" t="inlineStr">
        <is>
          <t>Ja</t>
        </is>
      </c>
      <c r="T2294" t="inlineStr">
        <is>
          <t>AYT</t>
        </is>
      </c>
      <c r="U2294">
        <f>VLOOKUP(T2294,Destinations!$A$2:$C$550,2,0)</f>
        <v/>
      </c>
      <c r="V2294" t="inlineStr">
        <is>
          <t>WCHR</t>
        </is>
      </c>
      <c r="W2294">
        <f>VLOOKUP(V2294,'WCH Kat'!$A$1:$B$150,2,0)</f>
        <v/>
      </c>
    </row>
    <row r="2295">
      <c r="A2295" t="inlineStr">
        <is>
          <t xml:space="preserve">XC </t>
        </is>
      </c>
      <c r="B2295" t="inlineStr">
        <is>
          <t>XC 1051</t>
        </is>
      </c>
      <c r="C2295" s="4" t="inlineStr">
        <is>
          <t>13.12.2024</t>
        </is>
      </c>
      <c r="D2295" t="inlineStr">
        <is>
          <t>05:00</t>
        </is>
      </c>
      <c r="E2295" s="4" t="inlineStr">
        <is>
          <t>11.12.2024</t>
        </is>
      </c>
      <c r="F2295" t="inlineStr">
        <is>
          <t>05:05</t>
        </is>
      </c>
      <c r="G2295" s="5" t="n">
        <v>47.91667</v>
      </c>
      <c r="H2295" t="inlineStr">
        <is>
          <t>Outbound</t>
        </is>
      </c>
      <c r="I2295" s="6" t="n">
        <v>0</v>
      </c>
      <c r="J2295" s="6" t="n">
        <v>0</v>
      </c>
      <c r="K2295" s="6" t="n">
        <v>0</v>
      </c>
      <c r="L2295" s="6">
        <f>I2295+J2295+K2295</f>
        <v/>
      </c>
      <c r="M2295" s="6" t="n">
        <v>1</v>
      </c>
      <c r="N2295" t="inlineStr">
        <is>
          <t>Ja</t>
        </is>
      </c>
      <c r="T2295" t="inlineStr">
        <is>
          <t>AYT</t>
        </is>
      </c>
      <c r="U2295">
        <f>VLOOKUP(T2295,Destinations!$A$2:$C$550,2,0)</f>
        <v/>
      </c>
      <c r="V2295" t="inlineStr">
        <is>
          <t>WCHR</t>
        </is>
      </c>
      <c r="W2295">
        <f>VLOOKUP(V2295,'WCH Kat'!$A$1:$B$150,2,0)</f>
        <v/>
      </c>
    </row>
    <row r="2296">
      <c r="A2296" t="inlineStr">
        <is>
          <t xml:space="preserve">XC </t>
        </is>
      </c>
      <c r="B2296" t="inlineStr">
        <is>
          <t>XC 1051</t>
        </is>
      </c>
      <c r="C2296" s="4" t="inlineStr">
        <is>
          <t>13.12.2024</t>
        </is>
      </c>
      <c r="D2296" t="inlineStr">
        <is>
          <t>05:00</t>
        </is>
      </c>
      <c r="E2296" s="4" t="inlineStr">
        <is>
          <t>11.12.2024</t>
        </is>
      </c>
      <c r="F2296" t="inlineStr">
        <is>
          <t>05:05</t>
        </is>
      </c>
      <c r="G2296" s="5" t="n">
        <v>47.91667</v>
      </c>
      <c r="H2296" t="inlineStr">
        <is>
          <t>Outbound</t>
        </is>
      </c>
      <c r="I2296" s="6" t="n">
        <v>0</v>
      </c>
      <c r="J2296" s="6" t="n">
        <v>0</v>
      </c>
      <c r="K2296" s="6" t="n">
        <v>0</v>
      </c>
      <c r="L2296" s="6">
        <f>I2296+J2296+K2296</f>
        <v/>
      </c>
      <c r="M2296" s="6" t="n">
        <v>1</v>
      </c>
      <c r="N2296" t="inlineStr">
        <is>
          <t>Ja</t>
        </is>
      </c>
      <c r="T2296" t="inlineStr">
        <is>
          <t>AYT</t>
        </is>
      </c>
      <c r="U2296">
        <f>VLOOKUP(T2296,Destinations!$A$2:$C$550,2,0)</f>
        <v/>
      </c>
      <c r="V2296" t="inlineStr">
        <is>
          <t>WCHR</t>
        </is>
      </c>
      <c r="W2296">
        <f>VLOOKUP(V2296,'WCH Kat'!$A$1:$B$150,2,0)</f>
        <v/>
      </c>
    </row>
    <row r="2297">
      <c r="A2297" t="inlineStr">
        <is>
          <t xml:space="preserve">FR </t>
        </is>
      </c>
      <c r="B2297" t="inlineStr">
        <is>
          <t>FR 2308</t>
        </is>
      </c>
      <c r="C2297" s="4" t="inlineStr">
        <is>
          <t>13.12.2024</t>
        </is>
      </c>
      <c r="D2297" t="inlineStr">
        <is>
          <t>06:00</t>
        </is>
      </c>
      <c r="E2297" s="4" t="inlineStr">
        <is>
          <t>11.12.2024</t>
        </is>
      </c>
      <c r="F2297" t="inlineStr">
        <is>
          <t>13:55</t>
        </is>
      </c>
      <c r="G2297" s="5" t="n">
        <v>40.08333</v>
      </c>
      <c r="H2297" t="inlineStr">
        <is>
          <t>Outbound</t>
        </is>
      </c>
      <c r="I2297" s="6" t="n">
        <v>0</v>
      </c>
      <c r="J2297" s="6" t="n">
        <v>0</v>
      </c>
      <c r="K2297" s="6" t="n">
        <v>0</v>
      </c>
      <c r="L2297" s="6">
        <f>I2297+J2297+K2297</f>
        <v/>
      </c>
      <c r="M2297" s="6" t="n">
        <v>1</v>
      </c>
      <c r="P2297" t="inlineStr">
        <is>
          <t>Ja</t>
        </is>
      </c>
      <c r="T2297" t="inlineStr">
        <is>
          <t>AGP</t>
        </is>
      </c>
      <c r="U2297">
        <f>VLOOKUP(T2297,Destinations!$A$2:$C$550,2,0)</f>
        <v/>
      </c>
      <c r="V2297" t="inlineStr">
        <is>
          <t>WCHR</t>
        </is>
      </c>
      <c r="W2297">
        <f>VLOOKUP(V2297,'WCH Kat'!$A$1:$B$150,2,0)</f>
        <v/>
      </c>
    </row>
    <row r="2298">
      <c r="A2298" t="inlineStr">
        <is>
          <t xml:space="preserve">EW </t>
        </is>
      </c>
      <c r="B2298" t="inlineStr">
        <is>
          <t>EW  980</t>
        </is>
      </c>
      <c r="C2298" s="4" t="inlineStr">
        <is>
          <t>13.12.2024</t>
        </is>
      </c>
      <c r="D2298" t="inlineStr">
        <is>
          <t>07:10</t>
        </is>
      </c>
      <c r="E2298" s="4" t="inlineStr">
        <is>
          <t>11.12.2024</t>
        </is>
      </c>
      <c r="F2298" t="inlineStr">
        <is>
          <t>18:15</t>
        </is>
      </c>
      <c r="G2298" s="5" t="n">
        <v>36.91667</v>
      </c>
      <c r="H2298" t="inlineStr">
        <is>
          <t>Outbound</t>
        </is>
      </c>
      <c r="I2298" s="6" t="n">
        <v>0</v>
      </c>
      <c r="J2298" s="6" t="n">
        <v>0</v>
      </c>
      <c r="K2298" s="6" t="n">
        <v>0</v>
      </c>
      <c r="L2298" s="6">
        <f>I2298+J2298+K2298</f>
        <v/>
      </c>
      <c r="M2298" s="6" t="n">
        <v>1</v>
      </c>
      <c r="P2298" t="inlineStr">
        <is>
          <t>Ja</t>
        </is>
      </c>
      <c r="T2298" t="inlineStr">
        <is>
          <t>HRG</t>
        </is>
      </c>
      <c r="U2298">
        <f>VLOOKUP(T2298,Destinations!$A$2:$C$550,2,0)</f>
        <v/>
      </c>
      <c r="V2298" t="inlineStr">
        <is>
          <t>WCHS</t>
        </is>
      </c>
      <c r="W2298">
        <f>VLOOKUP(V2298,'WCH Kat'!$A$1:$B$150,2,0)</f>
        <v/>
      </c>
    </row>
    <row r="2299">
      <c r="A2299" t="inlineStr">
        <is>
          <t xml:space="preserve">EW </t>
        </is>
      </c>
      <c r="B2299" t="inlineStr">
        <is>
          <t>EW  980</t>
        </is>
      </c>
      <c r="C2299" s="4" t="inlineStr">
        <is>
          <t>13.12.2024</t>
        </is>
      </c>
      <c r="D2299" t="inlineStr">
        <is>
          <t>07:10</t>
        </is>
      </c>
      <c r="E2299" s="4" t="inlineStr">
        <is>
          <t>11.12.2024</t>
        </is>
      </c>
      <c r="F2299" t="inlineStr">
        <is>
          <t>18:15</t>
        </is>
      </c>
      <c r="G2299" s="5" t="n">
        <v>36.91667</v>
      </c>
      <c r="H2299" t="inlineStr">
        <is>
          <t>Outbound</t>
        </is>
      </c>
      <c r="I2299" s="6" t="n">
        <v>0</v>
      </c>
      <c r="J2299" s="6" t="n">
        <v>0</v>
      </c>
      <c r="K2299" s="6" t="n">
        <v>0</v>
      </c>
      <c r="L2299" s="6">
        <f>I2299+J2299+K2299</f>
        <v/>
      </c>
      <c r="M2299" s="6" t="n">
        <v>1</v>
      </c>
      <c r="P2299" t="inlineStr">
        <is>
          <t>Ja</t>
        </is>
      </c>
      <c r="T2299" t="inlineStr">
        <is>
          <t>HRG</t>
        </is>
      </c>
      <c r="U2299">
        <f>VLOOKUP(T2299,Destinations!$A$2:$C$550,2,0)</f>
        <v/>
      </c>
      <c r="V2299" t="inlineStr">
        <is>
          <t>WCHR</t>
        </is>
      </c>
      <c r="W2299">
        <f>VLOOKUP(V2299,'WCH Kat'!$A$1:$B$150,2,0)</f>
        <v/>
      </c>
    </row>
    <row r="2300">
      <c r="A2300" t="inlineStr">
        <is>
          <t xml:space="preserve">EW </t>
        </is>
      </c>
      <c r="B2300" t="inlineStr">
        <is>
          <t>EW  980</t>
        </is>
      </c>
      <c r="C2300" s="4" t="inlineStr">
        <is>
          <t>13.12.2024</t>
        </is>
      </c>
      <c r="D2300" t="inlineStr">
        <is>
          <t>07:10</t>
        </is>
      </c>
      <c r="E2300" s="4" t="inlineStr">
        <is>
          <t>11.12.2024</t>
        </is>
      </c>
      <c r="F2300" t="inlineStr">
        <is>
          <t>18:15</t>
        </is>
      </c>
      <c r="G2300" s="5" t="n">
        <v>36.91667</v>
      </c>
      <c r="H2300" t="inlineStr">
        <is>
          <t>Outbound</t>
        </is>
      </c>
      <c r="I2300" s="6" t="n">
        <v>0</v>
      </c>
      <c r="J2300" s="6" t="n">
        <v>0</v>
      </c>
      <c r="K2300" s="6" t="n">
        <v>0</v>
      </c>
      <c r="L2300" s="6">
        <f>I2300+J2300+K2300</f>
        <v/>
      </c>
      <c r="M2300" s="6" t="n">
        <v>1</v>
      </c>
      <c r="P2300" t="inlineStr">
        <is>
          <t>Ja</t>
        </is>
      </c>
      <c r="T2300" t="inlineStr">
        <is>
          <t>HRG</t>
        </is>
      </c>
      <c r="U2300">
        <f>VLOOKUP(T2300,Destinations!$A$2:$C$550,2,0)</f>
        <v/>
      </c>
      <c r="V2300" t="inlineStr">
        <is>
          <t>WCHR</t>
        </is>
      </c>
      <c r="W2300">
        <f>VLOOKUP(V2300,'WCH Kat'!$A$1:$B$150,2,0)</f>
        <v/>
      </c>
    </row>
    <row r="2301">
      <c r="A2301" t="inlineStr">
        <is>
          <t xml:space="preserve">EW </t>
        </is>
      </c>
      <c r="B2301" t="inlineStr">
        <is>
          <t>EW 252</t>
        </is>
      </c>
      <c r="C2301" s="4" t="inlineStr">
        <is>
          <t>13.12.2024</t>
        </is>
      </c>
      <c r="D2301" t="inlineStr">
        <is>
          <t>07:35</t>
        </is>
      </c>
      <c r="E2301" s="4" t="inlineStr">
        <is>
          <t>11.12.2024</t>
        </is>
      </c>
      <c r="F2301" t="inlineStr">
        <is>
          <t>10:07</t>
        </is>
      </c>
      <c r="G2301" s="5" t="n">
        <v>45.46667</v>
      </c>
      <c r="H2301" t="inlineStr">
        <is>
          <t>Outbound</t>
        </is>
      </c>
      <c r="I2301" s="6" t="n">
        <v>0</v>
      </c>
      <c r="J2301" s="6" t="n">
        <v>0</v>
      </c>
      <c r="K2301" s="6" t="n">
        <v>0</v>
      </c>
      <c r="L2301" s="6">
        <f>I2301+J2301+K2301</f>
        <v/>
      </c>
      <c r="M2301" s="6" t="n">
        <v>1</v>
      </c>
      <c r="R2301" t="inlineStr">
        <is>
          <t>Ja</t>
        </is>
      </c>
      <c r="T2301" t="inlineStr">
        <is>
          <t>Teneriffa</t>
        </is>
      </c>
      <c r="U2301">
        <f>VLOOKUP(T2301,Destinations!$A$2:$C$550,2,0)</f>
        <v/>
      </c>
      <c r="V2301" t="inlineStr">
        <is>
          <t>WCHS</t>
        </is>
      </c>
      <c r="W2301">
        <f>VLOOKUP(V2301,'WCH Kat'!$A$1:$B$150,2,0)</f>
        <v/>
      </c>
    </row>
    <row r="2302">
      <c r="A2302" t="inlineStr">
        <is>
          <t xml:space="preserve">FR </t>
        </is>
      </c>
      <c r="B2302" t="inlineStr">
        <is>
          <t>FR 5276</t>
        </is>
      </c>
      <c r="C2302" s="4" t="inlineStr">
        <is>
          <t>13.12.2024</t>
        </is>
      </c>
      <c r="D2302" t="inlineStr">
        <is>
          <t>07:35</t>
        </is>
      </c>
      <c r="E2302" s="4" t="inlineStr">
        <is>
          <t>11.12.2024</t>
        </is>
      </c>
      <c r="F2302" t="inlineStr">
        <is>
          <t>15:30</t>
        </is>
      </c>
      <c r="G2302" s="5" t="n">
        <v>40.08333</v>
      </c>
      <c r="H2302" t="inlineStr">
        <is>
          <t>Outbound</t>
        </is>
      </c>
      <c r="I2302" s="6" t="n">
        <v>0</v>
      </c>
      <c r="J2302" s="6" t="n">
        <v>0</v>
      </c>
      <c r="K2302" s="6" t="n">
        <v>0</v>
      </c>
      <c r="L2302" s="6">
        <f>I2302+J2302+K2302</f>
        <v/>
      </c>
      <c r="M2302" s="6" t="n">
        <v>1</v>
      </c>
      <c r="P2302" t="inlineStr">
        <is>
          <t>Ja</t>
        </is>
      </c>
      <c r="T2302" t="inlineStr">
        <is>
          <t>PMO</t>
        </is>
      </c>
      <c r="U2302">
        <f>VLOOKUP(T2302,Destinations!$A$2:$C$550,2,0)</f>
        <v/>
      </c>
      <c r="V2302" t="inlineStr">
        <is>
          <t>WCHS</t>
        </is>
      </c>
      <c r="W2302">
        <f>VLOOKUP(V2302,'WCH Kat'!$A$1:$B$150,2,0)</f>
        <v/>
      </c>
    </row>
    <row r="2303">
      <c r="A2303" t="inlineStr">
        <is>
          <t xml:space="preserve">EW </t>
        </is>
      </c>
      <c r="B2303" t="inlineStr">
        <is>
          <t>EW  252</t>
        </is>
      </c>
      <c r="C2303" s="4" t="inlineStr">
        <is>
          <t>13.12.2024</t>
        </is>
      </c>
      <c r="D2303" t="inlineStr">
        <is>
          <t>07:35</t>
        </is>
      </c>
      <c r="E2303" s="4" t="inlineStr">
        <is>
          <t>11.12.2024</t>
        </is>
      </c>
      <c r="F2303" t="inlineStr">
        <is>
          <t>18:40</t>
        </is>
      </c>
      <c r="G2303" s="5" t="n">
        <v>36.91667</v>
      </c>
      <c r="H2303" t="inlineStr">
        <is>
          <t>Outbound</t>
        </is>
      </c>
      <c r="I2303" s="6" t="n">
        <v>0</v>
      </c>
      <c r="J2303" s="6" t="n">
        <v>0</v>
      </c>
      <c r="K2303" s="6" t="n">
        <v>0</v>
      </c>
      <c r="L2303" s="6">
        <f>I2303+J2303+K2303</f>
        <v/>
      </c>
      <c r="M2303" s="6" t="n">
        <v>1</v>
      </c>
      <c r="P2303" t="inlineStr">
        <is>
          <t>Ja</t>
        </is>
      </c>
      <c r="T2303" t="inlineStr">
        <is>
          <t>TFS</t>
        </is>
      </c>
      <c r="U2303">
        <f>VLOOKUP(T2303,Destinations!$A$2:$C$550,2,0)</f>
        <v/>
      </c>
      <c r="V2303" t="inlineStr">
        <is>
          <t>WCHS</t>
        </is>
      </c>
      <c r="W2303">
        <f>VLOOKUP(V2303,'WCH Kat'!$A$1:$B$150,2,0)</f>
        <v/>
      </c>
    </row>
    <row r="2304">
      <c r="A2304" t="inlineStr">
        <is>
          <t xml:space="preserve">EW </t>
        </is>
      </c>
      <c r="B2304" t="inlineStr">
        <is>
          <t>EW  252</t>
        </is>
      </c>
      <c r="C2304" s="4" t="inlineStr">
        <is>
          <t>13.12.2024</t>
        </is>
      </c>
      <c r="D2304" t="inlineStr">
        <is>
          <t>07:35</t>
        </is>
      </c>
      <c r="E2304" s="4" t="inlineStr">
        <is>
          <t>11.12.2024</t>
        </is>
      </c>
      <c r="F2304" t="inlineStr">
        <is>
          <t>18:40</t>
        </is>
      </c>
      <c r="G2304" s="5" t="n">
        <v>36.91667</v>
      </c>
      <c r="H2304" t="inlineStr">
        <is>
          <t>Outbound</t>
        </is>
      </c>
      <c r="I2304" s="6" t="n">
        <v>0</v>
      </c>
      <c r="J2304" s="6" t="n">
        <v>0</v>
      </c>
      <c r="K2304" s="6" t="n">
        <v>0</v>
      </c>
      <c r="L2304" s="6">
        <f>I2304+J2304+K2304</f>
        <v/>
      </c>
      <c r="M2304" s="6" t="n">
        <v>1</v>
      </c>
      <c r="P2304" t="inlineStr">
        <is>
          <t>Ja</t>
        </is>
      </c>
      <c r="T2304" t="inlineStr">
        <is>
          <t>TFS</t>
        </is>
      </c>
      <c r="U2304">
        <f>VLOOKUP(T2304,Destinations!$A$2:$C$550,2,0)</f>
        <v/>
      </c>
      <c r="V2304" t="inlineStr">
        <is>
          <t>WCHR</t>
        </is>
      </c>
      <c r="W2304">
        <f>VLOOKUP(V2304,'WCH Kat'!$A$1:$B$150,2,0)</f>
        <v/>
      </c>
    </row>
    <row r="2305">
      <c r="A2305" t="inlineStr">
        <is>
          <t xml:space="preserve">EW </t>
        </is>
      </c>
      <c r="B2305" t="inlineStr">
        <is>
          <t>EW  252</t>
        </is>
      </c>
      <c r="C2305" s="4" t="inlineStr">
        <is>
          <t>13.12.2024</t>
        </is>
      </c>
      <c r="D2305" t="inlineStr">
        <is>
          <t>07:35</t>
        </is>
      </c>
      <c r="E2305" s="4" t="inlineStr">
        <is>
          <t>11.12.2024</t>
        </is>
      </c>
      <c r="F2305" t="inlineStr">
        <is>
          <t>18:40</t>
        </is>
      </c>
      <c r="G2305" s="5" t="n">
        <v>36.91667</v>
      </c>
      <c r="H2305" t="inlineStr">
        <is>
          <t>Outbound</t>
        </is>
      </c>
      <c r="I2305" s="6" t="n">
        <v>0</v>
      </c>
      <c r="J2305" s="6" t="n">
        <v>0</v>
      </c>
      <c r="K2305" s="6" t="n">
        <v>0</v>
      </c>
      <c r="L2305" s="6">
        <f>I2305+J2305+K2305</f>
        <v/>
      </c>
      <c r="M2305" s="6" t="n">
        <v>1</v>
      </c>
      <c r="P2305" t="inlineStr">
        <is>
          <t>Ja</t>
        </is>
      </c>
      <c r="T2305" t="inlineStr">
        <is>
          <t>TFS</t>
        </is>
      </c>
      <c r="U2305">
        <f>VLOOKUP(T2305,Destinations!$A$2:$C$550,2,0)</f>
        <v/>
      </c>
      <c r="V2305" t="inlineStr">
        <is>
          <t>WCHS,WCMP</t>
        </is>
      </c>
      <c r="W2305">
        <f>VLOOKUP(V2305,'WCH Kat'!$A$1:$B$150,2,0)</f>
        <v/>
      </c>
    </row>
    <row r="2306">
      <c r="A2306" t="inlineStr">
        <is>
          <t xml:space="preserve">EW </t>
        </is>
      </c>
      <c r="B2306" t="inlineStr">
        <is>
          <t>EW  252</t>
        </is>
      </c>
      <c r="C2306" s="4" t="inlineStr">
        <is>
          <t>13.12.2024</t>
        </is>
      </c>
      <c r="D2306" t="inlineStr">
        <is>
          <t>07:35</t>
        </is>
      </c>
      <c r="E2306" s="4" t="inlineStr">
        <is>
          <t>13.12.2024</t>
        </is>
      </c>
      <c r="F2306" t="inlineStr">
        <is>
          <t>05:31</t>
        </is>
      </c>
      <c r="G2306" s="5" t="n">
        <v>2.06667</v>
      </c>
      <c r="H2306" t="inlineStr">
        <is>
          <t>Outbound</t>
        </is>
      </c>
      <c r="I2306" s="6" t="n">
        <v>0</v>
      </c>
      <c r="J2306" s="6" t="n">
        <v>1</v>
      </c>
      <c r="K2306" s="6" t="n">
        <v>0</v>
      </c>
      <c r="L2306" s="6">
        <f>I2306+J2306+K2306</f>
        <v/>
      </c>
      <c r="M2306" s="6" t="n">
        <v>0</v>
      </c>
      <c r="Q2306" t="inlineStr">
        <is>
          <t>Ja</t>
        </is>
      </c>
      <c r="T2306" t="inlineStr">
        <is>
          <t>TFS</t>
        </is>
      </c>
      <c r="U2306">
        <f>VLOOKUP(T2306,Destinations!$A$2:$C$550,2,0)</f>
        <v/>
      </c>
      <c r="V2306" t="inlineStr">
        <is>
          <t>WCHR</t>
        </is>
      </c>
      <c r="W2306">
        <f>VLOOKUP(V2306,'WCH Kat'!$A$1:$B$150,2,0)</f>
        <v/>
      </c>
    </row>
    <row r="2307">
      <c r="A2307" t="inlineStr">
        <is>
          <t xml:space="preserve">LH </t>
        </is>
      </c>
      <c r="B2307" t="inlineStr">
        <is>
          <t>LH 1973</t>
        </is>
      </c>
      <c r="C2307" s="4" t="inlineStr">
        <is>
          <t>13.12.2024</t>
        </is>
      </c>
      <c r="D2307" t="inlineStr">
        <is>
          <t>09:10</t>
        </is>
      </c>
      <c r="E2307" s="4" t="inlineStr">
        <is>
          <t>11.12.2024</t>
        </is>
      </c>
      <c r="F2307" t="inlineStr">
        <is>
          <t>20:15</t>
        </is>
      </c>
      <c r="G2307" s="5" t="n">
        <v>36.91667</v>
      </c>
      <c r="H2307" t="inlineStr">
        <is>
          <t>Outbound</t>
        </is>
      </c>
      <c r="I2307" s="6" t="n">
        <v>0</v>
      </c>
      <c r="J2307" s="6" t="n">
        <v>0</v>
      </c>
      <c r="K2307" s="6" t="n">
        <v>0</v>
      </c>
      <c r="L2307" s="6">
        <f>I2307+J2307+K2307</f>
        <v/>
      </c>
      <c r="M2307" s="6" t="n">
        <v>1</v>
      </c>
      <c r="P2307" t="inlineStr">
        <is>
          <t>Ja</t>
        </is>
      </c>
      <c r="T2307" t="inlineStr">
        <is>
          <t>MUC</t>
        </is>
      </c>
      <c r="U2307">
        <f>VLOOKUP(T2307,Destinations!$A$2:$C$550,2,0)</f>
        <v/>
      </c>
      <c r="V2307" t="inlineStr">
        <is>
          <t>WCHC,WCMP</t>
        </is>
      </c>
      <c r="W2307">
        <f>VLOOKUP(V2307,'WCH Kat'!$A$1:$B$150,2,0)</f>
        <v/>
      </c>
    </row>
    <row r="2308">
      <c r="A2308" t="inlineStr">
        <is>
          <t xml:space="preserve">LH </t>
        </is>
      </c>
      <c r="B2308" t="inlineStr">
        <is>
          <t>LH 1973</t>
        </is>
      </c>
      <c r="C2308" s="4" t="inlineStr">
        <is>
          <t>13.12.2024</t>
        </is>
      </c>
      <c r="D2308" t="inlineStr">
        <is>
          <t>09:10</t>
        </is>
      </c>
      <c r="E2308" s="4" t="inlineStr">
        <is>
          <t>11.12.2024</t>
        </is>
      </c>
      <c r="F2308" t="inlineStr">
        <is>
          <t>20:15</t>
        </is>
      </c>
      <c r="G2308" s="5" t="n">
        <v>36.91667</v>
      </c>
      <c r="H2308" t="inlineStr">
        <is>
          <t>Outbound</t>
        </is>
      </c>
      <c r="I2308" s="6" t="n">
        <v>0</v>
      </c>
      <c r="J2308" s="6" t="n">
        <v>0</v>
      </c>
      <c r="K2308" s="6" t="n">
        <v>0</v>
      </c>
      <c r="L2308" s="6">
        <f>I2308+J2308+K2308</f>
        <v/>
      </c>
      <c r="M2308" s="6" t="n">
        <v>1</v>
      </c>
      <c r="P2308" t="inlineStr">
        <is>
          <t>Ja</t>
        </is>
      </c>
      <c r="T2308" t="inlineStr">
        <is>
          <t>MUC</t>
        </is>
      </c>
      <c r="U2308">
        <f>VLOOKUP(T2308,Destinations!$A$2:$C$550,2,0)</f>
        <v/>
      </c>
      <c r="V2308" t="inlineStr">
        <is>
          <t>WCHR</t>
        </is>
      </c>
      <c r="W2308">
        <f>VLOOKUP(V2308,'WCH Kat'!$A$1:$B$150,2,0)</f>
        <v/>
      </c>
    </row>
    <row r="2309">
      <c r="A2309" t="inlineStr">
        <is>
          <t xml:space="preserve">EW </t>
        </is>
      </c>
      <c r="B2309" t="inlineStr">
        <is>
          <t>EW  962</t>
        </is>
      </c>
      <c r="C2309" s="4" t="inlineStr">
        <is>
          <t>13.12.2024</t>
        </is>
      </c>
      <c r="D2309" t="inlineStr">
        <is>
          <t>09:30</t>
        </is>
      </c>
      <c r="E2309" s="4" t="inlineStr">
        <is>
          <t>11.12.2024</t>
        </is>
      </c>
      <c r="F2309" t="inlineStr">
        <is>
          <t>20:35</t>
        </is>
      </c>
      <c r="G2309" s="5" t="n">
        <v>36.91667</v>
      </c>
      <c r="H2309" t="inlineStr">
        <is>
          <t>Outbound</t>
        </is>
      </c>
      <c r="I2309" s="6" t="n">
        <v>0</v>
      </c>
      <c r="J2309" s="6" t="n">
        <v>0</v>
      </c>
      <c r="K2309" s="6" t="n">
        <v>0</v>
      </c>
      <c r="L2309" s="6">
        <f>I2309+J2309+K2309</f>
        <v/>
      </c>
      <c r="M2309" s="6" t="n">
        <v>1</v>
      </c>
      <c r="P2309" t="inlineStr">
        <is>
          <t>Ja</t>
        </is>
      </c>
      <c r="T2309" t="inlineStr">
        <is>
          <t>SPU</t>
        </is>
      </c>
      <c r="U2309">
        <f>VLOOKUP(T2309,Destinations!$A$2:$C$550,2,0)</f>
        <v/>
      </c>
      <c r="V2309" t="inlineStr">
        <is>
          <t>WCHR</t>
        </is>
      </c>
      <c r="W2309">
        <f>VLOOKUP(V2309,'WCH Kat'!$A$1:$B$150,2,0)</f>
        <v/>
      </c>
    </row>
    <row r="2310">
      <c r="A2310" t="inlineStr">
        <is>
          <t xml:space="preserve">EW </t>
        </is>
      </c>
      <c r="B2310" t="inlineStr">
        <is>
          <t>EW  962</t>
        </is>
      </c>
      <c r="C2310" s="4" t="inlineStr">
        <is>
          <t>13.12.2024</t>
        </is>
      </c>
      <c r="D2310" t="inlineStr">
        <is>
          <t>09:30</t>
        </is>
      </c>
      <c r="E2310" s="4" t="inlineStr">
        <is>
          <t>11.12.2024</t>
        </is>
      </c>
      <c r="F2310" t="inlineStr">
        <is>
          <t>20:35</t>
        </is>
      </c>
      <c r="G2310" s="5" t="n">
        <v>36.91667</v>
      </c>
      <c r="H2310" t="inlineStr">
        <is>
          <t>Outbound</t>
        </is>
      </c>
      <c r="I2310" s="6" t="n">
        <v>0</v>
      </c>
      <c r="J2310" s="6" t="n">
        <v>0</v>
      </c>
      <c r="K2310" s="6" t="n">
        <v>0</v>
      </c>
      <c r="L2310" s="6">
        <f>I2310+J2310+K2310</f>
        <v/>
      </c>
      <c r="M2310" s="6" t="n">
        <v>1</v>
      </c>
      <c r="P2310" t="inlineStr">
        <is>
          <t>Ja</t>
        </is>
      </c>
      <c r="T2310" t="inlineStr">
        <is>
          <t>SPU</t>
        </is>
      </c>
      <c r="U2310">
        <f>VLOOKUP(T2310,Destinations!$A$2:$C$550,2,0)</f>
        <v/>
      </c>
      <c r="V2310" t="inlineStr">
        <is>
          <t>WCHR</t>
        </is>
      </c>
      <c r="W2310">
        <f>VLOOKUP(V2310,'WCH Kat'!$A$1:$B$150,2,0)</f>
        <v/>
      </c>
    </row>
    <row r="2311">
      <c r="A2311" t="inlineStr">
        <is>
          <t xml:space="preserve">EW </t>
        </is>
      </c>
      <c r="B2311" t="inlineStr">
        <is>
          <t>EW  962</t>
        </is>
      </c>
      <c r="C2311" s="4" t="inlineStr">
        <is>
          <t>13.12.2024</t>
        </is>
      </c>
      <c r="D2311" t="inlineStr">
        <is>
          <t>09:30</t>
        </is>
      </c>
      <c r="E2311" s="4" t="inlineStr">
        <is>
          <t>11.12.2024</t>
        </is>
      </c>
      <c r="F2311" t="inlineStr">
        <is>
          <t>20:35</t>
        </is>
      </c>
      <c r="G2311" s="5" t="n">
        <v>36.91667</v>
      </c>
      <c r="H2311" t="inlineStr">
        <is>
          <t>Outbound</t>
        </is>
      </c>
      <c r="I2311" s="6" t="n">
        <v>0</v>
      </c>
      <c r="J2311" s="6" t="n">
        <v>0</v>
      </c>
      <c r="K2311" s="6" t="n">
        <v>0</v>
      </c>
      <c r="L2311" s="6">
        <f>I2311+J2311+K2311</f>
        <v/>
      </c>
      <c r="M2311" s="6" t="n">
        <v>1</v>
      </c>
      <c r="P2311" t="inlineStr">
        <is>
          <t>Ja</t>
        </is>
      </c>
      <c r="T2311" t="inlineStr">
        <is>
          <t>SPU</t>
        </is>
      </c>
      <c r="U2311">
        <f>VLOOKUP(T2311,Destinations!$A$2:$C$550,2,0)</f>
        <v/>
      </c>
      <c r="V2311" t="inlineStr">
        <is>
          <t>WCHR</t>
        </is>
      </c>
      <c r="W2311">
        <f>VLOOKUP(V2311,'WCH Kat'!$A$1:$B$150,2,0)</f>
        <v/>
      </c>
    </row>
    <row r="2312">
      <c r="A2312" t="inlineStr">
        <is>
          <t xml:space="preserve">EW </t>
        </is>
      </c>
      <c r="B2312" t="inlineStr">
        <is>
          <t>EW  962</t>
        </is>
      </c>
      <c r="C2312" s="4" t="inlineStr">
        <is>
          <t>13.12.2024</t>
        </is>
      </c>
      <c r="D2312" t="inlineStr">
        <is>
          <t>09:30</t>
        </is>
      </c>
      <c r="E2312" s="4" t="inlineStr">
        <is>
          <t>11.12.2024</t>
        </is>
      </c>
      <c r="F2312" t="inlineStr">
        <is>
          <t>20:35</t>
        </is>
      </c>
      <c r="G2312" s="5" t="n">
        <v>36.91667</v>
      </c>
      <c r="H2312" t="inlineStr">
        <is>
          <t>Outbound</t>
        </is>
      </c>
      <c r="I2312" s="6" t="n">
        <v>0</v>
      </c>
      <c r="J2312" s="6" t="n">
        <v>0</v>
      </c>
      <c r="K2312" s="6" t="n">
        <v>0</v>
      </c>
      <c r="L2312" s="6">
        <f>I2312+J2312+K2312</f>
        <v/>
      </c>
      <c r="M2312" s="6" t="n">
        <v>1</v>
      </c>
      <c r="P2312" t="inlineStr">
        <is>
          <t>Ja</t>
        </is>
      </c>
      <c r="T2312" t="inlineStr">
        <is>
          <t>SPU</t>
        </is>
      </c>
      <c r="U2312">
        <f>VLOOKUP(T2312,Destinations!$A$2:$C$550,2,0)</f>
        <v/>
      </c>
      <c r="V2312" t="inlineStr">
        <is>
          <t>WCHC</t>
        </is>
      </c>
      <c r="W2312">
        <f>VLOOKUP(V2312,'WCH Kat'!$A$1:$B$150,2,0)</f>
        <v/>
      </c>
    </row>
    <row r="2313">
      <c r="A2313" t="inlineStr">
        <is>
          <t xml:space="preserve">FR </t>
        </is>
      </c>
      <c r="B2313" t="inlineStr">
        <is>
          <t>FR 2659</t>
        </is>
      </c>
      <c r="C2313" s="4" t="inlineStr">
        <is>
          <t>13.12.2024</t>
        </is>
      </c>
      <c r="D2313" t="inlineStr">
        <is>
          <t>10:00</t>
        </is>
      </c>
      <c r="E2313" s="4" t="inlineStr">
        <is>
          <t>11.12.2024</t>
        </is>
      </c>
      <c r="F2313" t="inlineStr">
        <is>
          <t>15:15</t>
        </is>
      </c>
      <c r="G2313" s="5" t="n">
        <v>42.75</v>
      </c>
      <c r="H2313" t="inlineStr">
        <is>
          <t>Inbound</t>
        </is>
      </c>
      <c r="I2313" s="6" t="n">
        <v>0</v>
      </c>
      <c r="J2313" s="6" t="n">
        <v>0</v>
      </c>
      <c r="K2313" s="6" t="n">
        <v>0</v>
      </c>
      <c r="L2313" s="6">
        <f>I2313+J2313+K2313</f>
        <v/>
      </c>
      <c r="M2313" s="6" t="n">
        <v>1</v>
      </c>
      <c r="P2313" t="inlineStr">
        <is>
          <t>Ja</t>
        </is>
      </c>
      <c r="T2313" t="inlineStr">
        <is>
          <t>FAO</t>
        </is>
      </c>
      <c r="U2313">
        <f>VLOOKUP(T2313,Destinations!$A$2:$C$550,2,0)</f>
        <v/>
      </c>
      <c r="V2313" t="inlineStr">
        <is>
          <t>WCHS</t>
        </is>
      </c>
      <c r="W2313">
        <f>VLOOKUP(V2313,'WCH Kat'!$A$1:$B$150,2,0)</f>
        <v/>
      </c>
    </row>
    <row r="2314">
      <c r="A2314" t="inlineStr">
        <is>
          <t xml:space="preserve">FR </t>
        </is>
      </c>
      <c r="B2314" t="inlineStr">
        <is>
          <t>FR 2659</t>
        </is>
      </c>
      <c r="C2314" s="4" t="inlineStr">
        <is>
          <t>13.12.2024</t>
        </is>
      </c>
      <c r="D2314" t="inlineStr">
        <is>
          <t>10:25</t>
        </is>
      </c>
      <c r="E2314" s="4" t="inlineStr">
        <is>
          <t>11.12.2024</t>
        </is>
      </c>
      <c r="F2314" t="inlineStr">
        <is>
          <t>15:15</t>
        </is>
      </c>
      <c r="G2314" s="5" t="n">
        <v>43.16667</v>
      </c>
      <c r="H2314" t="inlineStr">
        <is>
          <t>Inbound</t>
        </is>
      </c>
      <c r="I2314" s="6" t="n">
        <v>0</v>
      </c>
      <c r="J2314" s="6" t="n">
        <v>0</v>
      </c>
      <c r="K2314" s="6" t="n">
        <v>0</v>
      </c>
      <c r="L2314" s="6">
        <f>I2314+J2314+K2314</f>
        <v/>
      </c>
      <c r="M2314" s="6" t="n">
        <v>1</v>
      </c>
      <c r="P2314" t="inlineStr">
        <is>
          <t>Ja</t>
        </is>
      </c>
      <c r="T2314" t="inlineStr">
        <is>
          <t>FAO</t>
        </is>
      </c>
      <c r="U2314">
        <f>VLOOKUP(T2314,Destinations!$A$2:$C$550,2,0)</f>
        <v/>
      </c>
      <c r="V2314" t="inlineStr">
        <is>
          <t>WCHS</t>
        </is>
      </c>
      <c r="W2314">
        <f>VLOOKUP(V2314,'WCH Kat'!$A$1:$B$150,2,0)</f>
        <v/>
      </c>
    </row>
    <row r="2315">
      <c r="A2315" t="inlineStr">
        <is>
          <t xml:space="preserve">RK </t>
        </is>
      </c>
      <c r="B2315" t="inlineStr">
        <is>
          <t>RK 2813</t>
        </is>
      </c>
      <c r="C2315" s="4" t="inlineStr">
        <is>
          <t>13.12.2024</t>
        </is>
      </c>
      <c r="D2315" t="inlineStr">
        <is>
          <t>10:35</t>
        </is>
      </c>
      <c r="E2315" s="4" t="inlineStr">
        <is>
          <t>11.12.2024</t>
        </is>
      </c>
      <c r="F2315" t="inlineStr">
        <is>
          <t>18:30</t>
        </is>
      </c>
      <c r="G2315" s="5" t="n">
        <v>40.08333</v>
      </c>
      <c r="H2315" t="inlineStr">
        <is>
          <t>Outbound</t>
        </is>
      </c>
      <c r="I2315" s="6" t="n">
        <v>0</v>
      </c>
      <c r="J2315" s="6" t="n">
        <v>0</v>
      </c>
      <c r="K2315" s="6" t="n">
        <v>0</v>
      </c>
      <c r="L2315" s="6">
        <f>I2315+J2315+K2315</f>
        <v/>
      </c>
      <c r="M2315" s="6" t="n">
        <v>1</v>
      </c>
      <c r="P2315" t="inlineStr">
        <is>
          <t>Ja</t>
        </is>
      </c>
      <c r="T2315" t="inlineStr">
        <is>
          <t>STN</t>
        </is>
      </c>
      <c r="U2315">
        <f>VLOOKUP(T2315,Destinations!$A$2:$C$550,2,0)</f>
        <v/>
      </c>
      <c r="V2315" t="inlineStr">
        <is>
          <t>WCHS</t>
        </is>
      </c>
      <c r="W2315">
        <f>VLOOKUP(V2315,'WCH Kat'!$A$1:$B$150,2,0)</f>
        <v/>
      </c>
    </row>
    <row r="2316">
      <c r="A2316" t="inlineStr">
        <is>
          <t xml:space="preserve">EW </t>
        </is>
      </c>
      <c r="B2316" t="inlineStr">
        <is>
          <t>EW  972</t>
        </is>
      </c>
      <c r="C2316" s="4" t="inlineStr">
        <is>
          <t>13.12.2024</t>
        </is>
      </c>
      <c r="D2316" t="inlineStr">
        <is>
          <t>10:35</t>
        </is>
      </c>
      <c r="E2316" s="4" t="inlineStr">
        <is>
          <t>11.12.2024</t>
        </is>
      </c>
      <c r="F2316" t="inlineStr">
        <is>
          <t>21:40</t>
        </is>
      </c>
      <c r="G2316" s="5" t="n">
        <v>36.91667</v>
      </c>
      <c r="H2316" t="inlineStr">
        <is>
          <t>Outbound</t>
        </is>
      </c>
      <c r="I2316" s="6" t="n">
        <v>0</v>
      </c>
      <c r="J2316" s="6" t="n">
        <v>0</v>
      </c>
      <c r="K2316" s="6" t="n">
        <v>0</v>
      </c>
      <c r="L2316" s="6">
        <f>I2316+J2316+K2316</f>
        <v/>
      </c>
      <c r="M2316" s="6" t="n">
        <v>1</v>
      </c>
      <c r="P2316" t="inlineStr">
        <is>
          <t>Ja</t>
        </is>
      </c>
      <c r="T2316" t="inlineStr">
        <is>
          <t>ZAG</t>
        </is>
      </c>
      <c r="U2316">
        <f>VLOOKUP(T2316,Destinations!$A$2:$C$550,2,0)</f>
        <v/>
      </c>
      <c r="V2316" t="inlineStr">
        <is>
          <t>WCHS</t>
        </is>
      </c>
      <c r="W2316">
        <f>VLOOKUP(V2316,'WCH Kat'!$A$1:$B$150,2,0)</f>
        <v/>
      </c>
    </row>
    <row r="2317">
      <c r="A2317" t="inlineStr">
        <is>
          <t xml:space="preserve">EW </t>
        </is>
      </c>
      <c r="B2317" t="inlineStr">
        <is>
          <t>EW  972</t>
        </is>
      </c>
      <c r="C2317" s="4" t="inlineStr">
        <is>
          <t>13.12.2024</t>
        </is>
      </c>
      <c r="D2317" t="inlineStr">
        <is>
          <t>10:35</t>
        </is>
      </c>
      <c r="E2317" s="4" t="inlineStr">
        <is>
          <t>11.12.2024</t>
        </is>
      </c>
      <c r="F2317" t="inlineStr">
        <is>
          <t>21:40</t>
        </is>
      </c>
      <c r="G2317" s="5" t="n">
        <v>36.91667</v>
      </c>
      <c r="H2317" t="inlineStr">
        <is>
          <t>Outbound</t>
        </is>
      </c>
      <c r="I2317" s="6" t="n">
        <v>0</v>
      </c>
      <c r="J2317" s="6" t="n">
        <v>0</v>
      </c>
      <c r="K2317" s="6" t="n">
        <v>0</v>
      </c>
      <c r="L2317" s="6">
        <f>I2317+J2317+K2317</f>
        <v/>
      </c>
      <c r="M2317" s="6" t="n">
        <v>1</v>
      </c>
      <c r="P2317" t="inlineStr">
        <is>
          <t>Ja</t>
        </is>
      </c>
      <c r="T2317" t="inlineStr">
        <is>
          <t>ZAG</t>
        </is>
      </c>
      <c r="U2317">
        <f>VLOOKUP(T2317,Destinations!$A$2:$C$550,2,0)</f>
        <v/>
      </c>
      <c r="V2317" t="inlineStr">
        <is>
          <t>WCHR</t>
        </is>
      </c>
      <c r="W2317">
        <f>VLOOKUP(V2317,'WCH Kat'!$A$1:$B$150,2,0)</f>
        <v/>
      </c>
    </row>
    <row r="2318">
      <c r="A2318" t="inlineStr">
        <is>
          <t xml:space="preserve">EW </t>
        </is>
      </c>
      <c r="B2318" t="inlineStr">
        <is>
          <t>EW  972</t>
        </is>
      </c>
      <c r="C2318" s="4" t="inlineStr">
        <is>
          <t>13.12.2024</t>
        </is>
      </c>
      <c r="D2318" t="inlineStr">
        <is>
          <t>10:35</t>
        </is>
      </c>
      <c r="E2318" s="4" t="inlineStr">
        <is>
          <t>11.12.2024</t>
        </is>
      </c>
      <c r="F2318" t="inlineStr">
        <is>
          <t>21:40</t>
        </is>
      </c>
      <c r="G2318" s="5" t="n">
        <v>36.91667</v>
      </c>
      <c r="H2318" t="inlineStr">
        <is>
          <t>Outbound</t>
        </is>
      </c>
      <c r="I2318" s="6" t="n">
        <v>0</v>
      </c>
      <c r="J2318" s="6" t="n">
        <v>0</v>
      </c>
      <c r="K2318" s="6" t="n">
        <v>0</v>
      </c>
      <c r="L2318" s="6">
        <f>I2318+J2318+K2318</f>
        <v/>
      </c>
      <c r="M2318" s="6" t="n">
        <v>1</v>
      </c>
      <c r="P2318" t="inlineStr">
        <is>
          <t>Ja</t>
        </is>
      </c>
      <c r="T2318" t="inlineStr">
        <is>
          <t>ZAG</t>
        </is>
      </c>
      <c r="U2318">
        <f>VLOOKUP(T2318,Destinations!$A$2:$C$550,2,0)</f>
        <v/>
      </c>
      <c r="V2318" t="inlineStr">
        <is>
          <t>WCHR</t>
        </is>
      </c>
      <c r="W2318">
        <f>VLOOKUP(V2318,'WCH Kat'!$A$1:$B$150,2,0)</f>
        <v/>
      </c>
    </row>
    <row r="2319">
      <c r="A2319" t="inlineStr">
        <is>
          <t xml:space="preserve">EW </t>
        </is>
      </c>
      <c r="B2319" t="inlineStr">
        <is>
          <t>EW  972</t>
        </is>
      </c>
      <c r="C2319" s="4" t="inlineStr">
        <is>
          <t>13.12.2024</t>
        </is>
      </c>
      <c r="D2319" t="inlineStr">
        <is>
          <t>10:35</t>
        </is>
      </c>
      <c r="E2319" s="4" t="inlineStr">
        <is>
          <t>11.12.2024</t>
        </is>
      </c>
      <c r="F2319" t="inlineStr">
        <is>
          <t>21:40</t>
        </is>
      </c>
      <c r="G2319" s="5" t="n">
        <v>36.91667</v>
      </c>
      <c r="H2319" t="inlineStr">
        <is>
          <t>Outbound</t>
        </is>
      </c>
      <c r="I2319" s="6" t="n">
        <v>0</v>
      </c>
      <c r="J2319" s="6" t="n">
        <v>0</v>
      </c>
      <c r="K2319" s="6" t="n">
        <v>0</v>
      </c>
      <c r="L2319" s="6">
        <f>I2319+J2319+K2319</f>
        <v/>
      </c>
      <c r="M2319" s="6" t="n">
        <v>1</v>
      </c>
      <c r="P2319" t="inlineStr">
        <is>
          <t>Ja</t>
        </is>
      </c>
      <c r="T2319" t="inlineStr">
        <is>
          <t>ZAG</t>
        </is>
      </c>
      <c r="U2319">
        <f>VLOOKUP(T2319,Destinations!$A$2:$C$550,2,0)</f>
        <v/>
      </c>
      <c r="V2319" t="inlineStr">
        <is>
          <t>DEAF,WCHC</t>
        </is>
      </c>
      <c r="W2319">
        <f>VLOOKUP(V2319,'WCH Kat'!$A$1:$B$150,2,0)</f>
        <v/>
      </c>
    </row>
    <row r="2320">
      <c r="A2320" t="inlineStr">
        <is>
          <t xml:space="preserve">EW </t>
        </is>
      </c>
      <c r="B2320" t="inlineStr">
        <is>
          <t>EW  972</t>
        </is>
      </c>
      <c r="C2320" s="4" t="inlineStr">
        <is>
          <t>13.12.2024</t>
        </is>
      </c>
      <c r="D2320" t="inlineStr">
        <is>
          <t>10:35</t>
        </is>
      </c>
      <c r="E2320" s="4" t="inlineStr">
        <is>
          <t>11.12.2024</t>
        </is>
      </c>
      <c r="F2320" t="inlineStr">
        <is>
          <t>21:40</t>
        </is>
      </c>
      <c r="G2320" s="5" t="n">
        <v>36.91667</v>
      </c>
      <c r="H2320" t="inlineStr">
        <is>
          <t>Outbound</t>
        </is>
      </c>
      <c r="I2320" s="6" t="n">
        <v>0</v>
      </c>
      <c r="J2320" s="6" t="n">
        <v>0</v>
      </c>
      <c r="K2320" s="6" t="n">
        <v>0</v>
      </c>
      <c r="L2320" s="6">
        <f>I2320+J2320+K2320</f>
        <v/>
      </c>
      <c r="M2320" s="6" t="n">
        <v>1</v>
      </c>
      <c r="P2320" t="inlineStr">
        <is>
          <t>Ja</t>
        </is>
      </c>
      <c r="T2320" t="inlineStr">
        <is>
          <t>ZAG</t>
        </is>
      </c>
      <c r="U2320">
        <f>VLOOKUP(T2320,Destinations!$A$2:$C$550,2,0)</f>
        <v/>
      </c>
      <c r="V2320" t="inlineStr">
        <is>
          <t>WCHR</t>
        </is>
      </c>
      <c r="W2320">
        <f>VLOOKUP(V2320,'WCH Kat'!$A$1:$B$150,2,0)</f>
        <v/>
      </c>
    </row>
    <row r="2321">
      <c r="A2321" t="inlineStr">
        <is>
          <t xml:space="preserve">EW </t>
        </is>
      </c>
      <c r="B2321" t="inlineStr">
        <is>
          <t>EW  972</t>
        </is>
      </c>
      <c r="C2321" s="4" t="inlineStr">
        <is>
          <t>13.12.2024</t>
        </is>
      </c>
      <c r="D2321" t="inlineStr">
        <is>
          <t>10:35</t>
        </is>
      </c>
      <c r="E2321" s="4" t="inlineStr">
        <is>
          <t>11.12.2024</t>
        </is>
      </c>
      <c r="F2321" t="inlineStr">
        <is>
          <t>21:40</t>
        </is>
      </c>
      <c r="G2321" s="5" t="n">
        <v>36.91667</v>
      </c>
      <c r="H2321" t="inlineStr">
        <is>
          <t>Outbound</t>
        </is>
      </c>
      <c r="I2321" s="6" t="n">
        <v>0</v>
      </c>
      <c r="J2321" s="6" t="n">
        <v>0</v>
      </c>
      <c r="K2321" s="6" t="n">
        <v>0</v>
      </c>
      <c r="L2321" s="6">
        <f>I2321+J2321+K2321</f>
        <v/>
      </c>
      <c r="M2321" s="6" t="n">
        <v>1</v>
      </c>
      <c r="P2321" t="inlineStr">
        <is>
          <t>Ja</t>
        </is>
      </c>
      <c r="T2321" t="inlineStr">
        <is>
          <t>ZAG</t>
        </is>
      </c>
      <c r="U2321">
        <f>VLOOKUP(T2321,Destinations!$A$2:$C$550,2,0)</f>
        <v/>
      </c>
      <c r="V2321" t="inlineStr">
        <is>
          <t>WCHC</t>
        </is>
      </c>
      <c r="W2321">
        <f>VLOOKUP(V2321,'WCH Kat'!$A$1:$B$150,2,0)</f>
        <v/>
      </c>
    </row>
    <row r="2322">
      <c r="A2322" t="inlineStr">
        <is>
          <t xml:space="preserve">EW </t>
        </is>
      </c>
      <c r="B2322" t="inlineStr">
        <is>
          <t>EW  972</t>
        </is>
      </c>
      <c r="C2322" s="4" t="inlineStr">
        <is>
          <t>13.12.2024</t>
        </is>
      </c>
      <c r="D2322" t="inlineStr">
        <is>
          <t>10:35</t>
        </is>
      </c>
      <c r="E2322" s="4" t="inlineStr">
        <is>
          <t>13.12.2024</t>
        </is>
      </c>
      <c r="F2322" t="inlineStr">
        <is>
          <t>08:55</t>
        </is>
      </c>
      <c r="G2322" s="5" t="n">
        <v>1.66667</v>
      </c>
      <c r="H2322" t="inlineStr">
        <is>
          <t>Outbound</t>
        </is>
      </c>
      <c r="I2322" s="6" t="n">
        <v>0</v>
      </c>
      <c r="J2322" s="6" t="n">
        <v>1</v>
      </c>
      <c r="K2322" s="6" t="n">
        <v>0</v>
      </c>
      <c r="L2322" s="6">
        <f>I2322+J2322+K2322</f>
        <v/>
      </c>
      <c r="M2322" s="6" t="n">
        <v>0</v>
      </c>
      <c r="Q2322" t="inlineStr">
        <is>
          <t>Ja</t>
        </is>
      </c>
      <c r="T2322" t="inlineStr">
        <is>
          <t>ZAG</t>
        </is>
      </c>
      <c r="U2322">
        <f>VLOOKUP(T2322,Destinations!$A$2:$C$550,2,0)</f>
        <v/>
      </c>
      <c r="V2322" t="inlineStr">
        <is>
          <t>WCHC</t>
        </is>
      </c>
      <c r="W2322">
        <f>VLOOKUP(V2322,'WCH Kat'!$A$1:$B$150,2,0)</f>
        <v/>
      </c>
    </row>
    <row r="2323">
      <c r="A2323" t="inlineStr">
        <is>
          <t xml:space="preserve">EW </t>
        </is>
      </c>
      <c r="B2323" t="inlineStr">
        <is>
          <t>EW  461</t>
        </is>
      </c>
      <c r="C2323" s="4" t="inlineStr">
        <is>
          <t>13.12.2024</t>
        </is>
      </c>
      <c r="D2323" t="inlineStr">
        <is>
          <t>11:10</t>
        </is>
      </c>
      <c r="E2323" s="4" t="inlineStr">
        <is>
          <t>11.12.2024</t>
        </is>
      </c>
      <c r="F2323" t="inlineStr">
        <is>
          <t>20:55</t>
        </is>
      </c>
      <c r="G2323" s="5" t="n">
        <v>38.25</v>
      </c>
      <c r="H2323" t="inlineStr">
        <is>
          <t>Inbound</t>
        </is>
      </c>
      <c r="I2323" s="6" t="n">
        <v>0</v>
      </c>
      <c r="J2323" s="6" t="n">
        <v>0</v>
      </c>
      <c r="K2323" s="6" t="n">
        <v>0</v>
      </c>
      <c r="L2323" s="6">
        <f>I2323+J2323+K2323</f>
        <v/>
      </c>
      <c r="M2323" s="6" t="n">
        <v>1</v>
      </c>
      <c r="P2323" t="inlineStr">
        <is>
          <t>Ja</t>
        </is>
      </c>
      <c r="T2323" t="inlineStr">
        <is>
          <t>LHR</t>
        </is>
      </c>
      <c r="U2323">
        <f>VLOOKUP(T2323,Destinations!$A$2:$C$550,2,0)</f>
        <v/>
      </c>
      <c r="V2323" t="inlineStr">
        <is>
          <t>WCHS</t>
        </is>
      </c>
      <c r="W2323">
        <f>VLOOKUP(V2323,'WCH Kat'!$A$1:$B$150,2,0)</f>
        <v/>
      </c>
    </row>
    <row r="2324">
      <c r="A2324" t="inlineStr">
        <is>
          <t xml:space="preserve">FR </t>
        </is>
      </c>
      <c r="B2324" t="inlineStr">
        <is>
          <t>FR 2257</t>
        </is>
      </c>
      <c r="C2324" s="4" t="inlineStr">
        <is>
          <t>13.12.2024</t>
        </is>
      </c>
      <c r="D2324" t="inlineStr">
        <is>
          <t>11:25</t>
        </is>
      </c>
      <c r="E2324" s="4" t="inlineStr">
        <is>
          <t>11.12.2024</t>
        </is>
      </c>
      <c r="F2324" t="inlineStr">
        <is>
          <t>19:25</t>
        </is>
      </c>
      <c r="G2324" s="5" t="n">
        <v>40</v>
      </c>
      <c r="H2324" t="inlineStr">
        <is>
          <t>Outbound</t>
        </is>
      </c>
      <c r="I2324" s="6" t="n">
        <v>0</v>
      </c>
      <c r="J2324" s="6" t="n">
        <v>0</v>
      </c>
      <c r="K2324" s="6" t="n">
        <v>0</v>
      </c>
      <c r="L2324" s="6">
        <f>I2324+J2324+K2324</f>
        <v/>
      </c>
      <c r="M2324" s="6" t="n">
        <v>1</v>
      </c>
      <c r="P2324" t="inlineStr">
        <is>
          <t>Ja</t>
        </is>
      </c>
      <c r="T2324" t="inlineStr">
        <is>
          <t>VLC</t>
        </is>
      </c>
      <c r="U2324">
        <f>VLOOKUP(T2324,Destinations!$A$2:$C$550,2,0)</f>
        <v/>
      </c>
      <c r="V2324" t="inlineStr">
        <is>
          <t>WCHS</t>
        </is>
      </c>
      <c r="W2324">
        <f>VLOOKUP(V2324,'WCH Kat'!$A$1:$B$150,2,0)</f>
        <v/>
      </c>
    </row>
    <row r="2325">
      <c r="A2325" t="inlineStr">
        <is>
          <t xml:space="preserve">LS </t>
        </is>
      </c>
      <c r="B2325" t="inlineStr">
        <is>
          <t>LS 1951</t>
        </is>
      </c>
      <c r="C2325" s="4" t="inlineStr">
        <is>
          <t>13.12.2024</t>
        </is>
      </c>
      <c r="D2325" t="inlineStr">
        <is>
          <t>11:30</t>
        </is>
      </c>
      <c r="E2325" s="4" t="inlineStr">
        <is>
          <t>13.12.2024</t>
        </is>
      </c>
      <c r="F2325" t="inlineStr">
        <is>
          <t>10:15</t>
        </is>
      </c>
      <c r="G2325" s="5" t="n">
        <v>1.25</v>
      </c>
      <c r="H2325" t="inlineStr">
        <is>
          <t>Inbound</t>
        </is>
      </c>
      <c r="I2325" s="6" t="n">
        <v>0</v>
      </c>
      <c r="J2325" s="6" t="n">
        <v>1</v>
      </c>
      <c r="K2325" s="6" t="n">
        <v>0</v>
      </c>
      <c r="L2325" s="6">
        <f>I2325+J2325+K2325</f>
        <v/>
      </c>
      <c r="M2325" s="6" t="n">
        <v>0</v>
      </c>
      <c r="P2325" t="inlineStr">
        <is>
          <t>Ja</t>
        </is>
      </c>
      <c r="T2325" t="inlineStr">
        <is>
          <t>Newcastle</t>
        </is>
      </c>
      <c r="U2325">
        <f>VLOOKUP(T2325,Destinations!$A$2:$C$550,2,0)</f>
        <v/>
      </c>
      <c r="V2325" t="inlineStr">
        <is>
          <t>MAAS</t>
        </is>
      </c>
      <c r="W2325">
        <f>VLOOKUP(V2325,'WCH Kat'!$A$1:$B$150,2,0)</f>
        <v/>
      </c>
    </row>
    <row r="2326">
      <c r="A2326" t="inlineStr">
        <is>
          <t xml:space="preserve">FR </t>
        </is>
      </c>
      <c r="B2326" t="inlineStr">
        <is>
          <t>FR 1596</t>
        </is>
      </c>
      <c r="C2326" s="4" t="inlineStr">
        <is>
          <t>13.12.2024</t>
        </is>
      </c>
      <c r="D2326" t="inlineStr">
        <is>
          <t>11:30</t>
        </is>
      </c>
      <c r="E2326" s="4" t="inlineStr">
        <is>
          <t>11.12.2024</t>
        </is>
      </c>
      <c r="F2326" t="inlineStr">
        <is>
          <t>19:30</t>
        </is>
      </c>
      <c r="G2326" s="5" t="n">
        <v>40</v>
      </c>
      <c r="H2326" t="inlineStr">
        <is>
          <t>Outbound</t>
        </is>
      </c>
      <c r="I2326" s="6" t="n">
        <v>0</v>
      </c>
      <c r="J2326" s="6" t="n">
        <v>0</v>
      </c>
      <c r="K2326" s="6" t="n">
        <v>0</v>
      </c>
      <c r="L2326" s="6">
        <f>I2326+J2326+K2326</f>
        <v/>
      </c>
      <c r="M2326" s="6" t="n">
        <v>1</v>
      </c>
      <c r="P2326" t="inlineStr">
        <is>
          <t>Ja</t>
        </is>
      </c>
      <c r="T2326" t="inlineStr">
        <is>
          <t>RAK</t>
        </is>
      </c>
      <c r="U2326">
        <f>VLOOKUP(T2326,Destinations!$A$2:$C$550,2,0)</f>
        <v/>
      </c>
      <c r="V2326" t="inlineStr">
        <is>
          <t>WCHS</t>
        </is>
      </c>
      <c r="W2326">
        <f>VLOOKUP(V2326,'WCH Kat'!$A$1:$B$150,2,0)</f>
        <v/>
      </c>
    </row>
    <row r="2327">
      <c r="A2327" t="inlineStr">
        <is>
          <t xml:space="preserve">FR </t>
        </is>
      </c>
      <c r="B2327" t="inlineStr">
        <is>
          <t>FR 1596</t>
        </is>
      </c>
      <c r="C2327" s="4" t="inlineStr">
        <is>
          <t>13.12.2024</t>
        </is>
      </c>
      <c r="D2327" t="inlineStr">
        <is>
          <t>11:30</t>
        </is>
      </c>
      <c r="E2327" s="4" t="inlineStr">
        <is>
          <t>11.12.2024</t>
        </is>
      </c>
      <c r="F2327" t="inlineStr">
        <is>
          <t>19:30</t>
        </is>
      </c>
      <c r="G2327" s="5" t="n">
        <v>40</v>
      </c>
      <c r="H2327" t="inlineStr">
        <is>
          <t>Outbound</t>
        </is>
      </c>
      <c r="I2327" s="6" t="n">
        <v>0</v>
      </c>
      <c r="J2327" s="6" t="n">
        <v>0</v>
      </c>
      <c r="K2327" s="6" t="n">
        <v>0</v>
      </c>
      <c r="L2327" s="6">
        <f>I2327+J2327+K2327</f>
        <v/>
      </c>
      <c r="M2327" s="6" t="n">
        <v>1</v>
      </c>
      <c r="P2327" t="inlineStr">
        <is>
          <t>Ja</t>
        </is>
      </c>
      <c r="T2327" t="inlineStr">
        <is>
          <t>RAK</t>
        </is>
      </c>
      <c r="U2327">
        <f>VLOOKUP(T2327,Destinations!$A$2:$C$550,2,0)</f>
        <v/>
      </c>
      <c r="V2327" t="inlineStr">
        <is>
          <t>WCHS,WCMP</t>
        </is>
      </c>
      <c r="W2327">
        <f>VLOOKUP(V2327,'WCH Kat'!$A$1:$B$150,2,0)</f>
        <v/>
      </c>
    </row>
    <row r="2328">
      <c r="A2328" t="inlineStr">
        <is>
          <t xml:space="preserve">PC </t>
        </is>
      </c>
      <c r="B2328" t="inlineStr">
        <is>
          <t>PC 1012</t>
        </is>
      </c>
      <c r="C2328" s="4" t="inlineStr">
        <is>
          <t>13.12.2024</t>
        </is>
      </c>
      <c r="D2328" t="inlineStr">
        <is>
          <t>11:35</t>
        </is>
      </c>
      <c r="E2328" s="4" t="inlineStr">
        <is>
          <t>11.12.2024</t>
        </is>
      </c>
      <c r="F2328" t="inlineStr">
        <is>
          <t>09:45</t>
        </is>
      </c>
      <c r="G2328" s="5" t="n">
        <v>49.83333</v>
      </c>
      <c r="H2328" t="inlineStr">
        <is>
          <t>Outbound</t>
        </is>
      </c>
      <c r="I2328" s="6" t="n">
        <v>0</v>
      </c>
      <c r="J2328" s="6" t="n">
        <v>0</v>
      </c>
      <c r="K2328" s="6" t="n">
        <v>0</v>
      </c>
      <c r="L2328" s="6">
        <f>I2328+J2328+K2328</f>
        <v/>
      </c>
      <c r="M2328" s="6" t="n">
        <v>1</v>
      </c>
      <c r="P2328" t="inlineStr">
        <is>
          <t>Ja</t>
        </is>
      </c>
      <c r="T2328" t="inlineStr">
        <is>
          <t>SAW</t>
        </is>
      </c>
      <c r="U2328">
        <f>VLOOKUP(T2328,Destinations!$A$2:$C$550,2,0)</f>
        <v/>
      </c>
      <c r="V2328" t="inlineStr">
        <is>
          <t>WCHS</t>
        </is>
      </c>
      <c r="W2328">
        <f>VLOOKUP(V2328,'WCH Kat'!$A$1:$B$150,2,0)</f>
        <v/>
      </c>
    </row>
    <row r="2329">
      <c r="A2329" t="inlineStr">
        <is>
          <t xml:space="preserve">TK </t>
        </is>
      </c>
      <c r="B2329" t="inlineStr">
        <is>
          <t>TK 1672</t>
        </is>
      </c>
      <c r="C2329" s="4" t="inlineStr">
        <is>
          <t>13.12.2024</t>
        </is>
      </c>
      <c r="D2329" t="inlineStr">
        <is>
          <t>11:45</t>
        </is>
      </c>
      <c r="E2329" s="4" t="inlineStr">
        <is>
          <t>11.12.2024</t>
        </is>
      </c>
      <c r="F2329" t="inlineStr">
        <is>
          <t>11:50</t>
        </is>
      </c>
      <c r="G2329" s="5" t="n">
        <v>47.91667</v>
      </c>
      <c r="H2329" t="inlineStr">
        <is>
          <t>Outbound</t>
        </is>
      </c>
      <c r="I2329" s="6" t="n">
        <v>0</v>
      </c>
      <c r="J2329" s="6" t="n">
        <v>0</v>
      </c>
      <c r="K2329" s="6" t="n">
        <v>0</v>
      </c>
      <c r="L2329" s="6">
        <f>I2329+J2329+K2329</f>
        <v/>
      </c>
      <c r="M2329" s="6" t="n">
        <v>1</v>
      </c>
      <c r="P2329" t="inlineStr">
        <is>
          <t>Ja</t>
        </is>
      </c>
      <c r="T2329" t="inlineStr">
        <is>
          <t>IST</t>
        </is>
      </c>
      <c r="U2329">
        <f>VLOOKUP(T2329,Destinations!$A$2:$C$550,2,0)</f>
        <v/>
      </c>
      <c r="V2329" t="inlineStr">
        <is>
          <t>WCHR</t>
        </is>
      </c>
      <c r="W2329">
        <f>VLOOKUP(V2329,'WCH Kat'!$A$1:$B$150,2,0)</f>
        <v/>
      </c>
    </row>
    <row r="2330">
      <c r="A2330" t="inlineStr">
        <is>
          <t xml:space="preserve">LS </t>
        </is>
      </c>
      <c r="B2330" t="inlineStr">
        <is>
          <t>LS 1952</t>
        </is>
      </c>
      <c r="C2330" s="4" t="inlineStr">
        <is>
          <t>13.12.2024</t>
        </is>
      </c>
      <c r="D2330" t="inlineStr">
        <is>
          <t>12:15</t>
        </is>
      </c>
      <c r="E2330" s="4" t="inlineStr">
        <is>
          <t>11.12.2024</t>
        </is>
      </c>
      <c r="F2330" t="inlineStr">
        <is>
          <t>22:25</t>
        </is>
      </c>
      <c r="G2330" s="5" t="n">
        <v>37.83333</v>
      </c>
      <c r="H2330" t="inlineStr">
        <is>
          <t>Outbound</t>
        </is>
      </c>
      <c r="I2330" s="6" t="n">
        <v>0</v>
      </c>
      <c r="J2330" s="6" t="n">
        <v>0</v>
      </c>
      <c r="K2330" s="6" t="n">
        <v>0</v>
      </c>
      <c r="L2330" s="6">
        <f>I2330+J2330+K2330</f>
        <v/>
      </c>
      <c r="M2330" s="6" t="n">
        <v>1</v>
      </c>
      <c r="P2330" t="inlineStr">
        <is>
          <t>Ja</t>
        </is>
      </c>
      <c r="T2330" t="inlineStr">
        <is>
          <t>NCL</t>
        </is>
      </c>
      <c r="U2330">
        <f>VLOOKUP(T2330,Destinations!$A$2:$C$550,2,0)</f>
        <v/>
      </c>
      <c r="V2330" t="inlineStr">
        <is>
          <t>DPNA</t>
        </is>
      </c>
      <c r="W2330">
        <f>VLOOKUP(V2330,'WCH Kat'!$A$1:$B$150,2,0)</f>
        <v/>
      </c>
    </row>
    <row r="2331">
      <c r="A2331" t="inlineStr">
        <is>
          <t xml:space="preserve">LS </t>
        </is>
      </c>
      <c r="B2331" t="inlineStr">
        <is>
          <t>LS 1952</t>
        </is>
      </c>
      <c r="C2331" s="4" t="inlineStr">
        <is>
          <t>13.12.2024</t>
        </is>
      </c>
      <c r="D2331" t="inlineStr">
        <is>
          <t>12:15</t>
        </is>
      </c>
      <c r="E2331" s="4" t="inlineStr">
        <is>
          <t>11.12.2024</t>
        </is>
      </c>
      <c r="F2331" t="inlineStr">
        <is>
          <t>22:25</t>
        </is>
      </c>
      <c r="G2331" s="5" t="n">
        <v>37.83333</v>
      </c>
      <c r="H2331" t="inlineStr">
        <is>
          <t>Outbound</t>
        </is>
      </c>
      <c r="I2331" s="6" t="n">
        <v>0</v>
      </c>
      <c r="J2331" s="6" t="n">
        <v>0</v>
      </c>
      <c r="K2331" s="6" t="n">
        <v>0</v>
      </c>
      <c r="L2331" s="6">
        <f>I2331+J2331+K2331</f>
        <v/>
      </c>
      <c r="M2331" s="6" t="n">
        <v>1</v>
      </c>
      <c r="P2331" t="inlineStr">
        <is>
          <t>Ja</t>
        </is>
      </c>
      <c r="T2331" t="inlineStr">
        <is>
          <t>NCL</t>
        </is>
      </c>
      <c r="U2331">
        <f>VLOOKUP(T2331,Destinations!$A$2:$C$550,2,0)</f>
        <v/>
      </c>
      <c r="V2331" t="inlineStr">
        <is>
          <t>WCHS,WCMP</t>
        </is>
      </c>
      <c r="W2331">
        <f>VLOOKUP(V2331,'WCH Kat'!$A$1:$B$150,2,0)</f>
        <v/>
      </c>
    </row>
    <row r="2332">
      <c r="A2332" t="inlineStr">
        <is>
          <t xml:space="preserve">LS </t>
        </is>
      </c>
      <c r="B2332" t="inlineStr">
        <is>
          <t>LS 1952</t>
        </is>
      </c>
      <c r="C2332" s="4" t="inlineStr">
        <is>
          <t>13.12.2024</t>
        </is>
      </c>
      <c r="D2332" t="inlineStr">
        <is>
          <t>12:15</t>
        </is>
      </c>
      <c r="E2332" s="4" t="inlineStr">
        <is>
          <t>11.12.2024</t>
        </is>
      </c>
      <c r="F2332" t="inlineStr">
        <is>
          <t>22:25</t>
        </is>
      </c>
      <c r="G2332" s="5" t="n">
        <v>37.83333</v>
      </c>
      <c r="H2332" t="inlineStr">
        <is>
          <t>Outbound</t>
        </is>
      </c>
      <c r="I2332" s="6" t="n">
        <v>0</v>
      </c>
      <c r="J2332" s="6" t="n">
        <v>0</v>
      </c>
      <c r="K2332" s="6" t="n">
        <v>0</v>
      </c>
      <c r="L2332" s="6">
        <f>I2332+J2332+K2332</f>
        <v/>
      </c>
      <c r="M2332" s="6" t="n">
        <v>1</v>
      </c>
      <c r="P2332" t="inlineStr">
        <is>
          <t>Ja</t>
        </is>
      </c>
      <c r="T2332" t="inlineStr">
        <is>
          <t>NCL</t>
        </is>
      </c>
      <c r="U2332">
        <f>VLOOKUP(T2332,Destinations!$A$2:$C$550,2,0)</f>
        <v/>
      </c>
      <c r="V2332" t="inlineStr">
        <is>
          <t>DPNA</t>
        </is>
      </c>
      <c r="W2332">
        <f>VLOOKUP(V2332,'WCH Kat'!$A$1:$B$150,2,0)</f>
        <v/>
      </c>
    </row>
    <row r="2333">
      <c r="A2333" t="inlineStr">
        <is>
          <t xml:space="preserve">LS </t>
        </is>
      </c>
      <c r="B2333" t="inlineStr">
        <is>
          <t>LS 1952</t>
        </is>
      </c>
      <c r="C2333" s="4" t="inlineStr">
        <is>
          <t>13.12.2024</t>
        </is>
      </c>
      <c r="D2333" t="inlineStr">
        <is>
          <t>12:15</t>
        </is>
      </c>
      <c r="E2333" s="4" t="inlineStr">
        <is>
          <t>11.12.2024</t>
        </is>
      </c>
      <c r="F2333" t="inlineStr">
        <is>
          <t>22:25</t>
        </is>
      </c>
      <c r="G2333" s="5" t="n">
        <v>37.83333</v>
      </c>
      <c r="H2333" t="inlineStr">
        <is>
          <t>Outbound</t>
        </is>
      </c>
      <c r="I2333" s="6" t="n">
        <v>0</v>
      </c>
      <c r="J2333" s="6" t="n">
        <v>0</v>
      </c>
      <c r="K2333" s="6" t="n">
        <v>0</v>
      </c>
      <c r="L2333" s="6">
        <f>I2333+J2333+K2333</f>
        <v/>
      </c>
      <c r="M2333" s="6" t="n">
        <v>1</v>
      </c>
      <c r="P2333" t="inlineStr">
        <is>
          <t>Ja</t>
        </is>
      </c>
      <c r="T2333" t="inlineStr">
        <is>
          <t>NCL</t>
        </is>
      </c>
      <c r="U2333">
        <f>VLOOKUP(T2333,Destinations!$A$2:$C$550,2,0)</f>
        <v/>
      </c>
      <c r="V2333" t="inlineStr">
        <is>
          <t>WCHS</t>
        </is>
      </c>
      <c r="W2333">
        <f>VLOOKUP(V2333,'WCH Kat'!$A$1:$B$150,2,0)</f>
        <v/>
      </c>
    </row>
    <row r="2334">
      <c r="A2334" t="inlineStr">
        <is>
          <t xml:space="preserve">FR </t>
        </is>
      </c>
      <c r="B2334" t="inlineStr">
        <is>
          <t>FR 2307</t>
        </is>
      </c>
      <c r="C2334" s="4" t="inlineStr">
        <is>
          <t>13.12.2024</t>
        </is>
      </c>
      <c r="D2334" t="inlineStr">
        <is>
          <t>12:30</t>
        </is>
      </c>
      <c r="E2334" s="4" t="inlineStr">
        <is>
          <t>13.12.2024</t>
        </is>
      </c>
      <c r="F2334" t="inlineStr">
        <is>
          <t>09:25</t>
        </is>
      </c>
      <c r="G2334" s="5" t="n">
        <v>3.08333</v>
      </c>
      <c r="H2334" t="inlineStr">
        <is>
          <t>Inbound</t>
        </is>
      </c>
      <c r="I2334" s="6" t="n">
        <v>0</v>
      </c>
      <c r="J2334" s="6" t="n">
        <v>0</v>
      </c>
      <c r="K2334" s="6" t="n">
        <v>1</v>
      </c>
      <c r="L2334" s="6">
        <f>I2334+J2334+K2334</f>
        <v/>
      </c>
      <c r="M2334" s="6" t="n">
        <v>0</v>
      </c>
      <c r="P2334" t="inlineStr">
        <is>
          <t>Ja</t>
        </is>
      </c>
      <c r="T2334" t="inlineStr">
        <is>
          <t>AGP</t>
        </is>
      </c>
      <c r="U2334">
        <f>VLOOKUP(T2334,Destinations!$A$2:$C$550,2,0)</f>
        <v/>
      </c>
      <c r="V2334" t="inlineStr">
        <is>
          <t>WCHS</t>
        </is>
      </c>
      <c r="W2334">
        <f>VLOOKUP(V2334,'WCH Kat'!$A$1:$B$150,2,0)</f>
        <v/>
      </c>
    </row>
    <row r="2335">
      <c r="A2335" t="inlineStr">
        <is>
          <t xml:space="preserve">EW </t>
        </is>
      </c>
      <c r="B2335" t="inlineStr">
        <is>
          <t>EW  582</t>
        </is>
      </c>
      <c r="C2335" s="4" t="inlineStr">
        <is>
          <t>13.12.2024</t>
        </is>
      </c>
      <c r="D2335" t="inlineStr">
        <is>
          <t>12:35</t>
        </is>
      </c>
      <c r="E2335" s="4" t="inlineStr">
        <is>
          <t>11.12.2024</t>
        </is>
      </c>
      <c r="F2335" t="inlineStr">
        <is>
          <t>23:40</t>
        </is>
      </c>
      <c r="G2335" s="5" t="n">
        <v>36.91667</v>
      </c>
      <c r="H2335" t="inlineStr">
        <is>
          <t>Outbound</t>
        </is>
      </c>
      <c r="I2335" s="6" t="n">
        <v>0</v>
      </c>
      <c r="J2335" s="6" t="n">
        <v>0</v>
      </c>
      <c r="K2335" s="6" t="n">
        <v>0</v>
      </c>
      <c r="L2335" s="6">
        <f>I2335+J2335+K2335</f>
        <v/>
      </c>
      <c r="M2335" s="6" t="n">
        <v>1</v>
      </c>
      <c r="P2335" t="inlineStr">
        <is>
          <t>Ja</t>
        </is>
      </c>
      <c r="T2335" t="inlineStr">
        <is>
          <t>PMI</t>
        </is>
      </c>
      <c r="U2335">
        <f>VLOOKUP(T2335,Destinations!$A$2:$C$550,2,0)</f>
        <v/>
      </c>
      <c r="V2335" t="inlineStr">
        <is>
          <t>WCHS</t>
        </is>
      </c>
      <c r="W2335">
        <f>VLOOKUP(V2335,'WCH Kat'!$A$1:$B$150,2,0)</f>
        <v/>
      </c>
    </row>
    <row r="2336">
      <c r="A2336" t="inlineStr">
        <is>
          <t xml:space="preserve">EW </t>
        </is>
      </c>
      <c r="B2336" t="inlineStr">
        <is>
          <t>EW  582</t>
        </is>
      </c>
      <c r="C2336" s="4" t="inlineStr">
        <is>
          <t>13.12.2024</t>
        </is>
      </c>
      <c r="D2336" t="inlineStr">
        <is>
          <t>12:35</t>
        </is>
      </c>
      <c r="E2336" s="4" t="inlineStr">
        <is>
          <t>11.12.2024</t>
        </is>
      </c>
      <c r="F2336" t="inlineStr">
        <is>
          <t>23:40</t>
        </is>
      </c>
      <c r="G2336" s="5" t="n">
        <v>36.91667</v>
      </c>
      <c r="H2336" t="inlineStr">
        <is>
          <t>Outbound</t>
        </is>
      </c>
      <c r="I2336" s="6" t="n">
        <v>0</v>
      </c>
      <c r="J2336" s="6" t="n">
        <v>0</v>
      </c>
      <c r="K2336" s="6" t="n">
        <v>0</v>
      </c>
      <c r="L2336" s="6">
        <f>I2336+J2336+K2336</f>
        <v/>
      </c>
      <c r="M2336" s="6" t="n">
        <v>1</v>
      </c>
      <c r="P2336" t="inlineStr">
        <is>
          <t>Ja</t>
        </is>
      </c>
      <c r="T2336" t="inlineStr">
        <is>
          <t>PMI</t>
        </is>
      </c>
      <c r="U2336">
        <f>VLOOKUP(T2336,Destinations!$A$2:$C$550,2,0)</f>
        <v/>
      </c>
      <c r="V2336" t="inlineStr">
        <is>
          <t>WCHS</t>
        </is>
      </c>
      <c r="W2336">
        <f>VLOOKUP(V2336,'WCH Kat'!$A$1:$B$150,2,0)</f>
        <v/>
      </c>
    </row>
    <row r="2337">
      <c r="A2337" t="inlineStr">
        <is>
          <t xml:space="preserve">EW </t>
        </is>
      </c>
      <c r="B2337" t="inlineStr">
        <is>
          <t>EW  582</t>
        </is>
      </c>
      <c r="C2337" s="4" t="inlineStr">
        <is>
          <t>13.12.2024</t>
        </is>
      </c>
      <c r="D2337" t="inlineStr">
        <is>
          <t>12:35</t>
        </is>
      </c>
      <c r="E2337" s="4" t="inlineStr">
        <is>
          <t>11.12.2024</t>
        </is>
      </c>
      <c r="F2337" t="inlineStr">
        <is>
          <t>23:40</t>
        </is>
      </c>
      <c r="G2337" s="5" t="n">
        <v>36.91667</v>
      </c>
      <c r="H2337" t="inlineStr">
        <is>
          <t>Outbound</t>
        </is>
      </c>
      <c r="I2337" s="6" t="n">
        <v>0</v>
      </c>
      <c r="J2337" s="6" t="n">
        <v>0</v>
      </c>
      <c r="K2337" s="6" t="n">
        <v>0</v>
      </c>
      <c r="L2337" s="6">
        <f>I2337+J2337+K2337</f>
        <v/>
      </c>
      <c r="M2337" s="6" t="n">
        <v>1</v>
      </c>
      <c r="P2337" t="inlineStr">
        <is>
          <t>Ja</t>
        </is>
      </c>
      <c r="T2337" t="inlineStr">
        <is>
          <t>PMI</t>
        </is>
      </c>
      <c r="U2337">
        <f>VLOOKUP(T2337,Destinations!$A$2:$C$550,2,0)</f>
        <v/>
      </c>
      <c r="V2337" t="inlineStr">
        <is>
          <t>WCHC</t>
        </is>
      </c>
      <c r="W2337">
        <f>VLOOKUP(V2337,'WCH Kat'!$A$1:$B$150,2,0)</f>
        <v/>
      </c>
    </row>
    <row r="2338">
      <c r="A2338" t="inlineStr">
        <is>
          <t xml:space="preserve">XQ </t>
        </is>
      </c>
      <c r="B2338" t="inlineStr">
        <is>
          <t>XQ  114</t>
        </is>
      </c>
      <c r="C2338" s="4" t="inlineStr">
        <is>
          <t>13.12.2024</t>
        </is>
      </c>
      <c r="D2338" t="inlineStr">
        <is>
          <t>12:40</t>
        </is>
      </c>
      <c r="E2338" s="4" t="inlineStr">
        <is>
          <t>13.12.2024</t>
        </is>
      </c>
      <c r="F2338" t="inlineStr">
        <is>
          <t>05:45</t>
        </is>
      </c>
      <c r="G2338" s="5" t="n">
        <v>6.91667</v>
      </c>
      <c r="H2338" t="inlineStr">
        <is>
          <t>Inbound</t>
        </is>
      </c>
      <c r="I2338" s="6" t="n">
        <v>0</v>
      </c>
      <c r="J2338" s="6" t="n">
        <v>0</v>
      </c>
      <c r="K2338" s="6" t="n">
        <v>1</v>
      </c>
      <c r="L2338" s="6">
        <f>I2338+J2338+K2338</f>
        <v/>
      </c>
      <c r="M2338" s="6" t="n">
        <v>0</v>
      </c>
      <c r="P2338" t="inlineStr">
        <is>
          <t>Ja</t>
        </is>
      </c>
      <c r="T2338" t="inlineStr">
        <is>
          <t>AYT</t>
        </is>
      </c>
      <c r="U2338">
        <f>VLOOKUP(T2338,Destinations!$A$2:$C$550,2,0)</f>
        <v/>
      </c>
      <c r="V2338" t="inlineStr">
        <is>
          <t>WCHS</t>
        </is>
      </c>
      <c r="W2338">
        <f>VLOOKUP(V2338,'WCH Kat'!$A$1:$B$150,2,0)</f>
        <v/>
      </c>
    </row>
    <row r="2339">
      <c r="A2339" t="inlineStr">
        <is>
          <t xml:space="preserve">FR </t>
        </is>
      </c>
      <c r="B2339" t="inlineStr">
        <is>
          <t>FR 2307</t>
        </is>
      </c>
      <c r="C2339" s="4" t="inlineStr">
        <is>
          <t>13.12.2024</t>
        </is>
      </c>
      <c r="D2339" t="inlineStr">
        <is>
          <t>12:40</t>
        </is>
      </c>
      <c r="E2339" s="4" t="inlineStr">
        <is>
          <t>11.12.2024</t>
        </is>
      </c>
      <c r="F2339" t="inlineStr">
        <is>
          <t>17:35</t>
        </is>
      </c>
      <c r="G2339" s="5" t="n">
        <v>43.08333</v>
      </c>
      <c r="H2339" t="inlineStr">
        <is>
          <t>Inbound</t>
        </is>
      </c>
      <c r="I2339" s="6" t="n">
        <v>0</v>
      </c>
      <c r="J2339" s="6" t="n">
        <v>0</v>
      </c>
      <c r="K2339" s="6" t="n">
        <v>0</v>
      </c>
      <c r="L2339" s="6">
        <f>I2339+J2339+K2339</f>
        <v/>
      </c>
      <c r="M2339" s="6" t="n">
        <v>1</v>
      </c>
      <c r="P2339" t="inlineStr">
        <is>
          <t>Ja</t>
        </is>
      </c>
      <c r="T2339" t="inlineStr">
        <is>
          <t>AGP</t>
        </is>
      </c>
      <c r="U2339">
        <f>VLOOKUP(T2339,Destinations!$A$2:$C$550,2,0)</f>
        <v/>
      </c>
      <c r="V2339" t="inlineStr">
        <is>
          <t>WCHR</t>
        </is>
      </c>
      <c r="W2339">
        <f>VLOOKUP(V2339,'WCH Kat'!$A$1:$B$150,2,0)</f>
        <v/>
      </c>
    </row>
    <row r="2340">
      <c r="A2340" t="inlineStr">
        <is>
          <t xml:space="preserve">FR </t>
        </is>
      </c>
      <c r="B2340" t="inlineStr">
        <is>
          <t>FR 2307</t>
        </is>
      </c>
      <c r="C2340" s="4" t="inlineStr">
        <is>
          <t>13.12.2024</t>
        </is>
      </c>
      <c r="D2340" t="inlineStr">
        <is>
          <t>12:40</t>
        </is>
      </c>
      <c r="E2340" s="4" t="inlineStr">
        <is>
          <t>13.12.2024</t>
        </is>
      </c>
      <c r="F2340" t="inlineStr">
        <is>
          <t>09:25</t>
        </is>
      </c>
      <c r="G2340" s="5" t="n">
        <v>3.25</v>
      </c>
      <c r="H2340" t="inlineStr">
        <is>
          <t>Inbound</t>
        </is>
      </c>
      <c r="I2340" s="6" t="n">
        <v>0</v>
      </c>
      <c r="J2340" s="6" t="n">
        <v>0</v>
      </c>
      <c r="K2340" s="6" t="n">
        <v>1</v>
      </c>
      <c r="L2340" s="6">
        <f>I2340+J2340+K2340</f>
        <v/>
      </c>
      <c r="M2340" s="6" t="n">
        <v>0</v>
      </c>
      <c r="P2340" t="inlineStr">
        <is>
          <t>Ja</t>
        </is>
      </c>
      <c r="T2340" t="inlineStr">
        <is>
          <t>AGP</t>
        </is>
      </c>
      <c r="U2340">
        <f>VLOOKUP(T2340,Destinations!$A$2:$C$550,2,0)</f>
        <v/>
      </c>
      <c r="V2340" t="inlineStr">
        <is>
          <t>WCHR</t>
        </is>
      </c>
      <c r="W2340">
        <f>VLOOKUP(V2340,'WCH Kat'!$A$1:$B$150,2,0)</f>
        <v/>
      </c>
    </row>
    <row r="2341">
      <c r="A2341" t="inlineStr">
        <is>
          <t xml:space="preserve">FR </t>
        </is>
      </c>
      <c r="B2341" t="inlineStr">
        <is>
          <t>FR 2307</t>
        </is>
      </c>
      <c r="C2341" s="4" t="inlineStr">
        <is>
          <t>13.12.2024</t>
        </is>
      </c>
      <c r="D2341" t="inlineStr">
        <is>
          <t>12:40</t>
        </is>
      </c>
      <c r="E2341" s="4" t="inlineStr">
        <is>
          <t>11.12.2024</t>
        </is>
      </c>
      <c r="F2341" t="inlineStr">
        <is>
          <t>17:35</t>
        </is>
      </c>
      <c r="G2341" s="5" t="n">
        <v>43.08333</v>
      </c>
      <c r="H2341" t="inlineStr">
        <is>
          <t>Inbound</t>
        </is>
      </c>
      <c r="I2341" s="6" t="n">
        <v>0</v>
      </c>
      <c r="J2341" s="6" t="n">
        <v>0</v>
      </c>
      <c r="K2341" s="6" t="n">
        <v>0</v>
      </c>
      <c r="L2341" s="6">
        <f>I2341+J2341+K2341</f>
        <v/>
      </c>
      <c r="M2341" s="6" t="n">
        <v>1</v>
      </c>
      <c r="P2341" t="inlineStr">
        <is>
          <t>Ja</t>
        </is>
      </c>
      <c r="T2341" t="inlineStr">
        <is>
          <t>AGP</t>
        </is>
      </c>
      <c r="U2341">
        <f>VLOOKUP(T2341,Destinations!$A$2:$C$550,2,0)</f>
        <v/>
      </c>
      <c r="V2341" t="inlineStr">
        <is>
          <t>WCHS</t>
        </is>
      </c>
      <c r="W2341">
        <f>VLOOKUP(V2341,'WCH Kat'!$A$1:$B$150,2,0)</f>
        <v/>
      </c>
    </row>
    <row r="2342">
      <c r="A2342" t="inlineStr">
        <is>
          <t xml:space="preserve">FR </t>
        </is>
      </c>
      <c r="B2342" t="inlineStr">
        <is>
          <t>FR 2307</t>
        </is>
      </c>
      <c r="C2342" s="4" t="inlineStr">
        <is>
          <t>13.12.2024</t>
        </is>
      </c>
      <c r="D2342" t="inlineStr">
        <is>
          <t>12:40</t>
        </is>
      </c>
      <c r="E2342" s="4" t="inlineStr">
        <is>
          <t>11.12.2024</t>
        </is>
      </c>
      <c r="F2342" t="inlineStr">
        <is>
          <t>17:35</t>
        </is>
      </c>
      <c r="G2342" s="5" t="n">
        <v>43.08333</v>
      </c>
      <c r="H2342" t="inlineStr">
        <is>
          <t>Inbound</t>
        </is>
      </c>
      <c r="I2342" s="6" t="n">
        <v>0</v>
      </c>
      <c r="J2342" s="6" t="n">
        <v>0</v>
      </c>
      <c r="K2342" s="6" t="n">
        <v>0</v>
      </c>
      <c r="L2342" s="6">
        <f>I2342+J2342+K2342</f>
        <v/>
      </c>
      <c r="M2342" s="6" t="n">
        <v>1</v>
      </c>
      <c r="P2342" t="inlineStr">
        <is>
          <t>Ja</t>
        </is>
      </c>
      <c r="T2342" t="inlineStr">
        <is>
          <t>AGP</t>
        </is>
      </c>
      <c r="U2342">
        <f>VLOOKUP(T2342,Destinations!$A$2:$C$550,2,0)</f>
        <v/>
      </c>
      <c r="V2342" t="inlineStr">
        <is>
          <t>WCHS</t>
        </is>
      </c>
      <c r="W2342">
        <f>VLOOKUP(V2342,'WCH Kat'!$A$1:$B$150,2,0)</f>
        <v/>
      </c>
    </row>
    <row r="2343">
      <c r="A2343" t="inlineStr">
        <is>
          <t xml:space="preserve">FR </t>
        </is>
      </c>
      <c r="B2343" t="inlineStr">
        <is>
          <t>FR 2307</t>
        </is>
      </c>
      <c r="C2343" s="4" t="inlineStr">
        <is>
          <t>13.12.2024</t>
        </is>
      </c>
      <c r="D2343" t="inlineStr">
        <is>
          <t>12:40</t>
        </is>
      </c>
      <c r="E2343" s="4" t="inlineStr">
        <is>
          <t>13.12.2024</t>
        </is>
      </c>
      <c r="F2343" t="inlineStr">
        <is>
          <t>09:40</t>
        </is>
      </c>
      <c r="G2343" s="5" t="n">
        <v>3</v>
      </c>
      <c r="H2343" t="inlineStr">
        <is>
          <t>Inbound</t>
        </is>
      </c>
      <c r="I2343" s="6" t="n">
        <v>0</v>
      </c>
      <c r="J2343" s="6" t="n">
        <v>1</v>
      </c>
      <c r="K2343" s="6" t="n">
        <v>0</v>
      </c>
      <c r="L2343" s="6">
        <f>I2343+J2343+K2343</f>
        <v/>
      </c>
      <c r="M2343" s="6" t="n">
        <v>0</v>
      </c>
      <c r="P2343" t="inlineStr">
        <is>
          <t>Ja</t>
        </is>
      </c>
      <c r="T2343" t="inlineStr">
        <is>
          <t>AGP</t>
        </is>
      </c>
      <c r="U2343">
        <f>VLOOKUP(T2343,Destinations!$A$2:$C$550,2,0)</f>
        <v/>
      </c>
      <c r="V2343" t="inlineStr">
        <is>
          <t>WCHS</t>
        </is>
      </c>
      <c r="W2343">
        <f>VLOOKUP(V2343,'WCH Kat'!$A$1:$B$150,2,0)</f>
        <v/>
      </c>
    </row>
    <row r="2344">
      <c r="A2344" t="inlineStr">
        <is>
          <t xml:space="preserve">XQ </t>
        </is>
      </c>
      <c r="B2344" t="inlineStr">
        <is>
          <t>XQ  114</t>
        </is>
      </c>
      <c r="C2344" s="4" t="inlineStr">
        <is>
          <t>13.12.2024</t>
        </is>
      </c>
      <c r="D2344" t="inlineStr">
        <is>
          <t>12:45</t>
        </is>
      </c>
      <c r="E2344" s="4" t="inlineStr">
        <is>
          <t>11.12.2024</t>
        </is>
      </c>
      <c r="F2344" t="inlineStr">
        <is>
          <t>20:45</t>
        </is>
      </c>
      <c r="G2344" s="5" t="n">
        <v>40</v>
      </c>
      <c r="H2344" t="inlineStr">
        <is>
          <t>Inbound</t>
        </is>
      </c>
      <c r="I2344" s="6" t="n">
        <v>0</v>
      </c>
      <c r="J2344" s="6" t="n">
        <v>0</v>
      </c>
      <c r="K2344" s="6" t="n">
        <v>0</v>
      </c>
      <c r="L2344" s="6">
        <f>I2344+J2344+K2344</f>
        <v/>
      </c>
      <c r="M2344" s="6" t="n">
        <v>1</v>
      </c>
      <c r="P2344" t="inlineStr">
        <is>
          <t>Ja</t>
        </is>
      </c>
      <c r="T2344" t="inlineStr">
        <is>
          <t>AYT</t>
        </is>
      </c>
      <c r="U2344">
        <f>VLOOKUP(T2344,Destinations!$A$2:$C$550,2,0)</f>
        <v/>
      </c>
      <c r="V2344" t="inlineStr">
        <is>
          <t>WCHR</t>
        </is>
      </c>
      <c r="W2344">
        <f>VLOOKUP(V2344,'WCH Kat'!$A$1:$B$150,2,0)</f>
        <v/>
      </c>
    </row>
    <row r="2345">
      <c r="A2345" t="inlineStr">
        <is>
          <t xml:space="preserve">XQ </t>
        </is>
      </c>
      <c r="B2345" t="inlineStr">
        <is>
          <t>XQ  114</t>
        </is>
      </c>
      <c r="C2345" s="4" t="inlineStr">
        <is>
          <t>13.12.2024</t>
        </is>
      </c>
      <c r="D2345" t="inlineStr">
        <is>
          <t>12:45</t>
        </is>
      </c>
      <c r="E2345" s="4" t="inlineStr">
        <is>
          <t>11.12.2024</t>
        </is>
      </c>
      <c r="F2345" t="inlineStr">
        <is>
          <t>20:45</t>
        </is>
      </c>
      <c r="G2345" s="5" t="n">
        <v>40</v>
      </c>
      <c r="H2345" t="inlineStr">
        <is>
          <t>Inbound</t>
        </is>
      </c>
      <c r="I2345" s="6" t="n">
        <v>0</v>
      </c>
      <c r="J2345" s="6" t="n">
        <v>0</v>
      </c>
      <c r="K2345" s="6" t="n">
        <v>0</v>
      </c>
      <c r="L2345" s="6">
        <f>I2345+J2345+K2345</f>
        <v/>
      </c>
      <c r="M2345" s="6" t="n">
        <v>1</v>
      </c>
      <c r="P2345" t="inlineStr">
        <is>
          <t>Ja</t>
        </is>
      </c>
      <c r="T2345" t="inlineStr">
        <is>
          <t>AYT</t>
        </is>
      </c>
      <c r="U2345">
        <f>VLOOKUP(T2345,Destinations!$A$2:$C$550,2,0)</f>
        <v/>
      </c>
      <c r="V2345" t="inlineStr">
        <is>
          <t>WCHR</t>
        </is>
      </c>
      <c r="W2345">
        <f>VLOOKUP(V2345,'WCH Kat'!$A$1:$B$150,2,0)</f>
        <v/>
      </c>
    </row>
    <row r="2346">
      <c r="A2346" t="inlineStr">
        <is>
          <t xml:space="preserve">XQ </t>
        </is>
      </c>
      <c r="B2346" t="inlineStr">
        <is>
          <t>XQ  114</t>
        </is>
      </c>
      <c r="C2346" s="4" t="inlineStr">
        <is>
          <t>13.12.2024</t>
        </is>
      </c>
      <c r="D2346" t="inlineStr">
        <is>
          <t>12:45</t>
        </is>
      </c>
      <c r="E2346" s="4" t="inlineStr">
        <is>
          <t>11.12.2024</t>
        </is>
      </c>
      <c r="F2346" t="inlineStr">
        <is>
          <t>20:45</t>
        </is>
      </c>
      <c r="G2346" s="5" t="n">
        <v>40</v>
      </c>
      <c r="H2346" t="inlineStr">
        <is>
          <t>Inbound</t>
        </is>
      </c>
      <c r="I2346" s="6" t="n">
        <v>0</v>
      </c>
      <c r="J2346" s="6" t="n">
        <v>0</v>
      </c>
      <c r="K2346" s="6" t="n">
        <v>0</v>
      </c>
      <c r="L2346" s="6">
        <f>I2346+J2346+K2346</f>
        <v/>
      </c>
      <c r="M2346" s="6" t="n">
        <v>1</v>
      </c>
      <c r="P2346" t="inlineStr">
        <is>
          <t>Ja</t>
        </is>
      </c>
      <c r="T2346" t="inlineStr">
        <is>
          <t>AYT</t>
        </is>
      </c>
      <c r="U2346">
        <f>VLOOKUP(T2346,Destinations!$A$2:$C$550,2,0)</f>
        <v/>
      </c>
      <c r="V2346" t="inlineStr">
        <is>
          <t>WCHS</t>
        </is>
      </c>
      <c r="W2346">
        <f>VLOOKUP(V2346,'WCH Kat'!$A$1:$B$150,2,0)</f>
        <v/>
      </c>
    </row>
    <row r="2347">
      <c r="A2347" t="inlineStr">
        <is>
          <t xml:space="preserve">XQ </t>
        </is>
      </c>
      <c r="B2347" t="inlineStr">
        <is>
          <t>XQ  114</t>
        </is>
      </c>
      <c r="C2347" s="4" t="inlineStr">
        <is>
          <t>13.12.2024</t>
        </is>
      </c>
      <c r="D2347" t="inlineStr">
        <is>
          <t>12:45</t>
        </is>
      </c>
      <c r="E2347" s="4" t="inlineStr">
        <is>
          <t>11.12.2024</t>
        </is>
      </c>
      <c r="F2347" t="inlineStr">
        <is>
          <t>20:45</t>
        </is>
      </c>
      <c r="G2347" s="5" t="n">
        <v>40</v>
      </c>
      <c r="H2347" t="inlineStr">
        <is>
          <t>Inbound</t>
        </is>
      </c>
      <c r="I2347" s="6" t="n">
        <v>0</v>
      </c>
      <c r="J2347" s="6" t="n">
        <v>0</v>
      </c>
      <c r="K2347" s="6" t="n">
        <v>0</v>
      </c>
      <c r="L2347" s="6">
        <f>I2347+J2347+K2347</f>
        <v/>
      </c>
      <c r="M2347" s="6" t="n">
        <v>1</v>
      </c>
      <c r="P2347" t="inlineStr">
        <is>
          <t>Ja</t>
        </is>
      </c>
      <c r="T2347" t="inlineStr">
        <is>
          <t>AYT</t>
        </is>
      </c>
      <c r="U2347">
        <f>VLOOKUP(T2347,Destinations!$A$2:$C$550,2,0)</f>
        <v/>
      </c>
      <c r="V2347" t="inlineStr">
        <is>
          <t>WCHR</t>
        </is>
      </c>
      <c r="W2347">
        <f>VLOOKUP(V2347,'WCH Kat'!$A$1:$B$150,2,0)</f>
        <v/>
      </c>
    </row>
    <row r="2348">
      <c r="A2348" t="inlineStr">
        <is>
          <t xml:space="preserve">XQ </t>
        </is>
      </c>
      <c r="B2348" t="inlineStr">
        <is>
          <t>XQ  114</t>
        </is>
      </c>
      <c r="C2348" s="4" t="inlineStr">
        <is>
          <t>13.12.2024</t>
        </is>
      </c>
      <c r="D2348" t="inlineStr">
        <is>
          <t>12:45</t>
        </is>
      </c>
      <c r="E2348" s="4" t="inlineStr">
        <is>
          <t>11.12.2024</t>
        </is>
      </c>
      <c r="F2348" t="inlineStr">
        <is>
          <t>20:45</t>
        </is>
      </c>
      <c r="G2348" s="5" t="n">
        <v>40</v>
      </c>
      <c r="H2348" t="inlineStr">
        <is>
          <t>Inbound</t>
        </is>
      </c>
      <c r="I2348" s="6" t="n">
        <v>0</v>
      </c>
      <c r="J2348" s="6" t="n">
        <v>0</v>
      </c>
      <c r="K2348" s="6" t="n">
        <v>0</v>
      </c>
      <c r="L2348" s="6">
        <f>I2348+J2348+K2348</f>
        <v/>
      </c>
      <c r="M2348" s="6" t="n">
        <v>1</v>
      </c>
      <c r="P2348" t="inlineStr">
        <is>
          <t>Ja</t>
        </is>
      </c>
      <c r="T2348" t="inlineStr">
        <is>
          <t>AYT</t>
        </is>
      </c>
      <c r="U2348">
        <f>VLOOKUP(T2348,Destinations!$A$2:$C$550,2,0)</f>
        <v/>
      </c>
      <c r="V2348" t="inlineStr">
        <is>
          <t>WCHR</t>
        </is>
      </c>
      <c r="W2348">
        <f>VLOOKUP(V2348,'WCH Kat'!$A$1:$B$150,2,0)</f>
        <v/>
      </c>
    </row>
    <row r="2349">
      <c r="A2349" t="inlineStr">
        <is>
          <t xml:space="preserve">XQ </t>
        </is>
      </c>
      <c r="B2349" t="inlineStr">
        <is>
          <t>XQ  114</t>
        </is>
      </c>
      <c r="C2349" s="4" t="inlineStr">
        <is>
          <t>13.12.2024</t>
        </is>
      </c>
      <c r="D2349" t="inlineStr">
        <is>
          <t>12:45</t>
        </is>
      </c>
      <c r="E2349" s="4" t="inlineStr">
        <is>
          <t>13.12.2024</t>
        </is>
      </c>
      <c r="F2349" t="inlineStr">
        <is>
          <t>06:40</t>
        </is>
      </c>
      <c r="G2349" s="5" t="n">
        <v>6.08333</v>
      </c>
      <c r="H2349" t="inlineStr">
        <is>
          <t>Inbound</t>
        </is>
      </c>
      <c r="I2349" s="6" t="n">
        <v>0</v>
      </c>
      <c r="J2349" s="6" t="n">
        <v>0</v>
      </c>
      <c r="K2349" s="6" t="n">
        <v>1</v>
      </c>
      <c r="L2349" s="6">
        <f>I2349+J2349+K2349</f>
        <v/>
      </c>
      <c r="M2349" s="6" t="n">
        <v>0</v>
      </c>
      <c r="P2349" t="inlineStr">
        <is>
          <t>Ja</t>
        </is>
      </c>
      <c r="T2349" t="inlineStr">
        <is>
          <t>AYT</t>
        </is>
      </c>
      <c r="U2349">
        <f>VLOOKUP(T2349,Destinations!$A$2:$C$550,2,0)</f>
        <v/>
      </c>
      <c r="V2349" t="inlineStr">
        <is>
          <t>WCHS</t>
        </is>
      </c>
      <c r="W2349">
        <f>VLOOKUP(V2349,'WCH Kat'!$A$1:$B$150,2,0)</f>
        <v/>
      </c>
    </row>
    <row r="2350">
      <c r="A2350" t="inlineStr">
        <is>
          <t xml:space="preserve">XQ </t>
        </is>
      </c>
      <c r="B2350" t="inlineStr">
        <is>
          <t>XQ  114</t>
        </is>
      </c>
      <c r="C2350" s="4" t="inlineStr">
        <is>
          <t>13.12.2024</t>
        </is>
      </c>
      <c r="D2350" t="inlineStr">
        <is>
          <t>12:45</t>
        </is>
      </c>
      <c r="E2350" s="4" t="inlineStr">
        <is>
          <t>13.12.2024</t>
        </is>
      </c>
      <c r="F2350" t="inlineStr">
        <is>
          <t>06:40</t>
        </is>
      </c>
      <c r="G2350" s="5" t="n">
        <v>6.08333</v>
      </c>
      <c r="H2350" t="inlineStr">
        <is>
          <t>Inbound</t>
        </is>
      </c>
      <c r="I2350" s="6" t="n">
        <v>0</v>
      </c>
      <c r="J2350" s="6" t="n">
        <v>0</v>
      </c>
      <c r="K2350" s="6" t="n">
        <v>1</v>
      </c>
      <c r="L2350" s="6">
        <f>I2350+J2350+K2350</f>
        <v/>
      </c>
      <c r="M2350" s="6" t="n">
        <v>0</v>
      </c>
      <c r="P2350" t="inlineStr">
        <is>
          <t>Ja</t>
        </is>
      </c>
      <c r="T2350" t="inlineStr">
        <is>
          <t>AYT</t>
        </is>
      </c>
      <c r="U2350">
        <f>VLOOKUP(T2350,Destinations!$A$2:$C$550,2,0)</f>
        <v/>
      </c>
      <c r="V2350" t="inlineStr">
        <is>
          <t>WCHS</t>
        </is>
      </c>
      <c r="W2350">
        <f>VLOOKUP(V2350,'WCH Kat'!$A$1:$B$150,2,0)</f>
        <v/>
      </c>
    </row>
    <row r="2351">
      <c r="A2351" t="inlineStr">
        <is>
          <t xml:space="preserve">LH </t>
        </is>
      </c>
      <c r="B2351" t="inlineStr">
        <is>
          <t>LH 1978</t>
        </is>
      </c>
      <c r="C2351" s="4" t="inlineStr">
        <is>
          <t>13.12.2024</t>
        </is>
      </c>
      <c r="D2351" t="inlineStr">
        <is>
          <t>12:50</t>
        </is>
      </c>
      <c r="E2351" s="4" t="inlineStr">
        <is>
          <t>13.12.2024</t>
        </is>
      </c>
      <c r="F2351" t="inlineStr">
        <is>
          <t>12:32</t>
        </is>
      </c>
      <c r="G2351" s="5" t="n">
        <v>0.3</v>
      </c>
      <c r="H2351" t="inlineStr">
        <is>
          <t>Inbound</t>
        </is>
      </c>
      <c r="I2351" s="6" t="n">
        <v>1</v>
      </c>
      <c r="J2351" s="6" t="n">
        <v>0</v>
      </c>
      <c r="K2351" s="6" t="n">
        <v>0</v>
      </c>
      <c r="L2351" s="6">
        <f>I2351+J2351+K2351</f>
        <v/>
      </c>
      <c r="M2351" s="6" t="n">
        <v>0</v>
      </c>
      <c r="P2351" t="inlineStr">
        <is>
          <t>Ja</t>
        </is>
      </c>
      <c r="T2351" t="inlineStr">
        <is>
          <t>München</t>
        </is>
      </c>
      <c r="U2351">
        <f>VLOOKUP(T2351,Destinations!$A$2:$C$550,2,0)</f>
        <v/>
      </c>
      <c r="V2351" t="inlineStr">
        <is>
          <t>WCHR</t>
        </is>
      </c>
      <c r="W2351">
        <f>VLOOKUP(V2351,'WCH Kat'!$A$1:$B$150,2,0)</f>
        <v/>
      </c>
    </row>
    <row r="2352">
      <c r="A2352" t="inlineStr">
        <is>
          <t xml:space="preserve">FR </t>
        </is>
      </c>
      <c r="B2352" t="inlineStr">
        <is>
          <t>FR 5277</t>
        </is>
      </c>
      <c r="C2352" s="4" t="inlineStr">
        <is>
          <t>13.12.2024</t>
        </is>
      </c>
      <c r="D2352" t="inlineStr">
        <is>
          <t>13:00</t>
        </is>
      </c>
      <c r="E2352" s="4" t="inlineStr">
        <is>
          <t>11.12.2024</t>
        </is>
      </c>
      <c r="F2352" t="inlineStr">
        <is>
          <t>18:25</t>
        </is>
      </c>
      <c r="G2352" s="5" t="n">
        <v>42.58333</v>
      </c>
      <c r="H2352" t="inlineStr">
        <is>
          <t>Inbound</t>
        </is>
      </c>
      <c r="I2352" s="6" t="n">
        <v>0</v>
      </c>
      <c r="J2352" s="6" t="n">
        <v>0</v>
      </c>
      <c r="K2352" s="6" t="n">
        <v>0</v>
      </c>
      <c r="L2352" s="6">
        <f>I2352+J2352+K2352</f>
        <v/>
      </c>
      <c r="M2352" s="6" t="n">
        <v>1</v>
      </c>
      <c r="P2352" t="inlineStr">
        <is>
          <t>Ja</t>
        </is>
      </c>
      <c r="T2352" t="inlineStr">
        <is>
          <t>PMO</t>
        </is>
      </c>
      <c r="U2352">
        <f>VLOOKUP(T2352,Destinations!$A$2:$C$550,2,0)</f>
        <v/>
      </c>
      <c r="V2352" t="inlineStr">
        <is>
          <t>WCHR</t>
        </is>
      </c>
      <c r="W2352">
        <f>VLOOKUP(V2352,'WCH Kat'!$A$1:$B$150,2,0)</f>
        <v/>
      </c>
    </row>
    <row r="2353">
      <c r="A2353" t="inlineStr">
        <is>
          <t xml:space="preserve">FR </t>
        </is>
      </c>
      <c r="B2353" t="inlineStr">
        <is>
          <t>FR 5277</t>
        </is>
      </c>
      <c r="C2353" s="4" t="inlineStr">
        <is>
          <t>13.12.2024</t>
        </is>
      </c>
      <c r="D2353" t="inlineStr">
        <is>
          <t>13:00</t>
        </is>
      </c>
      <c r="E2353" s="4" t="inlineStr">
        <is>
          <t>11.12.2024</t>
        </is>
      </c>
      <c r="F2353" t="inlineStr">
        <is>
          <t>18:25</t>
        </is>
      </c>
      <c r="G2353" s="5" t="n">
        <v>42.58333</v>
      </c>
      <c r="H2353" t="inlineStr">
        <is>
          <t>Inbound</t>
        </is>
      </c>
      <c r="I2353" s="6" t="n">
        <v>0</v>
      </c>
      <c r="J2353" s="6" t="n">
        <v>0</v>
      </c>
      <c r="K2353" s="6" t="n">
        <v>0</v>
      </c>
      <c r="L2353" s="6">
        <f>I2353+J2353+K2353</f>
        <v/>
      </c>
      <c r="M2353" s="6" t="n">
        <v>1</v>
      </c>
      <c r="P2353" t="inlineStr">
        <is>
          <t>Ja</t>
        </is>
      </c>
      <c r="T2353" t="inlineStr">
        <is>
          <t>PMO</t>
        </is>
      </c>
      <c r="U2353">
        <f>VLOOKUP(T2353,Destinations!$A$2:$C$550,2,0)</f>
        <v/>
      </c>
      <c r="V2353" t="inlineStr">
        <is>
          <t>WCHR</t>
        </is>
      </c>
      <c r="W2353">
        <f>VLOOKUP(V2353,'WCH Kat'!$A$1:$B$150,2,0)</f>
        <v/>
      </c>
    </row>
    <row r="2354">
      <c r="A2354" t="inlineStr">
        <is>
          <t xml:space="preserve">FR </t>
        </is>
      </c>
      <c r="B2354" t="inlineStr">
        <is>
          <t>FR 5277</t>
        </is>
      </c>
      <c r="C2354" s="4" t="inlineStr">
        <is>
          <t>13.12.2024</t>
        </is>
      </c>
      <c r="D2354" t="inlineStr">
        <is>
          <t>13:00</t>
        </is>
      </c>
      <c r="E2354" s="4" t="inlineStr">
        <is>
          <t>11.12.2024</t>
        </is>
      </c>
      <c r="F2354" t="inlineStr">
        <is>
          <t>18:25</t>
        </is>
      </c>
      <c r="G2354" s="5" t="n">
        <v>42.58333</v>
      </c>
      <c r="H2354" t="inlineStr">
        <is>
          <t>Inbound</t>
        </is>
      </c>
      <c r="I2354" s="6" t="n">
        <v>0</v>
      </c>
      <c r="J2354" s="6" t="n">
        <v>0</v>
      </c>
      <c r="K2354" s="6" t="n">
        <v>0</v>
      </c>
      <c r="L2354" s="6">
        <f>I2354+J2354+K2354</f>
        <v/>
      </c>
      <c r="M2354" s="6" t="n">
        <v>1</v>
      </c>
      <c r="P2354" t="inlineStr">
        <is>
          <t>Ja</t>
        </is>
      </c>
      <c r="T2354" t="inlineStr">
        <is>
          <t>PMO</t>
        </is>
      </c>
      <c r="U2354">
        <f>VLOOKUP(T2354,Destinations!$A$2:$C$550,2,0)</f>
        <v/>
      </c>
      <c r="V2354" t="inlineStr">
        <is>
          <t>WCHC</t>
        </is>
      </c>
      <c r="W2354">
        <f>VLOOKUP(V2354,'WCH Kat'!$A$1:$B$150,2,0)</f>
        <v/>
      </c>
    </row>
    <row r="2355">
      <c r="A2355" t="inlineStr">
        <is>
          <t xml:space="preserve">FR </t>
        </is>
      </c>
      <c r="B2355" t="inlineStr">
        <is>
          <t>FR 5277</t>
        </is>
      </c>
      <c r="C2355" s="4" t="inlineStr">
        <is>
          <t>13.12.2024</t>
        </is>
      </c>
      <c r="D2355" t="inlineStr">
        <is>
          <t>13:00</t>
        </is>
      </c>
      <c r="E2355" s="4" t="inlineStr">
        <is>
          <t>11.12.2024</t>
        </is>
      </c>
      <c r="F2355" t="inlineStr">
        <is>
          <t>18:25</t>
        </is>
      </c>
      <c r="G2355" s="5" t="n">
        <v>42.58333</v>
      </c>
      <c r="H2355" t="inlineStr">
        <is>
          <t>Inbound</t>
        </is>
      </c>
      <c r="I2355" s="6" t="n">
        <v>0</v>
      </c>
      <c r="J2355" s="6" t="n">
        <v>0</v>
      </c>
      <c r="K2355" s="6" t="n">
        <v>0</v>
      </c>
      <c r="L2355" s="6">
        <f>I2355+J2355+K2355</f>
        <v/>
      </c>
      <c r="M2355" s="6" t="n">
        <v>1</v>
      </c>
      <c r="P2355" t="inlineStr">
        <is>
          <t>Ja</t>
        </is>
      </c>
      <c r="T2355" t="inlineStr">
        <is>
          <t>PMO</t>
        </is>
      </c>
      <c r="U2355">
        <f>VLOOKUP(T2355,Destinations!$A$2:$C$550,2,0)</f>
        <v/>
      </c>
      <c r="V2355" t="inlineStr">
        <is>
          <t>WCHS</t>
        </is>
      </c>
      <c r="W2355">
        <f>VLOOKUP(V2355,'WCH Kat'!$A$1:$B$150,2,0)</f>
        <v/>
      </c>
    </row>
    <row r="2356">
      <c r="A2356" t="inlineStr">
        <is>
          <t xml:space="preserve">FR </t>
        </is>
      </c>
      <c r="B2356" t="inlineStr">
        <is>
          <t>FR 5277</t>
        </is>
      </c>
      <c r="C2356" s="4" t="inlineStr">
        <is>
          <t>13.12.2024</t>
        </is>
      </c>
      <c r="D2356" t="inlineStr">
        <is>
          <t>13:00</t>
        </is>
      </c>
      <c r="E2356" s="4" t="inlineStr">
        <is>
          <t>11.12.2024</t>
        </is>
      </c>
      <c r="F2356" t="inlineStr">
        <is>
          <t>18:25</t>
        </is>
      </c>
      <c r="G2356" s="5" t="n">
        <v>42.58333</v>
      </c>
      <c r="H2356" t="inlineStr">
        <is>
          <t>Inbound</t>
        </is>
      </c>
      <c r="I2356" s="6" t="n">
        <v>0</v>
      </c>
      <c r="J2356" s="6" t="n">
        <v>0</v>
      </c>
      <c r="K2356" s="6" t="n">
        <v>0</v>
      </c>
      <c r="L2356" s="6">
        <f>I2356+J2356+K2356</f>
        <v/>
      </c>
      <c r="M2356" s="6" t="n">
        <v>1</v>
      </c>
      <c r="P2356" t="inlineStr">
        <is>
          <t>Ja</t>
        </is>
      </c>
      <c r="T2356" t="inlineStr">
        <is>
          <t>PMO</t>
        </is>
      </c>
      <c r="U2356">
        <f>VLOOKUP(T2356,Destinations!$A$2:$C$550,2,0)</f>
        <v/>
      </c>
      <c r="V2356" t="inlineStr">
        <is>
          <t>WCHS</t>
        </is>
      </c>
      <c r="W2356">
        <f>VLOOKUP(V2356,'WCH Kat'!$A$1:$B$150,2,0)</f>
        <v/>
      </c>
    </row>
    <row r="2357">
      <c r="A2357" t="inlineStr">
        <is>
          <t xml:space="preserve">FR </t>
        </is>
      </c>
      <c r="B2357" t="inlineStr">
        <is>
          <t>FR 5277</t>
        </is>
      </c>
      <c r="C2357" s="4" t="inlineStr">
        <is>
          <t>13.12.2024</t>
        </is>
      </c>
      <c r="D2357" t="inlineStr">
        <is>
          <t>13:00</t>
        </is>
      </c>
      <c r="E2357" s="4" t="inlineStr">
        <is>
          <t>11.12.2024</t>
        </is>
      </c>
      <c r="F2357" t="inlineStr">
        <is>
          <t>18:25</t>
        </is>
      </c>
      <c r="G2357" s="5" t="n">
        <v>42.58333</v>
      </c>
      <c r="H2357" t="inlineStr">
        <is>
          <t>Inbound</t>
        </is>
      </c>
      <c r="I2357" s="6" t="n">
        <v>0</v>
      </c>
      <c r="J2357" s="6" t="n">
        <v>0</v>
      </c>
      <c r="K2357" s="6" t="n">
        <v>0</v>
      </c>
      <c r="L2357" s="6">
        <f>I2357+J2357+K2357</f>
        <v/>
      </c>
      <c r="M2357" s="6" t="n">
        <v>1</v>
      </c>
      <c r="P2357" t="inlineStr">
        <is>
          <t>Ja</t>
        </is>
      </c>
      <c r="T2357" t="inlineStr">
        <is>
          <t>PMO</t>
        </is>
      </c>
      <c r="U2357">
        <f>VLOOKUP(T2357,Destinations!$A$2:$C$550,2,0)</f>
        <v/>
      </c>
      <c r="V2357" t="inlineStr">
        <is>
          <t>WCHR</t>
        </is>
      </c>
      <c r="W2357">
        <f>VLOOKUP(V2357,'WCH Kat'!$A$1:$B$150,2,0)</f>
        <v/>
      </c>
    </row>
    <row r="2358">
      <c r="A2358" t="inlineStr">
        <is>
          <t xml:space="preserve">FR </t>
        </is>
      </c>
      <c r="B2358" t="inlineStr">
        <is>
          <t>FR 5277</t>
        </is>
      </c>
      <c r="C2358" s="4" t="inlineStr">
        <is>
          <t>13.12.2024</t>
        </is>
      </c>
      <c r="D2358" t="inlineStr">
        <is>
          <t>13:10</t>
        </is>
      </c>
      <c r="E2358" s="4" t="inlineStr">
        <is>
          <t>11.12.2024</t>
        </is>
      </c>
      <c r="F2358" t="inlineStr">
        <is>
          <t>18:25</t>
        </is>
      </c>
      <c r="G2358" s="5" t="n">
        <v>42.75</v>
      </c>
      <c r="H2358" t="inlineStr">
        <is>
          <t>Inbound</t>
        </is>
      </c>
      <c r="I2358" s="6" t="n">
        <v>0</v>
      </c>
      <c r="J2358" s="6" t="n">
        <v>0</v>
      </c>
      <c r="K2358" s="6" t="n">
        <v>0</v>
      </c>
      <c r="L2358" s="6">
        <f>I2358+J2358+K2358</f>
        <v/>
      </c>
      <c r="M2358" s="6" t="n">
        <v>1</v>
      </c>
      <c r="P2358" t="inlineStr">
        <is>
          <t>Ja</t>
        </is>
      </c>
      <c r="T2358" t="inlineStr">
        <is>
          <t>PMO</t>
        </is>
      </c>
      <c r="U2358">
        <f>VLOOKUP(T2358,Destinations!$A$2:$C$550,2,0)</f>
        <v/>
      </c>
      <c r="V2358" t="inlineStr">
        <is>
          <t>WCHS</t>
        </is>
      </c>
      <c r="W2358">
        <f>VLOOKUP(V2358,'WCH Kat'!$A$1:$B$150,2,0)</f>
        <v/>
      </c>
    </row>
    <row r="2359">
      <c r="A2359" t="inlineStr">
        <is>
          <t xml:space="preserve">XC </t>
        </is>
      </c>
      <c r="B2359" t="inlineStr">
        <is>
          <t>XC 1052</t>
        </is>
      </c>
      <c r="C2359" s="4" t="inlineStr">
        <is>
          <t>13.12.2024</t>
        </is>
      </c>
      <c r="D2359" t="inlineStr">
        <is>
          <t>13:15</t>
        </is>
      </c>
      <c r="E2359" s="4" t="inlineStr">
        <is>
          <t>13.12.2024</t>
        </is>
      </c>
      <c r="F2359" t="inlineStr">
        <is>
          <t>09:30</t>
        </is>
      </c>
      <c r="G2359" s="5" t="n">
        <v>3.75</v>
      </c>
      <c r="H2359" t="inlineStr">
        <is>
          <t>Inbound</t>
        </is>
      </c>
      <c r="I2359" s="6" t="n">
        <v>0</v>
      </c>
      <c r="J2359" s="6" t="n">
        <v>0</v>
      </c>
      <c r="K2359" s="6" t="n">
        <v>1</v>
      </c>
      <c r="L2359" s="6">
        <f>I2359+J2359+K2359</f>
        <v/>
      </c>
      <c r="M2359" s="6" t="n">
        <v>0</v>
      </c>
      <c r="P2359" t="inlineStr">
        <is>
          <t>Ja</t>
        </is>
      </c>
      <c r="T2359" t="inlineStr">
        <is>
          <t>AYT</t>
        </is>
      </c>
      <c r="U2359">
        <f>VLOOKUP(T2359,Destinations!$A$2:$C$550,2,0)</f>
        <v/>
      </c>
      <c r="V2359" t="inlineStr">
        <is>
          <t>WCHS</t>
        </is>
      </c>
      <c r="W2359">
        <f>VLOOKUP(V2359,'WCH Kat'!$A$1:$B$150,2,0)</f>
        <v/>
      </c>
    </row>
    <row r="2360">
      <c r="A2360" t="inlineStr">
        <is>
          <t xml:space="preserve">PC </t>
        </is>
      </c>
      <c r="B2360" t="inlineStr">
        <is>
          <t>PC 1017</t>
        </is>
      </c>
      <c r="C2360" s="4" t="inlineStr">
        <is>
          <t>13.12.2024</t>
        </is>
      </c>
      <c r="D2360" t="inlineStr">
        <is>
          <t>13:35</t>
        </is>
      </c>
      <c r="E2360" s="4" t="inlineStr">
        <is>
          <t>11.12.2024</t>
        </is>
      </c>
      <c r="F2360" t="inlineStr">
        <is>
          <t>10:35</t>
        </is>
      </c>
      <c r="G2360" s="5" t="n">
        <v>51</v>
      </c>
      <c r="H2360" t="inlineStr">
        <is>
          <t>Inbound</t>
        </is>
      </c>
      <c r="I2360" s="6" t="n">
        <v>0</v>
      </c>
      <c r="J2360" s="6" t="n">
        <v>0</v>
      </c>
      <c r="K2360" s="6" t="n">
        <v>0</v>
      </c>
      <c r="L2360" s="6">
        <f>I2360+J2360+K2360</f>
        <v/>
      </c>
      <c r="M2360" s="6" t="n">
        <v>1</v>
      </c>
      <c r="P2360" t="inlineStr">
        <is>
          <t>Ja</t>
        </is>
      </c>
      <c r="T2360" t="inlineStr">
        <is>
          <t>SAW</t>
        </is>
      </c>
      <c r="U2360">
        <f>VLOOKUP(T2360,Destinations!$A$2:$C$550,2,0)</f>
        <v/>
      </c>
      <c r="V2360" t="inlineStr">
        <is>
          <t>WCHR</t>
        </is>
      </c>
      <c r="W2360">
        <f>VLOOKUP(V2360,'WCH Kat'!$A$1:$B$150,2,0)</f>
        <v/>
      </c>
    </row>
    <row r="2361">
      <c r="A2361" t="inlineStr">
        <is>
          <t xml:space="preserve">XQ </t>
        </is>
      </c>
      <c r="B2361" t="inlineStr">
        <is>
          <t>XQ  115</t>
        </is>
      </c>
      <c r="C2361" s="4" t="inlineStr">
        <is>
          <t>13.12.2024</t>
        </is>
      </c>
      <c r="D2361" t="inlineStr">
        <is>
          <t>13:40</t>
        </is>
      </c>
      <c r="E2361" s="4" t="inlineStr">
        <is>
          <t>11.12.2024</t>
        </is>
      </c>
      <c r="F2361" t="inlineStr">
        <is>
          <t>21:45</t>
        </is>
      </c>
      <c r="G2361" s="5" t="n">
        <v>39.91667</v>
      </c>
      <c r="H2361" t="inlineStr">
        <is>
          <t>Outbound</t>
        </is>
      </c>
      <c r="I2361" s="6" t="n">
        <v>0</v>
      </c>
      <c r="J2361" s="6" t="n">
        <v>0</v>
      </c>
      <c r="K2361" s="6" t="n">
        <v>0</v>
      </c>
      <c r="L2361" s="6">
        <f>I2361+J2361+K2361</f>
        <v/>
      </c>
      <c r="M2361" s="6" t="n">
        <v>1</v>
      </c>
      <c r="P2361" t="inlineStr">
        <is>
          <t>Ja</t>
        </is>
      </c>
      <c r="T2361" t="inlineStr">
        <is>
          <t>AYT</t>
        </is>
      </c>
      <c r="U2361">
        <f>VLOOKUP(T2361,Destinations!$A$2:$C$550,2,0)</f>
        <v/>
      </c>
      <c r="V2361" t="inlineStr">
        <is>
          <t>WCHR</t>
        </is>
      </c>
      <c r="W2361">
        <f>VLOOKUP(V2361,'WCH Kat'!$A$1:$B$150,2,0)</f>
        <v/>
      </c>
    </row>
    <row r="2362">
      <c r="A2362" t="inlineStr">
        <is>
          <t xml:space="preserve">XQ </t>
        </is>
      </c>
      <c r="B2362" t="inlineStr">
        <is>
          <t>XQ  115</t>
        </is>
      </c>
      <c r="C2362" s="4" t="inlineStr">
        <is>
          <t>13.12.2024</t>
        </is>
      </c>
      <c r="D2362" t="inlineStr">
        <is>
          <t>13:40</t>
        </is>
      </c>
      <c r="E2362" s="4" t="inlineStr">
        <is>
          <t>11.12.2024</t>
        </is>
      </c>
      <c r="F2362" t="inlineStr">
        <is>
          <t>21:45</t>
        </is>
      </c>
      <c r="G2362" s="5" t="n">
        <v>39.91667</v>
      </c>
      <c r="H2362" t="inlineStr">
        <is>
          <t>Outbound</t>
        </is>
      </c>
      <c r="I2362" s="6" t="n">
        <v>0</v>
      </c>
      <c r="J2362" s="6" t="n">
        <v>0</v>
      </c>
      <c r="K2362" s="6" t="n">
        <v>0</v>
      </c>
      <c r="L2362" s="6">
        <f>I2362+J2362+K2362</f>
        <v/>
      </c>
      <c r="M2362" s="6" t="n">
        <v>1</v>
      </c>
      <c r="P2362" t="inlineStr">
        <is>
          <t>Ja</t>
        </is>
      </c>
      <c r="T2362" t="inlineStr">
        <is>
          <t>AYT</t>
        </is>
      </c>
      <c r="U2362">
        <f>VLOOKUP(T2362,Destinations!$A$2:$C$550,2,0)</f>
        <v/>
      </c>
      <c r="V2362" t="inlineStr">
        <is>
          <t>WCHS</t>
        </is>
      </c>
      <c r="W2362">
        <f>VLOOKUP(V2362,'WCH Kat'!$A$1:$B$150,2,0)</f>
        <v/>
      </c>
    </row>
    <row r="2363">
      <c r="A2363" t="inlineStr">
        <is>
          <t xml:space="preserve">XQ </t>
        </is>
      </c>
      <c r="B2363" t="inlineStr">
        <is>
          <t>XQ  115</t>
        </is>
      </c>
      <c r="C2363" s="4" t="inlineStr">
        <is>
          <t>13.12.2024</t>
        </is>
      </c>
      <c r="D2363" t="inlineStr">
        <is>
          <t>13:40</t>
        </is>
      </c>
      <c r="E2363" s="4" t="inlineStr">
        <is>
          <t>11.12.2024</t>
        </is>
      </c>
      <c r="F2363" t="inlineStr">
        <is>
          <t>21:45</t>
        </is>
      </c>
      <c r="G2363" s="5" t="n">
        <v>39.91667</v>
      </c>
      <c r="H2363" t="inlineStr">
        <is>
          <t>Outbound</t>
        </is>
      </c>
      <c r="I2363" s="6" t="n">
        <v>0</v>
      </c>
      <c r="J2363" s="6" t="n">
        <v>0</v>
      </c>
      <c r="K2363" s="6" t="n">
        <v>0</v>
      </c>
      <c r="L2363" s="6">
        <f>I2363+J2363+K2363</f>
        <v/>
      </c>
      <c r="M2363" s="6" t="n">
        <v>1</v>
      </c>
      <c r="P2363" t="inlineStr">
        <is>
          <t>Ja</t>
        </is>
      </c>
      <c r="T2363" t="inlineStr">
        <is>
          <t>AYT</t>
        </is>
      </c>
      <c r="U2363">
        <f>VLOOKUP(T2363,Destinations!$A$2:$C$550,2,0)</f>
        <v/>
      </c>
      <c r="V2363" t="inlineStr">
        <is>
          <t>WCHR</t>
        </is>
      </c>
      <c r="W2363">
        <f>VLOOKUP(V2363,'WCH Kat'!$A$1:$B$150,2,0)</f>
        <v/>
      </c>
    </row>
    <row r="2364">
      <c r="A2364" t="inlineStr">
        <is>
          <t xml:space="preserve">XQ </t>
        </is>
      </c>
      <c r="B2364" t="inlineStr">
        <is>
          <t>XQ  115</t>
        </is>
      </c>
      <c r="C2364" s="4" t="inlineStr">
        <is>
          <t>13.12.2024</t>
        </is>
      </c>
      <c r="D2364" t="inlineStr">
        <is>
          <t>13:40</t>
        </is>
      </c>
      <c r="E2364" s="4" t="inlineStr">
        <is>
          <t>11.12.2024</t>
        </is>
      </c>
      <c r="F2364" t="inlineStr">
        <is>
          <t>21:45</t>
        </is>
      </c>
      <c r="G2364" s="5" t="n">
        <v>39.91667</v>
      </c>
      <c r="H2364" t="inlineStr">
        <is>
          <t>Outbound</t>
        </is>
      </c>
      <c r="I2364" s="6" t="n">
        <v>0</v>
      </c>
      <c r="J2364" s="6" t="n">
        <v>0</v>
      </c>
      <c r="K2364" s="6" t="n">
        <v>0</v>
      </c>
      <c r="L2364" s="6">
        <f>I2364+J2364+K2364</f>
        <v/>
      </c>
      <c r="M2364" s="6" t="n">
        <v>1</v>
      </c>
      <c r="P2364" t="inlineStr">
        <is>
          <t>Ja</t>
        </is>
      </c>
      <c r="T2364" t="inlineStr">
        <is>
          <t>AYT</t>
        </is>
      </c>
      <c r="U2364">
        <f>VLOOKUP(T2364,Destinations!$A$2:$C$550,2,0)</f>
        <v/>
      </c>
      <c r="V2364" t="inlineStr">
        <is>
          <t>WCHS</t>
        </is>
      </c>
      <c r="W2364">
        <f>VLOOKUP(V2364,'WCH Kat'!$A$1:$B$150,2,0)</f>
        <v/>
      </c>
    </row>
    <row r="2365">
      <c r="A2365" t="inlineStr">
        <is>
          <t xml:space="preserve">XQ </t>
        </is>
      </c>
      <c r="B2365" t="inlineStr">
        <is>
          <t>XQ 115</t>
        </is>
      </c>
      <c r="C2365" s="4" t="inlineStr">
        <is>
          <t>13.12.2024</t>
        </is>
      </c>
      <c r="D2365" t="inlineStr">
        <is>
          <t>13:40</t>
        </is>
      </c>
      <c r="E2365" s="4" t="inlineStr">
        <is>
          <t>13.12.2024</t>
        </is>
      </c>
      <c r="F2365" t="inlineStr">
        <is>
          <t>12:45</t>
        </is>
      </c>
      <c r="G2365" s="5" t="n">
        <v>0.91667</v>
      </c>
      <c r="H2365" t="inlineStr">
        <is>
          <t>Outbound</t>
        </is>
      </c>
      <c r="I2365" s="6" t="n">
        <v>1</v>
      </c>
      <c r="J2365" s="6" t="n">
        <v>0</v>
      </c>
      <c r="K2365" s="6" t="n">
        <v>0</v>
      </c>
      <c r="L2365" s="6">
        <f>I2365+J2365+K2365</f>
        <v/>
      </c>
      <c r="M2365" s="6" t="n">
        <v>0</v>
      </c>
      <c r="Q2365" t="inlineStr">
        <is>
          <t>Ja</t>
        </is>
      </c>
      <c r="T2365" t="inlineStr">
        <is>
          <t>Antalya</t>
        </is>
      </c>
      <c r="U2365">
        <f>VLOOKUP(T2365,Destinations!$A$2:$C$550,2,0)</f>
        <v/>
      </c>
      <c r="V2365" t="inlineStr">
        <is>
          <t>WCHR</t>
        </is>
      </c>
      <c r="W2365">
        <f>VLOOKUP(V2365,'WCH Kat'!$A$1:$B$150,2,0)</f>
        <v/>
      </c>
    </row>
    <row r="2366">
      <c r="A2366" t="inlineStr">
        <is>
          <t xml:space="preserve">EW </t>
        </is>
      </c>
      <c r="B2366" t="inlineStr">
        <is>
          <t>EW 754</t>
        </is>
      </c>
      <c r="C2366" s="4" t="inlineStr">
        <is>
          <t>13.12.2024</t>
        </is>
      </c>
      <c r="D2366" t="inlineStr">
        <is>
          <t>13:45</t>
        </is>
      </c>
      <c r="E2366" s="4" t="inlineStr">
        <is>
          <t>13.12.2024</t>
        </is>
      </c>
      <c r="F2366" t="inlineStr">
        <is>
          <t>11:58</t>
        </is>
      </c>
      <c r="G2366" s="5" t="n">
        <v>1.78333</v>
      </c>
      <c r="H2366" t="inlineStr">
        <is>
          <t>Outbound</t>
        </is>
      </c>
      <c r="I2366" s="6" t="n">
        <v>0</v>
      </c>
      <c r="J2366" s="6" t="n">
        <v>1</v>
      </c>
      <c r="K2366" s="6" t="n">
        <v>0</v>
      </c>
      <c r="L2366" s="6">
        <f>I2366+J2366+K2366</f>
        <v/>
      </c>
      <c r="M2366" s="6" t="n">
        <v>0</v>
      </c>
      <c r="Q2366" t="inlineStr">
        <is>
          <t>Ja</t>
        </is>
      </c>
      <c r="T2366" t="inlineStr">
        <is>
          <t>Wien</t>
        </is>
      </c>
      <c r="U2366">
        <f>VLOOKUP(T2366,Destinations!$A$2:$C$550,2,0)</f>
        <v/>
      </c>
      <c r="V2366" t="inlineStr">
        <is>
          <t>WCHS</t>
        </is>
      </c>
      <c r="W2366">
        <f>VLOOKUP(V2366,'WCH Kat'!$A$1:$B$150,2,0)</f>
        <v/>
      </c>
    </row>
    <row r="2367">
      <c r="A2367" t="inlineStr">
        <is>
          <t xml:space="preserve">EW </t>
        </is>
      </c>
      <c r="B2367" t="inlineStr">
        <is>
          <t>EW 754</t>
        </is>
      </c>
      <c r="C2367" s="4" t="inlineStr">
        <is>
          <t>13.12.2024</t>
        </is>
      </c>
      <c r="D2367" t="inlineStr">
        <is>
          <t>13:45</t>
        </is>
      </c>
      <c r="E2367" s="4" t="inlineStr">
        <is>
          <t>13.12.2024</t>
        </is>
      </c>
      <c r="F2367" t="inlineStr">
        <is>
          <t>11:58</t>
        </is>
      </c>
      <c r="G2367" s="5" t="n">
        <v>1.78333</v>
      </c>
      <c r="H2367" t="inlineStr">
        <is>
          <t>Outbound</t>
        </is>
      </c>
      <c r="I2367" s="6" t="n">
        <v>0</v>
      </c>
      <c r="J2367" s="6" t="n">
        <v>1</v>
      </c>
      <c r="K2367" s="6" t="n">
        <v>0</v>
      </c>
      <c r="L2367" s="6">
        <f>I2367+J2367+K2367</f>
        <v/>
      </c>
      <c r="M2367" s="6" t="n">
        <v>0</v>
      </c>
      <c r="Q2367" t="inlineStr">
        <is>
          <t>Ja</t>
        </is>
      </c>
      <c r="T2367" t="inlineStr">
        <is>
          <t>Wien</t>
        </is>
      </c>
      <c r="U2367">
        <f>VLOOKUP(T2367,Destinations!$A$2:$C$550,2,0)</f>
        <v/>
      </c>
      <c r="V2367" t="inlineStr">
        <is>
          <t>WCHS</t>
        </is>
      </c>
      <c r="W2367">
        <f>VLOOKUP(V2367,'WCH Kat'!$A$1:$B$150,2,0)</f>
        <v/>
      </c>
    </row>
    <row r="2368">
      <c r="A2368" t="inlineStr">
        <is>
          <t xml:space="preserve">EW </t>
        </is>
      </c>
      <c r="B2368" t="inlineStr">
        <is>
          <t>EW  963</t>
        </is>
      </c>
      <c r="C2368" s="4" t="inlineStr">
        <is>
          <t>13.12.2024</t>
        </is>
      </c>
      <c r="D2368" t="inlineStr">
        <is>
          <t>13:50</t>
        </is>
      </c>
      <c r="E2368" s="4" t="inlineStr">
        <is>
          <t>11.12.2024</t>
        </is>
      </c>
      <c r="F2368" t="inlineStr">
        <is>
          <t>23:00</t>
        </is>
      </c>
      <c r="G2368" s="5" t="n">
        <v>38.83333</v>
      </c>
      <c r="H2368" t="inlineStr">
        <is>
          <t>Inbound</t>
        </is>
      </c>
      <c r="I2368" s="6" t="n">
        <v>0</v>
      </c>
      <c r="J2368" s="6" t="n">
        <v>0</v>
      </c>
      <c r="K2368" s="6" t="n">
        <v>0</v>
      </c>
      <c r="L2368" s="6">
        <f>I2368+J2368+K2368</f>
        <v/>
      </c>
      <c r="M2368" s="6" t="n">
        <v>1</v>
      </c>
      <c r="P2368" t="inlineStr">
        <is>
          <t>Ja</t>
        </is>
      </c>
      <c r="T2368" t="inlineStr">
        <is>
          <t>SPU</t>
        </is>
      </c>
      <c r="U2368">
        <f>VLOOKUP(T2368,Destinations!$A$2:$C$550,2,0)</f>
        <v/>
      </c>
      <c r="V2368" t="inlineStr">
        <is>
          <t>WCHS</t>
        </is>
      </c>
      <c r="W2368">
        <f>VLOOKUP(V2368,'WCH Kat'!$A$1:$B$150,2,0)</f>
        <v/>
      </c>
    </row>
    <row r="2369">
      <c r="A2369" t="inlineStr">
        <is>
          <t xml:space="preserve">EW </t>
        </is>
      </c>
      <c r="B2369" t="inlineStr">
        <is>
          <t>EW 603</t>
        </is>
      </c>
      <c r="C2369" s="4" t="inlineStr">
        <is>
          <t>13.12.2024</t>
        </is>
      </c>
      <c r="D2369" t="inlineStr">
        <is>
          <t>13:50</t>
        </is>
      </c>
      <c r="E2369" s="4" t="inlineStr">
        <is>
          <t>13.12.2024</t>
        </is>
      </c>
      <c r="F2369" t="inlineStr">
        <is>
          <t>11:11</t>
        </is>
      </c>
      <c r="G2369" s="5" t="n">
        <v>2.65</v>
      </c>
      <c r="H2369" t="inlineStr">
        <is>
          <t>Inbound</t>
        </is>
      </c>
      <c r="I2369" s="6" t="n">
        <v>0</v>
      </c>
      <c r="J2369" s="6" t="n">
        <v>1</v>
      </c>
      <c r="K2369" s="6" t="n">
        <v>0</v>
      </c>
      <c r="L2369" s="6">
        <f>I2369+J2369+K2369</f>
        <v/>
      </c>
      <c r="M2369" s="6" t="n">
        <v>0</v>
      </c>
      <c r="P2369" t="inlineStr">
        <is>
          <t>Ja</t>
        </is>
      </c>
      <c r="T2369" t="inlineStr">
        <is>
          <t>Lissabon</t>
        </is>
      </c>
      <c r="U2369">
        <f>VLOOKUP(T2369,Destinations!$A$2:$C$550,2,0)</f>
        <v/>
      </c>
      <c r="V2369" t="inlineStr">
        <is>
          <t>WCHR</t>
        </is>
      </c>
      <c r="W2369">
        <f>VLOOKUP(V2369,'WCH Kat'!$A$1:$B$150,2,0)</f>
        <v/>
      </c>
    </row>
    <row r="2370">
      <c r="A2370" t="inlineStr">
        <is>
          <t xml:space="preserve">EW </t>
        </is>
      </c>
      <c r="B2370" t="inlineStr">
        <is>
          <t>EW  963</t>
        </is>
      </c>
      <c r="C2370" s="4" t="inlineStr">
        <is>
          <t>13.12.2024</t>
        </is>
      </c>
      <c r="D2370" t="inlineStr">
        <is>
          <t>13:50</t>
        </is>
      </c>
      <c r="E2370" s="4" t="inlineStr">
        <is>
          <t>13.12.2024</t>
        </is>
      </c>
      <c r="F2370" t="inlineStr">
        <is>
          <t>11:19</t>
        </is>
      </c>
      <c r="G2370" s="5" t="n">
        <v>2.51667</v>
      </c>
      <c r="H2370" t="inlineStr">
        <is>
          <t>Inbound</t>
        </is>
      </c>
      <c r="I2370" s="6" t="n">
        <v>0</v>
      </c>
      <c r="J2370" s="6" t="n">
        <v>1</v>
      </c>
      <c r="K2370" s="6" t="n">
        <v>0</v>
      </c>
      <c r="L2370" s="6">
        <f>I2370+J2370+K2370</f>
        <v/>
      </c>
      <c r="M2370" s="6" t="n">
        <v>0</v>
      </c>
      <c r="P2370" t="inlineStr">
        <is>
          <t>Ja</t>
        </is>
      </c>
      <c r="T2370" t="inlineStr">
        <is>
          <t>SPU</t>
        </is>
      </c>
      <c r="U2370">
        <f>VLOOKUP(T2370,Destinations!$A$2:$C$550,2,0)</f>
        <v/>
      </c>
      <c r="V2370" t="inlineStr">
        <is>
          <t>WCHS</t>
        </is>
      </c>
      <c r="W2370">
        <f>VLOOKUP(V2370,'WCH Kat'!$A$1:$B$150,2,0)</f>
        <v/>
      </c>
    </row>
    <row r="2371">
      <c r="A2371" t="inlineStr">
        <is>
          <t xml:space="preserve">PC </t>
        </is>
      </c>
      <c r="B2371" t="inlineStr">
        <is>
          <t>PC 1017</t>
        </is>
      </c>
      <c r="C2371" s="4" t="inlineStr">
        <is>
          <t>13.12.2024</t>
        </is>
      </c>
      <c r="D2371" t="inlineStr">
        <is>
          <t>14:00</t>
        </is>
      </c>
      <c r="E2371" s="4" t="inlineStr">
        <is>
          <t>11.12.2024</t>
        </is>
      </c>
      <c r="F2371" t="inlineStr">
        <is>
          <t>10:35</t>
        </is>
      </c>
      <c r="G2371" s="5" t="n">
        <v>51.41667</v>
      </c>
      <c r="H2371" t="inlineStr">
        <is>
          <t>Inbound</t>
        </is>
      </c>
      <c r="I2371" s="6" t="n">
        <v>0</v>
      </c>
      <c r="J2371" s="6" t="n">
        <v>0</v>
      </c>
      <c r="K2371" s="6" t="n">
        <v>0</v>
      </c>
      <c r="L2371" s="6">
        <f>I2371+J2371+K2371</f>
        <v/>
      </c>
      <c r="M2371" s="6" t="n">
        <v>1</v>
      </c>
      <c r="P2371" t="inlineStr">
        <is>
          <t>Ja</t>
        </is>
      </c>
      <c r="T2371" t="inlineStr">
        <is>
          <t>SAW</t>
        </is>
      </c>
      <c r="U2371">
        <f>VLOOKUP(T2371,Destinations!$A$2:$C$550,2,0)</f>
        <v/>
      </c>
      <c r="V2371" t="inlineStr">
        <is>
          <t>WCHS</t>
        </is>
      </c>
      <c r="W2371">
        <f>VLOOKUP(V2371,'WCH Kat'!$A$1:$B$150,2,0)</f>
        <v/>
      </c>
    </row>
    <row r="2372">
      <c r="A2372" t="inlineStr">
        <is>
          <t xml:space="preserve">FR </t>
        </is>
      </c>
      <c r="B2372" t="inlineStr">
        <is>
          <t>FR 1035</t>
        </is>
      </c>
      <c r="C2372" s="4" t="inlineStr">
        <is>
          <t>13.12.2024</t>
        </is>
      </c>
      <c r="D2372" t="inlineStr">
        <is>
          <t>14:30</t>
        </is>
      </c>
      <c r="E2372" s="4" t="inlineStr">
        <is>
          <t>11.12.2024</t>
        </is>
      </c>
      <c r="F2372" t="inlineStr">
        <is>
          <t>22:25</t>
        </is>
      </c>
      <c r="G2372" s="5" t="n">
        <v>40.08333</v>
      </c>
      <c r="H2372" t="inlineStr">
        <is>
          <t>Outbound</t>
        </is>
      </c>
      <c r="I2372" s="6" t="n">
        <v>0</v>
      </c>
      <c r="J2372" s="6" t="n">
        <v>0</v>
      </c>
      <c r="K2372" s="6" t="n">
        <v>0</v>
      </c>
      <c r="L2372" s="6">
        <f>I2372+J2372+K2372</f>
        <v/>
      </c>
      <c r="M2372" s="6" t="n">
        <v>1</v>
      </c>
      <c r="P2372" t="inlineStr">
        <is>
          <t>Ja</t>
        </is>
      </c>
      <c r="T2372" t="inlineStr">
        <is>
          <t>TFS</t>
        </is>
      </c>
      <c r="U2372">
        <f>VLOOKUP(T2372,Destinations!$A$2:$C$550,2,0)</f>
        <v/>
      </c>
      <c r="V2372" t="inlineStr">
        <is>
          <t>WCHS,WCMP</t>
        </is>
      </c>
      <c r="W2372">
        <f>VLOOKUP(V2372,'WCH Kat'!$A$1:$B$150,2,0)</f>
        <v/>
      </c>
    </row>
    <row r="2373">
      <c r="A2373" t="inlineStr">
        <is>
          <t xml:space="preserve">FR </t>
        </is>
      </c>
      <c r="B2373" t="inlineStr">
        <is>
          <t>FR 1035</t>
        </is>
      </c>
      <c r="C2373" s="4" t="inlineStr">
        <is>
          <t>13.12.2024</t>
        </is>
      </c>
      <c r="D2373" t="inlineStr">
        <is>
          <t>14:30</t>
        </is>
      </c>
      <c r="E2373" s="4" t="inlineStr">
        <is>
          <t>13.12.2024</t>
        </is>
      </c>
      <c r="F2373" t="inlineStr">
        <is>
          <t>12:47</t>
        </is>
      </c>
      <c r="G2373" s="5" t="n">
        <v>1.71667</v>
      </c>
      <c r="H2373" t="inlineStr">
        <is>
          <t>Outbound</t>
        </is>
      </c>
      <c r="I2373" s="6" t="n">
        <v>0</v>
      </c>
      <c r="J2373" s="6" t="n">
        <v>1</v>
      </c>
      <c r="K2373" s="6" t="n">
        <v>0</v>
      </c>
      <c r="L2373" s="6">
        <f>I2373+J2373+K2373</f>
        <v/>
      </c>
      <c r="M2373" s="6" t="n">
        <v>0</v>
      </c>
      <c r="Q2373" t="inlineStr">
        <is>
          <t>Ja</t>
        </is>
      </c>
      <c r="T2373" t="inlineStr">
        <is>
          <t>Teneriffa</t>
        </is>
      </c>
      <c r="U2373">
        <f>VLOOKUP(T2373,Destinations!$A$2:$C$550,2,0)</f>
        <v/>
      </c>
      <c r="V2373" t="inlineStr">
        <is>
          <t>WCHR</t>
        </is>
      </c>
      <c r="W2373">
        <f>VLOOKUP(V2373,'WCH Kat'!$A$1:$B$150,2,0)</f>
        <v/>
      </c>
    </row>
    <row r="2374">
      <c r="A2374" t="inlineStr">
        <is>
          <t xml:space="preserve">EW </t>
        </is>
      </c>
      <c r="B2374" t="inlineStr">
        <is>
          <t>EW  973</t>
        </is>
      </c>
      <c r="C2374" s="4" t="inlineStr">
        <is>
          <t>13.12.2024</t>
        </is>
      </c>
      <c r="D2374" t="inlineStr">
        <is>
          <t>14:35</t>
        </is>
      </c>
      <c r="E2374" s="4" t="inlineStr">
        <is>
          <t>11.12.2024</t>
        </is>
      </c>
      <c r="F2374" t="inlineStr">
        <is>
          <t>23:55</t>
        </is>
      </c>
      <c r="G2374" s="5" t="n">
        <v>38.66667</v>
      </c>
      <c r="H2374" t="inlineStr">
        <is>
          <t>Inbound</t>
        </is>
      </c>
      <c r="I2374" s="6" t="n">
        <v>0</v>
      </c>
      <c r="J2374" s="6" t="n">
        <v>0</v>
      </c>
      <c r="K2374" s="6" t="n">
        <v>0</v>
      </c>
      <c r="L2374" s="6">
        <f>I2374+J2374+K2374</f>
        <v/>
      </c>
      <c r="M2374" s="6" t="n">
        <v>1</v>
      </c>
      <c r="P2374" t="inlineStr">
        <is>
          <t>Ja</t>
        </is>
      </c>
      <c r="T2374" t="inlineStr">
        <is>
          <t>ZAG</t>
        </is>
      </c>
      <c r="U2374">
        <f>VLOOKUP(T2374,Destinations!$A$2:$C$550,2,0)</f>
        <v/>
      </c>
      <c r="V2374" t="inlineStr">
        <is>
          <t>WCHC</t>
        </is>
      </c>
      <c r="W2374">
        <f>VLOOKUP(V2374,'WCH Kat'!$A$1:$B$150,2,0)</f>
        <v/>
      </c>
    </row>
    <row r="2375">
      <c r="A2375" t="inlineStr">
        <is>
          <t xml:space="preserve">FR </t>
        </is>
      </c>
      <c r="B2375" t="inlineStr">
        <is>
          <t>FR 5603</t>
        </is>
      </c>
      <c r="C2375" s="4" t="inlineStr">
        <is>
          <t>13.12.2024</t>
        </is>
      </c>
      <c r="D2375" t="inlineStr">
        <is>
          <t>14:40</t>
        </is>
      </c>
      <c r="E2375" s="4" t="inlineStr">
        <is>
          <t>11.12.2024</t>
        </is>
      </c>
      <c r="F2375" t="inlineStr">
        <is>
          <t>20:30</t>
        </is>
      </c>
      <c r="G2375" s="5" t="n">
        <v>42.16667</v>
      </c>
      <c r="H2375" t="inlineStr">
        <is>
          <t>Inbound</t>
        </is>
      </c>
      <c r="I2375" s="6" t="n">
        <v>0</v>
      </c>
      <c r="J2375" s="6" t="n">
        <v>0</v>
      </c>
      <c r="K2375" s="6" t="n">
        <v>0</v>
      </c>
      <c r="L2375" s="6">
        <f>I2375+J2375+K2375</f>
        <v/>
      </c>
      <c r="M2375" s="6" t="n">
        <v>1</v>
      </c>
      <c r="P2375" t="inlineStr">
        <is>
          <t>Ja</t>
        </is>
      </c>
      <c r="T2375" t="inlineStr">
        <is>
          <t>KUN</t>
        </is>
      </c>
      <c r="U2375">
        <f>VLOOKUP(T2375,Destinations!$A$2:$C$550,2,0)</f>
        <v/>
      </c>
      <c r="V2375" t="inlineStr">
        <is>
          <t>WCHR</t>
        </is>
      </c>
      <c r="W2375">
        <f>VLOOKUP(V2375,'WCH Kat'!$A$1:$B$150,2,0)</f>
        <v/>
      </c>
    </row>
    <row r="2376">
      <c r="A2376" t="inlineStr">
        <is>
          <t xml:space="preserve">VF </t>
        </is>
      </c>
      <c r="B2376" t="inlineStr">
        <is>
          <t>VF  517</t>
        </is>
      </c>
      <c r="C2376" s="4" t="inlineStr">
        <is>
          <t>13.12.2024</t>
        </is>
      </c>
      <c r="D2376" t="inlineStr">
        <is>
          <t>14:50</t>
        </is>
      </c>
      <c r="E2376" s="4" t="inlineStr">
        <is>
          <t>11.12.2024</t>
        </is>
      </c>
      <c r="F2376" t="inlineStr">
        <is>
          <t>23:20</t>
        </is>
      </c>
      <c r="G2376" s="5" t="n">
        <v>39.5</v>
      </c>
      <c r="H2376" t="inlineStr">
        <is>
          <t>Inbound</t>
        </is>
      </c>
      <c r="I2376" s="6" t="n">
        <v>0</v>
      </c>
      <c r="J2376" s="6" t="n">
        <v>0</v>
      </c>
      <c r="K2376" s="6" t="n">
        <v>0</v>
      </c>
      <c r="L2376" s="6">
        <f>I2376+J2376+K2376</f>
        <v/>
      </c>
      <c r="M2376" s="6" t="n">
        <v>1</v>
      </c>
      <c r="P2376" t="inlineStr">
        <is>
          <t>Ja</t>
        </is>
      </c>
      <c r="T2376" t="inlineStr">
        <is>
          <t>ESB</t>
        </is>
      </c>
      <c r="U2376">
        <f>VLOOKUP(T2376,Destinations!$A$2:$C$550,2,0)</f>
        <v/>
      </c>
      <c r="V2376" t="inlineStr">
        <is>
          <t>WCHR</t>
        </is>
      </c>
      <c r="W2376">
        <f>VLOOKUP(V2376,'WCH Kat'!$A$1:$B$150,2,0)</f>
        <v/>
      </c>
    </row>
    <row r="2377">
      <c r="A2377" t="inlineStr">
        <is>
          <t xml:space="preserve">FR </t>
        </is>
      </c>
      <c r="B2377" t="inlineStr">
        <is>
          <t>FR 2816</t>
        </is>
      </c>
      <c r="C2377" s="4" t="inlineStr">
        <is>
          <t>13.12.2024</t>
        </is>
      </c>
      <c r="D2377" t="inlineStr">
        <is>
          <t>15:00</t>
        </is>
      </c>
      <c r="E2377" s="4" t="inlineStr">
        <is>
          <t>11.12.2024</t>
        </is>
      </c>
      <c r="F2377" t="inlineStr">
        <is>
          <t>21:25</t>
        </is>
      </c>
      <c r="G2377" s="5" t="n">
        <v>41.58333</v>
      </c>
      <c r="H2377" t="inlineStr">
        <is>
          <t>Inbound</t>
        </is>
      </c>
      <c r="I2377" s="6" t="n">
        <v>0</v>
      </c>
      <c r="J2377" s="6" t="n">
        <v>0</v>
      </c>
      <c r="K2377" s="6" t="n">
        <v>0</v>
      </c>
      <c r="L2377" s="6">
        <f>I2377+J2377+K2377</f>
        <v/>
      </c>
      <c r="M2377" s="6" t="n">
        <v>1</v>
      </c>
      <c r="P2377" t="inlineStr">
        <is>
          <t>Ja</t>
        </is>
      </c>
      <c r="T2377" t="inlineStr">
        <is>
          <t>STN</t>
        </is>
      </c>
      <c r="U2377">
        <f>VLOOKUP(T2377,Destinations!$A$2:$C$550,2,0)</f>
        <v/>
      </c>
      <c r="V2377" t="inlineStr">
        <is>
          <t>WCHC</t>
        </is>
      </c>
      <c r="W2377">
        <f>VLOOKUP(V2377,'WCH Kat'!$A$1:$B$150,2,0)</f>
        <v/>
      </c>
    </row>
    <row r="2378">
      <c r="A2378" t="inlineStr">
        <is>
          <t xml:space="preserve">VF </t>
        </is>
      </c>
      <c r="B2378" t="inlineStr">
        <is>
          <t>VF  517</t>
        </is>
      </c>
      <c r="C2378" s="4" t="inlineStr">
        <is>
          <t>13.12.2024</t>
        </is>
      </c>
      <c r="D2378" t="inlineStr">
        <is>
          <t>15:10</t>
        </is>
      </c>
      <c r="E2378" s="4" t="inlineStr">
        <is>
          <t>13.12.2024</t>
        </is>
      </c>
      <c r="F2378" t="inlineStr">
        <is>
          <t>11:42</t>
        </is>
      </c>
      <c r="G2378" s="5" t="n">
        <v>3.46667</v>
      </c>
      <c r="H2378" t="inlineStr">
        <is>
          <t>Inbound</t>
        </is>
      </c>
      <c r="I2378" s="6" t="n">
        <v>0</v>
      </c>
      <c r="J2378" s="6" t="n">
        <v>0</v>
      </c>
      <c r="K2378" s="6" t="n">
        <v>1</v>
      </c>
      <c r="L2378" s="6">
        <f>I2378+J2378+K2378</f>
        <v/>
      </c>
      <c r="M2378" s="6" t="n">
        <v>0</v>
      </c>
      <c r="P2378" t="inlineStr">
        <is>
          <t>Ja</t>
        </is>
      </c>
      <c r="T2378" t="inlineStr">
        <is>
          <t>ESB</t>
        </is>
      </c>
      <c r="U2378">
        <f>VLOOKUP(T2378,Destinations!$A$2:$C$550,2,0)</f>
        <v/>
      </c>
      <c r="V2378" t="inlineStr">
        <is>
          <t>WCHC</t>
        </is>
      </c>
      <c r="W2378">
        <f>VLOOKUP(V2378,'WCH Kat'!$A$1:$B$150,2,0)</f>
        <v/>
      </c>
    </row>
    <row r="2379">
      <c r="A2379" t="inlineStr">
        <is>
          <t xml:space="preserve">PC </t>
        </is>
      </c>
      <c r="B2379" t="inlineStr">
        <is>
          <t>PC 1018</t>
        </is>
      </c>
      <c r="C2379" s="4" t="inlineStr">
        <is>
          <t>13.12.2024</t>
        </is>
      </c>
      <c r="D2379" t="inlineStr">
        <is>
          <t>15:15</t>
        </is>
      </c>
      <c r="E2379" s="4" t="inlineStr">
        <is>
          <t>11.12.2024</t>
        </is>
      </c>
      <c r="F2379" t="inlineStr">
        <is>
          <t>13:25</t>
        </is>
      </c>
      <c r="G2379" s="5" t="n">
        <v>49.83333</v>
      </c>
      <c r="H2379" t="inlineStr">
        <is>
          <t>Outbound</t>
        </is>
      </c>
      <c r="I2379" s="6" t="n">
        <v>0</v>
      </c>
      <c r="J2379" s="6" t="n">
        <v>0</v>
      </c>
      <c r="K2379" s="6" t="n">
        <v>0</v>
      </c>
      <c r="L2379" s="6">
        <f>I2379+J2379+K2379</f>
        <v/>
      </c>
      <c r="M2379" s="6" t="n">
        <v>1</v>
      </c>
      <c r="P2379" t="inlineStr">
        <is>
          <t>Ja</t>
        </is>
      </c>
      <c r="T2379" t="inlineStr">
        <is>
          <t>SAW</t>
        </is>
      </c>
      <c r="U2379">
        <f>VLOOKUP(T2379,Destinations!$A$2:$C$550,2,0)</f>
        <v/>
      </c>
      <c r="V2379" t="inlineStr">
        <is>
          <t>WCHS</t>
        </is>
      </c>
      <c r="W2379">
        <f>VLOOKUP(V2379,'WCH Kat'!$A$1:$B$150,2,0)</f>
        <v/>
      </c>
    </row>
    <row r="2380">
      <c r="A2380" t="inlineStr">
        <is>
          <t xml:space="preserve">PC </t>
        </is>
      </c>
      <c r="B2380" t="inlineStr">
        <is>
          <t>PC 1018</t>
        </is>
      </c>
      <c r="C2380" s="4" t="inlineStr">
        <is>
          <t>13.12.2024</t>
        </is>
      </c>
      <c r="D2380" t="inlineStr">
        <is>
          <t>15:15</t>
        </is>
      </c>
      <c r="E2380" s="4" t="inlineStr">
        <is>
          <t>11.12.2024</t>
        </is>
      </c>
      <c r="F2380" t="inlineStr">
        <is>
          <t>13:25</t>
        </is>
      </c>
      <c r="G2380" s="5" t="n">
        <v>49.83333</v>
      </c>
      <c r="H2380" t="inlineStr">
        <is>
          <t>Outbound</t>
        </is>
      </c>
      <c r="I2380" s="6" t="n">
        <v>0</v>
      </c>
      <c r="J2380" s="6" t="n">
        <v>0</v>
      </c>
      <c r="K2380" s="6" t="n">
        <v>0</v>
      </c>
      <c r="L2380" s="6">
        <f>I2380+J2380+K2380</f>
        <v/>
      </c>
      <c r="M2380" s="6" t="n">
        <v>1</v>
      </c>
      <c r="P2380" t="inlineStr">
        <is>
          <t>Ja</t>
        </is>
      </c>
      <c r="T2380" t="inlineStr">
        <is>
          <t>SAW</t>
        </is>
      </c>
      <c r="U2380">
        <f>VLOOKUP(T2380,Destinations!$A$2:$C$550,2,0)</f>
        <v/>
      </c>
      <c r="V2380" t="inlineStr">
        <is>
          <t>WCHS</t>
        </is>
      </c>
      <c r="W2380">
        <f>VLOOKUP(V2380,'WCH Kat'!$A$1:$B$150,2,0)</f>
        <v/>
      </c>
    </row>
    <row r="2381">
      <c r="A2381" t="inlineStr">
        <is>
          <t xml:space="preserve">PC </t>
        </is>
      </c>
      <c r="B2381" t="inlineStr">
        <is>
          <t>PC 1018</t>
        </is>
      </c>
      <c r="C2381" s="4" t="inlineStr">
        <is>
          <t>13.12.2024</t>
        </is>
      </c>
      <c r="D2381" t="inlineStr">
        <is>
          <t>15:15</t>
        </is>
      </c>
      <c r="E2381" s="4" t="inlineStr">
        <is>
          <t>11.12.2024</t>
        </is>
      </c>
      <c r="F2381" t="inlineStr">
        <is>
          <t>13:25</t>
        </is>
      </c>
      <c r="G2381" s="5" t="n">
        <v>49.83333</v>
      </c>
      <c r="H2381" t="inlineStr">
        <is>
          <t>Outbound</t>
        </is>
      </c>
      <c r="I2381" s="6" t="n">
        <v>0</v>
      </c>
      <c r="J2381" s="6" t="n">
        <v>0</v>
      </c>
      <c r="K2381" s="6" t="n">
        <v>0</v>
      </c>
      <c r="L2381" s="6">
        <f>I2381+J2381+K2381</f>
        <v/>
      </c>
      <c r="M2381" s="6" t="n">
        <v>1</v>
      </c>
      <c r="P2381" t="inlineStr">
        <is>
          <t>Ja</t>
        </is>
      </c>
      <c r="T2381" t="inlineStr">
        <is>
          <t>SAW</t>
        </is>
      </c>
      <c r="U2381">
        <f>VLOOKUP(T2381,Destinations!$A$2:$C$550,2,0)</f>
        <v/>
      </c>
      <c r="V2381" t="inlineStr">
        <is>
          <t>WCHR</t>
        </is>
      </c>
      <c r="W2381">
        <f>VLOOKUP(V2381,'WCH Kat'!$A$1:$B$150,2,0)</f>
        <v/>
      </c>
    </row>
    <row r="2382">
      <c r="A2382" t="inlineStr">
        <is>
          <t xml:space="preserve">PC </t>
        </is>
      </c>
      <c r="B2382" t="inlineStr">
        <is>
          <t>PC 1018</t>
        </is>
      </c>
      <c r="C2382" s="4" t="inlineStr">
        <is>
          <t>13.12.2024</t>
        </is>
      </c>
      <c r="D2382" t="inlineStr">
        <is>
          <t>15:15</t>
        </is>
      </c>
      <c r="E2382" s="4" t="inlineStr">
        <is>
          <t>13.12.2024</t>
        </is>
      </c>
      <c r="F2382" t="inlineStr">
        <is>
          <t>13:25</t>
        </is>
      </c>
      <c r="G2382" s="5" t="n">
        <v>1.83333</v>
      </c>
      <c r="H2382" t="inlineStr">
        <is>
          <t>Outbound</t>
        </is>
      </c>
      <c r="I2382" s="6" t="n">
        <v>0</v>
      </c>
      <c r="J2382" s="6" t="n">
        <v>1</v>
      </c>
      <c r="K2382" s="6" t="n">
        <v>0</v>
      </c>
      <c r="L2382" s="6">
        <f>I2382+J2382+K2382</f>
        <v/>
      </c>
      <c r="M2382" s="6" t="n">
        <v>0</v>
      </c>
      <c r="Q2382" t="inlineStr">
        <is>
          <t>Ja</t>
        </is>
      </c>
      <c r="T2382" t="inlineStr">
        <is>
          <t>SAW</t>
        </is>
      </c>
      <c r="U2382">
        <f>VLOOKUP(T2382,Destinations!$A$2:$C$550,2,0)</f>
        <v/>
      </c>
      <c r="V2382" t="inlineStr">
        <is>
          <t>WCHS</t>
        </is>
      </c>
      <c r="W2382">
        <f>VLOOKUP(V2382,'WCH Kat'!$A$1:$B$150,2,0)</f>
        <v/>
      </c>
    </row>
    <row r="2383">
      <c r="A2383" t="inlineStr">
        <is>
          <t>GAT</t>
        </is>
      </c>
      <c r="B2383" t="inlineStr">
        <is>
          <t>GAT 3347</t>
        </is>
      </c>
      <c r="C2383" s="4" t="inlineStr">
        <is>
          <t>13.12.2024</t>
        </is>
      </c>
      <c r="D2383" t="inlineStr">
        <is>
          <t>15:20</t>
        </is>
      </c>
      <c r="E2383" s="4" t="inlineStr">
        <is>
          <t>13.12.2024</t>
        </is>
      </c>
      <c r="F2383" t="inlineStr">
        <is>
          <t>09:11</t>
        </is>
      </c>
      <c r="G2383" s="5" t="n">
        <v>6.15</v>
      </c>
      <c r="H2383" t="inlineStr">
        <is>
          <t>Inbound</t>
        </is>
      </c>
      <c r="I2383" s="6" t="n">
        <v>0</v>
      </c>
      <c r="J2383" s="6" t="n">
        <v>0</v>
      </c>
      <c r="K2383" s="6" t="n">
        <v>1</v>
      </c>
      <c r="L2383" s="6">
        <f>I2383+J2383+K2383</f>
        <v/>
      </c>
      <c r="M2383" s="6" t="n">
        <v>0</v>
      </c>
      <c r="R2383" t="inlineStr">
        <is>
          <t>Ja</t>
        </is>
      </c>
      <c r="T2383" t="inlineStr">
        <is>
          <t>Istanbul-Atatürk</t>
        </is>
      </c>
      <c r="U2383">
        <f>VLOOKUP(T2383,Destinations!$A$2:$C$550,2,0)</f>
        <v/>
      </c>
      <c r="V2383" t="inlineStr">
        <is>
          <t>WCHC</t>
        </is>
      </c>
      <c r="W2383">
        <f>VLOOKUP(V2383,'WCH Kat'!$A$1:$B$150,2,0)</f>
        <v/>
      </c>
    </row>
    <row r="2384">
      <c r="A2384" t="inlineStr">
        <is>
          <t xml:space="preserve">VL </t>
        </is>
      </c>
      <c r="B2384" t="inlineStr">
        <is>
          <t>VL 1982</t>
        </is>
      </c>
      <c r="C2384" s="4" t="inlineStr">
        <is>
          <t>13.12.2024</t>
        </is>
      </c>
      <c r="D2384" t="inlineStr">
        <is>
          <t>15:30</t>
        </is>
      </c>
      <c r="E2384" s="4" t="inlineStr">
        <is>
          <t>12.12.2024</t>
        </is>
      </c>
      <c r="F2384" t="inlineStr">
        <is>
          <t>01:25</t>
        </is>
      </c>
      <c r="G2384" s="5" t="n">
        <v>38.08333</v>
      </c>
      <c r="H2384" t="inlineStr">
        <is>
          <t>Inbound</t>
        </is>
      </c>
      <c r="I2384" s="6" t="n">
        <v>0</v>
      </c>
      <c r="J2384" s="6" t="n">
        <v>0</v>
      </c>
      <c r="K2384" s="6" t="n">
        <v>0</v>
      </c>
      <c r="L2384" s="6">
        <f>I2384+J2384+K2384</f>
        <v/>
      </c>
      <c r="M2384" s="6" t="n">
        <v>1</v>
      </c>
      <c r="P2384" t="inlineStr">
        <is>
          <t>Ja</t>
        </is>
      </c>
      <c r="T2384" t="inlineStr">
        <is>
          <t>MUC</t>
        </is>
      </c>
      <c r="U2384">
        <f>VLOOKUP(T2384,Destinations!$A$2:$C$550,2,0)</f>
        <v/>
      </c>
      <c r="V2384" t="inlineStr">
        <is>
          <t>WCHR</t>
        </is>
      </c>
      <c r="W2384">
        <f>VLOOKUP(V2384,'WCH Kat'!$A$1:$B$150,2,0)</f>
        <v/>
      </c>
    </row>
    <row r="2385">
      <c r="A2385" t="inlineStr">
        <is>
          <t xml:space="preserve">VL </t>
        </is>
      </c>
      <c r="B2385" t="inlineStr">
        <is>
          <t>VL 1982</t>
        </is>
      </c>
      <c r="C2385" s="4" t="inlineStr">
        <is>
          <t>13.12.2024</t>
        </is>
      </c>
      <c r="D2385" t="inlineStr">
        <is>
          <t>15:30</t>
        </is>
      </c>
      <c r="E2385" s="4" t="inlineStr">
        <is>
          <t>13.12.2024</t>
        </is>
      </c>
      <c r="F2385" t="inlineStr">
        <is>
          <t>15:01</t>
        </is>
      </c>
      <c r="G2385" s="5" t="n">
        <v>0.48333</v>
      </c>
      <c r="H2385" t="inlineStr">
        <is>
          <t>Inbound</t>
        </is>
      </c>
      <c r="I2385" s="6" t="n">
        <v>1</v>
      </c>
      <c r="J2385" s="6" t="n">
        <v>0</v>
      </c>
      <c r="K2385" s="6" t="n">
        <v>0</v>
      </c>
      <c r="L2385" s="6">
        <f>I2385+J2385+K2385</f>
        <v/>
      </c>
      <c r="M2385" s="6" t="n">
        <v>0</v>
      </c>
      <c r="P2385" t="inlineStr">
        <is>
          <t>Ja</t>
        </is>
      </c>
      <c r="T2385" t="inlineStr">
        <is>
          <t>MUC</t>
        </is>
      </c>
      <c r="U2385">
        <f>VLOOKUP(T2385,Destinations!$A$2:$C$550,2,0)</f>
        <v/>
      </c>
      <c r="V2385" t="inlineStr">
        <is>
          <t>WCHR</t>
        </is>
      </c>
      <c r="W2385">
        <f>VLOOKUP(V2385,'WCH Kat'!$A$1:$B$150,2,0)</f>
        <v/>
      </c>
    </row>
    <row r="2386">
      <c r="A2386" t="inlineStr">
        <is>
          <t xml:space="preserve">VL </t>
        </is>
      </c>
      <c r="B2386" t="inlineStr">
        <is>
          <t>VL 1982</t>
        </is>
      </c>
      <c r="C2386" s="4" t="inlineStr">
        <is>
          <t>13.12.2024</t>
        </is>
      </c>
      <c r="D2386" t="inlineStr">
        <is>
          <t>15:30</t>
        </is>
      </c>
      <c r="E2386" s="4" t="inlineStr">
        <is>
          <t>13.12.2024</t>
        </is>
      </c>
      <c r="F2386" t="inlineStr">
        <is>
          <t>15:01</t>
        </is>
      </c>
      <c r="G2386" s="5" t="n">
        <v>0.48333</v>
      </c>
      <c r="H2386" t="inlineStr">
        <is>
          <t>Inbound</t>
        </is>
      </c>
      <c r="I2386" s="6" t="n">
        <v>1</v>
      </c>
      <c r="J2386" s="6" t="n">
        <v>0</v>
      </c>
      <c r="K2386" s="6" t="n">
        <v>0</v>
      </c>
      <c r="L2386" s="6">
        <f>I2386+J2386+K2386</f>
        <v/>
      </c>
      <c r="M2386" s="6" t="n">
        <v>0</v>
      </c>
      <c r="P2386" t="inlineStr">
        <is>
          <t>Ja</t>
        </is>
      </c>
      <c r="T2386" t="inlineStr">
        <is>
          <t>MUC</t>
        </is>
      </c>
      <c r="U2386">
        <f>VLOOKUP(T2386,Destinations!$A$2:$C$550,2,0)</f>
        <v/>
      </c>
      <c r="V2386" t="inlineStr">
        <is>
          <t>WCHS</t>
        </is>
      </c>
      <c r="W2386">
        <f>VLOOKUP(V2386,'WCH Kat'!$A$1:$B$150,2,0)</f>
        <v/>
      </c>
    </row>
    <row r="2387">
      <c r="A2387" t="inlineStr">
        <is>
          <t xml:space="preserve">VF </t>
        </is>
      </c>
      <c r="B2387" t="inlineStr">
        <is>
          <t>VF  090</t>
        </is>
      </c>
      <c r="C2387" s="4" t="inlineStr">
        <is>
          <t>13.12.2024</t>
        </is>
      </c>
      <c r="D2387" t="inlineStr">
        <is>
          <t>15:55</t>
        </is>
      </c>
      <c r="E2387" s="4" t="inlineStr">
        <is>
          <t>12.12.2024</t>
        </is>
      </c>
      <c r="F2387" t="inlineStr">
        <is>
          <t>04:00</t>
        </is>
      </c>
      <c r="G2387" s="5" t="n">
        <v>35.91667</v>
      </c>
      <c r="H2387" t="inlineStr">
        <is>
          <t>Outbound</t>
        </is>
      </c>
      <c r="I2387" s="6" t="n">
        <v>0</v>
      </c>
      <c r="J2387" s="6" t="n">
        <v>0</v>
      </c>
      <c r="K2387" s="6" t="n">
        <v>1</v>
      </c>
      <c r="L2387" s="6">
        <f>I2387+J2387+K2387</f>
        <v/>
      </c>
      <c r="M2387" s="6" t="n">
        <v>0</v>
      </c>
      <c r="P2387" t="inlineStr">
        <is>
          <t>Ja</t>
        </is>
      </c>
      <c r="T2387" t="inlineStr">
        <is>
          <t>SAW</t>
        </is>
      </c>
      <c r="U2387">
        <f>VLOOKUP(T2387,Destinations!$A$2:$C$550,2,0)</f>
        <v/>
      </c>
      <c r="V2387" t="inlineStr">
        <is>
          <t>WCHS</t>
        </is>
      </c>
      <c r="W2387">
        <f>VLOOKUP(V2387,'WCH Kat'!$A$1:$B$150,2,0)</f>
        <v/>
      </c>
    </row>
    <row r="2388">
      <c r="A2388" t="inlineStr">
        <is>
          <t xml:space="preserve">VF </t>
        </is>
      </c>
      <c r="B2388" t="inlineStr">
        <is>
          <t>VF 518</t>
        </is>
      </c>
      <c r="C2388" s="4" t="inlineStr">
        <is>
          <t>13.12.2024</t>
        </is>
      </c>
      <c r="D2388" t="inlineStr">
        <is>
          <t>16:00</t>
        </is>
      </c>
      <c r="E2388" s="4" t="inlineStr">
        <is>
          <t>13.12.2024</t>
        </is>
      </c>
      <c r="F2388" t="inlineStr">
        <is>
          <t>14:18</t>
        </is>
      </c>
      <c r="G2388" s="5" t="n">
        <v>1.7</v>
      </c>
      <c r="H2388" t="inlineStr">
        <is>
          <t>Outbound</t>
        </is>
      </c>
      <c r="I2388" s="6" t="n">
        <v>0</v>
      </c>
      <c r="J2388" s="6" t="n">
        <v>1</v>
      </c>
      <c r="K2388" s="6" t="n">
        <v>0</v>
      </c>
      <c r="L2388" s="6">
        <f>I2388+J2388+K2388</f>
        <v/>
      </c>
      <c r="M2388" s="6" t="n">
        <v>0</v>
      </c>
      <c r="Q2388" t="inlineStr">
        <is>
          <t>Ja</t>
        </is>
      </c>
      <c r="T2388" t="inlineStr">
        <is>
          <t>Ankara</t>
        </is>
      </c>
      <c r="U2388">
        <f>VLOOKUP(T2388,Destinations!$A$2:$C$550,2,0)</f>
        <v/>
      </c>
      <c r="V2388" t="inlineStr">
        <is>
          <t>WCHR</t>
        </is>
      </c>
      <c r="W2388">
        <f>VLOOKUP(V2388,'WCH Kat'!$A$1:$B$150,2,0)</f>
        <v/>
      </c>
    </row>
    <row r="2389">
      <c r="A2389" t="inlineStr">
        <is>
          <t xml:space="preserve">FR </t>
        </is>
      </c>
      <c r="B2389" t="inlineStr">
        <is>
          <t>FR 5533</t>
        </is>
      </c>
      <c r="C2389" s="4" t="inlineStr">
        <is>
          <t>13.12.2024</t>
        </is>
      </c>
      <c r="D2389" t="inlineStr">
        <is>
          <t>16:10</t>
        </is>
      </c>
      <c r="E2389" s="4" t="inlineStr">
        <is>
          <t>13.12.2024</t>
        </is>
      </c>
      <c r="F2389" t="inlineStr">
        <is>
          <t>13:28</t>
        </is>
      </c>
      <c r="G2389" s="5" t="n">
        <v>2.7</v>
      </c>
      <c r="H2389" t="inlineStr">
        <is>
          <t>Outbound</t>
        </is>
      </c>
      <c r="I2389" s="6" t="n">
        <v>0</v>
      </c>
      <c r="J2389" s="6" t="n">
        <v>1</v>
      </c>
      <c r="K2389" s="6" t="n">
        <v>0</v>
      </c>
      <c r="L2389" s="6">
        <f>I2389+J2389+K2389</f>
        <v/>
      </c>
      <c r="M2389" s="6" t="n">
        <v>0</v>
      </c>
      <c r="Q2389" t="inlineStr">
        <is>
          <t>Ja</t>
        </is>
      </c>
      <c r="T2389" t="inlineStr">
        <is>
          <t>Mailand-Bergamo</t>
        </is>
      </c>
      <c r="U2389">
        <f>VLOOKUP(T2389,Destinations!$A$2:$C$550,2,0)</f>
        <v/>
      </c>
      <c r="V2389" t="inlineStr">
        <is>
          <t>WCHS</t>
        </is>
      </c>
      <c r="W2389">
        <f>VLOOKUP(V2389,'WCH Kat'!$A$1:$B$150,2,0)</f>
        <v/>
      </c>
    </row>
    <row r="2390">
      <c r="A2390" t="inlineStr">
        <is>
          <t xml:space="preserve">FR </t>
        </is>
      </c>
      <c r="B2390" t="inlineStr">
        <is>
          <t>FR 1593</t>
        </is>
      </c>
      <c r="C2390" s="4" t="inlineStr">
        <is>
          <t>13.12.2024</t>
        </is>
      </c>
      <c r="D2390" t="inlineStr">
        <is>
          <t>17:20</t>
        </is>
      </c>
      <c r="E2390" s="4" t="inlineStr">
        <is>
          <t>11.12.2024</t>
        </is>
      </c>
      <c r="F2390" t="inlineStr">
        <is>
          <t>23:50</t>
        </is>
      </c>
      <c r="G2390" s="5" t="n">
        <v>41.5</v>
      </c>
      <c r="H2390" t="inlineStr">
        <is>
          <t>Inbound</t>
        </is>
      </c>
      <c r="I2390" s="6" t="n">
        <v>0</v>
      </c>
      <c r="J2390" s="6" t="n">
        <v>0</v>
      </c>
      <c r="K2390" s="6" t="n">
        <v>0</v>
      </c>
      <c r="L2390" s="6">
        <f>I2390+J2390+K2390</f>
        <v/>
      </c>
      <c r="M2390" s="6" t="n">
        <v>1</v>
      </c>
      <c r="P2390" t="inlineStr">
        <is>
          <t>Ja</t>
        </is>
      </c>
      <c r="T2390" t="inlineStr">
        <is>
          <t>MAN</t>
        </is>
      </c>
      <c r="U2390">
        <f>VLOOKUP(T2390,Destinations!$A$2:$C$550,2,0)</f>
        <v/>
      </c>
      <c r="V2390" t="inlineStr">
        <is>
          <t>WCHS</t>
        </is>
      </c>
      <c r="W2390">
        <f>VLOOKUP(V2390,'WCH Kat'!$A$1:$B$150,2,0)</f>
        <v/>
      </c>
    </row>
    <row r="2391">
      <c r="A2391" t="inlineStr">
        <is>
          <t xml:space="preserve">FR </t>
        </is>
      </c>
      <c r="B2391" t="inlineStr">
        <is>
          <t>FR 7211</t>
        </is>
      </c>
      <c r="C2391" s="4" t="inlineStr">
        <is>
          <t>13.12.2024</t>
        </is>
      </c>
      <c r="D2391" t="inlineStr">
        <is>
          <t>17:20</t>
        </is>
      </c>
      <c r="E2391" s="4" t="inlineStr">
        <is>
          <t>13.12.2024</t>
        </is>
      </c>
      <c r="F2391" t="inlineStr">
        <is>
          <t>14:45</t>
        </is>
      </c>
      <c r="G2391" s="5" t="n">
        <v>2.58333</v>
      </c>
      <c r="H2391" t="inlineStr">
        <is>
          <t>Inbound</t>
        </is>
      </c>
      <c r="I2391" s="6" t="n">
        <v>0</v>
      </c>
      <c r="J2391" s="6" t="n">
        <v>1</v>
      </c>
      <c r="K2391" s="6" t="n">
        <v>0</v>
      </c>
      <c r="L2391" s="6">
        <f>I2391+J2391+K2391</f>
        <v/>
      </c>
      <c r="M2391" s="6" t="n">
        <v>0</v>
      </c>
      <c r="P2391" t="inlineStr">
        <is>
          <t>Ja</t>
        </is>
      </c>
      <c r="T2391" t="inlineStr">
        <is>
          <t>PMI</t>
        </is>
      </c>
      <c r="U2391">
        <f>VLOOKUP(T2391,Destinations!$A$2:$C$550,2,0)</f>
        <v/>
      </c>
      <c r="V2391" t="inlineStr">
        <is>
          <t>WCHS</t>
        </is>
      </c>
      <c r="W2391">
        <f>VLOOKUP(V2391,'WCH Kat'!$A$1:$B$150,2,0)</f>
        <v/>
      </c>
    </row>
    <row r="2392">
      <c r="A2392" t="inlineStr">
        <is>
          <t xml:space="preserve">FR </t>
        </is>
      </c>
      <c r="B2392" t="inlineStr">
        <is>
          <t>FR 1593</t>
        </is>
      </c>
      <c r="C2392" s="4" t="inlineStr">
        <is>
          <t>13.12.2024</t>
        </is>
      </c>
      <c r="D2392" t="inlineStr">
        <is>
          <t>17:25</t>
        </is>
      </c>
      <c r="E2392" s="4" t="inlineStr">
        <is>
          <t>11.12.2024</t>
        </is>
      </c>
      <c r="F2392" t="inlineStr">
        <is>
          <t>23:50</t>
        </is>
      </c>
      <c r="G2392" s="5" t="n">
        <v>41.58333</v>
      </c>
      <c r="H2392" t="inlineStr">
        <is>
          <t>Inbound</t>
        </is>
      </c>
      <c r="I2392" s="6" t="n">
        <v>0</v>
      </c>
      <c r="J2392" s="6" t="n">
        <v>0</v>
      </c>
      <c r="K2392" s="6" t="n">
        <v>0</v>
      </c>
      <c r="L2392" s="6">
        <f>I2392+J2392+K2392</f>
        <v/>
      </c>
      <c r="M2392" s="6" t="n">
        <v>1</v>
      </c>
      <c r="P2392" t="inlineStr">
        <is>
          <t>Ja</t>
        </is>
      </c>
      <c r="T2392" t="inlineStr">
        <is>
          <t>MAN</t>
        </is>
      </c>
      <c r="U2392">
        <f>VLOOKUP(T2392,Destinations!$A$2:$C$550,2,0)</f>
        <v/>
      </c>
      <c r="V2392" t="inlineStr">
        <is>
          <t>DEAF</t>
        </is>
      </c>
      <c r="W2392">
        <f>VLOOKUP(V2392,'WCH Kat'!$A$1:$B$150,2,0)</f>
        <v/>
      </c>
    </row>
    <row r="2393">
      <c r="A2393" t="inlineStr">
        <is>
          <t xml:space="preserve">FR </t>
        </is>
      </c>
      <c r="B2393" t="inlineStr">
        <is>
          <t>FR 1593</t>
        </is>
      </c>
      <c r="C2393" s="4" t="inlineStr">
        <is>
          <t>13.12.2024</t>
        </is>
      </c>
      <c r="D2393" t="inlineStr">
        <is>
          <t>17:25</t>
        </is>
      </c>
      <c r="E2393" s="4" t="inlineStr">
        <is>
          <t>11.12.2024</t>
        </is>
      </c>
      <c r="F2393" t="inlineStr">
        <is>
          <t>23:50</t>
        </is>
      </c>
      <c r="G2393" s="5" t="n">
        <v>41.58333</v>
      </c>
      <c r="H2393" t="inlineStr">
        <is>
          <t>Inbound</t>
        </is>
      </c>
      <c r="I2393" s="6" t="n">
        <v>0</v>
      </c>
      <c r="J2393" s="6" t="n">
        <v>0</v>
      </c>
      <c r="K2393" s="6" t="n">
        <v>0</v>
      </c>
      <c r="L2393" s="6">
        <f>I2393+J2393+K2393</f>
        <v/>
      </c>
      <c r="M2393" s="6" t="n">
        <v>1</v>
      </c>
      <c r="P2393" t="inlineStr">
        <is>
          <t>Ja</t>
        </is>
      </c>
      <c r="T2393" t="inlineStr">
        <is>
          <t>MAN</t>
        </is>
      </c>
      <c r="U2393">
        <f>VLOOKUP(T2393,Destinations!$A$2:$C$550,2,0)</f>
        <v/>
      </c>
      <c r="V2393" t="inlineStr">
        <is>
          <t>WCHR</t>
        </is>
      </c>
      <c r="W2393">
        <f>VLOOKUP(V2393,'WCH Kat'!$A$1:$B$150,2,0)</f>
        <v/>
      </c>
    </row>
    <row r="2394">
      <c r="A2394" t="inlineStr">
        <is>
          <t xml:space="preserve">FR </t>
        </is>
      </c>
      <c r="B2394" t="inlineStr">
        <is>
          <t>FR 7211</t>
        </is>
      </c>
      <c r="C2394" s="4" t="inlineStr">
        <is>
          <t>13.12.2024</t>
        </is>
      </c>
      <c r="D2394" t="inlineStr">
        <is>
          <t>17:25</t>
        </is>
      </c>
      <c r="E2394" s="4" t="inlineStr">
        <is>
          <t>13.12.2024</t>
        </is>
      </c>
      <c r="F2394" t="inlineStr">
        <is>
          <t>14:45</t>
        </is>
      </c>
      <c r="G2394" s="5" t="n">
        <v>2.66667</v>
      </c>
      <c r="H2394" t="inlineStr">
        <is>
          <t>Inbound</t>
        </is>
      </c>
      <c r="I2394" s="6" t="n">
        <v>0</v>
      </c>
      <c r="J2394" s="6" t="n">
        <v>1</v>
      </c>
      <c r="K2394" s="6" t="n">
        <v>0</v>
      </c>
      <c r="L2394" s="6">
        <f>I2394+J2394+K2394</f>
        <v/>
      </c>
      <c r="M2394" s="6" t="n">
        <v>0</v>
      </c>
      <c r="P2394" t="inlineStr">
        <is>
          <t>Ja</t>
        </is>
      </c>
      <c r="T2394" t="inlineStr">
        <is>
          <t>PMI</t>
        </is>
      </c>
      <c r="U2394">
        <f>VLOOKUP(T2394,Destinations!$A$2:$C$550,2,0)</f>
        <v/>
      </c>
      <c r="V2394" t="inlineStr">
        <is>
          <t>DEAF</t>
        </is>
      </c>
      <c r="W2394">
        <f>VLOOKUP(V2394,'WCH Kat'!$A$1:$B$150,2,0)</f>
        <v/>
      </c>
    </row>
    <row r="2395">
      <c r="A2395" t="inlineStr">
        <is>
          <t xml:space="preserve">FR </t>
        </is>
      </c>
      <c r="B2395" t="inlineStr">
        <is>
          <t>FR 7211</t>
        </is>
      </c>
      <c r="C2395" s="4" t="inlineStr">
        <is>
          <t>13.12.2024</t>
        </is>
      </c>
      <c r="D2395" t="inlineStr">
        <is>
          <t>17:25</t>
        </is>
      </c>
      <c r="E2395" s="4" t="inlineStr">
        <is>
          <t>13.12.2024</t>
        </is>
      </c>
      <c r="F2395" t="inlineStr">
        <is>
          <t>14:45</t>
        </is>
      </c>
      <c r="G2395" s="5" t="n">
        <v>2.66667</v>
      </c>
      <c r="H2395" t="inlineStr">
        <is>
          <t>Inbound</t>
        </is>
      </c>
      <c r="I2395" s="6" t="n">
        <v>0</v>
      </c>
      <c r="J2395" s="6" t="n">
        <v>1</v>
      </c>
      <c r="K2395" s="6" t="n">
        <v>0</v>
      </c>
      <c r="L2395" s="6">
        <f>I2395+J2395+K2395</f>
        <v/>
      </c>
      <c r="M2395" s="6" t="n">
        <v>0</v>
      </c>
      <c r="P2395" t="inlineStr">
        <is>
          <t>Ja</t>
        </is>
      </c>
      <c r="T2395" t="inlineStr">
        <is>
          <t>PMI</t>
        </is>
      </c>
      <c r="U2395">
        <f>VLOOKUP(T2395,Destinations!$A$2:$C$550,2,0)</f>
        <v/>
      </c>
      <c r="V2395" t="inlineStr">
        <is>
          <t>WCHS</t>
        </is>
      </c>
      <c r="W2395">
        <f>VLOOKUP(V2395,'WCH Kat'!$A$1:$B$150,2,0)</f>
        <v/>
      </c>
    </row>
    <row r="2396">
      <c r="A2396" t="inlineStr">
        <is>
          <t xml:space="preserve">LH </t>
        </is>
      </c>
      <c r="B2396" t="inlineStr">
        <is>
          <t>LH 1984</t>
        </is>
      </c>
      <c r="C2396" s="4" t="inlineStr">
        <is>
          <t>13.12.2024</t>
        </is>
      </c>
      <c r="D2396" t="inlineStr">
        <is>
          <t>17:40</t>
        </is>
      </c>
      <c r="E2396" s="4" t="inlineStr">
        <is>
          <t>12.12.2024</t>
        </is>
      </c>
      <c r="F2396" t="inlineStr">
        <is>
          <t>03:05</t>
        </is>
      </c>
      <c r="G2396" s="5" t="n">
        <v>38.58333</v>
      </c>
      <c r="H2396" t="inlineStr">
        <is>
          <t>Inbound</t>
        </is>
      </c>
      <c r="I2396" s="6" t="n">
        <v>0</v>
      </c>
      <c r="J2396" s="6" t="n">
        <v>0</v>
      </c>
      <c r="K2396" s="6" t="n">
        <v>0</v>
      </c>
      <c r="L2396" s="6">
        <f>I2396+J2396+K2396</f>
        <v/>
      </c>
      <c r="M2396" s="6" t="n">
        <v>1</v>
      </c>
      <c r="P2396" t="inlineStr">
        <is>
          <t>Ja</t>
        </is>
      </c>
      <c r="T2396" t="inlineStr">
        <is>
          <t>MUC</t>
        </is>
      </c>
      <c r="U2396">
        <f>VLOOKUP(T2396,Destinations!$A$2:$C$550,2,0)</f>
        <v/>
      </c>
      <c r="V2396" t="inlineStr">
        <is>
          <t>WCHR</t>
        </is>
      </c>
      <c r="W2396">
        <f>VLOOKUP(V2396,'WCH Kat'!$A$1:$B$150,2,0)</f>
        <v/>
      </c>
    </row>
    <row r="2397">
      <c r="A2397" t="inlineStr">
        <is>
          <t xml:space="preserve">EW </t>
        </is>
      </c>
      <c r="B2397" t="inlineStr">
        <is>
          <t>EW  520</t>
        </is>
      </c>
      <c r="C2397" s="4" t="inlineStr">
        <is>
          <t>13.12.2024</t>
        </is>
      </c>
      <c r="D2397" t="inlineStr">
        <is>
          <t>17:40</t>
        </is>
      </c>
      <c r="E2397" s="4" t="inlineStr">
        <is>
          <t>12.12.2024</t>
        </is>
      </c>
      <c r="F2397" t="inlineStr">
        <is>
          <t>04:45</t>
        </is>
      </c>
      <c r="G2397" s="5" t="n">
        <v>36.91667</v>
      </c>
      <c r="H2397" t="inlineStr">
        <is>
          <t>Outbound</t>
        </is>
      </c>
      <c r="I2397" s="6" t="n">
        <v>0</v>
      </c>
      <c r="J2397" s="6" t="n">
        <v>0</v>
      </c>
      <c r="K2397" s="6" t="n">
        <v>0</v>
      </c>
      <c r="L2397" s="6">
        <f>I2397+J2397+K2397</f>
        <v/>
      </c>
      <c r="M2397" s="6" t="n">
        <v>1</v>
      </c>
      <c r="P2397" t="inlineStr">
        <is>
          <t>Ja</t>
        </is>
      </c>
      <c r="T2397" t="inlineStr">
        <is>
          <t>BCN</t>
        </is>
      </c>
      <c r="U2397">
        <f>VLOOKUP(T2397,Destinations!$A$2:$C$550,2,0)</f>
        <v/>
      </c>
      <c r="V2397" t="inlineStr">
        <is>
          <t>WCHS,WCMP</t>
        </is>
      </c>
      <c r="W2397">
        <f>VLOOKUP(V2397,'WCH Kat'!$A$1:$B$150,2,0)</f>
        <v/>
      </c>
    </row>
    <row r="2398">
      <c r="A2398" t="inlineStr">
        <is>
          <t xml:space="preserve">EW </t>
        </is>
      </c>
      <c r="B2398" t="inlineStr">
        <is>
          <t>EW  583</t>
        </is>
      </c>
      <c r="C2398" s="4" t="inlineStr">
        <is>
          <t>13.12.2024</t>
        </is>
      </c>
      <c r="D2398" t="inlineStr">
        <is>
          <t>17:50</t>
        </is>
      </c>
      <c r="E2398" s="4" t="inlineStr">
        <is>
          <t>12.12.2024</t>
        </is>
      </c>
      <c r="F2398" t="inlineStr">
        <is>
          <t>02:45</t>
        </is>
      </c>
      <c r="G2398" s="5" t="n">
        <v>39.08333</v>
      </c>
      <c r="H2398" t="inlineStr">
        <is>
          <t>Inbound</t>
        </is>
      </c>
      <c r="I2398" s="6" t="n">
        <v>0</v>
      </c>
      <c r="J2398" s="6" t="n">
        <v>0</v>
      </c>
      <c r="K2398" s="6" t="n">
        <v>0</v>
      </c>
      <c r="L2398" s="6">
        <f>I2398+J2398+K2398</f>
        <v/>
      </c>
      <c r="M2398" s="6" t="n">
        <v>1</v>
      </c>
      <c r="P2398" t="inlineStr">
        <is>
          <t>Ja</t>
        </is>
      </c>
      <c r="T2398" t="inlineStr">
        <is>
          <t>PMI</t>
        </is>
      </c>
      <c r="U2398">
        <f>VLOOKUP(T2398,Destinations!$A$2:$C$550,2,0)</f>
        <v/>
      </c>
      <c r="V2398" t="inlineStr">
        <is>
          <t>WCHR</t>
        </is>
      </c>
      <c r="W2398">
        <f>VLOOKUP(V2398,'WCH Kat'!$A$1:$B$150,2,0)</f>
        <v/>
      </c>
    </row>
    <row r="2399">
      <c r="A2399" t="inlineStr">
        <is>
          <t xml:space="preserve">FR </t>
        </is>
      </c>
      <c r="B2399" t="inlineStr">
        <is>
          <t>FR 7212</t>
        </is>
      </c>
      <c r="C2399" s="4" t="inlineStr">
        <is>
          <t>13.12.2024</t>
        </is>
      </c>
      <c r="D2399" t="inlineStr">
        <is>
          <t>17:50</t>
        </is>
      </c>
      <c r="E2399" s="4" t="inlineStr">
        <is>
          <t>12.12.2024</t>
        </is>
      </c>
      <c r="F2399" t="inlineStr">
        <is>
          <t>01:45</t>
        </is>
      </c>
      <c r="G2399" s="5" t="n">
        <v>40.08333</v>
      </c>
      <c r="H2399" t="inlineStr">
        <is>
          <t>Outbound</t>
        </is>
      </c>
      <c r="I2399" s="6" t="n">
        <v>0</v>
      </c>
      <c r="J2399" s="6" t="n">
        <v>0</v>
      </c>
      <c r="K2399" s="6" t="n">
        <v>0</v>
      </c>
      <c r="L2399" s="6">
        <f>I2399+J2399+K2399</f>
        <v/>
      </c>
      <c r="M2399" s="6" t="n">
        <v>1</v>
      </c>
      <c r="P2399" t="inlineStr">
        <is>
          <t>Ja</t>
        </is>
      </c>
      <c r="T2399" t="inlineStr">
        <is>
          <t>PMI</t>
        </is>
      </c>
      <c r="U2399">
        <f>VLOOKUP(T2399,Destinations!$A$2:$C$550,2,0)</f>
        <v/>
      </c>
      <c r="V2399" t="inlineStr">
        <is>
          <t>BLND</t>
        </is>
      </c>
      <c r="W2399">
        <f>VLOOKUP(V2399,'WCH Kat'!$A$1:$B$150,2,0)</f>
        <v/>
      </c>
    </row>
    <row r="2400">
      <c r="A2400" t="inlineStr">
        <is>
          <t xml:space="preserve">EW </t>
        </is>
      </c>
      <c r="B2400" t="inlineStr">
        <is>
          <t>EW  031</t>
        </is>
      </c>
      <c r="C2400" s="4" t="inlineStr">
        <is>
          <t>13.12.2024</t>
        </is>
      </c>
      <c r="D2400" t="inlineStr">
        <is>
          <t>17:55</t>
        </is>
      </c>
      <c r="E2400" s="4" t="inlineStr">
        <is>
          <t>12.12.2024</t>
        </is>
      </c>
      <c r="F2400" t="inlineStr">
        <is>
          <t>04:05</t>
        </is>
      </c>
      <c r="G2400" s="5" t="n">
        <v>37.83333</v>
      </c>
      <c r="H2400" t="inlineStr">
        <is>
          <t>Inbound</t>
        </is>
      </c>
      <c r="I2400" s="6" t="n">
        <v>0</v>
      </c>
      <c r="J2400" s="6" t="n">
        <v>0</v>
      </c>
      <c r="K2400" s="6" t="n">
        <v>0</v>
      </c>
      <c r="L2400" s="6">
        <f>I2400+J2400+K2400</f>
        <v/>
      </c>
      <c r="M2400" s="6" t="n">
        <v>1</v>
      </c>
      <c r="P2400" t="inlineStr">
        <is>
          <t>Ja</t>
        </is>
      </c>
      <c r="T2400" t="inlineStr">
        <is>
          <t>HAM</t>
        </is>
      </c>
      <c r="U2400">
        <f>VLOOKUP(T2400,Destinations!$A$2:$C$550,2,0)</f>
        <v/>
      </c>
      <c r="V2400" t="inlineStr">
        <is>
          <t>WCHR</t>
        </is>
      </c>
      <c r="W2400">
        <f>VLOOKUP(V2400,'WCH Kat'!$A$1:$B$150,2,0)</f>
        <v/>
      </c>
    </row>
    <row r="2401">
      <c r="A2401" t="inlineStr">
        <is>
          <t xml:space="preserve">LS </t>
        </is>
      </c>
      <c r="B2401" t="inlineStr">
        <is>
          <t>LS 1398</t>
        </is>
      </c>
      <c r="C2401" s="4" t="inlineStr">
        <is>
          <t>13.12.2024</t>
        </is>
      </c>
      <c r="D2401" t="inlineStr">
        <is>
          <t>18:00</t>
        </is>
      </c>
      <c r="E2401" s="4" t="inlineStr">
        <is>
          <t>12.12.2024</t>
        </is>
      </c>
      <c r="F2401" t="inlineStr">
        <is>
          <t>04:05</t>
        </is>
      </c>
      <c r="G2401" s="5" t="n">
        <v>37.91667</v>
      </c>
      <c r="H2401" t="inlineStr">
        <is>
          <t>Outbound</t>
        </is>
      </c>
      <c r="I2401" s="6" t="n">
        <v>0</v>
      </c>
      <c r="J2401" s="6" t="n">
        <v>0</v>
      </c>
      <c r="K2401" s="6" t="n">
        <v>0</v>
      </c>
      <c r="L2401" s="6">
        <f>I2401+J2401+K2401</f>
        <v/>
      </c>
      <c r="M2401" s="6" t="n">
        <v>1</v>
      </c>
      <c r="P2401" t="inlineStr">
        <is>
          <t>Ja</t>
        </is>
      </c>
      <c r="T2401" t="inlineStr">
        <is>
          <t>BHX</t>
        </is>
      </c>
      <c r="U2401">
        <f>VLOOKUP(T2401,Destinations!$A$2:$C$550,2,0)</f>
        <v/>
      </c>
      <c r="V2401" t="inlineStr">
        <is>
          <t>WCHR</t>
        </is>
      </c>
      <c r="W2401">
        <f>VLOOKUP(V2401,'WCH Kat'!$A$1:$B$150,2,0)</f>
        <v/>
      </c>
    </row>
    <row r="2402">
      <c r="A2402" t="inlineStr">
        <is>
          <t xml:space="preserve">LS </t>
        </is>
      </c>
      <c r="B2402" t="inlineStr">
        <is>
          <t>LS 1398</t>
        </is>
      </c>
      <c r="C2402" s="4" t="inlineStr">
        <is>
          <t>13.12.2024</t>
        </is>
      </c>
      <c r="D2402" t="inlineStr">
        <is>
          <t>18:00</t>
        </is>
      </c>
      <c r="E2402" s="4" t="inlineStr">
        <is>
          <t>12.12.2024</t>
        </is>
      </c>
      <c r="F2402" t="inlineStr">
        <is>
          <t>04:05</t>
        </is>
      </c>
      <c r="G2402" s="5" t="n">
        <v>37.91667</v>
      </c>
      <c r="H2402" t="inlineStr">
        <is>
          <t>Outbound</t>
        </is>
      </c>
      <c r="I2402" s="6" t="n">
        <v>0</v>
      </c>
      <c r="J2402" s="6" t="n">
        <v>0</v>
      </c>
      <c r="K2402" s="6" t="n">
        <v>0</v>
      </c>
      <c r="L2402" s="6">
        <f>I2402+J2402+K2402</f>
        <v/>
      </c>
      <c r="M2402" s="6" t="n">
        <v>1</v>
      </c>
      <c r="P2402" t="inlineStr">
        <is>
          <t>Ja</t>
        </is>
      </c>
      <c r="T2402" t="inlineStr">
        <is>
          <t>BHX</t>
        </is>
      </c>
      <c r="U2402">
        <f>VLOOKUP(T2402,Destinations!$A$2:$C$550,2,0)</f>
        <v/>
      </c>
      <c r="V2402" t="inlineStr">
        <is>
          <t>WCHS</t>
        </is>
      </c>
      <c r="W2402">
        <f>VLOOKUP(V2402,'WCH Kat'!$A$1:$B$150,2,0)</f>
        <v/>
      </c>
    </row>
    <row r="2403">
      <c r="A2403" t="inlineStr">
        <is>
          <t xml:space="preserve">LS </t>
        </is>
      </c>
      <c r="B2403" t="inlineStr">
        <is>
          <t>LS 1039</t>
        </is>
      </c>
      <c r="C2403" s="4" t="inlineStr">
        <is>
          <t>13.12.2024</t>
        </is>
      </c>
      <c r="D2403" t="inlineStr">
        <is>
          <t>18:05</t>
        </is>
      </c>
      <c r="E2403" s="4" t="inlineStr">
        <is>
          <t>12.12.2024</t>
        </is>
      </c>
      <c r="F2403" t="inlineStr">
        <is>
          <t>03:45</t>
        </is>
      </c>
      <c r="G2403" s="5" t="n">
        <v>38.33333</v>
      </c>
      <c r="H2403" t="inlineStr">
        <is>
          <t>Inbound</t>
        </is>
      </c>
      <c r="I2403" s="6" t="n">
        <v>0</v>
      </c>
      <c r="J2403" s="6" t="n">
        <v>0</v>
      </c>
      <c r="K2403" s="6" t="n">
        <v>0</v>
      </c>
      <c r="L2403" s="6">
        <f>I2403+J2403+K2403</f>
        <v/>
      </c>
      <c r="M2403" s="6" t="n">
        <v>1</v>
      </c>
      <c r="P2403" t="inlineStr">
        <is>
          <t>Ja</t>
        </is>
      </c>
      <c r="T2403" t="inlineStr">
        <is>
          <t>MAN</t>
        </is>
      </c>
      <c r="U2403">
        <f>VLOOKUP(T2403,Destinations!$A$2:$C$550,2,0)</f>
        <v/>
      </c>
      <c r="V2403" t="inlineStr">
        <is>
          <t>WCHR</t>
        </is>
      </c>
      <c r="W2403">
        <f>VLOOKUP(V2403,'WCH Kat'!$A$1:$B$150,2,0)</f>
        <v/>
      </c>
    </row>
    <row r="2404">
      <c r="A2404" t="inlineStr">
        <is>
          <t xml:space="preserve">EW </t>
        </is>
      </c>
      <c r="B2404" t="inlineStr">
        <is>
          <t>EW  981</t>
        </is>
      </c>
      <c r="C2404" s="4" t="inlineStr">
        <is>
          <t>13.12.2024</t>
        </is>
      </c>
      <c r="D2404" t="inlineStr">
        <is>
          <t>18:10</t>
        </is>
      </c>
      <c r="E2404" s="4" t="inlineStr">
        <is>
          <t>11.12.2024</t>
        </is>
      </c>
      <c r="F2404" t="inlineStr">
        <is>
          <t>23:55</t>
        </is>
      </c>
      <c r="G2404" s="5" t="n">
        <v>42.25</v>
      </c>
      <c r="H2404" t="inlineStr">
        <is>
          <t>Inbound</t>
        </is>
      </c>
      <c r="I2404" s="6" t="n">
        <v>0</v>
      </c>
      <c r="J2404" s="6" t="n">
        <v>0</v>
      </c>
      <c r="K2404" s="6" t="n">
        <v>0</v>
      </c>
      <c r="L2404" s="6">
        <f>I2404+J2404+K2404</f>
        <v/>
      </c>
      <c r="M2404" s="6" t="n">
        <v>1</v>
      </c>
      <c r="P2404" t="inlineStr">
        <is>
          <t>Ja</t>
        </is>
      </c>
      <c r="T2404" t="inlineStr">
        <is>
          <t>HRG</t>
        </is>
      </c>
      <c r="U2404">
        <f>VLOOKUP(T2404,Destinations!$A$2:$C$550,2,0)</f>
        <v/>
      </c>
      <c r="V2404" t="inlineStr">
        <is>
          <t>WCHS</t>
        </is>
      </c>
      <c r="W2404">
        <f>VLOOKUP(V2404,'WCH Kat'!$A$1:$B$150,2,0)</f>
        <v/>
      </c>
    </row>
    <row r="2405">
      <c r="A2405" t="inlineStr">
        <is>
          <t xml:space="preserve">EW </t>
        </is>
      </c>
      <c r="B2405" t="inlineStr">
        <is>
          <t>EW  981</t>
        </is>
      </c>
      <c r="C2405" s="4" t="inlineStr">
        <is>
          <t>13.12.2024</t>
        </is>
      </c>
      <c r="D2405" t="inlineStr">
        <is>
          <t>18:10</t>
        </is>
      </c>
      <c r="E2405" s="4" t="inlineStr">
        <is>
          <t>11.12.2024</t>
        </is>
      </c>
      <c r="F2405" t="inlineStr">
        <is>
          <t>23:55</t>
        </is>
      </c>
      <c r="G2405" s="5" t="n">
        <v>42.25</v>
      </c>
      <c r="H2405" t="inlineStr">
        <is>
          <t>Inbound</t>
        </is>
      </c>
      <c r="I2405" s="6" t="n">
        <v>0</v>
      </c>
      <c r="J2405" s="6" t="n">
        <v>0</v>
      </c>
      <c r="K2405" s="6" t="n">
        <v>0</v>
      </c>
      <c r="L2405" s="6">
        <f>I2405+J2405+K2405</f>
        <v/>
      </c>
      <c r="M2405" s="6" t="n">
        <v>1</v>
      </c>
      <c r="P2405" t="inlineStr">
        <is>
          <t>Ja</t>
        </is>
      </c>
      <c r="T2405" t="inlineStr">
        <is>
          <t>HRG</t>
        </is>
      </c>
      <c r="U2405">
        <f>VLOOKUP(T2405,Destinations!$A$2:$C$550,2,0)</f>
        <v/>
      </c>
      <c r="V2405" t="inlineStr">
        <is>
          <t>WCHS</t>
        </is>
      </c>
      <c r="W2405">
        <f>VLOOKUP(V2405,'WCH Kat'!$A$1:$B$150,2,0)</f>
        <v/>
      </c>
    </row>
    <row r="2406">
      <c r="A2406" t="inlineStr">
        <is>
          <t xml:space="preserve">TK </t>
        </is>
      </c>
      <c r="B2406" t="inlineStr">
        <is>
          <t>TK 1676</t>
        </is>
      </c>
      <c r="C2406" s="4" t="inlineStr">
        <is>
          <t>13.12.2024</t>
        </is>
      </c>
      <c r="D2406" t="inlineStr">
        <is>
          <t>18:15</t>
        </is>
      </c>
      <c r="E2406" s="4" t="inlineStr">
        <is>
          <t>11.12.2024</t>
        </is>
      </c>
      <c r="F2406" t="inlineStr">
        <is>
          <t>18:20</t>
        </is>
      </c>
      <c r="G2406" s="5" t="n">
        <v>47.91667</v>
      </c>
      <c r="H2406" t="inlineStr">
        <is>
          <t>Outbound</t>
        </is>
      </c>
      <c r="I2406" s="6" t="n">
        <v>0</v>
      </c>
      <c r="J2406" s="6" t="n">
        <v>0</v>
      </c>
      <c r="K2406" s="6" t="n">
        <v>0</v>
      </c>
      <c r="L2406" s="6">
        <f>I2406+J2406+K2406</f>
        <v/>
      </c>
      <c r="M2406" s="6" t="n">
        <v>1</v>
      </c>
      <c r="P2406" t="inlineStr">
        <is>
          <t>Ja</t>
        </is>
      </c>
      <c r="T2406" t="inlineStr">
        <is>
          <t>IST</t>
        </is>
      </c>
      <c r="U2406">
        <f>VLOOKUP(T2406,Destinations!$A$2:$C$550,2,0)</f>
        <v/>
      </c>
      <c r="V2406" t="inlineStr">
        <is>
          <t>WCHR</t>
        </is>
      </c>
      <c r="W2406">
        <f>VLOOKUP(V2406,'WCH Kat'!$A$1:$B$150,2,0)</f>
        <v/>
      </c>
    </row>
    <row r="2407">
      <c r="A2407" t="inlineStr">
        <is>
          <t xml:space="preserve">TK </t>
        </is>
      </c>
      <c r="B2407" t="inlineStr">
        <is>
          <t>TK 1676</t>
        </is>
      </c>
      <c r="C2407" s="4" t="inlineStr">
        <is>
          <t>13.12.2024</t>
        </is>
      </c>
      <c r="D2407" t="inlineStr">
        <is>
          <t>18:15</t>
        </is>
      </c>
      <c r="E2407" s="4" t="inlineStr">
        <is>
          <t>11.12.2024</t>
        </is>
      </c>
      <c r="F2407" t="inlineStr">
        <is>
          <t>18:20</t>
        </is>
      </c>
      <c r="G2407" s="5" t="n">
        <v>47.91667</v>
      </c>
      <c r="H2407" t="inlineStr">
        <is>
          <t>Outbound</t>
        </is>
      </c>
      <c r="I2407" s="6" t="n">
        <v>0</v>
      </c>
      <c r="J2407" s="6" t="n">
        <v>0</v>
      </c>
      <c r="K2407" s="6" t="n">
        <v>0</v>
      </c>
      <c r="L2407" s="6">
        <f>I2407+J2407+K2407</f>
        <v/>
      </c>
      <c r="M2407" s="6" t="n">
        <v>1</v>
      </c>
      <c r="P2407" t="inlineStr">
        <is>
          <t>Ja</t>
        </is>
      </c>
      <c r="T2407" t="inlineStr">
        <is>
          <t>IST</t>
        </is>
      </c>
      <c r="U2407">
        <f>VLOOKUP(T2407,Destinations!$A$2:$C$550,2,0)</f>
        <v/>
      </c>
      <c r="V2407" t="inlineStr">
        <is>
          <t>WCHS</t>
        </is>
      </c>
      <c r="W2407">
        <f>VLOOKUP(V2407,'WCH Kat'!$A$1:$B$150,2,0)</f>
        <v/>
      </c>
    </row>
    <row r="2408">
      <c r="A2408" t="inlineStr">
        <is>
          <t xml:space="preserve">TK </t>
        </is>
      </c>
      <c r="B2408" t="inlineStr">
        <is>
          <t>TK 1676</t>
        </is>
      </c>
      <c r="C2408" s="4" t="inlineStr">
        <is>
          <t>13.12.2024</t>
        </is>
      </c>
      <c r="D2408" t="inlineStr">
        <is>
          <t>18:15</t>
        </is>
      </c>
      <c r="E2408" s="4" t="inlineStr">
        <is>
          <t>11.12.2024</t>
        </is>
      </c>
      <c r="F2408" t="inlineStr">
        <is>
          <t>18:20</t>
        </is>
      </c>
      <c r="G2408" s="5" t="n">
        <v>47.91667</v>
      </c>
      <c r="H2408" t="inlineStr">
        <is>
          <t>Outbound</t>
        </is>
      </c>
      <c r="I2408" s="6" t="n">
        <v>0</v>
      </c>
      <c r="J2408" s="6" t="n">
        <v>0</v>
      </c>
      <c r="K2408" s="6" t="n">
        <v>0</v>
      </c>
      <c r="L2408" s="6">
        <f>I2408+J2408+K2408</f>
        <v/>
      </c>
      <c r="M2408" s="6" t="n">
        <v>1</v>
      </c>
      <c r="P2408" t="inlineStr">
        <is>
          <t>Ja</t>
        </is>
      </c>
      <c r="T2408" t="inlineStr">
        <is>
          <t>IST</t>
        </is>
      </c>
      <c r="U2408">
        <f>VLOOKUP(T2408,Destinations!$A$2:$C$550,2,0)</f>
        <v/>
      </c>
      <c r="V2408" t="inlineStr">
        <is>
          <t>WCHS</t>
        </is>
      </c>
      <c r="W2408">
        <f>VLOOKUP(V2408,'WCH Kat'!$A$1:$B$150,2,0)</f>
        <v/>
      </c>
    </row>
    <row r="2409">
      <c r="A2409" t="inlineStr">
        <is>
          <t xml:space="preserve">EW </t>
        </is>
      </c>
      <c r="B2409" t="inlineStr">
        <is>
          <t>EW  981</t>
        </is>
      </c>
      <c r="C2409" s="4" t="inlineStr">
        <is>
          <t>13.12.2024</t>
        </is>
      </c>
      <c r="D2409" t="inlineStr">
        <is>
          <t>18:20</t>
        </is>
      </c>
      <c r="E2409" s="4" t="inlineStr">
        <is>
          <t>11.12.2024</t>
        </is>
      </c>
      <c r="F2409" t="inlineStr">
        <is>
          <t>23:55</t>
        </is>
      </c>
      <c r="G2409" s="5" t="n">
        <v>42.41667</v>
      </c>
      <c r="H2409" t="inlineStr">
        <is>
          <t>Inbound</t>
        </is>
      </c>
      <c r="I2409" s="6" t="n">
        <v>0</v>
      </c>
      <c r="J2409" s="6" t="n">
        <v>0</v>
      </c>
      <c r="K2409" s="6" t="n">
        <v>0</v>
      </c>
      <c r="L2409" s="6">
        <f>I2409+J2409+K2409</f>
        <v/>
      </c>
      <c r="M2409" s="6" t="n">
        <v>1</v>
      </c>
      <c r="P2409" t="inlineStr">
        <is>
          <t>Ja</t>
        </is>
      </c>
      <c r="T2409" t="inlineStr">
        <is>
          <t>HRG</t>
        </is>
      </c>
      <c r="U2409">
        <f>VLOOKUP(T2409,Destinations!$A$2:$C$550,2,0)</f>
        <v/>
      </c>
      <c r="V2409" t="inlineStr">
        <is>
          <t>WCHS</t>
        </is>
      </c>
      <c r="W2409">
        <f>VLOOKUP(V2409,'WCH Kat'!$A$1:$B$150,2,0)</f>
        <v/>
      </c>
    </row>
    <row r="2410">
      <c r="A2410" t="inlineStr">
        <is>
          <t xml:space="preserve">BA </t>
        </is>
      </c>
      <c r="B2410" t="inlineStr">
        <is>
          <t>BA  999</t>
        </is>
      </c>
      <c r="C2410" s="4" t="inlineStr">
        <is>
          <t>13.12.2024</t>
        </is>
      </c>
      <c r="D2410" t="inlineStr">
        <is>
          <t>18:20</t>
        </is>
      </c>
      <c r="E2410" s="4" t="inlineStr">
        <is>
          <t>12.12.2024</t>
        </is>
      </c>
      <c r="F2410" t="inlineStr">
        <is>
          <t>05:25</t>
        </is>
      </c>
      <c r="G2410" s="5" t="n">
        <v>36.91667</v>
      </c>
      <c r="H2410" t="inlineStr">
        <is>
          <t>Outbound</t>
        </is>
      </c>
      <c r="I2410" s="6" t="n">
        <v>0</v>
      </c>
      <c r="J2410" s="6" t="n">
        <v>0</v>
      </c>
      <c r="K2410" s="6" t="n">
        <v>0</v>
      </c>
      <c r="L2410" s="6">
        <f>I2410+J2410+K2410</f>
        <v/>
      </c>
      <c r="M2410" s="6" t="n">
        <v>1</v>
      </c>
      <c r="P2410" t="inlineStr">
        <is>
          <t>Ja</t>
        </is>
      </c>
      <c r="T2410" t="inlineStr">
        <is>
          <t>LHR</t>
        </is>
      </c>
      <c r="U2410">
        <f>VLOOKUP(T2410,Destinations!$A$2:$C$550,2,0)</f>
        <v/>
      </c>
      <c r="V2410" t="inlineStr">
        <is>
          <t>WCHR,WCMP</t>
        </is>
      </c>
      <c r="W2410">
        <f>VLOOKUP(V2410,'WCH Kat'!$A$1:$B$150,2,0)</f>
        <v/>
      </c>
    </row>
    <row r="2411">
      <c r="A2411" t="inlineStr">
        <is>
          <t xml:space="preserve">BA </t>
        </is>
      </c>
      <c r="B2411" t="inlineStr">
        <is>
          <t>BA  999</t>
        </is>
      </c>
      <c r="C2411" s="4" t="inlineStr">
        <is>
          <t>13.12.2024</t>
        </is>
      </c>
      <c r="D2411" t="inlineStr">
        <is>
          <t>18:20</t>
        </is>
      </c>
      <c r="E2411" s="4" t="inlineStr">
        <is>
          <t>12.12.2024</t>
        </is>
      </c>
      <c r="F2411" t="inlineStr">
        <is>
          <t>05:25</t>
        </is>
      </c>
      <c r="G2411" s="5" t="n">
        <v>36.91667</v>
      </c>
      <c r="H2411" t="inlineStr">
        <is>
          <t>Outbound</t>
        </is>
      </c>
      <c r="I2411" s="6" t="n">
        <v>0</v>
      </c>
      <c r="J2411" s="6" t="n">
        <v>0</v>
      </c>
      <c r="K2411" s="6" t="n">
        <v>0</v>
      </c>
      <c r="L2411" s="6">
        <f>I2411+J2411+K2411</f>
        <v/>
      </c>
      <c r="M2411" s="6" t="n">
        <v>1</v>
      </c>
      <c r="P2411" t="inlineStr">
        <is>
          <t>Ja</t>
        </is>
      </c>
      <c r="T2411" t="inlineStr">
        <is>
          <t>LHR</t>
        </is>
      </c>
      <c r="U2411">
        <f>VLOOKUP(T2411,Destinations!$A$2:$C$550,2,0)</f>
        <v/>
      </c>
      <c r="V2411" t="inlineStr">
        <is>
          <t>WCHR,WCMP</t>
        </is>
      </c>
      <c r="W2411">
        <f>VLOOKUP(V2411,'WCH Kat'!$A$1:$B$150,2,0)</f>
        <v/>
      </c>
    </row>
    <row r="2412">
      <c r="A2412" t="inlineStr">
        <is>
          <t xml:space="preserve">BA </t>
        </is>
      </c>
      <c r="B2412" t="inlineStr">
        <is>
          <t>BA  999</t>
        </is>
      </c>
      <c r="C2412" s="4" t="inlineStr">
        <is>
          <t>13.12.2024</t>
        </is>
      </c>
      <c r="D2412" t="inlineStr">
        <is>
          <t>18:20</t>
        </is>
      </c>
      <c r="E2412" s="4" t="inlineStr">
        <is>
          <t>12.12.2024</t>
        </is>
      </c>
      <c r="F2412" t="inlineStr">
        <is>
          <t>05:25</t>
        </is>
      </c>
      <c r="G2412" s="5" t="n">
        <v>36.91667</v>
      </c>
      <c r="H2412" t="inlineStr">
        <is>
          <t>Outbound</t>
        </is>
      </c>
      <c r="I2412" s="6" t="n">
        <v>0</v>
      </c>
      <c r="J2412" s="6" t="n">
        <v>0</v>
      </c>
      <c r="K2412" s="6" t="n">
        <v>0</v>
      </c>
      <c r="L2412" s="6">
        <f>I2412+J2412+K2412</f>
        <v/>
      </c>
      <c r="M2412" s="6" t="n">
        <v>1</v>
      </c>
      <c r="P2412" t="inlineStr">
        <is>
          <t>Ja</t>
        </is>
      </c>
      <c r="T2412" t="inlineStr">
        <is>
          <t>LHR</t>
        </is>
      </c>
      <c r="U2412">
        <f>VLOOKUP(T2412,Destinations!$A$2:$C$550,2,0)</f>
        <v/>
      </c>
      <c r="V2412" t="inlineStr">
        <is>
          <t>WCHC</t>
        </is>
      </c>
      <c r="W2412">
        <f>VLOOKUP(V2412,'WCH Kat'!$A$1:$B$150,2,0)</f>
        <v/>
      </c>
    </row>
    <row r="2413">
      <c r="A2413" t="inlineStr">
        <is>
          <t xml:space="preserve">BA </t>
        </is>
      </c>
      <c r="B2413" t="inlineStr">
        <is>
          <t>BA  999</t>
        </is>
      </c>
      <c r="C2413" s="4" t="inlineStr">
        <is>
          <t>13.12.2024</t>
        </is>
      </c>
      <c r="D2413" t="inlineStr">
        <is>
          <t>18:20</t>
        </is>
      </c>
      <c r="E2413" s="4" t="inlineStr">
        <is>
          <t>13.12.2024</t>
        </is>
      </c>
      <c r="F2413" t="inlineStr">
        <is>
          <t>16:42</t>
        </is>
      </c>
      <c r="G2413" s="5" t="n">
        <v>1.63333</v>
      </c>
      <c r="H2413" t="inlineStr">
        <is>
          <t>Outbound</t>
        </is>
      </c>
      <c r="I2413" s="6" t="n">
        <v>0</v>
      </c>
      <c r="J2413" s="6" t="n">
        <v>1</v>
      </c>
      <c r="K2413" s="6" t="n">
        <v>0</v>
      </c>
      <c r="L2413" s="6">
        <f>I2413+J2413+K2413</f>
        <v/>
      </c>
      <c r="M2413" s="6" t="n">
        <v>0</v>
      </c>
      <c r="Q2413" t="inlineStr">
        <is>
          <t>Ja</t>
        </is>
      </c>
      <c r="T2413" t="inlineStr">
        <is>
          <t>LHR</t>
        </is>
      </c>
      <c r="U2413">
        <f>VLOOKUP(T2413,Destinations!$A$2:$C$550,2,0)</f>
        <v/>
      </c>
      <c r="V2413" t="inlineStr">
        <is>
          <t>WCHR</t>
        </is>
      </c>
      <c r="W2413">
        <f>VLOOKUP(V2413,'WCH Kat'!$A$1:$B$150,2,0)</f>
        <v/>
      </c>
    </row>
    <row r="2414">
      <c r="A2414" t="inlineStr">
        <is>
          <t xml:space="preserve">DI </t>
        </is>
      </c>
      <c r="B2414" t="inlineStr">
        <is>
          <t>DI 6839</t>
        </is>
      </c>
      <c r="C2414" s="4" t="inlineStr">
        <is>
          <t>13.12.2024</t>
        </is>
      </c>
      <c r="D2414" t="inlineStr">
        <is>
          <t>18:30</t>
        </is>
      </c>
      <c r="E2414" s="4" t="inlineStr">
        <is>
          <t>13.12.2024</t>
        </is>
      </c>
      <c r="F2414" t="inlineStr">
        <is>
          <t>14:58</t>
        </is>
      </c>
      <c r="G2414" s="5" t="n">
        <v>3.53333</v>
      </c>
      <c r="H2414" t="inlineStr">
        <is>
          <t>Inbound</t>
        </is>
      </c>
      <c r="I2414" s="6" t="n">
        <v>0</v>
      </c>
      <c r="J2414" s="6" t="n">
        <v>0</v>
      </c>
      <c r="K2414" s="6" t="n">
        <v>1</v>
      </c>
      <c r="L2414" s="6">
        <f>I2414+J2414+K2414</f>
        <v/>
      </c>
      <c r="M2414" s="6" t="n">
        <v>0</v>
      </c>
      <c r="P2414" t="inlineStr">
        <is>
          <t>Ja</t>
        </is>
      </c>
      <c r="T2414" t="inlineStr">
        <is>
          <t>Fuerteventura</t>
        </is>
      </c>
      <c r="U2414">
        <f>VLOOKUP(T2414,Destinations!$A$2:$C$550,2,0)</f>
        <v/>
      </c>
      <c r="V2414" t="inlineStr">
        <is>
          <t>WCHR</t>
        </is>
      </c>
      <c r="W2414">
        <f>VLOOKUP(V2414,'WCH Kat'!$A$1:$B$150,2,0)</f>
        <v/>
      </c>
    </row>
    <row r="2415">
      <c r="A2415" t="inlineStr">
        <is>
          <t xml:space="preserve">EW </t>
        </is>
      </c>
      <c r="B2415" t="inlineStr">
        <is>
          <t>EW  788</t>
        </is>
      </c>
      <c r="C2415" s="4" t="inlineStr">
        <is>
          <t>13.12.2024</t>
        </is>
      </c>
      <c r="D2415" t="inlineStr">
        <is>
          <t>18:35</t>
        </is>
      </c>
      <c r="E2415" s="4" t="inlineStr">
        <is>
          <t>12.12.2024</t>
        </is>
      </c>
      <c r="F2415" t="inlineStr">
        <is>
          <t>05:40</t>
        </is>
      </c>
      <c r="G2415" s="5" t="n">
        <v>36.91667</v>
      </c>
      <c r="H2415" t="inlineStr">
        <is>
          <t>Outbound</t>
        </is>
      </c>
      <c r="I2415" s="6" t="n">
        <v>0</v>
      </c>
      <c r="J2415" s="6" t="n">
        <v>0</v>
      </c>
      <c r="K2415" s="6" t="n">
        <v>0</v>
      </c>
      <c r="L2415" s="6">
        <f>I2415+J2415+K2415</f>
        <v/>
      </c>
      <c r="M2415" s="6" t="n">
        <v>1</v>
      </c>
      <c r="P2415" t="inlineStr">
        <is>
          <t>Ja</t>
        </is>
      </c>
      <c r="T2415" t="inlineStr">
        <is>
          <t>BUD</t>
        </is>
      </c>
      <c r="U2415">
        <f>VLOOKUP(T2415,Destinations!$A$2:$C$550,2,0)</f>
        <v/>
      </c>
      <c r="V2415" t="inlineStr">
        <is>
          <t>WCHC</t>
        </is>
      </c>
      <c r="W2415">
        <f>VLOOKUP(V2415,'WCH Kat'!$A$1:$B$150,2,0)</f>
        <v/>
      </c>
    </row>
    <row r="2416">
      <c r="A2416" t="inlineStr">
        <is>
          <t xml:space="preserve">PC </t>
        </is>
      </c>
      <c r="B2416" t="inlineStr">
        <is>
          <t>PC 1015</t>
        </is>
      </c>
      <c r="C2416" s="4" t="inlineStr">
        <is>
          <t>13.12.2024</t>
        </is>
      </c>
      <c r="D2416" t="inlineStr">
        <is>
          <t>18:50</t>
        </is>
      </c>
      <c r="E2416" s="4" t="inlineStr">
        <is>
          <t>11.12.2024</t>
        </is>
      </c>
      <c r="F2416" t="inlineStr">
        <is>
          <t>15:40</t>
        </is>
      </c>
      <c r="G2416" s="5" t="n">
        <v>51.16667</v>
      </c>
      <c r="H2416" t="inlineStr">
        <is>
          <t>Inbound</t>
        </is>
      </c>
      <c r="I2416" s="6" t="n">
        <v>0</v>
      </c>
      <c r="J2416" s="6" t="n">
        <v>0</v>
      </c>
      <c r="K2416" s="6" t="n">
        <v>0</v>
      </c>
      <c r="L2416" s="6">
        <f>I2416+J2416+K2416</f>
        <v/>
      </c>
      <c r="M2416" s="6" t="n">
        <v>1</v>
      </c>
      <c r="P2416" t="inlineStr">
        <is>
          <t>Ja</t>
        </is>
      </c>
      <c r="T2416" t="inlineStr">
        <is>
          <t>SAW</t>
        </is>
      </c>
      <c r="U2416">
        <f>VLOOKUP(T2416,Destinations!$A$2:$C$550,2,0)</f>
        <v/>
      </c>
      <c r="V2416" t="inlineStr">
        <is>
          <t>WCHS</t>
        </is>
      </c>
      <c r="W2416">
        <f>VLOOKUP(V2416,'WCH Kat'!$A$1:$B$150,2,0)</f>
        <v/>
      </c>
    </row>
    <row r="2417">
      <c r="A2417" t="inlineStr">
        <is>
          <t xml:space="preserve">EW </t>
        </is>
      </c>
      <c r="B2417" t="inlineStr">
        <is>
          <t>EW  468</t>
        </is>
      </c>
      <c r="C2417" s="4" t="inlineStr">
        <is>
          <t>13.12.2024</t>
        </is>
      </c>
      <c r="D2417" t="inlineStr">
        <is>
          <t>18:50</t>
        </is>
      </c>
      <c r="E2417" s="4" t="inlineStr">
        <is>
          <t>12.12.2024</t>
        </is>
      </c>
      <c r="F2417" t="inlineStr">
        <is>
          <t>05:55</t>
        </is>
      </c>
      <c r="G2417" s="5" t="n">
        <v>36.91667</v>
      </c>
      <c r="H2417" t="inlineStr">
        <is>
          <t>Outbound</t>
        </is>
      </c>
      <c r="I2417" s="6" t="n">
        <v>0</v>
      </c>
      <c r="J2417" s="6" t="n">
        <v>0</v>
      </c>
      <c r="K2417" s="6" t="n">
        <v>0</v>
      </c>
      <c r="L2417" s="6">
        <f>I2417+J2417+K2417</f>
        <v/>
      </c>
      <c r="M2417" s="6" t="n">
        <v>1</v>
      </c>
      <c r="P2417" t="inlineStr">
        <is>
          <t>Ja</t>
        </is>
      </c>
      <c r="T2417" t="inlineStr">
        <is>
          <t>LHR</t>
        </is>
      </c>
      <c r="U2417">
        <f>VLOOKUP(T2417,Destinations!$A$2:$C$550,2,0)</f>
        <v/>
      </c>
      <c r="V2417" t="inlineStr">
        <is>
          <t>WCHR</t>
        </is>
      </c>
      <c r="W2417">
        <f>VLOOKUP(V2417,'WCH Kat'!$A$1:$B$150,2,0)</f>
        <v/>
      </c>
    </row>
    <row r="2418">
      <c r="A2418" t="inlineStr">
        <is>
          <t xml:space="preserve">EW </t>
        </is>
      </c>
      <c r="B2418" t="inlineStr">
        <is>
          <t>EW  468</t>
        </is>
      </c>
      <c r="C2418" s="4" t="inlineStr">
        <is>
          <t>13.12.2024</t>
        </is>
      </c>
      <c r="D2418" t="inlineStr">
        <is>
          <t>18:50</t>
        </is>
      </c>
      <c r="E2418" s="4" t="inlineStr">
        <is>
          <t>12.12.2024</t>
        </is>
      </c>
      <c r="F2418" t="inlineStr">
        <is>
          <t>05:55</t>
        </is>
      </c>
      <c r="G2418" s="5" t="n">
        <v>36.91667</v>
      </c>
      <c r="H2418" t="inlineStr">
        <is>
          <t>Outbound</t>
        </is>
      </c>
      <c r="I2418" s="6" t="n">
        <v>0</v>
      </c>
      <c r="J2418" s="6" t="n">
        <v>0</v>
      </c>
      <c r="K2418" s="6" t="n">
        <v>0</v>
      </c>
      <c r="L2418" s="6">
        <f>I2418+J2418+K2418</f>
        <v/>
      </c>
      <c r="M2418" s="6" t="n">
        <v>1</v>
      </c>
      <c r="P2418" t="inlineStr">
        <is>
          <t>Ja</t>
        </is>
      </c>
      <c r="T2418" t="inlineStr">
        <is>
          <t>LHR</t>
        </is>
      </c>
      <c r="U2418">
        <f>VLOOKUP(T2418,Destinations!$A$2:$C$550,2,0)</f>
        <v/>
      </c>
      <c r="V2418" t="inlineStr">
        <is>
          <t>WCHR</t>
        </is>
      </c>
      <c r="W2418">
        <f>VLOOKUP(V2418,'WCH Kat'!$A$1:$B$150,2,0)</f>
        <v/>
      </c>
    </row>
    <row r="2419">
      <c r="A2419" t="inlineStr">
        <is>
          <t xml:space="preserve">LS </t>
        </is>
      </c>
      <c r="B2419" t="inlineStr">
        <is>
          <t>LS 1040</t>
        </is>
      </c>
      <c r="C2419" s="4" t="inlineStr">
        <is>
          <t>13.12.2024</t>
        </is>
      </c>
      <c r="D2419" t="inlineStr">
        <is>
          <t>19:00</t>
        </is>
      </c>
      <c r="E2419" s="4" t="inlineStr">
        <is>
          <t>12.12.2024</t>
        </is>
      </c>
      <c r="F2419" t="inlineStr">
        <is>
          <t>05:05</t>
        </is>
      </c>
      <c r="G2419" s="5" t="n">
        <v>37.91667</v>
      </c>
      <c r="H2419" t="inlineStr">
        <is>
          <t>Outbound</t>
        </is>
      </c>
      <c r="I2419" s="6" t="n">
        <v>0</v>
      </c>
      <c r="J2419" s="6" t="n">
        <v>0</v>
      </c>
      <c r="K2419" s="6" t="n">
        <v>0</v>
      </c>
      <c r="L2419" s="6">
        <f>I2419+J2419+K2419</f>
        <v/>
      </c>
      <c r="M2419" s="6" t="n">
        <v>1</v>
      </c>
      <c r="P2419" t="inlineStr">
        <is>
          <t>Ja</t>
        </is>
      </c>
      <c r="T2419" t="inlineStr">
        <is>
          <t>MAN</t>
        </is>
      </c>
      <c r="U2419">
        <f>VLOOKUP(T2419,Destinations!$A$2:$C$550,2,0)</f>
        <v/>
      </c>
      <c r="V2419" t="inlineStr">
        <is>
          <t>WCHR</t>
        </is>
      </c>
      <c r="W2419">
        <f>VLOOKUP(V2419,'WCH Kat'!$A$1:$B$150,2,0)</f>
        <v/>
      </c>
    </row>
    <row r="2420">
      <c r="A2420" t="inlineStr">
        <is>
          <t xml:space="preserve">LS </t>
        </is>
      </c>
      <c r="B2420" t="inlineStr">
        <is>
          <t>LS 1040</t>
        </is>
      </c>
      <c r="C2420" s="4" t="inlineStr">
        <is>
          <t>13.12.2024</t>
        </is>
      </c>
      <c r="D2420" t="inlineStr">
        <is>
          <t>19:00</t>
        </is>
      </c>
      <c r="E2420" s="4" t="inlineStr">
        <is>
          <t>12.12.2024</t>
        </is>
      </c>
      <c r="F2420" t="inlineStr">
        <is>
          <t>05:05</t>
        </is>
      </c>
      <c r="G2420" s="5" t="n">
        <v>37.91667</v>
      </c>
      <c r="H2420" t="inlineStr">
        <is>
          <t>Outbound</t>
        </is>
      </c>
      <c r="I2420" s="6" t="n">
        <v>0</v>
      </c>
      <c r="J2420" s="6" t="n">
        <v>0</v>
      </c>
      <c r="K2420" s="6" t="n">
        <v>0</v>
      </c>
      <c r="L2420" s="6">
        <f>I2420+J2420+K2420</f>
        <v/>
      </c>
      <c r="M2420" s="6" t="n">
        <v>1</v>
      </c>
      <c r="P2420" t="inlineStr">
        <is>
          <t>Ja</t>
        </is>
      </c>
      <c r="T2420" t="inlineStr">
        <is>
          <t>MAN</t>
        </is>
      </c>
      <c r="U2420">
        <f>VLOOKUP(T2420,Destinations!$A$2:$C$550,2,0)</f>
        <v/>
      </c>
      <c r="V2420" t="inlineStr">
        <is>
          <t>WCHR</t>
        </is>
      </c>
      <c r="W2420">
        <f>VLOOKUP(V2420,'WCH Kat'!$A$1:$B$150,2,0)</f>
        <v/>
      </c>
    </row>
    <row r="2421">
      <c r="A2421" t="inlineStr">
        <is>
          <t xml:space="preserve">LS </t>
        </is>
      </c>
      <c r="B2421" t="inlineStr">
        <is>
          <t>LS 1040</t>
        </is>
      </c>
      <c r="C2421" s="4" t="inlineStr">
        <is>
          <t>13.12.2024</t>
        </is>
      </c>
      <c r="D2421" t="inlineStr">
        <is>
          <t>19:00</t>
        </is>
      </c>
      <c r="E2421" s="4" t="inlineStr">
        <is>
          <t>12.12.2024</t>
        </is>
      </c>
      <c r="F2421" t="inlineStr">
        <is>
          <t>05:05</t>
        </is>
      </c>
      <c r="G2421" s="5" t="n">
        <v>37.91667</v>
      </c>
      <c r="H2421" t="inlineStr">
        <is>
          <t>Outbound</t>
        </is>
      </c>
      <c r="I2421" s="6" t="n">
        <v>0</v>
      </c>
      <c r="J2421" s="6" t="n">
        <v>0</v>
      </c>
      <c r="K2421" s="6" t="n">
        <v>0</v>
      </c>
      <c r="L2421" s="6">
        <f>I2421+J2421+K2421</f>
        <v/>
      </c>
      <c r="M2421" s="6" t="n">
        <v>1</v>
      </c>
      <c r="P2421" t="inlineStr">
        <is>
          <t>Ja</t>
        </is>
      </c>
      <c r="T2421" t="inlineStr">
        <is>
          <t>MAN</t>
        </is>
      </c>
      <c r="U2421">
        <f>VLOOKUP(T2421,Destinations!$A$2:$C$550,2,0)</f>
        <v/>
      </c>
      <c r="V2421" t="inlineStr">
        <is>
          <t>WCHS,MEDA</t>
        </is>
      </c>
      <c r="W2421">
        <f>VLOOKUP(V2421,'WCH Kat'!$A$1:$B$150,2,0)</f>
        <v/>
      </c>
    </row>
    <row r="2422">
      <c r="A2422" t="inlineStr">
        <is>
          <t xml:space="preserve">LS </t>
        </is>
      </c>
      <c r="B2422" t="inlineStr">
        <is>
          <t>LS 1040</t>
        </is>
      </c>
      <c r="C2422" s="4" t="inlineStr">
        <is>
          <t>13.12.2024</t>
        </is>
      </c>
      <c r="D2422" t="inlineStr">
        <is>
          <t>19:00</t>
        </is>
      </c>
      <c r="E2422" s="4" t="inlineStr">
        <is>
          <t>12.12.2024</t>
        </is>
      </c>
      <c r="F2422" t="inlineStr">
        <is>
          <t>05:05</t>
        </is>
      </c>
      <c r="G2422" s="5" t="n">
        <v>37.91667</v>
      </c>
      <c r="H2422" t="inlineStr">
        <is>
          <t>Outbound</t>
        </is>
      </c>
      <c r="I2422" s="6" t="n">
        <v>0</v>
      </c>
      <c r="J2422" s="6" t="n">
        <v>0</v>
      </c>
      <c r="K2422" s="6" t="n">
        <v>0</v>
      </c>
      <c r="L2422" s="6">
        <f>I2422+J2422+K2422</f>
        <v/>
      </c>
      <c r="M2422" s="6" t="n">
        <v>1</v>
      </c>
      <c r="P2422" t="inlineStr">
        <is>
          <t>Ja</t>
        </is>
      </c>
      <c r="T2422" t="inlineStr">
        <is>
          <t>MAN</t>
        </is>
      </c>
      <c r="U2422">
        <f>VLOOKUP(T2422,Destinations!$A$2:$C$550,2,0)</f>
        <v/>
      </c>
      <c r="V2422" t="inlineStr">
        <is>
          <t>WCHS,MEDA</t>
        </is>
      </c>
      <c r="W2422">
        <f>VLOOKUP(V2422,'WCH Kat'!$A$1:$B$150,2,0)</f>
        <v/>
      </c>
    </row>
    <row r="2423">
      <c r="A2423" t="inlineStr">
        <is>
          <t xml:space="preserve">OS </t>
        </is>
      </c>
      <c r="B2423" t="inlineStr">
        <is>
          <t>OS  195</t>
        </is>
      </c>
      <c r="C2423" s="4" t="inlineStr">
        <is>
          <t>13.12.2024</t>
        </is>
      </c>
      <c r="D2423" t="inlineStr">
        <is>
          <t>19:20</t>
        </is>
      </c>
      <c r="E2423" s="4" t="inlineStr">
        <is>
          <t>12.12.2024</t>
        </is>
      </c>
      <c r="F2423" t="inlineStr">
        <is>
          <t>05:05</t>
        </is>
      </c>
      <c r="G2423" s="5" t="n">
        <v>38.25</v>
      </c>
      <c r="H2423" t="inlineStr">
        <is>
          <t>Inbound</t>
        </is>
      </c>
      <c r="I2423" s="6" t="n">
        <v>0</v>
      </c>
      <c r="J2423" s="6" t="n">
        <v>0</v>
      </c>
      <c r="K2423" s="6" t="n">
        <v>0</v>
      </c>
      <c r="L2423" s="6">
        <f>I2423+J2423+K2423</f>
        <v/>
      </c>
      <c r="M2423" s="6" t="n">
        <v>1</v>
      </c>
      <c r="P2423" t="inlineStr">
        <is>
          <t>Ja</t>
        </is>
      </c>
      <c r="T2423" t="inlineStr">
        <is>
          <t>VIE</t>
        </is>
      </c>
      <c r="U2423">
        <f>VLOOKUP(T2423,Destinations!$A$2:$C$550,2,0)</f>
        <v/>
      </c>
      <c r="V2423" t="inlineStr">
        <is>
          <t>WCHR</t>
        </is>
      </c>
      <c r="W2423">
        <f>VLOOKUP(V2423,'WCH Kat'!$A$1:$B$150,2,0)</f>
        <v/>
      </c>
    </row>
    <row r="2424">
      <c r="A2424" t="inlineStr">
        <is>
          <t xml:space="preserve">FR </t>
        </is>
      </c>
      <c r="B2424" t="inlineStr">
        <is>
          <t>FR 4452</t>
        </is>
      </c>
      <c r="C2424" s="4" t="inlineStr">
        <is>
          <t>13.12.2024</t>
        </is>
      </c>
      <c r="D2424" t="inlineStr">
        <is>
          <t>19:45</t>
        </is>
      </c>
      <c r="E2424" s="4" t="inlineStr">
        <is>
          <t>12.12.2024</t>
        </is>
      </c>
      <c r="F2424" t="inlineStr">
        <is>
          <t>03:45</t>
        </is>
      </c>
      <c r="G2424" s="5" t="n">
        <v>40</v>
      </c>
      <c r="H2424" t="inlineStr">
        <is>
          <t>Outbound</t>
        </is>
      </c>
      <c r="I2424" s="6" t="n">
        <v>0</v>
      </c>
      <c r="J2424" s="6" t="n">
        <v>0</v>
      </c>
      <c r="K2424" s="6" t="n">
        <v>0</v>
      </c>
      <c r="L2424" s="6">
        <f>I2424+J2424+K2424</f>
        <v/>
      </c>
      <c r="M2424" s="6" t="n">
        <v>1</v>
      </c>
      <c r="P2424" t="inlineStr">
        <is>
          <t>Ja</t>
        </is>
      </c>
      <c r="T2424" t="inlineStr">
        <is>
          <t>SOF</t>
        </is>
      </c>
      <c r="U2424">
        <f>VLOOKUP(T2424,Destinations!$A$2:$C$550,2,0)</f>
        <v/>
      </c>
      <c r="V2424" t="inlineStr">
        <is>
          <t>WCHR</t>
        </is>
      </c>
      <c r="W2424">
        <f>VLOOKUP(V2424,'WCH Kat'!$A$1:$B$150,2,0)</f>
        <v/>
      </c>
    </row>
    <row r="2425">
      <c r="A2425" t="inlineStr">
        <is>
          <t xml:space="preserve">FR </t>
        </is>
      </c>
      <c r="B2425" t="inlineStr">
        <is>
          <t>FR 4452</t>
        </is>
      </c>
      <c r="C2425" s="4" t="inlineStr">
        <is>
          <t>13.12.2024</t>
        </is>
      </c>
      <c r="D2425" t="inlineStr">
        <is>
          <t>19:45</t>
        </is>
      </c>
      <c r="E2425" s="4" t="inlineStr">
        <is>
          <t>12.12.2024</t>
        </is>
      </c>
      <c r="F2425" t="inlineStr">
        <is>
          <t>03:45</t>
        </is>
      </c>
      <c r="G2425" s="5" t="n">
        <v>40</v>
      </c>
      <c r="H2425" t="inlineStr">
        <is>
          <t>Outbound</t>
        </is>
      </c>
      <c r="I2425" s="6" t="n">
        <v>0</v>
      </c>
      <c r="J2425" s="6" t="n">
        <v>0</v>
      </c>
      <c r="K2425" s="6" t="n">
        <v>0</v>
      </c>
      <c r="L2425" s="6">
        <f>I2425+J2425+K2425</f>
        <v/>
      </c>
      <c r="M2425" s="6" t="n">
        <v>1</v>
      </c>
      <c r="P2425" t="inlineStr">
        <is>
          <t>Ja</t>
        </is>
      </c>
      <c r="T2425" t="inlineStr">
        <is>
          <t>SOF</t>
        </is>
      </c>
      <c r="U2425">
        <f>VLOOKUP(T2425,Destinations!$A$2:$C$550,2,0)</f>
        <v/>
      </c>
      <c r="V2425" t="inlineStr">
        <is>
          <t>WCHC</t>
        </is>
      </c>
      <c r="W2425">
        <f>VLOOKUP(V2425,'WCH Kat'!$A$1:$B$150,2,0)</f>
        <v/>
      </c>
    </row>
    <row r="2426">
      <c r="A2426" t="inlineStr">
        <is>
          <t xml:space="preserve">PC </t>
        </is>
      </c>
      <c r="B2426" t="inlineStr">
        <is>
          <t>PC 1650</t>
        </is>
      </c>
      <c r="C2426" s="4" t="inlineStr">
        <is>
          <t>13.12.2024</t>
        </is>
      </c>
      <c r="D2426" t="inlineStr">
        <is>
          <t>19:55</t>
        </is>
      </c>
      <c r="E2426" s="4" t="inlineStr">
        <is>
          <t>11.12.2024</t>
        </is>
      </c>
      <c r="F2426" t="inlineStr">
        <is>
          <t>18:05</t>
        </is>
      </c>
      <c r="G2426" s="5" t="n">
        <v>49.83333</v>
      </c>
      <c r="H2426" t="inlineStr">
        <is>
          <t>Outbound</t>
        </is>
      </c>
      <c r="I2426" s="6" t="n">
        <v>0</v>
      </c>
      <c r="J2426" s="6" t="n">
        <v>0</v>
      </c>
      <c r="K2426" s="6" t="n">
        <v>0</v>
      </c>
      <c r="L2426" s="6">
        <f>I2426+J2426+K2426</f>
        <v/>
      </c>
      <c r="M2426" s="6" t="n">
        <v>1</v>
      </c>
      <c r="P2426" t="inlineStr">
        <is>
          <t>Ja</t>
        </is>
      </c>
      <c r="T2426" t="inlineStr">
        <is>
          <t>EZS</t>
        </is>
      </c>
      <c r="U2426">
        <f>VLOOKUP(T2426,Destinations!$A$2:$C$550,2,0)</f>
        <v/>
      </c>
      <c r="V2426" t="inlineStr">
        <is>
          <t>WCHC</t>
        </is>
      </c>
      <c r="W2426">
        <f>VLOOKUP(V2426,'WCH Kat'!$A$1:$B$150,2,0)</f>
        <v/>
      </c>
    </row>
    <row r="2427">
      <c r="A2427" t="inlineStr">
        <is>
          <t xml:space="preserve">PC </t>
        </is>
      </c>
      <c r="B2427" t="inlineStr">
        <is>
          <t>PC 1650</t>
        </is>
      </c>
      <c r="C2427" s="4" t="inlineStr">
        <is>
          <t>13.12.2024</t>
        </is>
      </c>
      <c r="D2427" t="inlineStr">
        <is>
          <t>19:55</t>
        </is>
      </c>
      <c r="E2427" s="4" t="inlineStr">
        <is>
          <t>11.12.2024</t>
        </is>
      </c>
      <c r="F2427" t="inlineStr">
        <is>
          <t>18:05</t>
        </is>
      </c>
      <c r="G2427" s="5" t="n">
        <v>49.83333</v>
      </c>
      <c r="H2427" t="inlineStr">
        <is>
          <t>Outbound</t>
        </is>
      </c>
      <c r="I2427" s="6" t="n">
        <v>0</v>
      </c>
      <c r="J2427" s="6" t="n">
        <v>0</v>
      </c>
      <c r="K2427" s="6" t="n">
        <v>0</v>
      </c>
      <c r="L2427" s="6">
        <f>I2427+J2427+K2427</f>
        <v/>
      </c>
      <c r="M2427" s="6" t="n">
        <v>1</v>
      </c>
      <c r="P2427" t="inlineStr">
        <is>
          <t>Ja</t>
        </is>
      </c>
      <c r="T2427" t="inlineStr">
        <is>
          <t>EZS</t>
        </is>
      </c>
      <c r="U2427">
        <f>VLOOKUP(T2427,Destinations!$A$2:$C$550,2,0)</f>
        <v/>
      </c>
      <c r="V2427" t="inlineStr">
        <is>
          <t>WCHS</t>
        </is>
      </c>
      <c r="W2427">
        <f>VLOOKUP(V2427,'WCH Kat'!$A$1:$B$150,2,0)</f>
        <v/>
      </c>
    </row>
    <row r="2428">
      <c r="A2428" t="inlineStr">
        <is>
          <t xml:space="preserve">PC </t>
        </is>
      </c>
      <c r="B2428" t="inlineStr">
        <is>
          <t>PC 1650</t>
        </is>
      </c>
      <c r="C2428" s="4" t="inlineStr">
        <is>
          <t>13.12.2024</t>
        </is>
      </c>
      <c r="D2428" t="inlineStr">
        <is>
          <t>19:55</t>
        </is>
      </c>
      <c r="E2428" s="4" t="inlineStr">
        <is>
          <t>11.12.2024</t>
        </is>
      </c>
      <c r="F2428" t="inlineStr">
        <is>
          <t>18:05</t>
        </is>
      </c>
      <c r="G2428" s="5" t="n">
        <v>49.83333</v>
      </c>
      <c r="H2428" t="inlineStr">
        <is>
          <t>Outbound</t>
        </is>
      </c>
      <c r="I2428" s="6" t="n">
        <v>0</v>
      </c>
      <c r="J2428" s="6" t="n">
        <v>0</v>
      </c>
      <c r="K2428" s="6" t="n">
        <v>0</v>
      </c>
      <c r="L2428" s="6">
        <f>I2428+J2428+K2428</f>
        <v/>
      </c>
      <c r="M2428" s="6" t="n">
        <v>1</v>
      </c>
      <c r="P2428" t="inlineStr">
        <is>
          <t>Ja</t>
        </is>
      </c>
      <c r="T2428" t="inlineStr">
        <is>
          <t>EZS</t>
        </is>
      </c>
      <c r="U2428">
        <f>VLOOKUP(T2428,Destinations!$A$2:$C$550,2,0)</f>
        <v/>
      </c>
      <c r="V2428" t="inlineStr">
        <is>
          <t>WCHS</t>
        </is>
      </c>
      <c r="W2428">
        <f>VLOOKUP(V2428,'WCH Kat'!$A$1:$B$150,2,0)</f>
        <v/>
      </c>
    </row>
    <row r="2429">
      <c r="A2429" t="inlineStr">
        <is>
          <t xml:space="preserve">PC </t>
        </is>
      </c>
      <c r="B2429" t="inlineStr">
        <is>
          <t>PC 1650</t>
        </is>
      </c>
      <c r="C2429" s="4" t="inlineStr">
        <is>
          <t>13.12.2024</t>
        </is>
      </c>
      <c r="D2429" t="inlineStr">
        <is>
          <t>19:55</t>
        </is>
      </c>
      <c r="E2429" s="4" t="inlineStr">
        <is>
          <t>11.12.2024</t>
        </is>
      </c>
      <c r="F2429" t="inlineStr">
        <is>
          <t>18:05</t>
        </is>
      </c>
      <c r="G2429" s="5" t="n">
        <v>49.83333</v>
      </c>
      <c r="H2429" t="inlineStr">
        <is>
          <t>Outbound</t>
        </is>
      </c>
      <c r="I2429" s="6" t="n">
        <v>0</v>
      </c>
      <c r="J2429" s="6" t="n">
        <v>0</v>
      </c>
      <c r="K2429" s="6" t="n">
        <v>0</v>
      </c>
      <c r="L2429" s="6">
        <f>I2429+J2429+K2429</f>
        <v/>
      </c>
      <c r="M2429" s="6" t="n">
        <v>1</v>
      </c>
      <c r="P2429" t="inlineStr">
        <is>
          <t>Ja</t>
        </is>
      </c>
      <c r="T2429" t="inlineStr">
        <is>
          <t>EZS</t>
        </is>
      </c>
      <c r="U2429">
        <f>VLOOKUP(T2429,Destinations!$A$2:$C$550,2,0)</f>
        <v/>
      </c>
      <c r="V2429" t="inlineStr">
        <is>
          <t>WCHS</t>
        </is>
      </c>
      <c r="W2429">
        <f>VLOOKUP(V2429,'WCH Kat'!$A$1:$B$150,2,0)</f>
        <v/>
      </c>
    </row>
    <row r="2430">
      <c r="A2430" t="inlineStr">
        <is>
          <t xml:space="preserve">PC </t>
        </is>
      </c>
      <c r="B2430" t="inlineStr">
        <is>
          <t>PC 1650</t>
        </is>
      </c>
      <c r="C2430" s="4" t="inlineStr">
        <is>
          <t>13.12.2024</t>
        </is>
      </c>
      <c r="D2430" t="inlineStr">
        <is>
          <t>19:55</t>
        </is>
      </c>
      <c r="E2430" s="4" t="inlineStr">
        <is>
          <t>11.12.2024</t>
        </is>
      </c>
      <c r="F2430" t="inlineStr">
        <is>
          <t>18:05</t>
        </is>
      </c>
      <c r="G2430" s="5" t="n">
        <v>49.83333</v>
      </c>
      <c r="H2430" t="inlineStr">
        <is>
          <t>Outbound</t>
        </is>
      </c>
      <c r="I2430" s="6" t="n">
        <v>0</v>
      </c>
      <c r="J2430" s="6" t="n">
        <v>0</v>
      </c>
      <c r="K2430" s="6" t="n">
        <v>0</v>
      </c>
      <c r="L2430" s="6">
        <f>I2430+J2430+K2430</f>
        <v/>
      </c>
      <c r="M2430" s="6" t="n">
        <v>1</v>
      </c>
      <c r="P2430" t="inlineStr">
        <is>
          <t>Ja</t>
        </is>
      </c>
      <c r="T2430" t="inlineStr">
        <is>
          <t>EZS</t>
        </is>
      </c>
      <c r="U2430">
        <f>VLOOKUP(T2430,Destinations!$A$2:$C$550,2,0)</f>
        <v/>
      </c>
      <c r="V2430" t="inlineStr">
        <is>
          <t>WCHS</t>
        </is>
      </c>
      <c r="W2430">
        <f>VLOOKUP(V2430,'WCH Kat'!$A$1:$B$150,2,0)</f>
        <v/>
      </c>
    </row>
    <row r="2431">
      <c r="A2431" t="inlineStr">
        <is>
          <t xml:space="preserve">PC </t>
        </is>
      </c>
      <c r="B2431" t="inlineStr">
        <is>
          <t>PC 1650</t>
        </is>
      </c>
      <c r="C2431" s="4" t="inlineStr">
        <is>
          <t>13.12.2024</t>
        </is>
      </c>
      <c r="D2431" t="inlineStr">
        <is>
          <t>19:55</t>
        </is>
      </c>
      <c r="E2431" s="4" t="inlineStr">
        <is>
          <t>11.12.2024</t>
        </is>
      </c>
      <c r="F2431" t="inlineStr">
        <is>
          <t>18:05</t>
        </is>
      </c>
      <c r="G2431" s="5" t="n">
        <v>49.83333</v>
      </c>
      <c r="H2431" t="inlineStr">
        <is>
          <t>Outbound</t>
        </is>
      </c>
      <c r="I2431" s="6" t="n">
        <v>0</v>
      </c>
      <c r="J2431" s="6" t="n">
        <v>0</v>
      </c>
      <c r="K2431" s="6" t="n">
        <v>0</v>
      </c>
      <c r="L2431" s="6">
        <f>I2431+J2431+K2431</f>
        <v/>
      </c>
      <c r="M2431" s="6" t="n">
        <v>1</v>
      </c>
      <c r="P2431" t="inlineStr">
        <is>
          <t>Ja</t>
        </is>
      </c>
      <c r="T2431" t="inlineStr">
        <is>
          <t>EZS</t>
        </is>
      </c>
      <c r="U2431">
        <f>VLOOKUP(T2431,Destinations!$A$2:$C$550,2,0)</f>
        <v/>
      </c>
      <c r="V2431" t="inlineStr">
        <is>
          <t>WCHR</t>
        </is>
      </c>
      <c r="W2431">
        <f>VLOOKUP(V2431,'WCH Kat'!$A$1:$B$150,2,0)</f>
        <v/>
      </c>
    </row>
    <row r="2432">
      <c r="A2432" t="inlineStr">
        <is>
          <t xml:space="preserve">PC </t>
        </is>
      </c>
      <c r="B2432" t="inlineStr">
        <is>
          <t>PC 1650</t>
        </is>
      </c>
      <c r="C2432" s="4" t="inlineStr">
        <is>
          <t>13.12.2024</t>
        </is>
      </c>
      <c r="D2432" t="inlineStr">
        <is>
          <t>19:55</t>
        </is>
      </c>
      <c r="E2432" s="4" t="inlineStr">
        <is>
          <t>11.12.2024</t>
        </is>
      </c>
      <c r="F2432" t="inlineStr">
        <is>
          <t>18:05</t>
        </is>
      </c>
      <c r="G2432" s="5" t="n">
        <v>49.83333</v>
      </c>
      <c r="H2432" t="inlineStr">
        <is>
          <t>Outbound</t>
        </is>
      </c>
      <c r="I2432" s="6" t="n">
        <v>0</v>
      </c>
      <c r="J2432" s="6" t="n">
        <v>0</v>
      </c>
      <c r="K2432" s="6" t="n">
        <v>0</v>
      </c>
      <c r="L2432" s="6">
        <f>I2432+J2432+K2432</f>
        <v/>
      </c>
      <c r="M2432" s="6" t="n">
        <v>1</v>
      </c>
      <c r="P2432" t="inlineStr">
        <is>
          <t>Ja</t>
        </is>
      </c>
      <c r="T2432" t="inlineStr">
        <is>
          <t>EZS</t>
        </is>
      </c>
      <c r="U2432">
        <f>VLOOKUP(T2432,Destinations!$A$2:$C$550,2,0)</f>
        <v/>
      </c>
      <c r="V2432" t="inlineStr">
        <is>
          <t>WCHR</t>
        </is>
      </c>
      <c r="W2432">
        <f>VLOOKUP(V2432,'WCH Kat'!$A$1:$B$150,2,0)</f>
        <v/>
      </c>
    </row>
    <row r="2433">
      <c r="A2433" t="inlineStr">
        <is>
          <t xml:space="preserve">PC </t>
        </is>
      </c>
      <c r="B2433" t="inlineStr">
        <is>
          <t>PC 1650</t>
        </is>
      </c>
      <c r="C2433" s="4" t="inlineStr">
        <is>
          <t>13.12.2024</t>
        </is>
      </c>
      <c r="D2433" t="inlineStr">
        <is>
          <t>19:55</t>
        </is>
      </c>
      <c r="E2433" s="4" t="inlineStr">
        <is>
          <t>11.12.2024</t>
        </is>
      </c>
      <c r="F2433" t="inlineStr">
        <is>
          <t>18:05</t>
        </is>
      </c>
      <c r="G2433" s="5" t="n">
        <v>49.83333</v>
      </c>
      <c r="H2433" t="inlineStr">
        <is>
          <t>Outbound</t>
        </is>
      </c>
      <c r="I2433" s="6" t="n">
        <v>0</v>
      </c>
      <c r="J2433" s="6" t="n">
        <v>0</v>
      </c>
      <c r="K2433" s="6" t="n">
        <v>0</v>
      </c>
      <c r="L2433" s="6">
        <f>I2433+J2433+K2433</f>
        <v/>
      </c>
      <c r="M2433" s="6" t="n">
        <v>1</v>
      </c>
      <c r="P2433" t="inlineStr">
        <is>
          <t>Ja</t>
        </is>
      </c>
      <c r="T2433" t="inlineStr">
        <is>
          <t>EZS</t>
        </is>
      </c>
      <c r="U2433">
        <f>VLOOKUP(T2433,Destinations!$A$2:$C$550,2,0)</f>
        <v/>
      </c>
      <c r="V2433" t="inlineStr">
        <is>
          <t>WCHS</t>
        </is>
      </c>
      <c r="W2433">
        <f>VLOOKUP(V2433,'WCH Kat'!$A$1:$B$150,2,0)</f>
        <v/>
      </c>
    </row>
    <row r="2434">
      <c r="A2434" t="inlineStr">
        <is>
          <t xml:space="preserve">LS </t>
        </is>
      </c>
      <c r="B2434" t="inlineStr">
        <is>
          <t>LS 1397</t>
        </is>
      </c>
      <c r="C2434" s="4" t="inlineStr">
        <is>
          <t>13.12.2024</t>
        </is>
      </c>
      <c r="D2434" t="inlineStr">
        <is>
          <t>20:00</t>
        </is>
      </c>
      <c r="E2434" s="4" t="inlineStr">
        <is>
          <t>13.12.2024</t>
        </is>
      </c>
      <c r="F2434" t="inlineStr">
        <is>
          <t>15:47</t>
        </is>
      </c>
      <c r="G2434" s="5" t="n">
        <v>4.21667</v>
      </c>
      <c r="H2434" t="inlineStr">
        <is>
          <t>Inbound</t>
        </is>
      </c>
      <c r="I2434" s="6" t="n">
        <v>0</v>
      </c>
      <c r="J2434" s="6" t="n">
        <v>0</v>
      </c>
      <c r="K2434" s="6" t="n">
        <v>1</v>
      </c>
      <c r="L2434" s="6">
        <f>I2434+J2434+K2434</f>
        <v/>
      </c>
      <c r="M2434" s="6" t="n">
        <v>0</v>
      </c>
      <c r="P2434" t="inlineStr">
        <is>
          <t>Ja</t>
        </is>
      </c>
      <c r="T2434" t="inlineStr">
        <is>
          <t>BHX</t>
        </is>
      </c>
      <c r="U2434">
        <f>VLOOKUP(T2434,Destinations!$A$2:$C$550,2,0)</f>
        <v/>
      </c>
      <c r="V2434" t="inlineStr">
        <is>
          <t>MAAS</t>
        </is>
      </c>
      <c r="W2434">
        <f>VLOOKUP(V2434,'WCH Kat'!$A$1:$B$150,2,0)</f>
        <v/>
      </c>
    </row>
    <row r="2435">
      <c r="A2435" t="inlineStr">
        <is>
          <t xml:space="preserve">LH </t>
        </is>
      </c>
      <c r="B2435" t="inlineStr">
        <is>
          <t>LH 1987</t>
        </is>
      </c>
      <c r="C2435" s="4" t="inlineStr">
        <is>
          <t>13.12.2024</t>
        </is>
      </c>
      <c r="D2435" t="inlineStr">
        <is>
          <t>20:10</t>
        </is>
      </c>
      <c r="E2435" s="4" t="inlineStr">
        <is>
          <t>12.12.2024</t>
        </is>
      </c>
      <c r="F2435" t="inlineStr">
        <is>
          <t>07:15</t>
        </is>
      </c>
      <c r="G2435" s="5" t="n">
        <v>36.91667</v>
      </c>
      <c r="H2435" t="inlineStr">
        <is>
          <t>Outbound</t>
        </is>
      </c>
      <c r="I2435" s="6" t="n">
        <v>0</v>
      </c>
      <c r="J2435" s="6" t="n">
        <v>0</v>
      </c>
      <c r="K2435" s="6" t="n">
        <v>0</v>
      </c>
      <c r="L2435" s="6">
        <f>I2435+J2435+K2435</f>
        <v/>
      </c>
      <c r="M2435" s="6" t="n">
        <v>1</v>
      </c>
      <c r="P2435" t="inlineStr">
        <is>
          <t>Ja</t>
        </is>
      </c>
      <c r="T2435" t="inlineStr">
        <is>
          <t>MUC</t>
        </is>
      </c>
      <c r="U2435">
        <f>VLOOKUP(T2435,Destinations!$A$2:$C$550,2,0)</f>
        <v/>
      </c>
      <c r="V2435" t="inlineStr">
        <is>
          <t>WCHS</t>
        </is>
      </c>
      <c r="W2435">
        <f>VLOOKUP(V2435,'WCH Kat'!$A$1:$B$150,2,0)</f>
        <v/>
      </c>
    </row>
    <row r="2436">
      <c r="A2436" t="inlineStr">
        <is>
          <t xml:space="preserve">FR </t>
        </is>
      </c>
      <c r="B2436" t="inlineStr">
        <is>
          <t>FR 9972</t>
        </is>
      </c>
      <c r="C2436" s="4" t="inlineStr">
        <is>
          <t>13.12.2024</t>
        </is>
      </c>
      <c r="D2436" t="inlineStr">
        <is>
          <t>21:15</t>
        </is>
      </c>
      <c r="E2436" s="4" t="inlineStr">
        <is>
          <t>12.12.2024</t>
        </is>
      </c>
      <c r="F2436" t="inlineStr">
        <is>
          <t>01:30</t>
        </is>
      </c>
      <c r="G2436" s="5" t="n">
        <v>43.75</v>
      </c>
      <c r="H2436" t="inlineStr">
        <is>
          <t>Inbound</t>
        </is>
      </c>
      <c r="I2436" s="6" t="n">
        <v>0</v>
      </c>
      <c r="J2436" s="6" t="n">
        <v>0</v>
      </c>
      <c r="K2436" s="6" t="n">
        <v>0</v>
      </c>
      <c r="L2436" s="6">
        <f>I2436+J2436+K2436</f>
        <v/>
      </c>
      <c r="M2436" s="6" t="n">
        <v>1</v>
      </c>
      <c r="P2436" t="inlineStr">
        <is>
          <t>Ja</t>
        </is>
      </c>
      <c r="T2436" t="inlineStr">
        <is>
          <t>OPO</t>
        </is>
      </c>
      <c r="U2436">
        <f>VLOOKUP(T2436,Destinations!$A$2:$C$550,2,0)</f>
        <v/>
      </c>
      <c r="V2436" t="inlineStr">
        <is>
          <t>WCHC</t>
        </is>
      </c>
      <c r="W2436">
        <f>VLOOKUP(V2436,'WCH Kat'!$A$1:$B$150,2,0)</f>
        <v/>
      </c>
    </row>
    <row r="2437">
      <c r="A2437" t="inlineStr">
        <is>
          <t xml:space="preserve">FR </t>
        </is>
      </c>
      <c r="B2437" t="inlineStr">
        <is>
          <t>FR 9480</t>
        </is>
      </c>
      <c r="C2437" s="4" t="inlineStr">
        <is>
          <t>13.12.2024</t>
        </is>
      </c>
      <c r="D2437" t="inlineStr">
        <is>
          <t>21:30</t>
        </is>
      </c>
      <c r="E2437" s="4" t="inlineStr">
        <is>
          <t>13.12.2024</t>
        </is>
      </c>
      <c r="F2437" t="inlineStr">
        <is>
          <t>20:00</t>
        </is>
      </c>
      <c r="G2437" s="5" t="n">
        <v>1.5</v>
      </c>
      <c r="H2437" t="inlineStr">
        <is>
          <t>Inbound</t>
        </is>
      </c>
      <c r="I2437" s="6" t="n">
        <v>0</v>
      </c>
      <c r="J2437" s="6" t="n">
        <v>1</v>
      </c>
      <c r="K2437" s="6" t="n">
        <v>0</v>
      </c>
      <c r="L2437" s="6">
        <f>I2437+J2437+K2437</f>
        <v/>
      </c>
      <c r="M2437" s="6" t="n">
        <v>0</v>
      </c>
      <c r="P2437" t="inlineStr">
        <is>
          <t>Ja</t>
        </is>
      </c>
      <c r="T2437" t="inlineStr">
        <is>
          <t>Wien</t>
        </is>
      </c>
      <c r="U2437">
        <f>VLOOKUP(T2437,Destinations!$A$2:$C$550,2,0)</f>
        <v/>
      </c>
      <c r="V2437" t="inlineStr">
        <is>
          <t>WCHC</t>
        </is>
      </c>
      <c r="W2437">
        <f>VLOOKUP(V2437,'WCH Kat'!$A$1:$B$150,2,0)</f>
        <v/>
      </c>
    </row>
    <row r="2438">
      <c r="A2438" t="inlineStr">
        <is>
          <t xml:space="preserve">FR </t>
        </is>
      </c>
      <c r="B2438" t="inlineStr">
        <is>
          <t>FR 2841</t>
        </is>
      </c>
      <c r="C2438" s="4" t="inlineStr">
        <is>
          <t>13.12.2024</t>
        </is>
      </c>
      <c r="D2438" t="inlineStr">
        <is>
          <t>21:35</t>
        </is>
      </c>
      <c r="E2438" s="4" t="inlineStr">
        <is>
          <t>12.12.2024</t>
        </is>
      </c>
      <c r="F2438" t="inlineStr">
        <is>
          <t>04:00</t>
        </is>
      </c>
      <c r="G2438" s="5" t="n">
        <v>41.58333</v>
      </c>
      <c r="H2438" t="inlineStr">
        <is>
          <t>Inbound</t>
        </is>
      </c>
      <c r="I2438" s="6" t="n">
        <v>0</v>
      </c>
      <c r="J2438" s="6" t="n">
        <v>0</v>
      </c>
      <c r="K2438" s="6" t="n">
        <v>0</v>
      </c>
      <c r="L2438" s="6">
        <f>I2438+J2438+K2438</f>
        <v/>
      </c>
      <c r="M2438" s="6" t="n">
        <v>1</v>
      </c>
      <c r="P2438" t="inlineStr">
        <is>
          <t>Ja</t>
        </is>
      </c>
      <c r="T2438" t="inlineStr">
        <is>
          <t>STN</t>
        </is>
      </c>
      <c r="U2438">
        <f>VLOOKUP(T2438,Destinations!$A$2:$C$550,2,0)</f>
        <v/>
      </c>
      <c r="V2438" t="inlineStr">
        <is>
          <t>WCHC,WCMP</t>
        </is>
      </c>
      <c r="W2438">
        <f>VLOOKUP(V2438,'WCH Kat'!$A$1:$B$150,2,0)</f>
        <v/>
      </c>
    </row>
    <row r="2439">
      <c r="A2439" t="inlineStr">
        <is>
          <t xml:space="preserve">PC </t>
        </is>
      </c>
      <c r="B2439" t="inlineStr">
        <is>
          <t>PC 5013</t>
        </is>
      </c>
      <c r="C2439" s="4" t="inlineStr">
        <is>
          <t>13.12.2024</t>
        </is>
      </c>
      <c r="D2439" t="inlineStr">
        <is>
          <t>21:40</t>
        </is>
      </c>
      <c r="E2439" s="4" t="inlineStr">
        <is>
          <t>13.12.2024</t>
        </is>
      </c>
      <c r="F2439" t="inlineStr">
        <is>
          <t>19:25</t>
        </is>
      </c>
      <c r="G2439" s="5" t="n">
        <v>2.25</v>
      </c>
      <c r="H2439" t="inlineStr">
        <is>
          <t>Inbound</t>
        </is>
      </c>
      <c r="I2439" s="6" t="n">
        <v>0</v>
      </c>
      <c r="J2439" s="6" t="n">
        <v>1</v>
      </c>
      <c r="K2439" s="6" t="n">
        <v>0</v>
      </c>
      <c r="L2439" s="6">
        <f>I2439+J2439+K2439</f>
        <v/>
      </c>
      <c r="M2439" s="6" t="n">
        <v>0</v>
      </c>
      <c r="P2439" t="inlineStr">
        <is>
          <t>Ja</t>
        </is>
      </c>
      <c r="T2439" t="inlineStr">
        <is>
          <t>Antalya</t>
        </is>
      </c>
      <c r="U2439">
        <f>VLOOKUP(T2439,Destinations!$A$2:$C$550,2,0)</f>
        <v/>
      </c>
      <c r="V2439" t="inlineStr">
        <is>
          <t>WCHS</t>
        </is>
      </c>
      <c r="W2439">
        <f>VLOOKUP(V2439,'WCH Kat'!$A$1:$B$150,2,0)</f>
        <v/>
      </c>
    </row>
    <row r="2440">
      <c r="A2440" t="inlineStr">
        <is>
          <t xml:space="preserve">PC </t>
        </is>
      </c>
      <c r="B2440" t="inlineStr">
        <is>
          <t>PC 5013</t>
        </is>
      </c>
      <c r="C2440" s="4" t="inlineStr">
        <is>
          <t>13.12.2024</t>
        </is>
      </c>
      <c r="D2440" t="inlineStr">
        <is>
          <t>21:40</t>
        </is>
      </c>
      <c r="E2440" s="4" t="inlineStr">
        <is>
          <t>13.12.2024</t>
        </is>
      </c>
      <c r="F2440" t="inlineStr">
        <is>
          <t>19:25</t>
        </is>
      </c>
      <c r="G2440" s="5" t="n">
        <v>2.25</v>
      </c>
      <c r="H2440" t="inlineStr">
        <is>
          <t>Inbound</t>
        </is>
      </c>
      <c r="I2440" s="6" t="n">
        <v>0</v>
      </c>
      <c r="J2440" s="6" t="n">
        <v>1</v>
      </c>
      <c r="K2440" s="6" t="n">
        <v>0</v>
      </c>
      <c r="L2440" s="6">
        <f>I2440+J2440+K2440</f>
        <v/>
      </c>
      <c r="M2440" s="6" t="n">
        <v>0</v>
      </c>
      <c r="P2440" t="inlineStr">
        <is>
          <t>Ja</t>
        </is>
      </c>
      <c r="T2440" t="inlineStr">
        <is>
          <t>Antalya</t>
        </is>
      </c>
      <c r="U2440">
        <f>VLOOKUP(T2440,Destinations!$A$2:$C$550,2,0)</f>
        <v/>
      </c>
      <c r="V2440" t="inlineStr">
        <is>
          <t>WCHS</t>
        </is>
      </c>
      <c r="W2440">
        <f>VLOOKUP(V2440,'WCH Kat'!$A$1:$B$150,2,0)</f>
        <v/>
      </c>
    </row>
    <row r="2441">
      <c r="A2441" t="inlineStr">
        <is>
          <t xml:space="preserve">FR </t>
        </is>
      </c>
      <c r="B2441" t="inlineStr">
        <is>
          <t>FR 2840</t>
        </is>
      </c>
      <c r="C2441" s="4" t="inlineStr">
        <is>
          <t>13.12.2024</t>
        </is>
      </c>
      <c r="D2441" t="inlineStr">
        <is>
          <t>21:40</t>
        </is>
      </c>
      <c r="E2441" s="4" t="inlineStr">
        <is>
          <t>12.12.2024</t>
        </is>
      </c>
      <c r="F2441" t="inlineStr">
        <is>
          <t>05:35</t>
        </is>
      </c>
      <c r="G2441" s="5" t="n">
        <v>40.08333</v>
      </c>
      <c r="H2441" t="inlineStr">
        <is>
          <t>Outbound</t>
        </is>
      </c>
      <c r="I2441" s="6" t="n">
        <v>0</v>
      </c>
      <c r="J2441" s="6" t="n">
        <v>0</v>
      </c>
      <c r="K2441" s="6" t="n">
        <v>0</v>
      </c>
      <c r="L2441" s="6">
        <f>I2441+J2441+K2441</f>
        <v/>
      </c>
      <c r="M2441" s="6" t="n">
        <v>1</v>
      </c>
      <c r="P2441" t="inlineStr">
        <is>
          <t>Ja</t>
        </is>
      </c>
      <c r="T2441" t="inlineStr">
        <is>
          <t>STN</t>
        </is>
      </c>
      <c r="U2441">
        <f>VLOOKUP(T2441,Destinations!$A$2:$C$550,2,0)</f>
        <v/>
      </c>
      <c r="V2441" t="inlineStr">
        <is>
          <t>WCHR</t>
        </is>
      </c>
      <c r="W2441">
        <f>VLOOKUP(V2441,'WCH Kat'!$A$1:$B$150,2,0)</f>
        <v/>
      </c>
    </row>
    <row r="2442">
      <c r="A2442" t="inlineStr">
        <is>
          <t xml:space="preserve">FR </t>
        </is>
      </c>
      <c r="B2442" t="inlineStr">
        <is>
          <t>FR 2840</t>
        </is>
      </c>
      <c r="C2442" s="4" t="inlineStr">
        <is>
          <t>13.12.2024</t>
        </is>
      </c>
      <c r="D2442" t="inlineStr">
        <is>
          <t>21:40</t>
        </is>
      </c>
      <c r="E2442" s="4" t="inlineStr">
        <is>
          <t>12.12.2024</t>
        </is>
      </c>
      <c r="F2442" t="inlineStr">
        <is>
          <t>05:35</t>
        </is>
      </c>
      <c r="G2442" s="5" t="n">
        <v>40.08333</v>
      </c>
      <c r="H2442" t="inlineStr">
        <is>
          <t>Outbound</t>
        </is>
      </c>
      <c r="I2442" s="6" t="n">
        <v>0</v>
      </c>
      <c r="J2442" s="6" t="n">
        <v>0</v>
      </c>
      <c r="K2442" s="6" t="n">
        <v>0</v>
      </c>
      <c r="L2442" s="6">
        <f>I2442+J2442+K2442</f>
        <v/>
      </c>
      <c r="M2442" s="6" t="n">
        <v>1</v>
      </c>
      <c r="P2442" t="inlineStr">
        <is>
          <t>Ja</t>
        </is>
      </c>
      <c r="T2442" t="inlineStr">
        <is>
          <t>STN</t>
        </is>
      </c>
      <c r="U2442">
        <f>VLOOKUP(T2442,Destinations!$A$2:$C$550,2,0)</f>
        <v/>
      </c>
      <c r="V2442" t="inlineStr">
        <is>
          <t>WCHR</t>
        </is>
      </c>
      <c r="W2442">
        <f>VLOOKUP(V2442,'WCH Kat'!$A$1:$B$150,2,0)</f>
        <v/>
      </c>
    </row>
    <row r="2443">
      <c r="A2443" t="inlineStr">
        <is>
          <t xml:space="preserve">FR </t>
        </is>
      </c>
      <c r="B2443" t="inlineStr">
        <is>
          <t>FR 1591</t>
        </is>
      </c>
      <c r="C2443" s="4" t="inlineStr">
        <is>
          <t>13.12.2024</t>
        </is>
      </c>
      <c r="D2443" t="inlineStr">
        <is>
          <t>21:48</t>
        </is>
      </c>
      <c r="E2443" s="4" t="inlineStr">
        <is>
          <t>12.12.2024</t>
        </is>
      </c>
      <c r="F2443" t="inlineStr">
        <is>
          <t>04:35</t>
        </is>
      </c>
      <c r="G2443" s="5" t="n">
        <v>41.21667</v>
      </c>
      <c r="H2443" t="inlineStr">
        <is>
          <t>Inbound</t>
        </is>
      </c>
      <c r="I2443" s="6" t="n">
        <v>0</v>
      </c>
      <c r="J2443" s="6" t="n">
        <v>0</v>
      </c>
      <c r="K2443" s="6" t="n">
        <v>0</v>
      </c>
      <c r="L2443" s="6">
        <f>I2443+J2443+K2443</f>
        <v/>
      </c>
      <c r="M2443" s="6" t="n">
        <v>1</v>
      </c>
      <c r="P2443" t="inlineStr">
        <is>
          <t>Ja</t>
        </is>
      </c>
      <c r="T2443" t="inlineStr">
        <is>
          <t>BRS</t>
        </is>
      </c>
      <c r="U2443">
        <f>VLOOKUP(T2443,Destinations!$A$2:$C$550,2,0)</f>
        <v/>
      </c>
      <c r="V2443" t="inlineStr">
        <is>
          <t>WCHC</t>
        </is>
      </c>
      <c r="W2443">
        <f>VLOOKUP(V2443,'WCH Kat'!$A$1:$B$150,2,0)</f>
        <v/>
      </c>
    </row>
    <row r="2444">
      <c r="A2444" t="inlineStr">
        <is>
          <t xml:space="preserve">FR </t>
        </is>
      </c>
      <c r="B2444" t="inlineStr">
        <is>
          <t>FR 4501</t>
        </is>
      </c>
      <c r="C2444" s="4" t="inlineStr">
        <is>
          <t>13.12.2024</t>
        </is>
      </c>
      <c r="D2444" t="inlineStr">
        <is>
          <t>22:10</t>
        </is>
      </c>
      <c r="E2444" s="4" t="inlineStr">
        <is>
          <t>12.12.2024</t>
        </is>
      </c>
      <c r="F2444" t="inlineStr">
        <is>
          <t>04:15</t>
        </is>
      </c>
      <c r="G2444" s="5" t="n">
        <v>41.91667</v>
      </c>
      <c r="H2444" t="inlineStr">
        <is>
          <t>Inbound</t>
        </is>
      </c>
      <c r="I2444" s="6" t="n">
        <v>0</v>
      </c>
      <c r="J2444" s="6" t="n">
        <v>0</v>
      </c>
      <c r="K2444" s="6" t="n">
        <v>0</v>
      </c>
      <c r="L2444" s="6">
        <f>I2444+J2444+K2444</f>
        <v/>
      </c>
      <c r="M2444" s="6" t="n">
        <v>1</v>
      </c>
      <c r="P2444" t="inlineStr">
        <is>
          <t>Ja</t>
        </is>
      </c>
      <c r="T2444" t="inlineStr">
        <is>
          <t>DUB</t>
        </is>
      </c>
      <c r="U2444">
        <f>VLOOKUP(T2444,Destinations!$A$2:$C$550,2,0)</f>
        <v/>
      </c>
      <c r="V2444" t="inlineStr">
        <is>
          <t>WCHR</t>
        </is>
      </c>
      <c r="W2444">
        <f>VLOOKUP(V2444,'WCH Kat'!$A$1:$B$150,2,0)</f>
        <v/>
      </c>
    </row>
    <row r="2445">
      <c r="A2445" t="inlineStr">
        <is>
          <t xml:space="preserve">FR </t>
        </is>
      </c>
      <c r="B2445" t="inlineStr">
        <is>
          <t>FR 9481</t>
        </is>
      </c>
      <c r="C2445" s="4" t="inlineStr">
        <is>
          <t>13.12.2024</t>
        </is>
      </c>
      <c r="D2445" t="inlineStr">
        <is>
          <t>22:10</t>
        </is>
      </c>
      <c r="E2445" s="4" t="inlineStr">
        <is>
          <t>12.12.2024</t>
        </is>
      </c>
      <c r="F2445" t="inlineStr">
        <is>
          <t>05:05</t>
        </is>
      </c>
      <c r="G2445" s="5" t="n">
        <v>41.08333</v>
      </c>
      <c r="H2445" t="inlineStr">
        <is>
          <t>Outbound</t>
        </is>
      </c>
      <c r="I2445" s="6" t="n">
        <v>0</v>
      </c>
      <c r="J2445" s="6" t="n">
        <v>0</v>
      </c>
      <c r="K2445" s="6" t="n">
        <v>0</v>
      </c>
      <c r="L2445" s="6">
        <f>I2445+J2445+K2445</f>
        <v/>
      </c>
      <c r="M2445" s="6" t="n">
        <v>1</v>
      </c>
      <c r="P2445" t="inlineStr">
        <is>
          <t>Ja</t>
        </is>
      </c>
      <c r="T2445" t="inlineStr">
        <is>
          <t>VIE</t>
        </is>
      </c>
      <c r="U2445">
        <f>VLOOKUP(T2445,Destinations!$A$2:$C$550,2,0)</f>
        <v/>
      </c>
      <c r="V2445" t="inlineStr">
        <is>
          <t>WCHC,WCLB</t>
        </is>
      </c>
      <c r="W2445">
        <f>VLOOKUP(V2445,'WCH Kat'!$A$1:$B$150,2,0)</f>
        <v/>
      </c>
    </row>
    <row r="2446">
      <c r="A2446" t="inlineStr">
        <is>
          <t xml:space="preserve">EW </t>
        </is>
      </c>
      <c r="B2446" t="inlineStr">
        <is>
          <t>EW  887</t>
        </is>
      </c>
      <c r="C2446" s="4" t="inlineStr">
        <is>
          <t>13.12.2024</t>
        </is>
      </c>
      <c r="D2446" t="inlineStr">
        <is>
          <t>22:15</t>
        </is>
      </c>
      <c r="E2446" s="4" t="inlineStr">
        <is>
          <t>12.12.2024</t>
        </is>
      </c>
      <c r="F2446" t="inlineStr">
        <is>
          <t>07:15</t>
        </is>
      </c>
      <c r="G2446" s="5" t="n">
        <v>39</v>
      </c>
      <c r="H2446" t="inlineStr">
        <is>
          <t>Inbound</t>
        </is>
      </c>
      <c r="I2446" s="6" t="n">
        <v>0</v>
      </c>
      <c r="J2446" s="6" t="n">
        <v>0</v>
      </c>
      <c r="K2446" s="6" t="n">
        <v>0</v>
      </c>
      <c r="L2446" s="6">
        <f>I2446+J2446+K2446</f>
        <v/>
      </c>
      <c r="M2446" s="6" t="n">
        <v>1</v>
      </c>
      <c r="P2446" t="inlineStr">
        <is>
          <t>Ja</t>
        </is>
      </c>
      <c r="T2446" t="inlineStr">
        <is>
          <t>FCO</t>
        </is>
      </c>
      <c r="U2446">
        <f>VLOOKUP(T2446,Destinations!$A$2:$C$550,2,0)</f>
        <v/>
      </c>
      <c r="V2446" t="inlineStr">
        <is>
          <t>WCHS</t>
        </is>
      </c>
      <c r="W2446">
        <f>VLOOKUP(V2446,'WCH Kat'!$A$1:$B$150,2,0)</f>
        <v/>
      </c>
    </row>
    <row r="2447">
      <c r="A2447" t="inlineStr">
        <is>
          <t xml:space="preserve">EW </t>
        </is>
      </c>
      <c r="B2447" t="inlineStr">
        <is>
          <t>EW  887</t>
        </is>
      </c>
      <c r="C2447" s="4" t="inlineStr">
        <is>
          <t>13.12.2024</t>
        </is>
      </c>
      <c r="D2447" t="inlineStr">
        <is>
          <t>22:15</t>
        </is>
      </c>
      <c r="E2447" s="4" t="inlineStr">
        <is>
          <t>12.12.2024</t>
        </is>
      </c>
      <c r="F2447" t="inlineStr">
        <is>
          <t>07:15</t>
        </is>
      </c>
      <c r="G2447" s="5" t="n">
        <v>39</v>
      </c>
      <c r="H2447" t="inlineStr">
        <is>
          <t>Inbound</t>
        </is>
      </c>
      <c r="I2447" s="6" t="n">
        <v>0</v>
      </c>
      <c r="J2447" s="6" t="n">
        <v>0</v>
      </c>
      <c r="K2447" s="6" t="n">
        <v>0</v>
      </c>
      <c r="L2447" s="6">
        <f>I2447+J2447+K2447</f>
        <v/>
      </c>
      <c r="M2447" s="6" t="n">
        <v>1</v>
      </c>
      <c r="P2447" t="inlineStr">
        <is>
          <t>Ja</t>
        </is>
      </c>
      <c r="T2447" t="inlineStr">
        <is>
          <t>FCO</t>
        </is>
      </c>
      <c r="U2447">
        <f>VLOOKUP(T2447,Destinations!$A$2:$C$550,2,0)</f>
        <v/>
      </c>
      <c r="V2447" t="inlineStr">
        <is>
          <t>WCHC</t>
        </is>
      </c>
      <c r="W2447">
        <f>VLOOKUP(V2447,'WCH Kat'!$A$1:$B$150,2,0)</f>
        <v/>
      </c>
    </row>
    <row r="2448">
      <c r="A2448" t="inlineStr">
        <is>
          <t xml:space="preserve">FR </t>
        </is>
      </c>
      <c r="B2448" t="inlineStr">
        <is>
          <t>FR 1590</t>
        </is>
      </c>
      <c r="C2448" s="4" t="inlineStr">
        <is>
          <t>13.12.2024</t>
        </is>
      </c>
      <c r="D2448" t="inlineStr">
        <is>
          <t>22:25</t>
        </is>
      </c>
      <c r="E2448" s="4" t="inlineStr">
        <is>
          <t>12.12.2024</t>
        </is>
      </c>
      <c r="F2448" t="inlineStr">
        <is>
          <t>06:20</t>
        </is>
      </c>
      <c r="G2448" s="5" t="n">
        <v>40.08333</v>
      </c>
      <c r="H2448" t="inlineStr">
        <is>
          <t>Outbound</t>
        </is>
      </c>
      <c r="I2448" s="6" t="n">
        <v>0</v>
      </c>
      <c r="J2448" s="6" t="n">
        <v>0</v>
      </c>
      <c r="K2448" s="6" t="n">
        <v>0</v>
      </c>
      <c r="L2448" s="6">
        <f>I2448+J2448+K2448</f>
        <v/>
      </c>
      <c r="M2448" s="6" t="n">
        <v>1</v>
      </c>
      <c r="P2448" t="inlineStr">
        <is>
          <t>Ja</t>
        </is>
      </c>
      <c r="T2448" t="inlineStr">
        <is>
          <t>BRS</t>
        </is>
      </c>
      <c r="U2448">
        <f>VLOOKUP(T2448,Destinations!$A$2:$C$550,2,0)</f>
        <v/>
      </c>
      <c r="V2448" t="inlineStr">
        <is>
          <t>WCHS</t>
        </is>
      </c>
      <c r="W2448">
        <f>VLOOKUP(V2448,'WCH Kat'!$A$1:$B$150,2,0)</f>
        <v/>
      </c>
    </row>
    <row r="2449">
      <c r="A2449" t="inlineStr">
        <is>
          <t xml:space="preserve">FR </t>
        </is>
      </c>
      <c r="B2449" t="inlineStr">
        <is>
          <t>FR 1590</t>
        </is>
      </c>
      <c r="C2449" s="4" t="inlineStr">
        <is>
          <t>13.12.2024</t>
        </is>
      </c>
      <c r="D2449" t="inlineStr">
        <is>
          <t>22:25</t>
        </is>
      </c>
      <c r="E2449" s="4" t="inlineStr">
        <is>
          <t>12.12.2024</t>
        </is>
      </c>
      <c r="F2449" t="inlineStr">
        <is>
          <t>06:20</t>
        </is>
      </c>
      <c r="G2449" s="5" t="n">
        <v>40.08333</v>
      </c>
      <c r="H2449" t="inlineStr">
        <is>
          <t>Outbound</t>
        </is>
      </c>
      <c r="I2449" s="6" t="n">
        <v>0</v>
      </c>
      <c r="J2449" s="6" t="n">
        <v>0</v>
      </c>
      <c r="K2449" s="6" t="n">
        <v>0</v>
      </c>
      <c r="L2449" s="6">
        <f>I2449+J2449+K2449</f>
        <v/>
      </c>
      <c r="M2449" s="6" t="n">
        <v>1</v>
      </c>
      <c r="P2449" t="inlineStr">
        <is>
          <t>Ja</t>
        </is>
      </c>
      <c r="T2449" t="inlineStr">
        <is>
          <t>BRS</t>
        </is>
      </c>
      <c r="U2449">
        <f>VLOOKUP(T2449,Destinations!$A$2:$C$550,2,0)</f>
        <v/>
      </c>
      <c r="V2449" t="inlineStr">
        <is>
          <t>WCHS</t>
        </is>
      </c>
      <c r="W2449">
        <f>VLOOKUP(V2449,'WCH Kat'!$A$1:$B$150,2,0)</f>
        <v/>
      </c>
    </row>
    <row r="2450">
      <c r="A2450" t="inlineStr">
        <is>
          <t xml:space="preserve">FR </t>
        </is>
      </c>
      <c r="B2450" t="inlineStr">
        <is>
          <t>FR 1590</t>
        </is>
      </c>
      <c r="C2450" s="4" t="inlineStr">
        <is>
          <t>13.12.2024</t>
        </is>
      </c>
      <c r="D2450" t="inlineStr">
        <is>
          <t>22:25</t>
        </is>
      </c>
      <c r="E2450" s="4" t="inlineStr">
        <is>
          <t>13.12.2024</t>
        </is>
      </c>
      <c r="F2450" t="inlineStr">
        <is>
          <t>19:11</t>
        </is>
      </c>
      <c r="G2450" s="5" t="n">
        <v>3.23333</v>
      </c>
      <c r="H2450" t="inlineStr">
        <is>
          <t>Outbound</t>
        </is>
      </c>
      <c r="I2450" s="6" t="n">
        <v>0</v>
      </c>
      <c r="J2450" s="6" t="n">
        <v>0</v>
      </c>
      <c r="K2450" s="6" t="n">
        <v>1</v>
      </c>
      <c r="L2450" s="6">
        <f>I2450+J2450+K2450</f>
        <v/>
      </c>
      <c r="M2450" s="6" t="n">
        <v>0</v>
      </c>
      <c r="Q2450" t="inlineStr">
        <is>
          <t>Ja</t>
        </is>
      </c>
      <c r="T2450" t="inlineStr">
        <is>
          <t>BRS</t>
        </is>
      </c>
      <c r="U2450">
        <f>VLOOKUP(T2450,Destinations!$A$2:$C$550,2,0)</f>
        <v/>
      </c>
      <c r="V2450" t="inlineStr">
        <is>
          <t>WCHR</t>
        </is>
      </c>
      <c r="W2450">
        <f>VLOOKUP(V2450,'WCH Kat'!$A$1:$B$150,2,0)</f>
        <v/>
      </c>
    </row>
    <row r="2451">
      <c r="A2451" t="inlineStr">
        <is>
          <t xml:space="preserve">EW </t>
        </is>
      </c>
      <c r="B2451" t="inlineStr">
        <is>
          <t>EW  789</t>
        </is>
      </c>
      <c r="C2451" s="4" t="inlineStr">
        <is>
          <t>13.12.2024</t>
        </is>
      </c>
      <c r="D2451" t="inlineStr">
        <is>
          <t>22:40</t>
        </is>
      </c>
      <c r="E2451" s="4" t="inlineStr">
        <is>
          <t>12.12.2024</t>
        </is>
      </c>
      <c r="F2451" t="inlineStr">
        <is>
          <t>07:55</t>
        </is>
      </c>
      <c r="G2451" s="5" t="n">
        <v>38.75</v>
      </c>
      <c r="H2451" t="inlineStr">
        <is>
          <t>Inbound</t>
        </is>
      </c>
      <c r="I2451" s="6" t="n">
        <v>0</v>
      </c>
      <c r="J2451" s="6" t="n">
        <v>0</v>
      </c>
      <c r="K2451" s="6" t="n">
        <v>0</v>
      </c>
      <c r="L2451" s="6">
        <f>I2451+J2451+K2451</f>
        <v/>
      </c>
      <c r="M2451" s="6" t="n">
        <v>1</v>
      </c>
      <c r="P2451" t="inlineStr">
        <is>
          <t>Ja</t>
        </is>
      </c>
      <c r="T2451" t="inlineStr">
        <is>
          <t>BUD</t>
        </is>
      </c>
      <c r="U2451">
        <f>VLOOKUP(T2451,Destinations!$A$2:$C$550,2,0)</f>
        <v/>
      </c>
      <c r="V2451" t="inlineStr">
        <is>
          <t>WCHR</t>
        </is>
      </c>
      <c r="W2451">
        <f>VLOOKUP(V2451,'WCH Kat'!$A$1:$B$150,2,0)</f>
        <v/>
      </c>
    </row>
    <row r="2452">
      <c r="A2452" t="inlineStr">
        <is>
          <t xml:space="preserve">EW </t>
        </is>
      </c>
      <c r="B2452" t="inlineStr">
        <is>
          <t>EW  789</t>
        </is>
      </c>
      <c r="C2452" s="4" t="inlineStr">
        <is>
          <t>13.12.2024</t>
        </is>
      </c>
      <c r="D2452" t="inlineStr">
        <is>
          <t>22:40</t>
        </is>
      </c>
      <c r="E2452" s="4" t="inlineStr">
        <is>
          <t>12.12.2024</t>
        </is>
      </c>
      <c r="F2452" t="inlineStr">
        <is>
          <t>07:55</t>
        </is>
      </c>
      <c r="G2452" s="5" t="n">
        <v>38.75</v>
      </c>
      <c r="H2452" t="inlineStr">
        <is>
          <t>Inbound</t>
        </is>
      </c>
      <c r="I2452" s="6" t="n">
        <v>0</v>
      </c>
      <c r="J2452" s="6" t="n">
        <v>0</v>
      </c>
      <c r="K2452" s="6" t="n">
        <v>0</v>
      </c>
      <c r="L2452" s="6">
        <f>I2452+J2452+K2452</f>
        <v/>
      </c>
      <c r="M2452" s="6" t="n">
        <v>1</v>
      </c>
      <c r="P2452" t="inlineStr">
        <is>
          <t>Ja</t>
        </is>
      </c>
      <c r="T2452" t="inlineStr">
        <is>
          <t>BUD</t>
        </is>
      </c>
      <c r="U2452">
        <f>VLOOKUP(T2452,Destinations!$A$2:$C$550,2,0)</f>
        <v/>
      </c>
      <c r="V2452" t="inlineStr">
        <is>
          <t>WCHR</t>
        </is>
      </c>
      <c r="W2452">
        <f>VLOOKUP(V2452,'WCH Kat'!$A$1:$B$150,2,0)</f>
        <v/>
      </c>
    </row>
    <row r="2453">
      <c r="A2453" t="inlineStr">
        <is>
          <t xml:space="preserve">EW </t>
        </is>
      </c>
      <c r="B2453" t="inlineStr">
        <is>
          <t>EW  253</t>
        </is>
      </c>
      <c r="C2453" s="4" t="inlineStr">
        <is>
          <t>13.12.2024</t>
        </is>
      </c>
      <c r="D2453" t="inlineStr">
        <is>
          <t>22:45</t>
        </is>
      </c>
      <c r="E2453" s="4" t="inlineStr">
        <is>
          <t>13.12.2024</t>
        </is>
      </c>
      <c r="F2453" t="inlineStr">
        <is>
          <t>19:20</t>
        </is>
      </c>
      <c r="G2453" s="5" t="n">
        <v>3.41667</v>
      </c>
      <c r="H2453" t="inlineStr">
        <is>
          <t>Inbound</t>
        </is>
      </c>
      <c r="I2453" s="6" t="n">
        <v>0</v>
      </c>
      <c r="J2453" s="6" t="n">
        <v>0</v>
      </c>
      <c r="K2453" s="6" t="n">
        <v>1</v>
      </c>
      <c r="L2453" s="6">
        <f>I2453+J2453+K2453</f>
        <v/>
      </c>
      <c r="M2453" s="6" t="n">
        <v>0</v>
      </c>
      <c r="P2453" t="inlineStr">
        <is>
          <t>Ja</t>
        </is>
      </c>
      <c r="T2453" t="inlineStr">
        <is>
          <t>TFS</t>
        </is>
      </c>
      <c r="U2453">
        <f>VLOOKUP(T2453,Destinations!$A$2:$C$550,2,0)</f>
        <v/>
      </c>
      <c r="V2453" t="inlineStr">
        <is>
          <t>WCHR</t>
        </is>
      </c>
      <c r="W2453">
        <f>VLOOKUP(V2453,'WCH Kat'!$A$1:$B$150,2,0)</f>
        <v/>
      </c>
    </row>
    <row r="2454">
      <c r="A2454" t="inlineStr">
        <is>
          <t xml:space="preserve">EW </t>
        </is>
      </c>
      <c r="B2454" t="inlineStr">
        <is>
          <t>EW  789</t>
        </is>
      </c>
      <c r="C2454" s="4" t="inlineStr">
        <is>
          <t>13.12.2024</t>
        </is>
      </c>
      <c r="D2454" t="inlineStr">
        <is>
          <t>22:50</t>
        </is>
      </c>
      <c r="E2454" s="4" t="inlineStr">
        <is>
          <t>12.12.2024</t>
        </is>
      </c>
      <c r="F2454" t="inlineStr">
        <is>
          <t>07:55</t>
        </is>
      </c>
      <c r="G2454" s="5" t="n">
        <v>38.91667</v>
      </c>
      <c r="H2454" t="inlineStr">
        <is>
          <t>Inbound</t>
        </is>
      </c>
      <c r="I2454" s="6" t="n">
        <v>0</v>
      </c>
      <c r="J2454" s="6" t="n">
        <v>0</v>
      </c>
      <c r="K2454" s="6" t="n">
        <v>0</v>
      </c>
      <c r="L2454" s="6">
        <f>I2454+J2454+K2454</f>
        <v/>
      </c>
      <c r="M2454" s="6" t="n">
        <v>1</v>
      </c>
      <c r="P2454" t="inlineStr">
        <is>
          <t>Ja</t>
        </is>
      </c>
      <c r="T2454" t="inlineStr">
        <is>
          <t>BUD</t>
        </is>
      </c>
      <c r="U2454">
        <f>VLOOKUP(T2454,Destinations!$A$2:$C$550,2,0)</f>
        <v/>
      </c>
      <c r="V2454" t="inlineStr">
        <is>
          <t>WCHS</t>
        </is>
      </c>
      <c r="W2454">
        <f>VLOOKUP(V2454,'WCH Kat'!$A$1:$B$150,2,0)</f>
        <v/>
      </c>
    </row>
    <row r="2455">
      <c r="A2455" t="inlineStr">
        <is>
          <t xml:space="preserve">EW </t>
        </is>
      </c>
      <c r="B2455" t="inlineStr">
        <is>
          <t>EW  253</t>
        </is>
      </c>
      <c r="C2455" s="4" t="inlineStr">
        <is>
          <t>13.12.2024</t>
        </is>
      </c>
      <c r="D2455" t="inlineStr">
        <is>
          <t>22:55</t>
        </is>
      </c>
      <c r="E2455" s="4" t="inlineStr">
        <is>
          <t>12.12.2024</t>
        </is>
      </c>
      <c r="F2455" t="inlineStr">
        <is>
          <t>05:20</t>
        </is>
      </c>
      <c r="G2455" s="5" t="n">
        <v>41.58333</v>
      </c>
      <c r="H2455" t="inlineStr">
        <is>
          <t>Inbound</t>
        </is>
      </c>
      <c r="I2455" s="6" t="n">
        <v>0</v>
      </c>
      <c r="J2455" s="6" t="n">
        <v>0</v>
      </c>
      <c r="K2455" s="6" t="n">
        <v>0</v>
      </c>
      <c r="L2455" s="6">
        <f>I2455+J2455+K2455</f>
        <v/>
      </c>
      <c r="M2455" s="6" t="n">
        <v>1</v>
      </c>
      <c r="P2455" t="inlineStr">
        <is>
          <t>Ja</t>
        </is>
      </c>
      <c r="T2455" t="inlineStr">
        <is>
          <t>TFS</t>
        </is>
      </c>
      <c r="U2455">
        <f>VLOOKUP(T2455,Destinations!$A$2:$C$550,2,0)</f>
        <v/>
      </c>
      <c r="V2455" t="inlineStr">
        <is>
          <t>WCHR</t>
        </is>
      </c>
      <c r="W2455">
        <f>VLOOKUP(V2455,'WCH Kat'!$A$1:$B$150,2,0)</f>
        <v/>
      </c>
    </row>
    <row r="2456">
      <c r="A2456" t="inlineStr">
        <is>
          <t xml:space="preserve">EW </t>
        </is>
      </c>
      <c r="B2456" t="inlineStr">
        <is>
          <t>EW  253</t>
        </is>
      </c>
      <c r="C2456" s="4" t="inlineStr">
        <is>
          <t>13.12.2024</t>
        </is>
      </c>
      <c r="D2456" t="inlineStr">
        <is>
          <t>22:55</t>
        </is>
      </c>
      <c r="E2456" s="4" t="inlineStr">
        <is>
          <t>13.12.2024</t>
        </is>
      </c>
      <c r="F2456" t="inlineStr">
        <is>
          <t>19:20</t>
        </is>
      </c>
      <c r="G2456" s="5" t="n">
        <v>3.58333</v>
      </c>
      <c r="H2456" t="inlineStr">
        <is>
          <t>Inbound</t>
        </is>
      </c>
      <c r="I2456" s="6" t="n">
        <v>0</v>
      </c>
      <c r="J2456" s="6" t="n">
        <v>0</v>
      </c>
      <c r="K2456" s="6" t="n">
        <v>1</v>
      </c>
      <c r="L2456" s="6">
        <f>I2456+J2456+K2456</f>
        <v/>
      </c>
      <c r="M2456" s="6" t="n">
        <v>0</v>
      </c>
      <c r="P2456" t="inlineStr">
        <is>
          <t>Ja</t>
        </is>
      </c>
      <c r="T2456" t="inlineStr">
        <is>
          <t>TFS</t>
        </is>
      </c>
      <c r="U2456">
        <f>VLOOKUP(T2456,Destinations!$A$2:$C$550,2,0)</f>
        <v/>
      </c>
      <c r="V2456" t="inlineStr">
        <is>
          <t>WCHS</t>
        </is>
      </c>
      <c r="W2456">
        <f>VLOOKUP(V2456,'WCH Kat'!$A$1:$B$150,2,0)</f>
        <v/>
      </c>
    </row>
    <row r="2457">
      <c r="A2457" t="inlineStr">
        <is>
          <t xml:space="preserve">PC </t>
        </is>
      </c>
      <c r="B2457" t="inlineStr">
        <is>
          <t>PC 5013</t>
        </is>
      </c>
      <c r="C2457" s="4" t="inlineStr">
        <is>
          <t>13.12.2024</t>
        </is>
      </c>
      <c r="D2457" t="inlineStr">
        <is>
          <t>23:00</t>
        </is>
      </c>
      <c r="E2457" s="4" t="inlineStr">
        <is>
          <t>13.12.2024</t>
        </is>
      </c>
      <c r="F2457" t="inlineStr">
        <is>
          <t>19:25</t>
        </is>
      </c>
      <c r="G2457" s="5" t="n">
        <v>3.58333</v>
      </c>
      <c r="H2457" t="inlineStr">
        <is>
          <t>Inbound</t>
        </is>
      </c>
      <c r="I2457" s="6" t="n">
        <v>0</v>
      </c>
      <c r="J2457" s="6" t="n">
        <v>0</v>
      </c>
      <c r="K2457" s="6" t="n">
        <v>1</v>
      </c>
      <c r="L2457" s="6">
        <f>I2457+J2457+K2457</f>
        <v/>
      </c>
      <c r="M2457" s="6" t="n">
        <v>0</v>
      </c>
      <c r="P2457" t="inlineStr">
        <is>
          <t>Ja</t>
        </is>
      </c>
      <c r="T2457" t="inlineStr">
        <is>
          <t>Antalya</t>
        </is>
      </c>
      <c r="U2457">
        <f>VLOOKUP(T2457,Destinations!$A$2:$C$550,2,0)</f>
        <v/>
      </c>
      <c r="V2457" t="inlineStr">
        <is>
          <t>WCHS</t>
        </is>
      </c>
      <c r="W2457">
        <f>VLOOKUP(V2457,'WCH Kat'!$A$1:$B$150,2,0)</f>
        <v/>
      </c>
    </row>
    <row r="2458">
      <c r="A2458" t="inlineStr">
        <is>
          <t xml:space="preserve">EW </t>
        </is>
      </c>
      <c r="B2458" t="inlineStr">
        <is>
          <t>EW  887</t>
        </is>
      </c>
      <c r="C2458" s="4" t="inlineStr">
        <is>
          <t>13.12.2024</t>
        </is>
      </c>
      <c r="D2458" t="inlineStr">
        <is>
          <t>23:04</t>
        </is>
      </c>
      <c r="E2458" s="4" t="inlineStr">
        <is>
          <t>12.12.2024</t>
        </is>
      </c>
      <c r="F2458" t="inlineStr">
        <is>
          <t>07:15</t>
        </is>
      </c>
      <c r="G2458" s="5" t="n">
        <v>39.81667</v>
      </c>
      <c r="H2458" t="inlineStr">
        <is>
          <t>Inbound</t>
        </is>
      </c>
      <c r="I2458" s="6" t="n">
        <v>0</v>
      </c>
      <c r="J2458" s="6" t="n">
        <v>0</v>
      </c>
      <c r="K2458" s="6" t="n">
        <v>0</v>
      </c>
      <c r="L2458" s="6">
        <f>I2458+J2458+K2458</f>
        <v/>
      </c>
      <c r="M2458" s="6" t="n">
        <v>1</v>
      </c>
      <c r="P2458" t="inlineStr">
        <is>
          <t>Ja</t>
        </is>
      </c>
      <c r="T2458" t="inlineStr">
        <is>
          <t>FCO</t>
        </is>
      </c>
      <c r="U2458">
        <f>VLOOKUP(T2458,Destinations!$A$2:$C$550,2,0)</f>
        <v/>
      </c>
      <c r="V2458" t="inlineStr">
        <is>
          <t>WCHS</t>
        </is>
      </c>
      <c r="W2458">
        <f>VLOOKUP(V2458,'WCH Kat'!$A$1:$B$150,2,0)</f>
        <v/>
      </c>
    </row>
    <row r="2459">
      <c r="A2459" t="inlineStr">
        <is>
          <t xml:space="preserve">PC </t>
        </is>
      </c>
      <c r="B2459" t="inlineStr">
        <is>
          <t>PC 1013</t>
        </is>
      </c>
      <c r="C2459" s="4" t="inlineStr">
        <is>
          <t>13.12.2024</t>
        </is>
      </c>
      <c r="D2459" t="inlineStr">
        <is>
          <t>23:05</t>
        </is>
      </c>
      <c r="E2459" s="4" t="inlineStr">
        <is>
          <t>11.12.2024</t>
        </is>
      </c>
      <c r="F2459" t="inlineStr">
        <is>
          <t>20:10</t>
        </is>
      </c>
      <c r="G2459" s="5" t="n">
        <v>50.91667</v>
      </c>
      <c r="H2459" t="inlineStr">
        <is>
          <t>Inbound</t>
        </is>
      </c>
      <c r="I2459" s="6" t="n">
        <v>0</v>
      </c>
      <c r="J2459" s="6" t="n">
        <v>0</v>
      </c>
      <c r="K2459" s="6" t="n">
        <v>0</v>
      </c>
      <c r="L2459" s="6">
        <f>I2459+J2459+K2459</f>
        <v/>
      </c>
      <c r="M2459" s="6" t="n">
        <v>1</v>
      </c>
      <c r="P2459" t="inlineStr">
        <is>
          <t>Ja</t>
        </is>
      </c>
      <c r="T2459" t="inlineStr">
        <is>
          <t>SAW</t>
        </is>
      </c>
      <c r="U2459">
        <f>VLOOKUP(T2459,Destinations!$A$2:$C$550,2,0)</f>
        <v/>
      </c>
      <c r="V2459" t="inlineStr">
        <is>
          <t>WCHS</t>
        </is>
      </c>
      <c r="W2459">
        <f>VLOOKUP(V2459,'WCH Kat'!$A$1:$B$150,2,0)</f>
        <v/>
      </c>
    </row>
    <row r="2460">
      <c r="A2460" t="inlineStr">
        <is>
          <t xml:space="preserve">EW </t>
        </is>
      </c>
      <c r="B2460" t="inlineStr">
        <is>
          <t>EW  521</t>
        </is>
      </c>
      <c r="C2460" s="4" t="inlineStr">
        <is>
          <t>13.12.2024</t>
        </is>
      </c>
      <c r="D2460" t="inlineStr">
        <is>
          <t>23:05</t>
        </is>
      </c>
      <c r="E2460" s="4" t="inlineStr">
        <is>
          <t>12.12.2024</t>
        </is>
      </c>
      <c r="F2460" t="inlineStr">
        <is>
          <t>07:50</t>
        </is>
      </c>
      <c r="G2460" s="5" t="n">
        <v>39.25</v>
      </c>
      <c r="H2460" t="inlineStr">
        <is>
          <t>Inbound</t>
        </is>
      </c>
      <c r="I2460" s="6" t="n">
        <v>0</v>
      </c>
      <c r="J2460" s="6" t="n">
        <v>0</v>
      </c>
      <c r="K2460" s="6" t="n">
        <v>0</v>
      </c>
      <c r="L2460" s="6">
        <f>I2460+J2460+K2460</f>
        <v/>
      </c>
      <c r="M2460" s="6" t="n">
        <v>1</v>
      </c>
      <c r="P2460" t="inlineStr">
        <is>
          <t>Ja</t>
        </is>
      </c>
      <c r="T2460" t="inlineStr">
        <is>
          <t>BCN</t>
        </is>
      </c>
      <c r="U2460">
        <f>VLOOKUP(T2460,Destinations!$A$2:$C$550,2,0)</f>
        <v/>
      </c>
      <c r="V2460" t="inlineStr">
        <is>
          <t>WCHS</t>
        </is>
      </c>
      <c r="W2460">
        <f>VLOOKUP(V2460,'WCH Kat'!$A$1:$B$150,2,0)</f>
        <v/>
      </c>
    </row>
    <row r="2461">
      <c r="A2461" t="inlineStr">
        <is>
          <t xml:space="preserve">EW </t>
        </is>
      </c>
      <c r="B2461" t="inlineStr">
        <is>
          <t>EW  521</t>
        </is>
      </c>
      <c r="C2461" s="4" t="inlineStr">
        <is>
          <t>13.12.2024</t>
        </is>
      </c>
      <c r="D2461" t="inlineStr">
        <is>
          <t>23:05</t>
        </is>
      </c>
      <c r="E2461" s="4" t="inlineStr">
        <is>
          <t>13.12.2024</t>
        </is>
      </c>
      <c r="F2461" t="inlineStr">
        <is>
          <t>20:55</t>
        </is>
      </c>
      <c r="G2461" s="5" t="n">
        <v>2.16667</v>
      </c>
      <c r="H2461" t="inlineStr">
        <is>
          <t>Inbound</t>
        </is>
      </c>
      <c r="I2461" s="6" t="n">
        <v>0</v>
      </c>
      <c r="J2461" s="6" t="n">
        <v>1</v>
      </c>
      <c r="K2461" s="6" t="n">
        <v>0</v>
      </c>
      <c r="L2461" s="6">
        <f>I2461+J2461+K2461</f>
        <v/>
      </c>
      <c r="M2461" s="6" t="n">
        <v>0</v>
      </c>
      <c r="P2461" t="inlineStr">
        <is>
          <t>Ja</t>
        </is>
      </c>
      <c r="T2461" t="inlineStr">
        <is>
          <t>BCN</t>
        </is>
      </c>
      <c r="U2461">
        <f>VLOOKUP(T2461,Destinations!$A$2:$C$550,2,0)</f>
        <v/>
      </c>
      <c r="V2461" t="inlineStr">
        <is>
          <t>WCHS</t>
        </is>
      </c>
      <c r="W2461">
        <f>VLOOKUP(V2461,'WCH Kat'!$A$1:$B$150,2,0)</f>
        <v/>
      </c>
    </row>
    <row r="2462">
      <c r="A2462" t="inlineStr">
        <is>
          <t xml:space="preserve">EW </t>
        </is>
      </c>
      <c r="B2462" t="inlineStr">
        <is>
          <t>EW  521</t>
        </is>
      </c>
      <c r="C2462" s="4" t="inlineStr">
        <is>
          <t>13.12.2024</t>
        </is>
      </c>
      <c r="D2462" t="inlineStr">
        <is>
          <t>23:05</t>
        </is>
      </c>
      <c r="E2462" s="4" t="inlineStr">
        <is>
          <t>13.12.2024</t>
        </is>
      </c>
      <c r="F2462" t="inlineStr">
        <is>
          <t>20:55</t>
        </is>
      </c>
      <c r="G2462" s="5" t="n">
        <v>2.16667</v>
      </c>
      <c r="H2462" t="inlineStr">
        <is>
          <t>Inbound</t>
        </is>
      </c>
      <c r="I2462" s="6" t="n">
        <v>0</v>
      </c>
      <c r="J2462" s="6" t="n">
        <v>1</v>
      </c>
      <c r="K2462" s="6" t="n">
        <v>0</v>
      </c>
      <c r="L2462" s="6">
        <f>I2462+J2462+K2462</f>
        <v/>
      </c>
      <c r="M2462" s="6" t="n">
        <v>0</v>
      </c>
      <c r="P2462" t="inlineStr">
        <is>
          <t>Ja</t>
        </is>
      </c>
      <c r="T2462" t="inlineStr">
        <is>
          <t>BCN</t>
        </is>
      </c>
      <c r="U2462">
        <f>VLOOKUP(T2462,Destinations!$A$2:$C$550,2,0)</f>
        <v/>
      </c>
      <c r="V2462" t="inlineStr">
        <is>
          <t>WCHS</t>
        </is>
      </c>
      <c r="W2462">
        <f>VLOOKUP(V2462,'WCH Kat'!$A$1:$B$150,2,0)</f>
        <v/>
      </c>
    </row>
    <row r="2463">
      <c r="A2463" t="inlineStr">
        <is>
          <t xml:space="preserve">VL </t>
        </is>
      </c>
      <c r="B2463" t="inlineStr">
        <is>
          <t>VL 1992</t>
        </is>
      </c>
      <c r="C2463" s="4" t="inlineStr">
        <is>
          <t>13.12.2024</t>
        </is>
      </c>
      <c r="D2463" t="inlineStr">
        <is>
          <t>23:30</t>
        </is>
      </c>
      <c r="E2463" s="4" t="inlineStr">
        <is>
          <t>13.12.2024</t>
        </is>
      </c>
      <c r="F2463" t="inlineStr">
        <is>
          <t>22:41</t>
        </is>
      </c>
      <c r="G2463" s="5" t="n">
        <v>0.81667</v>
      </c>
      <c r="H2463" t="inlineStr">
        <is>
          <t>Inbound</t>
        </is>
      </c>
      <c r="I2463" s="6" t="n">
        <v>1</v>
      </c>
      <c r="J2463" s="6" t="n">
        <v>0</v>
      </c>
      <c r="K2463" s="6" t="n">
        <v>0</v>
      </c>
      <c r="L2463" s="6">
        <f>I2463+J2463+K2463</f>
        <v/>
      </c>
      <c r="M2463" s="6" t="n">
        <v>0</v>
      </c>
      <c r="R2463" t="inlineStr">
        <is>
          <t>Ja</t>
        </is>
      </c>
      <c r="T2463" t="inlineStr">
        <is>
          <t>München</t>
        </is>
      </c>
      <c r="U2463">
        <f>VLOOKUP(T2463,Destinations!$A$2:$C$550,2,0)</f>
        <v/>
      </c>
      <c r="V2463" t="inlineStr">
        <is>
          <t>blind</t>
        </is>
      </c>
      <c r="W2463">
        <f>VLOOKUP(V2463,'WCH Kat'!$A$1:$B$150,2,0)</f>
        <v/>
      </c>
    </row>
    <row r="2464">
      <c r="A2464" t="inlineStr">
        <is>
          <t xml:space="preserve">PC </t>
        </is>
      </c>
      <c r="B2464" t="inlineStr">
        <is>
          <t>PC 5013</t>
        </is>
      </c>
      <c r="C2464" s="4" t="inlineStr">
        <is>
          <t>13.12.2024</t>
        </is>
      </c>
      <c r="D2464" t="inlineStr">
        <is>
          <t>23:35</t>
        </is>
      </c>
      <c r="E2464" s="4" t="inlineStr">
        <is>
          <t>11.12.2024</t>
        </is>
      </c>
      <c r="F2464" t="inlineStr">
        <is>
          <t>19:50</t>
        </is>
      </c>
      <c r="G2464" s="5" t="n">
        <v>51.75</v>
      </c>
      <c r="H2464" t="inlineStr">
        <is>
          <t>Inbound</t>
        </is>
      </c>
      <c r="I2464" s="6" t="n">
        <v>0</v>
      </c>
      <c r="J2464" s="6" t="n">
        <v>0</v>
      </c>
      <c r="K2464" s="6" t="n">
        <v>0</v>
      </c>
      <c r="L2464" s="6">
        <f>I2464+J2464+K2464</f>
        <v/>
      </c>
      <c r="M2464" s="6" t="n">
        <v>1</v>
      </c>
      <c r="P2464" t="inlineStr">
        <is>
          <t>Ja</t>
        </is>
      </c>
      <c r="T2464" t="inlineStr">
        <is>
          <t>AYT</t>
        </is>
      </c>
      <c r="U2464">
        <f>VLOOKUP(T2464,Destinations!$A$2:$C$550,2,0)</f>
        <v/>
      </c>
      <c r="V2464" t="inlineStr">
        <is>
          <t>WCHS</t>
        </is>
      </c>
      <c r="W2464">
        <f>VLOOKUP(V2464,'WCH Kat'!$A$1:$B$150,2,0)</f>
        <v/>
      </c>
    </row>
    <row r="2465">
      <c r="A2465" t="inlineStr">
        <is>
          <t xml:space="preserve">PC </t>
        </is>
      </c>
      <c r="B2465" t="inlineStr">
        <is>
          <t>PC 5013</t>
        </is>
      </c>
      <c r="C2465" s="4" t="inlineStr">
        <is>
          <t>13.12.2024</t>
        </is>
      </c>
      <c r="D2465" t="inlineStr">
        <is>
          <t>23:35</t>
        </is>
      </c>
      <c r="E2465" s="4" t="inlineStr">
        <is>
          <t>11.12.2024</t>
        </is>
      </c>
      <c r="F2465" t="inlineStr">
        <is>
          <t>19:50</t>
        </is>
      </c>
      <c r="G2465" s="5" t="n">
        <v>51.75</v>
      </c>
      <c r="H2465" t="inlineStr">
        <is>
          <t>Inbound</t>
        </is>
      </c>
      <c r="I2465" s="6" t="n">
        <v>0</v>
      </c>
      <c r="J2465" s="6" t="n">
        <v>0</v>
      </c>
      <c r="K2465" s="6" t="n">
        <v>0</v>
      </c>
      <c r="L2465" s="6">
        <f>I2465+J2465+K2465</f>
        <v/>
      </c>
      <c r="M2465" s="6" t="n">
        <v>1</v>
      </c>
      <c r="P2465" t="inlineStr">
        <is>
          <t>Ja</t>
        </is>
      </c>
      <c r="T2465" t="inlineStr">
        <is>
          <t>AYT</t>
        </is>
      </c>
      <c r="U2465">
        <f>VLOOKUP(T2465,Destinations!$A$2:$C$550,2,0)</f>
        <v/>
      </c>
      <c r="V2465" t="inlineStr">
        <is>
          <t>WCHC</t>
        </is>
      </c>
      <c r="W2465">
        <f>VLOOKUP(V2465,'WCH Kat'!$A$1:$B$150,2,0)</f>
        <v/>
      </c>
    </row>
    <row r="2466">
      <c r="A2466" t="inlineStr">
        <is>
          <t xml:space="preserve">PC </t>
        </is>
      </c>
      <c r="B2466" t="inlineStr">
        <is>
          <t>PC 1013</t>
        </is>
      </c>
      <c r="C2466" s="4" t="inlineStr">
        <is>
          <t>13.12.2024</t>
        </is>
      </c>
      <c r="D2466" t="inlineStr">
        <is>
          <t>23:35</t>
        </is>
      </c>
      <c r="E2466" s="4" t="inlineStr">
        <is>
          <t>11.12.2024</t>
        </is>
      </c>
      <c r="F2466" t="inlineStr">
        <is>
          <t>20:10</t>
        </is>
      </c>
      <c r="G2466" s="5" t="n">
        <v>51.41667</v>
      </c>
      <c r="H2466" t="inlineStr">
        <is>
          <t>Inbound</t>
        </is>
      </c>
      <c r="I2466" s="6" t="n">
        <v>0</v>
      </c>
      <c r="J2466" s="6" t="n">
        <v>0</v>
      </c>
      <c r="K2466" s="6" t="n">
        <v>0</v>
      </c>
      <c r="L2466" s="6">
        <f>I2466+J2466+K2466</f>
        <v/>
      </c>
      <c r="M2466" s="6" t="n">
        <v>1</v>
      </c>
      <c r="P2466" t="inlineStr">
        <is>
          <t>Ja</t>
        </is>
      </c>
      <c r="T2466" t="inlineStr">
        <is>
          <t>SAW</t>
        </is>
      </c>
      <c r="U2466">
        <f>VLOOKUP(T2466,Destinations!$A$2:$C$550,2,0)</f>
        <v/>
      </c>
      <c r="V2466" t="inlineStr">
        <is>
          <t>WCHC</t>
        </is>
      </c>
      <c r="W2466">
        <f>VLOOKUP(V2466,'WCH Kat'!$A$1:$B$150,2,0)</f>
        <v/>
      </c>
    </row>
    <row r="2467">
      <c r="A2467" t="inlineStr">
        <is>
          <t xml:space="preserve">PC </t>
        </is>
      </c>
      <c r="B2467" t="inlineStr">
        <is>
          <t>PC 1013</t>
        </is>
      </c>
      <c r="C2467" s="4" t="inlineStr">
        <is>
          <t>13.12.2024</t>
        </is>
      </c>
      <c r="D2467" t="inlineStr">
        <is>
          <t>23:35</t>
        </is>
      </c>
      <c r="E2467" s="4" t="inlineStr">
        <is>
          <t>11.12.2024</t>
        </is>
      </c>
      <c r="F2467" t="inlineStr">
        <is>
          <t>20:10</t>
        </is>
      </c>
      <c r="G2467" s="5" t="n">
        <v>51.41667</v>
      </c>
      <c r="H2467" t="inlineStr">
        <is>
          <t>Inbound</t>
        </is>
      </c>
      <c r="I2467" s="6" t="n">
        <v>0</v>
      </c>
      <c r="J2467" s="6" t="n">
        <v>0</v>
      </c>
      <c r="K2467" s="6" t="n">
        <v>0</v>
      </c>
      <c r="L2467" s="6">
        <f>I2467+J2467+K2467</f>
        <v/>
      </c>
      <c r="M2467" s="6" t="n">
        <v>1</v>
      </c>
      <c r="P2467" t="inlineStr">
        <is>
          <t>Ja</t>
        </is>
      </c>
      <c r="T2467" t="inlineStr">
        <is>
          <t>SAW</t>
        </is>
      </c>
      <c r="U2467">
        <f>VLOOKUP(T2467,Destinations!$A$2:$C$550,2,0)</f>
        <v/>
      </c>
      <c r="V2467" t="inlineStr">
        <is>
          <t>WCHS</t>
        </is>
      </c>
      <c r="W2467">
        <f>VLOOKUP(V2467,'WCH Kat'!$A$1:$B$150,2,0)</f>
        <v/>
      </c>
    </row>
    <row r="2468">
      <c r="A2468" t="inlineStr">
        <is>
          <t xml:space="preserve">PC </t>
        </is>
      </c>
      <c r="B2468" t="inlineStr">
        <is>
          <t>PC 1013</t>
        </is>
      </c>
      <c r="C2468" s="4" t="inlineStr">
        <is>
          <t>13.12.2024</t>
        </is>
      </c>
      <c r="D2468" t="inlineStr">
        <is>
          <t>23:35</t>
        </is>
      </c>
      <c r="E2468" s="4" t="inlineStr">
        <is>
          <t>11.12.2024</t>
        </is>
      </c>
      <c r="F2468" t="inlineStr">
        <is>
          <t>20:10</t>
        </is>
      </c>
      <c r="G2468" s="5" t="n">
        <v>51.41667</v>
      </c>
      <c r="H2468" t="inlineStr">
        <is>
          <t>Inbound</t>
        </is>
      </c>
      <c r="I2468" s="6" t="n">
        <v>0</v>
      </c>
      <c r="J2468" s="6" t="n">
        <v>0</v>
      </c>
      <c r="K2468" s="6" t="n">
        <v>0</v>
      </c>
      <c r="L2468" s="6">
        <f>I2468+J2468+K2468</f>
        <v/>
      </c>
      <c r="M2468" s="6" t="n">
        <v>1</v>
      </c>
      <c r="P2468" t="inlineStr">
        <is>
          <t>Ja</t>
        </is>
      </c>
      <c r="T2468" t="inlineStr">
        <is>
          <t>SAW</t>
        </is>
      </c>
      <c r="U2468">
        <f>VLOOKUP(T2468,Destinations!$A$2:$C$550,2,0)</f>
        <v/>
      </c>
      <c r="V2468" t="inlineStr">
        <is>
          <t>WCHS</t>
        </is>
      </c>
      <c r="W2468">
        <f>VLOOKUP(V2468,'WCH Kat'!$A$1:$B$150,2,0)</f>
        <v/>
      </c>
    </row>
    <row r="2469">
      <c r="A2469" t="inlineStr">
        <is>
          <t xml:space="preserve">PC </t>
        </is>
      </c>
      <c r="B2469" t="inlineStr">
        <is>
          <t>PC 1013</t>
        </is>
      </c>
      <c r="C2469" s="4" t="inlineStr">
        <is>
          <t>13.12.2024</t>
        </is>
      </c>
      <c r="D2469" t="inlineStr">
        <is>
          <t>23:35</t>
        </is>
      </c>
      <c r="E2469" s="4" t="inlineStr">
        <is>
          <t>11.12.2024</t>
        </is>
      </c>
      <c r="F2469" t="inlineStr">
        <is>
          <t>20:10</t>
        </is>
      </c>
      <c r="G2469" s="5" t="n">
        <v>51.41667</v>
      </c>
      <c r="H2469" t="inlineStr">
        <is>
          <t>Inbound</t>
        </is>
      </c>
      <c r="I2469" s="6" t="n">
        <v>0</v>
      </c>
      <c r="J2469" s="6" t="n">
        <v>0</v>
      </c>
      <c r="K2469" s="6" t="n">
        <v>0</v>
      </c>
      <c r="L2469" s="6">
        <f>I2469+J2469+K2469</f>
        <v/>
      </c>
      <c r="M2469" s="6" t="n">
        <v>1</v>
      </c>
      <c r="P2469" t="inlineStr">
        <is>
          <t>Ja</t>
        </is>
      </c>
      <c r="T2469" t="inlineStr">
        <is>
          <t>SAW</t>
        </is>
      </c>
      <c r="U2469">
        <f>VLOOKUP(T2469,Destinations!$A$2:$C$550,2,0)</f>
        <v/>
      </c>
      <c r="V2469" t="inlineStr">
        <is>
          <t>WCHS</t>
        </is>
      </c>
      <c r="W2469">
        <f>VLOOKUP(V2469,'WCH Kat'!$A$1:$B$150,2,0)</f>
        <v/>
      </c>
    </row>
    <row r="2470">
      <c r="A2470" t="inlineStr">
        <is>
          <t xml:space="preserve">FR </t>
        </is>
      </c>
      <c r="B2470" t="inlineStr">
        <is>
          <t>FR 2507</t>
        </is>
      </c>
      <c r="C2470" s="4" t="inlineStr">
        <is>
          <t>14.12.2024</t>
        </is>
      </c>
      <c r="D2470" t="inlineStr">
        <is>
          <t>00:30</t>
        </is>
      </c>
      <c r="E2470" s="4" t="inlineStr">
        <is>
          <t>12.12.2024</t>
        </is>
      </c>
      <c r="F2470" t="inlineStr">
        <is>
          <t>06:25</t>
        </is>
      </c>
      <c r="G2470" s="5" t="n">
        <v>42.08333</v>
      </c>
      <c r="H2470" t="inlineStr">
        <is>
          <t>Inbound</t>
        </is>
      </c>
      <c r="I2470" s="6" t="n">
        <v>0</v>
      </c>
      <c r="J2470" s="6" t="n">
        <v>0</v>
      </c>
      <c r="K2470" s="6" t="n">
        <v>0</v>
      </c>
      <c r="L2470" s="6">
        <f>I2470+J2470+K2470</f>
        <v/>
      </c>
      <c r="M2470" s="6" t="n">
        <v>1</v>
      </c>
      <c r="P2470" t="inlineStr">
        <is>
          <t>Ja</t>
        </is>
      </c>
      <c r="T2470" t="inlineStr">
        <is>
          <t>BCN</t>
        </is>
      </c>
      <c r="U2470">
        <f>VLOOKUP(T2470,Destinations!$A$2:$C$550,2,0)</f>
        <v/>
      </c>
      <c r="V2470" t="inlineStr">
        <is>
          <t>WCHS</t>
        </is>
      </c>
      <c r="W2470">
        <f>VLOOKUP(V2470,'WCH Kat'!$A$1:$B$150,2,0)</f>
        <v/>
      </c>
    </row>
    <row r="2471">
      <c r="A2471" t="inlineStr">
        <is>
          <t xml:space="preserve">PC </t>
        </is>
      </c>
      <c r="B2471" t="inlineStr">
        <is>
          <t>PC 1681</t>
        </is>
      </c>
      <c r="C2471" s="4" t="inlineStr">
        <is>
          <t>14.12.2024</t>
        </is>
      </c>
      <c r="D2471" t="inlineStr">
        <is>
          <t>00:50</t>
        </is>
      </c>
      <c r="E2471" s="4" t="inlineStr">
        <is>
          <t>13.12.2024</t>
        </is>
      </c>
      <c r="F2471" t="inlineStr">
        <is>
          <t>21:45</t>
        </is>
      </c>
      <c r="G2471" s="5" t="n">
        <v>3.08333</v>
      </c>
      <c r="H2471" t="inlineStr">
        <is>
          <t>Inbound</t>
        </is>
      </c>
      <c r="I2471" s="6" t="n">
        <v>0</v>
      </c>
      <c r="J2471" s="6" t="n">
        <v>0</v>
      </c>
      <c r="K2471" s="6" t="n">
        <v>1</v>
      </c>
      <c r="L2471" s="6">
        <f>I2471+J2471+K2471</f>
        <v/>
      </c>
      <c r="M2471" s="6" t="n">
        <v>0</v>
      </c>
      <c r="P2471" t="inlineStr">
        <is>
          <t>Ja</t>
        </is>
      </c>
      <c r="T2471" t="inlineStr">
        <is>
          <t>ESB</t>
        </is>
      </c>
      <c r="U2471">
        <f>VLOOKUP(T2471,Destinations!$A$2:$C$550,2,0)</f>
        <v/>
      </c>
      <c r="V2471" t="inlineStr">
        <is>
          <t>WCHS</t>
        </is>
      </c>
      <c r="W2471">
        <f>VLOOKUP(V2471,'WCH Kat'!$A$1:$B$150,2,0)</f>
        <v/>
      </c>
    </row>
    <row r="2472">
      <c r="A2472" t="inlineStr">
        <is>
          <t xml:space="preserve">PC </t>
        </is>
      </c>
      <c r="B2472" t="inlineStr">
        <is>
          <t>PC 1014</t>
        </is>
      </c>
      <c r="C2472" s="4" t="inlineStr">
        <is>
          <t>14.12.2024</t>
        </is>
      </c>
      <c r="D2472" t="inlineStr">
        <is>
          <t>00:55</t>
        </is>
      </c>
      <c r="E2472" s="4" t="inlineStr">
        <is>
          <t>11.12.2024</t>
        </is>
      </c>
      <c r="F2472" t="inlineStr">
        <is>
          <t>23:05</t>
        </is>
      </c>
      <c r="G2472" s="5" t="n">
        <v>49.83333</v>
      </c>
      <c r="H2472" t="inlineStr">
        <is>
          <t>Outbound</t>
        </is>
      </c>
      <c r="I2472" s="6" t="n">
        <v>0</v>
      </c>
      <c r="J2472" s="6" t="n">
        <v>0</v>
      </c>
      <c r="K2472" s="6" t="n">
        <v>0</v>
      </c>
      <c r="L2472" s="6">
        <f>I2472+J2472+K2472</f>
        <v/>
      </c>
      <c r="M2472" s="6" t="n">
        <v>1</v>
      </c>
      <c r="P2472" t="inlineStr">
        <is>
          <t>Ja</t>
        </is>
      </c>
      <c r="T2472" t="inlineStr">
        <is>
          <t>SAW</t>
        </is>
      </c>
      <c r="U2472">
        <f>VLOOKUP(T2472,Destinations!$A$2:$C$550,2,0)</f>
        <v/>
      </c>
      <c r="V2472" t="inlineStr">
        <is>
          <t>WCHR</t>
        </is>
      </c>
      <c r="W2472">
        <f>VLOOKUP(V2472,'WCH Kat'!$A$1:$B$150,2,0)</f>
        <v/>
      </c>
    </row>
    <row r="2473">
      <c r="A2473" t="inlineStr">
        <is>
          <t xml:space="preserve">PC </t>
        </is>
      </c>
      <c r="B2473" t="inlineStr">
        <is>
          <t>PC 1014</t>
        </is>
      </c>
      <c r="C2473" s="4" t="inlineStr">
        <is>
          <t>14.12.2024</t>
        </is>
      </c>
      <c r="D2473" t="inlineStr">
        <is>
          <t>00:55</t>
        </is>
      </c>
      <c r="E2473" s="4" t="inlineStr">
        <is>
          <t>12.12.2024</t>
        </is>
      </c>
      <c r="F2473" t="inlineStr">
        <is>
          <t>23:05</t>
        </is>
      </c>
      <c r="G2473" s="5" t="n">
        <v>25.83333</v>
      </c>
      <c r="H2473" t="inlineStr">
        <is>
          <t>Outbound</t>
        </is>
      </c>
      <c r="I2473" s="6" t="n">
        <v>0</v>
      </c>
      <c r="J2473" s="6" t="n">
        <v>0</v>
      </c>
      <c r="K2473" s="6" t="n">
        <v>1</v>
      </c>
      <c r="L2473" s="6">
        <f>I2473+J2473+K2473</f>
        <v/>
      </c>
      <c r="M2473" s="6" t="n">
        <v>0</v>
      </c>
      <c r="N2473" t="inlineStr">
        <is>
          <t>Ja</t>
        </is>
      </c>
      <c r="T2473" t="inlineStr">
        <is>
          <t>SAW</t>
        </is>
      </c>
      <c r="U2473">
        <f>VLOOKUP(T2473,Destinations!$A$2:$C$550,2,0)</f>
        <v/>
      </c>
      <c r="V2473" t="inlineStr">
        <is>
          <t>WCHC</t>
        </is>
      </c>
      <c r="W2473">
        <f>VLOOKUP(V2473,'WCH Kat'!$A$1:$B$150,2,0)</f>
        <v/>
      </c>
    </row>
    <row r="2474">
      <c r="A2474" t="inlineStr">
        <is>
          <t xml:space="preserve">PC </t>
        </is>
      </c>
      <c r="B2474" t="inlineStr">
        <is>
          <t>PC 1014</t>
        </is>
      </c>
      <c r="C2474" s="4" t="inlineStr">
        <is>
          <t>14.12.2024</t>
        </is>
      </c>
      <c r="D2474" t="inlineStr">
        <is>
          <t>00:55</t>
        </is>
      </c>
      <c r="E2474" s="4" t="inlineStr">
        <is>
          <t>13.12.2024</t>
        </is>
      </c>
      <c r="F2474" t="inlineStr">
        <is>
          <t>23:25</t>
        </is>
      </c>
      <c r="G2474" s="5" t="n">
        <v>1.5</v>
      </c>
      <c r="H2474" t="inlineStr">
        <is>
          <t>Outbound</t>
        </is>
      </c>
      <c r="I2474" s="6" t="n">
        <v>0</v>
      </c>
      <c r="J2474" s="6" t="n">
        <v>1</v>
      </c>
      <c r="K2474" s="6" t="n">
        <v>0</v>
      </c>
      <c r="L2474" s="6">
        <f>I2474+J2474+K2474</f>
        <v/>
      </c>
      <c r="M2474" s="6" t="n">
        <v>0</v>
      </c>
      <c r="Q2474" t="inlineStr">
        <is>
          <t>Ja</t>
        </is>
      </c>
      <c r="T2474" t="inlineStr">
        <is>
          <t>SAW</t>
        </is>
      </c>
      <c r="U2474">
        <f>VLOOKUP(T2474,Destinations!$A$2:$C$550,2,0)</f>
        <v/>
      </c>
      <c r="V2474" t="inlineStr">
        <is>
          <t>WCHS</t>
        </is>
      </c>
      <c r="W2474">
        <f>VLOOKUP(V2474,'WCH Kat'!$A$1:$B$150,2,0)</f>
        <v/>
      </c>
    </row>
    <row r="2475">
      <c r="A2475" t="inlineStr">
        <is>
          <t xml:space="preserve">PC </t>
        </is>
      </c>
      <c r="B2475" t="inlineStr">
        <is>
          <t>PC 1681</t>
        </is>
      </c>
      <c r="C2475" s="4" t="inlineStr">
        <is>
          <t>14.12.2024</t>
        </is>
      </c>
      <c r="D2475" t="inlineStr">
        <is>
          <t>01:10</t>
        </is>
      </c>
      <c r="E2475" s="4" t="inlineStr">
        <is>
          <t>11.12.2024</t>
        </is>
      </c>
      <c r="F2475" t="inlineStr">
        <is>
          <t>21:35</t>
        </is>
      </c>
      <c r="G2475" s="5" t="n">
        <v>51.58333</v>
      </c>
      <c r="H2475" t="inlineStr">
        <is>
          <t>Inbound</t>
        </is>
      </c>
      <c r="I2475" s="6" t="n">
        <v>0</v>
      </c>
      <c r="J2475" s="6" t="n">
        <v>0</v>
      </c>
      <c r="K2475" s="6" t="n">
        <v>0</v>
      </c>
      <c r="L2475" s="6">
        <f>I2475+J2475+K2475</f>
        <v/>
      </c>
      <c r="M2475" s="6" t="n">
        <v>1</v>
      </c>
      <c r="P2475" t="inlineStr">
        <is>
          <t>Ja</t>
        </is>
      </c>
      <c r="T2475" t="inlineStr">
        <is>
          <t>ESB</t>
        </is>
      </c>
      <c r="U2475">
        <f>VLOOKUP(T2475,Destinations!$A$2:$C$550,2,0)</f>
        <v/>
      </c>
      <c r="V2475" t="inlineStr">
        <is>
          <t>WCHS</t>
        </is>
      </c>
      <c r="W2475">
        <f>VLOOKUP(V2475,'WCH Kat'!$A$1:$B$150,2,0)</f>
        <v/>
      </c>
    </row>
    <row r="2476">
      <c r="A2476" t="inlineStr">
        <is>
          <t xml:space="preserve">PC </t>
        </is>
      </c>
      <c r="B2476" t="inlineStr">
        <is>
          <t>PC 1681</t>
        </is>
      </c>
      <c r="C2476" s="4" t="inlineStr">
        <is>
          <t>14.12.2024</t>
        </is>
      </c>
      <c r="D2476" t="inlineStr">
        <is>
          <t>01:10</t>
        </is>
      </c>
      <c r="E2476" s="4" t="inlineStr">
        <is>
          <t>11.12.2024</t>
        </is>
      </c>
      <c r="F2476" t="inlineStr">
        <is>
          <t>21:35</t>
        </is>
      </c>
      <c r="G2476" s="5" t="n">
        <v>51.58333</v>
      </c>
      <c r="H2476" t="inlineStr">
        <is>
          <t>Inbound</t>
        </is>
      </c>
      <c r="I2476" s="6" t="n">
        <v>0</v>
      </c>
      <c r="J2476" s="6" t="n">
        <v>0</v>
      </c>
      <c r="K2476" s="6" t="n">
        <v>0</v>
      </c>
      <c r="L2476" s="6">
        <f>I2476+J2476+K2476</f>
        <v/>
      </c>
      <c r="M2476" s="6" t="n">
        <v>1</v>
      </c>
      <c r="P2476" t="inlineStr">
        <is>
          <t>Ja</t>
        </is>
      </c>
      <c r="T2476" t="inlineStr">
        <is>
          <t>ESB</t>
        </is>
      </c>
      <c r="U2476">
        <f>VLOOKUP(T2476,Destinations!$A$2:$C$550,2,0)</f>
        <v/>
      </c>
      <c r="V2476" t="inlineStr">
        <is>
          <t>WCHS</t>
        </is>
      </c>
      <c r="W2476">
        <f>VLOOKUP(V2476,'WCH Kat'!$A$1:$B$150,2,0)</f>
        <v/>
      </c>
    </row>
    <row r="2477">
      <c r="A2477" t="inlineStr">
        <is>
          <t xml:space="preserve">PC </t>
        </is>
      </c>
      <c r="B2477" t="inlineStr">
        <is>
          <t>PC 1681</t>
        </is>
      </c>
      <c r="C2477" s="4" t="inlineStr">
        <is>
          <t>14.12.2024</t>
        </is>
      </c>
      <c r="D2477" t="inlineStr">
        <is>
          <t>01:10</t>
        </is>
      </c>
      <c r="E2477" s="4" t="inlineStr">
        <is>
          <t>13.12.2024</t>
        </is>
      </c>
      <c r="F2477" t="inlineStr">
        <is>
          <t>21:45</t>
        </is>
      </c>
      <c r="G2477" s="5" t="n">
        <v>3.41667</v>
      </c>
      <c r="H2477" t="inlineStr">
        <is>
          <t>Inbound</t>
        </is>
      </c>
      <c r="I2477" s="6" t="n">
        <v>0</v>
      </c>
      <c r="J2477" s="6" t="n">
        <v>0</v>
      </c>
      <c r="K2477" s="6" t="n">
        <v>1</v>
      </c>
      <c r="L2477" s="6">
        <f>I2477+J2477+K2477</f>
        <v/>
      </c>
      <c r="M2477" s="6" t="n">
        <v>0</v>
      </c>
      <c r="P2477" t="inlineStr">
        <is>
          <t>Ja</t>
        </is>
      </c>
      <c r="T2477" t="inlineStr">
        <is>
          <t>ESB</t>
        </is>
      </c>
      <c r="U2477">
        <f>VLOOKUP(T2477,Destinations!$A$2:$C$550,2,0)</f>
        <v/>
      </c>
      <c r="V2477" t="inlineStr">
        <is>
          <t>WCHS</t>
        </is>
      </c>
      <c r="W2477">
        <f>VLOOKUP(V2477,'WCH Kat'!$A$1:$B$150,2,0)</f>
        <v/>
      </c>
    </row>
    <row r="2478">
      <c r="A2478" t="inlineStr">
        <is>
          <t xml:space="preserve">PC </t>
        </is>
      </c>
      <c r="B2478" t="inlineStr">
        <is>
          <t>PC 1681</t>
        </is>
      </c>
      <c r="C2478" s="4" t="inlineStr">
        <is>
          <t>14.12.2024</t>
        </is>
      </c>
      <c r="D2478" t="inlineStr">
        <is>
          <t>01:10</t>
        </is>
      </c>
      <c r="E2478" s="4" t="inlineStr">
        <is>
          <t>13.12.2024</t>
        </is>
      </c>
      <c r="F2478" t="inlineStr">
        <is>
          <t>21:45</t>
        </is>
      </c>
      <c r="G2478" s="5" t="n">
        <v>3.41667</v>
      </c>
      <c r="H2478" t="inlineStr">
        <is>
          <t>Inbound</t>
        </is>
      </c>
      <c r="I2478" s="6" t="n">
        <v>0</v>
      </c>
      <c r="J2478" s="6" t="n">
        <v>0</v>
      </c>
      <c r="K2478" s="6" t="n">
        <v>1</v>
      </c>
      <c r="L2478" s="6">
        <f>I2478+J2478+K2478</f>
        <v/>
      </c>
      <c r="M2478" s="6" t="n">
        <v>0</v>
      </c>
      <c r="P2478" t="inlineStr">
        <is>
          <t>Ja</t>
        </is>
      </c>
      <c r="T2478" t="inlineStr">
        <is>
          <t>ESB</t>
        </is>
      </c>
      <c r="U2478">
        <f>VLOOKUP(T2478,Destinations!$A$2:$C$550,2,0)</f>
        <v/>
      </c>
      <c r="V2478" t="inlineStr">
        <is>
          <t>WCHR</t>
        </is>
      </c>
      <c r="W2478">
        <f>VLOOKUP(V2478,'WCH Kat'!$A$1:$B$150,2,0)</f>
        <v/>
      </c>
    </row>
    <row r="2479">
      <c r="A2479" t="inlineStr">
        <is>
          <t xml:space="preserve">PC </t>
        </is>
      </c>
      <c r="B2479" t="inlineStr">
        <is>
          <t>PC 1681</t>
        </is>
      </c>
      <c r="C2479" s="4" t="inlineStr">
        <is>
          <t>14.12.2024</t>
        </is>
      </c>
      <c r="D2479" t="inlineStr">
        <is>
          <t>01:10</t>
        </is>
      </c>
      <c r="E2479" s="4" t="inlineStr">
        <is>
          <t>13.12.2024</t>
        </is>
      </c>
      <c r="F2479" t="inlineStr">
        <is>
          <t>20:10</t>
        </is>
      </c>
      <c r="G2479" s="5" t="n">
        <v>5</v>
      </c>
      <c r="H2479" t="inlineStr">
        <is>
          <t>Inbound</t>
        </is>
      </c>
      <c r="I2479" s="6" t="n">
        <v>0</v>
      </c>
      <c r="J2479" s="6" t="n">
        <v>0</v>
      </c>
      <c r="K2479" s="6" t="n">
        <v>1</v>
      </c>
      <c r="L2479" s="6">
        <f>I2479+J2479+K2479</f>
        <v/>
      </c>
      <c r="M2479" s="6" t="n">
        <v>0</v>
      </c>
      <c r="P2479" t="inlineStr">
        <is>
          <t>Ja</t>
        </is>
      </c>
      <c r="T2479" t="inlineStr">
        <is>
          <t>ESB</t>
        </is>
      </c>
      <c r="U2479">
        <f>VLOOKUP(T2479,Destinations!$A$2:$C$550,2,0)</f>
        <v/>
      </c>
      <c r="V2479" t="inlineStr">
        <is>
          <t>WCHS</t>
        </is>
      </c>
      <c r="W2479">
        <f>VLOOKUP(V2479,'WCH Kat'!$A$1:$B$150,2,0)</f>
        <v/>
      </c>
    </row>
    <row r="2480">
      <c r="A2480" t="inlineStr">
        <is>
          <t xml:space="preserve">PC </t>
        </is>
      </c>
      <c r="B2480" t="inlineStr">
        <is>
          <t>PC 1681</t>
        </is>
      </c>
      <c r="C2480" s="4" t="inlineStr">
        <is>
          <t>14.12.2024</t>
        </is>
      </c>
      <c r="D2480" t="inlineStr">
        <is>
          <t>01:10</t>
        </is>
      </c>
      <c r="E2480" s="4" t="inlineStr">
        <is>
          <t>13.12.2024</t>
        </is>
      </c>
      <c r="F2480" t="inlineStr">
        <is>
          <t>19:15</t>
        </is>
      </c>
      <c r="G2480" s="5" t="n">
        <v>5.91667</v>
      </c>
      <c r="H2480" t="inlineStr">
        <is>
          <t>Inbound</t>
        </is>
      </c>
      <c r="I2480" s="6" t="n">
        <v>0</v>
      </c>
      <c r="J2480" s="6" t="n">
        <v>0</v>
      </c>
      <c r="K2480" s="6" t="n">
        <v>1</v>
      </c>
      <c r="L2480" s="6">
        <f>I2480+J2480+K2480</f>
        <v/>
      </c>
      <c r="M2480" s="6" t="n">
        <v>0</v>
      </c>
      <c r="P2480" t="inlineStr">
        <is>
          <t>Ja</t>
        </is>
      </c>
      <c r="T2480" t="inlineStr">
        <is>
          <t>ESB</t>
        </is>
      </c>
      <c r="U2480">
        <f>VLOOKUP(T2480,Destinations!$A$2:$C$550,2,0)</f>
        <v/>
      </c>
      <c r="V2480" t="inlineStr">
        <is>
          <t>WCHC,WCHS</t>
        </is>
      </c>
      <c r="W2480">
        <f>VLOOKUP(V2480,'WCH Kat'!$A$1:$B$150,2,0)</f>
        <v/>
      </c>
    </row>
    <row r="2481">
      <c r="A2481" t="inlineStr">
        <is>
          <t xml:space="preserve">PC </t>
        </is>
      </c>
      <c r="B2481" t="inlineStr">
        <is>
          <t>PC 1682</t>
        </is>
      </c>
      <c r="C2481" s="4" t="inlineStr">
        <is>
          <t>14.12.2024</t>
        </is>
      </c>
      <c r="D2481" t="inlineStr">
        <is>
          <t>02:00</t>
        </is>
      </c>
      <c r="E2481" s="4" t="inlineStr">
        <is>
          <t>12.12.2024</t>
        </is>
      </c>
      <c r="F2481" t="inlineStr">
        <is>
          <t>00:10</t>
        </is>
      </c>
      <c r="G2481" s="5" t="n">
        <v>49.83333</v>
      </c>
      <c r="H2481" t="inlineStr">
        <is>
          <t>Outbound</t>
        </is>
      </c>
      <c r="I2481" s="6" t="n">
        <v>0</v>
      </c>
      <c r="J2481" s="6" t="n">
        <v>0</v>
      </c>
      <c r="K2481" s="6" t="n">
        <v>0</v>
      </c>
      <c r="L2481" s="6">
        <f>I2481+J2481+K2481</f>
        <v/>
      </c>
      <c r="M2481" s="6" t="n">
        <v>1</v>
      </c>
      <c r="P2481" t="inlineStr">
        <is>
          <t>Ja</t>
        </is>
      </c>
      <c r="T2481" t="inlineStr">
        <is>
          <t>ESB</t>
        </is>
      </c>
      <c r="U2481">
        <f>VLOOKUP(T2481,Destinations!$A$2:$C$550,2,0)</f>
        <v/>
      </c>
      <c r="V2481" t="inlineStr">
        <is>
          <t>WCHR</t>
        </is>
      </c>
      <c r="W2481">
        <f>VLOOKUP(V2481,'WCH Kat'!$A$1:$B$150,2,0)</f>
        <v/>
      </c>
    </row>
    <row r="2482">
      <c r="A2482" t="inlineStr">
        <is>
          <t xml:space="preserve">PC </t>
        </is>
      </c>
      <c r="B2482" t="inlineStr">
        <is>
          <t>PC 1682</t>
        </is>
      </c>
      <c r="C2482" s="4" t="inlineStr">
        <is>
          <t>14.12.2024</t>
        </is>
      </c>
      <c r="D2482" t="inlineStr">
        <is>
          <t>02:00</t>
        </is>
      </c>
      <c r="E2482" s="4" t="inlineStr">
        <is>
          <t>12.12.2024</t>
        </is>
      </c>
      <c r="F2482" t="inlineStr">
        <is>
          <t>00:10</t>
        </is>
      </c>
      <c r="G2482" s="5" t="n">
        <v>49.83333</v>
      </c>
      <c r="H2482" t="inlineStr">
        <is>
          <t>Outbound</t>
        </is>
      </c>
      <c r="I2482" s="6" t="n">
        <v>0</v>
      </c>
      <c r="J2482" s="6" t="n">
        <v>0</v>
      </c>
      <c r="K2482" s="6" t="n">
        <v>0</v>
      </c>
      <c r="L2482" s="6">
        <f>I2482+J2482+K2482</f>
        <v/>
      </c>
      <c r="M2482" s="6" t="n">
        <v>1</v>
      </c>
      <c r="P2482" t="inlineStr">
        <is>
          <t>Ja</t>
        </is>
      </c>
      <c r="T2482" t="inlineStr">
        <is>
          <t>ESB</t>
        </is>
      </c>
      <c r="U2482">
        <f>VLOOKUP(T2482,Destinations!$A$2:$C$550,2,0)</f>
        <v/>
      </c>
      <c r="V2482" t="inlineStr">
        <is>
          <t>WCHS</t>
        </is>
      </c>
      <c r="W2482">
        <f>VLOOKUP(V2482,'WCH Kat'!$A$1:$B$150,2,0)</f>
        <v/>
      </c>
    </row>
    <row r="2483">
      <c r="A2483" t="inlineStr">
        <is>
          <t xml:space="preserve">PC </t>
        </is>
      </c>
      <c r="B2483" t="inlineStr">
        <is>
          <t>PC 1682</t>
        </is>
      </c>
      <c r="C2483" s="4" t="inlineStr">
        <is>
          <t>14.12.2024</t>
        </is>
      </c>
      <c r="D2483" t="inlineStr">
        <is>
          <t>02:00</t>
        </is>
      </c>
      <c r="E2483" s="4" t="inlineStr">
        <is>
          <t>12.12.2024</t>
        </is>
      </c>
      <c r="F2483" t="inlineStr">
        <is>
          <t>00:10</t>
        </is>
      </c>
      <c r="G2483" s="5" t="n">
        <v>49.83333</v>
      </c>
      <c r="H2483" t="inlineStr">
        <is>
          <t>Outbound</t>
        </is>
      </c>
      <c r="I2483" s="6" t="n">
        <v>0</v>
      </c>
      <c r="J2483" s="6" t="n">
        <v>0</v>
      </c>
      <c r="K2483" s="6" t="n">
        <v>0</v>
      </c>
      <c r="L2483" s="6">
        <f>I2483+J2483+K2483</f>
        <v/>
      </c>
      <c r="M2483" s="6" t="n">
        <v>1</v>
      </c>
      <c r="P2483" t="inlineStr">
        <is>
          <t>Ja</t>
        </is>
      </c>
      <c r="T2483" t="inlineStr">
        <is>
          <t>ESB</t>
        </is>
      </c>
      <c r="U2483">
        <f>VLOOKUP(T2483,Destinations!$A$2:$C$550,2,0)</f>
        <v/>
      </c>
      <c r="V2483" t="inlineStr">
        <is>
          <t>WCHS</t>
        </is>
      </c>
      <c r="W2483">
        <f>VLOOKUP(V2483,'WCH Kat'!$A$1:$B$150,2,0)</f>
        <v/>
      </c>
    </row>
    <row r="2484">
      <c r="A2484" t="inlineStr">
        <is>
          <t xml:space="preserve">XQ </t>
        </is>
      </c>
      <c r="B2484" t="inlineStr">
        <is>
          <t>XQ  902</t>
        </is>
      </c>
      <c r="C2484" s="4" t="inlineStr">
        <is>
          <t>14.12.2024</t>
        </is>
      </c>
      <c r="D2484" t="inlineStr">
        <is>
          <t>03:59</t>
        </is>
      </c>
      <c r="E2484" s="4" t="inlineStr">
        <is>
          <t>14.12.2024</t>
        </is>
      </c>
      <c r="F2484" t="inlineStr">
        <is>
          <t>00:45</t>
        </is>
      </c>
      <c r="G2484" s="5" t="n">
        <v>3.23333</v>
      </c>
      <c r="H2484" t="inlineStr">
        <is>
          <t>Inbound</t>
        </is>
      </c>
      <c r="I2484" s="6" t="n">
        <v>0</v>
      </c>
      <c r="J2484" s="6" t="n">
        <v>0</v>
      </c>
      <c r="K2484" s="6" t="n">
        <v>1</v>
      </c>
      <c r="L2484" s="6">
        <f>I2484+J2484+K2484</f>
        <v/>
      </c>
      <c r="M2484" s="6" t="n">
        <v>0</v>
      </c>
      <c r="P2484" t="inlineStr">
        <is>
          <t>Ja</t>
        </is>
      </c>
      <c r="T2484" t="inlineStr">
        <is>
          <t>ADB</t>
        </is>
      </c>
      <c r="U2484">
        <f>VLOOKUP(T2484,Destinations!$A$2:$C$550,2,0)</f>
        <v/>
      </c>
      <c r="V2484" t="inlineStr">
        <is>
          <t>WCHS</t>
        </is>
      </c>
      <c r="W2484">
        <f>VLOOKUP(V2484,'WCH Kat'!$A$1:$B$150,2,0)</f>
        <v/>
      </c>
    </row>
    <row r="2485">
      <c r="A2485" t="inlineStr">
        <is>
          <t xml:space="preserve">XQ </t>
        </is>
      </c>
      <c r="B2485" t="inlineStr">
        <is>
          <t>XQ  902</t>
        </is>
      </c>
      <c r="C2485" s="4" t="inlineStr">
        <is>
          <t>14.12.2024</t>
        </is>
      </c>
      <c r="D2485" t="inlineStr">
        <is>
          <t>04:20</t>
        </is>
      </c>
      <c r="E2485" s="4" t="inlineStr">
        <is>
          <t>12.12.2024</t>
        </is>
      </c>
      <c r="F2485" t="inlineStr">
        <is>
          <t>12:50</t>
        </is>
      </c>
      <c r="G2485" s="5" t="n">
        <v>39.5</v>
      </c>
      <c r="H2485" t="inlineStr">
        <is>
          <t>Inbound</t>
        </is>
      </c>
      <c r="I2485" s="6" t="n">
        <v>0</v>
      </c>
      <c r="J2485" s="6" t="n">
        <v>0</v>
      </c>
      <c r="K2485" s="6" t="n">
        <v>0</v>
      </c>
      <c r="L2485" s="6">
        <f>I2485+J2485+K2485</f>
        <v/>
      </c>
      <c r="M2485" s="6" t="n">
        <v>1</v>
      </c>
      <c r="P2485" t="inlineStr">
        <is>
          <t>Ja</t>
        </is>
      </c>
      <c r="T2485" t="inlineStr">
        <is>
          <t>ADB</t>
        </is>
      </c>
      <c r="U2485">
        <f>VLOOKUP(T2485,Destinations!$A$2:$C$550,2,0)</f>
        <v/>
      </c>
      <c r="V2485" t="inlineStr">
        <is>
          <t>WCHS</t>
        </is>
      </c>
      <c r="W2485">
        <f>VLOOKUP(V2485,'WCH Kat'!$A$1:$B$150,2,0)</f>
        <v/>
      </c>
    </row>
    <row r="2486">
      <c r="A2486" t="inlineStr">
        <is>
          <t xml:space="preserve">XQ </t>
        </is>
      </c>
      <c r="B2486" t="inlineStr">
        <is>
          <t>XQ  902</t>
        </is>
      </c>
      <c r="C2486" s="4" t="inlineStr">
        <is>
          <t>14.12.2024</t>
        </is>
      </c>
      <c r="D2486" t="inlineStr">
        <is>
          <t>04:20</t>
        </is>
      </c>
      <c r="E2486" s="4" t="inlineStr">
        <is>
          <t>12.12.2024</t>
        </is>
      </c>
      <c r="F2486" t="inlineStr">
        <is>
          <t>12:50</t>
        </is>
      </c>
      <c r="G2486" s="5" t="n">
        <v>39.5</v>
      </c>
      <c r="H2486" t="inlineStr">
        <is>
          <t>Inbound</t>
        </is>
      </c>
      <c r="I2486" s="6" t="n">
        <v>0</v>
      </c>
      <c r="J2486" s="6" t="n">
        <v>0</v>
      </c>
      <c r="K2486" s="6" t="n">
        <v>0</v>
      </c>
      <c r="L2486" s="6">
        <f>I2486+J2486+K2486</f>
        <v/>
      </c>
      <c r="M2486" s="6" t="n">
        <v>1</v>
      </c>
      <c r="P2486" t="inlineStr">
        <is>
          <t>Ja</t>
        </is>
      </c>
      <c r="T2486" t="inlineStr">
        <is>
          <t>ADB</t>
        </is>
      </c>
      <c r="U2486">
        <f>VLOOKUP(T2486,Destinations!$A$2:$C$550,2,0)</f>
        <v/>
      </c>
      <c r="V2486" t="inlineStr">
        <is>
          <t>WCHS</t>
        </is>
      </c>
      <c r="W2486">
        <f>VLOOKUP(V2486,'WCH Kat'!$A$1:$B$150,2,0)</f>
        <v/>
      </c>
    </row>
    <row r="2487">
      <c r="A2487" t="inlineStr">
        <is>
          <t xml:space="preserve">XQ </t>
        </is>
      </c>
      <c r="B2487" t="inlineStr">
        <is>
          <t>XQ  902</t>
        </is>
      </c>
      <c r="C2487" s="4" t="inlineStr">
        <is>
          <t>14.12.2024</t>
        </is>
      </c>
      <c r="D2487" t="inlineStr">
        <is>
          <t>04:20</t>
        </is>
      </c>
      <c r="E2487" s="4" t="inlineStr">
        <is>
          <t>14.12.2024</t>
        </is>
      </c>
      <c r="F2487" t="inlineStr">
        <is>
          <t>00:45</t>
        </is>
      </c>
      <c r="G2487" s="5" t="n">
        <v>3.58333</v>
      </c>
      <c r="H2487" t="inlineStr">
        <is>
          <t>Inbound</t>
        </is>
      </c>
      <c r="I2487" s="6" t="n">
        <v>0</v>
      </c>
      <c r="J2487" s="6" t="n">
        <v>0</v>
      </c>
      <c r="K2487" s="6" t="n">
        <v>1</v>
      </c>
      <c r="L2487" s="6">
        <f>I2487+J2487+K2487</f>
        <v/>
      </c>
      <c r="M2487" s="6" t="n">
        <v>0</v>
      </c>
      <c r="P2487" t="inlineStr">
        <is>
          <t>Ja</t>
        </is>
      </c>
      <c r="T2487" t="inlineStr">
        <is>
          <t>ADB</t>
        </is>
      </c>
      <c r="U2487">
        <f>VLOOKUP(T2487,Destinations!$A$2:$C$550,2,0)</f>
        <v/>
      </c>
      <c r="V2487" t="inlineStr">
        <is>
          <t>WCHS</t>
        </is>
      </c>
      <c r="W2487">
        <f>VLOOKUP(V2487,'WCH Kat'!$A$1:$B$150,2,0)</f>
        <v/>
      </c>
    </row>
    <row r="2488">
      <c r="A2488" t="inlineStr">
        <is>
          <t xml:space="preserve">XQ </t>
        </is>
      </c>
      <c r="B2488" t="inlineStr">
        <is>
          <t>XQ  903</t>
        </is>
      </c>
      <c r="C2488" s="4" t="inlineStr">
        <is>
          <t>14.12.2024</t>
        </is>
      </c>
      <c r="D2488" t="inlineStr">
        <is>
          <t>05:10</t>
        </is>
      </c>
      <c r="E2488" s="4" t="inlineStr">
        <is>
          <t>12.12.2024</t>
        </is>
      </c>
      <c r="F2488" t="inlineStr">
        <is>
          <t>13:15</t>
        </is>
      </c>
      <c r="G2488" s="5" t="n">
        <v>39.91667</v>
      </c>
      <c r="H2488" t="inlineStr">
        <is>
          <t>Outbound</t>
        </is>
      </c>
      <c r="I2488" s="6" t="n">
        <v>0</v>
      </c>
      <c r="J2488" s="6" t="n">
        <v>0</v>
      </c>
      <c r="K2488" s="6" t="n">
        <v>0</v>
      </c>
      <c r="L2488" s="6">
        <f>I2488+J2488+K2488</f>
        <v/>
      </c>
      <c r="M2488" s="6" t="n">
        <v>1</v>
      </c>
      <c r="P2488" t="inlineStr">
        <is>
          <t>Ja</t>
        </is>
      </c>
      <c r="T2488" t="inlineStr">
        <is>
          <t>ADB</t>
        </is>
      </c>
      <c r="U2488">
        <f>VLOOKUP(T2488,Destinations!$A$2:$C$550,2,0)</f>
        <v/>
      </c>
      <c r="V2488" t="inlineStr">
        <is>
          <t>WCHR</t>
        </is>
      </c>
      <c r="W2488">
        <f>VLOOKUP(V2488,'WCH Kat'!$A$1:$B$150,2,0)</f>
        <v/>
      </c>
    </row>
    <row r="2489">
      <c r="A2489" t="inlineStr">
        <is>
          <t xml:space="preserve">XQ </t>
        </is>
      </c>
      <c r="B2489" t="inlineStr">
        <is>
          <t>XQ  903</t>
        </is>
      </c>
      <c r="C2489" s="4" t="inlineStr">
        <is>
          <t>14.12.2024</t>
        </is>
      </c>
      <c r="D2489" t="inlineStr">
        <is>
          <t>05:10</t>
        </is>
      </c>
      <c r="E2489" s="4" t="inlineStr">
        <is>
          <t>12.12.2024</t>
        </is>
      </c>
      <c r="F2489" t="inlineStr">
        <is>
          <t>13:15</t>
        </is>
      </c>
      <c r="G2489" s="5" t="n">
        <v>39.91667</v>
      </c>
      <c r="H2489" t="inlineStr">
        <is>
          <t>Outbound</t>
        </is>
      </c>
      <c r="I2489" s="6" t="n">
        <v>0</v>
      </c>
      <c r="J2489" s="6" t="n">
        <v>0</v>
      </c>
      <c r="K2489" s="6" t="n">
        <v>0</v>
      </c>
      <c r="L2489" s="6">
        <f>I2489+J2489+K2489</f>
        <v/>
      </c>
      <c r="M2489" s="6" t="n">
        <v>1</v>
      </c>
      <c r="P2489" t="inlineStr">
        <is>
          <t>Ja</t>
        </is>
      </c>
      <c r="T2489" t="inlineStr">
        <is>
          <t>ADB</t>
        </is>
      </c>
      <c r="U2489">
        <f>VLOOKUP(T2489,Destinations!$A$2:$C$550,2,0)</f>
        <v/>
      </c>
      <c r="V2489" t="inlineStr">
        <is>
          <t>WCHS</t>
        </is>
      </c>
      <c r="W2489">
        <f>VLOOKUP(V2489,'WCH Kat'!$A$1:$B$150,2,0)</f>
        <v/>
      </c>
    </row>
    <row r="2490">
      <c r="A2490" t="inlineStr">
        <is>
          <t xml:space="preserve">XQ </t>
        </is>
      </c>
      <c r="B2490" t="inlineStr">
        <is>
          <t>XQ  903</t>
        </is>
      </c>
      <c r="C2490" s="4" t="inlineStr">
        <is>
          <t>14.12.2024</t>
        </is>
      </c>
      <c r="D2490" t="inlineStr">
        <is>
          <t>05:10</t>
        </is>
      </c>
      <c r="E2490" s="4" t="inlineStr">
        <is>
          <t>12.12.2024</t>
        </is>
      </c>
      <c r="F2490" t="inlineStr">
        <is>
          <t>13:15</t>
        </is>
      </c>
      <c r="G2490" s="5" t="n">
        <v>39.91667</v>
      </c>
      <c r="H2490" t="inlineStr">
        <is>
          <t>Outbound</t>
        </is>
      </c>
      <c r="I2490" s="6" t="n">
        <v>0</v>
      </c>
      <c r="J2490" s="6" t="n">
        <v>0</v>
      </c>
      <c r="K2490" s="6" t="n">
        <v>0</v>
      </c>
      <c r="L2490" s="6">
        <f>I2490+J2490+K2490</f>
        <v/>
      </c>
      <c r="M2490" s="6" t="n">
        <v>1</v>
      </c>
      <c r="P2490" t="inlineStr">
        <is>
          <t>Ja</t>
        </is>
      </c>
      <c r="T2490" t="inlineStr">
        <is>
          <t>ADB</t>
        </is>
      </c>
      <c r="U2490">
        <f>VLOOKUP(T2490,Destinations!$A$2:$C$550,2,0)</f>
        <v/>
      </c>
      <c r="V2490" t="inlineStr">
        <is>
          <t>WCHS</t>
        </is>
      </c>
      <c r="W2490">
        <f>VLOOKUP(V2490,'WCH Kat'!$A$1:$B$150,2,0)</f>
        <v/>
      </c>
    </row>
    <row r="2491">
      <c r="A2491" t="inlineStr">
        <is>
          <t xml:space="preserve">VF </t>
        </is>
      </c>
      <c r="B2491" t="inlineStr">
        <is>
          <t>VF  092</t>
        </is>
      </c>
      <c r="C2491" s="4" t="inlineStr">
        <is>
          <t>14.12.2024</t>
        </is>
      </c>
      <c r="D2491" t="inlineStr">
        <is>
          <t>05:20</t>
        </is>
      </c>
      <c r="E2491" s="4" t="inlineStr">
        <is>
          <t>12.12.2024</t>
        </is>
      </c>
      <c r="F2491" t="inlineStr">
        <is>
          <t>17:25</t>
        </is>
      </c>
      <c r="G2491" s="5" t="n">
        <v>35.91667</v>
      </c>
      <c r="H2491" t="inlineStr">
        <is>
          <t>Outbound</t>
        </is>
      </c>
      <c r="I2491" s="6" t="n">
        <v>0</v>
      </c>
      <c r="J2491" s="6" t="n">
        <v>0</v>
      </c>
      <c r="K2491" s="6" t="n">
        <v>1</v>
      </c>
      <c r="L2491" s="6">
        <f>I2491+J2491+K2491</f>
        <v/>
      </c>
      <c r="M2491" s="6" t="n">
        <v>0</v>
      </c>
      <c r="P2491" t="inlineStr">
        <is>
          <t>Ja</t>
        </is>
      </c>
      <c r="T2491" t="inlineStr">
        <is>
          <t>SAW</t>
        </is>
      </c>
      <c r="U2491">
        <f>VLOOKUP(T2491,Destinations!$A$2:$C$550,2,0)</f>
        <v/>
      </c>
      <c r="V2491" t="inlineStr">
        <is>
          <t>WCHS</t>
        </is>
      </c>
      <c r="W2491">
        <f>VLOOKUP(V2491,'WCH Kat'!$A$1:$B$150,2,0)</f>
        <v/>
      </c>
    </row>
    <row r="2492">
      <c r="A2492" t="inlineStr">
        <is>
          <t xml:space="preserve">VF </t>
        </is>
      </c>
      <c r="B2492" t="inlineStr">
        <is>
          <t>VF  092</t>
        </is>
      </c>
      <c r="C2492" s="4" t="inlineStr">
        <is>
          <t>14.12.2024</t>
        </is>
      </c>
      <c r="D2492" t="inlineStr">
        <is>
          <t>05:20</t>
        </is>
      </c>
      <c r="E2492" s="4" t="inlineStr">
        <is>
          <t>14.12.2024</t>
        </is>
      </c>
      <c r="F2492" t="inlineStr">
        <is>
          <t>03:35</t>
        </is>
      </c>
      <c r="G2492" s="5" t="n">
        <v>1.75</v>
      </c>
      <c r="H2492" t="inlineStr">
        <is>
          <t>Outbound</t>
        </is>
      </c>
      <c r="I2492" s="6" t="n">
        <v>0</v>
      </c>
      <c r="J2492" s="6" t="n">
        <v>1</v>
      </c>
      <c r="K2492" s="6" t="n">
        <v>0</v>
      </c>
      <c r="L2492" s="6">
        <f>I2492+J2492+K2492</f>
        <v/>
      </c>
      <c r="M2492" s="6" t="n">
        <v>0</v>
      </c>
      <c r="Q2492" t="inlineStr">
        <is>
          <t>Ja</t>
        </is>
      </c>
      <c r="T2492" t="inlineStr">
        <is>
          <t>SAW</t>
        </is>
      </c>
      <c r="U2492">
        <f>VLOOKUP(T2492,Destinations!$A$2:$C$550,2,0)</f>
        <v/>
      </c>
      <c r="V2492" t="inlineStr">
        <is>
          <t>WCHR</t>
        </is>
      </c>
      <c r="W2492">
        <f>VLOOKUP(V2492,'WCH Kat'!$A$1:$B$150,2,0)</f>
        <v/>
      </c>
    </row>
    <row r="2493">
      <c r="A2493" t="inlineStr">
        <is>
          <t xml:space="preserve">FR </t>
        </is>
      </c>
      <c r="B2493" t="inlineStr">
        <is>
          <t>FR 1355</t>
        </is>
      </c>
      <c r="C2493" s="4" t="inlineStr">
        <is>
          <t>14.12.2024</t>
        </is>
      </c>
      <c r="D2493" t="inlineStr">
        <is>
          <t>05:50</t>
        </is>
      </c>
      <c r="E2493" s="4" t="inlineStr">
        <is>
          <t>12.12.2024</t>
        </is>
      </c>
      <c r="F2493" t="inlineStr">
        <is>
          <t>13:45</t>
        </is>
      </c>
      <c r="G2493" s="5" t="n">
        <v>40.08333</v>
      </c>
      <c r="H2493" t="inlineStr">
        <is>
          <t>Outbound</t>
        </is>
      </c>
      <c r="I2493" s="6" t="n">
        <v>0</v>
      </c>
      <c r="J2493" s="6" t="n">
        <v>0</v>
      </c>
      <c r="K2493" s="6" t="n">
        <v>0</v>
      </c>
      <c r="L2493" s="6">
        <f>I2493+J2493+K2493</f>
        <v/>
      </c>
      <c r="M2493" s="6" t="n">
        <v>1</v>
      </c>
      <c r="P2493" t="inlineStr">
        <is>
          <t>Ja</t>
        </is>
      </c>
      <c r="T2493" t="inlineStr">
        <is>
          <t>ALC</t>
        </is>
      </c>
      <c r="U2493">
        <f>VLOOKUP(T2493,Destinations!$A$2:$C$550,2,0)</f>
        <v/>
      </c>
      <c r="V2493" t="inlineStr">
        <is>
          <t>WCHS</t>
        </is>
      </c>
      <c r="W2493">
        <f>VLOOKUP(V2493,'WCH Kat'!$A$1:$B$150,2,0)</f>
        <v/>
      </c>
    </row>
    <row r="2494">
      <c r="A2494" t="inlineStr">
        <is>
          <t xml:space="preserve">PC </t>
        </is>
      </c>
      <c r="B2494" t="inlineStr">
        <is>
          <t>PC 1651</t>
        </is>
      </c>
      <c r="C2494" s="4" t="inlineStr">
        <is>
          <t>14.12.2024</t>
        </is>
      </c>
      <c r="D2494" t="inlineStr">
        <is>
          <t>05:54</t>
        </is>
      </c>
      <c r="E2494" s="4" t="inlineStr">
        <is>
          <t>12.12.2024</t>
        </is>
      </c>
      <c r="F2494" t="inlineStr">
        <is>
          <t>01:55</t>
        </is>
      </c>
      <c r="G2494" s="5" t="n">
        <v>51.98333</v>
      </c>
      <c r="H2494" t="inlineStr">
        <is>
          <t>Inbound</t>
        </is>
      </c>
      <c r="I2494" s="6" t="n">
        <v>0</v>
      </c>
      <c r="J2494" s="6" t="n">
        <v>0</v>
      </c>
      <c r="K2494" s="6" t="n">
        <v>0</v>
      </c>
      <c r="L2494" s="6">
        <f>I2494+J2494+K2494</f>
        <v/>
      </c>
      <c r="M2494" s="6" t="n">
        <v>1</v>
      </c>
      <c r="P2494" t="inlineStr">
        <is>
          <t>Ja</t>
        </is>
      </c>
      <c r="T2494" t="inlineStr">
        <is>
          <t>EZS</t>
        </is>
      </c>
      <c r="U2494">
        <f>VLOOKUP(T2494,Destinations!$A$2:$C$550,2,0)</f>
        <v/>
      </c>
      <c r="V2494" t="inlineStr">
        <is>
          <t>WCHR</t>
        </is>
      </c>
      <c r="W2494">
        <f>VLOOKUP(V2494,'WCH Kat'!$A$1:$B$150,2,0)</f>
        <v/>
      </c>
    </row>
    <row r="2495">
      <c r="A2495" t="inlineStr">
        <is>
          <t xml:space="preserve">EW </t>
        </is>
      </c>
      <c r="B2495" t="inlineStr">
        <is>
          <t>EW 1164</t>
        </is>
      </c>
      <c r="C2495" s="4" t="inlineStr">
        <is>
          <t>14.12.2024</t>
        </is>
      </c>
      <c r="D2495" t="inlineStr">
        <is>
          <t>05:55</t>
        </is>
      </c>
      <c r="E2495" s="4" t="inlineStr">
        <is>
          <t>12.12.2024</t>
        </is>
      </c>
      <c r="F2495" t="inlineStr">
        <is>
          <t>17:00</t>
        </is>
      </c>
      <c r="G2495" s="5" t="n">
        <v>36.91667</v>
      </c>
      <c r="H2495" t="inlineStr">
        <is>
          <t>Outbound</t>
        </is>
      </c>
      <c r="I2495" s="6" t="n">
        <v>0</v>
      </c>
      <c r="J2495" s="6" t="n">
        <v>0</v>
      </c>
      <c r="K2495" s="6" t="n">
        <v>0</v>
      </c>
      <c r="L2495" s="6">
        <f>I2495+J2495+K2495</f>
        <v/>
      </c>
      <c r="M2495" s="6" t="n">
        <v>1</v>
      </c>
      <c r="P2495" t="inlineStr">
        <is>
          <t>Ja</t>
        </is>
      </c>
      <c r="T2495" t="inlineStr">
        <is>
          <t>DWC</t>
        </is>
      </c>
      <c r="U2495">
        <f>VLOOKUP(T2495,Destinations!$A$2:$C$550,2,0)</f>
        <v/>
      </c>
      <c r="V2495" t="inlineStr">
        <is>
          <t>WCBD,WCHC</t>
        </is>
      </c>
      <c r="W2495">
        <f>VLOOKUP(V2495,'WCH Kat'!$A$1:$B$150,2,0)</f>
        <v/>
      </c>
    </row>
    <row r="2496">
      <c r="A2496" t="inlineStr">
        <is>
          <t xml:space="preserve">EW </t>
        </is>
      </c>
      <c r="B2496" t="inlineStr">
        <is>
          <t>EW 1164</t>
        </is>
      </c>
      <c r="C2496" s="4" t="inlineStr">
        <is>
          <t>14.12.2024</t>
        </is>
      </c>
      <c r="D2496" t="inlineStr">
        <is>
          <t>05:55</t>
        </is>
      </c>
      <c r="E2496" s="4" t="inlineStr">
        <is>
          <t>12.12.2024</t>
        </is>
      </c>
      <c r="F2496" t="inlineStr">
        <is>
          <t>17:00</t>
        </is>
      </c>
      <c r="G2496" s="5" t="n">
        <v>36.91667</v>
      </c>
      <c r="H2496" t="inlineStr">
        <is>
          <t>Outbound</t>
        </is>
      </c>
      <c r="I2496" s="6" t="n">
        <v>0</v>
      </c>
      <c r="J2496" s="6" t="n">
        <v>0</v>
      </c>
      <c r="K2496" s="6" t="n">
        <v>0</v>
      </c>
      <c r="L2496" s="6">
        <f>I2496+J2496+K2496</f>
        <v/>
      </c>
      <c r="M2496" s="6" t="n">
        <v>1</v>
      </c>
      <c r="P2496" t="inlineStr">
        <is>
          <t>Ja</t>
        </is>
      </c>
      <c r="T2496" t="inlineStr">
        <is>
          <t>DWC</t>
        </is>
      </c>
      <c r="U2496">
        <f>VLOOKUP(T2496,Destinations!$A$2:$C$550,2,0)</f>
        <v/>
      </c>
      <c r="V2496" t="inlineStr">
        <is>
          <t>WCHR</t>
        </is>
      </c>
      <c r="W2496">
        <f>VLOOKUP(V2496,'WCH Kat'!$A$1:$B$150,2,0)</f>
        <v/>
      </c>
    </row>
    <row r="2497">
      <c r="A2497" t="inlineStr">
        <is>
          <t xml:space="preserve">EW </t>
        </is>
      </c>
      <c r="B2497" t="inlineStr">
        <is>
          <t>EW 1164</t>
        </is>
      </c>
      <c r="C2497" s="4" t="inlineStr">
        <is>
          <t>14.12.2024</t>
        </is>
      </c>
      <c r="D2497" t="inlineStr">
        <is>
          <t>05:55</t>
        </is>
      </c>
      <c r="E2497" s="4" t="inlineStr">
        <is>
          <t>12.12.2024</t>
        </is>
      </c>
      <c r="F2497" t="inlineStr">
        <is>
          <t>17:00</t>
        </is>
      </c>
      <c r="G2497" s="5" t="n">
        <v>36.91667</v>
      </c>
      <c r="H2497" t="inlineStr">
        <is>
          <t>Outbound</t>
        </is>
      </c>
      <c r="I2497" s="6" t="n">
        <v>0</v>
      </c>
      <c r="J2497" s="6" t="n">
        <v>0</v>
      </c>
      <c r="K2497" s="6" t="n">
        <v>0</v>
      </c>
      <c r="L2497" s="6">
        <f>I2497+J2497+K2497</f>
        <v/>
      </c>
      <c r="M2497" s="6" t="n">
        <v>1</v>
      </c>
      <c r="P2497" t="inlineStr">
        <is>
          <t>Ja</t>
        </is>
      </c>
      <c r="T2497" t="inlineStr">
        <is>
          <t>DWC</t>
        </is>
      </c>
      <c r="U2497">
        <f>VLOOKUP(T2497,Destinations!$A$2:$C$550,2,0)</f>
        <v/>
      </c>
      <c r="V2497" t="inlineStr">
        <is>
          <t>WCHC</t>
        </is>
      </c>
      <c r="W2497">
        <f>VLOOKUP(V2497,'WCH Kat'!$A$1:$B$150,2,0)</f>
        <v/>
      </c>
    </row>
    <row r="2498">
      <c r="A2498" t="inlineStr">
        <is>
          <t xml:space="preserve">PC </t>
        </is>
      </c>
      <c r="B2498" t="inlineStr">
        <is>
          <t>PC 1651</t>
        </is>
      </c>
      <c r="C2498" s="4" t="inlineStr">
        <is>
          <t>14.12.2024</t>
        </is>
      </c>
      <c r="D2498" t="inlineStr">
        <is>
          <t>06:10</t>
        </is>
      </c>
      <c r="E2498" s="4" t="inlineStr">
        <is>
          <t>12.12.2024</t>
        </is>
      </c>
      <c r="F2498" t="inlineStr">
        <is>
          <t>01:55</t>
        </is>
      </c>
      <c r="G2498" s="5" t="n">
        <v>52.25</v>
      </c>
      <c r="H2498" t="inlineStr">
        <is>
          <t>Inbound</t>
        </is>
      </c>
      <c r="I2498" s="6" t="n">
        <v>0</v>
      </c>
      <c r="J2498" s="6" t="n">
        <v>0</v>
      </c>
      <c r="K2498" s="6" t="n">
        <v>0</v>
      </c>
      <c r="L2498" s="6">
        <f>I2498+J2498+K2498</f>
        <v/>
      </c>
      <c r="M2498" s="6" t="n">
        <v>1</v>
      </c>
      <c r="P2498" t="inlineStr">
        <is>
          <t>Ja</t>
        </is>
      </c>
      <c r="T2498" t="inlineStr">
        <is>
          <t>EZS</t>
        </is>
      </c>
      <c r="U2498">
        <f>VLOOKUP(T2498,Destinations!$A$2:$C$550,2,0)</f>
        <v/>
      </c>
      <c r="V2498" t="inlineStr">
        <is>
          <t>WCHC</t>
        </is>
      </c>
      <c r="W2498">
        <f>VLOOKUP(V2498,'WCH Kat'!$A$1:$B$150,2,0)</f>
        <v/>
      </c>
    </row>
    <row r="2499">
      <c r="A2499" t="inlineStr">
        <is>
          <t xml:space="preserve">PC </t>
        </is>
      </c>
      <c r="B2499" t="inlineStr">
        <is>
          <t>PC 1651</t>
        </is>
      </c>
      <c r="C2499" s="4" t="inlineStr">
        <is>
          <t>14.12.2024</t>
        </is>
      </c>
      <c r="D2499" t="inlineStr">
        <is>
          <t>06:10</t>
        </is>
      </c>
      <c r="E2499" s="4" t="inlineStr">
        <is>
          <t>12.12.2024</t>
        </is>
      </c>
      <c r="F2499" t="inlineStr">
        <is>
          <t>01:55</t>
        </is>
      </c>
      <c r="G2499" s="5" t="n">
        <v>52.25</v>
      </c>
      <c r="H2499" t="inlineStr">
        <is>
          <t>Inbound</t>
        </is>
      </c>
      <c r="I2499" s="6" t="n">
        <v>0</v>
      </c>
      <c r="J2499" s="6" t="n">
        <v>0</v>
      </c>
      <c r="K2499" s="6" t="n">
        <v>0</v>
      </c>
      <c r="L2499" s="6">
        <f>I2499+J2499+K2499</f>
        <v/>
      </c>
      <c r="M2499" s="6" t="n">
        <v>1</v>
      </c>
      <c r="P2499" t="inlineStr">
        <is>
          <t>Ja</t>
        </is>
      </c>
      <c r="T2499" t="inlineStr">
        <is>
          <t>EZS</t>
        </is>
      </c>
      <c r="U2499">
        <f>VLOOKUP(T2499,Destinations!$A$2:$C$550,2,0)</f>
        <v/>
      </c>
      <c r="V2499" t="inlineStr">
        <is>
          <t>WCHC</t>
        </is>
      </c>
      <c r="W2499">
        <f>VLOOKUP(V2499,'WCH Kat'!$A$1:$B$150,2,0)</f>
        <v/>
      </c>
    </row>
    <row r="2500">
      <c r="A2500" t="inlineStr">
        <is>
          <t xml:space="preserve">PC </t>
        </is>
      </c>
      <c r="B2500" t="inlineStr">
        <is>
          <t>PC 1651</t>
        </is>
      </c>
      <c r="C2500" s="4" t="inlineStr">
        <is>
          <t>14.12.2024</t>
        </is>
      </c>
      <c r="D2500" t="inlineStr">
        <is>
          <t>06:10</t>
        </is>
      </c>
      <c r="E2500" s="4" t="inlineStr">
        <is>
          <t>12.12.2024</t>
        </is>
      </c>
      <c r="F2500" t="inlineStr">
        <is>
          <t>01:55</t>
        </is>
      </c>
      <c r="G2500" s="5" t="n">
        <v>52.25</v>
      </c>
      <c r="H2500" t="inlineStr">
        <is>
          <t>Inbound</t>
        </is>
      </c>
      <c r="I2500" s="6" t="n">
        <v>0</v>
      </c>
      <c r="J2500" s="6" t="n">
        <v>0</v>
      </c>
      <c r="K2500" s="6" t="n">
        <v>0</v>
      </c>
      <c r="L2500" s="6">
        <f>I2500+J2500+K2500</f>
        <v/>
      </c>
      <c r="M2500" s="6" t="n">
        <v>1</v>
      </c>
      <c r="P2500" t="inlineStr">
        <is>
          <t>Ja</t>
        </is>
      </c>
      <c r="T2500" t="inlineStr">
        <is>
          <t>EZS</t>
        </is>
      </c>
      <c r="U2500">
        <f>VLOOKUP(T2500,Destinations!$A$2:$C$550,2,0)</f>
        <v/>
      </c>
      <c r="V2500" t="inlineStr">
        <is>
          <t>WCHR</t>
        </is>
      </c>
      <c r="W2500">
        <f>VLOOKUP(V2500,'WCH Kat'!$A$1:$B$150,2,0)</f>
        <v/>
      </c>
    </row>
    <row r="2501">
      <c r="A2501" t="inlineStr">
        <is>
          <t xml:space="preserve">PC </t>
        </is>
      </c>
      <c r="B2501" t="inlineStr">
        <is>
          <t>PC 1651</t>
        </is>
      </c>
      <c r="C2501" s="4" t="inlineStr">
        <is>
          <t>14.12.2024</t>
        </is>
      </c>
      <c r="D2501" t="inlineStr">
        <is>
          <t>06:10</t>
        </is>
      </c>
      <c r="E2501" s="4" t="inlineStr">
        <is>
          <t>14.12.2024</t>
        </is>
      </c>
      <c r="F2501" t="inlineStr">
        <is>
          <t>02:15</t>
        </is>
      </c>
      <c r="G2501" s="5" t="n">
        <v>3.91667</v>
      </c>
      <c r="H2501" t="inlineStr">
        <is>
          <t>Inbound</t>
        </is>
      </c>
      <c r="I2501" s="6" t="n">
        <v>0</v>
      </c>
      <c r="J2501" s="6" t="n">
        <v>0</v>
      </c>
      <c r="K2501" s="6" t="n">
        <v>1</v>
      </c>
      <c r="L2501" s="6">
        <f>I2501+J2501+K2501</f>
        <v/>
      </c>
      <c r="M2501" s="6" t="n">
        <v>0</v>
      </c>
      <c r="P2501" t="inlineStr">
        <is>
          <t>Ja</t>
        </is>
      </c>
      <c r="T2501" t="inlineStr">
        <is>
          <t>EZS</t>
        </is>
      </c>
      <c r="U2501">
        <f>VLOOKUP(T2501,Destinations!$A$2:$C$550,2,0)</f>
        <v/>
      </c>
      <c r="V2501" t="inlineStr">
        <is>
          <t>WCHS</t>
        </is>
      </c>
      <c r="W2501">
        <f>VLOOKUP(V2501,'WCH Kat'!$A$1:$B$150,2,0)</f>
        <v/>
      </c>
    </row>
    <row r="2502">
      <c r="A2502" t="inlineStr">
        <is>
          <t xml:space="preserve">PC </t>
        </is>
      </c>
      <c r="B2502" t="inlineStr">
        <is>
          <t>PC 1651</t>
        </is>
      </c>
      <c r="C2502" s="4" t="inlineStr">
        <is>
          <t>14.12.2024</t>
        </is>
      </c>
      <c r="D2502" t="inlineStr">
        <is>
          <t>06:10</t>
        </is>
      </c>
      <c r="E2502" s="4" t="inlineStr">
        <is>
          <t>14.12.2024</t>
        </is>
      </c>
      <c r="F2502" t="inlineStr">
        <is>
          <t>02:15</t>
        </is>
      </c>
      <c r="G2502" s="5" t="n">
        <v>3.91667</v>
      </c>
      <c r="H2502" t="inlineStr">
        <is>
          <t>Inbound</t>
        </is>
      </c>
      <c r="I2502" s="6" t="n">
        <v>0</v>
      </c>
      <c r="J2502" s="6" t="n">
        <v>0</v>
      </c>
      <c r="K2502" s="6" t="n">
        <v>1</v>
      </c>
      <c r="L2502" s="6">
        <f>I2502+J2502+K2502</f>
        <v/>
      </c>
      <c r="M2502" s="6" t="n">
        <v>0</v>
      </c>
      <c r="P2502" t="inlineStr">
        <is>
          <t>Ja</t>
        </is>
      </c>
      <c r="T2502" t="inlineStr">
        <is>
          <t>EZS</t>
        </is>
      </c>
      <c r="U2502">
        <f>VLOOKUP(T2502,Destinations!$A$2:$C$550,2,0)</f>
        <v/>
      </c>
      <c r="V2502" t="inlineStr">
        <is>
          <t>WCHS</t>
        </is>
      </c>
      <c r="W2502">
        <f>VLOOKUP(V2502,'WCH Kat'!$A$1:$B$150,2,0)</f>
        <v/>
      </c>
    </row>
    <row r="2503">
      <c r="A2503" t="inlineStr">
        <is>
          <t>DI6</t>
        </is>
      </c>
      <c r="B2503" t="inlineStr">
        <is>
          <t>DI6836</t>
        </is>
      </c>
      <c r="C2503" s="4" t="inlineStr">
        <is>
          <t>14.12.2024</t>
        </is>
      </c>
      <c r="D2503" t="inlineStr">
        <is>
          <t>06:10</t>
        </is>
      </c>
      <c r="E2503" s="4" t="inlineStr">
        <is>
          <t>14.12.2024</t>
        </is>
      </c>
      <c r="F2503" t="inlineStr">
        <is>
          <t>04:02</t>
        </is>
      </c>
      <c r="G2503" s="5" t="n">
        <v>2.13333</v>
      </c>
      <c r="H2503" t="inlineStr">
        <is>
          <t>Outbound</t>
        </is>
      </c>
      <c r="I2503" s="6" t="n">
        <v>0</v>
      </c>
      <c r="J2503" s="6" t="n">
        <v>1</v>
      </c>
      <c r="K2503" s="6" t="n">
        <v>0</v>
      </c>
      <c r="L2503" s="6">
        <f>I2503+J2503+K2503</f>
        <v/>
      </c>
      <c r="M2503" s="6" t="n">
        <v>0</v>
      </c>
      <c r="Q2503" t="inlineStr">
        <is>
          <t>Ja</t>
        </is>
      </c>
      <c r="T2503" t="inlineStr">
        <is>
          <t>TFS</t>
        </is>
      </c>
      <c r="U2503">
        <f>VLOOKUP(T2503,Destinations!$A$2:$C$550,2,0)</f>
        <v/>
      </c>
      <c r="V2503" t="inlineStr">
        <is>
          <t>WCHS</t>
        </is>
      </c>
      <c r="W2503">
        <f>VLOOKUP(V2503,'WCH Kat'!$A$1:$B$150,2,0)</f>
        <v/>
      </c>
    </row>
    <row r="2504">
      <c r="A2504" t="inlineStr">
        <is>
          <t xml:space="preserve">EW </t>
        </is>
      </c>
      <c r="B2504" t="inlineStr">
        <is>
          <t>EW  268</t>
        </is>
      </c>
      <c r="C2504" s="4" t="inlineStr">
        <is>
          <t>14.12.2024</t>
        </is>
      </c>
      <c r="D2504" t="inlineStr">
        <is>
          <t>06:15</t>
        </is>
      </c>
      <c r="E2504" s="4" t="inlineStr">
        <is>
          <t>12.12.2024</t>
        </is>
      </c>
      <c r="F2504" t="inlineStr">
        <is>
          <t>17:20</t>
        </is>
      </c>
      <c r="G2504" s="5" t="n">
        <v>36.91667</v>
      </c>
      <c r="H2504" t="inlineStr">
        <is>
          <t>Outbound</t>
        </is>
      </c>
      <c r="I2504" s="6" t="n">
        <v>0</v>
      </c>
      <c r="J2504" s="6" t="n">
        <v>0</v>
      </c>
      <c r="K2504" s="6" t="n">
        <v>0</v>
      </c>
      <c r="L2504" s="6">
        <f>I2504+J2504+K2504</f>
        <v/>
      </c>
      <c r="M2504" s="6" t="n">
        <v>1</v>
      </c>
      <c r="P2504" t="inlineStr">
        <is>
          <t>Ja</t>
        </is>
      </c>
      <c r="T2504" t="inlineStr">
        <is>
          <t>LPA</t>
        </is>
      </c>
      <c r="U2504">
        <f>VLOOKUP(T2504,Destinations!$A$2:$C$550,2,0)</f>
        <v/>
      </c>
      <c r="V2504" t="inlineStr">
        <is>
          <t>WCHS</t>
        </is>
      </c>
      <c r="W2504">
        <f>VLOOKUP(V2504,'WCH Kat'!$A$1:$B$150,2,0)</f>
        <v/>
      </c>
    </row>
    <row r="2505">
      <c r="A2505" t="inlineStr">
        <is>
          <t xml:space="preserve">EW </t>
        </is>
      </c>
      <c r="B2505" t="inlineStr">
        <is>
          <t>EW  268</t>
        </is>
      </c>
      <c r="C2505" s="4" t="inlineStr">
        <is>
          <t>14.12.2024</t>
        </is>
      </c>
      <c r="D2505" t="inlineStr">
        <is>
          <t>06:15</t>
        </is>
      </c>
      <c r="E2505" s="4" t="inlineStr">
        <is>
          <t>12.12.2024</t>
        </is>
      </c>
      <c r="F2505" t="inlineStr">
        <is>
          <t>17:20</t>
        </is>
      </c>
      <c r="G2505" s="5" t="n">
        <v>36.91667</v>
      </c>
      <c r="H2505" t="inlineStr">
        <is>
          <t>Outbound</t>
        </is>
      </c>
      <c r="I2505" s="6" t="n">
        <v>0</v>
      </c>
      <c r="J2505" s="6" t="n">
        <v>0</v>
      </c>
      <c r="K2505" s="6" t="n">
        <v>0</v>
      </c>
      <c r="L2505" s="6">
        <f>I2505+J2505+K2505</f>
        <v/>
      </c>
      <c r="M2505" s="6" t="n">
        <v>1</v>
      </c>
      <c r="P2505" t="inlineStr">
        <is>
          <t>Ja</t>
        </is>
      </c>
      <c r="T2505" t="inlineStr">
        <is>
          <t>LPA</t>
        </is>
      </c>
      <c r="U2505">
        <f>VLOOKUP(T2505,Destinations!$A$2:$C$550,2,0)</f>
        <v/>
      </c>
      <c r="V2505" t="inlineStr">
        <is>
          <t>WCHS</t>
        </is>
      </c>
      <c r="W2505">
        <f>VLOOKUP(V2505,'WCH Kat'!$A$1:$B$150,2,0)</f>
        <v/>
      </c>
    </row>
    <row r="2506">
      <c r="A2506" t="inlineStr">
        <is>
          <t xml:space="preserve">EW </t>
        </is>
      </c>
      <c r="B2506" t="inlineStr">
        <is>
          <t>EW  252</t>
        </is>
      </c>
      <c r="C2506" s="4" t="inlineStr">
        <is>
          <t>14.12.2024</t>
        </is>
      </c>
      <c r="D2506" t="inlineStr">
        <is>
          <t>07:00</t>
        </is>
      </c>
      <c r="E2506" s="4" t="inlineStr">
        <is>
          <t>12.12.2024</t>
        </is>
      </c>
      <c r="F2506" t="inlineStr">
        <is>
          <t>18:05</t>
        </is>
      </c>
      <c r="G2506" s="5" t="n">
        <v>36.91667</v>
      </c>
      <c r="H2506" t="inlineStr">
        <is>
          <t>Outbound</t>
        </is>
      </c>
      <c r="I2506" s="6" t="n">
        <v>0</v>
      </c>
      <c r="J2506" s="6" t="n">
        <v>0</v>
      </c>
      <c r="K2506" s="6" t="n">
        <v>0</v>
      </c>
      <c r="L2506" s="6">
        <f>I2506+J2506+K2506</f>
        <v/>
      </c>
      <c r="M2506" s="6" t="n">
        <v>1</v>
      </c>
      <c r="P2506" t="inlineStr">
        <is>
          <t>Ja</t>
        </is>
      </c>
      <c r="T2506" t="inlineStr">
        <is>
          <t>TFS</t>
        </is>
      </c>
      <c r="U2506">
        <f>VLOOKUP(T2506,Destinations!$A$2:$C$550,2,0)</f>
        <v/>
      </c>
      <c r="V2506" t="inlineStr">
        <is>
          <t>WCHS</t>
        </is>
      </c>
      <c r="W2506">
        <f>VLOOKUP(V2506,'WCH Kat'!$A$1:$B$150,2,0)</f>
        <v/>
      </c>
    </row>
    <row r="2507">
      <c r="A2507" t="inlineStr">
        <is>
          <t xml:space="preserve">EW </t>
        </is>
      </c>
      <c r="B2507" t="inlineStr">
        <is>
          <t>EW  252</t>
        </is>
      </c>
      <c r="C2507" s="4" t="inlineStr">
        <is>
          <t>14.12.2024</t>
        </is>
      </c>
      <c r="D2507" t="inlineStr">
        <is>
          <t>07:00</t>
        </is>
      </c>
      <c r="E2507" s="4" t="inlineStr">
        <is>
          <t>12.12.2024</t>
        </is>
      </c>
      <c r="F2507" t="inlineStr">
        <is>
          <t>18:05</t>
        </is>
      </c>
      <c r="G2507" s="5" t="n">
        <v>36.91667</v>
      </c>
      <c r="H2507" t="inlineStr">
        <is>
          <t>Outbound</t>
        </is>
      </c>
      <c r="I2507" s="6" t="n">
        <v>0</v>
      </c>
      <c r="J2507" s="6" t="n">
        <v>0</v>
      </c>
      <c r="K2507" s="6" t="n">
        <v>0</v>
      </c>
      <c r="L2507" s="6">
        <f>I2507+J2507+K2507</f>
        <v/>
      </c>
      <c r="M2507" s="6" t="n">
        <v>1</v>
      </c>
      <c r="P2507" t="inlineStr">
        <is>
          <t>Ja</t>
        </is>
      </c>
      <c r="T2507" t="inlineStr">
        <is>
          <t>TFS</t>
        </is>
      </c>
      <c r="U2507">
        <f>VLOOKUP(T2507,Destinations!$A$2:$C$550,2,0)</f>
        <v/>
      </c>
      <c r="V2507" t="inlineStr">
        <is>
          <t>WCHS</t>
        </is>
      </c>
      <c r="W2507">
        <f>VLOOKUP(V2507,'WCH Kat'!$A$1:$B$150,2,0)</f>
        <v/>
      </c>
    </row>
    <row r="2508">
      <c r="A2508" t="inlineStr">
        <is>
          <t xml:space="preserve">EW </t>
        </is>
      </c>
      <c r="B2508" t="inlineStr">
        <is>
          <t>EW  816</t>
        </is>
      </c>
      <c r="C2508" s="4" t="inlineStr">
        <is>
          <t>14.12.2024</t>
        </is>
      </c>
      <c r="D2508" t="inlineStr">
        <is>
          <t>07:00</t>
        </is>
      </c>
      <c r="E2508" s="4" t="inlineStr">
        <is>
          <t>12.12.2024</t>
        </is>
      </c>
      <c r="F2508" t="inlineStr">
        <is>
          <t>18:05</t>
        </is>
      </c>
      <c r="G2508" s="5" t="n">
        <v>36.91667</v>
      </c>
      <c r="H2508" t="inlineStr">
        <is>
          <t>Outbound</t>
        </is>
      </c>
      <c r="I2508" s="6" t="n">
        <v>0</v>
      </c>
      <c r="J2508" s="6" t="n">
        <v>0</v>
      </c>
      <c r="K2508" s="6" t="n">
        <v>0</v>
      </c>
      <c r="L2508" s="6">
        <f>I2508+J2508+K2508</f>
        <v/>
      </c>
      <c r="M2508" s="6" t="n">
        <v>1</v>
      </c>
      <c r="P2508" t="inlineStr">
        <is>
          <t>Ja</t>
        </is>
      </c>
      <c r="T2508" t="inlineStr">
        <is>
          <t>CTA</t>
        </is>
      </c>
      <c r="U2508">
        <f>VLOOKUP(T2508,Destinations!$A$2:$C$550,2,0)</f>
        <v/>
      </c>
      <c r="V2508" t="inlineStr">
        <is>
          <t>WCHC</t>
        </is>
      </c>
      <c r="W2508">
        <f>VLOOKUP(V2508,'WCH Kat'!$A$1:$B$150,2,0)</f>
        <v/>
      </c>
    </row>
    <row r="2509">
      <c r="A2509" t="inlineStr">
        <is>
          <t xml:space="preserve">EW </t>
        </is>
      </c>
      <c r="B2509" t="inlineStr">
        <is>
          <t>EW  816</t>
        </is>
      </c>
      <c r="C2509" s="4" t="inlineStr">
        <is>
          <t>14.12.2024</t>
        </is>
      </c>
      <c r="D2509" t="inlineStr">
        <is>
          <t>07:00</t>
        </is>
      </c>
      <c r="E2509" s="4" t="inlineStr">
        <is>
          <t>12.12.2024</t>
        </is>
      </c>
      <c r="F2509" t="inlineStr">
        <is>
          <t>18:05</t>
        </is>
      </c>
      <c r="G2509" s="5" t="n">
        <v>36.91667</v>
      </c>
      <c r="H2509" t="inlineStr">
        <is>
          <t>Outbound</t>
        </is>
      </c>
      <c r="I2509" s="6" t="n">
        <v>0</v>
      </c>
      <c r="J2509" s="6" t="n">
        <v>0</v>
      </c>
      <c r="K2509" s="6" t="n">
        <v>0</v>
      </c>
      <c r="L2509" s="6">
        <f>I2509+J2509+K2509</f>
        <v/>
      </c>
      <c r="M2509" s="6" t="n">
        <v>1</v>
      </c>
      <c r="P2509" t="inlineStr">
        <is>
          <t>Ja</t>
        </is>
      </c>
      <c r="T2509" t="inlineStr">
        <is>
          <t>CTA</t>
        </is>
      </c>
      <c r="U2509">
        <f>VLOOKUP(T2509,Destinations!$A$2:$C$550,2,0)</f>
        <v/>
      </c>
      <c r="V2509" t="inlineStr">
        <is>
          <t>WCHS</t>
        </is>
      </c>
      <c r="W2509">
        <f>VLOOKUP(V2509,'WCH Kat'!$A$1:$B$150,2,0)</f>
        <v/>
      </c>
    </row>
    <row r="2510">
      <c r="A2510" t="inlineStr">
        <is>
          <t xml:space="preserve">EW </t>
        </is>
      </c>
      <c r="B2510" t="inlineStr">
        <is>
          <t>EW  252</t>
        </is>
      </c>
      <c r="C2510" s="4" t="inlineStr">
        <is>
          <t>14.12.2024</t>
        </is>
      </c>
      <c r="D2510" t="inlineStr">
        <is>
          <t>07:00</t>
        </is>
      </c>
      <c r="E2510" s="4" t="inlineStr">
        <is>
          <t>14.12.2024</t>
        </is>
      </c>
      <c r="F2510" t="inlineStr">
        <is>
          <t>05:32</t>
        </is>
      </c>
      <c r="G2510" s="5" t="n">
        <v>1.46667</v>
      </c>
      <c r="H2510" t="inlineStr">
        <is>
          <t>Outbound</t>
        </is>
      </c>
      <c r="I2510" s="6" t="n">
        <v>0</v>
      </c>
      <c r="J2510" s="6" t="n">
        <v>1</v>
      </c>
      <c r="K2510" s="6" t="n">
        <v>0</v>
      </c>
      <c r="L2510" s="6">
        <f>I2510+J2510+K2510</f>
        <v/>
      </c>
      <c r="M2510" s="6" t="n">
        <v>0</v>
      </c>
      <c r="Q2510" t="inlineStr">
        <is>
          <t>Ja</t>
        </is>
      </c>
      <c r="T2510" t="inlineStr">
        <is>
          <t>TFS</t>
        </is>
      </c>
      <c r="U2510">
        <f>VLOOKUP(T2510,Destinations!$A$2:$C$550,2,0)</f>
        <v/>
      </c>
      <c r="V2510" t="inlineStr">
        <is>
          <t>WCHS</t>
        </is>
      </c>
      <c r="W2510">
        <f>VLOOKUP(V2510,'WCH Kat'!$A$1:$B$150,2,0)</f>
        <v/>
      </c>
    </row>
    <row r="2511">
      <c r="A2511" t="inlineStr">
        <is>
          <t xml:space="preserve">PC </t>
        </is>
      </c>
      <c r="B2511" t="inlineStr">
        <is>
          <t>PC 1016</t>
        </is>
      </c>
      <c r="C2511" s="4" t="inlineStr">
        <is>
          <t>14.12.2024</t>
        </is>
      </c>
      <c r="D2511" t="inlineStr">
        <is>
          <t>07:35</t>
        </is>
      </c>
      <c r="E2511" s="4" t="inlineStr">
        <is>
          <t>12.12.2024</t>
        </is>
      </c>
      <c r="F2511" t="inlineStr">
        <is>
          <t>05:45</t>
        </is>
      </c>
      <c r="G2511" s="5" t="n">
        <v>49.83333</v>
      </c>
      <c r="H2511" t="inlineStr">
        <is>
          <t>Outbound</t>
        </is>
      </c>
      <c r="I2511" s="6" t="n">
        <v>0</v>
      </c>
      <c r="J2511" s="6" t="n">
        <v>0</v>
      </c>
      <c r="K2511" s="6" t="n">
        <v>0</v>
      </c>
      <c r="L2511" s="6">
        <f>I2511+J2511+K2511</f>
        <v/>
      </c>
      <c r="M2511" s="6" t="n">
        <v>1</v>
      </c>
      <c r="P2511" t="inlineStr">
        <is>
          <t>Ja</t>
        </is>
      </c>
      <c r="T2511" t="inlineStr">
        <is>
          <t>SAW</t>
        </is>
      </c>
      <c r="U2511">
        <f>VLOOKUP(T2511,Destinations!$A$2:$C$550,2,0)</f>
        <v/>
      </c>
      <c r="V2511" t="inlineStr">
        <is>
          <t>WCHS</t>
        </is>
      </c>
      <c r="W2511">
        <f>VLOOKUP(V2511,'WCH Kat'!$A$1:$B$150,2,0)</f>
        <v/>
      </c>
    </row>
    <row r="2512">
      <c r="A2512" t="inlineStr">
        <is>
          <t xml:space="preserve">PC </t>
        </is>
      </c>
      <c r="B2512" t="inlineStr">
        <is>
          <t>PC 1016</t>
        </is>
      </c>
      <c r="C2512" s="4" t="inlineStr">
        <is>
          <t>14.12.2024</t>
        </is>
      </c>
      <c r="D2512" t="inlineStr">
        <is>
          <t>07:35</t>
        </is>
      </c>
      <c r="E2512" s="4" t="inlineStr">
        <is>
          <t>12.12.2024</t>
        </is>
      </c>
      <c r="F2512" t="inlineStr">
        <is>
          <t>05:45</t>
        </is>
      </c>
      <c r="G2512" s="5" t="n">
        <v>49.83333</v>
      </c>
      <c r="H2512" t="inlineStr">
        <is>
          <t>Outbound</t>
        </is>
      </c>
      <c r="I2512" s="6" t="n">
        <v>0</v>
      </c>
      <c r="J2512" s="6" t="n">
        <v>0</v>
      </c>
      <c r="K2512" s="6" t="n">
        <v>0</v>
      </c>
      <c r="L2512" s="6">
        <f>I2512+J2512+K2512</f>
        <v/>
      </c>
      <c r="M2512" s="6" t="n">
        <v>1</v>
      </c>
      <c r="P2512" t="inlineStr">
        <is>
          <t>Ja</t>
        </is>
      </c>
      <c r="T2512" t="inlineStr">
        <is>
          <t>SAW</t>
        </is>
      </c>
      <c r="U2512">
        <f>VLOOKUP(T2512,Destinations!$A$2:$C$550,2,0)</f>
        <v/>
      </c>
      <c r="V2512" t="inlineStr">
        <is>
          <t>WCHS</t>
        </is>
      </c>
      <c r="W2512">
        <f>VLOOKUP(V2512,'WCH Kat'!$A$1:$B$150,2,0)</f>
        <v/>
      </c>
    </row>
    <row r="2513">
      <c r="A2513" t="inlineStr">
        <is>
          <t xml:space="preserve">PC </t>
        </is>
      </c>
      <c r="B2513" t="inlineStr">
        <is>
          <t>PC 1016</t>
        </is>
      </c>
      <c r="C2513" s="4" t="inlineStr">
        <is>
          <t>14.12.2024</t>
        </is>
      </c>
      <c r="D2513" t="inlineStr">
        <is>
          <t>07:35</t>
        </is>
      </c>
      <c r="E2513" s="4" t="inlineStr">
        <is>
          <t>12.12.2024</t>
        </is>
      </c>
      <c r="F2513" t="inlineStr">
        <is>
          <t>05:45</t>
        </is>
      </c>
      <c r="G2513" s="5" t="n">
        <v>49.83333</v>
      </c>
      <c r="H2513" t="inlineStr">
        <is>
          <t>Outbound</t>
        </is>
      </c>
      <c r="I2513" s="6" t="n">
        <v>0</v>
      </c>
      <c r="J2513" s="6" t="n">
        <v>0</v>
      </c>
      <c r="K2513" s="6" t="n">
        <v>0</v>
      </c>
      <c r="L2513" s="6">
        <f>I2513+J2513+K2513</f>
        <v/>
      </c>
      <c r="M2513" s="6" t="n">
        <v>1</v>
      </c>
      <c r="P2513" t="inlineStr">
        <is>
          <t>Ja</t>
        </is>
      </c>
      <c r="T2513" t="inlineStr">
        <is>
          <t>SAW</t>
        </is>
      </c>
      <c r="U2513">
        <f>VLOOKUP(T2513,Destinations!$A$2:$C$550,2,0)</f>
        <v/>
      </c>
      <c r="V2513" t="inlineStr">
        <is>
          <t>WCHR</t>
        </is>
      </c>
      <c r="W2513">
        <f>VLOOKUP(V2513,'WCH Kat'!$A$1:$B$150,2,0)</f>
        <v/>
      </c>
    </row>
    <row r="2514">
      <c r="A2514" t="inlineStr">
        <is>
          <t xml:space="preserve">FR </t>
        </is>
      </c>
      <c r="B2514" t="inlineStr">
        <is>
          <t>FR 1593</t>
        </is>
      </c>
      <c r="C2514" s="4" t="inlineStr">
        <is>
          <t>14.12.2024</t>
        </is>
      </c>
      <c r="D2514" t="inlineStr">
        <is>
          <t>08:15</t>
        </is>
      </c>
      <c r="E2514" s="4" t="inlineStr">
        <is>
          <t>12.12.2024</t>
        </is>
      </c>
      <c r="F2514" t="inlineStr">
        <is>
          <t>14:45</t>
        </is>
      </c>
      <c r="G2514" s="5" t="n">
        <v>41.5</v>
      </c>
      <c r="H2514" t="inlineStr">
        <is>
          <t>Inbound</t>
        </is>
      </c>
      <c r="I2514" s="6" t="n">
        <v>0</v>
      </c>
      <c r="J2514" s="6" t="n">
        <v>0</v>
      </c>
      <c r="K2514" s="6" t="n">
        <v>0</v>
      </c>
      <c r="L2514" s="6">
        <f>I2514+J2514+K2514</f>
        <v/>
      </c>
      <c r="M2514" s="6" t="n">
        <v>1</v>
      </c>
      <c r="P2514" t="inlineStr">
        <is>
          <t>Ja</t>
        </is>
      </c>
      <c r="T2514" t="inlineStr">
        <is>
          <t>MAN</t>
        </is>
      </c>
      <c r="U2514">
        <f>VLOOKUP(T2514,Destinations!$A$2:$C$550,2,0)</f>
        <v/>
      </c>
      <c r="V2514" t="inlineStr">
        <is>
          <t>WCHR</t>
        </is>
      </c>
      <c r="W2514">
        <f>VLOOKUP(V2514,'WCH Kat'!$A$1:$B$150,2,0)</f>
        <v/>
      </c>
    </row>
    <row r="2515">
      <c r="A2515" t="inlineStr">
        <is>
          <t xml:space="preserve">FR </t>
        </is>
      </c>
      <c r="B2515" t="inlineStr">
        <is>
          <t>FR 1593</t>
        </is>
      </c>
      <c r="C2515" s="4" t="inlineStr">
        <is>
          <t>14.12.2024</t>
        </is>
      </c>
      <c r="D2515" t="inlineStr">
        <is>
          <t>08:15</t>
        </is>
      </c>
      <c r="E2515" s="4" t="inlineStr">
        <is>
          <t>12.12.2024</t>
        </is>
      </c>
      <c r="F2515" t="inlineStr">
        <is>
          <t>14:45</t>
        </is>
      </c>
      <c r="G2515" s="5" t="n">
        <v>41.5</v>
      </c>
      <c r="H2515" t="inlineStr">
        <is>
          <t>Inbound</t>
        </is>
      </c>
      <c r="I2515" s="6" t="n">
        <v>0</v>
      </c>
      <c r="J2515" s="6" t="n">
        <v>0</v>
      </c>
      <c r="K2515" s="6" t="n">
        <v>0</v>
      </c>
      <c r="L2515" s="6">
        <f>I2515+J2515+K2515</f>
        <v/>
      </c>
      <c r="M2515" s="6" t="n">
        <v>1</v>
      </c>
      <c r="P2515" t="inlineStr">
        <is>
          <t>Ja</t>
        </is>
      </c>
      <c r="T2515" t="inlineStr">
        <is>
          <t>MAN</t>
        </is>
      </c>
      <c r="U2515">
        <f>VLOOKUP(T2515,Destinations!$A$2:$C$550,2,0)</f>
        <v/>
      </c>
      <c r="V2515" t="inlineStr">
        <is>
          <t>WCHS,WCMP</t>
        </is>
      </c>
      <c r="W2515">
        <f>VLOOKUP(V2515,'WCH Kat'!$A$1:$B$150,2,0)</f>
        <v/>
      </c>
    </row>
    <row r="2516">
      <c r="A2516" t="inlineStr">
        <is>
          <t xml:space="preserve">FR </t>
        </is>
      </c>
      <c r="B2516" t="inlineStr">
        <is>
          <t>FR 5206</t>
        </is>
      </c>
      <c r="C2516" s="4" t="inlineStr">
        <is>
          <t>14.12.2024</t>
        </is>
      </c>
      <c r="D2516" t="inlineStr">
        <is>
          <t>08:20</t>
        </is>
      </c>
      <c r="E2516" s="4" t="inlineStr">
        <is>
          <t>12.12.2024</t>
        </is>
      </c>
      <c r="F2516" t="inlineStr">
        <is>
          <t>13:40</t>
        </is>
      </c>
      <c r="G2516" s="5" t="n">
        <v>42.66667</v>
      </c>
      <c r="H2516" t="inlineStr">
        <is>
          <t>Inbound</t>
        </is>
      </c>
      <c r="I2516" s="6" t="n">
        <v>0</v>
      </c>
      <c r="J2516" s="6" t="n">
        <v>0</v>
      </c>
      <c r="K2516" s="6" t="n">
        <v>0</v>
      </c>
      <c r="L2516" s="6">
        <f>I2516+J2516+K2516</f>
        <v/>
      </c>
      <c r="M2516" s="6" t="n">
        <v>1</v>
      </c>
      <c r="P2516" t="inlineStr">
        <is>
          <t>Ja</t>
        </is>
      </c>
      <c r="T2516" t="inlineStr">
        <is>
          <t>MLA</t>
        </is>
      </c>
      <c r="U2516">
        <f>VLOOKUP(T2516,Destinations!$A$2:$C$550,2,0)</f>
        <v/>
      </c>
      <c r="V2516" t="inlineStr">
        <is>
          <t>WCHS,WCMP</t>
        </is>
      </c>
      <c r="W2516">
        <f>VLOOKUP(V2516,'WCH Kat'!$A$1:$B$150,2,0)</f>
        <v/>
      </c>
    </row>
    <row r="2517">
      <c r="A2517" t="inlineStr">
        <is>
          <t xml:space="preserve">EW </t>
        </is>
      </c>
      <c r="B2517" t="inlineStr">
        <is>
          <t>EW  534</t>
        </is>
      </c>
      <c r="C2517" s="4" t="inlineStr">
        <is>
          <t>14.12.2024</t>
        </is>
      </c>
      <c r="D2517" t="inlineStr">
        <is>
          <t>08:20</t>
        </is>
      </c>
      <c r="E2517" s="4" t="inlineStr">
        <is>
          <t>12.12.2024</t>
        </is>
      </c>
      <c r="F2517" t="inlineStr">
        <is>
          <t>19:25</t>
        </is>
      </c>
      <c r="G2517" s="5" t="n">
        <v>36.91667</v>
      </c>
      <c r="H2517" t="inlineStr">
        <is>
          <t>Outbound</t>
        </is>
      </c>
      <c r="I2517" s="6" t="n">
        <v>0</v>
      </c>
      <c r="J2517" s="6" t="n">
        <v>0</v>
      </c>
      <c r="K2517" s="6" t="n">
        <v>0</v>
      </c>
      <c r="L2517" s="6">
        <f>I2517+J2517+K2517</f>
        <v/>
      </c>
      <c r="M2517" s="6" t="n">
        <v>1</v>
      </c>
      <c r="P2517" t="inlineStr">
        <is>
          <t>Ja</t>
        </is>
      </c>
      <c r="T2517" t="inlineStr">
        <is>
          <t>AGP</t>
        </is>
      </c>
      <c r="U2517">
        <f>VLOOKUP(T2517,Destinations!$A$2:$C$550,2,0)</f>
        <v/>
      </c>
      <c r="V2517" t="inlineStr">
        <is>
          <t>WCHR,WCMP</t>
        </is>
      </c>
      <c r="W2517">
        <f>VLOOKUP(V2517,'WCH Kat'!$A$1:$B$150,2,0)</f>
        <v/>
      </c>
    </row>
    <row r="2518">
      <c r="A2518" t="inlineStr">
        <is>
          <t xml:space="preserve">EW </t>
        </is>
      </c>
      <c r="B2518" t="inlineStr">
        <is>
          <t>EW  534</t>
        </is>
      </c>
      <c r="C2518" s="4" t="inlineStr">
        <is>
          <t>14.12.2024</t>
        </is>
      </c>
      <c r="D2518" t="inlineStr">
        <is>
          <t>08:20</t>
        </is>
      </c>
      <c r="E2518" s="4" t="inlineStr">
        <is>
          <t>12.12.2024</t>
        </is>
      </c>
      <c r="F2518" t="inlineStr">
        <is>
          <t>19:25</t>
        </is>
      </c>
      <c r="G2518" s="5" t="n">
        <v>36.91667</v>
      </c>
      <c r="H2518" t="inlineStr">
        <is>
          <t>Outbound</t>
        </is>
      </c>
      <c r="I2518" s="6" t="n">
        <v>0</v>
      </c>
      <c r="J2518" s="6" t="n">
        <v>0</v>
      </c>
      <c r="K2518" s="6" t="n">
        <v>0</v>
      </c>
      <c r="L2518" s="6">
        <f>I2518+J2518+K2518</f>
        <v/>
      </c>
      <c r="M2518" s="6" t="n">
        <v>1</v>
      </c>
      <c r="P2518" t="inlineStr">
        <is>
          <t>Ja</t>
        </is>
      </c>
      <c r="T2518" t="inlineStr">
        <is>
          <t>AGP</t>
        </is>
      </c>
      <c r="U2518">
        <f>VLOOKUP(T2518,Destinations!$A$2:$C$550,2,0)</f>
        <v/>
      </c>
      <c r="V2518" t="inlineStr">
        <is>
          <t>WCHS,WCMP</t>
        </is>
      </c>
      <c r="W2518">
        <f>VLOOKUP(V2518,'WCH Kat'!$A$1:$B$150,2,0)</f>
        <v/>
      </c>
    </row>
    <row r="2519">
      <c r="A2519" t="inlineStr">
        <is>
          <t xml:space="preserve">EW </t>
        </is>
      </c>
      <c r="B2519" t="inlineStr">
        <is>
          <t>EW  534</t>
        </is>
      </c>
      <c r="C2519" s="4" t="inlineStr">
        <is>
          <t>14.12.2024</t>
        </is>
      </c>
      <c r="D2519" t="inlineStr">
        <is>
          <t>08:20</t>
        </is>
      </c>
      <c r="E2519" s="4" t="inlineStr">
        <is>
          <t>12.12.2024</t>
        </is>
      </c>
      <c r="F2519" t="inlineStr">
        <is>
          <t>19:25</t>
        </is>
      </c>
      <c r="G2519" s="5" t="n">
        <v>36.91667</v>
      </c>
      <c r="H2519" t="inlineStr">
        <is>
          <t>Outbound</t>
        </is>
      </c>
      <c r="I2519" s="6" t="n">
        <v>0</v>
      </c>
      <c r="J2519" s="6" t="n">
        <v>0</v>
      </c>
      <c r="K2519" s="6" t="n">
        <v>0</v>
      </c>
      <c r="L2519" s="6">
        <f>I2519+J2519+K2519</f>
        <v/>
      </c>
      <c r="M2519" s="6" t="n">
        <v>1</v>
      </c>
      <c r="P2519" t="inlineStr">
        <is>
          <t>Ja</t>
        </is>
      </c>
      <c r="T2519" t="inlineStr">
        <is>
          <t>AGP</t>
        </is>
      </c>
      <c r="U2519">
        <f>VLOOKUP(T2519,Destinations!$A$2:$C$550,2,0)</f>
        <v/>
      </c>
      <c r="V2519" t="inlineStr">
        <is>
          <t>WCHS</t>
        </is>
      </c>
      <c r="W2519">
        <f>VLOOKUP(V2519,'WCH Kat'!$A$1:$B$150,2,0)</f>
        <v/>
      </c>
    </row>
    <row r="2520">
      <c r="A2520" t="inlineStr">
        <is>
          <t xml:space="preserve">EW </t>
        </is>
      </c>
      <c r="B2520" t="inlineStr">
        <is>
          <t>EW  534</t>
        </is>
      </c>
      <c r="C2520" s="4" t="inlineStr">
        <is>
          <t>14.12.2024</t>
        </is>
      </c>
      <c r="D2520" t="inlineStr">
        <is>
          <t>08:20</t>
        </is>
      </c>
      <c r="E2520" s="4" t="inlineStr">
        <is>
          <t>12.12.2024</t>
        </is>
      </c>
      <c r="F2520" t="inlineStr">
        <is>
          <t>19:25</t>
        </is>
      </c>
      <c r="G2520" s="5" t="n">
        <v>36.91667</v>
      </c>
      <c r="H2520" t="inlineStr">
        <is>
          <t>Outbound</t>
        </is>
      </c>
      <c r="I2520" s="6" t="n">
        <v>0</v>
      </c>
      <c r="J2520" s="6" t="n">
        <v>0</v>
      </c>
      <c r="K2520" s="6" t="n">
        <v>0</v>
      </c>
      <c r="L2520" s="6">
        <f>I2520+J2520+K2520</f>
        <v/>
      </c>
      <c r="M2520" s="6" t="n">
        <v>1</v>
      </c>
      <c r="P2520" t="inlineStr">
        <is>
          <t>Ja</t>
        </is>
      </c>
      <c r="T2520" t="inlineStr">
        <is>
          <t>AGP</t>
        </is>
      </c>
      <c r="U2520">
        <f>VLOOKUP(T2520,Destinations!$A$2:$C$550,2,0)</f>
        <v/>
      </c>
      <c r="V2520" t="inlineStr">
        <is>
          <t>WCHC</t>
        </is>
      </c>
      <c r="W2520">
        <f>VLOOKUP(V2520,'WCH Kat'!$A$1:$B$150,2,0)</f>
        <v/>
      </c>
    </row>
    <row r="2521">
      <c r="A2521" t="inlineStr">
        <is>
          <t xml:space="preserve">EW </t>
        </is>
      </c>
      <c r="B2521" t="inlineStr">
        <is>
          <t>EW  534</t>
        </is>
      </c>
      <c r="C2521" s="4" t="inlineStr">
        <is>
          <t>14.12.2024</t>
        </is>
      </c>
      <c r="D2521" t="inlineStr">
        <is>
          <t>08:20</t>
        </is>
      </c>
      <c r="E2521" s="4" t="inlineStr">
        <is>
          <t>12.12.2024</t>
        </is>
      </c>
      <c r="F2521" t="inlineStr">
        <is>
          <t>19:25</t>
        </is>
      </c>
      <c r="G2521" s="5" t="n">
        <v>36.91667</v>
      </c>
      <c r="H2521" t="inlineStr">
        <is>
          <t>Outbound</t>
        </is>
      </c>
      <c r="I2521" s="6" t="n">
        <v>0</v>
      </c>
      <c r="J2521" s="6" t="n">
        <v>0</v>
      </c>
      <c r="K2521" s="6" t="n">
        <v>0</v>
      </c>
      <c r="L2521" s="6">
        <f>I2521+J2521+K2521</f>
        <v/>
      </c>
      <c r="M2521" s="6" t="n">
        <v>1</v>
      </c>
      <c r="P2521" t="inlineStr">
        <is>
          <t>Ja</t>
        </is>
      </c>
      <c r="T2521" t="inlineStr">
        <is>
          <t>AGP</t>
        </is>
      </c>
      <c r="U2521">
        <f>VLOOKUP(T2521,Destinations!$A$2:$C$550,2,0)</f>
        <v/>
      </c>
      <c r="V2521" t="inlineStr">
        <is>
          <t>WCHS</t>
        </is>
      </c>
      <c r="W2521">
        <f>VLOOKUP(V2521,'WCH Kat'!$A$1:$B$150,2,0)</f>
        <v/>
      </c>
    </row>
    <row r="2522">
      <c r="A2522" t="inlineStr">
        <is>
          <t xml:space="preserve">FR </t>
        </is>
      </c>
      <c r="B2522" t="inlineStr">
        <is>
          <t>FR 5206</t>
        </is>
      </c>
      <c r="C2522" s="4" t="inlineStr">
        <is>
          <t>14.12.2024</t>
        </is>
      </c>
      <c r="D2522" t="inlineStr">
        <is>
          <t>08:40</t>
        </is>
      </c>
      <c r="E2522" s="4" t="inlineStr">
        <is>
          <t>12.12.2024</t>
        </is>
      </c>
      <c r="F2522" t="inlineStr">
        <is>
          <t>13:40</t>
        </is>
      </c>
      <c r="G2522" s="5" t="n">
        <v>43</v>
      </c>
      <c r="H2522" t="inlineStr">
        <is>
          <t>Inbound</t>
        </is>
      </c>
      <c r="I2522" s="6" t="n">
        <v>0</v>
      </c>
      <c r="J2522" s="6" t="n">
        <v>0</v>
      </c>
      <c r="K2522" s="6" t="n">
        <v>0</v>
      </c>
      <c r="L2522" s="6">
        <f>I2522+J2522+K2522</f>
        <v/>
      </c>
      <c r="M2522" s="6" t="n">
        <v>1</v>
      </c>
      <c r="P2522" t="inlineStr">
        <is>
          <t>Ja</t>
        </is>
      </c>
      <c r="T2522" t="inlineStr">
        <is>
          <t>MLA</t>
        </is>
      </c>
      <c r="U2522">
        <f>VLOOKUP(T2522,Destinations!$A$2:$C$550,2,0)</f>
        <v/>
      </c>
      <c r="V2522" t="inlineStr">
        <is>
          <t>DPNA</t>
        </is>
      </c>
      <c r="W2522">
        <f>VLOOKUP(V2522,'WCH Kat'!$A$1:$B$150,2,0)</f>
        <v/>
      </c>
    </row>
    <row r="2523">
      <c r="A2523" t="inlineStr">
        <is>
          <t xml:space="preserve">FR </t>
        </is>
      </c>
      <c r="B2523" t="inlineStr">
        <is>
          <t>FR 1592</t>
        </is>
      </c>
      <c r="C2523" s="4" t="inlineStr">
        <is>
          <t>14.12.2024</t>
        </is>
      </c>
      <c r="D2523" t="inlineStr">
        <is>
          <t>08:40</t>
        </is>
      </c>
      <c r="E2523" s="4" t="inlineStr">
        <is>
          <t>12.12.2024</t>
        </is>
      </c>
      <c r="F2523" t="inlineStr">
        <is>
          <t>16:35</t>
        </is>
      </c>
      <c r="G2523" s="5" t="n">
        <v>40.08333</v>
      </c>
      <c r="H2523" t="inlineStr">
        <is>
          <t>Outbound</t>
        </is>
      </c>
      <c r="I2523" s="6" t="n">
        <v>0</v>
      </c>
      <c r="J2523" s="6" t="n">
        <v>0</v>
      </c>
      <c r="K2523" s="6" t="n">
        <v>0</v>
      </c>
      <c r="L2523" s="6">
        <f>I2523+J2523+K2523</f>
        <v/>
      </c>
      <c r="M2523" s="6" t="n">
        <v>1</v>
      </c>
      <c r="P2523" t="inlineStr">
        <is>
          <t>Ja</t>
        </is>
      </c>
      <c r="T2523" t="inlineStr">
        <is>
          <t>MAN</t>
        </is>
      </c>
      <c r="U2523">
        <f>VLOOKUP(T2523,Destinations!$A$2:$C$550,2,0)</f>
        <v/>
      </c>
      <c r="V2523" t="inlineStr">
        <is>
          <t>WCHC</t>
        </is>
      </c>
      <c r="W2523">
        <f>VLOOKUP(V2523,'WCH Kat'!$A$1:$B$150,2,0)</f>
        <v/>
      </c>
    </row>
    <row r="2524">
      <c r="A2524" t="inlineStr">
        <is>
          <t xml:space="preserve">FR </t>
        </is>
      </c>
      <c r="B2524" t="inlineStr">
        <is>
          <t>FR 1592</t>
        </is>
      </c>
      <c r="C2524" s="4" t="inlineStr">
        <is>
          <t>14.12.2024</t>
        </is>
      </c>
      <c r="D2524" t="inlineStr">
        <is>
          <t>08:40</t>
        </is>
      </c>
      <c r="E2524" s="4" t="inlineStr">
        <is>
          <t>12.12.2024</t>
        </is>
      </c>
      <c r="F2524" t="inlineStr">
        <is>
          <t>16:35</t>
        </is>
      </c>
      <c r="G2524" s="5" t="n">
        <v>40.08333</v>
      </c>
      <c r="H2524" t="inlineStr">
        <is>
          <t>Outbound</t>
        </is>
      </c>
      <c r="I2524" s="6" t="n">
        <v>0</v>
      </c>
      <c r="J2524" s="6" t="n">
        <v>0</v>
      </c>
      <c r="K2524" s="6" t="n">
        <v>0</v>
      </c>
      <c r="L2524" s="6">
        <f>I2524+J2524+K2524</f>
        <v/>
      </c>
      <c r="M2524" s="6" t="n">
        <v>1</v>
      </c>
      <c r="P2524" t="inlineStr">
        <is>
          <t>Ja</t>
        </is>
      </c>
      <c r="T2524" t="inlineStr">
        <is>
          <t>MAN</t>
        </is>
      </c>
      <c r="U2524">
        <f>VLOOKUP(T2524,Destinations!$A$2:$C$550,2,0)</f>
        <v/>
      </c>
      <c r="V2524" t="inlineStr">
        <is>
          <t>WCHS</t>
        </is>
      </c>
      <c r="W2524">
        <f>VLOOKUP(V2524,'WCH Kat'!$A$1:$B$150,2,0)</f>
        <v/>
      </c>
    </row>
    <row r="2525">
      <c r="A2525" t="inlineStr">
        <is>
          <t xml:space="preserve">FR </t>
        </is>
      </c>
      <c r="B2525" t="inlineStr">
        <is>
          <t>FR 9481</t>
        </is>
      </c>
      <c r="C2525" s="4" t="inlineStr">
        <is>
          <t>14.12.2024</t>
        </is>
      </c>
      <c r="D2525" t="inlineStr">
        <is>
          <t>08:55</t>
        </is>
      </c>
      <c r="E2525" s="4" t="inlineStr">
        <is>
          <t>12.12.2024</t>
        </is>
      </c>
      <c r="F2525" t="inlineStr">
        <is>
          <t>16:55</t>
        </is>
      </c>
      <c r="G2525" s="5" t="n">
        <v>40</v>
      </c>
      <c r="H2525" t="inlineStr">
        <is>
          <t>Outbound</t>
        </is>
      </c>
      <c r="I2525" s="6" t="n">
        <v>0</v>
      </c>
      <c r="J2525" s="6" t="n">
        <v>0</v>
      </c>
      <c r="K2525" s="6" t="n">
        <v>0</v>
      </c>
      <c r="L2525" s="6">
        <f>I2525+J2525+K2525</f>
        <v/>
      </c>
      <c r="M2525" s="6" t="n">
        <v>1</v>
      </c>
      <c r="P2525" t="inlineStr">
        <is>
          <t>Ja</t>
        </is>
      </c>
      <c r="T2525" t="inlineStr">
        <is>
          <t>VIE</t>
        </is>
      </c>
      <c r="U2525">
        <f>VLOOKUP(T2525,Destinations!$A$2:$C$550,2,0)</f>
        <v/>
      </c>
      <c r="V2525" t="inlineStr">
        <is>
          <t>WCHR</t>
        </is>
      </c>
      <c r="W2525">
        <f>VLOOKUP(V2525,'WCH Kat'!$A$1:$B$150,2,0)</f>
        <v/>
      </c>
    </row>
    <row r="2526">
      <c r="A2526" t="inlineStr">
        <is>
          <t xml:space="preserve">FR </t>
        </is>
      </c>
      <c r="B2526" t="inlineStr">
        <is>
          <t>FR 9481</t>
        </is>
      </c>
      <c r="C2526" s="4" t="inlineStr">
        <is>
          <t>14.12.2024</t>
        </is>
      </c>
      <c r="D2526" t="inlineStr">
        <is>
          <t>08:55</t>
        </is>
      </c>
      <c r="E2526" s="4" t="inlineStr">
        <is>
          <t>12.12.2024</t>
        </is>
      </c>
      <c r="F2526" t="inlineStr">
        <is>
          <t>16:55</t>
        </is>
      </c>
      <c r="G2526" s="5" t="n">
        <v>40</v>
      </c>
      <c r="H2526" t="inlineStr">
        <is>
          <t>Outbound</t>
        </is>
      </c>
      <c r="I2526" s="6" t="n">
        <v>0</v>
      </c>
      <c r="J2526" s="6" t="n">
        <v>0</v>
      </c>
      <c r="K2526" s="6" t="n">
        <v>0</v>
      </c>
      <c r="L2526" s="6">
        <f>I2526+J2526+K2526</f>
        <v/>
      </c>
      <c r="M2526" s="6" t="n">
        <v>1</v>
      </c>
      <c r="P2526" t="inlineStr">
        <is>
          <t>Ja</t>
        </is>
      </c>
      <c r="T2526" t="inlineStr">
        <is>
          <t>VIE</t>
        </is>
      </c>
      <c r="U2526">
        <f>VLOOKUP(T2526,Destinations!$A$2:$C$550,2,0)</f>
        <v/>
      </c>
      <c r="V2526" t="inlineStr">
        <is>
          <t>WCHR</t>
        </is>
      </c>
      <c r="W2526">
        <f>VLOOKUP(V2526,'WCH Kat'!$A$1:$B$150,2,0)</f>
        <v/>
      </c>
    </row>
    <row r="2527">
      <c r="A2527" t="inlineStr">
        <is>
          <t xml:space="preserve">XR </t>
        </is>
      </c>
      <c r="B2527" t="inlineStr">
        <is>
          <t>XR 1065</t>
        </is>
      </c>
      <c r="C2527" s="4" t="inlineStr">
        <is>
          <t>14.12.2024</t>
        </is>
      </c>
      <c r="D2527" t="inlineStr">
        <is>
          <t>09:00</t>
        </is>
      </c>
      <c r="E2527" s="4" t="inlineStr">
        <is>
          <t>12.12.2024</t>
        </is>
      </c>
      <c r="F2527" t="inlineStr">
        <is>
          <t>18:28</t>
        </is>
      </c>
      <c r="G2527" s="5" t="n">
        <v>38.53333</v>
      </c>
      <c r="H2527" t="inlineStr">
        <is>
          <t>Outbound</t>
        </is>
      </c>
      <c r="I2527" s="6" t="n">
        <v>0</v>
      </c>
      <c r="J2527" s="6" t="n">
        <v>0</v>
      </c>
      <c r="K2527" s="6" t="n">
        <v>0</v>
      </c>
      <c r="L2527" s="6">
        <f>I2527+J2527+K2527</f>
        <v/>
      </c>
      <c r="M2527" s="6" t="n">
        <v>1</v>
      </c>
      <c r="N2527" t="inlineStr">
        <is>
          <t>Ja</t>
        </is>
      </c>
      <c r="T2527" t="inlineStr">
        <is>
          <t>Las Palmas</t>
        </is>
      </c>
      <c r="U2527">
        <f>VLOOKUP(T2527,Destinations!$A$2:$C$550,2,0)</f>
        <v/>
      </c>
      <c r="V2527" t="inlineStr">
        <is>
          <t>WCHS</t>
        </is>
      </c>
      <c r="W2527">
        <f>VLOOKUP(V2527,'WCH Kat'!$A$1:$B$150,2,0)</f>
        <v/>
      </c>
    </row>
    <row r="2528">
      <c r="A2528" t="inlineStr">
        <is>
          <t xml:space="preserve">XR </t>
        </is>
      </c>
      <c r="B2528" t="inlineStr">
        <is>
          <t>XR 1065</t>
        </is>
      </c>
      <c r="C2528" s="4" t="inlineStr">
        <is>
          <t>14.12.2024</t>
        </is>
      </c>
      <c r="D2528" t="inlineStr">
        <is>
          <t>09:00</t>
        </is>
      </c>
      <c r="E2528" s="4" t="inlineStr">
        <is>
          <t>12.12.2024</t>
        </is>
      </c>
      <c r="F2528" t="inlineStr">
        <is>
          <t>18:28</t>
        </is>
      </c>
      <c r="G2528" s="5" t="n">
        <v>38.53333</v>
      </c>
      <c r="H2528" t="inlineStr">
        <is>
          <t>Outbound</t>
        </is>
      </c>
      <c r="I2528" s="6" t="n">
        <v>0</v>
      </c>
      <c r="J2528" s="6" t="n">
        <v>0</v>
      </c>
      <c r="K2528" s="6" t="n">
        <v>0</v>
      </c>
      <c r="L2528" s="6">
        <f>I2528+J2528+K2528</f>
        <v/>
      </c>
      <c r="M2528" s="6" t="n">
        <v>1</v>
      </c>
      <c r="N2528" t="inlineStr">
        <is>
          <t>Ja</t>
        </is>
      </c>
      <c r="T2528" t="inlineStr">
        <is>
          <t>Las Palmas</t>
        </is>
      </c>
      <c r="U2528">
        <f>VLOOKUP(T2528,Destinations!$A$2:$C$550,2,0)</f>
        <v/>
      </c>
      <c r="V2528" t="inlineStr">
        <is>
          <t>WCHS</t>
        </is>
      </c>
      <c r="W2528">
        <f>VLOOKUP(V2528,'WCH Kat'!$A$1:$B$150,2,0)</f>
        <v/>
      </c>
    </row>
    <row r="2529">
      <c r="A2529" t="inlineStr">
        <is>
          <t xml:space="preserve">XR </t>
        </is>
      </c>
      <c r="B2529" t="inlineStr">
        <is>
          <t>XR 1065</t>
        </is>
      </c>
      <c r="C2529" s="4" t="inlineStr">
        <is>
          <t>14.12.2024</t>
        </is>
      </c>
      <c r="D2529" t="inlineStr">
        <is>
          <t>09:00</t>
        </is>
      </c>
      <c r="E2529" s="4" t="inlineStr">
        <is>
          <t>12.12.2024</t>
        </is>
      </c>
      <c r="F2529" t="inlineStr">
        <is>
          <t>18:28</t>
        </is>
      </c>
      <c r="G2529" s="5" t="n">
        <v>38.53333</v>
      </c>
      <c r="H2529" t="inlineStr">
        <is>
          <t>Outbound</t>
        </is>
      </c>
      <c r="I2529" s="6" t="n">
        <v>0</v>
      </c>
      <c r="J2529" s="6" t="n">
        <v>0</v>
      </c>
      <c r="K2529" s="6" t="n">
        <v>0</v>
      </c>
      <c r="L2529" s="6">
        <f>I2529+J2529+K2529</f>
        <v/>
      </c>
      <c r="M2529" s="6" t="n">
        <v>1</v>
      </c>
      <c r="N2529" t="inlineStr">
        <is>
          <t>Ja</t>
        </is>
      </c>
      <c r="T2529" t="inlineStr">
        <is>
          <t>Las Palmas</t>
        </is>
      </c>
      <c r="U2529">
        <f>VLOOKUP(T2529,Destinations!$A$2:$C$550,2,0)</f>
        <v/>
      </c>
      <c r="V2529" t="inlineStr">
        <is>
          <t>WCHS</t>
        </is>
      </c>
      <c r="W2529">
        <f>VLOOKUP(V2529,'WCH Kat'!$A$1:$B$150,2,0)</f>
        <v/>
      </c>
    </row>
    <row r="2530">
      <c r="A2530" t="inlineStr">
        <is>
          <t xml:space="preserve">XR </t>
        </is>
      </c>
      <c r="B2530" t="inlineStr">
        <is>
          <t>XR 1065</t>
        </is>
      </c>
      <c r="C2530" s="4" t="inlineStr">
        <is>
          <t>14.12.2024</t>
        </is>
      </c>
      <c r="D2530" t="inlineStr">
        <is>
          <t>09:00</t>
        </is>
      </c>
      <c r="E2530" s="4" t="inlineStr">
        <is>
          <t>12.12.2024</t>
        </is>
      </c>
      <c r="F2530" t="inlineStr">
        <is>
          <t>18:28</t>
        </is>
      </c>
      <c r="G2530" s="5" t="n">
        <v>38.53333</v>
      </c>
      <c r="H2530" t="inlineStr">
        <is>
          <t>Outbound</t>
        </is>
      </c>
      <c r="I2530" s="6" t="n">
        <v>0</v>
      </c>
      <c r="J2530" s="6" t="n">
        <v>0</v>
      </c>
      <c r="K2530" s="6" t="n">
        <v>0</v>
      </c>
      <c r="L2530" s="6">
        <f>I2530+J2530+K2530</f>
        <v/>
      </c>
      <c r="M2530" s="6" t="n">
        <v>1</v>
      </c>
      <c r="N2530" t="inlineStr">
        <is>
          <t>Ja</t>
        </is>
      </c>
      <c r="T2530" t="inlineStr">
        <is>
          <t>Las Palmas</t>
        </is>
      </c>
      <c r="U2530">
        <f>VLOOKUP(T2530,Destinations!$A$2:$C$550,2,0)</f>
        <v/>
      </c>
      <c r="V2530" t="inlineStr">
        <is>
          <t>WCHR</t>
        </is>
      </c>
      <c r="W2530">
        <f>VLOOKUP(V2530,'WCH Kat'!$A$1:$B$150,2,0)</f>
        <v/>
      </c>
    </row>
    <row r="2531">
      <c r="A2531" t="inlineStr">
        <is>
          <t xml:space="preserve">XR </t>
        </is>
      </c>
      <c r="B2531" t="inlineStr">
        <is>
          <t>XR 1065</t>
        </is>
      </c>
      <c r="C2531" s="4" t="inlineStr">
        <is>
          <t>14.12.2024</t>
        </is>
      </c>
      <c r="D2531" t="inlineStr">
        <is>
          <t>09:00</t>
        </is>
      </c>
      <c r="E2531" s="4" t="inlineStr">
        <is>
          <t>14.12.2024</t>
        </is>
      </c>
      <c r="F2531" t="inlineStr">
        <is>
          <t>06:38</t>
        </is>
      </c>
      <c r="G2531" s="5" t="n">
        <v>2.36667</v>
      </c>
      <c r="H2531" t="inlineStr">
        <is>
          <t>Outbound</t>
        </is>
      </c>
      <c r="I2531" s="6" t="n">
        <v>0</v>
      </c>
      <c r="J2531" s="6" t="n">
        <v>1</v>
      </c>
      <c r="K2531" s="6" t="n">
        <v>0</v>
      </c>
      <c r="L2531" s="6">
        <f>I2531+J2531+K2531</f>
        <v/>
      </c>
      <c r="M2531" s="6" t="n">
        <v>0</v>
      </c>
      <c r="Q2531" t="inlineStr">
        <is>
          <t>Ja</t>
        </is>
      </c>
      <c r="T2531" t="inlineStr">
        <is>
          <t>Las Palmas</t>
        </is>
      </c>
      <c r="U2531">
        <f>VLOOKUP(T2531,Destinations!$A$2:$C$550,2,0)</f>
        <v/>
      </c>
      <c r="V2531" t="inlineStr">
        <is>
          <t>WCHS</t>
        </is>
      </c>
      <c r="W2531">
        <f>VLOOKUP(V2531,'WCH Kat'!$A$1:$B$150,2,0)</f>
        <v/>
      </c>
    </row>
    <row r="2532">
      <c r="A2532" t="inlineStr">
        <is>
          <t xml:space="preserve">FR </t>
        </is>
      </c>
      <c r="B2532" t="inlineStr">
        <is>
          <t>FR 5205</t>
        </is>
      </c>
      <c r="C2532" s="4" t="inlineStr">
        <is>
          <t>14.12.2024</t>
        </is>
      </c>
      <c r="D2532" t="inlineStr">
        <is>
          <t>09:05</t>
        </is>
      </c>
      <c r="E2532" s="4" t="inlineStr">
        <is>
          <t>12.12.2024</t>
        </is>
      </c>
      <c r="F2532" t="inlineStr">
        <is>
          <t>17:00</t>
        </is>
      </c>
      <c r="G2532" s="5" t="n">
        <v>40.08333</v>
      </c>
      <c r="H2532" t="inlineStr">
        <is>
          <t>Outbound</t>
        </is>
      </c>
      <c r="I2532" s="6" t="n">
        <v>0</v>
      </c>
      <c r="J2532" s="6" t="n">
        <v>0</v>
      </c>
      <c r="K2532" s="6" t="n">
        <v>0</v>
      </c>
      <c r="L2532" s="6">
        <f>I2532+J2532+K2532</f>
        <v/>
      </c>
      <c r="M2532" s="6" t="n">
        <v>1</v>
      </c>
      <c r="P2532" t="inlineStr">
        <is>
          <t>Ja</t>
        </is>
      </c>
      <c r="T2532" t="inlineStr">
        <is>
          <t>MLA</t>
        </is>
      </c>
      <c r="U2532">
        <f>VLOOKUP(T2532,Destinations!$A$2:$C$550,2,0)</f>
        <v/>
      </c>
      <c r="V2532" t="inlineStr">
        <is>
          <t>WCHR</t>
        </is>
      </c>
      <c r="W2532">
        <f>VLOOKUP(V2532,'WCH Kat'!$A$1:$B$150,2,0)</f>
        <v/>
      </c>
    </row>
    <row r="2533">
      <c r="A2533" t="inlineStr">
        <is>
          <t xml:space="preserve">FR </t>
        </is>
      </c>
      <c r="B2533" t="inlineStr">
        <is>
          <t>FR 5205</t>
        </is>
      </c>
      <c r="C2533" s="4" t="inlineStr">
        <is>
          <t>14.12.2024</t>
        </is>
      </c>
      <c r="D2533" t="inlineStr">
        <is>
          <t>09:05</t>
        </is>
      </c>
      <c r="E2533" s="4" t="inlineStr">
        <is>
          <t>12.12.2024</t>
        </is>
      </c>
      <c r="F2533" t="inlineStr">
        <is>
          <t>17:00</t>
        </is>
      </c>
      <c r="G2533" s="5" t="n">
        <v>40.08333</v>
      </c>
      <c r="H2533" t="inlineStr">
        <is>
          <t>Outbound</t>
        </is>
      </c>
      <c r="I2533" s="6" t="n">
        <v>0</v>
      </c>
      <c r="J2533" s="6" t="n">
        <v>0</v>
      </c>
      <c r="K2533" s="6" t="n">
        <v>0</v>
      </c>
      <c r="L2533" s="6">
        <f>I2533+J2533+K2533</f>
        <v/>
      </c>
      <c r="M2533" s="6" t="n">
        <v>1</v>
      </c>
      <c r="P2533" t="inlineStr">
        <is>
          <t>Ja</t>
        </is>
      </c>
      <c r="T2533" t="inlineStr">
        <is>
          <t>MLA</t>
        </is>
      </c>
      <c r="U2533">
        <f>VLOOKUP(T2533,Destinations!$A$2:$C$550,2,0)</f>
        <v/>
      </c>
      <c r="V2533" t="inlineStr">
        <is>
          <t>WCHS</t>
        </is>
      </c>
      <c r="W2533">
        <f>VLOOKUP(V2533,'WCH Kat'!$A$1:$B$150,2,0)</f>
        <v/>
      </c>
    </row>
    <row r="2534">
      <c r="A2534" t="inlineStr">
        <is>
          <t xml:space="preserve">FR </t>
        </is>
      </c>
      <c r="B2534" t="inlineStr">
        <is>
          <t>FR 5205</t>
        </is>
      </c>
      <c r="C2534" s="4" t="inlineStr">
        <is>
          <t>14.12.2024</t>
        </is>
      </c>
      <c r="D2534" t="inlineStr">
        <is>
          <t>09:05</t>
        </is>
      </c>
      <c r="E2534" s="4" t="inlineStr">
        <is>
          <t>14.12.2024</t>
        </is>
      </c>
      <c r="F2534" t="inlineStr">
        <is>
          <t>07:01</t>
        </is>
      </c>
      <c r="G2534" s="5" t="n">
        <v>2.06667</v>
      </c>
      <c r="H2534" t="inlineStr">
        <is>
          <t>Outbound</t>
        </is>
      </c>
      <c r="I2534" s="6" t="n">
        <v>0</v>
      </c>
      <c r="J2534" s="6" t="n">
        <v>1</v>
      </c>
      <c r="K2534" s="6" t="n">
        <v>0</v>
      </c>
      <c r="L2534" s="6">
        <f>I2534+J2534+K2534</f>
        <v/>
      </c>
      <c r="M2534" s="6" t="n">
        <v>0</v>
      </c>
      <c r="Q2534" t="inlineStr">
        <is>
          <t>Ja</t>
        </is>
      </c>
      <c r="T2534" t="inlineStr">
        <is>
          <t>MLA</t>
        </is>
      </c>
      <c r="U2534">
        <f>VLOOKUP(T2534,Destinations!$A$2:$C$550,2,0)</f>
        <v/>
      </c>
      <c r="V2534" t="inlineStr">
        <is>
          <t>WCHS</t>
        </is>
      </c>
      <c r="W2534">
        <f>VLOOKUP(V2534,'WCH Kat'!$A$1:$B$150,2,0)</f>
        <v/>
      </c>
    </row>
    <row r="2535">
      <c r="A2535" t="inlineStr">
        <is>
          <t xml:space="preserve">3O </t>
        </is>
      </c>
      <c r="B2535" t="inlineStr">
        <is>
          <t>3O  223</t>
        </is>
      </c>
      <c r="C2535" s="4" t="inlineStr">
        <is>
          <t>14.12.2024</t>
        </is>
      </c>
      <c r="D2535" t="inlineStr">
        <is>
          <t>09:45</t>
        </is>
      </c>
      <c r="E2535" s="4" t="inlineStr">
        <is>
          <t>12.12.2024</t>
        </is>
      </c>
      <c r="F2535" t="inlineStr">
        <is>
          <t>07:00</t>
        </is>
      </c>
      <c r="G2535" s="5" t="n">
        <v>50.75</v>
      </c>
      <c r="H2535" t="inlineStr">
        <is>
          <t>Inbound</t>
        </is>
      </c>
      <c r="I2535" s="6" t="n">
        <v>0</v>
      </c>
      <c r="J2535" s="6" t="n">
        <v>0</v>
      </c>
      <c r="K2535" s="6" t="n">
        <v>0</v>
      </c>
      <c r="L2535" s="6">
        <f>I2535+J2535+K2535</f>
        <v/>
      </c>
      <c r="M2535" s="6" t="n">
        <v>1</v>
      </c>
      <c r="P2535" t="inlineStr">
        <is>
          <t>Ja</t>
        </is>
      </c>
      <c r="T2535" t="inlineStr">
        <is>
          <t>NDR</t>
        </is>
      </c>
      <c r="U2535">
        <f>VLOOKUP(T2535,Destinations!$A$2:$C$550,2,0)</f>
        <v/>
      </c>
      <c r="V2535" t="inlineStr">
        <is>
          <t>WCHC</t>
        </is>
      </c>
      <c r="W2535">
        <f>VLOOKUP(V2535,'WCH Kat'!$A$1:$B$150,2,0)</f>
        <v/>
      </c>
    </row>
    <row r="2536">
      <c r="A2536" t="inlineStr">
        <is>
          <t xml:space="preserve">FR </t>
        </is>
      </c>
      <c r="B2536" t="inlineStr">
        <is>
          <t>FR 2352</t>
        </is>
      </c>
      <c r="C2536" s="4" t="inlineStr">
        <is>
          <t>14.12.2024</t>
        </is>
      </c>
      <c r="D2536" t="inlineStr">
        <is>
          <t>10:04</t>
        </is>
      </c>
      <c r="E2536" s="4" t="inlineStr">
        <is>
          <t>12.12.2024</t>
        </is>
      </c>
      <c r="F2536" t="inlineStr">
        <is>
          <t>16:55</t>
        </is>
      </c>
      <c r="G2536" s="5" t="n">
        <v>41.15</v>
      </c>
      <c r="H2536" t="inlineStr">
        <is>
          <t>Inbound</t>
        </is>
      </c>
      <c r="I2536" s="6" t="n">
        <v>0</v>
      </c>
      <c r="J2536" s="6" t="n">
        <v>0</v>
      </c>
      <c r="K2536" s="6" t="n">
        <v>0</v>
      </c>
      <c r="L2536" s="6">
        <f>I2536+J2536+K2536</f>
        <v/>
      </c>
      <c r="M2536" s="6" t="n">
        <v>1</v>
      </c>
      <c r="P2536" t="inlineStr">
        <is>
          <t>Ja</t>
        </is>
      </c>
      <c r="T2536" t="inlineStr">
        <is>
          <t>STN</t>
        </is>
      </c>
      <c r="U2536">
        <f>VLOOKUP(T2536,Destinations!$A$2:$C$550,2,0)</f>
        <v/>
      </c>
      <c r="V2536" t="inlineStr">
        <is>
          <t>WCHR</t>
        </is>
      </c>
      <c r="W2536">
        <f>VLOOKUP(V2536,'WCH Kat'!$A$1:$B$150,2,0)</f>
        <v/>
      </c>
    </row>
    <row r="2537">
      <c r="A2537" t="inlineStr">
        <is>
          <t xml:space="preserve">3O </t>
        </is>
      </c>
      <c r="B2537" t="inlineStr">
        <is>
          <t>3O  223</t>
        </is>
      </c>
      <c r="C2537" s="4" t="inlineStr">
        <is>
          <t>14.12.2024</t>
        </is>
      </c>
      <c r="D2537" t="inlineStr">
        <is>
          <t>10:10</t>
        </is>
      </c>
      <c r="E2537" s="4" t="inlineStr">
        <is>
          <t>12.12.2024</t>
        </is>
      </c>
      <c r="F2537" t="inlineStr">
        <is>
          <t>07:00</t>
        </is>
      </c>
      <c r="G2537" s="5" t="n">
        <v>51.16667</v>
      </c>
      <c r="H2537" t="inlineStr">
        <is>
          <t>Inbound</t>
        </is>
      </c>
      <c r="I2537" s="6" t="n">
        <v>0</v>
      </c>
      <c r="J2537" s="6" t="n">
        <v>0</v>
      </c>
      <c r="K2537" s="6" t="n">
        <v>0</v>
      </c>
      <c r="L2537" s="6">
        <f>I2537+J2537+K2537</f>
        <v/>
      </c>
      <c r="M2537" s="6" t="n">
        <v>1</v>
      </c>
      <c r="P2537" t="inlineStr">
        <is>
          <t>Ja</t>
        </is>
      </c>
      <c r="T2537" t="inlineStr">
        <is>
          <t>NDR</t>
        </is>
      </c>
      <c r="U2537">
        <f>VLOOKUP(T2537,Destinations!$A$2:$C$550,2,0)</f>
        <v/>
      </c>
      <c r="V2537" t="inlineStr">
        <is>
          <t>WCHS</t>
        </is>
      </c>
      <c r="W2537">
        <f>VLOOKUP(V2537,'WCH Kat'!$A$1:$B$150,2,0)</f>
        <v/>
      </c>
    </row>
    <row r="2538">
      <c r="A2538" t="inlineStr">
        <is>
          <t xml:space="preserve">3O </t>
        </is>
      </c>
      <c r="B2538" t="inlineStr">
        <is>
          <t>3O  223</t>
        </is>
      </c>
      <c r="C2538" s="4" t="inlineStr">
        <is>
          <t>14.12.2024</t>
        </is>
      </c>
      <c r="D2538" t="inlineStr">
        <is>
          <t>10:10</t>
        </is>
      </c>
      <c r="E2538" s="4" t="inlineStr">
        <is>
          <t>12.12.2024</t>
        </is>
      </c>
      <c r="F2538" t="inlineStr">
        <is>
          <t>07:00</t>
        </is>
      </c>
      <c r="G2538" s="5" t="n">
        <v>51.16667</v>
      </c>
      <c r="H2538" t="inlineStr">
        <is>
          <t>Inbound</t>
        </is>
      </c>
      <c r="I2538" s="6" t="n">
        <v>0</v>
      </c>
      <c r="J2538" s="6" t="n">
        <v>0</v>
      </c>
      <c r="K2538" s="6" t="n">
        <v>0</v>
      </c>
      <c r="L2538" s="6">
        <f>I2538+J2538+K2538</f>
        <v/>
      </c>
      <c r="M2538" s="6" t="n">
        <v>1</v>
      </c>
      <c r="P2538" t="inlineStr">
        <is>
          <t>Ja</t>
        </is>
      </c>
      <c r="T2538" t="inlineStr">
        <is>
          <t>NDR</t>
        </is>
      </c>
      <c r="U2538">
        <f>VLOOKUP(T2538,Destinations!$A$2:$C$550,2,0)</f>
        <v/>
      </c>
      <c r="V2538" t="inlineStr">
        <is>
          <t>WCHS</t>
        </is>
      </c>
      <c r="W2538">
        <f>VLOOKUP(V2538,'WCH Kat'!$A$1:$B$150,2,0)</f>
        <v/>
      </c>
    </row>
    <row r="2539">
      <c r="A2539" t="inlineStr">
        <is>
          <t xml:space="preserve">3O </t>
        </is>
      </c>
      <c r="B2539" t="inlineStr">
        <is>
          <t>3O  223</t>
        </is>
      </c>
      <c r="C2539" s="4" t="inlineStr">
        <is>
          <t>14.12.2024</t>
        </is>
      </c>
      <c r="D2539" t="inlineStr">
        <is>
          <t>10:10</t>
        </is>
      </c>
      <c r="E2539" s="4" t="inlineStr">
        <is>
          <t>12.12.2024</t>
        </is>
      </c>
      <c r="F2539" t="inlineStr">
        <is>
          <t>07:00</t>
        </is>
      </c>
      <c r="G2539" s="5" t="n">
        <v>51.16667</v>
      </c>
      <c r="H2539" t="inlineStr">
        <is>
          <t>Inbound</t>
        </is>
      </c>
      <c r="I2539" s="6" t="n">
        <v>0</v>
      </c>
      <c r="J2539" s="6" t="n">
        <v>0</v>
      </c>
      <c r="K2539" s="6" t="n">
        <v>0</v>
      </c>
      <c r="L2539" s="6">
        <f>I2539+J2539+K2539</f>
        <v/>
      </c>
      <c r="M2539" s="6" t="n">
        <v>1</v>
      </c>
      <c r="P2539" t="inlineStr">
        <is>
          <t>Ja</t>
        </is>
      </c>
      <c r="T2539" t="inlineStr">
        <is>
          <t>NDR</t>
        </is>
      </c>
      <c r="U2539">
        <f>VLOOKUP(T2539,Destinations!$A$2:$C$550,2,0)</f>
        <v/>
      </c>
      <c r="V2539" t="inlineStr">
        <is>
          <t>WCHC</t>
        </is>
      </c>
      <c r="W2539">
        <f>VLOOKUP(V2539,'WCH Kat'!$A$1:$B$150,2,0)</f>
        <v/>
      </c>
    </row>
    <row r="2540">
      <c r="A2540" t="inlineStr">
        <is>
          <t xml:space="preserve">3O </t>
        </is>
      </c>
      <c r="B2540" t="inlineStr">
        <is>
          <t>3O  223</t>
        </is>
      </c>
      <c r="C2540" s="4" t="inlineStr">
        <is>
          <t>14.12.2024</t>
        </is>
      </c>
      <c r="D2540" t="inlineStr">
        <is>
          <t>10:10</t>
        </is>
      </c>
      <c r="E2540" s="4" t="inlineStr">
        <is>
          <t>14.12.2024</t>
        </is>
      </c>
      <c r="F2540" t="inlineStr">
        <is>
          <t>07:05</t>
        </is>
      </c>
      <c r="G2540" s="5" t="n">
        <v>3.08333</v>
      </c>
      <c r="H2540" t="inlineStr">
        <is>
          <t>Inbound</t>
        </is>
      </c>
      <c r="I2540" s="6" t="n">
        <v>0</v>
      </c>
      <c r="J2540" s="6" t="n">
        <v>0</v>
      </c>
      <c r="K2540" s="6" t="n">
        <v>1</v>
      </c>
      <c r="L2540" s="6">
        <f>I2540+J2540+K2540</f>
        <v/>
      </c>
      <c r="M2540" s="6" t="n">
        <v>0</v>
      </c>
      <c r="P2540" t="inlineStr">
        <is>
          <t>Ja</t>
        </is>
      </c>
      <c r="T2540" t="inlineStr">
        <is>
          <t>NDR</t>
        </is>
      </c>
      <c r="U2540">
        <f>VLOOKUP(T2540,Destinations!$A$2:$C$550,2,0)</f>
        <v/>
      </c>
      <c r="V2540" t="inlineStr">
        <is>
          <t>WCHS</t>
        </is>
      </c>
      <c r="W2540">
        <f>VLOOKUP(V2540,'WCH Kat'!$A$1:$B$150,2,0)</f>
        <v/>
      </c>
    </row>
    <row r="2541">
      <c r="A2541" t="inlineStr">
        <is>
          <t xml:space="preserve">JU </t>
        </is>
      </c>
      <c r="B2541" t="inlineStr">
        <is>
          <t>JU 1299</t>
        </is>
      </c>
      <c r="C2541" s="4" t="inlineStr">
        <is>
          <t>14.12.2024</t>
        </is>
      </c>
      <c r="D2541" t="inlineStr">
        <is>
          <t>10:15</t>
        </is>
      </c>
      <c r="E2541" s="4" t="inlineStr">
        <is>
          <t>12.12.2024</t>
        </is>
      </c>
      <c r="F2541" t="inlineStr">
        <is>
          <t>22:20</t>
        </is>
      </c>
      <c r="G2541" s="5" t="n">
        <v>35.91667</v>
      </c>
      <c r="H2541" t="inlineStr">
        <is>
          <t>Outbound</t>
        </is>
      </c>
      <c r="I2541" s="6" t="n">
        <v>0</v>
      </c>
      <c r="J2541" s="6" t="n">
        <v>0</v>
      </c>
      <c r="K2541" s="6" t="n">
        <v>1</v>
      </c>
      <c r="L2541" s="6">
        <f>I2541+J2541+K2541</f>
        <v/>
      </c>
      <c r="M2541" s="6" t="n">
        <v>0</v>
      </c>
      <c r="P2541" t="inlineStr">
        <is>
          <t>Ja</t>
        </is>
      </c>
      <c r="T2541" t="inlineStr">
        <is>
          <t>INI</t>
        </is>
      </c>
      <c r="U2541">
        <f>VLOOKUP(T2541,Destinations!$A$2:$C$550,2,0)</f>
        <v/>
      </c>
      <c r="V2541" t="inlineStr">
        <is>
          <t>WCHR</t>
        </is>
      </c>
      <c r="W2541">
        <f>VLOOKUP(V2541,'WCH Kat'!$A$1:$B$150,2,0)</f>
        <v/>
      </c>
    </row>
    <row r="2542">
      <c r="A2542" t="inlineStr">
        <is>
          <t xml:space="preserve">LS </t>
        </is>
      </c>
      <c r="B2542" t="inlineStr">
        <is>
          <t>LS 1397</t>
        </is>
      </c>
      <c r="C2542" s="4" t="inlineStr">
        <is>
          <t>14.12.2024</t>
        </is>
      </c>
      <c r="D2542" t="inlineStr">
        <is>
          <t>10:29</t>
        </is>
      </c>
      <c r="E2542" s="4" t="inlineStr">
        <is>
          <t>12.12.2024</t>
        </is>
      </c>
      <c r="F2542" t="inlineStr">
        <is>
          <t>20:35</t>
        </is>
      </c>
      <c r="G2542" s="5" t="n">
        <v>37.9</v>
      </c>
      <c r="H2542" t="inlineStr">
        <is>
          <t>Inbound</t>
        </is>
      </c>
      <c r="I2542" s="6" t="n">
        <v>0</v>
      </c>
      <c r="J2542" s="6" t="n">
        <v>0</v>
      </c>
      <c r="K2542" s="6" t="n">
        <v>0</v>
      </c>
      <c r="L2542" s="6">
        <f>I2542+J2542+K2542</f>
        <v/>
      </c>
      <c r="M2542" s="6" t="n">
        <v>1</v>
      </c>
      <c r="P2542" t="inlineStr">
        <is>
          <t>Ja</t>
        </is>
      </c>
      <c r="T2542" t="inlineStr">
        <is>
          <t>BHX</t>
        </is>
      </c>
      <c r="U2542">
        <f>VLOOKUP(T2542,Destinations!$A$2:$C$550,2,0)</f>
        <v/>
      </c>
      <c r="V2542" t="inlineStr">
        <is>
          <t>WCHR</t>
        </is>
      </c>
      <c r="W2542">
        <f>VLOOKUP(V2542,'WCH Kat'!$A$1:$B$150,2,0)</f>
        <v/>
      </c>
    </row>
    <row r="2543">
      <c r="A2543" t="inlineStr">
        <is>
          <t xml:space="preserve">TK </t>
        </is>
      </c>
      <c r="B2543" t="inlineStr">
        <is>
          <t>TK 1671</t>
        </is>
      </c>
      <c r="C2543" s="4" t="inlineStr">
        <is>
          <t>14.12.2024</t>
        </is>
      </c>
      <c r="D2543" t="inlineStr">
        <is>
          <t>10:45</t>
        </is>
      </c>
      <c r="E2543" s="4" t="inlineStr">
        <is>
          <t>12.12.2024</t>
        </is>
      </c>
      <c r="F2543" t="inlineStr">
        <is>
          <t>07:15</t>
        </is>
      </c>
      <c r="G2543" s="5" t="n">
        <v>51.5</v>
      </c>
      <c r="H2543" t="inlineStr">
        <is>
          <t>Inbound</t>
        </is>
      </c>
      <c r="I2543" s="6" t="n">
        <v>0</v>
      </c>
      <c r="J2543" s="6" t="n">
        <v>0</v>
      </c>
      <c r="K2543" s="6" t="n">
        <v>0</v>
      </c>
      <c r="L2543" s="6">
        <f>I2543+J2543+K2543</f>
        <v/>
      </c>
      <c r="M2543" s="6" t="n">
        <v>1</v>
      </c>
      <c r="P2543" t="inlineStr">
        <is>
          <t>Ja</t>
        </is>
      </c>
      <c r="T2543" t="inlineStr">
        <is>
          <t>IST</t>
        </is>
      </c>
      <c r="U2543">
        <f>VLOOKUP(T2543,Destinations!$A$2:$C$550,2,0)</f>
        <v/>
      </c>
      <c r="V2543" t="inlineStr">
        <is>
          <t>WCHC</t>
        </is>
      </c>
      <c r="W2543">
        <f>VLOOKUP(V2543,'WCH Kat'!$A$1:$B$150,2,0)</f>
        <v/>
      </c>
    </row>
    <row r="2544">
      <c r="A2544" t="inlineStr">
        <is>
          <t xml:space="preserve">TK </t>
        </is>
      </c>
      <c r="B2544" t="inlineStr">
        <is>
          <t>TK 1671</t>
        </is>
      </c>
      <c r="C2544" s="4" t="inlineStr">
        <is>
          <t>14.12.2024</t>
        </is>
      </c>
      <c r="D2544" t="inlineStr">
        <is>
          <t>11:00</t>
        </is>
      </c>
      <c r="E2544" s="4" t="inlineStr">
        <is>
          <t>12.12.2024</t>
        </is>
      </c>
      <c r="F2544" t="inlineStr">
        <is>
          <t>07:15</t>
        </is>
      </c>
      <c r="G2544" s="5" t="n">
        <v>51.75</v>
      </c>
      <c r="H2544" t="inlineStr">
        <is>
          <t>Inbound</t>
        </is>
      </c>
      <c r="I2544" s="6" t="n">
        <v>0</v>
      </c>
      <c r="J2544" s="6" t="n">
        <v>0</v>
      </c>
      <c r="K2544" s="6" t="n">
        <v>0</v>
      </c>
      <c r="L2544" s="6">
        <f>I2544+J2544+K2544</f>
        <v/>
      </c>
      <c r="M2544" s="6" t="n">
        <v>1</v>
      </c>
      <c r="P2544" t="inlineStr">
        <is>
          <t>Ja</t>
        </is>
      </c>
      <c r="T2544" t="inlineStr">
        <is>
          <t>IST</t>
        </is>
      </c>
      <c r="U2544">
        <f>VLOOKUP(T2544,Destinations!$A$2:$C$550,2,0)</f>
        <v/>
      </c>
      <c r="V2544" t="inlineStr">
        <is>
          <t>WCHS</t>
        </is>
      </c>
      <c r="W2544">
        <f>VLOOKUP(V2544,'WCH Kat'!$A$1:$B$150,2,0)</f>
        <v/>
      </c>
    </row>
    <row r="2545">
      <c r="A2545" t="inlineStr">
        <is>
          <t xml:space="preserve">3O </t>
        </is>
      </c>
      <c r="B2545" t="inlineStr">
        <is>
          <t>3O  224</t>
        </is>
      </c>
      <c r="C2545" s="4" t="inlineStr">
        <is>
          <t>14.12.2024</t>
        </is>
      </c>
      <c r="D2545" t="inlineStr">
        <is>
          <t>11:00</t>
        </is>
      </c>
      <c r="E2545" s="4" t="inlineStr">
        <is>
          <t>12.12.2024</t>
        </is>
      </c>
      <c r="F2545" t="inlineStr">
        <is>
          <t>11:00</t>
        </is>
      </c>
      <c r="G2545" s="5" t="n">
        <v>48</v>
      </c>
      <c r="H2545" t="inlineStr">
        <is>
          <t>Outbound</t>
        </is>
      </c>
      <c r="I2545" s="6" t="n">
        <v>0</v>
      </c>
      <c r="J2545" s="6" t="n">
        <v>0</v>
      </c>
      <c r="K2545" s="6" t="n">
        <v>0</v>
      </c>
      <c r="L2545" s="6">
        <f>I2545+J2545+K2545</f>
        <v/>
      </c>
      <c r="M2545" s="6" t="n">
        <v>1</v>
      </c>
      <c r="P2545" t="inlineStr">
        <is>
          <t>Ja</t>
        </is>
      </c>
      <c r="T2545" t="inlineStr">
        <is>
          <t>NDR</t>
        </is>
      </c>
      <c r="U2545">
        <f>VLOOKUP(T2545,Destinations!$A$2:$C$550,2,0)</f>
        <v/>
      </c>
      <c r="V2545" t="inlineStr">
        <is>
          <t>WCHC</t>
        </is>
      </c>
      <c r="W2545">
        <f>VLOOKUP(V2545,'WCH Kat'!$A$1:$B$150,2,0)</f>
        <v/>
      </c>
    </row>
    <row r="2546">
      <c r="A2546" t="inlineStr">
        <is>
          <t xml:space="preserve">3O </t>
        </is>
      </c>
      <c r="B2546" t="inlineStr">
        <is>
          <t>3O  224</t>
        </is>
      </c>
      <c r="C2546" s="4" t="inlineStr">
        <is>
          <t>14.12.2024</t>
        </is>
      </c>
      <c r="D2546" t="inlineStr">
        <is>
          <t>11:00</t>
        </is>
      </c>
      <c r="E2546" s="4" t="inlineStr">
        <is>
          <t>12.12.2024</t>
        </is>
      </c>
      <c r="F2546" t="inlineStr">
        <is>
          <t>11:00</t>
        </is>
      </c>
      <c r="G2546" s="5" t="n">
        <v>48</v>
      </c>
      <c r="H2546" t="inlineStr">
        <is>
          <t>Outbound</t>
        </is>
      </c>
      <c r="I2546" s="6" t="n">
        <v>0</v>
      </c>
      <c r="J2546" s="6" t="n">
        <v>0</v>
      </c>
      <c r="K2546" s="6" t="n">
        <v>0</v>
      </c>
      <c r="L2546" s="6">
        <f>I2546+J2546+K2546</f>
        <v/>
      </c>
      <c r="M2546" s="6" t="n">
        <v>1</v>
      </c>
      <c r="P2546" t="inlineStr">
        <is>
          <t>Ja</t>
        </is>
      </c>
      <c r="T2546" t="inlineStr">
        <is>
          <t>NDR</t>
        </is>
      </c>
      <c r="U2546">
        <f>VLOOKUP(T2546,Destinations!$A$2:$C$550,2,0)</f>
        <v/>
      </c>
      <c r="V2546" t="inlineStr">
        <is>
          <t>WCHS</t>
        </is>
      </c>
      <c r="W2546">
        <f>VLOOKUP(V2546,'WCH Kat'!$A$1:$B$150,2,0)</f>
        <v/>
      </c>
    </row>
    <row r="2547">
      <c r="A2547" t="inlineStr">
        <is>
          <t xml:space="preserve">3O </t>
        </is>
      </c>
      <c r="B2547" t="inlineStr">
        <is>
          <t>3O  224</t>
        </is>
      </c>
      <c r="C2547" s="4" t="inlineStr">
        <is>
          <t>14.12.2024</t>
        </is>
      </c>
      <c r="D2547" t="inlineStr">
        <is>
          <t>11:00</t>
        </is>
      </c>
      <c r="E2547" s="4" t="inlineStr">
        <is>
          <t>12.12.2024</t>
        </is>
      </c>
      <c r="F2547" t="inlineStr">
        <is>
          <t>11:00</t>
        </is>
      </c>
      <c r="G2547" s="5" t="n">
        <v>48</v>
      </c>
      <c r="H2547" t="inlineStr">
        <is>
          <t>Outbound</t>
        </is>
      </c>
      <c r="I2547" s="6" t="n">
        <v>0</v>
      </c>
      <c r="J2547" s="6" t="n">
        <v>0</v>
      </c>
      <c r="K2547" s="6" t="n">
        <v>0</v>
      </c>
      <c r="L2547" s="6">
        <f>I2547+J2547+K2547</f>
        <v/>
      </c>
      <c r="M2547" s="6" t="n">
        <v>1</v>
      </c>
      <c r="P2547" t="inlineStr">
        <is>
          <t>Ja</t>
        </is>
      </c>
      <c r="T2547" t="inlineStr">
        <is>
          <t>NDR</t>
        </is>
      </c>
      <c r="U2547">
        <f>VLOOKUP(T2547,Destinations!$A$2:$C$550,2,0)</f>
        <v/>
      </c>
      <c r="V2547" t="inlineStr">
        <is>
          <t>WCHC</t>
        </is>
      </c>
      <c r="W2547">
        <f>VLOOKUP(V2547,'WCH Kat'!$A$1:$B$150,2,0)</f>
        <v/>
      </c>
    </row>
    <row r="2548">
      <c r="A2548" t="inlineStr">
        <is>
          <t xml:space="preserve">3O </t>
        </is>
      </c>
      <c r="B2548" t="inlineStr">
        <is>
          <t>3O  224</t>
        </is>
      </c>
      <c r="C2548" s="4" t="inlineStr">
        <is>
          <t>14.12.2024</t>
        </is>
      </c>
      <c r="D2548" t="inlineStr">
        <is>
          <t>11:00</t>
        </is>
      </c>
      <c r="E2548" s="4" t="inlineStr">
        <is>
          <t>12.12.2024</t>
        </is>
      </c>
      <c r="F2548" t="inlineStr">
        <is>
          <t>11:00</t>
        </is>
      </c>
      <c r="G2548" s="5" t="n">
        <v>48</v>
      </c>
      <c r="H2548" t="inlineStr">
        <is>
          <t>Outbound</t>
        </is>
      </c>
      <c r="I2548" s="6" t="n">
        <v>0</v>
      </c>
      <c r="J2548" s="6" t="n">
        <v>0</v>
      </c>
      <c r="K2548" s="6" t="n">
        <v>0</v>
      </c>
      <c r="L2548" s="6">
        <f>I2548+J2548+K2548</f>
        <v/>
      </c>
      <c r="M2548" s="6" t="n">
        <v>1</v>
      </c>
      <c r="P2548" t="inlineStr">
        <is>
          <t>Ja</t>
        </is>
      </c>
      <c r="T2548" t="inlineStr">
        <is>
          <t>NDR</t>
        </is>
      </c>
      <c r="U2548">
        <f>VLOOKUP(T2548,Destinations!$A$2:$C$550,2,0)</f>
        <v/>
      </c>
      <c r="V2548" t="inlineStr">
        <is>
          <t>WCHS</t>
        </is>
      </c>
      <c r="W2548">
        <f>VLOOKUP(V2548,'WCH Kat'!$A$1:$B$150,2,0)</f>
        <v/>
      </c>
    </row>
    <row r="2549">
      <c r="A2549" t="inlineStr">
        <is>
          <t xml:space="preserve">3O </t>
        </is>
      </c>
      <c r="B2549" t="inlineStr">
        <is>
          <t>3O  224</t>
        </is>
      </c>
      <c r="C2549" s="4" t="inlineStr">
        <is>
          <t>14.12.2024</t>
        </is>
      </c>
      <c r="D2549" t="inlineStr">
        <is>
          <t>11:00</t>
        </is>
      </c>
      <c r="E2549" s="4" t="inlineStr">
        <is>
          <t>14.12.2024</t>
        </is>
      </c>
      <c r="F2549" t="inlineStr">
        <is>
          <t>08:05</t>
        </is>
      </c>
      <c r="G2549" s="5" t="n">
        <v>2.91667</v>
      </c>
      <c r="H2549" t="inlineStr">
        <is>
          <t>Outbound</t>
        </is>
      </c>
      <c r="I2549" s="6" t="n">
        <v>0</v>
      </c>
      <c r="J2549" s="6" t="n">
        <v>1</v>
      </c>
      <c r="K2549" s="6" t="n">
        <v>0</v>
      </c>
      <c r="L2549" s="6">
        <f>I2549+J2549+K2549</f>
        <v/>
      </c>
      <c r="M2549" s="6" t="n">
        <v>0</v>
      </c>
      <c r="Q2549" t="inlineStr">
        <is>
          <t>Ja</t>
        </is>
      </c>
      <c r="T2549" t="inlineStr">
        <is>
          <t>NDR</t>
        </is>
      </c>
      <c r="U2549">
        <f>VLOOKUP(T2549,Destinations!$A$2:$C$550,2,0)</f>
        <v/>
      </c>
      <c r="V2549" t="inlineStr">
        <is>
          <t>WCHR</t>
        </is>
      </c>
      <c r="W2549">
        <f>VLOOKUP(V2549,'WCH Kat'!$A$1:$B$150,2,0)</f>
        <v/>
      </c>
    </row>
    <row r="2550">
      <c r="A2550" t="inlineStr">
        <is>
          <t xml:space="preserve">FR </t>
        </is>
      </c>
      <c r="B2550" t="inlineStr">
        <is>
          <t>FR 7207</t>
        </is>
      </c>
      <c r="C2550" s="4" t="inlineStr">
        <is>
          <t>14.12.2024</t>
        </is>
      </c>
      <c r="D2550" t="inlineStr">
        <is>
          <t>11:10</t>
        </is>
      </c>
      <c r="E2550" s="4" t="inlineStr">
        <is>
          <t>12.12.2024</t>
        </is>
      </c>
      <c r="F2550" t="inlineStr">
        <is>
          <t>16:40</t>
        </is>
      </c>
      <c r="G2550" s="5" t="n">
        <v>42.5</v>
      </c>
      <c r="H2550" t="inlineStr">
        <is>
          <t>Inbound</t>
        </is>
      </c>
      <c r="I2550" s="6" t="n">
        <v>0</v>
      </c>
      <c r="J2550" s="6" t="n">
        <v>0</v>
      </c>
      <c r="K2550" s="6" t="n">
        <v>0</v>
      </c>
      <c r="L2550" s="6">
        <f>I2550+J2550+K2550</f>
        <v/>
      </c>
      <c r="M2550" s="6" t="n">
        <v>1</v>
      </c>
      <c r="P2550" t="inlineStr">
        <is>
          <t>Ja</t>
        </is>
      </c>
      <c r="T2550" t="inlineStr">
        <is>
          <t>PMI</t>
        </is>
      </c>
      <c r="U2550">
        <f>VLOOKUP(T2550,Destinations!$A$2:$C$550,2,0)</f>
        <v/>
      </c>
      <c r="V2550" t="inlineStr">
        <is>
          <t>WCHR</t>
        </is>
      </c>
      <c r="W2550">
        <f>VLOOKUP(V2550,'WCH Kat'!$A$1:$B$150,2,0)</f>
        <v/>
      </c>
    </row>
    <row r="2551">
      <c r="A2551" t="inlineStr">
        <is>
          <t xml:space="preserve">FR </t>
        </is>
      </c>
      <c r="B2551" t="inlineStr">
        <is>
          <t>FR 2511</t>
        </is>
      </c>
      <c r="C2551" s="4" t="inlineStr">
        <is>
          <t>14.12.2024</t>
        </is>
      </c>
      <c r="D2551" t="inlineStr">
        <is>
          <t>11:10</t>
        </is>
      </c>
      <c r="E2551" s="4" t="inlineStr">
        <is>
          <t>12.12.2024</t>
        </is>
      </c>
      <c r="F2551" t="inlineStr">
        <is>
          <t>16:55</t>
        </is>
      </c>
      <c r="G2551" s="5" t="n">
        <v>42.25</v>
      </c>
      <c r="H2551" t="inlineStr">
        <is>
          <t>Inbound</t>
        </is>
      </c>
      <c r="I2551" s="6" t="n">
        <v>0</v>
      </c>
      <c r="J2551" s="6" t="n">
        <v>0</v>
      </c>
      <c r="K2551" s="6" t="n">
        <v>0</v>
      </c>
      <c r="L2551" s="6">
        <f>I2551+J2551+K2551</f>
        <v/>
      </c>
      <c r="M2551" s="6" t="n">
        <v>1</v>
      </c>
      <c r="P2551" t="inlineStr">
        <is>
          <t>Ja</t>
        </is>
      </c>
      <c r="T2551" t="inlineStr">
        <is>
          <t>BCN</t>
        </is>
      </c>
      <c r="U2551">
        <f>VLOOKUP(T2551,Destinations!$A$2:$C$550,2,0)</f>
        <v/>
      </c>
      <c r="V2551" t="inlineStr">
        <is>
          <t>WCHC,WCMP</t>
        </is>
      </c>
      <c r="W2551">
        <f>VLOOKUP(V2551,'WCH Kat'!$A$1:$B$150,2,0)</f>
        <v/>
      </c>
    </row>
    <row r="2552">
      <c r="A2552" t="inlineStr">
        <is>
          <t xml:space="preserve">FR </t>
        </is>
      </c>
      <c r="B2552" t="inlineStr">
        <is>
          <t>FR 7207</t>
        </is>
      </c>
      <c r="C2552" s="4" t="inlineStr">
        <is>
          <t>14.12.2024</t>
        </is>
      </c>
      <c r="D2552" t="inlineStr">
        <is>
          <t>11:15</t>
        </is>
      </c>
      <c r="E2552" s="4" t="inlineStr">
        <is>
          <t>12.12.2024</t>
        </is>
      </c>
      <c r="F2552" t="inlineStr">
        <is>
          <t>16:40</t>
        </is>
      </c>
      <c r="G2552" s="5" t="n">
        <v>42.58333</v>
      </c>
      <c r="H2552" t="inlineStr">
        <is>
          <t>Inbound</t>
        </is>
      </c>
      <c r="I2552" s="6" t="n">
        <v>0</v>
      </c>
      <c r="J2552" s="6" t="n">
        <v>0</v>
      </c>
      <c r="K2552" s="6" t="n">
        <v>0</v>
      </c>
      <c r="L2552" s="6">
        <f>I2552+J2552+K2552</f>
        <v/>
      </c>
      <c r="M2552" s="6" t="n">
        <v>1</v>
      </c>
      <c r="P2552" t="inlineStr">
        <is>
          <t>Ja</t>
        </is>
      </c>
      <c r="T2552" t="inlineStr">
        <is>
          <t>PMI</t>
        </is>
      </c>
      <c r="U2552">
        <f>VLOOKUP(T2552,Destinations!$A$2:$C$550,2,0)</f>
        <v/>
      </c>
      <c r="V2552" t="inlineStr">
        <is>
          <t>WCHS</t>
        </is>
      </c>
      <c r="W2552">
        <f>VLOOKUP(V2552,'WCH Kat'!$A$1:$B$150,2,0)</f>
        <v/>
      </c>
    </row>
    <row r="2553">
      <c r="A2553" t="inlineStr">
        <is>
          <t xml:space="preserve">FR </t>
        </is>
      </c>
      <c r="B2553" t="inlineStr">
        <is>
          <t>FR 7207</t>
        </is>
      </c>
      <c r="C2553" s="4" t="inlineStr">
        <is>
          <t>14.12.2024</t>
        </is>
      </c>
      <c r="D2553" t="inlineStr">
        <is>
          <t>11:15</t>
        </is>
      </c>
      <c r="E2553" s="4" t="inlineStr">
        <is>
          <t>12.12.2024</t>
        </is>
      </c>
      <c r="F2553" t="inlineStr">
        <is>
          <t>16:40</t>
        </is>
      </c>
      <c r="G2553" s="5" t="n">
        <v>42.58333</v>
      </c>
      <c r="H2553" t="inlineStr">
        <is>
          <t>Inbound</t>
        </is>
      </c>
      <c r="I2553" s="6" t="n">
        <v>0</v>
      </c>
      <c r="J2553" s="6" t="n">
        <v>0</v>
      </c>
      <c r="K2553" s="6" t="n">
        <v>0</v>
      </c>
      <c r="L2553" s="6">
        <f>I2553+J2553+K2553</f>
        <v/>
      </c>
      <c r="M2553" s="6" t="n">
        <v>1</v>
      </c>
      <c r="P2553" t="inlineStr">
        <is>
          <t>Ja</t>
        </is>
      </c>
      <c r="T2553" t="inlineStr">
        <is>
          <t>PMI</t>
        </is>
      </c>
      <c r="U2553">
        <f>VLOOKUP(T2553,Destinations!$A$2:$C$550,2,0)</f>
        <v/>
      </c>
      <c r="V2553" t="inlineStr">
        <is>
          <t>WCHS</t>
        </is>
      </c>
      <c r="W2553">
        <f>VLOOKUP(V2553,'WCH Kat'!$A$1:$B$150,2,0)</f>
        <v/>
      </c>
    </row>
    <row r="2554">
      <c r="A2554" t="inlineStr">
        <is>
          <t xml:space="preserve">FR </t>
        </is>
      </c>
      <c r="B2554" t="inlineStr">
        <is>
          <t>FR 7207</t>
        </is>
      </c>
      <c r="C2554" s="4" t="inlineStr">
        <is>
          <t>14.12.2024</t>
        </is>
      </c>
      <c r="D2554" t="inlineStr">
        <is>
          <t>11:15</t>
        </is>
      </c>
      <c r="E2554" s="4" t="inlineStr">
        <is>
          <t>12.12.2024</t>
        </is>
      </c>
      <c r="F2554" t="inlineStr">
        <is>
          <t>16:40</t>
        </is>
      </c>
      <c r="G2554" s="5" t="n">
        <v>42.58333</v>
      </c>
      <c r="H2554" t="inlineStr">
        <is>
          <t>Inbound</t>
        </is>
      </c>
      <c r="I2554" s="6" t="n">
        <v>0</v>
      </c>
      <c r="J2554" s="6" t="n">
        <v>0</v>
      </c>
      <c r="K2554" s="6" t="n">
        <v>0</v>
      </c>
      <c r="L2554" s="6">
        <f>I2554+J2554+K2554</f>
        <v/>
      </c>
      <c r="M2554" s="6" t="n">
        <v>1</v>
      </c>
      <c r="P2554" t="inlineStr">
        <is>
          <t>Ja</t>
        </is>
      </c>
      <c r="T2554" t="inlineStr">
        <is>
          <t>PMI</t>
        </is>
      </c>
      <c r="U2554">
        <f>VLOOKUP(T2554,Destinations!$A$2:$C$550,2,0)</f>
        <v/>
      </c>
      <c r="V2554" t="inlineStr">
        <is>
          <t>WCHR</t>
        </is>
      </c>
      <c r="W2554">
        <f>VLOOKUP(V2554,'WCH Kat'!$A$1:$B$150,2,0)</f>
        <v/>
      </c>
    </row>
    <row r="2555">
      <c r="A2555" t="inlineStr">
        <is>
          <t xml:space="preserve">FR </t>
        </is>
      </c>
      <c r="B2555" t="inlineStr">
        <is>
          <t>FR 7207</t>
        </is>
      </c>
      <c r="C2555" s="4" t="inlineStr">
        <is>
          <t>14.12.2024</t>
        </is>
      </c>
      <c r="D2555" t="inlineStr">
        <is>
          <t>11:15</t>
        </is>
      </c>
      <c r="E2555" s="4" t="inlineStr">
        <is>
          <t>12.12.2024</t>
        </is>
      </c>
      <c r="F2555" t="inlineStr">
        <is>
          <t>16:40</t>
        </is>
      </c>
      <c r="G2555" s="5" t="n">
        <v>42.58333</v>
      </c>
      <c r="H2555" t="inlineStr">
        <is>
          <t>Inbound</t>
        </is>
      </c>
      <c r="I2555" s="6" t="n">
        <v>0</v>
      </c>
      <c r="J2555" s="6" t="n">
        <v>0</v>
      </c>
      <c r="K2555" s="6" t="n">
        <v>0</v>
      </c>
      <c r="L2555" s="6">
        <f>I2555+J2555+K2555</f>
        <v/>
      </c>
      <c r="M2555" s="6" t="n">
        <v>1</v>
      </c>
      <c r="P2555" t="inlineStr">
        <is>
          <t>Ja</t>
        </is>
      </c>
      <c r="T2555" t="inlineStr">
        <is>
          <t>PMI</t>
        </is>
      </c>
      <c r="U2555">
        <f>VLOOKUP(T2555,Destinations!$A$2:$C$550,2,0)</f>
        <v/>
      </c>
      <c r="V2555" t="inlineStr">
        <is>
          <t>WCHR</t>
        </is>
      </c>
      <c r="W2555">
        <f>VLOOKUP(V2555,'WCH Kat'!$A$1:$B$150,2,0)</f>
        <v/>
      </c>
    </row>
    <row r="2556">
      <c r="A2556" t="inlineStr">
        <is>
          <t xml:space="preserve">PC </t>
        </is>
      </c>
      <c r="B2556" t="inlineStr">
        <is>
          <t>PC 1012</t>
        </is>
      </c>
      <c r="C2556" s="4" t="inlineStr">
        <is>
          <t>14.12.2024</t>
        </is>
      </c>
      <c r="D2556" t="inlineStr">
        <is>
          <t>11:35</t>
        </is>
      </c>
      <c r="E2556" s="4" t="inlineStr">
        <is>
          <t>12.12.2024</t>
        </is>
      </c>
      <c r="F2556" t="inlineStr">
        <is>
          <t>09:45</t>
        </is>
      </c>
      <c r="G2556" s="5" t="n">
        <v>49.83333</v>
      </c>
      <c r="H2556" t="inlineStr">
        <is>
          <t>Outbound</t>
        </is>
      </c>
      <c r="I2556" s="6" t="n">
        <v>0</v>
      </c>
      <c r="J2556" s="6" t="n">
        <v>0</v>
      </c>
      <c r="K2556" s="6" t="n">
        <v>0</v>
      </c>
      <c r="L2556" s="6">
        <f>I2556+J2556+K2556</f>
        <v/>
      </c>
      <c r="M2556" s="6" t="n">
        <v>1</v>
      </c>
      <c r="P2556" t="inlineStr">
        <is>
          <t>Ja</t>
        </is>
      </c>
      <c r="T2556" t="inlineStr">
        <is>
          <t>SAW</t>
        </is>
      </c>
      <c r="U2556">
        <f>VLOOKUP(T2556,Destinations!$A$2:$C$550,2,0)</f>
        <v/>
      </c>
      <c r="V2556" t="inlineStr">
        <is>
          <t>WCHR</t>
        </is>
      </c>
      <c r="W2556">
        <f>VLOOKUP(V2556,'WCH Kat'!$A$1:$B$150,2,0)</f>
        <v/>
      </c>
    </row>
    <row r="2557">
      <c r="A2557" t="inlineStr">
        <is>
          <t xml:space="preserve">PC </t>
        </is>
      </c>
      <c r="B2557" t="inlineStr">
        <is>
          <t>PC 1012</t>
        </is>
      </c>
      <c r="C2557" s="4" t="inlineStr">
        <is>
          <t>14.12.2024</t>
        </is>
      </c>
      <c r="D2557" t="inlineStr">
        <is>
          <t>11:35</t>
        </is>
      </c>
      <c r="E2557" s="4" t="inlineStr">
        <is>
          <t>14.12.2024</t>
        </is>
      </c>
      <c r="F2557" t="inlineStr">
        <is>
          <t>09:54</t>
        </is>
      </c>
      <c r="G2557" s="5" t="n">
        <v>1.68333</v>
      </c>
      <c r="H2557" t="inlineStr">
        <is>
          <t>Outbound</t>
        </is>
      </c>
      <c r="I2557" s="6" t="n">
        <v>0</v>
      </c>
      <c r="J2557" s="6" t="n">
        <v>1</v>
      </c>
      <c r="K2557" s="6" t="n">
        <v>0</v>
      </c>
      <c r="L2557" s="6">
        <f>I2557+J2557+K2557</f>
        <v/>
      </c>
      <c r="M2557" s="6" t="n">
        <v>0</v>
      </c>
      <c r="Q2557" t="inlineStr">
        <is>
          <t>Ja</t>
        </is>
      </c>
      <c r="T2557" t="inlineStr">
        <is>
          <t>SAW</t>
        </is>
      </c>
      <c r="U2557">
        <f>VLOOKUP(T2557,Destinations!$A$2:$C$550,2,0)</f>
        <v/>
      </c>
      <c r="V2557" t="inlineStr">
        <is>
          <t>WCHS</t>
        </is>
      </c>
      <c r="W2557">
        <f>VLOOKUP(V2557,'WCH Kat'!$A$1:$B$150,2,0)</f>
        <v/>
      </c>
    </row>
    <row r="2558">
      <c r="A2558" t="inlineStr">
        <is>
          <t xml:space="preserve">FR </t>
        </is>
      </c>
      <c r="B2558" t="inlineStr">
        <is>
          <t>FR  933</t>
        </is>
      </c>
      <c r="C2558" s="4" t="inlineStr">
        <is>
          <t>14.12.2024</t>
        </is>
      </c>
      <c r="D2558" t="inlineStr">
        <is>
          <t>11:45</t>
        </is>
      </c>
      <c r="E2558" s="4" t="inlineStr">
        <is>
          <t>12.12.2024</t>
        </is>
      </c>
      <c r="F2558" t="inlineStr">
        <is>
          <t>17:30</t>
        </is>
      </c>
      <c r="G2558" s="5" t="n">
        <v>42.25</v>
      </c>
      <c r="H2558" t="inlineStr">
        <is>
          <t>Inbound</t>
        </is>
      </c>
      <c r="I2558" s="6" t="n">
        <v>0</v>
      </c>
      <c r="J2558" s="6" t="n">
        <v>0</v>
      </c>
      <c r="K2558" s="6" t="n">
        <v>0</v>
      </c>
      <c r="L2558" s="6">
        <f>I2558+J2558+K2558</f>
        <v/>
      </c>
      <c r="M2558" s="6" t="n">
        <v>1</v>
      </c>
      <c r="P2558" t="inlineStr">
        <is>
          <t>Ja</t>
        </is>
      </c>
      <c r="T2558" t="inlineStr">
        <is>
          <t>FCO</t>
        </is>
      </c>
      <c r="U2558">
        <f>VLOOKUP(T2558,Destinations!$A$2:$C$550,2,0)</f>
        <v/>
      </c>
      <c r="V2558" t="inlineStr">
        <is>
          <t>WCHR</t>
        </is>
      </c>
      <c r="W2558">
        <f>VLOOKUP(V2558,'WCH Kat'!$A$1:$B$150,2,0)</f>
        <v/>
      </c>
    </row>
    <row r="2559">
      <c r="A2559" t="inlineStr">
        <is>
          <t xml:space="preserve">FR </t>
        </is>
      </c>
      <c r="B2559" t="inlineStr">
        <is>
          <t>FR  933</t>
        </is>
      </c>
      <c r="C2559" s="4" t="inlineStr">
        <is>
          <t>14.12.2024</t>
        </is>
      </c>
      <c r="D2559" t="inlineStr">
        <is>
          <t>11:45</t>
        </is>
      </c>
      <c r="E2559" s="4" t="inlineStr">
        <is>
          <t>12.12.2024</t>
        </is>
      </c>
      <c r="F2559" t="inlineStr">
        <is>
          <t>17:30</t>
        </is>
      </c>
      <c r="G2559" s="5" t="n">
        <v>42.25</v>
      </c>
      <c r="H2559" t="inlineStr">
        <is>
          <t>Inbound</t>
        </is>
      </c>
      <c r="I2559" s="6" t="n">
        <v>0</v>
      </c>
      <c r="J2559" s="6" t="n">
        <v>0</v>
      </c>
      <c r="K2559" s="6" t="n">
        <v>0</v>
      </c>
      <c r="L2559" s="6">
        <f>I2559+J2559+K2559</f>
        <v/>
      </c>
      <c r="M2559" s="6" t="n">
        <v>1</v>
      </c>
      <c r="P2559" t="inlineStr">
        <is>
          <t>Ja</t>
        </is>
      </c>
      <c r="T2559" t="inlineStr">
        <is>
          <t>FCO</t>
        </is>
      </c>
      <c r="U2559">
        <f>VLOOKUP(T2559,Destinations!$A$2:$C$550,2,0)</f>
        <v/>
      </c>
      <c r="V2559" t="inlineStr">
        <is>
          <t>WCHR</t>
        </is>
      </c>
      <c r="W2559">
        <f>VLOOKUP(V2559,'WCH Kat'!$A$1:$B$150,2,0)</f>
        <v/>
      </c>
    </row>
    <row r="2560">
      <c r="A2560" t="inlineStr">
        <is>
          <t xml:space="preserve">BA </t>
        </is>
      </c>
      <c r="B2560" t="inlineStr">
        <is>
          <t>BA  996</t>
        </is>
      </c>
      <c r="C2560" s="4" t="inlineStr">
        <is>
          <t>14.12.2024</t>
        </is>
      </c>
      <c r="D2560" t="inlineStr">
        <is>
          <t>11:45</t>
        </is>
      </c>
      <c r="E2560" s="4" t="inlineStr">
        <is>
          <t>12.12.2024</t>
        </is>
      </c>
      <c r="F2560" t="inlineStr">
        <is>
          <t>21:15</t>
        </is>
      </c>
      <c r="G2560" s="5" t="n">
        <v>38.5</v>
      </c>
      <c r="H2560" t="inlineStr">
        <is>
          <t>Inbound</t>
        </is>
      </c>
      <c r="I2560" s="6" t="n">
        <v>0</v>
      </c>
      <c r="J2560" s="6" t="n">
        <v>0</v>
      </c>
      <c r="K2560" s="6" t="n">
        <v>0</v>
      </c>
      <c r="L2560" s="6">
        <f>I2560+J2560+K2560</f>
        <v/>
      </c>
      <c r="M2560" s="6" t="n">
        <v>1</v>
      </c>
      <c r="P2560" t="inlineStr">
        <is>
          <t>Ja</t>
        </is>
      </c>
      <c r="T2560" t="inlineStr">
        <is>
          <t>LHR</t>
        </is>
      </c>
      <c r="U2560">
        <f>VLOOKUP(T2560,Destinations!$A$2:$C$550,2,0)</f>
        <v/>
      </c>
      <c r="V2560" t="inlineStr">
        <is>
          <t>WCHR</t>
        </is>
      </c>
      <c r="W2560">
        <f>VLOOKUP(V2560,'WCH Kat'!$A$1:$B$150,2,0)</f>
        <v/>
      </c>
    </row>
    <row r="2561">
      <c r="A2561" t="inlineStr">
        <is>
          <t xml:space="preserve">TK </t>
        </is>
      </c>
      <c r="B2561" t="inlineStr">
        <is>
          <t>TK 1672</t>
        </is>
      </c>
      <c r="C2561" s="4" t="inlineStr">
        <is>
          <t>14.12.2024</t>
        </is>
      </c>
      <c r="D2561" t="inlineStr">
        <is>
          <t>11:45</t>
        </is>
      </c>
      <c r="E2561" s="4" t="inlineStr">
        <is>
          <t>12.12.2024</t>
        </is>
      </c>
      <c r="F2561" t="inlineStr">
        <is>
          <t>11:50</t>
        </is>
      </c>
      <c r="G2561" s="5" t="n">
        <v>47.91667</v>
      </c>
      <c r="H2561" t="inlineStr">
        <is>
          <t>Outbound</t>
        </is>
      </c>
      <c r="I2561" s="6" t="n">
        <v>0</v>
      </c>
      <c r="J2561" s="6" t="n">
        <v>0</v>
      </c>
      <c r="K2561" s="6" t="n">
        <v>0</v>
      </c>
      <c r="L2561" s="6">
        <f>I2561+J2561+K2561</f>
        <v/>
      </c>
      <c r="M2561" s="6" t="n">
        <v>1</v>
      </c>
      <c r="P2561" t="inlineStr">
        <is>
          <t>Ja</t>
        </is>
      </c>
      <c r="T2561" t="inlineStr">
        <is>
          <t>IST</t>
        </is>
      </c>
      <c r="U2561">
        <f>VLOOKUP(T2561,Destinations!$A$2:$C$550,2,0)</f>
        <v/>
      </c>
      <c r="V2561" t="inlineStr">
        <is>
          <t>WCHR</t>
        </is>
      </c>
      <c r="W2561">
        <f>VLOOKUP(V2561,'WCH Kat'!$A$1:$B$150,2,0)</f>
        <v/>
      </c>
    </row>
    <row r="2562">
      <c r="A2562" t="inlineStr">
        <is>
          <t xml:space="preserve">TK </t>
        </is>
      </c>
      <c r="B2562" t="inlineStr">
        <is>
          <t>TK 1672</t>
        </is>
      </c>
      <c r="C2562" s="4" t="inlineStr">
        <is>
          <t>14.12.2024</t>
        </is>
      </c>
      <c r="D2562" t="inlineStr">
        <is>
          <t>11:45</t>
        </is>
      </c>
      <c r="E2562" s="4" t="inlineStr">
        <is>
          <t>12.12.2024</t>
        </is>
      </c>
      <c r="F2562" t="inlineStr">
        <is>
          <t>11:50</t>
        </is>
      </c>
      <c r="G2562" s="5" t="n">
        <v>47.91667</v>
      </c>
      <c r="H2562" t="inlineStr">
        <is>
          <t>Outbound</t>
        </is>
      </c>
      <c r="I2562" s="6" t="n">
        <v>0</v>
      </c>
      <c r="J2562" s="6" t="n">
        <v>0</v>
      </c>
      <c r="K2562" s="6" t="n">
        <v>0</v>
      </c>
      <c r="L2562" s="6">
        <f>I2562+J2562+K2562</f>
        <v/>
      </c>
      <c r="M2562" s="6" t="n">
        <v>1</v>
      </c>
      <c r="P2562" t="inlineStr">
        <is>
          <t>Ja</t>
        </is>
      </c>
      <c r="T2562" t="inlineStr">
        <is>
          <t>IST</t>
        </is>
      </c>
      <c r="U2562">
        <f>VLOOKUP(T2562,Destinations!$A$2:$C$550,2,0)</f>
        <v/>
      </c>
      <c r="V2562" t="inlineStr">
        <is>
          <t>WCMP</t>
        </is>
      </c>
      <c r="W2562">
        <f>VLOOKUP(V2562,'WCH Kat'!$A$1:$B$150,2,0)</f>
        <v/>
      </c>
    </row>
    <row r="2563">
      <c r="A2563" t="inlineStr">
        <is>
          <t xml:space="preserve">TK </t>
        </is>
      </c>
      <c r="B2563" t="inlineStr">
        <is>
          <t>TK 1672</t>
        </is>
      </c>
      <c r="C2563" s="4" t="inlineStr">
        <is>
          <t>14.12.2024</t>
        </is>
      </c>
      <c r="D2563" t="inlineStr">
        <is>
          <t>11:45</t>
        </is>
      </c>
      <c r="E2563" s="4" t="inlineStr">
        <is>
          <t>12.12.2024</t>
        </is>
      </c>
      <c r="F2563" t="inlineStr">
        <is>
          <t>11:50</t>
        </is>
      </c>
      <c r="G2563" s="5" t="n">
        <v>47.91667</v>
      </c>
      <c r="H2563" t="inlineStr">
        <is>
          <t>Outbound</t>
        </is>
      </c>
      <c r="I2563" s="6" t="n">
        <v>0</v>
      </c>
      <c r="J2563" s="6" t="n">
        <v>0</v>
      </c>
      <c r="K2563" s="6" t="n">
        <v>0</v>
      </c>
      <c r="L2563" s="6">
        <f>I2563+J2563+K2563</f>
        <v/>
      </c>
      <c r="M2563" s="6" t="n">
        <v>1</v>
      </c>
      <c r="P2563" t="inlineStr">
        <is>
          <t>Ja</t>
        </is>
      </c>
      <c r="T2563" t="inlineStr">
        <is>
          <t>IST</t>
        </is>
      </c>
      <c r="U2563">
        <f>VLOOKUP(T2563,Destinations!$A$2:$C$550,2,0)</f>
        <v/>
      </c>
      <c r="V2563" t="inlineStr">
        <is>
          <t>WCHR</t>
        </is>
      </c>
      <c r="W2563">
        <f>VLOOKUP(V2563,'WCH Kat'!$A$1:$B$150,2,0)</f>
        <v/>
      </c>
    </row>
    <row r="2564">
      <c r="A2564" t="inlineStr">
        <is>
          <t xml:space="preserve">TK </t>
        </is>
      </c>
      <c r="B2564" t="inlineStr">
        <is>
          <t>TK 1672</t>
        </is>
      </c>
      <c r="C2564" s="4" t="inlineStr">
        <is>
          <t>14.12.2024</t>
        </is>
      </c>
      <c r="D2564" t="inlineStr">
        <is>
          <t>11:45</t>
        </is>
      </c>
      <c r="E2564" s="4" t="inlineStr">
        <is>
          <t>12.12.2024</t>
        </is>
      </c>
      <c r="F2564" t="inlineStr">
        <is>
          <t>11:50</t>
        </is>
      </c>
      <c r="G2564" s="5" t="n">
        <v>47.91667</v>
      </c>
      <c r="H2564" t="inlineStr">
        <is>
          <t>Outbound</t>
        </is>
      </c>
      <c r="I2564" s="6" t="n">
        <v>0</v>
      </c>
      <c r="J2564" s="6" t="n">
        <v>0</v>
      </c>
      <c r="K2564" s="6" t="n">
        <v>0</v>
      </c>
      <c r="L2564" s="6">
        <f>I2564+J2564+K2564</f>
        <v/>
      </c>
      <c r="M2564" s="6" t="n">
        <v>1</v>
      </c>
      <c r="P2564" t="inlineStr">
        <is>
          <t>Ja</t>
        </is>
      </c>
      <c r="T2564" t="inlineStr">
        <is>
          <t>IST</t>
        </is>
      </c>
      <c r="U2564">
        <f>VLOOKUP(T2564,Destinations!$A$2:$C$550,2,0)</f>
        <v/>
      </c>
      <c r="V2564" t="inlineStr">
        <is>
          <t>WCHR</t>
        </is>
      </c>
      <c r="W2564">
        <f>VLOOKUP(V2564,'WCH Kat'!$A$1:$B$150,2,0)</f>
        <v/>
      </c>
    </row>
    <row r="2565">
      <c r="A2565" t="inlineStr">
        <is>
          <t xml:space="preserve">LS </t>
        </is>
      </c>
      <c r="B2565" t="inlineStr">
        <is>
          <t>LS 1398</t>
        </is>
      </c>
      <c r="C2565" s="4" t="inlineStr">
        <is>
          <t>14.12.2024</t>
        </is>
      </c>
      <c r="D2565" t="inlineStr">
        <is>
          <t>11:45</t>
        </is>
      </c>
      <c r="E2565" s="4" t="inlineStr">
        <is>
          <t>12.12.2024</t>
        </is>
      </c>
      <c r="F2565" t="inlineStr">
        <is>
          <t>21:55</t>
        </is>
      </c>
      <c r="G2565" s="5" t="n">
        <v>37.83333</v>
      </c>
      <c r="H2565" t="inlineStr">
        <is>
          <t>Outbound</t>
        </is>
      </c>
      <c r="I2565" s="6" t="n">
        <v>0</v>
      </c>
      <c r="J2565" s="6" t="n">
        <v>0</v>
      </c>
      <c r="K2565" s="6" t="n">
        <v>0</v>
      </c>
      <c r="L2565" s="6">
        <f>I2565+J2565+K2565</f>
        <v/>
      </c>
      <c r="M2565" s="6" t="n">
        <v>1</v>
      </c>
      <c r="P2565" t="inlineStr">
        <is>
          <t>Ja</t>
        </is>
      </c>
      <c r="T2565" t="inlineStr">
        <is>
          <t>BHX</t>
        </is>
      </c>
      <c r="U2565">
        <f>VLOOKUP(T2565,Destinations!$A$2:$C$550,2,0)</f>
        <v/>
      </c>
      <c r="V2565" t="inlineStr">
        <is>
          <t>WCHC</t>
        </is>
      </c>
      <c r="W2565">
        <f>VLOOKUP(V2565,'WCH Kat'!$A$1:$B$150,2,0)</f>
        <v/>
      </c>
    </row>
    <row r="2566">
      <c r="A2566" t="inlineStr">
        <is>
          <t xml:space="preserve">FR </t>
        </is>
      </c>
      <c r="B2566" t="inlineStr">
        <is>
          <t>FR 1603</t>
        </is>
      </c>
      <c r="C2566" s="4" t="inlineStr">
        <is>
          <t>14.12.2024</t>
        </is>
      </c>
      <c r="D2566" t="inlineStr">
        <is>
          <t>11:50</t>
        </is>
      </c>
      <c r="E2566" s="4" t="inlineStr">
        <is>
          <t>12.12.2024</t>
        </is>
      </c>
      <c r="F2566" t="inlineStr">
        <is>
          <t>18:25</t>
        </is>
      </c>
      <c r="G2566" s="5" t="n">
        <v>41.41667</v>
      </c>
      <c r="H2566" t="inlineStr">
        <is>
          <t>Inbound</t>
        </is>
      </c>
      <c r="I2566" s="6" t="n">
        <v>0</v>
      </c>
      <c r="J2566" s="6" t="n">
        <v>0</v>
      </c>
      <c r="K2566" s="6" t="n">
        <v>0</v>
      </c>
      <c r="L2566" s="6">
        <f>I2566+J2566+K2566</f>
        <v/>
      </c>
      <c r="M2566" s="6" t="n">
        <v>1</v>
      </c>
      <c r="P2566" t="inlineStr">
        <is>
          <t>Ja</t>
        </is>
      </c>
      <c r="T2566" t="inlineStr">
        <is>
          <t>BLQ</t>
        </is>
      </c>
      <c r="U2566">
        <f>VLOOKUP(T2566,Destinations!$A$2:$C$550,2,0)</f>
        <v/>
      </c>
      <c r="V2566" t="inlineStr">
        <is>
          <t>WCHS</t>
        </is>
      </c>
      <c r="W2566">
        <f>VLOOKUP(V2566,'WCH Kat'!$A$1:$B$150,2,0)</f>
        <v/>
      </c>
    </row>
    <row r="2567">
      <c r="A2567" t="inlineStr">
        <is>
          <t xml:space="preserve">FR </t>
        </is>
      </c>
      <c r="B2567" t="inlineStr">
        <is>
          <t>FR 1356</t>
        </is>
      </c>
      <c r="C2567" s="4" t="inlineStr">
        <is>
          <t>14.12.2024</t>
        </is>
      </c>
      <c r="D2567" t="inlineStr">
        <is>
          <t>12:00</t>
        </is>
      </c>
      <c r="E2567" s="4" t="inlineStr">
        <is>
          <t>12.12.2024</t>
        </is>
      </c>
      <c r="F2567" t="inlineStr">
        <is>
          <t>17:10</t>
        </is>
      </c>
      <c r="G2567" s="5" t="n">
        <v>42.83333</v>
      </c>
      <c r="H2567" t="inlineStr">
        <is>
          <t>Inbound</t>
        </is>
      </c>
      <c r="I2567" s="6" t="n">
        <v>0</v>
      </c>
      <c r="J2567" s="6" t="n">
        <v>0</v>
      </c>
      <c r="K2567" s="6" t="n">
        <v>0</v>
      </c>
      <c r="L2567" s="6">
        <f>I2567+J2567+K2567</f>
        <v/>
      </c>
      <c r="M2567" s="6" t="n">
        <v>1</v>
      </c>
      <c r="P2567" t="inlineStr">
        <is>
          <t>Ja</t>
        </is>
      </c>
      <c r="T2567" t="inlineStr">
        <is>
          <t>ALC</t>
        </is>
      </c>
      <c r="U2567">
        <f>VLOOKUP(T2567,Destinations!$A$2:$C$550,2,0)</f>
        <v/>
      </c>
      <c r="V2567" t="inlineStr">
        <is>
          <t>WCHR</t>
        </is>
      </c>
      <c r="W2567">
        <f>VLOOKUP(V2567,'WCH Kat'!$A$1:$B$150,2,0)</f>
        <v/>
      </c>
    </row>
    <row r="2568">
      <c r="A2568" t="inlineStr">
        <is>
          <t xml:space="preserve">FR </t>
        </is>
      </c>
      <c r="B2568" t="inlineStr">
        <is>
          <t>FR 1356</t>
        </is>
      </c>
      <c r="C2568" s="4" t="inlineStr">
        <is>
          <t>14.12.2024</t>
        </is>
      </c>
      <c r="D2568" t="inlineStr">
        <is>
          <t>12:00</t>
        </is>
      </c>
      <c r="E2568" s="4" t="inlineStr">
        <is>
          <t>12.12.2024</t>
        </is>
      </c>
      <c r="F2568" t="inlineStr">
        <is>
          <t>17:10</t>
        </is>
      </c>
      <c r="G2568" s="5" t="n">
        <v>42.83333</v>
      </c>
      <c r="H2568" t="inlineStr">
        <is>
          <t>Inbound</t>
        </is>
      </c>
      <c r="I2568" s="6" t="n">
        <v>0</v>
      </c>
      <c r="J2568" s="6" t="n">
        <v>0</v>
      </c>
      <c r="K2568" s="6" t="n">
        <v>0</v>
      </c>
      <c r="L2568" s="6">
        <f>I2568+J2568+K2568</f>
        <v/>
      </c>
      <c r="M2568" s="6" t="n">
        <v>1</v>
      </c>
      <c r="P2568" t="inlineStr">
        <is>
          <t>Ja</t>
        </is>
      </c>
      <c r="T2568" t="inlineStr">
        <is>
          <t>ALC</t>
        </is>
      </c>
      <c r="U2568">
        <f>VLOOKUP(T2568,Destinations!$A$2:$C$550,2,0)</f>
        <v/>
      </c>
      <c r="V2568" t="inlineStr">
        <is>
          <t>WCHS</t>
        </is>
      </c>
      <c r="W2568">
        <f>VLOOKUP(V2568,'WCH Kat'!$A$1:$B$150,2,0)</f>
        <v/>
      </c>
    </row>
    <row r="2569">
      <c r="A2569" t="inlineStr">
        <is>
          <t xml:space="preserve">FR </t>
        </is>
      </c>
      <c r="B2569" t="inlineStr">
        <is>
          <t>FR 1356</t>
        </is>
      </c>
      <c r="C2569" s="4" t="inlineStr">
        <is>
          <t>14.12.2024</t>
        </is>
      </c>
      <c r="D2569" t="inlineStr">
        <is>
          <t>12:00</t>
        </is>
      </c>
      <c r="E2569" s="4" t="inlineStr">
        <is>
          <t>12.12.2024</t>
        </is>
      </c>
      <c r="F2569" t="inlineStr">
        <is>
          <t>17:10</t>
        </is>
      </c>
      <c r="G2569" s="5" t="n">
        <v>42.83333</v>
      </c>
      <c r="H2569" t="inlineStr">
        <is>
          <t>Inbound</t>
        </is>
      </c>
      <c r="I2569" s="6" t="n">
        <v>0</v>
      </c>
      <c r="J2569" s="6" t="n">
        <v>0</v>
      </c>
      <c r="K2569" s="6" t="n">
        <v>0</v>
      </c>
      <c r="L2569" s="6">
        <f>I2569+J2569+K2569</f>
        <v/>
      </c>
      <c r="M2569" s="6" t="n">
        <v>1</v>
      </c>
      <c r="P2569" t="inlineStr">
        <is>
          <t>Ja</t>
        </is>
      </c>
      <c r="T2569" t="inlineStr">
        <is>
          <t>ALC</t>
        </is>
      </c>
      <c r="U2569">
        <f>VLOOKUP(T2569,Destinations!$A$2:$C$550,2,0)</f>
        <v/>
      </c>
      <c r="V2569" t="inlineStr">
        <is>
          <t>WCHR</t>
        </is>
      </c>
      <c r="W2569">
        <f>VLOOKUP(V2569,'WCH Kat'!$A$1:$B$150,2,0)</f>
        <v/>
      </c>
    </row>
    <row r="2570">
      <c r="A2570" t="inlineStr">
        <is>
          <t xml:space="preserve">FR </t>
        </is>
      </c>
      <c r="B2570" t="inlineStr">
        <is>
          <t>FR 1603</t>
        </is>
      </c>
      <c r="C2570" s="4" t="inlineStr">
        <is>
          <t>14.12.2024</t>
        </is>
      </c>
      <c r="D2570" t="inlineStr">
        <is>
          <t>12:05</t>
        </is>
      </c>
      <c r="E2570" s="4" t="inlineStr">
        <is>
          <t>12.12.2024</t>
        </is>
      </c>
      <c r="F2570" t="inlineStr">
        <is>
          <t>18:25</t>
        </is>
      </c>
      <c r="G2570" s="5" t="n">
        <v>41.66667</v>
      </c>
      <c r="H2570" t="inlineStr">
        <is>
          <t>Inbound</t>
        </is>
      </c>
      <c r="I2570" s="6" t="n">
        <v>0</v>
      </c>
      <c r="J2570" s="6" t="n">
        <v>0</v>
      </c>
      <c r="K2570" s="6" t="n">
        <v>0</v>
      </c>
      <c r="L2570" s="6">
        <f>I2570+J2570+K2570</f>
        <v/>
      </c>
      <c r="M2570" s="6" t="n">
        <v>1</v>
      </c>
      <c r="P2570" t="inlineStr">
        <is>
          <t>Ja</t>
        </is>
      </c>
      <c r="T2570" t="inlineStr">
        <is>
          <t>BLQ</t>
        </is>
      </c>
      <c r="U2570">
        <f>VLOOKUP(T2570,Destinations!$A$2:$C$550,2,0)</f>
        <v/>
      </c>
      <c r="V2570" t="inlineStr">
        <is>
          <t>WCHS</t>
        </is>
      </c>
      <c r="W2570">
        <f>VLOOKUP(V2570,'WCH Kat'!$A$1:$B$150,2,0)</f>
        <v/>
      </c>
    </row>
    <row r="2571">
      <c r="A2571" t="inlineStr">
        <is>
          <t xml:space="preserve">FR </t>
        </is>
      </c>
      <c r="B2571" t="inlineStr">
        <is>
          <t>FR 1603</t>
        </is>
      </c>
      <c r="C2571" s="4" t="inlineStr">
        <is>
          <t>14.12.2024</t>
        </is>
      </c>
      <c r="D2571" t="inlineStr">
        <is>
          <t>12:05</t>
        </is>
      </c>
      <c r="E2571" s="4" t="inlineStr">
        <is>
          <t>12.12.2024</t>
        </is>
      </c>
      <c r="F2571" t="inlineStr">
        <is>
          <t>18:25</t>
        </is>
      </c>
      <c r="G2571" s="5" t="n">
        <v>41.66667</v>
      </c>
      <c r="H2571" t="inlineStr">
        <is>
          <t>Inbound</t>
        </is>
      </c>
      <c r="I2571" s="6" t="n">
        <v>0</v>
      </c>
      <c r="J2571" s="6" t="n">
        <v>0</v>
      </c>
      <c r="K2571" s="6" t="n">
        <v>0</v>
      </c>
      <c r="L2571" s="6">
        <f>I2571+J2571+K2571</f>
        <v/>
      </c>
      <c r="M2571" s="6" t="n">
        <v>1</v>
      </c>
      <c r="P2571" t="inlineStr">
        <is>
          <t>Ja</t>
        </is>
      </c>
      <c r="T2571" t="inlineStr">
        <is>
          <t>BLQ</t>
        </is>
      </c>
      <c r="U2571">
        <f>VLOOKUP(T2571,Destinations!$A$2:$C$550,2,0)</f>
        <v/>
      </c>
      <c r="V2571" t="inlineStr">
        <is>
          <t>WCHS</t>
        </is>
      </c>
      <c r="W2571">
        <f>VLOOKUP(V2571,'WCH Kat'!$A$1:$B$150,2,0)</f>
        <v/>
      </c>
    </row>
    <row r="2572">
      <c r="A2572" t="inlineStr">
        <is>
          <t xml:space="preserve">BA </t>
        </is>
      </c>
      <c r="B2572" t="inlineStr">
        <is>
          <t>BA  997</t>
        </is>
      </c>
      <c r="C2572" s="4" t="inlineStr">
        <is>
          <t>14.12.2024</t>
        </is>
      </c>
      <c r="D2572" t="inlineStr">
        <is>
          <t>12:25</t>
        </is>
      </c>
      <c r="E2572" s="4" t="inlineStr">
        <is>
          <t>12.12.2024</t>
        </is>
      </c>
      <c r="F2572" t="inlineStr">
        <is>
          <t>23:30</t>
        </is>
      </c>
      <c r="G2572" s="5" t="n">
        <v>36.91667</v>
      </c>
      <c r="H2572" t="inlineStr">
        <is>
          <t>Outbound</t>
        </is>
      </c>
      <c r="I2572" s="6" t="n">
        <v>0</v>
      </c>
      <c r="J2572" s="6" t="n">
        <v>0</v>
      </c>
      <c r="K2572" s="6" t="n">
        <v>0</v>
      </c>
      <c r="L2572" s="6">
        <f>I2572+J2572+K2572</f>
        <v/>
      </c>
      <c r="M2572" s="6" t="n">
        <v>1</v>
      </c>
      <c r="P2572" t="inlineStr">
        <is>
          <t>Ja</t>
        </is>
      </c>
      <c r="T2572" t="inlineStr">
        <is>
          <t>LHR</t>
        </is>
      </c>
      <c r="U2572">
        <f>VLOOKUP(T2572,Destinations!$A$2:$C$550,2,0)</f>
        <v/>
      </c>
      <c r="V2572" t="inlineStr">
        <is>
          <t>WCHR</t>
        </is>
      </c>
      <c r="W2572">
        <f>VLOOKUP(V2572,'WCH Kat'!$A$1:$B$150,2,0)</f>
        <v/>
      </c>
    </row>
    <row r="2573">
      <c r="A2573" t="inlineStr">
        <is>
          <t xml:space="preserve">BA </t>
        </is>
      </c>
      <c r="B2573" t="inlineStr">
        <is>
          <t>BA  997</t>
        </is>
      </c>
      <c r="C2573" s="4" t="inlineStr">
        <is>
          <t>14.12.2024</t>
        </is>
      </c>
      <c r="D2573" t="inlineStr">
        <is>
          <t>12:25</t>
        </is>
      </c>
      <c r="E2573" s="4" t="inlineStr">
        <is>
          <t>12.12.2024</t>
        </is>
      </c>
      <c r="F2573" t="inlineStr">
        <is>
          <t>23:30</t>
        </is>
      </c>
      <c r="G2573" s="5" t="n">
        <v>36.91667</v>
      </c>
      <c r="H2573" t="inlineStr">
        <is>
          <t>Outbound</t>
        </is>
      </c>
      <c r="I2573" s="6" t="n">
        <v>0</v>
      </c>
      <c r="J2573" s="6" t="n">
        <v>0</v>
      </c>
      <c r="K2573" s="6" t="n">
        <v>0</v>
      </c>
      <c r="L2573" s="6">
        <f>I2573+J2573+K2573</f>
        <v/>
      </c>
      <c r="M2573" s="6" t="n">
        <v>1</v>
      </c>
      <c r="P2573" t="inlineStr">
        <is>
          <t>Ja</t>
        </is>
      </c>
      <c r="T2573" t="inlineStr">
        <is>
          <t>LHR</t>
        </is>
      </c>
      <c r="U2573">
        <f>VLOOKUP(T2573,Destinations!$A$2:$C$550,2,0)</f>
        <v/>
      </c>
      <c r="V2573" t="inlineStr">
        <is>
          <t>WCHS</t>
        </is>
      </c>
      <c r="W2573">
        <f>VLOOKUP(V2573,'WCH Kat'!$A$1:$B$150,2,0)</f>
        <v/>
      </c>
    </row>
    <row r="2574">
      <c r="A2574" t="inlineStr">
        <is>
          <t xml:space="preserve">BA </t>
        </is>
      </c>
      <c r="B2574" t="inlineStr">
        <is>
          <t>BA  997</t>
        </is>
      </c>
      <c r="C2574" s="4" t="inlineStr">
        <is>
          <t>14.12.2024</t>
        </is>
      </c>
      <c r="D2574" t="inlineStr">
        <is>
          <t>12:25</t>
        </is>
      </c>
      <c r="E2574" s="4" t="inlineStr">
        <is>
          <t>14.12.2024</t>
        </is>
      </c>
      <c r="F2574" t="inlineStr">
        <is>
          <t>10:36</t>
        </is>
      </c>
      <c r="G2574" s="5" t="n">
        <v>1.81667</v>
      </c>
      <c r="H2574" t="inlineStr">
        <is>
          <t>Outbound</t>
        </is>
      </c>
      <c r="I2574" s="6" t="n">
        <v>0</v>
      </c>
      <c r="J2574" s="6" t="n">
        <v>1</v>
      </c>
      <c r="K2574" s="6" t="n">
        <v>0</v>
      </c>
      <c r="L2574" s="6">
        <f>I2574+J2574+K2574</f>
        <v/>
      </c>
      <c r="M2574" s="6" t="n">
        <v>0</v>
      </c>
      <c r="Q2574" t="inlineStr">
        <is>
          <t>Ja</t>
        </is>
      </c>
      <c r="T2574" t="inlineStr">
        <is>
          <t>LHR</t>
        </is>
      </c>
      <c r="U2574">
        <f>VLOOKUP(T2574,Destinations!$A$2:$C$550,2,0)</f>
        <v/>
      </c>
      <c r="V2574" t="inlineStr">
        <is>
          <t>WCHR</t>
        </is>
      </c>
      <c r="W2574">
        <f>VLOOKUP(V2574,'WCH Kat'!$A$1:$B$150,2,0)</f>
        <v/>
      </c>
    </row>
    <row r="2575">
      <c r="A2575" t="inlineStr">
        <is>
          <t xml:space="preserve">FR </t>
        </is>
      </c>
      <c r="B2575" t="inlineStr">
        <is>
          <t>FR 1602</t>
        </is>
      </c>
      <c r="C2575" s="4" t="inlineStr">
        <is>
          <t>14.12.2024</t>
        </is>
      </c>
      <c r="D2575" t="inlineStr">
        <is>
          <t>12:30</t>
        </is>
      </c>
      <c r="E2575" s="4" t="inlineStr">
        <is>
          <t>12.12.2024</t>
        </is>
      </c>
      <c r="F2575" t="inlineStr">
        <is>
          <t>20:25</t>
        </is>
      </c>
      <c r="G2575" s="5" t="n">
        <v>40.08333</v>
      </c>
      <c r="H2575" t="inlineStr">
        <is>
          <t>Outbound</t>
        </is>
      </c>
      <c r="I2575" s="6" t="n">
        <v>0</v>
      </c>
      <c r="J2575" s="6" t="n">
        <v>0</v>
      </c>
      <c r="K2575" s="6" t="n">
        <v>0</v>
      </c>
      <c r="L2575" s="6">
        <f>I2575+J2575+K2575</f>
        <v/>
      </c>
      <c r="M2575" s="6" t="n">
        <v>1</v>
      </c>
      <c r="P2575" t="inlineStr">
        <is>
          <t>Ja</t>
        </is>
      </c>
      <c r="T2575" t="inlineStr">
        <is>
          <t>BLQ</t>
        </is>
      </c>
      <c r="U2575">
        <f>VLOOKUP(T2575,Destinations!$A$2:$C$550,2,0)</f>
        <v/>
      </c>
      <c r="V2575" t="inlineStr">
        <is>
          <t>WCHC</t>
        </is>
      </c>
      <c r="W2575">
        <f>VLOOKUP(V2575,'WCH Kat'!$A$1:$B$150,2,0)</f>
        <v/>
      </c>
    </row>
    <row r="2576">
      <c r="A2576" t="inlineStr">
        <is>
          <t xml:space="preserve">FR </t>
        </is>
      </c>
      <c r="B2576" t="inlineStr">
        <is>
          <t>FR 1602</t>
        </is>
      </c>
      <c r="C2576" s="4" t="inlineStr">
        <is>
          <t>14.12.2024</t>
        </is>
      </c>
      <c r="D2576" t="inlineStr">
        <is>
          <t>12:30</t>
        </is>
      </c>
      <c r="E2576" s="4" t="inlineStr">
        <is>
          <t>12.12.2024</t>
        </is>
      </c>
      <c r="F2576" t="inlineStr">
        <is>
          <t>20:25</t>
        </is>
      </c>
      <c r="G2576" s="5" t="n">
        <v>40.08333</v>
      </c>
      <c r="H2576" t="inlineStr">
        <is>
          <t>Outbound</t>
        </is>
      </c>
      <c r="I2576" s="6" t="n">
        <v>0</v>
      </c>
      <c r="J2576" s="6" t="n">
        <v>0</v>
      </c>
      <c r="K2576" s="6" t="n">
        <v>0</v>
      </c>
      <c r="L2576" s="6">
        <f>I2576+J2576+K2576</f>
        <v/>
      </c>
      <c r="M2576" s="6" t="n">
        <v>1</v>
      </c>
      <c r="P2576" t="inlineStr">
        <is>
          <t>Ja</t>
        </is>
      </c>
      <c r="T2576" t="inlineStr">
        <is>
          <t>BLQ</t>
        </is>
      </c>
      <c r="U2576">
        <f>VLOOKUP(T2576,Destinations!$A$2:$C$550,2,0)</f>
        <v/>
      </c>
      <c r="V2576" t="inlineStr">
        <is>
          <t>WCHS</t>
        </is>
      </c>
      <c r="W2576">
        <f>VLOOKUP(V2576,'WCH Kat'!$A$1:$B$150,2,0)</f>
        <v/>
      </c>
    </row>
    <row r="2577">
      <c r="A2577" t="inlineStr">
        <is>
          <t xml:space="preserve">FR </t>
        </is>
      </c>
      <c r="B2577" t="inlineStr">
        <is>
          <t>FR 1602</t>
        </is>
      </c>
      <c r="C2577" s="4" t="inlineStr">
        <is>
          <t>14.12.2024</t>
        </is>
      </c>
      <c r="D2577" t="inlineStr">
        <is>
          <t>12:30</t>
        </is>
      </c>
      <c r="E2577" s="4" t="inlineStr">
        <is>
          <t>12.12.2024</t>
        </is>
      </c>
      <c r="F2577" t="inlineStr">
        <is>
          <t>20:25</t>
        </is>
      </c>
      <c r="G2577" s="5" t="n">
        <v>40.08333</v>
      </c>
      <c r="H2577" t="inlineStr">
        <is>
          <t>Outbound</t>
        </is>
      </c>
      <c r="I2577" s="6" t="n">
        <v>0</v>
      </c>
      <c r="J2577" s="6" t="n">
        <v>0</v>
      </c>
      <c r="K2577" s="6" t="n">
        <v>0</v>
      </c>
      <c r="L2577" s="6">
        <f>I2577+J2577+K2577</f>
        <v/>
      </c>
      <c r="M2577" s="6" t="n">
        <v>1</v>
      </c>
      <c r="P2577" t="inlineStr">
        <is>
          <t>Ja</t>
        </is>
      </c>
      <c r="T2577" t="inlineStr">
        <is>
          <t>BLQ</t>
        </is>
      </c>
      <c r="U2577">
        <f>VLOOKUP(T2577,Destinations!$A$2:$C$550,2,0)</f>
        <v/>
      </c>
      <c r="V2577" t="inlineStr">
        <is>
          <t>WCHC</t>
        </is>
      </c>
      <c r="W2577">
        <f>VLOOKUP(V2577,'WCH Kat'!$A$1:$B$150,2,0)</f>
        <v/>
      </c>
    </row>
    <row r="2578">
      <c r="A2578" t="inlineStr">
        <is>
          <t xml:space="preserve">FR </t>
        </is>
      </c>
      <c r="B2578" t="inlineStr">
        <is>
          <t>FR 1602</t>
        </is>
      </c>
      <c r="C2578" s="4" t="inlineStr">
        <is>
          <t>14.12.2024</t>
        </is>
      </c>
      <c r="D2578" t="inlineStr">
        <is>
          <t>12:30</t>
        </is>
      </c>
      <c r="E2578" s="4" t="inlineStr">
        <is>
          <t>12.12.2024</t>
        </is>
      </c>
      <c r="F2578" t="inlineStr">
        <is>
          <t>20:25</t>
        </is>
      </c>
      <c r="G2578" s="5" t="n">
        <v>40.08333</v>
      </c>
      <c r="H2578" t="inlineStr">
        <is>
          <t>Outbound</t>
        </is>
      </c>
      <c r="I2578" s="6" t="n">
        <v>0</v>
      </c>
      <c r="J2578" s="6" t="n">
        <v>0</v>
      </c>
      <c r="K2578" s="6" t="n">
        <v>0</v>
      </c>
      <c r="L2578" s="6">
        <f>I2578+J2578+K2578</f>
        <v/>
      </c>
      <c r="M2578" s="6" t="n">
        <v>1</v>
      </c>
      <c r="P2578" t="inlineStr">
        <is>
          <t>Ja</t>
        </is>
      </c>
      <c r="T2578" t="inlineStr">
        <is>
          <t>BLQ</t>
        </is>
      </c>
      <c r="U2578">
        <f>VLOOKUP(T2578,Destinations!$A$2:$C$550,2,0)</f>
        <v/>
      </c>
      <c r="V2578" t="inlineStr">
        <is>
          <t>WCHC</t>
        </is>
      </c>
      <c r="W2578">
        <f>VLOOKUP(V2578,'WCH Kat'!$A$1:$B$150,2,0)</f>
        <v/>
      </c>
    </row>
    <row r="2579">
      <c r="A2579" t="inlineStr">
        <is>
          <t xml:space="preserve">XQ </t>
        </is>
      </c>
      <c r="B2579" t="inlineStr">
        <is>
          <t>XQ  114</t>
        </is>
      </c>
      <c r="C2579" s="4" t="inlineStr">
        <is>
          <t>14.12.2024</t>
        </is>
      </c>
      <c r="D2579" t="inlineStr">
        <is>
          <t>12:37</t>
        </is>
      </c>
      <c r="E2579" s="4" t="inlineStr">
        <is>
          <t>12.12.2024</t>
        </is>
      </c>
      <c r="F2579" t="inlineStr">
        <is>
          <t>20:45</t>
        </is>
      </c>
      <c r="G2579" s="5" t="n">
        <v>39.86667</v>
      </c>
      <c r="H2579" t="inlineStr">
        <is>
          <t>Inbound</t>
        </is>
      </c>
      <c r="I2579" s="6" t="n">
        <v>0</v>
      </c>
      <c r="J2579" s="6" t="n">
        <v>0</v>
      </c>
      <c r="K2579" s="6" t="n">
        <v>0</v>
      </c>
      <c r="L2579" s="6">
        <f>I2579+J2579+K2579</f>
        <v/>
      </c>
      <c r="M2579" s="6" t="n">
        <v>1</v>
      </c>
      <c r="P2579" t="inlineStr">
        <is>
          <t>Ja</t>
        </is>
      </c>
      <c r="T2579" t="inlineStr">
        <is>
          <t>AYT</t>
        </is>
      </c>
      <c r="U2579">
        <f>VLOOKUP(T2579,Destinations!$A$2:$C$550,2,0)</f>
        <v/>
      </c>
      <c r="V2579" t="inlineStr">
        <is>
          <t>WCHC</t>
        </is>
      </c>
      <c r="W2579">
        <f>VLOOKUP(V2579,'WCH Kat'!$A$1:$B$150,2,0)</f>
        <v/>
      </c>
    </row>
    <row r="2580">
      <c r="A2580" t="inlineStr">
        <is>
          <t xml:space="preserve">VL </t>
        </is>
      </c>
      <c r="B2580" t="inlineStr">
        <is>
          <t>VL 1978</t>
        </is>
      </c>
      <c r="C2580" s="4" t="inlineStr">
        <is>
          <t>14.12.2024</t>
        </is>
      </c>
      <c r="D2580" t="inlineStr">
        <is>
          <t>12:45</t>
        </is>
      </c>
      <c r="E2580" s="4" t="inlineStr">
        <is>
          <t>12.12.2024</t>
        </is>
      </c>
      <c r="F2580" t="inlineStr">
        <is>
          <t>22:40</t>
        </is>
      </c>
      <c r="G2580" s="5" t="n">
        <v>38.08333</v>
      </c>
      <c r="H2580" t="inlineStr">
        <is>
          <t>Inbound</t>
        </is>
      </c>
      <c r="I2580" s="6" t="n">
        <v>0</v>
      </c>
      <c r="J2580" s="6" t="n">
        <v>0</v>
      </c>
      <c r="K2580" s="6" t="n">
        <v>0</v>
      </c>
      <c r="L2580" s="6">
        <f>I2580+J2580+K2580</f>
        <v/>
      </c>
      <c r="M2580" s="6" t="n">
        <v>1</v>
      </c>
      <c r="P2580" t="inlineStr">
        <is>
          <t>Ja</t>
        </is>
      </c>
      <c r="T2580" t="inlineStr">
        <is>
          <t>MUC</t>
        </is>
      </c>
      <c r="U2580">
        <f>VLOOKUP(T2580,Destinations!$A$2:$C$550,2,0)</f>
        <v/>
      </c>
      <c r="V2580" t="inlineStr">
        <is>
          <t>WCHS</t>
        </is>
      </c>
      <c r="W2580">
        <f>VLOOKUP(V2580,'WCH Kat'!$A$1:$B$150,2,0)</f>
        <v/>
      </c>
    </row>
    <row r="2581">
      <c r="A2581" t="inlineStr">
        <is>
          <t xml:space="preserve">XQ </t>
        </is>
      </c>
      <c r="B2581" t="inlineStr">
        <is>
          <t>XQ  114</t>
        </is>
      </c>
      <c r="C2581" s="4" t="inlineStr">
        <is>
          <t>14.12.2024</t>
        </is>
      </c>
      <c r="D2581" t="inlineStr">
        <is>
          <t>12:45</t>
        </is>
      </c>
      <c r="E2581" s="4" t="inlineStr">
        <is>
          <t>14.12.2024</t>
        </is>
      </c>
      <c r="F2581" t="inlineStr">
        <is>
          <t>06:55</t>
        </is>
      </c>
      <c r="G2581" s="5" t="n">
        <v>5.83333</v>
      </c>
      <c r="H2581" t="inlineStr">
        <is>
          <t>Inbound</t>
        </is>
      </c>
      <c r="I2581" s="6" t="n">
        <v>0</v>
      </c>
      <c r="J2581" s="6" t="n">
        <v>0</v>
      </c>
      <c r="K2581" s="6" t="n">
        <v>1</v>
      </c>
      <c r="L2581" s="6">
        <f>I2581+J2581+K2581</f>
        <v/>
      </c>
      <c r="M2581" s="6" t="n">
        <v>0</v>
      </c>
      <c r="P2581" t="inlineStr">
        <is>
          <t>Ja</t>
        </is>
      </c>
      <c r="T2581" t="inlineStr">
        <is>
          <t>AYT</t>
        </is>
      </c>
      <c r="U2581">
        <f>VLOOKUP(T2581,Destinations!$A$2:$C$550,2,0)</f>
        <v/>
      </c>
      <c r="V2581" t="inlineStr">
        <is>
          <t>BLND,WCHS</t>
        </is>
      </c>
      <c r="W2581">
        <f>VLOOKUP(V2581,'WCH Kat'!$A$1:$B$150,2,0)</f>
        <v/>
      </c>
    </row>
    <row r="2582">
      <c r="A2582" t="inlineStr">
        <is>
          <t xml:space="preserve">XQ </t>
        </is>
      </c>
      <c r="B2582" t="inlineStr">
        <is>
          <t>XQ  114</t>
        </is>
      </c>
      <c r="C2582" s="4" t="inlineStr">
        <is>
          <t>14.12.2024</t>
        </is>
      </c>
      <c r="D2582" t="inlineStr">
        <is>
          <t>12:45</t>
        </is>
      </c>
      <c r="E2582" s="4" t="inlineStr">
        <is>
          <t>14.12.2024</t>
        </is>
      </c>
      <c r="F2582" t="inlineStr">
        <is>
          <t>07:10</t>
        </is>
      </c>
      <c r="G2582" s="5" t="n">
        <v>5.58333</v>
      </c>
      <c r="H2582" t="inlineStr">
        <is>
          <t>Inbound</t>
        </is>
      </c>
      <c r="I2582" s="6" t="n">
        <v>0</v>
      </c>
      <c r="J2582" s="6" t="n">
        <v>0</v>
      </c>
      <c r="K2582" s="6" t="n">
        <v>1</v>
      </c>
      <c r="L2582" s="6">
        <f>I2582+J2582+K2582</f>
        <v/>
      </c>
      <c r="M2582" s="6" t="n">
        <v>0</v>
      </c>
      <c r="P2582" t="inlineStr">
        <is>
          <t>Ja</t>
        </is>
      </c>
      <c r="T2582" t="inlineStr">
        <is>
          <t>AYT</t>
        </is>
      </c>
      <c r="U2582">
        <f>VLOOKUP(T2582,Destinations!$A$2:$C$550,2,0)</f>
        <v/>
      </c>
      <c r="V2582" t="inlineStr">
        <is>
          <t>WCHR</t>
        </is>
      </c>
      <c r="W2582">
        <f>VLOOKUP(V2582,'WCH Kat'!$A$1:$B$150,2,0)</f>
        <v/>
      </c>
    </row>
    <row r="2583">
      <c r="A2583" t="inlineStr">
        <is>
          <t xml:space="preserve">XQ </t>
        </is>
      </c>
      <c r="B2583" t="inlineStr">
        <is>
          <t>XQ  114</t>
        </is>
      </c>
      <c r="C2583" s="4" t="inlineStr">
        <is>
          <t>14.12.2024</t>
        </is>
      </c>
      <c r="D2583" t="inlineStr">
        <is>
          <t>12:45</t>
        </is>
      </c>
      <c r="E2583" s="4" t="inlineStr">
        <is>
          <t>12.12.2024</t>
        </is>
      </c>
      <c r="F2583" t="inlineStr">
        <is>
          <t>20:45</t>
        </is>
      </c>
      <c r="G2583" s="5" t="n">
        <v>40</v>
      </c>
      <c r="H2583" t="inlineStr">
        <is>
          <t>Inbound</t>
        </is>
      </c>
      <c r="I2583" s="6" t="n">
        <v>0</v>
      </c>
      <c r="J2583" s="6" t="n">
        <v>0</v>
      </c>
      <c r="K2583" s="6" t="n">
        <v>0</v>
      </c>
      <c r="L2583" s="6">
        <f>I2583+J2583+K2583</f>
        <v/>
      </c>
      <c r="M2583" s="6" t="n">
        <v>1</v>
      </c>
      <c r="P2583" t="inlineStr">
        <is>
          <t>Ja</t>
        </is>
      </c>
      <c r="T2583" t="inlineStr">
        <is>
          <t>AYT</t>
        </is>
      </c>
      <c r="U2583">
        <f>VLOOKUP(T2583,Destinations!$A$2:$C$550,2,0)</f>
        <v/>
      </c>
      <c r="V2583" t="inlineStr">
        <is>
          <t>WCHS</t>
        </is>
      </c>
      <c r="W2583">
        <f>VLOOKUP(V2583,'WCH Kat'!$A$1:$B$150,2,0)</f>
        <v/>
      </c>
    </row>
    <row r="2584">
      <c r="A2584" t="inlineStr">
        <is>
          <t xml:space="preserve">XQ </t>
        </is>
      </c>
      <c r="B2584" t="inlineStr">
        <is>
          <t>XQ  114</t>
        </is>
      </c>
      <c r="C2584" s="4" t="inlineStr">
        <is>
          <t>14.12.2024</t>
        </is>
      </c>
      <c r="D2584" t="inlineStr">
        <is>
          <t>12:45</t>
        </is>
      </c>
      <c r="E2584" s="4" t="inlineStr">
        <is>
          <t>12.12.2024</t>
        </is>
      </c>
      <c r="F2584" t="inlineStr">
        <is>
          <t>20:45</t>
        </is>
      </c>
      <c r="G2584" s="5" t="n">
        <v>40</v>
      </c>
      <c r="H2584" t="inlineStr">
        <is>
          <t>Inbound</t>
        </is>
      </c>
      <c r="I2584" s="6" t="n">
        <v>0</v>
      </c>
      <c r="J2584" s="6" t="n">
        <v>0</v>
      </c>
      <c r="K2584" s="6" t="n">
        <v>0</v>
      </c>
      <c r="L2584" s="6">
        <f>I2584+J2584+K2584</f>
        <v/>
      </c>
      <c r="M2584" s="6" t="n">
        <v>1</v>
      </c>
      <c r="P2584" t="inlineStr">
        <is>
          <t>Ja</t>
        </is>
      </c>
      <c r="T2584" t="inlineStr">
        <is>
          <t>AYT</t>
        </is>
      </c>
      <c r="U2584">
        <f>VLOOKUP(T2584,Destinations!$A$2:$C$550,2,0)</f>
        <v/>
      </c>
      <c r="V2584" t="inlineStr">
        <is>
          <t>WCHS</t>
        </is>
      </c>
      <c r="W2584">
        <f>VLOOKUP(V2584,'WCH Kat'!$A$1:$B$150,2,0)</f>
        <v/>
      </c>
    </row>
    <row r="2585">
      <c r="A2585" t="inlineStr">
        <is>
          <t xml:space="preserve">XQ </t>
        </is>
      </c>
      <c r="B2585" t="inlineStr">
        <is>
          <t>XQ  114</t>
        </is>
      </c>
      <c r="C2585" s="4" t="inlineStr">
        <is>
          <t>14.12.2024</t>
        </is>
      </c>
      <c r="D2585" t="inlineStr">
        <is>
          <t>12:45</t>
        </is>
      </c>
      <c r="E2585" s="4" t="inlineStr">
        <is>
          <t>12.12.2024</t>
        </is>
      </c>
      <c r="F2585" t="inlineStr">
        <is>
          <t>20:45</t>
        </is>
      </c>
      <c r="G2585" s="5" t="n">
        <v>40</v>
      </c>
      <c r="H2585" t="inlineStr">
        <is>
          <t>Inbound</t>
        </is>
      </c>
      <c r="I2585" s="6" t="n">
        <v>0</v>
      </c>
      <c r="J2585" s="6" t="n">
        <v>0</v>
      </c>
      <c r="K2585" s="6" t="n">
        <v>0</v>
      </c>
      <c r="L2585" s="6">
        <f>I2585+J2585+K2585</f>
        <v/>
      </c>
      <c r="M2585" s="6" t="n">
        <v>1</v>
      </c>
      <c r="P2585" t="inlineStr">
        <is>
          <t>Ja</t>
        </is>
      </c>
      <c r="T2585" t="inlineStr">
        <is>
          <t>AYT</t>
        </is>
      </c>
      <c r="U2585">
        <f>VLOOKUP(T2585,Destinations!$A$2:$C$550,2,0)</f>
        <v/>
      </c>
      <c r="V2585" t="inlineStr">
        <is>
          <t>WCHS</t>
        </is>
      </c>
      <c r="W2585">
        <f>VLOOKUP(V2585,'WCH Kat'!$A$1:$B$150,2,0)</f>
        <v/>
      </c>
    </row>
    <row r="2586">
      <c r="A2586" t="inlineStr">
        <is>
          <t xml:space="preserve">XQ </t>
        </is>
      </c>
      <c r="B2586" t="inlineStr">
        <is>
          <t>XQ  114</t>
        </is>
      </c>
      <c r="C2586" s="4" t="inlineStr">
        <is>
          <t>14.12.2024</t>
        </is>
      </c>
      <c r="D2586" t="inlineStr">
        <is>
          <t>12:45</t>
        </is>
      </c>
      <c r="E2586" s="4" t="inlineStr">
        <is>
          <t>12.12.2024</t>
        </is>
      </c>
      <c r="F2586" t="inlineStr">
        <is>
          <t>20:45</t>
        </is>
      </c>
      <c r="G2586" s="5" t="n">
        <v>40</v>
      </c>
      <c r="H2586" t="inlineStr">
        <is>
          <t>Inbound</t>
        </is>
      </c>
      <c r="I2586" s="6" t="n">
        <v>0</v>
      </c>
      <c r="J2586" s="6" t="n">
        <v>0</v>
      </c>
      <c r="K2586" s="6" t="n">
        <v>0</v>
      </c>
      <c r="L2586" s="6">
        <f>I2586+J2586+K2586</f>
        <v/>
      </c>
      <c r="M2586" s="6" t="n">
        <v>1</v>
      </c>
      <c r="P2586" t="inlineStr">
        <is>
          <t>Ja</t>
        </is>
      </c>
      <c r="T2586" t="inlineStr">
        <is>
          <t>AYT</t>
        </is>
      </c>
      <c r="U2586">
        <f>VLOOKUP(T2586,Destinations!$A$2:$C$550,2,0)</f>
        <v/>
      </c>
      <c r="V2586" t="inlineStr">
        <is>
          <t>WCHR</t>
        </is>
      </c>
      <c r="W2586">
        <f>VLOOKUP(V2586,'WCH Kat'!$A$1:$B$150,2,0)</f>
        <v/>
      </c>
    </row>
    <row r="2587">
      <c r="A2587" t="inlineStr">
        <is>
          <t xml:space="preserve">XQ </t>
        </is>
      </c>
      <c r="B2587" t="inlineStr">
        <is>
          <t>XQ  114</t>
        </is>
      </c>
      <c r="C2587" s="4" t="inlineStr">
        <is>
          <t>14.12.2024</t>
        </is>
      </c>
      <c r="D2587" t="inlineStr">
        <is>
          <t>12:45</t>
        </is>
      </c>
      <c r="E2587" s="4" t="inlineStr">
        <is>
          <t>12.12.2024</t>
        </is>
      </c>
      <c r="F2587" t="inlineStr">
        <is>
          <t>20:45</t>
        </is>
      </c>
      <c r="G2587" s="5" t="n">
        <v>40</v>
      </c>
      <c r="H2587" t="inlineStr">
        <is>
          <t>Inbound</t>
        </is>
      </c>
      <c r="I2587" s="6" t="n">
        <v>0</v>
      </c>
      <c r="J2587" s="6" t="n">
        <v>0</v>
      </c>
      <c r="K2587" s="6" t="n">
        <v>0</v>
      </c>
      <c r="L2587" s="6">
        <f>I2587+J2587+K2587</f>
        <v/>
      </c>
      <c r="M2587" s="6" t="n">
        <v>1</v>
      </c>
      <c r="P2587" t="inlineStr">
        <is>
          <t>Ja</t>
        </is>
      </c>
      <c r="T2587" t="inlineStr">
        <is>
          <t>AYT</t>
        </is>
      </c>
      <c r="U2587">
        <f>VLOOKUP(T2587,Destinations!$A$2:$C$550,2,0)</f>
        <v/>
      </c>
      <c r="V2587" t="inlineStr">
        <is>
          <t>WCHC</t>
        </is>
      </c>
      <c r="W2587">
        <f>VLOOKUP(V2587,'WCH Kat'!$A$1:$B$150,2,0)</f>
        <v/>
      </c>
    </row>
    <row r="2588">
      <c r="A2588" t="inlineStr">
        <is>
          <t xml:space="preserve">EW </t>
        </is>
      </c>
      <c r="B2588" t="inlineStr">
        <is>
          <t>EW  647</t>
        </is>
      </c>
      <c r="C2588" s="4" t="inlineStr">
        <is>
          <t>14.12.2024</t>
        </is>
      </c>
      <c r="D2588" t="inlineStr">
        <is>
          <t>12:55</t>
        </is>
      </c>
      <c r="E2588" s="4" t="inlineStr">
        <is>
          <t>12.12.2024</t>
        </is>
      </c>
      <c r="F2588" t="inlineStr">
        <is>
          <t>21:10</t>
        </is>
      </c>
      <c r="G2588" s="5" t="n">
        <v>39.75</v>
      </c>
      <c r="H2588" t="inlineStr">
        <is>
          <t>Inbound</t>
        </is>
      </c>
      <c r="I2588" s="6" t="n">
        <v>0</v>
      </c>
      <c r="J2588" s="6" t="n">
        <v>0</v>
      </c>
      <c r="K2588" s="6" t="n">
        <v>0</v>
      </c>
      <c r="L2588" s="6">
        <f>I2588+J2588+K2588</f>
        <v/>
      </c>
      <c r="M2588" s="6" t="n">
        <v>1</v>
      </c>
      <c r="P2588" t="inlineStr">
        <is>
          <t>Ja</t>
        </is>
      </c>
      <c r="T2588" t="inlineStr">
        <is>
          <t>FAO</t>
        </is>
      </c>
      <c r="U2588">
        <f>VLOOKUP(T2588,Destinations!$A$2:$C$550,2,0)</f>
        <v/>
      </c>
      <c r="V2588" t="inlineStr">
        <is>
          <t>WCHS</t>
        </is>
      </c>
      <c r="W2588">
        <f>VLOOKUP(V2588,'WCH Kat'!$A$1:$B$150,2,0)</f>
        <v/>
      </c>
    </row>
    <row r="2589">
      <c r="A2589" t="inlineStr">
        <is>
          <t xml:space="preserve">EW </t>
        </is>
      </c>
      <c r="B2589" t="inlineStr">
        <is>
          <t>EW  647</t>
        </is>
      </c>
      <c r="C2589" s="4" t="inlineStr">
        <is>
          <t>14.12.2024</t>
        </is>
      </c>
      <c r="D2589" t="inlineStr">
        <is>
          <t>13:05</t>
        </is>
      </c>
      <c r="E2589" s="4" t="inlineStr">
        <is>
          <t>12.12.2024</t>
        </is>
      </c>
      <c r="F2589" t="inlineStr">
        <is>
          <t>21:10</t>
        </is>
      </c>
      <c r="G2589" s="5" t="n">
        <v>39.91667</v>
      </c>
      <c r="H2589" t="inlineStr">
        <is>
          <t>Inbound</t>
        </is>
      </c>
      <c r="I2589" s="6" t="n">
        <v>0</v>
      </c>
      <c r="J2589" s="6" t="n">
        <v>0</v>
      </c>
      <c r="K2589" s="6" t="n">
        <v>0</v>
      </c>
      <c r="L2589" s="6">
        <f>I2589+J2589+K2589</f>
        <v/>
      </c>
      <c r="M2589" s="6" t="n">
        <v>1</v>
      </c>
      <c r="P2589" t="inlineStr">
        <is>
          <t>Ja</t>
        </is>
      </c>
      <c r="T2589" t="inlineStr">
        <is>
          <t>FAO</t>
        </is>
      </c>
      <c r="U2589">
        <f>VLOOKUP(T2589,Destinations!$A$2:$C$550,2,0)</f>
        <v/>
      </c>
      <c r="V2589" t="inlineStr">
        <is>
          <t>WCHR</t>
        </is>
      </c>
      <c r="W2589">
        <f>VLOOKUP(V2589,'WCH Kat'!$A$1:$B$150,2,0)</f>
        <v/>
      </c>
    </row>
    <row r="2590">
      <c r="A2590" t="inlineStr">
        <is>
          <t xml:space="preserve">EW </t>
        </is>
      </c>
      <c r="B2590" t="inlineStr">
        <is>
          <t>EW  647</t>
        </is>
      </c>
      <c r="C2590" s="4" t="inlineStr">
        <is>
          <t>14.12.2024</t>
        </is>
      </c>
      <c r="D2590" t="inlineStr">
        <is>
          <t>13:05</t>
        </is>
      </c>
      <c r="E2590" s="4" t="inlineStr">
        <is>
          <t>12.12.2024</t>
        </is>
      </c>
      <c r="F2590" t="inlineStr">
        <is>
          <t>21:10</t>
        </is>
      </c>
      <c r="G2590" s="5" t="n">
        <v>39.91667</v>
      </c>
      <c r="H2590" t="inlineStr">
        <is>
          <t>Inbound</t>
        </is>
      </c>
      <c r="I2590" s="6" t="n">
        <v>0</v>
      </c>
      <c r="J2590" s="6" t="n">
        <v>0</v>
      </c>
      <c r="K2590" s="6" t="n">
        <v>0</v>
      </c>
      <c r="L2590" s="6">
        <f>I2590+J2590+K2590</f>
        <v/>
      </c>
      <c r="M2590" s="6" t="n">
        <v>1</v>
      </c>
      <c r="P2590" t="inlineStr">
        <is>
          <t>Ja</t>
        </is>
      </c>
      <c r="T2590" t="inlineStr">
        <is>
          <t>FAO</t>
        </is>
      </c>
      <c r="U2590">
        <f>VLOOKUP(T2590,Destinations!$A$2:$C$550,2,0)</f>
        <v/>
      </c>
      <c r="V2590" t="inlineStr">
        <is>
          <t>WCHR</t>
        </is>
      </c>
      <c r="W2590">
        <f>VLOOKUP(V2590,'WCH Kat'!$A$1:$B$150,2,0)</f>
        <v/>
      </c>
    </row>
    <row r="2591">
      <c r="A2591" t="inlineStr">
        <is>
          <t xml:space="preserve">EW </t>
        </is>
      </c>
      <c r="B2591" t="inlineStr">
        <is>
          <t>EW  817</t>
        </is>
      </c>
      <c r="C2591" s="4" t="inlineStr">
        <is>
          <t>14.12.2024</t>
        </is>
      </c>
      <c r="D2591" t="inlineStr">
        <is>
          <t>13:10</t>
        </is>
      </c>
      <c r="E2591" s="4" t="inlineStr">
        <is>
          <t>12.12.2024</t>
        </is>
      </c>
      <c r="F2591" t="inlineStr">
        <is>
          <t>21:25</t>
        </is>
      </c>
      <c r="G2591" s="5" t="n">
        <v>39.75</v>
      </c>
      <c r="H2591" t="inlineStr">
        <is>
          <t>Inbound</t>
        </is>
      </c>
      <c r="I2591" s="6" t="n">
        <v>0</v>
      </c>
      <c r="J2591" s="6" t="n">
        <v>0</v>
      </c>
      <c r="K2591" s="6" t="n">
        <v>0</v>
      </c>
      <c r="L2591" s="6">
        <f>I2591+J2591+K2591</f>
        <v/>
      </c>
      <c r="M2591" s="6" t="n">
        <v>1</v>
      </c>
      <c r="P2591" t="inlineStr">
        <is>
          <t>Ja</t>
        </is>
      </c>
      <c r="T2591" t="inlineStr">
        <is>
          <t>CTA</t>
        </is>
      </c>
      <c r="U2591">
        <f>VLOOKUP(T2591,Destinations!$A$2:$C$550,2,0)</f>
        <v/>
      </c>
      <c r="V2591" t="inlineStr">
        <is>
          <t>WCHC</t>
        </is>
      </c>
      <c r="W2591">
        <f>VLOOKUP(V2591,'WCH Kat'!$A$1:$B$150,2,0)</f>
        <v/>
      </c>
    </row>
    <row r="2592">
      <c r="A2592" t="inlineStr">
        <is>
          <t xml:space="preserve">EW </t>
        </is>
      </c>
      <c r="B2592" t="inlineStr">
        <is>
          <t>EW  817</t>
        </is>
      </c>
      <c r="C2592" s="4" t="inlineStr">
        <is>
          <t>14.12.2024</t>
        </is>
      </c>
      <c r="D2592" t="inlineStr">
        <is>
          <t>13:10</t>
        </is>
      </c>
      <c r="E2592" s="4" t="inlineStr">
        <is>
          <t>12.12.2024</t>
        </is>
      </c>
      <c r="F2592" t="inlineStr">
        <is>
          <t>21:25</t>
        </is>
      </c>
      <c r="G2592" s="5" t="n">
        <v>39.75</v>
      </c>
      <c r="H2592" t="inlineStr">
        <is>
          <t>Inbound</t>
        </is>
      </c>
      <c r="I2592" s="6" t="n">
        <v>0</v>
      </c>
      <c r="J2592" s="6" t="n">
        <v>0</v>
      </c>
      <c r="K2592" s="6" t="n">
        <v>0</v>
      </c>
      <c r="L2592" s="6">
        <f>I2592+J2592+K2592</f>
        <v/>
      </c>
      <c r="M2592" s="6" t="n">
        <v>1</v>
      </c>
      <c r="P2592" t="inlineStr">
        <is>
          <t>Ja</t>
        </is>
      </c>
      <c r="T2592" t="inlineStr">
        <is>
          <t>CTA</t>
        </is>
      </c>
      <c r="U2592">
        <f>VLOOKUP(T2592,Destinations!$A$2:$C$550,2,0)</f>
        <v/>
      </c>
      <c r="V2592" t="inlineStr">
        <is>
          <t>WCHC</t>
        </is>
      </c>
      <c r="W2592">
        <f>VLOOKUP(V2592,'WCH Kat'!$A$1:$B$150,2,0)</f>
        <v/>
      </c>
    </row>
    <row r="2593">
      <c r="A2593" t="inlineStr">
        <is>
          <t xml:space="preserve">EW </t>
        </is>
      </c>
      <c r="B2593" t="inlineStr">
        <is>
          <t>EW  817</t>
        </is>
      </c>
      <c r="C2593" s="4" t="inlineStr">
        <is>
          <t>14.12.2024</t>
        </is>
      </c>
      <c r="D2593" t="inlineStr">
        <is>
          <t>13:10</t>
        </is>
      </c>
      <c r="E2593" s="4" t="inlineStr">
        <is>
          <t>12.12.2024</t>
        </is>
      </c>
      <c r="F2593" t="inlineStr">
        <is>
          <t>21:25</t>
        </is>
      </c>
      <c r="G2593" s="5" t="n">
        <v>39.75</v>
      </c>
      <c r="H2593" t="inlineStr">
        <is>
          <t>Inbound</t>
        </is>
      </c>
      <c r="I2593" s="6" t="n">
        <v>0</v>
      </c>
      <c r="J2593" s="6" t="n">
        <v>0</v>
      </c>
      <c r="K2593" s="6" t="n">
        <v>0</v>
      </c>
      <c r="L2593" s="6">
        <f>I2593+J2593+K2593</f>
        <v/>
      </c>
      <c r="M2593" s="6" t="n">
        <v>1</v>
      </c>
      <c r="P2593" t="inlineStr">
        <is>
          <t>Ja</t>
        </is>
      </c>
      <c r="T2593" t="inlineStr">
        <is>
          <t>CTA</t>
        </is>
      </c>
      <c r="U2593">
        <f>VLOOKUP(T2593,Destinations!$A$2:$C$550,2,0)</f>
        <v/>
      </c>
      <c r="V2593" t="inlineStr">
        <is>
          <t>WCHC</t>
        </is>
      </c>
      <c r="W2593">
        <f>VLOOKUP(V2593,'WCH Kat'!$A$1:$B$150,2,0)</f>
        <v/>
      </c>
    </row>
    <row r="2594">
      <c r="A2594" t="inlineStr">
        <is>
          <t xml:space="preserve">EW </t>
        </is>
      </c>
      <c r="B2594" t="inlineStr">
        <is>
          <t>EW  817</t>
        </is>
      </c>
      <c r="C2594" s="4" t="inlineStr">
        <is>
          <t>14.12.2024</t>
        </is>
      </c>
      <c r="D2594" t="inlineStr">
        <is>
          <t>13:10</t>
        </is>
      </c>
      <c r="E2594" s="4" t="inlineStr">
        <is>
          <t>12.12.2024</t>
        </is>
      </c>
      <c r="F2594" t="inlineStr">
        <is>
          <t>21:25</t>
        </is>
      </c>
      <c r="G2594" s="5" t="n">
        <v>39.75</v>
      </c>
      <c r="H2594" t="inlineStr">
        <is>
          <t>Inbound</t>
        </is>
      </c>
      <c r="I2594" s="6" t="n">
        <v>0</v>
      </c>
      <c r="J2594" s="6" t="n">
        <v>0</v>
      </c>
      <c r="K2594" s="6" t="n">
        <v>0</v>
      </c>
      <c r="L2594" s="6">
        <f>I2594+J2594+K2594</f>
        <v/>
      </c>
      <c r="M2594" s="6" t="n">
        <v>1</v>
      </c>
      <c r="P2594" t="inlineStr">
        <is>
          <t>Ja</t>
        </is>
      </c>
      <c r="T2594" t="inlineStr">
        <is>
          <t>CTA</t>
        </is>
      </c>
      <c r="U2594">
        <f>VLOOKUP(T2594,Destinations!$A$2:$C$550,2,0)</f>
        <v/>
      </c>
      <c r="V2594" t="inlineStr">
        <is>
          <t>BLND</t>
        </is>
      </c>
      <c r="W2594">
        <f>VLOOKUP(V2594,'WCH Kat'!$A$1:$B$150,2,0)</f>
        <v/>
      </c>
    </row>
    <row r="2595">
      <c r="A2595" t="inlineStr">
        <is>
          <t xml:space="preserve">EW </t>
        </is>
      </c>
      <c r="B2595" t="inlineStr">
        <is>
          <t>EW  817</t>
        </is>
      </c>
      <c r="C2595" s="4" t="inlineStr">
        <is>
          <t>14.12.2024</t>
        </is>
      </c>
      <c r="D2595" t="inlineStr">
        <is>
          <t>13:10</t>
        </is>
      </c>
      <c r="E2595" s="4" t="inlineStr">
        <is>
          <t>12.12.2024</t>
        </is>
      </c>
      <c r="F2595" t="inlineStr">
        <is>
          <t>21:25</t>
        </is>
      </c>
      <c r="G2595" s="5" t="n">
        <v>39.75</v>
      </c>
      <c r="H2595" t="inlineStr">
        <is>
          <t>Inbound</t>
        </is>
      </c>
      <c r="I2595" s="6" t="n">
        <v>0</v>
      </c>
      <c r="J2595" s="6" t="n">
        <v>0</v>
      </c>
      <c r="K2595" s="6" t="n">
        <v>0</v>
      </c>
      <c r="L2595" s="6">
        <f>I2595+J2595+K2595</f>
        <v/>
      </c>
      <c r="M2595" s="6" t="n">
        <v>1</v>
      </c>
      <c r="P2595" t="inlineStr">
        <is>
          <t>Ja</t>
        </is>
      </c>
      <c r="T2595" t="inlineStr">
        <is>
          <t>CTA</t>
        </is>
      </c>
      <c r="U2595">
        <f>VLOOKUP(T2595,Destinations!$A$2:$C$550,2,0)</f>
        <v/>
      </c>
      <c r="V2595" t="inlineStr">
        <is>
          <t>WCHC</t>
        </is>
      </c>
      <c r="W2595">
        <f>VLOOKUP(V2595,'WCH Kat'!$A$1:$B$150,2,0)</f>
        <v/>
      </c>
    </row>
    <row r="2596">
      <c r="A2596" t="inlineStr">
        <is>
          <t xml:space="preserve">EW </t>
        </is>
      </c>
      <c r="B2596" t="inlineStr">
        <is>
          <t>EW  817</t>
        </is>
      </c>
      <c r="C2596" s="4" t="inlineStr">
        <is>
          <t>14.12.2024</t>
        </is>
      </c>
      <c r="D2596" t="inlineStr">
        <is>
          <t>13:10</t>
        </is>
      </c>
      <c r="E2596" s="4" t="inlineStr">
        <is>
          <t>12.12.2024</t>
        </is>
      </c>
      <c r="F2596" t="inlineStr">
        <is>
          <t>21:25</t>
        </is>
      </c>
      <c r="G2596" s="5" t="n">
        <v>39.75</v>
      </c>
      <c r="H2596" t="inlineStr">
        <is>
          <t>Inbound</t>
        </is>
      </c>
      <c r="I2596" s="6" t="n">
        <v>0</v>
      </c>
      <c r="J2596" s="6" t="n">
        <v>0</v>
      </c>
      <c r="K2596" s="6" t="n">
        <v>0</v>
      </c>
      <c r="L2596" s="6">
        <f>I2596+J2596+K2596</f>
        <v/>
      </c>
      <c r="M2596" s="6" t="n">
        <v>1</v>
      </c>
      <c r="P2596" t="inlineStr">
        <is>
          <t>Ja</t>
        </is>
      </c>
      <c r="T2596" t="inlineStr">
        <is>
          <t>CTA</t>
        </is>
      </c>
      <c r="U2596">
        <f>VLOOKUP(T2596,Destinations!$A$2:$C$550,2,0)</f>
        <v/>
      </c>
      <c r="V2596" t="inlineStr">
        <is>
          <t>WCHS</t>
        </is>
      </c>
      <c r="W2596">
        <f>VLOOKUP(V2596,'WCH Kat'!$A$1:$B$150,2,0)</f>
        <v/>
      </c>
    </row>
    <row r="2597">
      <c r="A2597" t="inlineStr">
        <is>
          <t xml:space="preserve">EW </t>
        </is>
      </c>
      <c r="B2597" t="inlineStr">
        <is>
          <t>EW  817</t>
        </is>
      </c>
      <c r="C2597" s="4" t="inlineStr">
        <is>
          <t>14.12.2024</t>
        </is>
      </c>
      <c r="D2597" t="inlineStr">
        <is>
          <t>13:10</t>
        </is>
      </c>
      <c r="E2597" s="4" t="inlineStr">
        <is>
          <t>12.12.2024</t>
        </is>
      </c>
      <c r="F2597" t="inlineStr">
        <is>
          <t>21:25</t>
        </is>
      </c>
      <c r="G2597" s="5" t="n">
        <v>39.75</v>
      </c>
      <c r="H2597" t="inlineStr">
        <is>
          <t>Inbound</t>
        </is>
      </c>
      <c r="I2597" s="6" t="n">
        <v>0</v>
      </c>
      <c r="J2597" s="6" t="n">
        <v>0</v>
      </c>
      <c r="K2597" s="6" t="n">
        <v>0</v>
      </c>
      <c r="L2597" s="6">
        <f>I2597+J2597+K2597</f>
        <v/>
      </c>
      <c r="M2597" s="6" t="n">
        <v>1</v>
      </c>
      <c r="P2597" t="inlineStr">
        <is>
          <t>Ja</t>
        </is>
      </c>
      <c r="T2597" t="inlineStr">
        <is>
          <t>CTA</t>
        </is>
      </c>
      <c r="U2597">
        <f>VLOOKUP(T2597,Destinations!$A$2:$C$550,2,0)</f>
        <v/>
      </c>
      <c r="V2597" t="inlineStr">
        <is>
          <t>WCHS</t>
        </is>
      </c>
      <c r="W2597">
        <f>VLOOKUP(V2597,'WCH Kat'!$A$1:$B$150,2,0)</f>
        <v/>
      </c>
    </row>
    <row r="2598">
      <c r="A2598" t="inlineStr">
        <is>
          <t xml:space="preserve">FR </t>
        </is>
      </c>
      <c r="B2598" t="inlineStr">
        <is>
          <t>FR  409</t>
        </is>
      </c>
      <c r="C2598" s="4" t="inlineStr">
        <is>
          <t>14.12.2024</t>
        </is>
      </c>
      <c r="D2598" t="inlineStr">
        <is>
          <t>13:10</t>
        </is>
      </c>
      <c r="E2598" s="4" t="inlineStr">
        <is>
          <t>12.12.2024</t>
        </is>
      </c>
      <c r="F2598" t="inlineStr">
        <is>
          <t>21:05</t>
        </is>
      </c>
      <c r="G2598" s="5" t="n">
        <v>40.08333</v>
      </c>
      <c r="H2598" t="inlineStr">
        <is>
          <t>Outbound</t>
        </is>
      </c>
      <c r="I2598" s="6" t="n">
        <v>0</v>
      </c>
      <c r="J2598" s="6" t="n">
        <v>0</v>
      </c>
      <c r="K2598" s="6" t="n">
        <v>0</v>
      </c>
      <c r="L2598" s="6">
        <f>I2598+J2598+K2598</f>
        <v/>
      </c>
      <c r="M2598" s="6" t="n">
        <v>1</v>
      </c>
      <c r="P2598" t="inlineStr">
        <is>
          <t>Ja</t>
        </is>
      </c>
      <c r="T2598" t="inlineStr">
        <is>
          <t>CPH</t>
        </is>
      </c>
      <c r="U2598">
        <f>VLOOKUP(T2598,Destinations!$A$2:$C$550,2,0)</f>
        <v/>
      </c>
      <c r="V2598" t="inlineStr">
        <is>
          <t>DPNA</t>
        </is>
      </c>
      <c r="W2598">
        <f>VLOOKUP(V2598,'WCH Kat'!$A$1:$B$150,2,0)</f>
        <v/>
      </c>
    </row>
    <row r="2599">
      <c r="A2599" t="inlineStr">
        <is>
          <t xml:space="preserve">FR </t>
        </is>
      </c>
      <c r="B2599" t="inlineStr">
        <is>
          <t>FR  409</t>
        </is>
      </c>
      <c r="C2599" s="4" t="inlineStr">
        <is>
          <t>14.12.2024</t>
        </is>
      </c>
      <c r="D2599" t="inlineStr">
        <is>
          <t>13:10</t>
        </is>
      </c>
      <c r="E2599" s="4" t="inlineStr">
        <is>
          <t>12.12.2024</t>
        </is>
      </c>
      <c r="F2599" t="inlineStr">
        <is>
          <t>21:05</t>
        </is>
      </c>
      <c r="G2599" s="5" t="n">
        <v>40.08333</v>
      </c>
      <c r="H2599" t="inlineStr">
        <is>
          <t>Outbound</t>
        </is>
      </c>
      <c r="I2599" s="6" t="n">
        <v>0</v>
      </c>
      <c r="J2599" s="6" t="n">
        <v>0</v>
      </c>
      <c r="K2599" s="6" t="n">
        <v>0</v>
      </c>
      <c r="L2599" s="6">
        <f>I2599+J2599+K2599</f>
        <v/>
      </c>
      <c r="M2599" s="6" t="n">
        <v>1</v>
      </c>
      <c r="P2599" t="inlineStr">
        <is>
          <t>Ja</t>
        </is>
      </c>
      <c r="T2599" t="inlineStr">
        <is>
          <t>CPH</t>
        </is>
      </c>
      <c r="U2599">
        <f>VLOOKUP(T2599,Destinations!$A$2:$C$550,2,0)</f>
        <v/>
      </c>
      <c r="V2599" t="inlineStr">
        <is>
          <t>WCHS</t>
        </is>
      </c>
      <c r="W2599">
        <f>VLOOKUP(V2599,'WCH Kat'!$A$1:$B$150,2,0)</f>
        <v/>
      </c>
    </row>
    <row r="2600">
      <c r="A2600" t="inlineStr">
        <is>
          <t xml:space="preserve">FR </t>
        </is>
      </c>
      <c r="B2600" t="inlineStr">
        <is>
          <t>FR  409</t>
        </is>
      </c>
      <c r="C2600" s="4" t="inlineStr">
        <is>
          <t>14.12.2024</t>
        </is>
      </c>
      <c r="D2600" t="inlineStr">
        <is>
          <t>13:10</t>
        </is>
      </c>
      <c r="E2600" s="4" t="inlineStr">
        <is>
          <t>12.12.2024</t>
        </is>
      </c>
      <c r="F2600" t="inlineStr">
        <is>
          <t>21:05</t>
        </is>
      </c>
      <c r="G2600" s="5" t="n">
        <v>40.08333</v>
      </c>
      <c r="H2600" t="inlineStr">
        <is>
          <t>Outbound</t>
        </is>
      </c>
      <c r="I2600" s="6" t="n">
        <v>0</v>
      </c>
      <c r="J2600" s="6" t="n">
        <v>0</v>
      </c>
      <c r="K2600" s="6" t="n">
        <v>0</v>
      </c>
      <c r="L2600" s="6">
        <f>I2600+J2600+K2600</f>
        <v/>
      </c>
      <c r="M2600" s="6" t="n">
        <v>1</v>
      </c>
      <c r="P2600" t="inlineStr">
        <is>
          <t>Ja</t>
        </is>
      </c>
      <c r="T2600" t="inlineStr">
        <is>
          <t>CPH</t>
        </is>
      </c>
      <c r="U2600">
        <f>VLOOKUP(T2600,Destinations!$A$2:$C$550,2,0)</f>
        <v/>
      </c>
      <c r="V2600" t="inlineStr">
        <is>
          <t>WCHR</t>
        </is>
      </c>
      <c r="W2600">
        <f>VLOOKUP(V2600,'WCH Kat'!$A$1:$B$150,2,0)</f>
        <v/>
      </c>
    </row>
    <row r="2601">
      <c r="A2601" t="inlineStr">
        <is>
          <t xml:space="preserve">FR </t>
        </is>
      </c>
      <c r="B2601" t="inlineStr">
        <is>
          <t>FR  409</t>
        </is>
      </c>
      <c r="C2601" s="4" t="inlineStr">
        <is>
          <t>14.12.2024</t>
        </is>
      </c>
      <c r="D2601" t="inlineStr">
        <is>
          <t>13:10</t>
        </is>
      </c>
      <c r="E2601" s="4" t="inlineStr">
        <is>
          <t>14.12.2024</t>
        </is>
      </c>
      <c r="F2601" t="inlineStr">
        <is>
          <t>11:12</t>
        </is>
      </c>
      <c r="G2601" s="5" t="n">
        <v>1.96667</v>
      </c>
      <c r="H2601" t="inlineStr">
        <is>
          <t>Outbound</t>
        </is>
      </c>
      <c r="I2601" s="6" t="n">
        <v>0</v>
      </c>
      <c r="J2601" s="6" t="n">
        <v>1</v>
      </c>
      <c r="K2601" s="6" t="n">
        <v>0</v>
      </c>
      <c r="L2601" s="6">
        <f>I2601+J2601+K2601</f>
        <v/>
      </c>
      <c r="M2601" s="6" t="n">
        <v>0</v>
      </c>
      <c r="Q2601" t="inlineStr">
        <is>
          <t>Ja</t>
        </is>
      </c>
      <c r="T2601" t="inlineStr">
        <is>
          <t>CPH</t>
        </is>
      </c>
      <c r="U2601">
        <f>VLOOKUP(T2601,Destinations!$A$2:$C$550,2,0)</f>
        <v/>
      </c>
      <c r="V2601" t="inlineStr">
        <is>
          <t>WCHR</t>
        </is>
      </c>
      <c r="W2601">
        <f>VLOOKUP(V2601,'WCH Kat'!$A$1:$B$150,2,0)</f>
        <v/>
      </c>
    </row>
    <row r="2602">
      <c r="A2602" t="inlineStr">
        <is>
          <t xml:space="preserve">VL </t>
        </is>
      </c>
      <c r="B2602" t="inlineStr">
        <is>
          <t>VL 1979</t>
        </is>
      </c>
      <c r="C2602" s="4" t="inlineStr">
        <is>
          <t>14.12.2024</t>
        </is>
      </c>
      <c r="D2602" t="inlineStr">
        <is>
          <t>13:25</t>
        </is>
      </c>
      <c r="E2602" s="4" t="inlineStr">
        <is>
          <t>13.12.2024</t>
        </is>
      </c>
      <c r="F2602" t="inlineStr">
        <is>
          <t>00:30</t>
        </is>
      </c>
      <c r="G2602" s="5" t="n">
        <v>36.91667</v>
      </c>
      <c r="H2602" t="inlineStr">
        <is>
          <t>Outbound</t>
        </is>
      </c>
      <c r="I2602" s="6" t="n">
        <v>0</v>
      </c>
      <c r="J2602" s="6" t="n">
        <v>0</v>
      </c>
      <c r="K2602" s="6" t="n">
        <v>0</v>
      </c>
      <c r="L2602" s="6">
        <f>I2602+J2602+K2602</f>
        <v/>
      </c>
      <c r="M2602" s="6" t="n">
        <v>1</v>
      </c>
      <c r="P2602" t="inlineStr">
        <is>
          <t>Ja</t>
        </is>
      </c>
      <c r="T2602" t="inlineStr">
        <is>
          <t>MUC</t>
        </is>
      </c>
      <c r="U2602">
        <f>VLOOKUP(T2602,Destinations!$A$2:$C$550,2,0)</f>
        <v/>
      </c>
      <c r="V2602" t="inlineStr">
        <is>
          <t>WCHS</t>
        </is>
      </c>
      <c r="W2602">
        <f>VLOOKUP(V2602,'WCH Kat'!$A$1:$B$150,2,0)</f>
        <v/>
      </c>
    </row>
    <row r="2603">
      <c r="A2603" t="inlineStr">
        <is>
          <t xml:space="preserve">VL </t>
        </is>
      </c>
      <c r="B2603" t="inlineStr">
        <is>
          <t>VL 1979</t>
        </is>
      </c>
      <c r="C2603" s="4" t="inlineStr">
        <is>
          <t>14.12.2024</t>
        </is>
      </c>
      <c r="D2603" t="inlineStr">
        <is>
          <t>13:25</t>
        </is>
      </c>
      <c r="E2603" s="4" t="inlineStr">
        <is>
          <t>14.12.2024</t>
        </is>
      </c>
      <c r="F2603" t="inlineStr">
        <is>
          <t>11:58</t>
        </is>
      </c>
      <c r="G2603" s="5" t="n">
        <v>1.45</v>
      </c>
      <c r="H2603" t="inlineStr">
        <is>
          <t>Outbound</t>
        </is>
      </c>
      <c r="I2603" s="6" t="n">
        <v>0</v>
      </c>
      <c r="J2603" s="6" t="n">
        <v>1</v>
      </c>
      <c r="K2603" s="6" t="n">
        <v>0</v>
      </c>
      <c r="L2603" s="6">
        <f>I2603+J2603+K2603</f>
        <v/>
      </c>
      <c r="M2603" s="6" t="n">
        <v>0</v>
      </c>
      <c r="Q2603" t="inlineStr">
        <is>
          <t>Ja</t>
        </is>
      </c>
      <c r="T2603" t="inlineStr">
        <is>
          <t>MUC</t>
        </is>
      </c>
      <c r="U2603">
        <f>VLOOKUP(T2603,Destinations!$A$2:$C$550,2,0)</f>
        <v/>
      </c>
      <c r="V2603" t="inlineStr">
        <is>
          <t>WCHR</t>
        </is>
      </c>
      <c r="W2603">
        <f>VLOOKUP(V2603,'WCH Kat'!$A$1:$B$150,2,0)</f>
        <v/>
      </c>
    </row>
    <row r="2604">
      <c r="A2604" t="inlineStr">
        <is>
          <t xml:space="preserve">RK </t>
        </is>
      </c>
      <c r="B2604" t="inlineStr">
        <is>
          <t>RK 6630</t>
        </is>
      </c>
      <c r="C2604" s="4" t="inlineStr">
        <is>
          <t>14.12.2024</t>
        </is>
      </c>
      <c r="D2604" t="inlineStr">
        <is>
          <t>13:35</t>
        </is>
      </c>
      <c r="E2604" s="4" t="inlineStr">
        <is>
          <t>12.12.2024</t>
        </is>
      </c>
      <c r="F2604" t="inlineStr">
        <is>
          <t>20:20</t>
        </is>
      </c>
      <c r="G2604" s="5" t="n">
        <v>41.25</v>
      </c>
      <c r="H2604" t="inlineStr">
        <is>
          <t>Inbound</t>
        </is>
      </c>
      <c r="I2604" s="6" t="n">
        <v>0</v>
      </c>
      <c r="J2604" s="6" t="n">
        <v>0</v>
      </c>
      <c r="K2604" s="6" t="n">
        <v>0</v>
      </c>
      <c r="L2604" s="6">
        <f>I2604+J2604+K2604</f>
        <v/>
      </c>
      <c r="M2604" s="6" t="n">
        <v>1</v>
      </c>
      <c r="P2604" t="inlineStr">
        <is>
          <t>Ja</t>
        </is>
      </c>
      <c r="T2604" t="inlineStr">
        <is>
          <t>MAN</t>
        </is>
      </c>
      <c r="U2604">
        <f>VLOOKUP(T2604,Destinations!$A$2:$C$550,2,0)</f>
        <v/>
      </c>
      <c r="V2604" t="inlineStr">
        <is>
          <t>WCHS</t>
        </is>
      </c>
      <c r="W2604">
        <f>VLOOKUP(V2604,'WCH Kat'!$A$1:$B$150,2,0)</f>
        <v/>
      </c>
    </row>
    <row r="2605">
      <c r="A2605" t="inlineStr">
        <is>
          <t xml:space="preserve">PC </t>
        </is>
      </c>
      <c r="B2605" t="inlineStr">
        <is>
          <t>PC 1017</t>
        </is>
      </c>
      <c r="C2605" s="4" t="inlineStr">
        <is>
          <t>14.12.2024</t>
        </is>
      </c>
      <c r="D2605" t="inlineStr">
        <is>
          <t>13:40</t>
        </is>
      </c>
      <c r="E2605" s="4" t="inlineStr">
        <is>
          <t>12.12.2024</t>
        </is>
      </c>
      <c r="F2605" t="inlineStr">
        <is>
          <t>10:35</t>
        </is>
      </c>
      <c r="G2605" s="5" t="n">
        <v>51.08333</v>
      </c>
      <c r="H2605" t="inlineStr">
        <is>
          <t>Inbound</t>
        </is>
      </c>
      <c r="I2605" s="6" t="n">
        <v>0</v>
      </c>
      <c r="J2605" s="6" t="n">
        <v>0</v>
      </c>
      <c r="K2605" s="6" t="n">
        <v>0</v>
      </c>
      <c r="L2605" s="6">
        <f>I2605+J2605+K2605</f>
        <v/>
      </c>
      <c r="M2605" s="6" t="n">
        <v>1</v>
      </c>
      <c r="P2605" t="inlineStr">
        <is>
          <t>Ja</t>
        </is>
      </c>
      <c r="T2605" t="inlineStr">
        <is>
          <t>SAW</t>
        </is>
      </c>
      <c r="U2605">
        <f>VLOOKUP(T2605,Destinations!$A$2:$C$550,2,0)</f>
        <v/>
      </c>
      <c r="V2605" t="inlineStr">
        <is>
          <t>WCHS</t>
        </is>
      </c>
      <c r="W2605">
        <f>VLOOKUP(V2605,'WCH Kat'!$A$1:$B$150,2,0)</f>
        <v/>
      </c>
    </row>
    <row r="2606">
      <c r="A2606" t="inlineStr">
        <is>
          <t xml:space="preserve">XQ </t>
        </is>
      </c>
      <c r="B2606" t="inlineStr">
        <is>
          <t>XQ  115</t>
        </is>
      </c>
      <c r="C2606" s="4" t="inlineStr">
        <is>
          <t>14.12.2024</t>
        </is>
      </c>
      <c r="D2606" t="inlineStr">
        <is>
          <t>13:40</t>
        </is>
      </c>
      <c r="E2606" s="4" t="inlineStr">
        <is>
          <t>12.12.2024</t>
        </is>
      </c>
      <c r="F2606" t="inlineStr">
        <is>
          <t>21:45</t>
        </is>
      </c>
      <c r="G2606" s="5" t="n">
        <v>39.91667</v>
      </c>
      <c r="H2606" t="inlineStr">
        <is>
          <t>Outbound</t>
        </is>
      </c>
      <c r="I2606" s="6" t="n">
        <v>0</v>
      </c>
      <c r="J2606" s="6" t="n">
        <v>0</v>
      </c>
      <c r="K2606" s="6" t="n">
        <v>0</v>
      </c>
      <c r="L2606" s="6">
        <f>I2606+J2606+K2606</f>
        <v/>
      </c>
      <c r="M2606" s="6" t="n">
        <v>1</v>
      </c>
      <c r="P2606" t="inlineStr">
        <is>
          <t>Ja</t>
        </is>
      </c>
      <c r="T2606" t="inlineStr">
        <is>
          <t>AYT</t>
        </is>
      </c>
      <c r="U2606">
        <f>VLOOKUP(T2606,Destinations!$A$2:$C$550,2,0)</f>
        <v/>
      </c>
      <c r="V2606" t="inlineStr">
        <is>
          <t>WCHR</t>
        </is>
      </c>
      <c r="W2606">
        <f>VLOOKUP(V2606,'WCH Kat'!$A$1:$B$150,2,0)</f>
        <v/>
      </c>
    </row>
    <row r="2607">
      <c r="A2607" t="inlineStr">
        <is>
          <t xml:space="preserve">XQ </t>
        </is>
      </c>
      <c r="B2607" t="inlineStr">
        <is>
          <t>XQ  115</t>
        </is>
      </c>
      <c r="C2607" s="4" t="inlineStr">
        <is>
          <t>14.12.2024</t>
        </is>
      </c>
      <c r="D2607" t="inlineStr">
        <is>
          <t>13:40</t>
        </is>
      </c>
      <c r="E2607" s="4" t="inlineStr">
        <is>
          <t>12.12.2024</t>
        </is>
      </c>
      <c r="F2607" t="inlineStr">
        <is>
          <t>21:45</t>
        </is>
      </c>
      <c r="G2607" s="5" t="n">
        <v>39.91667</v>
      </c>
      <c r="H2607" t="inlineStr">
        <is>
          <t>Outbound</t>
        </is>
      </c>
      <c r="I2607" s="6" t="n">
        <v>0</v>
      </c>
      <c r="J2607" s="6" t="n">
        <v>0</v>
      </c>
      <c r="K2607" s="6" t="n">
        <v>0</v>
      </c>
      <c r="L2607" s="6">
        <f>I2607+J2607+K2607</f>
        <v/>
      </c>
      <c r="M2607" s="6" t="n">
        <v>1</v>
      </c>
      <c r="P2607" t="inlineStr">
        <is>
          <t>Ja</t>
        </is>
      </c>
      <c r="T2607" t="inlineStr">
        <is>
          <t>AYT</t>
        </is>
      </c>
      <c r="U2607">
        <f>VLOOKUP(T2607,Destinations!$A$2:$C$550,2,0)</f>
        <v/>
      </c>
      <c r="V2607" t="inlineStr">
        <is>
          <t>WCHS</t>
        </is>
      </c>
      <c r="W2607">
        <f>VLOOKUP(V2607,'WCH Kat'!$A$1:$B$150,2,0)</f>
        <v/>
      </c>
    </row>
    <row r="2608">
      <c r="A2608" t="inlineStr">
        <is>
          <t xml:space="preserve">XQ </t>
        </is>
      </c>
      <c r="B2608" t="inlineStr">
        <is>
          <t>XQ  115</t>
        </is>
      </c>
      <c r="C2608" s="4" t="inlineStr">
        <is>
          <t>14.12.2024</t>
        </is>
      </c>
      <c r="D2608" t="inlineStr">
        <is>
          <t>13:40</t>
        </is>
      </c>
      <c r="E2608" s="4" t="inlineStr">
        <is>
          <t>12.12.2024</t>
        </is>
      </c>
      <c r="F2608" t="inlineStr">
        <is>
          <t>21:45</t>
        </is>
      </c>
      <c r="G2608" s="5" t="n">
        <v>39.91667</v>
      </c>
      <c r="H2608" t="inlineStr">
        <is>
          <t>Outbound</t>
        </is>
      </c>
      <c r="I2608" s="6" t="n">
        <v>0</v>
      </c>
      <c r="J2608" s="6" t="n">
        <v>0</v>
      </c>
      <c r="K2608" s="6" t="n">
        <v>0</v>
      </c>
      <c r="L2608" s="6">
        <f>I2608+J2608+K2608</f>
        <v/>
      </c>
      <c r="M2608" s="6" t="n">
        <v>1</v>
      </c>
      <c r="P2608" t="inlineStr">
        <is>
          <t>Ja</t>
        </is>
      </c>
      <c r="T2608" t="inlineStr">
        <is>
          <t>AYT</t>
        </is>
      </c>
      <c r="U2608">
        <f>VLOOKUP(T2608,Destinations!$A$2:$C$550,2,0)</f>
        <v/>
      </c>
      <c r="V2608" t="inlineStr">
        <is>
          <t>WCHS</t>
        </is>
      </c>
      <c r="W2608">
        <f>VLOOKUP(V2608,'WCH Kat'!$A$1:$B$150,2,0)</f>
        <v/>
      </c>
    </row>
    <row r="2609">
      <c r="A2609" t="inlineStr">
        <is>
          <t xml:space="preserve">XQ </t>
        </is>
      </c>
      <c r="B2609" t="inlineStr">
        <is>
          <t>XQ  115</t>
        </is>
      </c>
      <c r="C2609" s="4" t="inlineStr">
        <is>
          <t>14.12.2024</t>
        </is>
      </c>
      <c r="D2609" t="inlineStr">
        <is>
          <t>13:40</t>
        </is>
      </c>
      <c r="E2609" s="4" t="inlineStr">
        <is>
          <t>14.12.2024</t>
        </is>
      </c>
      <c r="F2609" t="inlineStr">
        <is>
          <t>12:27</t>
        </is>
      </c>
      <c r="G2609" s="5" t="n">
        <v>1.21667</v>
      </c>
      <c r="H2609" t="inlineStr">
        <is>
          <t>Outbound</t>
        </is>
      </c>
      <c r="I2609" s="6" t="n">
        <v>0</v>
      </c>
      <c r="J2609" s="6" t="n">
        <v>1</v>
      </c>
      <c r="K2609" s="6" t="n">
        <v>0</v>
      </c>
      <c r="L2609" s="6">
        <f>I2609+J2609+K2609</f>
        <v/>
      </c>
      <c r="M2609" s="6" t="n">
        <v>0</v>
      </c>
      <c r="Q2609" t="inlineStr">
        <is>
          <t>Ja</t>
        </is>
      </c>
      <c r="T2609" t="inlineStr">
        <is>
          <t>AYT</t>
        </is>
      </c>
      <c r="U2609">
        <f>VLOOKUP(T2609,Destinations!$A$2:$C$550,2,0)</f>
        <v/>
      </c>
      <c r="V2609" t="inlineStr">
        <is>
          <t>WCHR</t>
        </is>
      </c>
      <c r="W2609">
        <f>VLOOKUP(V2609,'WCH Kat'!$A$1:$B$150,2,0)</f>
        <v/>
      </c>
    </row>
    <row r="2610">
      <c r="A2610" t="inlineStr">
        <is>
          <t xml:space="preserve">PC </t>
        </is>
      </c>
      <c r="B2610" t="inlineStr">
        <is>
          <t>PC 1017</t>
        </is>
      </c>
      <c r="C2610" s="4" t="inlineStr">
        <is>
          <t>14.12.2024</t>
        </is>
      </c>
      <c r="D2610" t="inlineStr">
        <is>
          <t>14:00</t>
        </is>
      </c>
      <c r="E2610" s="4" t="inlineStr">
        <is>
          <t>12.12.2024</t>
        </is>
      </c>
      <c r="F2610" t="inlineStr">
        <is>
          <t>10:35</t>
        </is>
      </c>
      <c r="G2610" s="5" t="n">
        <v>51.41667</v>
      </c>
      <c r="H2610" t="inlineStr">
        <is>
          <t>Inbound</t>
        </is>
      </c>
      <c r="I2610" s="6" t="n">
        <v>0</v>
      </c>
      <c r="J2610" s="6" t="n">
        <v>0</v>
      </c>
      <c r="K2610" s="6" t="n">
        <v>0</v>
      </c>
      <c r="L2610" s="6">
        <f>I2610+J2610+K2610</f>
        <v/>
      </c>
      <c r="M2610" s="6" t="n">
        <v>1</v>
      </c>
      <c r="P2610" t="inlineStr">
        <is>
          <t>Ja</t>
        </is>
      </c>
      <c r="T2610" t="inlineStr">
        <is>
          <t>SAW</t>
        </is>
      </c>
      <c r="U2610">
        <f>VLOOKUP(T2610,Destinations!$A$2:$C$550,2,0)</f>
        <v/>
      </c>
      <c r="V2610" t="inlineStr">
        <is>
          <t>WCHR</t>
        </is>
      </c>
      <c r="W2610">
        <f>VLOOKUP(V2610,'WCH Kat'!$A$1:$B$150,2,0)</f>
        <v/>
      </c>
    </row>
    <row r="2611">
      <c r="A2611" t="inlineStr">
        <is>
          <t xml:space="preserve">PC </t>
        </is>
      </c>
      <c r="B2611" t="inlineStr">
        <is>
          <t>PC 1017</t>
        </is>
      </c>
      <c r="C2611" s="4" t="inlineStr">
        <is>
          <t>14.12.2024</t>
        </is>
      </c>
      <c r="D2611" t="inlineStr">
        <is>
          <t>14:00</t>
        </is>
      </c>
      <c r="E2611" s="4" t="inlineStr">
        <is>
          <t>12.12.2024</t>
        </is>
      </c>
      <c r="F2611" t="inlineStr">
        <is>
          <t>10:35</t>
        </is>
      </c>
      <c r="G2611" s="5" t="n">
        <v>51.41667</v>
      </c>
      <c r="H2611" t="inlineStr">
        <is>
          <t>Inbound</t>
        </is>
      </c>
      <c r="I2611" s="6" t="n">
        <v>0</v>
      </c>
      <c r="J2611" s="6" t="n">
        <v>0</v>
      </c>
      <c r="K2611" s="6" t="n">
        <v>0</v>
      </c>
      <c r="L2611" s="6">
        <f>I2611+J2611+K2611</f>
        <v/>
      </c>
      <c r="M2611" s="6" t="n">
        <v>1</v>
      </c>
      <c r="P2611" t="inlineStr">
        <is>
          <t>Ja</t>
        </is>
      </c>
      <c r="T2611" t="inlineStr">
        <is>
          <t>SAW</t>
        </is>
      </c>
      <c r="U2611">
        <f>VLOOKUP(T2611,Destinations!$A$2:$C$550,2,0)</f>
        <v/>
      </c>
      <c r="V2611" t="inlineStr">
        <is>
          <t>WCHS</t>
        </is>
      </c>
      <c r="W2611">
        <f>VLOOKUP(V2611,'WCH Kat'!$A$1:$B$150,2,0)</f>
        <v/>
      </c>
    </row>
    <row r="2612">
      <c r="A2612" t="inlineStr">
        <is>
          <t xml:space="preserve">PC </t>
        </is>
      </c>
      <c r="B2612" t="inlineStr">
        <is>
          <t>PC 1017</t>
        </is>
      </c>
      <c r="C2612" s="4" t="inlineStr">
        <is>
          <t>14.12.2024</t>
        </is>
      </c>
      <c r="D2612" t="inlineStr">
        <is>
          <t>14:00</t>
        </is>
      </c>
      <c r="E2612" s="4" t="inlineStr">
        <is>
          <t>12.12.2024</t>
        </is>
      </c>
      <c r="F2612" t="inlineStr">
        <is>
          <t>10:35</t>
        </is>
      </c>
      <c r="G2612" s="5" t="n">
        <v>51.41667</v>
      </c>
      <c r="H2612" t="inlineStr">
        <is>
          <t>Inbound</t>
        </is>
      </c>
      <c r="I2612" s="6" t="n">
        <v>0</v>
      </c>
      <c r="J2612" s="6" t="n">
        <v>0</v>
      </c>
      <c r="K2612" s="6" t="n">
        <v>0</v>
      </c>
      <c r="L2612" s="6">
        <f>I2612+J2612+K2612</f>
        <v/>
      </c>
      <c r="M2612" s="6" t="n">
        <v>1</v>
      </c>
      <c r="P2612" t="inlineStr">
        <is>
          <t>Ja</t>
        </is>
      </c>
      <c r="T2612" t="inlineStr">
        <is>
          <t>SAW</t>
        </is>
      </c>
      <c r="U2612">
        <f>VLOOKUP(T2612,Destinations!$A$2:$C$550,2,0)</f>
        <v/>
      </c>
      <c r="V2612" t="inlineStr">
        <is>
          <t>WCHR</t>
        </is>
      </c>
      <c r="W2612">
        <f>VLOOKUP(V2612,'WCH Kat'!$A$1:$B$150,2,0)</f>
        <v/>
      </c>
    </row>
    <row r="2613">
      <c r="A2613" t="inlineStr">
        <is>
          <t xml:space="preserve">PC </t>
        </is>
      </c>
      <c r="B2613" t="inlineStr">
        <is>
          <t>PC 1017</t>
        </is>
      </c>
      <c r="C2613" s="4" t="inlineStr">
        <is>
          <t>14.12.2024</t>
        </is>
      </c>
      <c r="D2613" t="inlineStr">
        <is>
          <t>14:00</t>
        </is>
      </c>
      <c r="E2613" s="4" t="inlineStr">
        <is>
          <t>12.12.2024</t>
        </is>
      </c>
      <c r="F2613" t="inlineStr">
        <is>
          <t>10:35</t>
        </is>
      </c>
      <c r="G2613" s="5" t="n">
        <v>51.41667</v>
      </c>
      <c r="H2613" t="inlineStr">
        <is>
          <t>Inbound</t>
        </is>
      </c>
      <c r="I2613" s="6" t="n">
        <v>0</v>
      </c>
      <c r="J2613" s="6" t="n">
        <v>0</v>
      </c>
      <c r="K2613" s="6" t="n">
        <v>0</v>
      </c>
      <c r="L2613" s="6">
        <f>I2613+J2613+K2613</f>
        <v/>
      </c>
      <c r="M2613" s="6" t="n">
        <v>1</v>
      </c>
      <c r="P2613" t="inlineStr">
        <is>
          <t>Ja</t>
        </is>
      </c>
      <c r="T2613" t="inlineStr">
        <is>
          <t>SAW</t>
        </is>
      </c>
      <c r="U2613">
        <f>VLOOKUP(T2613,Destinations!$A$2:$C$550,2,0)</f>
        <v/>
      </c>
      <c r="V2613" t="inlineStr">
        <is>
          <t>WCHS</t>
        </is>
      </c>
      <c r="W2613">
        <f>VLOOKUP(V2613,'WCH Kat'!$A$1:$B$150,2,0)</f>
        <v/>
      </c>
    </row>
    <row r="2614">
      <c r="A2614" t="inlineStr">
        <is>
          <t xml:space="preserve">PC </t>
        </is>
      </c>
      <c r="B2614" t="inlineStr">
        <is>
          <t>PC 1017</t>
        </is>
      </c>
      <c r="C2614" s="4" t="inlineStr">
        <is>
          <t>14.12.2024</t>
        </is>
      </c>
      <c r="D2614" t="inlineStr">
        <is>
          <t>14:00</t>
        </is>
      </c>
      <c r="E2614" s="4" t="inlineStr">
        <is>
          <t>12.12.2024</t>
        </is>
      </c>
      <c r="F2614" t="inlineStr">
        <is>
          <t>10:35</t>
        </is>
      </c>
      <c r="G2614" s="5" t="n">
        <v>51.41667</v>
      </c>
      <c r="H2614" t="inlineStr">
        <is>
          <t>Inbound</t>
        </is>
      </c>
      <c r="I2614" s="6" t="n">
        <v>0</v>
      </c>
      <c r="J2614" s="6" t="n">
        <v>0</v>
      </c>
      <c r="K2614" s="6" t="n">
        <v>0</v>
      </c>
      <c r="L2614" s="6">
        <f>I2614+J2614+K2614</f>
        <v/>
      </c>
      <c r="M2614" s="6" t="n">
        <v>1</v>
      </c>
      <c r="P2614" t="inlineStr">
        <is>
          <t>Ja</t>
        </is>
      </c>
      <c r="T2614" t="inlineStr">
        <is>
          <t>SAW</t>
        </is>
      </c>
      <c r="U2614">
        <f>VLOOKUP(T2614,Destinations!$A$2:$C$550,2,0)</f>
        <v/>
      </c>
      <c r="V2614" t="inlineStr">
        <is>
          <t>WCHS</t>
        </is>
      </c>
      <c r="W2614">
        <f>VLOOKUP(V2614,'WCH Kat'!$A$1:$B$150,2,0)</f>
        <v/>
      </c>
    </row>
    <row r="2615">
      <c r="A2615" t="inlineStr">
        <is>
          <t xml:space="preserve">PC </t>
        </is>
      </c>
      <c r="B2615" t="inlineStr">
        <is>
          <t>PC 1017</t>
        </is>
      </c>
      <c r="C2615" s="4" t="inlineStr">
        <is>
          <t>14.12.2024</t>
        </is>
      </c>
      <c r="D2615" t="inlineStr">
        <is>
          <t>14:00</t>
        </is>
      </c>
      <c r="E2615" s="4" t="inlineStr">
        <is>
          <t>14.12.2024</t>
        </is>
      </c>
      <c r="F2615" t="inlineStr">
        <is>
          <t>10:39</t>
        </is>
      </c>
      <c r="G2615" s="5" t="n">
        <v>3.35</v>
      </c>
      <c r="H2615" t="inlineStr">
        <is>
          <t>Inbound</t>
        </is>
      </c>
      <c r="I2615" s="6" t="n">
        <v>0</v>
      </c>
      <c r="J2615" s="6" t="n">
        <v>0</v>
      </c>
      <c r="K2615" s="6" t="n">
        <v>1</v>
      </c>
      <c r="L2615" s="6">
        <f>I2615+J2615+K2615</f>
        <v/>
      </c>
      <c r="M2615" s="6" t="n">
        <v>0</v>
      </c>
      <c r="P2615" t="inlineStr">
        <is>
          <t>Ja</t>
        </is>
      </c>
      <c r="T2615" t="inlineStr">
        <is>
          <t>SAW</t>
        </is>
      </c>
      <c r="U2615">
        <f>VLOOKUP(T2615,Destinations!$A$2:$C$550,2,0)</f>
        <v/>
      </c>
      <c r="V2615" t="inlineStr">
        <is>
          <t>WCHS</t>
        </is>
      </c>
      <c r="W2615">
        <f>VLOOKUP(V2615,'WCH Kat'!$A$1:$B$150,2,0)</f>
        <v/>
      </c>
    </row>
    <row r="2616">
      <c r="A2616" t="inlineStr">
        <is>
          <t xml:space="preserve">EW </t>
        </is>
      </c>
      <c r="B2616" t="inlineStr">
        <is>
          <t>EW  584</t>
        </is>
      </c>
      <c r="C2616" s="4" t="inlineStr">
        <is>
          <t>14.12.2024</t>
        </is>
      </c>
      <c r="D2616" t="inlineStr">
        <is>
          <t>14:05</t>
        </is>
      </c>
      <c r="E2616" s="4" t="inlineStr">
        <is>
          <t>13.12.2024</t>
        </is>
      </c>
      <c r="F2616" t="inlineStr">
        <is>
          <t>01:10</t>
        </is>
      </c>
      <c r="G2616" s="5" t="n">
        <v>36.91667</v>
      </c>
      <c r="H2616" t="inlineStr">
        <is>
          <t>Outbound</t>
        </is>
      </c>
      <c r="I2616" s="6" t="n">
        <v>0</v>
      </c>
      <c r="J2616" s="6" t="n">
        <v>0</v>
      </c>
      <c r="K2616" s="6" t="n">
        <v>0</v>
      </c>
      <c r="L2616" s="6">
        <f>I2616+J2616+K2616</f>
        <v/>
      </c>
      <c r="M2616" s="6" t="n">
        <v>1</v>
      </c>
      <c r="P2616" t="inlineStr">
        <is>
          <t>Ja</t>
        </is>
      </c>
      <c r="T2616" t="inlineStr">
        <is>
          <t>PMI</t>
        </is>
      </c>
      <c r="U2616">
        <f>VLOOKUP(T2616,Destinations!$A$2:$C$550,2,0)</f>
        <v/>
      </c>
      <c r="V2616" t="inlineStr">
        <is>
          <t>WCHS</t>
        </is>
      </c>
      <c r="W2616">
        <f>VLOOKUP(V2616,'WCH Kat'!$A$1:$B$150,2,0)</f>
        <v/>
      </c>
    </row>
    <row r="2617">
      <c r="A2617" t="inlineStr">
        <is>
          <t xml:space="preserve">EW </t>
        </is>
      </c>
      <c r="B2617" t="inlineStr">
        <is>
          <t>EW  584</t>
        </is>
      </c>
      <c r="C2617" s="4" t="inlineStr">
        <is>
          <t>14.12.2024</t>
        </is>
      </c>
      <c r="D2617" t="inlineStr">
        <is>
          <t>14:05</t>
        </is>
      </c>
      <c r="E2617" s="4" t="inlineStr">
        <is>
          <t>13.12.2024</t>
        </is>
      </c>
      <c r="F2617" t="inlineStr">
        <is>
          <t>01:10</t>
        </is>
      </c>
      <c r="G2617" s="5" t="n">
        <v>36.91667</v>
      </c>
      <c r="H2617" t="inlineStr">
        <is>
          <t>Outbound</t>
        </is>
      </c>
      <c r="I2617" s="6" t="n">
        <v>0</v>
      </c>
      <c r="J2617" s="6" t="n">
        <v>0</v>
      </c>
      <c r="K2617" s="6" t="n">
        <v>0</v>
      </c>
      <c r="L2617" s="6">
        <f>I2617+J2617+K2617</f>
        <v/>
      </c>
      <c r="M2617" s="6" t="n">
        <v>1</v>
      </c>
      <c r="P2617" t="inlineStr">
        <is>
          <t>Ja</t>
        </is>
      </c>
      <c r="T2617" t="inlineStr">
        <is>
          <t>PMI</t>
        </is>
      </c>
      <c r="U2617">
        <f>VLOOKUP(T2617,Destinations!$A$2:$C$550,2,0)</f>
        <v/>
      </c>
      <c r="V2617" t="inlineStr">
        <is>
          <t>WCHS</t>
        </is>
      </c>
      <c r="W2617">
        <f>VLOOKUP(V2617,'WCH Kat'!$A$1:$B$150,2,0)</f>
        <v/>
      </c>
    </row>
    <row r="2618">
      <c r="A2618" t="inlineStr">
        <is>
          <t xml:space="preserve">EW </t>
        </is>
      </c>
      <c r="B2618" t="inlineStr">
        <is>
          <t>EW  584</t>
        </is>
      </c>
      <c r="C2618" s="4" t="inlineStr">
        <is>
          <t>14.12.2024</t>
        </is>
      </c>
      <c r="D2618" t="inlineStr">
        <is>
          <t>14:05</t>
        </is>
      </c>
      <c r="E2618" s="4" t="inlineStr">
        <is>
          <t>13.12.2024</t>
        </is>
      </c>
      <c r="F2618" t="inlineStr">
        <is>
          <t>01:10</t>
        </is>
      </c>
      <c r="G2618" s="5" t="n">
        <v>36.91667</v>
      </c>
      <c r="H2618" t="inlineStr">
        <is>
          <t>Outbound</t>
        </is>
      </c>
      <c r="I2618" s="6" t="n">
        <v>0</v>
      </c>
      <c r="J2618" s="6" t="n">
        <v>0</v>
      </c>
      <c r="K2618" s="6" t="n">
        <v>0</v>
      </c>
      <c r="L2618" s="6">
        <f>I2618+J2618+K2618</f>
        <v/>
      </c>
      <c r="M2618" s="6" t="n">
        <v>1</v>
      </c>
      <c r="P2618" t="inlineStr">
        <is>
          <t>Ja</t>
        </is>
      </c>
      <c r="T2618" t="inlineStr">
        <is>
          <t>PMI</t>
        </is>
      </c>
      <c r="U2618">
        <f>VLOOKUP(T2618,Destinations!$A$2:$C$550,2,0)</f>
        <v/>
      </c>
      <c r="V2618" t="inlineStr">
        <is>
          <t>WCHR</t>
        </is>
      </c>
      <c r="W2618">
        <f>VLOOKUP(V2618,'WCH Kat'!$A$1:$B$150,2,0)</f>
        <v/>
      </c>
    </row>
    <row r="2619">
      <c r="A2619" t="inlineStr">
        <is>
          <t xml:space="preserve">EW </t>
        </is>
      </c>
      <c r="B2619" t="inlineStr">
        <is>
          <t>EW  584</t>
        </is>
      </c>
      <c r="C2619" s="4" t="inlineStr">
        <is>
          <t>14.12.2024</t>
        </is>
      </c>
      <c r="D2619" t="inlineStr">
        <is>
          <t>14:05</t>
        </is>
      </c>
      <c r="E2619" s="4" t="inlineStr">
        <is>
          <t>14.12.2024</t>
        </is>
      </c>
      <c r="F2619" t="inlineStr">
        <is>
          <t>10:36</t>
        </is>
      </c>
      <c r="G2619" s="5" t="n">
        <v>3.48333</v>
      </c>
      <c r="H2619" t="inlineStr">
        <is>
          <t>Outbound</t>
        </is>
      </c>
      <c r="I2619" s="6" t="n">
        <v>0</v>
      </c>
      <c r="J2619" s="6" t="n">
        <v>0</v>
      </c>
      <c r="K2619" s="6" t="n">
        <v>1</v>
      </c>
      <c r="L2619" s="6">
        <f>I2619+J2619+K2619</f>
        <v/>
      </c>
      <c r="M2619" s="6" t="n">
        <v>0</v>
      </c>
      <c r="Q2619" t="inlineStr">
        <is>
          <t>Ja</t>
        </is>
      </c>
      <c r="T2619" t="inlineStr">
        <is>
          <t>PMI</t>
        </is>
      </c>
      <c r="U2619">
        <f>VLOOKUP(T2619,Destinations!$A$2:$C$550,2,0)</f>
        <v/>
      </c>
      <c r="V2619" t="inlineStr">
        <is>
          <t>WCHR</t>
        </is>
      </c>
      <c r="W2619">
        <f>VLOOKUP(V2619,'WCH Kat'!$A$1:$B$150,2,0)</f>
        <v/>
      </c>
    </row>
    <row r="2620">
      <c r="A2620" t="inlineStr">
        <is>
          <t xml:space="preserve">EW </t>
        </is>
      </c>
      <c r="B2620" t="inlineStr">
        <is>
          <t>EW 5424</t>
        </is>
      </c>
      <c r="C2620" s="4" t="inlineStr">
        <is>
          <t>14.12.2024</t>
        </is>
      </c>
      <c r="D2620" t="inlineStr">
        <is>
          <t>14:10</t>
        </is>
      </c>
      <c r="E2620" s="4" t="inlineStr">
        <is>
          <t>13.12.2024</t>
        </is>
      </c>
      <c r="F2620" t="inlineStr">
        <is>
          <t>01:15</t>
        </is>
      </c>
      <c r="G2620" s="5" t="n">
        <v>36.91667</v>
      </c>
      <c r="H2620" t="inlineStr">
        <is>
          <t>Outbound</t>
        </is>
      </c>
      <c r="I2620" s="6" t="n">
        <v>0</v>
      </c>
      <c r="J2620" s="6" t="n">
        <v>0</v>
      </c>
      <c r="K2620" s="6" t="n">
        <v>0</v>
      </c>
      <c r="L2620" s="6">
        <f>I2620+J2620+K2620</f>
        <v/>
      </c>
      <c r="M2620" s="6" t="n">
        <v>1</v>
      </c>
      <c r="P2620" t="inlineStr">
        <is>
          <t>Ja</t>
        </is>
      </c>
      <c r="T2620" t="inlineStr">
        <is>
          <t>LPA</t>
        </is>
      </c>
      <c r="U2620">
        <f>VLOOKUP(T2620,Destinations!$A$2:$C$550,2,0)</f>
        <v/>
      </c>
      <c r="V2620" t="inlineStr">
        <is>
          <t>WCHS,WCMP</t>
        </is>
      </c>
      <c r="W2620">
        <f>VLOOKUP(V2620,'WCH Kat'!$A$1:$B$150,2,0)</f>
        <v/>
      </c>
    </row>
    <row r="2621">
      <c r="A2621" t="inlineStr">
        <is>
          <t xml:space="preserve">EW </t>
        </is>
      </c>
      <c r="B2621" t="inlineStr">
        <is>
          <t>EW 5424</t>
        </is>
      </c>
      <c r="C2621" s="4" t="inlineStr">
        <is>
          <t>14.12.2024</t>
        </is>
      </c>
      <c r="D2621" t="inlineStr">
        <is>
          <t>14:10</t>
        </is>
      </c>
      <c r="E2621" s="4" t="inlineStr">
        <is>
          <t>13.12.2024</t>
        </is>
      </c>
      <c r="F2621" t="inlineStr">
        <is>
          <t>01:15</t>
        </is>
      </c>
      <c r="G2621" s="5" t="n">
        <v>36.91667</v>
      </c>
      <c r="H2621" t="inlineStr">
        <is>
          <t>Outbound</t>
        </is>
      </c>
      <c r="I2621" s="6" t="n">
        <v>0</v>
      </c>
      <c r="J2621" s="6" t="n">
        <v>0</v>
      </c>
      <c r="K2621" s="6" t="n">
        <v>0</v>
      </c>
      <c r="L2621" s="6">
        <f>I2621+J2621+K2621</f>
        <v/>
      </c>
      <c r="M2621" s="6" t="n">
        <v>1</v>
      </c>
      <c r="P2621" t="inlineStr">
        <is>
          <t>Ja</t>
        </is>
      </c>
      <c r="T2621" t="inlineStr">
        <is>
          <t>LPA</t>
        </is>
      </c>
      <c r="U2621">
        <f>VLOOKUP(T2621,Destinations!$A$2:$C$550,2,0)</f>
        <v/>
      </c>
      <c r="V2621" t="inlineStr">
        <is>
          <t>WCHS,WCMP</t>
        </is>
      </c>
      <c r="W2621">
        <f>VLOOKUP(V2621,'WCH Kat'!$A$1:$B$150,2,0)</f>
        <v/>
      </c>
    </row>
    <row r="2622">
      <c r="A2622" t="inlineStr">
        <is>
          <t xml:space="preserve">RK </t>
        </is>
      </c>
      <c r="B2622" t="inlineStr">
        <is>
          <t>RK 6631</t>
        </is>
      </c>
      <c r="C2622" s="4" t="inlineStr">
        <is>
          <t>14.12.2024</t>
        </is>
      </c>
      <c r="D2622" t="inlineStr">
        <is>
          <t>14:25</t>
        </is>
      </c>
      <c r="E2622" s="4" t="inlineStr">
        <is>
          <t>12.12.2024</t>
        </is>
      </c>
      <c r="F2622" t="inlineStr">
        <is>
          <t>22:20</t>
        </is>
      </c>
      <c r="G2622" s="5" t="n">
        <v>40.08333</v>
      </c>
      <c r="H2622" t="inlineStr">
        <is>
          <t>Outbound</t>
        </is>
      </c>
      <c r="I2622" s="6" t="n">
        <v>0</v>
      </c>
      <c r="J2622" s="6" t="n">
        <v>0</v>
      </c>
      <c r="K2622" s="6" t="n">
        <v>0</v>
      </c>
      <c r="L2622" s="6">
        <f>I2622+J2622+K2622</f>
        <v/>
      </c>
      <c r="M2622" s="6" t="n">
        <v>1</v>
      </c>
      <c r="P2622" t="inlineStr">
        <is>
          <t>Ja</t>
        </is>
      </c>
      <c r="T2622" t="inlineStr">
        <is>
          <t>MAN</t>
        </is>
      </c>
      <c r="U2622">
        <f>VLOOKUP(T2622,Destinations!$A$2:$C$550,2,0)</f>
        <v/>
      </c>
      <c r="V2622" t="inlineStr">
        <is>
          <t>WCHS</t>
        </is>
      </c>
      <c r="W2622">
        <f>VLOOKUP(V2622,'WCH Kat'!$A$1:$B$150,2,0)</f>
        <v/>
      </c>
    </row>
    <row r="2623">
      <c r="A2623" t="inlineStr">
        <is>
          <t xml:space="preserve">VF </t>
        </is>
      </c>
      <c r="B2623" t="inlineStr">
        <is>
          <t>VF  089</t>
        </is>
      </c>
      <c r="C2623" s="4" t="inlineStr">
        <is>
          <t>14.12.2024</t>
        </is>
      </c>
      <c r="D2623" t="inlineStr">
        <is>
          <t>14:30</t>
        </is>
      </c>
      <c r="E2623" s="4" t="inlineStr">
        <is>
          <t>14.12.2024</t>
        </is>
      </c>
      <c r="F2623" t="inlineStr">
        <is>
          <t>11:52</t>
        </is>
      </c>
      <c r="G2623" s="5" t="n">
        <v>2.63333</v>
      </c>
      <c r="H2623" t="inlineStr">
        <is>
          <t>Inbound</t>
        </is>
      </c>
      <c r="I2623" s="6" t="n">
        <v>0</v>
      </c>
      <c r="J2623" s="6" t="n">
        <v>1</v>
      </c>
      <c r="K2623" s="6" t="n">
        <v>0</v>
      </c>
      <c r="L2623" s="6">
        <f>I2623+J2623+K2623</f>
        <v/>
      </c>
      <c r="M2623" s="6" t="n">
        <v>0</v>
      </c>
      <c r="P2623" t="inlineStr">
        <is>
          <t>Ja</t>
        </is>
      </c>
      <c r="T2623" t="inlineStr">
        <is>
          <t>SAW</t>
        </is>
      </c>
      <c r="U2623">
        <f>VLOOKUP(T2623,Destinations!$A$2:$C$550,2,0)</f>
        <v/>
      </c>
      <c r="V2623" t="inlineStr">
        <is>
          <t>WCHS</t>
        </is>
      </c>
      <c r="W2623">
        <f>VLOOKUP(V2623,'WCH Kat'!$A$1:$B$150,2,0)</f>
        <v/>
      </c>
    </row>
    <row r="2624">
      <c r="A2624" t="inlineStr">
        <is>
          <t xml:space="preserve">FR </t>
        </is>
      </c>
      <c r="B2624" t="inlineStr">
        <is>
          <t>FR 5603</t>
        </is>
      </c>
      <c r="C2624" s="4" t="inlineStr">
        <is>
          <t>14.12.2024</t>
        </is>
      </c>
      <c r="D2624" t="inlineStr">
        <is>
          <t>14:30</t>
        </is>
      </c>
      <c r="E2624" s="4" t="inlineStr">
        <is>
          <t>14.12.2024</t>
        </is>
      </c>
      <c r="F2624" t="inlineStr">
        <is>
          <t>12:10</t>
        </is>
      </c>
      <c r="G2624" s="5" t="n">
        <v>2.33333</v>
      </c>
      <c r="H2624" t="inlineStr">
        <is>
          <t>Inbound</t>
        </is>
      </c>
      <c r="I2624" s="6" t="n">
        <v>0</v>
      </c>
      <c r="J2624" s="6" t="n">
        <v>1</v>
      </c>
      <c r="K2624" s="6" t="n">
        <v>0</v>
      </c>
      <c r="L2624" s="6">
        <f>I2624+J2624+K2624</f>
        <v/>
      </c>
      <c r="M2624" s="6" t="n">
        <v>0</v>
      </c>
      <c r="P2624" t="inlineStr">
        <is>
          <t>Ja</t>
        </is>
      </c>
      <c r="T2624" t="inlineStr">
        <is>
          <t>KUN</t>
        </is>
      </c>
      <c r="U2624">
        <f>VLOOKUP(T2624,Destinations!$A$2:$C$550,2,0)</f>
        <v/>
      </c>
      <c r="V2624" t="inlineStr">
        <is>
          <t>WCHR</t>
        </is>
      </c>
      <c r="W2624">
        <f>VLOOKUP(V2624,'WCH Kat'!$A$1:$B$150,2,0)</f>
        <v/>
      </c>
    </row>
    <row r="2625">
      <c r="A2625" t="inlineStr">
        <is>
          <t xml:space="preserve">EW </t>
        </is>
      </c>
      <c r="B2625" t="inlineStr">
        <is>
          <t>EW  270</t>
        </is>
      </c>
      <c r="C2625" s="4" t="inlineStr">
        <is>
          <t>14.12.2024</t>
        </is>
      </c>
      <c r="D2625" t="inlineStr">
        <is>
          <t>14:40</t>
        </is>
      </c>
      <c r="E2625" s="4" t="inlineStr">
        <is>
          <t>13.12.2024</t>
        </is>
      </c>
      <c r="F2625" t="inlineStr">
        <is>
          <t>01:45</t>
        </is>
      </c>
      <c r="G2625" s="5" t="n">
        <v>36.91667</v>
      </c>
      <c r="H2625" t="inlineStr">
        <is>
          <t>Outbound</t>
        </is>
      </c>
      <c r="I2625" s="6" t="n">
        <v>0</v>
      </c>
      <c r="J2625" s="6" t="n">
        <v>0</v>
      </c>
      <c r="K2625" s="6" t="n">
        <v>0</v>
      </c>
      <c r="L2625" s="6">
        <f>I2625+J2625+K2625</f>
        <v/>
      </c>
      <c r="M2625" s="6" t="n">
        <v>1</v>
      </c>
      <c r="P2625" t="inlineStr">
        <is>
          <t>Ja</t>
        </is>
      </c>
      <c r="T2625" t="inlineStr">
        <is>
          <t>LPA</t>
        </is>
      </c>
      <c r="U2625">
        <f>VLOOKUP(T2625,Destinations!$A$2:$C$550,2,0)</f>
        <v/>
      </c>
      <c r="V2625" t="inlineStr">
        <is>
          <t>WCHS</t>
        </is>
      </c>
      <c r="W2625">
        <f>VLOOKUP(V2625,'WCH Kat'!$A$1:$B$150,2,0)</f>
        <v/>
      </c>
    </row>
    <row r="2626">
      <c r="A2626" t="inlineStr">
        <is>
          <t xml:space="preserve">EW </t>
        </is>
      </c>
      <c r="B2626" t="inlineStr">
        <is>
          <t>EW  270</t>
        </is>
      </c>
      <c r="C2626" s="4" t="inlineStr">
        <is>
          <t>14.12.2024</t>
        </is>
      </c>
      <c r="D2626" t="inlineStr">
        <is>
          <t>14:40</t>
        </is>
      </c>
      <c r="E2626" s="4" t="inlineStr">
        <is>
          <t>13.12.2024</t>
        </is>
      </c>
      <c r="F2626" t="inlineStr">
        <is>
          <t>01:45</t>
        </is>
      </c>
      <c r="G2626" s="5" t="n">
        <v>36.91667</v>
      </c>
      <c r="H2626" t="inlineStr">
        <is>
          <t>Outbound</t>
        </is>
      </c>
      <c r="I2626" s="6" t="n">
        <v>0</v>
      </c>
      <c r="J2626" s="6" t="n">
        <v>0</v>
      </c>
      <c r="K2626" s="6" t="n">
        <v>0</v>
      </c>
      <c r="L2626" s="6">
        <f>I2626+J2626+K2626</f>
        <v/>
      </c>
      <c r="M2626" s="6" t="n">
        <v>1</v>
      </c>
      <c r="P2626" t="inlineStr">
        <is>
          <t>Ja</t>
        </is>
      </c>
      <c r="T2626" t="inlineStr">
        <is>
          <t>LPA</t>
        </is>
      </c>
      <c r="U2626">
        <f>VLOOKUP(T2626,Destinations!$A$2:$C$550,2,0)</f>
        <v/>
      </c>
      <c r="V2626" t="inlineStr">
        <is>
          <t>WCHS</t>
        </is>
      </c>
      <c r="W2626">
        <f>VLOOKUP(V2626,'WCH Kat'!$A$1:$B$150,2,0)</f>
        <v/>
      </c>
    </row>
    <row r="2627">
      <c r="A2627" t="inlineStr">
        <is>
          <t xml:space="preserve">EW </t>
        </is>
      </c>
      <c r="B2627" t="inlineStr">
        <is>
          <t>EW  270</t>
        </is>
      </c>
      <c r="C2627" s="4" t="inlineStr">
        <is>
          <t>14.12.2024</t>
        </is>
      </c>
      <c r="D2627" t="inlineStr">
        <is>
          <t>14:40</t>
        </is>
      </c>
      <c r="E2627" s="4" t="inlineStr">
        <is>
          <t>13.12.2024</t>
        </is>
      </c>
      <c r="F2627" t="inlineStr">
        <is>
          <t>01:45</t>
        </is>
      </c>
      <c r="G2627" s="5" t="n">
        <v>36.91667</v>
      </c>
      <c r="H2627" t="inlineStr">
        <is>
          <t>Outbound</t>
        </is>
      </c>
      <c r="I2627" s="6" t="n">
        <v>0</v>
      </c>
      <c r="J2627" s="6" t="n">
        <v>0</v>
      </c>
      <c r="K2627" s="6" t="n">
        <v>0</v>
      </c>
      <c r="L2627" s="6">
        <f>I2627+J2627+K2627</f>
        <v/>
      </c>
      <c r="M2627" s="6" t="n">
        <v>1</v>
      </c>
      <c r="P2627" t="inlineStr">
        <is>
          <t>Ja</t>
        </is>
      </c>
      <c r="T2627" t="inlineStr">
        <is>
          <t>LPA</t>
        </is>
      </c>
      <c r="U2627">
        <f>VLOOKUP(T2627,Destinations!$A$2:$C$550,2,0)</f>
        <v/>
      </c>
      <c r="V2627" t="inlineStr">
        <is>
          <t>WCHS</t>
        </is>
      </c>
      <c r="W2627">
        <f>VLOOKUP(V2627,'WCH Kat'!$A$1:$B$150,2,0)</f>
        <v/>
      </c>
    </row>
    <row r="2628">
      <c r="A2628" t="inlineStr">
        <is>
          <t xml:space="preserve">EW </t>
        </is>
      </c>
      <c r="B2628" t="inlineStr">
        <is>
          <t>EW  270</t>
        </is>
      </c>
      <c r="C2628" s="4" t="inlineStr">
        <is>
          <t>14.12.2024</t>
        </is>
      </c>
      <c r="D2628" t="inlineStr">
        <is>
          <t>14:40</t>
        </is>
      </c>
      <c r="E2628" s="4" t="inlineStr">
        <is>
          <t>13.12.2024</t>
        </is>
      </c>
      <c r="F2628" t="inlineStr">
        <is>
          <t>01:45</t>
        </is>
      </c>
      <c r="G2628" s="5" t="n">
        <v>36.91667</v>
      </c>
      <c r="H2628" t="inlineStr">
        <is>
          <t>Outbound</t>
        </is>
      </c>
      <c r="I2628" s="6" t="n">
        <v>0</v>
      </c>
      <c r="J2628" s="6" t="n">
        <v>0</v>
      </c>
      <c r="K2628" s="6" t="n">
        <v>0</v>
      </c>
      <c r="L2628" s="6">
        <f>I2628+J2628+K2628</f>
        <v/>
      </c>
      <c r="M2628" s="6" t="n">
        <v>1</v>
      </c>
      <c r="P2628" t="inlineStr">
        <is>
          <t>Ja</t>
        </is>
      </c>
      <c r="T2628" t="inlineStr">
        <is>
          <t>LPA</t>
        </is>
      </c>
      <c r="U2628">
        <f>VLOOKUP(T2628,Destinations!$A$2:$C$550,2,0)</f>
        <v/>
      </c>
      <c r="V2628" t="inlineStr">
        <is>
          <t>WCHR</t>
        </is>
      </c>
      <c r="W2628">
        <f>VLOOKUP(V2628,'WCH Kat'!$A$1:$B$150,2,0)</f>
        <v/>
      </c>
    </row>
    <row r="2629">
      <c r="A2629" t="inlineStr">
        <is>
          <t xml:space="preserve">EW </t>
        </is>
      </c>
      <c r="B2629" t="inlineStr">
        <is>
          <t>EW  270</t>
        </is>
      </c>
      <c r="C2629" s="4" t="inlineStr">
        <is>
          <t>14.12.2024</t>
        </is>
      </c>
      <c r="D2629" t="inlineStr">
        <is>
          <t>14:40</t>
        </is>
      </c>
      <c r="E2629" s="4" t="inlineStr">
        <is>
          <t>14.12.2024</t>
        </is>
      </c>
      <c r="F2629" t="inlineStr">
        <is>
          <t>12:24</t>
        </is>
      </c>
      <c r="G2629" s="5" t="n">
        <v>2.26667</v>
      </c>
      <c r="H2629" t="inlineStr">
        <is>
          <t>Outbound</t>
        </is>
      </c>
      <c r="I2629" s="6" t="n">
        <v>0</v>
      </c>
      <c r="J2629" s="6" t="n">
        <v>1</v>
      </c>
      <c r="K2629" s="6" t="n">
        <v>0</v>
      </c>
      <c r="L2629" s="6">
        <f>I2629+J2629+K2629</f>
        <v/>
      </c>
      <c r="M2629" s="6" t="n">
        <v>0</v>
      </c>
      <c r="Q2629" t="inlineStr">
        <is>
          <t>Ja</t>
        </is>
      </c>
      <c r="T2629" t="inlineStr">
        <is>
          <t>LPA</t>
        </is>
      </c>
      <c r="U2629">
        <f>VLOOKUP(T2629,Destinations!$A$2:$C$550,2,0)</f>
        <v/>
      </c>
      <c r="V2629" t="inlineStr">
        <is>
          <t>WCHS</t>
        </is>
      </c>
      <c r="W2629">
        <f>VLOOKUP(V2629,'WCH Kat'!$A$1:$B$150,2,0)</f>
        <v/>
      </c>
    </row>
    <row r="2630">
      <c r="A2630" t="inlineStr">
        <is>
          <t xml:space="preserve">VF </t>
        </is>
      </c>
      <c r="B2630" t="inlineStr">
        <is>
          <t>VF  089</t>
        </is>
      </c>
      <c r="C2630" s="4" t="inlineStr">
        <is>
          <t>14.12.2024</t>
        </is>
      </c>
      <c r="D2630" t="inlineStr">
        <is>
          <t>14:55</t>
        </is>
      </c>
      <c r="E2630" s="4" t="inlineStr">
        <is>
          <t>12.12.2024</t>
        </is>
      </c>
      <c r="F2630" t="inlineStr">
        <is>
          <t>23:20</t>
        </is>
      </c>
      <c r="G2630" s="5" t="n">
        <v>39.58333</v>
      </c>
      <c r="H2630" t="inlineStr">
        <is>
          <t>Inbound</t>
        </is>
      </c>
      <c r="I2630" s="6" t="n">
        <v>0</v>
      </c>
      <c r="J2630" s="6" t="n">
        <v>0</v>
      </c>
      <c r="K2630" s="6" t="n">
        <v>0</v>
      </c>
      <c r="L2630" s="6">
        <f>I2630+J2630+K2630</f>
        <v/>
      </c>
      <c r="M2630" s="6" t="n">
        <v>1</v>
      </c>
      <c r="P2630" t="inlineStr">
        <is>
          <t>Ja</t>
        </is>
      </c>
      <c r="T2630" t="inlineStr">
        <is>
          <t>SAW</t>
        </is>
      </c>
      <c r="U2630">
        <f>VLOOKUP(T2630,Destinations!$A$2:$C$550,2,0)</f>
        <v/>
      </c>
      <c r="V2630" t="inlineStr">
        <is>
          <t>WCHS</t>
        </is>
      </c>
      <c r="W2630">
        <f>VLOOKUP(V2630,'WCH Kat'!$A$1:$B$150,2,0)</f>
        <v/>
      </c>
    </row>
    <row r="2631">
      <c r="A2631" t="inlineStr">
        <is>
          <t xml:space="preserve">VF </t>
        </is>
      </c>
      <c r="B2631" t="inlineStr">
        <is>
          <t>VF  089</t>
        </is>
      </c>
      <c r="C2631" s="4" t="inlineStr">
        <is>
          <t>14.12.2024</t>
        </is>
      </c>
      <c r="D2631" t="inlineStr">
        <is>
          <t>14:55</t>
        </is>
      </c>
      <c r="E2631" s="4" t="inlineStr">
        <is>
          <t>12.12.2024</t>
        </is>
      </c>
      <c r="F2631" t="inlineStr">
        <is>
          <t>23:20</t>
        </is>
      </c>
      <c r="G2631" s="5" t="n">
        <v>39.58333</v>
      </c>
      <c r="H2631" t="inlineStr">
        <is>
          <t>Inbound</t>
        </is>
      </c>
      <c r="I2631" s="6" t="n">
        <v>0</v>
      </c>
      <c r="J2631" s="6" t="n">
        <v>0</v>
      </c>
      <c r="K2631" s="6" t="n">
        <v>0</v>
      </c>
      <c r="L2631" s="6">
        <f>I2631+J2631+K2631</f>
        <v/>
      </c>
      <c r="M2631" s="6" t="n">
        <v>1</v>
      </c>
      <c r="P2631" t="inlineStr">
        <is>
          <t>Ja</t>
        </is>
      </c>
      <c r="T2631" t="inlineStr">
        <is>
          <t>SAW</t>
        </is>
      </c>
      <c r="U2631">
        <f>VLOOKUP(T2631,Destinations!$A$2:$C$550,2,0)</f>
        <v/>
      </c>
      <c r="V2631" t="inlineStr">
        <is>
          <t>WCHS</t>
        </is>
      </c>
      <c r="W2631">
        <f>VLOOKUP(V2631,'WCH Kat'!$A$1:$B$150,2,0)</f>
        <v/>
      </c>
    </row>
    <row r="2632">
      <c r="A2632" t="inlineStr">
        <is>
          <t xml:space="preserve">FR </t>
        </is>
      </c>
      <c r="B2632" t="inlineStr">
        <is>
          <t>FR 7670</t>
        </is>
      </c>
      <c r="C2632" s="4" t="inlineStr">
        <is>
          <t>14.12.2024</t>
        </is>
      </c>
      <c r="D2632" t="inlineStr">
        <is>
          <t>14:55</t>
        </is>
      </c>
      <c r="E2632" s="4" t="inlineStr">
        <is>
          <t>12.12.2024</t>
        </is>
      </c>
      <c r="F2632" t="inlineStr">
        <is>
          <t>22:50</t>
        </is>
      </c>
      <c r="G2632" s="5" t="n">
        <v>40.08333</v>
      </c>
      <c r="H2632" t="inlineStr">
        <is>
          <t>Outbound</t>
        </is>
      </c>
      <c r="I2632" s="6" t="n">
        <v>0</v>
      </c>
      <c r="J2632" s="6" t="n">
        <v>0</v>
      </c>
      <c r="K2632" s="6" t="n">
        <v>0</v>
      </c>
      <c r="L2632" s="6">
        <f>I2632+J2632+K2632</f>
        <v/>
      </c>
      <c r="M2632" s="6" t="n">
        <v>1</v>
      </c>
      <c r="P2632" t="inlineStr">
        <is>
          <t>Ja</t>
        </is>
      </c>
      <c r="T2632" t="inlineStr">
        <is>
          <t>FUE</t>
        </is>
      </c>
      <c r="U2632">
        <f>VLOOKUP(T2632,Destinations!$A$2:$C$550,2,0)</f>
        <v/>
      </c>
      <c r="V2632" t="inlineStr">
        <is>
          <t>WCHR</t>
        </is>
      </c>
      <c r="W2632">
        <f>VLOOKUP(V2632,'WCH Kat'!$A$1:$B$150,2,0)</f>
        <v/>
      </c>
    </row>
    <row r="2633">
      <c r="A2633" t="inlineStr">
        <is>
          <t xml:space="preserve">FR </t>
        </is>
      </c>
      <c r="B2633" t="inlineStr">
        <is>
          <t>FR 7670</t>
        </is>
      </c>
      <c r="C2633" s="4" t="inlineStr">
        <is>
          <t>14.12.2024</t>
        </is>
      </c>
      <c r="D2633" t="inlineStr">
        <is>
          <t>14:55</t>
        </is>
      </c>
      <c r="E2633" s="4" t="inlineStr">
        <is>
          <t>14.12.2024</t>
        </is>
      </c>
      <c r="F2633" t="inlineStr">
        <is>
          <t>12:46</t>
        </is>
      </c>
      <c r="G2633" s="5" t="n">
        <v>2.15</v>
      </c>
      <c r="H2633" t="inlineStr">
        <is>
          <t>Outbound</t>
        </is>
      </c>
      <c r="I2633" s="6" t="n">
        <v>0</v>
      </c>
      <c r="J2633" s="6" t="n">
        <v>1</v>
      </c>
      <c r="K2633" s="6" t="n">
        <v>0</v>
      </c>
      <c r="L2633" s="6">
        <f>I2633+J2633+K2633</f>
        <v/>
      </c>
      <c r="M2633" s="6" t="n">
        <v>0</v>
      </c>
      <c r="Q2633" t="inlineStr">
        <is>
          <t>Ja</t>
        </is>
      </c>
      <c r="T2633" t="inlineStr">
        <is>
          <t>FUE</t>
        </is>
      </c>
      <c r="U2633">
        <f>VLOOKUP(T2633,Destinations!$A$2:$C$550,2,0)</f>
        <v/>
      </c>
      <c r="V2633" t="inlineStr">
        <is>
          <t>WCHR</t>
        </is>
      </c>
      <c r="W2633">
        <f>VLOOKUP(V2633,'WCH Kat'!$A$1:$B$150,2,0)</f>
        <v/>
      </c>
    </row>
    <row r="2634">
      <c r="A2634" t="inlineStr">
        <is>
          <t xml:space="preserve">EW </t>
        </is>
      </c>
      <c r="B2634" t="inlineStr">
        <is>
          <t>EW  535</t>
        </is>
      </c>
      <c r="C2634" s="4" t="inlineStr">
        <is>
          <t>14.12.2024</t>
        </is>
      </c>
      <c r="D2634" t="inlineStr">
        <is>
          <t>15:00</t>
        </is>
      </c>
      <c r="E2634" s="4" t="inlineStr">
        <is>
          <t>12.12.2024</t>
        </is>
      </c>
      <c r="F2634" t="inlineStr">
        <is>
          <t>23:10</t>
        </is>
      </c>
      <c r="G2634" s="5" t="n">
        <v>39.83333</v>
      </c>
      <c r="H2634" t="inlineStr">
        <is>
          <t>Inbound</t>
        </is>
      </c>
      <c r="I2634" s="6" t="n">
        <v>0</v>
      </c>
      <c r="J2634" s="6" t="n">
        <v>0</v>
      </c>
      <c r="K2634" s="6" t="n">
        <v>0</v>
      </c>
      <c r="L2634" s="6">
        <f>I2634+J2634+K2634</f>
        <v/>
      </c>
      <c r="M2634" s="6" t="n">
        <v>1</v>
      </c>
      <c r="P2634" t="inlineStr">
        <is>
          <t>Ja</t>
        </is>
      </c>
      <c r="T2634" t="inlineStr">
        <is>
          <t>AGP</t>
        </is>
      </c>
      <c r="U2634">
        <f>VLOOKUP(T2634,Destinations!$A$2:$C$550,2,0)</f>
        <v/>
      </c>
      <c r="V2634" t="inlineStr">
        <is>
          <t>WCHS</t>
        </is>
      </c>
      <c r="W2634">
        <f>VLOOKUP(V2634,'WCH Kat'!$A$1:$B$150,2,0)</f>
        <v/>
      </c>
    </row>
    <row r="2635">
      <c r="A2635" t="inlineStr">
        <is>
          <t xml:space="preserve">EW </t>
        </is>
      </c>
      <c r="B2635" t="inlineStr">
        <is>
          <t>EW  535</t>
        </is>
      </c>
      <c r="C2635" s="4" t="inlineStr">
        <is>
          <t>14.12.2024</t>
        </is>
      </c>
      <c r="D2635" t="inlineStr">
        <is>
          <t>15:00</t>
        </is>
      </c>
      <c r="E2635" s="4" t="inlineStr">
        <is>
          <t>12.12.2024</t>
        </is>
      </c>
      <c r="F2635" t="inlineStr">
        <is>
          <t>23:10</t>
        </is>
      </c>
      <c r="G2635" s="5" t="n">
        <v>39.83333</v>
      </c>
      <c r="H2635" t="inlineStr">
        <is>
          <t>Inbound</t>
        </is>
      </c>
      <c r="I2635" s="6" t="n">
        <v>0</v>
      </c>
      <c r="J2635" s="6" t="n">
        <v>0</v>
      </c>
      <c r="K2635" s="6" t="n">
        <v>0</v>
      </c>
      <c r="L2635" s="6">
        <f>I2635+J2635+K2635</f>
        <v/>
      </c>
      <c r="M2635" s="6" t="n">
        <v>1</v>
      </c>
      <c r="P2635" t="inlineStr">
        <is>
          <t>Ja</t>
        </is>
      </c>
      <c r="T2635" t="inlineStr">
        <is>
          <t>AGP</t>
        </is>
      </c>
      <c r="U2635">
        <f>VLOOKUP(T2635,Destinations!$A$2:$C$550,2,0)</f>
        <v/>
      </c>
      <c r="V2635" t="inlineStr">
        <is>
          <t>WCHC</t>
        </is>
      </c>
      <c r="W2635">
        <f>VLOOKUP(V2635,'WCH Kat'!$A$1:$B$150,2,0)</f>
        <v/>
      </c>
    </row>
    <row r="2636">
      <c r="A2636" t="inlineStr">
        <is>
          <t xml:space="preserve">EW </t>
        </is>
      </c>
      <c r="B2636" t="inlineStr">
        <is>
          <t>EW  535</t>
        </is>
      </c>
      <c r="C2636" s="4" t="inlineStr">
        <is>
          <t>14.12.2024</t>
        </is>
      </c>
      <c r="D2636" t="inlineStr">
        <is>
          <t>15:00</t>
        </is>
      </c>
      <c r="E2636" s="4" t="inlineStr">
        <is>
          <t>12.12.2024</t>
        </is>
      </c>
      <c r="F2636" t="inlineStr">
        <is>
          <t>23:10</t>
        </is>
      </c>
      <c r="G2636" s="5" t="n">
        <v>39.83333</v>
      </c>
      <c r="H2636" t="inlineStr">
        <is>
          <t>Inbound</t>
        </is>
      </c>
      <c r="I2636" s="6" t="n">
        <v>0</v>
      </c>
      <c r="J2636" s="6" t="n">
        <v>0</v>
      </c>
      <c r="K2636" s="6" t="n">
        <v>0</v>
      </c>
      <c r="L2636" s="6">
        <f>I2636+J2636+K2636</f>
        <v/>
      </c>
      <c r="M2636" s="6" t="n">
        <v>1</v>
      </c>
      <c r="P2636" t="inlineStr">
        <is>
          <t>Ja</t>
        </is>
      </c>
      <c r="T2636" t="inlineStr">
        <is>
          <t>AGP</t>
        </is>
      </c>
      <c r="U2636">
        <f>VLOOKUP(T2636,Destinations!$A$2:$C$550,2,0)</f>
        <v/>
      </c>
      <c r="V2636" t="inlineStr">
        <is>
          <t>WCHR</t>
        </is>
      </c>
      <c r="W2636">
        <f>VLOOKUP(V2636,'WCH Kat'!$A$1:$B$150,2,0)</f>
        <v/>
      </c>
    </row>
    <row r="2637">
      <c r="A2637" t="inlineStr">
        <is>
          <t xml:space="preserve">EW </t>
        </is>
      </c>
      <c r="B2637" t="inlineStr">
        <is>
          <t>EW  535</t>
        </is>
      </c>
      <c r="C2637" s="4" t="inlineStr">
        <is>
          <t>14.12.2024</t>
        </is>
      </c>
      <c r="D2637" t="inlineStr">
        <is>
          <t>15:00</t>
        </is>
      </c>
      <c r="E2637" s="4" t="inlineStr">
        <is>
          <t>12.12.2024</t>
        </is>
      </c>
      <c r="F2637" t="inlineStr">
        <is>
          <t>23:10</t>
        </is>
      </c>
      <c r="G2637" s="5" t="n">
        <v>39.83333</v>
      </c>
      <c r="H2637" t="inlineStr">
        <is>
          <t>Inbound</t>
        </is>
      </c>
      <c r="I2637" s="6" t="n">
        <v>0</v>
      </c>
      <c r="J2637" s="6" t="n">
        <v>0</v>
      </c>
      <c r="K2637" s="6" t="n">
        <v>0</v>
      </c>
      <c r="L2637" s="6">
        <f>I2637+J2637+K2637</f>
        <v/>
      </c>
      <c r="M2637" s="6" t="n">
        <v>1</v>
      </c>
      <c r="P2637" t="inlineStr">
        <is>
          <t>Ja</t>
        </is>
      </c>
      <c r="T2637" t="inlineStr">
        <is>
          <t>AGP</t>
        </is>
      </c>
      <c r="U2637">
        <f>VLOOKUP(T2637,Destinations!$A$2:$C$550,2,0)</f>
        <v/>
      </c>
      <c r="V2637" t="inlineStr">
        <is>
          <t>WCHS</t>
        </is>
      </c>
      <c r="W2637">
        <f>VLOOKUP(V2637,'WCH Kat'!$A$1:$B$150,2,0)</f>
        <v/>
      </c>
    </row>
    <row r="2638">
      <c r="A2638" t="inlineStr">
        <is>
          <t xml:space="preserve">EW </t>
        </is>
      </c>
      <c r="B2638" t="inlineStr">
        <is>
          <t>EW  535</t>
        </is>
      </c>
      <c r="C2638" s="4" t="inlineStr">
        <is>
          <t>14.12.2024</t>
        </is>
      </c>
      <c r="D2638" t="inlineStr">
        <is>
          <t>15:00</t>
        </is>
      </c>
      <c r="E2638" s="4" t="inlineStr">
        <is>
          <t>12.12.2024</t>
        </is>
      </c>
      <c r="F2638" t="inlineStr">
        <is>
          <t>23:10</t>
        </is>
      </c>
      <c r="G2638" s="5" t="n">
        <v>39.83333</v>
      </c>
      <c r="H2638" t="inlineStr">
        <is>
          <t>Inbound</t>
        </is>
      </c>
      <c r="I2638" s="6" t="n">
        <v>0</v>
      </c>
      <c r="J2638" s="6" t="n">
        <v>0</v>
      </c>
      <c r="K2638" s="6" t="n">
        <v>0</v>
      </c>
      <c r="L2638" s="6">
        <f>I2638+J2638+K2638</f>
        <v/>
      </c>
      <c r="M2638" s="6" t="n">
        <v>1</v>
      </c>
      <c r="P2638" t="inlineStr">
        <is>
          <t>Ja</t>
        </is>
      </c>
      <c r="T2638" t="inlineStr">
        <is>
          <t>AGP</t>
        </is>
      </c>
      <c r="U2638">
        <f>VLOOKUP(T2638,Destinations!$A$2:$C$550,2,0)</f>
        <v/>
      </c>
      <c r="V2638" t="inlineStr">
        <is>
          <t>WCHC</t>
        </is>
      </c>
      <c r="W2638">
        <f>VLOOKUP(V2638,'WCH Kat'!$A$1:$B$150,2,0)</f>
        <v/>
      </c>
    </row>
    <row r="2639">
      <c r="A2639" t="inlineStr">
        <is>
          <t xml:space="preserve">EW </t>
        </is>
      </c>
      <c r="B2639" t="inlineStr">
        <is>
          <t>EW  535</t>
        </is>
      </c>
      <c r="C2639" s="4" t="inlineStr">
        <is>
          <t>14.12.2024</t>
        </is>
      </c>
      <c r="D2639" t="inlineStr">
        <is>
          <t>15:00</t>
        </is>
      </c>
      <c r="E2639" s="4" t="inlineStr">
        <is>
          <t>14.12.2024</t>
        </is>
      </c>
      <c r="F2639" t="inlineStr">
        <is>
          <t>12:12</t>
        </is>
      </c>
      <c r="G2639" s="5" t="n">
        <v>2.8</v>
      </c>
      <c r="H2639" t="inlineStr">
        <is>
          <t>Inbound</t>
        </is>
      </c>
      <c r="I2639" s="6" t="n">
        <v>0</v>
      </c>
      <c r="J2639" s="6" t="n">
        <v>1</v>
      </c>
      <c r="K2639" s="6" t="n">
        <v>0</v>
      </c>
      <c r="L2639" s="6">
        <f>I2639+J2639+K2639</f>
        <v/>
      </c>
      <c r="M2639" s="6" t="n">
        <v>0</v>
      </c>
      <c r="P2639" t="inlineStr">
        <is>
          <t>Ja</t>
        </is>
      </c>
      <c r="T2639" t="inlineStr">
        <is>
          <t>AGP</t>
        </is>
      </c>
      <c r="U2639">
        <f>VLOOKUP(T2639,Destinations!$A$2:$C$550,2,0)</f>
        <v/>
      </c>
      <c r="V2639" t="inlineStr">
        <is>
          <t>WCHS</t>
        </is>
      </c>
      <c r="W2639">
        <f>VLOOKUP(V2639,'WCH Kat'!$A$1:$B$150,2,0)</f>
        <v/>
      </c>
    </row>
    <row r="2640">
      <c r="A2640" t="inlineStr">
        <is>
          <t xml:space="preserve">FR </t>
        </is>
      </c>
      <c r="B2640" t="inlineStr">
        <is>
          <t>FR 2813</t>
        </is>
      </c>
      <c r="C2640" s="4" t="inlineStr">
        <is>
          <t>14.12.2024</t>
        </is>
      </c>
      <c r="D2640" t="inlineStr">
        <is>
          <t>15:05</t>
        </is>
      </c>
      <c r="E2640" s="4" t="inlineStr">
        <is>
          <t>12.12.2024</t>
        </is>
      </c>
      <c r="F2640" t="inlineStr">
        <is>
          <t>23:00</t>
        </is>
      </c>
      <c r="G2640" s="5" t="n">
        <v>40.08333</v>
      </c>
      <c r="H2640" t="inlineStr">
        <is>
          <t>Outbound</t>
        </is>
      </c>
      <c r="I2640" s="6" t="n">
        <v>0</v>
      </c>
      <c r="J2640" s="6" t="n">
        <v>0</v>
      </c>
      <c r="K2640" s="6" t="n">
        <v>0</v>
      </c>
      <c r="L2640" s="6">
        <f>I2640+J2640+K2640</f>
        <v/>
      </c>
      <c r="M2640" s="6" t="n">
        <v>1</v>
      </c>
      <c r="P2640" t="inlineStr">
        <is>
          <t>Ja</t>
        </is>
      </c>
      <c r="T2640" t="inlineStr">
        <is>
          <t>STN</t>
        </is>
      </c>
      <c r="U2640">
        <f>VLOOKUP(T2640,Destinations!$A$2:$C$550,2,0)</f>
        <v/>
      </c>
      <c r="V2640" t="inlineStr">
        <is>
          <t>WCHR</t>
        </is>
      </c>
      <c r="W2640">
        <f>VLOOKUP(V2640,'WCH Kat'!$A$1:$B$150,2,0)</f>
        <v/>
      </c>
    </row>
    <row r="2641">
      <c r="A2641" t="inlineStr">
        <is>
          <t xml:space="preserve">FR </t>
        </is>
      </c>
      <c r="B2641" t="inlineStr">
        <is>
          <t>FR 2813</t>
        </is>
      </c>
      <c r="C2641" s="4" t="inlineStr">
        <is>
          <t>14.12.2024</t>
        </is>
      </c>
      <c r="D2641" t="inlineStr">
        <is>
          <t>15:05</t>
        </is>
      </c>
      <c r="E2641" s="4" t="inlineStr">
        <is>
          <t>12.12.2024</t>
        </is>
      </c>
      <c r="F2641" t="inlineStr">
        <is>
          <t>23:00</t>
        </is>
      </c>
      <c r="G2641" s="5" t="n">
        <v>40.08333</v>
      </c>
      <c r="H2641" t="inlineStr">
        <is>
          <t>Outbound</t>
        </is>
      </c>
      <c r="I2641" s="6" t="n">
        <v>0</v>
      </c>
      <c r="J2641" s="6" t="n">
        <v>0</v>
      </c>
      <c r="K2641" s="6" t="n">
        <v>0</v>
      </c>
      <c r="L2641" s="6">
        <f>I2641+J2641+K2641</f>
        <v/>
      </c>
      <c r="M2641" s="6" t="n">
        <v>1</v>
      </c>
      <c r="P2641" t="inlineStr">
        <is>
          <t>Ja</t>
        </is>
      </c>
      <c r="T2641" t="inlineStr">
        <is>
          <t>STN</t>
        </is>
      </c>
      <c r="U2641">
        <f>VLOOKUP(T2641,Destinations!$A$2:$C$550,2,0)</f>
        <v/>
      </c>
      <c r="V2641" t="inlineStr">
        <is>
          <t>WCHS</t>
        </is>
      </c>
      <c r="W2641">
        <f>VLOOKUP(V2641,'WCH Kat'!$A$1:$B$150,2,0)</f>
        <v/>
      </c>
    </row>
    <row r="2642">
      <c r="A2642" t="inlineStr">
        <is>
          <t xml:space="preserve">PC </t>
        </is>
      </c>
      <c r="B2642" t="inlineStr">
        <is>
          <t>PC 1018</t>
        </is>
      </c>
      <c r="C2642" s="4" t="inlineStr">
        <is>
          <t>14.12.2024</t>
        </is>
      </c>
      <c r="D2642" t="inlineStr">
        <is>
          <t>15:15</t>
        </is>
      </c>
      <c r="E2642" s="4" t="inlineStr">
        <is>
          <t>12.12.2024</t>
        </is>
      </c>
      <c r="F2642" t="inlineStr">
        <is>
          <t>13:25</t>
        </is>
      </c>
      <c r="G2642" s="5" t="n">
        <v>49.83333</v>
      </c>
      <c r="H2642" t="inlineStr">
        <is>
          <t>Outbound</t>
        </is>
      </c>
      <c r="I2642" s="6" t="n">
        <v>0</v>
      </c>
      <c r="J2642" s="6" t="n">
        <v>0</v>
      </c>
      <c r="K2642" s="6" t="n">
        <v>0</v>
      </c>
      <c r="L2642" s="6">
        <f>I2642+J2642+K2642</f>
        <v/>
      </c>
      <c r="M2642" s="6" t="n">
        <v>1</v>
      </c>
      <c r="P2642" t="inlineStr">
        <is>
          <t>Ja</t>
        </is>
      </c>
      <c r="T2642" t="inlineStr">
        <is>
          <t>SAW</t>
        </is>
      </c>
      <c r="U2642">
        <f>VLOOKUP(T2642,Destinations!$A$2:$C$550,2,0)</f>
        <v/>
      </c>
      <c r="V2642" t="inlineStr">
        <is>
          <t>WCHC</t>
        </is>
      </c>
      <c r="W2642">
        <f>VLOOKUP(V2642,'WCH Kat'!$A$1:$B$150,2,0)</f>
        <v/>
      </c>
    </row>
    <row r="2643">
      <c r="A2643" t="inlineStr">
        <is>
          <t xml:space="preserve">PC </t>
        </is>
      </c>
      <c r="B2643" t="inlineStr">
        <is>
          <t>PC 1018</t>
        </is>
      </c>
      <c r="C2643" s="4" t="inlineStr">
        <is>
          <t>14.12.2024</t>
        </is>
      </c>
      <c r="D2643" t="inlineStr">
        <is>
          <t>15:15</t>
        </is>
      </c>
      <c r="E2643" s="4" t="inlineStr">
        <is>
          <t>12.12.2024</t>
        </is>
      </c>
      <c r="F2643" t="inlineStr">
        <is>
          <t>13:25</t>
        </is>
      </c>
      <c r="G2643" s="5" t="n">
        <v>49.83333</v>
      </c>
      <c r="H2643" t="inlineStr">
        <is>
          <t>Outbound</t>
        </is>
      </c>
      <c r="I2643" s="6" t="n">
        <v>0</v>
      </c>
      <c r="J2643" s="6" t="n">
        <v>0</v>
      </c>
      <c r="K2643" s="6" t="n">
        <v>0</v>
      </c>
      <c r="L2643" s="6">
        <f>I2643+J2643+K2643</f>
        <v/>
      </c>
      <c r="M2643" s="6" t="n">
        <v>1</v>
      </c>
      <c r="P2643" t="inlineStr">
        <is>
          <t>Ja</t>
        </is>
      </c>
      <c r="T2643" t="inlineStr">
        <is>
          <t>SAW</t>
        </is>
      </c>
      <c r="U2643">
        <f>VLOOKUP(T2643,Destinations!$A$2:$C$550,2,0)</f>
        <v/>
      </c>
      <c r="V2643" t="inlineStr">
        <is>
          <t>WCHS</t>
        </is>
      </c>
      <c r="W2643">
        <f>VLOOKUP(V2643,'WCH Kat'!$A$1:$B$150,2,0)</f>
        <v/>
      </c>
    </row>
    <row r="2644">
      <c r="A2644" t="inlineStr">
        <is>
          <t xml:space="preserve">FR </t>
        </is>
      </c>
      <c r="B2644" t="inlineStr">
        <is>
          <t>FR 4772</t>
        </is>
      </c>
      <c r="C2644" s="4" t="inlineStr">
        <is>
          <t>14.12.2024</t>
        </is>
      </c>
      <c r="D2644" t="inlineStr">
        <is>
          <t>15:15</t>
        </is>
      </c>
      <c r="E2644" s="4" t="inlineStr">
        <is>
          <t>14.12.2024</t>
        </is>
      </c>
      <c r="F2644" t="inlineStr">
        <is>
          <t>13:48</t>
        </is>
      </c>
      <c r="G2644" s="5" t="n">
        <v>1.45</v>
      </c>
      <c r="H2644" t="inlineStr">
        <is>
          <t>Outbound</t>
        </is>
      </c>
      <c r="I2644" s="6" t="n">
        <v>0</v>
      </c>
      <c r="J2644" s="6" t="n">
        <v>1</v>
      </c>
      <c r="K2644" s="6" t="n">
        <v>0</v>
      </c>
      <c r="L2644" s="6">
        <f>I2644+J2644+K2644</f>
        <v/>
      </c>
      <c r="M2644" s="6" t="n">
        <v>0</v>
      </c>
      <c r="Q2644" t="inlineStr">
        <is>
          <t>Ja</t>
        </is>
      </c>
      <c r="T2644" t="inlineStr">
        <is>
          <t>Stockholm</t>
        </is>
      </c>
      <c r="U2644">
        <f>VLOOKUP(T2644,Destinations!$A$2:$C$550,2,0)</f>
        <v/>
      </c>
      <c r="V2644" t="inlineStr">
        <is>
          <t>WCHS</t>
        </is>
      </c>
      <c r="W2644">
        <f>VLOOKUP(V2644,'WCH Kat'!$A$1:$B$150,2,0)</f>
        <v/>
      </c>
    </row>
    <row r="2645">
      <c r="A2645" t="inlineStr">
        <is>
          <t xml:space="preserve">VF </t>
        </is>
      </c>
      <c r="B2645" t="inlineStr">
        <is>
          <t>VF  090</t>
        </is>
      </c>
      <c r="C2645" s="4" t="inlineStr">
        <is>
          <t>14.12.2024</t>
        </is>
      </c>
      <c r="D2645" t="inlineStr">
        <is>
          <t>16:05</t>
        </is>
      </c>
      <c r="E2645" s="4" t="inlineStr">
        <is>
          <t>13.12.2024</t>
        </is>
      </c>
      <c r="F2645" t="inlineStr">
        <is>
          <t>04:10</t>
        </is>
      </c>
      <c r="G2645" s="5" t="n">
        <v>35.91667</v>
      </c>
      <c r="H2645" t="inlineStr">
        <is>
          <t>Outbound</t>
        </is>
      </c>
      <c r="I2645" s="6" t="n">
        <v>0</v>
      </c>
      <c r="J2645" s="6" t="n">
        <v>0</v>
      </c>
      <c r="K2645" s="6" t="n">
        <v>1</v>
      </c>
      <c r="L2645" s="6">
        <f>I2645+J2645+K2645</f>
        <v/>
      </c>
      <c r="M2645" s="6" t="n">
        <v>0</v>
      </c>
      <c r="P2645" t="inlineStr">
        <is>
          <t>Ja</t>
        </is>
      </c>
      <c r="T2645" t="inlineStr">
        <is>
          <t>SAW</t>
        </is>
      </c>
      <c r="U2645">
        <f>VLOOKUP(T2645,Destinations!$A$2:$C$550,2,0)</f>
        <v/>
      </c>
      <c r="V2645" t="inlineStr">
        <is>
          <t>WCHR</t>
        </is>
      </c>
      <c r="W2645">
        <f>VLOOKUP(V2645,'WCH Kat'!$A$1:$B$150,2,0)</f>
        <v/>
      </c>
    </row>
    <row r="2646">
      <c r="A2646" t="inlineStr">
        <is>
          <t xml:space="preserve">VF </t>
        </is>
      </c>
      <c r="B2646" t="inlineStr">
        <is>
          <t>VF  090</t>
        </is>
      </c>
      <c r="C2646" s="4" t="inlineStr">
        <is>
          <t>14.12.2024</t>
        </is>
      </c>
      <c r="D2646" t="inlineStr">
        <is>
          <t>16:05</t>
        </is>
      </c>
      <c r="E2646" s="4" t="inlineStr">
        <is>
          <t>14.12.2024</t>
        </is>
      </c>
      <c r="F2646" t="inlineStr">
        <is>
          <t>13:57</t>
        </is>
      </c>
      <c r="G2646" s="5" t="n">
        <v>2.13333</v>
      </c>
      <c r="H2646" t="inlineStr">
        <is>
          <t>Outbound</t>
        </is>
      </c>
      <c r="I2646" s="6" t="n">
        <v>0</v>
      </c>
      <c r="J2646" s="6" t="n">
        <v>1</v>
      </c>
      <c r="K2646" s="6" t="n">
        <v>0</v>
      </c>
      <c r="L2646" s="6">
        <f>I2646+J2646+K2646</f>
        <v/>
      </c>
      <c r="M2646" s="6" t="n">
        <v>0</v>
      </c>
      <c r="Q2646" t="inlineStr">
        <is>
          <t>Ja</t>
        </is>
      </c>
      <c r="T2646" t="inlineStr">
        <is>
          <t>SAW</t>
        </is>
      </c>
      <c r="U2646">
        <f>VLOOKUP(T2646,Destinations!$A$2:$C$550,2,0)</f>
        <v/>
      </c>
      <c r="V2646" t="inlineStr">
        <is>
          <t>WCHC</t>
        </is>
      </c>
      <c r="W2646">
        <f>VLOOKUP(V2646,'WCH Kat'!$A$1:$B$150,2,0)</f>
        <v/>
      </c>
    </row>
    <row r="2647">
      <c r="A2647" t="inlineStr">
        <is>
          <t xml:space="preserve">DI </t>
        </is>
      </c>
      <c r="B2647" t="inlineStr">
        <is>
          <t>DI 6837</t>
        </is>
      </c>
      <c r="C2647" s="4" t="inlineStr">
        <is>
          <t>14.12.2024</t>
        </is>
      </c>
      <c r="D2647" t="inlineStr">
        <is>
          <t>16:15</t>
        </is>
      </c>
      <c r="E2647" s="4" t="inlineStr">
        <is>
          <t>14.12.2024</t>
        </is>
      </c>
      <c r="F2647" t="inlineStr">
        <is>
          <t>13:05</t>
        </is>
      </c>
      <c r="G2647" s="5" t="n">
        <v>3.16667</v>
      </c>
      <c r="H2647" t="inlineStr">
        <is>
          <t>Inbound</t>
        </is>
      </c>
      <c r="I2647" s="6" t="n">
        <v>0</v>
      </c>
      <c r="J2647" s="6" t="n">
        <v>0</v>
      </c>
      <c r="K2647" s="6" t="n">
        <v>1</v>
      </c>
      <c r="L2647" s="6">
        <f>I2647+J2647+K2647</f>
        <v/>
      </c>
      <c r="M2647" s="6" t="n">
        <v>0</v>
      </c>
      <c r="P2647" t="inlineStr">
        <is>
          <t>Ja</t>
        </is>
      </c>
      <c r="T2647" t="inlineStr">
        <is>
          <t>TFS</t>
        </is>
      </c>
      <c r="U2647">
        <f>VLOOKUP(T2647,Destinations!$A$2:$C$550,2,0)</f>
        <v/>
      </c>
      <c r="V2647" t="inlineStr">
        <is>
          <t>WCHS</t>
        </is>
      </c>
      <c r="W2647">
        <f>VLOOKUP(V2647,'WCH Kat'!$A$1:$B$150,2,0)</f>
        <v/>
      </c>
    </row>
    <row r="2648">
      <c r="A2648" t="inlineStr">
        <is>
          <t xml:space="preserve">EW </t>
        </is>
      </c>
      <c r="B2648" t="inlineStr">
        <is>
          <t>EW  269</t>
        </is>
      </c>
      <c r="C2648" s="4" t="inlineStr">
        <is>
          <t>14.12.2024</t>
        </is>
      </c>
      <c r="D2648" t="inlineStr">
        <is>
          <t>16:25</t>
        </is>
      </c>
      <c r="E2648" s="4" t="inlineStr">
        <is>
          <t>12.12.2024</t>
        </is>
      </c>
      <c r="F2648" t="inlineStr">
        <is>
          <t>22:55</t>
        </is>
      </c>
      <c r="G2648" s="5" t="n">
        <v>41.5</v>
      </c>
      <c r="H2648" t="inlineStr">
        <is>
          <t>Inbound</t>
        </is>
      </c>
      <c r="I2648" s="6" t="n">
        <v>0</v>
      </c>
      <c r="J2648" s="6" t="n">
        <v>0</v>
      </c>
      <c r="K2648" s="6" t="n">
        <v>0</v>
      </c>
      <c r="L2648" s="6">
        <f>I2648+J2648+K2648</f>
        <v/>
      </c>
      <c r="M2648" s="6" t="n">
        <v>1</v>
      </c>
      <c r="P2648" t="inlineStr">
        <is>
          <t>Ja</t>
        </is>
      </c>
      <c r="T2648" t="inlineStr">
        <is>
          <t>LPA</t>
        </is>
      </c>
      <c r="U2648">
        <f>VLOOKUP(T2648,Destinations!$A$2:$C$550,2,0)</f>
        <v/>
      </c>
      <c r="V2648" t="inlineStr">
        <is>
          <t>WCHS</t>
        </is>
      </c>
      <c r="W2648">
        <f>VLOOKUP(V2648,'WCH Kat'!$A$1:$B$150,2,0)</f>
        <v/>
      </c>
    </row>
    <row r="2649">
      <c r="A2649" t="inlineStr">
        <is>
          <t xml:space="preserve">EW </t>
        </is>
      </c>
      <c r="B2649" t="inlineStr">
        <is>
          <t>EW  269</t>
        </is>
      </c>
      <c r="C2649" s="4" t="inlineStr">
        <is>
          <t>14.12.2024</t>
        </is>
      </c>
      <c r="D2649" t="inlineStr">
        <is>
          <t>16:25</t>
        </is>
      </c>
      <c r="E2649" s="4" t="inlineStr">
        <is>
          <t>12.12.2024</t>
        </is>
      </c>
      <c r="F2649" t="inlineStr">
        <is>
          <t>22:55</t>
        </is>
      </c>
      <c r="G2649" s="5" t="n">
        <v>41.5</v>
      </c>
      <c r="H2649" t="inlineStr">
        <is>
          <t>Inbound</t>
        </is>
      </c>
      <c r="I2649" s="6" t="n">
        <v>0</v>
      </c>
      <c r="J2649" s="6" t="n">
        <v>0</v>
      </c>
      <c r="K2649" s="6" t="n">
        <v>0</v>
      </c>
      <c r="L2649" s="6">
        <f>I2649+J2649+K2649</f>
        <v/>
      </c>
      <c r="M2649" s="6" t="n">
        <v>1</v>
      </c>
      <c r="P2649" t="inlineStr">
        <is>
          <t>Ja</t>
        </is>
      </c>
      <c r="T2649" t="inlineStr">
        <is>
          <t>LPA</t>
        </is>
      </c>
      <c r="U2649">
        <f>VLOOKUP(T2649,Destinations!$A$2:$C$550,2,0)</f>
        <v/>
      </c>
      <c r="V2649" t="inlineStr">
        <is>
          <t>WCHS</t>
        </is>
      </c>
      <c r="W2649">
        <f>VLOOKUP(V2649,'WCH Kat'!$A$1:$B$150,2,0)</f>
        <v/>
      </c>
    </row>
    <row r="2650">
      <c r="A2650" t="inlineStr">
        <is>
          <t xml:space="preserve">EW </t>
        </is>
      </c>
      <c r="B2650" t="inlineStr">
        <is>
          <t>EW  269</t>
        </is>
      </c>
      <c r="C2650" s="4" t="inlineStr">
        <is>
          <t>14.12.2024</t>
        </is>
      </c>
      <c r="D2650" t="inlineStr">
        <is>
          <t>16:25</t>
        </is>
      </c>
      <c r="E2650" s="4" t="inlineStr">
        <is>
          <t>12.12.2024</t>
        </is>
      </c>
      <c r="F2650" t="inlineStr">
        <is>
          <t>22:55</t>
        </is>
      </c>
      <c r="G2650" s="5" t="n">
        <v>41.5</v>
      </c>
      <c r="H2650" t="inlineStr">
        <is>
          <t>Inbound</t>
        </is>
      </c>
      <c r="I2650" s="6" t="n">
        <v>0</v>
      </c>
      <c r="J2650" s="6" t="n">
        <v>0</v>
      </c>
      <c r="K2650" s="6" t="n">
        <v>0</v>
      </c>
      <c r="L2650" s="6">
        <f>I2650+J2650+K2650</f>
        <v/>
      </c>
      <c r="M2650" s="6" t="n">
        <v>1</v>
      </c>
      <c r="P2650" t="inlineStr">
        <is>
          <t>Ja</t>
        </is>
      </c>
      <c r="T2650" t="inlineStr">
        <is>
          <t>LPA</t>
        </is>
      </c>
      <c r="U2650">
        <f>VLOOKUP(T2650,Destinations!$A$2:$C$550,2,0)</f>
        <v/>
      </c>
      <c r="V2650" t="inlineStr">
        <is>
          <t>WCHS</t>
        </is>
      </c>
      <c r="W2650">
        <f>VLOOKUP(V2650,'WCH Kat'!$A$1:$B$150,2,0)</f>
        <v/>
      </c>
    </row>
    <row r="2651">
      <c r="A2651" t="inlineStr">
        <is>
          <t xml:space="preserve">EW </t>
        </is>
      </c>
      <c r="B2651" t="inlineStr">
        <is>
          <t>EW  269</t>
        </is>
      </c>
      <c r="C2651" s="4" t="inlineStr">
        <is>
          <t>14.12.2024</t>
        </is>
      </c>
      <c r="D2651" t="inlineStr">
        <is>
          <t>16:25</t>
        </is>
      </c>
      <c r="E2651" s="4" t="inlineStr">
        <is>
          <t>12.12.2024</t>
        </is>
      </c>
      <c r="F2651" t="inlineStr">
        <is>
          <t>22:55</t>
        </is>
      </c>
      <c r="G2651" s="5" t="n">
        <v>41.5</v>
      </c>
      <c r="H2651" t="inlineStr">
        <is>
          <t>Inbound</t>
        </is>
      </c>
      <c r="I2651" s="6" t="n">
        <v>0</v>
      </c>
      <c r="J2651" s="6" t="n">
        <v>0</v>
      </c>
      <c r="K2651" s="6" t="n">
        <v>0</v>
      </c>
      <c r="L2651" s="6">
        <f>I2651+J2651+K2651</f>
        <v/>
      </c>
      <c r="M2651" s="6" t="n">
        <v>1</v>
      </c>
      <c r="P2651" t="inlineStr">
        <is>
          <t>Ja</t>
        </is>
      </c>
      <c r="T2651" t="inlineStr">
        <is>
          <t>LPA</t>
        </is>
      </c>
      <c r="U2651">
        <f>VLOOKUP(T2651,Destinations!$A$2:$C$550,2,0)</f>
        <v/>
      </c>
      <c r="V2651" t="inlineStr">
        <is>
          <t>WCHR</t>
        </is>
      </c>
      <c r="W2651">
        <f>VLOOKUP(V2651,'WCH Kat'!$A$1:$B$150,2,0)</f>
        <v/>
      </c>
    </row>
    <row r="2652">
      <c r="A2652" t="inlineStr">
        <is>
          <t xml:space="preserve">FR </t>
        </is>
      </c>
      <c r="B2652" t="inlineStr">
        <is>
          <t>FR  408</t>
        </is>
      </c>
      <c r="C2652" s="4" t="inlineStr">
        <is>
          <t>14.12.2024</t>
        </is>
      </c>
      <c r="D2652" t="inlineStr">
        <is>
          <t>16:30</t>
        </is>
      </c>
      <c r="E2652" s="4" t="inlineStr">
        <is>
          <t>12.12.2024</t>
        </is>
      </c>
      <c r="F2652" t="inlineStr">
        <is>
          <t>22:55</t>
        </is>
      </c>
      <c r="G2652" s="5" t="n">
        <v>41.58333</v>
      </c>
      <c r="H2652" t="inlineStr">
        <is>
          <t>Inbound</t>
        </is>
      </c>
      <c r="I2652" s="6" t="n">
        <v>0</v>
      </c>
      <c r="J2652" s="6" t="n">
        <v>0</v>
      </c>
      <c r="K2652" s="6" t="n">
        <v>0</v>
      </c>
      <c r="L2652" s="6">
        <f>I2652+J2652+K2652</f>
        <v/>
      </c>
      <c r="M2652" s="6" t="n">
        <v>1</v>
      </c>
      <c r="P2652" t="inlineStr">
        <is>
          <t>Ja</t>
        </is>
      </c>
      <c r="T2652" t="inlineStr">
        <is>
          <t>CPH</t>
        </is>
      </c>
      <c r="U2652">
        <f>VLOOKUP(T2652,Destinations!$A$2:$C$550,2,0)</f>
        <v/>
      </c>
      <c r="V2652" t="inlineStr">
        <is>
          <t>WCHS</t>
        </is>
      </c>
      <c r="W2652">
        <f>VLOOKUP(V2652,'WCH Kat'!$A$1:$B$150,2,0)</f>
        <v/>
      </c>
    </row>
    <row r="2653">
      <c r="A2653" t="inlineStr">
        <is>
          <t xml:space="preserve">FR </t>
        </is>
      </c>
      <c r="B2653" t="inlineStr">
        <is>
          <t>FR  408</t>
        </is>
      </c>
      <c r="C2653" s="4" t="inlineStr">
        <is>
          <t>14.12.2024</t>
        </is>
      </c>
      <c r="D2653" t="inlineStr">
        <is>
          <t>16:30</t>
        </is>
      </c>
      <c r="E2653" s="4" t="inlineStr">
        <is>
          <t>12.12.2024</t>
        </is>
      </c>
      <c r="F2653" t="inlineStr">
        <is>
          <t>22:55</t>
        </is>
      </c>
      <c r="G2653" s="5" t="n">
        <v>41.58333</v>
      </c>
      <c r="H2653" t="inlineStr">
        <is>
          <t>Inbound</t>
        </is>
      </c>
      <c r="I2653" s="6" t="n">
        <v>0</v>
      </c>
      <c r="J2653" s="6" t="n">
        <v>0</v>
      </c>
      <c r="K2653" s="6" t="n">
        <v>0</v>
      </c>
      <c r="L2653" s="6">
        <f>I2653+J2653+K2653</f>
        <v/>
      </c>
      <c r="M2653" s="6" t="n">
        <v>1</v>
      </c>
      <c r="P2653" t="inlineStr">
        <is>
          <t>Ja</t>
        </is>
      </c>
      <c r="T2653" t="inlineStr">
        <is>
          <t>CPH</t>
        </is>
      </c>
      <c r="U2653">
        <f>VLOOKUP(T2653,Destinations!$A$2:$C$550,2,0)</f>
        <v/>
      </c>
      <c r="V2653" t="inlineStr">
        <is>
          <t>WCHR</t>
        </is>
      </c>
      <c r="W2653">
        <f>VLOOKUP(V2653,'WCH Kat'!$A$1:$B$150,2,0)</f>
        <v/>
      </c>
    </row>
    <row r="2654">
      <c r="A2654" t="inlineStr">
        <is>
          <t xml:space="preserve">FR </t>
        </is>
      </c>
      <c r="B2654" t="inlineStr">
        <is>
          <t>FR  408</t>
        </is>
      </c>
      <c r="C2654" s="4" t="inlineStr">
        <is>
          <t>14.12.2024</t>
        </is>
      </c>
      <c r="D2654" t="inlineStr">
        <is>
          <t>16:30</t>
        </is>
      </c>
      <c r="E2654" s="4" t="inlineStr">
        <is>
          <t>12.12.2024</t>
        </is>
      </c>
      <c r="F2654" t="inlineStr">
        <is>
          <t>22:55</t>
        </is>
      </c>
      <c r="G2654" s="5" t="n">
        <v>41.58333</v>
      </c>
      <c r="H2654" t="inlineStr">
        <is>
          <t>Inbound</t>
        </is>
      </c>
      <c r="I2654" s="6" t="n">
        <v>0</v>
      </c>
      <c r="J2654" s="6" t="n">
        <v>0</v>
      </c>
      <c r="K2654" s="6" t="n">
        <v>0</v>
      </c>
      <c r="L2654" s="6">
        <f>I2654+J2654+K2654</f>
        <v/>
      </c>
      <c r="M2654" s="6" t="n">
        <v>1</v>
      </c>
      <c r="P2654" t="inlineStr">
        <is>
          <t>Ja</t>
        </is>
      </c>
      <c r="T2654" t="inlineStr">
        <is>
          <t>CPH</t>
        </is>
      </c>
      <c r="U2654">
        <f>VLOOKUP(T2654,Destinations!$A$2:$C$550,2,0)</f>
        <v/>
      </c>
      <c r="V2654" t="inlineStr">
        <is>
          <t>WCHS</t>
        </is>
      </c>
      <c r="W2654">
        <f>VLOOKUP(V2654,'WCH Kat'!$A$1:$B$150,2,0)</f>
        <v/>
      </c>
    </row>
    <row r="2655">
      <c r="A2655" t="inlineStr">
        <is>
          <t xml:space="preserve">FR </t>
        </is>
      </c>
      <c r="B2655" t="inlineStr">
        <is>
          <t>FR 2816</t>
        </is>
      </c>
      <c r="C2655" s="4" t="inlineStr">
        <is>
          <t>14.12.2024</t>
        </is>
      </c>
      <c r="D2655" t="inlineStr">
        <is>
          <t>16:30</t>
        </is>
      </c>
      <c r="E2655" s="4" t="inlineStr">
        <is>
          <t>12.12.2024</t>
        </is>
      </c>
      <c r="F2655" t="inlineStr">
        <is>
          <t>23:10</t>
        </is>
      </c>
      <c r="G2655" s="5" t="n">
        <v>41.33333</v>
      </c>
      <c r="H2655" t="inlineStr">
        <is>
          <t>Inbound</t>
        </is>
      </c>
      <c r="I2655" s="6" t="n">
        <v>0</v>
      </c>
      <c r="J2655" s="6" t="n">
        <v>0</v>
      </c>
      <c r="K2655" s="6" t="n">
        <v>0</v>
      </c>
      <c r="L2655" s="6">
        <f>I2655+J2655+K2655</f>
        <v/>
      </c>
      <c r="M2655" s="6" t="n">
        <v>1</v>
      </c>
      <c r="P2655" t="inlineStr">
        <is>
          <t>Ja</t>
        </is>
      </c>
      <c r="T2655" t="inlineStr">
        <is>
          <t>STN</t>
        </is>
      </c>
      <c r="U2655">
        <f>VLOOKUP(T2655,Destinations!$A$2:$C$550,2,0)</f>
        <v/>
      </c>
      <c r="V2655" t="inlineStr">
        <is>
          <t>WCHS</t>
        </is>
      </c>
      <c r="W2655">
        <f>VLOOKUP(V2655,'WCH Kat'!$A$1:$B$150,2,0)</f>
        <v/>
      </c>
    </row>
    <row r="2656">
      <c r="A2656" t="inlineStr">
        <is>
          <t xml:space="preserve">EW </t>
        </is>
      </c>
      <c r="B2656" t="inlineStr">
        <is>
          <t>EW  269</t>
        </is>
      </c>
      <c r="C2656" s="4" t="inlineStr">
        <is>
          <t>14.12.2024</t>
        </is>
      </c>
      <c r="D2656" t="inlineStr">
        <is>
          <t>16:35</t>
        </is>
      </c>
      <c r="E2656" s="4" t="inlineStr">
        <is>
          <t>12.12.2024</t>
        </is>
      </c>
      <c r="F2656" t="inlineStr">
        <is>
          <t>22:55</t>
        </is>
      </c>
      <c r="G2656" s="5" t="n">
        <v>41.66667</v>
      </c>
      <c r="H2656" t="inlineStr">
        <is>
          <t>Inbound</t>
        </is>
      </c>
      <c r="I2656" s="6" t="n">
        <v>0</v>
      </c>
      <c r="J2656" s="6" t="n">
        <v>0</v>
      </c>
      <c r="K2656" s="6" t="n">
        <v>0</v>
      </c>
      <c r="L2656" s="6">
        <f>I2656+J2656+K2656</f>
        <v/>
      </c>
      <c r="M2656" s="6" t="n">
        <v>1</v>
      </c>
      <c r="P2656" t="inlineStr">
        <is>
          <t>Ja</t>
        </is>
      </c>
      <c r="T2656" t="inlineStr">
        <is>
          <t>LPA</t>
        </is>
      </c>
      <c r="U2656">
        <f>VLOOKUP(T2656,Destinations!$A$2:$C$550,2,0)</f>
        <v/>
      </c>
      <c r="V2656" t="inlineStr">
        <is>
          <t>WCHS,WCMP</t>
        </is>
      </c>
      <c r="W2656">
        <f>VLOOKUP(V2656,'WCH Kat'!$A$1:$B$150,2,0)</f>
        <v/>
      </c>
    </row>
    <row r="2657">
      <c r="A2657" t="inlineStr">
        <is>
          <t xml:space="preserve">FR </t>
        </is>
      </c>
      <c r="B2657" t="inlineStr">
        <is>
          <t>FR 2813</t>
        </is>
      </c>
      <c r="C2657" s="4" t="inlineStr">
        <is>
          <t>14.12.2024</t>
        </is>
      </c>
      <c r="D2657" t="inlineStr">
        <is>
          <t>16:35</t>
        </is>
      </c>
      <c r="E2657" s="4" t="inlineStr">
        <is>
          <t>12.12.2024</t>
        </is>
      </c>
      <c r="F2657" t="inlineStr">
        <is>
          <t>23:00</t>
        </is>
      </c>
      <c r="G2657" s="5" t="n">
        <v>41.58333</v>
      </c>
      <c r="H2657" t="inlineStr">
        <is>
          <t>Outbound</t>
        </is>
      </c>
      <c r="I2657" s="6" t="n">
        <v>0</v>
      </c>
      <c r="J2657" s="6" t="n">
        <v>0</v>
      </c>
      <c r="K2657" s="6" t="n">
        <v>0</v>
      </c>
      <c r="L2657" s="6">
        <f>I2657+J2657+K2657</f>
        <v/>
      </c>
      <c r="M2657" s="6" t="n">
        <v>1</v>
      </c>
      <c r="P2657" t="inlineStr">
        <is>
          <t>Ja</t>
        </is>
      </c>
      <c r="T2657" t="inlineStr">
        <is>
          <t>STN</t>
        </is>
      </c>
      <c r="U2657">
        <f>VLOOKUP(T2657,Destinations!$A$2:$C$550,2,0)</f>
        <v/>
      </c>
      <c r="V2657" t="inlineStr">
        <is>
          <t>WCHS</t>
        </is>
      </c>
      <c r="W2657">
        <f>VLOOKUP(V2657,'WCH Kat'!$A$1:$B$150,2,0)</f>
        <v/>
      </c>
    </row>
    <row r="2658">
      <c r="A2658" t="inlineStr">
        <is>
          <t xml:space="preserve">DI </t>
        </is>
      </c>
      <c r="B2658" t="inlineStr">
        <is>
          <t>DI 6837</t>
        </is>
      </c>
      <c r="C2658" s="4" t="inlineStr">
        <is>
          <t>14.12.2024</t>
        </is>
      </c>
      <c r="D2658" t="inlineStr">
        <is>
          <t>16:40</t>
        </is>
      </c>
      <c r="E2658" s="4" t="inlineStr">
        <is>
          <t>14.12.2024</t>
        </is>
      </c>
      <c r="F2658" t="inlineStr">
        <is>
          <t>13:05</t>
        </is>
      </c>
      <c r="G2658" s="5" t="n">
        <v>3.58333</v>
      </c>
      <c r="H2658" t="inlineStr">
        <is>
          <t>Inbound</t>
        </is>
      </c>
      <c r="I2658" s="6" t="n">
        <v>0</v>
      </c>
      <c r="J2658" s="6" t="n">
        <v>0</v>
      </c>
      <c r="K2658" s="6" t="n">
        <v>1</v>
      </c>
      <c r="L2658" s="6">
        <f>I2658+J2658+K2658</f>
        <v/>
      </c>
      <c r="M2658" s="6" t="n">
        <v>0</v>
      </c>
      <c r="P2658" t="inlineStr">
        <is>
          <t>Ja</t>
        </is>
      </c>
      <c r="T2658" t="inlineStr">
        <is>
          <t>TFS</t>
        </is>
      </c>
      <c r="U2658">
        <f>VLOOKUP(T2658,Destinations!$A$2:$C$550,2,0)</f>
        <v/>
      </c>
      <c r="V2658" t="inlineStr">
        <is>
          <t>WCHS</t>
        </is>
      </c>
      <c r="W2658">
        <f>VLOOKUP(V2658,'WCH Kat'!$A$1:$B$150,2,0)</f>
        <v/>
      </c>
    </row>
    <row r="2659">
      <c r="A2659" t="inlineStr">
        <is>
          <t xml:space="preserve">FR </t>
        </is>
      </c>
      <c r="B2659" t="inlineStr">
        <is>
          <t>FR 2815</t>
        </is>
      </c>
      <c r="C2659" s="4" t="inlineStr">
        <is>
          <t>14.12.2024</t>
        </is>
      </c>
      <c r="D2659" t="inlineStr">
        <is>
          <t>16:55</t>
        </is>
      </c>
      <c r="E2659" s="4" t="inlineStr">
        <is>
          <t>13.12.2024</t>
        </is>
      </c>
      <c r="F2659" t="inlineStr">
        <is>
          <t>00:50</t>
        </is>
      </c>
      <c r="G2659" s="5" t="n">
        <v>40.08333</v>
      </c>
      <c r="H2659" t="inlineStr">
        <is>
          <t>Outbound</t>
        </is>
      </c>
      <c r="I2659" s="6" t="n">
        <v>0</v>
      </c>
      <c r="J2659" s="6" t="n">
        <v>0</v>
      </c>
      <c r="K2659" s="6" t="n">
        <v>0</v>
      </c>
      <c r="L2659" s="6">
        <f>I2659+J2659+K2659</f>
        <v/>
      </c>
      <c r="M2659" s="6" t="n">
        <v>1</v>
      </c>
      <c r="P2659" t="inlineStr">
        <is>
          <t>Ja</t>
        </is>
      </c>
      <c r="T2659" t="inlineStr">
        <is>
          <t>STN</t>
        </is>
      </c>
      <c r="U2659">
        <f>VLOOKUP(T2659,Destinations!$A$2:$C$550,2,0)</f>
        <v/>
      </c>
      <c r="V2659" t="inlineStr">
        <is>
          <t>WCHS</t>
        </is>
      </c>
      <c r="W2659">
        <f>VLOOKUP(V2659,'WCH Kat'!$A$1:$B$150,2,0)</f>
        <v/>
      </c>
    </row>
    <row r="2660">
      <c r="A2660" t="inlineStr">
        <is>
          <t xml:space="preserve">FR </t>
        </is>
      </c>
      <c r="B2660" t="inlineStr">
        <is>
          <t>FR 9484</t>
        </is>
      </c>
      <c r="C2660" s="4" t="inlineStr">
        <is>
          <t>14.12.2024</t>
        </is>
      </c>
      <c r="D2660" t="inlineStr">
        <is>
          <t>16:55</t>
        </is>
      </c>
      <c r="E2660" s="4" t="inlineStr">
        <is>
          <t>13.12.2024</t>
        </is>
      </c>
      <c r="F2660" t="inlineStr">
        <is>
          <t>00:50</t>
        </is>
      </c>
      <c r="G2660" s="5" t="n">
        <v>40.08333</v>
      </c>
      <c r="H2660" t="inlineStr">
        <is>
          <t>Outbound</t>
        </is>
      </c>
      <c r="I2660" s="6" t="n">
        <v>0</v>
      </c>
      <c r="J2660" s="6" t="n">
        <v>0</v>
      </c>
      <c r="K2660" s="6" t="n">
        <v>0</v>
      </c>
      <c r="L2660" s="6">
        <f>I2660+J2660+K2660</f>
        <v/>
      </c>
      <c r="M2660" s="6" t="n">
        <v>1</v>
      </c>
      <c r="P2660" t="inlineStr">
        <is>
          <t>Ja</t>
        </is>
      </c>
      <c r="T2660" t="inlineStr">
        <is>
          <t>VIE</t>
        </is>
      </c>
      <c r="U2660">
        <f>VLOOKUP(T2660,Destinations!$A$2:$C$550,2,0)</f>
        <v/>
      </c>
      <c r="V2660" t="inlineStr">
        <is>
          <t>WCHS,WCMP</t>
        </is>
      </c>
      <c r="W2660">
        <f>VLOOKUP(V2660,'WCH Kat'!$A$1:$B$150,2,0)</f>
        <v/>
      </c>
    </row>
    <row r="2661">
      <c r="A2661" t="inlineStr">
        <is>
          <t xml:space="preserve">EW </t>
        </is>
      </c>
      <c r="B2661" t="inlineStr">
        <is>
          <t>EW  652</t>
        </is>
      </c>
      <c r="C2661" s="4" t="inlineStr">
        <is>
          <t>14.12.2024</t>
        </is>
      </c>
      <c r="D2661" t="inlineStr">
        <is>
          <t>17:00</t>
        </is>
      </c>
      <c r="E2661" s="4" t="inlineStr">
        <is>
          <t>13.12.2024</t>
        </is>
      </c>
      <c r="F2661" t="inlineStr">
        <is>
          <t>04:05</t>
        </is>
      </c>
      <c r="G2661" s="5" t="n">
        <v>36.91667</v>
      </c>
      <c r="H2661" t="inlineStr">
        <is>
          <t>Outbound</t>
        </is>
      </c>
      <c r="I2661" s="6" t="n">
        <v>0</v>
      </c>
      <c r="J2661" s="6" t="n">
        <v>0</v>
      </c>
      <c r="K2661" s="6" t="n">
        <v>0</v>
      </c>
      <c r="L2661" s="6">
        <f>I2661+J2661+K2661</f>
        <v/>
      </c>
      <c r="M2661" s="6" t="n">
        <v>1</v>
      </c>
      <c r="P2661" t="inlineStr">
        <is>
          <t>Ja</t>
        </is>
      </c>
      <c r="T2661" t="inlineStr">
        <is>
          <t>SKG</t>
        </is>
      </c>
      <c r="U2661">
        <f>VLOOKUP(T2661,Destinations!$A$2:$C$550,2,0)</f>
        <v/>
      </c>
      <c r="V2661" t="inlineStr">
        <is>
          <t>WCHR</t>
        </is>
      </c>
      <c r="W2661">
        <f>VLOOKUP(V2661,'WCH Kat'!$A$1:$B$150,2,0)</f>
        <v/>
      </c>
    </row>
    <row r="2662">
      <c r="A2662" t="inlineStr">
        <is>
          <t xml:space="preserve">EW </t>
        </is>
      </c>
      <c r="B2662" t="inlineStr">
        <is>
          <t>EW  652</t>
        </is>
      </c>
      <c r="C2662" s="4" t="inlineStr">
        <is>
          <t>14.12.2024</t>
        </is>
      </c>
      <c r="D2662" t="inlineStr">
        <is>
          <t>17:00</t>
        </is>
      </c>
      <c r="E2662" s="4" t="inlineStr">
        <is>
          <t>13.12.2024</t>
        </is>
      </c>
      <c r="F2662" t="inlineStr">
        <is>
          <t>04:05</t>
        </is>
      </c>
      <c r="G2662" s="5" t="n">
        <v>36.91667</v>
      </c>
      <c r="H2662" t="inlineStr">
        <is>
          <t>Outbound</t>
        </is>
      </c>
      <c r="I2662" s="6" t="n">
        <v>0</v>
      </c>
      <c r="J2662" s="6" t="n">
        <v>0</v>
      </c>
      <c r="K2662" s="6" t="n">
        <v>0</v>
      </c>
      <c r="L2662" s="6">
        <f>I2662+J2662+K2662</f>
        <v/>
      </c>
      <c r="M2662" s="6" t="n">
        <v>1</v>
      </c>
      <c r="P2662" t="inlineStr">
        <is>
          <t>Ja</t>
        </is>
      </c>
      <c r="T2662" t="inlineStr">
        <is>
          <t>SKG</t>
        </is>
      </c>
      <c r="U2662">
        <f>VLOOKUP(T2662,Destinations!$A$2:$C$550,2,0)</f>
        <v/>
      </c>
      <c r="V2662" t="inlineStr">
        <is>
          <t>WCHC</t>
        </is>
      </c>
      <c r="W2662">
        <f>VLOOKUP(V2662,'WCH Kat'!$A$1:$B$150,2,0)</f>
        <v/>
      </c>
    </row>
    <row r="2663">
      <c r="A2663" t="inlineStr">
        <is>
          <t xml:space="preserve">EW </t>
        </is>
      </c>
      <c r="B2663" t="inlineStr">
        <is>
          <t>EW  652</t>
        </is>
      </c>
      <c r="C2663" s="4" t="inlineStr">
        <is>
          <t>14.12.2024</t>
        </is>
      </c>
      <c r="D2663" t="inlineStr">
        <is>
          <t>17:00</t>
        </is>
      </c>
      <c r="E2663" s="4" t="inlineStr">
        <is>
          <t>13.12.2024</t>
        </is>
      </c>
      <c r="F2663" t="inlineStr">
        <is>
          <t>04:05</t>
        </is>
      </c>
      <c r="G2663" s="5" t="n">
        <v>36.91667</v>
      </c>
      <c r="H2663" t="inlineStr">
        <is>
          <t>Outbound</t>
        </is>
      </c>
      <c r="I2663" s="6" t="n">
        <v>0</v>
      </c>
      <c r="J2663" s="6" t="n">
        <v>0</v>
      </c>
      <c r="K2663" s="6" t="n">
        <v>0</v>
      </c>
      <c r="L2663" s="6">
        <f>I2663+J2663+K2663</f>
        <v/>
      </c>
      <c r="M2663" s="6" t="n">
        <v>1</v>
      </c>
      <c r="P2663" t="inlineStr">
        <is>
          <t>Ja</t>
        </is>
      </c>
      <c r="T2663" t="inlineStr">
        <is>
          <t>SKG</t>
        </is>
      </c>
      <c r="U2663">
        <f>VLOOKUP(T2663,Destinations!$A$2:$C$550,2,0)</f>
        <v/>
      </c>
      <c r="V2663" t="inlineStr">
        <is>
          <t>WCHS</t>
        </is>
      </c>
      <c r="W2663">
        <f>VLOOKUP(V2663,'WCH Kat'!$A$1:$B$150,2,0)</f>
        <v/>
      </c>
    </row>
    <row r="2664">
      <c r="A2664" t="inlineStr">
        <is>
          <t xml:space="preserve">EW </t>
        </is>
      </c>
      <c r="B2664" t="inlineStr">
        <is>
          <t>EW  652</t>
        </is>
      </c>
      <c r="C2664" s="4" t="inlineStr">
        <is>
          <t>14.12.2024</t>
        </is>
      </c>
      <c r="D2664" t="inlineStr">
        <is>
          <t>17:00</t>
        </is>
      </c>
      <c r="E2664" s="4" t="inlineStr">
        <is>
          <t>13.12.2024</t>
        </is>
      </c>
      <c r="F2664" t="inlineStr">
        <is>
          <t>04:05</t>
        </is>
      </c>
      <c r="G2664" s="5" t="n">
        <v>36.91667</v>
      </c>
      <c r="H2664" t="inlineStr">
        <is>
          <t>Outbound</t>
        </is>
      </c>
      <c r="I2664" s="6" t="n">
        <v>0</v>
      </c>
      <c r="J2664" s="6" t="n">
        <v>0</v>
      </c>
      <c r="K2664" s="6" t="n">
        <v>0</v>
      </c>
      <c r="L2664" s="6">
        <f>I2664+J2664+K2664</f>
        <v/>
      </c>
      <c r="M2664" s="6" t="n">
        <v>1</v>
      </c>
      <c r="P2664" t="inlineStr">
        <is>
          <t>Ja</t>
        </is>
      </c>
      <c r="T2664" t="inlineStr">
        <is>
          <t>SKG</t>
        </is>
      </c>
      <c r="U2664">
        <f>VLOOKUP(T2664,Destinations!$A$2:$C$550,2,0)</f>
        <v/>
      </c>
      <c r="V2664" t="inlineStr">
        <is>
          <t>WCHC</t>
        </is>
      </c>
      <c r="W2664">
        <f>VLOOKUP(V2664,'WCH Kat'!$A$1:$B$150,2,0)</f>
        <v/>
      </c>
    </row>
    <row r="2665">
      <c r="A2665" t="inlineStr">
        <is>
          <t xml:space="preserve">EW </t>
        </is>
      </c>
      <c r="B2665" t="inlineStr">
        <is>
          <t>EW  652</t>
        </is>
      </c>
      <c r="C2665" s="4" t="inlineStr">
        <is>
          <t>14.12.2024</t>
        </is>
      </c>
      <c r="D2665" t="inlineStr">
        <is>
          <t>17:00</t>
        </is>
      </c>
      <c r="E2665" s="4" t="inlineStr">
        <is>
          <t>13.12.2024</t>
        </is>
      </c>
      <c r="F2665" t="inlineStr">
        <is>
          <t>04:05</t>
        </is>
      </c>
      <c r="G2665" s="5" t="n">
        <v>36.91667</v>
      </c>
      <c r="H2665" t="inlineStr">
        <is>
          <t>Outbound</t>
        </is>
      </c>
      <c r="I2665" s="6" t="n">
        <v>0</v>
      </c>
      <c r="J2665" s="6" t="n">
        <v>0</v>
      </c>
      <c r="K2665" s="6" t="n">
        <v>0</v>
      </c>
      <c r="L2665" s="6">
        <f>I2665+J2665+K2665</f>
        <v/>
      </c>
      <c r="M2665" s="6" t="n">
        <v>1</v>
      </c>
      <c r="P2665" t="inlineStr">
        <is>
          <t>Ja</t>
        </is>
      </c>
      <c r="T2665" t="inlineStr">
        <is>
          <t>SKG</t>
        </is>
      </c>
      <c r="U2665">
        <f>VLOOKUP(T2665,Destinations!$A$2:$C$550,2,0)</f>
        <v/>
      </c>
      <c r="V2665" t="inlineStr">
        <is>
          <t>WCHC</t>
        </is>
      </c>
      <c r="W2665">
        <f>VLOOKUP(V2665,'WCH Kat'!$A$1:$B$150,2,0)</f>
        <v/>
      </c>
    </row>
    <row r="2666">
      <c r="A2666" t="inlineStr">
        <is>
          <t xml:space="preserve">EW </t>
        </is>
      </c>
      <c r="B2666" t="inlineStr">
        <is>
          <t>EW  652</t>
        </is>
      </c>
      <c r="C2666" s="4" t="inlineStr">
        <is>
          <t>14.12.2024</t>
        </is>
      </c>
      <c r="D2666" t="inlineStr">
        <is>
          <t>17:00</t>
        </is>
      </c>
      <c r="E2666" s="4" t="inlineStr">
        <is>
          <t>14.12.2024</t>
        </is>
      </c>
      <c r="F2666" t="inlineStr">
        <is>
          <t>14:36</t>
        </is>
      </c>
      <c r="G2666" s="5" t="n">
        <v>2.4</v>
      </c>
      <c r="H2666" t="inlineStr">
        <is>
          <t>Outbound</t>
        </is>
      </c>
      <c r="I2666" s="6" t="n">
        <v>0</v>
      </c>
      <c r="J2666" s="6" t="n">
        <v>1</v>
      </c>
      <c r="K2666" s="6" t="n">
        <v>0</v>
      </c>
      <c r="L2666" s="6">
        <f>I2666+J2666+K2666</f>
        <v/>
      </c>
      <c r="M2666" s="6" t="n">
        <v>0</v>
      </c>
      <c r="Q2666" t="inlineStr">
        <is>
          <t>Ja</t>
        </is>
      </c>
      <c r="T2666" t="inlineStr">
        <is>
          <t>SKG</t>
        </is>
      </c>
      <c r="U2666">
        <f>VLOOKUP(T2666,Destinations!$A$2:$C$550,2,0)</f>
        <v/>
      </c>
      <c r="V2666" t="inlineStr">
        <is>
          <t>WCHC</t>
        </is>
      </c>
      <c r="W2666">
        <f>VLOOKUP(V2666,'WCH Kat'!$A$1:$B$150,2,0)</f>
        <v/>
      </c>
    </row>
    <row r="2667">
      <c r="A2667" t="inlineStr">
        <is>
          <t xml:space="preserve">EW </t>
        </is>
      </c>
      <c r="B2667" t="inlineStr">
        <is>
          <t>EW  652</t>
        </is>
      </c>
      <c r="C2667" s="4" t="inlineStr">
        <is>
          <t>14.12.2024</t>
        </is>
      </c>
      <c r="D2667" t="inlineStr">
        <is>
          <t>17:00</t>
        </is>
      </c>
      <c r="E2667" s="4" t="inlineStr">
        <is>
          <t>14.12.2024</t>
        </is>
      </c>
      <c r="F2667" t="inlineStr">
        <is>
          <t>14:56</t>
        </is>
      </c>
      <c r="G2667" s="5" t="n">
        <v>2.06667</v>
      </c>
      <c r="H2667" t="inlineStr">
        <is>
          <t>Outbound</t>
        </is>
      </c>
      <c r="I2667" s="6" t="n">
        <v>0</v>
      </c>
      <c r="J2667" s="6" t="n">
        <v>1</v>
      </c>
      <c r="K2667" s="6" t="n">
        <v>0</v>
      </c>
      <c r="L2667" s="6">
        <f>I2667+J2667+K2667</f>
        <v/>
      </c>
      <c r="M2667" s="6" t="n">
        <v>0</v>
      </c>
      <c r="Q2667" t="inlineStr">
        <is>
          <t>Ja</t>
        </is>
      </c>
      <c r="T2667" t="inlineStr">
        <is>
          <t>SKG</t>
        </is>
      </c>
      <c r="U2667">
        <f>VLOOKUP(T2667,Destinations!$A$2:$C$550,2,0)</f>
        <v/>
      </c>
      <c r="V2667" t="inlineStr">
        <is>
          <t>WCHC</t>
        </is>
      </c>
      <c r="W2667">
        <f>VLOOKUP(V2667,'WCH Kat'!$A$1:$B$150,2,0)</f>
        <v/>
      </c>
    </row>
    <row r="2668">
      <c r="A2668" t="inlineStr">
        <is>
          <t xml:space="preserve">EW </t>
        </is>
      </c>
      <c r="B2668" t="inlineStr">
        <is>
          <t>EW  652</t>
        </is>
      </c>
      <c r="C2668" s="4" t="inlineStr">
        <is>
          <t>14.12.2024</t>
        </is>
      </c>
      <c r="D2668" t="inlineStr">
        <is>
          <t>17:00</t>
        </is>
      </c>
      <c r="E2668" s="4" t="inlineStr">
        <is>
          <t>14.12.2024</t>
        </is>
      </c>
      <c r="F2668" t="inlineStr">
        <is>
          <t>15:52</t>
        </is>
      </c>
      <c r="G2668" s="5" t="n">
        <v>1.13333</v>
      </c>
      <c r="H2668" t="inlineStr">
        <is>
          <t>Outbound</t>
        </is>
      </c>
      <c r="I2668" s="6" t="n">
        <v>0</v>
      </c>
      <c r="J2668" s="6" t="n">
        <v>1</v>
      </c>
      <c r="K2668" s="6" t="n">
        <v>0</v>
      </c>
      <c r="L2668" s="6">
        <f>I2668+J2668+K2668</f>
        <v/>
      </c>
      <c r="M2668" s="6" t="n">
        <v>0</v>
      </c>
      <c r="Q2668" t="inlineStr">
        <is>
          <t>Ja</t>
        </is>
      </c>
      <c r="T2668" t="inlineStr">
        <is>
          <t>SKG</t>
        </is>
      </c>
      <c r="U2668">
        <f>VLOOKUP(T2668,Destinations!$A$2:$C$550,2,0)</f>
        <v/>
      </c>
      <c r="V2668" t="inlineStr">
        <is>
          <t>WCHC</t>
        </is>
      </c>
      <c r="W2668">
        <f>VLOOKUP(V2668,'WCH Kat'!$A$1:$B$150,2,0)</f>
        <v/>
      </c>
    </row>
    <row r="2669">
      <c r="A2669" t="inlineStr">
        <is>
          <t xml:space="preserve">TK </t>
        </is>
      </c>
      <c r="B2669" t="inlineStr">
        <is>
          <t>TK 1675</t>
        </is>
      </c>
      <c r="C2669" s="4" t="inlineStr">
        <is>
          <t>14.12.2024</t>
        </is>
      </c>
      <c r="D2669" t="inlineStr">
        <is>
          <t>17:05</t>
        </is>
      </c>
      <c r="E2669" s="4" t="inlineStr">
        <is>
          <t>12.12.2024</t>
        </is>
      </c>
      <c r="F2669" t="inlineStr">
        <is>
          <t>13:45</t>
        </is>
      </c>
      <c r="G2669" s="5" t="n">
        <v>51.33333</v>
      </c>
      <c r="H2669" t="inlineStr">
        <is>
          <t>Inbound</t>
        </is>
      </c>
      <c r="I2669" s="6" t="n">
        <v>0</v>
      </c>
      <c r="J2669" s="6" t="n">
        <v>0</v>
      </c>
      <c r="K2669" s="6" t="n">
        <v>0</v>
      </c>
      <c r="L2669" s="6">
        <f>I2669+J2669+K2669</f>
        <v/>
      </c>
      <c r="M2669" s="6" t="n">
        <v>1</v>
      </c>
      <c r="P2669" t="inlineStr">
        <is>
          <t>Ja</t>
        </is>
      </c>
      <c r="T2669" t="inlineStr">
        <is>
          <t>IST</t>
        </is>
      </c>
      <c r="U2669">
        <f>VLOOKUP(T2669,Destinations!$A$2:$C$550,2,0)</f>
        <v/>
      </c>
      <c r="V2669" t="inlineStr">
        <is>
          <t>WCHS</t>
        </is>
      </c>
      <c r="W2669">
        <f>VLOOKUP(V2669,'WCH Kat'!$A$1:$B$150,2,0)</f>
        <v/>
      </c>
    </row>
    <row r="2670">
      <c r="A2670" t="inlineStr">
        <is>
          <t xml:space="preserve">EW </t>
        </is>
      </c>
      <c r="B2670" t="inlineStr">
        <is>
          <t>EW  253</t>
        </is>
      </c>
      <c r="C2670" s="4" t="inlineStr">
        <is>
          <t>14.12.2024</t>
        </is>
      </c>
      <c r="D2670" t="inlineStr">
        <is>
          <t>17:10</t>
        </is>
      </c>
      <c r="E2670" s="4" t="inlineStr">
        <is>
          <t>14.12.2024</t>
        </is>
      </c>
      <c r="F2670" t="inlineStr">
        <is>
          <t>12:40</t>
        </is>
      </c>
      <c r="G2670" s="5" t="n">
        <v>4.5</v>
      </c>
      <c r="H2670" t="inlineStr">
        <is>
          <t>Inbound</t>
        </is>
      </c>
      <c r="I2670" s="6" t="n">
        <v>0</v>
      </c>
      <c r="J2670" s="6" t="n">
        <v>0</v>
      </c>
      <c r="K2670" s="6" t="n">
        <v>1</v>
      </c>
      <c r="L2670" s="6">
        <f>I2670+J2670+K2670</f>
        <v/>
      </c>
      <c r="M2670" s="6" t="n">
        <v>0</v>
      </c>
      <c r="P2670" t="inlineStr">
        <is>
          <t>Ja</t>
        </is>
      </c>
      <c r="T2670" t="inlineStr">
        <is>
          <t>TFS</t>
        </is>
      </c>
      <c r="U2670">
        <f>VLOOKUP(T2670,Destinations!$A$2:$C$550,2,0)</f>
        <v/>
      </c>
      <c r="V2670" t="inlineStr">
        <is>
          <t>WCHS</t>
        </is>
      </c>
      <c r="W2670">
        <f>VLOOKUP(V2670,'WCH Kat'!$A$1:$B$150,2,0)</f>
        <v/>
      </c>
    </row>
    <row r="2671">
      <c r="A2671" t="inlineStr">
        <is>
          <t xml:space="preserve">TK </t>
        </is>
      </c>
      <c r="B2671" t="inlineStr">
        <is>
          <t>TK 1675</t>
        </is>
      </c>
      <c r="C2671" s="4" t="inlineStr">
        <is>
          <t>14.12.2024</t>
        </is>
      </c>
      <c r="D2671" t="inlineStr">
        <is>
          <t>17:15</t>
        </is>
      </c>
      <c r="E2671" s="4" t="inlineStr">
        <is>
          <t>12.12.2024</t>
        </is>
      </c>
      <c r="F2671" t="inlineStr">
        <is>
          <t>13:45</t>
        </is>
      </c>
      <c r="G2671" s="5" t="n">
        <v>51.5</v>
      </c>
      <c r="H2671" t="inlineStr">
        <is>
          <t>Inbound</t>
        </is>
      </c>
      <c r="I2671" s="6" t="n">
        <v>0</v>
      </c>
      <c r="J2671" s="6" t="n">
        <v>0</v>
      </c>
      <c r="K2671" s="6" t="n">
        <v>0</v>
      </c>
      <c r="L2671" s="6">
        <f>I2671+J2671+K2671</f>
        <v/>
      </c>
      <c r="M2671" s="6" t="n">
        <v>1</v>
      </c>
      <c r="P2671" t="inlineStr">
        <is>
          <t>Ja</t>
        </is>
      </c>
      <c r="T2671" t="inlineStr">
        <is>
          <t>IST</t>
        </is>
      </c>
      <c r="U2671">
        <f>VLOOKUP(T2671,Destinations!$A$2:$C$550,2,0)</f>
        <v/>
      </c>
      <c r="V2671" t="inlineStr">
        <is>
          <t>WCHR</t>
        </is>
      </c>
      <c r="W2671">
        <f>VLOOKUP(V2671,'WCH Kat'!$A$1:$B$150,2,0)</f>
        <v/>
      </c>
    </row>
    <row r="2672">
      <c r="A2672" t="inlineStr">
        <is>
          <t xml:space="preserve">TK </t>
        </is>
      </c>
      <c r="B2672" t="inlineStr">
        <is>
          <t>TK 1675</t>
        </is>
      </c>
      <c r="C2672" s="4" t="inlineStr">
        <is>
          <t>14.12.2024</t>
        </is>
      </c>
      <c r="D2672" t="inlineStr">
        <is>
          <t>17:15</t>
        </is>
      </c>
      <c r="E2672" s="4" t="inlineStr">
        <is>
          <t>12.12.2024</t>
        </is>
      </c>
      <c r="F2672" t="inlineStr">
        <is>
          <t>13:45</t>
        </is>
      </c>
      <c r="G2672" s="5" t="n">
        <v>51.5</v>
      </c>
      <c r="H2672" t="inlineStr">
        <is>
          <t>Inbound</t>
        </is>
      </c>
      <c r="I2672" s="6" t="n">
        <v>0</v>
      </c>
      <c r="J2672" s="6" t="n">
        <v>0</v>
      </c>
      <c r="K2672" s="6" t="n">
        <v>0</v>
      </c>
      <c r="L2672" s="6">
        <f>I2672+J2672+K2672</f>
        <v/>
      </c>
      <c r="M2672" s="6" t="n">
        <v>1</v>
      </c>
      <c r="P2672" t="inlineStr">
        <is>
          <t>Ja</t>
        </is>
      </c>
      <c r="T2672" t="inlineStr">
        <is>
          <t>IST</t>
        </is>
      </c>
      <c r="U2672">
        <f>VLOOKUP(T2672,Destinations!$A$2:$C$550,2,0)</f>
        <v/>
      </c>
      <c r="V2672" t="inlineStr">
        <is>
          <t>WCHS</t>
        </is>
      </c>
      <c r="W2672">
        <f>VLOOKUP(V2672,'WCH Kat'!$A$1:$B$150,2,0)</f>
        <v/>
      </c>
    </row>
    <row r="2673">
      <c r="A2673" t="inlineStr">
        <is>
          <t xml:space="preserve">TK </t>
        </is>
      </c>
      <c r="B2673" t="inlineStr">
        <is>
          <t>TK 1675</t>
        </is>
      </c>
      <c r="C2673" s="4" t="inlineStr">
        <is>
          <t>14.12.2024</t>
        </is>
      </c>
      <c r="D2673" t="inlineStr">
        <is>
          <t>17:15</t>
        </is>
      </c>
      <c r="E2673" s="4" t="inlineStr">
        <is>
          <t>12.12.2024</t>
        </is>
      </c>
      <c r="F2673" t="inlineStr">
        <is>
          <t>13:45</t>
        </is>
      </c>
      <c r="G2673" s="5" t="n">
        <v>51.5</v>
      </c>
      <c r="H2673" t="inlineStr">
        <is>
          <t>Inbound</t>
        </is>
      </c>
      <c r="I2673" s="6" t="n">
        <v>0</v>
      </c>
      <c r="J2673" s="6" t="n">
        <v>0</v>
      </c>
      <c r="K2673" s="6" t="n">
        <v>0</v>
      </c>
      <c r="L2673" s="6">
        <f>I2673+J2673+K2673</f>
        <v/>
      </c>
      <c r="M2673" s="6" t="n">
        <v>1</v>
      </c>
      <c r="P2673" t="inlineStr">
        <is>
          <t>Ja</t>
        </is>
      </c>
      <c r="T2673" t="inlineStr">
        <is>
          <t>IST</t>
        </is>
      </c>
      <c r="U2673">
        <f>VLOOKUP(T2673,Destinations!$A$2:$C$550,2,0)</f>
        <v/>
      </c>
      <c r="V2673" t="inlineStr">
        <is>
          <t>WCHS</t>
        </is>
      </c>
      <c r="W2673">
        <f>VLOOKUP(V2673,'WCH Kat'!$A$1:$B$150,2,0)</f>
        <v/>
      </c>
    </row>
    <row r="2674">
      <c r="A2674" t="inlineStr">
        <is>
          <t xml:space="preserve">TK </t>
        </is>
      </c>
      <c r="B2674" t="inlineStr">
        <is>
          <t>TK 1675</t>
        </is>
      </c>
      <c r="C2674" s="4" t="inlineStr">
        <is>
          <t>14.12.2024</t>
        </is>
      </c>
      <c r="D2674" t="inlineStr">
        <is>
          <t>17:15</t>
        </is>
      </c>
      <c r="E2674" s="4" t="inlineStr">
        <is>
          <t>12.12.2024</t>
        </is>
      </c>
      <c r="F2674" t="inlineStr">
        <is>
          <t>13:45</t>
        </is>
      </c>
      <c r="G2674" s="5" t="n">
        <v>51.5</v>
      </c>
      <c r="H2674" t="inlineStr">
        <is>
          <t>Inbound</t>
        </is>
      </c>
      <c r="I2674" s="6" t="n">
        <v>0</v>
      </c>
      <c r="J2674" s="6" t="n">
        <v>0</v>
      </c>
      <c r="K2674" s="6" t="n">
        <v>0</v>
      </c>
      <c r="L2674" s="6">
        <f>I2674+J2674+K2674</f>
        <v/>
      </c>
      <c r="M2674" s="6" t="n">
        <v>1</v>
      </c>
      <c r="P2674" t="inlineStr">
        <is>
          <t>Ja</t>
        </is>
      </c>
      <c r="T2674" t="inlineStr">
        <is>
          <t>IST</t>
        </is>
      </c>
      <c r="U2674">
        <f>VLOOKUP(T2674,Destinations!$A$2:$C$550,2,0)</f>
        <v/>
      </c>
      <c r="V2674" t="inlineStr">
        <is>
          <t>WCHR</t>
        </is>
      </c>
      <c r="W2674">
        <f>VLOOKUP(V2674,'WCH Kat'!$A$1:$B$150,2,0)</f>
        <v/>
      </c>
    </row>
    <row r="2675">
      <c r="A2675" t="inlineStr">
        <is>
          <t xml:space="preserve">TK </t>
        </is>
      </c>
      <c r="B2675" t="inlineStr">
        <is>
          <t>TK 1675</t>
        </is>
      </c>
      <c r="C2675" s="4" t="inlineStr">
        <is>
          <t>14.12.2024</t>
        </is>
      </c>
      <c r="D2675" t="inlineStr">
        <is>
          <t>17:15</t>
        </is>
      </c>
      <c r="E2675" s="4" t="inlineStr">
        <is>
          <t>12.12.2024</t>
        </is>
      </c>
      <c r="F2675" t="inlineStr">
        <is>
          <t>13:45</t>
        </is>
      </c>
      <c r="G2675" s="5" t="n">
        <v>51.5</v>
      </c>
      <c r="H2675" t="inlineStr">
        <is>
          <t>Inbound</t>
        </is>
      </c>
      <c r="I2675" s="6" t="n">
        <v>0</v>
      </c>
      <c r="J2675" s="6" t="n">
        <v>0</v>
      </c>
      <c r="K2675" s="6" t="n">
        <v>0</v>
      </c>
      <c r="L2675" s="6">
        <f>I2675+J2675+K2675</f>
        <v/>
      </c>
      <c r="M2675" s="6" t="n">
        <v>1</v>
      </c>
      <c r="P2675" t="inlineStr">
        <is>
          <t>Ja</t>
        </is>
      </c>
      <c r="T2675" t="inlineStr">
        <is>
          <t>IST</t>
        </is>
      </c>
      <c r="U2675">
        <f>VLOOKUP(T2675,Destinations!$A$2:$C$550,2,0)</f>
        <v/>
      </c>
      <c r="V2675" t="inlineStr">
        <is>
          <t>WCHR</t>
        </is>
      </c>
      <c r="W2675">
        <f>VLOOKUP(V2675,'WCH Kat'!$A$1:$B$150,2,0)</f>
        <v/>
      </c>
    </row>
    <row r="2676">
      <c r="A2676" t="inlineStr">
        <is>
          <t xml:space="preserve">TK </t>
        </is>
      </c>
      <c r="B2676" t="inlineStr">
        <is>
          <t>TK 1675</t>
        </is>
      </c>
      <c r="C2676" s="4" t="inlineStr">
        <is>
          <t>14.12.2024</t>
        </is>
      </c>
      <c r="D2676" t="inlineStr">
        <is>
          <t>17:15</t>
        </is>
      </c>
      <c r="E2676" s="4" t="inlineStr">
        <is>
          <t>14.12.2024</t>
        </is>
      </c>
      <c r="F2676" t="inlineStr">
        <is>
          <t>14:36</t>
        </is>
      </c>
      <c r="G2676" s="5" t="n">
        <v>2.65</v>
      </c>
      <c r="H2676" t="inlineStr">
        <is>
          <t>Inbound</t>
        </is>
      </c>
      <c r="I2676" s="6" t="n">
        <v>0</v>
      </c>
      <c r="J2676" s="6" t="n">
        <v>1</v>
      </c>
      <c r="K2676" s="6" t="n">
        <v>0</v>
      </c>
      <c r="L2676" s="6">
        <f>I2676+J2676+K2676</f>
        <v/>
      </c>
      <c r="M2676" s="6" t="n">
        <v>0</v>
      </c>
      <c r="P2676" t="inlineStr">
        <is>
          <t>Ja</t>
        </is>
      </c>
      <c r="T2676" t="inlineStr">
        <is>
          <t>IST</t>
        </is>
      </c>
      <c r="U2676">
        <f>VLOOKUP(T2676,Destinations!$A$2:$C$550,2,0)</f>
        <v/>
      </c>
      <c r="V2676" t="inlineStr">
        <is>
          <t>WCHR</t>
        </is>
      </c>
      <c r="W2676">
        <f>VLOOKUP(V2676,'WCH Kat'!$A$1:$B$150,2,0)</f>
        <v/>
      </c>
    </row>
    <row r="2677">
      <c r="A2677" t="inlineStr">
        <is>
          <t xml:space="preserve">TK </t>
        </is>
      </c>
      <c r="B2677" t="inlineStr">
        <is>
          <t>TK 1675</t>
        </is>
      </c>
      <c r="C2677" s="4" t="inlineStr">
        <is>
          <t>14.12.2024</t>
        </is>
      </c>
      <c r="D2677" t="inlineStr">
        <is>
          <t>17:15</t>
        </is>
      </c>
      <c r="E2677" s="4" t="inlineStr">
        <is>
          <t>14.12.2024</t>
        </is>
      </c>
      <c r="F2677" t="inlineStr">
        <is>
          <t>14:36</t>
        </is>
      </c>
      <c r="G2677" s="5" t="n">
        <v>2.65</v>
      </c>
      <c r="H2677" t="inlineStr">
        <is>
          <t>Inbound</t>
        </is>
      </c>
      <c r="I2677" s="6" t="n">
        <v>0</v>
      </c>
      <c r="J2677" s="6" t="n">
        <v>1</v>
      </c>
      <c r="K2677" s="6" t="n">
        <v>0</v>
      </c>
      <c r="L2677" s="6">
        <f>I2677+J2677+K2677</f>
        <v/>
      </c>
      <c r="M2677" s="6" t="n">
        <v>0</v>
      </c>
      <c r="P2677" t="inlineStr">
        <is>
          <t>Ja</t>
        </is>
      </c>
      <c r="T2677" t="inlineStr">
        <is>
          <t>IST</t>
        </is>
      </c>
      <c r="U2677">
        <f>VLOOKUP(T2677,Destinations!$A$2:$C$550,2,0)</f>
        <v/>
      </c>
      <c r="V2677" t="inlineStr">
        <is>
          <t>MAAS</t>
        </is>
      </c>
      <c r="W2677">
        <f>VLOOKUP(V2677,'WCH Kat'!$A$1:$B$150,2,0)</f>
        <v/>
      </c>
    </row>
    <row r="2678">
      <c r="A2678" t="inlineStr">
        <is>
          <t xml:space="preserve">TK </t>
        </is>
      </c>
      <c r="B2678" t="inlineStr">
        <is>
          <t>TK 1675</t>
        </is>
      </c>
      <c r="C2678" s="4" t="inlineStr">
        <is>
          <t>14.12.2024</t>
        </is>
      </c>
      <c r="D2678" t="inlineStr">
        <is>
          <t>17:15</t>
        </is>
      </c>
      <c r="E2678" s="4" t="inlineStr">
        <is>
          <t>14.12.2024</t>
        </is>
      </c>
      <c r="F2678" t="inlineStr">
        <is>
          <t>14:36</t>
        </is>
      </c>
      <c r="G2678" s="5" t="n">
        <v>2.65</v>
      </c>
      <c r="H2678" t="inlineStr">
        <is>
          <t>Inbound</t>
        </is>
      </c>
      <c r="I2678" s="6" t="n">
        <v>0</v>
      </c>
      <c r="J2678" s="6" t="n">
        <v>1</v>
      </c>
      <c r="K2678" s="6" t="n">
        <v>0</v>
      </c>
      <c r="L2678" s="6">
        <f>I2678+J2678+K2678</f>
        <v/>
      </c>
      <c r="M2678" s="6" t="n">
        <v>0</v>
      </c>
      <c r="P2678" t="inlineStr">
        <is>
          <t>Ja</t>
        </is>
      </c>
      <c r="T2678" t="inlineStr">
        <is>
          <t>IST</t>
        </is>
      </c>
      <c r="U2678">
        <f>VLOOKUP(T2678,Destinations!$A$2:$C$550,2,0)</f>
        <v/>
      </c>
      <c r="V2678" t="inlineStr">
        <is>
          <t>MAAS</t>
        </is>
      </c>
      <c r="W2678">
        <f>VLOOKUP(V2678,'WCH Kat'!$A$1:$B$150,2,0)</f>
        <v/>
      </c>
    </row>
    <row r="2679">
      <c r="A2679" t="inlineStr">
        <is>
          <t xml:space="preserve">EW </t>
        </is>
      </c>
      <c r="B2679" t="inlineStr">
        <is>
          <t>EW  253</t>
        </is>
      </c>
      <c r="C2679" s="4" t="inlineStr">
        <is>
          <t>14.12.2024</t>
        </is>
      </c>
      <c r="D2679" t="inlineStr">
        <is>
          <t>17:25</t>
        </is>
      </c>
      <c r="E2679" s="4" t="inlineStr">
        <is>
          <t>14.12.2024</t>
        </is>
      </c>
      <c r="F2679" t="inlineStr">
        <is>
          <t>12:40</t>
        </is>
      </c>
      <c r="G2679" s="5" t="n">
        <v>4.75</v>
      </c>
      <c r="H2679" t="inlineStr">
        <is>
          <t>Inbound</t>
        </is>
      </c>
      <c r="I2679" s="6" t="n">
        <v>0</v>
      </c>
      <c r="J2679" s="6" t="n">
        <v>0</v>
      </c>
      <c r="K2679" s="6" t="n">
        <v>1</v>
      </c>
      <c r="L2679" s="6">
        <f>I2679+J2679+K2679</f>
        <v/>
      </c>
      <c r="M2679" s="6" t="n">
        <v>0</v>
      </c>
      <c r="P2679" t="inlineStr">
        <is>
          <t>Ja</t>
        </is>
      </c>
      <c r="T2679" t="inlineStr">
        <is>
          <t>TFS</t>
        </is>
      </c>
      <c r="U2679">
        <f>VLOOKUP(T2679,Destinations!$A$2:$C$550,2,0)</f>
        <v/>
      </c>
      <c r="V2679" t="inlineStr">
        <is>
          <t>BLND</t>
        </is>
      </c>
      <c r="W2679">
        <f>VLOOKUP(V2679,'WCH Kat'!$A$1:$B$150,2,0)</f>
        <v/>
      </c>
    </row>
    <row r="2680">
      <c r="A2680" t="inlineStr">
        <is>
          <t xml:space="preserve">EW </t>
        </is>
      </c>
      <c r="B2680" t="inlineStr">
        <is>
          <t>EW  492</t>
        </is>
      </c>
      <c r="C2680" s="4" t="inlineStr">
        <is>
          <t>14.12.2024</t>
        </is>
      </c>
      <c r="D2680" t="inlineStr">
        <is>
          <t>17:25</t>
        </is>
      </c>
      <c r="E2680" s="4" t="inlineStr">
        <is>
          <t>13.12.2024</t>
        </is>
      </c>
      <c r="F2680" t="inlineStr">
        <is>
          <t>04:30</t>
        </is>
      </c>
      <c r="G2680" s="5" t="n">
        <v>36.91667</v>
      </c>
      <c r="H2680" t="inlineStr">
        <is>
          <t>Outbound</t>
        </is>
      </c>
      <c r="I2680" s="6" t="n">
        <v>0</v>
      </c>
      <c r="J2680" s="6" t="n">
        <v>0</v>
      </c>
      <c r="K2680" s="6" t="n">
        <v>0</v>
      </c>
      <c r="L2680" s="6">
        <f>I2680+J2680+K2680</f>
        <v/>
      </c>
      <c r="M2680" s="6" t="n">
        <v>1</v>
      </c>
      <c r="P2680" t="inlineStr">
        <is>
          <t>Ja</t>
        </is>
      </c>
      <c r="T2680" t="inlineStr">
        <is>
          <t>SJJ</t>
        </is>
      </c>
      <c r="U2680">
        <f>VLOOKUP(T2680,Destinations!$A$2:$C$550,2,0)</f>
        <v/>
      </c>
      <c r="V2680" t="inlineStr">
        <is>
          <t>WCHR</t>
        </is>
      </c>
      <c r="W2680">
        <f>VLOOKUP(V2680,'WCH Kat'!$A$1:$B$150,2,0)</f>
        <v/>
      </c>
    </row>
    <row r="2681">
      <c r="A2681" t="inlineStr">
        <is>
          <t xml:space="preserve">EW </t>
        </is>
      </c>
      <c r="B2681" t="inlineStr">
        <is>
          <t>EW  492</t>
        </is>
      </c>
      <c r="C2681" s="4" t="inlineStr">
        <is>
          <t>14.12.2024</t>
        </is>
      </c>
      <c r="D2681" t="inlineStr">
        <is>
          <t>17:25</t>
        </is>
      </c>
      <c r="E2681" s="4" t="inlineStr">
        <is>
          <t>13.12.2024</t>
        </is>
      </c>
      <c r="F2681" t="inlineStr">
        <is>
          <t>04:30</t>
        </is>
      </c>
      <c r="G2681" s="5" t="n">
        <v>36.91667</v>
      </c>
      <c r="H2681" t="inlineStr">
        <is>
          <t>Outbound</t>
        </is>
      </c>
      <c r="I2681" s="6" t="n">
        <v>0</v>
      </c>
      <c r="J2681" s="6" t="n">
        <v>0</v>
      </c>
      <c r="K2681" s="6" t="n">
        <v>0</v>
      </c>
      <c r="L2681" s="6">
        <f>I2681+J2681+K2681</f>
        <v/>
      </c>
      <c r="M2681" s="6" t="n">
        <v>1</v>
      </c>
      <c r="P2681" t="inlineStr">
        <is>
          <t>Ja</t>
        </is>
      </c>
      <c r="T2681" t="inlineStr">
        <is>
          <t>SJJ</t>
        </is>
      </c>
      <c r="U2681">
        <f>VLOOKUP(T2681,Destinations!$A$2:$C$550,2,0)</f>
        <v/>
      </c>
      <c r="V2681" t="inlineStr">
        <is>
          <t>WCHS</t>
        </is>
      </c>
      <c r="W2681">
        <f>VLOOKUP(V2681,'WCH Kat'!$A$1:$B$150,2,0)</f>
        <v/>
      </c>
    </row>
    <row r="2682">
      <c r="A2682" t="inlineStr">
        <is>
          <t xml:space="preserve">EW </t>
        </is>
      </c>
      <c r="B2682" t="inlineStr">
        <is>
          <t>EW  492</t>
        </is>
      </c>
      <c r="C2682" s="4" t="inlineStr">
        <is>
          <t>14.12.2024</t>
        </is>
      </c>
      <c r="D2682" t="inlineStr">
        <is>
          <t>17:25</t>
        </is>
      </c>
      <c r="E2682" s="4" t="inlineStr">
        <is>
          <t>13.12.2024</t>
        </is>
      </c>
      <c r="F2682" t="inlineStr">
        <is>
          <t>04:30</t>
        </is>
      </c>
      <c r="G2682" s="5" t="n">
        <v>36.91667</v>
      </c>
      <c r="H2682" t="inlineStr">
        <is>
          <t>Outbound</t>
        </is>
      </c>
      <c r="I2682" s="6" t="n">
        <v>0</v>
      </c>
      <c r="J2682" s="6" t="n">
        <v>0</v>
      </c>
      <c r="K2682" s="6" t="n">
        <v>0</v>
      </c>
      <c r="L2682" s="6">
        <f>I2682+J2682+K2682</f>
        <v/>
      </c>
      <c r="M2682" s="6" t="n">
        <v>1</v>
      </c>
      <c r="P2682" t="inlineStr">
        <is>
          <t>Ja</t>
        </is>
      </c>
      <c r="T2682" t="inlineStr">
        <is>
          <t>SJJ</t>
        </is>
      </c>
      <c r="U2682">
        <f>VLOOKUP(T2682,Destinations!$A$2:$C$550,2,0)</f>
        <v/>
      </c>
      <c r="V2682" t="inlineStr">
        <is>
          <t>WCHS</t>
        </is>
      </c>
      <c r="W2682">
        <f>VLOOKUP(V2682,'WCH Kat'!$A$1:$B$150,2,0)</f>
        <v/>
      </c>
    </row>
    <row r="2683">
      <c r="A2683" t="inlineStr">
        <is>
          <t xml:space="preserve">EW </t>
        </is>
      </c>
      <c r="B2683" t="inlineStr">
        <is>
          <t>EW  492</t>
        </is>
      </c>
      <c r="C2683" s="4" t="inlineStr">
        <is>
          <t>14.12.2024</t>
        </is>
      </c>
      <c r="D2683" t="inlineStr">
        <is>
          <t>17:25</t>
        </is>
      </c>
      <c r="E2683" s="4" t="inlineStr">
        <is>
          <t>13.12.2024</t>
        </is>
      </c>
      <c r="F2683" t="inlineStr">
        <is>
          <t>04:30</t>
        </is>
      </c>
      <c r="G2683" s="5" t="n">
        <v>36.91667</v>
      </c>
      <c r="H2683" t="inlineStr">
        <is>
          <t>Outbound</t>
        </is>
      </c>
      <c r="I2683" s="6" t="n">
        <v>0</v>
      </c>
      <c r="J2683" s="6" t="n">
        <v>0</v>
      </c>
      <c r="K2683" s="6" t="n">
        <v>0</v>
      </c>
      <c r="L2683" s="6">
        <f>I2683+J2683+K2683</f>
        <v/>
      </c>
      <c r="M2683" s="6" t="n">
        <v>1</v>
      </c>
      <c r="P2683" t="inlineStr">
        <is>
          <t>Ja</t>
        </is>
      </c>
      <c r="T2683" t="inlineStr">
        <is>
          <t>SJJ</t>
        </is>
      </c>
      <c r="U2683">
        <f>VLOOKUP(T2683,Destinations!$A$2:$C$550,2,0)</f>
        <v/>
      </c>
      <c r="V2683" t="inlineStr">
        <is>
          <t>WCHC</t>
        </is>
      </c>
      <c r="W2683">
        <f>VLOOKUP(V2683,'WCH Kat'!$A$1:$B$150,2,0)</f>
        <v/>
      </c>
    </row>
    <row r="2684">
      <c r="A2684" t="inlineStr">
        <is>
          <t xml:space="preserve">EW </t>
        </is>
      </c>
      <c r="B2684" t="inlineStr">
        <is>
          <t>EW  492</t>
        </is>
      </c>
      <c r="C2684" s="4" t="inlineStr">
        <is>
          <t>14.12.2024</t>
        </is>
      </c>
      <c r="D2684" t="inlineStr">
        <is>
          <t>17:25</t>
        </is>
      </c>
      <c r="E2684" s="4" t="inlineStr">
        <is>
          <t>14.12.2024</t>
        </is>
      </c>
      <c r="F2684" t="inlineStr">
        <is>
          <t>14:30</t>
        </is>
      </c>
      <c r="G2684" s="5" t="n">
        <v>2.91667</v>
      </c>
      <c r="H2684" t="inlineStr">
        <is>
          <t>Outbound</t>
        </is>
      </c>
      <c r="I2684" s="6" t="n">
        <v>0</v>
      </c>
      <c r="J2684" s="6" t="n">
        <v>1</v>
      </c>
      <c r="K2684" s="6" t="n">
        <v>0</v>
      </c>
      <c r="L2684" s="6">
        <f>I2684+J2684+K2684</f>
        <v/>
      </c>
      <c r="M2684" s="6" t="n">
        <v>0</v>
      </c>
      <c r="Q2684" t="inlineStr">
        <is>
          <t>Ja</t>
        </is>
      </c>
      <c r="T2684" t="inlineStr">
        <is>
          <t>SJJ</t>
        </is>
      </c>
      <c r="U2684">
        <f>VLOOKUP(T2684,Destinations!$A$2:$C$550,2,0)</f>
        <v/>
      </c>
      <c r="V2684" t="inlineStr">
        <is>
          <t>WCHC</t>
        </is>
      </c>
      <c r="W2684">
        <f>VLOOKUP(V2684,'WCH Kat'!$A$1:$B$150,2,0)</f>
        <v/>
      </c>
    </row>
    <row r="2685">
      <c r="A2685" t="inlineStr">
        <is>
          <t xml:space="preserve">EW </t>
        </is>
      </c>
      <c r="B2685" t="inlineStr">
        <is>
          <t>EW 492</t>
        </is>
      </c>
      <c r="C2685" s="4" t="inlineStr">
        <is>
          <t>14.12.2024</t>
        </is>
      </c>
      <c r="D2685" t="inlineStr">
        <is>
          <t>17:25</t>
        </is>
      </c>
      <c r="E2685" s="4" t="inlineStr">
        <is>
          <t>14.12.2024</t>
        </is>
      </c>
      <c r="F2685" t="inlineStr">
        <is>
          <t>16:20</t>
        </is>
      </c>
      <c r="G2685" s="5" t="n">
        <v>1.08333</v>
      </c>
      <c r="H2685" t="inlineStr">
        <is>
          <t>Outbound</t>
        </is>
      </c>
      <c r="I2685" s="6" t="n">
        <v>0</v>
      </c>
      <c r="J2685" s="6" t="n">
        <v>1</v>
      </c>
      <c r="K2685" s="6" t="n">
        <v>0</v>
      </c>
      <c r="L2685" s="6">
        <f>I2685+J2685+K2685</f>
        <v/>
      </c>
      <c r="M2685" s="6" t="n">
        <v>0</v>
      </c>
      <c r="Q2685" t="inlineStr">
        <is>
          <t>Ja</t>
        </is>
      </c>
      <c r="T2685" t="inlineStr">
        <is>
          <t>Sarajevo</t>
        </is>
      </c>
      <c r="U2685">
        <f>VLOOKUP(T2685,Destinations!$A$2:$C$550,2,0)</f>
        <v/>
      </c>
      <c r="V2685" t="inlineStr">
        <is>
          <t>WCHC</t>
        </is>
      </c>
      <c r="W2685">
        <f>VLOOKUP(V2685,'WCH Kat'!$A$1:$B$150,2,0)</f>
        <v/>
      </c>
    </row>
    <row r="2686">
      <c r="A2686" t="inlineStr">
        <is>
          <t xml:space="preserve">FR </t>
        </is>
      </c>
      <c r="B2686" t="inlineStr">
        <is>
          <t>FR 5551</t>
        </is>
      </c>
      <c r="C2686" s="4" t="inlineStr">
        <is>
          <t>14.12.2024</t>
        </is>
      </c>
      <c r="D2686" t="inlineStr">
        <is>
          <t>17:40</t>
        </is>
      </c>
      <c r="E2686" s="4" t="inlineStr">
        <is>
          <t>13.12.2024</t>
        </is>
      </c>
      <c r="F2686" t="inlineStr">
        <is>
          <t>00:15</t>
        </is>
      </c>
      <c r="G2686" s="5" t="n">
        <v>41.41667</v>
      </c>
      <c r="H2686" t="inlineStr">
        <is>
          <t>Inbound</t>
        </is>
      </c>
      <c r="I2686" s="6" t="n">
        <v>0</v>
      </c>
      <c r="J2686" s="6" t="n">
        <v>0</v>
      </c>
      <c r="K2686" s="6" t="n">
        <v>0</v>
      </c>
      <c r="L2686" s="6">
        <f>I2686+J2686+K2686</f>
        <v/>
      </c>
      <c r="M2686" s="6" t="n">
        <v>1</v>
      </c>
      <c r="P2686" t="inlineStr">
        <is>
          <t>Ja</t>
        </is>
      </c>
      <c r="T2686" t="inlineStr">
        <is>
          <t>BGY</t>
        </is>
      </c>
      <c r="U2686">
        <f>VLOOKUP(T2686,Destinations!$A$2:$C$550,2,0)</f>
        <v/>
      </c>
      <c r="V2686" t="inlineStr">
        <is>
          <t>WCHS</t>
        </is>
      </c>
      <c r="W2686">
        <f>VLOOKUP(V2686,'WCH Kat'!$A$1:$B$150,2,0)</f>
        <v/>
      </c>
    </row>
    <row r="2687">
      <c r="A2687" t="inlineStr">
        <is>
          <t xml:space="preserve">BA </t>
        </is>
      </c>
      <c r="B2687" t="inlineStr">
        <is>
          <t>BA  998</t>
        </is>
      </c>
      <c r="C2687" s="4" t="inlineStr">
        <is>
          <t>14.12.2024</t>
        </is>
      </c>
      <c r="D2687" t="inlineStr">
        <is>
          <t>17:40</t>
        </is>
      </c>
      <c r="E2687" s="4" t="inlineStr">
        <is>
          <t>13.12.2024</t>
        </is>
      </c>
      <c r="F2687" t="inlineStr">
        <is>
          <t>03:20</t>
        </is>
      </c>
      <c r="G2687" s="5" t="n">
        <v>38.33333</v>
      </c>
      <c r="H2687" t="inlineStr">
        <is>
          <t>Inbound</t>
        </is>
      </c>
      <c r="I2687" s="6" t="n">
        <v>0</v>
      </c>
      <c r="J2687" s="6" t="n">
        <v>0</v>
      </c>
      <c r="K2687" s="6" t="n">
        <v>0</v>
      </c>
      <c r="L2687" s="6">
        <f>I2687+J2687+K2687</f>
        <v/>
      </c>
      <c r="M2687" s="6" t="n">
        <v>1</v>
      </c>
      <c r="P2687" t="inlineStr">
        <is>
          <t>Ja</t>
        </is>
      </c>
      <c r="T2687" t="inlineStr">
        <is>
          <t>LHR</t>
        </is>
      </c>
      <c r="U2687">
        <f>VLOOKUP(T2687,Destinations!$A$2:$C$550,2,0)</f>
        <v/>
      </c>
      <c r="V2687" t="inlineStr">
        <is>
          <t>WCHR</t>
        </is>
      </c>
      <c r="W2687">
        <f>VLOOKUP(V2687,'WCH Kat'!$A$1:$B$150,2,0)</f>
        <v/>
      </c>
    </row>
    <row r="2688">
      <c r="A2688" t="inlineStr">
        <is>
          <t xml:space="preserve">BA </t>
        </is>
      </c>
      <c r="B2688" t="inlineStr">
        <is>
          <t>BA  998</t>
        </is>
      </c>
      <c r="C2688" s="4" t="inlineStr">
        <is>
          <t>14.12.2024</t>
        </is>
      </c>
      <c r="D2688" t="inlineStr">
        <is>
          <t>17:40</t>
        </is>
      </c>
      <c r="E2688" s="4" t="inlineStr">
        <is>
          <t>13.12.2024</t>
        </is>
      </c>
      <c r="F2688" t="inlineStr">
        <is>
          <t>03:20</t>
        </is>
      </c>
      <c r="G2688" s="5" t="n">
        <v>38.33333</v>
      </c>
      <c r="H2688" t="inlineStr">
        <is>
          <t>Inbound</t>
        </is>
      </c>
      <c r="I2688" s="6" t="n">
        <v>0</v>
      </c>
      <c r="J2688" s="6" t="n">
        <v>0</v>
      </c>
      <c r="K2688" s="6" t="n">
        <v>0</v>
      </c>
      <c r="L2688" s="6">
        <f>I2688+J2688+K2688</f>
        <v/>
      </c>
      <c r="M2688" s="6" t="n">
        <v>1</v>
      </c>
      <c r="P2688" t="inlineStr">
        <is>
          <t>Ja</t>
        </is>
      </c>
      <c r="T2688" t="inlineStr">
        <is>
          <t>LHR</t>
        </is>
      </c>
      <c r="U2688">
        <f>VLOOKUP(T2688,Destinations!$A$2:$C$550,2,0)</f>
        <v/>
      </c>
      <c r="V2688" t="inlineStr">
        <is>
          <t>WCHS</t>
        </is>
      </c>
      <c r="W2688">
        <f>VLOOKUP(V2688,'WCH Kat'!$A$1:$B$150,2,0)</f>
        <v/>
      </c>
    </row>
    <row r="2689">
      <c r="A2689" t="inlineStr">
        <is>
          <t xml:space="preserve">BA </t>
        </is>
      </c>
      <c r="B2689" t="inlineStr">
        <is>
          <t>BA  998</t>
        </is>
      </c>
      <c r="C2689" s="4" t="inlineStr">
        <is>
          <t>14.12.2024</t>
        </is>
      </c>
      <c r="D2689" t="inlineStr">
        <is>
          <t>17:40</t>
        </is>
      </c>
      <c r="E2689" s="4" t="inlineStr">
        <is>
          <t>13.12.2024</t>
        </is>
      </c>
      <c r="F2689" t="inlineStr">
        <is>
          <t>03:20</t>
        </is>
      </c>
      <c r="G2689" s="5" t="n">
        <v>38.33333</v>
      </c>
      <c r="H2689" t="inlineStr">
        <is>
          <t>Inbound</t>
        </is>
      </c>
      <c r="I2689" s="6" t="n">
        <v>0</v>
      </c>
      <c r="J2689" s="6" t="n">
        <v>0</v>
      </c>
      <c r="K2689" s="6" t="n">
        <v>0</v>
      </c>
      <c r="L2689" s="6">
        <f>I2689+J2689+K2689</f>
        <v/>
      </c>
      <c r="M2689" s="6" t="n">
        <v>1</v>
      </c>
      <c r="P2689" t="inlineStr">
        <is>
          <t>Ja</t>
        </is>
      </c>
      <c r="T2689" t="inlineStr">
        <is>
          <t>LHR</t>
        </is>
      </c>
      <c r="U2689">
        <f>VLOOKUP(T2689,Destinations!$A$2:$C$550,2,0)</f>
        <v/>
      </c>
      <c r="V2689" t="inlineStr">
        <is>
          <t>WCHS</t>
        </is>
      </c>
      <c r="W2689">
        <f>VLOOKUP(V2689,'WCH Kat'!$A$1:$B$150,2,0)</f>
        <v/>
      </c>
    </row>
    <row r="2690">
      <c r="A2690" t="inlineStr">
        <is>
          <t xml:space="preserve">BA </t>
        </is>
      </c>
      <c r="B2690" t="inlineStr">
        <is>
          <t>BA  998</t>
        </is>
      </c>
      <c r="C2690" s="4" t="inlineStr">
        <is>
          <t>14.12.2024</t>
        </is>
      </c>
      <c r="D2690" t="inlineStr">
        <is>
          <t>17:40</t>
        </is>
      </c>
      <c r="E2690" s="4" t="inlineStr">
        <is>
          <t>14.12.2024</t>
        </is>
      </c>
      <c r="F2690" t="inlineStr">
        <is>
          <t>14:13</t>
        </is>
      </c>
      <c r="G2690" s="5" t="n">
        <v>3.45</v>
      </c>
      <c r="H2690" t="inlineStr">
        <is>
          <t>Inbound</t>
        </is>
      </c>
      <c r="I2690" s="6" t="n">
        <v>0</v>
      </c>
      <c r="J2690" s="6" t="n">
        <v>0</v>
      </c>
      <c r="K2690" s="6" t="n">
        <v>1</v>
      </c>
      <c r="L2690" s="6">
        <f>I2690+J2690+K2690</f>
        <v/>
      </c>
      <c r="M2690" s="6" t="n">
        <v>0</v>
      </c>
      <c r="P2690" t="inlineStr">
        <is>
          <t>Ja</t>
        </is>
      </c>
      <c r="T2690" t="inlineStr">
        <is>
          <t>LHR</t>
        </is>
      </c>
      <c r="U2690">
        <f>VLOOKUP(T2690,Destinations!$A$2:$C$550,2,0)</f>
        <v/>
      </c>
      <c r="V2690" t="inlineStr">
        <is>
          <t>WCHR</t>
        </is>
      </c>
      <c r="W2690">
        <f>VLOOKUP(V2690,'WCH Kat'!$A$1:$B$150,2,0)</f>
        <v/>
      </c>
    </row>
    <row r="2691">
      <c r="A2691" t="inlineStr">
        <is>
          <t xml:space="preserve">FR </t>
        </is>
      </c>
      <c r="B2691" t="inlineStr">
        <is>
          <t>FR 5551</t>
        </is>
      </c>
      <c r="C2691" s="4" t="inlineStr">
        <is>
          <t>14.12.2024</t>
        </is>
      </c>
      <c r="D2691" t="inlineStr">
        <is>
          <t>17:50</t>
        </is>
      </c>
      <c r="E2691" s="4" t="inlineStr">
        <is>
          <t>13.12.2024</t>
        </is>
      </c>
      <c r="F2691" t="inlineStr">
        <is>
          <t>00:15</t>
        </is>
      </c>
      <c r="G2691" s="5" t="n">
        <v>41.58333</v>
      </c>
      <c r="H2691" t="inlineStr">
        <is>
          <t>Inbound</t>
        </is>
      </c>
      <c r="I2691" s="6" t="n">
        <v>0</v>
      </c>
      <c r="J2691" s="6" t="n">
        <v>0</v>
      </c>
      <c r="K2691" s="6" t="n">
        <v>0</v>
      </c>
      <c r="L2691" s="6">
        <f>I2691+J2691+K2691</f>
        <v/>
      </c>
      <c r="M2691" s="6" t="n">
        <v>1</v>
      </c>
      <c r="P2691" t="inlineStr">
        <is>
          <t>Ja</t>
        </is>
      </c>
      <c r="T2691" t="inlineStr">
        <is>
          <t>BGY</t>
        </is>
      </c>
      <c r="U2691">
        <f>VLOOKUP(T2691,Destinations!$A$2:$C$550,2,0)</f>
        <v/>
      </c>
      <c r="V2691" t="inlineStr">
        <is>
          <t>WCHR</t>
        </is>
      </c>
      <c r="W2691">
        <f>VLOOKUP(V2691,'WCH Kat'!$A$1:$B$150,2,0)</f>
        <v/>
      </c>
    </row>
    <row r="2692">
      <c r="A2692" t="inlineStr">
        <is>
          <t xml:space="preserve">FR </t>
        </is>
      </c>
      <c r="B2692" t="inlineStr">
        <is>
          <t>FR 7211</t>
        </is>
      </c>
      <c r="C2692" s="4" t="inlineStr">
        <is>
          <t>14.12.2024</t>
        </is>
      </c>
      <c r="D2692" t="inlineStr">
        <is>
          <t>18:00</t>
        </is>
      </c>
      <c r="E2692" s="4" t="inlineStr">
        <is>
          <t>12.12.2024</t>
        </is>
      </c>
      <c r="F2692" t="inlineStr">
        <is>
          <t>23:40</t>
        </is>
      </c>
      <c r="G2692" s="5" t="n">
        <v>42.33333</v>
      </c>
      <c r="H2692" t="inlineStr">
        <is>
          <t>Inbound</t>
        </is>
      </c>
      <c r="I2692" s="6" t="n">
        <v>0</v>
      </c>
      <c r="J2692" s="6" t="n">
        <v>0</v>
      </c>
      <c r="K2692" s="6" t="n">
        <v>0</v>
      </c>
      <c r="L2692" s="6">
        <f>I2692+J2692+K2692</f>
        <v/>
      </c>
      <c r="M2692" s="6" t="n">
        <v>1</v>
      </c>
      <c r="P2692" t="inlineStr">
        <is>
          <t>Ja</t>
        </is>
      </c>
      <c r="T2692" t="inlineStr">
        <is>
          <t>PMI</t>
        </is>
      </c>
      <c r="U2692">
        <f>VLOOKUP(T2692,Destinations!$A$2:$C$550,2,0)</f>
        <v/>
      </c>
      <c r="V2692" t="inlineStr">
        <is>
          <t>WCHS,WCMP</t>
        </is>
      </c>
      <c r="W2692">
        <f>VLOOKUP(V2692,'WCH Kat'!$A$1:$B$150,2,0)</f>
        <v/>
      </c>
    </row>
    <row r="2693">
      <c r="A2693" t="inlineStr">
        <is>
          <t xml:space="preserve">FR </t>
        </is>
      </c>
      <c r="B2693" t="inlineStr">
        <is>
          <t>FR 7211</t>
        </is>
      </c>
      <c r="C2693" s="4" t="inlineStr">
        <is>
          <t>14.12.2024</t>
        </is>
      </c>
      <c r="D2693" t="inlineStr">
        <is>
          <t>18:15</t>
        </is>
      </c>
      <c r="E2693" s="4" t="inlineStr">
        <is>
          <t>12.12.2024</t>
        </is>
      </c>
      <c r="F2693" t="inlineStr">
        <is>
          <t>23:40</t>
        </is>
      </c>
      <c r="G2693" s="5" t="n">
        <v>42.58333</v>
      </c>
      <c r="H2693" t="inlineStr">
        <is>
          <t>Inbound</t>
        </is>
      </c>
      <c r="I2693" s="6" t="n">
        <v>0</v>
      </c>
      <c r="J2693" s="6" t="n">
        <v>0</v>
      </c>
      <c r="K2693" s="6" t="n">
        <v>0</v>
      </c>
      <c r="L2693" s="6">
        <f>I2693+J2693+K2693</f>
        <v/>
      </c>
      <c r="M2693" s="6" t="n">
        <v>1</v>
      </c>
      <c r="P2693" t="inlineStr">
        <is>
          <t>Ja</t>
        </is>
      </c>
      <c r="T2693" t="inlineStr">
        <is>
          <t>PMI</t>
        </is>
      </c>
      <c r="U2693">
        <f>VLOOKUP(T2693,Destinations!$A$2:$C$550,2,0)</f>
        <v/>
      </c>
      <c r="V2693" t="inlineStr">
        <is>
          <t>WCHS</t>
        </is>
      </c>
      <c r="W2693">
        <f>VLOOKUP(V2693,'WCH Kat'!$A$1:$B$150,2,0)</f>
        <v/>
      </c>
    </row>
    <row r="2694">
      <c r="A2694" t="inlineStr">
        <is>
          <t xml:space="preserve">TK </t>
        </is>
      </c>
      <c r="B2694" t="inlineStr">
        <is>
          <t>TK 1676</t>
        </is>
      </c>
      <c r="C2694" s="4" t="inlineStr">
        <is>
          <t>14.12.2024</t>
        </is>
      </c>
      <c r="D2694" t="inlineStr">
        <is>
          <t>18:15</t>
        </is>
      </c>
      <c r="E2694" s="4" t="inlineStr">
        <is>
          <t>12.12.2024</t>
        </is>
      </c>
      <c r="F2694" t="inlineStr">
        <is>
          <t>18:20</t>
        </is>
      </c>
      <c r="G2694" s="5" t="n">
        <v>47.91667</v>
      </c>
      <c r="H2694" t="inlineStr">
        <is>
          <t>Outbound</t>
        </is>
      </c>
      <c r="I2694" s="6" t="n">
        <v>0</v>
      </c>
      <c r="J2694" s="6" t="n">
        <v>0</v>
      </c>
      <c r="K2694" s="6" t="n">
        <v>0</v>
      </c>
      <c r="L2694" s="6">
        <f>I2694+J2694+K2694</f>
        <v/>
      </c>
      <c r="M2694" s="6" t="n">
        <v>1</v>
      </c>
      <c r="P2694" t="inlineStr">
        <is>
          <t>Ja</t>
        </is>
      </c>
      <c r="T2694" t="inlineStr">
        <is>
          <t>IST</t>
        </is>
      </c>
      <c r="U2694">
        <f>VLOOKUP(T2694,Destinations!$A$2:$C$550,2,0)</f>
        <v/>
      </c>
      <c r="V2694" t="inlineStr">
        <is>
          <t>WCHS</t>
        </is>
      </c>
      <c r="W2694">
        <f>VLOOKUP(V2694,'WCH Kat'!$A$1:$B$150,2,0)</f>
        <v/>
      </c>
    </row>
    <row r="2695">
      <c r="A2695" t="inlineStr">
        <is>
          <t xml:space="preserve">TK </t>
        </is>
      </c>
      <c r="B2695" t="inlineStr">
        <is>
          <t>TK 1676</t>
        </is>
      </c>
      <c r="C2695" s="4" t="inlineStr">
        <is>
          <t>14.12.2024</t>
        </is>
      </c>
      <c r="D2695" t="inlineStr">
        <is>
          <t>18:15</t>
        </is>
      </c>
      <c r="E2695" s="4" t="inlineStr">
        <is>
          <t>12.12.2024</t>
        </is>
      </c>
      <c r="F2695" t="inlineStr">
        <is>
          <t>18:20</t>
        </is>
      </c>
      <c r="G2695" s="5" t="n">
        <v>47.91667</v>
      </c>
      <c r="H2695" t="inlineStr">
        <is>
          <t>Outbound</t>
        </is>
      </c>
      <c r="I2695" s="6" t="n">
        <v>0</v>
      </c>
      <c r="J2695" s="6" t="n">
        <v>0</v>
      </c>
      <c r="K2695" s="6" t="n">
        <v>0</v>
      </c>
      <c r="L2695" s="6">
        <f>I2695+J2695+K2695</f>
        <v/>
      </c>
      <c r="M2695" s="6" t="n">
        <v>1</v>
      </c>
      <c r="P2695" t="inlineStr">
        <is>
          <t>Ja</t>
        </is>
      </c>
      <c r="T2695" t="inlineStr">
        <is>
          <t>IST</t>
        </is>
      </c>
      <c r="U2695">
        <f>VLOOKUP(T2695,Destinations!$A$2:$C$550,2,0)</f>
        <v/>
      </c>
      <c r="V2695" t="inlineStr">
        <is>
          <t>WCHS</t>
        </is>
      </c>
      <c r="W2695">
        <f>VLOOKUP(V2695,'WCH Kat'!$A$1:$B$150,2,0)</f>
        <v/>
      </c>
    </row>
    <row r="2696">
      <c r="A2696" t="inlineStr">
        <is>
          <t xml:space="preserve">TK </t>
        </is>
      </c>
      <c r="B2696" t="inlineStr">
        <is>
          <t>TK 1676</t>
        </is>
      </c>
      <c r="C2696" s="4" t="inlineStr">
        <is>
          <t>14.12.2024</t>
        </is>
      </c>
      <c r="D2696" t="inlineStr">
        <is>
          <t>18:15</t>
        </is>
      </c>
      <c r="E2696" s="4" t="inlineStr">
        <is>
          <t>12.12.2024</t>
        </is>
      </c>
      <c r="F2696" t="inlineStr">
        <is>
          <t>18:20</t>
        </is>
      </c>
      <c r="G2696" s="5" t="n">
        <v>47.91667</v>
      </c>
      <c r="H2696" t="inlineStr">
        <is>
          <t>Outbound</t>
        </is>
      </c>
      <c r="I2696" s="6" t="n">
        <v>0</v>
      </c>
      <c r="J2696" s="6" t="n">
        <v>0</v>
      </c>
      <c r="K2696" s="6" t="n">
        <v>0</v>
      </c>
      <c r="L2696" s="6">
        <f>I2696+J2696+K2696</f>
        <v/>
      </c>
      <c r="M2696" s="6" t="n">
        <v>1</v>
      </c>
      <c r="P2696" t="inlineStr">
        <is>
          <t>Ja</t>
        </is>
      </c>
      <c r="T2696" t="inlineStr">
        <is>
          <t>IST</t>
        </is>
      </c>
      <c r="U2696">
        <f>VLOOKUP(T2696,Destinations!$A$2:$C$550,2,0)</f>
        <v/>
      </c>
      <c r="V2696" t="inlineStr">
        <is>
          <t>WCHR</t>
        </is>
      </c>
      <c r="W2696">
        <f>VLOOKUP(V2696,'WCH Kat'!$A$1:$B$150,2,0)</f>
        <v/>
      </c>
    </row>
    <row r="2697">
      <c r="A2697" t="inlineStr">
        <is>
          <t xml:space="preserve">FR </t>
        </is>
      </c>
      <c r="B2697" t="inlineStr">
        <is>
          <t>FR 5550</t>
        </is>
      </c>
      <c r="C2697" s="4" t="inlineStr">
        <is>
          <t>14.12.2024</t>
        </is>
      </c>
      <c r="D2697" t="inlineStr">
        <is>
          <t>18:15</t>
        </is>
      </c>
      <c r="E2697" s="4" t="inlineStr">
        <is>
          <t>13.12.2024</t>
        </is>
      </c>
      <c r="F2697" t="inlineStr">
        <is>
          <t>02:10</t>
        </is>
      </c>
      <c r="G2697" s="5" t="n">
        <v>40.08333</v>
      </c>
      <c r="H2697" t="inlineStr">
        <is>
          <t>Outbound</t>
        </is>
      </c>
      <c r="I2697" s="6" t="n">
        <v>0</v>
      </c>
      <c r="J2697" s="6" t="n">
        <v>0</v>
      </c>
      <c r="K2697" s="6" t="n">
        <v>0</v>
      </c>
      <c r="L2697" s="6">
        <f>I2697+J2697+K2697</f>
        <v/>
      </c>
      <c r="M2697" s="6" t="n">
        <v>1</v>
      </c>
      <c r="P2697" t="inlineStr">
        <is>
          <t>Ja</t>
        </is>
      </c>
      <c r="T2697" t="inlineStr">
        <is>
          <t>BGY</t>
        </is>
      </c>
      <c r="U2697">
        <f>VLOOKUP(T2697,Destinations!$A$2:$C$550,2,0)</f>
        <v/>
      </c>
      <c r="V2697" t="inlineStr">
        <is>
          <t>WCHC,WCMP</t>
        </is>
      </c>
      <c r="W2697">
        <f>VLOOKUP(V2697,'WCH Kat'!$A$1:$B$150,2,0)</f>
        <v/>
      </c>
    </row>
    <row r="2698">
      <c r="A2698" t="inlineStr">
        <is>
          <t xml:space="preserve">FR </t>
        </is>
      </c>
      <c r="B2698" t="inlineStr">
        <is>
          <t>FR 5550</t>
        </is>
      </c>
      <c r="C2698" s="4" t="inlineStr">
        <is>
          <t>14.12.2024</t>
        </is>
      </c>
      <c r="D2698" t="inlineStr">
        <is>
          <t>18:15</t>
        </is>
      </c>
      <c r="E2698" s="4" t="inlineStr">
        <is>
          <t>14.12.2024</t>
        </is>
      </c>
      <c r="F2698" t="inlineStr">
        <is>
          <t>16:49</t>
        </is>
      </c>
      <c r="G2698" s="5" t="n">
        <v>1.43333</v>
      </c>
      <c r="H2698" t="inlineStr">
        <is>
          <t>Outbound</t>
        </is>
      </c>
      <c r="I2698" s="6" t="n">
        <v>0</v>
      </c>
      <c r="J2698" s="6" t="n">
        <v>1</v>
      </c>
      <c r="K2698" s="6" t="n">
        <v>0</v>
      </c>
      <c r="L2698" s="6">
        <f>I2698+J2698+K2698</f>
        <v/>
      </c>
      <c r="M2698" s="6" t="n">
        <v>0</v>
      </c>
      <c r="Q2698" t="inlineStr">
        <is>
          <t>Ja</t>
        </is>
      </c>
      <c r="T2698" t="inlineStr">
        <is>
          <t>Mailand-Bergamo</t>
        </is>
      </c>
      <c r="U2698">
        <f>VLOOKUP(T2698,Destinations!$A$2:$C$550,2,0)</f>
        <v/>
      </c>
      <c r="V2698" t="inlineStr">
        <is>
          <t>WCHC</t>
        </is>
      </c>
      <c r="W2698">
        <f>VLOOKUP(V2698,'WCH Kat'!$A$1:$B$150,2,0)</f>
        <v/>
      </c>
    </row>
    <row r="2699">
      <c r="A2699" t="inlineStr">
        <is>
          <t xml:space="preserve">EW </t>
        </is>
      </c>
      <c r="B2699" t="inlineStr">
        <is>
          <t>EW  382</t>
        </is>
      </c>
      <c r="C2699" s="4" t="inlineStr">
        <is>
          <t>14.12.2024</t>
        </is>
      </c>
      <c r="D2699" t="inlineStr">
        <is>
          <t>18:25</t>
        </is>
      </c>
      <c r="E2699" s="4" t="inlineStr">
        <is>
          <t>13.12.2024</t>
        </is>
      </c>
      <c r="F2699" t="inlineStr">
        <is>
          <t>05:30</t>
        </is>
      </c>
      <c r="G2699" s="5" t="n">
        <v>36.91667</v>
      </c>
      <c r="H2699" t="inlineStr">
        <is>
          <t>Outbound</t>
        </is>
      </c>
      <c r="I2699" s="6" t="n">
        <v>0</v>
      </c>
      <c r="J2699" s="6" t="n">
        <v>0</v>
      </c>
      <c r="K2699" s="6" t="n">
        <v>0</v>
      </c>
      <c r="L2699" s="6">
        <f>I2699+J2699+K2699</f>
        <v/>
      </c>
      <c r="M2699" s="6" t="n">
        <v>1</v>
      </c>
      <c r="P2699" t="inlineStr">
        <is>
          <t>Ja</t>
        </is>
      </c>
      <c r="T2699" t="inlineStr">
        <is>
          <t>TUN</t>
        </is>
      </c>
      <c r="U2699">
        <f>VLOOKUP(T2699,Destinations!$A$2:$C$550,2,0)</f>
        <v/>
      </c>
      <c r="V2699" t="inlineStr">
        <is>
          <t>WCHS,WCMP</t>
        </is>
      </c>
      <c r="W2699">
        <f>VLOOKUP(V2699,'WCH Kat'!$A$1:$B$150,2,0)</f>
        <v/>
      </c>
    </row>
    <row r="2700">
      <c r="A2700" t="inlineStr">
        <is>
          <t xml:space="preserve">EW </t>
        </is>
      </c>
      <c r="B2700" t="inlineStr">
        <is>
          <t>EW  382</t>
        </is>
      </c>
      <c r="C2700" s="4" t="inlineStr">
        <is>
          <t>14.12.2024</t>
        </is>
      </c>
      <c r="D2700" t="inlineStr">
        <is>
          <t>18:25</t>
        </is>
      </c>
      <c r="E2700" s="4" t="inlineStr">
        <is>
          <t>14.12.2024</t>
        </is>
      </c>
      <c r="F2700" t="inlineStr">
        <is>
          <t>15:24</t>
        </is>
      </c>
      <c r="G2700" s="5" t="n">
        <v>3.01667</v>
      </c>
      <c r="H2700" t="inlineStr">
        <is>
          <t>Outbound</t>
        </is>
      </c>
      <c r="I2700" s="6" t="n">
        <v>0</v>
      </c>
      <c r="J2700" s="6" t="n">
        <v>0</v>
      </c>
      <c r="K2700" s="6" t="n">
        <v>1</v>
      </c>
      <c r="L2700" s="6">
        <f>I2700+J2700+K2700</f>
        <v/>
      </c>
      <c r="M2700" s="6" t="n">
        <v>0</v>
      </c>
      <c r="Q2700" t="inlineStr">
        <is>
          <t>Ja</t>
        </is>
      </c>
      <c r="T2700" t="inlineStr">
        <is>
          <t>TUN</t>
        </is>
      </c>
      <c r="U2700">
        <f>VLOOKUP(T2700,Destinations!$A$2:$C$550,2,0)</f>
        <v/>
      </c>
      <c r="V2700" t="inlineStr">
        <is>
          <t>WCHC</t>
        </is>
      </c>
      <c r="W2700">
        <f>VLOOKUP(V2700,'WCH Kat'!$A$1:$B$150,2,0)</f>
        <v/>
      </c>
    </row>
    <row r="2701">
      <c r="A2701" t="inlineStr">
        <is>
          <t xml:space="preserve">EW </t>
        </is>
      </c>
      <c r="B2701" t="inlineStr">
        <is>
          <t>EW  382</t>
        </is>
      </c>
      <c r="C2701" s="4" t="inlineStr">
        <is>
          <t>14.12.2024</t>
        </is>
      </c>
      <c r="D2701" t="inlineStr">
        <is>
          <t>18:25</t>
        </is>
      </c>
      <c r="E2701" s="4" t="inlineStr">
        <is>
          <t>14.12.2024</t>
        </is>
      </c>
      <c r="F2701" t="inlineStr">
        <is>
          <t>16:43</t>
        </is>
      </c>
      <c r="G2701" s="5" t="n">
        <v>1.7</v>
      </c>
      <c r="H2701" t="inlineStr">
        <is>
          <t>Outbound</t>
        </is>
      </c>
      <c r="I2701" s="6" t="n">
        <v>0</v>
      </c>
      <c r="J2701" s="6" t="n">
        <v>1</v>
      </c>
      <c r="K2701" s="6" t="n">
        <v>0</v>
      </c>
      <c r="L2701" s="6">
        <f>I2701+J2701+K2701</f>
        <v/>
      </c>
      <c r="M2701" s="6" t="n">
        <v>0</v>
      </c>
      <c r="Q2701" t="inlineStr">
        <is>
          <t>Ja</t>
        </is>
      </c>
      <c r="T2701" t="inlineStr">
        <is>
          <t>TUN</t>
        </is>
      </c>
      <c r="U2701">
        <f>VLOOKUP(T2701,Destinations!$A$2:$C$550,2,0)</f>
        <v/>
      </c>
      <c r="V2701" t="inlineStr">
        <is>
          <t>WCHR</t>
        </is>
      </c>
      <c r="W2701">
        <f>VLOOKUP(V2701,'WCH Kat'!$A$1:$B$150,2,0)</f>
        <v/>
      </c>
    </row>
    <row r="2702">
      <c r="A2702" t="inlineStr">
        <is>
          <t xml:space="preserve">EW </t>
        </is>
      </c>
      <c r="B2702" t="inlineStr">
        <is>
          <t>EW  382</t>
        </is>
      </c>
      <c r="C2702" s="4" t="inlineStr">
        <is>
          <t>14.12.2024</t>
        </is>
      </c>
      <c r="D2702" t="inlineStr">
        <is>
          <t>18:25</t>
        </is>
      </c>
      <c r="E2702" s="4" t="inlineStr">
        <is>
          <t>14.12.2024</t>
        </is>
      </c>
      <c r="F2702" t="inlineStr">
        <is>
          <t>16:57</t>
        </is>
      </c>
      <c r="G2702" s="5" t="n">
        <v>1.46667</v>
      </c>
      <c r="H2702" t="inlineStr">
        <is>
          <t>Outbound</t>
        </is>
      </c>
      <c r="I2702" s="6" t="n">
        <v>0</v>
      </c>
      <c r="J2702" s="6" t="n">
        <v>1</v>
      </c>
      <c r="K2702" s="6" t="n">
        <v>0</v>
      </c>
      <c r="L2702" s="6">
        <f>I2702+J2702+K2702</f>
        <v/>
      </c>
      <c r="M2702" s="6" t="n">
        <v>0</v>
      </c>
      <c r="Q2702" t="inlineStr">
        <is>
          <t>Ja</t>
        </is>
      </c>
      <c r="T2702" t="inlineStr">
        <is>
          <t>TUN</t>
        </is>
      </c>
      <c r="U2702">
        <f>VLOOKUP(T2702,Destinations!$A$2:$C$550,2,0)</f>
        <v/>
      </c>
      <c r="V2702" t="inlineStr">
        <is>
          <t>WCHC</t>
        </is>
      </c>
      <c r="W2702">
        <f>VLOOKUP(V2702,'WCH Kat'!$A$1:$B$150,2,0)</f>
        <v/>
      </c>
    </row>
    <row r="2703">
      <c r="A2703" t="inlineStr">
        <is>
          <t xml:space="preserve">FR </t>
        </is>
      </c>
      <c r="B2703" t="inlineStr">
        <is>
          <t>FR 2507</t>
        </is>
      </c>
      <c r="C2703" s="4" t="inlineStr">
        <is>
          <t>14.12.2024</t>
        </is>
      </c>
      <c r="D2703" t="inlineStr">
        <is>
          <t>19:20</t>
        </is>
      </c>
      <c r="E2703" s="4" t="inlineStr">
        <is>
          <t>13.12.2024</t>
        </is>
      </c>
      <c r="F2703" t="inlineStr">
        <is>
          <t>00:50</t>
        </is>
      </c>
      <c r="G2703" s="5" t="n">
        <v>42.5</v>
      </c>
      <c r="H2703" t="inlineStr">
        <is>
          <t>Inbound</t>
        </is>
      </c>
      <c r="I2703" s="6" t="n">
        <v>0</v>
      </c>
      <c r="J2703" s="6" t="n">
        <v>0</v>
      </c>
      <c r="K2703" s="6" t="n">
        <v>0</v>
      </c>
      <c r="L2703" s="6">
        <f>I2703+J2703+K2703</f>
        <v/>
      </c>
      <c r="M2703" s="6" t="n">
        <v>1</v>
      </c>
      <c r="P2703" t="inlineStr">
        <is>
          <t>Ja</t>
        </is>
      </c>
      <c r="T2703" t="inlineStr">
        <is>
          <t>BCN</t>
        </is>
      </c>
      <c r="U2703">
        <f>VLOOKUP(T2703,Destinations!$A$2:$C$550,2,0)</f>
        <v/>
      </c>
      <c r="V2703" t="inlineStr">
        <is>
          <t>BLND</t>
        </is>
      </c>
      <c r="W2703">
        <f>VLOOKUP(V2703,'WCH Kat'!$A$1:$B$150,2,0)</f>
        <v/>
      </c>
    </row>
    <row r="2704">
      <c r="A2704" t="inlineStr">
        <is>
          <t xml:space="preserve">EW </t>
        </is>
      </c>
      <c r="B2704" t="inlineStr">
        <is>
          <t>EW  585</t>
        </is>
      </c>
      <c r="C2704" s="4" t="inlineStr">
        <is>
          <t>14.12.2024</t>
        </is>
      </c>
      <c r="D2704" t="inlineStr">
        <is>
          <t>19:20</t>
        </is>
      </c>
      <c r="E2704" s="4" t="inlineStr">
        <is>
          <t>13.12.2024</t>
        </is>
      </c>
      <c r="F2704" t="inlineStr">
        <is>
          <t>04:20</t>
        </is>
      </c>
      <c r="G2704" s="5" t="n">
        <v>39</v>
      </c>
      <c r="H2704" t="inlineStr">
        <is>
          <t>Inbound</t>
        </is>
      </c>
      <c r="I2704" s="6" t="n">
        <v>0</v>
      </c>
      <c r="J2704" s="6" t="n">
        <v>0</v>
      </c>
      <c r="K2704" s="6" t="n">
        <v>0</v>
      </c>
      <c r="L2704" s="6">
        <f>I2704+J2704+K2704</f>
        <v/>
      </c>
      <c r="M2704" s="6" t="n">
        <v>1</v>
      </c>
      <c r="P2704" t="inlineStr">
        <is>
          <t>Ja</t>
        </is>
      </c>
      <c r="T2704" t="inlineStr">
        <is>
          <t>PMI</t>
        </is>
      </c>
      <c r="U2704">
        <f>VLOOKUP(T2704,Destinations!$A$2:$C$550,2,0)</f>
        <v/>
      </c>
      <c r="V2704" t="inlineStr">
        <is>
          <t>WCHS</t>
        </is>
      </c>
      <c r="W2704">
        <f>VLOOKUP(V2704,'WCH Kat'!$A$1:$B$150,2,0)</f>
        <v/>
      </c>
    </row>
    <row r="2705">
      <c r="A2705" t="inlineStr">
        <is>
          <t xml:space="preserve">FR </t>
        </is>
      </c>
      <c r="B2705" t="inlineStr">
        <is>
          <t>FR 4771</t>
        </is>
      </c>
      <c r="C2705" s="4" t="inlineStr">
        <is>
          <t>14.12.2024</t>
        </is>
      </c>
      <c r="D2705" t="inlineStr">
        <is>
          <t>20:05</t>
        </is>
      </c>
      <c r="E2705" s="4" t="inlineStr">
        <is>
          <t>13.12.2024</t>
        </is>
      </c>
      <c r="F2705" t="inlineStr">
        <is>
          <t>01:50</t>
        </is>
      </c>
      <c r="G2705" s="5" t="n">
        <v>42.25</v>
      </c>
      <c r="H2705" t="inlineStr">
        <is>
          <t>Inbound</t>
        </is>
      </c>
      <c r="I2705" s="6" t="n">
        <v>0</v>
      </c>
      <c r="J2705" s="6" t="n">
        <v>0</v>
      </c>
      <c r="K2705" s="6" t="n">
        <v>0</v>
      </c>
      <c r="L2705" s="6">
        <f>I2705+J2705+K2705</f>
        <v/>
      </c>
      <c r="M2705" s="6" t="n">
        <v>1</v>
      </c>
      <c r="P2705" t="inlineStr">
        <is>
          <t>Ja</t>
        </is>
      </c>
      <c r="T2705" t="inlineStr">
        <is>
          <t>ARN</t>
        </is>
      </c>
      <c r="U2705">
        <f>VLOOKUP(T2705,Destinations!$A$2:$C$550,2,0)</f>
        <v/>
      </c>
      <c r="V2705" t="inlineStr">
        <is>
          <t>WCHR</t>
        </is>
      </c>
      <c r="W2705">
        <f>VLOOKUP(V2705,'WCH Kat'!$A$1:$B$150,2,0)</f>
        <v/>
      </c>
    </row>
    <row r="2706">
      <c r="A2706" t="inlineStr">
        <is>
          <t xml:space="preserve">FR </t>
        </is>
      </c>
      <c r="B2706" t="inlineStr">
        <is>
          <t>FR 4771</t>
        </is>
      </c>
      <c r="C2706" s="4" t="inlineStr">
        <is>
          <t>14.12.2024</t>
        </is>
      </c>
      <c r="D2706" t="inlineStr">
        <is>
          <t>20:05</t>
        </is>
      </c>
      <c r="E2706" s="4" t="inlineStr">
        <is>
          <t>13.12.2024</t>
        </is>
      </c>
      <c r="F2706" t="inlineStr">
        <is>
          <t>01:50</t>
        </is>
      </c>
      <c r="G2706" s="5" t="n">
        <v>42.25</v>
      </c>
      <c r="H2706" t="inlineStr">
        <is>
          <t>Inbound</t>
        </is>
      </c>
      <c r="I2706" s="6" t="n">
        <v>0</v>
      </c>
      <c r="J2706" s="6" t="n">
        <v>0</v>
      </c>
      <c r="K2706" s="6" t="n">
        <v>0</v>
      </c>
      <c r="L2706" s="6">
        <f>I2706+J2706+K2706</f>
        <v/>
      </c>
      <c r="M2706" s="6" t="n">
        <v>1</v>
      </c>
      <c r="P2706" t="inlineStr">
        <is>
          <t>Ja</t>
        </is>
      </c>
      <c r="T2706" t="inlineStr">
        <is>
          <t>ARN</t>
        </is>
      </c>
      <c r="U2706">
        <f>VLOOKUP(T2706,Destinations!$A$2:$C$550,2,0)</f>
        <v/>
      </c>
      <c r="V2706" t="inlineStr">
        <is>
          <t>WCHR</t>
        </is>
      </c>
      <c r="W2706">
        <f>VLOOKUP(V2706,'WCH Kat'!$A$1:$B$150,2,0)</f>
        <v/>
      </c>
    </row>
    <row r="2707">
      <c r="A2707" t="inlineStr">
        <is>
          <t xml:space="preserve">FR </t>
        </is>
      </c>
      <c r="B2707" t="inlineStr">
        <is>
          <t>FR 2507</t>
        </is>
      </c>
      <c r="C2707" s="4" t="inlineStr">
        <is>
          <t>14.12.2024</t>
        </is>
      </c>
      <c r="D2707" t="inlineStr">
        <is>
          <t>20:15</t>
        </is>
      </c>
      <c r="E2707" s="4" t="inlineStr">
        <is>
          <t>13.12.2024</t>
        </is>
      </c>
      <c r="F2707" t="inlineStr">
        <is>
          <t>00:50</t>
        </is>
      </c>
      <c r="G2707" s="5" t="n">
        <v>43.41667</v>
      </c>
      <c r="H2707" t="inlineStr">
        <is>
          <t>Inbound</t>
        </is>
      </c>
      <c r="I2707" s="6" t="n">
        <v>0</v>
      </c>
      <c r="J2707" s="6" t="n">
        <v>0</v>
      </c>
      <c r="K2707" s="6" t="n">
        <v>0</v>
      </c>
      <c r="L2707" s="6">
        <f>I2707+J2707+K2707</f>
        <v/>
      </c>
      <c r="M2707" s="6" t="n">
        <v>1</v>
      </c>
      <c r="P2707" t="inlineStr">
        <is>
          <t>Ja</t>
        </is>
      </c>
      <c r="T2707" t="inlineStr">
        <is>
          <t>BCN</t>
        </is>
      </c>
      <c r="U2707">
        <f>VLOOKUP(T2707,Destinations!$A$2:$C$550,2,0)</f>
        <v/>
      </c>
      <c r="V2707" t="inlineStr">
        <is>
          <t>WCHR</t>
        </is>
      </c>
      <c r="W2707">
        <f>VLOOKUP(V2707,'WCH Kat'!$A$1:$B$150,2,0)</f>
        <v/>
      </c>
    </row>
    <row r="2708">
      <c r="A2708" t="inlineStr">
        <is>
          <t xml:space="preserve">XR </t>
        </is>
      </c>
      <c r="B2708" t="inlineStr">
        <is>
          <t>XR 1066</t>
        </is>
      </c>
      <c r="C2708" s="4" t="inlineStr">
        <is>
          <t>14.12.2024</t>
        </is>
      </c>
      <c r="D2708" t="inlineStr">
        <is>
          <t>20:30</t>
        </is>
      </c>
      <c r="E2708" s="4" t="inlineStr">
        <is>
          <t>12.12.2024</t>
        </is>
      </c>
      <c r="F2708" t="inlineStr">
        <is>
          <t>19:10</t>
        </is>
      </c>
      <c r="G2708" s="5" t="n">
        <v>49.33333</v>
      </c>
      <c r="H2708" t="inlineStr">
        <is>
          <t>Inbound</t>
        </is>
      </c>
      <c r="I2708" s="6" t="n">
        <v>0</v>
      </c>
      <c r="J2708" s="6" t="n">
        <v>0</v>
      </c>
      <c r="K2708" s="6" t="n">
        <v>0</v>
      </c>
      <c r="L2708" s="6">
        <f>I2708+J2708+K2708</f>
        <v/>
      </c>
      <c r="M2708" s="6" t="n">
        <v>1</v>
      </c>
      <c r="N2708" t="inlineStr">
        <is>
          <t>Ja</t>
        </is>
      </c>
      <c r="T2708" t="inlineStr">
        <is>
          <t>LPA</t>
        </is>
      </c>
      <c r="U2708">
        <f>VLOOKUP(T2708,Destinations!$A$2:$C$550,2,0)</f>
        <v/>
      </c>
      <c r="V2708" t="inlineStr">
        <is>
          <t>WCHR</t>
        </is>
      </c>
      <c r="W2708">
        <f>VLOOKUP(V2708,'WCH Kat'!$A$1:$B$150,2,0)</f>
        <v/>
      </c>
    </row>
    <row r="2709">
      <c r="A2709" t="inlineStr">
        <is>
          <t xml:space="preserve">XR </t>
        </is>
      </c>
      <c r="B2709" t="inlineStr">
        <is>
          <t>XR 1066</t>
        </is>
      </c>
      <c r="C2709" s="4" t="inlineStr">
        <is>
          <t>14.12.2024</t>
        </is>
      </c>
      <c r="D2709" t="inlineStr">
        <is>
          <t>20:30</t>
        </is>
      </c>
      <c r="E2709" s="4" t="inlineStr">
        <is>
          <t>12.12.2024</t>
        </is>
      </c>
      <c r="F2709" t="inlineStr">
        <is>
          <t>19:10</t>
        </is>
      </c>
      <c r="G2709" s="5" t="n">
        <v>49.33333</v>
      </c>
      <c r="H2709" t="inlineStr">
        <is>
          <t>Inbound</t>
        </is>
      </c>
      <c r="I2709" s="6" t="n">
        <v>0</v>
      </c>
      <c r="J2709" s="6" t="n">
        <v>0</v>
      </c>
      <c r="K2709" s="6" t="n">
        <v>0</v>
      </c>
      <c r="L2709" s="6">
        <f>I2709+J2709+K2709</f>
        <v/>
      </c>
      <c r="M2709" s="6" t="n">
        <v>1</v>
      </c>
      <c r="N2709" t="inlineStr">
        <is>
          <t>Ja</t>
        </is>
      </c>
      <c r="T2709" t="inlineStr">
        <is>
          <t>LPA</t>
        </is>
      </c>
      <c r="U2709">
        <f>VLOOKUP(T2709,Destinations!$A$2:$C$550,2,0)</f>
        <v/>
      </c>
      <c r="V2709" t="inlineStr">
        <is>
          <t>WCHR</t>
        </is>
      </c>
      <c r="W2709">
        <f>VLOOKUP(V2709,'WCH Kat'!$A$1:$B$150,2,0)</f>
        <v/>
      </c>
    </row>
    <row r="2710">
      <c r="A2710" t="inlineStr">
        <is>
          <t xml:space="preserve">XR </t>
        </is>
      </c>
      <c r="B2710" t="inlineStr">
        <is>
          <t>XR 1066</t>
        </is>
      </c>
      <c r="C2710" s="4" t="inlineStr">
        <is>
          <t>14.12.2024</t>
        </is>
      </c>
      <c r="D2710" t="inlineStr">
        <is>
          <t>20:30</t>
        </is>
      </c>
      <c r="E2710" s="4" t="inlineStr">
        <is>
          <t>12.12.2024</t>
        </is>
      </c>
      <c r="F2710" t="inlineStr">
        <is>
          <t>19:10</t>
        </is>
      </c>
      <c r="G2710" s="5" t="n">
        <v>49.33333</v>
      </c>
      <c r="H2710" t="inlineStr">
        <is>
          <t>Inbound</t>
        </is>
      </c>
      <c r="I2710" s="6" t="n">
        <v>0</v>
      </c>
      <c r="J2710" s="6" t="n">
        <v>0</v>
      </c>
      <c r="K2710" s="6" t="n">
        <v>0</v>
      </c>
      <c r="L2710" s="6">
        <f>I2710+J2710+K2710</f>
        <v/>
      </c>
      <c r="M2710" s="6" t="n">
        <v>1</v>
      </c>
      <c r="N2710" t="inlineStr">
        <is>
          <t>Ja</t>
        </is>
      </c>
      <c r="T2710" t="inlineStr">
        <is>
          <t>LPA</t>
        </is>
      </c>
      <c r="U2710">
        <f>VLOOKUP(T2710,Destinations!$A$2:$C$550,2,0)</f>
        <v/>
      </c>
      <c r="V2710" t="inlineStr">
        <is>
          <t>WCHS</t>
        </is>
      </c>
      <c r="W2710">
        <f>VLOOKUP(V2710,'WCH Kat'!$A$1:$B$150,2,0)</f>
        <v/>
      </c>
    </row>
    <row r="2711">
      <c r="A2711" t="inlineStr">
        <is>
          <t xml:space="preserve">FR </t>
        </is>
      </c>
      <c r="B2711" t="inlineStr">
        <is>
          <t>FR 9485</t>
        </is>
      </c>
      <c r="C2711" s="4" t="inlineStr">
        <is>
          <t>14.12.2024</t>
        </is>
      </c>
      <c r="D2711" t="inlineStr">
        <is>
          <t>20:30</t>
        </is>
      </c>
      <c r="E2711" s="4" t="inlineStr">
        <is>
          <t>13.12.2024</t>
        </is>
      </c>
      <c r="F2711" t="inlineStr">
        <is>
          <t>02:45</t>
        </is>
      </c>
      <c r="G2711" s="5" t="n">
        <v>41.75</v>
      </c>
      <c r="H2711" t="inlineStr">
        <is>
          <t>Inbound</t>
        </is>
      </c>
      <c r="I2711" s="6" t="n">
        <v>0</v>
      </c>
      <c r="J2711" s="6" t="n">
        <v>0</v>
      </c>
      <c r="K2711" s="6" t="n">
        <v>0</v>
      </c>
      <c r="L2711" s="6">
        <f>I2711+J2711+K2711</f>
        <v/>
      </c>
      <c r="M2711" s="6" t="n">
        <v>1</v>
      </c>
      <c r="P2711" t="inlineStr">
        <is>
          <t>Ja</t>
        </is>
      </c>
      <c r="T2711" t="inlineStr">
        <is>
          <t>VIE</t>
        </is>
      </c>
      <c r="U2711">
        <f>VLOOKUP(T2711,Destinations!$A$2:$C$550,2,0)</f>
        <v/>
      </c>
      <c r="V2711" t="inlineStr">
        <is>
          <t>WCHS</t>
        </is>
      </c>
      <c r="W2711">
        <f>VLOOKUP(V2711,'WCH Kat'!$A$1:$B$150,2,0)</f>
        <v/>
      </c>
    </row>
    <row r="2712">
      <c r="A2712" t="inlineStr">
        <is>
          <t xml:space="preserve">FR </t>
        </is>
      </c>
      <c r="B2712" t="inlineStr">
        <is>
          <t>FR 2512</t>
        </is>
      </c>
      <c r="C2712" s="4" t="inlineStr">
        <is>
          <t>14.12.2024</t>
        </is>
      </c>
      <c r="D2712" t="inlineStr">
        <is>
          <t>20:30</t>
        </is>
      </c>
      <c r="E2712" s="4" t="inlineStr">
        <is>
          <t>13.12.2024</t>
        </is>
      </c>
      <c r="F2712" t="inlineStr">
        <is>
          <t>03:45</t>
        </is>
      </c>
      <c r="G2712" s="5" t="n">
        <v>40.75</v>
      </c>
      <c r="H2712" t="inlineStr">
        <is>
          <t>Outbound</t>
        </is>
      </c>
      <c r="I2712" s="6" t="n">
        <v>0</v>
      </c>
      <c r="J2712" s="6" t="n">
        <v>0</v>
      </c>
      <c r="K2712" s="6" t="n">
        <v>0</v>
      </c>
      <c r="L2712" s="6">
        <f>I2712+J2712+K2712</f>
        <v/>
      </c>
      <c r="M2712" s="6" t="n">
        <v>1</v>
      </c>
      <c r="P2712" t="inlineStr">
        <is>
          <t>Ja</t>
        </is>
      </c>
      <c r="T2712" t="inlineStr">
        <is>
          <t>BCN</t>
        </is>
      </c>
      <c r="U2712">
        <f>VLOOKUP(T2712,Destinations!$A$2:$C$550,2,0)</f>
        <v/>
      </c>
      <c r="V2712" t="inlineStr">
        <is>
          <t>WCHC</t>
        </is>
      </c>
      <c r="W2712">
        <f>VLOOKUP(V2712,'WCH Kat'!$A$1:$B$150,2,0)</f>
        <v/>
      </c>
    </row>
    <row r="2713">
      <c r="A2713" t="inlineStr">
        <is>
          <t xml:space="preserve">FR </t>
        </is>
      </c>
      <c r="B2713" t="inlineStr">
        <is>
          <t>FR 2512</t>
        </is>
      </c>
      <c r="C2713" s="4" t="inlineStr">
        <is>
          <t>14.12.2024</t>
        </is>
      </c>
      <c r="D2713" t="inlineStr">
        <is>
          <t>20:30</t>
        </is>
      </c>
      <c r="E2713" s="4" t="inlineStr">
        <is>
          <t>13.12.2024</t>
        </is>
      </c>
      <c r="F2713" t="inlineStr">
        <is>
          <t>03:45</t>
        </is>
      </c>
      <c r="G2713" s="5" t="n">
        <v>40.75</v>
      </c>
      <c r="H2713" t="inlineStr">
        <is>
          <t>Outbound</t>
        </is>
      </c>
      <c r="I2713" s="6" t="n">
        <v>0</v>
      </c>
      <c r="J2713" s="6" t="n">
        <v>0</v>
      </c>
      <c r="K2713" s="6" t="n">
        <v>0</v>
      </c>
      <c r="L2713" s="6">
        <f>I2713+J2713+K2713</f>
        <v/>
      </c>
      <c r="M2713" s="6" t="n">
        <v>1</v>
      </c>
      <c r="P2713" t="inlineStr">
        <is>
          <t>Ja</t>
        </is>
      </c>
      <c r="T2713" t="inlineStr">
        <is>
          <t>BCN</t>
        </is>
      </c>
      <c r="U2713">
        <f>VLOOKUP(T2713,Destinations!$A$2:$C$550,2,0)</f>
        <v/>
      </c>
      <c r="V2713" t="inlineStr">
        <is>
          <t>WCHS</t>
        </is>
      </c>
      <c r="W2713">
        <f>VLOOKUP(V2713,'WCH Kat'!$A$1:$B$150,2,0)</f>
        <v/>
      </c>
    </row>
    <row r="2714">
      <c r="A2714" t="inlineStr">
        <is>
          <t xml:space="preserve">FR </t>
        </is>
      </c>
      <c r="B2714" t="inlineStr">
        <is>
          <t>FR 2307</t>
        </is>
      </c>
      <c r="C2714" s="4" t="inlineStr">
        <is>
          <t>14.12.2024</t>
        </is>
      </c>
      <c r="D2714" t="inlineStr">
        <is>
          <t>20:45</t>
        </is>
      </c>
      <c r="E2714" s="4" t="inlineStr">
        <is>
          <t>13.12.2024</t>
        </is>
      </c>
      <c r="F2714" t="inlineStr">
        <is>
          <t>01:40</t>
        </is>
      </c>
      <c r="G2714" s="5" t="n">
        <v>43.08333</v>
      </c>
      <c r="H2714" t="inlineStr">
        <is>
          <t>Inbound</t>
        </is>
      </c>
      <c r="I2714" s="6" t="n">
        <v>0</v>
      </c>
      <c r="J2714" s="6" t="n">
        <v>0</v>
      </c>
      <c r="K2714" s="6" t="n">
        <v>0</v>
      </c>
      <c r="L2714" s="6">
        <f>I2714+J2714+K2714</f>
        <v/>
      </c>
      <c r="M2714" s="6" t="n">
        <v>1</v>
      </c>
      <c r="N2714" t="inlineStr">
        <is>
          <t>Ja</t>
        </is>
      </c>
      <c r="T2714" t="inlineStr">
        <is>
          <t>AGP</t>
        </is>
      </c>
      <c r="U2714">
        <f>VLOOKUP(T2714,Destinations!$A$2:$C$550,2,0)</f>
        <v/>
      </c>
      <c r="V2714" t="inlineStr">
        <is>
          <t>WCHS</t>
        </is>
      </c>
      <c r="W2714">
        <f>VLOOKUP(V2714,'WCH Kat'!$A$1:$B$150,2,0)</f>
        <v/>
      </c>
    </row>
    <row r="2715">
      <c r="A2715" t="inlineStr">
        <is>
          <t xml:space="preserve">FR </t>
        </is>
      </c>
      <c r="B2715" t="inlineStr">
        <is>
          <t>FR 2307</t>
        </is>
      </c>
      <c r="C2715" s="4" t="inlineStr">
        <is>
          <t>14.12.2024</t>
        </is>
      </c>
      <c r="D2715" t="inlineStr">
        <is>
          <t>20:45</t>
        </is>
      </c>
      <c r="E2715" s="4" t="inlineStr">
        <is>
          <t>13.12.2024</t>
        </is>
      </c>
      <c r="F2715" t="inlineStr">
        <is>
          <t>01:40</t>
        </is>
      </c>
      <c r="G2715" s="5" t="n">
        <v>43.08333</v>
      </c>
      <c r="H2715" t="inlineStr">
        <is>
          <t>Inbound</t>
        </is>
      </c>
      <c r="I2715" s="6" t="n">
        <v>0</v>
      </c>
      <c r="J2715" s="6" t="n">
        <v>0</v>
      </c>
      <c r="K2715" s="6" t="n">
        <v>0</v>
      </c>
      <c r="L2715" s="6">
        <f>I2715+J2715+K2715</f>
        <v/>
      </c>
      <c r="M2715" s="6" t="n">
        <v>1</v>
      </c>
      <c r="P2715" t="inlineStr">
        <is>
          <t>Ja</t>
        </is>
      </c>
      <c r="T2715" t="inlineStr">
        <is>
          <t>AGP</t>
        </is>
      </c>
      <c r="U2715">
        <f>VLOOKUP(T2715,Destinations!$A$2:$C$550,2,0)</f>
        <v/>
      </c>
      <c r="V2715" t="inlineStr">
        <is>
          <t>WCHR</t>
        </is>
      </c>
      <c r="W2715">
        <f>VLOOKUP(V2715,'WCH Kat'!$A$1:$B$150,2,0)</f>
        <v/>
      </c>
    </row>
    <row r="2716">
      <c r="A2716" t="inlineStr">
        <is>
          <t xml:space="preserve">FR </t>
        </is>
      </c>
      <c r="B2716" t="inlineStr">
        <is>
          <t>FR 2307</t>
        </is>
      </c>
      <c r="C2716" s="4" t="inlineStr">
        <is>
          <t>14.12.2024</t>
        </is>
      </c>
      <c r="D2716" t="inlineStr">
        <is>
          <t>20:45</t>
        </is>
      </c>
      <c r="E2716" s="4" t="inlineStr">
        <is>
          <t>13.12.2024</t>
        </is>
      </c>
      <c r="F2716" t="inlineStr">
        <is>
          <t>01:40</t>
        </is>
      </c>
      <c r="G2716" s="5" t="n">
        <v>43.08333</v>
      </c>
      <c r="H2716" t="inlineStr">
        <is>
          <t>Inbound</t>
        </is>
      </c>
      <c r="I2716" s="6" t="n">
        <v>0</v>
      </c>
      <c r="J2716" s="6" t="n">
        <v>0</v>
      </c>
      <c r="K2716" s="6" t="n">
        <v>0</v>
      </c>
      <c r="L2716" s="6">
        <f>I2716+J2716+K2716</f>
        <v/>
      </c>
      <c r="M2716" s="6" t="n">
        <v>1</v>
      </c>
      <c r="P2716" t="inlineStr">
        <is>
          <t>Ja</t>
        </is>
      </c>
      <c r="T2716" t="inlineStr">
        <is>
          <t>AGP</t>
        </is>
      </c>
      <c r="U2716">
        <f>VLOOKUP(T2716,Destinations!$A$2:$C$550,2,0)</f>
        <v/>
      </c>
      <c r="V2716" t="inlineStr">
        <is>
          <t>WCHS</t>
        </is>
      </c>
      <c r="W2716">
        <f>VLOOKUP(V2716,'WCH Kat'!$A$1:$B$150,2,0)</f>
        <v/>
      </c>
    </row>
    <row r="2717">
      <c r="A2717" t="inlineStr">
        <is>
          <t xml:space="preserve">FR </t>
        </is>
      </c>
      <c r="B2717" t="inlineStr">
        <is>
          <t>FR 9972</t>
        </is>
      </c>
      <c r="C2717" s="4" t="inlineStr">
        <is>
          <t>14.12.2024</t>
        </is>
      </c>
      <c r="D2717" t="inlineStr">
        <is>
          <t>20:45</t>
        </is>
      </c>
      <c r="E2717" s="4" t="inlineStr">
        <is>
          <t>13.12.2024</t>
        </is>
      </c>
      <c r="F2717" t="inlineStr">
        <is>
          <t>02:05</t>
        </is>
      </c>
      <c r="G2717" s="5" t="n">
        <v>42.66667</v>
      </c>
      <c r="H2717" t="inlineStr">
        <is>
          <t>Inbound</t>
        </is>
      </c>
      <c r="I2717" s="6" t="n">
        <v>0</v>
      </c>
      <c r="J2717" s="6" t="n">
        <v>0</v>
      </c>
      <c r="K2717" s="6" t="n">
        <v>0</v>
      </c>
      <c r="L2717" s="6">
        <f>I2717+J2717+K2717</f>
        <v/>
      </c>
      <c r="M2717" s="6" t="n">
        <v>1</v>
      </c>
      <c r="P2717" t="inlineStr">
        <is>
          <t>Ja</t>
        </is>
      </c>
      <c r="T2717" t="inlineStr">
        <is>
          <t>OPO</t>
        </is>
      </c>
      <c r="U2717">
        <f>VLOOKUP(T2717,Destinations!$A$2:$C$550,2,0)</f>
        <v/>
      </c>
      <c r="V2717" t="inlineStr">
        <is>
          <t>WCHR</t>
        </is>
      </c>
      <c r="W2717">
        <f>VLOOKUP(V2717,'WCH Kat'!$A$1:$B$150,2,0)</f>
        <v/>
      </c>
    </row>
    <row r="2718">
      <c r="A2718" t="inlineStr">
        <is>
          <t xml:space="preserve">FR </t>
        </is>
      </c>
      <c r="B2718" t="inlineStr">
        <is>
          <t>FR 9972</t>
        </is>
      </c>
      <c r="C2718" s="4" t="inlineStr">
        <is>
          <t>14.12.2024</t>
        </is>
      </c>
      <c r="D2718" t="inlineStr">
        <is>
          <t>20:45</t>
        </is>
      </c>
      <c r="E2718" s="4" t="inlineStr">
        <is>
          <t>13.12.2024</t>
        </is>
      </c>
      <c r="F2718" t="inlineStr">
        <is>
          <t>02:05</t>
        </is>
      </c>
      <c r="G2718" s="5" t="n">
        <v>42.66667</v>
      </c>
      <c r="H2718" t="inlineStr">
        <is>
          <t>Inbound</t>
        </is>
      </c>
      <c r="I2718" s="6" t="n">
        <v>0</v>
      </c>
      <c r="J2718" s="6" t="n">
        <v>0</v>
      </c>
      <c r="K2718" s="6" t="n">
        <v>0</v>
      </c>
      <c r="L2718" s="6">
        <f>I2718+J2718+K2718</f>
        <v/>
      </c>
      <c r="M2718" s="6" t="n">
        <v>1</v>
      </c>
      <c r="N2718" t="inlineStr">
        <is>
          <t>Ja</t>
        </is>
      </c>
      <c r="T2718" t="inlineStr">
        <is>
          <t>OPO</t>
        </is>
      </c>
      <c r="U2718">
        <f>VLOOKUP(T2718,Destinations!$A$2:$C$550,2,0)</f>
        <v/>
      </c>
      <c r="V2718" t="inlineStr">
        <is>
          <t>WCHS</t>
        </is>
      </c>
      <c r="W2718">
        <f>VLOOKUP(V2718,'WCH Kat'!$A$1:$B$150,2,0)</f>
        <v/>
      </c>
    </row>
    <row r="2719">
      <c r="A2719" t="inlineStr">
        <is>
          <t xml:space="preserve">FR </t>
        </is>
      </c>
      <c r="B2719" t="inlineStr">
        <is>
          <t>FR 9972</t>
        </is>
      </c>
      <c r="C2719" s="4" t="inlineStr">
        <is>
          <t>14.12.2024</t>
        </is>
      </c>
      <c r="D2719" t="inlineStr">
        <is>
          <t>20:45</t>
        </is>
      </c>
      <c r="E2719" s="4" t="inlineStr">
        <is>
          <t>13.12.2024</t>
        </is>
      </c>
      <c r="F2719" t="inlineStr">
        <is>
          <t>02:05</t>
        </is>
      </c>
      <c r="G2719" s="5" t="n">
        <v>42.66667</v>
      </c>
      <c r="H2719" t="inlineStr">
        <is>
          <t>Inbound</t>
        </is>
      </c>
      <c r="I2719" s="6" t="n">
        <v>0</v>
      </c>
      <c r="J2719" s="6" t="n">
        <v>0</v>
      </c>
      <c r="K2719" s="6" t="n">
        <v>0</v>
      </c>
      <c r="L2719" s="6">
        <f>I2719+J2719+K2719</f>
        <v/>
      </c>
      <c r="M2719" s="6" t="n">
        <v>1</v>
      </c>
      <c r="P2719" t="inlineStr">
        <is>
          <t>Ja</t>
        </is>
      </c>
      <c r="T2719" t="inlineStr">
        <is>
          <t>OPO</t>
        </is>
      </c>
      <c r="U2719">
        <f>VLOOKUP(T2719,Destinations!$A$2:$C$550,2,0)</f>
        <v/>
      </c>
      <c r="V2719" t="inlineStr">
        <is>
          <t>DEAF,WCHR</t>
        </is>
      </c>
      <c r="W2719">
        <f>VLOOKUP(V2719,'WCH Kat'!$A$1:$B$150,2,0)</f>
        <v/>
      </c>
    </row>
    <row r="2720">
      <c r="A2720" t="inlineStr">
        <is>
          <t xml:space="preserve">FR </t>
        </is>
      </c>
      <c r="B2720" t="inlineStr">
        <is>
          <t>FR 9972</t>
        </is>
      </c>
      <c r="C2720" s="4" t="inlineStr">
        <is>
          <t>14.12.2024</t>
        </is>
      </c>
      <c r="D2720" t="inlineStr">
        <is>
          <t>20:45</t>
        </is>
      </c>
      <c r="E2720" s="4" t="inlineStr">
        <is>
          <t>13.12.2024</t>
        </is>
      </c>
      <c r="F2720" t="inlineStr">
        <is>
          <t>02:05</t>
        </is>
      </c>
      <c r="G2720" s="5" t="n">
        <v>42.66667</v>
      </c>
      <c r="H2720" t="inlineStr">
        <is>
          <t>Inbound</t>
        </is>
      </c>
      <c r="I2720" s="6" t="n">
        <v>0</v>
      </c>
      <c r="J2720" s="6" t="n">
        <v>0</v>
      </c>
      <c r="K2720" s="6" t="n">
        <v>0</v>
      </c>
      <c r="L2720" s="6">
        <f>I2720+J2720+K2720</f>
        <v/>
      </c>
      <c r="M2720" s="6" t="n">
        <v>1</v>
      </c>
      <c r="P2720" t="inlineStr">
        <is>
          <t>Ja</t>
        </is>
      </c>
      <c r="T2720" t="inlineStr">
        <is>
          <t>OPO</t>
        </is>
      </c>
      <c r="U2720">
        <f>VLOOKUP(T2720,Destinations!$A$2:$C$550,2,0)</f>
        <v/>
      </c>
      <c r="V2720" t="inlineStr">
        <is>
          <t>WCHS</t>
        </is>
      </c>
      <c r="W2720">
        <f>VLOOKUP(V2720,'WCH Kat'!$A$1:$B$150,2,0)</f>
        <v/>
      </c>
    </row>
    <row r="2721">
      <c r="A2721" t="inlineStr">
        <is>
          <t xml:space="preserve">FR </t>
        </is>
      </c>
      <c r="B2721" t="inlineStr">
        <is>
          <t>FR 9485</t>
        </is>
      </c>
      <c r="C2721" s="4" t="inlineStr">
        <is>
          <t>14.12.2024</t>
        </is>
      </c>
      <c r="D2721" t="inlineStr">
        <is>
          <t>21:30</t>
        </is>
      </c>
      <c r="E2721" s="4" t="inlineStr">
        <is>
          <t>13.12.2024</t>
        </is>
      </c>
      <c r="F2721" t="inlineStr">
        <is>
          <t>02:45</t>
        </is>
      </c>
      <c r="G2721" s="5" t="n">
        <v>42.75</v>
      </c>
      <c r="H2721" t="inlineStr">
        <is>
          <t>Inbound</t>
        </is>
      </c>
      <c r="I2721" s="6" t="n">
        <v>0</v>
      </c>
      <c r="J2721" s="6" t="n">
        <v>0</v>
      </c>
      <c r="K2721" s="6" t="n">
        <v>0</v>
      </c>
      <c r="L2721" s="6">
        <f>I2721+J2721+K2721</f>
        <v/>
      </c>
      <c r="M2721" s="6" t="n">
        <v>1</v>
      </c>
      <c r="N2721" t="inlineStr">
        <is>
          <t>Ja</t>
        </is>
      </c>
      <c r="T2721" t="inlineStr">
        <is>
          <t>VIE</t>
        </is>
      </c>
      <c r="U2721">
        <f>VLOOKUP(T2721,Destinations!$A$2:$C$550,2,0)</f>
        <v/>
      </c>
      <c r="V2721" t="inlineStr">
        <is>
          <t>WCHS</t>
        </is>
      </c>
      <c r="W2721">
        <f>VLOOKUP(V2721,'WCH Kat'!$A$1:$B$150,2,0)</f>
        <v/>
      </c>
    </row>
    <row r="2722">
      <c r="A2722" t="inlineStr">
        <is>
          <t xml:space="preserve">EW </t>
        </is>
      </c>
      <c r="B2722" t="inlineStr">
        <is>
          <t>EW  539</t>
        </is>
      </c>
      <c r="C2722" s="4" t="inlineStr">
        <is>
          <t>14.12.2024</t>
        </is>
      </c>
      <c r="D2722" t="inlineStr">
        <is>
          <t>21:30</t>
        </is>
      </c>
      <c r="E2722" s="4" t="inlineStr">
        <is>
          <t>13.12.2024</t>
        </is>
      </c>
      <c r="F2722" t="inlineStr">
        <is>
          <t>06:15</t>
        </is>
      </c>
      <c r="G2722" s="5" t="n">
        <v>39.25</v>
      </c>
      <c r="H2722" t="inlineStr">
        <is>
          <t>Inbound</t>
        </is>
      </c>
      <c r="I2722" s="6" t="n">
        <v>0</v>
      </c>
      <c r="J2722" s="6" t="n">
        <v>0</v>
      </c>
      <c r="K2722" s="6" t="n">
        <v>0</v>
      </c>
      <c r="L2722" s="6">
        <f>I2722+J2722+K2722</f>
        <v/>
      </c>
      <c r="M2722" s="6" t="n">
        <v>1</v>
      </c>
      <c r="N2722" t="inlineStr">
        <is>
          <t>Ja</t>
        </is>
      </c>
      <c r="T2722" t="inlineStr">
        <is>
          <t>VLC</t>
        </is>
      </c>
      <c r="U2722">
        <f>VLOOKUP(T2722,Destinations!$A$2:$C$550,2,0)</f>
        <v/>
      </c>
      <c r="V2722" t="inlineStr">
        <is>
          <t>WCHS</t>
        </is>
      </c>
      <c r="W2722">
        <f>VLOOKUP(V2722,'WCH Kat'!$A$1:$B$150,2,0)</f>
        <v/>
      </c>
    </row>
    <row r="2723">
      <c r="A2723" t="inlineStr">
        <is>
          <t xml:space="preserve">EW </t>
        </is>
      </c>
      <c r="B2723" t="inlineStr">
        <is>
          <t>EW  493</t>
        </is>
      </c>
      <c r="C2723" s="4" t="inlineStr">
        <is>
          <t>14.12.2024</t>
        </is>
      </c>
      <c r="D2723" t="inlineStr">
        <is>
          <t>22:05</t>
        </is>
      </c>
      <c r="E2723" s="4" t="inlineStr">
        <is>
          <t>13.12.2024</t>
        </is>
      </c>
      <c r="F2723" t="inlineStr">
        <is>
          <t>07:05</t>
        </is>
      </c>
      <c r="G2723" s="5" t="n">
        <v>39</v>
      </c>
      <c r="H2723" t="inlineStr">
        <is>
          <t>Inbound</t>
        </is>
      </c>
      <c r="I2723" s="6" t="n">
        <v>0</v>
      </c>
      <c r="J2723" s="6" t="n">
        <v>0</v>
      </c>
      <c r="K2723" s="6" t="n">
        <v>0</v>
      </c>
      <c r="L2723" s="6">
        <f>I2723+J2723+K2723</f>
        <v/>
      </c>
      <c r="M2723" s="6" t="n">
        <v>1</v>
      </c>
      <c r="N2723" t="inlineStr">
        <is>
          <t>Ja</t>
        </is>
      </c>
      <c r="T2723" t="inlineStr">
        <is>
          <t>SJJ</t>
        </is>
      </c>
      <c r="U2723">
        <f>VLOOKUP(T2723,Destinations!$A$2:$C$550,2,0)</f>
        <v/>
      </c>
      <c r="V2723" t="inlineStr">
        <is>
          <t>WCHS</t>
        </is>
      </c>
      <c r="W2723">
        <f>VLOOKUP(V2723,'WCH Kat'!$A$1:$B$150,2,0)</f>
        <v/>
      </c>
    </row>
    <row r="2724">
      <c r="A2724" t="inlineStr">
        <is>
          <t xml:space="preserve">EW </t>
        </is>
      </c>
      <c r="B2724" t="inlineStr">
        <is>
          <t>EW  493</t>
        </is>
      </c>
      <c r="C2724" s="4" t="inlineStr">
        <is>
          <t>14.12.2024</t>
        </is>
      </c>
      <c r="D2724" t="inlineStr">
        <is>
          <t>22:05</t>
        </is>
      </c>
      <c r="E2724" s="4" t="inlineStr">
        <is>
          <t>13.12.2024</t>
        </is>
      </c>
      <c r="F2724" t="inlineStr">
        <is>
          <t>07:05</t>
        </is>
      </c>
      <c r="G2724" s="5" t="n">
        <v>39</v>
      </c>
      <c r="H2724" t="inlineStr">
        <is>
          <t>Inbound</t>
        </is>
      </c>
      <c r="I2724" s="6" t="n">
        <v>0</v>
      </c>
      <c r="J2724" s="6" t="n">
        <v>0</v>
      </c>
      <c r="K2724" s="6" t="n">
        <v>0</v>
      </c>
      <c r="L2724" s="6">
        <f>I2724+J2724+K2724</f>
        <v/>
      </c>
      <c r="M2724" s="6" t="n">
        <v>1</v>
      </c>
      <c r="N2724" t="inlineStr">
        <is>
          <t>Ja</t>
        </is>
      </c>
      <c r="T2724" t="inlineStr">
        <is>
          <t>SJJ</t>
        </is>
      </c>
      <c r="U2724">
        <f>VLOOKUP(T2724,Destinations!$A$2:$C$550,2,0)</f>
        <v/>
      </c>
      <c r="V2724" t="inlineStr">
        <is>
          <t>WCHS</t>
        </is>
      </c>
      <c r="W2724">
        <f>VLOOKUP(V2724,'WCH Kat'!$A$1:$B$150,2,0)</f>
        <v/>
      </c>
    </row>
    <row r="2725">
      <c r="A2725" t="inlineStr">
        <is>
          <t xml:space="preserve">EW </t>
        </is>
      </c>
      <c r="B2725" t="inlineStr">
        <is>
          <t>EW  493</t>
        </is>
      </c>
      <c r="C2725" s="4" t="inlineStr">
        <is>
          <t>14.12.2024</t>
        </is>
      </c>
      <c r="D2725" t="inlineStr">
        <is>
          <t>22:05</t>
        </is>
      </c>
      <c r="E2725" s="4" t="inlineStr">
        <is>
          <t>13.12.2024</t>
        </is>
      </c>
      <c r="F2725" t="inlineStr">
        <is>
          <t>07:05</t>
        </is>
      </c>
      <c r="G2725" s="5" t="n">
        <v>39</v>
      </c>
      <c r="H2725" t="inlineStr">
        <is>
          <t>Inbound</t>
        </is>
      </c>
      <c r="I2725" s="6" t="n">
        <v>0</v>
      </c>
      <c r="J2725" s="6" t="n">
        <v>0</v>
      </c>
      <c r="K2725" s="6" t="n">
        <v>0</v>
      </c>
      <c r="L2725" s="6">
        <f>I2725+J2725+K2725</f>
        <v/>
      </c>
      <c r="M2725" s="6" t="n">
        <v>1</v>
      </c>
      <c r="N2725" t="inlineStr">
        <is>
          <t>Ja</t>
        </is>
      </c>
      <c r="T2725" t="inlineStr">
        <is>
          <t>SJJ</t>
        </is>
      </c>
      <c r="U2725">
        <f>VLOOKUP(T2725,Destinations!$A$2:$C$550,2,0)</f>
        <v/>
      </c>
      <c r="V2725" t="inlineStr">
        <is>
          <t>WCHS</t>
        </is>
      </c>
      <c r="W2725">
        <f>VLOOKUP(V2725,'WCH Kat'!$A$1:$B$150,2,0)</f>
        <v/>
      </c>
    </row>
    <row r="2726">
      <c r="A2726" t="inlineStr">
        <is>
          <t xml:space="preserve">EW </t>
        </is>
      </c>
      <c r="B2726" t="inlineStr">
        <is>
          <t>EW  493</t>
        </is>
      </c>
      <c r="C2726" s="4" t="inlineStr">
        <is>
          <t>14.12.2024</t>
        </is>
      </c>
      <c r="D2726" t="inlineStr">
        <is>
          <t>22:05</t>
        </is>
      </c>
      <c r="E2726" s="4" t="inlineStr">
        <is>
          <t>13.12.2024</t>
        </is>
      </c>
      <c r="F2726" t="inlineStr">
        <is>
          <t>07:05</t>
        </is>
      </c>
      <c r="G2726" s="5" t="n">
        <v>39</v>
      </c>
      <c r="H2726" t="inlineStr">
        <is>
          <t>Inbound</t>
        </is>
      </c>
      <c r="I2726" s="6" t="n">
        <v>0</v>
      </c>
      <c r="J2726" s="6" t="n">
        <v>0</v>
      </c>
      <c r="K2726" s="6" t="n">
        <v>0</v>
      </c>
      <c r="L2726" s="6">
        <f>I2726+J2726+K2726</f>
        <v/>
      </c>
      <c r="M2726" s="6" t="n">
        <v>1</v>
      </c>
      <c r="N2726" t="inlineStr">
        <is>
          <t>Ja</t>
        </is>
      </c>
      <c r="T2726" t="inlineStr">
        <is>
          <t>SJJ</t>
        </is>
      </c>
      <c r="U2726">
        <f>VLOOKUP(T2726,Destinations!$A$2:$C$550,2,0)</f>
        <v/>
      </c>
      <c r="V2726" t="inlineStr">
        <is>
          <t>WCHR</t>
        </is>
      </c>
      <c r="W2726">
        <f>VLOOKUP(V2726,'WCH Kat'!$A$1:$B$150,2,0)</f>
        <v/>
      </c>
    </row>
    <row r="2727">
      <c r="A2727" t="inlineStr">
        <is>
          <t xml:space="preserve">EW </t>
        </is>
      </c>
      <c r="B2727" t="inlineStr">
        <is>
          <t>EW  493</t>
        </is>
      </c>
      <c r="C2727" s="4" t="inlineStr">
        <is>
          <t>14.12.2024</t>
        </is>
      </c>
      <c r="D2727" t="inlineStr">
        <is>
          <t>22:05</t>
        </is>
      </c>
      <c r="E2727" s="4" t="inlineStr">
        <is>
          <t>13.12.2024</t>
        </is>
      </c>
      <c r="F2727" t="inlineStr">
        <is>
          <t>07:05</t>
        </is>
      </c>
      <c r="G2727" s="5" t="n">
        <v>39</v>
      </c>
      <c r="H2727" t="inlineStr">
        <is>
          <t>Inbound</t>
        </is>
      </c>
      <c r="I2727" s="6" t="n">
        <v>0</v>
      </c>
      <c r="J2727" s="6" t="n">
        <v>0</v>
      </c>
      <c r="K2727" s="6" t="n">
        <v>0</v>
      </c>
      <c r="L2727" s="6">
        <f>I2727+J2727+K2727</f>
        <v/>
      </c>
      <c r="M2727" s="6" t="n">
        <v>1</v>
      </c>
      <c r="N2727" t="inlineStr">
        <is>
          <t>Ja</t>
        </is>
      </c>
      <c r="T2727" t="inlineStr">
        <is>
          <t>SJJ</t>
        </is>
      </c>
      <c r="U2727">
        <f>VLOOKUP(T2727,Destinations!$A$2:$C$550,2,0)</f>
        <v/>
      </c>
      <c r="V2727" t="inlineStr">
        <is>
          <t>WCHS</t>
        </is>
      </c>
      <c r="W2727">
        <f>VLOOKUP(V2727,'WCH Kat'!$A$1:$B$150,2,0)</f>
        <v/>
      </c>
    </row>
    <row r="2728">
      <c r="A2728" t="inlineStr">
        <is>
          <t xml:space="preserve">EW </t>
        </is>
      </c>
      <c r="B2728" t="inlineStr">
        <is>
          <t>EW  493</t>
        </is>
      </c>
      <c r="C2728" s="4" t="inlineStr">
        <is>
          <t>14.12.2024</t>
        </is>
      </c>
      <c r="D2728" t="inlineStr">
        <is>
          <t>22:05</t>
        </is>
      </c>
      <c r="E2728" s="4" t="inlineStr">
        <is>
          <t>13.12.2024</t>
        </is>
      </c>
      <c r="F2728" t="inlineStr">
        <is>
          <t>07:05</t>
        </is>
      </c>
      <c r="G2728" s="5" t="n">
        <v>39</v>
      </c>
      <c r="H2728" t="inlineStr">
        <is>
          <t>Inbound</t>
        </is>
      </c>
      <c r="I2728" s="6" t="n">
        <v>0</v>
      </c>
      <c r="J2728" s="6" t="n">
        <v>0</v>
      </c>
      <c r="K2728" s="6" t="n">
        <v>0</v>
      </c>
      <c r="L2728" s="6">
        <f>I2728+J2728+K2728</f>
        <v/>
      </c>
      <c r="M2728" s="6" t="n">
        <v>1</v>
      </c>
      <c r="N2728" t="inlineStr">
        <is>
          <t>Ja</t>
        </is>
      </c>
      <c r="T2728" t="inlineStr">
        <is>
          <t>SJJ</t>
        </is>
      </c>
      <c r="U2728">
        <f>VLOOKUP(T2728,Destinations!$A$2:$C$550,2,0)</f>
        <v/>
      </c>
      <c r="V2728" t="inlineStr">
        <is>
          <t>WCHR</t>
        </is>
      </c>
      <c r="W2728">
        <f>VLOOKUP(V2728,'WCH Kat'!$A$1:$B$150,2,0)</f>
        <v/>
      </c>
    </row>
    <row r="2729">
      <c r="A2729" t="inlineStr">
        <is>
          <t xml:space="preserve">EW </t>
        </is>
      </c>
      <c r="B2729" t="inlineStr">
        <is>
          <t>EW  493</t>
        </is>
      </c>
      <c r="C2729" s="4" t="inlineStr">
        <is>
          <t>14.12.2024</t>
        </is>
      </c>
      <c r="D2729" t="inlineStr">
        <is>
          <t>22:30</t>
        </is>
      </c>
      <c r="E2729" s="4" t="inlineStr">
        <is>
          <t>14.12.2024</t>
        </is>
      </c>
      <c r="F2729" t="inlineStr">
        <is>
          <t>10:05</t>
        </is>
      </c>
      <c r="G2729" s="5" t="n">
        <v>12.41667</v>
      </c>
      <c r="H2729" t="inlineStr">
        <is>
          <t>Inbound</t>
        </is>
      </c>
      <c r="I2729" s="6" t="n">
        <v>0</v>
      </c>
      <c r="J2729" s="6" t="n">
        <v>0</v>
      </c>
      <c r="K2729" s="6" t="n">
        <v>1</v>
      </c>
      <c r="L2729" s="6">
        <f>I2729+J2729+K2729</f>
        <v/>
      </c>
      <c r="M2729" s="6" t="n">
        <v>0</v>
      </c>
      <c r="N2729" t="inlineStr">
        <is>
          <t>Ja</t>
        </is>
      </c>
      <c r="T2729" t="inlineStr">
        <is>
          <t>SJJ</t>
        </is>
      </c>
      <c r="U2729">
        <f>VLOOKUP(T2729,Destinations!$A$2:$C$550,2,0)</f>
        <v/>
      </c>
      <c r="V2729" t="inlineStr">
        <is>
          <t>WCHC</t>
        </is>
      </c>
      <c r="W2729">
        <f>VLOOKUP(V2729,'WCH Kat'!$A$1:$B$150,2,0)</f>
        <v/>
      </c>
    </row>
    <row r="2730">
      <c r="A2730" t="inlineStr">
        <is>
          <t xml:space="preserve">C3 </t>
        </is>
      </c>
      <c r="B2730" t="inlineStr">
        <is>
          <t>C3 6060</t>
        </is>
      </c>
      <c r="C2730" s="4" t="inlineStr">
        <is>
          <t>14.12.2024</t>
        </is>
      </c>
      <c r="D2730" t="inlineStr">
        <is>
          <t>22:30</t>
        </is>
      </c>
      <c r="E2730" s="4" t="inlineStr">
        <is>
          <t>14.12.2024</t>
        </is>
      </c>
      <c r="F2730" t="inlineStr">
        <is>
          <t>20:35</t>
        </is>
      </c>
      <c r="G2730" s="5" t="n">
        <v>1.91667</v>
      </c>
      <c r="H2730" t="inlineStr">
        <is>
          <t>Inbound</t>
        </is>
      </c>
      <c r="I2730" s="6" t="n">
        <v>0</v>
      </c>
      <c r="J2730" s="6" t="n">
        <v>1</v>
      </c>
      <c r="K2730" s="6" t="n">
        <v>0</v>
      </c>
      <c r="L2730" s="6">
        <f>I2730+J2730+K2730</f>
        <v/>
      </c>
      <c r="M2730" s="6" t="n">
        <v>0</v>
      </c>
      <c r="P2730" t="inlineStr">
        <is>
          <t>Ja</t>
        </is>
      </c>
      <c r="T2730" t="inlineStr">
        <is>
          <t>PRN</t>
        </is>
      </c>
      <c r="U2730">
        <f>VLOOKUP(T2730,Destinations!$A$2:$C$550,2,0)</f>
        <v/>
      </c>
      <c r="V2730" t="inlineStr">
        <is>
          <t>WCHS</t>
        </is>
      </c>
      <c r="W2730">
        <f>VLOOKUP(V2730,'WCH Kat'!$A$1:$B$150,2,0)</f>
        <v/>
      </c>
    </row>
    <row r="2731">
      <c r="A2731" t="inlineStr">
        <is>
          <t xml:space="preserve">C3 </t>
        </is>
      </c>
      <c r="B2731" t="inlineStr">
        <is>
          <t>C3 6060</t>
        </is>
      </c>
      <c r="C2731" s="4" t="inlineStr">
        <is>
          <t>14.12.2024</t>
        </is>
      </c>
      <c r="D2731" t="inlineStr">
        <is>
          <t>22:30</t>
        </is>
      </c>
      <c r="E2731" s="4" t="inlineStr">
        <is>
          <t>14.12.2024</t>
        </is>
      </c>
      <c r="F2731" t="inlineStr">
        <is>
          <t>20:35</t>
        </is>
      </c>
      <c r="G2731" s="5" t="n">
        <v>1.91667</v>
      </c>
      <c r="H2731" t="inlineStr">
        <is>
          <t>Inbound</t>
        </is>
      </c>
      <c r="I2731" s="6" t="n">
        <v>0</v>
      </c>
      <c r="J2731" s="6" t="n">
        <v>1</v>
      </c>
      <c r="K2731" s="6" t="n">
        <v>0</v>
      </c>
      <c r="L2731" s="6">
        <f>I2731+J2731+K2731</f>
        <v/>
      </c>
      <c r="M2731" s="6" t="n">
        <v>0</v>
      </c>
      <c r="P2731" t="inlineStr">
        <is>
          <t>Ja</t>
        </is>
      </c>
      <c r="T2731" t="inlineStr">
        <is>
          <t>PRN</t>
        </is>
      </c>
      <c r="U2731">
        <f>VLOOKUP(T2731,Destinations!$A$2:$C$550,2,0)</f>
        <v/>
      </c>
      <c r="V2731" t="inlineStr">
        <is>
          <t>WCHS</t>
        </is>
      </c>
      <c r="W2731">
        <f>VLOOKUP(V2731,'WCH Kat'!$A$1:$B$150,2,0)</f>
        <v/>
      </c>
    </row>
    <row r="2732">
      <c r="A2732" t="inlineStr">
        <is>
          <t xml:space="preserve">C3 </t>
        </is>
      </c>
      <c r="B2732" t="inlineStr">
        <is>
          <t>C3 6060</t>
        </is>
      </c>
      <c r="C2732" s="4" t="inlineStr">
        <is>
          <t>14.12.2024</t>
        </is>
      </c>
      <c r="D2732" t="inlineStr">
        <is>
          <t>22:30</t>
        </is>
      </c>
      <c r="E2732" s="4" t="inlineStr">
        <is>
          <t>14.12.2024</t>
        </is>
      </c>
      <c r="F2732" t="inlineStr">
        <is>
          <t>20:35</t>
        </is>
      </c>
      <c r="G2732" s="5" t="n">
        <v>1.91667</v>
      </c>
      <c r="H2732" t="inlineStr">
        <is>
          <t>Inbound</t>
        </is>
      </c>
      <c r="I2732" s="6" t="n">
        <v>0</v>
      </c>
      <c r="J2732" s="6" t="n">
        <v>1</v>
      </c>
      <c r="K2732" s="6" t="n">
        <v>0</v>
      </c>
      <c r="L2732" s="6">
        <f>I2732+J2732+K2732</f>
        <v/>
      </c>
      <c r="M2732" s="6" t="n">
        <v>0</v>
      </c>
      <c r="P2732" t="inlineStr">
        <is>
          <t>Ja</t>
        </is>
      </c>
      <c r="T2732" t="inlineStr">
        <is>
          <t>PRN</t>
        </is>
      </c>
      <c r="U2732">
        <f>VLOOKUP(T2732,Destinations!$A$2:$C$550,2,0)</f>
        <v/>
      </c>
      <c r="V2732" t="inlineStr">
        <is>
          <t>WCHS</t>
        </is>
      </c>
      <c r="W2732">
        <f>VLOOKUP(V2732,'WCH Kat'!$A$1:$B$150,2,0)</f>
        <v/>
      </c>
    </row>
    <row r="2733">
      <c r="A2733" t="inlineStr">
        <is>
          <t xml:space="preserve">C3 </t>
        </is>
      </c>
      <c r="B2733" t="inlineStr">
        <is>
          <t>C3 6060</t>
        </is>
      </c>
      <c r="C2733" s="4" t="inlineStr">
        <is>
          <t>14.12.2024</t>
        </is>
      </c>
      <c r="D2733" t="inlineStr">
        <is>
          <t>22:30</t>
        </is>
      </c>
      <c r="E2733" s="4" t="inlineStr">
        <is>
          <t>14.12.2024</t>
        </is>
      </c>
      <c r="F2733" t="inlineStr">
        <is>
          <t>20:35</t>
        </is>
      </c>
      <c r="G2733" s="5" t="n">
        <v>1.91667</v>
      </c>
      <c r="H2733" t="inlineStr">
        <is>
          <t>Inbound</t>
        </is>
      </c>
      <c r="I2733" s="6" t="n">
        <v>0</v>
      </c>
      <c r="J2733" s="6" t="n">
        <v>1</v>
      </c>
      <c r="K2733" s="6" t="n">
        <v>0</v>
      </c>
      <c r="L2733" s="6">
        <f>I2733+J2733+K2733</f>
        <v/>
      </c>
      <c r="M2733" s="6" t="n">
        <v>0</v>
      </c>
      <c r="P2733" t="inlineStr">
        <is>
          <t>Ja</t>
        </is>
      </c>
      <c r="T2733" t="inlineStr">
        <is>
          <t>PRN</t>
        </is>
      </c>
      <c r="U2733">
        <f>VLOOKUP(T2733,Destinations!$A$2:$C$550,2,0)</f>
        <v/>
      </c>
      <c r="V2733" t="inlineStr">
        <is>
          <t>WCHS</t>
        </is>
      </c>
      <c r="W2733">
        <f>VLOOKUP(V2733,'WCH Kat'!$A$1:$B$150,2,0)</f>
        <v/>
      </c>
    </row>
    <row r="2734">
      <c r="A2734" t="inlineStr">
        <is>
          <t xml:space="preserve">EW </t>
        </is>
      </c>
      <c r="B2734" t="inlineStr">
        <is>
          <t>EW  653</t>
        </is>
      </c>
      <c r="C2734" s="4" t="inlineStr">
        <is>
          <t>14.12.2024</t>
        </is>
      </c>
      <c r="D2734" t="inlineStr">
        <is>
          <t>23:05</t>
        </is>
      </c>
      <c r="E2734" s="4" t="inlineStr">
        <is>
          <t>13.12.2024</t>
        </is>
      </c>
      <c r="F2734" t="inlineStr">
        <is>
          <t>07:20</t>
        </is>
      </c>
      <c r="G2734" s="5" t="n">
        <v>39.75</v>
      </c>
      <c r="H2734" t="inlineStr">
        <is>
          <t>Inbound</t>
        </is>
      </c>
      <c r="I2734" s="6" t="n">
        <v>0</v>
      </c>
      <c r="J2734" s="6" t="n">
        <v>0</v>
      </c>
      <c r="K2734" s="6" t="n">
        <v>0</v>
      </c>
      <c r="L2734" s="6">
        <f>I2734+J2734+K2734</f>
        <v/>
      </c>
      <c r="M2734" s="6" t="n">
        <v>1</v>
      </c>
      <c r="N2734" t="inlineStr">
        <is>
          <t>Ja</t>
        </is>
      </c>
      <c r="T2734" t="inlineStr">
        <is>
          <t>SKG</t>
        </is>
      </c>
      <c r="U2734">
        <f>VLOOKUP(T2734,Destinations!$A$2:$C$550,2,0)</f>
        <v/>
      </c>
      <c r="V2734" t="inlineStr">
        <is>
          <t>WCHS</t>
        </is>
      </c>
      <c r="W2734">
        <f>VLOOKUP(V2734,'WCH Kat'!$A$1:$B$150,2,0)</f>
        <v/>
      </c>
    </row>
    <row r="2735">
      <c r="A2735" t="inlineStr">
        <is>
          <t xml:space="preserve">EW </t>
        </is>
      </c>
      <c r="B2735" t="inlineStr">
        <is>
          <t>EW  653</t>
        </is>
      </c>
      <c r="C2735" s="4" t="inlineStr">
        <is>
          <t>14.12.2024</t>
        </is>
      </c>
      <c r="D2735" t="inlineStr">
        <is>
          <t>23:05</t>
        </is>
      </c>
      <c r="E2735" s="4" t="inlineStr">
        <is>
          <t>13.12.2024</t>
        </is>
      </c>
      <c r="F2735" t="inlineStr">
        <is>
          <t>07:20</t>
        </is>
      </c>
      <c r="G2735" s="5" t="n">
        <v>39.75</v>
      </c>
      <c r="H2735" t="inlineStr">
        <is>
          <t>Inbound</t>
        </is>
      </c>
      <c r="I2735" s="6" t="n">
        <v>0</v>
      </c>
      <c r="J2735" s="6" t="n">
        <v>0</v>
      </c>
      <c r="K2735" s="6" t="n">
        <v>0</v>
      </c>
      <c r="L2735" s="6">
        <f>I2735+J2735+K2735</f>
        <v/>
      </c>
      <c r="M2735" s="6" t="n">
        <v>1</v>
      </c>
      <c r="N2735" t="inlineStr">
        <is>
          <t>Ja</t>
        </is>
      </c>
      <c r="T2735" t="inlineStr">
        <is>
          <t>SKG</t>
        </is>
      </c>
      <c r="U2735">
        <f>VLOOKUP(T2735,Destinations!$A$2:$C$550,2,0)</f>
        <v/>
      </c>
      <c r="V2735" t="inlineStr">
        <is>
          <t>WCHS</t>
        </is>
      </c>
      <c r="W2735">
        <f>VLOOKUP(V2735,'WCH Kat'!$A$1:$B$150,2,0)</f>
        <v/>
      </c>
    </row>
    <row r="2736">
      <c r="A2736" t="inlineStr">
        <is>
          <t xml:space="preserve">EW </t>
        </is>
      </c>
      <c r="B2736" t="inlineStr">
        <is>
          <t>EW  653</t>
        </is>
      </c>
      <c r="C2736" s="4" t="inlineStr">
        <is>
          <t>14.12.2024</t>
        </is>
      </c>
      <c r="D2736" t="inlineStr">
        <is>
          <t>23:05</t>
        </is>
      </c>
      <c r="E2736" s="4" t="inlineStr">
        <is>
          <t>13.12.2024</t>
        </is>
      </c>
      <c r="F2736" t="inlineStr">
        <is>
          <t>07:20</t>
        </is>
      </c>
      <c r="G2736" s="5" t="n">
        <v>39.75</v>
      </c>
      <c r="H2736" t="inlineStr">
        <is>
          <t>Inbound</t>
        </is>
      </c>
      <c r="I2736" s="6" t="n">
        <v>0</v>
      </c>
      <c r="J2736" s="6" t="n">
        <v>0</v>
      </c>
      <c r="K2736" s="6" t="n">
        <v>0</v>
      </c>
      <c r="L2736" s="6">
        <f>I2736+J2736+K2736</f>
        <v/>
      </c>
      <c r="M2736" s="6" t="n">
        <v>1</v>
      </c>
      <c r="N2736" t="inlineStr">
        <is>
          <t>Ja</t>
        </is>
      </c>
      <c r="T2736" t="inlineStr">
        <is>
          <t>SKG</t>
        </is>
      </c>
      <c r="U2736">
        <f>VLOOKUP(T2736,Destinations!$A$2:$C$550,2,0)</f>
        <v/>
      </c>
      <c r="V2736" t="inlineStr">
        <is>
          <t>WCHS</t>
        </is>
      </c>
      <c r="W2736">
        <f>VLOOKUP(V2736,'WCH Kat'!$A$1:$B$150,2,0)</f>
        <v/>
      </c>
    </row>
    <row r="2737">
      <c r="A2737" t="inlineStr">
        <is>
          <t xml:space="preserve">EW </t>
        </is>
      </c>
      <c r="B2737" t="inlineStr">
        <is>
          <t>EW  653</t>
        </is>
      </c>
      <c r="C2737" s="4" t="inlineStr">
        <is>
          <t>14.12.2024</t>
        </is>
      </c>
      <c r="D2737" t="inlineStr">
        <is>
          <t>23:05</t>
        </is>
      </c>
      <c r="E2737" s="4" t="inlineStr">
        <is>
          <t>13.12.2024</t>
        </is>
      </c>
      <c r="F2737" t="inlineStr">
        <is>
          <t>07:20</t>
        </is>
      </c>
      <c r="G2737" s="5" t="n">
        <v>39.75</v>
      </c>
      <c r="H2737" t="inlineStr">
        <is>
          <t>Inbound</t>
        </is>
      </c>
      <c r="I2737" s="6" t="n">
        <v>0</v>
      </c>
      <c r="J2737" s="6" t="n">
        <v>0</v>
      </c>
      <c r="K2737" s="6" t="n">
        <v>0</v>
      </c>
      <c r="L2737" s="6">
        <f>I2737+J2737+K2737</f>
        <v/>
      </c>
      <c r="M2737" s="6" t="n">
        <v>1</v>
      </c>
      <c r="N2737" t="inlineStr">
        <is>
          <t>Ja</t>
        </is>
      </c>
      <c r="T2737" t="inlineStr">
        <is>
          <t>SKG</t>
        </is>
      </c>
      <c r="U2737">
        <f>VLOOKUP(T2737,Destinations!$A$2:$C$550,2,0)</f>
        <v/>
      </c>
      <c r="V2737" t="inlineStr">
        <is>
          <t>WCHS</t>
        </is>
      </c>
      <c r="W2737">
        <f>VLOOKUP(V2737,'WCH Kat'!$A$1:$B$150,2,0)</f>
        <v/>
      </c>
    </row>
    <row r="2738">
      <c r="A2738" t="inlineStr">
        <is>
          <t xml:space="preserve">EW </t>
        </is>
      </c>
      <c r="B2738" t="inlineStr">
        <is>
          <t>EW  653</t>
        </is>
      </c>
      <c r="C2738" s="4" t="inlineStr">
        <is>
          <t>14.12.2024</t>
        </is>
      </c>
      <c r="D2738" t="inlineStr">
        <is>
          <t>23:05</t>
        </is>
      </c>
      <c r="E2738" s="4" t="inlineStr">
        <is>
          <t>13.12.2024</t>
        </is>
      </c>
      <c r="F2738" t="inlineStr">
        <is>
          <t>07:20</t>
        </is>
      </c>
      <c r="G2738" s="5" t="n">
        <v>39.75</v>
      </c>
      <c r="H2738" t="inlineStr">
        <is>
          <t>Inbound</t>
        </is>
      </c>
      <c r="I2738" s="6" t="n">
        <v>0</v>
      </c>
      <c r="J2738" s="6" t="n">
        <v>0</v>
      </c>
      <c r="K2738" s="6" t="n">
        <v>0</v>
      </c>
      <c r="L2738" s="6">
        <f>I2738+J2738+K2738</f>
        <v/>
      </c>
      <c r="M2738" s="6" t="n">
        <v>1</v>
      </c>
      <c r="N2738" t="inlineStr">
        <is>
          <t>Ja</t>
        </is>
      </c>
      <c r="T2738" t="inlineStr">
        <is>
          <t>SKG</t>
        </is>
      </c>
      <c r="U2738">
        <f>VLOOKUP(T2738,Destinations!$A$2:$C$550,2,0)</f>
        <v/>
      </c>
      <c r="V2738" t="inlineStr">
        <is>
          <t>WCHR</t>
        </is>
      </c>
      <c r="W2738">
        <f>VLOOKUP(V2738,'WCH Kat'!$A$1:$B$150,2,0)</f>
        <v/>
      </c>
    </row>
    <row r="2739">
      <c r="A2739" t="inlineStr">
        <is>
          <t xml:space="preserve">EW </t>
        </is>
      </c>
      <c r="B2739" t="inlineStr">
        <is>
          <t>EW  653</t>
        </is>
      </c>
      <c r="C2739" s="4" t="inlineStr">
        <is>
          <t>14.12.2024</t>
        </is>
      </c>
      <c r="D2739" t="inlineStr">
        <is>
          <t>23:05</t>
        </is>
      </c>
      <c r="E2739" s="4" t="inlineStr">
        <is>
          <t>13.12.2024</t>
        </is>
      </c>
      <c r="F2739" t="inlineStr">
        <is>
          <t>07:20</t>
        </is>
      </c>
      <c r="G2739" s="5" t="n">
        <v>39.75</v>
      </c>
      <c r="H2739" t="inlineStr">
        <is>
          <t>Inbound</t>
        </is>
      </c>
      <c r="I2739" s="6" t="n">
        <v>0</v>
      </c>
      <c r="J2739" s="6" t="n">
        <v>0</v>
      </c>
      <c r="K2739" s="6" t="n">
        <v>0</v>
      </c>
      <c r="L2739" s="6">
        <f>I2739+J2739+K2739</f>
        <v/>
      </c>
      <c r="M2739" s="6" t="n">
        <v>1</v>
      </c>
      <c r="N2739" t="inlineStr">
        <is>
          <t>Ja</t>
        </is>
      </c>
      <c r="T2739" t="inlineStr">
        <is>
          <t>SKG</t>
        </is>
      </c>
      <c r="U2739">
        <f>VLOOKUP(T2739,Destinations!$A$2:$C$550,2,0)</f>
        <v/>
      </c>
      <c r="V2739" t="inlineStr">
        <is>
          <t>WCHS</t>
        </is>
      </c>
      <c r="W2739">
        <f>VLOOKUP(V2739,'WCH Kat'!$A$1:$B$150,2,0)</f>
        <v/>
      </c>
    </row>
    <row r="2740">
      <c r="A2740" t="inlineStr">
        <is>
          <t xml:space="preserve">EW </t>
        </is>
      </c>
      <c r="B2740" t="inlineStr">
        <is>
          <t>EW  653</t>
        </is>
      </c>
      <c r="C2740" s="4" t="inlineStr">
        <is>
          <t>14.12.2024</t>
        </is>
      </c>
      <c r="D2740" t="inlineStr">
        <is>
          <t>23:05</t>
        </is>
      </c>
      <c r="E2740" s="4" t="inlineStr">
        <is>
          <t>13.12.2024</t>
        </is>
      </c>
      <c r="F2740" t="inlineStr">
        <is>
          <t>07:20</t>
        </is>
      </c>
      <c r="G2740" s="5" t="n">
        <v>39.75</v>
      </c>
      <c r="H2740" t="inlineStr">
        <is>
          <t>Inbound</t>
        </is>
      </c>
      <c r="I2740" s="6" t="n">
        <v>0</v>
      </c>
      <c r="J2740" s="6" t="n">
        <v>0</v>
      </c>
      <c r="K2740" s="6" t="n">
        <v>0</v>
      </c>
      <c r="L2740" s="6">
        <f>I2740+J2740+K2740</f>
        <v/>
      </c>
      <c r="M2740" s="6" t="n">
        <v>1</v>
      </c>
      <c r="N2740" t="inlineStr">
        <is>
          <t>Ja</t>
        </is>
      </c>
      <c r="T2740" t="inlineStr">
        <is>
          <t>SKG</t>
        </is>
      </c>
      <c r="U2740">
        <f>VLOOKUP(T2740,Destinations!$A$2:$C$550,2,0)</f>
        <v/>
      </c>
      <c r="V2740" t="inlineStr">
        <is>
          <t>WCHS</t>
        </is>
      </c>
      <c r="W2740">
        <f>VLOOKUP(V2740,'WCH Kat'!$A$1:$B$150,2,0)</f>
        <v/>
      </c>
    </row>
    <row r="2741">
      <c r="A2741" t="inlineStr">
        <is>
          <t xml:space="preserve">EW </t>
        </is>
      </c>
      <c r="B2741" t="inlineStr">
        <is>
          <t>EW  653</t>
        </is>
      </c>
      <c r="C2741" s="4" t="inlineStr">
        <is>
          <t>14.12.2024</t>
        </is>
      </c>
      <c r="D2741" t="inlineStr">
        <is>
          <t>23:05</t>
        </is>
      </c>
      <c r="E2741" s="4" t="inlineStr">
        <is>
          <t>13.12.2024</t>
        </is>
      </c>
      <c r="F2741" t="inlineStr">
        <is>
          <t>07:20</t>
        </is>
      </c>
      <c r="G2741" s="5" t="n">
        <v>39.75</v>
      </c>
      <c r="H2741" t="inlineStr">
        <is>
          <t>Inbound</t>
        </is>
      </c>
      <c r="I2741" s="6" t="n">
        <v>0</v>
      </c>
      <c r="J2741" s="6" t="n">
        <v>0</v>
      </c>
      <c r="K2741" s="6" t="n">
        <v>0</v>
      </c>
      <c r="L2741" s="6">
        <f>I2741+J2741+K2741</f>
        <v/>
      </c>
      <c r="M2741" s="6" t="n">
        <v>1</v>
      </c>
      <c r="N2741" t="inlineStr">
        <is>
          <t>Ja</t>
        </is>
      </c>
      <c r="T2741" t="inlineStr">
        <is>
          <t>SKG</t>
        </is>
      </c>
      <c r="U2741">
        <f>VLOOKUP(T2741,Destinations!$A$2:$C$550,2,0)</f>
        <v/>
      </c>
      <c r="V2741" t="inlineStr">
        <is>
          <t>WCHS</t>
        </is>
      </c>
      <c r="W2741">
        <f>VLOOKUP(V2741,'WCH Kat'!$A$1:$B$150,2,0)</f>
        <v/>
      </c>
    </row>
    <row r="2742">
      <c r="A2742" t="inlineStr">
        <is>
          <t xml:space="preserve">EW </t>
        </is>
      </c>
      <c r="B2742" t="inlineStr">
        <is>
          <t>EW  653</t>
        </is>
      </c>
      <c r="C2742" s="4" t="inlineStr">
        <is>
          <t>14.12.2024</t>
        </is>
      </c>
      <c r="D2742" t="inlineStr">
        <is>
          <t>23:05</t>
        </is>
      </c>
      <c r="E2742" s="4" t="inlineStr">
        <is>
          <t>13.12.2024</t>
        </is>
      </c>
      <c r="F2742" t="inlineStr">
        <is>
          <t>07:20</t>
        </is>
      </c>
      <c r="G2742" s="5" t="n">
        <v>39.75</v>
      </c>
      <c r="H2742" t="inlineStr">
        <is>
          <t>Inbound</t>
        </is>
      </c>
      <c r="I2742" s="6" t="n">
        <v>0</v>
      </c>
      <c r="J2742" s="6" t="n">
        <v>0</v>
      </c>
      <c r="K2742" s="6" t="n">
        <v>0</v>
      </c>
      <c r="L2742" s="6">
        <f>I2742+J2742+K2742</f>
        <v/>
      </c>
      <c r="M2742" s="6" t="n">
        <v>1</v>
      </c>
      <c r="N2742" t="inlineStr">
        <is>
          <t>Ja</t>
        </is>
      </c>
      <c r="T2742" t="inlineStr">
        <is>
          <t>SKG</t>
        </is>
      </c>
      <c r="U2742">
        <f>VLOOKUP(T2742,Destinations!$A$2:$C$550,2,0)</f>
        <v/>
      </c>
      <c r="V2742" t="inlineStr">
        <is>
          <t>WCHS</t>
        </is>
      </c>
      <c r="W2742">
        <f>VLOOKUP(V2742,'WCH Kat'!$A$1:$B$150,2,0)</f>
        <v/>
      </c>
    </row>
    <row r="2743">
      <c r="A2743" t="inlineStr">
        <is>
          <t xml:space="preserve">EW </t>
        </is>
      </c>
      <c r="B2743" t="inlineStr">
        <is>
          <t>EW  653</t>
        </is>
      </c>
      <c r="C2743" s="4" t="inlineStr">
        <is>
          <t>14.12.2024</t>
        </is>
      </c>
      <c r="D2743" t="inlineStr">
        <is>
          <t>23:05</t>
        </is>
      </c>
      <c r="E2743" s="4" t="inlineStr">
        <is>
          <t>14.12.2024</t>
        </is>
      </c>
      <c r="F2743" t="inlineStr">
        <is>
          <t>20:30</t>
        </is>
      </c>
      <c r="G2743" s="5" t="n">
        <v>2.58333</v>
      </c>
      <c r="H2743" t="inlineStr">
        <is>
          <t>Inbound</t>
        </is>
      </c>
      <c r="I2743" s="6" t="n">
        <v>0</v>
      </c>
      <c r="J2743" s="6" t="n">
        <v>1</v>
      </c>
      <c r="K2743" s="6" t="n">
        <v>0</v>
      </c>
      <c r="L2743" s="6">
        <f>I2743+J2743+K2743</f>
        <v/>
      </c>
      <c r="M2743" s="6" t="n">
        <v>0</v>
      </c>
      <c r="P2743" t="inlineStr">
        <is>
          <t>Ja</t>
        </is>
      </c>
      <c r="T2743" t="inlineStr">
        <is>
          <t>SKG</t>
        </is>
      </c>
      <c r="U2743">
        <f>VLOOKUP(T2743,Destinations!$A$2:$C$550,2,0)</f>
        <v/>
      </c>
      <c r="V2743" t="inlineStr">
        <is>
          <t>WCHR</t>
        </is>
      </c>
      <c r="W2743">
        <f>VLOOKUP(V2743,'WCH Kat'!$A$1:$B$150,2,0)</f>
        <v/>
      </c>
    </row>
    <row r="2744">
      <c r="A2744" t="inlineStr">
        <is>
          <t xml:space="preserve">EW </t>
        </is>
      </c>
      <c r="B2744" t="inlineStr">
        <is>
          <t>EW  653</t>
        </is>
      </c>
      <c r="C2744" s="4" t="inlineStr">
        <is>
          <t>14.12.2024</t>
        </is>
      </c>
      <c r="D2744" t="inlineStr">
        <is>
          <t>23:05</t>
        </is>
      </c>
      <c r="E2744" s="4" t="inlineStr">
        <is>
          <t>14.12.2024</t>
        </is>
      </c>
      <c r="F2744" t="inlineStr">
        <is>
          <t>20:30</t>
        </is>
      </c>
      <c r="G2744" s="5" t="n">
        <v>2.58333</v>
      </c>
      <c r="H2744" t="inlineStr">
        <is>
          <t>Inbound</t>
        </is>
      </c>
      <c r="I2744" s="6" t="n">
        <v>0</v>
      </c>
      <c r="J2744" s="6" t="n">
        <v>1</v>
      </c>
      <c r="K2744" s="6" t="n">
        <v>0</v>
      </c>
      <c r="L2744" s="6">
        <f>I2744+J2744+K2744</f>
        <v/>
      </c>
      <c r="M2744" s="6" t="n">
        <v>0</v>
      </c>
      <c r="P2744" t="inlineStr">
        <is>
          <t>Ja</t>
        </is>
      </c>
      <c r="T2744" t="inlineStr">
        <is>
          <t>SKG</t>
        </is>
      </c>
      <c r="U2744">
        <f>VLOOKUP(T2744,Destinations!$A$2:$C$550,2,0)</f>
        <v/>
      </c>
      <c r="V2744" t="inlineStr">
        <is>
          <t>WCHS</t>
        </is>
      </c>
      <c r="W2744">
        <f>VLOOKUP(V2744,'WCH Kat'!$A$1:$B$150,2,0)</f>
        <v/>
      </c>
    </row>
    <row r="2745">
      <c r="A2745" t="inlineStr">
        <is>
          <t xml:space="preserve">EW </t>
        </is>
      </c>
      <c r="B2745" t="inlineStr">
        <is>
          <t>EW  653</t>
        </is>
      </c>
      <c r="C2745" s="4" t="inlineStr">
        <is>
          <t>14.12.2024</t>
        </is>
      </c>
      <c r="D2745" t="inlineStr">
        <is>
          <t>23:05</t>
        </is>
      </c>
      <c r="E2745" s="4" t="inlineStr">
        <is>
          <t>14.12.2024</t>
        </is>
      </c>
      <c r="F2745" t="inlineStr">
        <is>
          <t>20:30</t>
        </is>
      </c>
      <c r="G2745" s="5" t="n">
        <v>2.58333</v>
      </c>
      <c r="H2745" t="inlineStr">
        <is>
          <t>Inbound</t>
        </is>
      </c>
      <c r="I2745" s="6" t="n">
        <v>0</v>
      </c>
      <c r="J2745" s="6" t="n">
        <v>1</v>
      </c>
      <c r="K2745" s="6" t="n">
        <v>0</v>
      </c>
      <c r="L2745" s="6">
        <f>I2745+J2745+K2745</f>
        <v/>
      </c>
      <c r="M2745" s="6" t="n">
        <v>0</v>
      </c>
      <c r="P2745" t="inlineStr">
        <is>
          <t>Ja</t>
        </is>
      </c>
      <c r="T2745" t="inlineStr">
        <is>
          <t>SKG</t>
        </is>
      </c>
      <c r="U2745">
        <f>VLOOKUP(T2745,Destinations!$A$2:$C$550,2,0)</f>
        <v/>
      </c>
      <c r="V2745" t="inlineStr">
        <is>
          <t>WCHS</t>
        </is>
      </c>
      <c r="W2745">
        <f>VLOOKUP(V2745,'WCH Kat'!$A$1:$B$150,2,0)</f>
        <v/>
      </c>
    </row>
    <row r="2746">
      <c r="A2746" t="inlineStr">
        <is>
          <t xml:space="preserve">EW </t>
        </is>
      </c>
      <c r="B2746" t="inlineStr">
        <is>
          <t>EW  653</t>
        </is>
      </c>
      <c r="C2746" s="4" t="inlineStr">
        <is>
          <t>14.12.2024</t>
        </is>
      </c>
      <c r="D2746" t="inlineStr">
        <is>
          <t>23:05</t>
        </is>
      </c>
      <c r="E2746" s="4" t="inlineStr">
        <is>
          <t>14.12.2024</t>
        </is>
      </c>
      <c r="F2746" t="inlineStr">
        <is>
          <t>20:30</t>
        </is>
      </c>
      <c r="G2746" s="5" t="n">
        <v>2.58333</v>
      </c>
      <c r="H2746" t="inlineStr">
        <is>
          <t>Inbound</t>
        </is>
      </c>
      <c r="I2746" s="6" t="n">
        <v>0</v>
      </c>
      <c r="J2746" s="6" t="n">
        <v>1</v>
      </c>
      <c r="K2746" s="6" t="n">
        <v>0</v>
      </c>
      <c r="L2746" s="6">
        <f>I2746+J2746+K2746</f>
        <v/>
      </c>
      <c r="M2746" s="6" t="n">
        <v>0</v>
      </c>
      <c r="P2746" t="inlineStr">
        <is>
          <t>Ja</t>
        </is>
      </c>
      <c r="T2746" t="inlineStr">
        <is>
          <t>SKG</t>
        </is>
      </c>
      <c r="U2746">
        <f>VLOOKUP(T2746,Destinations!$A$2:$C$550,2,0)</f>
        <v/>
      </c>
      <c r="V2746" t="inlineStr">
        <is>
          <t>WCHS</t>
        </is>
      </c>
      <c r="W2746">
        <f>VLOOKUP(V2746,'WCH Kat'!$A$1:$B$150,2,0)</f>
        <v/>
      </c>
    </row>
    <row r="2747">
      <c r="A2747" t="inlineStr">
        <is>
          <t xml:space="preserve">EW </t>
        </is>
      </c>
      <c r="B2747" t="inlineStr">
        <is>
          <t>EW  653</t>
        </is>
      </c>
      <c r="C2747" s="4" t="inlineStr">
        <is>
          <t>14.12.2024</t>
        </is>
      </c>
      <c r="D2747" t="inlineStr">
        <is>
          <t>23:15</t>
        </is>
      </c>
      <c r="E2747" s="4" t="inlineStr">
        <is>
          <t>13.12.2024</t>
        </is>
      </c>
      <c r="F2747" t="inlineStr">
        <is>
          <t>07:20</t>
        </is>
      </c>
      <c r="G2747" s="5" t="n">
        <v>39.91667</v>
      </c>
      <c r="H2747" t="inlineStr">
        <is>
          <t>Inbound</t>
        </is>
      </c>
      <c r="I2747" s="6" t="n">
        <v>0</v>
      </c>
      <c r="J2747" s="6" t="n">
        <v>0</v>
      </c>
      <c r="K2747" s="6" t="n">
        <v>0</v>
      </c>
      <c r="L2747" s="6">
        <f>I2747+J2747+K2747</f>
        <v/>
      </c>
      <c r="M2747" s="6" t="n">
        <v>1</v>
      </c>
      <c r="N2747" t="inlineStr">
        <is>
          <t>Ja</t>
        </is>
      </c>
      <c r="T2747" t="inlineStr">
        <is>
          <t>SKG</t>
        </is>
      </c>
      <c r="U2747">
        <f>VLOOKUP(T2747,Destinations!$A$2:$C$550,2,0)</f>
        <v/>
      </c>
      <c r="V2747" t="inlineStr">
        <is>
          <t>WCHS</t>
        </is>
      </c>
      <c r="W2747">
        <f>VLOOKUP(V2747,'WCH Kat'!$A$1:$B$150,2,0)</f>
        <v/>
      </c>
    </row>
    <row r="2748">
      <c r="A2748" t="inlineStr">
        <is>
          <t xml:space="preserve">EW </t>
        </is>
      </c>
      <c r="B2748" t="inlineStr">
        <is>
          <t>EW 1156</t>
        </is>
      </c>
      <c r="C2748" s="4" t="inlineStr">
        <is>
          <t>14.12.2024</t>
        </is>
      </c>
      <c r="D2748" t="inlineStr">
        <is>
          <t>23:30</t>
        </is>
      </c>
      <c r="E2748" s="4" t="inlineStr">
        <is>
          <t>13.12.2024</t>
        </is>
      </c>
      <c r="F2748" t="inlineStr">
        <is>
          <t>10:35</t>
        </is>
      </c>
      <c r="G2748" s="5" t="n">
        <v>36.91667</v>
      </c>
      <c r="H2748" t="inlineStr">
        <is>
          <t>Outbound</t>
        </is>
      </c>
      <c r="I2748" s="6" t="n">
        <v>0</v>
      </c>
      <c r="J2748" s="6" t="n">
        <v>0</v>
      </c>
      <c r="K2748" s="6" t="n">
        <v>0</v>
      </c>
      <c r="L2748" s="6">
        <f>I2748+J2748+K2748</f>
        <v/>
      </c>
      <c r="M2748" s="6" t="n">
        <v>1</v>
      </c>
      <c r="N2748" t="inlineStr">
        <is>
          <t>Ja</t>
        </is>
      </c>
      <c r="T2748" t="inlineStr">
        <is>
          <t>JED</t>
        </is>
      </c>
      <c r="U2748">
        <f>VLOOKUP(T2748,Destinations!$A$2:$C$550,2,0)</f>
        <v/>
      </c>
      <c r="V2748" t="inlineStr">
        <is>
          <t>WCHS</t>
        </is>
      </c>
      <c r="W2748">
        <f>VLOOKUP(V2748,'WCH Kat'!$A$1:$B$150,2,0)</f>
        <v/>
      </c>
    </row>
    <row r="2749">
      <c r="A2749" t="inlineStr">
        <is>
          <t xml:space="preserve">EW </t>
        </is>
      </c>
      <c r="B2749" t="inlineStr">
        <is>
          <t>EW 1156</t>
        </is>
      </c>
      <c r="C2749" s="4" t="inlineStr">
        <is>
          <t>14.12.2024</t>
        </is>
      </c>
      <c r="D2749" t="inlineStr">
        <is>
          <t>23:30</t>
        </is>
      </c>
      <c r="E2749" s="4" t="inlineStr">
        <is>
          <t>13.12.2024</t>
        </is>
      </c>
      <c r="F2749" t="inlineStr">
        <is>
          <t>10:35</t>
        </is>
      </c>
      <c r="G2749" s="5" t="n">
        <v>36.91667</v>
      </c>
      <c r="H2749" t="inlineStr">
        <is>
          <t>Outbound</t>
        </is>
      </c>
      <c r="I2749" s="6" t="n">
        <v>0</v>
      </c>
      <c r="J2749" s="6" t="n">
        <v>0</v>
      </c>
      <c r="K2749" s="6" t="n">
        <v>0</v>
      </c>
      <c r="L2749" s="6">
        <f>I2749+J2749+K2749</f>
        <v/>
      </c>
      <c r="M2749" s="6" t="n">
        <v>1</v>
      </c>
      <c r="N2749" t="inlineStr">
        <is>
          <t>Ja</t>
        </is>
      </c>
      <c r="T2749" t="inlineStr">
        <is>
          <t>JED</t>
        </is>
      </c>
      <c r="U2749">
        <f>VLOOKUP(T2749,Destinations!$A$2:$C$550,2,0)</f>
        <v/>
      </c>
      <c r="V2749" t="inlineStr">
        <is>
          <t>WCHC,WCMP</t>
        </is>
      </c>
      <c r="W2749">
        <f>VLOOKUP(V2749,'WCH Kat'!$A$1:$B$150,2,0)</f>
        <v/>
      </c>
    </row>
    <row r="2750">
      <c r="A2750" t="inlineStr">
        <is>
          <t xml:space="preserve">C3 </t>
        </is>
      </c>
      <c r="B2750" t="inlineStr">
        <is>
          <t>C3 6061</t>
        </is>
      </c>
      <c r="C2750" s="4" t="inlineStr">
        <is>
          <t>14.12.2024</t>
        </is>
      </c>
      <c r="D2750" t="inlineStr">
        <is>
          <t>23:30</t>
        </is>
      </c>
      <c r="E2750" s="4" t="inlineStr">
        <is>
          <t>14.12.2024</t>
        </is>
      </c>
      <c r="F2750" t="inlineStr">
        <is>
          <t>22:03</t>
        </is>
      </c>
      <c r="G2750" s="5" t="n">
        <v>1.45</v>
      </c>
      <c r="H2750" t="inlineStr">
        <is>
          <t>Outbound</t>
        </is>
      </c>
      <c r="I2750" s="6" t="n">
        <v>0</v>
      </c>
      <c r="J2750" s="6" t="n">
        <v>1</v>
      </c>
      <c r="K2750" s="6" t="n">
        <v>0</v>
      </c>
      <c r="L2750" s="6">
        <f>I2750+J2750+K2750</f>
        <v/>
      </c>
      <c r="M2750" s="6" t="n">
        <v>0</v>
      </c>
      <c r="R2750" t="inlineStr">
        <is>
          <t>Ja</t>
        </is>
      </c>
      <c r="T2750" t="inlineStr">
        <is>
          <t>Pristina</t>
        </is>
      </c>
      <c r="U2750">
        <f>VLOOKUP(T2750,Destinations!$A$2:$C$550,2,0)</f>
        <v/>
      </c>
      <c r="V2750" t="inlineStr">
        <is>
          <t>WCHR</t>
        </is>
      </c>
      <c r="W2750">
        <f>VLOOKUP(V2750,'WCH Kat'!$A$1:$B$150,2,0)</f>
        <v/>
      </c>
    </row>
    <row r="2751">
      <c r="A2751" t="inlineStr">
        <is>
          <t xml:space="preserve">PC </t>
        </is>
      </c>
      <c r="B2751" t="inlineStr">
        <is>
          <t>PC 5013</t>
        </is>
      </c>
      <c r="C2751" s="4" t="inlineStr">
        <is>
          <t>14.12.2024</t>
        </is>
      </c>
      <c r="D2751" t="inlineStr">
        <is>
          <t>23:35</t>
        </is>
      </c>
      <c r="E2751" s="4" t="inlineStr">
        <is>
          <t>12.12.2024</t>
        </is>
      </c>
      <c r="F2751" t="inlineStr">
        <is>
          <t>19:50</t>
        </is>
      </c>
      <c r="G2751" s="5" t="n">
        <v>51.75</v>
      </c>
      <c r="H2751" t="inlineStr">
        <is>
          <t>Inbound</t>
        </is>
      </c>
      <c r="I2751" s="6" t="n">
        <v>0</v>
      </c>
      <c r="J2751" s="6" t="n">
        <v>0</v>
      </c>
      <c r="K2751" s="6" t="n">
        <v>0</v>
      </c>
      <c r="L2751" s="6">
        <f>I2751+J2751+K2751</f>
        <v/>
      </c>
      <c r="M2751" s="6" t="n">
        <v>1</v>
      </c>
      <c r="N2751" t="inlineStr">
        <is>
          <t>Ja</t>
        </is>
      </c>
      <c r="T2751" t="inlineStr">
        <is>
          <t>AYT</t>
        </is>
      </c>
      <c r="U2751">
        <f>VLOOKUP(T2751,Destinations!$A$2:$C$550,2,0)</f>
        <v/>
      </c>
      <c r="V2751" t="inlineStr">
        <is>
          <t>WCHS</t>
        </is>
      </c>
      <c r="W2751">
        <f>VLOOKUP(V2751,'WCH Kat'!$A$1:$B$150,2,0)</f>
        <v/>
      </c>
    </row>
    <row r="2752">
      <c r="A2752" t="inlineStr">
        <is>
          <t xml:space="preserve">PC </t>
        </is>
      </c>
      <c r="B2752" t="inlineStr">
        <is>
          <t>PC 5013</t>
        </is>
      </c>
      <c r="C2752" s="4" t="inlineStr">
        <is>
          <t>14.12.2024</t>
        </is>
      </c>
      <c r="D2752" t="inlineStr">
        <is>
          <t>23:35</t>
        </is>
      </c>
      <c r="E2752" s="4" t="inlineStr">
        <is>
          <t>12.12.2024</t>
        </is>
      </c>
      <c r="F2752" t="inlineStr">
        <is>
          <t>19:50</t>
        </is>
      </c>
      <c r="G2752" s="5" t="n">
        <v>51.75</v>
      </c>
      <c r="H2752" t="inlineStr">
        <is>
          <t>Inbound</t>
        </is>
      </c>
      <c r="I2752" s="6" t="n">
        <v>0</v>
      </c>
      <c r="J2752" s="6" t="n">
        <v>0</v>
      </c>
      <c r="K2752" s="6" t="n">
        <v>0</v>
      </c>
      <c r="L2752" s="6">
        <f>I2752+J2752+K2752</f>
        <v/>
      </c>
      <c r="M2752" s="6" t="n">
        <v>1</v>
      </c>
      <c r="N2752" t="inlineStr">
        <is>
          <t>Ja</t>
        </is>
      </c>
      <c r="T2752" t="inlineStr">
        <is>
          <t>AYT</t>
        </is>
      </c>
      <c r="U2752">
        <f>VLOOKUP(T2752,Destinations!$A$2:$C$550,2,0)</f>
        <v/>
      </c>
      <c r="V2752" t="inlineStr">
        <is>
          <t>WCHS</t>
        </is>
      </c>
      <c r="W2752">
        <f>VLOOKUP(V2752,'WCH Kat'!$A$1:$B$150,2,0)</f>
        <v/>
      </c>
    </row>
    <row r="2753">
      <c r="A2753" t="inlineStr">
        <is>
          <t xml:space="preserve">PC </t>
        </is>
      </c>
      <c r="B2753" t="inlineStr">
        <is>
          <t>PC 5013</t>
        </is>
      </c>
      <c r="C2753" s="4" t="inlineStr">
        <is>
          <t>14.12.2024</t>
        </is>
      </c>
      <c r="D2753" t="inlineStr">
        <is>
          <t>23:35</t>
        </is>
      </c>
      <c r="E2753" s="4" t="inlineStr">
        <is>
          <t>12.12.2024</t>
        </is>
      </c>
      <c r="F2753" t="inlineStr">
        <is>
          <t>19:50</t>
        </is>
      </c>
      <c r="G2753" s="5" t="n">
        <v>51.75</v>
      </c>
      <c r="H2753" t="inlineStr">
        <is>
          <t>Inbound</t>
        </is>
      </c>
      <c r="I2753" s="6" t="n">
        <v>0</v>
      </c>
      <c r="J2753" s="6" t="n">
        <v>0</v>
      </c>
      <c r="K2753" s="6" t="n">
        <v>0</v>
      </c>
      <c r="L2753" s="6">
        <f>I2753+J2753+K2753</f>
        <v/>
      </c>
      <c r="M2753" s="6" t="n">
        <v>1</v>
      </c>
      <c r="N2753" t="inlineStr">
        <is>
          <t>Ja</t>
        </is>
      </c>
      <c r="T2753" t="inlineStr">
        <is>
          <t>AYT</t>
        </is>
      </c>
      <c r="U2753">
        <f>VLOOKUP(T2753,Destinations!$A$2:$C$550,2,0)</f>
        <v/>
      </c>
      <c r="V2753" t="inlineStr">
        <is>
          <t>WCHS</t>
        </is>
      </c>
      <c r="W2753">
        <f>VLOOKUP(V2753,'WCH Kat'!$A$1:$B$150,2,0)</f>
        <v/>
      </c>
    </row>
    <row r="2754">
      <c r="A2754" t="inlineStr">
        <is>
          <t xml:space="preserve">PC </t>
        </is>
      </c>
      <c r="B2754" t="inlineStr">
        <is>
          <t>PC 1013</t>
        </is>
      </c>
      <c r="C2754" s="4" t="inlineStr">
        <is>
          <t>14.12.2024</t>
        </is>
      </c>
      <c r="D2754" t="inlineStr">
        <is>
          <t>23:35</t>
        </is>
      </c>
      <c r="E2754" s="4" t="inlineStr">
        <is>
          <t>12.12.2024</t>
        </is>
      </c>
      <c r="F2754" t="inlineStr">
        <is>
          <t>20:10</t>
        </is>
      </c>
      <c r="G2754" s="5" t="n">
        <v>51.41667</v>
      </c>
      <c r="H2754" t="inlineStr">
        <is>
          <t>Inbound</t>
        </is>
      </c>
      <c r="I2754" s="6" t="n">
        <v>0</v>
      </c>
      <c r="J2754" s="6" t="n">
        <v>0</v>
      </c>
      <c r="K2754" s="6" t="n">
        <v>0</v>
      </c>
      <c r="L2754" s="6">
        <f>I2754+J2754+K2754</f>
        <v/>
      </c>
      <c r="M2754" s="6" t="n">
        <v>1</v>
      </c>
      <c r="N2754" t="inlineStr">
        <is>
          <t>Ja</t>
        </is>
      </c>
      <c r="T2754" t="inlineStr">
        <is>
          <t>SAW</t>
        </is>
      </c>
      <c r="U2754">
        <f>VLOOKUP(T2754,Destinations!$A$2:$C$550,2,0)</f>
        <v/>
      </c>
      <c r="V2754" t="inlineStr">
        <is>
          <t>WCHS</t>
        </is>
      </c>
      <c r="W2754">
        <f>VLOOKUP(V2754,'WCH Kat'!$A$1:$B$150,2,0)</f>
        <v/>
      </c>
    </row>
    <row r="2755">
      <c r="A2755" t="inlineStr">
        <is>
          <t xml:space="preserve">PC </t>
        </is>
      </c>
      <c r="B2755" t="inlineStr">
        <is>
          <t>PC 1013</t>
        </is>
      </c>
      <c r="C2755" s="4" t="inlineStr">
        <is>
          <t>14.12.2024</t>
        </is>
      </c>
      <c r="D2755" t="inlineStr">
        <is>
          <t>23:35</t>
        </is>
      </c>
      <c r="E2755" s="4" t="inlineStr">
        <is>
          <t>12.12.2024</t>
        </is>
      </c>
      <c r="F2755" t="inlineStr">
        <is>
          <t>20:10</t>
        </is>
      </c>
      <c r="G2755" s="5" t="n">
        <v>51.41667</v>
      </c>
      <c r="H2755" t="inlineStr">
        <is>
          <t>Inbound</t>
        </is>
      </c>
      <c r="I2755" s="6" t="n">
        <v>0</v>
      </c>
      <c r="J2755" s="6" t="n">
        <v>0</v>
      </c>
      <c r="K2755" s="6" t="n">
        <v>0</v>
      </c>
      <c r="L2755" s="6">
        <f>I2755+J2755+K2755</f>
        <v/>
      </c>
      <c r="M2755" s="6" t="n">
        <v>1</v>
      </c>
      <c r="N2755" t="inlineStr">
        <is>
          <t>Ja</t>
        </is>
      </c>
      <c r="T2755" t="inlineStr">
        <is>
          <t>SAW</t>
        </is>
      </c>
      <c r="U2755">
        <f>VLOOKUP(T2755,Destinations!$A$2:$C$550,2,0)</f>
        <v/>
      </c>
      <c r="V2755" t="inlineStr">
        <is>
          <t>WCHS</t>
        </is>
      </c>
      <c r="W2755">
        <f>VLOOKUP(V2755,'WCH Kat'!$A$1:$B$150,2,0)</f>
        <v/>
      </c>
    </row>
    <row r="2756">
      <c r="A2756" t="inlineStr">
        <is>
          <t xml:space="preserve">PC </t>
        </is>
      </c>
      <c r="B2756" t="inlineStr">
        <is>
          <t>PC 1013</t>
        </is>
      </c>
      <c r="C2756" s="4" t="inlineStr">
        <is>
          <t>14.12.2024</t>
        </is>
      </c>
      <c r="D2756" t="inlineStr">
        <is>
          <t>23:35</t>
        </is>
      </c>
      <c r="E2756" s="4" t="inlineStr">
        <is>
          <t>12.12.2024</t>
        </is>
      </c>
      <c r="F2756" t="inlineStr">
        <is>
          <t>20:10</t>
        </is>
      </c>
      <c r="G2756" s="5" t="n">
        <v>51.41667</v>
      </c>
      <c r="H2756" t="inlineStr">
        <is>
          <t>Inbound</t>
        </is>
      </c>
      <c r="I2756" s="6" t="n">
        <v>0</v>
      </c>
      <c r="J2756" s="6" t="n">
        <v>0</v>
      </c>
      <c r="K2756" s="6" t="n">
        <v>0</v>
      </c>
      <c r="L2756" s="6">
        <f>I2756+J2756+K2756</f>
        <v/>
      </c>
      <c r="M2756" s="6" t="n">
        <v>1</v>
      </c>
      <c r="N2756" t="inlineStr">
        <is>
          <t>Ja</t>
        </is>
      </c>
      <c r="T2756" t="inlineStr">
        <is>
          <t>SAW</t>
        </is>
      </c>
      <c r="U2756">
        <f>VLOOKUP(T2756,Destinations!$A$2:$C$550,2,0)</f>
        <v/>
      </c>
      <c r="V2756" t="inlineStr">
        <is>
          <t>WCHR</t>
        </is>
      </c>
      <c r="W2756">
        <f>VLOOKUP(V2756,'WCH Kat'!$A$1:$B$150,2,0)</f>
        <v/>
      </c>
    </row>
    <row r="2757">
      <c r="A2757" t="inlineStr">
        <is>
          <t xml:space="preserve">PC </t>
        </is>
      </c>
      <c r="B2757" t="inlineStr">
        <is>
          <t>PC 1013</t>
        </is>
      </c>
      <c r="C2757" s="4" t="inlineStr">
        <is>
          <t>14.12.2024</t>
        </is>
      </c>
      <c r="D2757" t="inlineStr">
        <is>
          <t>23:35</t>
        </is>
      </c>
      <c r="E2757" s="4" t="inlineStr">
        <is>
          <t>12.12.2024</t>
        </is>
      </c>
      <c r="F2757" t="inlineStr">
        <is>
          <t>20:10</t>
        </is>
      </c>
      <c r="G2757" s="5" t="n">
        <v>51.41667</v>
      </c>
      <c r="H2757" t="inlineStr">
        <is>
          <t>Inbound</t>
        </is>
      </c>
      <c r="I2757" s="6" t="n">
        <v>0</v>
      </c>
      <c r="J2757" s="6" t="n">
        <v>0</v>
      </c>
      <c r="K2757" s="6" t="n">
        <v>0</v>
      </c>
      <c r="L2757" s="6">
        <f>I2757+J2757+K2757</f>
        <v/>
      </c>
      <c r="M2757" s="6" t="n">
        <v>1</v>
      </c>
      <c r="N2757" t="inlineStr">
        <is>
          <t>Ja</t>
        </is>
      </c>
      <c r="T2757" t="inlineStr">
        <is>
          <t>SAW</t>
        </is>
      </c>
      <c r="U2757">
        <f>VLOOKUP(T2757,Destinations!$A$2:$C$550,2,0)</f>
        <v/>
      </c>
      <c r="V2757" t="inlineStr">
        <is>
          <t>WCHR</t>
        </is>
      </c>
      <c r="W2757">
        <f>VLOOKUP(V2757,'WCH Kat'!$A$1:$B$150,2,0)</f>
        <v/>
      </c>
    </row>
    <row r="2758">
      <c r="A2758" t="inlineStr">
        <is>
          <t xml:space="preserve">PC </t>
        </is>
      </c>
      <c r="B2758" t="inlineStr">
        <is>
          <t>PC 1013</t>
        </is>
      </c>
      <c r="C2758" s="4" t="inlineStr">
        <is>
          <t>14.12.2024</t>
        </is>
      </c>
      <c r="D2758" t="inlineStr">
        <is>
          <t>23:35</t>
        </is>
      </c>
      <c r="E2758" s="4" t="inlineStr">
        <is>
          <t>12.12.2024</t>
        </is>
      </c>
      <c r="F2758" t="inlineStr">
        <is>
          <t>20:10</t>
        </is>
      </c>
      <c r="G2758" s="5" t="n">
        <v>51.41667</v>
      </c>
      <c r="H2758" t="inlineStr">
        <is>
          <t>Inbound</t>
        </is>
      </c>
      <c r="I2758" s="6" t="n">
        <v>0</v>
      </c>
      <c r="J2758" s="6" t="n">
        <v>0</v>
      </c>
      <c r="K2758" s="6" t="n">
        <v>0</v>
      </c>
      <c r="L2758" s="6">
        <f>I2758+J2758+K2758</f>
        <v/>
      </c>
      <c r="M2758" s="6" t="n">
        <v>1</v>
      </c>
      <c r="N2758" t="inlineStr">
        <is>
          <t>Ja</t>
        </is>
      </c>
      <c r="T2758" t="inlineStr">
        <is>
          <t>SAW</t>
        </is>
      </c>
      <c r="U2758">
        <f>VLOOKUP(T2758,Destinations!$A$2:$C$550,2,0)</f>
        <v/>
      </c>
      <c r="V2758" t="inlineStr">
        <is>
          <t>WCHR</t>
        </is>
      </c>
      <c r="W2758">
        <f>VLOOKUP(V2758,'WCH Kat'!$A$1:$B$150,2,0)</f>
        <v/>
      </c>
    </row>
    <row r="2759">
      <c r="A2759" t="inlineStr">
        <is>
          <t xml:space="preserve">PC </t>
        </is>
      </c>
      <c r="B2759" t="inlineStr">
        <is>
          <t>PC 1013</t>
        </is>
      </c>
      <c r="C2759" s="4" t="inlineStr">
        <is>
          <t>14.12.2024</t>
        </is>
      </c>
      <c r="D2759" t="inlineStr">
        <is>
          <t>23:35</t>
        </is>
      </c>
      <c r="E2759" s="4" t="inlineStr">
        <is>
          <t>14.12.2024</t>
        </is>
      </c>
      <c r="F2759" t="inlineStr">
        <is>
          <t>11:20</t>
        </is>
      </c>
      <c r="G2759" s="5" t="n">
        <v>12.25</v>
      </c>
      <c r="H2759" t="inlineStr">
        <is>
          <t>Inbound</t>
        </is>
      </c>
      <c r="I2759" s="6" t="n">
        <v>0</v>
      </c>
      <c r="J2759" s="6" t="n">
        <v>0</v>
      </c>
      <c r="K2759" s="6" t="n">
        <v>1</v>
      </c>
      <c r="L2759" s="6">
        <f>I2759+J2759+K2759</f>
        <v/>
      </c>
      <c r="M2759" s="6" t="n">
        <v>0</v>
      </c>
      <c r="P2759" t="inlineStr">
        <is>
          <t>Ja</t>
        </is>
      </c>
      <c r="T2759" t="inlineStr">
        <is>
          <t>SAW</t>
        </is>
      </c>
      <c r="U2759">
        <f>VLOOKUP(T2759,Destinations!$A$2:$C$550,2,0)</f>
        <v/>
      </c>
      <c r="V2759" t="inlineStr">
        <is>
          <t>WCHR</t>
        </is>
      </c>
      <c r="W2759">
        <f>VLOOKUP(V2759,'WCH Kat'!$A$1:$B$150,2,0)</f>
        <v/>
      </c>
    </row>
    <row r="2760">
      <c r="A2760" t="inlineStr">
        <is>
          <t xml:space="preserve">PC </t>
        </is>
      </c>
      <c r="B2760" t="inlineStr">
        <is>
          <t>PC 1013</t>
        </is>
      </c>
      <c r="C2760" s="4" t="inlineStr">
        <is>
          <t>14.12.2024</t>
        </is>
      </c>
      <c r="D2760" t="inlineStr">
        <is>
          <t>23:35</t>
        </is>
      </c>
      <c r="E2760" s="4" t="inlineStr">
        <is>
          <t>12.12.2024</t>
        </is>
      </c>
      <c r="F2760" t="inlineStr">
        <is>
          <t>23:00</t>
        </is>
      </c>
      <c r="G2760" s="5" t="n">
        <v>48.58333</v>
      </c>
      <c r="H2760" t="inlineStr">
        <is>
          <t>Inbound</t>
        </is>
      </c>
      <c r="I2760" s="6" t="n">
        <v>0</v>
      </c>
      <c r="J2760" s="6" t="n">
        <v>0</v>
      </c>
      <c r="K2760" s="6" t="n">
        <v>0</v>
      </c>
      <c r="L2760" s="6">
        <f>I2760+J2760+K2760</f>
        <v/>
      </c>
      <c r="M2760" s="6" t="n">
        <v>1</v>
      </c>
      <c r="P2760" t="inlineStr">
        <is>
          <t>Ja</t>
        </is>
      </c>
      <c r="T2760" t="inlineStr">
        <is>
          <t>SAW</t>
        </is>
      </c>
      <c r="U2760">
        <f>VLOOKUP(T2760,Destinations!$A$2:$C$550,2,0)</f>
        <v/>
      </c>
      <c r="V2760" t="inlineStr">
        <is>
          <t>WCHS</t>
        </is>
      </c>
      <c r="W2760">
        <f>VLOOKUP(V2760,'WCH Kat'!$A$1:$B$150,2,0)</f>
        <v/>
      </c>
    </row>
    <row r="2761">
      <c r="A2761" t="inlineStr">
        <is>
          <t xml:space="preserve">FR </t>
        </is>
      </c>
      <c r="B2761" t="inlineStr">
        <is>
          <t>FR 2841</t>
        </is>
      </c>
      <c r="C2761" s="4" t="inlineStr">
        <is>
          <t>14.12.2024</t>
        </is>
      </c>
      <c r="D2761" t="inlineStr">
        <is>
          <t>23:40</t>
        </is>
      </c>
      <c r="E2761" s="4" t="inlineStr">
        <is>
          <t>13.12.2024</t>
        </is>
      </c>
      <c r="F2761" t="inlineStr">
        <is>
          <t>06:20</t>
        </is>
      </c>
      <c r="G2761" s="5" t="n">
        <v>41.33333</v>
      </c>
      <c r="H2761" t="inlineStr">
        <is>
          <t>Inbound</t>
        </is>
      </c>
      <c r="I2761" s="6" t="n">
        <v>0</v>
      </c>
      <c r="J2761" s="6" t="n">
        <v>0</v>
      </c>
      <c r="K2761" s="6" t="n">
        <v>0</v>
      </c>
      <c r="L2761" s="6">
        <f>I2761+J2761+K2761</f>
        <v/>
      </c>
      <c r="M2761" s="6" t="n">
        <v>1</v>
      </c>
      <c r="N2761" t="inlineStr">
        <is>
          <t>Ja</t>
        </is>
      </c>
      <c r="T2761" t="inlineStr">
        <is>
          <t>STN</t>
        </is>
      </c>
      <c r="U2761">
        <f>VLOOKUP(T2761,Destinations!$A$2:$C$550,2,0)</f>
        <v/>
      </c>
      <c r="V2761" t="inlineStr">
        <is>
          <t>WCHS</t>
        </is>
      </c>
      <c r="W2761">
        <f>VLOOKUP(V2761,'WCH Kat'!$A$1:$B$150,2,0)</f>
        <v/>
      </c>
    </row>
    <row r="2762">
      <c r="A2762" t="inlineStr">
        <is>
          <t xml:space="preserve">EW </t>
        </is>
      </c>
      <c r="B2762" t="inlineStr">
        <is>
          <t>EW  981</t>
        </is>
      </c>
      <c r="C2762" s="4" t="inlineStr">
        <is>
          <t>14.12.2024</t>
        </is>
      </c>
      <c r="D2762" t="inlineStr">
        <is>
          <t>23:55</t>
        </is>
      </c>
      <c r="E2762" s="4" t="inlineStr">
        <is>
          <t>13.12.2024</t>
        </is>
      </c>
      <c r="F2762" t="inlineStr">
        <is>
          <t>05:40</t>
        </is>
      </c>
      <c r="G2762" s="5" t="n">
        <v>42.25</v>
      </c>
      <c r="H2762" t="inlineStr">
        <is>
          <t>Inbound</t>
        </is>
      </c>
      <c r="I2762" s="6" t="n">
        <v>0</v>
      </c>
      <c r="J2762" s="6" t="n">
        <v>0</v>
      </c>
      <c r="K2762" s="6" t="n">
        <v>0</v>
      </c>
      <c r="L2762" s="6">
        <f>I2762+J2762+K2762</f>
        <v/>
      </c>
      <c r="M2762" s="6" t="n">
        <v>1</v>
      </c>
      <c r="N2762" t="inlineStr">
        <is>
          <t>Ja</t>
        </is>
      </c>
      <c r="T2762" t="inlineStr">
        <is>
          <t>HRG</t>
        </is>
      </c>
      <c r="U2762">
        <f>VLOOKUP(T2762,Destinations!$A$2:$C$550,2,0)</f>
        <v/>
      </c>
      <c r="V2762" t="inlineStr">
        <is>
          <t>WCHS</t>
        </is>
      </c>
      <c r="W2762">
        <f>VLOOKUP(V2762,'WCH Kat'!$A$1:$B$150,2,0)</f>
        <v/>
      </c>
    </row>
    <row r="2763">
      <c r="A2763" t="inlineStr">
        <is>
          <t xml:space="preserve">PC </t>
        </is>
      </c>
      <c r="B2763" t="inlineStr">
        <is>
          <t>PC 5014</t>
        </is>
      </c>
      <c r="C2763" s="4" t="inlineStr">
        <is>
          <t>15.12.2024</t>
        </is>
      </c>
      <c r="D2763" t="inlineStr">
        <is>
          <t>00:20</t>
        </is>
      </c>
      <c r="E2763" s="4" t="inlineStr">
        <is>
          <t>12.12.2024</t>
        </is>
      </c>
      <c r="F2763" t="inlineStr">
        <is>
          <t>22:30</t>
        </is>
      </c>
      <c r="G2763" s="5" t="n">
        <v>49.83333</v>
      </c>
      <c r="H2763" t="inlineStr">
        <is>
          <t>Outbound</t>
        </is>
      </c>
      <c r="I2763" s="6" t="n">
        <v>0</v>
      </c>
      <c r="J2763" s="6" t="n">
        <v>0</v>
      </c>
      <c r="K2763" s="6" t="n">
        <v>0</v>
      </c>
      <c r="L2763" s="6">
        <f>I2763+J2763+K2763</f>
        <v/>
      </c>
      <c r="M2763" s="6" t="n">
        <v>1</v>
      </c>
      <c r="N2763" t="inlineStr">
        <is>
          <t>Ja</t>
        </is>
      </c>
      <c r="T2763" t="inlineStr">
        <is>
          <t>AYT</t>
        </is>
      </c>
      <c r="U2763">
        <f>VLOOKUP(T2763,Destinations!$A$2:$C$550,2,0)</f>
        <v/>
      </c>
      <c r="V2763" t="inlineStr">
        <is>
          <t>WCHS</t>
        </is>
      </c>
      <c r="W2763">
        <f>VLOOKUP(V2763,'WCH Kat'!$A$1:$B$150,2,0)</f>
        <v/>
      </c>
    </row>
    <row r="2764">
      <c r="A2764" t="inlineStr">
        <is>
          <t xml:space="preserve">PC </t>
        </is>
      </c>
      <c r="B2764" t="inlineStr">
        <is>
          <t>PC 5014</t>
        </is>
      </c>
      <c r="C2764" s="4" t="inlineStr">
        <is>
          <t>15.12.2024</t>
        </is>
      </c>
      <c r="D2764" t="inlineStr">
        <is>
          <t>00:20</t>
        </is>
      </c>
      <c r="E2764" s="4" t="inlineStr">
        <is>
          <t>12.12.2024</t>
        </is>
      </c>
      <c r="F2764" t="inlineStr">
        <is>
          <t>22:30</t>
        </is>
      </c>
      <c r="G2764" s="5" t="n">
        <v>49.83333</v>
      </c>
      <c r="H2764" t="inlineStr">
        <is>
          <t>Outbound</t>
        </is>
      </c>
      <c r="I2764" s="6" t="n">
        <v>0</v>
      </c>
      <c r="J2764" s="6" t="n">
        <v>0</v>
      </c>
      <c r="K2764" s="6" t="n">
        <v>0</v>
      </c>
      <c r="L2764" s="6">
        <f>I2764+J2764+K2764</f>
        <v/>
      </c>
      <c r="M2764" s="6" t="n">
        <v>1</v>
      </c>
      <c r="N2764" t="inlineStr">
        <is>
          <t>Ja</t>
        </is>
      </c>
      <c r="T2764" t="inlineStr">
        <is>
          <t>AYT</t>
        </is>
      </c>
      <c r="U2764">
        <f>VLOOKUP(T2764,Destinations!$A$2:$C$550,2,0)</f>
        <v/>
      </c>
      <c r="V2764" t="inlineStr">
        <is>
          <t>WCHS</t>
        </is>
      </c>
      <c r="W2764">
        <f>VLOOKUP(V2764,'WCH Kat'!$A$1:$B$150,2,0)</f>
        <v/>
      </c>
    </row>
    <row r="2765">
      <c r="A2765" t="inlineStr">
        <is>
          <t xml:space="preserve">EW </t>
        </is>
      </c>
      <c r="B2765" t="inlineStr">
        <is>
          <t>EW  383</t>
        </is>
      </c>
      <c r="C2765" s="4" t="inlineStr">
        <is>
          <t>15.12.2024</t>
        </is>
      </c>
      <c r="D2765" t="inlineStr">
        <is>
          <t>00:45</t>
        </is>
      </c>
      <c r="E2765" s="4" t="inlineStr">
        <is>
          <t>13.12.2024</t>
        </is>
      </c>
      <c r="F2765" t="inlineStr">
        <is>
          <t>08:55</t>
        </is>
      </c>
      <c r="G2765" s="5" t="n">
        <v>39.83333</v>
      </c>
      <c r="H2765" t="inlineStr">
        <is>
          <t>Inbound</t>
        </is>
      </c>
      <c r="I2765" s="6" t="n">
        <v>0</v>
      </c>
      <c r="J2765" s="6" t="n">
        <v>0</v>
      </c>
      <c r="K2765" s="6" t="n">
        <v>0</v>
      </c>
      <c r="L2765" s="6">
        <f>I2765+J2765+K2765</f>
        <v/>
      </c>
      <c r="M2765" s="6" t="n">
        <v>1</v>
      </c>
      <c r="N2765" t="inlineStr">
        <is>
          <t>Ja</t>
        </is>
      </c>
      <c r="T2765" t="inlineStr">
        <is>
          <t>TUN</t>
        </is>
      </c>
      <c r="U2765">
        <f>VLOOKUP(T2765,Destinations!$A$2:$C$550,2,0)</f>
        <v/>
      </c>
      <c r="V2765" t="inlineStr">
        <is>
          <t>WCHS</t>
        </is>
      </c>
      <c r="W2765">
        <f>VLOOKUP(V2765,'WCH Kat'!$A$1:$B$150,2,0)</f>
        <v/>
      </c>
    </row>
    <row r="2766">
      <c r="A2766" t="inlineStr">
        <is>
          <t xml:space="preserve">EW </t>
        </is>
      </c>
      <c r="B2766" t="inlineStr">
        <is>
          <t>EW  383</t>
        </is>
      </c>
      <c r="C2766" s="4" t="inlineStr">
        <is>
          <t>15.12.2024</t>
        </is>
      </c>
      <c r="D2766" t="inlineStr">
        <is>
          <t>00:45</t>
        </is>
      </c>
      <c r="E2766" s="4" t="inlineStr">
        <is>
          <t>13.12.2024</t>
        </is>
      </c>
      <c r="F2766" t="inlineStr">
        <is>
          <t>08:55</t>
        </is>
      </c>
      <c r="G2766" s="5" t="n">
        <v>39.83333</v>
      </c>
      <c r="H2766" t="inlineStr">
        <is>
          <t>Inbound</t>
        </is>
      </c>
      <c r="I2766" s="6" t="n">
        <v>0</v>
      </c>
      <c r="J2766" s="6" t="n">
        <v>0</v>
      </c>
      <c r="K2766" s="6" t="n">
        <v>0</v>
      </c>
      <c r="L2766" s="6">
        <f>I2766+J2766+K2766</f>
        <v/>
      </c>
      <c r="M2766" s="6" t="n">
        <v>1</v>
      </c>
      <c r="N2766" t="inlineStr">
        <is>
          <t>Ja</t>
        </is>
      </c>
      <c r="T2766" t="inlineStr">
        <is>
          <t>TUN</t>
        </is>
      </c>
      <c r="U2766">
        <f>VLOOKUP(T2766,Destinations!$A$2:$C$550,2,0)</f>
        <v/>
      </c>
      <c r="V2766" t="inlineStr">
        <is>
          <t>WCHS</t>
        </is>
      </c>
      <c r="W2766">
        <f>VLOOKUP(V2766,'WCH Kat'!$A$1:$B$150,2,0)</f>
        <v/>
      </c>
    </row>
    <row r="2767">
      <c r="A2767" t="inlineStr">
        <is>
          <t xml:space="preserve">EW </t>
        </is>
      </c>
      <c r="B2767" t="inlineStr">
        <is>
          <t>EW  383</t>
        </is>
      </c>
      <c r="C2767" s="4" t="inlineStr">
        <is>
          <t>15.12.2024</t>
        </is>
      </c>
      <c r="D2767" t="inlineStr">
        <is>
          <t>00:45</t>
        </is>
      </c>
      <c r="E2767" s="4" t="inlineStr">
        <is>
          <t>13.12.2024</t>
        </is>
      </c>
      <c r="F2767" t="inlineStr">
        <is>
          <t>08:55</t>
        </is>
      </c>
      <c r="G2767" s="5" t="n">
        <v>39.83333</v>
      </c>
      <c r="H2767" t="inlineStr">
        <is>
          <t>Inbound</t>
        </is>
      </c>
      <c r="I2767" s="6" t="n">
        <v>0</v>
      </c>
      <c r="J2767" s="6" t="n">
        <v>0</v>
      </c>
      <c r="K2767" s="6" t="n">
        <v>0</v>
      </c>
      <c r="L2767" s="6">
        <f>I2767+J2767+K2767</f>
        <v/>
      </c>
      <c r="M2767" s="6" t="n">
        <v>1</v>
      </c>
      <c r="N2767" t="inlineStr">
        <is>
          <t>Ja</t>
        </is>
      </c>
      <c r="T2767" t="inlineStr">
        <is>
          <t>TUN</t>
        </is>
      </c>
      <c r="U2767">
        <f>VLOOKUP(T2767,Destinations!$A$2:$C$550,2,0)</f>
        <v/>
      </c>
      <c r="V2767" t="inlineStr">
        <is>
          <t>WCHS</t>
        </is>
      </c>
      <c r="W2767">
        <f>VLOOKUP(V2767,'WCH Kat'!$A$1:$B$150,2,0)</f>
        <v/>
      </c>
    </row>
    <row r="2768">
      <c r="A2768" t="inlineStr">
        <is>
          <t xml:space="preserve">EW </t>
        </is>
      </c>
      <c r="B2768" t="inlineStr">
        <is>
          <t>EW  383</t>
        </is>
      </c>
      <c r="C2768" s="4" t="inlineStr">
        <is>
          <t>15.12.2024</t>
        </is>
      </c>
      <c r="D2768" t="inlineStr">
        <is>
          <t>00:45</t>
        </is>
      </c>
      <c r="E2768" s="4" t="inlineStr">
        <is>
          <t>13.12.2024</t>
        </is>
      </c>
      <c r="F2768" t="inlineStr">
        <is>
          <t>08:55</t>
        </is>
      </c>
      <c r="G2768" s="5" t="n">
        <v>39.83333</v>
      </c>
      <c r="H2768" t="inlineStr">
        <is>
          <t>Inbound</t>
        </is>
      </c>
      <c r="I2768" s="6" t="n">
        <v>0</v>
      </c>
      <c r="J2768" s="6" t="n">
        <v>0</v>
      </c>
      <c r="K2768" s="6" t="n">
        <v>0</v>
      </c>
      <c r="L2768" s="6">
        <f>I2768+J2768+K2768</f>
        <v/>
      </c>
      <c r="M2768" s="6" t="n">
        <v>1</v>
      </c>
      <c r="N2768" t="inlineStr">
        <is>
          <t>Ja</t>
        </is>
      </c>
      <c r="T2768" t="inlineStr">
        <is>
          <t>TUN</t>
        </is>
      </c>
      <c r="U2768">
        <f>VLOOKUP(T2768,Destinations!$A$2:$C$550,2,0)</f>
        <v/>
      </c>
      <c r="V2768" t="inlineStr">
        <is>
          <t>WCHS</t>
        </is>
      </c>
      <c r="W2768">
        <f>VLOOKUP(V2768,'WCH Kat'!$A$1:$B$150,2,0)</f>
        <v/>
      </c>
    </row>
    <row r="2769">
      <c r="A2769" t="inlineStr">
        <is>
          <t xml:space="preserve">EW </t>
        </is>
      </c>
      <c r="B2769" t="inlineStr">
        <is>
          <t>EW  383</t>
        </is>
      </c>
      <c r="C2769" s="4" t="inlineStr">
        <is>
          <t>15.12.2024</t>
        </is>
      </c>
      <c r="D2769" t="inlineStr">
        <is>
          <t>00:45</t>
        </is>
      </c>
      <c r="E2769" s="4" t="inlineStr">
        <is>
          <t>14.12.2024</t>
        </is>
      </c>
      <c r="F2769" t="inlineStr">
        <is>
          <t>22:05</t>
        </is>
      </c>
      <c r="G2769" s="5" t="n">
        <v>2.66667</v>
      </c>
      <c r="H2769" t="inlineStr">
        <is>
          <t>Inbound</t>
        </is>
      </c>
      <c r="I2769" s="6" t="n">
        <v>0</v>
      </c>
      <c r="J2769" s="6" t="n">
        <v>1</v>
      </c>
      <c r="K2769" s="6" t="n">
        <v>0</v>
      </c>
      <c r="L2769" s="6">
        <f>I2769+J2769+K2769</f>
        <v/>
      </c>
      <c r="M2769" s="6" t="n">
        <v>0</v>
      </c>
      <c r="P2769" t="inlineStr">
        <is>
          <t>Ja</t>
        </is>
      </c>
      <c r="T2769" t="inlineStr">
        <is>
          <t>TUN</t>
        </is>
      </c>
      <c r="U2769">
        <f>VLOOKUP(T2769,Destinations!$A$2:$C$550,2,0)</f>
        <v/>
      </c>
      <c r="V2769" t="inlineStr">
        <is>
          <t>WCHR</t>
        </is>
      </c>
      <c r="W2769">
        <f>VLOOKUP(V2769,'WCH Kat'!$A$1:$B$150,2,0)</f>
        <v/>
      </c>
    </row>
    <row r="2770">
      <c r="A2770" t="inlineStr">
        <is>
          <t xml:space="preserve">EW </t>
        </is>
      </c>
      <c r="B2770" t="inlineStr">
        <is>
          <t>EW  383</t>
        </is>
      </c>
      <c r="C2770" s="4" t="inlineStr">
        <is>
          <t>15.12.2024</t>
        </is>
      </c>
      <c r="D2770" t="inlineStr">
        <is>
          <t>00:45</t>
        </is>
      </c>
      <c r="E2770" s="4" t="inlineStr">
        <is>
          <t>14.12.2024</t>
        </is>
      </c>
      <c r="F2770" t="inlineStr">
        <is>
          <t>22:05</t>
        </is>
      </c>
      <c r="G2770" s="5" t="n">
        <v>2.66667</v>
      </c>
      <c r="H2770" t="inlineStr">
        <is>
          <t>Inbound</t>
        </is>
      </c>
      <c r="I2770" s="6" t="n">
        <v>0</v>
      </c>
      <c r="J2770" s="6" t="n">
        <v>1</v>
      </c>
      <c r="K2770" s="6" t="n">
        <v>0</v>
      </c>
      <c r="L2770" s="6">
        <f>I2770+J2770+K2770</f>
        <v/>
      </c>
      <c r="M2770" s="6" t="n">
        <v>0</v>
      </c>
      <c r="P2770" t="inlineStr">
        <is>
          <t>Ja</t>
        </is>
      </c>
      <c r="T2770" t="inlineStr">
        <is>
          <t>TUN</t>
        </is>
      </c>
      <c r="U2770">
        <f>VLOOKUP(T2770,Destinations!$A$2:$C$550,2,0)</f>
        <v/>
      </c>
      <c r="V2770" t="inlineStr">
        <is>
          <t>WCHR</t>
        </is>
      </c>
      <c r="W2770">
        <f>VLOOKUP(V2770,'WCH Kat'!$A$1:$B$150,2,0)</f>
        <v/>
      </c>
    </row>
    <row r="2771">
      <c r="A2771" t="inlineStr">
        <is>
          <t xml:space="preserve">EW </t>
        </is>
      </c>
      <c r="B2771" t="inlineStr">
        <is>
          <t>EW  383</t>
        </is>
      </c>
      <c r="C2771" s="4" t="inlineStr">
        <is>
          <t>15.12.2024</t>
        </is>
      </c>
      <c r="D2771" t="inlineStr">
        <is>
          <t>00:45</t>
        </is>
      </c>
      <c r="E2771" s="4" t="inlineStr">
        <is>
          <t>14.12.2024</t>
        </is>
      </c>
      <c r="F2771" t="inlineStr">
        <is>
          <t>22:05</t>
        </is>
      </c>
      <c r="G2771" s="5" t="n">
        <v>2.66667</v>
      </c>
      <c r="H2771" t="inlineStr">
        <is>
          <t>Inbound</t>
        </is>
      </c>
      <c r="I2771" s="6" t="n">
        <v>0</v>
      </c>
      <c r="J2771" s="6" t="n">
        <v>1</v>
      </c>
      <c r="K2771" s="6" t="n">
        <v>0</v>
      </c>
      <c r="L2771" s="6">
        <f>I2771+J2771+K2771</f>
        <v/>
      </c>
      <c r="M2771" s="6" t="n">
        <v>0</v>
      </c>
      <c r="P2771" t="inlineStr">
        <is>
          <t>Ja</t>
        </is>
      </c>
      <c r="T2771" t="inlineStr">
        <is>
          <t>TUN</t>
        </is>
      </c>
      <c r="U2771">
        <f>VLOOKUP(T2771,Destinations!$A$2:$C$550,2,0)</f>
        <v/>
      </c>
      <c r="V2771" t="inlineStr">
        <is>
          <t>WCHR</t>
        </is>
      </c>
      <c r="W2771">
        <f>VLOOKUP(V2771,'WCH Kat'!$A$1:$B$150,2,0)</f>
        <v/>
      </c>
    </row>
    <row r="2772">
      <c r="A2772" t="inlineStr">
        <is>
          <t xml:space="preserve">FR </t>
        </is>
      </c>
      <c r="B2772" t="inlineStr">
        <is>
          <t>FR 7671</t>
        </is>
      </c>
      <c r="C2772" s="4" t="inlineStr">
        <is>
          <t>15.12.2024</t>
        </is>
      </c>
      <c r="D2772" t="inlineStr">
        <is>
          <t>00:50</t>
        </is>
      </c>
      <c r="E2772" s="4" t="inlineStr">
        <is>
          <t>13.12.2024</t>
        </is>
      </c>
      <c r="F2772" t="inlineStr">
        <is>
          <t>03:55</t>
        </is>
      </c>
      <c r="G2772" s="5" t="n">
        <v>44.91667</v>
      </c>
      <c r="H2772" t="inlineStr">
        <is>
          <t>Inbound</t>
        </is>
      </c>
      <c r="I2772" s="6" t="n">
        <v>0</v>
      </c>
      <c r="J2772" s="6" t="n">
        <v>0</v>
      </c>
      <c r="K2772" s="6" t="n">
        <v>0</v>
      </c>
      <c r="L2772" s="6">
        <f>I2772+J2772+K2772</f>
        <v/>
      </c>
      <c r="M2772" s="6" t="n">
        <v>1</v>
      </c>
      <c r="N2772" t="inlineStr">
        <is>
          <t>Ja</t>
        </is>
      </c>
      <c r="T2772" t="inlineStr">
        <is>
          <t>FUE</t>
        </is>
      </c>
      <c r="U2772">
        <f>VLOOKUP(T2772,Destinations!$A$2:$C$550,2,0)</f>
        <v/>
      </c>
      <c r="V2772" t="inlineStr">
        <is>
          <t>WCHR</t>
        </is>
      </c>
      <c r="W2772">
        <f>VLOOKUP(V2772,'WCH Kat'!$A$1:$B$150,2,0)</f>
        <v/>
      </c>
    </row>
    <row r="2773">
      <c r="A2773" t="inlineStr">
        <is>
          <t xml:space="preserve">PC </t>
        </is>
      </c>
      <c r="B2773" t="inlineStr">
        <is>
          <t>PC 1014</t>
        </is>
      </c>
      <c r="C2773" s="4" t="inlineStr">
        <is>
          <t>15.12.2024</t>
        </is>
      </c>
      <c r="D2773" t="inlineStr">
        <is>
          <t>00:55</t>
        </is>
      </c>
      <c r="E2773" s="4" t="inlineStr">
        <is>
          <t>12.12.2024</t>
        </is>
      </c>
      <c r="F2773" t="inlineStr">
        <is>
          <t>23:05</t>
        </is>
      </c>
      <c r="G2773" s="5" t="n">
        <v>49.83333</v>
      </c>
      <c r="H2773" t="inlineStr">
        <is>
          <t>Outbound</t>
        </is>
      </c>
      <c r="I2773" s="6" t="n">
        <v>0</v>
      </c>
      <c r="J2773" s="6" t="n">
        <v>0</v>
      </c>
      <c r="K2773" s="6" t="n">
        <v>0</v>
      </c>
      <c r="L2773" s="6">
        <f>I2773+J2773+K2773</f>
        <v/>
      </c>
      <c r="M2773" s="6" t="n">
        <v>1</v>
      </c>
      <c r="N2773" t="inlineStr">
        <is>
          <t>Ja</t>
        </is>
      </c>
      <c r="T2773" t="inlineStr">
        <is>
          <t>SAW</t>
        </is>
      </c>
      <c r="U2773">
        <f>VLOOKUP(T2773,Destinations!$A$2:$C$550,2,0)</f>
        <v/>
      </c>
      <c r="V2773" t="inlineStr">
        <is>
          <t>WCHR</t>
        </is>
      </c>
      <c r="W2773">
        <f>VLOOKUP(V2773,'WCH Kat'!$A$1:$B$150,2,0)</f>
        <v/>
      </c>
    </row>
    <row r="2774">
      <c r="A2774" t="inlineStr">
        <is>
          <t xml:space="preserve">PC </t>
        </is>
      </c>
      <c r="B2774" t="inlineStr">
        <is>
          <t>PC 1014</t>
        </is>
      </c>
      <c r="C2774" s="4" t="inlineStr">
        <is>
          <t>15.12.2024</t>
        </is>
      </c>
      <c r="D2774" t="inlineStr">
        <is>
          <t>00:55</t>
        </is>
      </c>
      <c r="E2774" s="4" t="inlineStr">
        <is>
          <t>14.12.2024</t>
        </is>
      </c>
      <c r="F2774" t="inlineStr">
        <is>
          <t>22:35</t>
        </is>
      </c>
      <c r="G2774" s="5" t="n">
        <v>2.33333</v>
      </c>
      <c r="H2774" t="inlineStr">
        <is>
          <t>Outbound</t>
        </is>
      </c>
      <c r="I2774" s="6" t="n">
        <v>0</v>
      </c>
      <c r="J2774" s="6" t="n">
        <v>1</v>
      </c>
      <c r="K2774" s="6" t="n">
        <v>0</v>
      </c>
      <c r="L2774" s="6">
        <f>I2774+J2774+K2774</f>
        <v/>
      </c>
      <c r="M2774" s="6" t="n">
        <v>0</v>
      </c>
      <c r="Q2774" t="inlineStr">
        <is>
          <t>Ja</t>
        </is>
      </c>
      <c r="T2774" t="inlineStr">
        <is>
          <t>SAW</t>
        </is>
      </c>
      <c r="U2774">
        <f>VLOOKUP(T2774,Destinations!$A$2:$C$550,2,0)</f>
        <v/>
      </c>
      <c r="V2774" t="inlineStr">
        <is>
          <t>WCHS</t>
        </is>
      </c>
      <c r="W2774">
        <f>VLOOKUP(V2774,'WCH Kat'!$A$1:$B$150,2,0)</f>
        <v/>
      </c>
    </row>
    <row r="2775">
      <c r="A2775" t="inlineStr">
        <is>
          <t xml:space="preserve">EW </t>
        </is>
      </c>
      <c r="B2775" t="inlineStr">
        <is>
          <t>EW 5425</t>
        </is>
      </c>
      <c r="C2775" s="4" t="inlineStr">
        <is>
          <t>15.12.2024</t>
        </is>
      </c>
      <c r="D2775" t="inlineStr">
        <is>
          <t>01:30</t>
        </is>
      </c>
      <c r="E2775" s="4" t="inlineStr">
        <is>
          <t>13.12.2024</t>
        </is>
      </c>
      <c r="F2775" t="inlineStr">
        <is>
          <t>06:45</t>
        </is>
      </c>
      <c r="G2775" s="5" t="n">
        <v>42.75</v>
      </c>
      <c r="H2775" t="inlineStr">
        <is>
          <t>Inbound</t>
        </is>
      </c>
      <c r="I2775" s="6" t="n">
        <v>0</v>
      </c>
      <c r="J2775" s="6" t="n">
        <v>0</v>
      </c>
      <c r="K2775" s="6" t="n">
        <v>0</v>
      </c>
      <c r="L2775" s="6">
        <f>I2775+J2775+K2775</f>
        <v/>
      </c>
      <c r="M2775" s="6" t="n">
        <v>1</v>
      </c>
      <c r="N2775" t="inlineStr">
        <is>
          <t>Ja</t>
        </is>
      </c>
      <c r="T2775" t="inlineStr">
        <is>
          <t>LPA</t>
        </is>
      </c>
      <c r="U2775">
        <f>VLOOKUP(T2775,Destinations!$A$2:$C$550,2,0)</f>
        <v/>
      </c>
      <c r="V2775" t="inlineStr">
        <is>
          <t>BLND,WCHS</t>
        </is>
      </c>
      <c r="W2775">
        <f>VLOOKUP(V2775,'WCH Kat'!$A$1:$B$150,2,0)</f>
        <v/>
      </c>
    </row>
    <row r="2776">
      <c r="A2776" t="inlineStr">
        <is>
          <t xml:space="preserve">EW </t>
        </is>
      </c>
      <c r="B2776" t="inlineStr">
        <is>
          <t>EW  271</t>
        </is>
      </c>
      <c r="C2776" s="4" t="inlineStr">
        <is>
          <t>15.12.2024</t>
        </is>
      </c>
      <c r="D2776" t="inlineStr">
        <is>
          <t>01:30</t>
        </is>
      </c>
      <c r="E2776" s="4" t="inlineStr">
        <is>
          <t>13.12.2024</t>
        </is>
      </c>
      <c r="F2776" t="inlineStr">
        <is>
          <t>07:15</t>
        </is>
      </c>
      <c r="G2776" s="5" t="n">
        <v>42.25</v>
      </c>
      <c r="H2776" t="inlineStr">
        <is>
          <t>Inbound</t>
        </is>
      </c>
      <c r="I2776" s="6" t="n">
        <v>0</v>
      </c>
      <c r="J2776" s="6" t="n">
        <v>0</v>
      </c>
      <c r="K2776" s="6" t="n">
        <v>0</v>
      </c>
      <c r="L2776" s="6">
        <f>I2776+J2776+K2776</f>
        <v/>
      </c>
      <c r="M2776" s="6" t="n">
        <v>1</v>
      </c>
      <c r="N2776" t="inlineStr">
        <is>
          <t>Ja</t>
        </is>
      </c>
      <c r="T2776" t="inlineStr">
        <is>
          <t>LPA</t>
        </is>
      </c>
      <c r="U2776">
        <f>VLOOKUP(T2776,Destinations!$A$2:$C$550,2,0)</f>
        <v/>
      </c>
      <c r="V2776" t="inlineStr">
        <is>
          <t>WCHS</t>
        </is>
      </c>
      <c r="W2776">
        <f>VLOOKUP(V2776,'WCH Kat'!$A$1:$B$150,2,0)</f>
        <v/>
      </c>
    </row>
    <row r="2777">
      <c r="A2777" t="inlineStr">
        <is>
          <t xml:space="preserve">EW </t>
        </is>
      </c>
      <c r="B2777" t="inlineStr">
        <is>
          <t>EW 5425</t>
        </is>
      </c>
      <c r="C2777" s="4" t="inlineStr">
        <is>
          <t>15.12.2024</t>
        </is>
      </c>
      <c r="D2777" t="inlineStr">
        <is>
          <t>01:30</t>
        </is>
      </c>
      <c r="E2777" s="4" t="inlineStr">
        <is>
          <t>14.12.2024</t>
        </is>
      </c>
      <c r="F2777" t="inlineStr">
        <is>
          <t>20:15</t>
        </is>
      </c>
      <c r="G2777" s="5" t="n">
        <v>5.25</v>
      </c>
      <c r="H2777" t="inlineStr">
        <is>
          <t>Inbound</t>
        </is>
      </c>
      <c r="I2777" s="6" t="n">
        <v>0</v>
      </c>
      <c r="J2777" s="6" t="n">
        <v>0</v>
      </c>
      <c r="K2777" s="6" t="n">
        <v>1</v>
      </c>
      <c r="L2777" s="6">
        <f>I2777+J2777+K2777</f>
        <v/>
      </c>
      <c r="M2777" s="6" t="n">
        <v>0</v>
      </c>
      <c r="P2777" t="inlineStr">
        <is>
          <t>Ja</t>
        </is>
      </c>
      <c r="T2777" t="inlineStr">
        <is>
          <t>LPA</t>
        </is>
      </c>
      <c r="U2777">
        <f>VLOOKUP(T2777,Destinations!$A$2:$C$550,2,0)</f>
        <v/>
      </c>
      <c r="V2777" t="inlineStr">
        <is>
          <t>WCHR</t>
        </is>
      </c>
      <c r="W2777">
        <f>VLOOKUP(V2777,'WCH Kat'!$A$1:$B$150,2,0)</f>
        <v/>
      </c>
    </row>
    <row r="2778">
      <c r="A2778" t="inlineStr">
        <is>
          <t xml:space="preserve">VF </t>
        </is>
      </c>
      <c r="B2778" t="inlineStr">
        <is>
          <t>VF 091</t>
        </is>
      </c>
      <c r="C2778" s="4" t="inlineStr">
        <is>
          <t>15.12.2024</t>
        </is>
      </c>
      <c r="D2778" t="inlineStr">
        <is>
          <t>01:35</t>
        </is>
      </c>
      <c r="E2778" s="4" t="inlineStr">
        <is>
          <t>14.12.2024</t>
        </is>
      </c>
      <c r="F2778" t="inlineStr">
        <is>
          <t>23:08</t>
        </is>
      </c>
      <c r="G2778" s="5" t="n">
        <v>2.45</v>
      </c>
      <c r="H2778" t="inlineStr">
        <is>
          <t>Inbound</t>
        </is>
      </c>
      <c r="I2778" s="6" t="n">
        <v>0</v>
      </c>
      <c r="J2778" s="6" t="n">
        <v>1</v>
      </c>
      <c r="K2778" s="6" t="n">
        <v>0</v>
      </c>
      <c r="L2778" s="6">
        <f>I2778+J2778+K2778</f>
        <v/>
      </c>
      <c r="M2778" s="6" t="n">
        <v>0</v>
      </c>
      <c r="P2778" t="inlineStr">
        <is>
          <t>Ja</t>
        </is>
      </c>
      <c r="T2778" t="inlineStr">
        <is>
          <t>SAW</t>
        </is>
      </c>
      <c r="U2778">
        <f>VLOOKUP(T2778,Destinations!$A$2:$C$550,2,0)</f>
        <v/>
      </c>
      <c r="V2778" t="inlineStr">
        <is>
          <t>WCHC</t>
        </is>
      </c>
      <c r="W2778">
        <f>VLOOKUP(V2778,'WCH Kat'!$A$1:$B$150,2,0)</f>
        <v/>
      </c>
    </row>
    <row r="2779">
      <c r="A2779" t="inlineStr">
        <is>
          <t xml:space="preserve">VF </t>
        </is>
      </c>
      <c r="B2779" t="inlineStr">
        <is>
          <t>VF 091</t>
        </is>
      </c>
      <c r="C2779" s="4" t="inlineStr">
        <is>
          <t>15.12.2024</t>
        </is>
      </c>
      <c r="D2779" t="inlineStr">
        <is>
          <t>01:35</t>
        </is>
      </c>
      <c r="E2779" s="4" t="inlineStr">
        <is>
          <t>14.12.2024</t>
        </is>
      </c>
      <c r="F2779" t="inlineStr">
        <is>
          <t>23:08</t>
        </is>
      </c>
      <c r="G2779" s="5" t="n">
        <v>2.45</v>
      </c>
      <c r="H2779" t="inlineStr">
        <is>
          <t>Inbound</t>
        </is>
      </c>
      <c r="I2779" s="6" t="n">
        <v>0</v>
      </c>
      <c r="J2779" s="6" t="n">
        <v>1</v>
      </c>
      <c r="K2779" s="6" t="n">
        <v>0</v>
      </c>
      <c r="L2779" s="6">
        <f>I2779+J2779+K2779</f>
        <v/>
      </c>
      <c r="M2779" s="6" t="n">
        <v>0</v>
      </c>
      <c r="P2779" t="inlineStr">
        <is>
          <t>Ja</t>
        </is>
      </c>
      <c r="T2779" t="inlineStr">
        <is>
          <t>SAW</t>
        </is>
      </c>
      <c r="U2779">
        <f>VLOOKUP(T2779,Destinations!$A$2:$C$550,2,0)</f>
        <v/>
      </c>
      <c r="V2779" t="inlineStr">
        <is>
          <t>WCHS</t>
        </is>
      </c>
      <c r="W2779">
        <f>VLOOKUP(V2779,'WCH Kat'!$A$1:$B$150,2,0)</f>
        <v/>
      </c>
    </row>
    <row r="2780">
      <c r="A2780" t="inlineStr">
        <is>
          <t xml:space="preserve">SM </t>
        </is>
      </c>
      <c r="B2780" t="inlineStr">
        <is>
          <t>SM 2912</t>
        </is>
      </c>
      <c r="C2780" s="4" t="inlineStr">
        <is>
          <t>15.12.2024</t>
        </is>
      </c>
      <c r="D2780" t="inlineStr">
        <is>
          <t>02:10</t>
        </is>
      </c>
      <c r="E2780" s="4" t="inlineStr">
        <is>
          <t>13.12.2024</t>
        </is>
      </c>
      <c r="F2780" t="inlineStr">
        <is>
          <t>08:55</t>
        </is>
      </c>
      <c r="G2780" s="5" t="n">
        <v>41.25</v>
      </c>
      <c r="H2780" t="inlineStr">
        <is>
          <t>Inbound</t>
        </is>
      </c>
      <c r="I2780" s="6" t="n">
        <v>0</v>
      </c>
      <c r="J2780" s="6" t="n">
        <v>0</v>
      </c>
      <c r="K2780" s="6" t="n">
        <v>0</v>
      </c>
      <c r="L2780" s="6">
        <f>I2780+J2780+K2780</f>
        <v/>
      </c>
      <c r="M2780" s="6" t="n">
        <v>1</v>
      </c>
      <c r="N2780" t="inlineStr">
        <is>
          <t>Ja</t>
        </is>
      </c>
      <c r="T2780" t="inlineStr">
        <is>
          <t>HRG</t>
        </is>
      </c>
      <c r="U2780">
        <f>VLOOKUP(T2780,Destinations!$A$2:$C$550,2,0)</f>
        <v/>
      </c>
      <c r="V2780" t="inlineStr">
        <is>
          <t>WCHS</t>
        </is>
      </c>
      <c r="W2780">
        <f>VLOOKUP(V2780,'WCH Kat'!$A$1:$B$150,2,0)</f>
        <v/>
      </c>
    </row>
    <row r="2781">
      <c r="A2781" t="inlineStr">
        <is>
          <t xml:space="preserve">SM </t>
        </is>
      </c>
      <c r="B2781" t="inlineStr">
        <is>
          <t>SM 2912</t>
        </is>
      </c>
      <c r="C2781" s="4" t="inlineStr">
        <is>
          <t>15.12.2024</t>
        </is>
      </c>
      <c r="D2781" t="inlineStr">
        <is>
          <t>02:10</t>
        </is>
      </c>
      <c r="E2781" s="4" t="inlineStr">
        <is>
          <t>14.12.2024</t>
        </is>
      </c>
      <c r="F2781" t="inlineStr">
        <is>
          <t>21:23</t>
        </is>
      </c>
      <c r="G2781" s="5" t="n">
        <v>4.78333</v>
      </c>
      <c r="H2781" t="inlineStr">
        <is>
          <t>Inbound</t>
        </is>
      </c>
      <c r="I2781" s="6" t="n">
        <v>0</v>
      </c>
      <c r="J2781" s="6" t="n">
        <v>0</v>
      </c>
      <c r="K2781" s="6" t="n">
        <v>1</v>
      </c>
      <c r="L2781" s="6">
        <f>I2781+J2781+K2781</f>
        <v/>
      </c>
      <c r="M2781" s="6" t="n">
        <v>0</v>
      </c>
      <c r="P2781" t="inlineStr">
        <is>
          <t>Ja</t>
        </is>
      </c>
      <c r="T2781" t="inlineStr">
        <is>
          <t>HRG</t>
        </is>
      </c>
      <c r="U2781">
        <f>VLOOKUP(T2781,Destinations!$A$2:$C$550,2,0)</f>
        <v/>
      </c>
      <c r="V2781" t="inlineStr">
        <is>
          <t>WCHS</t>
        </is>
      </c>
      <c r="W2781">
        <f>VLOOKUP(V2781,'WCH Kat'!$A$1:$B$150,2,0)</f>
        <v/>
      </c>
    </row>
    <row r="2782">
      <c r="A2782" t="inlineStr">
        <is>
          <t xml:space="preserve">SM </t>
        </is>
      </c>
      <c r="B2782" t="inlineStr">
        <is>
          <t>SM 2913</t>
        </is>
      </c>
      <c r="C2782" s="4" t="inlineStr">
        <is>
          <t>15.12.2024</t>
        </is>
      </c>
      <c r="D2782" t="inlineStr">
        <is>
          <t>03:10</t>
        </is>
      </c>
      <c r="E2782" s="4" t="inlineStr">
        <is>
          <t>15.12.2024</t>
        </is>
      </c>
      <c r="F2782" t="inlineStr">
        <is>
          <t>00:51</t>
        </is>
      </c>
      <c r="G2782" s="5" t="n">
        <v>2.31667</v>
      </c>
      <c r="H2782" t="inlineStr">
        <is>
          <t>Outbound</t>
        </is>
      </c>
      <c r="I2782" s="6" t="n">
        <v>0</v>
      </c>
      <c r="J2782" s="6" t="n">
        <v>1</v>
      </c>
      <c r="K2782" s="6" t="n">
        <v>0</v>
      </c>
      <c r="L2782" s="6">
        <f>I2782+J2782+K2782</f>
        <v/>
      </c>
      <c r="M2782" s="6" t="n">
        <v>0</v>
      </c>
      <c r="Q2782" t="inlineStr">
        <is>
          <t>Ja</t>
        </is>
      </c>
      <c r="T2782" t="inlineStr">
        <is>
          <t>HRG</t>
        </is>
      </c>
      <c r="U2782">
        <f>VLOOKUP(T2782,Destinations!$A$2:$C$550,2,0)</f>
        <v/>
      </c>
      <c r="V2782" t="inlineStr">
        <is>
          <t>WCHC</t>
        </is>
      </c>
      <c r="W2782">
        <f>VLOOKUP(V2782,'WCH Kat'!$A$1:$B$150,2,0)</f>
        <v/>
      </c>
    </row>
    <row r="2783">
      <c r="A2783" t="inlineStr">
        <is>
          <t xml:space="preserve">VF </t>
        </is>
      </c>
      <c r="B2783" t="inlineStr">
        <is>
          <t>VF 092</t>
        </is>
      </c>
      <c r="C2783" s="4" t="inlineStr">
        <is>
          <t>15.12.2024</t>
        </is>
      </c>
      <c r="D2783" t="inlineStr">
        <is>
          <t>05:15</t>
        </is>
      </c>
      <c r="E2783" s="4" t="inlineStr">
        <is>
          <t>15.12.2024</t>
        </is>
      </c>
      <c r="F2783" t="inlineStr">
        <is>
          <t>03:05</t>
        </is>
      </c>
      <c r="G2783" s="5" t="n">
        <v>2.16667</v>
      </c>
      <c r="H2783" t="inlineStr">
        <is>
          <t>Outbound</t>
        </is>
      </c>
      <c r="I2783" s="6" t="n">
        <v>0</v>
      </c>
      <c r="J2783" s="6" t="n">
        <v>1</v>
      </c>
      <c r="K2783" s="6" t="n">
        <v>0</v>
      </c>
      <c r="L2783" s="6">
        <f>I2783+J2783+K2783</f>
        <v/>
      </c>
      <c r="M2783" s="6" t="n">
        <v>0</v>
      </c>
      <c r="Q2783" t="inlineStr">
        <is>
          <t>Ja</t>
        </is>
      </c>
      <c r="T2783" t="inlineStr">
        <is>
          <t>SAW</t>
        </is>
      </c>
      <c r="U2783">
        <f>VLOOKUP(T2783,Destinations!$A$2:$C$550,2,0)</f>
        <v/>
      </c>
      <c r="V2783" t="inlineStr">
        <is>
          <t>WCHS</t>
        </is>
      </c>
      <c r="W2783">
        <f>VLOOKUP(V2783,'WCH Kat'!$A$1:$B$150,2,0)</f>
        <v/>
      </c>
    </row>
    <row r="2784">
      <c r="A2784" t="inlineStr">
        <is>
          <t xml:space="preserve">EW </t>
        </is>
      </c>
      <c r="B2784" t="inlineStr">
        <is>
          <t>EW  610</t>
        </is>
      </c>
      <c r="C2784" s="4" t="inlineStr">
        <is>
          <t>15.12.2024</t>
        </is>
      </c>
      <c r="D2784" t="inlineStr">
        <is>
          <t>06:10</t>
        </is>
      </c>
      <c r="E2784" s="4" t="inlineStr">
        <is>
          <t>13.12.2024</t>
        </is>
      </c>
      <c r="F2784" t="inlineStr">
        <is>
          <t>17:15</t>
        </is>
      </c>
      <c r="G2784" s="5" t="n">
        <v>36.91667</v>
      </c>
      <c r="H2784" t="inlineStr">
        <is>
          <t>Outbound</t>
        </is>
      </c>
      <c r="I2784" s="6" t="n">
        <v>0</v>
      </c>
      <c r="J2784" s="6" t="n">
        <v>0</v>
      </c>
      <c r="K2784" s="6" t="n">
        <v>0</v>
      </c>
      <c r="L2784" s="6">
        <f>I2784+J2784+K2784</f>
        <v/>
      </c>
      <c r="M2784" s="6" t="n">
        <v>1</v>
      </c>
      <c r="N2784" t="inlineStr">
        <is>
          <t>Ja</t>
        </is>
      </c>
      <c r="T2784" t="inlineStr">
        <is>
          <t>FNC</t>
        </is>
      </c>
      <c r="U2784">
        <f>VLOOKUP(T2784,Destinations!$A$2:$C$550,2,0)</f>
        <v/>
      </c>
      <c r="V2784" t="inlineStr">
        <is>
          <t>WCHS</t>
        </is>
      </c>
      <c r="W2784">
        <f>VLOOKUP(V2784,'WCH Kat'!$A$1:$B$150,2,0)</f>
        <v/>
      </c>
    </row>
    <row r="2785">
      <c r="A2785" t="inlineStr">
        <is>
          <t xml:space="preserve">EW </t>
        </is>
      </c>
      <c r="B2785" t="inlineStr">
        <is>
          <t>EW  610</t>
        </is>
      </c>
      <c r="C2785" s="4" t="inlineStr">
        <is>
          <t>15.12.2024</t>
        </is>
      </c>
      <c r="D2785" t="inlineStr">
        <is>
          <t>06:10</t>
        </is>
      </c>
      <c r="E2785" s="4" t="inlineStr">
        <is>
          <t>13.12.2024</t>
        </is>
      </c>
      <c r="F2785" t="inlineStr">
        <is>
          <t>17:15</t>
        </is>
      </c>
      <c r="G2785" s="5" t="n">
        <v>36.91667</v>
      </c>
      <c r="H2785" t="inlineStr">
        <is>
          <t>Outbound</t>
        </is>
      </c>
      <c r="I2785" s="6" t="n">
        <v>0</v>
      </c>
      <c r="J2785" s="6" t="n">
        <v>0</v>
      </c>
      <c r="K2785" s="6" t="n">
        <v>0</v>
      </c>
      <c r="L2785" s="6">
        <f>I2785+J2785+K2785</f>
        <v/>
      </c>
      <c r="M2785" s="6" t="n">
        <v>1</v>
      </c>
      <c r="N2785" t="inlineStr">
        <is>
          <t>Ja</t>
        </is>
      </c>
      <c r="T2785" t="inlineStr">
        <is>
          <t>FNC</t>
        </is>
      </c>
      <c r="U2785">
        <f>VLOOKUP(T2785,Destinations!$A$2:$C$550,2,0)</f>
        <v/>
      </c>
      <c r="V2785" t="inlineStr">
        <is>
          <t>WCHS,WCMP</t>
        </is>
      </c>
      <c r="W2785">
        <f>VLOOKUP(V2785,'WCH Kat'!$A$1:$B$150,2,0)</f>
        <v/>
      </c>
    </row>
    <row r="2786">
      <c r="A2786" t="inlineStr">
        <is>
          <t xml:space="preserve">EW </t>
        </is>
      </c>
      <c r="B2786" t="inlineStr">
        <is>
          <t>EW  384</t>
        </is>
      </c>
      <c r="C2786" s="4" t="inlineStr">
        <is>
          <t>15.12.2024</t>
        </is>
      </c>
      <c r="D2786" t="inlineStr">
        <is>
          <t>06:30</t>
        </is>
      </c>
      <c r="E2786" s="4" t="inlineStr">
        <is>
          <t>13.12.2024</t>
        </is>
      </c>
      <c r="F2786" t="inlineStr">
        <is>
          <t>17:35</t>
        </is>
      </c>
      <c r="G2786" s="5" t="n">
        <v>36.91667</v>
      </c>
      <c r="H2786" t="inlineStr">
        <is>
          <t>Outbound</t>
        </is>
      </c>
      <c r="I2786" s="6" t="n">
        <v>0</v>
      </c>
      <c r="J2786" s="6" t="n">
        <v>0</v>
      </c>
      <c r="K2786" s="6" t="n">
        <v>0</v>
      </c>
      <c r="L2786" s="6">
        <f>I2786+J2786+K2786</f>
        <v/>
      </c>
      <c r="M2786" s="6" t="n">
        <v>1</v>
      </c>
      <c r="N2786" t="inlineStr">
        <is>
          <t>Ja</t>
        </is>
      </c>
      <c r="T2786" t="inlineStr">
        <is>
          <t>NDR</t>
        </is>
      </c>
      <c r="U2786">
        <f>VLOOKUP(T2786,Destinations!$A$2:$C$550,2,0)</f>
        <v/>
      </c>
      <c r="V2786" t="inlineStr">
        <is>
          <t>WCHR</t>
        </is>
      </c>
      <c r="W2786">
        <f>VLOOKUP(V2786,'WCH Kat'!$A$1:$B$150,2,0)</f>
        <v/>
      </c>
    </row>
    <row r="2787">
      <c r="A2787" t="inlineStr">
        <is>
          <t xml:space="preserve">EW </t>
        </is>
      </c>
      <c r="B2787" t="inlineStr">
        <is>
          <t>EW  384</t>
        </is>
      </c>
      <c r="C2787" s="4" t="inlineStr">
        <is>
          <t>15.12.2024</t>
        </is>
      </c>
      <c r="D2787" t="inlineStr">
        <is>
          <t>06:30</t>
        </is>
      </c>
      <c r="E2787" s="4" t="inlineStr">
        <is>
          <t>13.12.2024</t>
        </is>
      </c>
      <c r="F2787" t="inlineStr">
        <is>
          <t>17:35</t>
        </is>
      </c>
      <c r="G2787" s="5" t="n">
        <v>36.91667</v>
      </c>
      <c r="H2787" t="inlineStr">
        <is>
          <t>Outbound</t>
        </is>
      </c>
      <c r="I2787" s="6" t="n">
        <v>0</v>
      </c>
      <c r="J2787" s="6" t="n">
        <v>0</v>
      </c>
      <c r="K2787" s="6" t="n">
        <v>0</v>
      </c>
      <c r="L2787" s="6">
        <f>I2787+J2787+K2787</f>
        <v/>
      </c>
      <c r="M2787" s="6" t="n">
        <v>1</v>
      </c>
      <c r="N2787" t="inlineStr">
        <is>
          <t>Ja</t>
        </is>
      </c>
      <c r="T2787" t="inlineStr">
        <is>
          <t>NDR</t>
        </is>
      </c>
      <c r="U2787">
        <f>VLOOKUP(T2787,Destinations!$A$2:$C$550,2,0)</f>
        <v/>
      </c>
      <c r="V2787" t="inlineStr">
        <is>
          <t>WCHS</t>
        </is>
      </c>
      <c r="W2787">
        <f>VLOOKUP(V2787,'WCH Kat'!$A$1:$B$150,2,0)</f>
        <v/>
      </c>
    </row>
    <row r="2788">
      <c r="A2788" t="inlineStr">
        <is>
          <t xml:space="preserve">EW </t>
        </is>
      </c>
      <c r="B2788" t="inlineStr">
        <is>
          <t>EW  384</t>
        </is>
      </c>
      <c r="C2788" s="4" t="inlineStr">
        <is>
          <t>15.12.2024</t>
        </is>
      </c>
      <c r="D2788" t="inlineStr">
        <is>
          <t>06:30</t>
        </is>
      </c>
      <c r="E2788" s="4" t="inlineStr">
        <is>
          <t>13.12.2024</t>
        </is>
      </c>
      <c r="F2788" t="inlineStr">
        <is>
          <t>17:35</t>
        </is>
      </c>
      <c r="G2788" s="5" t="n">
        <v>36.91667</v>
      </c>
      <c r="H2788" t="inlineStr">
        <is>
          <t>Outbound</t>
        </is>
      </c>
      <c r="I2788" s="6" t="n">
        <v>0</v>
      </c>
      <c r="J2788" s="6" t="n">
        <v>0</v>
      </c>
      <c r="K2788" s="6" t="n">
        <v>0</v>
      </c>
      <c r="L2788" s="6">
        <f>I2788+J2788+K2788</f>
        <v/>
      </c>
      <c r="M2788" s="6" t="n">
        <v>1</v>
      </c>
      <c r="N2788" t="inlineStr">
        <is>
          <t>Ja</t>
        </is>
      </c>
      <c r="T2788" t="inlineStr">
        <is>
          <t>NDR</t>
        </is>
      </c>
      <c r="U2788">
        <f>VLOOKUP(T2788,Destinations!$A$2:$C$550,2,0)</f>
        <v/>
      </c>
      <c r="V2788" t="inlineStr">
        <is>
          <t>WCHS</t>
        </is>
      </c>
      <c r="W2788">
        <f>VLOOKUP(V2788,'WCH Kat'!$A$1:$B$150,2,0)</f>
        <v/>
      </c>
    </row>
    <row r="2789">
      <c r="A2789" t="inlineStr">
        <is>
          <t xml:space="preserve">EW </t>
        </is>
      </c>
      <c r="B2789" t="inlineStr">
        <is>
          <t>EW  384</t>
        </is>
      </c>
      <c r="C2789" s="4" t="inlineStr">
        <is>
          <t>15.12.2024</t>
        </is>
      </c>
      <c r="D2789" t="inlineStr">
        <is>
          <t>06:30</t>
        </is>
      </c>
      <c r="E2789" s="4" t="inlineStr">
        <is>
          <t>13.12.2024</t>
        </is>
      </c>
      <c r="F2789" t="inlineStr">
        <is>
          <t>17:35</t>
        </is>
      </c>
      <c r="G2789" s="5" t="n">
        <v>36.91667</v>
      </c>
      <c r="H2789" t="inlineStr">
        <is>
          <t>Outbound</t>
        </is>
      </c>
      <c r="I2789" s="6" t="n">
        <v>0</v>
      </c>
      <c r="J2789" s="6" t="n">
        <v>0</v>
      </c>
      <c r="K2789" s="6" t="n">
        <v>0</v>
      </c>
      <c r="L2789" s="6">
        <f>I2789+J2789+K2789</f>
        <v/>
      </c>
      <c r="M2789" s="6" t="n">
        <v>1</v>
      </c>
      <c r="N2789" t="inlineStr">
        <is>
          <t>Ja</t>
        </is>
      </c>
      <c r="T2789" t="inlineStr">
        <is>
          <t>NDR</t>
        </is>
      </c>
      <c r="U2789">
        <f>VLOOKUP(T2789,Destinations!$A$2:$C$550,2,0)</f>
        <v/>
      </c>
      <c r="V2789" t="inlineStr">
        <is>
          <t>WCHS</t>
        </is>
      </c>
      <c r="W2789">
        <f>VLOOKUP(V2789,'WCH Kat'!$A$1:$B$150,2,0)</f>
        <v/>
      </c>
    </row>
    <row r="2790">
      <c r="A2790" t="inlineStr">
        <is>
          <t xml:space="preserve">EW </t>
        </is>
      </c>
      <c r="B2790" t="inlineStr">
        <is>
          <t>EW  384</t>
        </is>
      </c>
      <c r="C2790" s="4" t="inlineStr">
        <is>
          <t>15.12.2024</t>
        </is>
      </c>
      <c r="D2790" t="inlineStr">
        <is>
          <t>06:30</t>
        </is>
      </c>
      <c r="E2790" s="4" t="inlineStr">
        <is>
          <t>13.12.2024</t>
        </is>
      </c>
      <c r="F2790" t="inlineStr">
        <is>
          <t>17:35</t>
        </is>
      </c>
      <c r="G2790" s="5" t="n">
        <v>36.91667</v>
      </c>
      <c r="H2790" t="inlineStr">
        <is>
          <t>Outbound</t>
        </is>
      </c>
      <c r="I2790" s="6" t="n">
        <v>0</v>
      </c>
      <c r="J2790" s="6" t="n">
        <v>0</v>
      </c>
      <c r="K2790" s="6" t="n">
        <v>0</v>
      </c>
      <c r="L2790" s="6">
        <f>I2790+J2790+K2790</f>
        <v/>
      </c>
      <c r="M2790" s="6" t="n">
        <v>1</v>
      </c>
      <c r="N2790" t="inlineStr">
        <is>
          <t>Ja</t>
        </is>
      </c>
      <c r="T2790" t="inlineStr">
        <is>
          <t>NDR</t>
        </is>
      </c>
      <c r="U2790">
        <f>VLOOKUP(T2790,Destinations!$A$2:$C$550,2,0)</f>
        <v/>
      </c>
      <c r="V2790" t="inlineStr">
        <is>
          <t>WCHR</t>
        </is>
      </c>
      <c r="W2790">
        <f>VLOOKUP(V2790,'WCH Kat'!$A$1:$B$150,2,0)</f>
        <v/>
      </c>
    </row>
    <row r="2791">
      <c r="A2791" t="inlineStr">
        <is>
          <t xml:space="preserve">EW </t>
        </is>
      </c>
      <c r="B2791" t="inlineStr">
        <is>
          <t>EW  384</t>
        </is>
      </c>
      <c r="C2791" s="4" t="inlineStr">
        <is>
          <t>15.12.2024</t>
        </is>
      </c>
      <c r="D2791" t="inlineStr">
        <is>
          <t>06:30</t>
        </is>
      </c>
      <c r="E2791" s="4" t="inlineStr">
        <is>
          <t>15.12.2024</t>
        </is>
      </c>
      <c r="F2791" t="inlineStr">
        <is>
          <t>04:45</t>
        </is>
      </c>
      <c r="G2791" s="5" t="n">
        <v>1.75</v>
      </c>
      <c r="H2791" t="inlineStr">
        <is>
          <t>Outbound</t>
        </is>
      </c>
      <c r="I2791" s="6" t="n">
        <v>0</v>
      </c>
      <c r="J2791" s="6" t="n">
        <v>1</v>
      </c>
      <c r="K2791" s="6" t="n">
        <v>0</v>
      </c>
      <c r="L2791" s="6">
        <f>I2791+J2791+K2791</f>
        <v/>
      </c>
      <c r="M2791" s="6" t="n">
        <v>0</v>
      </c>
      <c r="Q2791" t="inlineStr">
        <is>
          <t>Ja</t>
        </is>
      </c>
      <c r="T2791" t="inlineStr">
        <is>
          <t>NDR</t>
        </is>
      </c>
      <c r="U2791">
        <f>VLOOKUP(T2791,Destinations!$A$2:$C$550,2,0)</f>
        <v/>
      </c>
      <c r="V2791" t="inlineStr">
        <is>
          <t>WCHS</t>
        </is>
      </c>
      <c r="W2791">
        <f>VLOOKUP(V2791,'WCH Kat'!$A$1:$B$150,2,0)</f>
        <v/>
      </c>
    </row>
    <row r="2792">
      <c r="A2792" t="inlineStr">
        <is>
          <t xml:space="preserve">EW </t>
        </is>
      </c>
      <c r="B2792" t="inlineStr">
        <is>
          <t>EW  384</t>
        </is>
      </c>
      <c r="C2792" s="4" t="inlineStr">
        <is>
          <t>15.12.2024</t>
        </is>
      </c>
      <c r="D2792" t="inlineStr">
        <is>
          <t>06:30</t>
        </is>
      </c>
      <c r="E2792" s="4" t="inlineStr">
        <is>
          <t>15.12.2024</t>
        </is>
      </c>
      <c r="F2792" t="inlineStr">
        <is>
          <t>05:08</t>
        </is>
      </c>
      <c r="G2792" s="5" t="n">
        <v>1.36667</v>
      </c>
      <c r="H2792" t="inlineStr">
        <is>
          <t>Outbound</t>
        </is>
      </c>
      <c r="I2792" s="6" t="n">
        <v>0</v>
      </c>
      <c r="J2792" s="6" t="n">
        <v>1</v>
      </c>
      <c r="K2792" s="6" t="n">
        <v>0</v>
      </c>
      <c r="L2792" s="6">
        <f>I2792+J2792+K2792</f>
        <v/>
      </c>
      <c r="M2792" s="6" t="n">
        <v>0</v>
      </c>
      <c r="Q2792" t="inlineStr">
        <is>
          <t>Ja</t>
        </is>
      </c>
      <c r="T2792" t="inlineStr">
        <is>
          <t>NDR</t>
        </is>
      </c>
      <c r="U2792">
        <f>VLOOKUP(T2792,Destinations!$A$2:$C$550,2,0)</f>
        <v/>
      </c>
      <c r="V2792" t="inlineStr">
        <is>
          <t>WCHR</t>
        </is>
      </c>
      <c r="W2792">
        <f>VLOOKUP(V2792,'WCH Kat'!$A$1:$B$150,2,0)</f>
        <v/>
      </c>
    </row>
    <row r="2793">
      <c r="A2793" t="inlineStr">
        <is>
          <t xml:space="preserve">EW </t>
        </is>
      </c>
      <c r="B2793" t="inlineStr">
        <is>
          <t>EW  252</t>
        </is>
      </c>
      <c r="C2793" s="4" t="inlineStr">
        <is>
          <t>15.12.2024</t>
        </is>
      </c>
      <c r="D2793" t="inlineStr">
        <is>
          <t>06:55</t>
        </is>
      </c>
      <c r="E2793" s="4" t="inlineStr">
        <is>
          <t>13.12.2024</t>
        </is>
      </c>
      <c r="F2793" t="inlineStr">
        <is>
          <t>18:00</t>
        </is>
      </c>
      <c r="G2793" s="5" t="n">
        <v>36.91667</v>
      </c>
      <c r="H2793" t="inlineStr">
        <is>
          <t>Outbound</t>
        </is>
      </c>
      <c r="I2793" s="6" t="n">
        <v>0</v>
      </c>
      <c r="J2793" s="6" t="n">
        <v>0</v>
      </c>
      <c r="K2793" s="6" t="n">
        <v>0</v>
      </c>
      <c r="L2793" s="6">
        <f>I2793+J2793+K2793</f>
        <v/>
      </c>
      <c r="M2793" s="6" t="n">
        <v>1</v>
      </c>
      <c r="N2793" t="inlineStr">
        <is>
          <t>Ja</t>
        </is>
      </c>
      <c r="T2793" t="inlineStr">
        <is>
          <t>TFS</t>
        </is>
      </c>
      <c r="U2793">
        <f>VLOOKUP(T2793,Destinations!$A$2:$C$550,2,0)</f>
        <v/>
      </c>
      <c r="V2793" t="inlineStr">
        <is>
          <t>WCHS,WCMP</t>
        </is>
      </c>
      <c r="W2793">
        <f>VLOOKUP(V2793,'WCH Kat'!$A$1:$B$150,2,0)</f>
        <v/>
      </c>
    </row>
    <row r="2794">
      <c r="A2794" t="inlineStr">
        <is>
          <t xml:space="preserve">EW </t>
        </is>
      </c>
      <c r="B2794" t="inlineStr">
        <is>
          <t>EW  252</t>
        </is>
      </c>
      <c r="C2794" s="4" t="inlineStr">
        <is>
          <t>15.12.2024</t>
        </is>
      </c>
      <c r="D2794" t="inlineStr">
        <is>
          <t>06:55</t>
        </is>
      </c>
      <c r="E2794" s="4" t="inlineStr">
        <is>
          <t>13.12.2024</t>
        </is>
      </c>
      <c r="F2794" t="inlineStr">
        <is>
          <t>18:00</t>
        </is>
      </c>
      <c r="G2794" s="5" t="n">
        <v>36.91667</v>
      </c>
      <c r="H2794" t="inlineStr">
        <is>
          <t>Outbound</t>
        </is>
      </c>
      <c r="I2794" s="6" t="n">
        <v>0</v>
      </c>
      <c r="J2794" s="6" t="n">
        <v>0</v>
      </c>
      <c r="K2794" s="6" t="n">
        <v>0</v>
      </c>
      <c r="L2794" s="6">
        <f>I2794+J2794+K2794</f>
        <v/>
      </c>
      <c r="M2794" s="6" t="n">
        <v>1</v>
      </c>
      <c r="N2794" t="inlineStr">
        <is>
          <t>Ja</t>
        </is>
      </c>
      <c r="T2794" t="inlineStr">
        <is>
          <t>TFS</t>
        </is>
      </c>
      <c r="U2794">
        <f>VLOOKUP(T2794,Destinations!$A$2:$C$550,2,0)</f>
        <v/>
      </c>
      <c r="V2794" t="inlineStr">
        <is>
          <t>WCHR</t>
        </is>
      </c>
      <c r="W2794">
        <f>VLOOKUP(V2794,'WCH Kat'!$A$1:$B$150,2,0)</f>
        <v/>
      </c>
    </row>
    <row r="2795">
      <c r="A2795" t="inlineStr">
        <is>
          <t xml:space="preserve">EW </t>
        </is>
      </c>
      <c r="B2795" t="inlineStr">
        <is>
          <t>EW 260</t>
        </is>
      </c>
      <c r="C2795" s="4" t="inlineStr">
        <is>
          <t>15.12.2024</t>
        </is>
      </c>
      <c r="D2795" t="inlineStr">
        <is>
          <t>07:05</t>
        </is>
      </c>
      <c r="E2795" s="4" t="inlineStr">
        <is>
          <t>15.12.2024</t>
        </is>
      </c>
      <c r="F2795" t="inlineStr">
        <is>
          <t>05:26</t>
        </is>
      </c>
      <c r="G2795" s="5" t="n">
        <v>1.65</v>
      </c>
      <c r="H2795" t="inlineStr">
        <is>
          <t>Outbound</t>
        </is>
      </c>
      <c r="I2795" s="6" t="n">
        <v>0</v>
      </c>
      <c r="J2795" s="6" t="n">
        <v>1</v>
      </c>
      <c r="K2795" s="6" t="n">
        <v>0</v>
      </c>
      <c r="L2795" s="6">
        <f>I2795+J2795+K2795</f>
        <v/>
      </c>
      <c r="M2795" s="6" t="n">
        <v>0</v>
      </c>
      <c r="Q2795" t="inlineStr">
        <is>
          <t>Ja</t>
        </is>
      </c>
      <c r="T2795" t="inlineStr">
        <is>
          <t>ACE</t>
        </is>
      </c>
      <c r="U2795">
        <f>VLOOKUP(T2795,Destinations!$A$2:$C$550,2,0)</f>
        <v/>
      </c>
      <c r="V2795" t="inlineStr">
        <is>
          <t>WCHS</t>
        </is>
      </c>
      <c r="W2795">
        <f>VLOOKUP(V2795,'WCH Kat'!$A$1:$B$150,2,0)</f>
        <v/>
      </c>
    </row>
    <row r="2796">
      <c r="A2796" t="inlineStr">
        <is>
          <t xml:space="preserve">EW </t>
        </is>
      </c>
      <c r="B2796" t="inlineStr">
        <is>
          <t>EW  980</t>
        </is>
      </c>
      <c r="C2796" s="4" t="inlineStr">
        <is>
          <t>15.12.2024</t>
        </is>
      </c>
      <c r="D2796" t="inlineStr">
        <is>
          <t>07:20</t>
        </is>
      </c>
      <c r="E2796" s="4" t="inlineStr">
        <is>
          <t>13.12.2024</t>
        </is>
      </c>
      <c r="F2796" t="inlineStr">
        <is>
          <t>18:25</t>
        </is>
      </c>
      <c r="G2796" s="5" t="n">
        <v>36.91667</v>
      </c>
      <c r="H2796" t="inlineStr">
        <is>
          <t>Outbound</t>
        </is>
      </c>
      <c r="I2796" s="6" t="n">
        <v>0</v>
      </c>
      <c r="J2796" s="6" t="n">
        <v>0</v>
      </c>
      <c r="K2796" s="6" t="n">
        <v>0</v>
      </c>
      <c r="L2796" s="6">
        <f>I2796+J2796+K2796</f>
        <v/>
      </c>
      <c r="M2796" s="6" t="n">
        <v>1</v>
      </c>
      <c r="N2796" t="inlineStr">
        <is>
          <t>Ja</t>
        </is>
      </c>
      <c r="T2796" t="inlineStr">
        <is>
          <t>HRG</t>
        </is>
      </c>
      <c r="U2796">
        <f>VLOOKUP(T2796,Destinations!$A$2:$C$550,2,0)</f>
        <v/>
      </c>
      <c r="V2796" t="inlineStr">
        <is>
          <t>WCHS</t>
        </is>
      </c>
      <c r="W2796">
        <f>VLOOKUP(V2796,'WCH Kat'!$A$1:$B$150,2,0)</f>
        <v/>
      </c>
    </row>
    <row r="2797">
      <c r="A2797" t="inlineStr">
        <is>
          <t xml:space="preserve">EW </t>
        </is>
      </c>
      <c r="B2797" t="inlineStr">
        <is>
          <t>EW  980</t>
        </is>
      </c>
      <c r="C2797" s="4" t="inlineStr">
        <is>
          <t>15.12.2024</t>
        </is>
      </c>
      <c r="D2797" t="inlineStr">
        <is>
          <t>07:20</t>
        </is>
      </c>
      <c r="E2797" s="4" t="inlineStr">
        <is>
          <t>15.12.2024</t>
        </is>
      </c>
      <c r="F2797" t="inlineStr">
        <is>
          <t>05:29</t>
        </is>
      </c>
      <c r="G2797" s="5" t="n">
        <v>1.85</v>
      </c>
      <c r="H2797" t="inlineStr">
        <is>
          <t>Outbound</t>
        </is>
      </c>
      <c r="I2797" s="6" t="n">
        <v>0</v>
      </c>
      <c r="J2797" s="6" t="n">
        <v>1</v>
      </c>
      <c r="K2797" s="6" t="n">
        <v>0</v>
      </c>
      <c r="L2797" s="6">
        <f>I2797+J2797+K2797</f>
        <v/>
      </c>
      <c r="M2797" s="6" t="n">
        <v>0</v>
      </c>
      <c r="Q2797" t="inlineStr">
        <is>
          <t>Ja</t>
        </is>
      </c>
      <c r="T2797" t="inlineStr">
        <is>
          <t>HRG</t>
        </is>
      </c>
      <c r="U2797">
        <f>VLOOKUP(T2797,Destinations!$A$2:$C$550,2,0)</f>
        <v/>
      </c>
      <c r="V2797" t="inlineStr">
        <is>
          <t>WCHR</t>
        </is>
      </c>
      <c r="W2797">
        <f>VLOOKUP(V2797,'WCH Kat'!$A$1:$B$150,2,0)</f>
        <v/>
      </c>
    </row>
    <row r="2798">
      <c r="A2798" t="inlineStr">
        <is>
          <t xml:space="preserve">FR </t>
        </is>
      </c>
      <c r="B2798" t="inlineStr">
        <is>
          <t>FR 5276</t>
        </is>
      </c>
      <c r="C2798" s="4" t="inlineStr">
        <is>
          <t>15.12.2024</t>
        </is>
      </c>
      <c r="D2798" t="inlineStr">
        <is>
          <t>07:45</t>
        </is>
      </c>
      <c r="E2798" s="4" t="inlineStr">
        <is>
          <t>13.12.2024</t>
        </is>
      </c>
      <c r="F2798" t="inlineStr">
        <is>
          <t>15:40</t>
        </is>
      </c>
      <c r="G2798" s="5" t="n">
        <v>40.08333</v>
      </c>
      <c r="H2798" t="inlineStr">
        <is>
          <t>Outbound</t>
        </is>
      </c>
      <c r="I2798" s="6" t="n">
        <v>0</v>
      </c>
      <c r="J2798" s="6" t="n">
        <v>0</v>
      </c>
      <c r="K2798" s="6" t="n">
        <v>0</v>
      </c>
      <c r="L2798" s="6">
        <f>I2798+J2798+K2798</f>
        <v/>
      </c>
      <c r="M2798" s="6" t="n">
        <v>1</v>
      </c>
      <c r="N2798" t="inlineStr">
        <is>
          <t>Ja</t>
        </is>
      </c>
      <c r="T2798" t="inlineStr">
        <is>
          <t>PMO</t>
        </is>
      </c>
      <c r="U2798">
        <f>VLOOKUP(T2798,Destinations!$A$2:$C$550,2,0)</f>
        <v/>
      </c>
      <c r="V2798" t="inlineStr">
        <is>
          <t>WCHS,WCMP</t>
        </is>
      </c>
      <c r="W2798">
        <f>VLOOKUP(V2798,'WCH Kat'!$A$1:$B$150,2,0)</f>
        <v/>
      </c>
    </row>
    <row r="2799">
      <c r="A2799" t="inlineStr">
        <is>
          <t xml:space="preserve">FR </t>
        </is>
      </c>
      <c r="B2799" t="inlineStr">
        <is>
          <t>FR 2352</t>
        </is>
      </c>
      <c r="C2799" s="4" t="inlineStr">
        <is>
          <t>15.12.2024</t>
        </is>
      </c>
      <c r="D2799" t="inlineStr">
        <is>
          <t>08:00</t>
        </is>
      </c>
      <c r="E2799" s="4" t="inlineStr">
        <is>
          <t>15.12.2024</t>
        </is>
      </c>
      <c r="F2799" t="inlineStr">
        <is>
          <t>07:12</t>
        </is>
      </c>
      <c r="G2799" s="5" t="n">
        <v>0.8</v>
      </c>
      <c r="H2799" t="inlineStr">
        <is>
          <t>Inbound</t>
        </is>
      </c>
      <c r="I2799" s="6" t="n">
        <v>1</v>
      </c>
      <c r="J2799" s="6" t="n">
        <v>0</v>
      </c>
      <c r="K2799" s="6" t="n">
        <v>0</v>
      </c>
      <c r="L2799" s="6">
        <f>I2799+J2799+K2799</f>
        <v/>
      </c>
      <c r="M2799" s="6" t="n">
        <v>0</v>
      </c>
      <c r="P2799" t="inlineStr">
        <is>
          <t>Ja</t>
        </is>
      </c>
      <c r="T2799" t="inlineStr">
        <is>
          <t>London-Stansted</t>
        </is>
      </c>
      <c r="U2799">
        <f>VLOOKUP(T2799,Destinations!$A$2:$C$550,2,0)</f>
        <v/>
      </c>
      <c r="V2799" t="inlineStr">
        <is>
          <t>DPNA</t>
        </is>
      </c>
      <c r="W2799">
        <f>VLOOKUP(V2799,'WCH Kat'!$A$1:$B$150,2,0)</f>
        <v/>
      </c>
    </row>
    <row r="2800">
      <c r="A2800" t="inlineStr">
        <is>
          <t xml:space="preserve">XR </t>
        </is>
      </c>
      <c r="B2800" t="inlineStr">
        <is>
          <t>XR 1075</t>
        </is>
      </c>
      <c r="C2800" s="4" t="inlineStr">
        <is>
          <t>15.12.2024</t>
        </is>
      </c>
      <c r="D2800" t="inlineStr">
        <is>
          <t>08:00</t>
        </is>
      </c>
      <c r="E2800" s="4" t="inlineStr">
        <is>
          <t>13.12.2024</t>
        </is>
      </c>
      <c r="F2800" t="inlineStr">
        <is>
          <t>08:05</t>
        </is>
      </c>
      <c r="G2800" s="5" t="n">
        <v>47.91667</v>
      </c>
      <c r="H2800" t="inlineStr">
        <is>
          <t>Outbound</t>
        </is>
      </c>
      <c r="I2800" s="6" t="n">
        <v>0</v>
      </c>
      <c r="J2800" s="6" t="n">
        <v>0</v>
      </c>
      <c r="K2800" s="6" t="n">
        <v>0</v>
      </c>
      <c r="L2800" s="6">
        <f>I2800+J2800+K2800</f>
        <v/>
      </c>
      <c r="M2800" s="6" t="n">
        <v>1</v>
      </c>
      <c r="N2800" t="inlineStr">
        <is>
          <t>Ja</t>
        </is>
      </c>
      <c r="T2800" t="inlineStr">
        <is>
          <t>Fuerteventura</t>
        </is>
      </c>
      <c r="U2800">
        <f>VLOOKUP(T2800,Destinations!$A$2:$C$550,2,0)</f>
        <v/>
      </c>
      <c r="V2800" t="inlineStr">
        <is>
          <t>WCHS</t>
        </is>
      </c>
      <c r="W2800">
        <f>VLOOKUP(V2800,'WCH Kat'!$A$1:$B$150,2,0)</f>
        <v/>
      </c>
    </row>
    <row r="2801">
      <c r="A2801" t="inlineStr">
        <is>
          <t xml:space="preserve">FR </t>
        </is>
      </c>
      <c r="B2801" t="inlineStr">
        <is>
          <t>FR 9480</t>
        </is>
      </c>
      <c r="C2801" s="4" t="inlineStr">
        <is>
          <t>15.12.2024</t>
        </is>
      </c>
      <c r="D2801" t="inlineStr">
        <is>
          <t>08:25</t>
        </is>
      </c>
      <c r="E2801" s="4" t="inlineStr">
        <is>
          <t>13.12.2024</t>
        </is>
      </c>
      <c r="F2801" t="inlineStr">
        <is>
          <t>14:55</t>
        </is>
      </c>
      <c r="G2801" s="5" t="n">
        <v>41.5</v>
      </c>
      <c r="H2801" t="inlineStr">
        <is>
          <t>Inbound</t>
        </is>
      </c>
      <c r="I2801" s="6" t="n">
        <v>0</v>
      </c>
      <c r="J2801" s="6" t="n">
        <v>0</v>
      </c>
      <c r="K2801" s="6" t="n">
        <v>0</v>
      </c>
      <c r="L2801" s="6">
        <f>I2801+J2801+K2801</f>
        <v/>
      </c>
      <c r="M2801" s="6" t="n">
        <v>1</v>
      </c>
      <c r="N2801" t="inlineStr">
        <is>
          <t>Ja</t>
        </is>
      </c>
      <c r="T2801" t="inlineStr">
        <is>
          <t>VIE</t>
        </is>
      </c>
      <c r="U2801">
        <f>VLOOKUP(T2801,Destinations!$A$2:$C$550,2,0)</f>
        <v/>
      </c>
      <c r="V2801" t="inlineStr">
        <is>
          <t>WCHR</t>
        </is>
      </c>
      <c r="W2801">
        <f>VLOOKUP(V2801,'WCH Kat'!$A$1:$B$150,2,0)</f>
        <v/>
      </c>
    </row>
    <row r="2802">
      <c r="A2802" t="inlineStr">
        <is>
          <t xml:space="preserve">FR </t>
        </is>
      </c>
      <c r="B2802" t="inlineStr">
        <is>
          <t>FR 5206</t>
        </is>
      </c>
      <c r="C2802" s="4" t="inlineStr">
        <is>
          <t>15.12.2024</t>
        </is>
      </c>
      <c r="D2802" t="inlineStr">
        <is>
          <t>08:25</t>
        </is>
      </c>
      <c r="E2802" s="4" t="inlineStr">
        <is>
          <t>15.12.2024</t>
        </is>
      </c>
      <c r="F2802" t="inlineStr">
        <is>
          <t>05:00</t>
        </is>
      </c>
      <c r="G2802" s="5" t="n">
        <v>3.41667</v>
      </c>
      <c r="H2802" t="inlineStr">
        <is>
          <t>Inbound</t>
        </is>
      </c>
      <c r="I2802" s="6" t="n">
        <v>0</v>
      </c>
      <c r="J2802" s="6" t="n">
        <v>0</v>
      </c>
      <c r="K2802" s="6" t="n">
        <v>1</v>
      </c>
      <c r="L2802" s="6">
        <f>I2802+J2802+K2802</f>
        <v/>
      </c>
      <c r="M2802" s="6" t="n">
        <v>0</v>
      </c>
      <c r="P2802" t="inlineStr">
        <is>
          <t>Ja</t>
        </is>
      </c>
      <c r="T2802" t="inlineStr">
        <is>
          <t>MLA</t>
        </is>
      </c>
      <c r="U2802">
        <f>VLOOKUP(T2802,Destinations!$A$2:$C$550,2,0)</f>
        <v/>
      </c>
      <c r="V2802" t="inlineStr">
        <is>
          <t>WCHS</t>
        </is>
      </c>
      <c r="W2802">
        <f>VLOOKUP(V2802,'WCH Kat'!$A$1:$B$150,2,0)</f>
        <v/>
      </c>
    </row>
    <row r="2803">
      <c r="A2803" t="inlineStr">
        <is>
          <t xml:space="preserve">NP </t>
        </is>
      </c>
      <c r="B2803" t="inlineStr">
        <is>
          <t>NP 215</t>
        </is>
      </c>
      <c r="C2803" s="4" t="inlineStr">
        <is>
          <t>15.12.2024</t>
        </is>
      </c>
      <c r="D2803" t="inlineStr">
        <is>
          <t>08:30</t>
        </is>
      </c>
      <c r="E2803" s="4" t="inlineStr">
        <is>
          <t>15.12.2024</t>
        </is>
      </c>
      <c r="F2803" t="inlineStr">
        <is>
          <t>07:51</t>
        </is>
      </c>
      <c r="G2803" s="5" t="n">
        <v>0.65</v>
      </c>
      <c r="H2803" t="inlineStr">
        <is>
          <t>Inbound</t>
        </is>
      </c>
      <c r="I2803" s="6" t="n">
        <v>1</v>
      </c>
      <c r="J2803" s="6" t="n">
        <v>0</v>
      </c>
      <c r="K2803" s="6" t="n">
        <v>0</v>
      </c>
      <c r="L2803" s="6">
        <f>I2803+J2803+K2803</f>
        <v/>
      </c>
      <c r="M2803" s="6" t="n">
        <v>0</v>
      </c>
      <c r="P2803" t="inlineStr">
        <is>
          <t>Ja</t>
        </is>
      </c>
      <c r="T2803" t="inlineStr">
        <is>
          <t>Kairo</t>
        </is>
      </c>
      <c r="U2803">
        <f>VLOOKUP(T2803,Destinations!$A$2:$C$550,2,0)</f>
        <v/>
      </c>
      <c r="V2803" t="inlineStr">
        <is>
          <t>WCHS</t>
        </is>
      </c>
      <c r="W2803">
        <f>VLOOKUP(V2803,'WCH Kat'!$A$1:$B$150,2,0)</f>
        <v/>
      </c>
    </row>
    <row r="2804">
      <c r="A2804" t="inlineStr">
        <is>
          <t xml:space="preserve">NP </t>
        </is>
      </c>
      <c r="B2804" t="inlineStr">
        <is>
          <t>NP 215</t>
        </is>
      </c>
      <c r="C2804" s="4" t="inlineStr">
        <is>
          <t>15.12.2024</t>
        </is>
      </c>
      <c r="D2804" t="inlineStr">
        <is>
          <t>08:30</t>
        </is>
      </c>
      <c r="E2804" s="4" t="inlineStr">
        <is>
          <t>15.12.2024</t>
        </is>
      </c>
      <c r="F2804" t="inlineStr">
        <is>
          <t>07:51</t>
        </is>
      </c>
      <c r="G2804" s="5" t="n">
        <v>0.65</v>
      </c>
      <c r="H2804" t="inlineStr">
        <is>
          <t>Inbound</t>
        </is>
      </c>
      <c r="I2804" s="6" t="n">
        <v>1</v>
      </c>
      <c r="J2804" s="6" t="n">
        <v>0</v>
      </c>
      <c r="K2804" s="6" t="n">
        <v>0</v>
      </c>
      <c r="L2804" s="6">
        <f>I2804+J2804+K2804</f>
        <v/>
      </c>
      <c r="M2804" s="6" t="n">
        <v>0</v>
      </c>
      <c r="P2804" t="inlineStr">
        <is>
          <t>Ja</t>
        </is>
      </c>
      <c r="T2804" t="inlineStr">
        <is>
          <t>Kairo</t>
        </is>
      </c>
      <c r="U2804">
        <f>VLOOKUP(T2804,Destinations!$A$2:$C$550,2,0)</f>
        <v/>
      </c>
      <c r="V2804" t="inlineStr">
        <is>
          <t>WCHS</t>
        </is>
      </c>
      <c r="W2804">
        <f>VLOOKUP(V2804,'WCH Kat'!$A$1:$B$150,2,0)</f>
        <v/>
      </c>
    </row>
    <row r="2805">
      <c r="A2805" t="inlineStr">
        <is>
          <t xml:space="preserve">FR </t>
        </is>
      </c>
      <c r="B2805" t="inlineStr">
        <is>
          <t>FR 9480</t>
        </is>
      </c>
      <c r="C2805" s="4" t="inlineStr">
        <is>
          <t>15.12.2024</t>
        </is>
      </c>
      <c r="D2805" t="inlineStr">
        <is>
          <t>08:40</t>
        </is>
      </c>
      <c r="E2805" s="4" t="inlineStr">
        <is>
          <t>13.12.2024</t>
        </is>
      </c>
      <c r="F2805" t="inlineStr">
        <is>
          <t>14:55</t>
        </is>
      </c>
      <c r="G2805" s="5" t="n">
        <v>41.75</v>
      </c>
      <c r="H2805" t="inlineStr">
        <is>
          <t>Inbound</t>
        </is>
      </c>
      <c r="I2805" s="6" t="n">
        <v>0</v>
      </c>
      <c r="J2805" s="6" t="n">
        <v>0</v>
      </c>
      <c r="K2805" s="6" t="n">
        <v>0</v>
      </c>
      <c r="L2805" s="6">
        <f>I2805+J2805+K2805</f>
        <v/>
      </c>
      <c r="M2805" s="6" t="n">
        <v>1</v>
      </c>
      <c r="N2805" t="inlineStr">
        <is>
          <t>Ja</t>
        </is>
      </c>
      <c r="T2805" t="inlineStr">
        <is>
          <t>VIE</t>
        </is>
      </c>
      <c r="U2805">
        <f>VLOOKUP(T2805,Destinations!$A$2:$C$550,2,0)</f>
        <v/>
      </c>
      <c r="V2805" t="inlineStr">
        <is>
          <t>WCHS</t>
        </is>
      </c>
      <c r="W2805">
        <f>VLOOKUP(V2805,'WCH Kat'!$A$1:$B$150,2,0)</f>
        <v/>
      </c>
    </row>
    <row r="2806">
      <c r="A2806" t="inlineStr">
        <is>
          <t xml:space="preserve">NP </t>
        </is>
      </c>
      <c r="B2806" t="inlineStr">
        <is>
          <t>NP 215</t>
        </is>
      </c>
      <c r="C2806" s="4" t="inlineStr">
        <is>
          <t>15.12.2024</t>
        </is>
      </c>
      <c r="D2806" t="inlineStr">
        <is>
          <t>08:45</t>
        </is>
      </c>
      <c r="E2806" s="4" t="inlineStr">
        <is>
          <t>15.12.2024</t>
        </is>
      </c>
      <c r="F2806" t="inlineStr">
        <is>
          <t>07:51</t>
        </is>
      </c>
      <c r="G2806" s="5" t="n">
        <v>0.9</v>
      </c>
      <c r="H2806" t="inlineStr">
        <is>
          <t>Inbound</t>
        </is>
      </c>
      <c r="I2806" s="6" t="n">
        <v>1</v>
      </c>
      <c r="J2806" s="6" t="n">
        <v>0</v>
      </c>
      <c r="K2806" s="6" t="n">
        <v>0</v>
      </c>
      <c r="L2806" s="6">
        <f>I2806+J2806+K2806</f>
        <v/>
      </c>
      <c r="M2806" s="6" t="n">
        <v>0</v>
      </c>
      <c r="P2806" t="inlineStr">
        <is>
          <t>Ja</t>
        </is>
      </c>
      <c r="T2806" t="inlineStr">
        <is>
          <t>Kairo</t>
        </is>
      </c>
      <c r="U2806">
        <f>VLOOKUP(T2806,Destinations!$A$2:$C$550,2,0)</f>
        <v/>
      </c>
      <c r="V2806" t="inlineStr">
        <is>
          <t>WCHC</t>
        </is>
      </c>
      <c r="W2806">
        <f>VLOOKUP(V2806,'WCH Kat'!$A$1:$B$150,2,0)</f>
        <v/>
      </c>
    </row>
    <row r="2807">
      <c r="A2807" t="inlineStr">
        <is>
          <t xml:space="preserve">EW </t>
        </is>
      </c>
      <c r="B2807" t="inlineStr">
        <is>
          <t>EW  962</t>
        </is>
      </c>
      <c r="C2807" s="4" t="inlineStr">
        <is>
          <t>15.12.2024</t>
        </is>
      </c>
      <c r="D2807" t="inlineStr">
        <is>
          <t>08:50</t>
        </is>
      </c>
      <c r="E2807" s="4" t="inlineStr">
        <is>
          <t>13.12.2024</t>
        </is>
      </c>
      <c r="F2807" t="inlineStr">
        <is>
          <t>18:00</t>
        </is>
      </c>
      <c r="G2807" s="5" t="n">
        <v>38.83333</v>
      </c>
      <c r="H2807" t="inlineStr">
        <is>
          <t>Outbound</t>
        </is>
      </c>
      <c r="I2807" s="6" t="n">
        <v>0</v>
      </c>
      <c r="J2807" s="6" t="n">
        <v>0</v>
      </c>
      <c r="K2807" s="6" t="n">
        <v>0</v>
      </c>
      <c r="L2807" s="6">
        <f>I2807+J2807+K2807</f>
        <v/>
      </c>
      <c r="M2807" s="6" t="n">
        <v>1</v>
      </c>
      <c r="N2807" t="inlineStr">
        <is>
          <t>Ja</t>
        </is>
      </c>
      <c r="T2807" t="inlineStr">
        <is>
          <t>SPU</t>
        </is>
      </c>
      <c r="U2807">
        <f>VLOOKUP(T2807,Destinations!$A$2:$C$550,2,0)</f>
        <v/>
      </c>
      <c r="V2807" t="inlineStr">
        <is>
          <t>WCHS,WCMP</t>
        </is>
      </c>
      <c r="W2807">
        <f>VLOOKUP(V2807,'WCH Kat'!$A$1:$B$150,2,0)</f>
        <v/>
      </c>
    </row>
    <row r="2808">
      <c r="A2808" t="inlineStr">
        <is>
          <t xml:space="preserve">FR </t>
        </is>
      </c>
      <c r="B2808" t="inlineStr">
        <is>
          <t>FR 5205</t>
        </is>
      </c>
      <c r="C2808" s="4" t="inlineStr">
        <is>
          <t>15.12.2024</t>
        </is>
      </c>
      <c r="D2808" t="inlineStr">
        <is>
          <t>09:05</t>
        </is>
      </c>
      <c r="E2808" s="4" t="inlineStr">
        <is>
          <t>13.12.2024</t>
        </is>
      </c>
      <c r="F2808" t="inlineStr">
        <is>
          <t>17:00</t>
        </is>
      </c>
      <c r="G2808" s="5" t="n">
        <v>40.08333</v>
      </c>
      <c r="H2808" t="inlineStr">
        <is>
          <t>Outbound</t>
        </is>
      </c>
      <c r="I2808" s="6" t="n">
        <v>0</v>
      </c>
      <c r="J2808" s="6" t="n">
        <v>0</v>
      </c>
      <c r="K2808" s="6" t="n">
        <v>0</v>
      </c>
      <c r="L2808" s="6">
        <f>I2808+J2808+K2808</f>
        <v/>
      </c>
      <c r="M2808" s="6" t="n">
        <v>1</v>
      </c>
      <c r="N2808" t="inlineStr">
        <is>
          <t>Ja</t>
        </is>
      </c>
      <c r="T2808" t="inlineStr">
        <is>
          <t>MLA</t>
        </is>
      </c>
      <c r="U2808">
        <f>VLOOKUP(T2808,Destinations!$A$2:$C$550,2,0)</f>
        <v/>
      </c>
      <c r="V2808" t="inlineStr">
        <is>
          <t>WCHS</t>
        </is>
      </c>
      <c r="W2808">
        <f>VLOOKUP(V2808,'WCH Kat'!$A$1:$B$150,2,0)</f>
        <v/>
      </c>
    </row>
    <row r="2809">
      <c r="A2809" t="inlineStr">
        <is>
          <t xml:space="preserve">FR </t>
        </is>
      </c>
      <c r="B2809" t="inlineStr">
        <is>
          <t>FR 5205</t>
        </is>
      </c>
      <c r="C2809" s="4" t="inlineStr">
        <is>
          <t>15.12.2024</t>
        </is>
      </c>
      <c r="D2809" t="inlineStr">
        <is>
          <t>09:05</t>
        </is>
      </c>
      <c r="E2809" s="4" t="inlineStr">
        <is>
          <t>13.12.2024</t>
        </is>
      </c>
      <c r="F2809" t="inlineStr">
        <is>
          <t>17:00</t>
        </is>
      </c>
      <c r="G2809" s="5" t="n">
        <v>40.08333</v>
      </c>
      <c r="H2809" t="inlineStr">
        <is>
          <t>Outbound</t>
        </is>
      </c>
      <c r="I2809" s="6" t="n">
        <v>0</v>
      </c>
      <c r="J2809" s="6" t="n">
        <v>0</v>
      </c>
      <c r="K2809" s="6" t="n">
        <v>0</v>
      </c>
      <c r="L2809" s="6">
        <f>I2809+J2809+K2809</f>
        <v/>
      </c>
      <c r="M2809" s="6" t="n">
        <v>1</v>
      </c>
      <c r="N2809" t="inlineStr">
        <is>
          <t>Ja</t>
        </is>
      </c>
      <c r="T2809" t="inlineStr">
        <is>
          <t>MLA</t>
        </is>
      </c>
      <c r="U2809">
        <f>VLOOKUP(T2809,Destinations!$A$2:$C$550,2,0)</f>
        <v/>
      </c>
      <c r="V2809" t="inlineStr">
        <is>
          <t>WCHR</t>
        </is>
      </c>
      <c r="W2809">
        <f>VLOOKUP(V2809,'WCH Kat'!$A$1:$B$150,2,0)</f>
        <v/>
      </c>
    </row>
    <row r="2810">
      <c r="A2810" t="inlineStr">
        <is>
          <t xml:space="preserve">NP </t>
        </is>
      </c>
      <c r="B2810" t="inlineStr">
        <is>
          <t>NP 216</t>
        </is>
      </c>
      <c r="C2810" s="4" t="inlineStr">
        <is>
          <t>15.12.2024</t>
        </is>
      </c>
      <c r="D2810" t="inlineStr">
        <is>
          <t>09:30</t>
        </is>
      </c>
      <c r="E2810" s="4" t="inlineStr">
        <is>
          <t>15.12.2024</t>
        </is>
      </c>
      <c r="F2810" t="inlineStr">
        <is>
          <t>07:19</t>
        </is>
      </c>
      <c r="G2810" s="5" t="n">
        <v>2.18333</v>
      </c>
      <c r="H2810" t="inlineStr">
        <is>
          <t>Outbound</t>
        </is>
      </c>
      <c r="I2810" s="6" t="n">
        <v>0</v>
      </c>
      <c r="J2810" s="6" t="n">
        <v>1</v>
      </c>
      <c r="K2810" s="6" t="n">
        <v>0</v>
      </c>
      <c r="L2810" s="6">
        <f>I2810+J2810+K2810</f>
        <v/>
      </c>
      <c r="M2810" s="6" t="n">
        <v>0</v>
      </c>
      <c r="Q2810" t="inlineStr">
        <is>
          <t>Ja</t>
        </is>
      </c>
      <c r="T2810" t="inlineStr">
        <is>
          <t>Kairo</t>
        </is>
      </c>
      <c r="U2810">
        <f>VLOOKUP(T2810,Destinations!$A$2:$C$550,2,0)</f>
        <v/>
      </c>
      <c r="V2810" t="inlineStr">
        <is>
          <t>WCHS</t>
        </is>
      </c>
      <c r="W2810">
        <f>VLOOKUP(V2810,'WCH Kat'!$A$1:$B$150,2,0)</f>
        <v/>
      </c>
    </row>
    <row r="2811">
      <c r="A2811" t="inlineStr">
        <is>
          <t xml:space="preserve">FR </t>
        </is>
      </c>
      <c r="B2811" t="inlineStr">
        <is>
          <t>FR 2813</t>
        </is>
      </c>
      <c r="C2811" s="4" t="inlineStr">
        <is>
          <t>15.12.2024</t>
        </is>
      </c>
      <c r="D2811" t="inlineStr">
        <is>
          <t>10:10</t>
        </is>
      </c>
      <c r="E2811" s="4" t="inlineStr">
        <is>
          <t>13.12.2024</t>
        </is>
      </c>
      <c r="F2811" t="inlineStr">
        <is>
          <t>18:10</t>
        </is>
      </c>
      <c r="G2811" s="5" t="n">
        <v>40</v>
      </c>
      <c r="H2811" t="inlineStr">
        <is>
          <t>Outbound</t>
        </is>
      </c>
      <c r="I2811" s="6" t="n">
        <v>0</v>
      </c>
      <c r="J2811" s="6" t="n">
        <v>0</v>
      </c>
      <c r="K2811" s="6" t="n">
        <v>0</v>
      </c>
      <c r="L2811" s="6">
        <f>I2811+J2811+K2811</f>
        <v/>
      </c>
      <c r="M2811" s="6" t="n">
        <v>1</v>
      </c>
      <c r="N2811" t="inlineStr">
        <is>
          <t>Ja</t>
        </is>
      </c>
      <c r="T2811" t="inlineStr">
        <is>
          <t>STN</t>
        </is>
      </c>
      <c r="U2811">
        <f>VLOOKUP(T2811,Destinations!$A$2:$C$550,2,0)</f>
        <v/>
      </c>
      <c r="V2811" t="inlineStr">
        <is>
          <t>WCHC</t>
        </is>
      </c>
      <c r="W2811">
        <f>VLOOKUP(V2811,'WCH Kat'!$A$1:$B$150,2,0)</f>
        <v/>
      </c>
    </row>
    <row r="2812">
      <c r="A2812" t="inlineStr">
        <is>
          <t xml:space="preserve">PC </t>
        </is>
      </c>
      <c r="B2812" t="inlineStr">
        <is>
          <t>PC 1011</t>
        </is>
      </c>
      <c r="C2812" s="4" t="inlineStr">
        <is>
          <t>15.12.2024</t>
        </is>
      </c>
      <c r="D2812" t="inlineStr">
        <is>
          <t>10:25</t>
        </is>
      </c>
      <c r="E2812" s="4" t="inlineStr">
        <is>
          <t>13.12.2024</t>
        </is>
      </c>
      <c r="F2812" t="inlineStr">
        <is>
          <t>07:00</t>
        </is>
      </c>
      <c r="G2812" s="5" t="n">
        <v>51.41667</v>
      </c>
      <c r="H2812" t="inlineStr">
        <is>
          <t>Inbound</t>
        </is>
      </c>
      <c r="I2812" s="6" t="n">
        <v>0</v>
      </c>
      <c r="J2812" s="6" t="n">
        <v>0</v>
      </c>
      <c r="K2812" s="6" t="n">
        <v>0</v>
      </c>
      <c r="L2812" s="6">
        <f>I2812+J2812+K2812</f>
        <v/>
      </c>
      <c r="M2812" s="6" t="n">
        <v>1</v>
      </c>
      <c r="N2812" t="inlineStr">
        <is>
          <t>Ja</t>
        </is>
      </c>
      <c r="T2812" t="inlineStr">
        <is>
          <t>SAW</t>
        </is>
      </c>
      <c r="U2812">
        <f>VLOOKUP(T2812,Destinations!$A$2:$C$550,2,0)</f>
        <v/>
      </c>
      <c r="V2812" t="inlineStr">
        <is>
          <t>WCHS</t>
        </is>
      </c>
      <c r="W2812">
        <f>VLOOKUP(V2812,'WCH Kat'!$A$1:$B$150,2,0)</f>
        <v/>
      </c>
    </row>
    <row r="2813">
      <c r="A2813" t="inlineStr">
        <is>
          <t xml:space="preserve">PC </t>
        </is>
      </c>
      <c r="B2813" t="inlineStr">
        <is>
          <t>PC 1011</t>
        </is>
      </c>
      <c r="C2813" s="4" t="inlineStr">
        <is>
          <t>15.12.2024</t>
        </is>
      </c>
      <c r="D2813" t="inlineStr">
        <is>
          <t>10:25</t>
        </is>
      </c>
      <c r="E2813" s="4" t="inlineStr">
        <is>
          <t>15.12.2024</t>
        </is>
      </c>
      <c r="F2813" t="inlineStr">
        <is>
          <t>07:15</t>
        </is>
      </c>
      <c r="G2813" s="5" t="n">
        <v>3.16667</v>
      </c>
      <c r="H2813" t="inlineStr">
        <is>
          <t>Inbound</t>
        </is>
      </c>
      <c r="I2813" s="6" t="n">
        <v>0</v>
      </c>
      <c r="J2813" s="6" t="n">
        <v>0</v>
      </c>
      <c r="K2813" s="6" t="n">
        <v>1</v>
      </c>
      <c r="L2813" s="6">
        <f>I2813+J2813+K2813</f>
        <v/>
      </c>
      <c r="M2813" s="6" t="n">
        <v>0</v>
      </c>
      <c r="P2813" t="inlineStr">
        <is>
          <t>Ja</t>
        </is>
      </c>
      <c r="T2813" t="inlineStr">
        <is>
          <t>SAW</t>
        </is>
      </c>
      <c r="U2813">
        <f>VLOOKUP(T2813,Destinations!$A$2:$C$550,2,0)</f>
        <v/>
      </c>
      <c r="V2813" t="inlineStr">
        <is>
          <t>WCHS</t>
        </is>
      </c>
      <c r="W2813">
        <f>VLOOKUP(V2813,'WCH Kat'!$A$1:$B$150,2,0)</f>
        <v/>
      </c>
    </row>
    <row r="2814">
      <c r="A2814" t="inlineStr">
        <is>
          <t xml:space="preserve">PC </t>
        </is>
      </c>
      <c r="B2814" t="inlineStr">
        <is>
          <t>PC 1011</t>
        </is>
      </c>
      <c r="C2814" s="4" t="inlineStr">
        <is>
          <t>15.12.2024</t>
        </is>
      </c>
      <c r="D2814" t="inlineStr">
        <is>
          <t>10:25</t>
        </is>
      </c>
      <c r="E2814" s="4" t="inlineStr">
        <is>
          <t>15.12.2024</t>
        </is>
      </c>
      <c r="F2814" t="inlineStr">
        <is>
          <t>07:15</t>
        </is>
      </c>
      <c r="G2814" s="5" t="n">
        <v>3.16667</v>
      </c>
      <c r="H2814" t="inlineStr">
        <is>
          <t>Inbound</t>
        </is>
      </c>
      <c r="I2814" s="6" t="n">
        <v>0</v>
      </c>
      <c r="J2814" s="6" t="n">
        <v>0</v>
      </c>
      <c r="K2814" s="6" t="n">
        <v>1</v>
      </c>
      <c r="L2814" s="6">
        <f>I2814+J2814+K2814</f>
        <v/>
      </c>
      <c r="M2814" s="6" t="n">
        <v>0</v>
      </c>
      <c r="P2814" t="inlineStr">
        <is>
          <t>Ja</t>
        </is>
      </c>
      <c r="T2814" t="inlineStr">
        <is>
          <t>SAW</t>
        </is>
      </c>
      <c r="U2814">
        <f>VLOOKUP(T2814,Destinations!$A$2:$C$550,2,0)</f>
        <v/>
      </c>
      <c r="V2814" t="inlineStr">
        <is>
          <t>WCHS</t>
        </is>
      </c>
      <c r="W2814">
        <f>VLOOKUP(V2814,'WCH Kat'!$A$1:$B$150,2,0)</f>
        <v/>
      </c>
    </row>
    <row r="2815">
      <c r="A2815" t="inlineStr">
        <is>
          <t xml:space="preserve">PC </t>
        </is>
      </c>
      <c r="B2815" t="inlineStr">
        <is>
          <t>PC 1011</t>
        </is>
      </c>
      <c r="C2815" s="4" t="inlineStr">
        <is>
          <t>15.12.2024</t>
        </is>
      </c>
      <c r="D2815" t="inlineStr">
        <is>
          <t>10:25</t>
        </is>
      </c>
      <c r="E2815" s="4" t="inlineStr">
        <is>
          <t>15.12.2024</t>
        </is>
      </c>
      <c r="F2815" t="inlineStr">
        <is>
          <t>07:15</t>
        </is>
      </c>
      <c r="G2815" s="5" t="n">
        <v>3.16667</v>
      </c>
      <c r="H2815" t="inlineStr">
        <is>
          <t>Inbound</t>
        </is>
      </c>
      <c r="I2815" s="6" t="n">
        <v>0</v>
      </c>
      <c r="J2815" s="6" t="n">
        <v>0</v>
      </c>
      <c r="K2815" s="6" t="n">
        <v>1</v>
      </c>
      <c r="L2815" s="6">
        <f>I2815+J2815+K2815</f>
        <v/>
      </c>
      <c r="M2815" s="6" t="n">
        <v>0</v>
      </c>
      <c r="P2815" t="inlineStr">
        <is>
          <t>Ja</t>
        </is>
      </c>
      <c r="T2815" t="inlineStr">
        <is>
          <t>SAW</t>
        </is>
      </c>
      <c r="U2815">
        <f>VLOOKUP(T2815,Destinations!$A$2:$C$550,2,0)</f>
        <v/>
      </c>
      <c r="V2815" t="inlineStr">
        <is>
          <t>WCHS</t>
        </is>
      </c>
      <c r="W2815">
        <f>VLOOKUP(V2815,'WCH Kat'!$A$1:$B$150,2,0)</f>
        <v/>
      </c>
    </row>
    <row r="2816">
      <c r="A2816" t="inlineStr">
        <is>
          <t xml:space="preserve">BA </t>
        </is>
      </c>
      <c r="B2816" t="inlineStr">
        <is>
          <t>BA  996</t>
        </is>
      </c>
      <c r="C2816" s="4" t="inlineStr">
        <is>
          <t>15.12.2024</t>
        </is>
      </c>
      <c r="D2816" t="inlineStr">
        <is>
          <t>10:45</t>
        </is>
      </c>
      <c r="E2816" s="4" t="inlineStr">
        <is>
          <t>13.12.2024</t>
        </is>
      </c>
      <c r="F2816" t="inlineStr">
        <is>
          <t>20:45</t>
        </is>
      </c>
      <c r="G2816" s="5" t="n">
        <v>38</v>
      </c>
      <c r="H2816" t="inlineStr">
        <is>
          <t>Inbound</t>
        </is>
      </c>
      <c r="I2816" s="6" t="n">
        <v>0</v>
      </c>
      <c r="J2816" s="6" t="n">
        <v>0</v>
      </c>
      <c r="K2816" s="6" t="n">
        <v>0</v>
      </c>
      <c r="L2816" s="6">
        <f>I2816+J2816+K2816</f>
        <v/>
      </c>
      <c r="M2816" s="6" t="n">
        <v>1</v>
      </c>
      <c r="N2816" t="inlineStr">
        <is>
          <t>Ja</t>
        </is>
      </c>
      <c r="T2816" t="inlineStr">
        <is>
          <t>LHR</t>
        </is>
      </c>
      <c r="U2816">
        <f>VLOOKUP(T2816,Destinations!$A$2:$C$550,2,0)</f>
        <v/>
      </c>
      <c r="V2816" t="inlineStr">
        <is>
          <t>WCHS</t>
        </is>
      </c>
      <c r="W2816">
        <f>VLOOKUP(V2816,'WCH Kat'!$A$1:$B$150,2,0)</f>
        <v/>
      </c>
    </row>
    <row r="2817">
      <c r="A2817" t="inlineStr">
        <is>
          <t xml:space="preserve">FR </t>
        </is>
      </c>
      <c r="B2817" t="inlineStr">
        <is>
          <t>FR 1592</t>
        </is>
      </c>
      <c r="C2817" s="4" t="inlineStr">
        <is>
          <t>15.12.2024</t>
        </is>
      </c>
      <c r="D2817" t="inlineStr">
        <is>
          <t>10:55</t>
        </is>
      </c>
      <c r="E2817" s="4" t="inlineStr">
        <is>
          <t>13.12.2024</t>
        </is>
      </c>
      <c r="F2817" t="inlineStr">
        <is>
          <t>18:50</t>
        </is>
      </c>
      <c r="G2817" s="5" t="n">
        <v>40.08333</v>
      </c>
      <c r="H2817" t="inlineStr">
        <is>
          <t>Outbound</t>
        </is>
      </c>
      <c r="I2817" s="6" t="n">
        <v>0</v>
      </c>
      <c r="J2817" s="6" t="n">
        <v>0</v>
      </c>
      <c r="K2817" s="6" t="n">
        <v>0</v>
      </c>
      <c r="L2817" s="6">
        <f>I2817+J2817+K2817</f>
        <v/>
      </c>
      <c r="M2817" s="6" t="n">
        <v>1</v>
      </c>
      <c r="N2817" t="inlineStr">
        <is>
          <t>Ja</t>
        </is>
      </c>
      <c r="T2817" t="inlineStr">
        <is>
          <t>MAN</t>
        </is>
      </c>
      <c r="U2817">
        <f>VLOOKUP(T2817,Destinations!$A$2:$C$550,2,0)</f>
        <v/>
      </c>
      <c r="V2817" t="inlineStr">
        <is>
          <t>WCHS,WCMP</t>
        </is>
      </c>
      <c r="W2817">
        <f>VLOOKUP(V2817,'WCH Kat'!$A$1:$B$150,2,0)</f>
        <v/>
      </c>
    </row>
    <row r="2818">
      <c r="A2818" t="inlineStr">
        <is>
          <t xml:space="preserve">PC </t>
        </is>
      </c>
      <c r="B2818" t="inlineStr">
        <is>
          <t>PC 1012</t>
        </is>
      </c>
      <c r="C2818" s="4" t="inlineStr">
        <is>
          <t>15.12.2024</t>
        </is>
      </c>
      <c r="D2818" t="inlineStr">
        <is>
          <t>11:35</t>
        </is>
      </c>
      <c r="E2818" s="4" t="inlineStr">
        <is>
          <t>13.12.2024</t>
        </is>
      </c>
      <c r="F2818" t="inlineStr">
        <is>
          <t>09:45</t>
        </is>
      </c>
      <c r="G2818" s="5" t="n">
        <v>49.83333</v>
      </c>
      <c r="H2818" t="inlineStr">
        <is>
          <t>Outbound</t>
        </is>
      </c>
      <c r="I2818" s="6" t="n">
        <v>0</v>
      </c>
      <c r="J2818" s="6" t="n">
        <v>0</v>
      </c>
      <c r="K2818" s="6" t="n">
        <v>0</v>
      </c>
      <c r="L2818" s="6">
        <f>I2818+J2818+K2818</f>
        <v/>
      </c>
      <c r="M2818" s="6" t="n">
        <v>1</v>
      </c>
      <c r="P2818" t="inlineStr">
        <is>
          <t>Ja</t>
        </is>
      </c>
      <c r="T2818" t="inlineStr">
        <is>
          <t>SAW</t>
        </is>
      </c>
      <c r="U2818">
        <f>VLOOKUP(T2818,Destinations!$A$2:$C$550,2,0)</f>
        <v/>
      </c>
      <c r="V2818" t="inlineStr">
        <is>
          <t>WCHS</t>
        </is>
      </c>
      <c r="W2818">
        <f>VLOOKUP(V2818,'WCH Kat'!$A$1:$B$150,2,0)</f>
        <v/>
      </c>
    </row>
    <row r="2819">
      <c r="A2819" t="inlineStr">
        <is>
          <t xml:space="preserve">PC </t>
        </is>
      </c>
      <c r="B2819" t="inlineStr">
        <is>
          <t>PC 1012</t>
        </is>
      </c>
      <c r="C2819" s="4" t="inlineStr">
        <is>
          <t>15.12.2024</t>
        </is>
      </c>
      <c r="D2819" t="inlineStr">
        <is>
          <t>11:35</t>
        </is>
      </c>
      <c r="E2819" s="4" t="inlineStr">
        <is>
          <t>13.12.2024</t>
        </is>
      </c>
      <c r="F2819" t="inlineStr">
        <is>
          <t>09:45</t>
        </is>
      </c>
      <c r="G2819" s="5" t="n">
        <v>49.83333</v>
      </c>
      <c r="H2819" t="inlineStr">
        <is>
          <t>Outbound</t>
        </is>
      </c>
      <c r="I2819" s="6" t="n">
        <v>0</v>
      </c>
      <c r="J2819" s="6" t="n">
        <v>0</v>
      </c>
      <c r="K2819" s="6" t="n">
        <v>0</v>
      </c>
      <c r="L2819" s="6">
        <f>I2819+J2819+K2819</f>
        <v/>
      </c>
      <c r="M2819" s="6" t="n">
        <v>1</v>
      </c>
      <c r="P2819" t="inlineStr">
        <is>
          <t>Ja</t>
        </is>
      </c>
      <c r="T2819" t="inlineStr">
        <is>
          <t>SAW</t>
        </is>
      </c>
      <c r="U2819">
        <f>VLOOKUP(T2819,Destinations!$A$2:$C$550,2,0)</f>
        <v/>
      </c>
      <c r="V2819" t="inlineStr">
        <is>
          <t>WCHS</t>
        </is>
      </c>
      <c r="W2819">
        <f>VLOOKUP(V2819,'WCH Kat'!$A$1:$B$150,2,0)</f>
        <v/>
      </c>
    </row>
    <row r="2820">
      <c r="A2820" t="inlineStr">
        <is>
          <t xml:space="preserve">PC </t>
        </is>
      </c>
      <c r="B2820" t="inlineStr">
        <is>
          <t>PC 1012</t>
        </is>
      </c>
      <c r="C2820" s="4" t="inlineStr">
        <is>
          <t>15.12.2024</t>
        </is>
      </c>
      <c r="D2820" t="inlineStr">
        <is>
          <t>11:35</t>
        </is>
      </c>
      <c r="E2820" s="4" t="inlineStr">
        <is>
          <t>13.12.2024</t>
        </is>
      </c>
      <c r="F2820" t="inlineStr">
        <is>
          <t>09:45</t>
        </is>
      </c>
      <c r="G2820" s="5" t="n">
        <v>49.83333</v>
      </c>
      <c r="H2820" t="inlineStr">
        <is>
          <t>Outbound</t>
        </is>
      </c>
      <c r="I2820" s="6" t="n">
        <v>0</v>
      </c>
      <c r="J2820" s="6" t="n">
        <v>0</v>
      </c>
      <c r="K2820" s="6" t="n">
        <v>0</v>
      </c>
      <c r="L2820" s="6">
        <f>I2820+J2820+K2820</f>
        <v/>
      </c>
      <c r="M2820" s="6" t="n">
        <v>1</v>
      </c>
      <c r="P2820" t="inlineStr">
        <is>
          <t>Ja</t>
        </is>
      </c>
      <c r="T2820" t="inlineStr">
        <is>
          <t>SAW</t>
        </is>
      </c>
      <c r="U2820">
        <f>VLOOKUP(T2820,Destinations!$A$2:$C$550,2,0)</f>
        <v/>
      </c>
      <c r="V2820" t="inlineStr">
        <is>
          <t>WCHS</t>
        </is>
      </c>
      <c r="W2820">
        <f>VLOOKUP(V2820,'WCH Kat'!$A$1:$B$150,2,0)</f>
        <v/>
      </c>
    </row>
    <row r="2821">
      <c r="A2821" t="inlineStr">
        <is>
          <t xml:space="preserve">PC </t>
        </is>
      </c>
      <c r="B2821" t="inlineStr">
        <is>
          <t>PC 1012</t>
        </is>
      </c>
      <c r="C2821" s="4" t="inlineStr">
        <is>
          <t>15.12.2024</t>
        </is>
      </c>
      <c r="D2821" t="inlineStr">
        <is>
          <t>11:35</t>
        </is>
      </c>
      <c r="E2821" s="4" t="inlineStr">
        <is>
          <t>15.12.2024</t>
        </is>
      </c>
      <c r="F2821" t="inlineStr">
        <is>
          <t>09:37</t>
        </is>
      </c>
      <c r="G2821" s="5" t="n">
        <v>1.96667</v>
      </c>
      <c r="H2821" t="inlineStr">
        <is>
          <t>Outbound</t>
        </is>
      </c>
      <c r="I2821" s="6" t="n">
        <v>0</v>
      </c>
      <c r="J2821" s="6" t="n">
        <v>1</v>
      </c>
      <c r="K2821" s="6" t="n">
        <v>0</v>
      </c>
      <c r="L2821" s="6">
        <f>I2821+J2821+K2821</f>
        <v/>
      </c>
      <c r="M2821" s="6" t="n">
        <v>0</v>
      </c>
      <c r="Q2821" t="inlineStr">
        <is>
          <t>Ja</t>
        </is>
      </c>
      <c r="T2821" t="inlineStr">
        <is>
          <t>SAW</t>
        </is>
      </c>
      <c r="U2821">
        <f>VLOOKUP(T2821,Destinations!$A$2:$C$550,2,0)</f>
        <v/>
      </c>
      <c r="V2821" t="inlineStr">
        <is>
          <t>WCHS</t>
        </is>
      </c>
      <c r="W2821">
        <f>VLOOKUP(V2821,'WCH Kat'!$A$1:$B$150,2,0)</f>
        <v/>
      </c>
    </row>
    <row r="2822">
      <c r="A2822" t="inlineStr">
        <is>
          <t xml:space="preserve">SM </t>
        </is>
      </c>
      <c r="B2822" t="inlineStr">
        <is>
          <t>SM 602</t>
        </is>
      </c>
      <c r="C2822" s="4" t="inlineStr">
        <is>
          <t>15.12.2024</t>
        </is>
      </c>
      <c r="D2822" t="inlineStr">
        <is>
          <t>11:40</t>
        </is>
      </c>
      <c r="E2822" s="4" t="inlineStr">
        <is>
          <t>15.12.2024</t>
        </is>
      </c>
      <c r="F2822" t="inlineStr">
        <is>
          <t>09:31</t>
        </is>
      </c>
      <c r="G2822" s="5" t="n">
        <v>2.15</v>
      </c>
      <c r="H2822" t="inlineStr">
        <is>
          <t>Outbound</t>
        </is>
      </c>
      <c r="I2822" s="6" t="n">
        <v>0</v>
      </c>
      <c r="J2822" s="6" t="n">
        <v>1</v>
      </c>
      <c r="K2822" s="6" t="n">
        <v>0</v>
      </c>
      <c r="L2822" s="6">
        <f>I2822+J2822+K2822</f>
        <v/>
      </c>
      <c r="M2822" s="6" t="n">
        <v>0</v>
      </c>
      <c r="Q2822" t="inlineStr">
        <is>
          <t>Ja</t>
        </is>
      </c>
      <c r="T2822" t="inlineStr">
        <is>
          <t>Kairo</t>
        </is>
      </c>
      <c r="U2822">
        <f>VLOOKUP(T2822,Destinations!$A$2:$C$550,2,0)</f>
        <v/>
      </c>
      <c r="V2822" t="inlineStr">
        <is>
          <t>WCHS</t>
        </is>
      </c>
      <c r="W2822">
        <f>VLOOKUP(V2822,'WCH Kat'!$A$1:$B$150,2,0)</f>
        <v/>
      </c>
    </row>
    <row r="2823">
      <c r="A2823" t="inlineStr">
        <is>
          <t xml:space="preserve">TK </t>
        </is>
      </c>
      <c r="B2823" t="inlineStr">
        <is>
          <t>TK 1672</t>
        </is>
      </c>
      <c r="C2823" s="4" t="inlineStr">
        <is>
          <t>15.12.2024</t>
        </is>
      </c>
      <c r="D2823" t="inlineStr">
        <is>
          <t>11:45</t>
        </is>
      </c>
      <c r="E2823" s="4" t="inlineStr">
        <is>
          <t>13.12.2024</t>
        </is>
      </c>
      <c r="F2823" t="inlineStr">
        <is>
          <t>11:50</t>
        </is>
      </c>
      <c r="G2823" s="5" t="n">
        <v>47.91667</v>
      </c>
      <c r="H2823" t="inlineStr">
        <is>
          <t>Outbound</t>
        </is>
      </c>
      <c r="I2823" s="6" t="n">
        <v>0</v>
      </c>
      <c r="J2823" s="6" t="n">
        <v>0</v>
      </c>
      <c r="K2823" s="6" t="n">
        <v>0</v>
      </c>
      <c r="L2823" s="6">
        <f>I2823+J2823+K2823</f>
        <v/>
      </c>
      <c r="M2823" s="6" t="n">
        <v>1</v>
      </c>
      <c r="P2823" t="inlineStr">
        <is>
          <t>Ja</t>
        </is>
      </c>
      <c r="T2823" t="inlineStr">
        <is>
          <t>IST</t>
        </is>
      </c>
      <c r="U2823">
        <f>VLOOKUP(T2823,Destinations!$A$2:$C$550,2,0)</f>
        <v/>
      </c>
      <c r="V2823" t="inlineStr">
        <is>
          <t>WCHS</t>
        </is>
      </c>
      <c r="W2823">
        <f>VLOOKUP(V2823,'WCH Kat'!$A$1:$B$150,2,0)</f>
        <v/>
      </c>
    </row>
    <row r="2824">
      <c r="A2824" t="inlineStr">
        <is>
          <t xml:space="preserve">TK </t>
        </is>
      </c>
      <c r="B2824" t="inlineStr">
        <is>
          <t>TK 1672</t>
        </is>
      </c>
      <c r="C2824" s="4" t="inlineStr">
        <is>
          <t>15.12.2024</t>
        </is>
      </c>
      <c r="D2824" t="inlineStr">
        <is>
          <t>11:45</t>
        </is>
      </c>
      <c r="E2824" s="4" t="inlineStr">
        <is>
          <t>13.12.2024</t>
        </is>
      </c>
      <c r="F2824" t="inlineStr">
        <is>
          <t>11:50</t>
        </is>
      </c>
      <c r="G2824" s="5" t="n">
        <v>47.91667</v>
      </c>
      <c r="H2824" t="inlineStr">
        <is>
          <t>Outbound</t>
        </is>
      </c>
      <c r="I2824" s="6" t="n">
        <v>0</v>
      </c>
      <c r="J2824" s="6" t="n">
        <v>0</v>
      </c>
      <c r="K2824" s="6" t="n">
        <v>0</v>
      </c>
      <c r="L2824" s="6">
        <f>I2824+J2824+K2824</f>
        <v/>
      </c>
      <c r="M2824" s="6" t="n">
        <v>1</v>
      </c>
      <c r="P2824" t="inlineStr">
        <is>
          <t>Ja</t>
        </is>
      </c>
      <c r="T2824" t="inlineStr">
        <is>
          <t>IST</t>
        </is>
      </c>
      <c r="U2824">
        <f>VLOOKUP(T2824,Destinations!$A$2:$C$550,2,0)</f>
        <v/>
      </c>
      <c r="V2824" t="inlineStr">
        <is>
          <t>WCHR</t>
        </is>
      </c>
      <c r="W2824">
        <f>VLOOKUP(V2824,'WCH Kat'!$A$1:$B$150,2,0)</f>
        <v/>
      </c>
    </row>
    <row r="2825">
      <c r="A2825" t="inlineStr">
        <is>
          <t xml:space="preserve">TK </t>
        </is>
      </c>
      <c r="B2825" t="inlineStr">
        <is>
          <t>TK 1672</t>
        </is>
      </c>
      <c r="C2825" s="4" t="inlineStr">
        <is>
          <t>15.12.2024</t>
        </is>
      </c>
      <c r="D2825" t="inlineStr">
        <is>
          <t>11:45</t>
        </is>
      </c>
      <c r="E2825" s="4" t="inlineStr">
        <is>
          <t>15.12.2024</t>
        </is>
      </c>
      <c r="F2825" t="inlineStr">
        <is>
          <t>09:31</t>
        </is>
      </c>
      <c r="G2825" s="5" t="n">
        <v>2.23333</v>
      </c>
      <c r="H2825" t="inlineStr">
        <is>
          <t>Outbound</t>
        </is>
      </c>
      <c r="I2825" s="6" t="n">
        <v>0</v>
      </c>
      <c r="J2825" s="6" t="n">
        <v>1</v>
      </c>
      <c r="K2825" s="6" t="n">
        <v>0</v>
      </c>
      <c r="L2825" s="6">
        <f>I2825+J2825+K2825</f>
        <v/>
      </c>
      <c r="M2825" s="6" t="n">
        <v>0</v>
      </c>
      <c r="Q2825" t="inlineStr">
        <is>
          <t>Ja</t>
        </is>
      </c>
      <c r="T2825" t="inlineStr">
        <is>
          <t>IST</t>
        </is>
      </c>
      <c r="U2825">
        <f>VLOOKUP(T2825,Destinations!$A$2:$C$550,2,0)</f>
        <v/>
      </c>
      <c r="V2825" t="inlineStr">
        <is>
          <t>WCHS</t>
        </is>
      </c>
      <c r="W2825">
        <f>VLOOKUP(V2825,'WCH Kat'!$A$1:$B$150,2,0)</f>
        <v/>
      </c>
    </row>
    <row r="2826">
      <c r="A2826" t="inlineStr">
        <is>
          <t xml:space="preserve">EW </t>
        </is>
      </c>
      <c r="B2826" t="inlineStr">
        <is>
          <t>EW  584</t>
        </is>
      </c>
      <c r="C2826" s="4" t="inlineStr">
        <is>
          <t>15.12.2024</t>
        </is>
      </c>
      <c r="D2826" t="inlineStr">
        <is>
          <t>12:05</t>
        </is>
      </c>
      <c r="E2826" s="4" t="inlineStr">
        <is>
          <t>13.12.2024</t>
        </is>
      </c>
      <c r="F2826" t="inlineStr">
        <is>
          <t>23:10</t>
        </is>
      </c>
      <c r="G2826" s="5" t="n">
        <v>36.91667</v>
      </c>
      <c r="H2826" t="inlineStr">
        <is>
          <t>Outbound</t>
        </is>
      </c>
      <c r="I2826" s="6" t="n">
        <v>0</v>
      </c>
      <c r="J2826" s="6" t="n">
        <v>0</v>
      </c>
      <c r="K2826" s="6" t="n">
        <v>0</v>
      </c>
      <c r="L2826" s="6">
        <f>I2826+J2826+K2826</f>
        <v/>
      </c>
      <c r="M2826" s="6" t="n">
        <v>1</v>
      </c>
      <c r="P2826" t="inlineStr">
        <is>
          <t>Ja</t>
        </is>
      </c>
      <c r="T2826" t="inlineStr">
        <is>
          <t>PMI</t>
        </is>
      </c>
      <c r="U2826">
        <f>VLOOKUP(T2826,Destinations!$A$2:$C$550,2,0)</f>
        <v/>
      </c>
      <c r="V2826" t="inlineStr">
        <is>
          <t>WCHR</t>
        </is>
      </c>
      <c r="W2826">
        <f>VLOOKUP(V2826,'WCH Kat'!$A$1:$B$150,2,0)</f>
        <v/>
      </c>
    </row>
    <row r="2827">
      <c r="A2827" t="inlineStr">
        <is>
          <t xml:space="preserve">EW </t>
        </is>
      </c>
      <c r="B2827" t="inlineStr">
        <is>
          <t>EW  584</t>
        </is>
      </c>
      <c r="C2827" s="4" t="inlineStr">
        <is>
          <t>15.12.2024</t>
        </is>
      </c>
      <c r="D2827" t="inlineStr">
        <is>
          <t>12:05</t>
        </is>
      </c>
      <c r="E2827" s="4" t="inlineStr">
        <is>
          <t>13.12.2024</t>
        </is>
      </c>
      <c r="F2827" t="inlineStr">
        <is>
          <t>23:10</t>
        </is>
      </c>
      <c r="G2827" s="5" t="n">
        <v>36.91667</v>
      </c>
      <c r="H2827" t="inlineStr">
        <is>
          <t>Outbound</t>
        </is>
      </c>
      <c r="I2827" s="6" t="n">
        <v>0</v>
      </c>
      <c r="J2827" s="6" t="n">
        <v>0</v>
      </c>
      <c r="K2827" s="6" t="n">
        <v>0</v>
      </c>
      <c r="L2827" s="6">
        <f>I2827+J2827+K2827</f>
        <v/>
      </c>
      <c r="M2827" s="6" t="n">
        <v>1</v>
      </c>
      <c r="P2827" t="inlineStr">
        <is>
          <t>Ja</t>
        </is>
      </c>
      <c r="T2827" t="inlineStr">
        <is>
          <t>PMI</t>
        </is>
      </c>
      <c r="U2827">
        <f>VLOOKUP(T2827,Destinations!$A$2:$C$550,2,0)</f>
        <v/>
      </c>
      <c r="V2827" t="inlineStr">
        <is>
          <t>WCHC</t>
        </is>
      </c>
      <c r="W2827">
        <f>VLOOKUP(V2827,'WCH Kat'!$A$1:$B$150,2,0)</f>
        <v/>
      </c>
    </row>
    <row r="2828">
      <c r="A2828" t="inlineStr">
        <is>
          <t xml:space="preserve">FR </t>
        </is>
      </c>
      <c r="B2828" t="inlineStr">
        <is>
          <t>FR 2659</t>
        </is>
      </c>
      <c r="C2828" s="4" t="inlineStr">
        <is>
          <t>15.12.2024</t>
        </is>
      </c>
      <c r="D2828" t="inlineStr">
        <is>
          <t>12:35</t>
        </is>
      </c>
      <c r="E2828" s="4" t="inlineStr">
        <is>
          <t>13.12.2024</t>
        </is>
      </c>
      <c r="F2828" t="inlineStr">
        <is>
          <t>17:35</t>
        </is>
      </c>
      <c r="G2828" s="5" t="n">
        <v>43</v>
      </c>
      <c r="H2828" t="inlineStr">
        <is>
          <t>Inbound</t>
        </is>
      </c>
      <c r="I2828" s="6" t="n">
        <v>0</v>
      </c>
      <c r="J2828" s="6" t="n">
        <v>0</v>
      </c>
      <c r="K2828" s="6" t="n">
        <v>0</v>
      </c>
      <c r="L2828" s="6">
        <f>I2828+J2828+K2828</f>
        <v/>
      </c>
      <c r="M2828" s="6" t="n">
        <v>1</v>
      </c>
      <c r="P2828" t="inlineStr">
        <is>
          <t>Ja</t>
        </is>
      </c>
      <c r="T2828" t="inlineStr">
        <is>
          <t>FAO</t>
        </is>
      </c>
      <c r="U2828">
        <f>VLOOKUP(T2828,Destinations!$A$2:$C$550,2,0)</f>
        <v/>
      </c>
      <c r="V2828" t="inlineStr">
        <is>
          <t>WCHR</t>
        </is>
      </c>
      <c r="W2828">
        <f>VLOOKUP(V2828,'WCH Kat'!$A$1:$B$150,2,0)</f>
        <v/>
      </c>
    </row>
    <row r="2829">
      <c r="A2829" t="inlineStr">
        <is>
          <t xml:space="preserve">VL </t>
        </is>
      </c>
      <c r="B2829" t="inlineStr">
        <is>
          <t>VL 1978</t>
        </is>
      </c>
      <c r="C2829" s="4" t="inlineStr">
        <is>
          <t>15.12.2024</t>
        </is>
      </c>
      <c r="D2829" t="inlineStr">
        <is>
          <t>12:35</t>
        </is>
      </c>
      <c r="E2829" s="4" t="inlineStr">
        <is>
          <t>13.12.2024</t>
        </is>
      </c>
      <c r="F2829" t="inlineStr">
        <is>
          <t>22:40</t>
        </is>
      </c>
      <c r="G2829" s="5" t="n">
        <v>37.91667</v>
      </c>
      <c r="H2829" t="inlineStr">
        <is>
          <t>Inbound</t>
        </is>
      </c>
      <c r="I2829" s="6" t="n">
        <v>0</v>
      </c>
      <c r="J2829" s="6" t="n">
        <v>0</v>
      </c>
      <c r="K2829" s="6" t="n">
        <v>0</v>
      </c>
      <c r="L2829" s="6">
        <f>I2829+J2829+K2829</f>
        <v/>
      </c>
      <c r="M2829" s="6" t="n">
        <v>1</v>
      </c>
      <c r="P2829" t="inlineStr">
        <is>
          <t>Ja</t>
        </is>
      </c>
      <c r="T2829" t="inlineStr">
        <is>
          <t>MUC</t>
        </is>
      </c>
      <c r="U2829">
        <f>VLOOKUP(T2829,Destinations!$A$2:$C$550,2,0)</f>
        <v/>
      </c>
      <c r="V2829" t="inlineStr">
        <is>
          <t>WCHC</t>
        </is>
      </c>
      <c r="W2829">
        <f>VLOOKUP(V2829,'WCH Kat'!$A$1:$B$150,2,0)</f>
        <v/>
      </c>
    </row>
    <row r="2830">
      <c r="A2830" t="inlineStr">
        <is>
          <t xml:space="preserve">VL </t>
        </is>
      </c>
      <c r="B2830" t="inlineStr">
        <is>
          <t>VL 1978</t>
        </is>
      </c>
      <c r="C2830" s="4" t="inlineStr">
        <is>
          <t>15.12.2024</t>
        </is>
      </c>
      <c r="D2830" t="inlineStr">
        <is>
          <t>12:45</t>
        </is>
      </c>
      <c r="E2830" s="4" t="inlineStr">
        <is>
          <t>15.12.2024</t>
        </is>
      </c>
      <c r="F2830" t="inlineStr">
        <is>
          <t>12:02</t>
        </is>
      </c>
      <c r="G2830" s="5" t="n">
        <v>0.71667</v>
      </c>
      <c r="H2830" t="inlineStr">
        <is>
          <t>Inbound</t>
        </is>
      </c>
      <c r="I2830" s="6" t="n">
        <v>1</v>
      </c>
      <c r="J2830" s="6" t="n">
        <v>0</v>
      </c>
      <c r="K2830" s="6" t="n">
        <v>0</v>
      </c>
      <c r="L2830" s="6">
        <f>I2830+J2830+K2830</f>
        <v/>
      </c>
      <c r="M2830" s="6" t="n">
        <v>0</v>
      </c>
      <c r="P2830" t="inlineStr">
        <is>
          <t>Ja</t>
        </is>
      </c>
      <c r="T2830" t="inlineStr">
        <is>
          <t>MUC</t>
        </is>
      </c>
      <c r="U2830">
        <f>VLOOKUP(T2830,Destinations!$A$2:$C$550,2,0)</f>
        <v/>
      </c>
      <c r="V2830" t="inlineStr">
        <is>
          <t>WCHR</t>
        </is>
      </c>
      <c r="W2830">
        <f>VLOOKUP(V2830,'WCH Kat'!$A$1:$B$150,2,0)</f>
        <v/>
      </c>
    </row>
    <row r="2831">
      <c r="A2831" t="inlineStr">
        <is>
          <t xml:space="preserve">EW </t>
        </is>
      </c>
      <c r="B2831" t="inlineStr">
        <is>
          <t>EW  963</t>
        </is>
      </c>
      <c r="C2831" s="4" t="inlineStr">
        <is>
          <t>15.12.2024</t>
        </is>
      </c>
      <c r="D2831" t="inlineStr">
        <is>
          <t>12:50</t>
        </is>
      </c>
      <c r="E2831" s="4" t="inlineStr">
        <is>
          <t>13.12.2024</t>
        </is>
      </c>
      <c r="F2831" t="inlineStr">
        <is>
          <t>20:25</t>
        </is>
      </c>
      <c r="G2831" s="5" t="n">
        <v>40.41667</v>
      </c>
      <c r="H2831" t="inlineStr">
        <is>
          <t>Inbound</t>
        </is>
      </c>
      <c r="I2831" s="6" t="n">
        <v>0</v>
      </c>
      <c r="J2831" s="6" t="n">
        <v>0</v>
      </c>
      <c r="K2831" s="6" t="n">
        <v>0</v>
      </c>
      <c r="L2831" s="6">
        <f>I2831+J2831+K2831</f>
        <v/>
      </c>
      <c r="M2831" s="6" t="n">
        <v>1</v>
      </c>
      <c r="N2831" t="inlineStr">
        <is>
          <t>Ja</t>
        </is>
      </c>
      <c r="T2831" t="inlineStr">
        <is>
          <t>SPU</t>
        </is>
      </c>
      <c r="U2831">
        <f>VLOOKUP(T2831,Destinations!$A$2:$C$550,2,0)</f>
        <v/>
      </c>
      <c r="V2831" t="inlineStr">
        <is>
          <t>WCHR</t>
        </is>
      </c>
      <c r="W2831">
        <f>VLOOKUP(V2831,'WCH Kat'!$A$1:$B$150,2,0)</f>
        <v/>
      </c>
    </row>
    <row r="2832">
      <c r="A2832" t="inlineStr">
        <is>
          <t xml:space="preserve">EW </t>
        </is>
      </c>
      <c r="B2832" t="inlineStr">
        <is>
          <t>EW  963</t>
        </is>
      </c>
      <c r="C2832" s="4" t="inlineStr">
        <is>
          <t>15.12.2024</t>
        </is>
      </c>
      <c r="D2832" t="inlineStr">
        <is>
          <t>12:50</t>
        </is>
      </c>
      <c r="E2832" s="4" t="inlineStr">
        <is>
          <t>13.12.2024</t>
        </is>
      </c>
      <c r="F2832" t="inlineStr">
        <is>
          <t>20:25</t>
        </is>
      </c>
      <c r="G2832" s="5" t="n">
        <v>40.41667</v>
      </c>
      <c r="H2832" t="inlineStr">
        <is>
          <t>Inbound</t>
        </is>
      </c>
      <c r="I2832" s="6" t="n">
        <v>0</v>
      </c>
      <c r="J2832" s="6" t="n">
        <v>0</v>
      </c>
      <c r="K2832" s="6" t="n">
        <v>0</v>
      </c>
      <c r="L2832" s="6">
        <f>I2832+J2832+K2832</f>
        <v/>
      </c>
      <c r="M2832" s="6" t="n">
        <v>1</v>
      </c>
      <c r="N2832" t="inlineStr">
        <is>
          <t>Ja</t>
        </is>
      </c>
      <c r="T2832" t="inlineStr">
        <is>
          <t>SPU</t>
        </is>
      </c>
      <c r="U2832">
        <f>VLOOKUP(T2832,Destinations!$A$2:$C$550,2,0)</f>
        <v/>
      </c>
      <c r="V2832" t="inlineStr">
        <is>
          <t>WCHR</t>
        </is>
      </c>
      <c r="W2832">
        <f>VLOOKUP(V2832,'WCH Kat'!$A$1:$B$150,2,0)</f>
        <v/>
      </c>
    </row>
    <row r="2833">
      <c r="A2833" t="inlineStr">
        <is>
          <t xml:space="preserve">EW </t>
        </is>
      </c>
      <c r="B2833" t="inlineStr">
        <is>
          <t>EW  963</t>
        </is>
      </c>
      <c r="C2833" s="4" t="inlineStr">
        <is>
          <t>15.12.2024</t>
        </is>
      </c>
      <c r="D2833" t="inlineStr">
        <is>
          <t>12:50</t>
        </is>
      </c>
      <c r="E2833" s="4" t="inlineStr">
        <is>
          <t>13.12.2024</t>
        </is>
      </c>
      <c r="F2833" t="inlineStr">
        <is>
          <t>20:25</t>
        </is>
      </c>
      <c r="G2833" s="5" t="n">
        <v>40.41667</v>
      </c>
      <c r="H2833" t="inlineStr">
        <is>
          <t>Inbound</t>
        </is>
      </c>
      <c r="I2833" s="6" t="n">
        <v>0</v>
      </c>
      <c r="J2833" s="6" t="n">
        <v>0</v>
      </c>
      <c r="K2833" s="6" t="n">
        <v>0</v>
      </c>
      <c r="L2833" s="6">
        <f>I2833+J2833+K2833</f>
        <v/>
      </c>
      <c r="M2833" s="6" t="n">
        <v>1</v>
      </c>
      <c r="N2833" t="inlineStr">
        <is>
          <t>Ja</t>
        </is>
      </c>
      <c r="T2833" t="inlineStr">
        <is>
          <t>SPU</t>
        </is>
      </c>
      <c r="U2833">
        <f>VLOOKUP(T2833,Destinations!$A$2:$C$550,2,0)</f>
        <v/>
      </c>
      <c r="V2833" t="inlineStr">
        <is>
          <t>WCHS</t>
        </is>
      </c>
      <c r="W2833">
        <f>VLOOKUP(V2833,'WCH Kat'!$A$1:$B$150,2,0)</f>
        <v/>
      </c>
    </row>
    <row r="2834">
      <c r="A2834" t="inlineStr">
        <is>
          <t xml:space="preserve">EW </t>
        </is>
      </c>
      <c r="B2834" t="inlineStr">
        <is>
          <t>EW  963</t>
        </is>
      </c>
      <c r="C2834" s="4" t="inlineStr">
        <is>
          <t>15.12.2024</t>
        </is>
      </c>
      <c r="D2834" t="inlineStr">
        <is>
          <t>12:50</t>
        </is>
      </c>
      <c r="E2834" s="4" t="inlineStr">
        <is>
          <t>13.12.2024</t>
        </is>
      </c>
      <c r="F2834" t="inlineStr">
        <is>
          <t>20:25</t>
        </is>
      </c>
      <c r="G2834" s="5" t="n">
        <v>40.41667</v>
      </c>
      <c r="H2834" t="inlineStr">
        <is>
          <t>Inbound</t>
        </is>
      </c>
      <c r="I2834" s="6" t="n">
        <v>0</v>
      </c>
      <c r="J2834" s="6" t="n">
        <v>0</v>
      </c>
      <c r="K2834" s="6" t="n">
        <v>0</v>
      </c>
      <c r="L2834" s="6">
        <f>I2834+J2834+K2834</f>
        <v/>
      </c>
      <c r="M2834" s="6" t="n">
        <v>1</v>
      </c>
      <c r="N2834" t="inlineStr">
        <is>
          <t>Ja</t>
        </is>
      </c>
      <c r="T2834" t="inlineStr">
        <is>
          <t>SPU</t>
        </is>
      </c>
      <c r="U2834">
        <f>VLOOKUP(T2834,Destinations!$A$2:$C$550,2,0)</f>
        <v/>
      </c>
      <c r="V2834" t="inlineStr">
        <is>
          <t>WCHS</t>
        </is>
      </c>
      <c r="W2834">
        <f>VLOOKUP(V2834,'WCH Kat'!$A$1:$B$150,2,0)</f>
        <v/>
      </c>
    </row>
    <row r="2835">
      <c r="A2835" t="inlineStr">
        <is>
          <t xml:space="preserve">EW </t>
        </is>
      </c>
      <c r="B2835" t="inlineStr">
        <is>
          <t>EW  268</t>
        </is>
      </c>
      <c r="C2835" s="4" t="inlineStr">
        <is>
          <t>15.12.2024</t>
        </is>
      </c>
      <c r="D2835" t="inlineStr">
        <is>
          <t>13:00</t>
        </is>
      </c>
      <c r="E2835" s="4" t="inlineStr">
        <is>
          <t>14.12.2024</t>
        </is>
      </c>
      <c r="F2835" t="inlineStr">
        <is>
          <t>00:05</t>
        </is>
      </c>
      <c r="G2835" s="5" t="n">
        <v>36.91667</v>
      </c>
      <c r="H2835" t="inlineStr">
        <is>
          <t>Outbound</t>
        </is>
      </c>
      <c r="I2835" s="6" t="n">
        <v>0</v>
      </c>
      <c r="J2835" s="6" t="n">
        <v>0</v>
      </c>
      <c r="K2835" s="6" t="n">
        <v>0</v>
      </c>
      <c r="L2835" s="6">
        <f>I2835+J2835+K2835</f>
        <v/>
      </c>
      <c r="M2835" s="6" t="n">
        <v>1</v>
      </c>
      <c r="P2835" t="inlineStr">
        <is>
          <t>Ja</t>
        </is>
      </c>
      <c r="T2835" t="inlineStr">
        <is>
          <t>LPA</t>
        </is>
      </c>
      <c r="U2835">
        <f>VLOOKUP(T2835,Destinations!$A$2:$C$550,2,0)</f>
        <v/>
      </c>
      <c r="V2835" t="inlineStr">
        <is>
          <t>WCHR</t>
        </is>
      </c>
      <c r="W2835">
        <f>VLOOKUP(V2835,'WCH Kat'!$A$1:$B$150,2,0)</f>
        <v/>
      </c>
    </row>
    <row r="2836">
      <c r="A2836" t="inlineStr">
        <is>
          <t xml:space="preserve">EW </t>
        </is>
      </c>
      <c r="B2836" t="inlineStr">
        <is>
          <t>EW  268</t>
        </is>
      </c>
      <c r="C2836" s="4" t="inlineStr">
        <is>
          <t>15.12.2024</t>
        </is>
      </c>
      <c r="D2836" t="inlineStr">
        <is>
          <t>13:00</t>
        </is>
      </c>
      <c r="E2836" s="4" t="inlineStr">
        <is>
          <t>14.12.2024</t>
        </is>
      </c>
      <c r="F2836" t="inlineStr">
        <is>
          <t>00:05</t>
        </is>
      </c>
      <c r="G2836" s="5" t="n">
        <v>36.91667</v>
      </c>
      <c r="H2836" t="inlineStr">
        <is>
          <t>Outbound</t>
        </is>
      </c>
      <c r="I2836" s="6" t="n">
        <v>0</v>
      </c>
      <c r="J2836" s="6" t="n">
        <v>0</v>
      </c>
      <c r="K2836" s="6" t="n">
        <v>0</v>
      </c>
      <c r="L2836" s="6">
        <f>I2836+J2836+K2836</f>
        <v/>
      </c>
      <c r="M2836" s="6" t="n">
        <v>1</v>
      </c>
      <c r="P2836" t="inlineStr">
        <is>
          <t>Ja</t>
        </is>
      </c>
      <c r="T2836" t="inlineStr">
        <is>
          <t>LPA</t>
        </is>
      </c>
      <c r="U2836">
        <f>VLOOKUP(T2836,Destinations!$A$2:$C$550,2,0)</f>
        <v/>
      </c>
      <c r="V2836" t="inlineStr">
        <is>
          <t>WCHS</t>
        </is>
      </c>
      <c r="W2836">
        <f>VLOOKUP(V2836,'WCH Kat'!$A$1:$B$150,2,0)</f>
        <v/>
      </c>
    </row>
    <row r="2837">
      <c r="A2837" t="inlineStr">
        <is>
          <t xml:space="preserve">EW </t>
        </is>
      </c>
      <c r="B2837" t="inlineStr">
        <is>
          <t>EW  268</t>
        </is>
      </c>
      <c r="C2837" s="4" t="inlineStr">
        <is>
          <t>15.12.2024</t>
        </is>
      </c>
      <c r="D2837" t="inlineStr">
        <is>
          <t>13:00</t>
        </is>
      </c>
      <c r="E2837" s="4" t="inlineStr">
        <is>
          <t>14.12.2024</t>
        </is>
      </c>
      <c r="F2837" t="inlineStr">
        <is>
          <t>00:05</t>
        </is>
      </c>
      <c r="G2837" s="5" t="n">
        <v>36.91667</v>
      </c>
      <c r="H2837" t="inlineStr">
        <is>
          <t>Outbound</t>
        </is>
      </c>
      <c r="I2837" s="6" t="n">
        <v>0</v>
      </c>
      <c r="J2837" s="6" t="n">
        <v>0</v>
      </c>
      <c r="K2837" s="6" t="n">
        <v>0</v>
      </c>
      <c r="L2837" s="6">
        <f>I2837+J2837+K2837</f>
        <v/>
      </c>
      <c r="M2837" s="6" t="n">
        <v>1</v>
      </c>
      <c r="P2837" t="inlineStr">
        <is>
          <t>Ja</t>
        </is>
      </c>
      <c r="T2837" t="inlineStr">
        <is>
          <t>LPA</t>
        </is>
      </c>
      <c r="U2837">
        <f>VLOOKUP(T2837,Destinations!$A$2:$C$550,2,0)</f>
        <v/>
      </c>
      <c r="V2837" t="inlineStr">
        <is>
          <t>WCHR</t>
        </is>
      </c>
      <c r="W2837">
        <f>VLOOKUP(V2837,'WCH Kat'!$A$1:$B$150,2,0)</f>
        <v/>
      </c>
    </row>
    <row r="2838">
      <c r="A2838" t="inlineStr">
        <is>
          <t xml:space="preserve">EW </t>
        </is>
      </c>
      <c r="B2838" t="inlineStr">
        <is>
          <t>EW  268</t>
        </is>
      </c>
      <c r="C2838" s="4" t="inlineStr">
        <is>
          <t>15.12.2024</t>
        </is>
      </c>
      <c r="D2838" t="inlineStr">
        <is>
          <t>13:00</t>
        </is>
      </c>
      <c r="E2838" s="4" t="inlineStr">
        <is>
          <t>15.12.2024</t>
        </is>
      </c>
      <c r="F2838" t="inlineStr">
        <is>
          <t>10:21</t>
        </is>
      </c>
      <c r="G2838" s="5" t="n">
        <v>2.65</v>
      </c>
      <c r="H2838" t="inlineStr">
        <is>
          <t>Outbound</t>
        </is>
      </c>
      <c r="I2838" s="6" t="n">
        <v>0</v>
      </c>
      <c r="J2838" s="6" t="n">
        <v>1</v>
      </c>
      <c r="K2838" s="6" t="n">
        <v>0</v>
      </c>
      <c r="L2838" s="6">
        <f>I2838+J2838+K2838</f>
        <v/>
      </c>
      <c r="M2838" s="6" t="n">
        <v>0</v>
      </c>
      <c r="Q2838" t="inlineStr">
        <is>
          <t>Ja</t>
        </is>
      </c>
      <c r="T2838" t="inlineStr">
        <is>
          <t>LPA</t>
        </is>
      </c>
      <c r="U2838">
        <f>VLOOKUP(T2838,Destinations!$A$2:$C$550,2,0)</f>
        <v/>
      </c>
      <c r="V2838" t="inlineStr">
        <is>
          <t>WCHR</t>
        </is>
      </c>
      <c r="W2838">
        <f>VLOOKUP(V2838,'WCH Kat'!$A$1:$B$150,2,0)</f>
        <v/>
      </c>
    </row>
    <row r="2839">
      <c r="A2839" t="inlineStr">
        <is>
          <t xml:space="preserve">EW </t>
        </is>
      </c>
      <c r="B2839" t="inlineStr">
        <is>
          <t>EW  268</t>
        </is>
      </c>
      <c r="C2839" s="4" t="inlineStr">
        <is>
          <t>15.12.2024</t>
        </is>
      </c>
      <c r="D2839" t="inlineStr">
        <is>
          <t>13:00</t>
        </is>
      </c>
      <c r="E2839" s="4" t="inlineStr">
        <is>
          <t>15.12.2024</t>
        </is>
      </c>
      <c r="F2839" t="inlineStr">
        <is>
          <t>10:36</t>
        </is>
      </c>
      <c r="G2839" s="5" t="n">
        <v>2.4</v>
      </c>
      <c r="H2839" t="inlineStr">
        <is>
          <t>Outbound</t>
        </is>
      </c>
      <c r="I2839" s="6" t="n">
        <v>0</v>
      </c>
      <c r="J2839" s="6" t="n">
        <v>1</v>
      </c>
      <c r="K2839" s="6" t="n">
        <v>0</v>
      </c>
      <c r="L2839" s="6">
        <f>I2839+J2839+K2839</f>
        <v/>
      </c>
      <c r="M2839" s="6" t="n">
        <v>0</v>
      </c>
      <c r="Q2839" t="inlineStr">
        <is>
          <t>Ja</t>
        </is>
      </c>
      <c r="T2839" t="inlineStr">
        <is>
          <t>LPA</t>
        </is>
      </c>
      <c r="U2839">
        <f>VLOOKUP(T2839,Destinations!$A$2:$C$550,2,0)</f>
        <v/>
      </c>
      <c r="V2839" t="inlineStr">
        <is>
          <t>WCHS</t>
        </is>
      </c>
      <c r="W2839">
        <f>VLOOKUP(V2839,'WCH Kat'!$A$1:$B$150,2,0)</f>
        <v/>
      </c>
    </row>
    <row r="2840">
      <c r="A2840" t="inlineStr">
        <is>
          <t xml:space="preserve">EW </t>
        </is>
      </c>
      <c r="B2840" t="inlineStr">
        <is>
          <t>EW  268</t>
        </is>
      </c>
      <c r="C2840" s="4" t="inlineStr">
        <is>
          <t>15.12.2024</t>
        </is>
      </c>
      <c r="D2840" t="inlineStr">
        <is>
          <t>13:00</t>
        </is>
      </c>
      <c r="E2840" s="4" t="inlineStr">
        <is>
          <t>14.12.2024</t>
        </is>
      </c>
      <c r="F2840" t="inlineStr">
        <is>
          <t>00:05</t>
        </is>
      </c>
      <c r="G2840" s="5" t="n">
        <v>36.91667</v>
      </c>
      <c r="H2840" t="inlineStr">
        <is>
          <t>Outbound</t>
        </is>
      </c>
      <c r="I2840" s="6" t="n">
        <v>0</v>
      </c>
      <c r="J2840" s="6" t="n">
        <v>0</v>
      </c>
      <c r="K2840" s="6" t="n">
        <v>0</v>
      </c>
      <c r="L2840" s="6">
        <f>I2840+J2840+K2840</f>
        <v/>
      </c>
      <c r="M2840" s="6" t="n">
        <v>1</v>
      </c>
      <c r="P2840" t="inlineStr">
        <is>
          <t>Ja</t>
        </is>
      </c>
      <c r="T2840" t="inlineStr">
        <is>
          <t>LPA</t>
        </is>
      </c>
      <c r="U2840">
        <f>VLOOKUP(T2840,Destinations!$A$2:$C$550,2,0)</f>
        <v/>
      </c>
      <c r="V2840" t="inlineStr">
        <is>
          <t>WCHS</t>
        </is>
      </c>
      <c r="W2840">
        <f>VLOOKUP(V2840,'WCH Kat'!$A$1:$B$150,2,0)</f>
        <v/>
      </c>
    </row>
    <row r="2841">
      <c r="A2841" t="inlineStr">
        <is>
          <t xml:space="preserve">EW </t>
        </is>
      </c>
      <c r="B2841" t="inlineStr">
        <is>
          <t>EW 1157</t>
        </is>
      </c>
      <c r="C2841" s="4" t="inlineStr">
        <is>
          <t>15.12.2024</t>
        </is>
      </c>
      <c r="D2841" t="inlineStr">
        <is>
          <t>13:05</t>
        </is>
      </c>
      <c r="E2841" s="4" t="inlineStr">
        <is>
          <t>13.12.2024</t>
        </is>
      </c>
      <c r="F2841" t="inlineStr">
        <is>
          <t>17:45</t>
        </is>
      </c>
      <c r="G2841" s="5" t="n">
        <v>43.33333</v>
      </c>
      <c r="H2841" t="inlineStr">
        <is>
          <t>Inbound</t>
        </is>
      </c>
      <c r="I2841" s="6" t="n">
        <v>0</v>
      </c>
      <c r="J2841" s="6" t="n">
        <v>0</v>
      </c>
      <c r="K2841" s="6" t="n">
        <v>0</v>
      </c>
      <c r="L2841" s="6">
        <f>I2841+J2841+K2841</f>
        <v/>
      </c>
      <c r="M2841" s="6" t="n">
        <v>1</v>
      </c>
      <c r="P2841" t="inlineStr">
        <is>
          <t>Ja</t>
        </is>
      </c>
      <c r="T2841" t="inlineStr">
        <is>
          <t>JED</t>
        </is>
      </c>
      <c r="U2841">
        <f>VLOOKUP(T2841,Destinations!$A$2:$C$550,2,0)</f>
        <v/>
      </c>
      <c r="V2841" t="inlineStr">
        <is>
          <t>WCHC</t>
        </is>
      </c>
      <c r="W2841">
        <f>VLOOKUP(V2841,'WCH Kat'!$A$1:$B$150,2,0)</f>
        <v/>
      </c>
    </row>
    <row r="2842">
      <c r="A2842" t="inlineStr">
        <is>
          <t xml:space="preserve">FR </t>
        </is>
      </c>
      <c r="B2842" t="inlineStr">
        <is>
          <t>FR 5277</t>
        </is>
      </c>
      <c r="C2842" s="4" t="inlineStr">
        <is>
          <t>15.12.2024</t>
        </is>
      </c>
      <c r="D2842" t="inlineStr">
        <is>
          <t>13:05</t>
        </is>
      </c>
      <c r="E2842" s="4" t="inlineStr">
        <is>
          <t>13.12.2024</t>
        </is>
      </c>
      <c r="F2842" t="inlineStr">
        <is>
          <t>18:30</t>
        </is>
      </c>
      <c r="G2842" s="5" t="n">
        <v>42.58333</v>
      </c>
      <c r="H2842" t="inlineStr">
        <is>
          <t>Inbound</t>
        </is>
      </c>
      <c r="I2842" s="6" t="n">
        <v>0</v>
      </c>
      <c r="J2842" s="6" t="n">
        <v>0</v>
      </c>
      <c r="K2842" s="6" t="n">
        <v>0</v>
      </c>
      <c r="L2842" s="6">
        <f>I2842+J2842+K2842</f>
        <v/>
      </c>
      <c r="M2842" s="6" t="n">
        <v>1</v>
      </c>
      <c r="P2842" t="inlineStr">
        <is>
          <t>Ja</t>
        </is>
      </c>
      <c r="T2842" t="inlineStr">
        <is>
          <t>PMO</t>
        </is>
      </c>
      <c r="U2842">
        <f>VLOOKUP(T2842,Destinations!$A$2:$C$550,2,0)</f>
        <v/>
      </c>
      <c r="V2842" t="inlineStr">
        <is>
          <t>DPNA</t>
        </is>
      </c>
      <c r="W2842">
        <f>VLOOKUP(V2842,'WCH Kat'!$A$1:$B$150,2,0)</f>
        <v/>
      </c>
    </row>
    <row r="2843">
      <c r="A2843" t="inlineStr">
        <is>
          <t xml:space="preserve">EW </t>
        </is>
      </c>
      <c r="B2843" t="inlineStr">
        <is>
          <t>EW 1157</t>
        </is>
      </c>
      <c r="C2843" s="4" t="inlineStr">
        <is>
          <t>15.12.2024</t>
        </is>
      </c>
      <c r="D2843" t="inlineStr">
        <is>
          <t>13:05</t>
        </is>
      </c>
      <c r="E2843" s="4" t="inlineStr">
        <is>
          <t>15.12.2024</t>
        </is>
      </c>
      <c r="F2843" t="inlineStr">
        <is>
          <t>07:15</t>
        </is>
      </c>
      <c r="G2843" s="5" t="n">
        <v>5.83333</v>
      </c>
      <c r="H2843" t="inlineStr">
        <is>
          <t>Inbound</t>
        </is>
      </c>
      <c r="I2843" s="6" t="n">
        <v>0</v>
      </c>
      <c r="J2843" s="6" t="n">
        <v>0</v>
      </c>
      <c r="K2843" s="6" t="n">
        <v>1</v>
      </c>
      <c r="L2843" s="6">
        <f>I2843+J2843+K2843</f>
        <v/>
      </c>
      <c r="M2843" s="6" t="n">
        <v>0</v>
      </c>
      <c r="P2843" t="inlineStr">
        <is>
          <t>Ja</t>
        </is>
      </c>
      <c r="T2843" t="inlineStr">
        <is>
          <t>JED</t>
        </is>
      </c>
      <c r="U2843">
        <f>VLOOKUP(T2843,Destinations!$A$2:$C$550,2,0)</f>
        <v/>
      </c>
      <c r="V2843" t="inlineStr">
        <is>
          <t>WCHR</t>
        </is>
      </c>
      <c r="W2843">
        <f>VLOOKUP(V2843,'WCH Kat'!$A$1:$B$150,2,0)</f>
        <v/>
      </c>
    </row>
    <row r="2844">
      <c r="A2844" t="inlineStr">
        <is>
          <t xml:space="preserve">EW </t>
        </is>
      </c>
      <c r="B2844" t="inlineStr">
        <is>
          <t>EW 1157</t>
        </is>
      </c>
      <c r="C2844" s="4" t="inlineStr">
        <is>
          <t>15.12.2024</t>
        </is>
      </c>
      <c r="D2844" t="inlineStr">
        <is>
          <t>13:05</t>
        </is>
      </c>
      <c r="E2844" s="4" t="inlineStr">
        <is>
          <t>15.12.2024</t>
        </is>
      </c>
      <c r="F2844" t="inlineStr">
        <is>
          <t>07:15</t>
        </is>
      </c>
      <c r="G2844" s="5" t="n">
        <v>5.83333</v>
      </c>
      <c r="H2844" t="inlineStr">
        <is>
          <t>Inbound</t>
        </is>
      </c>
      <c r="I2844" s="6" t="n">
        <v>0</v>
      </c>
      <c r="J2844" s="6" t="n">
        <v>0</v>
      </c>
      <c r="K2844" s="6" t="n">
        <v>1</v>
      </c>
      <c r="L2844" s="6">
        <f>I2844+J2844+K2844</f>
        <v/>
      </c>
      <c r="M2844" s="6" t="n">
        <v>0</v>
      </c>
      <c r="P2844" t="inlineStr">
        <is>
          <t>Ja</t>
        </is>
      </c>
      <c r="T2844" t="inlineStr">
        <is>
          <t>JED</t>
        </is>
      </c>
      <c r="U2844">
        <f>VLOOKUP(T2844,Destinations!$A$2:$C$550,2,0)</f>
        <v/>
      </c>
      <c r="V2844" t="inlineStr">
        <is>
          <t>WCHR</t>
        </is>
      </c>
      <c r="W2844">
        <f>VLOOKUP(V2844,'WCH Kat'!$A$1:$B$150,2,0)</f>
        <v/>
      </c>
    </row>
    <row r="2845">
      <c r="A2845" t="inlineStr">
        <is>
          <t xml:space="preserve">EW </t>
        </is>
      </c>
      <c r="B2845" t="inlineStr">
        <is>
          <t>EW 1157</t>
        </is>
      </c>
      <c r="C2845" s="4" t="inlineStr">
        <is>
          <t>15.12.2024</t>
        </is>
      </c>
      <c r="D2845" t="inlineStr">
        <is>
          <t>13:05</t>
        </is>
      </c>
      <c r="E2845" s="4" t="inlineStr">
        <is>
          <t>15.12.2024</t>
        </is>
      </c>
      <c r="F2845" t="inlineStr">
        <is>
          <t>07:15</t>
        </is>
      </c>
      <c r="G2845" s="5" t="n">
        <v>5.83333</v>
      </c>
      <c r="H2845" t="inlineStr">
        <is>
          <t>Inbound</t>
        </is>
      </c>
      <c r="I2845" s="6" t="n">
        <v>0</v>
      </c>
      <c r="J2845" s="6" t="n">
        <v>0</v>
      </c>
      <c r="K2845" s="6" t="n">
        <v>1</v>
      </c>
      <c r="L2845" s="6">
        <f>I2845+J2845+K2845</f>
        <v/>
      </c>
      <c r="M2845" s="6" t="n">
        <v>0</v>
      </c>
      <c r="P2845" t="inlineStr">
        <is>
          <t>Ja</t>
        </is>
      </c>
      <c r="T2845" t="inlineStr">
        <is>
          <t>JED</t>
        </is>
      </c>
      <c r="U2845">
        <f>VLOOKUP(T2845,Destinations!$A$2:$C$550,2,0)</f>
        <v/>
      </c>
      <c r="V2845" t="inlineStr">
        <is>
          <t>WCHC</t>
        </is>
      </c>
      <c r="W2845">
        <f>VLOOKUP(V2845,'WCH Kat'!$A$1:$B$150,2,0)</f>
        <v/>
      </c>
    </row>
    <row r="2846">
      <c r="A2846" t="inlineStr">
        <is>
          <t xml:space="preserve">FR </t>
        </is>
      </c>
      <c r="B2846" t="inlineStr">
        <is>
          <t>FR 5277</t>
        </is>
      </c>
      <c r="C2846" s="4" t="inlineStr">
        <is>
          <t>15.12.2024</t>
        </is>
      </c>
      <c r="D2846" t="inlineStr">
        <is>
          <t>13:10</t>
        </is>
      </c>
      <c r="E2846" s="4" t="inlineStr">
        <is>
          <t>13.12.2024</t>
        </is>
      </c>
      <c r="F2846" t="inlineStr">
        <is>
          <t>18:30</t>
        </is>
      </c>
      <c r="G2846" s="5" t="n">
        <v>42.66667</v>
      </c>
      <c r="H2846" t="inlineStr">
        <is>
          <t>Inbound</t>
        </is>
      </c>
      <c r="I2846" s="6" t="n">
        <v>0</v>
      </c>
      <c r="J2846" s="6" t="n">
        <v>0</v>
      </c>
      <c r="K2846" s="6" t="n">
        <v>0</v>
      </c>
      <c r="L2846" s="6">
        <f>I2846+J2846+K2846</f>
        <v/>
      </c>
      <c r="M2846" s="6" t="n">
        <v>1</v>
      </c>
      <c r="P2846" t="inlineStr">
        <is>
          <t>Ja</t>
        </is>
      </c>
      <c r="T2846" t="inlineStr">
        <is>
          <t>PMO</t>
        </is>
      </c>
      <c r="U2846">
        <f>VLOOKUP(T2846,Destinations!$A$2:$C$550,2,0)</f>
        <v/>
      </c>
      <c r="V2846" t="inlineStr">
        <is>
          <t>WCHR</t>
        </is>
      </c>
      <c r="W2846">
        <f>VLOOKUP(V2846,'WCH Kat'!$A$1:$B$150,2,0)</f>
        <v/>
      </c>
    </row>
    <row r="2847">
      <c r="A2847" t="inlineStr">
        <is>
          <t xml:space="preserve">FR </t>
        </is>
      </c>
      <c r="B2847" t="inlineStr">
        <is>
          <t>FR 5277</t>
        </is>
      </c>
      <c r="C2847" s="4" t="inlineStr">
        <is>
          <t>15.12.2024</t>
        </is>
      </c>
      <c r="D2847" t="inlineStr">
        <is>
          <t>13:10</t>
        </is>
      </c>
      <c r="E2847" s="4" t="inlineStr">
        <is>
          <t>13.12.2024</t>
        </is>
      </c>
      <c r="F2847" t="inlineStr">
        <is>
          <t>18:30</t>
        </is>
      </c>
      <c r="G2847" s="5" t="n">
        <v>42.66667</v>
      </c>
      <c r="H2847" t="inlineStr">
        <is>
          <t>Inbound</t>
        </is>
      </c>
      <c r="I2847" s="6" t="n">
        <v>0</v>
      </c>
      <c r="J2847" s="6" t="n">
        <v>0</v>
      </c>
      <c r="K2847" s="6" t="n">
        <v>0</v>
      </c>
      <c r="L2847" s="6">
        <f>I2847+J2847+K2847</f>
        <v/>
      </c>
      <c r="M2847" s="6" t="n">
        <v>1</v>
      </c>
      <c r="P2847" t="inlineStr">
        <is>
          <t>Ja</t>
        </is>
      </c>
      <c r="T2847" t="inlineStr">
        <is>
          <t>PMO</t>
        </is>
      </c>
      <c r="U2847">
        <f>VLOOKUP(T2847,Destinations!$A$2:$C$550,2,0)</f>
        <v/>
      </c>
      <c r="V2847" t="inlineStr">
        <is>
          <t>WCHS</t>
        </is>
      </c>
      <c r="W2847">
        <f>VLOOKUP(V2847,'WCH Kat'!$A$1:$B$150,2,0)</f>
        <v/>
      </c>
    </row>
    <row r="2848">
      <c r="A2848" t="inlineStr">
        <is>
          <t xml:space="preserve">FR </t>
        </is>
      </c>
      <c r="B2848" t="inlineStr">
        <is>
          <t>FR 5277</t>
        </is>
      </c>
      <c r="C2848" s="4" t="inlineStr">
        <is>
          <t>15.12.2024</t>
        </is>
      </c>
      <c r="D2848" t="inlineStr">
        <is>
          <t>13:10</t>
        </is>
      </c>
      <c r="E2848" s="4" t="inlineStr">
        <is>
          <t>13.12.2024</t>
        </is>
      </c>
      <c r="F2848" t="inlineStr">
        <is>
          <t>18:30</t>
        </is>
      </c>
      <c r="G2848" s="5" t="n">
        <v>42.66667</v>
      </c>
      <c r="H2848" t="inlineStr">
        <is>
          <t>Inbound</t>
        </is>
      </c>
      <c r="I2848" s="6" t="n">
        <v>0</v>
      </c>
      <c r="J2848" s="6" t="n">
        <v>0</v>
      </c>
      <c r="K2848" s="6" t="n">
        <v>0</v>
      </c>
      <c r="L2848" s="6">
        <f>I2848+J2848+K2848</f>
        <v/>
      </c>
      <c r="M2848" s="6" t="n">
        <v>1</v>
      </c>
      <c r="P2848" t="inlineStr">
        <is>
          <t>Ja</t>
        </is>
      </c>
      <c r="T2848" t="inlineStr">
        <is>
          <t>PMO</t>
        </is>
      </c>
      <c r="U2848">
        <f>VLOOKUP(T2848,Destinations!$A$2:$C$550,2,0)</f>
        <v/>
      </c>
      <c r="V2848" t="inlineStr">
        <is>
          <t>DPNA</t>
        </is>
      </c>
      <c r="W2848">
        <f>VLOOKUP(V2848,'WCH Kat'!$A$1:$B$150,2,0)</f>
        <v/>
      </c>
    </row>
    <row r="2849">
      <c r="A2849" t="inlineStr">
        <is>
          <t xml:space="preserve">FR </t>
        </is>
      </c>
      <c r="B2849" t="inlineStr">
        <is>
          <t>FR 5277</t>
        </is>
      </c>
      <c r="C2849" s="4" t="inlineStr">
        <is>
          <t>15.12.2024</t>
        </is>
      </c>
      <c r="D2849" t="inlineStr">
        <is>
          <t>13:10</t>
        </is>
      </c>
      <c r="E2849" s="4" t="inlineStr">
        <is>
          <t>13.12.2024</t>
        </is>
      </c>
      <c r="F2849" t="inlineStr">
        <is>
          <t>18:30</t>
        </is>
      </c>
      <c r="G2849" s="5" t="n">
        <v>42.66667</v>
      </c>
      <c r="H2849" t="inlineStr">
        <is>
          <t>Inbound</t>
        </is>
      </c>
      <c r="I2849" s="6" t="n">
        <v>0</v>
      </c>
      <c r="J2849" s="6" t="n">
        <v>0</v>
      </c>
      <c r="K2849" s="6" t="n">
        <v>0</v>
      </c>
      <c r="L2849" s="6">
        <f>I2849+J2849+K2849</f>
        <v/>
      </c>
      <c r="M2849" s="6" t="n">
        <v>1</v>
      </c>
      <c r="P2849" t="inlineStr">
        <is>
          <t>Ja</t>
        </is>
      </c>
      <c r="T2849" t="inlineStr">
        <is>
          <t>PMO</t>
        </is>
      </c>
      <c r="U2849">
        <f>VLOOKUP(T2849,Destinations!$A$2:$C$550,2,0)</f>
        <v/>
      </c>
      <c r="V2849" t="inlineStr">
        <is>
          <t>WCHC</t>
        </is>
      </c>
      <c r="W2849">
        <f>VLOOKUP(V2849,'WCH Kat'!$A$1:$B$150,2,0)</f>
        <v/>
      </c>
    </row>
    <row r="2850">
      <c r="A2850" t="inlineStr">
        <is>
          <t xml:space="preserve">FR </t>
        </is>
      </c>
      <c r="B2850" t="inlineStr">
        <is>
          <t>FR 5277</t>
        </is>
      </c>
      <c r="C2850" s="4" t="inlineStr">
        <is>
          <t>15.12.2024</t>
        </is>
      </c>
      <c r="D2850" t="inlineStr">
        <is>
          <t>13:10</t>
        </is>
      </c>
      <c r="E2850" s="4" t="inlineStr">
        <is>
          <t>13.12.2024</t>
        </is>
      </c>
      <c r="F2850" t="inlineStr">
        <is>
          <t>18:30</t>
        </is>
      </c>
      <c r="G2850" s="5" t="n">
        <v>42.66667</v>
      </c>
      <c r="H2850" t="inlineStr">
        <is>
          <t>Inbound</t>
        </is>
      </c>
      <c r="I2850" s="6" t="n">
        <v>0</v>
      </c>
      <c r="J2850" s="6" t="n">
        <v>0</v>
      </c>
      <c r="K2850" s="6" t="n">
        <v>0</v>
      </c>
      <c r="L2850" s="6">
        <f>I2850+J2850+K2850</f>
        <v/>
      </c>
      <c r="M2850" s="6" t="n">
        <v>1</v>
      </c>
      <c r="P2850" t="inlineStr">
        <is>
          <t>Ja</t>
        </is>
      </c>
      <c r="T2850" t="inlineStr">
        <is>
          <t>PMO</t>
        </is>
      </c>
      <c r="U2850">
        <f>VLOOKUP(T2850,Destinations!$A$2:$C$550,2,0)</f>
        <v/>
      </c>
      <c r="V2850" t="inlineStr">
        <is>
          <t>WCHS</t>
        </is>
      </c>
      <c r="W2850">
        <f>VLOOKUP(V2850,'WCH Kat'!$A$1:$B$150,2,0)</f>
        <v/>
      </c>
    </row>
    <row r="2851">
      <c r="A2851" t="inlineStr">
        <is>
          <t xml:space="preserve">FR </t>
        </is>
      </c>
      <c r="B2851" t="inlineStr">
        <is>
          <t>FR 5277</t>
        </is>
      </c>
      <c r="C2851" s="4" t="inlineStr">
        <is>
          <t>15.12.2024</t>
        </is>
      </c>
      <c r="D2851" t="inlineStr">
        <is>
          <t>13:10</t>
        </is>
      </c>
      <c r="E2851" s="4" t="inlineStr">
        <is>
          <t>13.12.2024</t>
        </is>
      </c>
      <c r="F2851" t="inlineStr">
        <is>
          <t>18:30</t>
        </is>
      </c>
      <c r="G2851" s="5" t="n">
        <v>42.66667</v>
      </c>
      <c r="H2851" t="inlineStr">
        <is>
          <t>Inbound</t>
        </is>
      </c>
      <c r="I2851" s="6" t="n">
        <v>0</v>
      </c>
      <c r="J2851" s="6" t="n">
        <v>0</v>
      </c>
      <c r="K2851" s="6" t="n">
        <v>0</v>
      </c>
      <c r="L2851" s="6">
        <f>I2851+J2851+K2851</f>
        <v/>
      </c>
      <c r="M2851" s="6" t="n">
        <v>1</v>
      </c>
      <c r="P2851" t="inlineStr">
        <is>
          <t>Ja</t>
        </is>
      </c>
      <c r="T2851" t="inlineStr">
        <is>
          <t>PMO</t>
        </is>
      </c>
      <c r="U2851">
        <f>VLOOKUP(T2851,Destinations!$A$2:$C$550,2,0)</f>
        <v/>
      </c>
      <c r="V2851" t="inlineStr">
        <is>
          <t>WCHS</t>
        </is>
      </c>
      <c r="W2851">
        <f>VLOOKUP(V2851,'WCH Kat'!$A$1:$B$150,2,0)</f>
        <v/>
      </c>
    </row>
    <row r="2852">
      <c r="A2852" t="inlineStr">
        <is>
          <t xml:space="preserve">FR </t>
        </is>
      </c>
      <c r="B2852" t="inlineStr">
        <is>
          <t>FR 2815</t>
        </is>
      </c>
      <c r="C2852" s="4" t="inlineStr">
        <is>
          <t>15.12.2024</t>
        </is>
      </c>
      <c r="D2852" t="inlineStr">
        <is>
          <t>13:30</t>
        </is>
      </c>
      <c r="E2852" s="4" t="inlineStr">
        <is>
          <t>13.12.2024</t>
        </is>
      </c>
      <c r="F2852" t="inlineStr">
        <is>
          <t>21:25</t>
        </is>
      </c>
      <c r="G2852" s="5" t="n">
        <v>40.08333</v>
      </c>
      <c r="H2852" t="inlineStr">
        <is>
          <t>Outbound</t>
        </is>
      </c>
      <c r="I2852" s="6" t="n">
        <v>0</v>
      </c>
      <c r="J2852" s="6" t="n">
        <v>0</v>
      </c>
      <c r="K2852" s="6" t="n">
        <v>0</v>
      </c>
      <c r="L2852" s="6">
        <f>I2852+J2852+K2852</f>
        <v/>
      </c>
      <c r="M2852" s="6" t="n">
        <v>1</v>
      </c>
      <c r="P2852" t="inlineStr">
        <is>
          <t>Ja</t>
        </is>
      </c>
      <c r="T2852" t="inlineStr">
        <is>
          <t>STN</t>
        </is>
      </c>
      <c r="U2852">
        <f>VLOOKUP(T2852,Destinations!$A$2:$C$550,2,0)</f>
        <v/>
      </c>
      <c r="V2852" t="inlineStr">
        <is>
          <t>WCHS</t>
        </is>
      </c>
      <c r="W2852">
        <f>VLOOKUP(V2852,'WCH Kat'!$A$1:$B$150,2,0)</f>
        <v/>
      </c>
    </row>
    <row r="2853">
      <c r="A2853" t="inlineStr">
        <is>
          <t xml:space="preserve">FR </t>
        </is>
      </c>
      <c r="B2853" t="inlineStr">
        <is>
          <t>FR 2815</t>
        </is>
      </c>
      <c r="C2853" s="4" t="inlineStr">
        <is>
          <t>15.12.2024</t>
        </is>
      </c>
      <c r="D2853" t="inlineStr">
        <is>
          <t>13:30</t>
        </is>
      </c>
      <c r="E2853" s="4" t="inlineStr">
        <is>
          <t>13.12.2024</t>
        </is>
      </c>
      <c r="F2853" t="inlineStr">
        <is>
          <t>21:25</t>
        </is>
      </c>
      <c r="G2853" s="5" t="n">
        <v>40.08333</v>
      </c>
      <c r="H2853" t="inlineStr">
        <is>
          <t>Outbound</t>
        </is>
      </c>
      <c r="I2853" s="6" t="n">
        <v>0</v>
      </c>
      <c r="J2853" s="6" t="n">
        <v>0</v>
      </c>
      <c r="K2853" s="6" t="n">
        <v>0</v>
      </c>
      <c r="L2853" s="6">
        <f>I2853+J2853+K2853</f>
        <v/>
      </c>
      <c r="M2853" s="6" t="n">
        <v>1</v>
      </c>
      <c r="P2853" t="inlineStr">
        <is>
          <t>Ja</t>
        </is>
      </c>
      <c r="T2853" t="inlineStr">
        <is>
          <t>STN</t>
        </is>
      </c>
      <c r="U2853">
        <f>VLOOKUP(T2853,Destinations!$A$2:$C$550,2,0)</f>
        <v/>
      </c>
      <c r="V2853" t="inlineStr">
        <is>
          <t>WCHS</t>
        </is>
      </c>
      <c r="W2853">
        <f>VLOOKUP(V2853,'WCH Kat'!$A$1:$B$150,2,0)</f>
        <v/>
      </c>
    </row>
    <row r="2854">
      <c r="A2854" t="inlineStr">
        <is>
          <t xml:space="preserve">FR </t>
        </is>
      </c>
      <c r="B2854" t="inlineStr">
        <is>
          <t>FR 2815</t>
        </is>
      </c>
      <c r="C2854" s="4" t="inlineStr">
        <is>
          <t>15.12.2024</t>
        </is>
      </c>
      <c r="D2854" t="inlineStr">
        <is>
          <t>13:30</t>
        </is>
      </c>
      <c r="E2854" s="4" t="inlineStr">
        <is>
          <t>13.12.2024</t>
        </is>
      </c>
      <c r="F2854" t="inlineStr">
        <is>
          <t>21:25</t>
        </is>
      </c>
      <c r="G2854" s="5" t="n">
        <v>40.08333</v>
      </c>
      <c r="H2854" t="inlineStr">
        <is>
          <t>Outbound</t>
        </is>
      </c>
      <c r="I2854" s="6" t="n">
        <v>0</v>
      </c>
      <c r="J2854" s="6" t="n">
        <v>0</v>
      </c>
      <c r="K2854" s="6" t="n">
        <v>0</v>
      </c>
      <c r="L2854" s="6">
        <f>I2854+J2854+K2854</f>
        <v/>
      </c>
      <c r="M2854" s="6" t="n">
        <v>1</v>
      </c>
      <c r="P2854" t="inlineStr">
        <is>
          <t>Ja</t>
        </is>
      </c>
      <c r="T2854" t="inlineStr">
        <is>
          <t>STN</t>
        </is>
      </c>
      <c r="U2854">
        <f>VLOOKUP(T2854,Destinations!$A$2:$C$550,2,0)</f>
        <v/>
      </c>
      <c r="V2854" t="inlineStr">
        <is>
          <t>WCHS</t>
        </is>
      </c>
      <c r="W2854">
        <f>VLOOKUP(V2854,'WCH Kat'!$A$1:$B$150,2,0)</f>
        <v/>
      </c>
    </row>
    <row r="2855">
      <c r="A2855" t="inlineStr">
        <is>
          <t xml:space="preserve">EW </t>
        </is>
      </c>
      <c r="B2855" t="inlineStr">
        <is>
          <t>EW  972</t>
        </is>
      </c>
      <c r="C2855" s="4" t="inlineStr">
        <is>
          <t>15.12.2024</t>
        </is>
      </c>
      <c r="D2855" t="inlineStr">
        <is>
          <t>13:30</t>
        </is>
      </c>
      <c r="E2855" s="4" t="inlineStr">
        <is>
          <t>14.12.2024</t>
        </is>
      </c>
      <c r="F2855" t="inlineStr">
        <is>
          <t>00:35</t>
        </is>
      </c>
      <c r="G2855" s="5" t="n">
        <v>36.91667</v>
      </c>
      <c r="H2855" t="inlineStr">
        <is>
          <t>Outbound</t>
        </is>
      </c>
      <c r="I2855" s="6" t="n">
        <v>0</v>
      </c>
      <c r="J2855" s="6" t="n">
        <v>0</v>
      </c>
      <c r="K2855" s="6" t="n">
        <v>0</v>
      </c>
      <c r="L2855" s="6">
        <f>I2855+J2855+K2855</f>
        <v/>
      </c>
      <c r="M2855" s="6" t="n">
        <v>1</v>
      </c>
      <c r="P2855" t="inlineStr">
        <is>
          <t>Ja</t>
        </is>
      </c>
      <c r="T2855" t="inlineStr">
        <is>
          <t>ZAG</t>
        </is>
      </c>
      <c r="U2855">
        <f>VLOOKUP(T2855,Destinations!$A$2:$C$550,2,0)</f>
        <v/>
      </c>
      <c r="V2855" t="inlineStr">
        <is>
          <t>WCHS</t>
        </is>
      </c>
      <c r="W2855">
        <f>VLOOKUP(V2855,'WCH Kat'!$A$1:$B$150,2,0)</f>
        <v/>
      </c>
    </row>
    <row r="2856">
      <c r="A2856" t="inlineStr">
        <is>
          <t xml:space="preserve">EW </t>
        </is>
      </c>
      <c r="B2856" t="inlineStr">
        <is>
          <t>EW  972</t>
        </is>
      </c>
      <c r="C2856" s="4" t="inlineStr">
        <is>
          <t>15.12.2024</t>
        </is>
      </c>
      <c r="D2856" t="inlineStr">
        <is>
          <t>13:30</t>
        </is>
      </c>
      <c r="E2856" s="4" t="inlineStr">
        <is>
          <t>14.12.2024</t>
        </is>
      </c>
      <c r="F2856" t="inlineStr">
        <is>
          <t>00:35</t>
        </is>
      </c>
      <c r="G2856" s="5" t="n">
        <v>36.91667</v>
      </c>
      <c r="H2856" t="inlineStr">
        <is>
          <t>Outbound</t>
        </is>
      </c>
      <c r="I2856" s="6" t="n">
        <v>0</v>
      </c>
      <c r="J2856" s="6" t="n">
        <v>0</v>
      </c>
      <c r="K2856" s="6" t="n">
        <v>0</v>
      </c>
      <c r="L2856" s="6">
        <f>I2856+J2856+K2856</f>
        <v/>
      </c>
      <c r="M2856" s="6" t="n">
        <v>1</v>
      </c>
      <c r="P2856" t="inlineStr">
        <is>
          <t>Ja</t>
        </is>
      </c>
      <c r="T2856" t="inlineStr">
        <is>
          <t>ZAG</t>
        </is>
      </c>
      <c r="U2856">
        <f>VLOOKUP(T2856,Destinations!$A$2:$C$550,2,0)</f>
        <v/>
      </c>
      <c r="V2856" t="inlineStr">
        <is>
          <t>BLND</t>
        </is>
      </c>
      <c r="W2856">
        <f>VLOOKUP(V2856,'WCH Kat'!$A$1:$B$150,2,0)</f>
        <v/>
      </c>
    </row>
    <row r="2857">
      <c r="A2857" t="inlineStr">
        <is>
          <t xml:space="preserve">EW </t>
        </is>
      </c>
      <c r="B2857" t="inlineStr">
        <is>
          <t>EW 1157</t>
        </is>
      </c>
      <c r="C2857" s="4" t="inlineStr">
        <is>
          <t>15.12.2024</t>
        </is>
      </c>
      <c r="D2857" t="inlineStr">
        <is>
          <t>13:40</t>
        </is>
      </c>
      <c r="E2857" s="4" t="inlineStr">
        <is>
          <t>13.12.2024</t>
        </is>
      </c>
      <c r="F2857" t="inlineStr">
        <is>
          <t>17:45</t>
        </is>
      </c>
      <c r="G2857" s="5" t="n">
        <v>43.91667</v>
      </c>
      <c r="H2857" t="inlineStr">
        <is>
          <t>Inbound</t>
        </is>
      </c>
      <c r="I2857" s="6" t="n">
        <v>0</v>
      </c>
      <c r="J2857" s="6" t="n">
        <v>0</v>
      </c>
      <c r="K2857" s="6" t="n">
        <v>0</v>
      </c>
      <c r="L2857" s="6">
        <f>I2857+J2857+K2857</f>
        <v/>
      </c>
      <c r="M2857" s="6" t="n">
        <v>1</v>
      </c>
      <c r="P2857" t="inlineStr">
        <is>
          <t>Ja</t>
        </is>
      </c>
      <c r="T2857" t="inlineStr">
        <is>
          <t>JED</t>
        </is>
      </c>
      <c r="U2857">
        <f>VLOOKUP(T2857,Destinations!$A$2:$C$550,2,0)</f>
        <v/>
      </c>
      <c r="V2857" t="inlineStr">
        <is>
          <t>WCHC</t>
        </is>
      </c>
      <c r="W2857">
        <f>VLOOKUP(V2857,'WCH Kat'!$A$1:$B$150,2,0)</f>
        <v/>
      </c>
    </row>
    <row r="2858">
      <c r="A2858" t="inlineStr">
        <is>
          <t xml:space="preserve">EW </t>
        </is>
      </c>
      <c r="B2858" t="inlineStr">
        <is>
          <t>EW  385</t>
        </is>
      </c>
      <c r="C2858" s="4" t="inlineStr">
        <is>
          <t>15.12.2024</t>
        </is>
      </c>
      <c r="D2858" t="inlineStr">
        <is>
          <t>13:40</t>
        </is>
      </c>
      <c r="E2858" s="4" t="inlineStr">
        <is>
          <t>13.12.2024</t>
        </is>
      </c>
      <c r="F2858" t="inlineStr">
        <is>
          <t>21:35</t>
        </is>
      </c>
      <c r="G2858" s="5" t="n">
        <v>40.08333</v>
      </c>
      <c r="H2858" t="inlineStr">
        <is>
          <t>Inbound</t>
        </is>
      </c>
      <c r="I2858" s="6" t="n">
        <v>0</v>
      </c>
      <c r="J2858" s="6" t="n">
        <v>0</v>
      </c>
      <c r="K2858" s="6" t="n">
        <v>0</v>
      </c>
      <c r="L2858" s="6">
        <f>I2858+J2858+K2858</f>
        <v/>
      </c>
      <c r="M2858" s="6" t="n">
        <v>1</v>
      </c>
      <c r="P2858" t="inlineStr">
        <is>
          <t>Ja</t>
        </is>
      </c>
      <c r="T2858" t="inlineStr">
        <is>
          <t>NDR</t>
        </is>
      </c>
      <c r="U2858">
        <f>VLOOKUP(T2858,Destinations!$A$2:$C$550,2,0)</f>
        <v/>
      </c>
      <c r="V2858" t="inlineStr">
        <is>
          <t>WCHS</t>
        </is>
      </c>
      <c r="W2858">
        <f>VLOOKUP(V2858,'WCH Kat'!$A$1:$B$150,2,0)</f>
        <v/>
      </c>
    </row>
    <row r="2859">
      <c r="A2859" t="inlineStr">
        <is>
          <t xml:space="preserve">EW </t>
        </is>
      </c>
      <c r="B2859" t="inlineStr">
        <is>
          <t>EW  385</t>
        </is>
      </c>
      <c r="C2859" s="4" t="inlineStr">
        <is>
          <t>15.12.2024</t>
        </is>
      </c>
      <c r="D2859" t="inlineStr">
        <is>
          <t>13:40</t>
        </is>
      </c>
      <c r="E2859" s="4" t="inlineStr">
        <is>
          <t>13.12.2024</t>
        </is>
      </c>
      <c r="F2859" t="inlineStr">
        <is>
          <t>21:35</t>
        </is>
      </c>
      <c r="G2859" s="5" t="n">
        <v>40.08333</v>
      </c>
      <c r="H2859" t="inlineStr">
        <is>
          <t>Inbound</t>
        </is>
      </c>
      <c r="I2859" s="6" t="n">
        <v>0</v>
      </c>
      <c r="J2859" s="6" t="n">
        <v>0</v>
      </c>
      <c r="K2859" s="6" t="n">
        <v>0</v>
      </c>
      <c r="L2859" s="6">
        <f>I2859+J2859+K2859</f>
        <v/>
      </c>
      <c r="M2859" s="6" t="n">
        <v>1</v>
      </c>
      <c r="P2859" t="inlineStr">
        <is>
          <t>Ja</t>
        </is>
      </c>
      <c r="T2859" t="inlineStr">
        <is>
          <t>NDR</t>
        </is>
      </c>
      <c r="U2859">
        <f>VLOOKUP(T2859,Destinations!$A$2:$C$550,2,0)</f>
        <v/>
      </c>
      <c r="V2859" t="inlineStr">
        <is>
          <t>BLND,DEAF,WCHS</t>
        </is>
      </c>
      <c r="W2859">
        <f>VLOOKUP(V2859,'WCH Kat'!$A$1:$B$150,2,0)</f>
        <v/>
      </c>
    </row>
    <row r="2860">
      <c r="A2860" t="inlineStr">
        <is>
          <t xml:space="preserve">EW </t>
        </is>
      </c>
      <c r="B2860" t="inlineStr">
        <is>
          <t>EW  385</t>
        </is>
      </c>
      <c r="C2860" s="4" t="inlineStr">
        <is>
          <t>15.12.2024</t>
        </is>
      </c>
      <c r="D2860" t="inlineStr">
        <is>
          <t>13:40</t>
        </is>
      </c>
      <c r="E2860" s="4" t="inlineStr">
        <is>
          <t>13.12.2024</t>
        </is>
      </c>
      <c r="F2860" t="inlineStr">
        <is>
          <t>21:35</t>
        </is>
      </c>
      <c r="G2860" s="5" t="n">
        <v>40.08333</v>
      </c>
      <c r="H2860" t="inlineStr">
        <is>
          <t>Inbound</t>
        </is>
      </c>
      <c r="I2860" s="6" t="n">
        <v>0</v>
      </c>
      <c r="J2860" s="6" t="n">
        <v>0</v>
      </c>
      <c r="K2860" s="6" t="n">
        <v>0</v>
      </c>
      <c r="L2860" s="6">
        <f>I2860+J2860+K2860</f>
        <v/>
      </c>
      <c r="M2860" s="6" t="n">
        <v>1</v>
      </c>
      <c r="P2860" t="inlineStr">
        <is>
          <t>Ja</t>
        </is>
      </c>
      <c r="T2860" t="inlineStr">
        <is>
          <t>NDR</t>
        </is>
      </c>
      <c r="U2860">
        <f>VLOOKUP(T2860,Destinations!$A$2:$C$550,2,0)</f>
        <v/>
      </c>
      <c r="V2860" t="inlineStr">
        <is>
          <t>WCHS</t>
        </is>
      </c>
      <c r="W2860">
        <f>VLOOKUP(V2860,'WCH Kat'!$A$1:$B$150,2,0)</f>
        <v/>
      </c>
    </row>
    <row r="2861">
      <c r="A2861" t="inlineStr">
        <is>
          <t xml:space="preserve">EW </t>
        </is>
      </c>
      <c r="B2861" t="inlineStr">
        <is>
          <t>EW  385</t>
        </is>
      </c>
      <c r="C2861" s="4" t="inlineStr">
        <is>
          <t>15.12.2024</t>
        </is>
      </c>
      <c r="D2861" t="inlineStr">
        <is>
          <t>13:40</t>
        </is>
      </c>
      <c r="E2861" s="4" t="inlineStr">
        <is>
          <t>13.12.2024</t>
        </is>
      </c>
      <c r="F2861" t="inlineStr">
        <is>
          <t>21:35</t>
        </is>
      </c>
      <c r="G2861" s="5" t="n">
        <v>40.08333</v>
      </c>
      <c r="H2861" t="inlineStr">
        <is>
          <t>Inbound</t>
        </is>
      </c>
      <c r="I2861" s="6" t="n">
        <v>0</v>
      </c>
      <c r="J2861" s="6" t="n">
        <v>0</v>
      </c>
      <c r="K2861" s="6" t="n">
        <v>0</v>
      </c>
      <c r="L2861" s="6">
        <f>I2861+J2861+K2861</f>
        <v/>
      </c>
      <c r="M2861" s="6" t="n">
        <v>1</v>
      </c>
      <c r="P2861" t="inlineStr">
        <is>
          <t>Ja</t>
        </is>
      </c>
      <c r="T2861" t="inlineStr">
        <is>
          <t>NDR</t>
        </is>
      </c>
      <c r="U2861">
        <f>VLOOKUP(T2861,Destinations!$A$2:$C$550,2,0)</f>
        <v/>
      </c>
      <c r="V2861" t="inlineStr">
        <is>
          <t>WCHC</t>
        </is>
      </c>
      <c r="W2861">
        <f>VLOOKUP(V2861,'WCH Kat'!$A$1:$B$150,2,0)</f>
        <v/>
      </c>
    </row>
    <row r="2862">
      <c r="A2862" t="inlineStr">
        <is>
          <t xml:space="preserve">EW </t>
        </is>
      </c>
      <c r="B2862" t="inlineStr">
        <is>
          <t>EW  385</t>
        </is>
      </c>
      <c r="C2862" s="4" t="inlineStr">
        <is>
          <t>15.12.2024</t>
        </is>
      </c>
      <c r="D2862" t="inlineStr">
        <is>
          <t>13:40</t>
        </is>
      </c>
      <c r="E2862" s="4" t="inlineStr">
        <is>
          <t>13.12.2024</t>
        </is>
      </c>
      <c r="F2862" t="inlineStr">
        <is>
          <t>21:35</t>
        </is>
      </c>
      <c r="G2862" s="5" t="n">
        <v>40.08333</v>
      </c>
      <c r="H2862" t="inlineStr">
        <is>
          <t>Inbound</t>
        </is>
      </c>
      <c r="I2862" s="6" t="n">
        <v>0</v>
      </c>
      <c r="J2862" s="6" t="n">
        <v>0</v>
      </c>
      <c r="K2862" s="6" t="n">
        <v>0</v>
      </c>
      <c r="L2862" s="6">
        <f>I2862+J2862+K2862</f>
        <v/>
      </c>
      <c r="M2862" s="6" t="n">
        <v>1</v>
      </c>
      <c r="P2862" t="inlineStr">
        <is>
          <t>Ja</t>
        </is>
      </c>
      <c r="T2862" t="inlineStr">
        <is>
          <t>NDR</t>
        </is>
      </c>
      <c r="U2862">
        <f>VLOOKUP(T2862,Destinations!$A$2:$C$550,2,0)</f>
        <v/>
      </c>
      <c r="V2862" t="inlineStr">
        <is>
          <t>WCHC</t>
        </is>
      </c>
      <c r="W2862">
        <f>VLOOKUP(V2862,'WCH Kat'!$A$1:$B$150,2,0)</f>
        <v/>
      </c>
    </row>
    <row r="2863">
      <c r="A2863" t="inlineStr">
        <is>
          <t xml:space="preserve">EW </t>
        </is>
      </c>
      <c r="B2863" t="inlineStr">
        <is>
          <t>EW  385</t>
        </is>
      </c>
      <c r="C2863" s="4" t="inlineStr">
        <is>
          <t>15.12.2024</t>
        </is>
      </c>
      <c r="D2863" t="inlineStr">
        <is>
          <t>13:40</t>
        </is>
      </c>
      <c r="E2863" s="4" t="inlineStr">
        <is>
          <t>13.12.2024</t>
        </is>
      </c>
      <c r="F2863" t="inlineStr">
        <is>
          <t>21:35</t>
        </is>
      </c>
      <c r="G2863" s="5" t="n">
        <v>40.08333</v>
      </c>
      <c r="H2863" t="inlineStr">
        <is>
          <t>Inbound</t>
        </is>
      </c>
      <c r="I2863" s="6" t="n">
        <v>0</v>
      </c>
      <c r="J2863" s="6" t="n">
        <v>0</v>
      </c>
      <c r="K2863" s="6" t="n">
        <v>0</v>
      </c>
      <c r="L2863" s="6">
        <f>I2863+J2863+K2863</f>
        <v/>
      </c>
      <c r="M2863" s="6" t="n">
        <v>1</v>
      </c>
      <c r="P2863" t="inlineStr">
        <is>
          <t>Ja</t>
        </is>
      </c>
      <c r="T2863" t="inlineStr">
        <is>
          <t>NDR</t>
        </is>
      </c>
      <c r="U2863">
        <f>VLOOKUP(T2863,Destinations!$A$2:$C$550,2,0)</f>
        <v/>
      </c>
      <c r="V2863" t="inlineStr">
        <is>
          <t>WCHS</t>
        </is>
      </c>
      <c r="W2863">
        <f>VLOOKUP(V2863,'WCH Kat'!$A$1:$B$150,2,0)</f>
        <v/>
      </c>
    </row>
    <row r="2864">
      <c r="A2864" t="inlineStr">
        <is>
          <t xml:space="preserve">EW </t>
        </is>
      </c>
      <c r="B2864" t="inlineStr">
        <is>
          <t>EW  385</t>
        </is>
      </c>
      <c r="C2864" s="4" t="inlineStr">
        <is>
          <t>15.12.2024</t>
        </is>
      </c>
      <c r="D2864" t="inlineStr">
        <is>
          <t>13:40</t>
        </is>
      </c>
      <c r="E2864" s="4" t="inlineStr">
        <is>
          <t>13.12.2024</t>
        </is>
      </c>
      <c r="F2864" t="inlineStr">
        <is>
          <t>21:35</t>
        </is>
      </c>
      <c r="G2864" s="5" t="n">
        <v>40.08333</v>
      </c>
      <c r="H2864" t="inlineStr">
        <is>
          <t>Inbound</t>
        </is>
      </c>
      <c r="I2864" s="6" t="n">
        <v>0</v>
      </c>
      <c r="J2864" s="6" t="n">
        <v>0</v>
      </c>
      <c r="K2864" s="6" t="n">
        <v>0</v>
      </c>
      <c r="L2864" s="6">
        <f>I2864+J2864+K2864</f>
        <v/>
      </c>
      <c r="M2864" s="6" t="n">
        <v>1</v>
      </c>
      <c r="P2864" t="inlineStr">
        <is>
          <t>Ja</t>
        </is>
      </c>
      <c r="T2864" t="inlineStr">
        <is>
          <t>NDR</t>
        </is>
      </c>
      <c r="U2864">
        <f>VLOOKUP(T2864,Destinations!$A$2:$C$550,2,0)</f>
        <v/>
      </c>
      <c r="V2864" t="inlineStr">
        <is>
          <t>WCHS</t>
        </is>
      </c>
      <c r="W2864">
        <f>VLOOKUP(V2864,'WCH Kat'!$A$1:$B$150,2,0)</f>
        <v/>
      </c>
    </row>
    <row r="2865">
      <c r="A2865" t="inlineStr">
        <is>
          <t xml:space="preserve">EW </t>
        </is>
      </c>
      <c r="B2865" t="inlineStr">
        <is>
          <t>EW  385</t>
        </is>
      </c>
      <c r="C2865" s="4" t="inlineStr">
        <is>
          <t>15.12.2024</t>
        </is>
      </c>
      <c r="D2865" t="inlineStr">
        <is>
          <t>13:40</t>
        </is>
      </c>
      <c r="E2865" s="4" t="inlineStr">
        <is>
          <t>13.12.2024</t>
        </is>
      </c>
      <c r="F2865" t="inlineStr">
        <is>
          <t>21:35</t>
        </is>
      </c>
      <c r="G2865" s="5" t="n">
        <v>40.08333</v>
      </c>
      <c r="H2865" t="inlineStr">
        <is>
          <t>Inbound</t>
        </is>
      </c>
      <c r="I2865" s="6" t="n">
        <v>0</v>
      </c>
      <c r="J2865" s="6" t="n">
        <v>0</v>
      </c>
      <c r="K2865" s="6" t="n">
        <v>0</v>
      </c>
      <c r="L2865" s="6">
        <f>I2865+J2865+K2865</f>
        <v/>
      </c>
      <c r="M2865" s="6" t="n">
        <v>1</v>
      </c>
      <c r="P2865" t="inlineStr">
        <is>
          <t>Ja</t>
        </is>
      </c>
      <c r="T2865" t="inlineStr">
        <is>
          <t>NDR</t>
        </is>
      </c>
      <c r="U2865">
        <f>VLOOKUP(T2865,Destinations!$A$2:$C$550,2,0)</f>
        <v/>
      </c>
      <c r="V2865" t="inlineStr">
        <is>
          <t>WCHC</t>
        </is>
      </c>
      <c r="W2865">
        <f>VLOOKUP(V2865,'WCH Kat'!$A$1:$B$150,2,0)</f>
        <v/>
      </c>
    </row>
    <row r="2866">
      <c r="A2866" t="inlineStr">
        <is>
          <t xml:space="preserve">EW </t>
        </is>
      </c>
      <c r="B2866" t="inlineStr">
        <is>
          <t>EW  385</t>
        </is>
      </c>
      <c r="C2866" s="4" t="inlineStr">
        <is>
          <t>15.12.2024</t>
        </is>
      </c>
      <c r="D2866" t="inlineStr">
        <is>
          <t>13:40</t>
        </is>
      </c>
      <c r="E2866" s="4" t="inlineStr">
        <is>
          <t>13.12.2024</t>
        </is>
      </c>
      <c r="F2866" t="inlineStr">
        <is>
          <t>21:35</t>
        </is>
      </c>
      <c r="G2866" s="5" t="n">
        <v>40.08333</v>
      </c>
      <c r="H2866" t="inlineStr">
        <is>
          <t>Inbound</t>
        </is>
      </c>
      <c r="I2866" s="6" t="n">
        <v>0</v>
      </c>
      <c r="J2866" s="6" t="n">
        <v>0</v>
      </c>
      <c r="K2866" s="6" t="n">
        <v>0</v>
      </c>
      <c r="L2866" s="6">
        <f>I2866+J2866+K2866</f>
        <v/>
      </c>
      <c r="M2866" s="6" t="n">
        <v>1</v>
      </c>
      <c r="P2866" t="inlineStr">
        <is>
          <t>Ja</t>
        </is>
      </c>
      <c r="T2866" t="inlineStr">
        <is>
          <t>NDR</t>
        </is>
      </c>
      <c r="U2866">
        <f>VLOOKUP(T2866,Destinations!$A$2:$C$550,2,0)</f>
        <v/>
      </c>
      <c r="V2866" t="inlineStr">
        <is>
          <t>WCHS</t>
        </is>
      </c>
      <c r="W2866">
        <f>VLOOKUP(V2866,'WCH Kat'!$A$1:$B$150,2,0)</f>
        <v/>
      </c>
    </row>
    <row r="2867">
      <c r="A2867" t="inlineStr">
        <is>
          <t xml:space="preserve">EW </t>
        </is>
      </c>
      <c r="B2867" t="inlineStr">
        <is>
          <t>EW  385</t>
        </is>
      </c>
      <c r="C2867" s="4" t="inlineStr">
        <is>
          <t>15.12.2024</t>
        </is>
      </c>
      <c r="D2867" t="inlineStr">
        <is>
          <t>13:40</t>
        </is>
      </c>
      <c r="E2867" s="4" t="inlineStr">
        <is>
          <t>13.12.2024</t>
        </is>
      </c>
      <c r="F2867" t="inlineStr">
        <is>
          <t>21:35</t>
        </is>
      </c>
      <c r="G2867" s="5" t="n">
        <v>40.08333</v>
      </c>
      <c r="H2867" t="inlineStr">
        <is>
          <t>Inbound</t>
        </is>
      </c>
      <c r="I2867" s="6" t="n">
        <v>0</v>
      </c>
      <c r="J2867" s="6" t="n">
        <v>0</v>
      </c>
      <c r="K2867" s="6" t="n">
        <v>0</v>
      </c>
      <c r="L2867" s="6">
        <f>I2867+J2867+K2867</f>
        <v/>
      </c>
      <c r="M2867" s="6" t="n">
        <v>1</v>
      </c>
      <c r="P2867" t="inlineStr">
        <is>
          <t>Ja</t>
        </is>
      </c>
      <c r="T2867" t="inlineStr">
        <is>
          <t>NDR</t>
        </is>
      </c>
      <c r="U2867">
        <f>VLOOKUP(T2867,Destinations!$A$2:$C$550,2,0)</f>
        <v/>
      </c>
      <c r="V2867" t="inlineStr">
        <is>
          <t>WCHC</t>
        </is>
      </c>
      <c r="W2867">
        <f>VLOOKUP(V2867,'WCH Kat'!$A$1:$B$150,2,0)</f>
        <v/>
      </c>
    </row>
    <row r="2868">
      <c r="A2868" t="inlineStr">
        <is>
          <t xml:space="preserve">EW </t>
        </is>
      </c>
      <c r="B2868" t="inlineStr">
        <is>
          <t>EW  385</t>
        </is>
      </c>
      <c r="C2868" s="4" t="inlineStr">
        <is>
          <t>15.12.2024</t>
        </is>
      </c>
      <c r="D2868" t="inlineStr">
        <is>
          <t>13:40</t>
        </is>
      </c>
      <c r="E2868" s="4" t="inlineStr">
        <is>
          <t>15.12.2024</t>
        </is>
      </c>
      <c r="F2868" t="inlineStr">
        <is>
          <t>10:25</t>
        </is>
      </c>
      <c r="G2868" s="5" t="n">
        <v>3.25</v>
      </c>
      <c r="H2868" t="inlineStr">
        <is>
          <t>Inbound</t>
        </is>
      </c>
      <c r="I2868" s="6" t="n">
        <v>0</v>
      </c>
      <c r="J2868" s="6" t="n">
        <v>0</v>
      </c>
      <c r="K2868" s="6" t="n">
        <v>1</v>
      </c>
      <c r="L2868" s="6">
        <f>I2868+J2868+K2868</f>
        <v/>
      </c>
      <c r="M2868" s="6" t="n">
        <v>0</v>
      </c>
      <c r="P2868" t="inlineStr">
        <is>
          <t>Ja</t>
        </is>
      </c>
      <c r="T2868" t="inlineStr">
        <is>
          <t>NDR</t>
        </is>
      </c>
      <c r="U2868">
        <f>VLOOKUP(T2868,Destinations!$A$2:$C$550,2,0)</f>
        <v/>
      </c>
      <c r="V2868" t="inlineStr">
        <is>
          <t>WCHS</t>
        </is>
      </c>
      <c r="W2868">
        <f>VLOOKUP(V2868,'WCH Kat'!$A$1:$B$150,2,0)</f>
        <v/>
      </c>
    </row>
    <row r="2869">
      <c r="A2869" t="inlineStr">
        <is>
          <t xml:space="preserve">EW </t>
        </is>
      </c>
      <c r="B2869" t="inlineStr">
        <is>
          <t>EW  385</t>
        </is>
      </c>
      <c r="C2869" s="4" t="inlineStr">
        <is>
          <t>15.12.2024</t>
        </is>
      </c>
      <c r="D2869" t="inlineStr">
        <is>
          <t>13:40</t>
        </is>
      </c>
      <c r="E2869" s="4" t="inlineStr">
        <is>
          <t>15.12.2024</t>
        </is>
      </c>
      <c r="F2869" t="inlineStr">
        <is>
          <t>10:25</t>
        </is>
      </c>
      <c r="G2869" s="5" t="n">
        <v>3.25</v>
      </c>
      <c r="H2869" t="inlineStr">
        <is>
          <t>Inbound</t>
        </is>
      </c>
      <c r="I2869" s="6" t="n">
        <v>0</v>
      </c>
      <c r="J2869" s="6" t="n">
        <v>0</v>
      </c>
      <c r="K2869" s="6" t="n">
        <v>1</v>
      </c>
      <c r="L2869" s="6">
        <f>I2869+J2869+K2869</f>
        <v/>
      </c>
      <c r="M2869" s="6" t="n">
        <v>0</v>
      </c>
      <c r="P2869" t="inlineStr">
        <is>
          <t>Ja</t>
        </is>
      </c>
      <c r="T2869" t="inlineStr">
        <is>
          <t>NDR</t>
        </is>
      </c>
      <c r="U2869">
        <f>VLOOKUP(T2869,Destinations!$A$2:$C$550,2,0)</f>
        <v/>
      </c>
      <c r="V2869" t="inlineStr">
        <is>
          <t>WCHS</t>
        </is>
      </c>
      <c r="W2869">
        <f>VLOOKUP(V2869,'WCH Kat'!$A$1:$B$150,2,0)</f>
        <v/>
      </c>
    </row>
    <row r="2870">
      <c r="A2870" t="inlineStr">
        <is>
          <t xml:space="preserve">FR </t>
        </is>
      </c>
      <c r="B2870" t="inlineStr">
        <is>
          <t>FR 7207</t>
        </is>
      </c>
      <c r="C2870" s="4" t="inlineStr">
        <is>
          <t>15.12.2024</t>
        </is>
      </c>
      <c r="D2870" t="inlineStr">
        <is>
          <t>13:45</t>
        </is>
      </c>
      <c r="E2870" s="4" t="inlineStr">
        <is>
          <t>13.12.2024</t>
        </is>
      </c>
      <c r="F2870" t="inlineStr">
        <is>
          <t>19:10</t>
        </is>
      </c>
      <c r="G2870" s="5" t="n">
        <v>42.58333</v>
      </c>
      <c r="H2870" t="inlineStr">
        <is>
          <t>Inbound</t>
        </is>
      </c>
      <c r="I2870" s="6" t="n">
        <v>0</v>
      </c>
      <c r="J2870" s="6" t="n">
        <v>0</v>
      </c>
      <c r="K2870" s="6" t="n">
        <v>0</v>
      </c>
      <c r="L2870" s="6">
        <f>I2870+J2870+K2870</f>
        <v/>
      </c>
      <c r="M2870" s="6" t="n">
        <v>1</v>
      </c>
      <c r="P2870" t="inlineStr">
        <is>
          <t>Ja</t>
        </is>
      </c>
      <c r="T2870" t="inlineStr">
        <is>
          <t>PMI</t>
        </is>
      </c>
      <c r="U2870">
        <f>VLOOKUP(T2870,Destinations!$A$2:$C$550,2,0)</f>
        <v/>
      </c>
      <c r="V2870" t="inlineStr">
        <is>
          <t>WCHS</t>
        </is>
      </c>
      <c r="W2870">
        <f>VLOOKUP(V2870,'WCH Kat'!$A$1:$B$150,2,0)</f>
        <v/>
      </c>
    </row>
    <row r="2871">
      <c r="A2871" t="inlineStr">
        <is>
          <t xml:space="preserve">FR </t>
        </is>
      </c>
      <c r="B2871" t="inlineStr">
        <is>
          <t>FR 7207</t>
        </is>
      </c>
      <c r="C2871" s="4" t="inlineStr">
        <is>
          <t>15.12.2024</t>
        </is>
      </c>
      <c r="D2871" t="inlineStr">
        <is>
          <t>13:45</t>
        </is>
      </c>
      <c r="E2871" s="4" t="inlineStr">
        <is>
          <t>13.12.2024</t>
        </is>
      </c>
      <c r="F2871" t="inlineStr">
        <is>
          <t>19:10</t>
        </is>
      </c>
      <c r="G2871" s="5" t="n">
        <v>42.58333</v>
      </c>
      <c r="H2871" t="inlineStr">
        <is>
          <t>Inbound</t>
        </is>
      </c>
      <c r="I2871" s="6" t="n">
        <v>0</v>
      </c>
      <c r="J2871" s="6" t="n">
        <v>0</v>
      </c>
      <c r="K2871" s="6" t="n">
        <v>0</v>
      </c>
      <c r="L2871" s="6">
        <f>I2871+J2871+K2871</f>
        <v/>
      </c>
      <c r="M2871" s="6" t="n">
        <v>1</v>
      </c>
      <c r="P2871" t="inlineStr">
        <is>
          <t>Ja</t>
        </is>
      </c>
      <c r="T2871" t="inlineStr">
        <is>
          <t>PMI</t>
        </is>
      </c>
      <c r="U2871">
        <f>VLOOKUP(T2871,Destinations!$A$2:$C$550,2,0)</f>
        <v/>
      </c>
      <c r="V2871" t="inlineStr">
        <is>
          <t>WCHR</t>
        </is>
      </c>
      <c r="W2871">
        <f>VLOOKUP(V2871,'WCH Kat'!$A$1:$B$150,2,0)</f>
        <v/>
      </c>
    </row>
    <row r="2872">
      <c r="A2872" t="inlineStr">
        <is>
          <t xml:space="preserve">PC </t>
        </is>
      </c>
      <c r="B2872" t="inlineStr">
        <is>
          <t>PC 1017</t>
        </is>
      </c>
      <c r="C2872" s="4" t="inlineStr">
        <is>
          <t>15.12.2024</t>
        </is>
      </c>
      <c r="D2872" t="inlineStr">
        <is>
          <t>14:00</t>
        </is>
      </c>
      <c r="E2872" s="4" t="inlineStr">
        <is>
          <t>13.12.2024</t>
        </is>
      </c>
      <c r="F2872" t="inlineStr">
        <is>
          <t>10:35</t>
        </is>
      </c>
      <c r="G2872" s="5" t="n">
        <v>51.41667</v>
      </c>
      <c r="H2872" t="inlineStr">
        <is>
          <t>Inbound</t>
        </is>
      </c>
      <c r="I2872" s="6" t="n">
        <v>0</v>
      </c>
      <c r="J2872" s="6" t="n">
        <v>0</v>
      </c>
      <c r="K2872" s="6" t="n">
        <v>0</v>
      </c>
      <c r="L2872" s="6">
        <f>I2872+J2872+K2872</f>
        <v/>
      </c>
      <c r="M2872" s="6" t="n">
        <v>1</v>
      </c>
      <c r="P2872" t="inlineStr">
        <is>
          <t>Ja</t>
        </is>
      </c>
      <c r="T2872" t="inlineStr">
        <is>
          <t>SAW</t>
        </is>
      </c>
      <c r="U2872">
        <f>VLOOKUP(T2872,Destinations!$A$2:$C$550,2,0)</f>
        <v/>
      </c>
      <c r="V2872" t="inlineStr">
        <is>
          <t>WCHR</t>
        </is>
      </c>
      <c r="W2872">
        <f>VLOOKUP(V2872,'WCH Kat'!$A$1:$B$150,2,0)</f>
        <v/>
      </c>
    </row>
    <row r="2873">
      <c r="A2873" t="inlineStr">
        <is>
          <t xml:space="preserve">EW </t>
        </is>
      </c>
      <c r="B2873" t="inlineStr">
        <is>
          <t>EW  385</t>
        </is>
      </c>
      <c r="C2873" s="4" t="inlineStr">
        <is>
          <t>15.12.2024</t>
        </is>
      </c>
      <c r="D2873" t="inlineStr">
        <is>
          <t>14:00</t>
        </is>
      </c>
      <c r="E2873" s="4" t="inlineStr">
        <is>
          <t>13.12.2024</t>
        </is>
      </c>
      <c r="F2873" t="inlineStr">
        <is>
          <t>21:35</t>
        </is>
      </c>
      <c r="G2873" s="5" t="n">
        <v>40.41667</v>
      </c>
      <c r="H2873" t="inlineStr">
        <is>
          <t>Inbound</t>
        </is>
      </c>
      <c r="I2873" s="6" t="n">
        <v>0</v>
      </c>
      <c r="J2873" s="6" t="n">
        <v>0</v>
      </c>
      <c r="K2873" s="6" t="n">
        <v>0</v>
      </c>
      <c r="L2873" s="6">
        <f>I2873+J2873+K2873</f>
        <v/>
      </c>
      <c r="M2873" s="6" t="n">
        <v>1</v>
      </c>
      <c r="P2873" t="inlineStr">
        <is>
          <t>Ja</t>
        </is>
      </c>
      <c r="T2873" t="inlineStr">
        <is>
          <t>NDR</t>
        </is>
      </c>
      <c r="U2873">
        <f>VLOOKUP(T2873,Destinations!$A$2:$C$550,2,0)</f>
        <v/>
      </c>
      <c r="V2873" t="inlineStr">
        <is>
          <t>WCHC</t>
        </is>
      </c>
      <c r="W2873">
        <f>VLOOKUP(V2873,'WCH Kat'!$A$1:$B$150,2,0)</f>
        <v/>
      </c>
    </row>
    <row r="2874">
      <c r="A2874" t="inlineStr">
        <is>
          <t xml:space="preserve">PC </t>
        </is>
      </c>
      <c r="B2874" t="inlineStr">
        <is>
          <t>PC 1017</t>
        </is>
      </c>
      <c r="C2874" s="4" t="inlineStr">
        <is>
          <t>15.12.2024</t>
        </is>
      </c>
      <c r="D2874" t="inlineStr">
        <is>
          <t>14:00</t>
        </is>
      </c>
      <c r="E2874" s="4" t="inlineStr">
        <is>
          <t>15.12.2024</t>
        </is>
      </c>
      <c r="F2874" t="inlineStr">
        <is>
          <t>10:45</t>
        </is>
      </c>
      <c r="G2874" s="5" t="n">
        <v>3.25</v>
      </c>
      <c r="H2874" t="inlineStr">
        <is>
          <t>Inbound</t>
        </is>
      </c>
      <c r="I2874" s="6" t="n">
        <v>0</v>
      </c>
      <c r="J2874" s="6" t="n">
        <v>0</v>
      </c>
      <c r="K2874" s="6" t="n">
        <v>1</v>
      </c>
      <c r="L2874" s="6">
        <f>I2874+J2874+K2874</f>
        <v/>
      </c>
      <c r="M2874" s="6" t="n">
        <v>0</v>
      </c>
      <c r="P2874" t="inlineStr">
        <is>
          <t>Ja</t>
        </is>
      </c>
      <c r="T2874" t="inlineStr">
        <is>
          <t>SAW</t>
        </is>
      </c>
      <c r="U2874">
        <f>VLOOKUP(T2874,Destinations!$A$2:$C$550,2,0)</f>
        <v/>
      </c>
      <c r="V2874" t="inlineStr">
        <is>
          <t>MAAS</t>
        </is>
      </c>
      <c r="W2874">
        <f>VLOOKUP(V2874,'WCH Kat'!$A$1:$B$150,2,0)</f>
        <v/>
      </c>
    </row>
    <row r="2875">
      <c r="A2875" t="inlineStr">
        <is>
          <t xml:space="preserve">PC </t>
        </is>
      </c>
      <c r="B2875" t="inlineStr">
        <is>
          <t>PC 1017</t>
        </is>
      </c>
      <c r="C2875" s="4" t="inlineStr">
        <is>
          <t>15.12.2024</t>
        </is>
      </c>
      <c r="D2875" t="inlineStr">
        <is>
          <t>14:00</t>
        </is>
      </c>
      <c r="E2875" s="4" t="inlineStr">
        <is>
          <t>15.12.2024</t>
        </is>
      </c>
      <c r="F2875" t="inlineStr">
        <is>
          <t>10:45</t>
        </is>
      </c>
      <c r="G2875" s="5" t="n">
        <v>3.25</v>
      </c>
      <c r="H2875" t="inlineStr">
        <is>
          <t>Inbound</t>
        </is>
      </c>
      <c r="I2875" s="6" t="n">
        <v>0</v>
      </c>
      <c r="J2875" s="6" t="n">
        <v>0</v>
      </c>
      <c r="K2875" s="6" t="n">
        <v>1</v>
      </c>
      <c r="L2875" s="6">
        <f>I2875+J2875+K2875</f>
        <v/>
      </c>
      <c r="M2875" s="6" t="n">
        <v>0</v>
      </c>
      <c r="P2875" t="inlineStr">
        <is>
          <t>Ja</t>
        </is>
      </c>
      <c r="T2875" t="inlineStr">
        <is>
          <t>SAW</t>
        </is>
      </c>
      <c r="U2875">
        <f>VLOOKUP(T2875,Destinations!$A$2:$C$550,2,0)</f>
        <v/>
      </c>
      <c r="V2875" t="inlineStr">
        <is>
          <t>WCHS</t>
        </is>
      </c>
      <c r="W2875">
        <f>VLOOKUP(V2875,'WCH Kat'!$A$1:$B$150,2,0)</f>
        <v/>
      </c>
    </row>
    <row r="2876">
      <c r="A2876" t="inlineStr">
        <is>
          <t xml:space="preserve">PC </t>
        </is>
      </c>
      <c r="B2876" t="inlineStr">
        <is>
          <t>PC 1017</t>
        </is>
      </c>
      <c r="C2876" s="4" t="inlineStr">
        <is>
          <t>15.12.2024</t>
        </is>
      </c>
      <c r="D2876" t="inlineStr">
        <is>
          <t>14:00</t>
        </is>
      </c>
      <c r="E2876" s="4" t="inlineStr">
        <is>
          <t>15.12.2024</t>
        </is>
      </c>
      <c r="F2876" t="inlineStr">
        <is>
          <t>10:45</t>
        </is>
      </c>
      <c r="G2876" s="5" t="n">
        <v>3.25</v>
      </c>
      <c r="H2876" t="inlineStr">
        <is>
          <t>Inbound</t>
        </is>
      </c>
      <c r="I2876" s="6" t="n">
        <v>0</v>
      </c>
      <c r="J2876" s="6" t="n">
        <v>0</v>
      </c>
      <c r="K2876" s="6" t="n">
        <v>1</v>
      </c>
      <c r="L2876" s="6">
        <f>I2876+J2876+K2876</f>
        <v/>
      </c>
      <c r="M2876" s="6" t="n">
        <v>0</v>
      </c>
      <c r="P2876" t="inlineStr">
        <is>
          <t>Ja</t>
        </is>
      </c>
      <c r="T2876" t="inlineStr">
        <is>
          <t>SAW</t>
        </is>
      </c>
      <c r="U2876">
        <f>VLOOKUP(T2876,Destinations!$A$2:$C$550,2,0)</f>
        <v/>
      </c>
      <c r="V2876" t="inlineStr">
        <is>
          <t>WCHS</t>
        </is>
      </c>
      <c r="W2876">
        <f>VLOOKUP(V2876,'WCH Kat'!$A$1:$B$150,2,0)</f>
        <v/>
      </c>
    </row>
    <row r="2877">
      <c r="A2877" t="inlineStr">
        <is>
          <t xml:space="preserve">FR </t>
        </is>
      </c>
      <c r="B2877" t="inlineStr">
        <is>
          <t>FR  933</t>
        </is>
      </c>
      <c r="C2877" s="4" t="inlineStr">
        <is>
          <t>15.12.2024</t>
        </is>
      </c>
      <c r="D2877" t="inlineStr">
        <is>
          <t>14:35</t>
        </is>
      </c>
      <c r="E2877" s="4" t="inlineStr">
        <is>
          <t>13.12.2024</t>
        </is>
      </c>
      <c r="F2877" t="inlineStr">
        <is>
          <t>20:20</t>
        </is>
      </c>
      <c r="G2877" s="5" t="n">
        <v>42.25</v>
      </c>
      <c r="H2877" t="inlineStr">
        <is>
          <t>Inbound</t>
        </is>
      </c>
      <c r="I2877" s="6" t="n">
        <v>0</v>
      </c>
      <c r="J2877" s="6" t="n">
        <v>0</v>
      </c>
      <c r="K2877" s="6" t="n">
        <v>0</v>
      </c>
      <c r="L2877" s="6">
        <f>I2877+J2877+K2877</f>
        <v/>
      </c>
      <c r="M2877" s="6" t="n">
        <v>1</v>
      </c>
      <c r="P2877" t="inlineStr">
        <is>
          <t>Ja</t>
        </is>
      </c>
      <c r="T2877" t="inlineStr">
        <is>
          <t>FCO</t>
        </is>
      </c>
      <c r="U2877">
        <f>VLOOKUP(T2877,Destinations!$A$2:$C$550,2,0)</f>
        <v/>
      </c>
      <c r="V2877" t="inlineStr">
        <is>
          <t>WCHR</t>
        </is>
      </c>
      <c r="W2877">
        <f>VLOOKUP(V2877,'WCH Kat'!$A$1:$B$150,2,0)</f>
        <v/>
      </c>
    </row>
    <row r="2878">
      <c r="A2878" t="inlineStr">
        <is>
          <t xml:space="preserve">FR </t>
        </is>
      </c>
      <c r="B2878" t="inlineStr">
        <is>
          <t>FR  933</t>
        </is>
      </c>
      <c r="C2878" s="4" t="inlineStr">
        <is>
          <t>15.12.2024</t>
        </is>
      </c>
      <c r="D2878" t="inlineStr">
        <is>
          <t>14:35</t>
        </is>
      </c>
      <c r="E2878" s="4" t="inlineStr">
        <is>
          <t>13.12.2024</t>
        </is>
      </c>
      <c r="F2878" t="inlineStr">
        <is>
          <t>20:20</t>
        </is>
      </c>
      <c r="G2878" s="5" t="n">
        <v>42.25</v>
      </c>
      <c r="H2878" t="inlineStr">
        <is>
          <t>Inbound</t>
        </is>
      </c>
      <c r="I2878" s="6" t="n">
        <v>0</v>
      </c>
      <c r="J2878" s="6" t="n">
        <v>0</v>
      </c>
      <c r="K2878" s="6" t="n">
        <v>0</v>
      </c>
      <c r="L2878" s="6">
        <f>I2878+J2878+K2878</f>
        <v/>
      </c>
      <c r="M2878" s="6" t="n">
        <v>1</v>
      </c>
      <c r="P2878" t="inlineStr">
        <is>
          <t>Ja</t>
        </is>
      </c>
      <c r="T2878" t="inlineStr">
        <is>
          <t>FCO</t>
        </is>
      </c>
      <c r="U2878">
        <f>VLOOKUP(T2878,Destinations!$A$2:$C$550,2,0)</f>
        <v/>
      </c>
      <c r="V2878" t="inlineStr">
        <is>
          <t>WCHR</t>
        </is>
      </c>
      <c r="W2878">
        <f>VLOOKUP(V2878,'WCH Kat'!$A$1:$B$150,2,0)</f>
        <v/>
      </c>
    </row>
    <row r="2879">
      <c r="A2879" t="inlineStr">
        <is>
          <t xml:space="preserve">FR </t>
        </is>
      </c>
      <c r="B2879" t="inlineStr">
        <is>
          <t>FR  933</t>
        </is>
      </c>
      <c r="C2879" s="4" t="inlineStr">
        <is>
          <t>15.12.2024</t>
        </is>
      </c>
      <c r="D2879" t="inlineStr">
        <is>
          <t>14:35</t>
        </is>
      </c>
      <c r="E2879" s="4" t="inlineStr">
        <is>
          <t>13.12.2024</t>
        </is>
      </c>
      <c r="F2879" t="inlineStr">
        <is>
          <t>20:20</t>
        </is>
      </c>
      <c r="G2879" s="5" t="n">
        <v>42.25</v>
      </c>
      <c r="H2879" t="inlineStr">
        <is>
          <t>Inbound</t>
        </is>
      </c>
      <c r="I2879" s="6" t="n">
        <v>0</v>
      </c>
      <c r="J2879" s="6" t="n">
        <v>0</v>
      </c>
      <c r="K2879" s="6" t="n">
        <v>0</v>
      </c>
      <c r="L2879" s="6">
        <f>I2879+J2879+K2879</f>
        <v/>
      </c>
      <c r="M2879" s="6" t="n">
        <v>1</v>
      </c>
      <c r="P2879" t="inlineStr">
        <is>
          <t>Ja</t>
        </is>
      </c>
      <c r="T2879" t="inlineStr">
        <is>
          <t>FCO</t>
        </is>
      </c>
      <c r="U2879">
        <f>VLOOKUP(T2879,Destinations!$A$2:$C$550,2,0)</f>
        <v/>
      </c>
      <c r="V2879" t="inlineStr">
        <is>
          <t>WCHC,WCMP</t>
        </is>
      </c>
      <c r="W2879">
        <f>VLOOKUP(V2879,'WCH Kat'!$A$1:$B$150,2,0)</f>
        <v/>
      </c>
    </row>
    <row r="2880">
      <c r="A2880" t="inlineStr">
        <is>
          <t xml:space="preserve">FR </t>
        </is>
      </c>
      <c r="B2880" t="inlineStr">
        <is>
          <t>FR  933</t>
        </is>
      </c>
      <c r="C2880" s="4" t="inlineStr">
        <is>
          <t>15.12.2024</t>
        </is>
      </c>
      <c r="D2880" t="inlineStr">
        <is>
          <t>14:35</t>
        </is>
      </c>
      <c r="E2880" s="4" t="inlineStr">
        <is>
          <t>15.12.2024</t>
        </is>
      </c>
      <c r="F2880" t="inlineStr">
        <is>
          <t>12:32</t>
        </is>
      </c>
      <c r="G2880" s="5" t="n">
        <v>2.05</v>
      </c>
      <c r="H2880" t="inlineStr">
        <is>
          <t>Inbound</t>
        </is>
      </c>
      <c r="I2880" s="6" t="n">
        <v>0</v>
      </c>
      <c r="J2880" s="6" t="n">
        <v>1</v>
      </c>
      <c r="K2880" s="6" t="n">
        <v>0</v>
      </c>
      <c r="L2880" s="6">
        <f>I2880+J2880+K2880</f>
        <v/>
      </c>
      <c r="M2880" s="6" t="n">
        <v>0</v>
      </c>
      <c r="P2880" t="inlineStr">
        <is>
          <t>Ja</t>
        </is>
      </c>
      <c r="T2880" t="inlineStr">
        <is>
          <t>FCO</t>
        </is>
      </c>
      <c r="U2880">
        <f>VLOOKUP(T2880,Destinations!$A$2:$C$550,2,0)</f>
        <v/>
      </c>
      <c r="V2880" t="inlineStr">
        <is>
          <t>WCHR</t>
        </is>
      </c>
      <c r="W2880">
        <f>VLOOKUP(V2880,'WCH Kat'!$A$1:$B$150,2,0)</f>
        <v/>
      </c>
    </row>
    <row r="2881">
      <c r="A2881" t="inlineStr">
        <is>
          <t xml:space="preserve">FR </t>
        </is>
      </c>
      <c r="B2881" t="inlineStr">
        <is>
          <t>FR  932</t>
        </is>
      </c>
      <c r="C2881" s="4" t="inlineStr">
        <is>
          <t>15.12.2024</t>
        </is>
      </c>
      <c r="D2881" t="inlineStr">
        <is>
          <t>15:00</t>
        </is>
      </c>
      <c r="E2881" s="4" t="inlineStr">
        <is>
          <t>13.12.2024</t>
        </is>
      </c>
      <c r="F2881" t="inlineStr">
        <is>
          <t>22:55</t>
        </is>
      </c>
      <c r="G2881" s="5" t="n">
        <v>40.08333</v>
      </c>
      <c r="H2881" t="inlineStr">
        <is>
          <t>Outbound</t>
        </is>
      </c>
      <c r="I2881" s="6" t="n">
        <v>0</v>
      </c>
      <c r="J2881" s="6" t="n">
        <v>0</v>
      </c>
      <c r="K2881" s="6" t="n">
        <v>0</v>
      </c>
      <c r="L2881" s="6">
        <f>I2881+J2881+K2881</f>
        <v/>
      </c>
      <c r="M2881" s="6" t="n">
        <v>1</v>
      </c>
      <c r="P2881" t="inlineStr">
        <is>
          <t>Ja</t>
        </is>
      </c>
      <c r="T2881" t="inlineStr">
        <is>
          <t>FCO</t>
        </is>
      </c>
      <c r="U2881">
        <f>VLOOKUP(T2881,Destinations!$A$2:$C$550,2,0)</f>
        <v/>
      </c>
      <c r="V2881" t="inlineStr">
        <is>
          <t>WCHS</t>
        </is>
      </c>
      <c r="W2881">
        <f>VLOOKUP(V2881,'WCH Kat'!$A$1:$B$150,2,0)</f>
        <v/>
      </c>
    </row>
    <row r="2882">
      <c r="A2882" t="inlineStr">
        <is>
          <t xml:space="preserve">FR </t>
        </is>
      </c>
      <c r="B2882" t="inlineStr">
        <is>
          <t>FR  932</t>
        </is>
      </c>
      <c r="C2882" s="4" t="inlineStr">
        <is>
          <t>15.12.2024</t>
        </is>
      </c>
      <c r="D2882" t="inlineStr">
        <is>
          <t>15:00</t>
        </is>
      </c>
      <c r="E2882" s="4" t="inlineStr">
        <is>
          <t>13.12.2024</t>
        </is>
      </c>
      <c r="F2882" t="inlineStr">
        <is>
          <t>22:55</t>
        </is>
      </c>
      <c r="G2882" s="5" t="n">
        <v>40.08333</v>
      </c>
      <c r="H2882" t="inlineStr">
        <is>
          <t>Outbound</t>
        </is>
      </c>
      <c r="I2882" s="6" t="n">
        <v>0</v>
      </c>
      <c r="J2882" s="6" t="n">
        <v>0</v>
      </c>
      <c r="K2882" s="6" t="n">
        <v>0</v>
      </c>
      <c r="L2882" s="6">
        <f>I2882+J2882+K2882</f>
        <v/>
      </c>
      <c r="M2882" s="6" t="n">
        <v>1</v>
      </c>
      <c r="P2882" t="inlineStr">
        <is>
          <t>Ja</t>
        </is>
      </c>
      <c r="T2882" t="inlineStr">
        <is>
          <t>FCO</t>
        </is>
      </c>
      <c r="U2882">
        <f>VLOOKUP(T2882,Destinations!$A$2:$C$550,2,0)</f>
        <v/>
      </c>
      <c r="V2882" t="inlineStr">
        <is>
          <t>WCHC,WCMP</t>
        </is>
      </c>
      <c r="W2882">
        <f>VLOOKUP(V2882,'WCH Kat'!$A$1:$B$150,2,0)</f>
        <v/>
      </c>
    </row>
    <row r="2883">
      <c r="A2883" t="inlineStr">
        <is>
          <t xml:space="preserve">FR </t>
        </is>
      </c>
      <c r="B2883" t="inlineStr">
        <is>
          <t>FR  932</t>
        </is>
      </c>
      <c r="C2883" s="4" t="inlineStr">
        <is>
          <t>15.12.2024</t>
        </is>
      </c>
      <c r="D2883" t="inlineStr">
        <is>
          <t>15:00</t>
        </is>
      </c>
      <c r="E2883" s="4" t="inlineStr">
        <is>
          <t>13.12.2024</t>
        </is>
      </c>
      <c r="F2883" t="inlineStr">
        <is>
          <t>22:55</t>
        </is>
      </c>
      <c r="G2883" s="5" t="n">
        <v>40.08333</v>
      </c>
      <c r="H2883" t="inlineStr">
        <is>
          <t>Outbound</t>
        </is>
      </c>
      <c r="I2883" s="6" t="n">
        <v>0</v>
      </c>
      <c r="J2883" s="6" t="n">
        <v>0</v>
      </c>
      <c r="K2883" s="6" t="n">
        <v>0</v>
      </c>
      <c r="L2883" s="6">
        <f>I2883+J2883+K2883</f>
        <v/>
      </c>
      <c r="M2883" s="6" t="n">
        <v>1</v>
      </c>
      <c r="P2883" t="inlineStr">
        <is>
          <t>Ja</t>
        </is>
      </c>
      <c r="T2883" t="inlineStr">
        <is>
          <t>FCO</t>
        </is>
      </c>
      <c r="U2883">
        <f>VLOOKUP(T2883,Destinations!$A$2:$C$550,2,0)</f>
        <v/>
      </c>
      <c r="V2883" t="inlineStr">
        <is>
          <t>WCHS</t>
        </is>
      </c>
      <c r="W2883">
        <f>VLOOKUP(V2883,'WCH Kat'!$A$1:$B$150,2,0)</f>
        <v/>
      </c>
    </row>
    <row r="2884">
      <c r="A2884" t="inlineStr">
        <is>
          <t xml:space="preserve">FR </t>
        </is>
      </c>
      <c r="B2884" t="inlineStr">
        <is>
          <t>FR  932</t>
        </is>
      </c>
      <c r="C2884" s="4" t="inlineStr">
        <is>
          <t>15.12.2024</t>
        </is>
      </c>
      <c r="D2884" t="inlineStr">
        <is>
          <t>15:00</t>
        </is>
      </c>
      <c r="E2884" s="4" t="inlineStr">
        <is>
          <t>13.12.2024</t>
        </is>
      </c>
      <c r="F2884" t="inlineStr">
        <is>
          <t>22:55</t>
        </is>
      </c>
      <c r="G2884" s="5" t="n">
        <v>40.08333</v>
      </c>
      <c r="H2884" t="inlineStr">
        <is>
          <t>Outbound</t>
        </is>
      </c>
      <c r="I2884" s="6" t="n">
        <v>0</v>
      </c>
      <c r="J2884" s="6" t="n">
        <v>0</v>
      </c>
      <c r="K2884" s="6" t="n">
        <v>0</v>
      </c>
      <c r="L2884" s="6">
        <f>I2884+J2884+K2884</f>
        <v/>
      </c>
      <c r="M2884" s="6" t="n">
        <v>1</v>
      </c>
      <c r="P2884" t="inlineStr">
        <is>
          <t>Ja</t>
        </is>
      </c>
      <c r="T2884" t="inlineStr">
        <is>
          <t>FCO</t>
        </is>
      </c>
      <c r="U2884">
        <f>VLOOKUP(T2884,Destinations!$A$2:$C$550,2,0)</f>
        <v/>
      </c>
      <c r="V2884" t="inlineStr">
        <is>
          <t>WCHS</t>
        </is>
      </c>
      <c r="W2884">
        <f>VLOOKUP(V2884,'WCH Kat'!$A$1:$B$150,2,0)</f>
        <v/>
      </c>
    </row>
    <row r="2885">
      <c r="A2885" t="inlineStr">
        <is>
          <t xml:space="preserve">VF </t>
        </is>
      </c>
      <c r="B2885" t="inlineStr">
        <is>
          <t>VF  089</t>
        </is>
      </c>
      <c r="C2885" s="4" t="inlineStr">
        <is>
          <t>15.12.2024</t>
        </is>
      </c>
      <c r="D2885" t="inlineStr">
        <is>
          <t>15:40</t>
        </is>
      </c>
      <c r="E2885" s="4" t="inlineStr">
        <is>
          <t>15.12.2024</t>
        </is>
      </c>
      <c r="F2885" t="inlineStr">
        <is>
          <t>10:30</t>
        </is>
      </c>
      <c r="G2885" s="5" t="n">
        <v>5.16667</v>
      </c>
      <c r="H2885" t="inlineStr">
        <is>
          <t>Inbound</t>
        </is>
      </c>
      <c r="I2885" s="6" t="n">
        <v>0</v>
      </c>
      <c r="J2885" s="6" t="n">
        <v>0</v>
      </c>
      <c r="K2885" s="6" t="n">
        <v>1</v>
      </c>
      <c r="L2885" s="6">
        <f>I2885+J2885+K2885</f>
        <v/>
      </c>
      <c r="M2885" s="6" t="n">
        <v>0</v>
      </c>
      <c r="P2885" t="inlineStr">
        <is>
          <t>Ja</t>
        </is>
      </c>
      <c r="T2885" t="inlineStr">
        <is>
          <t>SAW</t>
        </is>
      </c>
      <c r="U2885">
        <f>VLOOKUP(T2885,Destinations!$A$2:$C$550,2,0)</f>
        <v/>
      </c>
      <c r="V2885" t="inlineStr">
        <is>
          <t>WCMP</t>
        </is>
      </c>
      <c r="W2885">
        <f>VLOOKUP(V2885,'WCH Kat'!$A$1:$B$150,2,0)</f>
        <v/>
      </c>
    </row>
    <row r="2886">
      <c r="A2886" t="inlineStr">
        <is>
          <t xml:space="preserve">VF </t>
        </is>
      </c>
      <c r="B2886" t="inlineStr">
        <is>
          <t>VF  089</t>
        </is>
      </c>
      <c r="C2886" s="4" t="inlineStr">
        <is>
          <t>15.12.2024</t>
        </is>
      </c>
      <c r="D2886" t="inlineStr">
        <is>
          <t>15:40</t>
        </is>
      </c>
      <c r="E2886" s="4" t="inlineStr">
        <is>
          <t>15.12.2024</t>
        </is>
      </c>
      <c r="F2886" t="inlineStr">
        <is>
          <t>10:30</t>
        </is>
      </c>
      <c r="G2886" s="5" t="n">
        <v>5.16667</v>
      </c>
      <c r="H2886" t="inlineStr">
        <is>
          <t>Inbound</t>
        </is>
      </c>
      <c r="I2886" s="6" t="n">
        <v>0</v>
      </c>
      <c r="J2886" s="6" t="n">
        <v>0</v>
      </c>
      <c r="K2886" s="6" t="n">
        <v>1</v>
      </c>
      <c r="L2886" s="6">
        <f>I2886+J2886+K2886</f>
        <v/>
      </c>
      <c r="M2886" s="6" t="n">
        <v>0</v>
      </c>
      <c r="P2886" t="inlineStr">
        <is>
          <t>Ja</t>
        </is>
      </c>
      <c r="T2886" t="inlineStr">
        <is>
          <t>SAW</t>
        </is>
      </c>
      <c r="U2886">
        <f>VLOOKUP(T2886,Destinations!$A$2:$C$550,2,0)</f>
        <v/>
      </c>
      <c r="V2886" t="inlineStr">
        <is>
          <t>WCHS</t>
        </is>
      </c>
      <c r="W2886">
        <f>VLOOKUP(V2886,'WCH Kat'!$A$1:$B$150,2,0)</f>
        <v/>
      </c>
    </row>
    <row r="2887">
      <c r="A2887" t="inlineStr">
        <is>
          <t xml:space="preserve">VF </t>
        </is>
      </c>
      <c r="B2887" t="inlineStr">
        <is>
          <t>VF  089</t>
        </is>
      </c>
      <c r="C2887" s="4" t="inlineStr">
        <is>
          <t>15.12.2024</t>
        </is>
      </c>
      <c r="D2887" t="inlineStr">
        <is>
          <t>15:40</t>
        </is>
      </c>
      <c r="E2887" s="4" t="inlineStr">
        <is>
          <t>14.12.2024</t>
        </is>
      </c>
      <c r="F2887" t="inlineStr">
        <is>
          <t>10:30</t>
        </is>
      </c>
      <c r="G2887" s="5" t="n">
        <v>29.16667</v>
      </c>
      <c r="H2887" t="inlineStr">
        <is>
          <t>Inbound</t>
        </is>
      </c>
      <c r="I2887" s="6" t="n">
        <v>0</v>
      </c>
      <c r="J2887" s="6" t="n">
        <v>0</v>
      </c>
      <c r="K2887" s="6" t="n">
        <v>1</v>
      </c>
      <c r="L2887" s="6">
        <f>I2887+J2887+K2887</f>
        <v/>
      </c>
      <c r="M2887" s="6" t="n">
        <v>0</v>
      </c>
      <c r="P2887" t="inlineStr">
        <is>
          <t>Ja</t>
        </is>
      </c>
      <c r="T2887" t="inlineStr">
        <is>
          <t>SAW</t>
        </is>
      </c>
      <c r="U2887">
        <f>VLOOKUP(T2887,Destinations!$A$2:$C$550,2,0)</f>
        <v/>
      </c>
      <c r="V2887" t="inlineStr">
        <is>
          <t>WCHC</t>
        </is>
      </c>
      <c r="W2887">
        <f>VLOOKUP(V2887,'WCH Kat'!$A$1:$B$150,2,0)</f>
        <v/>
      </c>
    </row>
    <row r="2888">
      <c r="A2888" t="inlineStr">
        <is>
          <t xml:space="preserve">VF </t>
        </is>
      </c>
      <c r="B2888" t="inlineStr">
        <is>
          <t>VF  090</t>
        </is>
      </c>
      <c r="C2888" s="4" t="inlineStr">
        <is>
          <t>15.12.2024</t>
        </is>
      </c>
      <c r="D2888" t="inlineStr">
        <is>
          <t>16:40</t>
        </is>
      </c>
      <c r="E2888" s="4" t="inlineStr">
        <is>
          <t>14.12.2024</t>
        </is>
      </c>
      <c r="F2888" t="inlineStr">
        <is>
          <t>04:45</t>
        </is>
      </c>
      <c r="G2888" s="5" t="n">
        <v>35.91667</v>
      </c>
      <c r="H2888" t="inlineStr">
        <is>
          <t>Outbound</t>
        </is>
      </c>
      <c r="I2888" s="6" t="n">
        <v>0</v>
      </c>
      <c r="J2888" s="6" t="n">
        <v>0</v>
      </c>
      <c r="K2888" s="6" t="n">
        <v>1</v>
      </c>
      <c r="L2888" s="6">
        <f>I2888+J2888+K2888</f>
        <v/>
      </c>
      <c r="M2888" s="6" t="n">
        <v>0</v>
      </c>
      <c r="P2888" t="inlineStr">
        <is>
          <t>Ja</t>
        </is>
      </c>
      <c r="T2888" t="inlineStr">
        <is>
          <t>SAW</t>
        </is>
      </c>
      <c r="U2888">
        <f>VLOOKUP(T2888,Destinations!$A$2:$C$550,2,0)</f>
        <v/>
      </c>
      <c r="V2888" t="inlineStr">
        <is>
          <t>WCHR</t>
        </is>
      </c>
      <c r="W2888">
        <f>VLOOKUP(V2888,'WCH Kat'!$A$1:$B$150,2,0)</f>
        <v/>
      </c>
    </row>
    <row r="2889">
      <c r="A2889" t="inlineStr">
        <is>
          <t xml:space="preserve">VF </t>
        </is>
      </c>
      <c r="B2889" t="inlineStr">
        <is>
          <t>VF  090</t>
        </is>
      </c>
      <c r="C2889" s="4" t="inlineStr">
        <is>
          <t>15.12.2024</t>
        </is>
      </c>
      <c r="D2889" t="inlineStr">
        <is>
          <t>16:40</t>
        </is>
      </c>
      <c r="E2889" s="4" t="inlineStr">
        <is>
          <t>15.12.2024</t>
        </is>
      </c>
      <c r="F2889" t="inlineStr">
        <is>
          <t>15:14</t>
        </is>
      </c>
      <c r="G2889" s="5" t="n">
        <v>1.43333</v>
      </c>
      <c r="H2889" t="inlineStr">
        <is>
          <t>Outbound</t>
        </is>
      </c>
      <c r="I2889" s="6" t="n">
        <v>0</v>
      </c>
      <c r="J2889" s="6" t="n">
        <v>1</v>
      </c>
      <c r="K2889" s="6" t="n">
        <v>0</v>
      </c>
      <c r="L2889" s="6">
        <f>I2889+J2889+K2889</f>
        <v/>
      </c>
      <c r="M2889" s="6" t="n">
        <v>0</v>
      </c>
      <c r="Q2889" t="inlineStr">
        <is>
          <t>Ja</t>
        </is>
      </c>
      <c r="T2889" t="inlineStr">
        <is>
          <t>SAW</t>
        </is>
      </c>
      <c r="U2889">
        <f>VLOOKUP(T2889,Destinations!$A$2:$C$550,2,0)</f>
        <v/>
      </c>
      <c r="V2889" t="inlineStr">
        <is>
          <t>WCHR</t>
        </is>
      </c>
      <c r="W2889">
        <f>VLOOKUP(V2889,'WCH Kat'!$A$1:$B$150,2,0)</f>
        <v/>
      </c>
    </row>
    <row r="2890">
      <c r="A2890" t="inlineStr">
        <is>
          <t xml:space="preserve">VF </t>
        </is>
      </c>
      <c r="B2890" t="inlineStr">
        <is>
          <t>VF  090</t>
        </is>
      </c>
      <c r="C2890" s="4" t="inlineStr">
        <is>
          <t>15.12.2024</t>
        </is>
      </c>
      <c r="D2890" t="inlineStr">
        <is>
          <t>16:40</t>
        </is>
      </c>
      <c r="E2890" s="4" t="inlineStr">
        <is>
          <t>15.12.2024</t>
        </is>
      </c>
      <c r="F2890" t="inlineStr">
        <is>
          <t>15:15</t>
        </is>
      </c>
      <c r="G2890" s="5" t="n">
        <v>1.41667</v>
      </c>
      <c r="H2890" t="inlineStr">
        <is>
          <t>Outbound</t>
        </is>
      </c>
      <c r="I2890" s="6" t="n">
        <v>0</v>
      </c>
      <c r="J2890" s="6" t="n">
        <v>1</v>
      </c>
      <c r="K2890" s="6" t="n">
        <v>0</v>
      </c>
      <c r="L2890" s="6">
        <f>I2890+J2890+K2890</f>
        <v/>
      </c>
      <c r="M2890" s="6" t="n">
        <v>0</v>
      </c>
      <c r="Q2890" t="inlineStr">
        <is>
          <t>Ja</t>
        </is>
      </c>
      <c r="T2890" t="inlineStr">
        <is>
          <t>SAW</t>
        </is>
      </c>
      <c r="U2890">
        <f>VLOOKUP(T2890,Destinations!$A$2:$C$550,2,0)</f>
        <v/>
      </c>
      <c r="V2890" t="inlineStr">
        <is>
          <t>WCHR</t>
        </is>
      </c>
      <c r="W2890">
        <f>VLOOKUP(V2890,'WCH Kat'!$A$1:$B$150,2,0)</f>
        <v/>
      </c>
    </row>
    <row r="2891">
      <c r="A2891" t="inlineStr">
        <is>
          <t xml:space="preserve">TK </t>
        </is>
      </c>
      <c r="B2891" t="inlineStr">
        <is>
          <t>TK 1675</t>
        </is>
      </c>
      <c r="C2891" s="4" t="inlineStr">
        <is>
          <t>15.12.2024</t>
        </is>
      </c>
      <c r="D2891" t="inlineStr">
        <is>
          <t>16:47</t>
        </is>
      </c>
      <c r="E2891" s="4" t="inlineStr">
        <is>
          <t>13.12.2024</t>
        </is>
      </c>
      <c r="F2891" t="inlineStr">
        <is>
          <t>13:45</t>
        </is>
      </c>
      <c r="G2891" s="5" t="n">
        <v>51.03333</v>
      </c>
      <c r="H2891" t="inlineStr">
        <is>
          <t>Inbound</t>
        </is>
      </c>
      <c r="I2891" s="6" t="n">
        <v>0</v>
      </c>
      <c r="J2891" s="6" t="n">
        <v>0</v>
      </c>
      <c r="K2891" s="6" t="n">
        <v>0</v>
      </c>
      <c r="L2891" s="6">
        <f>I2891+J2891+K2891</f>
        <v/>
      </c>
      <c r="M2891" s="6" t="n">
        <v>1</v>
      </c>
      <c r="P2891" t="inlineStr">
        <is>
          <t>Ja</t>
        </is>
      </c>
      <c r="T2891" t="inlineStr">
        <is>
          <t>IST</t>
        </is>
      </c>
      <c r="U2891">
        <f>VLOOKUP(T2891,Destinations!$A$2:$C$550,2,0)</f>
        <v/>
      </c>
      <c r="V2891" t="inlineStr">
        <is>
          <t>WCHC</t>
        </is>
      </c>
      <c r="W2891">
        <f>VLOOKUP(V2891,'WCH Kat'!$A$1:$B$150,2,0)</f>
        <v/>
      </c>
    </row>
    <row r="2892">
      <c r="A2892" t="inlineStr">
        <is>
          <t xml:space="preserve">EW </t>
        </is>
      </c>
      <c r="B2892" t="inlineStr">
        <is>
          <t>EW  261</t>
        </is>
      </c>
      <c r="C2892" s="4" t="inlineStr">
        <is>
          <t>15.12.2024</t>
        </is>
      </c>
      <c r="D2892" t="inlineStr">
        <is>
          <t>17:05</t>
        </is>
      </c>
      <c r="E2892" s="4" t="inlineStr">
        <is>
          <t>13.12.2024</t>
        </is>
      </c>
      <c r="F2892" t="inlineStr">
        <is>
          <t>23:50</t>
        </is>
      </c>
      <c r="G2892" s="5" t="n">
        <v>41.25</v>
      </c>
      <c r="H2892" t="inlineStr">
        <is>
          <t>Inbound</t>
        </is>
      </c>
      <c r="I2892" s="6" t="n">
        <v>0</v>
      </c>
      <c r="J2892" s="6" t="n">
        <v>0</v>
      </c>
      <c r="K2892" s="6" t="n">
        <v>0</v>
      </c>
      <c r="L2892" s="6">
        <f>I2892+J2892+K2892</f>
        <v/>
      </c>
      <c r="M2892" s="6" t="n">
        <v>1</v>
      </c>
      <c r="P2892" t="inlineStr">
        <is>
          <t>Ja</t>
        </is>
      </c>
      <c r="T2892" t="inlineStr">
        <is>
          <t>ACE</t>
        </is>
      </c>
      <c r="U2892">
        <f>VLOOKUP(T2892,Destinations!$A$2:$C$550,2,0)</f>
        <v/>
      </c>
      <c r="V2892" t="inlineStr">
        <is>
          <t>WCHS,WCMP</t>
        </is>
      </c>
      <c r="W2892">
        <f>VLOOKUP(V2892,'WCH Kat'!$A$1:$B$150,2,0)</f>
        <v/>
      </c>
    </row>
    <row r="2893">
      <c r="A2893" t="inlineStr">
        <is>
          <t xml:space="preserve">EW </t>
        </is>
      </c>
      <c r="B2893" t="inlineStr">
        <is>
          <t>EW  261</t>
        </is>
      </c>
      <c r="C2893" s="4" t="inlineStr">
        <is>
          <t>15.12.2024</t>
        </is>
      </c>
      <c r="D2893" t="inlineStr">
        <is>
          <t>17:05</t>
        </is>
      </c>
      <c r="E2893" s="4" t="inlineStr">
        <is>
          <t>15.12.2024</t>
        </is>
      </c>
      <c r="F2893" t="inlineStr">
        <is>
          <t>13:00</t>
        </is>
      </c>
      <c r="G2893" s="5" t="n">
        <v>4.08333</v>
      </c>
      <c r="H2893" t="inlineStr">
        <is>
          <t>Inbound</t>
        </is>
      </c>
      <c r="I2893" s="6" t="n">
        <v>0</v>
      </c>
      <c r="J2893" s="6" t="n">
        <v>0</v>
      </c>
      <c r="K2893" s="6" t="n">
        <v>1</v>
      </c>
      <c r="L2893" s="6">
        <f>I2893+J2893+K2893</f>
        <v/>
      </c>
      <c r="M2893" s="6" t="n">
        <v>0</v>
      </c>
      <c r="P2893" t="inlineStr">
        <is>
          <t>Ja</t>
        </is>
      </c>
      <c r="T2893" t="inlineStr">
        <is>
          <t>ACE</t>
        </is>
      </c>
      <c r="U2893">
        <f>VLOOKUP(T2893,Destinations!$A$2:$C$550,2,0)</f>
        <v/>
      </c>
      <c r="V2893" t="inlineStr">
        <is>
          <t>WCHS</t>
        </is>
      </c>
      <c r="W2893">
        <f>VLOOKUP(V2893,'WCH Kat'!$A$1:$B$150,2,0)</f>
        <v/>
      </c>
    </row>
    <row r="2894">
      <c r="A2894" t="inlineStr">
        <is>
          <t xml:space="preserve">FR </t>
        </is>
      </c>
      <c r="B2894" t="inlineStr">
        <is>
          <t>FR 2816</t>
        </is>
      </c>
      <c r="C2894" s="4" t="inlineStr">
        <is>
          <t>15.12.2024</t>
        </is>
      </c>
      <c r="D2894" t="inlineStr">
        <is>
          <t>17:10</t>
        </is>
      </c>
      <c r="E2894" s="4" t="inlineStr">
        <is>
          <t>13.12.2024</t>
        </is>
      </c>
      <c r="F2894" t="inlineStr">
        <is>
          <t>23:10</t>
        </is>
      </c>
      <c r="G2894" s="5" t="n">
        <v>42</v>
      </c>
      <c r="H2894" t="inlineStr">
        <is>
          <t>Inbound</t>
        </is>
      </c>
      <c r="I2894" s="6" t="n">
        <v>0</v>
      </c>
      <c r="J2894" s="6" t="n">
        <v>0</v>
      </c>
      <c r="K2894" s="6" t="n">
        <v>0</v>
      </c>
      <c r="L2894" s="6">
        <f>I2894+J2894+K2894</f>
        <v/>
      </c>
      <c r="M2894" s="6" t="n">
        <v>1</v>
      </c>
      <c r="P2894" t="inlineStr">
        <is>
          <t>Ja</t>
        </is>
      </c>
      <c r="T2894" t="inlineStr">
        <is>
          <t>STN</t>
        </is>
      </c>
      <c r="U2894">
        <f>VLOOKUP(T2894,Destinations!$A$2:$C$550,2,0)</f>
        <v/>
      </c>
      <c r="V2894" t="inlineStr">
        <is>
          <t>WCHC</t>
        </is>
      </c>
      <c r="W2894">
        <f>VLOOKUP(V2894,'WCH Kat'!$A$1:$B$150,2,0)</f>
        <v/>
      </c>
    </row>
    <row r="2895">
      <c r="A2895" t="inlineStr">
        <is>
          <t xml:space="preserve">LH </t>
        </is>
      </c>
      <c r="B2895" t="inlineStr">
        <is>
          <t>LH 1984</t>
        </is>
      </c>
      <c r="C2895" s="4" t="inlineStr">
        <is>
          <t>15.12.2024</t>
        </is>
      </c>
      <c r="D2895" t="inlineStr">
        <is>
          <t>17:10</t>
        </is>
      </c>
      <c r="E2895" s="4" t="inlineStr">
        <is>
          <t>15.12.2024</t>
        </is>
      </c>
      <c r="F2895" t="inlineStr">
        <is>
          <t>16:10</t>
        </is>
      </c>
      <c r="G2895" s="5" t="n">
        <v>1</v>
      </c>
      <c r="H2895" t="inlineStr">
        <is>
          <t>Inbound</t>
        </is>
      </c>
      <c r="I2895" s="6" t="n">
        <v>1</v>
      </c>
      <c r="J2895" s="6" t="n">
        <v>0</v>
      </c>
      <c r="K2895" s="6" t="n">
        <v>0</v>
      </c>
      <c r="L2895" s="6">
        <f>I2895+J2895+K2895</f>
        <v/>
      </c>
      <c r="M2895" s="6" t="n">
        <v>0</v>
      </c>
      <c r="P2895" t="inlineStr">
        <is>
          <t>Ja</t>
        </is>
      </c>
      <c r="T2895" t="inlineStr">
        <is>
          <t>MUC</t>
        </is>
      </c>
      <c r="U2895">
        <f>VLOOKUP(T2895,Destinations!$A$2:$C$550,2,0)</f>
        <v/>
      </c>
      <c r="V2895" t="inlineStr">
        <is>
          <t>WCHS</t>
        </is>
      </c>
      <c r="W2895">
        <f>VLOOKUP(V2895,'WCH Kat'!$A$1:$B$150,2,0)</f>
        <v/>
      </c>
    </row>
    <row r="2896">
      <c r="A2896" t="inlineStr">
        <is>
          <t xml:space="preserve">FR </t>
        </is>
      </c>
      <c r="B2896" t="inlineStr">
        <is>
          <t>FR 1355</t>
        </is>
      </c>
      <c r="C2896" s="4" t="inlineStr">
        <is>
          <t>15.12.2024</t>
        </is>
      </c>
      <c r="D2896" t="inlineStr">
        <is>
          <t>17:10</t>
        </is>
      </c>
      <c r="E2896" s="4" t="inlineStr">
        <is>
          <t>14.12.2024</t>
        </is>
      </c>
      <c r="F2896" t="inlineStr">
        <is>
          <t>01:05</t>
        </is>
      </c>
      <c r="G2896" s="5" t="n">
        <v>40.08333</v>
      </c>
      <c r="H2896" t="inlineStr">
        <is>
          <t>Outbound</t>
        </is>
      </c>
      <c r="I2896" s="6" t="n">
        <v>0</v>
      </c>
      <c r="J2896" s="6" t="n">
        <v>0</v>
      </c>
      <c r="K2896" s="6" t="n">
        <v>0</v>
      </c>
      <c r="L2896" s="6">
        <f>I2896+J2896+K2896</f>
        <v/>
      </c>
      <c r="M2896" s="6" t="n">
        <v>1</v>
      </c>
      <c r="P2896" t="inlineStr">
        <is>
          <t>Ja</t>
        </is>
      </c>
      <c r="T2896" t="inlineStr">
        <is>
          <t>ALC</t>
        </is>
      </c>
      <c r="U2896">
        <f>VLOOKUP(T2896,Destinations!$A$2:$C$550,2,0)</f>
        <v/>
      </c>
      <c r="V2896" t="inlineStr">
        <is>
          <t>WCHR</t>
        </is>
      </c>
      <c r="W2896">
        <f>VLOOKUP(V2896,'WCH Kat'!$A$1:$B$150,2,0)</f>
        <v/>
      </c>
    </row>
    <row r="2897">
      <c r="A2897" t="inlineStr">
        <is>
          <t xml:space="preserve">FR </t>
        </is>
      </c>
      <c r="B2897" t="inlineStr">
        <is>
          <t>FR 1355</t>
        </is>
      </c>
      <c r="C2897" s="4" t="inlineStr">
        <is>
          <t>15.12.2024</t>
        </is>
      </c>
      <c r="D2897" t="inlineStr">
        <is>
          <t>17:10</t>
        </is>
      </c>
      <c r="E2897" s="4" t="inlineStr">
        <is>
          <t>14.12.2024</t>
        </is>
      </c>
      <c r="F2897" t="inlineStr">
        <is>
          <t>01:05</t>
        </is>
      </c>
      <c r="G2897" s="5" t="n">
        <v>40.08333</v>
      </c>
      <c r="H2897" t="inlineStr">
        <is>
          <t>Outbound</t>
        </is>
      </c>
      <c r="I2897" s="6" t="n">
        <v>0</v>
      </c>
      <c r="J2897" s="6" t="n">
        <v>0</v>
      </c>
      <c r="K2897" s="6" t="n">
        <v>0</v>
      </c>
      <c r="L2897" s="6">
        <f>I2897+J2897+K2897</f>
        <v/>
      </c>
      <c r="M2897" s="6" t="n">
        <v>1</v>
      </c>
      <c r="P2897" t="inlineStr">
        <is>
          <t>Ja</t>
        </is>
      </c>
      <c r="T2897" t="inlineStr">
        <is>
          <t>ALC</t>
        </is>
      </c>
      <c r="U2897">
        <f>VLOOKUP(T2897,Destinations!$A$2:$C$550,2,0)</f>
        <v/>
      </c>
      <c r="V2897" t="inlineStr">
        <is>
          <t>WCHS,WCMP</t>
        </is>
      </c>
      <c r="W2897">
        <f>VLOOKUP(V2897,'WCH Kat'!$A$1:$B$150,2,0)</f>
        <v/>
      </c>
    </row>
    <row r="2898">
      <c r="A2898" t="inlineStr">
        <is>
          <t xml:space="preserve">FR </t>
        </is>
      </c>
      <c r="B2898" t="inlineStr">
        <is>
          <t>FR 1355</t>
        </is>
      </c>
      <c r="C2898" s="4" t="inlineStr">
        <is>
          <t>15.12.2024</t>
        </is>
      </c>
      <c r="D2898" t="inlineStr">
        <is>
          <t>17:10</t>
        </is>
      </c>
      <c r="E2898" s="4" t="inlineStr">
        <is>
          <t>14.12.2024</t>
        </is>
      </c>
      <c r="F2898" t="inlineStr">
        <is>
          <t>01:05</t>
        </is>
      </c>
      <c r="G2898" s="5" t="n">
        <v>40.08333</v>
      </c>
      <c r="H2898" t="inlineStr">
        <is>
          <t>Outbound</t>
        </is>
      </c>
      <c r="I2898" s="6" t="n">
        <v>0</v>
      </c>
      <c r="J2898" s="6" t="n">
        <v>0</v>
      </c>
      <c r="K2898" s="6" t="n">
        <v>0</v>
      </c>
      <c r="L2898" s="6">
        <f>I2898+J2898+K2898</f>
        <v/>
      </c>
      <c r="M2898" s="6" t="n">
        <v>1</v>
      </c>
      <c r="P2898" t="inlineStr">
        <is>
          <t>Ja</t>
        </is>
      </c>
      <c r="T2898" t="inlineStr">
        <is>
          <t>ALC</t>
        </is>
      </c>
      <c r="U2898">
        <f>VLOOKUP(T2898,Destinations!$A$2:$C$550,2,0)</f>
        <v/>
      </c>
      <c r="V2898" t="inlineStr">
        <is>
          <t>WCHS</t>
        </is>
      </c>
      <c r="W2898">
        <f>VLOOKUP(V2898,'WCH Kat'!$A$1:$B$150,2,0)</f>
        <v/>
      </c>
    </row>
    <row r="2899">
      <c r="A2899" t="inlineStr">
        <is>
          <t xml:space="preserve">TK </t>
        </is>
      </c>
      <c r="B2899" t="inlineStr">
        <is>
          <t>TK 1675</t>
        </is>
      </c>
      <c r="C2899" s="4" t="inlineStr">
        <is>
          <t>15.12.2024</t>
        </is>
      </c>
      <c r="D2899" t="inlineStr">
        <is>
          <t>17:15</t>
        </is>
      </c>
      <c r="E2899" s="4" t="inlineStr">
        <is>
          <t>13.12.2024</t>
        </is>
      </c>
      <c r="F2899" t="inlineStr">
        <is>
          <t>13:45</t>
        </is>
      </c>
      <c r="G2899" s="5" t="n">
        <v>51.5</v>
      </c>
      <c r="H2899" t="inlineStr">
        <is>
          <t>Inbound</t>
        </is>
      </c>
      <c r="I2899" s="6" t="n">
        <v>0</v>
      </c>
      <c r="J2899" s="6" t="n">
        <v>0</v>
      </c>
      <c r="K2899" s="6" t="n">
        <v>0</v>
      </c>
      <c r="L2899" s="6">
        <f>I2899+J2899+K2899</f>
        <v/>
      </c>
      <c r="M2899" s="6" t="n">
        <v>1</v>
      </c>
      <c r="P2899" t="inlineStr">
        <is>
          <t>Ja</t>
        </is>
      </c>
      <c r="T2899" t="inlineStr">
        <is>
          <t>IST</t>
        </is>
      </c>
      <c r="U2899">
        <f>VLOOKUP(T2899,Destinations!$A$2:$C$550,2,0)</f>
        <v/>
      </c>
      <c r="V2899" t="inlineStr">
        <is>
          <t>WCHR</t>
        </is>
      </c>
      <c r="W2899">
        <f>VLOOKUP(V2899,'WCH Kat'!$A$1:$B$150,2,0)</f>
        <v/>
      </c>
    </row>
    <row r="2900">
      <c r="A2900" t="inlineStr">
        <is>
          <t xml:space="preserve">TK </t>
        </is>
      </c>
      <c r="B2900" t="inlineStr">
        <is>
          <t>TK 1675</t>
        </is>
      </c>
      <c r="C2900" s="4" t="inlineStr">
        <is>
          <t>15.12.2024</t>
        </is>
      </c>
      <c r="D2900" t="inlineStr">
        <is>
          <t>17:15</t>
        </is>
      </c>
      <c r="E2900" s="4" t="inlineStr">
        <is>
          <t>13.12.2024</t>
        </is>
      </c>
      <c r="F2900" t="inlineStr">
        <is>
          <t>13:45</t>
        </is>
      </c>
      <c r="G2900" s="5" t="n">
        <v>51.5</v>
      </c>
      <c r="H2900" t="inlineStr">
        <is>
          <t>Inbound</t>
        </is>
      </c>
      <c r="I2900" s="6" t="n">
        <v>0</v>
      </c>
      <c r="J2900" s="6" t="n">
        <v>0</v>
      </c>
      <c r="K2900" s="6" t="n">
        <v>0</v>
      </c>
      <c r="L2900" s="6">
        <f>I2900+J2900+K2900</f>
        <v/>
      </c>
      <c r="M2900" s="6" t="n">
        <v>1</v>
      </c>
      <c r="P2900" t="inlineStr">
        <is>
          <t>Ja</t>
        </is>
      </c>
      <c r="T2900" t="inlineStr">
        <is>
          <t>IST</t>
        </is>
      </c>
      <c r="U2900">
        <f>VLOOKUP(T2900,Destinations!$A$2:$C$550,2,0)</f>
        <v/>
      </c>
      <c r="V2900" t="inlineStr">
        <is>
          <t>WCHR</t>
        </is>
      </c>
      <c r="W2900">
        <f>VLOOKUP(V2900,'WCH Kat'!$A$1:$B$150,2,0)</f>
        <v/>
      </c>
    </row>
    <row r="2901">
      <c r="A2901" t="inlineStr">
        <is>
          <t xml:space="preserve">TK </t>
        </is>
      </c>
      <c r="B2901" t="inlineStr">
        <is>
          <t>TK 1675</t>
        </is>
      </c>
      <c r="C2901" s="4" t="inlineStr">
        <is>
          <t>15.12.2024</t>
        </is>
      </c>
      <c r="D2901" t="inlineStr">
        <is>
          <t>17:15</t>
        </is>
      </c>
      <c r="E2901" s="4" t="inlineStr">
        <is>
          <t>13.12.2024</t>
        </is>
      </c>
      <c r="F2901" t="inlineStr">
        <is>
          <t>13:45</t>
        </is>
      </c>
      <c r="G2901" s="5" t="n">
        <v>51.5</v>
      </c>
      <c r="H2901" t="inlineStr">
        <is>
          <t>Inbound</t>
        </is>
      </c>
      <c r="I2901" s="6" t="n">
        <v>0</v>
      </c>
      <c r="J2901" s="6" t="n">
        <v>0</v>
      </c>
      <c r="K2901" s="6" t="n">
        <v>0</v>
      </c>
      <c r="L2901" s="6">
        <f>I2901+J2901+K2901</f>
        <v/>
      </c>
      <c r="M2901" s="6" t="n">
        <v>1</v>
      </c>
      <c r="P2901" t="inlineStr">
        <is>
          <t>Ja</t>
        </is>
      </c>
      <c r="T2901" t="inlineStr">
        <is>
          <t>IST</t>
        </is>
      </c>
      <c r="U2901">
        <f>VLOOKUP(T2901,Destinations!$A$2:$C$550,2,0)</f>
        <v/>
      </c>
      <c r="V2901" t="inlineStr">
        <is>
          <t>WCHR</t>
        </is>
      </c>
      <c r="W2901">
        <f>VLOOKUP(V2901,'WCH Kat'!$A$1:$B$150,2,0)</f>
        <v/>
      </c>
    </row>
    <row r="2902">
      <c r="A2902" t="inlineStr">
        <is>
          <t xml:space="preserve">TK </t>
        </is>
      </c>
      <c r="B2902" t="inlineStr">
        <is>
          <t>TK 1675</t>
        </is>
      </c>
      <c r="C2902" s="4" t="inlineStr">
        <is>
          <t>15.12.2024</t>
        </is>
      </c>
      <c r="D2902" t="inlineStr">
        <is>
          <t>17:15</t>
        </is>
      </c>
      <c r="E2902" s="4" t="inlineStr">
        <is>
          <t>13.12.2024</t>
        </is>
      </c>
      <c r="F2902" t="inlineStr">
        <is>
          <t>13:45</t>
        </is>
      </c>
      <c r="G2902" s="5" t="n">
        <v>51.5</v>
      </c>
      <c r="H2902" t="inlineStr">
        <is>
          <t>Inbound</t>
        </is>
      </c>
      <c r="I2902" s="6" t="n">
        <v>0</v>
      </c>
      <c r="J2902" s="6" t="n">
        <v>0</v>
      </c>
      <c r="K2902" s="6" t="n">
        <v>0</v>
      </c>
      <c r="L2902" s="6">
        <f>I2902+J2902+K2902</f>
        <v/>
      </c>
      <c r="M2902" s="6" t="n">
        <v>1</v>
      </c>
      <c r="P2902" t="inlineStr">
        <is>
          <t>Ja</t>
        </is>
      </c>
      <c r="T2902" t="inlineStr">
        <is>
          <t>IST</t>
        </is>
      </c>
      <c r="U2902">
        <f>VLOOKUP(T2902,Destinations!$A$2:$C$550,2,0)</f>
        <v/>
      </c>
      <c r="V2902" t="inlineStr">
        <is>
          <t>WCHS</t>
        </is>
      </c>
      <c r="W2902">
        <f>VLOOKUP(V2902,'WCH Kat'!$A$1:$B$150,2,0)</f>
        <v/>
      </c>
    </row>
    <row r="2903">
      <c r="A2903" t="inlineStr">
        <is>
          <t xml:space="preserve">TK </t>
        </is>
      </c>
      <c r="B2903" t="inlineStr">
        <is>
          <t>TK 1675</t>
        </is>
      </c>
      <c r="C2903" s="4" t="inlineStr">
        <is>
          <t>15.12.2024</t>
        </is>
      </c>
      <c r="D2903" t="inlineStr">
        <is>
          <t>17:15</t>
        </is>
      </c>
      <c r="E2903" s="4" t="inlineStr">
        <is>
          <t>13.12.2024</t>
        </is>
      </c>
      <c r="F2903" t="inlineStr">
        <is>
          <t>13:45</t>
        </is>
      </c>
      <c r="G2903" s="5" t="n">
        <v>51.5</v>
      </c>
      <c r="H2903" t="inlineStr">
        <is>
          <t>Inbound</t>
        </is>
      </c>
      <c r="I2903" s="6" t="n">
        <v>0</v>
      </c>
      <c r="J2903" s="6" t="n">
        <v>0</v>
      </c>
      <c r="K2903" s="6" t="n">
        <v>0</v>
      </c>
      <c r="L2903" s="6">
        <f>I2903+J2903+K2903</f>
        <v/>
      </c>
      <c r="M2903" s="6" t="n">
        <v>1</v>
      </c>
      <c r="P2903" t="inlineStr">
        <is>
          <t>Ja</t>
        </is>
      </c>
      <c r="T2903" t="inlineStr">
        <is>
          <t>IST</t>
        </is>
      </c>
      <c r="U2903">
        <f>VLOOKUP(T2903,Destinations!$A$2:$C$550,2,0)</f>
        <v/>
      </c>
      <c r="V2903" t="inlineStr">
        <is>
          <t>WCHS</t>
        </is>
      </c>
      <c r="W2903">
        <f>VLOOKUP(V2903,'WCH Kat'!$A$1:$B$150,2,0)</f>
        <v/>
      </c>
    </row>
    <row r="2904">
      <c r="A2904" t="inlineStr">
        <is>
          <t xml:space="preserve">TK </t>
        </is>
      </c>
      <c r="B2904" t="inlineStr">
        <is>
          <t>TK 1675</t>
        </is>
      </c>
      <c r="C2904" s="4" t="inlineStr">
        <is>
          <t>15.12.2024</t>
        </is>
      </c>
      <c r="D2904" t="inlineStr">
        <is>
          <t>17:15</t>
        </is>
      </c>
      <c r="E2904" s="4" t="inlineStr">
        <is>
          <t>13.12.2024</t>
        </is>
      </c>
      <c r="F2904" t="inlineStr">
        <is>
          <t>13:45</t>
        </is>
      </c>
      <c r="G2904" s="5" t="n">
        <v>51.5</v>
      </c>
      <c r="H2904" t="inlineStr">
        <is>
          <t>Inbound</t>
        </is>
      </c>
      <c r="I2904" s="6" t="n">
        <v>0</v>
      </c>
      <c r="J2904" s="6" t="n">
        <v>0</v>
      </c>
      <c r="K2904" s="6" t="n">
        <v>0</v>
      </c>
      <c r="L2904" s="6">
        <f>I2904+J2904+K2904</f>
        <v/>
      </c>
      <c r="M2904" s="6" t="n">
        <v>1</v>
      </c>
      <c r="P2904" t="inlineStr">
        <is>
          <t>Ja</t>
        </is>
      </c>
      <c r="T2904" t="inlineStr">
        <is>
          <t>IST</t>
        </is>
      </c>
      <c r="U2904">
        <f>VLOOKUP(T2904,Destinations!$A$2:$C$550,2,0)</f>
        <v/>
      </c>
      <c r="V2904" t="inlineStr">
        <is>
          <t>MAAS,WCHR</t>
        </is>
      </c>
      <c r="W2904">
        <f>VLOOKUP(V2904,'WCH Kat'!$A$1:$B$150,2,0)</f>
        <v/>
      </c>
    </row>
    <row r="2905">
      <c r="A2905" t="inlineStr">
        <is>
          <t xml:space="preserve">EW </t>
        </is>
      </c>
      <c r="B2905" t="inlineStr">
        <is>
          <t>EW  261</t>
        </is>
      </c>
      <c r="C2905" s="4" t="inlineStr">
        <is>
          <t>15.12.2024</t>
        </is>
      </c>
      <c r="D2905" t="inlineStr">
        <is>
          <t>17:15</t>
        </is>
      </c>
      <c r="E2905" s="4" t="inlineStr">
        <is>
          <t>13.12.2024</t>
        </is>
      </c>
      <c r="F2905" t="inlineStr">
        <is>
          <t>23:50</t>
        </is>
      </c>
      <c r="G2905" s="5" t="n">
        <v>41.41667</v>
      </c>
      <c r="H2905" t="inlineStr">
        <is>
          <t>Inbound</t>
        </is>
      </c>
      <c r="I2905" s="6" t="n">
        <v>0</v>
      </c>
      <c r="J2905" s="6" t="n">
        <v>0</v>
      </c>
      <c r="K2905" s="6" t="n">
        <v>0</v>
      </c>
      <c r="L2905" s="6">
        <f>I2905+J2905+K2905</f>
        <v/>
      </c>
      <c r="M2905" s="6" t="n">
        <v>1</v>
      </c>
      <c r="P2905" t="inlineStr">
        <is>
          <t>Ja</t>
        </is>
      </c>
      <c r="T2905" t="inlineStr">
        <is>
          <t>ACE</t>
        </is>
      </c>
      <c r="U2905">
        <f>VLOOKUP(T2905,Destinations!$A$2:$C$550,2,0)</f>
        <v/>
      </c>
      <c r="V2905" t="inlineStr">
        <is>
          <t>WCHS,WCMP</t>
        </is>
      </c>
      <c r="W2905">
        <f>VLOOKUP(V2905,'WCH Kat'!$A$1:$B$150,2,0)</f>
        <v/>
      </c>
    </row>
    <row r="2906">
      <c r="A2906" t="inlineStr">
        <is>
          <t xml:space="preserve">EW </t>
        </is>
      </c>
      <c r="B2906" t="inlineStr">
        <is>
          <t>EW  253</t>
        </is>
      </c>
      <c r="C2906" s="4" t="inlineStr">
        <is>
          <t>15.12.2024</t>
        </is>
      </c>
      <c r="D2906" t="inlineStr">
        <is>
          <t>17:20</t>
        </is>
      </c>
      <c r="E2906" s="4" t="inlineStr">
        <is>
          <t>13.12.2024</t>
        </is>
      </c>
      <c r="F2906" t="inlineStr">
        <is>
          <t>23:45</t>
        </is>
      </c>
      <c r="G2906" s="5" t="n">
        <v>41.58333</v>
      </c>
      <c r="H2906" t="inlineStr">
        <is>
          <t>Inbound</t>
        </is>
      </c>
      <c r="I2906" s="6" t="n">
        <v>0</v>
      </c>
      <c r="J2906" s="6" t="n">
        <v>0</v>
      </c>
      <c r="K2906" s="6" t="n">
        <v>0</v>
      </c>
      <c r="L2906" s="6">
        <f>I2906+J2906+K2906</f>
        <v/>
      </c>
      <c r="M2906" s="6" t="n">
        <v>1</v>
      </c>
      <c r="P2906" t="inlineStr">
        <is>
          <t>Ja</t>
        </is>
      </c>
      <c r="T2906" t="inlineStr">
        <is>
          <t>TFS</t>
        </is>
      </c>
      <c r="U2906">
        <f>VLOOKUP(T2906,Destinations!$A$2:$C$550,2,0)</f>
        <v/>
      </c>
      <c r="V2906" t="inlineStr">
        <is>
          <t>WCHS,WCMP</t>
        </is>
      </c>
      <c r="W2906">
        <f>VLOOKUP(V2906,'WCH Kat'!$A$1:$B$150,2,0)</f>
        <v/>
      </c>
    </row>
    <row r="2907">
      <c r="A2907" t="inlineStr">
        <is>
          <t xml:space="preserve">EW </t>
        </is>
      </c>
      <c r="B2907" t="inlineStr">
        <is>
          <t>EW  253</t>
        </is>
      </c>
      <c r="C2907" s="4" t="inlineStr">
        <is>
          <t>15.12.2024</t>
        </is>
      </c>
      <c r="D2907" t="inlineStr">
        <is>
          <t>17:20</t>
        </is>
      </c>
      <c r="E2907" s="4" t="inlineStr">
        <is>
          <t>13.12.2024</t>
        </is>
      </c>
      <c r="F2907" t="inlineStr">
        <is>
          <t>23:45</t>
        </is>
      </c>
      <c r="G2907" s="5" t="n">
        <v>41.58333</v>
      </c>
      <c r="H2907" t="inlineStr">
        <is>
          <t>Inbound</t>
        </is>
      </c>
      <c r="I2907" s="6" t="n">
        <v>0</v>
      </c>
      <c r="J2907" s="6" t="n">
        <v>0</v>
      </c>
      <c r="K2907" s="6" t="n">
        <v>0</v>
      </c>
      <c r="L2907" s="6">
        <f>I2907+J2907+K2907</f>
        <v/>
      </c>
      <c r="M2907" s="6" t="n">
        <v>1</v>
      </c>
      <c r="P2907" t="inlineStr">
        <is>
          <t>Ja</t>
        </is>
      </c>
      <c r="T2907" t="inlineStr">
        <is>
          <t>TFS</t>
        </is>
      </c>
      <c r="U2907">
        <f>VLOOKUP(T2907,Destinations!$A$2:$C$550,2,0)</f>
        <v/>
      </c>
      <c r="V2907" t="inlineStr">
        <is>
          <t>WCHR</t>
        </is>
      </c>
      <c r="W2907">
        <f>VLOOKUP(V2907,'WCH Kat'!$A$1:$B$150,2,0)</f>
        <v/>
      </c>
    </row>
    <row r="2908">
      <c r="A2908" t="inlineStr">
        <is>
          <t xml:space="preserve">EW </t>
        </is>
      </c>
      <c r="B2908" t="inlineStr">
        <is>
          <t>EW  253</t>
        </is>
      </c>
      <c r="C2908" s="4" t="inlineStr">
        <is>
          <t>15.12.2024</t>
        </is>
      </c>
      <c r="D2908" t="inlineStr">
        <is>
          <t>17:20</t>
        </is>
      </c>
      <c r="E2908" s="4" t="inlineStr">
        <is>
          <t>13.12.2024</t>
        </is>
      </c>
      <c r="F2908" t="inlineStr">
        <is>
          <t>23:45</t>
        </is>
      </c>
      <c r="G2908" s="5" t="n">
        <v>41.58333</v>
      </c>
      <c r="H2908" t="inlineStr">
        <is>
          <t>Inbound</t>
        </is>
      </c>
      <c r="I2908" s="6" t="n">
        <v>0</v>
      </c>
      <c r="J2908" s="6" t="n">
        <v>0</v>
      </c>
      <c r="K2908" s="6" t="n">
        <v>0</v>
      </c>
      <c r="L2908" s="6">
        <f>I2908+J2908+K2908</f>
        <v/>
      </c>
      <c r="M2908" s="6" t="n">
        <v>1</v>
      </c>
      <c r="P2908" t="inlineStr">
        <is>
          <t>Ja</t>
        </is>
      </c>
      <c r="T2908" t="inlineStr">
        <is>
          <t>TFS</t>
        </is>
      </c>
      <c r="U2908">
        <f>VLOOKUP(T2908,Destinations!$A$2:$C$550,2,0)</f>
        <v/>
      </c>
      <c r="V2908" t="inlineStr">
        <is>
          <t>WCHC</t>
        </is>
      </c>
      <c r="W2908">
        <f>VLOOKUP(V2908,'WCH Kat'!$A$1:$B$150,2,0)</f>
        <v/>
      </c>
    </row>
    <row r="2909">
      <c r="A2909" t="inlineStr">
        <is>
          <t xml:space="preserve">EW </t>
        </is>
      </c>
      <c r="B2909" t="inlineStr">
        <is>
          <t>EW  253</t>
        </is>
      </c>
      <c r="C2909" s="4" t="inlineStr">
        <is>
          <t>15.12.2024</t>
        </is>
      </c>
      <c r="D2909" t="inlineStr">
        <is>
          <t>17:20</t>
        </is>
      </c>
      <c r="E2909" s="4" t="inlineStr">
        <is>
          <t>13.12.2024</t>
        </is>
      </c>
      <c r="F2909" t="inlineStr">
        <is>
          <t>23:45</t>
        </is>
      </c>
      <c r="G2909" s="5" t="n">
        <v>41.58333</v>
      </c>
      <c r="H2909" t="inlineStr">
        <is>
          <t>Inbound</t>
        </is>
      </c>
      <c r="I2909" s="6" t="n">
        <v>0</v>
      </c>
      <c r="J2909" s="6" t="n">
        <v>0</v>
      </c>
      <c r="K2909" s="6" t="n">
        <v>0</v>
      </c>
      <c r="L2909" s="6">
        <f>I2909+J2909+K2909</f>
        <v/>
      </c>
      <c r="M2909" s="6" t="n">
        <v>1</v>
      </c>
      <c r="P2909" t="inlineStr">
        <is>
          <t>Ja</t>
        </is>
      </c>
      <c r="T2909" t="inlineStr">
        <is>
          <t>TFS</t>
        </is>
      </c>
      <c r="U2909">
        <f>VLOOKUP(T2909,Destinations!$A$2:$C$550,2,0)</f>
        <v/>
      </c>
      <c r="V2909" t="inlineStr">
        <is>
          <t>WCHS</t>
        </is>
      </c>
      <c r="W2909">
        <f>VLOOKUP(V2909,'WCH Kat'!$A$1:$B$150,2,0)</f>
        <v/>
      </c>
    </row>
    <row r="2910">
      <c r="A2910" t="inlineStr">
        <is>
          <t xml:space="preserve">EW </t>
        </is>
      </c>
      <c r="B2910" t="inlineStr">
        <is>
          <t>EW  253</t>
        </is>
      </c>
      <c r="C2910" s="4" t="inlineStr">
        <is>
          <t>15.12.2024</t>
        </is>
      </c>
      <c r="D2910" t="inlineStr">
        <is>
          <t>17:20</t>
        </is>
      </c>
      <c r="E2910" s="4" t="inlineStr">
        <is>
          <t>13.12.2024</t>
        </is>
      </c>
      <c r="F2910" t="inlineStr">
        <is>
          <t>23:45</t>
        </is>
      </c>
      <c r="G2910" s="5" t="n">
        <v>41.58333</v>
      </c>
      <c r="H2910" t="inlineStr">
        <is>
          <t>Inbound</t>
        </is>
      </c>
      <c r="I2910" s="6" t="n">
        <v>0</v>
      </c>
      <c r="J2910" s="6" t="n">
        <v>0</v>
      </c>
      <c r="K2910" s="6" t="n">
        <v>0</v>
      </c>
      <c r="L2910" s="6">
        <f>I2910+J2910+K2910</f>
        <v/>
      </c>
      <c r="M2910" s="6" t="n">
        <v>1</v>
      </c>
      <c r="P2910" t="inlineStr">
        <is>
          <t>Ja</t>
        </is>
      </c>
      <c r="T2910" t="inlineStr">
        <is>
          <t>TFS</t>
        </is>
      </c>
      <c r="U2910">
        <f>VLOOKUP(T2910,Destinations!$A$2:$C$550,2,0)</f>
        <v/>
      </c>
      <c r="V2910" t="inlineStr">
        <is>
          <t>WCHS</t>
        </is>
      </c>
      <c r="W2910">
        <f>VLOOKUP(V2910,'WCH Kat'!$A$1:$B$150,2,0)</f>
        <v/>
      </c>
    </row>
    <row r="2911">
      <c r="A2911" t="inlineStr">
        <is>
          <t xml:space="preserve">XR </t>
        </is>
      </c>
      <c r="B2911" t="inlineStr">
        <is>
          <t>XR 1076</t>
        </is>
      </c>
      <c r="C2911" s="4" t="inlineStr">
        <is>
          <t>15.12.2024</t>
        </is>
      </c>
      <c r="D2911" t="inlineStr">
        <is>
          <t>17:25</t>
        </is>
      </c>
      <c r="E2911" s="4" t="inlineStr">
        <is>
          <t>13.12.2024</t>
        </is>
      </c>
      <c r="F2911" t="inlineStr">
        <is>
          <t>18:03</t>
        </is>
      </c>
      <c r="G2911" s="5" t="n">
        <v>47.36667</v>
      </c>
      <c r="H2911" t="inlineStr">
        <is>
          <t>Inbound</t>
        </is>
      </c>
      <c r="I2911" s="6" t="n">
        <v>0</v>
      </c>
      <c r="J2911" s="6" t="n">
        <v>0</v>
      </c>
      <c r="K2911" s="6" t="n">
        <v>0</v>
      </c>
      <c r="L2911" s="6">
        <f>I2911+J2911+K2911</f>
        <v/>
      </c>
      <c r="M2911" s="6" t="n">
        <v>1</v>
      </c>
      <c r="N2911" t="inlineStr">
        <is>
          <t>Ja</t>
        </is>
      </c>
      <c r="T2911" t="inlineStr">
        <is>
          <t>Fuerteventura</t>
        </is>
      </c>
      <c r="U2911">
        <f>VLOOKUP(T2911,Destinations!$A$2:$C$550,2,0)</f>
        <v/>
      </c>
      <c r="V2911" t="inlineStr">
        <is>
          <t>WCHS</t>
        </is>
      </c>
      <c r="W2911">
        <f>VLOOKUP(V2911,'WCH Kat'!$A$1:$B$150,2,0)</f>
        <v/>
      </c>
    </row>
    <row r="2912">
      <c r="A2912" t="inlineStr">
        <is>
          <t xml:space="preserve">EW </t>
        </is>
      </c>
      <c r="B2912" t="inlineStr">
        <is>
          <t>EW  973</t>
        </is>
      </c>
      <c r="C2912" s="4" t="inlineStr">
        <is>
          <t>15.12.2024</t>
        </is>
      </c>
      <c r="D2912" t="inlineStr">
        <is>
          <t>17:30</t>
        </is>
      </c>
      <c r="E2912" s="4" t="inlineStr">
        <is>
          <t>14.12.2024</t>
        </is>
      </c>
      <c r="F2912" t="inlineStr">
        <is>
          <t>02:50</t>
        </is>
      </c>
      <c r="G2912" s="5" t="n">
        <v>38.66667</v>
      </c>
      <c r="H2912" t="inlineStr">
        <is>
          <t>Inbound</t>
        </is>
      </c>
      <c r="I2912" s="6" t="n">
        <v>0</v>
      </c>
      <c r="J2912" s="6" t="n">
        <v>0</v>
      </c>
      <c r="K2912" s="6" t="n">
        <v>0</v>
      </c>
      <c r="L2912" s="6">
        <f>I2912+J2912+K2912</f>
        <v/>
      </c>
      <c r="M2912" s="6" t="n">
        <v>1</v>
      </c>
      <c r="P2912" t="inlineStr">
        <is>
          <t>Ja</t>
        </is>
      </c>
      <c r="T2912" t="inlineStr">
        <is>
          <t>ZAG</t>
        </is>
      </c>
      <c r="U2912">
        <f>VLOOKUP(T2912,Destinations!$A$2:$C$550,2,0)</f>
        <v/>
      </c>
      <c r="V2912" t="inlineStr">
        <is>
          <t>WCHC</t>
        </is>
      </c>
      <c r="W2912">
        <f>VLOOKUP(V2912,'WCH Kat'!$A$1:$B$150,2,0)</f>
        <v/>
      </c>
    </row>
    <row r="2913">
      <c r="A2913" t="inlineStr">
        <is>
          <t xml:space="preserve">EW </t>
        </is>
      </c>
      <c r="B2913" t="inlineStr">
        <is>
          <t>EW  973</t>
        </is>
      </c>
      <c r="C2913" s="4" t="inlineStr">
        <is>
          <t>15.12.2024</t>
        </is>
      </c>
      <c r="D2913" t="inlineStr">
        <is>
          <t>17:30</t>
        </is>
      </c>
      <c r="E2913" s="4" t="inlineStr">
        <is>
          <t>14.12.2024</t>
        </is>
      </c>
      <c r="F2913" t="inlineStr">
        <is>
          <t>02:50</t>
        </is>
      </c>
      <c r="G2913" s="5" t="n">
        <v>38.66667</v>
      </c>
      <c r="H2913" t="inlineStr">
        <is>
          <t>Inbound</t>
        </is>
      </c>
      <c r="I2913" s="6" t="n">
        <v>0</v>
      </c>
      <c r="J2913" s="6" t="n">
        <v>0</v>
      </c>
      <c r="K2913" s="6" t="n">
        <v>0</v>
      </c>
      <c r="L2913" s="6">
        <f>I2913+J2913+K2913</f>
        <v/>
      </c>
      <c r="M2913" s="6" t="n">
        <v>1</v>
      </c>
      <c r="P2913" t="inlineStr">
        <is>
          <t>Ja</t>
        </is>
      </c>
      <c r="T2913" t="inlineStr">
        <is>
          <t>ZAG</t>
        </is>
      </c>
      <c r="U2913">
        <f>VLOOKUP(T2913,Destinations!$A$2:$C$550,2,0)</f>
        <v/>
      </c>
      <c r="V2913" t="inlineStr">
        <is>
          <t>WCHC</t>
        </is>
      </c>
      <c r="W2913">
        <f>VLOOKUP(V2913,'WCH Kat'!$A$1:$B$150,2,0)</f>
        <v/>
      </c>
    </row>
    <row r="2914">
      <c r="A2914" t="inlineStr">
        <is>
          <t xml:space="preserve">EW </t>
        </is>
      </c>
      <c r="B2914" t="inlineStr">
        <is>
          <t>EW  973</t>
        </is>
      </c>
      <c r="C2914" s="4" t="inlineStr">
        <is>
          <t>15.12.2024</t>
        </is>
      </c>
      <c r="D2914" t="inlineStr">
        <is>
          <t>17:30</t>
        </is>
      </c>
      <c r="E2914" s="4" t="inlineStr">
        <is>
          <t>14.12.2024</t>
        </is>
      </c>
      <c r="F2914" t="inlineStr">
        <is>
          <t>02:50</t>
        </is>
      </c>
      <c r="G2914" s="5" t="n">
        <v>38.66667</v>
      </c>
      <c r="H2914" t="inlineStr">
        <is>
          <t>Inbound</t>
        </is>
      </c>
      <c r="I2914" s="6" t="n">
        <v>0</v>
      </c>
      <c r="J2914" s="6" t="n">
        <v>0</v>
      </c>
      <c r="K2914" s="6" t="n">
        <v>0</v>
      </c>
      <c r="L2914" s="6">
        <f>I2914+J2914+K2914</f>
        <v/>
      </c>
      <c r="M2914" s="6" t="n">
        <v>1</v>
      </c>
      <c r="P2914" t="inlineStr">
        <is>
          <t>Ja</t>
        </is>
      </c>
      <c r="T2914" t="inlineStr">
        <is>
          <t>ZAG</t>
        </is>
      </c>
      <c r="U2914">
        <f>VLOOKUP(T2914,Destinations!$A$2:$C$550,2,0)</f>
        <v/>
      </c>
      <c r="V2914" t="inlineStr">
        <is>
          <t>WCHC</t>
        </is>
      </c>
      <c r="W2914">
        <f>VLOOKUP(V2914,'WCH Kat'!$A$1:$B$150,2,0)</f>
        <v/>
      </c>
    </row>
    <row r="2915">
      <c r="A2915" t="inlineStr">
        <is>
          <t xml:space="preserve">EW </t>
        </is>
      </c>
      <c r="B2915" t="inlineStr">
        <is>
          <t>EW  973</t>
        </is>
      </c>
      <c r="C2915" s="4" t="inlineStr">
        <is>
          <t>15.12.2024</t>
        </is>
      </c>
      <c r="D2915" t="inlineStr">
        <is>
          <t>17:30</t>
        </is>
      </c>
      <c r="E2915" s="4" t="inlineStr">
        <is>
          <t>14.12.2024</t>
        </is>
      </c>
      <c r="F2915" t="inlineStr">
        <is>
          <t>02:50</t>
        </is>
      </c>
      <c r="G2915" s="5" t="n">
        <v>38.66667</v>
      </c>
      <c r="H2915" t="inlineStr">
        <is>
          <t>Inbound</t>
        </is>
      </c>
      <c r="I2915" s="6" t="n">
        <v>0</v>
      </c>
      <c r="J2915" s="6" t="n">
        <v>0</v>
      </c>
      <c r="K2915" s="6" t="n">
        <v>0</v>
      </c>
      <c r="L2915" s="6">
        <f>I2915+J2915+K2915</f>
        <v/>
      </c>
      <c r="M2915" s="6" t="n">
        <v>1</v>
      </c>
      <c r="P2915" t="inlineStr">
        <is>
          <t>Ja</t>
        </is>
      </c>
      <c r="T2915" t="inlineStr">
        <is>
          <t>ZAG</t>
        </is>
      </c>
      <c r="U2915">
        <f>VLOOKUP(T2915,Destinations!$A$2:$C$550,2,0)</f>
        <v/>
      </c>
      <c r="V2915" t="inlineStr">
        <is>
          <t>WCHS</t>
        </is>
      </c>
      <c r="W2915">
        <f>VLOOKUP(V2915,'WCH Kat'!$A$1:$B$150,2,0)</f>
        <v/>
      </c>
    </row>
    <row r="2916">
      <c r="A2916" t="inlineStr">
        <is>
          <t xml:space="preserve">EW </t>
        </is>
      </c>
      <c r="B2916" t="inlineStr">
        <is>
          <t>EW  973</t>
        </is>
      </c>
      <c r="C2916" s="4" t="inlineStr">
        <is>
          <t>15.12.2024</t>
        </is>
      </c>
      <c r="D2916" t="inlineStr">
        <is>
          <t>17:30</t>
        </is>
      </c>
      <c r="E2916" s="4" t="inlineStr">
        <is>
          <t>15.12.2024</t>
        </is>
      </c>
      <c r="F2916" t="inlineStr">
        <is>
          <t>15:49</t>
        </is>
      </c>
      <c r="G2916" s="5" t="n">
        <v>1.68333</v>
      </c>
      <c r="H2916" t="inlineStr">
        <is>
          <t>Inbound</t>
        </is>
      </c>
      <c r="I2916" s="6" t="n">
        <v>0</v>
      </c>
      <c r="J2916" s="6" t="n">
        <v>1</v>
      </c>
      <c r="K2916" s="6" t="n">
        <v>0</v>
      </c>
      <c r="L2916" s="6">
        <f>I2916+J2916+K2916</f>
        <v/>
      </c>
      <c r="M2916" s="6" t="n">
        <v>0</v>
      </c>
      <c r="P2916" t="inlineStr">
        <is>
          <t>Ja</t>
        </is>
      </c>
      <c r="T2916" t="inlineStr">
        <is>
          <t>ZAG</t>
        </is>
      </c>
      <c r="U2916">
        <f>VLOOKUP(T2916,Destinations!$A$2:$C$550,2,0)</f>
        <v/>
      </c>
      <c r="V2916" t="inlineStr">
        <is>
          <t>WCHS</t>
        </is>
      </c>
      <c r="W2916">
        <f>VLOOKUP(V2916,'WCH Kat'!$A$1:$B$150,2,0)</f>
        <v/>
      </c>
    </row>
    <row r="2917">
      <c r="A2917" t="inlineStr">
        <is>
          <t xml:space="preserve">EW </t>
        </is>
      </c>
      <c r="B2917" t="inlineStr">
        <is>
          <t>EW  585</t>
        </is>
      </c>
      <c r="C2917" s="4" t="inlineStr">
        <is>
          <t>15.12.2024</t>
        </is>
      </c>
      <c r="D2917" t="inlineStr">
        <is>
          <t>17:35</t>
        </is>
      </c>
      <c r="E2917" s="4" t="inlineStr">
        <is>
          <t>14.12.2024</t>
        </is>
      </c>
      <c r="F2917" t="inlineStr">
        <is>
          <t>02:15</t>
        </is>
      </c>
      <c r="G2917" s="5" t="n">
        <v>39.33333</v>
      </c>
      <c r="H2917" t="inlineStr">
        <is>
          <t>Inbound</t>
        </is>
      </c>
      <c r="I2917" s="6" t="n">
        <v>0</v>
      </c>
      <c r="J2917" s="6" t="n">
        <v>0</v>
      </c>
      <c r="K2917" s="6" t="n">
        <v>0</v>
      </c>
      <c r="L2917" s="6">
        <f>I2917+J2917+K2917</f>
        <v/>
      </c>
      <c r="M2917" s="6" t="n">
        <v>1</v>
      </c>
      <c r="P2917" t="inlineStr">
        <is>
          <t>Ja</t>
        </is>
      </c>
      <c r="T2917" t="inlineStr">
        <is>
          <t>PMI</t>
        </is>
      </c>
      <c r="U2917">
        <f>VLOOKUP(T2917,Destinations!$A$2:$C$550,2,0)</f>
        <v/>
      </c>
      <c r="V2917" t="inlineStr">
        <is>
          <t>WCHR</t>
        </is>
      </c>
      <c r="W2917">
        <f>VLOOKUP(V2917,'WCH Kat'!$A$1:$B$150,2,0)</f>
        <v/>
      </c>
    </row>
    <row r="2918">
      <c r="A2918" t="inlineStr">
        <is>
          <t xml:space="preserve">EW </t>
        </is>
      </c>
      <c r="B2918" t="inlineStr">
        <is>
          <t>EW  585</t>
        </is>
      </c>
      <c r="C2918" s="4" t="inlineStr">
        <is>
          <t>15.12.2024</t>
        </is>
      </c>
      <c r="D2918" t="inlineStr">
        <is>
          <t>17:35</t>
        </is>
      </c>
      <c r="E2918" s="4" t="inlineStr">
        <is>
          <t>14.12.2024</t>
        </is>
      </c>
      <c r="F2918" t="inlineStr">
        <is>
          <t>02:15</t>
        </is>
      </c>
      <c r="G2918" s="5" t="n">
        <v>39.33333</v>
      </c>
      <c r="H2918" t="inlineStr">
        <is>
          <t>Inbound</t>
        </is>
      </c>
      <c r="I2918" s="6" t="n">
        <v>0</v>
      </c>
      <c r="J2918" s="6" t="n">
        <v>0</v>
      </c>
      <c r="K2918" s="6" t="n">
        <v>0</v>
      </c>
      <c r="L2918" s="6">
        <f>I2918+J2918+K2918</f>
        <v/>
      </c>
      <c r="M2918" s="6" t="n">
        <v>1</v>
      </c>
      <c r="P2918" t="inlineStr">
        <is>
          <t>Ja</t>
        </is>
      </c>
      <c r="T2918" t="inlineStr">
        <is>
          <t>PMI</t>
        </is>
      </c>
      <c r="U2918">
        <f>VLOOKUP(T2918,Destinations!$A$2:$C$550,2,0)</f>
        <v/>
      </c>
      <c r="V2918" t="inlineStr">
        <is>
          <t>WCHS</t>
        </is>
      </c>
      <c r="W2918">
        <f>VLOOKUP(V2918,'WCH Kat'!$A$1:$B$150,2,0)</f>
        <v/>
      </c>
    </row>
    <row r="2919">
      <c r="A2919" t="inlineStr">
        <is>
          <t xml:space="preserve">EW </t>
        </is>
      </c>
      <c r="B2919" t="inlineStr">
        <is>
          <t>EW  585</t>
        </is>
      </c>
      <c r="C2919" s="4" t="inlineStr">
        <is>
          <t>15.12.2024</t>
        </is>
      </c>
      <c r="D2919" t="inlineStr">
        <is>
          <t>17:35</t>
        </is>
      </c>
      <c r="E2919" s="4" t="inlineStr">
        <is>
          <t>15.12.2024</t>
        </is>
      </c>
      <c r="F2919" t="inlineStr">
        <is>
          <t>15:10</t>
        </is>
      </c>
      <c r="G2919" s="5" t="n">
        <v>2.41667</v>
      </c>
      <c r="H2919" t="inlineStr">
        <is>
          <t>Inbound</t>
        </is>
      </c>
      <c r="I2919" s="6" t="n">
        <v>0</v>
      </c>
      <c r="J2919" s="6" t="n">
        <v>1</v>
      </c>
      <c r="K2919" s="6" t="n">
        <v>0</v>
      </c>
      <c r="L2919" s="6">
        <f>I2919+J2919+K2919</f>
        <v/>
      </c>
      <c r="M2919" s="6" t="n">
        <v>0</v>
      </c>
      <c r="P2919" t="inlineStr">
        <is>
          <t>Ja</t>
        </is>
      </c>
      <c r="T2919" t="inlineStr">
        <is>
          <t>PMI</t>
        </is>
      </c>
      <c r="U2919">
        <f>VLOOKUP(T2919,Destinations!$A$2:$C$550,2,0)</f>
        <v/>
      </c>
      <c r="V2919" t="inlineStr">
        <is>
          <t>WCHS</t>
        </is>
      </c>
      <c r="W2919">
        <f>VLOOKUP(V2919,'WCH Kat'!$A$1:$B$150,2,0)</f>
        <v/>
      </c>
    </row>
    <row r="2920">
      <c r="A2920" t="inlineStr">
        <is>
          <t xml:space="preserve">BA </t>
        </is>
      </c>
      <c r="B2920" t="inlineStr">
        <is>
          <t>BA  998</t>
        </is>
      </c>
      <c r="C2920" s="4" t="inlineStr">
        <is>
          <t>15.12.2024</t>
        </is>
      </c>
      <c r="D2920" t="inlineStr">
        <is>
          <t>17:35</t>
        </is>
      </c>
      <c r="E2920" s="4" t="inlineStr">
        <is>
          <t>15.12.2024</t>
        </is>
      </c>
      <c r="F2920" t="inlineStr">
        <is>
          <t>14:11</t>
        </is>
      </c>
      <c r="G2920" s="5" t="n">
        <v>3.4</v>
      </c>
      <c r="H2920" t="inlineStr">
        <is>
          <t>Inbound</t>
        </is>
      </c>
      <c r="I2920" s="6" t="n">
        <v>0</v>
      </c>
      <c r="J2920" s="6" t="n">
        <v>0</v>
      </c>
      <c r="K2920" s="6" t="n">
        <v>1</v>
      </c>
      <c r="L2920" s="6">
        <f>I2920+J2920+K2920</f>
        <v/>
      </c>
      <c r="M2920" s="6" t="n">
        <v>0</v>
      </c>
      <c r="P2920" t="inlineStr">
        <is>
          <t>Ja</t>
        </is>
      </c>
      <c r="T2920" t="inlineStr">
        <is>
          <t>LHR</t>
        </is>
      </c>
      <c r="U2920">
        <f>VLOOKUP(T2920,Destinations!$A$2:$C$550,2,0)</f>
        <v/>
      </c>
      <c r="V2920" t="inlineStr">
        <is>
          <t>WCHS</t>
        </is>
      </c>
      <c r="W2920">
        <f>VLOOKUP(V2920,'WCH Kat'!$A$1:$B$150,2,0)</f>
        <v/>
      </c>
    </row>
    <row r="2921">
      <c r="A2921" t="inlineStr">
        <is>
          <t xml:space="preserve">EW </t>
        </is>
      </c>
      <c r="B2921" t="inlineStr">
        <is>
          <t>EW  253</t>
        </is>
      </c>
      <c r="C2921" s="4" t="inlineStr">
        <is>
          <t>15.12.2024</t>
        </is>
      </c>
      <c r="D2921" t="inlineStr">
        <is>
          <t>17:45</t>
        </is>
      </c>
      <c r="E2921" s="4" t="inlineStr">
        <is>
          <t>13.12.2024</t>
        </is>
      </c>
      <c r="F2921" t="inlineStr">
        <is>
          <t>23:45</t>
        </is>
      </c>
      <c r="G2921" s="5" t="n">
        <v>42</v>
      </c>
      <c r="H2921" t="inlineStr">
        <is>
          <t>Inbound</t>
        </is>
      </c>
      <c r="I2921" s="6" t="n">
        <v>0</v>
      </c>
      <c r="J2921" s="6" t="n">
        <v>0</v>
      </c>
      <c r="K2921" s="6" t="n">
        <v>0</v>
      </c>
      <c r="L2921" s="6">
        <f>I2921+J2921+K2921</f>
        <v/>
      </c>
      <c r="M2921" s="6" t="n">
        <v>1</v>
      </c>
      <c r="P2921" t="inlineStr">
        <is>
          <t>Ja</t>
        </is>
      </c>
      <c r="T2921" t="inlineStr">
        <is>
          <t>TFS</t>
        </is>
      </c>
      <c r="U2921">
        <f>VLOOKUP(T2921,Destinations!$A$2:$C$550,2,0)</f>
        <v/>
      </c>
      <c r="V2921" t="inlineStr">
        <is>
          <t>WCHS</t>
        </is>
      </c>
      <c r="W2921">
        <f>VLOOKUP(V2921,'WCH Kat'!$A$1:$B$150,2,0)</f>
        <v/>
      </c>
    </row>
    <row r="2922">
      <c r="A2922" t="inlineStr">
        <is>
          <t xml:space="preserve">XR </t>
        </is>
      </c>
      <c r="B2922" t="inlineStr">
        <is>
          <t>XR 1076</t>
        </is>
      </c>
      <c r="C2922" s="4" t="inlineStr">
        <is>
          <t>15.12.2024</t>
        </is>
      </c>
      <c r="D2922" t="inlineStr">
        <is>
          <t>17:55</t>
        </is>
      </c>
      <c r="E2922" s="4" t="inlineStr">
        <is>
          <t>13.12.2024</t>
        </is>
      </c>
      <c r="F2922" t="inlineStr">
        <is>
          <t>18:02</t>
        </is>
      </c>
      <c r="G2922" s="5" t="n">
        <v>47.88333</v>
      </c>
      <c r="H2922" t="inlineStr">
        <is>
          <t>Inbound</t>
        </is>
      </c>
      <c r="I2922" s="6" t="n">
        <v>0</v>
      </c>
      <c r="J2922" s="6" t="n">
        <v>0</v>
      </c>
      <c r="K2922" s="6" t="n">
        <v>0</v>
      </c>
      <c r="L2922" s="6">
        <f>I2922+J2922+K2922</f>
        <v/>
      </c>
      <c r="M2922" s="6" t="n">
        <v>1</v>
      </c>
      <c r="N2922" t="inlineStr">
        <is>
          <t>Ja</t>
        </is>
      </c>
      <c r="T2922" t="inlineStr">
        <is>
          <t>Fuerteventura</t>
        </is>
      </c>
      <c r="U2922">
        <f>VLOOKUP(T2922,Destinations!$A$2:$C$550,2,0)</f>
        <v/>
      </c>
      <c r="V2922" t="inlineStr">
        <is>
          <t>WCHS</t>
        </is>
      </c>
      <c r="W2922">
        <f>VLOOKUP(V2922,'WCH Kat'!$A$1:$B$150,2,0)</f>
        <v/>
      </c>
    </row>
    <row r="2923">
      <c r="A2923" t="inlineStr">
        <is>
          <t xml:space="preserve">EW </t>
        </is>
      </c>
      <c r="B2923" t="inlineStr">
        <is>
          <t>EW  603</t>
        </is>
      </c>
      <c r="C2923" s="4" t="inlineStr">
        <is>
          <t>15.12.2024</t>
        </is>
      </c>
      <c r="D2923" t="inlineStr">
        <is>
          <t>17:55</t>
        </is>
      </c>
      <c r="E2923" s="4" t="inlineStr">
        <is>
          <t>14.12.2024</t>
        </is>
      </c>
      <c r="F2923" t="inlineStr">
        <is>
          <t>02:00</t>
        </is>
      </c>
      <c r="G2923" s="5" t="n">
        <v>39.91667</v>
      </c>
      <c r="H2923" t="inlineStr">
        <is>
          <t>Inbound</t>
        </is>
      </c>
      <c r="I2923" s="6" t="n">
        <v>0</v>
      </c>
      <c r="J2923" s="6" t="n">
        <v>0</v>
      </c>
      <c r="K2923" s="6" t="n">
        <v>0</v>
      </c>
      <c r="L2923" s="6">
        <f>I2923+J2923+K2923</f>
        <v/>
      </c>
      <c r="M2923" s="6" t="n">
        <v>1</v>
      </c>
      <c r="P2923" t="inlineStr">
        <is>
          <t>Ja</t>
        </is>
      </c>
      <c r="T2923" t="inlineStr">
        <is>
          <t>LIS</t>
        </is>
      </c>
      <c r="U2923">
        <f>VLOOKUP(T2923,Destinations!$A$2:$C$550,2,0)</f>
        <v/>
      </c>
      <c r="V2923" t="inlineStr">
        <is>
          <t>WCHS</t>
        </is>
      </c>
      <c r="W2923">
        <f>VLOOKUP(V2923,'WCH Kat'!$A$1:$B$150,2,0)</f>
        <v/>
      </c>
    </row>
    <row r="2924">
      <c r="A2924" t="inlineStr">
        <is>
          <t xml:space="preserve">EW </t>
        </is>
      </c>
      <c r="B2924" t="inlineStr">
        <is>
          <t>EW  603</t>
        </is>
      </c>
      <c r="C2924" s="4" t="inlineStr">
        <is>
          <t>15.12.2024</t>
        </is>
      </c>
      <c r="D2924" t="inlineStr">
        <is>
          <t>17:55</t>
        </is>
      </c>
      <c r="E2924" s="4" t="inlineStr">
        <is>
          <t>14.12.2024</t>
        </is>
      </c>
      <c r="F2924" t="inlineStr">
        <is>
          <t>02:00</t>
        </is>
      </c>
      <c r="G2924" s="5" t="n">
        <v>39.91667</v>
      </c>
      <c r="H2924" t="inlineStr">
        <is>
          <t>Inbound</t>
        </is>
      </c>
      <c r="I2924" s="6" t="n">
        <v>0</v>
      </c>
      <c r="J2924" s="6" t="n">
        <v>0</v>
      </c>
      <c r="K2924" s="6" t="n">
        <v>0</v>
      </c>
      <c r="L2924" s="6">
        <f>I2924+J2924+K2924</f>
        <v/>
      </c>
      <c r="M2924" s="6" t="n">
        <v>1</v>
      </c>
      <c r="P2924" t="inlineStr">
        <is>
          <t>Ja</t>
        </is>
      </c>
      <c r="T2924" t="inlineStr">
        <is>
          <t>LIS</t>
        </is>
      </c>
      <c r="U2924">
        <f>VLOOKUP(T2924,Destinations!$A$2:$C$550,2,0)</f>
        <v/>
      </c>
      <c r="V2924" t="inlineStr">
        <is>
          <t>WCHR</t>
        </is>
      </c>
      <c r="W2924">
        <f>VLOOKUP(V2924,'WCH Kat'!$A$1:$B$150,2,0)</f>
        <v/>
      </c>
    </row>
    <row r="2925">
      <c r="A2925" t="inlineStr">
        <is>
          <t xml:space="preserve">EW </t>
        </is>
      </c>
      <c r="B2925" t="inlineStr">
        <is>
          <t>EW  603</t>
        </is>
      </c>
      <c r="C2925" s="4" t="inlineStr">
        <is>
          <t>15.12.2024</t>
        </is>
      </c>
      <c r="D2925" t="inlineStr">
        <is>
          <t>17:55</t>
        </is>
      </c>
      <c r="E2925" s="4" t="inlineStr">
        <is>
          <t>14.12.2024</t>
        </is>
      </c>
      <c r="F2925" t="inlineStr">
        <is>
          <t>02:00</t>
        </is>
      </c>
      <c r="G2925" s="5" t="n">
        <v>39.91667</v>
      </c>
      <c r="H2925" t="inlineStr">
        <is>
          <t>Inbound</t>
        </is>
      </c>
      <c r="I2925" s="6" t="n">
        <v>0</v>
      </c>
      <c r="J2925" s="6" t="n">
        <v>0</v>
      </c>
      <c r="K2925" s="6" t="n">
        <v>0</v>
      </c>
      <c r="L2925" s="6">
        <f>I2925+J2925+K2925</f>
        <v/>
      </c>
      <c r="M2925" s="6" t="n">
        <v>1</v>
      </c>
      <c r="P2925" t="inlineStr">
        <is>
          <t>Ja</t>
        </is>
      </c>
      <c r="T2925" t="inlineStr">
        <is>
          <t>LIS</t>
        </is>
      </c>
      <c r="U2925">
        <f>VLOOKUP(T2925,Destinations!$A$2:$C$550,2,0)</f>
        <v/>
      </c>
      <c r="V2925" t="inlineStr">
        <is>
          <t>WCHS</t>
        </is>
      </c>
      <c r="W2925">
        <f>VLOOKUP(V2925,'WCH Kat'!$A$1:$B$150,2,0)</f>
        <v/>
      </c>
    </row>
    <row r="2926">
      <c r="A2926" t="inlineStr">
        <is>
          <t xml:space="preserve">EW </t>
        </is>
      </c>
      <c r="B2926" t="inlineStr">
        <is>
          <t>EW  603</t>
        </is>
      </c>
      <c r="C2926" s="4" t="inlineStr">
        <is>
          <t>15.12.2024</t>
        </is>
      </c>
      <c r="D2926" t="inlineStr">
        <is>
          <t>17:55</t>
        </is>
      </c>
      <c r="E2926" s="4" t="inlineStr">
        <is>
          <t>14.12.2024</t>
        </is>
      </c>
      <c r="F2926" t="inlineStr">
        <is>
          <t>02:00</t>
        </is>
      </c>
      <c r="G2926" s="5" t="n">
        <v>39.91667</v>
      </c>
      <c r="H2926" t="inlineStr">
        <is>
          <t>Inbound</t>
        </is>
      </c>
      <c r="I2926" s="6" t="n">
        <v>0</v>
      </c>
      <c r="J2926" s="6" t="n">
        <v>0</v>
      </c>
      <c r="K2926" s="6" t="n">
        <v>0</v>
      </c>
      <c r="L2926" s="6">
        <f>I2926+J2926+K2926</f>
        <v/>
      </c>
      <c r="M2926" s="6" t="n">
        <v>1</v>
      </c>
      <c r="P2926" t="inlineStr">
        <is>
          <t>Ja</t>
        </is>
      </c>
      <c r="T2926" t="inlineStr">
        <is>
          <t>LIS</t>
        </is>
      </c>
      <c r="U2926">
        <f>VLOOKUP(T2926,Destinations!$A$2:$C$550,2,0)</f>
        <v/>
      </c>
      <c r="V2926" t="inlineStr">
        <is>
          <t>WCHS</t>
        </is>
      </c>
      <c r="W2926">
        <f>VLOOKUP(V2926,'WCH Kat'!$A$1:$B$150,2,0)</f>
        <v/>
      </c>
    </row>
    <row r="2927">
      <c r="A2927" t="inlineStr">
        <is>
          <t xml:space="preserve">LH </t>
        </is>
      </c>
      <c r="B2927" t="inlineStr">
        <is>
          <t>LH 1985</t>
        </is>
      </c>
      <c r="C2927" s="4" t="inlineStr">
        <is>
          <t>15.12.2024</t>
        </is>
      </c>
      <c r="D2927" t="inlineStr">
        <is>
          <t>17:55</t>
        </is>
      </c>
      <c r="E2927" s="4" t="inlineStr">
        <is>
          <t>14.12.2024</t>
        </is>
      </c>
      <c r="F2927" t="inlineStr">
        <is>
          <t>05:00</t>
        </is>
      </c>
      <c r="G2927" s="5" t="n">
        <v>36.91667</v>
      </c>
      <c r="H2927" t="inlineStr">
        <is>
          <t>Outbound</t>
        </is>
      </c>
      <c r="I2927" s="6" t="n">
        <v>0</v>
      </c>
      <c r="J2927" s="6" t="n">
        <v>0</v>
      </c>
      <c r="K2927" s="6" t="n">
        <v>0</v>
      </c>
      <c r="L2927" s="6">
        <f>I2927+J2927+K2927</f>
        <v/>
      </c>
      <c r="M2927" s="6" t="n">
        <v>1</v>
      </c>
      <c r="P2927" t="inlineStr">
        <is>
          <t>Ja</t>
        </is>
      </c>
      <c r="T2927" t="inlineStr">
        <is>
          <t>MUC</t>
        </is>
      </c>
      <c r="U2927">
        <f>VLOOKUP(T2927,Destinations!$A$2:$C$550,2,0)</f>
        <v/>
      </c>
      <c r="V2927" t="inlineStr">
        <is>
          <t>WCHR</t>
        </is>
      </c>
      <c r="W2927">
        <f>VLOOKUP(V2927,'WCH Kat'!$A$1:$B$150,2,0)</f>
        <v/>
      </c>
    </row>
    <row r="2928">
      <c r="A2928" t="inlineStr">
        <is>
          <t xml:space="preserve">EW </t>
        </is>
      </c>
      <c r="B2928" t="inlineStr">
        <is>
          <t>EW  603</t>
        </is>
      </c>
      <c r="C2928" s="4" t="inlineStr">
        <is>
          <t>15.12.2024</t>
        </is>
      </c>
      <c r="D2928" t="inlineStr">
        <is>
          <t>18:05</t>
        </is>
      </c>
      <c r="E2928" s="4" t="inlineStr">
        <is>
          <t>14.12.2024</t>
        </is>
      </c>
      <c r="F2928" t="inlineStr">
        <is>
          <t>02:00</t>
        </is>
      </c>
      <c r="G2928" s="5" t="n">
        <v>40.08333</v>
      </c>
      <c r="H2928" t="inlineStr">
        <is>
          <t>Inbound</t>
        </is>
      </c>
      <c r="I2928" s="6" t="n">
        <v>0</v>
      </c>
      <c r="J2928" s="6" t="n">
        <v>0</v>
      </c>
      <c r="K2928" s="6" t="n">
        <v>0</v>
      </c>
      <c r="L2928" s="6">
        <f>I2928+J2928+K2928</f>
        <v/>
      </c>
      <c r="M2928" s="6" t="n">
        <v>1</v>
      </c>
      <c r="P2928" t="inlineStr">
        <is>
          <t>Ja</t>
        </is>
      </c>
      <c r="T2928" t="inlineStr">
        <is>
          <t>LIS</t>
        </is>
      </c>
      <c r="U2928">
        <f>VLOOKUP(T2928,Destinations!$A$2:$C$550,2,0)</f>
        <v/>
      </c>
      <c r="V2928" t="inlineStr">
        <is>
          <t>WCHC</t>
        </is>
      </c>
      <c r="W2928">
        <f>VLOOKUP(V2928,'WCH Kat'!$A$1:$B$150,2,0)</f>
        <v/>
      </c>
    </row>
    <row r="2929">
      <c r="A2929" t="inlineStr">
        <is>
          <t xml:space="preserve">LS </t>
        </is>
      </c>
      <c r="B2929" t="inlineStr">
        <is>
          <t>LS 1039</t>
        </is>
      </c>
      <c r="C2929" s="4" t="inlineStr">
        <is>
          <t>15.12.2024</t>
        </is>
      </c>
      <c r="D2929" t="inlineStr">
        <is>
          <t>18:10</t>
        </is>
      </c>
      <c r="E2929" s="4" t="inlineStr">
        <is>
          <t>14.12.2024</t>
        </is>
      </c>
      <c r="F2929" t="inlineStr">
        <is>
          <t>03:45</t>
        </is>
      </c>
      <c r="G2929" s="5" t="n">
        <v>38.41667</v>
      </c>
      <c r="H2929" t="inlineStr">
        <is>
          <t>Inbound</t>
        </is>
      </c>
      <c r="I2929" s="6" t="n">
        <v>0</v>
      </c>
      <c r="J2929" s="6" t="n">
        <v>0</v>
      </c>
      <c r="K2929" s="6" t="n">
        <v>0</v>
      </c>
      <c r="L2929" s="6">
        <f>I2929+J2929+K2929</f>
        <v/>
      </c>
      <c r="M2929" s="6" t="n">
        <v>1</v>
      </c>
      <c r="P2929" t="inlineStr">
        <is>
          <t>Ja</t>
        </is>
      </c>
      <c r="T2929" t="inlineStr">
        <is>
          <t>MAN</t>
        </is>
      </c>
      <c r="U2929">
        <f>VLOOKUP(T2929,Destinations!$A$2:$C$550,2,0)</f>
        <v/>
      </c>
      <c r="V2929" t="inlineStr">
        <is>
          <t>WCHR</t>
        </is>
      </c>
      <c r="W2929">
        <f>VLOOKUP(V2929,'WCH Kat'!$A$1:$B$150,2,0)</f>
        <v/>
      </c>
    </row>
    <row r="2930">
      <c r="A2930" t="inlineStr">
        <is>
          <t xml:space="preserve">EW </t>
        </is>
      </c>
      <c r="B2930" t="inlineStr">
        <is>
          <t>EW  465</t>
        </is>
      </c>
      <c r="C2930" s="4" t="inlineStr">
        <is>
          <t>15.12.2024</t>
        </is>
      </c>
      <c r="D2930" t="inlineStr">
        <is>
          <t>18:10</t>
        </is>
      </c>
      <c r="E2930" s="4" t="inlineStr">
        <is>
          <t>14.12.2024</t>
        </is>
      </c>
      <c r="F2930" t="inlineStr">
        <is>
          <t>03:55</t>
        </is>
      </c>
      <c r="G2930" s="5" t="n">
        <v>38.25</v>
      </c>
      <c r="H2930" t="inlineStr">
        <is>
          <t>Inbound</t>
        </is>
      </c>
      <c r="I2930" s="6" t="n">
        <v>0</v>
      </c>
      <c r="J2930" s="6" t="n">
        <v>0</v>
      </c>
      <c r="K2930" s="6" t="n">
        <v>0</v>
      </c>
      <c r="L2930" s="6">
        <f>I2930+J2930+K2930</f>
        <v/>
      </c>
      <c r="M2930" s="6" t="n">
        <v>1</v>
      </c>
      <c r="P2930" t="inlineStr">
        <is>
          <t>Ja</t>
        </is>
      </c>
      <c r="T2930" t="inlineStr">
        <is>
          <t>LHR</t>
        </is>
      </c>
      <c r="U2930">
        <f>VLOOKUP(T2930,Destinations!$A$2:$C$550,2,0)</f>
        <v/>
      </c>
      <c r="V2930" t="inlineStr">
        <is>
          <t>WCHR</t>
        </is>
      </c>
      <c r="W2930">
        <f>VLOOKUP(V2930,'WCH Kat'!$A$1:$B$150,2,0)</f>
        <v/>
      </c>
    </row>
    <row r="2931">
      <c r="A2931" t="inlineStr">
        <is>
          <t xml:space="preserve">EW </t>
        </is>
      </c>
      <c r="B2931" t="inlineStr">
        <is>
          <t>EW  465</t>
        </is>
      </c>
      <c r="C2931" s="4" t="inlineStr">
        <is>
          <t>15.12.2024</t>
        </is>
      </c>
      <c r="D2931" t="inlineStr">
        <is>
          <t>18:10</t>
        </is>
      </c>
      <c r="E2931" s="4" t="inlineStr">
        <is>
          <t>15.12.2024</t>
        </is>
      </c>
      <c r="F2931" t="inlineStr">
        <is>
          <t>16:55</t>
        </is>
      </c>
      <c r="G2931" s="5" t="n">
        <v>1.25</v>
      </c>
      <c r="H2931" t="inlineStr">
        <is>
          <t>Inbound</t>
        </is>
      </c>
      <c r="I2931" s="6" t="n">
        <v>0</v>
      </c>
      <c r="J2931" s="6" t="n">
        <v>1</v>
      </c>
      <c r="K2931" s="6" t="n">
        <v>0</v>
      </c>
      <c r="L2931" s="6">
        <f>I2931+J2931+K2931</f>
        <v/>
      </c>
      <c r="M2931" s="6" t="n">
        <v>0</v>
      </c>
      <c r="P2931" t="inlineStr">
        <is>
          <t>Ja</t>
        </is>
      </c>
      <c r="T2931" t="inlineStr">
        <is>
          <t>LHR</t>
        </is>
      </c>
      <c r="U2931">
        <f>VLOOKUP(T2931,Destinations!$A$2:$C$550,2,0)</f>
        <v/>
      </c>
      <c r="V2931" t="inlineStr">
        <is>
          <t>WCHR</t>
        </is>
      </c>
      <c r="W2931">
        <f>VLOOKUP(V2931,'WCH Kat'!$A$1:$B$150,2,0)</f>
        <v/>
      </c>
    </row>
    <row r="2932">
      <c r="A2932" t="inlineStr">
        <is>
          <t xml:space="preserve">EW </t>
        </is>
      </c>
      <c r="B2932" t="inlineStr">
        <is>
          <t>EW  465</t>
        </is>
      </c>
      <c r="C2932" s="4" t="inlineStr">
        <is>
          <t>15.12.2024</t>
        </is>
      </c>
      <c r="D2932" t="inlineStr">
        <is>
          <t>18:10</t>
        </is>
      </c>
      <c r="E2932" s="4" t="inlineStr">
        <is>
          <t>15.12.2024</t>
        </is>
      </c>
      <c r="F2932" t="inlineStr">
        <is>
          <t>16:55</t>
        </is>
      </c>
      <c r="G2932" s="5" t="n">
        <v>1.25</v>
      </c>
      <c r="H2932" t="inlineStr">
        <is>
          <t>Inbound</t>
        </is>
      </c>
      <c r="I2932" s="6" t="n">
        <v>0</v>
      </c>
      <c r="J2932" s="6" t="n">
        <v>1</v>
      </c>
      <c r="K2932" s="6" t="n">
        <v>0</v>
      </c>
      <c r="L2932" s="6">
        <f>I2932+J2932+K2932</f>
        <v/>
      </c>
      <c r="M2932" s="6" t="n">
        <v>0</v>
      </c>
      <c r="P2932" t="inlineStr">
        <is>
          <t>Ja</t>
        </is>
      </c>
      <c r="T2932" t="inlineStr">
        <is>
          <t>LHR</t>
        </is>
      </c>
      <c r="U2932">
        <f>VLOOKUP(T2932,Destinations!$A$2:$C$550,2,0)</f>
        <v/>
      </c>
      <c r="V2932" t="inlineStr">
        <is>
          <t>WCHR</t>
        </is>
      </c>
      <c r="W2932">
        <f>VLOOKUP(V2932,'WCH Kat'!$A$1:$B$150,2,0)</f>
        <v/>
      </c>
    </row>
    <row r="2933">
      <c r="A2933" t="inlineStr">
        <is>
          <t xml:space="preserve">EW </t>
        </is>
      </c>
      <c r="B2933" t="inlineStr">
        <is>
          <t>EW  788</t>
        </is>
      </c>
      <c r="C2933" s="4" t="inlineStr">
        <is>
          <t>15.12.2024</t>
        </is>
      </c>
      <c r="D2933" t="inlineStr">
        <is>
          <t>18:10</t>
        </is>
      </c>
      <c r="E2933" s="4" t="inlineStr">
        <is>
          <t>14.12.2024</t>
        </is>
      </c>
      <c r="F2933" t="inlineStr">
        <is>
          <t>05:15</t>
        </is>
      </c>
      <c r="G2933" s="5" t="n">
        <v>36.91667</v>
      </c>
      <c r="H2933" t="inlineStr">
        <is>
          <t>Outbound</t>
        </is>
      </c>
      <c r="I2933" s="6" t="n">
        <v>0</v>
      </c>
      <c r="J2933" s="6" t="n">
        <v>0</v>
      </c>
      <c r="K2933" s="6" t="n">
        <v>0</v>
      </c>
      <c r="L2933" s="6">
        <f>I2933+J2933+K2933</f>
        <v/>
      </c>
      <c r="M2933" s="6" t="n">
        <v>1</v>
      </c>
      <c r="P2933" t="inlineStr">
        <is>
          <t>Ja</t>
        </is>
      </c>
      <c r="T2933" t="inlineStr">
        <is>
          <t>BUD</t>
        </is>
      </c>
      <c r="U2933">
        <f>VLOOKUP(T2933,Destinations!$A$2:$C$550,2,0)</f>
        <v/>
      </c>
      <c r="V2933" t="inlineStr">
        <is>
          <t>WCHS</t>
        </is>
      </c>
      <c r="W2933">
        <f>VLOOKUP(V2933,'WCH Kat'!$A$1:$B$150,2,0)</f>
        <v/>
      </c>
    </row>
    <row r="2934">
      <c r="A2934" t="inlineStr">
        <is>
          <t xml:space="preserve">TK </t>
        </is>
      </c>
      <c r="B2934" t="inlineStr">
        <is>
          <t>TK 1676</t>
        </is>
      </c>
      <c r="C2934" s="4" t="inlineStr">
        <is>
          <t>15.12.2024</t>
        </is>
      </c>
      <c r="D2934" t="inlineStr">
        <is>
          <t>18:15</t>
        </is>
      </c>
      <c r="E2934" s="4" t="inlineStr">
        <is>
          <t>13.12.2024</t>
        </is>
      </c>
      <c r="F2934" t="inlineStr">
        <is>
          <t>18:20</t>
        </is>
      </c>
      <c r="G2934" s="5" t="n">
        <v>47.91667</v>
      </c>
      <c r="H2934" t="inlineStr">
        <is>
          <t>Outbound</t>
        </is>
      </c>
      <c r="I2934" s="6" t="n">
        <v>0</v>
      </c>
      <c r="J2934" s="6" t="n">
        <v>0</v>
      </c>
      <c r="K2934" s="6" t="n">
        <v>0</v>
      </c>
      <c r="L2934" s="6">
        <f>I2934+J2934+K2934</f>
        <v/>
      </c>
      <c r="M2934" s="6" t="n">
        <v>1</v>
      </c>
      <c r="P2934" t="inlineStr">
        <is>
          <t>Ja</t>
        </is>
      </c>
      <c r="T2934" t="inlineStr">
        <is>
          <t>IST</t>
        </is>
      </c>
      <c r="U2934">
        <f>VLOOKUP(T2934,Destinations!$A$2:$C$550,2,0)</f>
        <v/>
      </c>
      <c r="V2934" t="inlineStr">
        <is>
          <t>WCMP,WCHR</t>
        </is>
      </c>
      <c r="W2934">
        <f>VLOOKUP(V2934,'WCH Kat'!$A$1:$B$150,2,0)</f>
        <v/>
      </c>
    </row>
    <row r="2935">
      <c r="A2935" t="inlineStr">
        <is>
          <t xml:space="preserve">EW </t>
        </is>
      </c>
      <c r="B2935" t="inlineStr">
        <is>
          <t>EW  008</t>
        </is>
      </c>
      <c r="C2935" s="4" t="inlineStr">
        <is>
          <t>15.12.2024</t>
        </is>
      </c>
      <c r="D2935" t="inlineStr">
        <is>
          <t>18:15</t>
        </is>
      </c>
      <c r="E2935" s="4" t="inlineStr">
        <is>
          <t>14.12.2024</t>
        </is>
      </c>
      <c r="F2935" t="inlineStr">
        <is>
          <t>05:20</t>
        </is>
      </c>
      <c r="G2935" s="5" t="n">
        <v>36.91667</v>
      </c>
      <c r="H2935" t="inlineStr">
        <is>
          <t>Outbound</t>
        </is>
      </c>
      <c r="I2935" s="6" t="n">
        <v>0</v>
      </c>
      <c r="J2935" s="6" t="n">
        <v>0</v>
      </c>
      <c r="K2935" s="6" t="n">
        <v>0</v>
      </c>
      <c r="L2935" s="6">
        <f>I2935+J2935+K2935</f>
        <v/>
      </c>
      <c r="M2935" s="6" t="n">
        <v>1</v>
      </c>
      <c r="P2935" t="inlineStr">
        <is>
          <t>Ja</t>
        </is>
      </c>
      <c r="T2935" t="inlineStr">
        <is>
          <t>BER</t>
        </is>
      </c>
      <c r="U2935">
        <f>VLOOKUP(T2935,Destinations!$A$2:$C$550,2,0)</f>
        <v/>
      </c>
      <c r="V2935" t="inlineStr">
        <is>
          <t>WCHS</t>
        </is>
      </c>
      <c r="W2935">
        <f>VLOOKUP(V2935,'WCH Kat'!$A$1:$B$150,2,0)</f>
        <v/>
      </c>
    </row>
    <row r="2936">
      <c r="A2936" t="inlineStr">
        <is>
          <t xml:space="preserve">FR </t>
        </is>
      </c>
      <c r="B2936" t="inlineStr">
        <is>
          <t>FR 4453</t>
        </is>
      </c>
      <c r="C2936" s="4" t="inlineStr">
        <is>
          <t>15.12.2024</t>
        </is>
      </c>
      <c r="D2936" t="inlineStr">
        <is>
          <t>18:35</t>
        </is>
      </c>
      <c r="E2936" s="4" t="inlineStr">
        <is>
          <t>13.12.2024</t>
        </is>
      </c>
      <c r="F2936" t="inlineStr">
        <is>
          <t>23:45</t>
        </is>
      </c>
      <c r="G2936" s="5" t="n">
        <v>42.83333</v>
      </c>
      <c r="H2936" t="inlineStr">
        <is>
          <t>Inbound</t>
        </is>
      </c>
      <c r="I2936" s="6" t="n">
        <v>0</v>
      </c>
      <c r="J2936" s="6" t="n">
        <v>0</v>
      </c>
      <c r="K2936" s="6" t="n">
        <v>0</v>
      </c>
      <c r="L2936" s="6">
        <f>I2936+J2936+K2936</f>
        <v/>
      </c>
      <c r="M2936" s="6" t="n">
        <v>1</v>
      </c>
      <c r="P2936" t="inlineStr">
        <is>
          <t>Ja</t>
        </is>
      </c>
      <c r="T2936" t="inlineStr">
        <is>
          <t>SOF</t>
        </is>
      </c>
      <c r="U2936">
        <f>VLOOKUP(T2936,Destinations!$A$2:$C$550,2,0)</f>
        <v/>
      </c>
      <c r="V2936" t="inlineStr">
        <is>
          <t>WCHR</t>
        </is>
      </c>
      <c r="W2936">
        <f>VLOOKUP(V2936,'WCH Kat'!$A$1:$B$150,2,0)</f>
        <v/>
      </c>
    </row>
    <row r="2937">
      <c r="A2937" t="inlineStr">
        <is>
          <t xml:space="preserve">FR </t>
        </is>
      </c>
      <c r="B2937" t="inlineStr">
        <is>
          <t>FR 9485</t>
        </is>
      </c>
      <c r="C2937" s="4" t="inlineStr">
        <is>
          <t>15.12.2024</t>
        </is>
      </c>
      <c r="D2937" t="inlineStr">
        <is>
          <t>18:35</t>
        </is>
      </c>
      <c r="E2937" s="4" t="inlineStr">
        <is>
          <t>14.12.2024</t>
        </is>
      </c>
      <c r="F2937" t="inlineStr">
        <is>
          <t>00:50</t>
        </is>
      </c>
      <c r="G2937" s="5" t="n">
        <v>41.75</v>
      </c>
      <c r="H2937" t="inlineStr">
        <is>
          <t>Inbound</t>
        </is>
      </c>
      <c r="I2937" s="6" t="n">
        <v>0</v>
      </c>
      <c r="J2937" s="6" t="n">
        <v>0</v>
      </c>
      <c r="K2937" s="6" t="n">
        <v>0</v>
      </c>
      <c r="L2937" s="6">
        <f>I2937+J2937+K2937</f>
        <v/>
      </c>
      <c r="M2937" s="6" t="n">
        <v>1</v>
      </c>
      <c r="P2937" t="inlineStr">
        <is>
          <t>Ja</t>
        </is>
      </c>
      <c r="T2937" t="inlineStr">
        <is>
          <t>VIE</t>
        </is>
      </c>
      <c r="U2937">
        <f>VLOOKUP(T2937,Destinations!$A$2:$C$550,2,0)</f>
        <v/>
      </c>
      <c r="V2937" t="inlineStr">
        <is>
          <t>WCHC</t>
        </is>
      </c>
      <c r="W2937">
        <f>VLOOKUP(V2937,'WCH Kat'!$A$1:$B$150,2,0)</f>
        <v/>
      </c>
    </row>
    <row r="2938">
      <c r="A2938" t="inlineStr">
        <is>
          <t xml:space="preserve">EW </t>
        </is>
      </c>
      <c r="B2938" t="inlineStr">
        <is>
          <t>EW  756</t>
        </is>
      </c>
      <c r="C2938" s="4" t="inlineStr">
        <is>
          <t>15.12.2024</t>
        </is>
      </c>
      <c r="D2938" t="inlineStr">
        <is>
          <t>18:35</t>
        </is>
      </c>
      <c r="E2938" s="4" t="inlineStr">
        <is>
          <t>14.12.2024</t>
        </is>
      </c>
      <c r="F2938" t="inlineStr">
        <is>
          <t>05:40</t>
        </is>
      </c>
      <c r="G2938" s="5" t="n">
        <v>36.91667</v>
      </c>
      <c r="H2938" t="inlineStr">
        <is>
          <t>Outbound</t>
        </is>
      </c>
      <c r="I2938" s="6" t="n">
        <v>0</v>
      </c>
      <c r="J2938" s="6" t="n">
        <v>0</v>
      </c>
      <c r="K2938" s="6" t="n">
        <v>0</v>
      </c>
      <c r="L2938" s="6">
        <f>I2938+J2938+K2938</f>
        <v/>
      </c>
      <c r="M2938" s="6" t="n">
        <v>1</v>
      </c>
      <c r="P2938" t="inlineStr">
        <is>
          <t>Ja</t>
        </is>
      </c>
      <c r="T2938" t="inlineStr">
        <is>
          <t>VIE</t>
        </is>
      </c>
      <c r="U2938">
        <f>VLOOKUP(T2938,Destinations!$A$2:$C$550,2,0)</f>
        <v/>
      </c>
      <c r="V2938" t="inlineStr">
        <is>
          <t>WCHR,WCMP</t>
        </is>
      </c>
      <c r="W2938">
        <f>VLOOKUP(V2938,'WCH Kat'!$A$1:$B$150,2,0)</f>
        <v/>
      </c>
    </row>
    <row r="2939">
      <c r="A2939" t="inlineStr">
        <is>
          <t xml:space="preserve">EW </t>
        </is>
      </c>
      <c r="B2939" t="inlineStr">
        <is>
          <t>EW  468</t>
        </is>
      </c>
      <c r="C2939" s="4" t="inlineStr">
        <is>
          <t>15.12.2024</t>
        </is>
      </c>
      <c r="D2939" t="inlineStr">
        <is>
          <t>18:50</t>
        </is>
      </c>
      <c r="E2939" s="4" t="inlineStr">
        <is>
          <t>14.12.2024</t>
        </is>
      </c>
      <c r="F2939" t="inlineStr">
        <is>
          <t>05:55</t>
        </is>
      </c>
      <c r="G2939" s="5" t="n">
        <v>36.91667</v>
      </c>
      <c r="H2939" t="inlineStr">
        <is>
          <t>Outbound</t>
        </is>
      </c>
      <c r="I2939" s="6" t="n">
        <v>0</v>
      </c>
      <c r="J2939" s="6" t="n">
        <v>0</v>
      </c>
      <c r="K2939" s="6" t="n">
        <v>0</v>
      </c>
      <c r="L2939" s="6">
        <f>I2939+J2939+K2939</f>
        <v/>
      </c>
      <c r="M2939" s="6" t="n">
        <v>1</v>
      </c>
      <c r="P2939" t="inlineStr">
        <is>
          <t>Ja</t>
        </is>
      </c>
      <c r="T2939" t="inlineStr">
        <is>
          <t>LHR</t>
        </is>
      </c>
      <c r="U2939">
        <f>VLOOKUP(T2939,Destinations!$A$2:$C$550,2,0)</f>
        <v/>
      </c>
      <c r="V2939" t="inlineStr">
        <is>
          <t>WCHR</t>
        </is>
      </c>
      <c r="W2939">
        <f>VLOOKUP(V2939,'WCH Kat'!$A$1:$B$150,2,0)</f>
        <v/>
      </c>
    </row>
    <row r="2940">
      <c r="A2940" t="inlineStr">
        <is>
          <t xml:space="preserve">EW </t>
        </is>
      </c>
      <c r="B2940" t="inlineStr">
        <is>
          <t>EW  362</t>
        </is>
      </c>
      <c r="C2940" s="4" t="inlineStr">
        <is>
          <t>15.12.2024</t>
        </is>
      </c>
      <c r="D2940" t="inlineStr">
        <is>
          <t>18:50</t>
        </is>
      </c>
      <c r="E2940" s="4" t="inlineStr">
        <is>
          <t>14.12.2024</t>
        </is>
      </c>
      <c r="F2940" t="inlineStr">
        <is>
          <t>05:55</t>
        </is>
      </c>
      <c r="G2940" s="5" t="n">
        <v>36.91667</v>
      </c>
      <c r="H2940" t="inlineStr">
        <is>
          <t>Outbound</t>
        </is>
      </c>
      <c r="I2940" s="6" t="n">
        <v>0</v>
      </c>
      <c r="J2940" s="6" t="n">
        <v>0</v>
      </c>
      <c r="K2940" s="6" t="n">
        <v>0</v>
      </c>
      <c r="L2940" s="6">
        <f>I2940+J2940+K2940</f>
        <v/>
      </c>
      <c r="M2940" s="6" t="n">
        <v>1</v>
      </c>
      <c r="P2940" t="inlineStr">
        <is>
          <t>Ja</t>
        </is>
      </c>
      <c r="T2940" t="inlineStr">
        <is>
          <t>EDI</t>
        </is>
      </c>
      <c r="U2940">
        <f>VLOOKUP(T2940,Destinations!$A$2:$C$550,2,0)</f>
        <v/>
      </c>
      <c r="V2940" t="inlineStr">
        <is>
          <t>WCHR</t>
        </is>
      </c>
      <c r="W2940">
        <f>VLOOKUP(V2940,'WCH Kat'!$A$1:$B$150,2,0)</f>
        <v/>
      </c>
    </row>
    <row r="2941">
      <c r="A2941" t="inlineStr">
        <is>
          <t xml:space="preserve">EW </t>
        </is>
      </c>
      <c r="B2941" t="inlineStr">
        <is>
          <t>EW  362</t>
        </is>
      </c>
      <c r="C2941" s="4" t="inlineStr">
        <is>
          <t>15.12.2024</t>
        </is>
      </c>
      <c r="D2941" t="inlineStr">
        <is>
          <t>18:50</t>
        </is>
      </c>
      <c r="E2941" s="4" t="inlineStr">
        <is>
          <t>14.12.2024</t>
        </is>
      </c>
      <c r="F2941" t="inlineStr">
        <is>
          <t>05:55</t>
        </is>
      </c>
      <c r="G2941" s="5" t="n">
        <v>36.91667</v>
      </c>
      <c r="H2941" t="inlineStr">
        <is>
          <t>Outbound</t>
        </is>
      </c>
      <c r="I2941" s="6" t="n">
        <v>0</v>
      </c>
      <c r="J2941" s="6" t="n">
        <v>0</v>
      </c>
      <c r="K2941" s="6" t="n">
        <v>0</v>
      </c>
      <c r="L2941" s="6">
        <f>I2941+J2941+K2941</f>
        <v/>
      </c>
      <c r="M2941" s="6" t="n">
        <v>1</v>
      </c>
      <c r="P2941" t="inlineStr">
        <is>
          <t>Ja</t>
        </is>
      </c>
      <c r="T2941" t="inlineStr">
        <is>
          <t>EDI</t>
        </is>
      </c>
      <c r="U2941">
        <f>VLOOKUP(T2941,Destinations!$A$2:$C$550,2,0)</f>
        <v/>
      </c>
      <c r="V2941" t="inlineStr">
        <is>
          <t>BLND</t>
        </is>
      </c>
      <c r="W2941">
        <f>VLOOKUP(V2941,'WCH Kat'!$A$1:$B$150,2,0)</f>
        <v/>
      </c>
    </row>
    <row r="2942">
      <c r="A2942" t="inlineStr">
        <is>
          <t xml:space="preserve">EW </t>
        </is>
      </c>
      <c r="B2942" t="inlineStr">
        <is>
          <t>EW  362</t>
        </is>
      </c>
      <c r="C2942" s="4" t="inlineStr">
        <is>
          <t>15.12.2024</t>
        </is>
      </c>
      <c r="D2942" t="inlineStr">
        <is>
          <t>18:50</t>
        </is>
      </c>
      <c r="E2942" s="4" t="inlineStr">
        <is>
          <t>14.12.2024</t>
        </is>
      </c>
      <c r="F2942" t="inlineStr">
        <is>
          <t>05:55</t>
        </is>
      </c>
      <c r="G2942" s="5" t="n">
        <v>36.91667</v>
      </c>
      <c r="H2942" t="inlineStr">
        <is>
          <t>Outbound</t>
        </is>
      </c>
      <c r="I2942" s="6" t="n">
        <v>0</v>
      </c>
      <c r="J2942" s="6" t="n">
        <v>0</v>
      </c>
      <c r="K2942" s="6" t="n">
        <v>0</v>
      </c>
      <c r="L2942" s="6">
        <f>I2942+J2942+K2942</f>
        <v/>
      </c>
      <c r="M2942" s="6" t="n">
        <v>1</v>
      </c>
      <c r="P2942" t="inlineStr">
        <is>
          <t>Ja</t>
        </is>
      </c>
      <c r="T2942" t="inlineStr">
        <is>
          <t>EDI</t>
        </is>
      </c>
      <c r="U2942">
        <f>VLOOKUP(T2942,Destinations!$A$2:$C$550,2,0)</f>
        <v/>
      </c>
      <c r="V2942" t="inlineStr">
        <is>
          <t>WCHR</t>
        </is>
      </c>
      <c r="W2942">
        <f>VLOOKUP(V2942,'WCH Kat'!$A$1:$B$150,2,0)</f>
        <v/>
      </c>
    </row>
    <row r="2943">
      <c r="A2943" t="inlineStr">
        <is>
          <t xml:space="preserve">EW </t>
        </is>
      </c>
      <c r="B2943" t="inlineStr">
        <is>
          <t>EW  362</t>
        </is>
      </c>
      <c r="C2943" s="4" t="inlineStr">
        <is>
          <t>15.12.2024</t>
        </is>
      </c>
      <c r="D2943" t="inlineStr">
        <is>
          <t>18:50</t>
        </is>
      </c>
      <c r="E2943" s="4" t="inlineStr">
        <is>
          <t>14.12.2024</t>
        </is>
      </c>
      <c r="F2943" t="inlineStr">
        <is>
          <t>05:55</t>
        </is>
      </c>
      <c r="G2943" s="5" t="n">
        <v>36.91667</v>
      </c>
      <c r="H2943" t="inlineStr">
        <is>
          <t>Outbound</t>
        </is>
      </c>
      <c r="I2943" s="6" t="n">
        <v>0</v>
      </c>
      <c r="J2943" s="6" t="n">
        <v>0</v>
      </c>
      <c r="K2943" s="6" t="n">
        <v>0</v>
      </c>
      <c r="L2943" s="6">
        <f>I2943+J2943+K2943</f>
        <v/>
      </c>
      <c r="M2943" s="6" t="n">
        <v>1</v>
      </c>
      <c r="P2943" t="inlineStr">
        <is>
          <t>Ja</t>
        </is>
      </c>
      <c r="T2943" t="inlineStr">
        <is>
          <t>EDI</t>
        </is>
      </c>
      <c r="U2943">
        <f>VLOOKUP(T2943,Destinations!$A$2:$C$550,2,0)</f>
        <v/>
      </c>
      <c r="V2943" t="inlineStr">
        <is>
          <t>WCHR</t>
        </is>
      </c>
      <c r="W2943">
        <f>VLOOKUP(V2943,'WCH Kat'!$A$1:$B$150,2,0)</f>
        <v/>
      </c>
    </row>
    <row r="2944">
      <c r="A2944" t="inlineStr">
        <is>
          <t xml:space="preserve">EW </t>
        </is>
      </c>
      <c r="B2944" t="inlineStr">
        <is>
          <t>EW  362</t>
        </is>
      </c>
      <c r="C2944" s="4" t="inlineStr">
        <is>
          <t>15.12.2024</t>
        </is>
      </c>
      <c r="D2944" t="inlineStr">
        <is>
          <t>18:50</t>
        </is>
      </c>
      <c r="E2944" s="4" t="inlineStr">
        <is>
          <t>14.12.2024</t>
        </is>
      </c>
      <c r="F2944" t="inlineStr">
        <is>
          <t>05:55</t>
        </is>
      </c>
      <c r="G2944" s="5" t="n">
        <v>36.91667</v>
      </c>
      <c r="H2944" t="inlineStr">
        <is>
          <t>Outbound</t>
        </is>
      </c>
      <c r="I2944" s="6" t="n">
        <v>0</v>
      </c>
      <c r="J2944" s="6" t="n">
        <v>0</v>
      </c>
      <c r="K2944" s="6" t="n">
        <v>0</v>
      </c>
      <c r="L2944" s="6">
        <f>I2944+J2944+K2944</f>
        <v/>
      </c>
      <c r="M2944" s="6" t="n">
        <v>1</v>
      </c>
      <c r="P2944" t="inlineStr">
        <is>
          <t>Ja</t>
        </is>
      </c>
      <c r="T2944" t="inlineStr">
        <is>
          <t>EDI</t>
        </is>
      </c>
      <c r="U2944">
        <f>VLOOKUP(T2944,Destinations!$A$2:$C$550,2,0)</f>
        <v/>
      </c>
      <c r="V2944" t="inlineStr">
        <is>
          <t>WCHR</t>
        </is>
      </c>
      <c r="W2944">
        <f>VLOOKUP(V2944,'WCH Kat'!$A$1:$B$150,2,0)</f>
        <v/>
      </c>
    </row>
    <row r="2945">
      <c r="A2945" t="inlineStr">
        <is>
          <t xml:space="preserve">EW </t>
        </is>
      </c>
      <c r="B2945" t="inlineStr">
        <is>
          <t>EW  362</t>
        </is>
      </c>
      <c r="C2945" s="4" t="inlineStr">
        <is>
          <t>15.12.2024</t>
        </is>
      </c>
      <c r="D2945" t="inlineStr">
        <is>
          <t>18:50</t>
        </is>
      </c>
      <c r="E2945" s="4" t="inlineStr">
        <is>
          <t>14.12.2024</t>
        </is>
      </c>
      <c r="F2945" t="inlineStr">
        <is>
          <t>05:55</t>
        </is>
      </c>
      <c r="G2945" s="5" t="n">
        <v>36.91667</v>
      </c>
      <c r="H2945" t="inlineStr">
        <is>
          <t>Outbound</t>
        </is>
      </c>
      <c r="I2945" s="6" t="n">
        <v>0</v>
      </c>
      <c r="J2945" s="6" t="n">
        <v>0</v>
      </c>
      <c r="K2945" s="6" t="n">
        <v>0</v>
      </c>
      <c r="L2945" s="6">
        <f>I2945+J2945+K2945</f>
        <v/>
      </c>
      <c r="M2945" s="6" t="n">
        <v>1</v>
      </c>
      <c r="P2945" t="inlineStr">
        <is>
          <t>Ja</t>
        </is>
      </c>
      <c r="T2945" t="inlineStr">
        <is>
          <t>EDI</t>
        </is>
      </c>
      <c r="U2945">
        <f>VLOOKUP(T2945,Destinations!$A$2:$C$550,2,0)</f>
        <v/>
      </c>
      <c r="V2945" t="inlineStr">
        <is>
          <t>WCHR</t>
        </is>
      </c>
      <c r="W2945">
        <f>VLOOKUP(V2945,'WCH Kat'!$A$1:$B$150,2,0)</f>
        <v/>
      </c>
    </row>
    <row r="2946">
      <c r="A2946" t="inlineStr">
        <is>
          <t xml:space="preserve">LS </t>
        </is>
      </c>
      <c r="B2946" t="inlineStr">
        <is>
          <t>LS 1040</t>
        </is>
      </c>
      <c r="C2946" s="4" t="inlineStr">
        <is>
          <t>15.12.2024</t>
        </is>
      </c>
      <c r="D2946" t="inlineStr">
        <is>
          <t>19:00</t>
        </is>
      </c>
      <c r="E2946" s="4" t="inlineStr">
        <is>
          <t>15.12.2024</t>
        </is>
      </c>
      <c r="F2946" t="inlineStr">
        <is>
          <t>16:38</t>
        </is>
      </c>
      <c r="G2946" s="5" t="n">
        <v>2.36667</v>
      </c>
      <c r="H2946" t="inlineStr">
        <is>
          <t>Outbound</t>
        </is>
      </c>
      <c r="I2946" s="6" t="n">
        <v>0</v>
      </c>
      <c r="J2946" s="6" t="n">
        <v>1</v>
      </c>
      <c r="K2946" s="6" t="n">
        <v>0</v>
      </c>
      <c r="L2946" s="6">
        <f>I2946+J2946+K2946</f>
        <v/>
      </c>
      <c r="M2946" s="6" t="n">
        <v>0</v>
      </c>
      <c r="R2946" t="inlineStr">
        <is>
          <t>Ja</t>
        </is>
      </c>
      <c r="T2946" t="inlineStr">
        <is>
          <t>Manchester</t>
        </is>
      </c>
      <c r="U2946">
        <f>VLOOKUP(T2946,Destinations!$A$2:$C$550,2,0)</f>
        <v/>
      </c>
      <c r="V2946" t="inlineStr">
        <is>
          <t>WCHS</t>
        </is>
      </c>
      <c r="W2946">
        <f>VLOOKUP(V2946,'WCH Kat'!$A$1:$B$150,2,0)</f>
        <v/>
      </c>
    </row>
    <row r="2947">
      <c r="A2947" t="inlineStr">
        <is>
          <t xml:space="preserve">FR </t>
        </is>
      </c>
      <c r="B2947" t="inlineStr">
        <is>
          <t>FR 4453</t>
        </is>
      </c>
      <c r="C2947" s="4" t="inlineStr">
        <is>
          <t>15.12.2024</t>
        </is>
      </c>
      <c r="D2947" t="inlineStr">
        <is>
          <t>19:10</t>
        </is>
      </c>
      <c r="E2947" s="4" t="inlineStr">
        <is>
          <t>13.12.2024</t>
        </is>
      </c>
      <c r="F2947" t="inlineStr">
        <is>
          <t>23:45</t>
        </is>
      </c>
      <c r="G2947" s="5" t="n">
        <v>43.41667</v>
      </c>
      <c r="H2947" t="inlineStr">
        <is>
          <t>Inbound</t>
        </is>
      </c>
      <c r="I2947" s="6" t="n">
        <v>0</v>
      </c>
      <c r="J2947" s="6" t="n">
        <v>0</v>
      </c>
      <c r="K2947" s="6" t="n">
        <v>0</v>
      </c>
      <c r="L2947" s="6">
        <f>I2947+J2947+K2947</f>
        <v/>
      </c>
      <c r="M2947" s="6" t="n">
        <v>1</v>
      </c>
      <c r="P2947" t="inlineStr">
        <is>
          <t>Ja</t>
        </is>
      </c>
      <c r="T2947" t="inlineStr">
        <is>
          <t>SOF</t>
        </is>
      </c>
      <c r="U2947">
        <f>VLOOKUP(T2947,Destinations!$A$2:$C$550,2,0)</f>
        <v/>
      </c>
      <c r="V2947" t="inlineStr">
        <is>
          <t>WCHR</t>
        </is>
      </c>
      <c r="W2947">
        <f>VLOOKUP(V2947,'WCH Kat'!$A$1:$B$150,2,0)</f>
        <v/>
      </c>
    </row>
    <row r="2948">
      <c r="A2948" t="inlineStr">
        <is>
          <t xml:space="preserve">FR </t>
        </is>
      </c>
      <c r="B2948" t="inlineStr">
        <is>
          <t>FR 2508</t>
        </is>
      </c>
      <c r="C2948" s="4" t="inlineStr">
        <is>
          <t>15.12.2024</t>
        </is>
      </c>
      <c r="D2948" t="inlineStr">
        <is>
          <t>19:10</t>
        </is>
      </c>
      <c r="E2948" s="4" t="inlineStr">
        <is>
          <t>14.12.2024</t>
        </is>
      </c>
      <c r="F2948" t="inlineStr">
        <is>
          <t>03:05</t>
        </is>
      </c>
      <c r="G2948" s="5" t="n">
        <v>40.08333</v>
      </c>
      <c r="H2948" t="inlineStr">
        <is>
          <t>Outbound</t>
        </is>
      </c>
      <c r="I2948" s="6" t="n">
        <v>0</v>
      </c>
      <c r="J2948" s="6" t="n">
        <v>0</v>
      </c>
      <c r="K2948" s="6" t="n">
        <v>0</v>
      </c>
      <c r="L2948" s="6">
        <f>I2948+J2948+K2948</f>
        <v/>
      </c>
      <c r="M2948" s="6" t="n">
        <v>1</v>
      </c>
      <c r="P2948" t="inlineStr">
        <is>
          <t>Ja</t>
        </is>
      </c>
      <c r="T2948" t="inlineStr">
        <is>
          <t>BCN</t>
        </is>
      </c>
      <c r="U2948">
        <f>VLOOKUP(T2948,Destinations!$A$2:$C$550,2,0)</f>
        <v/>
      </c>
      <c r="V2948" t="inlineStr">
        <is>
          <t>WCHR</t>
        </is>
      </c>
      <c r="W2948">
        <f>VLOOKUP(V2948,'WCH Kat'!$A$1:$B$150,2,0)</f>
        <v/>
      </c>
    </row>
    <row r="2949">
      <c r="A2949" t="inlineStr">
        <is>
          <t xml:space="preserve">PC </t>
        </is>
      </c>
      <c r="B2949" t="inlineStr">
        <is>
          <t>PC 1015</t>
        </is>
      </c>
      <c r="C2949" s="4" t="inlineStr">
        <is>
          <t>15.12.2024</t>
        </is>
      </c>
      <c r="D2949" t="inlineStr">
        <is>
          <t>19:15</t>
        </is>
      </c>
      <c r="E2949" s="4" t="inlineStr">
        <is>
          <t>15.12.2024</t>
        </is>
      </c>
      <c r="F2949" t="inlineStr">
        <is>
          <t>10:50</t>
        </is>
      </c>
      <c r="G2949" s="5" t="n">
        <v>8.41667</v>
      </c>
      <c r="H2949" t="inlineStr">
        <is>
          <t>Inbound</t>
        </is>
      </c>
      <c r="I2949" s="6" t="n">
        <v>0</v>
      </c>
      <c r="J2949" s="6" t="n">
        <v>0</v>
      </c>
      <c r="K2949" s="6" t="n">
        <v>1</v>
      </c>
      <c r="L2949" s="6">
        <f>I2949+J2949+K2949</f>
        <v/>
      </c>
      <c r="M2949" s="6" t="n">
        <v>0</v>
      </c>
      <c r="P2949" t="inlineStr">
        <is>
          <t>Ja</t>
        </is>
      </c>
      <c r="T2949" t="inlineStr">
        <is>
          <t>SAW</t>
        </is>
      </c>
      <c r="U2949">
        <f>VLOOKUP(T2949,Destinations!$A$2:$C$550,2,0)</f>
        <v/>
      </c>
      <c r="V2949" t="inlineStr">
        <is>
          <t>WCHS</t>
        </is>
      </c>
      <c r="W2949">
        <f>VLOOKUP(V2949,'WCH Kat'!$A$1:$B$150,2,0)</f>
        <v/>
      </c>
    </row>
    <row r="2950">
      <c r="A2950" t="inlineStr">
        <is>
          <t xml:space="preserve">PC </t>
        </is>
      </c>
      <c r="B2950" t="inlineStr">
        <is>
          <t>PC 1015</t>
        </is>
      </c>
      <c r="C2950" s="4" t="inlineStr">
        <is>
          <t>15.12.2024</t>
        </is>
      </c>
      <c r="D2950" t="inlineStr">
        <is>
          <t>19:15</t>
        </is>
      </c>
      <c r="E2950" s="4" t="inlineStr">
        <is>
          <t>15.12.2024</t>
        </is>
      </c>
      <c r="F2950" t="inlineStr">
        <is>
          <t>13:55</t>
        </is>
      </c>
      <c r="G2950" s="5" t="n">
        <v>5.33333</v>
      </c>
      <c r="H2950" t="inlineStr">
        <is>
          <t>Inbound</t>
        </is>
      </c>
      <c r="I2950" s="6" t="n">
        <v>0</v>
      </c>
      <c r="J2950" s="6" t="n">
        <v>0</v>
      </c>
      <c r="K2950" s="6" t="n">
        <v>1</v>
      </c>
      <c r="L2950" s="6">
        <f>I2950+J2950+K2950</f>
        <v/>
      </c>
      <c r="M2950" s="6" t="n">
        <v>0</v>
      </c>
      <c r="P2950" t="inlineStr">
        <is>
          <t>Ja</t>
        </is>
      </c>
      <c r="T2950" t="inlineStr">
        <is>
          <t>SAW</t>
        </is>
      </c>
      <c r="U2950">
        <f>VLOOKUP(T2950,Destinations!$A$2:$C$550,2,0)</f>
        <v/>
      </c>
      <c r="V2950" t="inlineStr">
        <is>
          <t>WCHS</t>
        </is>
      </c>
      <c r="W2950">
        <f>VLOOKUP(V2950,'WCH Kat'!$A$1:$B$150,2,0)</f>
        <v/>
      </c>
    </row>
    <row r="2951">
      <c r="A2951" t="inlineStr">
        <is>
          <t xml:space="preserve">PC </t>
        </is>
      </c>
      <c r="B2951" t="inlineStr">
        <is>
          <t>PC 1015</t>
        </is>
      </c>
      <c r="C2951" s="4" t="inlineStr">
        <is>
          <t>15.12.2024</t>
        </is>
      </c>
      <c r="D2951" t="inlineStr">
        <is>
          <t>19:25</t>
        </is>
      </c>
      <c r="E2951" s="4" t="inlineStr">
        <is>
          <t>13.12.2024</t>
        </is>
      </c>
      <c r="F2951" t="inlineStr">
        <is>
          <t>15:50</t>
        </is>
      </c>
      <c r="G2951" s="5" t="n">
        <v>51.58333</v>
      </c>
      <c r="H2951" t="inlineStr">
        <is>
          <t>Inbound</t>
        </is>
      </c>
      <c r="I2951" s="6" t="n">
        <v>0</v>
      </c>
      <c r="J2951" s="6" t="n">
        <v>0</v>
      </c>
      <c r="K2951" s="6" t="n">
        <v>0</v>
      </c>
      <c r="L2951" s="6">
        <f>I2951+J2951+K2951</f>
        <v/>
      </c>
      <c r="M2951" s="6" t="n">
        <v>1</v>
      </c>
      <c r="P2951" t="inlineStr">
        <is>
          <t>Ja</t>
        </is>
      </c>
      <c r="T2951" t="inlineStr">
        <is>
          <t>SAW</t>
        </is>
      </c>
      <c r="U2951">
        <f>VLOOKUP(T2951,Destinations!$A$2:$C$550,2,0)</f>
        <v/>
      </c>
      <c r="V2951" t="inlineStr">
        <is>
          <t>WCHR</t>
        </is>
      </c>
      <c r="W2951">
        <f>VLOOKUP(V2951,'WCH Kat'!$A$1:$B$150,2,0)</f>
        <v/>
      </c>
    </row>
    <row r="2952">
      <c r="A2952" t="inlineStr">
        <is>
          <t xml:space="preserve">PC </t>
        </is>
      </c>
      <c r="B2952" t="inlineStr">
        <is>
          <t>PC 1608</t>
        </is>
      </c>
      <c r="C2952" s="4" t="inlineStr">
        <is>
          <t>15.12.2024</t>
        </is>
      </c>
      <c r="D2952" t="inlineStr">
        <is>
          <t>20:10</t>
        </is>
      </c>
      <c r="E2952" s="4" t="inlineStr">
        <is>
          <t>13.12.2024</t>
        </is>
      </c>
      <c r="F2952" t="inlineStr">
        <is>
          <t>18:20</t>
        </is>
      </c>
      <c r="G2952" s="5" t="n">
        <v>49.83333</v>
      </c>
      <c r="H2952" t="inlineStr">
        <is>
          <t>Outbound</t>
        </is>
      </c>
      <c r="I2952" s="6" t="n">
        <v>0</v>
      </c>
      <c r="J2952" s="6" t="n">
        <v>0</v>
      </c>
      <c r="K2952" s="6" t="n">
        <v>0</v>
      </c>
      <c r="L2952" s="6">
        <f>I2952+J2952+K2952</f>
        <v/>
      </c>
      <c r="M2952" s="6" t="n">
        <v>1</v>
      </c>
      <c r="P2952" t="inlineStr">
        <is>
          <t>Ja</t>
        </is>
      </c>
      <c r="T2952" t="inlineStr">
        <is>
          <t>ASR</t>
        </is>
      </c>
      <c r="U2952">
        <f>VLOOKUP(T2952,Destinations!$A$2:$C$550,2,0)</f>
        <v/>
      </c>
      <c r="V2952" t="inlineStr">
        <is>
          <t>WCHC</t>
        </is>
      </c>
      <c r="W2952">
        <f>VLOOKUP(V2952,'WCH Kat'!$A$1:$B$150,2,0)</f>
        <v/>
      </c>
    </row>
    <row r="2953">
      <c r="A2953" t="inlineStr">
        <is>
          <t xml:space="preserve">PC </t>
        </is>
      </c>
      <c r="B2953" t="inlineStr">
        <is>
          <t>PC 1608</t>
        </is>
      </c>
      <c r="C2953" s="4" t="inlineStr">
        <is>
          <t>15.12.2024</t>
        </is>
      </c>
      <c r="D2953" t="inlineStr">
        <is>
          <t>20:10</t>
        </is>
      </c>
      <c r="E2953" s="4" t="inlineStr">
        <is>
          <t>13.12.2024</t>
        </is>
      </c>
      <c r="F2953" t="inlineStr">
        <is>
          <t>18:20</t>
        </is>
      </c>
      <c r="G2953" s="5" t="n">
        <v>49.83333</v>
      </c>
      <c r="H2953" t="inlineStr">
        <is>
          <t>Outbound</t>
        </is>
      </c>
      <c r="I2953" s="6" t="n">
        <v>0</v>
      </c>
      <c r="J2953" s="6" t="n">
        <v>0</v>
      </c>
      <c r="K2953" s="6" t="n">
        <v>0</v>
      </c>
      <c r="L2953" s="6">
        <f>I2953+J2953+K2953</f>
        <v/>
      </c>
      <c r="M2953" s="6" t="n">
        <v>1</v>
      </c>
      <c r="P2953" t="inlineStr">
        <is>
          <t>Ja</t>
        </is>
      </c>
      <c r="T2953" t="inlineStr">
        <is>
          <t>ASR</t>
        </is>
      </c>
      <c r="U2953">
        <f>VLOOKUP(T2953,Destinations!$A$2:$C$550,2,0)</f>
        <v/>
      </c>
      <c r="V2953" t="inlineStr">
        <is>
          <t>WCHS</t>
        </is>
      </c>
      <c r="W2953">
        <f>VLOOKUP(V2953,'WCH Kat'!$A$1:$B$150,2,0)</f>
        <v/>
      </c>
    </row>
    <row r="2954">
      <c r="A2954" t="inlineStr">
        <is>
          <t xml:space="preserve">PC </t>
        </is>
      </c>
      <c r="B2954" t="inlineStr">
        <is>
          <t>PC 1608</t>
        </is>
      </c>
      <c r="C2954" s="4" t="inlineStr">
        <is>
          <t>15.12.2024</t>
        </is>
      </c>
      <c r="D2954" t="inlineStr">
        <is>
          <t>20:10</t>
        </is>
      </c>
      <c r="E2954" s="4" t="inlineStr">
        <is>
          <t>13.12.2024</t>
        </is>
      </c>
      <c r="F2954" t="inlineStr">
        <is>
          <t>18:20</t>
        </is>
      </c>
      <c r="G2954" s="5" t="n">
        <v>49.83333</v>
      </c>
      <c r="H2954" t="inlineStr">
        <is>
          <t>Outbound</t>
        </is>
      </c>
      <c r="I2954" s="6" t="n">
        <v>0</v>
      </c>
      <c r="J2954" s="6" t="n">
        <v>0</v>
      </c>
      <c r="K2954" s="6" t="n">
        <v>0</v>
      </c>
      <c r="L2954" s="6">
        <f>I2954+J2954+K2954</f>
        <v/>
      </c>
      <c r="M2954" s="6" t="n">
        <v>1</v>
      </c>
      <c r="P2954" t="inlineStr">
        <is>
          <t>Ja</t>
        </is>
      </c>
      <c r="T2954" t="inlineStr">
        <is>
          <t>ASR</t>
        </is>
      </c>
      <c r="U2954">
        <f>VLOOKUP(T2954,Destinations!$A$2:$C$550,2,0)</f>
        <v/>
      </c>
      <c r="V2954" t="inlineStr">
        <is>
          <t>WCHC</t>
        </is>
      </c>
      <c r="W2954">
        <f>VLOOKUP(V2954,'WCH Kat'!$A$1:$B$150,2,0)</f>
        <v/>
      </c>
    </row>
    <row r="2955">
      <c r="A2955" t="inlineStr">
        <is>
          <t xml:space="preserve">PC </t>
        </is>
      </c>
      <c r="B2955" t="inlineStr">
        <is>
          <t>PC 1608</t>
        </is>
      </c>
      <c r="C2955" s="4" t="inlineStr">
        <is>
          <t>15.12.2024</t>
        </is>
      </c>
      <c r="D2955" t="inlineStr">
        <is>
          <t>20:10</t>
        </is>
      </c>
      <c r="E2955" s="4" t="inlineStr">
        <is>
          <t>13.12.2024</t>
        </is>
      </c>
      <c r="F2955" t="inlineStr">
        <is>
          <t>18:20</t>
        </is>
      </c>
      <c r="G2955" s="5" t="n">
        <v>49.83333</v>
      </c>
      <c r="H2955" t="inlineStr">
        <is>
          <t>Outbound</t>
        </is>
      </c>
      <c r="I2955" s="6" t="n">
        <v>0</v>
      </c>
      <c r="J2955" s="6" t="n">
        <v>0</v>
      </c>
      <c r="K2955" s="6" t="n">
        <v>0</v>
      </c>
      <c r="L2955" s="6">
        <f>I2955+J2955+K2955</f>
        <v/>
      </c>
      <c r="M2955" s="6" t="n">
        <v>1</v>
      </c>
      <c r="P2955" t="inlineStr">
        <is>
          <t>Ja</t>
        </is>
      </c>
      <c r="T2955" t="inlineStr">
        <is>
          <t>ASR</t>
        </is>
      </c>
      <c r="U2955">
        <f>VLOOKUP(T2955,Destinations!$A$2:$C$550,2,0)</f>
        <v/>
      </c>
      <c r="V2955" t="inlineStr">
        <is>
          <t>WCHR</t>
        </is>
      </c>
      <c r="W2955">
        <f>VLOOKUP(V2955,'WCH Kat'!$A$1:$B$150,2,0)</f>
        <v/>
      </c>
    </row>
    <row r="2956">
      <c r="A2956" t="inlineStr">
        <is>
          <t xml:space="preserve">PC </t>
        </is>
      </c>
      <c r="B2956" t="inlineStr">
        <is>
          <t>PC 1608</t>
        </is>
      </c>
      <c r="C2956" s="4" t="inlineStr">
        <is>
          <t>15.12.2024</t>
        </is>
      </c>
      <c r="D2956" t="inlineStr">
        <is>
          <t>20:10</t>
        </is>
      </c>
      <c r="E2956" s="4" t="inlineStr">
        <is>
          <t>15.12.2024</t>
        </is>
      </c>
      <c r="F2956" t="inlineStr">
        <is>
          <t>16:39</t>
        </is>
      </c>
      <c r="G2956" s="5" t="n">
        <v>3.51667</v>
      </c>
      <c r="H2956" t="inlineStr">
        <is>
          <t>Outbound</t>
        </is>
      </c>
      <c r="I2956" s="6" t="n">
        <v>0</v>
      </c>
      <c r="J2956" s="6" t="n">
        <v>0</v>
      </c>
      <c r="K2956" s="6" t="n">
        <v>1</v>
      </c>
      <c r="L2956" s="6">
        <f>I2956+J2956+K2956</f>
        <v/>
      </c>
      <c r="M2956" s="6" t="n">
        <v>0</v>
      </c>
      <c r="Q2956" t="inlineStr">
        <is>
          <t>Ja</t>
        </is>
      </c>
      <c r="T2956" t="inlineStr">
        <is>
          <t>ASR</t>
        </is>
      </c>
      <c r="U2956">
        <f>VLOOKUP(T2956,Destinations!$A$2:$C$550,2,0)</f>
        <v/>
      </c>
      <c r="V2956" t="inlineStr">
        <is>
          <t>WCHR</t>
        </is>
      </c>
      <c r="W2956">
        <f>VLOOKUP(V2956,'WCH Kat'!$A$1:$B$150,2,0)</f>
        <v/>
      </c>
    </row>
    <row r="2957">
      <c r="A2957" t="inlineStr">
        <is>
          <t xml:space="preserve">PC </t>
        </is>
      </c>
      <c r="B2957" t="inlineStr">
        <is>
          <t>PC 1608</t>
        </is>
      </c>
      <c r="C2957" s="4" t="inlineStr">
        <is>
          <t>15.12.2024</t>
        </is>
      </c>
      <c r="D2957" t="inlineStr">
        <is>
          <t>20:10</t>
        </is>
      </c>
      <c r="E2957" s="4" t="inlineStr">
        <is>
          <t>15.12.2024</t>
        </is>
      </c>
      <c r="F2957" t="inlineStr">
        <is>
          <t>18:25</t>
        </is>
      </c>
      <c r="G2957" s="5" t="n">
        <v>1.75</v>
      </c>
      <c r="H2957" t="inlineStr">
        <is>
          <t>Outbound</t>
        </is>
      </c>
      <c r="I2957" s="6" t="n">
        <v>0</v>
      </c>
      <c r="J2957" s="6" t="n">
        <v>1</v>
      </c>
      <c r="K2957" s="6" t="n">
        <v>0</v>
      </c>
      <c r="L2957" s="6">
        <f>I2957+J2957+K2957</f>
        <v/>
      </c>
      <c r="M2957" s="6" t="n">
        <v>0</v>
      </c>
      <c r="Q2957" t="inlineStr">
        <is>
          <t>Ja</t>
        </is>
      </c>
      <c r="T2957" t="inlineStr">
        <is>
          <t>ASR</t>
        </is>
      </c>
      <c r="U2957">
        <f>VLOOKUP(T2957,Destinations!$A$2:$C$550,2,0)</f>
        <v/>
      </c>
      <c r="V2957" t="inlineStr">
        <is>
          <t>WCHS</t>
        </is>
      </c>
      <c r="W2957">
        <f>VLOOKUP(V2957,'WCH Kat'!$A$1:$B$150,2,0)</f>
        <v/>
      </c>
    </row>
    <row r="2958">
      <c r="A2958" t="inlineStr">
        <is>
          <t xml:space="preserve">LH </t>
        </is>
      </c>
      <c r="B2958" t="inlineStr">
        <is>
          <t>LH 1987</t>
        </is>
      </c>
      <c r="C2958" s="4" t="inlineStr">
        <is>
          <t>15.12.2024</t>
        </is>
      </c>
      <c r="D2958" t="inlineStr">
        <is>
          <t>20:15</t>
        </is>
      </c>
      <c r="E2958" s="4" t="inlineStr">
        <is>
          <t>14.12.2024</t>
        </is>
      </c>
      <c r="F2958" t="inlineStr">
        <is>
          <t>07:20</t>
        </is>
      </c>
      <c r="G2958" s="5" t="n">
        <v>36.91667</v>
      </c>
      <c r="H2958" t="inlineStr">
        <is>
          <t>Outbound</t>
        </is>
      </c>
      <c r="I2958" s="6" t="n">
        <v>0</v>
      </c>
      <c r="J2958" s="6" t="n">
        <v>0</v>
      </c>
      <c r="K2958" s="6" t="n">
        <v>0</v>
      </c>
      <c r="L2958" s="6">
        <f>I2958+J2958+K2958</f>
        <v/>
      </c>
      <c r="M2958" s="6" t="n">
        <v>1</v>
      </c>
      <c r="P2958" t="inlineStr">
        <is>
          <t>Ja</t>
        </is>
      </c>
      <c r="T2958" t="inlineStr">
        <is>
          <t>MUC</t>
        </is>
      </c>
      <c r="U2958">
        <f>VLOOKUP(T2958,Destinations!$A$2:$C$550,2,0)</f>
        <v/>
      </c>
      <c r="V2958" t="inlineStr">
        <is>
          <t>WCHS</t>
        </is>
      </c>
      <c r="W2958">
        <f>VLOOKUP(V2958,'WCH Kat'!$A$1:$B$150,2,0)</f>
        <v/>
      </c>
    </row>
    <row r="2959">
      <c r="A2959" t="inlineStr">
        <is>
          <t xml:space="preserve">OS </t>
        </is>
      </c>
      <c r="B2959" t="inlineStr">
        <is>
          <t>OS  196</t>
        </is>
      </c>
      <c r="C2959" s="4" t="inlineStr">
        <is>
          <t>15.12.2024</t>
        </is>
      </c>
      <c r="D2959" t="inlineStr">
        <is>
          <t>20:20</t>
        </is>
      </c>
      <c r="E2959" s="4" t="inlineStr">
        <is>
          <t>14.12.2024</t>
        </is>
      </c>
      <c r="F2959" t="inlineStr">
        <is>
          <t>07:25</t>
        </is>
      </c>
      <c r="G2959" s="5" t="n">
        <v>36.91667</v>
      </c>
      <c r="H2959" t="inlineStr">
        <is>
          <t>Outbound</t>
        </is>
      </c>
      <c r="I2959" s="6" t="n">
        <v>0</v>
      </c>
      <c r="J2959" s="6" t="n">
        <v>0</v>
      </c>
      <c r="K2959" s="6" t="n">
        <v>0</v>
      </c>
      <c r="L2959" s="6">
        <f>I2959+J2959+K2959</f>
        <v/>
      </c>
      <c r="M2959" s="6" t="n">
        <v>1</v>
      </c>
      <c r="P2959" t="inlineStr">
        <is>
          <t>Ja</t>
        </is>
      </c>
      <c r="T2959" t="inlineStr">
        <is>
          <t>VIE</t>
        </is>
      </c>
      <c r="U2959">
        <f>VLOOKUP(T2959,Destinations!$A$2:$C$550,2,0)</f>
        <v/>
      </c>
      <c r="V2959" t="inlineStr">
        <is>
          <t>WCHS</t>
        </is>
      </c>
      <c r="W2959">
        <f>VLOOKUP(V2959,'WCH Kat'!$A$1:$B$150,2,0)</f>
        <v/>
      </c>
    </row>
    <row r="2960">
      <c r="A2960" t="inlineStr">
        <is>
          <t xml:space="preserve">DI </t>
        </is>
      </c>
      <c r="B2960" t="inlineStr">
        <is>
          <t>DI 6175</t>
        </is>
      </c>
      <c r="C2960" s="4" t="inlineStr">
        <is>
          <t>15.12.2024</t>
        </is>
      </c>
      <c r="D2960" t="inlineStr">
        <is>
          <t>20:35</t>
        </is>
      </c>
      <c r="E2960" s="4" t="inlineStr">
        <is>
          <t>15.12.2024</t>
        </is>
      </c>
      <c r="F2960" t="inlineStr">
        <is>
          <t>15:47</t>
        </is>
      </c>
      <c r="G2960" s="5" t="n">
        <v>4.8</v>
      </c>
      <c r="H2960" t="inlineStr">
        <is>
          <t>Inbound</t>
        </is>
      </c>
      <c r="I2960" s="6" t="n">
        <v>0</v>
      </c>
      <c r="J2960" s="6" t="n">
        <v>0</v>
      </c>
      <c r="K2960" s="6" t="n">
        <v>1</v>
      </c>
      <c r="L2960" s="6">
        <f>I2960+J2960+K2960</f>
        <v/>
      </c>
      <c r="M2960" s="6" t="n">
        <v>0</v>
      </c>
      <c r="P2960" t="inlineStr">
        <is>
          <t>Ja</t>
        </is>
      </c>
      <c r="T2960" t="inlineStr">
        <is>
          <t>Hurghada</t>
        </is>
      </c>
      <c r="U2960">
        <f>VLOOKUP(T2960,Destinations!$A$2:$C$550,2,0)</f>
        <v/>
      </c>
      <c r="V2960" t="inlineStr">
        <is>
          <t>WCHR</t>
        </is>
      </c>
      <c r="W2960">
        <f>VLOOKUP(V2960,'WCH Kat'!$A$1:$B$150,2,0)</f>
        <v/>
      </c>
    </row>
    <row r="2961">
      <c r="A2961" t="inlineStr">
        <is>
          <t xml:space="preserve">FR </t>
        </is>
      </c>
      <c r="B2961" t="inlineStr">
        <is>
          <t>FR 2840</t>
        </is>
      </c>
      <c r="C2961" s="4" t="inlineStr">
        <is>
          <t>15.12.2024</t>
        </is>
      </c>
      <c r="D2961" t="inlineStr">
        <is>
          <t>20:40</t>
        </is>
      </c>
      <c r="E2961" s="4" t="inlineStr">
        <is>
          <t>14.12.2024</t>
        </is>
      </c>
      <c r="F2961" t="inlineStr">
        <is>
          <t>04:40</t>
        </is>
      </c>
      <c r="G2961" s="5" t="n">
        <v>40</v>
      </c>
      <c r="H2961" t="inlineStr">
        <is>
          <t>Outbound</t>
        </is>
      </c>
      <c r="I2961" s="6" t="n">
        <v>0</v>
      </c>
      <c r="J2961" s="6" t="n">
        <v>0</v>
      </c>
      <c r="K2961" s="6" t="n">
        <v>0</v>
      </c>
      <c r="L2961" s="6">
        <f>I2961+J2961+K2961</f>
        <v/>
      </c>
      <c r="M2961" s="6" t="n">
        <v>1</v>
      </c>
      <c r="N2961" t="inlineStr">
        <is>
          <t>Ja</t>
        </is>
      </c>
      <c r="T2961" t="inlineStr">
        <is>
          <t>STN</t>
        </is>
      </c>
      <c r="U2961">
        <f>VLOOKUP(T2961,Destinations!$A$2:$C$550,2,0)</f>
        <v/>
      </c>
      <c r="V2961" t="inlineStr">
        <is>
          <t>WCHC,WCMP</t>
        </is>
      </c>
      <c r="W2961">
        <f>VLOOKUP(V2961,'WCH Kat'!$A$1:$B$150,2,0)</f>
        <v/>
      </c>
    </row>
    <row r="2962">
      <c r="A2962" t="inlineStr">
        <is>
          <t xml:space="preserve">EW </t>
        </is>
      </c>
      <c r="B2962" t="inlineStr">
        <is>
          <t>EW  009</t>
        </is>
      </c>
      <c r="C2962" s="4" t="inlineStr">
        <is>
          <t>15.12.2024</t>
        </is>
      </c>
      <c r="D2962" t="inlineStr">
        <is>
          <t>21:05</t>
        </is>
      </c>
      <c r="E2962" s="4" t="inlineStr">
        <is>
          <t>14.12.2024</t>
        </is>
      </c>
      <c r="F2962" t="inlineStr">
        <is>
          <t>07:10</t>
        </is>
      </c>
      <c r="G2962" s="5" t="n">
        <v>37.91667</v>
      </c>
      <c r="H2962" t="inlineStr">
        <is>
          <t>Inbound</t>
        </is>
      </c>
      <c r="I2962" s="6" t="n">
        <v>0</v>
      </c>
      <c r="J2962" s="6" t="n">
        <v>0</v>
      </c>
      <c r="K2962" s="6" t="n">
        <v>0</v>
      </c>
      <c r="L2962" s="6">
        <f>I2962+J2962+K2962</f>
        <v/>
      </c>
      <c r="M2962" s="6" t="n">
        <v>1</v>
      </c>
      <c r="N2962" t="inlineStr">
        <is>
          <t>Ja</t>
        </is>
      </c>
      <c r="T2962" t="inlineStr">
        <is>
          <t>BER</t>
        </is>
      </c>
      <c r="U2962">
        <f>VLOOKUP(T2962,Destinations!$A$2:$C$550,2,0)</f>
        <v/>
      </c>
      <c r="V2962" t="inlineStr">
        <is>
          <t>WCHS</t>
        </is>
      </c>
      <c r="W2962">
        <f>VLOOKUP(V2962,'WCH Kat'!$A$1:$B$150,2,0)</f>
        <v/>
      </c>
    </row>
    <row r="2963">
      <c r="A2963" t="inlineStr">
        <is>
          <t xml:space="preserve">FR </t>
        </is>
      </c>
      <c r="B2963" t="inlineStr">
        <is>
          <t>FR 2257</t>
        </is>
      </c>
      <c r="C2963" s="4" t="inlineStr">
        <is>
          <t>15.12.2024</t>
        </is>
      </c>
      <c r="D2963" t="inlineStr">
        <is>
          <t>21:55</t>
        </is>
      </c>
      <c r="E2963" s="4" t="inlineStr">
        <is>
          <t>14.12.2024</t>
        </is>
      </c>
      <c r="F2963" t="inlineStr">
        <is>
          <t>05:20</t>
        </is>
      </c>
      <c r="G2963" s="5" t="n">
        <v>40.58333</v>
      </c>
      <c r="H2963" t="inlineStr">
        <is>
          <t>Outbound</t>
        </is>
      </c>
      <c r="I2963" s="6" t="n">
        <v>0</v>
      </c>
      <c r="J2963" s="6" t="n">
        <v>0</v>
      </c>
      <c r="K2963" s="6" t="n">
        <v>0</v>
      </c>
      <c r="L2963" s="6">
        <f>I2963+J2963+K2963</f>
        <v/>
      </c>
      <c r="M2963" s="6" t="n">
        <v>1</v>
      </c>
      <c r="N2963" t="inlineStr">
        <is>
          <t>Ja</t>
        </is>
      </c>
      <c r="T2963" t="inlineStr">
        <is>
          <t>VLC</t>
        </is>
      </c>
      <c r="U2963">
        <f>VLOOKUP(T2963,Destinations!$A$2:$C$550,2,0)</f>
        <v/>
      </c>
      <c r="V2963" t="inlineStr">
        <is>
          <t>WCHR</t>
        </is>
      </c>
      <c r="W2963">
        <f>VLOOKUP(V2963,'WCH Kat'!$A$1:$B$150,2,0)</f>
        <v/>
      </c>
    </row>
    <row r="2964">
      <c r="A2964" t="inlineStr">
        <is>
          <t xml:space="preserve">XQ </t>
        </is>
      </c>
      <c r="B2964" t="inlineStr">
        <is>
          <t>XQ 904</t>
        </is>
      </c>
      <c r="C2964" s="4" t="inlineStr">
        <is>
          <t>15.12.2024</t>
        </is>
      </c>
      <c r="D2964" t="inlineStr">
        <is>
          <t>22:20</t>
        </is>
      </c>
      <c r="E2964" s="4" t="inlineStr">
        <is>
          <t>14.12.2024</t>
        </is>
      </c>
      <c r="F2964" t="inlineStr">
        <is>
          <t>07:05</t>
        </is>
      </c>
      <c r="G2964" s="5" t="n">
        <v>39.25</v>
      </c>
      <c r="H2964" t="inlineStr">
        <is>
          <t>Inbound</t>
        </is>
      </c>
      <c r="I2964" s="6" t="n">
        <v>0</v>
      </c>
      <c r="J2964" s="6" t="n">
        <v>0</v>
      </c>
      <c r="K2964" s="6" t="n">
        <v>0</v>
      </c>
      <c r="L2964" s="6">
        <f>I2964+J2964+K2964</f>
        <v/>
      </c>
      <c r="M2964" s="6" t="n">
        <v>1</v>
      </c>
      <c r="N2964" t="inlineStr">
        <is>
          <t>Ja</t>
        </is>
      </c>
      <c r="T2964" t="inlineStr">
        <is>
          <t>Izmir</t>
        </is>
      </c>
      <c r="U2964">
        <f>VLOOKUP(T2964,Destinations!$A$2:$C$550,2,0)</f>
        <v/>
      </c>
      <c r="V2964" t="inlineStr">
        <is>
          <t>WCHR</t>
        </is>
      </c>
      <c r="W2964">
        <f>VLOOKUP(V2964,'WCH Kat'!$A$1:$B$150,2,0)</f>
        <v/>
      </c>
    </row>
    <row r="2965">
      <c r="A2965" t="inlineStr">
        <is>
          <t xml:space="preserve">EW </t>
        </is>
      </c>
      <c r="B2965" t="inlineStr">
        <is>
          <t>EW  789</t>
        </is>
      </c>
      <c r="C2965" s="4" t="inlineStr">
        <is>
          <t>15.12.2024</t>
        </is>
      </c>
      <c r="D2965" t="inlineStr">
        <is>
          <t>22:20</t>
        </is>
      </c>
      <c r="E2965" s="4" t="inlineStr">
        <is>
          <t>14.12.2024</t>
        </is>
      </c>
      <c r="F2965" t="inlineStr">
        <is>
          <t>07:35</t>
        </is>
      </c>
      <c r="G2965" s="5" t="n">
        <v>38.75</v>
      </c>
      <c r="H2965" t="inlineStr">
        <is>
          <t>Inbound</t>
        </is>
      </c>
      <c r="I2965" s="6" t="n">
        <v>0</v>
      </c>
      <c r="J2965" s="6" t="n">
        <v>0</v>
      </c>
      <c r="K2965" s="6" t="n">
        <v>0</v>
      </c>
      <c r="L2965" s="6">
        <f>I2965+J2965+K2965</f>
        <v/>
      </c>
      <c r="M2965" s="6" t="n">
        <v>1</v>
      </c>
      <c r="N2965" t="inlineStr">
        <is>
          <t>Ja</t>
        </is>
      </c>
      <c r="T2965" t="inlineStr">
        <is>
          <t>BUD</t>
        </is>
      </c>
      <c r="U2965">
        <f>VLOOKUP(T2965,Destinations!$A$2:$C$550,2,0)</f>
        <v/>
      </c>
      <c r="V2965" t="inlineStr">
        <is>
          <t>WCHS</t>
        </is>
      </c>
      <c r="W2965">
        <f>VLOOKUP(V2965,'WCH Kat'!$A$1:$B$150,2,0)</f>
        <v/>
      </c>
    </row>
    <row r="2966">
      <c r="A2966" t="inlineStr">
        <is>
          <t xml:space="preserve">XQ </t>
        </is>
      </c>
      <c r="B2966" t="inlineStr">
        <is>
          <t>XQ 904</t>
        </is>
      </c>
      <c r="C2966" s="4" t="inlineStr">
        <is>
          <t>15.12.2024</t>
        </is>
      </c>
      <c r="D2966" t="inlineStr">
        <is>
          <t>22:30</t>
        </is>
      </c>
      <c r="E2966" s="4" t="inlineStr">
        <is>
          <t>14.12.2024</t>
        </is>
      </c>
      <c r="F2966" t="inlineStr">
        <is>
          <t>07:05</t>
        </is>
      </c>
      <c r="G2966" s="5" t="n">
        <v>39.41667</v>
      </c>
      <c r="H2966" t="inlineStr">
        <is>
          <t>Inbound</t>
        </is>
      </c>
      <c r="I2966" s="6" t="n">
        <v>0</v>
      </c>
      <c r="J2966" s="6" t="n">
        <v>0</v>
      </c>
      <c r="K2966" s="6" t="n">
        <v>0</v>
      </c>
      <c r="L2966" s="6">
        <f>I2966+J2966+K2966</f>
        <v/>
      </c>
      <c r="M2966" s="6" t="n">
        <v>1</v>
      </c>
      <c r="N2966" t="inlineStr">
        <is>
          <t>Ja</t>
        </is>
      </c>
      <c r="T2966" t="inlineStr">
        <is>
          <t>Izmir</t>
        </is>
      </c>
      <c r="U2966">
        <f>VLOOKUP(T2966,Destinations!$A$2:$C$550,2,0)</f>
        <v/>
      </c>
      <c r="V2966" t="inlineStr">
        <is>
          <t>WCHR</t>
        </is>
      </c>
      <c r="W2966">
        <f>VLOOKUP(V2966,'WCH Kat'!$A$1:$B$150,2,0)</f>
        <v/>
      </c>
    </row>
    <row r="2967">
      <c r="A2967" t="inlineStr">
        <is>
          <t xml:space="preserve">XQ </t>
        </is>
      </c>
      <c r="B2967" t="inlineStr">
        <is>
          <t>XQ 904</t>
        </is>
      </c>
      <c r="C2967" s="4" t="inlineStr">
        <is>
          <t>15.12.2024</t>
        </is>
      </c>
      <c r="D2967" t="inlineStr">
        <is>
          <t>22:30</t>
        </is>
      </c>
      <c r="E2967" s="4" t="inlineStr">
        <is>
          <t>14.12.2024</t>
        </is>
      </c>
      <c r="F2967" t="inlineStr">
        <is>
          <t>07:05</t>
        </is>
      </c>
      <c r="G2967" s="5" t="n">
        <v>39.41667</v>
      </c>
      <c r="H2967" t="inlineStr">
        <is>
          <t>Inbound</t>
        </is>
      </c>
      <c r="I2967" s="6" t="n">
        <v>0</v>
      </c>
      <c r="J2967" s="6" t="n">
        <v>0</v>
      </c>
      <c r="K2967" s="6" t="n">
        <v>0</v>
      </c>
      <c r="L2967" s="6">
        <f>I2967+J2967+K2967</f>
        <v/>
      </c>
      <c r="M2967" s="6" t="n">
        <v>1</v>
      </c>
      <c r="N2967" t="inlineStr">
        <is>
          <t>Ja</t>
        </is>
      </c>
      <c r="T2967" t="inlineStr">
        <is>
          <t>Izmir</t>
        </is>
      </c>
      <c r="U2967">
        <f>VLOOKUP(T2967,Destinations!$A$2:$C$550,2,0)</f>
        <v/>
      </c>
      <c r="V2967" t="inlineStr">
        <is>
          <t>WCHR</t>
        </is>
      </c>
      <c r="W2967">
        <f>VLOOKUP(V2967,'WCH Kat'!$A$1:$B$150,2,0)</f>
        <v/>
      </c>
    </row>
    <row r="2968">
      <c r="A2968" t="inlineStr">
        <is>
          <t xml:space="preserve">XQ </t>
        </is>
      </c>
      <c r="B2968" t="inlineStr">
        <is>
          <t>XQ 904</t>
        </is>
      </c>
      <c r="C2968" s="4" t="inlineStr">
        <is>
          <t>15.12.2024</t>
        </is>
      </c>
      <c r="D2968" t="inlineStr">
        <is>
          <t>22:30</t>
        </is>
      </c>
      <c r="E2968" s="4" t="inlineStr">
        <is>
          <t>14.12.2024</t>
        </is>
      </c>
      <c r="F2968" t="inlineStr">
        <is>
          <t>07:05</t>
        </is>
      </c>
      <c r="G2968" s="5" t="n">
        <v>39.41667</v>
      </c>
      <c r="H2968" t="inlineStr">
        <is>
          <t>Inbound</t>
        </is>
      </c>
      <c r="I2968" s="6" t="n">
        <v>0</v>
      </c>
      <c r="J2968" s="6" t="n">
        <v>0</v>
      </c>
      <c r="K2968" s="6" t="n">
        <v>0</v>
      </c>
      <c r="L2968" s="6">
        <f>I2968+J2968+K2968</f>
        <v/>
      </c>
      <c r="M2968" s="6" t="n">
        <v>1</v>
      </c>
      <c r="N2968" t="inlineStr">
        <is>
          <t>Ja</t>
        </is>
      </c>
      <c r="T2968" t="inlineStr">
        <is>
          <t>Izmir</t>
        </is>
      </c>
      <c r="U2968">
        <f>VLOOKUP(T2968,Destinations!$A$2:$C$550,2,0)</f>
        <v/>
      </c>
      <c r="V2968" t="inlineStr">
        <is>
          <t>WCHS</t>
        </is>
      </c>
      <c r="W2968">
        <f>VLOOKUP(V2968,'WCH Kat'!$A$1:$B$150,2,0)</f>
        <v/>
      </c>
    </row>
    <row r="2969">
      <c r="A2969" t="inlineStr">
        <is>
          <t xml:space="preserve">XQ </t>
        </is>
      </c>
      <c r="B2969" t="inlineStr">
        <is>
          <t>XQ 904</t>
        </is>
      </c>
      <c r="C2969" s="4" t="inlineStr">
        <is>
          <t>15.12.2024</t>
        </is>
      </c>
      <c r="D2969" t="inlineStr">
        <is>
          <t>22:30</t>
        </is>
      </c>
      <c r="E2969" s="4" t="inlineStr">
        <is>
          <t>14.12.2024</t>
        </is>
      </c>
      <c r="F2969" t="inlineStr">
        <is>
          <t>07:05</t>
        </is>
      </c>
      <c r="G2969" s="5" t="n">
        <v>39.41667</v>
      </c>
      <c r="H2969" t="inlineStr">
        <is>
          <t>Inbound</t>
        </is>
      </c>
      <c r="I2969" s="6" t="n">
        <v>0</v>
      </c>
      <c r="J2969" s="6" t="n">
        <v>0</v>
      </c>
      <c r="K2969" s="6" t="n">
        <v>0</v>
      </c>
      <c r="L2969" s="6">
        <f>I2969+J2969+K2969</f>
        <v/>
      </c>
      <c r="M2969" s="6" t="n">
        <v>1</v>
      </c>
      <c r="N2969" t="inlineStr">
        <is>
          <t>Ja</t>
        </is>
      </c>
      <c r="T2969" t="inlineStr">
        <is>
          <t>Izmir</t>
        </is>
      </c>
      <c r="U2969">
        <f>VLOOKUP(T2969,Destinations!$A$2:$C$550,2,0)</f>
        <v/>
      </c>
      <c r="V2969" t="inlineStr">
        <is>
          <t>WCHC</t>
        </is>
      </c>
      <c r="W2969">
        <f>VLOOKUP(V2969,'WCH Kat'!$A$1:$B$150,2,0)</f>
        <v/>
      </c>
    </row>
    <row r="2970">
      <c r="A2970" t="inlineStr">
        <is>
          <t xml:space="preserve">XQ </t>
        </is>
      </c>
      <c r="B2970" t="inlineStr">
        <is>
          <t>XQ 904</t>
        </is>
      </c>
      <c r="C2970" s="4" t="inlineStr">
        <is>
          <t>15.12.2024</t>
        </is>
      </c>
      <c r="D2970" t="inlineStr">
        <is>
          <t>22:30</t>
        </is>
      </c>
      <c r="E2970" s="4" t="inlineStr">
        <is>
          <t>14.12.2024</t>
        </is>
      </c>
      <c r="F2970" t="inlineStr">
        <is>
          <t>07:05</t>
        </is>
      </c>
      <c r="G2970" s="5" t="n">
        <v>39.41667</v>
      </c>
      <c r="H2970" t="inlineStr">
        <is>
          <t>Inbound</t>
        </is>
      </c>
      <c r="I2970" s="6" t="n">
        <v>0</v>
      </c>
      <c r="J2970" s="6" t="n">
        <v>0</v>
      </c>
      <c r="K2970" s="6" t="n">
        <v>0</v>
      </c>
      <c r="L2970" s="6">
        <f>I2970+J2970+K2970</f>
        <v/>
      </c>
      <c r="M2970" s="6" t="n">
        <v>1</v>
      </c>
      <c r="N2970" t="inlineStr">
        <is>
          <t>Ja</t>
        </is>
      </c>
      <c r="T2970" t="inlineStr">
        <is>
          <t>Izmir</t>
        </is>
      </c>
      <c r="U2970">
        <f>VLOOKUP(T2970,Destinations!$A$2:$C$550,2,0)</f>
        <v/>
      </c>
      <c r="V2970" t="inlineStr">
        <is>
          <t>WCHS</t>
        </is>
      </c>
      <c r="W2970">
        <f>VLOOKUP(V2970,'WCH Kat'!$A$1:$B$150,2,0)</f>
        <v/>
      </c>
    </row>
    <row r="2971">
      <c r="A2971" t="inlineStr">
        <is>
          <t xml:space="preserve">XQ </t>
        </is>
      </c>
      <c r="B2971" t="inlineStr">
        <is>
          <t>XQ 904</t>
        </is>
      </c>
      <c r="C2971" s="4" t="inlineStr">
        <is>
          <t>15.12.2024</t>
        </is>
      </c>
      <c r="D2971" t="inlineStr">
        <is>
          <t>22:30</t>
        </is>
      </c>
      <c r="E2971" s="4" t="inlineStr">
        <is>
          <t>14.12.2024</t>
        </is>
      </c>
      <c r="F2971" t="inlineStr">
        <is>
          <t>07:05</t>
        </is>
      </c>
      <c r="G2971" s="5" t="n">
        <v>39.41667</v>
      </c>
      <c r="H2971" t="inlineStr">
        <is>
          <t>Inbound</t>
        </is>
      </c>
      <c r="I2971" s="6" t="n">
        <v>0</v>
      </c>
      <c r="J2971" s="6" t="n">
        <v>0</v>
      </c>
      <c r="K2971" s="6" t="n">
        <v>0</v>
      </c>
      <c r="L2971" s="6">
        <f>I2971+J2971+K2971</f>
        <v/>
      </c>
      <c r="M2971" s="6" t="n">
        <v>1</v>
      </c>
      <c r="N2971" t="inlineStr">
        <is>
          <t>Ja</t>
        </is>
      </c>
      <c r="T2971" t="inlineStr">
        <is>
          <t>Izmir</t>
        </is>
      </c>
      <c r="U2971">
        <f>VLOOKUP(T2971,Destinations!$A$2:$C$550,2,0)</f>
        <v/>
      </c>
      <c r="V2971" t="inlineStr">
        <is>
          <t>WCHC</t>
        </is>
      </c>
      <c r="W2971">
        <f>VLOOKUP(V2971,'WCH Kat'!$A$1:$B$150,2,0)</f>
        <v/>
      </c>
    </row>
    <row r="2972">
      <c r="A2972" t="inlineStr">
        <is>
          <t xml:space="preserve">XQ </t>
        </is>
      </c>
      <c r="B2972" t="inlineStr">
        <is>
          <t>XQ 904</t>
        </is>
      </c>
      <c r="C2972" s="4" t="inlineStr">
        <is>
          <t>15.12.2024</t>
        </is>
      </c>
      <c r="D2972" t="inlineStr">
        <is>
          <t>22:30</t>
        </is>
      </c>
      <c r="E2972" s="4" t="inlineStr">
        <is>
          <t>15.12.2024</t>
        </is>
      </c>
      <c r="F2972" t="inlineStr">
        <is>
          <t>19:00</t>
        </is>
      </c>
      <c r="G2972" s="5" t="n">
        <v>3.5</v>
      </c>
      <c r="H2972" t="inlineStr">
        <is>
          <t>Inbound</t>
        </is>
      </c>
      <c r="I2972" s="6" t="n">
        <v>0</v>
      </c>
      <c r="J2972" s="6" t="n">
        <v>0</v>
      </c>
      <c r="K2972" s="6" t="n">
        <v>1</v>
      </c>
      <c r="L2972" s="6">
        <f>I2972+J2972+K2972</f>
        <v/>
      </c>
      <c r="M2972" s="6" t="n">
        <v>0</v>
      </c>
      <c r="P2972" t="inlineStr">
        <is>
          <t>Ja</t>
        </is>
      </c>
      <c r="T2972" t="inlineStr">
        <is>
          <t>Izmir</t>
        </is>
      </c>
      <c r="U2972">
        <f>VLOOKUP(T2972,Destinations!$A$2:$C$550,2,0)</f>
        <v/>
      </c>
      <c r="V2972" t="inlineStr">
        <is>
          <t>WCHR</t>
        </is>
      </c>
      <c r="W2972">
        <f>VLOOKUP(V2972,'WCH Kat'!$A$1:$B$150,2,0)</f>
        <v/>
      </c>
    </row>
    <row r="2973">
      <c r="A2973" t="inlineStr">
        <is>
          <t xml:space="preserve">XQ </t>
        </is>
      </c>
      <c r="B2973" t="inlineStr">
        <is>
          <t>XQ 904</t>
        </is>
      </c>
      <c r="C2973" s="4" t="inlineStr">
        <is>
          <t>15.12.2024</t>
        </is>
      </c>
      <c r="D2973" t="inlineStr">
        <is>
          <t>22:30</t>
        </is>
      </c>
      <c r="E2973" s="4" t="inlineStr">
        <is>
          <t>15.12.2024</t>
        </is>
      </c>
      <c r="F2973" t="inlineStr">
        <is>
          <t>19:00</t>
        </is>
      </c>
      <c r="G2973" s="5" t="n">
        <v>3.5</v>
      </c>
      <c r="H2973" t="inlineStr">
        <is>
          <t>Inbound</t>
        </is>
      </c>
      <c r="I2973" s="6" t="n">
        <v>0</v>
      </c>
      <c r="J2973" s="6" t="n">
        <v>0</v>
      </c>
      <c r="K2973" s="6" t="n">
        <v>1</v>
      </c>
      <c r="L2973" s="6">
        <f>I2973+J2973+K2973</f>
        <v/>
      </c>
      <c r="M2973" s="6" t="n">
        <v>0</v>
      </c>
      <c r="P2973" t="inlineStr">
        <is>
          <t>Ja</t>
        </is>
      </c>
      <c r="T2973" t="inlineStr">
        <is>
          <t>Izmir</t>
        </is>
      </c>
      <c r="U2973">
        <f>VLOOKUP(T2973,Destinations!$A$2:$C$550,2,0)</f>
        <v/>
      </c>
      <c r="V2973" t="inlineStr">
        <is>
          <t>WCHR</t>
        </is>
      </c>
      <c r="W2973">
        <f>VLOOKUP(V2973,'WCH Kat'!$A$1:$B$150,2,0)</f>
        <v/>
      </c>
    </row>
    <row r="2974">
      <c r="A2974" t="inlineStr">
        <is>
          <t xml:space="preserve">EW </t>
        </is>
      </c>
      <c r="B2974" t="inlineStr">
        <is>
          <t>EW  769</t>
        </is>
      </c>
      <c r="C2974" s="4" t="inlineStr">
        <is>
          <t>15.12.2024</t>
        </is>
      </c>
      <c r="D2974" t="inlineStr">
        <is>
          <t>22:35</t>
        </is>
      </c>
      <c r="E2974" s="4" t="inlineStr">
        <is>
          <t>14.12.2024</t>
        </is>
      </c>
      <c r="F2974" t="inlineStr">
        <is>
          <t>08:35</t>
        </is>
      </c>
      <c r="G2974" s="5" t="n">
        <v>38</v>
      </c>
      <c r="H2974" t="inlineStr">
        <is>
          <t>Inbound</t>
        </is>
      </c>
      <c r="I2974" s="6" t="n">
        <v>0</v>
      </c>
      <c r="J2974" s="6" t="n">
        <v>0</v>
      </c>
      <c r="K2974" s="6" t="n">
        <v>0</v>
      </c>
      <c r="L2974" s="6">
        <f>I2974+J2974+K2974</f>
        <v/>
      </c>
      <c r="M2974" s="6" t="n">
        <v>1</v>
      </c>
      <c r="N2974" t="inlineStr">
        <is>
          <t>Ja</t>
        </is>
      </c>
      <c r="T2974" t="inlineStr">
        <is>
          <t>ZRH</t>
        </is>
      </c>
      <c r="U2974">
        <f>VLOOKUP(T2974,Destinations!$A$2:$C$550,2,0)</f>
        <v/>
      </c>
      <c r="V2974" t="inlineStr">
        <is>
          <t>WCHS</t>
        </is>
      </c>
      <c r="W2974">
        <f>VLOOKUP(V2974,'WCH Kat'!$A$1:$B$150,2,0)</f>
        <v/>
      </c>
    </row>
    <row r="2975">
      <c r="A2975" t="inlineStr">
        <is>
          <t xml:space="preserve">EW </t>
        </is>
      </c>
      <c r="B2975" t="inlineStr">
        <is>
          <t>EW  269</t>
        </is>
      </c>
      <c r="C2975" s="4" t="inlineStr">
        <is>
          <t>15.12.2024</t>
        </is>
      </c>
      <c r="D2975" t="inlineStr">
        <is>
          <t>22:50</t>
        </is>
      </c>
      <c r="E2975" s="4" t="inlineStr">
        <is>
          <t>14.12.2024</t>
        </is>
      </c>
      <c r="F2975" t="inlineStr">
        <is>
          <t>05:45</t>
        </is>
      </c>
      <c r="G2975" s="5" t="n">
        <v>41.08333</v>
      </c>
      <c r="H2975" t="inlineStr">
        <is>
          <t>Inbound</t>
        </is>
      </c>
      <c r="I2975" s="6" t="n">
        <v>0</v>
      </c>
      <c r="J2975" s="6" t="n">
        <v>0</v>
      </c>
      <c r="K2975" s="6" t="n">
        <v>0</v>
      </c>
      <c r="L2975" s="6">
        <f>I2975+J2975+K2975</f>
        <v/>
      </c>
      <c r="M2975" s="6" t="n">
        <v>1</v>
      </c>
      <c r="N2975" t="inlineStr">
        <is>
          <t>Ja</t>
        </is>
      </c>
      <c r="T2975" t="inlineStr">
        <is>
          <t>LPA</t>
        </is>
      </c>
      <c r="U2975">
        <f>VLOOKUP(T2975,Destinations!$A$2:$C$550,2,0)</f>
        <v/>
      </c>
      <c r="V2975" t="inlineStr">
        <is>
          <t>WCHS</t>
        </is>
      </c>
      <c r="W2975">
        <f>VLOOKUP(V2975,'WCH Kat'!$A$1:$B$150,2,0)</f>
        <v/>
      </c>
    </row>
    <row r="2976">
      <c r="A2976" t="inlineStr">
        <is>
          <t xml:space="preserve">EW </t>
        </is>
      </c>
      <c r="B2976" t="inlineStr">
        <is>
          <t>EW  789</t>
        </is>
      </c>
      <c r="C2976" s="4" t="inlineStr">
        <is>
          <t>15.12.2024</t>
        </is>
      </c>
      <c r="D2976" t="inlineStr">
        <is>
          <t>23:00</t>
        </is>
      </c>
      <c r="E2976" s="4" t="inlineStr">
        <is>
          <t>14.12.2024</t>
        </is>
      </c>
      <c r="F2976" t="inlineStr">
        <is>
          <t>07:35</t>
        </is>
      </c>
      <c r="G2976" s="5" t="n">
        <v>39.41667</v>
      </c>
      <c r="H2976" t="inlineStr">
        <is>
          <t>Inbound</t>
        </is>
      </c>
      <c r="I2976" s="6" t="n">
        <v>0</v>
      </c>
      <c r="J2976" s="6" t="n">
        <v>0</v>
      </c>
      <c r="K2976" s="6" t="n">
        <v>0</v>
      </c>
      <c r="L2976" s="6">
        <f>I2976+J2976+K2976</f>
        <v/>
      </c>
      <c r="M2976" s="6" t="n">
        <v>1</v>
      </c>
      <c r="N2976" t="inlineStr">
        <is>
          <t>Ja</t>
        </is>
      </c>
      <c r="T2976" t="inlineStr">
        <is>
          <t>BUD</t>
        </is>
      </c>
      <c r="U2976">
        <f>VLOOKUP(T2976,Destinations!$A$2:$C$550,2,0)</f>
        <v/>
      </c>
      <c r="V2976" t="inlineStr">
        <is>
          <t>WCHR</t>
        </is>
      </c>
      <c r="W2976">
        <f>VLOOKUP(V2976,'WCH Kat'!$A$1:$B$150,2,0)</f>
        <v/>
      </c>
    </row>
    <row r="2977">
      <c r="A2977" t="inlineStr">
        <is>
          <t xml:space="preserve">FR </t>
        </is>
      </c>
      <c r="B2977" t="inlineStr">
        <is>
          <t>FR 1356</t>
        </is>
      </c>
      <c r="C2977" s="4" t="inlineStr">
        <is>
          <t>15.12.2024</t>
        </is>
      </c>
      <c r="D2977" t="inlineStr">
        <is>
          <t>23:10</t>
        </is>
      </c>
      <c r="E2977" s="4" t="inlineStr">
        <is>
          <t>14.12.2024</t>
        </is>
      </c>
      <c r="F2977" t="inlineStr">
        <is>
          <t>04:20</t>
        </is>
      </c>
      <c r="G2977" s="5" t="n">
        <v>42.83333</v>
      </c>
      <c r="H2977" t="inlineStr">
        <is>
          <t>Inbound</t>
        </is>
      </c>
      <c r="I2977" s="6" t="n">
        <v>0</v>
      </c>
      <c r="J2977" s="6" t="n">
        <v>0</v>
      </c>
      <c r="K2977" s="6" t="n">
        <v>0</v>
      </c>
      <c r="L2977" s="6">
        <f>I2977+J2977+K2977</f>
        <v/>
      </c>
      <c r="M2977" s="6" t="n">
        <v>1</v>
      </c>
      <c r="N2977" t="inlineStr">
        <is>
          <t>Ja</t>
        </is>
      </c>
      <c r="T2977" t="inlineStr">
        <is>
          <t>ALC</t>
        </is>
      </c>
      <c r="U2977">
        <f>VLOOKUP(T2977,Destinations!$A$2:$C$550,2,0)</f>
        <v/>
      </c>
      <c r="V2977" t="inlineStr">
        <is>
          <t>WCHS</t>
        </is>
      </c>
      <c r="W2977">
        <f>VLOOKUP(V2977,'WCH Kat'!$A$1:$B$150,2,0)</f>
        <v/>
      </c>
    </row>
    <row r="2978">
      <c r="A2978" t="inlineStr">
        <is>
          <t xml:space="preserve">EW </t>
        </is>
      </c>
      <c r="B2978" t="inlineStr">
        <is>
          <t>EW  363</t>
        </is>
      </c>
      <c r="C2978" s="4" t="inlineStr">
        <is>
          <t>15.12.2024</t>
        </is>
      </c>
      <c r="D2978" t="inlineStr">
        <is>
          <t>23:10</t>
        </is>
      </c>
      <c r="E2978" s="4" t="inlineStr">
        <is>
          <t>14.12.2024</t>
        </is>
      </c>
      <c r="F2978" t="inlineStr">
        <is>
          <t>08:30</t>
        </is>
      </c>
      <c r="G2978" s="5" t="n">
        <v>38.66667</v>
      </c>
      <c r="H2978" t="inlineStr">
        <is>
          <t>Inbound</t>
        </is>
      </c>
      <c r="I2978" s="6" t="n">
        <v>0</v>
      </c>
      <c r="J2978" s="6" t="n">
        <v>0</v>
      </c>
      <c r="K2978" s="6" t="n">
        <v>0</v>
      </c>
      <c r="L2978" s="6">
        <f>I2978+J2978+K2978</f>
        <v/>
      </c>
      <c r="M2978" s="6" t="n">
        <v>1</v>
      </c>
      <c r="N2978" t="inlineStr">
        <is>
          <t>Ja</t>
        </is>
      </c>
      <c r="T2978" t="inlineStr">
        <is>
          <t>EDI</t>
        </is>
      </c>
      <c r="U2978">
        <f>VLOOKUP(T2978,Destinations!$A$2:$C$550,2,0)</f>
        <v/>
      </c>
      <c r="V2978" t="inlineStr">
        <is>
          <t>WCHR</t>
        </is>
      </c>
      <c r="W2978">
        <f>VLOOKUP(V2978,'WCH Kat'!$A$1:$B$150,2,0)</f>
        <v/>
      </c>
    </row>
    <row r="2979">
      <c r="A2979" t="inlineStr">
        <is>
          <t xml:space="preserve">XQ </t>
        </is>
      </c>
      <c r="B2979" t="inlineStr">
        <is>
          <t>XQ  905</t>
        </is>
      </c>
      <c r="C2979" s="4" t="inlineStr">
        <is>
          <t>15.12.2024</t>
        </is>
      </c>
      <c r="D2979" t="inlineStr">
        <is>
          <t>23:20</t>
        </is>
      </c>
      <c r="E2979" s="4" t="inlineStr">
        <is>
          <t>14.12.2024</t>
        </is>
      </c>
      <c r="F2979" t="inlineStr">
        <is>
          <t>07:25</t>
        </is>
      </c>
      <c r="G2979" s="5" t="n">
        <v>39.91667</v>
      </c>
      <c r="H2979" t="inlineStr">
        <is>
          <t>Outbound</t>
        </is>
      </c>
      <c r="I2979" s="6" t="n">
        <v>0</v>
      </c>
      <c r="J2979" s="6" t="n">
        <v>0</v>
      </c>
      <c r="K2979" s="6" t="n">
        <v>0</v>
      </c>
      <c r="L2979" s="6">
        <f>I2979+J2979+K2979</f>
        <v/>
      </c>
      <c r="M2979" s="6" t="n">
        <v>1</v>
      </c>
      <c r="N2979" t="inlineStr">
        <is>
          <t>Ja</t>
        </is>
      </c>
      <c r="T2979" t="inlineStr">
        <is>
          <t>ADB</t>
        </is>
      </c>
      <c r="U2979">
        <f>VLOOKUP(T2979,Destinations!$A$2:$C$550,2,0)</f>
        <v/>
      </c>
      <c r="V2979" t="inlineStr">
        <is>
          <t>WCMP,WCHS</t>
        </is>
      </c>
      <c r="W2979">
        <f>VLOOKUP(V2979,'WCH Kat'!$A$1:$B$150,2,0)</f>
        <v/>
      </c>
    </row>
    <row r="2980">
      <c r="A2980" t="inlineStr">
        <is>
          <t xml:space="preserve">PC </t>
        </is>
      </c>
      <c r="B2980" t="inlineStr">
        <is>
          <t>PC 1013</t>
        </is>
      </c>
      <c r="C2980" s="4" t="inlineStr">
        <is>
          <t>15.12.2024</t>
        </is>
      </c>
      <c r="D2980" t="inlineStr">
        <is>
          <t>23:35</t>
        </is>
      </c>
      <c r="E2980" s="4" t="inlineStr">
        <is>
          <t>13.12.2024</t>
        </is>
      </c>
      <c r="F2980" t="inlineStr">
        <is>
          <t>20:10</t>
        </is>
      </c>
      <c r="G2980" s="5" t="n">
        <v>51.41667</v>
      </c>
      <c r="H2980" t="inlineStr">
        <is>
          <t>Inbound</t>
        </is>
      </c>
      <c r="I2980" s="6" t="n">
        <v>0</v>
      </c>
      <c r="J2980" s="6" t="n">
        <v>0</v>
      </c>
      <c r="K2980" s="6" t="n">
        <v>0</v>
      </c>
      <c r="L2980" s="6">
        <f>I2980+J2980+K2980</f>
        <v/>
      </c>
      <c r="M2980" s="6" t="n">
        <v>1</v>
      </c>
      <c r="N2980" t="inlineStr">
        <is>
          <t>Ja</t>
        </is>
      </c>
      <c r="T2980" t="inlineStr">
        <is>
          <t>SAW</t>
        </is>
      </c>
      <c r="U2980">
        <f>VLOOKUP(T2980,Destinations!$A$2:$C$550,2,0)</f>
        <v/>
      </c>
      <c r="V2980" t="inlineStr">
        <is>
          <t>WCHR</t>
        </is>
      </c>
      <c r="W2980">
        <f>VLOOKUP(V2980,'WCH Kat'!$A$1:$B$150,2,0)</f>
        <v/>
      </c>
    </row>
    <row r="2981">
      <c r="A2981" t="inlineStr">
        <is>
          <t xml:space="preserve">PC </t>
        </is>
      </c>
      <c r="B2981" t="inlineStr">
        <is>
          <t>PC 1013</t>
        </is>
      </c>
      <c r="C2981" s="4" t="inlineStr">
        <is>
          <t>15.12.2024</t>
        </is>
      </c>
      <c r="D2981" t="inlineStr">
        <is>
          <t>23:35</t>
        </is>
      </c>
      <c r="E2981" s="4" t="inlineStr">
        <is>
          <t>13.12.2024</t>
        </is>
      </c>
      <c r="F2981" t="inlineStr">
        <is>
          <t>20:10</t>
        </is>
      </c>
      <c r="G2981" s="5" t="n">
        <v>51.41667</v>
      </c>
      <c r="H2981" t="inlineStr">
        <is>
          <t>Inbound</t>
        </is>
      </c>
      <c r="I2981" s="6" t="n">
        <v>0</v>
      </c>
      <c r="J2981" s="6" t="n">
        <v>0</v>
      </c>
      <c r="K2981" s="6" t="n">
        <v>0</v>
      </c>
      <c r="L2981" s="6">
        <f>I2981+J2981+K2981</f>
        <v/>
      </c>
      <c r="M2981" s="6" t="n">
        <v>1</v>
      </c>
      <c r="N2981" t="inlineStr">
        <is>
          <t>Ja</t>
        </is>
      </c>
      <c r="T2981" t="inlineStr">
        <is>
          <t>SAW</t>
        </is>
      </c>
      <c r="U2981">
        <f>VLOOKUP(T2981,Destinations!$A$2:$C$550,2,0)</f>
        <v/>
      </c>
      <c r="V2981" t="inlineStr">
        <is>
          <t>WCHS</t>
        </is>
      </c>
      <c r="W2981">
        <f>VLOOKUP(V2981,'WCH Kat'!$A$1:$B$150,2,0)</f>
        <v/>
      </c>
    </row>
    <row r="2982">
      <c r="A2982" t="inlineStr">
        <is>
          <t xml:space="preserve">XQ </t>
        </is>
      </c>
      <c r="B2982" t="inlineStr">
        <is>
          <t>XQ  114</t>
        </is>
      </c>
      <c r="C2982" s="4" t="inlineStr">
        <is>
          <t>15.12.2024</t>
        </is>
      </c>
      <c r="D2982" t="inlineStr">
        <is>
          <t>23:35</t>
        </is>
      </c>
      <c r="E2982" s="4" t="inlineStr">
        <is>
          <t>14.12.2024</t>
        </is>
      </c>
      <c r="F2982" t="inlineStr">
        <is>
          <t>07:50</t>
        </is>
      </c>
      <c r="G2982" s="5" t="n">
        <v>39.75</v>
      </c>
      <c r="H2982" t="inlineStr">
        <is>
          <t>Inbound</t>
        </is>
      </c>
      <c r="I2982" s="6" t="n">
        <v>0</v>
      </c>
      <c r="J2982" s="6" t="n">
        <v>0</v>
      </c>
      <c r="K2982" s="6" t="n">
        <v>0</v>
      </c>
      <c r="L2982" s="6">
        <f>I2982+J2982+K2982</f>
        <v/>
      </c>
      <c r="M2982" s="6" t="n">
        <v>1</v>
      </c>
      <c r="N2982" t="inlineStr">
        <is>
          <t>Ja</t>
        </is>
      </c>
      <c r="T2982" t="inlineStr">
        <is>
          <t>AYT</t>
        </is>
      </c>
      <c r="U2982">
        <f>VLOOKUP(T2982,Destinations!$A$2:$C$550,2,0)</f>
        <v/>
      </c>
      <c r="V2982" t="inlineStr">
        <is>
          <t>WCHC</t>
        </is>
      </c>
      <c r="W2982">
        <f>VLOOKUP(V2982,'WCH Kat'!$A$1:$B$150,2,0)</f>
        <v/>
      </c>
    </row>
    <row r="2983">
      <c r="A2983" t="inlineStr">
        <is>
          <t xml:space="preserve">PC </t>
        </is>
      </c>
      <c r="B2983" t="inlineStr">
        <is>
          <t>PC 1013</t>
        </is>
      </c>
      <c r="C2983" s="4" t="inlineStr">
        <is>
          <t>15.12.2024</t>
        </is>
      </c>
      <c r="D2983" t="inlineStr">
        <is>
          <t>23:50</t>
        </is>
      </c>
      <c r="E2983" s="4" t="inlineStr">
        <is>
          <t>13.12.2024</t>
        </is>
      </c>
      <c r="F2983" t="inlineStr">
        <is>
          <t>20:10</t>
        </is>
      </c>
      <c r="G2983" s="5" t="n">
        <v>51.66667</v>
      </c>
      <c r="H2983" t="inlineStr">
        <is>
          <t>Inbound</t>
        </is>
      </c>
      <c r="I2983" s="6" t="n">
        <v>0</v>
      </c>
      <c r="J2983" s="6" t="n">
        <v>0</v>
      </c>
      <c r="K2983" s="6" t="n">
        <v>0</v>
      </c>
      <c r="L2983" s="6">
        <f>I2983+J2983+K2983</f>
        <v/>
      </c>
      <c r="M2983" s="6" t="n">
        <v>1</v>
      </c>
      <c r="N2983" t="inlineStr">
        <is>
          <t>Ja</t>
        </is>
      </c>
      <c r="T2983" t="inlineStr">
        <is>
          <t>SAW</t>
        </is>
      </c>
      <c r="U2983">
        <f>VLOOKUP(T2983,Destinations!$A$2:$C$550,2,0)</f>
        <v/>
      </c>
      <c r="V2983" t="inlineStr">
        <is>
          <t>WCHR</t>
        </is>
      </c>
      <c r="W2983">
        <f>VLOOKUP(V2983,'WCH Kat'!$A$1:$B$150,2,0)</f>
        <v/>
      </c>
    </row>
    <row r="2984">
      <c r="A2984" t="inlineStr">
        <is>
          <t xml:space="preserve">XQ </t>
        </is>
      </c>
      <c r="B2984" t="inlineStr">
        <is>
          <t>XQ  114</t>
        </is>
      </c>
      <c r="C2984" s="4" t="inlineStr">
        <is>
          <t>15.12.2024</t>
        </is>
      </c>
      <c r="D2984" t="inlineStr">
        <is>
          <t>23:50</t>
        </is>
      </c>
      <c r="E2984" s="4" t="inlineStr">
        <is>
          <t>14.12.2024</t>
        </is>
      </c>
      <c r="F2984" t="inlineStr">
        <is>
          <t>07:50</t>
        </is>
      </c>
      <c r="G2984" s="5" t="n">
        <v>40</v>
      </c>
      <c r="H2984" t="inlineStr">
        <is>
          <t>Inbound</t>
        </is>
      </c>
      <c r="I2984" s="6" t="n">
        <v>0</v>
      </c>
      <c r="J2984" s="6" t="n">
        <v>0</v>
      </c>
      <c r="K2984" s="6" t="n">
        <v>0</v>
      </c>
      <c r="L2984" s="6">
        <f>I2984+J2984+K2984</f>
        <v/>
      </c>
      <c r="M2984" s="6" t="n">
        <v>1</v>
      </c>
      <c r="N2984" t="inlineStr">
        <is>
          <t>Ja</t>
        </is>
      </c>
      <c r="T2984" t="inlineStr">
        <is>
          <t>AYT</t>
        </is>
      </c>
      <c r="U2984">
        <f>VLOOKUP(T2984,Destinations!$A$2:$C$550,2,0)</f>
        <v/>
      </c>
      <c r="V2984" t="inlineStr">
        <is>
          <t>WCHR</t>
        </is>
      </c>
      <c r="W2984">
        <f>VLOOKUP(V2984,'WCH Kat'!$A$1:$B$150,2,0)</f>
        <v/>
      </c>
    </row>
    <row r="2985">
      <c r="A2985" t="inlineStr">
        <is>
          <t xml:space="preserve">XQ </t>
        </is>
      </c>
      <c r="B2985" t="inlineStr">
        <is>
          <t>XQ  114</t>
        </is>
      </c>
      <c r="C2985" s="4" t="inlineStr">
        <is>
          <t>15.12.2024</t>
        </is>
      </c>
      <c r="D2985" t="inlineStr">
        <is>
          <t>23:50</t>
        </is>
      </c>
      <c r="E2985" s="4" t="inlineStr">
        <is>
          <t>15.12.2024</t>
        </is>
      </c>
      <c r="F2985" t="inlineStr">
        <is>
          <t>19:50</t>
        </is>
      </c>
      <c r="G2985" s="5" t="n">
        <v>4</v>
      </c>
      <c r="H2985" t="inlineStr">
        <is>
          <t>Inbound</t>
        </is>
      </c>
      <c r="I2985" s="6" t="n">
        <v>0</v>
      </c>
      <c r="J2985" s="6" t="n">
        <v>0</v>
      </c>
      <c r="K2985" s="6" t="n">
        <v>1</v>
      </c>
      <c r="L2985" s="6">
        <f>I2985+J2985+K2985</f>
        <v/>
      </c>
      <c r="M2985" s="6" t="n">
        <v>0</v>
      </c>
      <c r="P2985" t="inlineStr">
        <is>
          <t>Ja</t>
        </is>
      </c>
      <c r="T2985" t="inlineStr">
        <is>
          <t>AYT</t>
        </is>
      </c>
      <c r="U2985">
        <f>VLOOKUP(T2985,Destinations!$A$2:$C$550,2,0)</f>
        <v/>
      </c>
      <c r="V2985" t="inlineStr">
        <is>
          <t>WCHR</t>
        </is>
      </c>
      <c r="W2985">
        <f>VLOOKUP(V2985,'WCH Kat'!$A$1:$B$150,2,0)</f>
        <v/>
      </c>
    </row>
    <row r="2986">
      <c r="A2986" t="inlineStr">
        <is>
          <t xml:space="preserve">XQ </t>
        </is>
      </c>
      <c r="B2986" t="inlineStr">
        <is>
          <t>XQ  114</t>
        </is>
      </c>
      <c r="C2986" s="4" t="inlineStr">
        <is>
          <t>15.12.2024</t>
        </is>
      </c>
      <c r="D2986" t="inlineStr">
        <is>
          <t>23:50</t>
        </is>
      </c>
      <c r="E2986" s="4" t="inlineStr">
        <is>
          <t>15.12.2024</t>
        </is>
      </c>
      <c r="F2986" t="inlineStr">
        <is>
          <t>19:50</t>
        </is>
      </c>
      <c r="G2986" s="5" t="n">
        <v>4</v>
      </c>
      <c r="H2986" t="inlineStr">
        <is>
          <t>Inbound</t>
        </is>
      </c>
      <c r="I2986" s="6" t="n">
        <v>0</v>
      </c>
      <c r="J2986" s="6" t="n">
        <v>0</v>
      </c>
      <c r="K2986" s="6" t="n">
        <v>1</v>
      </c>
      <c r="L2986" s="6">
        <f>I2986+J2986+K2986</f>
        <v/>
      </c>
      <c r="M2986" s="6" t="n">
        <v>0</v>
      </c>
      <c r="P2986" t="inlineStr">
        <is>
          <t>Ja</t>
        </is>
      </c>
      <c r="T2986" t="inlineStr">
        <is>
          <t>AYT</t>
        </is>
      </c>
      <c r="U2986">
        <f>VLOOKUP(T2986,Destinations!$A$2:$C$550,2,0)</f>
        <v/>
      </c>
      <c r="V2986" t="inlineStr">
        <is>
          <t>WCHR</t>
        </is>
      </c>
      <c r="W2986">
        <f>VLOOKUP(V2986,'WCH Kat'!$A$1:$B$150,2,0)</f>
        <v/>
      </c>
    </row>
    <row r="2987">
      <c r="A2987" t="inlineStr">
        <is>
          <t xml:space="preserve">XQ </t>
        </is>
      </c>
      <c r="B2987" t="inlineStr">
        <is>
          <t>XQ  114</t>
        </is>
      </c>
      <c r="C2987" s="4" t="inlineStr">
        <is>
          <t>15.12.2024</t>
        </is>
      </c>
      <c r="D2987" t="inlineStr">
        <is>
          <t>23:50</t>
        </is>
      </c>
      <c r="E2987" s="4" t="inlineStr">
        <is>
          <t>15.12.2024</t>
        </is>
      </c>
      <c r="F2987" t="inlineStr">
        <is>
          <t>19:50</t>
        </is>
      </c>
      <c r="G2987" s="5" t="n">
        <v>4</v>
      </c>
      <c r="H2987" t="inlineStr">
        <is>
          <t>Inbound</t>
        </is>
      </c>
      <c r="I2987" s="6" t="n">
        <v>0</v>
      </c>
      <c r="J2987" s="6" t="n">
        <v>0</v>
      </c>
      <c r="K2987" s="6" t="n">
        <v>1</v>
      </c>
      <c r="L2987" s="6">
        <f>I2987+J2987+K2987</f>
        <v/>
      </c>
      <c r="M2987" s="6" t="n">
        <v>0</v>
      </c>
      <c r="P2987" t="inlineStr">
        <is>
          <t>Ja</t>
        </is>
      </c>
      <c r="T2987" t="inlineStr">
        <is>
          <t>AYT</t>
        </is>
      </c>
      <c r="U2987">
        <f>VLOOKUP(T2987,Destinations!$A$2:$C$550,2,0)</f>
        <v/>
      </c>
      <c r="V2987" t="inlineStr">
        <is>
          <t>WCHS</t>
        </is>
      </c>
      <c r="W2987">
        <f>VLOOKUP(V2987,'WCH Kat'!$A$1:$B$150,2,0)</f>
        <v/>
      </c>
    </row>
    <row r="2988">
      <c r="A2988" t="inlineStr">
        <is>
          <t xml:space="preserve">XQ </t>
        </is>
      </c>
      <c r="B2988" t="inlineStr">
        <is>
          <t>XQ  114</t>
        </is>
      </c>
      <c r="C2988" s="4" t="inlineStr">
        <is>
          <t>15.12.2024</t>
        </is>
      </c>
      <c r="D2988" t="inlineStr">
        <is>
          <t>23:50</t>
        </is>
      </c>
      <c r="E2988" s="4" t="inlineStr">
        <is>
          <t>15.12.2024</t>
        </is>
      </c>
      <c r="F2988" t="inlineStr">
        <is>
          <t>19:50</t>
        </is>
      </c>
      <c r="G2988" s="5" t="n">
        <v>4</v>
      </c>
      <c r="H2988" t="inlineStr">
        <is>
          <t>Inbound</t>
        </is>
      </c>
      <c r="I2988" s="6" t="n">
        <v>0</v>
      </c>
      <c r="J2988" s="6" t="n">
        <v>0</v>
      </c>
      <c r="K2988" s="6" t="n">
        <v>1</v>
      </c>
      <c r="L2988" s="6">
        <f>I2988+J2988+K2988</f>
        <v/>
      </c>
      <c r="M2988" s="6" t="n">
        <v>0</v>
      </c>
      <c r="P2988" t="inlineStr">
        <is>
          <t>Ja</t>
        </is>
      </c>
      <c r="T2988" t="inlineStr">
        <is>
          <t>AYT</t>
        </is>
      </c>
      <c r="U2988">
        <f>VLOOKUP(T2988,Destinations!$A$2:$C$550,2,0)</f>
        <v/>
      </c>
      <c r="V2988" t="inlineStr">
        <is>
          <t>WCHS</t>
        </is>
      </c>
      <c r="W2988">
        <f>VLOOKUP(V2988,'WCH Kat'!$A$1:$B$150,2,0)</f>
        <v/>
      </c>
    </row>
    <row r="2989">
      <c r="A2989" t="inlineStr">
        <is>
          <t xml:space="preserve">XQ </t>
        </is>
      </c>
      <c r="B2989" t="inlineStr">
        <is>
          <t>XQ  114</t>
        </is>
      </c>
      <c r="C2989" s="4" t="inlineStr">
        <is>
          <t>15.12.2024</t>
        </is>
      </c>
      <c r="D2989" t="inlineStr">
        <is>
          <t>23:50</t>
        </is>
      </c>
      <c r="E2989" s="4" t="inlineStr">
        <is>
          <t>15.12.2024</t>
        </is>
      </c>
      <c r="F2989" t="inlineStr">
        <is>
          <t>19:50</t>
        </is>
      </c>
      <c r="G2989" s="5" t="n">
        <v>4</v>
      </c>
      <c r="H2989" t="inlineStr">
        <is>
          <t>Inbound</t>
        </is>
      </c>
      <c r="I2989" s="6" t="n">
        <v>0</v>
      </c>
      <c r="J2989" s="6" t="n">
        <v>0</v>
      </c>
      <c r="K2989" s="6" t="n">
        <v>1</v>
      </c>
      <c r="L2989" s="6">
        <f>I2989+J2989+K2989</f>
        <v/>
      </c>
      <c r="M2989" s="6" t="n">
        <v>0</v>
      </c>
      <c r="P2989" t="inlineStr">
        <is>
          <t>Ja</t>
        </is>
      </c>
      <c r="T2989" t="inlineStr">
        <is>
          <t>AYT</t>
        </is>
      </c>
      <c r="U2989">
        <f>VLOOKUP(T2989,Destinations!$A$2:$C$550,2,0)</f>
        <v/>
      </c>
      <c r="V2989" t="inlineStr">
        <is>
          <t>WCHS</t>
        </is>
      </c>
      <c r="W2989">
        <f>VLOOKUP(V2989,'WCH Kat'!$A$1:$B$150,2,0)</f>
        <v/>
      </c>
    </row>
    <row r="2990">
      <c r="A2990" t="inlineStr">
        <is>
          <t xml:space="preserve">FR </t>
        </is>
      </c>
      <c r="B2990" t="inlineStr">
        <is>
          <t>FR 1356</t>
        </is>
      </c>
      <c r="C2990" s="4" t="inlineStr">
        <is>
          <t>15.12.2024</t>
        </is>
      </c>
      <c r="D2990" t="inlineStr">
        <is>
          <t>23:59</t>
        </is>
      </c>
      <c r="E2990" s="4" t="inlineStr">
        <is>
          <t>14.12.2024</t>
        </is>
      </c>
      <c r="F2990" t="inlineStr">
        <is>
          <t>04:20</t>
        </is>
      </c>
      <c r="G2990" s="5" t="n">
        <v>43.65</v>
      </c>
      <c r="H2990" t="inlineStr">
        <is>
          <t>Inbound</t>
        </is>
      </c>
      <c r="I2990" s="6" t="n">
        <v>0</v>
      </c>
      <c r="J2990" s="6" t="n">
        <v>0</v>
      </c>
      <c r="K2990" s="6" t="n">
        <v>0</v>
      </c>
      <c r="L2990" s="6">
        <f>I2990+J2990+K2990</f>
        <v/>
      </c>
      <c r="M2990" s="6" t="n">
        <v>1</v>
      </c>
      <c r="N2990" t="inlineStr">
        <is>
          <t>Ja</t>
        </is>
      </c>
      <c r="T2990" t="inlineStr">
        <is>
          <t>ALC</t>
        </is>
      </c>
      <c r="U2990">
        <f>VLOOKUP(T2990,Destinations!$A$2:$C$550,2,0)</f>
        <v/>
      </c>
      <c r="V2990" t="inlineStr">
        <is>
          <t>DPNA,WCMP</t>
        </is>
      </c>
      <c r="W2990">
        <f>VLOOKUP(V2990,'WCH Kat'!$A$1:$B$150,2,0)</f>
        <v/>
      </c>
    </row>
    <row r="2991">
      <c r="A2991" t="inlineStr">
        <is>
          <t xml:space="preserve">FR </t>
        </is>
      </c>
      <c r="B2991" t="inlineStr">
        <is>
          <t>FR  303</t>
        </is>
      </c>
      <c r="C2991" s="4" t="inlineStr">
        <is>
          <t>16.12.2024</t>
        </is>
      </c>
      <c r="D2991" t="inlineStr">
        <is>
          <t>00:15</t>
        </is>
      </c>
      <c r="E2991" s="4" t="inlineStr">
        <is>
          <t>14.12.2024</t>
        </is>
      </c>
      <c r="F2991" t="inlineStr">
        <is>
          <t>03:15</t>
        </is>
      </c>
      <c r="G2991" s="5" t="n">
        <v>45</v>
      </c>
      <c r="H2991" t="inlineStr">
        <is>
          <t>Inbound</t>
        </is>
      </c>
      <c r="I2991" s="6" t="n">
        <v>0</v>
      </c>
      <c r="J2991" s="6" t="n">
        <v>0</v>
      </c>
      <c r="K2991" s="6" t="n">
        <v>0</v>
      </c>
      <c r="L2991" s="6">
        <f>I2991+J2991+K2991</f>
        <v/>
      </c>
      <c r="M2991" s="6" t="n">
        <v>1</v>
      </c>
      <c r="N2991" t="inlineStr">
        <is>
          <t>Ja</t>
        </is>
      </c>
      <c r="T2991" t="inlineStr">
        <is>
          <t>LPA</t>
        </is>
      </c>
      <c r="U2991">
        <f>VLOOKUP(T2991,Destinations!$A$2:$C$550,2,0)</f>
        <v/>
      </c>
      <c r="V2991" t="inlineStr">
        <is>
          <t>WCHR</t>
        </is>
      </c>
      <c r="W2991">
        <f>VLOOKUP(V2991,'WCH Kat'!$A$1:$B$150,2,0)</f>
        <v/>
      </c>
    </row>
    <row r="2992">
      <c r="A2992" t="inlineStr">
        <is>
          <t xml:space="preserve">FR </t>
        </is>
      </c>
      <c r="B2992" t="inlineStr">
        <is>
          <t>FR  303</t>
        </is>
      </c>
      <c r="C2992" s="4" t="inlineStr">
        <is>
          <t>16.12.2024</t>
        </is>
      </c>
      <c r="D2992" t="inlineStr">
        <is>
          <t>00:15</t>
        </is>
      </c>
      <c r="E2992" s="4" t="inlineStr">
        <is>
          <t>14.12.2024</t>
        </is>
      </c>
      <c r="F2992" t="inlineStr">
        <is>
          <t>03:15</t>
        </is>
      </c>
      <c r="G2992" s="5" t="n">
        <v>45</v>
      </c>
      <c r="H2992" t="inlineStr">
        <is>
          <t>Inbound</t>
        </is>
      </c>
      <c r="I2992" s="6" t="n">
        <v>0</v>
      </c>
      <c r="J2992" s="6" t="n">
        <v>0</v>
      </c>
      <c r="K2992" s="6" t="n">
        <v>0</v>
      </c>
      <c r="L2992" s="6">
        <f>I2992+J2992+K2992</f>
        <v/>
      </c>
      <c r="M2992" s="6" t="n">
        <v>1</v>
      </c>
      <c r="N2992" t="inlineStr">
        <is>
          <t>Ja</t>
        </is>
      </c>
      <c r="T2992" t="inlineStr">
        <is>
          <t>LPA</t>
        </is>
      </c>
      <c r="U2992">
        <f>VLOOKUP(T2992,Destinations!$A$2:$C$550,2,0)</f>
        <v/>
      </c>
      <c r="V2992" t="inlineStr">
        <is>
          <t>WCHR</t>
        </is>
      </c>
      <c r="W2992">
        <f>VLOOKUP(V2992,'WCH Kat'!$A$1:$B$150,2,0)</f>
        <v/>
      </c>
    </row>
    <row r="2993">
      <c r="A2993" t="inlineStr">
        <is>
          <t xml:space="preserve">PC </t>
        </is>
      </c>
      <c r="B2993" t="inlineStr">
        <is>
          <t>PC 1014</t>
        </is>
      </c>
      <c r="C2993" s="4" t="inlineStr">
        <is>
          <t>16.12.2024</t>
        </is>
      </c>
      <c r="D2993" t="inlineStr">
        <is>
          <t>00:55</t>
        </is>
      </c>
      <c r="E2993" s="4" t="inlineStr">
        <is>
          <t>13.12.2024</t>
        </is>
      </c>
      <c r="F2993" t="inlineStr">
        <is>
          <t>23:05</t>
        </is>
      </c>
      <c r="G2993" s="5" t="n">
        <v>49.83333</v>
      </c>
      <c r="H2993" t="inlineStr">
        <is>
          <t>Outbound</t>
        </is>
      </c>
      <c r="I2993" s="6" t="n">
        <v>0</v>
      </c>
      <c r="J2993" s="6" t="n">
        <v>0</v>
      </c>
      <c r="K2993" s="6" t="n">
        <v>0</v>
      </c>
      <c r="L2993" s="6">
        <f>I2993+J2993+K2993</f>
        <v/>
      </c>
      <c r="M2993" s="6" t="n">
        <v>1</v>
      </c>
      <c r="N2993" t="inlineStr">
        <is>
          <t>Ja</t>
        </is>
      </c>
      <c r="T2993" t="inlineStr">
        <is>
          <t>SAW</t>
        </is>
      </c>
      <c r="U2993">
        <f>VLOOKUP(T2993,Destinations!$A$2:$C$550,2,0)</f>
        <v/>
      </c>
      <c r="V2993" t="inlineStr">
        <is>
          <t>WCHR</t>
        </is>
      </c>
      <c r="W2993">
        <f>VLOOKUP(V2993,'WCH Kat'!$A$1:$B$150,2,0)</f>
        <v/>
      </c>
    </row>
    <row r="2994">
      <c r="A2994" t="inlineStr">
        <is>
          <t xml:space="preserve">PC </t>
        </is>
      </c>
      <c r="B2994" t="inlineStr">
        <is>
          <t>PC 1014</t>
        </is>
      </c>
      <c r="C2994" s="4" t="inlineStr">
        <is>
          <t>16.12.2024</t>
        </is>
      </c>
      <c r="D2994" t="inlineStr">
        <is>
          <t>00:55</t>
        </is>
      </c>
      <c r="E2994" s="4" t="inlineStr">
        <is>
          <t>13.12.2024</t>
        </is>
      </c>
      <c r="F2994" t="inlineStr">
        <is>
          <t>23:05</t>
        </is>
      </c>
      <c r="G2994" s="5" t="n">
        <v>49.83333</v>
      </c>
      <c r="H2994" t="inlineStr">
        <is>
          <t>Outbound</t>
        </is>
      </c>
      <c r="I2994" s="6" t="n">
        <v>0</v>
      </c>
      <c r="J2994" s="6" t="n">
        <v>0</v>
      </c>
      <c r="K2994" s="6" t="n">
        <v>0</v>
      </c>
      <c r="L2994" s="6">
        <f>I2994+J2994+K2994</f>
        <v/>
      </c>
      <c r="M2994" s="6" t="n">
        <v>1</v>
      </c>
      <c r="N2994" t="inlineStr">
        <is>
          <t>Ja</t>
        </is>
      </c>
      <c r="T2994" t="inlineStr">
        <is>
          <t>SAW</t>
        </is>
      </c>
      <c r="U2994">
        <f>VLOOKUP(T2994,Destinations!$A$2:$C$550,2,0)</f>
        <v/>
      </c>
      <c r="V2994" t="inlineStr">
        <is>
          <t>WCHS</t>
        </is>
      </c>
      <c r="W2994">
        <f>VLOOKUP(V2994,'WCH Kat'!$A$1:$B$150,2,0)</f>
        <v/>
      </c>
    </row>
    <row r="2995">
      <c r="A2995" t="inlineStr">
        <is>
          <t xml:space="preserve">SM </t>
        </is>
      </c>
      <c r="B2995" t="inlineStr">
        <is>
          <t>SM 2916</t>
        </is>
      </c>
      <c r="C2995" s="4" t="inlineStr">
        <is>
          <t>16.12.2024</t>
        </is>
      </c>
      <c r="D2995" t="inlineStr">
        <is>
          <t>01:40</t>
        </is>
      </c>
      <c r="E2995" s="4" t="inlineStr">
        <is>
          <t>15.12.2024</t>
        </is>
      </c>
      <c r="F2995" t="inlineStr">
        <is>
          <t>19:40</t>
        </is>
      </c>
      <c r="G2995" s="5" t="n">
        <v>6</v>
      </c>
      <c r="H2995" t="inlineStr">
        <is>
          <t>Inbound</t>
        </is>
      </c>
      <c r="I2995" s="6" t="n">
        <v>0</v>
      </c>
      <c r="J2995" s="6" t="n">
        <v>0</v>
      </c>
      <c r="K2995" s="6" t="n">
        <v>1</v>
      </c>
      <c r="L2995" s="6">
        <f>I2995+J2995+K2995</f>
        <v/>
      </c>
      <c r="M2995" s="6" t="n">
        <v>0</v>
      </c>
      <c r="P2995" t="inlineStr">
        <is>
          <t>Ja</t>
        </is>
      </c>
      <c r="T2995" t="inlineStr">
        <is>
          <t>Marsa Alam</t>
        </is>
      </c>
      <c r="U2995">
        <f>VLOOKUP(T2995,Destinations!$A$2:$C$550,2,0)</f>
        <v/>
      </c>
      <c r="V2995" t="inlineStr">
        <is>
          <t>WCHR</t>
        </is>
      </c>
      <c r="W2995">
        <f>VLOOKUP(V2995,'WCH Kat'!$A$1:$B$150,2,0)</f>
        <v/>
      </c>
    </row>
    <row r="2996">
      <c r="A2996" t="inlineStr">
        <is>
          <t xml:space="preserve">SM </t>
        </is>
      </c>
      <c r="B2996" t="inlineStr">
        <is>
          <t>SM 2916</t>
        </is>
      </c>
      <c r="C2996" s="4" t="inlineStr">
        <is>
          <t>16.12.2024</t>
        </is>
      </c>
      <c r="D2996" t="inlineStr">
        <is>
          <t>01:45</t>
        </is>
      </c>
      <c r="E2996" s="4" t="inlineStr">
        <is>
          <t>15.12.2024</t>
        </is>
      </c>
      <c r="F2996" t="inlineStr">
        <is>
          <t>19:40</t>
        </is>
      </c>
      <c r="G2996" s="5" t="n">
        <v>6.08333</v>
      </c>
      <c r="H2996" t="inlineStr">
        <is>
          <t>Inbound</t>
        </is>
      </c>
      <c r="I2996" s="6" t="n">
        <v>0</v>
      </c>
      <c r="J2996" s="6" t="n">
        <v>0</v>
      </c>
      <c r="K2996" s="6" t="n">
        <v>1</v>
      </c>
      <c r="L2996" s="6">
        <f>I2996+J2996+K2996</f>
        <v/>
      </c>
      <c r="M2996" s="6" t="n">
        <v>0</v>
      </c>
      <c r="P2996" t="inlineStr">
        <is>
          <t>Ja</t>
        </is>
      </c>
      <c r="T2996" t="inlineStr">
        <is>
          <t>Marsa Alam</t>
        </is>
      </c>
      <c r="U2996">
        <f>VLOOKUP(T2996,Destinations!$A$2:$C$550,2,0)</f>
        <v/>
      </c>
      <c r="V2996" t="inlineStr">
        <is>
          <t>WCHS</t>
        </is>
      </c>
      <c r="W2996">
        <f>VLOOKUP(V2996,'WCH Kat'!$A$1:$B$150,2,0)</f>
        <v/>
      </c>
    </row>
    <row r="2997">
      <c r="A2997" t="inlineStr">
        <is>
          <t xml:space="preserve">VF </t>
        </is>
      </c>
      <c r="B2997" t="inlineStr">
        <is>
          <t>VF 091</t>
        </is>
      </c>
      <c r="C2997" s="4" t="inlineStr">
        <is>
          <t>16.12.2024</t>
        </is>
      </c>
      <c r="D2997" t="inlineStr">
        <is>
          <t>02:15</t>
        </is>
      </c>
      <c r="E2997" s="4" t="inlineStr">
        <is>
          <t>15.12.2024</t>
        </is>
      </c>
      <c r="F2997" t="inlineStr">
        <is>
          <t>23:49</t>
        </is>
      </c>
      <c r="G2997" s="5" t="n">
        <v>2.43333</v>
      </c>
      <c r="H2997" t="inlineStr">
        <is>
          <t>Inbound</t>
        </is>
      </c>
      <c r="I2997" s="6" t="n">
        <v>0</v>
      </c>
      <c r="J2997" s="6" t="n">
        <v>1</v>
      </c>
      <c r="K2997" s="6" t="n">
        <v>0</v>
      </c>
      <c r="L2997" s="6">
        <f>I2997+J2997+K2997</f>
        <v/>
      </c>
      <c r="M2997" s="6" t="n">
        <v>0</v>
      </c>
      <c r="P2997" t="inlineStr">
        <is>
          <t>Ja</t>
        </is>
      </c>
      <c r="T2997" t="inlineStr">
        <is>
          <t>Istanbul-Sabiha Gökcen</t>
        </is>
      </c>
      <c r="U2997">
        <f>VLOOKUP(T2997,Destinations!$A$2:$C$550,2,0)</f>
        <v/>
      </c>
      <c r="V2997" t="inlineStr">
        <is>
          <t>WCHS</t>
        </is>
      </c>
      <c r="W2997">
        <f>VLOOKUP(V2997,'WCH Kat'!$A$1:$B$150,2,0)</f>
        <v/>
      </c>
    </row>
    <row r="2998">
      <c r="A2998" t="inlineStr">
        <is>
          <t xml:space="preserve">SM </t>
        </is>
      </c>
      <c r="B2998" t="inlineStr">
        <is>
          <t>SM 2917</t>
        </is>
      </c>
      <c r="C2998" s="4" t="inlineStr">
        <is>
          <t>16.12.2024</t>
        </is>
      </c>
      <c r="D2998" t="inlineStr">
        <is>
          <t>02:45</t>
        </is>
      </c>
      <c r="E2998" s="4" t="inlineStr">
        <is>
          <t>14.12.2024</t>
        </is>
      </c>
      <c r="F2998" t="inlineStr">
        <is>
          <t>10:55</t>
        </is>
      </c>
      <c r="G2998" s="5" t="n">
        <v>39.83333</v>
      </c>
      <c r="H2998" t="inlineStr">
        <is>
          <t>Outbound</t>
        </is>
      </c>
      <c r="I2998" s="6" t="n">
        <v>0</v>
      </c>
      <c r="J2998" s="6" t="n">
        <v>0</v>
      </c>
      <c r="K2998" s="6" t="n">
        <v>0</v>
      </c>
      <c r="L2998" s="6">
        <f>I2998+J2998+K2998</f>
        <v/>
      </c>
      <c r="M2998" s="6" t="n">
        <v>1</v>
      </c>
      <c r="N2998" t="inlineStr">
        <is>
          <t>Ja</t>
        </is>
      </c>
      <c r="T2998" t="inlineStr">
        <is>
          <t>RMF</t>
        </is>
      </c>
      <c r="U2998">
        <f>VLOOKUP(T2998,Destinations!$A$2:$C$550,2,0)</f>
        <v/>
      </c>
      <c r="V2998" t="inlineStr">
        <is>
          <t>WCHR</t>
        </is>
      </c>
      <c r="W2998">
        <f>VLOOKUP(V2998,'WCH Kat'!$A$1:$B$150,2,0)</f>
        <v/>
      </c>
    </row>
    <row r="2999">
      <c r="A2999" t="inlineStr">
        <is>
          <t xml:space="preserve">FR </t>
        </is>
      </c>
      <c r="B2999" t="inlineStr">
        <is>
          <t>FR 7670</t>
        </is>
      </c>
      <c r="C2999" s="4" t="inlineStr">
        <is>
          <t>16.12.2024</t>
        </is>
      </c>
      <c r="D2999" t="inlineStr">
        <is>
          <t>05:45</t>
        </is>
      </c>
      <c r="E2999" s="4" t="inlineStr">
        <is>
          <t>14.12.2024</t>
        </is>
      </c>
      <c r="F2999" t="inlineStr">
        <is>
          <t>13:45</t>
        </is>
      </c>
      <c r="G2999" s="5" t="n">
        <v>40</v>
      </c>
      <c r="H2999" t="inlineStr">
        <is>
          <t>Outbound</t>
        </is>
      </c>
      <c r="I2999" s="6" t="n">
        <v>0</v>
      </c>
      <c r="J2999" s="6" t="n">
        <v>0</v>
      </c>
      <c r="K2999" s="6" t="n">
        <v>0</v>
      </c>
      <c r="L2999" s="6">
        <f>I2999+J2999+K2999</f>
        <v/>
      </c>
      <c r="M2999" s="6" t="n">
        <v>1</v>
      </c>
      <c r="N2999" t="inlineStr">
        <is>
          <t>Ja</t>
        </is>
      </c>
      <c r="T2999" t="inlineStr">
        <is>
          <t>FUE</t>
        </is>
      </c>
      <c r="U2999">
        <f>VLOOKUP(T2999,Destinations!$A$2:$C$550,2,0)</f>
        <v/>
      </c>
      <c r="V2999" t="inlineStr">
        <is>
          <t>WCHS</t>
        </is>
      </c>
      <c r="W2999">
        <f>VLOOKUP(V2999,'WCH Kat'!$A$1:$B$150,2,0)</f>
        <v/>
      </c>
    </row>
    <row r="3000">
      <c r="A3000" t="inlineStr">
        <is>
          <t xml:space="preserve">PC </t>
        </is>
      </c>
      <c r="B3000" t="inlineStr">
        <is>
          <t>PC 1607</t>
        </is>
      </c>
      <c r="C3000" s="4" t="inlineStr">
        <is>
          <t>16.12.2024</t>
        </is>
      </c>
      <c r="D3000" t="inlineStr">
        <is>
          <t>06:00</t>
        </is>
      </c>
      <c r="E3000" s="4" t="inlineStr">
        <is>
          <t>14.12.2024</t>
        </is>
      </c>
      <c r="F3000" t="inlineStr">
        <is>
          <t>02:15</t>
        </is>
      </c>
      <c r="G3000" s="5" t="n">
        <v>51.75</v>
      </c>
      <c r="H3000" t="inlineStr">
        <is>
          <t>Inbound</t>
        </is>
      </c>
      <c r="I3000" s="6" t="n">
        <v>0</v>
      </c>
      <c r="J3000" s="6" t="n">
        <v>0</v>
      </c>
      <c r="K3000" s="6" t="n">
        <v>0</v>
      </c>
      <c r="L3000" s="6">
        <f>I3000+J3000+K3000</f>
        <v/>
      </c>
      <c r="M3000" s="6" t="n">
        <v>1</v>
      </c>
      <c r="N3000" t="inlineStr">
        <is>
          <t>Ja</t>
        </is>
      </c>
      <c r="T3000" t="inlineStr">
        <is>
          <t>ASR</t>
        </is>
      </c>
      <c r="U3000">
        <f>VLOOKUP(T3000,Destinations!$A$2:$C$550,2,0)</f>
        <v/>
      </c>
      <c r="V3000" t="inlineStr">
        <is>
          <t>WCHR</t>
        </is>
      </c>
      <c r="W3000">
        <f>VLOOKUP(V3000,'WCH Kat'!$A$1:$B$150,2,0)</f>
        <v/>
      </c>
    </row>
    <row r="3001">
      <c r="A3001" t="inlineStr">
        <is>
          <t xml:space="preserve">FR </t>
        </is>
      </c>
      <c r="B3001" t="inlineStr">
        <is>
          <t>FR 1596</t>
        </is>
      </c>
      <c r="C3001" s="4" t="inlineStr">
        <is>
          <t>16.12.2024</t>
        </is>
      </c>
      <c r="D3001" t="inlineStr">
        <is>
          <t>06:00</t>
        </is>
      </c>
      <c r="E3001" s="4" t="inlineStr">
        <is>
          <t>14.12.2024</t>
        </is>
      </c>
      <c r="F3001" t="inlineStr">
        <is>
          <t>13:55</t>
        </is>
      </c>
      <c r="G3001" s="5" t="n">
        <v>40.08333</v>
      </c>
      <c r="H3001" t="inlineStr">
        <is>
          <t>Outbound</t>
        </is>
      </c>
      <c r="I3001" s="6" t="n">
        <v>0</v>
      </c>
      <c r="J3001" s="6" t="n">
        <v>0</v>
      </c>
      <c r="K3001" s="6" t="n">
        <v>0</v>
      </c>
      <c r="L3001" s="6">
        <f>I3001+J3001+K3001</f>
        <v/>
      </c>
      <c r="M3001" s="6" t="n">
        <v>1</v>
      </c>
      <c r="N3001" t="inlineStr">
        <is>
          <t>Ja</t>
        </is>
      </c>
      <c r="T3001" t="inlineStr">
        <is>
          <t>RAK</t>
        </is>
      </c>
      <c r="U3001">
        <f>VLOOKUP(T3001,Destinations!$A$2:$C$550,2,0)</f>
        <v/>
      </c>
      <c r="V3001" t="inlineStr">
        <is>
          <t>WCHR</t>
        </is>
      </c>
      <c r="W3001">
        <f>VLOOKUP(V3001,'WCH Kat'!$A$1:$B$150,2,0)</f>
        <v/>
      </c>
    </row>
    <row r="3002">
      <c r="A3002" t="inlineStr">
        <is>
          <t xml:space="preserve">FR </t>
        </is>
      </c>
      <c r="B3002" t="inlineStr">
        <is>
          <t>FR 1596</t>
        </is>
      </c>
      <c r="C3002" s="4" t="inlineStr">
        <is>
          <t>16.12.2024</t>
        </is>
      </c>
      <c r="D3002" t="inlineStr">
        <is>
          <t>06:00</t>
        </is>
      </c>
      <c r="E3002" s="4" t="inlineStr">
        <is>
          <t>16.12.2024</t>
        </is>
      </c>
      <c r="F3002" t="inlineStr">
        <is>
          <t>04:12</t>
        </is>
      </c>
      <c r="G3002" s="5" t="n">
        <v>1.8</v>
      </c>
      <c r="H3002" t="inlineStr">
        <is>
          <t>Outbound</t>
        </is>
      </c>
      <c r="I3002" s="6" t="n">
        <v>0</v>
      </c>
      <c r="J3002" s="6" t="n">
        <v>1</v>
      </c>
      <c r="K3002" s="6" t="n">
        <v>0</v>
      </c>
      <c r="L3002" s="6">
        <f>I3002+J3002+K3002</f>
        <v/>
      </c>
      <c r="M3002" s="6" t="n">
        <v>0</v>
      </c>
      <c r="Q3002" t="inlineStr">
        <is>
          <t>Ja</t>
        </is>
      </c>
      <c r="T3002" t="inlineStr">
        <is>
          <t>RAK</t>
        </is>
      </c>
      <c r="U3002">
        <f>VLOOKUP(T3002,Destinations!$A$2:$C$550,2,0)</f>
        <v/>
      </c>
      <c r="V3002" t="inlineStr">
        <is>
          <t>WCHR</t>
        </is>
      </c>
      <c r="W3002">
        <f>VLOOKUP(V3002,'WCH Kat'!$A$1:$B$150,2,0)</f>
        <v/>
      </c>
    </row>
    <row r="3003">
      <c r="A3003" t="inlineStr">
        <is>
          <t xml:space="preserve">PC </t>
        </is>
      </c>
      <c r="B3003" t="inlineStr">
        <is>
          <t>PC 1607</t>
        </is>
      </c>
      <c r="C3003" s="4" t="inlineStr">
        <is>
          <t>16.12.2024</t>
        </is>
      </c>
      <c r="D3003" t="inlineStr">
        <is>
          <t>06:10</t>
        </is>
      </c>
      <c r="E3003" s="4" t="inlineStr">
        <is>
          <t>14.12.2024</t>
        </is>
      </c>
      <c r="F3003" t="inlineStr">
        <is>
          <t>02:15</t>
        </is>
      </c>
      <c r="G3003" s="5" t="n">
        <v>51.91667</v>
      </c>
      <c r="H3003" t="inlineStr">
        <is>
          <t>Inbound</t>
        </is>
      </c>
      <c r="I3003" s="6" t="n">
        <v>0</v>
      </c>
      <c r="J3003" s="6" t="n">
        <v>0</v>
      </c>
      <c r="K3003" s="6" t="n">
        <v>0</v>
      </c>
      <c r="L3003" s="6">
        <f>I3003+J3003+K3003</f>
        <v/>
      </c>
      <c r="M3003" s="6" t="n">
        <v>1</v>
      </c>
      <c r="N3003" t="inlineStr">
        <is>
          <t>Ja</t>
        </is>
      </c>
      <c r="T3003" t="inlineStr">
        <is>
          <t>ASR</t>
        </is>
      </c>
      <c r="U3003">
        <f>VLOOKUP(T3003,Destinations!$A$2:$C$550,2,0)</f>
        <v/>
      </c>
      <c r="V3003" t="inlineStr">
        <is>
          <t>WCHC</t>
        </is>
      </c>
      <c r="W3003">
        <f>VLOOKUP(V3003,'WCH Kat'!$A$1:$B$150,2,0)</f>
        <v/>
      </c>
    </row>
    <row r="3004">
      <c r="A3004" t="inlineStr">
        <is>
          <t xml:space="preserve">PC </t>
        </is>
      </c>
      <c r="B3004" t="inlineStr">
        <is>
          <t>PC 1607</t>
        </is>
      </c>
      <c r="C3004" s="4" t="inlineStr">
        <is>
          <t>16.12.2024</t>
        </is>
      </c>
      <c r="D3004" t="inlineStr">
        <is>
          <t>06:10</t>
        </is>
      </c>
      <c r="E3004" s="4" t="inlineStr">
        <is>
          <t>14.12.2024</t>
        </is>
      </c>
      <c r="F3004" t="inlineStr">
        <is>
          <t>02:15</t>
        </is>
      </c>
      <c r="G3004" s="5" t="n">
        <v>51.91667</v>
      </c>
      <c r="H3004" t="inlineStr">
        <is>
          <t>Inbound</t>
        </is>
      </c>
      <c r="I3004" s="6" t="n">
        <v>0</v>
      </c>
      <c r="J3004" s="6" t="n">
        <v>0</v>
      </c>
      <c r="K3004" s="6" t="n">
        <v>0</v>
      </c>
      <c r="L3004" s="6">
        <f>I3004+J3004+K3004</f>
        <v/>
      </c>
      <c r="M3004" s="6" t="n">
        <v>1</v>
      </c>
      <c r="N3004" t="inlineStr">
        <is>
          <t>Ja</t>
        </is>
      </c>
      <c r="T3004" t="inlineStr">
        <is>
          <t>ASR</t>
        </is>
      </c>
      <c r="U3004">
        <f>VLOOKUP(T3004,Destinations!$A$2:$C$550,2,0)</f>
        <v/>
      </c>
      <c r="V3004" t="inlineStr">
        <is>
          <t>WCHR</t>
        </is>
      </c>
      <c r="W3004">
        <f>VLOOKUP(V3004,'WCH Kat'!$A$1:$B$150,2,0)</f>
        <v/>
      </c>
    </row>
    <row r="3005">
      <c r="A3005" t="inlineStr">
        <is>
          <t xml:space="preserve">PC </t>
        </is>
      </c>
      <c r="B3005" t="inlineStr">
        <is>
          <t>PC 1607</t>
        </is>
      </c>
      <c r="C3005" s="4" t="inlineStr">
        <is>
          <t>16.12.2024</t>
        </is>
      </c>
      <c r="D3005" t="inlineStr">
        <is>
          <t>06:10</t>
        </is>
      </c>
      <c r="E3005" s="4" t="inlineStr">
        <is>
          <t>14.12.2024</t>
        </is>
      </c>
      <c r="F3005" t="inlineStr">
        <is>
          <t>02:15</t>
        </is>
      </c>
      <c r="G3005" s="5" t="n">
        <v>51.91667</v>
      </c>
      <c r="H3005" t="inlineStr">
        <is>
          <t>Inbound</t>
        </is>
      </c>
      <c r="I3005" s="6" t="n">
        <v>0</v>
      </c>
      <c r="J3005" s="6" t="n">
        <v>0</v>
      </c>
      <c r="K3005" s="6" t="n">
        <v>0</v>
      </c>
      <c r="L3005" s="6">
        <f>I3005+J3005+K3005</f>
        <v/>
      </c>
      <c r="M3005" s="6" t="n">
        <v>1</v>
      </c>
      <c r="N3005" t="inlineStr">
        <is>
          <t>Ja</t>
        </is>
      </c>
      <c r="T3005" t="inlineStr">
        <is>
          <t>ASR</t>
        </is>
      </c>
      <c r="U3005">
        <f>VLOOKUP(T3005,Destinations!$A$2:$C$550,2,0)</f>
        <v/>
      </c>
      <c r="V3005" t="inlineStr">
        <is>
          <t>WCHR</t>
        </is>
      </c>
      <c r="W3005">
        <f>VLOOKUP(V3005,'WCH Kat'!$A$1:$B$150,2,0)</f>
        <v/>
      </c>
    </row>
    <row r="3006">
      <c r="A3006" t="inlineStr">
        <is>
          <t xml:space="preserve">PC </t>
        </is>
      </c>
      <c r="B3006" t="inlineStr">
        <is>
          <t>PC 1607</t>
        </is>
      </c>
      <c r="C3006" s="4" t="inlineStr">
        <is>
          <t>16.12.2024</t>
        </is>
      </c>
      <c r="D3006" t="inlineStr">
        <is>
          <t>06:10</t>
        </is>
      </c>
      <c r="E3006" s="4" t="inlineStr">
        <is>
          <t>14.12.2024</t>
        </is>
      </c>
      <c r="F3006" t="inlineStr">
        <is>
          <t>02:15</t>
        </is>
      </c>
      <c r="G3006" s="5" t="n">
        <v>51.91667</v>
      </c>
      <c r="H3006" t="inlineStr">
        <is>
          <t>Inbound</t>
        </is>
      </c>
      <c r="I3006" s="6" t="n">
        <v>0</v>
      </c>
      <c r="J3006" s="6" t="n">
        <v>0</v>
      </c>
      <c r="K3006" s="6" t="n">
        <v>0</v>
      </c>
      <c r="L3006" s="6">
        <f>I3006+J3006+K3006</f>
        <v/>
      </c>
      <c r="M3006" s="6" t="n">
        <v>1</v>
      </c>
      <c r="N3006" t="inlineStr">
        <is>
          <t>Ja</t>
        </is>
      </c>
      <c r="T3006" t="inlineStr">
        <is>
          <t>ASR</t>
        </is>
      </c>
      <c r="U3006">
        <f>VLOOKUP(T3006,Destinations!$A$2:$C$550,2,0)</f>
        <v/>
      </c>
      <c r="V3006" t="inlineStr">
        <is>
          <t>WCHS</t>
        </is>
      </c>
      <c r="W3006">
        <f>VLOOKUP(V3006,'WCH Kat'!$A$1:$B$150,2,0)</f>
        <v/>
      </c>
    </row>
    <row r="3007">
      <c r="A3007" t="inlineStr">
        <is>
          <t xml:space="preserve">PC </t>
        </is>
      </c>
      <c r="B3007" t="inlineStr">
        <is>
          <t>PC 1607</t>
        </is>
      </c>
      <c r="C3007" s="4" t="inlineStr">
        <is>
          <t>16.12.2024</t>
        </is>
      </c>
      <c r="D3007" t="inlineStr">
        <is>
          <t>06:10</t>
        </is>
      </c>
      <c r="E3007" s="4" t="inlineStr">
        <is>
          <t>14.12.2024</t>
        </is>
      </c>
      <c r="F3007" t="inlineStr">
        <is>
          <t>02:15</t>
        </is>
      </c>
      <c r="G3007" s="5" t="n">
        <v>51.91667</v>
      </c>
      <c r="H3007" t="inlineStr">
        <is>
          <t>Inbound</t>
        </is>
      </c>
      <c r="I3007" s="6" t="n">
        <v>0</v>
      </c>
      <c r="J3007" s="6" t="n">
        <v>0</v>
      </c>
      <c r="K3007" s="6" t="n">
        <v>0</v>
      </c>
      <c r="L3007" s="6">
        <f>I3007+J3007+K3007</f>
        <v/>
      </c>
      <c r="M3007" s="6" t="n">
        <v>1</v>
      </c>
      <c r="N3007" t="inlineStr">
        <is>
          <t>Ja</t>
        </is>
      </c>
      <c r="T3007" t="inlineStr">
        <is>
          <t>ASR</t>
        </is>
      </c>
      <c r="U3007">
        <f>VLOOKUP(T3007,Destinations!$A$2:$C$550,2,0)</f>
        <v/>
      </c>
      <c r="V3007" t="inlineStr">
        <is>
          <t>WCHS</t>
        </is>
      </c>
      <c r="W3007">
        <f>VLOOKUP(V3007,'WCH Kat'!$A$1:$B$150,2,0)</f>
        <v/>
      </c>
    </row>
    <row r="3008">
      <c r="A3008" t="inlineStr">
        <is>
          <t xml:space="preserve">PC </t>
        </is>
      </c>
      <c r="B3008" t="inlineStr">
        <is>
          <t>PC 1607</t>
        </is>
      </c>
      <c r="C3008" s="4" t="inlineStr">
        <is>
          <t>16.12.2024</t>
        </is>
      </c>
      <c r="D3008" t="inlineStr">
        <is>
          <t>06:10</t>
        </is>
      </c>
      <c r="E3008" s="4" t="inlineStr">
        <is>
          <t>16.12.2024</t>
        </is>
      </c>
      <c r="F3008" t="inlineStr">
        <is>
          <t>01:00</t>
        </is>
      </c>
      <c r="G3008" s="5" t="n">
        <v>5.16667</v>
      </c>
      <c r="H3008" t="inlineStr">
        <is>
          <t>Inbound</t>
        </is>
      </c>
      <c r="I3008" s="6" t="n">
        <v>0</v>
      </c>
      <c r="J3008" s="6" t="n">
        <v>0</v>
      </c>
      <c r="K3008" s="6" t="n">
        <v>1</v>
      </c>
      <c r="L3008" s="6">
        <f>I3008+J3008+K3008</f>
        <v/>
      </c>
      <c r="M3008" s="6" t="n">
        <v>0</v>
      </c>
      <c r="P3008" t="inlineStr">
        <is>
          <t>Ja</t>
        </is>
      </c>
      <c r="T3008" t="inlineStr">
        <is>
          <t>ASR</t>
        </is>
      </c>
      <c r="U3008">
        <f>VLOOKUP(T3008,Destinations!$A$2:$C$550,2,0)</f>
        <v/>
      </c>
      <c r="V3008" t="inlineStr">
        <is>
          <t>WCHS</t>
        </is>
      </c>
      <c r="W3008">
        <f>VLOOKUP(V3008,'WCH Kat'!$A$1:$B$150,2,0)</f>
        <v/>
      </c>
    </row>
    <row r="3009">
      <c r="A3009" t="inlineStr">
        <is>
          <t xml:space="preserve">EW </t>
        </is>
      </c>
      <c r="B3009" t="inlineStr">
        <is>
          <t>EW  080</t>
        </is>
      </c>
      <c r="C3009" s="4" t="inlineStr">
        <is>
          <t>16.12.2024</t>
        </is>
      </c>
      <c r="D3009" t="inlineStr">
        <is>
          <t>07:10</t>
        </is>
      </c>
      <c r="E3009" s="4" t="inlineStr">
        <is>
          <t>14.12.2024</t>
        </is>
      </c>
      <c r="F3009" t="inlineStr">
        <is>
          <t>18:15</t>
        </is>
      </c>
      <c r="G3009" s="5" t="n">
        <v>36.91667</v>
      </c>
      <c r="H3009" t="inlineStr">
        <is>
          <t>Outbound</t>
        </is>
      </c>
      <c r="I3009" s="6" t="n">
        <v>0</v>
      </c>
      <c r="J3009" s="6" t="n">
        <v>0</v>
      </c>
      <c r="K3009" s="6" t="n">
        <v>0</v>
      </c>
      <c r="L3009" s="6">
        <f>I3009+J3009+K3009</f>
        <v/>
      </c>
      <c r="M3009" s="6" t="n">
        <v>1</v>
      </c>
      <c r="N3009" t="inlineStr">
        <is>
          <t>Ja</t>
        </is>
      </c>
      <c r="T3009" t="inlineStr">
        <is>
          <t>MUC</t>
        </is>
      </c>
      <c r="U3009">
        <f>VLOOKUP(T3009,Destinations!$A$2:$C$550,2,0)</f>
        <v/>
      </c>
      <c r="V3009" t="inlineStr">
        <is>
          <t>WCHS</t>
        </is>
      </c>
      <c r="W3009">
        <f>VLOOKUP(V3009,'WCH Kat'!$A$1:$B$150,2,0)</f>
        <v/>
      </c>
    </row>
    <row r="3010">
      <c r="A3010" t="inlineStr">
        <is>
          <t xml:space="preserve">PC </t>
        </is>
      </c>
      <c r="B3010" t="inlineStr">
        <is>
          <t>PC 1016</t>
        </is>
      </c>
      <c r="C3010" s="4" t="inlineStr">
        <is>
          <t>16.12.2024</t>
        </is>
      </c>
      <c r="D3010" t="inlineStr">
        <is>
          <t>07:35</t>
        </is>
      </c>
      <c r="E3010" s="4" t="inlineStr">
        <is>
          <t>16.12.2024</t>
        </is>
      </c>
      <c r="F3010" t="inlineStr">
        <is>
          <t>04:34</t>
        </is>
      </c>
      <c r="G3010" s="5" t="n">
        <v>3.01667</v>
      </c>
      <c r="H3010" t="inlineStr">
        <is>
          <t>Outbound</t>
        </is>
      </c>
      <c r="I3010" s="6" t="n">
        <v>0</v>
      </c>
      <c r="J3010" s="6" t="n">
        <v>0</v>
      </c>
      <c r="K3010" s="6" t="n">
        <v>1</v>
      </c>
      <c r="L3010" s="6">
        <f>I3010+J3010+K3010</f>
        <v/>
      </c>
      <c r="M3010" s="6" t="n">
        <v>0</v>
      </c>
      <c r="Q3010" t="inlineStr">
        <is>
          <t>Ja</t>
        </is>
      </c>
      <c r="T3010" t="inlineStr">
        <is>
          <t>Istanbul-Sabiha Gökcen</t>
        </is>
      </c>
      <c r="U3010">
        <f>VLOOKUP(T3010,Destinations!$A$2:$C$550,2,0)</f>
        <v/>
      </c>
      <c r="V3010" t="inlineStr">
        <is>
          <t>WCHR</t>
        </is>
      </c>
      <c r="W3010">
        <f>VLOOKUP(V3010,'WCH Kat'!$A$1:$B$150,2,0)</f>
        <v/>
      </c>
    </row>
    <row r="3011">
      <c r="A3011" t="inlineStr">
        <is>
          <t xml:space="preserve">FR </t>
        </is>
      </c>
      <c r="B3011" t="inlineStr">
        <is>
          <t>FR 2352</t>
        </is>
      </c>
      <c r="C3011" s="4" t="inlineStr">
        <is>
          <t>16.12.2024</t>
        </is>
      </c>
      <c r="D3011" t="inlineStr">
        <is>
          <t>08:25</t>
        </is>
      </c>
      <c r="E3011" s="4" t="inlineStr">
        <is>
          <t>14.12.2024</t>
        </is>
      </c>
      <c r="F3011" t="inlineStr">
        <is>
          <t>15:05</t>
        </is>
      </c>
      <c r="G3011" s="5" t="n">
        <v>41.33333</v>
      </c>
      <c r="H3011" t="inlineStr">
        <is>
          <t>Inbound</t>
        </is>
      </c>
      <c r="I3011" s="6" t="n">
        <v>0</v>
      </c>
      <c r="J3011" s="6" t="n">
        <v>0</v>
      </c>
      <c r="K3011" s="6" t="n">
        <v>0</v>
      </c>
      <c r="L3011" s="6">
        <f>I3011+J3011+K3011</f>
        <v/>
      </c>
      <c r="M3011" s="6" t="n">
        <v>1</v>
      </c>
      <c r="N3011" t="inlineStr">
        <is>
          <t>Ja</t>
        </is>
      </c>
      <c r="T3011" t="inlineStr">
        <is>
          <t>STN</t>
        </is>
      </c>
      <c r="U3011">
        <f>VLOOKUP(T3011,Destinations!$A$2:$C$550,2,0)</f>
        <v/>
      </c>
      <c r="V3011" t="inlineStr">
        <is>
          <t>WCHS</t>
        </is>
      </c>
      <c r="W3011">
        <f>VLOOKUP(V3011,'WCH Kat'!$A$1:$B$150,2,0)</f>
        <v/>
      </c>
    </row>
    <row r="3012">
      <c r="A3012" t="inlineStr">
        <is>
          <t xml:space="preserve">FR </t>
        </is>
      </c>
      <c r="B3012" t="inlineStr">
        <is>
          <t>FR 2352</t>
        </is>
      </c>
      <c r="C3012" s="4" t="inlineStr">
        <is>
          <t>16.12.2024</t>
        </is>
      </c>
      <c r="D3012" t="inlineStr">
        <is>
          <t>08:25</t>
        </is>
      </c>
      <c r="E3012" s="4" t="inlineStr">
        <is>
          <t>14.12.2024</t>
        </is>
      </c>
      <c r="F3012" t="inlineStr">
        <is>
          <t>15:05</t>
        </is>
      </c>
      <c r="G3012" s="5" t="n">
        <v>41.33333</v>
      </c>
      <c r="H3012" t="inlineStr">
        <is>
          <t>Inbound</t>
        </is>
      </c>
      <c r="I3012" s="6" t="n">
        <v>0</v>
      </c>
      <c r="J3012" s="6" t="n">
        <v>0</v>
      </c>
      <c r="K3012" s="6" t="n">
        <v>0</v>
      </c>
      <c r="L3012" s="6">
        <f>I3012+J3012+K3012</f>
        <v/>
      </c>
      <c r="M3012" s="6" t="n">
        <v>1</v>
      </c>
      <c r="N3012" t="inlineStr">
        <is>
          <t>Ja</t>
        </is>
      </c>
      <c r="T3012" t="inlineStr">
        <is>
          <t>STN</t>
        </is>
      </c>
      <c r="U3012">
        <f>VLOOKUP(T3012,Destinations!$A$2:$C$550,2,0)</f>
        <v/>
      </c>
      <c r="V3012" t="inlineStr">
        <is>
          <t>WCLB</t>
        </is>
      </c>
      <c r="W3012">
        <f>VLOOKUP(V3012,'WCH Kat'!$A$1:$B$150,2,0)</f>
        <v/>
      </c>
    </row>
    <row r="3013">
      <c r="A3013" t="inlineStr">
        <is>
          <t xml:space="preserve">EW </t>
        </is>
      </c>
      <c r="B3013" t="inlineStr">
        <is>
          <t>EW 1164</t>
        </is>
      </c>
      <c r="C3013" s="4" t="inlineStr">
        <is>
          <t>16.12.2024</t>
        </is>
      </c>
      <c r="D3013" t="inlineStr">
        <is>
          <t>08:30</t>
        </is>
      </c>
      <c r="E3013" s="4" t="inlineStr">
        <is>
          <t>14.12.2024</t>
        </is>
      </c>
      <c r="F3013" t="inlineStr">
        <is>
          <t>19:35</t>
        </is>
      </c>
      <c r="G3013" s="5" t="n">
        <v>36.91667</v>
      </c>
      <c r="H3013" t="inlineStr">
        <is>
          <t>Outbound</t>
        </is>
      </c>
      <c r="I3013" s="6" t="n">
        <v>0</v>
      </c>
      <c r="J3013" s="6" t="n">
        <v>0</v>
      </c>
      <c r="K3013" s="6" t="n">
        <v>0</v>
      </c>
      <c r="L3013" s="6">
        <f>I3013+J3013+K3013</f>
        <v/>
      </c>
      <c r="M3013" s="6" t="n">
        <v>1</v>
      </c>
      <c r="N3013" t="inlineStr">
        <is>
          <t>Ja</t>
        </is>
      </c>
      <c r="T3013" t="inlineStr">
        <is>
          <t>DWC</t>
        </is>
      </c>
      <c r="U3013">
        <f>VLOOKUP(T3013,Destinations!$A$2:$C$550,2,0)</f>
        <v/>
      </c>
      <c r="V3013" t="inlineStr">
        <is>
          <t>WCHS</t>
        </is>
      </c>
      <c r="W3013">
        <f>VLOOKUP(V3013,'WCH Kat'!$A$1:$B$150,2,0)</f>
        <v/>
      </c>
    </row>
    <row r="3014">
      <c r="A3014" t="inlineStr">
        <is>
          <t xml:space="preserve">EW </t>
        </is>
      </c>
      <c r="B3014" t="inlineStr">
        <is>
          <t>EW  460</t>
        </is>
      </c>
      <c r="C3014" s="4" t="inlineStr">
        <is>
          <t>16.12.2024</t>
        </is>
      </c>
      <c r="D3014" t="inlineStr">
        <is>
          <t>08:35</t>
        </is>
      </c>
      <c r="E3014" s="4" t="inlineStr">
        <is>
          <t>14.12.2024</t>
        </is>
      </c>
      <c r="F3014" t="inlineStr">
        <is>
          <t>19:40</t>
        </is>
      </c>
      <c r="G3014" s="5" t="n">
        <v>36.91667</v>
      </c>
      <c r="H3014" t="inlineStr">
        <is>
          <t>Outbound</t>
        </is>
      </c>
      <c r="I3014" s="6" t="n">
        <v>0</v>
      </c>
      <c r="J3014" s="6" t="n">
        <v>0</v>
      </c>
      <c r="K3014" s="6" t="n">
        <v>0</v>
      </c>
      <c r="L3014" s="6">
        <f>I3014+J3014+K3014</f>
        <v/>
      </c>
      <c r="M3014" s="6" t="n">
        <v>1</v>
      </c>
      <c r="N3014" t="inlineStr">
        <is>
          <t>Ja</t>
        </is>
      </c>
      <c r="T3014" t="inlineStr">
        <is>
          <t>LHR</t>
        </is>
      </c>
      <c r="U3014">
        <f>VLOOKUP(T3014,Destinations!$A$2:$C$550,2,0)</f>
        <v/>
      </c>
      <c r="V3014" t="inlineStr">
        <is>
          <t>WCHR</t>
        </is>
      </c>
      <c r="W3014">
        <f>VLOOKUP(V3014,'WCH Kat'!$A$1:$B$150,2,0)</f>
        <v/>
      </c>
    </row>
    <row r="3015">
      <c r="A3015" t="inlineStr">
        <is>
          <t xml:space="preserve">EW </t>
        </is>
      </c>
      <c r="B3015" t="inlineStr">
        <is>
          <t>EW  460</t>
        </is>
      </c>
      <c r="C3015" s="4" t="inlineStr">
        <is>
          <t>16.12.2024</t>
        </is>
      </c>
      <c r="D3015" t="inlineStr">
        <is>
          <t>08:35</t>
        </is>
      </c>
      <c r="E3015" s="4" t="inlineStr">
        <is>
          <t>16.12.2024</t>
        </is>
      </c>
      <c r="F3015" t="inlineStr">
        <is>
          <t>07:11</t>
        </is>
      </c>
      <c r="G3015" s="5" t="n">
        <v>1.4</v>
      </c>
      <c r="H3015" t="inlineStr">
        <is>
          <t>Outbound</t>
        </is>
      </c>
      <c r="I3015" s="6" t="n">
        <v>0</v>
      </c>
      <c r="J3015" s="6" t="n">
        <v>1</v>
      </c>
      <c r="K3015" s="6" t="n">
        <v>0</v>
      </c>
      <c r="L3015" s="6">
        <f>I3015+J3015+K3015</f>
        <v/>
      </c>
      <c r="M3015" s="6" t="n">
        <v>0</v>
      </c>
      <c r="Q3015" t="inlineStr">
        <is>
          <t>Ja</t>
        </is>
      </c>
      <c r="T3015" t="inlineStr">
        <is>
          <t>LHR</t>
        </is>
      </c>
      <c r="U3015">
        <f>VLOOKUP(T3015,Destinations!$A$2:$C$550,2,0)</f>
        <v/>
      </c>
      <c r="V3015" t="inlineStr">
        <is>
          <t>WCHS</t>
        </is>
      </c>
      <c r="W3015">
        <f>VLOOKUP(V3015,'WCH Kat'!$A$1:$B$150,2,0)</f>
        <v/>
      </c>
    </row>
    <row r="3016">
      <c r="A3016" t="inlineStr">
        <is>
          <t xml:space="preserve">OS </t>
        </is>
      </c>
      <c r="B3016" t="inlineStr">
        <is>
          <t>OS 191</t>
        </is>
      </c>
      <c r="C3016" s="4" t="inlineStr">
        <is>
          <t>16.12.2024</t>
        </is>
      </c>
      <c r="D3016" t="inlineStr">
        <is>
          <t>08:45</t>
        </is>
      </c>
      <c r="E3016" s="4" t="inlineStr">
        <is>
          <t>16.12.2024</t>
        </is>
      </c>
      <c r="F3016" t="inlineStr">
        <is>
          <t>07:29</t>
        </is>
      </c>
      <c r="G3016" s="5" t="n">
        <v>1.26667</v>
      </c>
      <c r="H3016" t="inlineStr">
        <is>
          <t>Inbound</t>
        </is>
      </c>
      <c r="I3016" s="6" t="n">
        <v>0</v>
      </c>
      <c r="J3016" s="6" t="n">
        <v>1</v>
      </c>
      <c r="K3016" s="6" t="n">
        <v>0</v>
      </c>
      <c r="L3016" s="6">
        <f>I3016+J3016+K3016</f>
        <v/>
      </c>
      <c r="M3016" s="6" t="n">
        <v>0</v>
      </c>
      <c r="P3016" t="inlineStr">
        <is>
          <t>Ja</t>
        </is>
      </c>
      <c r="T3016" t="inlineStr">
        <is>
          <t>VIE</t>
        </is>
      </c>
      <c r="U3016">
        <f>VLOOKUP(T3016,Destinations!$A$2:$C$550,2,0)</f>
        <v/>
      </c>
      <c r="V3016" t="inlineStr">
        <is>
          <t>WCHR</t>
        </is>
      </c>
      <c r="W3016">
        <f>VLOOKUP(V3016,'WCH Kat'!$A$1:$B$150,2,0)</f>
        <v/>
      </c>
    </row>
    <row r="3017">
      <c r="A3017" t="inlineStr">
        <is>
          <t xml:space="preserve">FR </t>
        </is>
      </c>
      <c r="B3017" t="inlineStr">
        <is>
          <t>FR 2353</t>
        </is>
      </c>
      <c r="C3017" s="4" t="inlineStr">
        <is>
          <t>16.12.2024</t>
        </is>
      </c>
      <c r="D3017" t="inlineStr">
        <is>
          <t>08:50</t>
        </is>
      </c>
      <c r="E3017" s="4" t="inlineStr">
        <is>
          <t>14.12.2024</t>
        </is>
      </c>
      <c r="F3017" t="inlineStr">
        <is>
          <t>16:50</t>
        </is>
      </c>
      <c r="G3017" s="5" t="n">
        <v>40</v>
      </c>
      <c r="H3017" t="inlineStr">
        <is>
          <t>Outbound</t>
        </is>
      </c>
      <c r="I3017" s="6" t="n">
        <v>0</v>
      </c>
      <c r="J3017" s="6" t="n">
        <v>0</v>
      </c>
      <c r="K3017" s="6" t="n">
        <v>0</v>
      </c>
      <c r="L3017" s="6">
        <f>I3017+J3017+K3017</f>
        <v/>
      </c>
      <c r="M3017" s="6" t="n">
        <v>1</v>
      </c>
      <c r="N3017" t="inlineStr">
        <is>
          <t>Ja</t>
        </is>
      </c>
      <c r="T3017" t="inlineStr">
        <is>
          <t>STN</t>
        </is>
      </c>
      <c r="U3017">
        <f>VLOOKUP(T3017,Destinations!$A$2:$C$550,2,0)</f>
        <v/>
      </c>
      <c r="V3017" t="inlineStr">
        <is>
          <t>WCHS</t>
        </is>
      </c>
      <c r="W3017">
        <f>VLOOKUP(V3017,'WCH Kat'!$A$1:$B$150,2,0)</f>
        <v/>
      </c>
    </row>
    <row r="3018">
      <c r="A3018" t="inlineStr">
        <is>
          <t xml:space="preserve">EW </t>
        </is>
      </c>
      <c r="B3018" t="inlineStr">
        <is>
          <t>EW 8071</t>
        </is>
      </c>
      <c r="C3018" s="4" t="inlineStr">
        <is>
          <t>16.12.2024</t>
        </is>
      </c>
      <c r="D3018" t="inlineStr">
        <is>
          <t>08:50</t>
        </is>
      </c>
      <c r="E3018" s="4" t="inlineStr">
        <is>
          <t>14.12.2024</t>
        </is>
      </c>
      <c r="F3018" t="inlineStr">
        <is>
          <t>19:55</t>
        </is>
      </c>
      <c r="G3018" s="5" t="n">
        <v>36.91667</v>
      </c>
      <c r="H3018" t="inlineStr">
        <is>
          <t>Outbound</t>
        </is>
      </c>
      <c r="I3018" s="6" t="n">
        <v>0</v>
      </c>
      <c r="J3018" s="6" t="n">
        <v>0</v>
      </c>
      <c r="K3018" s="6" t="n">
        <v>0</v>
      </c>
      <c r="L3018" s="6">
        <f>I3018+J3018+K3018</f>
        <v/>
      </c>
      <c r="M3018" s="6" t="n">
        <v>1</v>
      </c>
      <c r="N3018" t="inlineStr">
        <is>
          <t>Ja</t>
        </is>
      </c>
      <c r="T3018" t="inlineStr">
        <is>
          <t>BER</t>
        </is>
      </c>
      <c r="U3018">
        <f>VLOOKUP(T3018,Destinations!$A$2:$C$550,2,0)</f>
        <v/>
      </c>
      <c r="V3018" t="inlineStr">
        <is>
          <t>WCHC,WCMP</t>
        </is>
      </c>
      <c r="W3018">
        <f>VLOOKUP(V3018,'WCH Kat'!$A$1:$B$150,2,0)</f>
        <v/>
      </c>
    </row>
    <row r="3019">
      <c r="A3019" t="inlineStr">
        <is>
          <t xml:space="preserve">XC </t>
        </is>
      </c>
      <c r="B3019" t="inlineStr">
        <is>
          <t>XC 1017</t>
        </is>
      </c>
      <c r="C3019" s="4" t="inlineStr">
        <is>
          <t>16.12.2024</t>
        </is>
      </c>
      <c r="D3019" t="inlineStr">
        <is>
          <t>09:00</t>
        </is>
      </c>
      <c r="E3019" s="4" t="inlineStr">
        <is>
          <t>16.12.2024</t>
        </is>
      </c>
      <c r="F3019" t="inlineStr">
        <is>
          <t>06:41</t>
        </is>
      </c>
      <c r="G3019" s="5" t="n">
        <v>2.31667</v>
      </c>
      <c r="H3019" t="inlineStr">
        <is>
          <t>Outbound</t>
        </is>
      </c>
      <c r="I3019" s="6" t="n">
        <v>0</v>
      </c>
      <c r="J3019" s="6" t="n">
        <v>1</v>
      </c>
      <c r="K3019" s="6" t="n">
        <v>0</v>
      </c>
      <c r="L3019" s="6">
        <f>I3019+J3019+K3019</f>
        <v/>
      </c>
      <c r="M3019" s="6" t="n">
        <v>0</v>
      </c>
      <c r="Q3019" t="inlineStr">
        <is>
          <t>Ja</t>
        </is>
      </c>
      <c r="T3019" t="inlineStr">
        <is>
          <t>Antalya</t>
        </is>
      </c>
      <c r="U3019">
        <f>VLOOKUP(T3019,Destinations!$A$2:$C$550,2,0)</f>
        <v/>
      </c>
      <c r="V3019" t="inlineStr">
        <is>
          <t>WCHC</t>
        </is>
      </c>
      <c r="W3019">
        <f>VLOOKUP(V3019,'WCH Kat'!$A$1:$B$150,2,0)</f>
        <v/>
      </c>
    </row>
    <row r="3020">
      <c r="A3020" t="inlineStr">
        <is>
          <t xml:space="preserve">XC </t>
        </is>
      </c>
      <c r="B3020" t="inlineStr">
        <is>
          <t>XC 1017</t>
        </is>
      </c>
      <c r="C3020" s="4" t="inlineStr">
        <is>
          <t>16.12.2024</t>
        </is>
      </c>
      <c r="D3020" t="inlineStr">
        <is>
          <t>09:00</t>
        </is>
      </c>
      <c r="E3020" s="4" t="inlineStr">
        <is>
          <t>16.12.2024</t>
        </is>
      </c>
      <c r="F3020" t="inlineStr">
        <is>
          <t>07:24</t>
        </is>
      </c>
      <c r="G3020" s="5" t="n">
        <v>1.6</v>
      </c>
      <c r="H3020" t="inlineStr">
        <is>
          <t>Outbound</t>
        </is>
      </c>
      <c r="I3020" s="6" t="n">
        <v>0</v>
      </c>
      <c r="J3020" s="6" t="n">
        <v>1</v>
      </c>
      <c r="K3020" s="6" t="n">
        <v>0</v>
      </c>
      <c r="L3020" s="6">
        <f>I3020+J3020+K3020</f>
        <v/>
      </c>
      <c r="M3020" s="6" t="n">
        <v>0</v>
      </c>
      <c r="Q3020" t="inlineStr">
        <is>
          <t>Ja</t>
        </is>
      </c>
      <c r="T3020" t="inlineStr">
        <is>
          <t>Antalya</t>
        </is>
      </c>
      <c r="U3020">
        <f>VLOOKUP(T3020,Destinations!$A$2:$C$550,2,0)</f>
        <v/>
      </c>
      <c r="V3020" t="inlineStr">
        <is>
          <t>WCHR</t>
        </is>
      </c>
      <c r="W3020">
        <f>VLOOKUP(V3020,'WCH Kat'!$A$1:$B$150,2,0)</f>
        <v/>
      </c>
    </row>
    <row r="3021">
      <c r="A3021" t="inlineStr">
        <is>
          <t xml:space="preserve">FR </t>
        </is>
      </c>
      <c r="B3021" t="inlineStr">
        <is>
          <t>FR 1356</t>
        </is>
      </c>
      <c r="C3021" s="4" t="inlineStr">
        <is>
          <t>16.12.2024</t>
        </is>
      </c>
      <c r="D3021" t="inlineStr">
        <is>
          <t>09:30</t>
        </is>
      </c>
      <c r="E3021" s="4" t="inlineStr">
        <is>
          <t>14.12.2024</t>
        </is>
      </c>
      <c r="F3021" t="inlineStr">
        <is>
          <t>14:45</t>
        </is>
      </c>
      <c r="G3021" s="5" t="n">
        <v>42.75</v>
      </c>
      <c r="H3021" t="inlineStr">
        <is>
          <t>Inbound</t>
        </is>
      </c>
      <c r="I3021" s="6" t="n">
        <v>0</v>
      </c>
      <c r="J3021" s="6" t="n">
        <v>0</v>
      </c>
      <c r="K3021" s="6" t="n">
        <v>0</v>
      </c>
      <c r="L3021" s="6">
        <f>I3021+J3021+K3021</f>
        <v/>
      </c>
      <c r="M3021" s="6" t="n">
        <v>1</v>
      </c>
      <c r="N3021" t="inlineStr">
        <is>
          <t>Ja</t>
        </is>
      </c>
      <c r="T3021" t="inlineStr">
        <is>
          <t>ALC</t>
        </is>
      </c>
      <c r="U3021">
        <f>VLOOKUP(T3021,Destinations!$A$2:$C$550,2,0)</f>
        <v/>
      </c>
      <c r="V3021" t="inlineStr">
        <is>
          <t>WCHS</t>
        </is>
      </c>
      <c r="W3021">
        <f>VLOOKUP(V3021,'WCH Kat'!$A$1:$B$150,2,0)</f>
        <v/>
      </c>
    </row>
    <row r="3022">
      <c r="A3022" t="inlineStr">
        <is>
          <t xml:space="preserve">FR </t>
        </is>
      </c>
      <c r="B3022" t="inlineStr">
        <is>
          <t>FR 1356</t>
        </is>
      </c>
      <c r="C3022" s="4" t="inlineStr">
        <is>
          <t>16.12.2024</t>
        </is>
      </c>
      <c r="D3022" t="inlineStr">
        <is>
          <t>09:35</t>
        </is>
      </c>
      <c r="E3022" s="4" t="inlineStr">
        <is>
          <t>14.12.2024</t>
        </is>
      </c>
      <c r="F3022" t="inlineStr">
        <is>
          <t>14:45</t>
        </is>
      </c>
      <c r="G3022" s="5" t="n">
        <v>42.83333</v>
      </c>
      <c r="H3022" t="inlineStr">
        <is>
          <t>Inbound</t>
        </is>
      </c>
      <c r="I3022" s="6" t="n">
        <v>0</v>
      </c>
      <c r="J3022" s="6" t="n">
        <v>0</v>
      </c>
      <c r="K3022" s="6" t="n">
        <v>0</v>
      </c>
      <c r="L3022" s="6">
        <f>I3022+J3022+K3022</f>
        <v/>
      </c>
      <c r="M3022" s="6" t="n">
        <v>1</v>
      </c>
      <c r="N3022" t="inlineStr">
        <is>
          <t>Ja</t>
        </is>
      </c>
      <c r="T3022" t="inlineStr">
        <is>
          <t>ALC</t>
        </is>
      </c>
      <c r="U3022">
        <f>VLOOKUP(T3022,Destinations!$A$2:$C$550,2,0)</f>
        <v/>
      </c>
      <c r="V3022" t="inlineStr">
        <is>
          <t>WCHS</t>
        </is>
      </c>
      <c r="W3022">
        <f>VLOOKUP(V3022,'WCH Kat'!$A$1:$B$150,2,0)</f>
        <v/>
      </c>
    </row>
    <row r="3023">
      <c r="A3023" t="inlineStr">
        <is>
          <t xml:space="preserve">FR </t>
        </is>
      </c>
      <c r="B3023" t="inlineStr">
        <is>
          <t>FR 1356</t>
        </is>
      </c>
      <c r="C3023" s="4" t="inlineStr">
        <is>
          <t>16.12.2024</t>
        </is>
      </c>
      <c r="D3023" t="inlineStr">
        <is>
          <t>09:35</t>
        </is>
      </c>
      <c r="E3023" s="4" t="inlineStr">
        <is>
          <t>14.12.2024</t>
        </is>
      </c>
      <c r="F3023" t="inlineStr">
        <is>
          <t>14:45</t>
        </is>
      </c>
      <c r="G3023" s="5" t="n">
        <v>42.83333</v>
      </c>
      <c r="H3023" t="inlineStr">
        <is>
          <t>Inbound</t>
        </is>
      </c>
      <c r="I3023" s="6" t="n">
        <v>0</v>
      </c>
      <c r="J3023" s="6" t="n">
        <v>0</v>
      </c>
      <c r="K3023" s="6" t="n">
        <v>0</v>
      </c>
      <c r="L3023" s="6">
        <f>I3023+J3023+K3023</f>
        <v/>
      </c>
      <c r="M3023" s="6" t="n">
        <v>1</v>
      </c>
      <c r="N3023" t="inlineStr">
        <is>
          <t>Ja</t>
        </is>
      </c>
      <c r="T3023" t="inlineStr">
        <is>
          <t>ALC</t>
        </is>
      </c>
      <c r="U3023">
        <f>VLOOKUP(T3023,Destinations!$A$2:$C$550,2,0)</f>
        <v/>
      </c>
      <c r="V3023" t="inlineStr">
        <is>
          <t>WCHS</t>
        </is>
      </c>
      <c r="W3023">
        <f>VLOOKUP(V3023,'WCH Kat'!$A$1:$B$150,2,0)</f>
        <v/>
      </c>
    </row>
    <row r="3024">
      <c r="A3024" t="inlineStr">
        <is>
          <t xml:space="preserve">FR </t>
        </is>
      </c>
      <c r="B3024" t="inlineStr">
        <is>
          <t>FR 4500</t>
        </is>
      </c>
      <c r="C3024" s="4" t="inlineStr">
        <is>
          <t>16.12.2024</t>
        </is>
      </c>
      <c r="D3024" t="inlineStr">
        <is>
          <t>09:40</t>
        </is>
      </c>
      <c r="E3024" s="4" t="inlineStr">
        <is>
          <t>14.12.2024</t>
        </is>
      </c>
      <c r="F3024" t="inlineStr">
        <is>
          <t>17:40</t>
        </is>
      </c>
      <c r="G3024" s="5" t="n">
        <v>40</v>
      </c>
      <c r="H3024" t="inlineStr">
        <is>
          <t>Outbound</t>
        </is>
      </c>
      <c r="I3024" s="6" t="n">
        <v>0</v>
      </c>
      <c r="J3024" s="6" t="n">
        <v>0</v>
      </c>
      <c r="K3024" s="6" t="n">
        <v>0</v>
      </c>
      <c r="L3024" s="6">
        <f>I3024+J3024+K3024</f>
        <v/>
      </c>
      <c r="M3024" s="6" t="n">
        <v>1</v>
      </c>
      <c r="N3024" t="inlineStr">
        <is>
          <t>Ja</t>
        </is>
      </c>
      <c r="T3024" t="inlineStr">
        <is>
          <t>DUB</t>
        </is>
      </c>
      <c r="U3024">
        <f>VLOOKUP(T3024,Destinations!$A$2:$C$550,2,0)</f>
        <v/>
      </c>
      <c r="V3024" t="inlineStr">
        <is>
          <t>WCHR</t>
        </is>
      </c>
      <c r="W3024">
        <f>VLOOKUP(V3024,'WCH Kat'!$A$1:$B$150,2,0)</f>
        <v/>
      </c>
    </row>
    <row r="3025">
      <c r="A3025" t="inlineStr">
        <is>
          <t xml:space="preserve">FR </t>
        </is>
      </c>
      <c r="B3025" t="inlineStr">
        <is>
          <t>FR 9485</t>
        </is>
      </c>
      <c r="C3025" s="4" t="inlineStr">
        <is>
          <t>16.12.2024</t>
        </is>
      </c>
      <c r="D3025" t="inlineStr">
        <is>
          <t>09:45</t>
        </is>
      </c>
      <c r="E3025" s="4" t="inlineStr">
        <is>
          <t>14.12.2024</t>
        </is>
      </c>
      <c r="F3025" t="inlineStr">
        <is>
          <t>16:20</t>
        </is>
      </c>
      <c r="G3025" s="5" t="n">
        <v>41.41667</v>
      </c>
      <c r="H3025" t="inlineStr">
        <is>
          <t>Inbound</t>
        </is>
      </c>
      <c r="I3025" s="6" t="n">
        <v>0</v>
      </c>
      <c r="J3025" s="6" t="n">
        <v>0</v>
      </c>
      <c r="K3025" s="6" t="n">
        <v>0</v>
      </c>
      <c r="L3025" s="6">
        <f>I3025+J3025+K3025</f>
        <v/>
      </c>
      <c r="M3025" s="6" t="n">
        <v>1</v>
      </c>
      <c r="N3025" t="inlineStr">
        <is>
          <t>Ja</t>
        </is>
      </c>
      <c r="T3025" t="inlineStr">
        <is>
          <t>VIE</t>
        </is>
      </c>
      <c r="U3025">
        <f>VLOOKUP(T3025,Destinations!$A$2:$C$550,2,0)</f>
        <v/>
      </c>
      <c r="V3025" t="inlineStr">
        <is>
          <t>WCHR</t>
        </is>
      </c>
      <c r="W3025">
        <f>VLOOKUP(V3025,'WCH Kat'!$A$1:$B$150,2,0)</f>
        <v/>
      </c>
    </row>
    <row r="3026">
      <c r="A3026" t="inlineStr">
        <is>
          <t xml:space="preserve">FR </t>
        </is>
      </c>
      <c r="B3026" t="inlineStr">
        <is>
          <t>FR 1355</t>
        </is>
      </c>
      <c r="C3026" s="4" t="inlineStr">
        <is>
          <t>16.12.2024</t>
        </is>
      </c>
      <c r="D3026" t="inlineStr">
        <is>
          <t>10:00</t>
        </is>
      </c>
      <c r="E3026" s="4" t="inlineStr">
        <is>
          <t>14.12.2024</t>
        </is>
      </c>
      <c r="F3026" t="inlineStr">
        <is>
          <t>17:55</t>
        </is>
      </c>
      <c r="G3026" s="5" t="n">
        <v>40.08333</v>
      </c>
      <c r="H3026" t="inlineStr">
        <is>
          <t>Outbound</t>
        </is>
      </c>
      <c r="I3026" s="6" t="n">
        <v>0</v>
      </c>
      <c r="J3026" s="6" t="n">
        <v>0</v>
      </c>
      <c r="K3026" s="6" t="n">
        <v>0</v>
      </c>
      <c r="L3026" s="6">
        <f>I3026+J3026+K3026</f>
        <v/>
      </c>
      <c r="M3026" s="6" t="n">
        <v>1</v>
      </c>
      <c r="N3026" t="inlineStr">
        <is>
          <t>Ja</t>
        </is>
      </c>
      <c r="T3026" t="inlineStr">
        <is>
          <t>ALC</t>
        </is>
      </c>
      <c r="U3026">
        <f>VLOOKUP(T3026,Destinations!$A$2:$C$550,2,0)</f>
        <v/>
      </c>
      <c r="V3026" t="inlineStr">
        <is>
          <t>WCHR</t>
        </is>
      </c>
      <c r="W3026">
        <f>VLOOKUP(V3026,'WCH Kat'!$A$1:$B$150,2,0)</f>
        <v/>
      </c>
    </row>
    <row r="3027">
      <c r="A3027" t="inlineStr">
        <is>
          <t xml:space="preserve">EW </t>
        </is>
      </c>
      <c r="B3027" t="inlineStr">
        <is>
          <t>EW 520</t>
        </is>
      </c>
      <c r="C3027" s="4" t="inlineStr">
        <is>
          <t>16.12.2024</t>
        </is>
      </c>
      <c r="D3027" t="inlineStr">
        <is>
          <t>10:00</t>
        </is>
      </c>
      <c r="E3027" s="4" t="inlineStr">
        <is>
          <t>16.12.2024</t>
        </is>
      </c>
      <c r="F3027" t="inlineStr">
        <is>
          <t>09:37</t>
        </is>
      </c>
      <c r="G3027" s="5" t="n">
        <v>0.38333</v>
      </c>
      <c r="H3027" t="inlineStr">
        <is>
          <t>Outbound</t>
        </is>
      </c>
      <c r="I3027" s="6" t="n">
        <v>1</v>
      </c>
      <c r="J3027" s="6" t="n">
        <v>0</v>
      </c>
      <c r="K3027" s="6" t="n">
        <v>0</v>
      </c>
      <c r="L3027" s="6">
        <f>I3027+J3027+K3027</f>
        <v/>
      </c>
      <c r="M3027" s="6" t="n">
        <v>0</v>
      </c>
      <c r="Q3027" t="inlineStr">
        <is>
          <t>Ja</t>
        </is>
      </c>
      <c r="T3027" t="inlineStr">
        <is>
          <t>BCN</t>
        </is>
      </c>
      <c r="U3027">
        <f>VLOOKUP(T3027,Destinations!$A$2:$C$550,2,0)</f>
        <v/>
      </c>
      <c r="V3027" t="inlineStr">
        <is>
          <t>WCHS</t>
        </is>
      </c>
      <c r="W3027">
        <f>VLOOKUP(V3027,'WCH Kat'!$A$1:$B$150,2,0)</f>
        <v/>
      </c>
    </row>
    <row r="3028">
      <c r="A3028" t="inlineStr">
        <is>
          <t xml:space="preserve">FR </t>
        </is>
      </c>
      <c r="B3028" t="inlineStr">
        <is>
          <t>FR 9485</t>
        </is>
      </c>
      <c r="C3028" s="4" t="inlineStr">
        <is>
          <t>16.12.2024</t>
        </is>
      </c>
      <c r="D3028" t="inlineStr">
        <is>
          <t>10:05</t>
        </is>
      </c>
      <c r="E3028" s="4" t="inlineStr">
        <is>
          <t>14.12.2024</t>
        </is>
      </c>
      <c r="F3028" t="inlineStr">
        <is>
          <t>16:20</t>
        </is>
      </c>
      <c r="G3028" s="5" t="n">
        <v>41.75</v>
      </c>
      <c r="H3028" t="inlineStr">
        <is>
          <t>Inbound</t>
        </is>
      </c>
      <c r="I3028" s="6" t="n">
        <v>0</v>
      </c>
      <c r="J3028" s="6" t="n">
        <v>0</v>
      </c>
      <c r="K3028" s="6" t="n">
        <v>0</v>
      </c>
      <c r="L3028" s="6">
        <f>I3028+J3028+K3028</f>
        <v/>
      </c>
      <c r="M3028" s="6" t="n">
        <v>1</v>
      </c>
      <c r="N3028" t="inlineStr">
        <is>
          <t>Ja</t>
        </is>
      </c>
      <c r="T3028" t="inlineStr">
        <is>
          <t>VIE</t>
        </is>
      </c>
      <c r="U3028">
        <f>VLOOKUP(T3028,Destinations!$A$2:$C$550,2,0)</f>
        <v/>
      </c>
      <c r="V3028" t="inlineStr">
        <is>
          <t>WCHR</t>
        </is>
      </c>
      <c r="W3028">
        <f>VLOOKUP(V3028,'WCH Kat'!$A$1:$B$150,2,0)</f>
        <v/>
      </c>
    </row>
    <row r="3029">
      <c r="A3029" t="inlineStr">
        <is>
          <t xml:space="preserve">PC </t>
        </is>
      </c>
      <c r="B3029" t="inlineStr">
        <is>
          <t>PC 1011</t>
        </is>
      </c>
      <c r="C3029" s="4" t="inlineStr">
        <is>
          <t>16.12.2024</t>
        </is>
      </c>
      <c r="D3029" t="inlineStr">
        <is>
          <t>10:05</t>
        </is>
      </c>
      <c r="E3029" s="4" t="inlineStr">
        <is>
          <t>16.12.2024</t>
        </is>
      </c>
      <c r="F3029" t="inlineStr">
        <is>
          <t>07:28</t>
        </is>
      </c>
      <c r="G3029" s="5" t="n">
        <v>2.61667</v>
      </c>
      <c r="H3029" t="inlineStr">
        <is>
          <t>Inbound</t>
        </is>
      </c>
      <c r="I3029" s="6" t="n">
        <v>0</v>
      </c>
      <c r="J3029" s="6" t="n">
        <v>1</v>
      </c>
      <c r="K3029" s="6" t="n">
        <v>0</v>
      </c>
      <c r="L3029" s="6">
        <f>I3029+J3029+K3029</f>
        <v/>
      </c>
      <c r="M3029" s="6" t="n">
        <v>0</v>
      </c>
      <c r="P3029" t="inlineStr">
        <is>
          <t>Ja</t>
        </is>
      </c>
      <c r="T3029" t="inlineStr">
        <is>
          <t>SAW</t>
        </is>
      </c>
      <c r="U3029">
        <f>VLOOKUP(T3029,Destinations!$A$2:$C$550,2,0)</f>
        <v/>
      </c>
      <c r="V3029" t="inlineStr">
        <is>
          <t>WCHS</t>
        </is>
      </c>
      <c r="W3029">
        <f>VLOOKUP(V3029,'WCH Kat'!$A$1:$B$150,2,0)</f>
        <v/>
      </c>
    </row>
    <row r="3030">
      <c r="A3030" t="inlineStr">
        <is>
          <t xml:space="preserve">BA </t>
        </is>
      </c>
      <c r="B3030" t="inlineStr">
        <is>
          <t>BA 996</t>
        </is>
      </c>
      <c r="C3030" s="4" t="inlineStr">
        <is>
          <t>16.12.2024</t>
        </is>
      </c>
      <c r="D3030" t="inlineStr">
        <is>
          <t>10:05</t>
        </is>
      </c>
      <c r="E3030" s="4" t="inlineStr">
        <is>
          <t>16.12.2024</t>
        </is>
      </c>
      <c r="F3030" t="inlineStr">
        <is>
          <t>09:43</t>
        </is>
      </c>
      <c r="G3030" s="5" t="n">
        <v>0.36667</v>
      </c>
      <c r="H3030" t="inlineStr">
        <is>
          <t>Inbound</t>
        </is>
      </c>
      <c r="I3030" s="6" t="n">
        <v>1</v>
      </c>
      <c r="J3030" s="6" t="n">
        <v>0</v>
      </c>
      <c r="K3030" s="6" t="n">
        <v>0</v>
      </c>
      <c r="L3030" s="6">
        <f>I3030+J3030+K3030</f>
        <v/>
      </c>
      <c r="M3030" s="6" t="n">
        <v>0</v>
      </c>
      <c r="P3030" t="inlineStr">
        <is>
          <t>Ja</t>
        </is>
      </c>
      <c r="T3030" t="inlineStr">
        <is>
          <t>LHR</t>
        </is>
      </c>
      <c r="U3030">
        <f>VLOOKUP(T3030,Destinations!$A$2:$C$550,2,0)</f>
        <v/>
      </c>
      <c r="V3030" t="inlineStr">
        <is>
          <t>WCHS</t>
        </is>
      </c>
      <c r="W3030">
        <f>VLOOKUP(V3030,'WCH Kat'!$A$1:$B$150,2,0)</f>
        <v/>
      </c>
    </row>
    <row r="3031">
      <c r="A3031" t="inlineStr">
        <is>
          <t xml:space="preserve">BA </t>
        </is>
      </c>
      <c r="B3031" t="inlineStr">
        <is>
          <t>BA 996</t>
        </is>
      </c>
      <c r="C3031" s="4" t="inlineStr">
        <is>
          <t>16.12.2024</t>
        </is>
      </c>
      <c r="D3031" t="inlineStr">
        <is>
          <t>10:05</t>
        </is>
      </c>
      <c r="E3031" s="4" t="inlineStr">
        <is>
          <t>16.12.2024</t>
        </is>
      </c>
      <c r="F3031" t="inlineStr">
        <is>
          <t>09:43</t>
        </is>
      </c>
      <c r="G3031" s="5" t="n">
        <v>0.36667</v>
      </c>
      <c r="H3031" t="inlineStr">
        <is>
          <t>Inbound</t>
        </is>
      </c>
      <c r="I3031" s="6" t="n">
        <v>1</v>
      </c>
      <c r="J3031" s="6" t="n">
        <v>0</v>
      </c>
      <c r="K3031" s="6" t="n">
        <v>0</v>
      </c>
      <c r="L3031" s="6">
        <f>I3031+J3031+K3031</f>
        <v/>
      </c>
      <c r="M3031" s="6" t="n">
        <v>0</v>
      </c>
      <c r="P3031" t="inlineStr">
        <is>
          <t>Ja</t>
        </is>
      </c>
      <c r="T3031" t="inlineStr">
        <is>
          <t>LHR</t>
        </is>
      </c>
      <c r="U3031">
        <f>VLOOKUP(T3031,Destinations!$A$2:$C$550,2,0)</f>
        <v/>
      </c>
      <c r="V3031" t="inlineStr">
        <is>
          <t>WCHS</t>
        </is>
      </c>
      <c r="W3031">
        <f>VLOOKUP(V3031,'WCH Kat'!$A$1:$B$150,2,0)</f>
        <v/>
      </c>
    </row>
    <row r="3032">
      <c r="A3032" t="inlineStr">
        <is>
          <t xml:space="preserve">BA </t>
        </is>
      </c>
      <c r="B3032" t="inlineStr">
        <is>
          <t>BA 996</t>
        </is>
      </c>
      <c r="C3032" s="4" t="inlineStr">
        <is>
          <t>16.12.2024</t>
        </is>
      </c>
      <c r="D3032" t="inlineStr">
        <is>
          <t>10:05</t>
        </is>
      </c>
      <c r="E3032" s="4" t="inlineStr">
        <is>
          <t>16.12.2024</t>
        </is>
      </c>
      <c r="F3032" t="inlineStr">
        <is>
          <t>09:43</t>
        </is>
      </c>
      <c r="G3032" s="5" t="n">
        <v>0.36667</v>
      </c>
      <c r="H3032" t="inlineStr">
        <is>
          <t>Inbound</t>
        </is>
      </c>
      <c r="I3032" s="6" t="n">
        <v>1</v>
      </c>
      <c r="J3032" s="6" t="n">
        <v>0</v>
      </c>
      <c r="K3032" s="6" t="n">
        <v>0</v>
      </c>
      <c r="L3032" s="6">
        <f>I3032+J3032+K3032</f>
        <v/>
      </c>
      <c r="M3032" s="6" t="n">
        <v>0</v>
      </c>
      <c r="P3032" t="inlineStr">
        <is>
          <t>Ja</t>
        </is>
      </c>
      <c r="T3032" t="inlineStr">
        <is>
          <t>LHR</t>
        </is>
      </c>
      <c r="U3032">
        <f>VLOOKUP(T3032,Destinations!$A$2:$C$550,2,0)</f>
        <v/>
      </c>
      <c r="V3032" t="inlineStr">
        <is>
          <t>WCHR</t>
        </is>
      </c>
      <c r="W3032">
        <f>VLOOKUP(V3032,'WCH Kat'!$A$1:$B$150,2,0)</f>
        <v/>
      </c>
    </row>
    <row r="3033">
      <c r="A3033" t="inlineStr">
        <is>
          <t xml:space="preserve">TK </t>
        </is>
      </c>
      <c r="B3033" t="inlineStr">
        <is>
          <t>TK 1671</t>
        </is>
      </c>
      <c r="C3033" s="4" t="inlineStr">
        <is>
          <t>16.12.2024</t>
        </is>
      </c>
      <c r="D3033" t="inlineStr">
        <is>
          <t>10:25</t>
        </is>
      </c>
      <c r="E3033" s="4" t="inlineStr">
        <is>
          <t>14.12.2024</t>
        </is>
      </c>
      <c r="F3033" t="inlineStr">
        <is>
          <t>07:15</t>
        </is>
      </c>
      <c r="G3033" s="5" t="n">
        <v>51.16667</v>
      </c>
      <c r="H3033" t="inlineStr">
        <is>
          <t>Inbound</t>
        </is>
      </c>
      <c r="I3033" s="6" t="n">
        <v>0</v>
      </c>
      <c r="J3033" s="6" t="n">
        <v>0</v>
      </c>
      <c r="K3033" s="6" t="n">
        <v>0</v>
      </c>
      <c r="L3033" s="6">
        <f>I3033+J3033+K3033</f>
        <v/>
      </c>
      <c r="M3033" s="6" t="n">
        <v>1</v>
      </c>
      <c r="N3033" t="inlineStr">
        <is>
          <t>Ja</t>
        </is>
      </c>
      <c r="T3033" t="inlineStr">
        <is>
          <t>IST</t>
        </is>
      </c>
      <c r="U3033">
        <f>VLOOKUP(T3033,Destinations!$A$2:$C$550,2,0)</f>
        <v/>
      </c>
      <c r="V3033" t="inlineStr">
        <is>
          <t>WCHR</t>
        </is>
      </c>
      <c r="W3033">
        <f>VLOOKUP(V3033,'WCH Kat'!$A$1:$B$150,2,0)</f>
        <v/>
      </c>
    </row>
    <row r="3034">
      <c r="A3034" t="inlineStr">
        <is>
          <t xml:space="preserve">TK </t>
        </is>
      </c>
      <c r="B3034" t="inlineStr">
        <is>
          <t>TK 1671</t>
        </is>
      </c>
      <c r="C3034" s="4" t="inlineStr">
        <is>
          <t>16.12.2024</t>
        </is>
      </c>
      <c r="D3034" t="inlineStr">
        <is>
          <t>10:45</t>
        </is>
      </c>
      <c r="E3034" s="4" t="inlineStr">
        <is>
          <t>14.12.2024</t>
        </is>
      </c>
      <c r="F3034" t="inlineStr">
        <is>
          <t>07:15</t>
        </is>
      </c>
      <c r="G3034" s="5" t="n">
        <v>51.5</v>
      </c>
      <c r="H3034" t="inlineStr">
        <is>
          <t>Inbound</t>
        </is>
      </c>
      <c r="I3034" s="6" t="n">
        <v>0</v>
      </c>
      <c r="J3034" s="6" t="n">
        <v>0</v>
      </c>
      <c r="K3034" s="6" t="n">
        <v>0</v>
      </c>
      <c r="L3034" s="6">
        <f>I3034+J3034+K3034</f>
        <v/>
      </c>
      <c r="M3034" s="6" t="n">
        <v>1</v>
      </c>
      <c r="N3034" t="inlineStr">
        <is>
          <t>Ja</t>
        </is>
      </c>
      <c r="T3034" t="inlineStr">
        <is>
          <t>IST</t>
        </is>
      </c>
      <c r="U3034">
        <f>VLOOKUP(T3034,Destinations!$A$2:$C$550,2,0)</f>
        <v/>
      </c>
      <c r="V3034" t="inlineStr">
        <is>
          <t>WCHR</t>
        </is>
      </c>
      <c r="W3034">
        <f>VLOOKUP(V3034,'WCH Kat'!$A$1:$B$150,2,0)</f>
        <v/>
      </c>
    </row>
    <row r="3035">
      <c r="A3035" t="inlineStr">
        <is>
          <t xml:space="preserve">FR </t>
        </is>
      </c>
      <c r="B3035" t="inlineStr">
        <is>
          <t>FR 4453</t>
        </is>
      </c>
      <c r="C3035" s="4" t="inlineStr">
        <is>
          <t>16.12.2024</t>
        </is>
      </c>
      <c r="D3035" t="inlineStr">
        <is>
          <t>10:50</t>
        </is>
      </c>
      <c r="E3035" s="4" t="inlineStr">
        <is>
          <t>14.12.2024</t>
        </is>
      </c>
      <c r="F3035" t="inlineStr">
        <is>
          <t>16:15</t>
        </is>
      </c>
      <c r="G3035" s="5" t="n">
        <v>42.58333</v>
      </c>
      <c r="H3035" t="inlineStr">
        <is>
          <t>Inbound</t>
        </is>
      </c>
      <c r="I3035" s="6" t="n">
        <v>0</v>
      </c>
      <c r="J3035" s="6" t="n">
        <v>0</v>
      </c>
      <c r="K3035" s="6" t="n">
        <v>0</v>
      </c>
      <c r="L3035" s="6">
        <f>I3035+J3035+K3035</f>
        <v/>
      </c>
      <c r="M3035" s="6" t="n">
        <v>1</v>
      </c>
      <c r="N3035" t="inlineStr">
        <is>
          <t>Ja</t>
        </is>
      </c>
      <c r="T3035" t="inlineStr">
        <is>
          <t>SOF</t>
        </is>
      </c>
      <c r="U3035">
        <f>VLOOKUP(T3035,Destinations!$A$2:$C$550,2,0)</f>
        <v/>
      </c>
      <c r="V3035" t="inlineStr">
        <is>
          <t>WCHS</t>
        </is>
      </c>
      <c r="W3035">
        <f>VLOOKUP(V3035,'WCH Kat'!$A$1:$B$150,2,0)</f>
        <v/>
      </c>
    </row>
    <row r="3036">
      <c r="A3036" t="inlineStr">
        <is>
          <t xml:space="preserve">FR </t>
        </is>
      </c>
      <c r="B3036" t="inlineStr">
        <is>
          <t>FR 4453</t>
        </is>
      </c>
      <c r="C3036" s="4" t="inlineStr">
        <is>
          <t>16.12.2024</t>
        </is>
      </c>
      <c r="D3036" t="inlineStr">
        <is>
          <t>11:05</t>
        </is>
      </c>
      <c r="E3036" s="4" t="inlineStr">
        <is>
          <t>16.12.2024</t>
        </is>
      </c>
      <c r="F3036" t="inlineStr">
        <is>
          <t>08:05</t>
        </is>
      </c>
      <c r="G3036" s="5" t="n">
        <v>3</v>
      </c>
      <c r="H3036" t="inlineStr">
        <is>
          <t>Inbound</t>
        </is>
      </c>
      <c r="I3036" s="6" t="n">
        <v>0</v>
      </c>
      <c r="J3036" s="6" t="n">
        <v>1</v>
      </c>
      <c r="K3036" s="6" t="n">
        <v>0</v>
      </c>
      <c r="L3036" s="6">
        <f>I3036+J3036+K3036</f>
        <v/>
      </c>
      <c r="M3036" s="6" t="n">
        <v>0</v>
      </c>
      <c r="P3036" t="inlineStr">
        <is>
          <t>Ja</t>
        </is>
      </c>
      <c r="T3036" t="inlineStr">
        <is>
          <t>SOF</t>
        </is>
      </c>
      <c r="U3036">
        <f>VLOOKUP(T3036,Destinations!$A$2:$C$550,2,0)</f>
        <v/>
      </c>
      <c r="V3036" t="inlineStr">
        <is>
          <t>WCHS</t>
        </is>
      </c>
      <c r="W3036">
        <f>VLOOKUP(V3036,'WCH Kat'!$A$1:$B$150,2,0)</f>
        <v/>
      </c>
    </row>
    <row r="3037">
      <c r="A3037" t="inlineStr">
        <is>
          <t xml:space="preserve">PC </t>
        </is>
      </c>
      <c r="B3037" t="inlineStr">
        <is>
          <t>PC 1012</t>
        </is>
      </c>
      <c r="C3037" s="4" t="inlineStr">
        <is>
          <t>16.12.2024</t>
        </is>
      </c>
      <c r="D3037" t="inlineStr">
        <is>
          <t>11:35</t>
        </is>
      </c>
      <c r="E3037" s="4" t="inlineStr">
        <is>
          <t>14.12.2024</t>
        </is>
      </c>
      <c r="F3037" t="inlineStr">
        <is>
          <t>09:45</t>
        </is>
      </c>
      <c r="G3037" s="5" t="n">
        <v>49.83333</v>
      </c>
      <c r="H3037" t="inlineStr">
        <is>
          <t>Outbound</t>
        </is>
      </c>
      <c r="I3037" s="6" t="n">
        <v>0</v>
      </c>
      <c r="J3037" s="6" t="n">
        <v>0</v>
      </c>
      <c r="K3037" s="6" t="n">
        <v>0</v>
      </c>
      <c r="L3037" s="6">
        <f>I3037+J3037+K3037</f>
        <v/>
      </c>
      <c r="M3037" s="6" t="n">
        <v>1</v>
      </c>
      <c r="N3037" t="inlineStr">
        <is>
          <t>Ja</t>
        </is>
      </c>
      <c r="T3037" t="inlineStr">
        <is>
          <t>SAW</t>
        </is>
      </c>
      <c r="U3037">
        <f>VLOOKUP(T3037,Destinations!$A$2:$C$550,2,0)</f>
        <v/>
      </c>
      <c r="V3037" t="inlineStr">
        <is>
          <t>WCHR</t>
        </is>
      </c>
      <c r="W3037">
        <f>VLOOKUP(V3037,'WCH Kat'!$A$1:$B$150,2,0)</f>
        <v/>
      </c>
    </row>
    <row r="3038">
      <c r="A3038" t="inlineStr">
        <is>
          <t xml:space="preserve">PC </t>
        </is>
      </c>
      <c r="B3038" t="inlineStr">
        <is>
          <t>PC 1012</t>
        </is>
      </c>
      <c r="C3038" s="4" t="inlineStr">
        <is>
          <t>16.12.2024</t>
        </is>
      </c>
      <c r="D3038" t="inlineStr">
        <is>
          <t>11:35</t>
        </is>
      </c>
      <c r="E3038" s="4" t="inlineStr">
        <is>
          <t>14.12.2024</t>
        </is>
      </c>
      <c r="F3038" t="inlineStr">
        <is>
          <t>09:45</t>
        </is>
      </c>
      <c r="G3038" s="5" t="n">
        <v>49.83333</v>
      </c>
      <c r="H3038" t="inlineStr">
        <is>
          <t>Outbound</t>
        </is>
      </c>
      <c r="I3038" s="6" t="n">
        <v>0</v>
      </c>
      <c r="J3038" s="6" t="n">
        <v>0</v>
      </c>
      <c r="K3038" s="6" t="n">
        <v>0</v>
      </c>
      <c r="L3038" s="6">
        <f>I3038+J3038+K3038</f>
        <v/>
      </c>
      <c r="M3038" s="6" t="n">
        <v>1</v>
      </c>
      <c r="N3038" t="inlineStr">
        <is>
          <t>Ja</t>
        </is>
      </c>
      <c r="T3038" t="inlineStr">
        <is>
          <t>SAW</t>
        </is>
      </c>
      <c r="U3038">
        <f>VLOOKUP(T3038,Destinations!$A$2:$C$550,2,0)</f>
        <v/>
      </c>
      <c r="V3038" t="inlineStr">
        <is>
          <t>WCHS</t>
        </is>
      </c>
      <c r="W3038">
        <f>VLOOKUP(V3038,'WCH Kat'!$A$1:$B$150,2,0)</f>
        <v/>
      </c>
    </row>
    <row r="3039">
      <c r="A3039" t="inlineStr">
        <is>
          <t xml:space="preserve">PC </t>
        </is>
      </c>
      <c r="B3039" t="inlineStr">
        <is>
          <t>PC 1012</t>
        </is>
      </c>
      <c r="C3039" s="4" t="inlineStr">
        <is>
          <t>16.12.2024</t>
        </is>
      </c>
      <c r="D3039" t="inlineStr">
        <is>
          <t>11:35</t>
        </is>
      </c>
      <c r="E3039" s="4" t="inlineStr">
        <is>
          <t>14.12.2024</t>
        </is>
      </c>
      <c r="F3039" t="inlineStr">
        <is>
          <t>09:45</t>
        </is>
      </c>
      <c r="G3039" s="5" t="n">
        <v>49.83333</v>
      </c>
      <c r="H3039" t="inlineStr">
        <is>
          <t>Outbound</t>
        </is>
      </c>
      <c r="I3039" s="6" t="n">
        <v>0</v>
      </c>
      <c r="J3039" s="6" t="n">
        <v>0</v>
      </c>
      <c r="K3039" s="6" t="n">
        <v>0</v>
      </c>
      <c r="L3039" s="6">
        <f>I3039+J3039+K3039</f>
        <v/>
      </c>
      <c r="M3039" s="6" t="n">
        <v>1</v>
      </c>
      <c r="N3039" t="inlineStr">
        <is>
          <t>Ja</t>
        </is>
      </c>
      <c r="T3039" t="inlineStr">
        <is>
          <t>SAW</t>
        </is>
      </c>
      <c r="U3039">
        <f>VLOOKUP(T3039,Destinations!$A$2:$C$550,2,0)</f>
        <v/>
      </c>
      <c r="V3039" t="inlineStr">
        <is>
          <t>UNK</t>
        </is>
      </c>
      <c r="W3039">
        <f>VLOOKUP(V3039,'WCH Kat'!$A$1:$B$150,2,0)</f>
        <v/>
      </c>
    </row>
    <row r="3040">
      <c r="A3040" t="inlineStr">
        <is>
          <t xml:space="preserve">BA </t>
        </is>
      </c>
      <c r="B3040" t="inlineStr">
        <is>
          <t>BA  997</t>
        </is>
      </c>
      <c r="C3040" s="4" t="inlineStr">
        <is>
          <t>16.12.2024</t>
        </is>
      </c>
      <c r="D3040" t="inlineStr">
        <is>
          <t>11:35</t>
        </is>
      </c>
      <c r="E3040" s="4" t="inlineStr">
        <is>
          <t>14.12.2024</t>
        </is>
      </c>
      <c r="F3040" t="inlineStr">
        <is>
          <t>22:40</t>
        </is>
      </c>
      <c r="G3040" s="5" t="n">
        <v>36.91667</v>
      </c>
      <c r="H3040" t="inlineStr">
        <is>
          <t>Outbound</t>
        </is>
      </c>
      <c r="I3040" s="6" t="n">
        <v>0</v>
      </c>
      <c r="J3040" s="6" t="n">
        <v>0</v>
      </c>
      <c r="K3040" s="6" t="n">
        <v>0</v>
      </c>
      <c r="L3040" s="6">
        <f>I3040+J3040+K3040</f>
        <v/>
      </c>
      <c r="M3040" s="6" t="n">
        <v>1</v>
      </c>
      <c r="N3040" t="inlineStr">
        <is>
          <t>Ja</t>
        </is>
      </c>
      <c r="T3040" t="inlineStr">
        <is>
          <t>LHR</t>
        </is>
      </c>
      <c r="U3040">
        <f>VLOOKUP(T3040,Destinations!$A$2:$C$550,2,0)</f>
        <v/>
      </c>
      <c r="V3040" t="inlineStr">
        <is>
          <t>WCHR</t>
        </is>
      </c>
      <c r="W3040">
        <f>VLOOKUP(V3040,'WCH Kat'!$A$1:$B$150,2,0)</f>
        <v/>
      </c>
    </row>
    <row r="3041">
      <c r="A3041" t="inlineStr">
        <is>
          <t xml:space="preserve">BA </t>
        </is>
      </c>
      <c r="B3041" t="inlineStr">
        <is>
          <t>BA  997</t>
        </is>
      </c>
      <c r="C3041" s="4" t="inlineStr">
        <is>
          <t>16.12.2024</t>
        </is>
      </c>
      <c r="D3041" t="inlineStr">
        <is>
          <t>11:35</t>
        </is>
      </c>
      <c r="E3041" s="4" t="inlineStr">
        <is>
          <t>14.12.2024</t>
        </is>
      </c>
      <c r="F3041" t="inlineStr">
        <is>
          <t>22:40</t>
        </is>
      </c>
      <c r="G3041" s="5" t="n">
        <v>36.91667</v>
      </c>
      <c r="H3041" t="inlineStr">
        <is>
          <t>Outbound</t>
        </is>
      </c>
      <c r="I3041" s="6" t="n">
        <v>0</v>
      </c>
      <c r="J3041" s="6" t="n">
        <v>0</v>
      </c>
      <c r="K3041" s="6" t="n">
        <v>0</v>
      </c>
      <c r="L3041" s="6">
        <f>I3041+J3041+K3041</f>
        <v/>
      </c>
      <c r="M3041" s="6" t="n">
        <v>1</v>
      </c>
      <c r="N3041" t="inlineStr">
        <is>
          <t>Ja</t>
        </is>
      </c>
      <c r="T3041" t="inlineStr">
        <is>
          <t>LHR</t>
        </is>
      </c>
      <c r="U3041">
        <f>VLOOKUP(T3041,Destinations!$A$2:$C$550,2,0)</f>
        <v/>
      </c>
      <c r="V3041" t="inlineStr">
        <is>
          <t>WCHR</t>
        </is>
      </c>
      <c r="W3041">
        <f>VLOOKUP(V3041,'WCH Kat'!$A$1:$B$150,2,0)</f>
        <v/>
      </c>
    </row>
    <row r="3042">
      <c r="A3042" t="inlineStr">
        <is>
          <t xml:space="preserve">BA </t>
        </is>
      </c>
      <c r="B3042" t="inlineStr">
        <is>
          <t>BA  997</t>
        </is>
      </c>
      <c r="C3042" s="4" t="inlineStr">
        <is>
          <t>16.12.2024</t>
        </is>
      </c>
      <c r="D3042" t="inlineStr">
        <is>
          <t>11:35</t>
        </is>
      </c>
      <c r="E3042" s="4" t="inlineStr">
        <is>
          <t>14.12.2024</t>
        </is>
      </c>
      <c r="F3042" t="inlineStr">
        <is>
          <t>22:40</t>
        </is>
      </c>
      <c r="G3042" s="5" t="n">
        <v>36.91667</v>
      </c>
      <c r="H3042" t="inlineStr">
        <is>
          <t>Outbound</t>
        </is>
      </c>
      <c r="I3042" s="6" t="n">
        <v>0</v>
      </c>
      <c r="J3042" s="6" t="n">
        <v>0</v>
      </c>
      <c r="K3042" s="6" t="n">
        <v>0</v>
      </c>
      <c r="L3042" s="6">
        <f>I3042+J3042+K3042</f>
        <v/>
      </c>
      <c r="M3042" s="6" t="n">
        <v>1</v>
      </c>
      <c r="N3042" t="inlineStr">
        <is>
          <t>Ja</t>
        </is>
      </c>
      <c r="T3042" t="inlineStr">
        <is>
          <t>LHR</t>
        </is>
      </c>
      <c r="U3042">
        <f>VLOOKUP(T3042,Destinations!$A$2:$C$550,2,0)</f>
        <v/>
      </c>
      <c r="V3042" t="inlineStr">
        <is>
          <t>WCHR</t>
        </is>
      </c>
      <c r="W3042">
        <f>VLOOKUP(V3042,'WCH Kat'!$A$1:$B$150,2,0)</f>
        <v/>
      </c>
    </row>
    <row r="3043">
      <c r="A3043" t="inlineStr">
        <is>
          <t xml:space="preserve">BA </t>
        </is>
      </c>
      <c r="B3043" t="inlineStr">
        <is>
          <t>BA  997</t>
        </is>
      </c>
      <c r="C3043" s="4" t="inlineStr">
        <is>
          <t>16.12.2024</t>
        </is>
      </c>
      <c r="D3043" t="inlineStr">
        <is>
          <t>11:35</t>
        </is>
      </c>
      <c r="E3043" s="4" t="inlineStr">
        <is>
          <t>16.12.2024</t>
        </is>
      </c>
      <c r="F3043" t="inlineStr">
        <is>
          <t>09:49</t>
        </is>
      </c>
      <c r="G3043" s="5" t="n">
        <v>1.76667</v>
      </c>
      <c r="H3043" t="inlineStr">
        <is>
          <t>Outbound</t>
        </is>
      </c>
      <c r="I3043" s="6" t="n">
        <v>0</v>
      </c>
      <c r="J3043" s="6" t="n">
        <v>1</v>
      </c>
      <c r="K3043" s="6" t="n">
        <v>0</v>
      </c>
      <c r="L3043" s="6">
        <f>I3043+J3043+K3043</f>
        <v/>
      </c>
      <c r="M3043" s="6" t="n">
        <v>0</v>
      </c>
      <c r="Q3043" t="inlineStr">
        <is>
          <t>Ja</t>
        </is>
      </c>
      <c r="T3043" t="inlineStr">
        <is>
          <t>LHR</t>
        </is>
      </c>
      <c r="U3043">
        <f>VLOOKUP(T3043,Destinations!$A$2:$C$550,2,0)</f>
        <v/>
      </c>
      <c r="V3043" t="inlineStr">
        <is>
          <t>WCHR</t>
        </is>
      </c>
      <c r="W3043">
        <f>VLOOKUP(V3043,'WCH Kat'!$A$1:$B$150,2,0)</f>
        <v/>
      </c>
    </row>
    <row r="3044">
      <c r="A3044" t="inlineStr">
        <is>
          <t xml:space="preserve">BA </t>
        </is>
      </c>
      <c r="B3044" t="inlineStr">
        <is>
          <t>BA  997</t>
        </is>
      </c>
      <c r="C3044" s="4" t="inlineStr">
        <is>
          <t>16.12.2024</t>
        </is>
      </c>
      <c r="D3044" t="inlineStr">
        <is>
          <t>11:35</t>
        </is>
      </c>
      <c r="E3044" s="4" t="inlineStr">
        <is>
          <t>16.12.2024</t>
        </is>
      </c>
      <c r="F3044" t="inlineStr">
        <is>
          <t>09:49</t>
        </is>
      </c>
      <c r="G3044" s="5" t="n">
        <v>1.76667</v>
      </c>
      <c r="H3044" t="inlineStr">
        <is>
          <t>Outbound</t>
        </is>
      </c>
      <c r="I3044" s="6" t="n">
        <v>0</v>
      </c>
      <c r="J3044" s="6" t="n">
        <v>1</v>
      </c>
      <c r="K3044" s="6" t="n">
        <v>0</v>
      </c>
      <c r="L3044" s="6">
        <f>I3044+J3044+K3044</f>
        <v/>
      </c>
      <c r="M3044" s="6" t="n">
        <v>0</v>
      </c>
      <c r="Q3044" t="inlineStr">
        <is>
          <t>Ja</t>
        </is>
      </c>
      <c r="T3044" t="inlineStr">
        <is>
          <t>LHR</t>
        </is>
      </c>
      <c r="U3044">
        <f>VLOOKUP(T3044,Destinations!$A$2:$C$550,2,0)</f>
        <v/>
      </c>
      <c r="V3044" t="inlineStr">
        <is>
          <t>WCHR</t>
        </is>
      </c>
      <c r="W3044">
        <f>VLOOKUP(V3044,'WCH Kat'!$A$1:$B$150,2,0)</f>
        <v/>
      </c>
    </row>
    <row r="3045">
      <c r="A3045" t="inlineStr">
        <is>
          <t xml:space="preserve">PC </t>
        </is>
      </c>
      <c r="B3045" t="inlineStr">
        <is>
          <t>PC 1012</t>
        </is>
      </c>
      <c r="C3045" s="4" t="inlineStr">
        <is>
          <t>16.12.2024</t>
        </is>
      </c>
      <c r="D3045" t="inlineStr">
        <is>
          <t>11:35</t>
        </is>
      </c>
      <c r="E3045" s="4" t="inlineStr">
        <is>
          <t>16.12.2024</t>
        </is>
      </c>
      <c r="F3045" t="inlineStr">
        <is>
          <t>10:16</t>
        </is>
      </c>
      <c r="G3045" s="5" t="n">
        <v>1.31667</v>
      </c>
      <c r="H3045" t="inlineStr">
        <is>
          <t>Outbound</t>
        </is>
      </c>
      <c r="I3045" s="6" t="n">
        <v>0</v>
      </c>
      <c r="J3045" s="6" t="n">
        <v>1</v>
      </c>
      <c r="K3045" s="6" t="n">
        <v>0</v>
      </c>
      <c r="L3045" s="6">
        <f>I3045+J3045+K3045</f>
        <v/>
      </c>
      <c r="M3045" s="6" t="n">
        <v>0</v>
      </c>
      <c r="Q3045" t="inlineStr">
        <is>
          <t>Ja</t>
        </is>
      </c>
      <c r="T3045" t="inlineStr">
        <is>
          <t>SAW</t>
        </is>
      </c>
      <c r="U3045">
        <f>VLOOKUP(T3045,Destinations!$A$2:$C$550,2,0)</f>
        <v/>
      </c>
      <c r="V3045" t="inlineStr">
        <is>
          <t>WCHS</t>
        </is>
      </c>
      <c r="W3045">
        <f>VLOOKUP(V3045,'WCH Kat'!$A$1:$B$150,2,0)</f>
        <v/>
      </c>
    </row>
    <row r="3046">
      <c r="A3046" t="inlineStr">
        <is>
          <t xml:space="preserve">EW </t>
        </is>
      </c>
      <c r="B3046" t="inlineStr">
        <is>
          <t>EW  252</t>
        </is>
      </c>
      <c r="C3046" s="4" t="inlineStr">
        <is>
          <t>16.12.2024</t>
        </is>
      </c>
      <c r="D3046" t="inlineStr">
        <is>
          <t>11:45</t>
        </is>
      </c>
      <c r="E3046" s="4" t="inlineStr">
        <is>
          <t>14.12.2024</t>
        </is>
      </c>
      <c r="F3046" t="inlineStr">
        <is>
          <t>22:45</t>
        </is>
      </c>
      <c r="G3046" s="5" t="n">
        <v>37</v>
      </c>
      <c r="H3046" t="inlineStr">
        <is>
          <t>Outbound</t>
        </is>
      </c>
      <c r="I3046" s="6" t="n">
        <v>0</v>
      </c>
      <c r="J3046" s="6" t="n">
        <v>0</v>
      </c>
      <c r="K3046" s="6" t="n">
        <v>0</v>
      </c>
      <c r="L3046" s="6">
        <f>I3046+J3046+K3046</f>
        <v/>
      </c>
      <c r="M3046" s="6" t="n">
        <v>1</v>
      </c>
      <c r="N3046" t="inlineStr">
        <is>
          <t>Ja</t>
        </is>
      </c>
      <c r="T3046" t="inlineStr">
        <is>
          <t>TFS</t>
        </is>
      </c>
      <c r="U3046">
        <f>VLOOKUP(T3046,Destinations!$A$2:$C$550,2,0)</f>
        <v/>
      </c>
      <c r="V3046" t="inlineStr">
        <is>
          <t>WCHS</t>
        </is>
      </c>
      <c r="W3046">
        <f>VLOOKUP(V3046,'WCH Kat'!$A$1:$B$150,2,0)</f>
        <v/>
      </c>
    </row>
    <row r="3047">
      <c r="A3047" t="inlineStr">
        <is>
          <t xml:space="preserve">EW </t>
        </is>
      </c>
      <c r="B3047" t="inlineStr">
        <is>
          <t>EW  252</t>
        </is>
      </c>
      <c r="C3047" s="4" t="inlineStr">
        <is>
          <t>16.12.2024</t>
        </is>
      </c>
      <c r="D3047" t="inlineStr">
        <is>
          <t>11:45</t>
        </is>
      </c>
      <c r="E3047" s="4" t="inlineStr">
        <is>
          <t>14.12.2024</t>
        </is>
      </c>
      <c r="F3047" t="inlineStr">
        <is>
          <t>22:45</t>
        </is>
      </c>
      <c r="G3047" s="5" t="n">
        <v>37</v>
      </c>
      <c r="H3047" t="inlineStr">
        <is>
          <t>Outbound</t>
        </is>
      </c>
      <c r="I3047" s="6" t="n">
        <v>0</v>
      </c>
      <c r="J3047" s="6" t="n">
        <v>0</v>
      </c>
      <c r="K3047" s="6" t="n">
        <v>0</v>
      </c>
      <c r="L3047" s="6">
        <f>I3047+J3047+K3047</f>
        <v/>
      </c>
      <c r="M3047" s="6" t="n">
        <v>1</v>
      </c>
      <c r="N3047" t="inlineStr">
        <is>
          <t>Ja</t>
        </is>
      </c>
      <c r="T3047" t="inlineStr">
        <is>
          <t>TFS</t>
        </is>
      </c>
      <c r="U3047">
        <f>VLOOKUP(T3047,Destinations!$A$2:$C$550,2,0)</f>
        <v/>
      </c>
      <c r="V3047" t="inlineStr">
        <is>
          <t>WCHS</t>
        </is>
      </c>
      <c r="W3047">
        <f>VLOOKUP(V3047,'WCH Kat'!$A$1:$B$150,2,0)</f>
        <v/>
      </c>
    </row>
    <row r="3048">
      <c r="A3048" t="inlineStr">
        <is>
          <t xml:space="preserve">EW </t>
        </is>
      </c>
      <c r="B3048" t="inlineStr">
        <is>
          <t>EW  252</t>
        </is>
      </c>
      <c r="C3048" s="4" t="inlineStr">
        <is>
          <t>16.12.2024</t>
        </is>
      </c>
      <c r="D3048" t="inlineStr">
        <is>
          <t>11:45</t>
        </is>
      </c>
      <c r="E3048" s="4" t="inlineStr">
        <is>
          <t>14.12.2024</t>
        </is>
      </c>
      <c r="F3048" t="inlineStr">
        <is>
          <t>22:45</t>
        </is>
      </c>
      <c r="G3048" s="5" t="n">
        <v>37</v>
      </c>
      <c r="H3048" t="inlineStr">
        <is>
          <t>Outbound</t>
        </is>
      </c>
      <c r="I3048" s="6" t="n">
        <v>0</v>
      </c>
      <c r="J3048" s="6" t="n">
        <v>0</v>
      </c>
      <c r="K3048" s="6" t="n">
        <v>0</v>
      </c>
      <c r="L3048" s="6">
        <f>I3048+J3048+K3048</f>
        <v/>
      </c>
      <c r="M3048" s="6" t="n">
        <v>1</v>
      </c>
      <c r="N3048" t="inlineStr">
        <is>
          <t>Ja</t>
        </is>
      </c>
      <c r="T3048" t="inlineStr">
        <is>
          <t>TFS</t>
        </is>
      </c>
      <c r="U3048">
        <f>VLOOKUP(T3048,Destinations!$A$2:$C$550,2,0)</f>
        <v/>
      </c>
      <c r="V3048" t="inlineStr">
        <is>
          <t>WCHC</t>
        </is>
      </c>
      <c r="W3048">
        <f>VLOOKUP(V3048,'WCH Kat'!$A$1:$B$150,2,0)</f>
        <v/>
      </c>
    </row>
    <row r="3049">
      <c r="A3049" t="inlineStr">
        <is>
          <t xml:space="preserve">EW </t>
        </is>
      </c>
      <c r="B3049" t="inlineStr">
        <is>
          <t>EW  252</t>
        </is>
      </c>
      <c r="C3049" s="4" t="inlineStr">
        <is>
          <t>16.12.2024</t>
        </is>
      </c>
      <c r="D3049" t="inlineStr">
        <is>
          <t>11:45</t>
        </is>
      </c>
      <c r="E3049" s="4" t="inlineStr">
        <is>
          <t>14.12.2024</t>
        </is>
      </c>
      <c r="F3049" t="inlineStr">
        <is>
          <t>22:45</t>
        </is>
      </c>
      <c r="G3049" s="5" t="n">
        <v>37</v>
      </c>
      <c r="H3049" t="inlineStr">
        <is>
          <t>Outbound</t>
        </is>
      </c>
      <c r="I3049" s="6" t="n">
        <v>0</v>
      </c>
      <c r="J3049" s="6" t="n">
        <v>0</v>
      </c>
      <c r="K3049" s="6" t="n">
        <v>0</v>
      </c>
      <c r="L3049" s="6">
        <f>I3049+J3049+K3049</f>
        <v/>
      </c>
      <c r="M3049" s="6" t="n">
        <v>1</v>
      </c>
      <c r="N3049" t="inlineStr">
        <is>
          <t>Ja</t>
        </is>
      </c>
      <c r="T3049" t="inlineStr">
        <is>
          <t>TFS</t>
        </is>
      </c>
      <c r="U3049">
        <f>VLOOKUP(T3049,Destinations!$A$2:$C$550,2,0)</f>
        <v/>
      </c>
      <c r="V3049" t="inlineStr">
        <is>
          <t>WCHS</t>
        </is>
      </c>
      <c r="W3049">
        <f>VLOOKUP(V3049,'WCH Kat'!$A$1:$B$150,2,0)</f>
        <v/>
      </c>
    </row>
    <row r="3050">
      <c r="A3050" t="inlineStr">
        <is>
          <t xml:space="preserve">TK </t>
        </is>
      </c>
      <c r="B3050" t="inlineStr">
        <is>
          <t>TK 1672</t>
        </is>
      </c>
      <c r="C3050" s="4" t="inlineStr">
        <is>
          <t>16.12.2024</t>
        </is>
      </c>
      <c r="D3050" t="inlineStr">
        <is>
          <t>11:45</t>
        </is>
      </c>
      <c r="E3050" s="4" t="inlineStr">
        <is>
          <t>16.12.2024</t>
        </is>
      </c>
      <c r="F3050" t="inlineStr">
        <is>
          <t>09:41</t>
        </is>
      </c>
      <c r="G3050" s="5" t="n">
        <v>2.06667</v>
      </c>
      <c r="H3050" t="inlineStr">
        <is>
          <t>Outbound</t>
        </is>
      </c>
      <c r="I3050" s="6" t="n">
        <v>0</v>
      </c>
      <c r="J3050" s="6" t="n">
        <v>1</v>
      </c>
      <c r="K3050" s="6" t="n">
        <v>0</v>
      </c>
      <c r="L3050" s="6">
        <f>I3050+J3050+K3050</f>
        <v/>
      </c>
      <c r="M3050" s="6" t="n">
        <v>0</v>
      </c>
      <c r="Q3050" t="inlineStr">
        <is>
          <t>Ja</t>
        </is>
      </c>
      <c r="T3050" t="inlineStr">
        <is>
          <t>IST</t>
        </is>
      </c>
      <c r="U3050">
        <f>VLOOKUP(T3050,Destinations!$A$2:$C$550,2,0)</f>
        <v/>
      </c>
      <c r="V3050" t="inlineStr">
        <is>
          <t>WCHS</t>
        </is>
      </c>
      <c r="W3050">
        <f>VLOOKUP(V3050,'WCH Kat'!$A$1:$B$150,2,0)</f>
        <v/>
      </c>
    </row>
    <row r="3051">
      <c r="A3051" t="inlineStr">
        <is>
          <t xml:space="preserve">TK </t>
        </is>
      </c>
      <c r="B3051" t="inlineStr">
        <is>
          <t>TK 1672</t>
        </is>
      </c>
      <c r="C3051" s="4" t="inlineStr">
        <is>
          <t>16.12.2024</t>
        </is>
      </c>
      <c r="D3051" t="inlineStr">
        <is>
          <t>11:45</t>
        </is>
      </c>
      <c r="E3051" s="4" t="inlineStr">
        <is>
          <t>16.12.2024</t>
        </is>
      </c>
      <c r="F3051" t="inlineStr">
        <is>
          <t>10:07</t>
        </is>
      </c>
      <c r="G3051" s="5" t="n">
        <v>1.63333</v>
      </c>
      <c r="H3051" t="inlineStr">
        <is>
          <t>Outbound</t>
        </is>
      </c>
      <c r="I3051" s="6" t="n">
        <v>0</v>
      </c>
      <c r="J3051" s="6" t="n">
        <v>1</v>
      </c>
      <c r="K3051" s="6" t="n">
        <v>0</v>
      </c>
      <c r="L3051" s="6">
        <f>I3051+J3051+K3051</f>
        <v/>
      </c>
      <c r="M3051" s="6" t="n">
        <v>0</v>
      </c>
      <c r="Q3051" t="inlineStr">
        <is>
          <t>Ja</t>
        </is>
      </c>
      <c r="T3051" t="inlineStr">
        <is>
          <t>IST</t>
        </is>
      </c>
      <c r="U3051">
        <f>VLOOKUP(T3051,Destinations!$A$2:$C$550,2,0)</f>
        <v/>
      </c>
      <c r="V3051" t="inlineStr">
        <is>
          <t>WCHS</t>
        </is>
      </c>
      <c r="W3051">
        <f>VLOOKUP(V3051,'WCH Kat'!$A$1:$B$150,2,0)</f>
        <v/>
      </c>
    </row>
    <row r="3052">
      <c r="A3052" t="inlineStr">
        <is>
          <t xml:space="preserve">TK </t>
        </is>
      </c>
      <c r="B3052" t="inlineStr">
        <is>
          <t>TK 1672</t>
        </is>
      </c>
      <c r="C3052" s="4" t="inlineStr">
        <is>
          <t>16.12.2024</t>
        </is>
      </c>
      <c r="D3052" t="inlineStr">
        <is>
          <t>11:45</t>
        </is>
      </c>
      <c r="E3052" s="4" t="inlineStr">
        <is>
          <t>16.12.2024</t>
        </is>
      </c>
      <c r="F3052" t="inlineStr">
        <is>
          <t>10:33</t>
        </is>
      </c>
      <c r="G3052" s="5" t="n">
        <v>1.2</v>
      </c>
      <c r="H3052" t="inlineStr">
        <is>
          <t>Outbound</t>
        </is>
      </c>
      <c r="I3052" s="6" t="n">
        <v>0</v>
      </c>
      <c r="J3052" s="6" t="n">
        <v>1</v>
      </c>
      <c r="K3052" s="6" t="n">
        <v>0</v>
      </c>
      <c r="L3052" s="6">
        <f>I3052+J3052+K3052</f>
        <v/>
      </c>
      <c r="M3052" s="6" t="n">
        <v>0</v>
      </c>
      <c r="Q3052" t="inlineStr">
        <is>
          <t>Ja</t>
        </is>
      </c>
      <c r="T3052" t="inlineStr">
        <is>
          <t>IST</t>
        </is>
      </c>
      <c r="U3052">
        <f>VLOOKUP(T3052,Destinations!$A$2:$C$550,2,0)</f>
        <v/>
      </c>
      <c r="V3052" t="inlineStr">
        <is>
          <t>WCHR</t>
        </is>
      </c>
      <c r="W3052">
        <f>VLOOKUP(V3052,'WCH Kat'!$A$1:$B$150,2,0)</f>
        <v/>
      </c>
    </row>
    <row r="3053">
      <c r="A3053" t="inlineStr">
        <is>
          <t xml:space="preserve">EW </t>
        </is>
      </c>
      <c r="B3053" t="inlineStr">
        <is>
          <t>EW 461</t>
        </is>
      </c>
      <c r="C3053" s="4" t="inlineStr">
        <is>
          <t>16.12.2024</t>
        </is>
      </c>
      <c r="D3053" t="inlineStr">
        <is>
          <t>12:05</t>
        </is>
      </c>
      <c r="E3053" s="4" t="inlineStr">
        <is>
          <t>16.12.2024</t>
        </is>
      </c>
      <c r="F3053" t="inlineStr">
        <is>
          <t>11:00</t>
        </is>
      </c>
      <c r="G3053" s="5" t="n">
        <v>1.08333</v>
      </c>
      <c r="H3053" t="inlineStr">
        <is>
          <t>Inbound</t>
        </is>
      </c>
      <c r="I3053" s="6" t="n">
        <v>0</v>
      </c>
      <c r="J3053" s="6" t="n">
        <v>1</v>
      </c>
      <c r="K3053" s="6" t="n">
        <v>0</v>
      </c>
      <c r="L3053" s="6">
        <f>I3053+J3053+K3053</f>
        <v/>
      </c>
      <c r="M3053" s="6" t="n">
        <v>0</v>
      </c>
      <c r="P3053" t="inlineStr">
        <is>
          <t>Ja</t>
        </is>
      </c>
      <c r="T3053" t="inlineStr">
        <is>
          <t>LHR</t>
        </is>
      </c>
      <c r="U3053">
        <f>VLOOKUP(T3053,Destinations!$A$2:$C$550,2,0)</f>
        <v/>
      </c>
      <c r="V3053" t="inlineStr">
        <is>
          <t>WCHS</t>
        </is>
      </c>
      <c r="W3053">
        <f>VLOOKUP(V3053,'WCH Kat'!$A$1:$B$150,2,0)</f>
        <v/>
      </c>
    </row>
    <row r="3054">
      <c r="A3054" t="inlineStr">
        <is>
          <t xml:space="preserve">EW </t>
        </is>
      </c>
      <c r="B3054" t="inlineStr">
        <is>
          <t>EW  242</t>
        </is>
      </c>
      <c r="C3054" s="4" t="inlineStr">
        <is>
          <t>16.12.2024</t>
        </is>
      </c>
      <c r="D3054" t="inlineStr">
        <is>
          <t>12:20</t>
        </is>
      </c>
      <c r="E3054" s="4" t="inlineStr">
        <is>
          <t>14.12.2024</t>
        </is>
      </c>
      <c r="F3054" t="inlineStr">
        <is>
          <t>23:10</t>
        </is>
      </c>
      <c r="G3054" s="5" t="n">
        <v>37.16667</v>
      </c>
      <c r="H3054" t="inlineStr">
        <is>
          <t>Outbound</t>
        </is>
      </c>
      <c r="I3054" s="6" t="n">
        <v>0</v>
      </c>
      <c r="J3054" s="6" t="n">
        <v>0</v>
      </c>
      <c r="K3054" s="6" t="n">
        <v>0</v>
      </c>
      <c r="L3054" s="6">
        <f>I3054+J3054+K3054</f>
        <v/>
      </c>
      <c r="M3054" s="6" t="n">
        <v>1</v>
      </c>
      <c r="N3054" t="inlineStr">
        <is>
          <t>Ja</t>
        </is>
      </c>
      <c r="T3054" t="inlineStr">
        <is>
          <t>FUE</t>
        </is>
      </c>
      <c r="U3054">
        <f>VLOOKUP(T3054,Destinations!$A$2:$C$550,2,0)</f>
        <v/>
      </c>
      <c r="V3054" t="inlineStr">
        <is>
          <t>WCHC,WCMP</t>
        </is>
      </c>
      <c r="W3054">
        <f>VLOOKUP(V3054,'WCH Kat'!$A$1:$B$150,2,0)</f>
        <v/>
      </c>
    </row>
    <row r="3055">
      <c r="A3055" t="inlineStr">
        <is>
          <t xml:space="preserve">EW </t>
        </is>
      </c>
      <c r="B3055" t="inlineStr">
        <is>
          <t>EW 461</t>
        </is>
      </c>
      <c r="C3055" s="4" t="inlineStr">
        <is>
          <t>16.12.2024</t>
        </is>
      </c>
      <c r="D3055" t="inlineStr">
        <is>
          <t>12:30</t>
        </is>
      </c>
      <c r="E3055" s="4" t="inlineStr">
        <is>
          <t>16.12.2024</t>
        </is>
      </c>
      <c r="F3055" t="inlineStr">
        <is>
          <t>11:00</t>
        </is>
      </c>
      <c r="G3055" s="5" t="n">
        <v>1.5</v>
      </c>
      <c r="H3055" t="inlineStr">
        <is>
          <t>Inbound</t>
        </is>
      </c>
      <c r="I3055" s="6" t="n">
        <v>0</v>
      </c>
      <c r="J3055" s="6" t="n">
        <v>1</v>
      </c>
      <c r="K3055" s="6" t="n">
        <v>0</v>
      </c>
      <c r="L3055" s="6">
        <f>I3055+J3055+K3055</f>
        <v/>
      </c>
      <c r="M3055" s="6" t="n">
        <v>0</v>
      </c>
      <c r="P3055" t="inlineStr">
        <is>
          <t>Ja</t>
        </is>
      </c>
      <c r="T3055" t="inlineStr">
        <is>
          <t>LHR</t>
        </is>
      </c>
      <c r="U3055">
        <f>VLOOKUP(T3055,Destinations!$A$2:$C$550,2,0)</f>
        <v/>
      </c>
      <c r="V3055" t="inlineStr">
        <is>
          <t>WCHS</t>
        </is>
      </c>
      <c r="W3055">
        <f>VLOOKUP(V3055,'WCH Kat'!$A$1:$B$150,2,0)</f>
        <v/>
      </c>
    </row>
    <row r="3056">
      <c r="A3056" t="inlineStr">
        <is>
          <t xml:space="preserve">XQ </t>
        </is>
      </c>
      <c r="B3056" t="inlineStr">
        <is>
          <t>XQ  114</t>
        </is>
      </c>
      <c r="C3056" s="4" t="inlineStr">
        <is>
          <t>16.12.2024</t>
        </is>
      </c>
      <c r="D3056" t="inlineStr">
        <is>
          <t>12:35</t>
        </is>
      </c>
      <c r="E3056" s="4" t="inlineStr">
        <is>
          <t>14.12.2024</t>
        </is>
      </c>
      <c r="F3056" t="inlineStr">
        <is>
          <t>20:45</t>
        </is>
      </c>
      <c r="G3056" s="5" t="n">
        <v>39.83333</v>
      </c>
      <c r="H3056" t="inlineStr">
        <is>
          <t>Inbound</t>
        </is>
      </c>
      <c r="I3056" s="6" t="n">
        <v>0</v>
      </c>
      <c r="J3056" s="6" t="n">
        <v>0</v>
      </c>
      <c r="K3056" s="6" t="n">
        <v>0</v>
      </c>
      <c r="L3056" s="6">
        <f>I3056+J3056+K3056</f>
        <v/>
      </c>
      <c r="M3056" s="6" t="n">
        <v>1</v>
      </c>
      <c r="N3056" t="inlineStr">
        <is>
          <t>Ja</t>
        </is>
      </c>
      <c r="T3056" t="inlineStr">
        <is>
          <t>AYT</t>
        </is>
      </c>
      <c r="U3056">
        <f>VLOOKUP(T3056,Destinations!$A$2:$C$550,2,0)</f>
        <v/>
      </c>
      <c r="V3056" t="inlineStr">
        <is>
          <t>WCHS</t>
        </is>
      </c>
      <c r="W3056">
        <f>VLOOKUP(V3056,'WCH Kat'!$A$1:$B$150,2,0)</f>
        <v/>
      </c>
    </row>
    <row r="3057">
      <c r="A3057" t="inlineStr">
        <is>
          <t xml:space="preserve">XQ </t>
        </is>
      </c>
      <c r="B3057" t="inlineStr">
        <is>
          <t>XQ  114</t>
        </is>
      </c>
      <c r="C3057" s="4" t="inlineStr">
        <is>
          <t>16.12.2024</t>
        </is>
      </c>
      <c r="D3057" t="inlineStr">
        <is>
          <t>12:45</t>
        </is>
      </c>
      <c r="E3057" s="4" t="inlineStr">
        <is>
          <t>14.12.2024</t>
        </is>
      </c>
      <c r="F3057" t="inlineStr">
        <is>
          <t>20:45</t>
        </is>
      </c>
      <c r="G3057" s="5" t="n">
        <v>40</v>
      </c>
      <c r="H3057" t="inlineStr">
        <is>
          <t>Inbound</t>
        </is>
      </c>
      <c r="I3057" s="6" t="n">
        <v>0</v>
      </c>
      <c r="J3057" s="6" t="n">
        <v>0</v>
      </c>
      <c r="K3057" s="6" t="n">
        <v>0</v>
      </c>
      <c r="L3057" s="6">
        <f>I3057+J3057+K3057</f>
        <v/>
      </c>
      <c r="M3057" s="6" t="n">
        <v>1</v>
      </c>
      <c r="N3057" t="inlineStr">
        <is>
          <t>Ja</t>
        </is>
      </c>
      <c r="T3057" t="inlineStr">
        <is>
          <t>AYT</t>
        </is>
      </c>
      <c r="U3057">
        <f>VLOOKUP(T3057,Destinations!$A$2:$C$550,2,0)</f>
        <v/>
      </c>
      <c r="V3057" t="inlineStr">
        <is>
          <t>MEDA</t>
        </is>
      </c>
      <c r="W3057">
        <f>VLOOKUP(V3057,'WCH Kat'!$A$1:$B$150,2,0)</f>
        <v/>
      </c>
    </row>
    <row r="3058">
      <c r="A3058" t="inlineStr">
        <is>
          <t xml:space="preserve">XQ </t>
        </is>
      </c>
      <c r="B3058" t="inlineStr">
        <is>
          <t>XQ  114</t>
        </is>
      </c>
      <c r="C3058" s="4" t="inlineStr">
        <is>
          <t>16.12.2024</t>
        </is>
      </c>
      <c r="D3058" t="inlineStr">
        <is>
          <t>12:45</t>
        </is>
      </c>
      <c r="E3058" s="4" t="inlineStr">
        <is>
          <t>14.12.2024</t>
        </is>
      </c>
      <c r="F3058" t="inlineStr">
        <is>
          <t>20:45</t>
        </is>
      </c>
      <c r="G3058" s="5" t="n">
        <v>40</v>
      </c>
      <c r="H3058" t="inlineStr">
        <is>
          <t>Inbound</t>
        </is>
      </c>
      <c r="I3058" s="6" t="n">
        <v>0</v>
      </c>
      <c r="J3058" s="6" t="n">
        <v>0</v>
      </c>
      <c r="K3058" s="6" t="n">
        <v>0</v>
      </c>
      <c r="L3058" s="6">
        <f>I3058+J3058+K3058</f>
        <v/>
      </c>
      <c r="M3058" s="6" t="n">
        <v>1</v>
      </c>
      <c r="N3058" t="inlineStr">
        <is>
          <t>Ja</t>
        </is>
      </c>
      <c r="T3058" t="inlineStr">
        <is>
          <t>AYT</t>
        </is>
      </c>
      <c r="U3058">
        <f>VLOOKUP(T3058,Destinations!$A$2:$C$550,2,0)</f>
        <v/>
      </c>
      <c r="V3058" t="inlineStr">
        <is>
          <t>WCHS</t>
        </is>
      </c>
      <c r="W3058">
        <f>VLOOKUP(V3058,'WCH Kat'!$A$1:$B$150,2,0)</f>
        <v/>
      </c>
    </row>
    <row r="3059">
      <c r="A3059" t="inlineStr">
        <is>
          <t xml:space="preserve">XQ </t>
        </is>
      </c>
      <c r="B3059" t="inlineStr">
        <is>
          <t>XQ  114</t>
        </is>
      </c>
      <c r="C3059" s="4" t="inlineStr">
        <is>
          <t>16.12.2024</t>
        </is>
      </c>
      <c r="D3059" t="inlineStr">
        <is>
          <t>12:45</t>
        </is>
      </c>
      <c r="E3059" s="4" t="inlineStr">
        <is>
          <t>14.12.2024</t>
        </is>
      </c>
      <c r="F3059" t="inlineStr">
        <is>
          <t>20:45</t>
        </is>
      </c>
      <c r="G3059" s="5" t="n">
        <v>40</v>
      </c>
      <c r="H3059" t="inlineStr">
        <is>
          <t>Inbound</t>
        </is>
      </c>
      <c r="I3059" s="6" t="n">
        <v>0</v>
      </c>
      <c r="J3059" s="6" t="n">
        <v>0</v>
      </c>
      <c r="K3059" s="6" t="n">
        <v>0</v>
      </c>
      <c r="L3059" s="6">
        <f>I3059+J3059+K3059</f>
        <v/>
      </c>
      <c r="M3059" s="6" t="n">
        <v>1</v>
      </c>
      <c r="N3059" t="inlineStr">
        <is>
          <t>Ja</t>
        </is>
      </c>
      <c r="T3059" t="inlineStr">
        <is>
          <t>AYT</t>
        </is>
      </c>
      <c r="U3059">
        <f>VLOOKUP(T3059,Destinations!$A$2:$C$550,2,0)</f>
        <v/>
      </c>
      <c r="V3059" t="inlineStr">
        <is>
          <t>WCHS</t>
        </is>
      </c>
      <c r="W3059">
        <f>VLOOKUP(V3059,'WCH Kat'!$A$1:$B$150,2,0)</f>
        <v/>
      </c>
    </row>
    <row r="3060">
      <c r="A3060" t="inlineStr">
        <is>
          <t xml:space="preserve">XQ </t>
        </is>
      </c>
      <c r="B3060" t="inlineStr">
        <is>
          <t>XQ  114</t>
        </is>
      </c>
      <c r="C3060" s="4" t="inlineStr">
        <is>
          <t>16.12.2024</t>
        </is>
      </c>
      <c r="D3060" t="inlineStr">
        <is>
          <t>12:45</t>
        </is>
      </c>
      <c r="E3060" s="4" t="inlineStr">
        <is>
          <t>14.12.2024</t>
        </is>
      </c>
      <c r="F3060" t="inlineStr">
        <is>
          <t>20:45</t>
        </is>
      </c>
      <c r="G3060" s="5" t="n">
        <v>40</v>
      </c>
      <c r="H3060" t="inlineStr">
        <is>
          <t>Inbound</t>
        </is>
      </c>
      <c r="I3060" s="6" t="n">
        <v>0</v>
      </c>
      <c r="J3060" s="6" t="n">
        <v>0</v>
      </c>
      <c r="K3060" s="6" t="n">
        <v>0</v>
      </c>
      <c r="L3060" s="6">
        <f>I3060+J3060+K3060</f>
        <v/>
      </c>
      <c r="M3060" s="6" t="n">
        <v>1</v>
      </c>
      <c r="N3060" t="inlineStr">
        <is>
          <t>Ja</t>
        </is>
      </c>
      <c r="T3060" t="inlineStr">
        <is>
          <t>AYT</t>
        </is>
      </c>
      <c r="U3060">
        <f>VLOOKUP(T3060,Destinations!$A$2:$C$550,2,0)</f>
        <v/>
      </c>
      <c r="V3060" t="inlineStr">
        <is>
          <t>WCHS</t>
        </is>
      </c>
      <c r="W3060">
        <f>VLOOKUP(V3060,'WCH Kat'!$A$1:$B$150,2,0)</f>
        <v/>
      </c>
    </row>
    <row r="3061">
      <c r="A3061" t="inlineStr">
        <is>
          <t xml:space="preserve">XQ </t>
        </is>
      </c>
      <c r="B3061" t="inlineStr">
        <is>
          <t>XQ  114</t>
        </is>
      </c>
      <c r="C3061" s="4" t="inlineStr">
        <is>
          <t>16.12.2024</t>
        </is>
      </c>
      <c r="D3061" t="inlineStr">
        <is>
          <t>12:45</t>
        </is>
      </c>
      <c r="E3061" s="4" t="inlineStr">
        <is>
          <t>14.12.2024</t>
        </is>
      </c>
      <c r="F3061" t="inlineStr">
        <is>
          <t>20:45</t>
        </is>
      </c>
      <c r="G3061" s="5" t="n">
        <v>40</v>
      </c>
      <c r="H3061" t="inlineStr">
        <is>
          <t>Inbound</t>
        </is>
      </c>
      <c r="I3061" s="6" t="n">
        <v>0</v>
      </c>
      <c r="J3061" s="6" t="n">
        <v>0</v>
      </c>
      <c r="K3061" s="6" t="n">
        <v>0</v>
      </c>
      <c r="L3061" s="6">
        <f>I3061+J3061+K3061</f>
        <v/>
      </c>
      <c r="M3061" s="6" t="n">
        <v>1</v>
      </c>
      <c r="N3061" t="inlineStr">
        <is>
          <t>Ja</t>
        </is>
      </c>
      <c r="T3061" t="inlineStr">
        <is>
          <t>AYT</t>
        </is>
      </c>
      <c r="U3061">
        <f>VLOOKUP(T3061,Destinations!$A$2:$C$550,2,0)</f>
        <v/>
      </c>
      <c r="V3061" t="inlineStr">
        <is>
          <t>WCHR</t>
        </is>
      </c>
      <c r="W3061">
        <f>VLOOKUP(V3061,'WCH Kat'!$A$1:$B$150,2,0)</f>
        <v/>
      </c>
    </row>
    <row r="3062">
      <c r="A3062" t="inlineStr">
        <is>
          <t xml:space="preserve">XQ </t>
        </is>
      </c>
      <c r="B3062" t="inlineStr">
        <is>
          <t>XQ  114</t>
        </is>
      </c>
      <c r="C3062" s="4" t="inlineStr">
        <is>
          <t>16.12.2024</t>
        </is>
      </c>
      <c r="D3062" t="inlineStr">
        <is>
          <t>12:45</t>
        </is>
      </c>
      <c r="E3062" s="4" t="inlineStr">
        <is>
          <t>16.12.2024</t>
        </is>
      </c>
      <c r="F3062" t="inlineStr">
        <is>
          <t>08:45</t>
        </is>
      </c>
      <c r="G3062" s="5" t="n">
        <v>4</v>
      </c>
      <c r="H3062" t="inlineStr">
        <is>
          <t>Inbound</t>
        </is>
      </c>
      <c r="I3062" s="6" t="n">
        <v>0</v>
      </c>
      <c r="J3062" s="6" t="n">
        <v>0</v>
      </c>
      <c r="K3062" s="6" t="n">
        <v>1</v>
      </c>
      <c r="L3062" s="6">
        <f>I3062+J3062+K3062</f>
        <v/>
      </c>
      <c r="M3062" s="6" t="n">
        <v>0</v>
      </c>
      <c r="P3062" t="inlineStr">
        <is>
          <t>Ja</t>
        </is>
      </c>
      <c r="T3062" t="inlineStr">
        <is>
          <t>AYT</t>
        </is>
      </c>
      <c r="U3062">
        <f>VLOOKUP(T3062,Destinations!$A$2:$C$550,2,0)</f>
        <v/>
      </c>
      <c r="V3062" t="inlineStr">
        <is>
          <t>WCHS</t>
        </is>
      </c>
      <c r="W3062">
        <f>VLOOKUP(V3062,'WCH Kat'!$A$1:$B$150,2,0)</f>
        <v/>
      </c>
    </row>
    <row r="3063">
      <c r="A3063" t="inlineStr">
        <is>
          <t xml:space="preserve">XQ </t>
        </is>
      </c>
      <c r="B3063" t="inlineStr">
        <is>
          <t>XQ  114</t>
        </is>
      </c>
      <c r="C3063" s="4" t="inlineStr">
        <is>
          <t>16.12.2024</t>
        </is>
      </c>
      <c r="D3063" t="inlineStr">
        <is>
          <t>12:45</t>
        </is>
      </c>
      <c r="E3063" s="4" t="inlineStr">
        <is>
          <t>16.12.2024</t>
        </is>
      </c>
      <c r="F3063" t="inlineStr">
        <is>
          <t>08:45</t>
        </is>
      </c>
      <c r="G3063" s="5" t="n">
        <v>4</v>
      </c>
      <c r="H3063" t="inlineStr">
        <is>
          <t>Inbound</t>
        </is>
      </c>
      <c r="I3063" s="6" t="n">
        <v>0</v>
      </c>
      <c r="J3063" s="6" t="n">
        <v>0</v>
      </c>
      <c r="K3063" s="6" t="n">
        <v>1</v>
      </c>
      <c r="L3063" s="6">
        <f>I3063+J3063+K3063</f>
        <v/>
      </c>
      <c r="M3063" s="6" t="n">
        <v>0</v>
      </c>
      <c r="P3063" t="inlineStr">
        <is>
          <t>Ja</t>
        </is>
      </c>
      <c r="T3063" t="inlineStr">
        <is>
          <t>AYT</t>
        </is>
      </c>
      <c r="U3063">
        <f>VLOOKUP(T3063,Destinations!$A$2:$C$550,2,0)</f>
        <v/>
      </c>
      <c r="V3063" t="inlineStr">
        <is>
          <t>WCHS</t>
        </is>
      </c>
      <c r="W3063">
        <f>VLOOKUP(V3063,'WCH Kat'!$A$1:$B$150,2,0)</f>
        <v/>
      </c>
    </row>
    <row r="3064">
      <c r="A3064" t="inlineStr">
        <is>
          <t xml:space="preserve">XQ </t>
        </is>
      </c>
      <c r="B3064" t="inlineStr">
        <is>
          <t>XQ  114</t>
        </is>
      </c>
      <c r="C3064" s="4" t="inlineStr">
        <is>
          <t>16.12.2024</t>
        </is>
      </c>
      <c r="D3064" t="inlineStr">
        <is>
          <t>12:45</t>
        </is>
      </c>
      <c r="E3064" s="4" t="inlineStr">
        <is>
          <t>16.12.2024</t>
        </is>
      </c>
      <c r="F3064" t="inlineStr">
        <is>
          <t>08:45</t>
        </is>
      </c>
      <c r="G3064" s="5" t="n">
        <v>4</v>
      </c>
      <c r="H3064" t="inlineStr">
        <is>
          <t>Inbound</t>
        </is>
      </c>
      <c r="I3064" s="6" t="n">
        <v>0</v>
      </c>
      <c r="J3064" s="6" t="n">
        <v>0</v>
      </c>
      <c r="K3064" s="6" t="n">
        <v>1</v>
      </c>
      <c r="L3064" s="6">
        <f>I3064+J3064+K3064</f>
        <v/>
      </c>
      <c r="M3064" s="6" t="n">
        <v>0</v>
      </c>
      <c r="P3064" t="inlineStr">
        <is>
          <t>Ja</t>
        </is>
      </c>
      <c r="T3064" t="inlineStr">
        <is>
          <t>AYT</t>
        </is>
      </c>
      <c r="U3064">
        <f>VLOOKUP(T3064,Destinations!$A$2:$C$550,2,0)</f>
        <v/>
      </c>
      <c r="V3064" t="inlineStr">
        <is>
          <t>WCHR</t>
        </is>
      </c>
      <c r="W3064">
        <f>VLOOKUP(V3064,'WCH Kat'!$A$1:$B$150,2,0)</f>
        <v/>
      </c>
    </row>
    <row r="3065">
      <c r="A3065" t="inlineStr">
        <is>
          <t xml:space="preserve">LS </t>
        </is>
      </c>
      <c r="B3065" t="inlineStr">
        <is>
          <t>LS 1951</t>
        </is>
      </c>
      <c r="C3065" s="4" t="inlineStr">
        <is>
          <t>16.12.2024</t>
        </is>
      </c>
      <c r="D3065" t="inlineStr">
        <is>
          <t>13:00</t>
        </is>
      </c>
      <c r="E3065" s="4" t="inlineStr">
        <is>
          <t>14.12.2024</t>
        </is>
      </c>
      <c r="F3065" t="inlineStr">
        <is>
          <t>22:35</t>
        </is>
      </c>
      <c r="G3065" s="5" t="n">
        <v>38.41667</v>
      </c>
      <c r="H3065" t="inlineStr">
        <is>
          <t>Inbound</t>
        </is>
      </c>
      <c r="I3065" s="6" t="n">
        <v>0</v>
      </c>
      <c r="J3065" s="6" t="n">
        <v>0</v>
      </c>
      <c r="K3065" s="6" t="n">
        <v>0</v>
      </c>
      <c r="L3065" s="6">
        <f>I3065+J3065+K3065</f>
        <v/>
      </c>
      <c r="M3065" s="6" t="n">
        <v>1</v>
      </c>
      <c r="N3065" t="inlineStr">
        <is>
          <t>Ja</t>
        </is>
      </c>
      <c r="T3065" t="inlineStr">
        <is>
          <t>NCL</t>
        </is>
      </c>
      <c r="U3065">
        <f>VLOOKUP(T3065,Destinations!$A$2:$C$550,2,0)</f>
        <v/>
      </c>
      <c r="V3065" t="inlineStr">
        <is>
          <t>WCHS,WCMP</t>
        </is>
      </c>
      <c r="W3065">
        <f>VLOOKUP(V3065,'WCH Kat'!$A$1:$B$150,2,0)</f>
        <v/>
      </c>
    </row>
    <row r="3066">
      <c r="A3066" t="inlineStr">
        <is>
          <t xml:space="preserve">LS </t>
        </is>
      </c>
      <c r="B3066" t="inlineStr">
        <is>
          <t>LS 1951</t>
        </is>
      </c>
      <c r="C3066" s="4" t="inlineStr">
        <is>
          <t>16.12.2024</t>
        </is>
      </c>
      <c r="D3066" t="inlineStr">
        <is>
          <t>13:00</t>
        </is>
      </c>
      <c r="E3066" s="4" t="inlineStr">
        <is>
          <t>14.12.2024</t>
        </is>
      </c>
      <c r="F3066" t="inlineStr">
        <is>
          <t>22:35</t>
        </is>
      </c>
      <c r="G3066" s="5" t="n">
        <v>38.41667</v>
      </c>
      <c r="H3066" t="inlineStr">
        <is>
          <t>Inbound</t>
        </is>
      </c>
      <c r="I3066" s="6" t="n">
        <v>0</v>
      </c>
      <c r="J3066" s="6" t="n">
        <v>0</v>
      </c>
      <c r="K3066" s="6" t="n">
        <v>0</v>
      </c>
      <c r="L3066" s="6">
        <f>I3066+J3066+K3066</f>
        <v/>
      </c>
      <c r="M3066" s="6" t="n">
        <v>1</v>
      </c>
      <c r="N3066" t="inlineStr">
        <is>
          <t>Ja</t>
        </is>
      </c>
      <c r="T3066" t="inlineStr">
        <is>
          <t>NCL</t>
        </is>
      </c>
      <c r="U3066">
        <f>VLOOKUP(T3066,Destinations!$A$2:$C$550,2,0)</f>
        <v/>
      </c>
      <c r="V3066" t="inlineStr">
        <is>
          <t>DPNA</t>
        </is>
      </c>
      <c r="W3066">
        <f>VLOOKUP(V3066,'WCH Kat'!$A$1:$B$150,2,0)</f>
        <v/>
      </c>
    </row>
    <row r="3067">
      <c r="A3067" t="inlineStr">
        <is>
          <t xml:space="preserve">LS </t>
        </is>
      </c>
      <c r="B3067" t="inlineStr">
        <is>
          <t>LS 1951</t>
        </is>
      </c>
      <c r="C3067" s="4" t="inlineStr">
        <is>
          <t>16.12.2024</t>
        </is>
      </c>
      <c r="D3067" t="inlineStr">
        <is>
          <t>13:00</t>
        </is>
      </c>
      <c r="E3067" s="4" t="inlineStr">
        <is>
          <t>14.12.2024</t>
        </is>
      </c>
      <c r="F3067" t="inlineStr">
        <is>
          <t>22:35</t>
        </is>
      </c>
      <c r="G3067" s="5" t="n">
        <v>38.41667</v>
      </c>
      <c r="H3067" t="inlineStr">
        <is>
          <t>Inbound</t>
        </is>
      </c>
      <c r="I3067" s="6" t="n">
        <v>0</v>
      </c>
      <c r="J3067" s="6" t="n">
        <v>0</v>
      </c>
      <c r="K3067" s="6" t="n">
        <v>0</v>
      </c>
      <c r="L3067" s="6">
        <f>I3067+J3067+K3067</f>
        <v/>
      </c>
      <c r="M3067" s="6" t="n">
        <v>1</v>
      </c>
      <c r="N3067" t="inlineStr">
        <is>
          <t>Ja</t>
        </is>
      </c>
      <c r="T3067" t="inlineStr">
        <is>
          <t>NCL</t>
        </is>
      </c>
      <c r="U3067">
        <f>VLOOKUP(T3067,Destinations!$A$2:$C$550,2,0)</f>
        <v/>
      </c>
      <c r="V3067" t="inlineStr">
        <is>
          <t>DPNA</t>
        </is>
      </c>
      <c r="W3067">
        <f>VLOOKUP(V3067,'WCH Kat'!$A$1:$B$150,2,0)</f>
        <v/>
      </c>
    </row>
    <row r="3068">
      <c r="A3068" t="inlineStr">
        <is>
          <t xml:space="preserve">LS </t>
        </is>
      </c>
      <c r="B3068" t="inlineStr">
        <is>
          <t>LS 1951</t>
        </is>
      </c>
      <c r="C3068" s="4" t="inlineStr">
        <is>
          <t>16.12.2024</t>
        </is>
      </c>
      <c r="D3068" t="inlineStr">
        <is>
          <t>13:00</t>
        </is>
      </c>
      <c r="E3068" s="4" t="inlineStr">
        <is>
          <t>14.12.2024</t>
        </is>
      </c>
      <c r="F3068" t="inlineStr">
        <is>
          <t>22:35</t>
        </is>
      </c>
      <c r="G3068" s="5" t="n">
        <v>38.41667</v>
      </c>
      <c r="H3068" t="inlineStr">
        <is>
          <t>Inbound</t>
        </is>
      </c>
      <c r="I3068" s="6" t="n">
        <v>0</v>
      </c>
      <c r="J3068" s="6" t="n">
        <v>0</v>
      </c>
      <c r="K3068" s="6" t="n">
        <v>0</v>
      </c>
      <c r="L3068" s="6">
        <f>I3068+J3068+K3068</f>
        <v/>
      </c>
      <c r="M3068" s="6" t="n">
        <v>1</v>
      </c>
      <c r="N3068" t="inlineStr">
        <is>
          <t>Ja</t>
        </is>
      </c>
      <c r="T3068" t="inlineStr">
        <is>
          <t>NCL</t>
        </is>
      </c>
      <c r="U3068">
        <f>VLOOKUP(T3068,Destinations!$A$2:$C$550,2,0)</f>
        <v/>
      </c>
      <c r="V3068" t="inlineStr">
        <is>
          <t>DPNA</t>
        </is>
      </c>
      <c r="W3068">
        <f>VLOOKUP(V3068,'WCH Kat'!$A$1:$B$150,2,0)</f>
        <v/>
      </c>
    </row>
    <row r="3069">
      <c r="A3069" t="inlineStr">
        <is>
          <t xml:space="preserve">LS </t>
        </is>
      </c>
      <c r="B3069" t="inlineStr">
        <is>
          <t>LS 1951</t>
        </is>
      </c>
      <c r="C3069" s="4" t="inlineStr">
        <is>
          <t>16.12.2024</t>
        </is>
      </c>
      <c r="D3069" t="inlineStr">
        <is>
          <t>13:00</t>
        </is>
      </c>
      <c r="E3069" s="4" t="inlineStr">
        <is>
          <t>14.12.2024</t>
        </is>
      </c>
      <c r="F3069" t="inlineStr">
        <is>
          <t>22:35</t>
        </is>
      </c>
      <c r="G3069" s="5" t="n">
        <v>38.41667</v>
      </c>
      <c r="H3069" t="inlineStr">
        <is>
          <t>Inbound</t>
        </is>
      </c>
      <c r="I3069" s="6" t="n">
        <v>0</v>
      </c>
      <c r="J3069" s="6" t="n">
        <v>0</v>
      </c>
      <c r="K3069" s="6" t="n">
        <v>0</v>
      </c>
      <c r="L3069" s="6">
        <f>I3069+J3069+K3069</f>
        <v/>
      </c>
      <c r="M3069" s="6" t="n">
        <v>1</v>
      </c>
      <c r="N3069" t="inlineStr">
        <is>
          <t>Ja</t>
        </is>
      </c>
      <c r="T3069" t="inlineStr">
        <is>
          <t>NCL</t>
        </is>
      </c>
      <c r="U3069">
        <f>VLOOKUP(T3069,Destinations!$A$2:$C$550,2,0)</f>
        <v/>
      </c>
      <c r="V3069" t="inlineStr">
        <is>
          <t>DPNA</t>
        </is>
      </c>
      <c r="W3069">
        <f>VLOOKUP(V3069,'WCH Kat'!$A$1:$B$150,2,0)</f>
        <v/>
      </c>
    </row>
    <row r="3070">
      <c r="A3070" t="inlineStr">
        <is>
          <t xml:space="preserve">LS </t>
        </is>
      </c>
      <c r="B3070" t="inlineStr">
        <is>
          <t>LS 1951</t>
        </is>
      </c>
      <c r="C3070" s="4" t="inlineStr">
        <is>
          <t>16.12.2024</t>
        </is>
      </c>
      <c r="D3070" t="inlineStr">
        <is>
          <t>13:00</t>
        </is>
      </c>
      <c r="E3070" s="4" t="inlineStr">
        <is>
          <t>14.12.2024</t>
        </is>
      </c>
      <c r="F3070" t="inlineStr">
        <is>
          <t>22:35</t>
        </is>
      </c>
      <c r="G3070" s="5" t="n">
        <v>38.41667</v>
      </c>
      <c r="H3070" t="inlineStr">
        <is>
          <t>Inbound</t>
        </is>
      </c>
      <c r="I3070" s="6" t="n">
        <v>0</v>
      </c>
      <c r="J3070" s="6" t="n">
        <v>0</v>
      </c>
      <c r="K3070" s="6" t="n">
        <v>0</v>
      </c>
      <c r="L3070" s="6">
        <f>I3070+J3070+K3070</f>
        <v/>
      </c>
      <c r="M3070" s="6" t="n">
        <v>1</v>
      </c>
      <c r="N3070" t="inlineStr">
        <is>
          <t>Ja</t>
        </is>
      </c>
      <c r="T3070" t="inlineStr">
        <is>
          <t>NCL</t>
        </is>
      </c>
      <c r="U3070">
        <f>VLOOKUP(T3070,Destinations!$A$2:$C$550,2,0)</f>
        <v/>
      </c>
      <c r="V3070" t="inlineStr">
        <is>
          <t>WCHS</t>
        </is>
      </c>
      <c r="W3070">
        <f>VLOOKUP(V3070,'WCH Kat'!$A$1:$B$150,2,0)</f>
        <v/>
      </c>
    </row>
    <row r="3071">
      <c r="A3071" t="inlineStr">
        <is>
          <t xml:space="preserve">LS </t>
        </is>
      </c>
      <c r="B3071" t="inlineStr">
        <is>
          <t>LS 1951</t>
        </is>
      </c>
      <c r="C3071" s="4" t="inlineStr">
        <is>
          <t>16.12.2024</t>
        </is>
      </c>
      <c r="D3071" t="inlineStr">
        <is>
          <t>13:00</t>
        </is>
      </c>
      <c r="E3071" s="4" t="inlineStr">
        <is>
          <t>14.12.2024</t>
        </is>
      </c>
      <c r="F3071" t="inlineStr">
        <is>
          <t>22:35</t>
        </is>
      </c>
      <c r="G3071" s="5" t="n">
        <v>38.41667</v>
      </c>
      <c r="H3071" t="inlineStr">
        <is>
          <t>Inbound</t>
        </is>
      </c>
      <c r="I3071" s="6" t="n">
        <v>0</v>
      </c>
      <c r="J3071" s="6" t="n">
        <v>0</v>
      </c>
      <c r="K3071" s="6" t="n">
        <v>0</v>
      </c>
      <c r="L3071" s="6">
        <f>I3071+J3071+K3071</f>
        <v/>
      </c>
      <c r="M3071" s="6" t="n">
        <v>1</v>
      </c>
      <c r="N3071" t="inlineStr">
        <is>
          <t>Ja</t>
        </is>
      </c>
      <c r="T3071" t="inlineStr">
        <is>
          <t>NCL</t>
        </is>
      </c>
      <c r="U3071">
        <f>VLOOKUP(T3071,Destinations!$A$2:$C$550,2,0)</f>
        <v/>
      </c>
      <c r="V3071" t="inlineStr">
        <is>
          <t>DPNA</t>
        </is>
      </c>
      <c r="W3071">
        <f>VLOOKUP(V3071,'WCH Kat'!$A$1:$B$150,2,0)</f>
        <v/>
      </c>
    </row>
    <row r="3072">
      <c r="A3072" t="inlineStr">
        <is>
          <t xml:space="preserve">LS </t>
        </is>
      </c>
      <c r="B3072" t="inlineStr">
        <is>
          <t>LS 1951</t>
        </is>
      </c>
      <c r="C3072" s="4" t="inlineStr">
        <is>
          <t>16.12.2024</t>
        </is>
      </c>
      <c r="D3072" t="inlineStr">
        <is>
          <t>13:00</t>
        </is>
      </c>
      <c r="E3072" s="4" t="inlineStr">
        <is>
          <t>16.12.2024</t>
        </is>
      </c>
      <c r="F3072" t="inlineStr">
        <is>
          <t>11:35</t>
        </is>
      </c>
      <c r="G3072" s="5" t="n">
        <v>1.41667</v>
      </c>
      <c r="H3072" t="inlineStr">
        <is>
          <t>Inbound</t>
        </is>
      </c>
      <c r="I3072" s="6" t="n">
        <v>0</v>
      </c>
      <c r="J3072" s="6" t="n">
        <v>1</v>
      </c>
      <c r="K3072" s="6" t="n">
        <v>0</v>
      </c>
      <c r="L3072" s="6">
        <f>I3072+J3072+K3072</f>
        <v/>
      </c>
      <c r="M3072" s="6" t="n">
        <v>0</v>
      </c>
      <c r="P3072" t="inlineStr">
        <is>
          <t>Ja</t>
        </is>
      </c>
      <c r="T3072" t="inlineStr">
        <is>
          <t>NCL</t>
        </is>
      </c>
      <c r="U3072">
        <f>VLOOKUP(T3072,Destinations!$A$2:$C$550,2,0)</f>
        <v/>
      </c>
      <c r="V3072" t="inlineStr">
        <is>
          <t>WCHS</t>
        </is>
      </c>
      <c r="W3072">
        <f>VLOOKUP(V3072,'WCH Kat'!$A$1:$B$150,2,0)</f>
        <v/>
      </c>
    </row>
    <row r="3073">
      <c r="A3073" t="inlineStr">
        <is>
          <t xml:space="preserve">LH </t>
        </is>
      </c>
      <c r="B3073" t="inlineStr">
        <is>
          <t>LH 1979</t>
        </is>
      </c>
      <c r="C3073" s="4" t="inlineStr">
        <is>
          <t>16.12.2024</t>
        </is>
      </c>
      <c r="D3073" t="inlineStr">
        <is>
          <t>13:25</t>
        </is>
      </c>
      <c r="E3073" s="4" t="inlineStr">
        <is>
          <t>15.12.2024</t>
        </is>
      </c>
      <c r="F3073" t="inlineStr">
        <is>
          <t>00:30</t>
        </is>
      </c>
      <c r="G3073" s="5" t="n">
        <v>36.91667</v>
      </c>
      <c r="H3073" t="inlineStr">
        <is>
          <t>Outbound</t>
        </is>
      </c>
      <c r="I3073" s="6" t="n">
        <v>0</v>
      </c>
      <c r="J3073" s="6" t="n">
        <v>0</v>
      </c>
      <c r="K3073" s="6" t="n">
        <v>0</v>
      </c>
      <c r="L3073" s="6">
        <f>I3073+J3073+K3073</f>
        <v/>
      </c>
      <c r="M3073" s="6" t="n">
        <v>1</v>
      </c>
      <c r="N3073" t="inlineStr">
        <is>
          <t>Ja</t>
        </is>
      </c>
      <c r="T3073" t="inlineStr">
        <is>
          <t>MUC</t>
        </is>
      </c>
      <c r="U3073">
        <f>VLOOKUP(T3073,Destinations!$A$2:$C$550,2,0)</f>
        <v/>
      </c>
      <c r="V3073" t="inlineStr">
        <is>
          <t>WCHR</t>
        </is>
      </c>
      <c r="W3073">
        <f>VLOOKUP(V3073,'WCH Kat'!$A$1:$B$150,2,0)</f>
        <v/>
      </c>
    </row>
    <row r="3074">
      <c r="A3074" t="inlineStr">
        <is>
          <t xml:space="preserve">LH </t>
        </is>
      </c>
      <c r="B3074" t="inlineStr">
        <is>
          <t>LH 1979</t>
        </is>
      </c>
      <c r="C3074" s="4" t="inlineStr">
        <is>
          <t>16.12.2024</t>
        </is>
      </c>
      <c r="D3074" t="inlineStr">
        <is>
          <t>13:25</t>
        </is>
      </c>
      <c r="E3074" s="4" t="inlineStr">
        <is>
          <t>15.12.2024</t>
        </is>
      </c>
      <c r="F3074" t="inlineStr">
        <is>
          <t>00:30</t>
        </is>
      </c>
      <c r="G3074" s="5" t="n">
        <v>36.91667</v>
      </c>
      <c r="H3074" t="inlineStr">
        <is>
          <t>Outbound</t>
        </is>
      </c>
      <c r="I3074" s="6" t="n">
        <v>0</v>
      </c>
      <c r="J3074" s="6" t="n">
        <v>0</v>
      </c>
      <c r="K3074" s="6" t="n">
        <v>0</v>
      </c>
      <c r="L3074" s="6">
        <f>I3074+J3074+K3074</f>
        <v/>
      </c>
      <c r="M3074" s="6" t="n">
        <v>1</v>
      </c>
      <c r="N3074" t="inlineStr">
        <is>
          <t>Ja</t>
        </is>
      </c>
      <c r="T3074" t="inlineStr">
        <is>
          <t>MUC</t>
        </is>
      </c>
      <c r="U3074">
        <f>VLOOKUP(T3074,Destinations!$A$2:$C$550,2,0)</f>
        <v/>
      </c>
      <c r="V3074" t="inlineStr">
        <is>
          <t>WCHR</t>
        </is>
      </c>
      <c r="W3074">
        <f>VLOOKUP(V3074,'WCH Kat'!$A$1:$B$150,2,0)</f>
        <v/>
      </c>
    </row>
    <row r="3075">
      <c r="A3075" t="inlineStr">
        <is>
          <t xml:space="preserve">LH </t>
        </is>
      </c>
      <c r="B3075" t="inlineStr">
        <is>
          <t>LH 1979</t>
        </is>
      </c>
      <c r="C3075" s="4" t="inlineStr">
        <is>
          <t>16.12.2024</t>
        </is>
      </c>
      <c r="D3075" t="inlineStr">
        <is>
          <t>13:25</t>
        </is>
      </c>
      <c r="E3075" s="4" t="inlineStr">
        <is>
          <t>16.12.2024</t>
        </is>
      </c>
      <c r="F3075" t="inlineStr">
        <is>
          <t>11:50</t>
        </is>
      </c>
      <c r="G3075" s="5" t="n">
        <v>1.58333</v>
      </c>
      <c r="H3075" t="inlineStr">
        <is>
          <t>Outbound</t>
        </is>
      </c>
      <c r="I3075" s="6" t="n">
        <v>0</v>
      </c>
      <c r="J3075" s="6" t="n">
        <v>1</v>
      </c>
      <c r="K3075" s="6" t="n">
        <v>0</v>
      </c>
      <c r="L3075" s="6">
        <f>I3075+J3075+K3075</f>
        <v/>
      </c>
      <c r="M3075" s="6" t="n">
        <v>0</v>
      </c>
      <c r="Q3075" t="inlineStr">
        <is>
          <t>Ja</t>
        </is>
      </c>
      <c r="T3075" t="inlineStr">
        <is>
          <t>MUC</t>
        </is>
      </c>
      <c r="U3075">
        <f>VLOOKUP(T3075,Destinations!$A$2:$C$550,2,0)</f>
        <v/>
      </c>
      <c r="V3075" t="inlineStr">
        <is>
          <t>WCHR</t>
        </is>
      </c>
      <c r="W3075">
        <f>VLOOKUP(V3075,'WCH Kat'!$A$1:$B$150,2,0)</f>
        <v/>
      </c>
    </row>
    <row r="3076">
      <c r="A3076" t="inlineStr">
        <is>
          <t xml:space="preserve">PC </t>
        </is>
      </c>
      <c r="B3076" t="inlineStr">
        <is>
          <t>PC 1017</t>
        </is>
      </c>
      <c r="C3076" s="4" t="inlineStr">
        <is>
          <t>16.12.2024</t>
        </is>
      </c>
      <c r="D3076" t="inlineStr">
        <is>
          <t>13:30</t>
        </is>
      </c>
      <c r="E3076" s="4" t="inlineStr">
        <is>
          <t>14.12.2024</t>
        </is>
      </c>
      <c r="F3076" t="inlineStr">
        <is>
          <t>10:35</t>
        </is>
      </c>
      <c r="G3076" s="5" t="n">
        <v>50.91667</v>
      </c>
      <c r="H3076" t="inlineStr">
        <is>
          <t>Inbound</t>
        </is>
      </c>
      <c r="I3076" s="6" t="n">
        <v>0</v>
      </c>
      <c r="J3076" s="6" t="n">
        <v>0</v>
      </c>
      <c r="K3076" s="6" t="n">
        <v>0</v>
      </c>
      <c r="L3076" s="6">
        <f>I3076+J3076+K3076</f>
        <v/>
      </c>
      <c r="M3076" s="6" t="n">
        <v>1</v>
      </c>
      <c r="N3076" t="inlineStr">
        <is>
          <t>Ja</t>
        </is>
      </c>
      <c r="T3076" t="inlineStr">
        <is>
          <t>SAW</t>
        </is>
      </c>
      <c r="U3076">
        <f>VLOOKUP(T3076,Destinations!$A$2:$C$550,2,0)</f>
        <v/>
      </c>
      <c r="V3076" t="inlineStr">
        <is>
          <t>WCHS</t>
        </is>
      </c>
      <c r="W3076">
        <f>VLOOKUP(V3076,'WCH Kat'!$A$1:$B$150,2,0)</f>
        <v/>
      </c>
    </row>
    <row r="3077">
      <c r="A3077" t="inlineStr">
        <is>
          <t xml:space="preserve">XQ </t>
        </is>
      </c>
      <c r="B3077" t="inlineStr">
        <is>
          <t>XQ  115</t>
        </is>
      </c>
      <c r="C3077" s="4" t="inlineStr">
        <is>
          <t>16.12.2024</t>
        </is>
      </c>
      <c r="D3077" t="inlineStr">
        <is>
          <t>13:40</t>
        </is>
      </c>
      <c r="E3077" s="4" t="inlineStr">
        <is>
          <t>14.12.2024</t>
        </is>
      </c>
      <c r="F3077" t="inlineStr">
        <is>
          <t>21:45</t>
        </is>
      </c>
      <c r="G3077" s="5" t="n">
        <v>39.91667</v>
      </c>
      <c r="H3077" t="inlineStr">
        <is>
          <t>Outbound</t>
        </is>
      </c>
      <c r="I3077" s="6" t="n">
        <v>0</v>
      </c>
      <c r="J3077" s="6" t="n">
        <v>0</v>
      </c>
      <c r="K3077" s="6" t="n">
        <v>0</v>
      </c>
      <c r="L3077" s="6">
        <f>I3077+J3077+K3077</f>
        <v/>
      </c>
      <c r="M3077" s="6" t="n">
        <v>1</v>
      </c>
      <c r="N3077" t="inlineStr">
        <is>
          <t>Ja</t>
        </is>
      </c>
      <c r="T3077" t="inlineStr">
        <is>
          <t>AYT</t>
        </is>
      </c>
      <c r="U3077">
        <f>VLOOKUP(T3077,Destinations!$A$2:$C$550,2,0)</f>
        <v/>
      </c>
      <c r="V3077" t="inlineStr">
        <is>
          <t>WCHR</t>
        </is>
      </c>
      <c r="W3077">
        <f>VLOOKUP(V3077,'WCH Kat'!$A$1:$B$150,2,0)</f>
        <v/>
      </c>
    </row>
    <row r="3078">
      <c r="A3078" t="inlineStr">
        <is>
          <t xml:space="preserve">XQ </t>
        </is>
      </c>
      <c r="B3078" t="inlineStr">
        <is>
          <t>XQ  115</t>
        </is>
      </c>
      <c r="C3078" s="4" t="inlineStr">
        <is>
          <t>16.12.2024</t>
        </is>
      </c>
      <c r="D3078" t="inlineStr">
        <is>
          <t>13:40</t>
        </is>
      </c>
      <c r="E3078" s="4" t="inlineStr">
        <is>
          <t>14.12.2024</t>
        </is>
      </c>
      <c r="F3078" t="inlineStr">
        <is>
          <t>21:45</t>
        </is>
      </c>
      <c r="G3078" s="5" t="n">
        <v>39.91667</v>
      </c>
      <c r="H3078" t="inlineStr">
        <is>
          <t>Outbound</t>
        </is>
      </c>
      <c r="I3078" s="6" t="n">
        <v>0</v>
      </c>
      <c r="J3078" s="6" t="n">
        <v>0</v>
      </c>
      <c r="K3078" s="6" t="n">
        <v>0</v>
      </c>
      <c r="L3078" s="6">
        <f>I3078+J3078+K3078</f>
        <v/>
      </c>
      <c r="M3078" s="6" t="n">
        <v>1</v>
      </c>
      <c r="N3078" t="inlineStr">
        <is>
          <t>Ja</t>
        </is>
      </c>
      <c r="T3078" t="inlineStr">
        <is>
          <t>AYT</t>
        </is>
      </c>
      <c r="U3078">
        <f>VLOOKUP(T3078,Destinations!$A$2:$C$550,2,0)</f>
        <v/>
      </c>
      <c r="V3078" t="inlineStr">
        <is>
          <t>WCHS</t>
        </is>
      </c>
      <c r="W3078">
        <f>VLOOKUP(V3078,'WCH Kat'!$A$1:$B$150,2,0)</f>
        <v/>
      </c>
    </row>
    <row r="3079">
      <c r="A3079" t="inlineStr">
        <is>
          <t xml:space="preserve">XQ </t>
        </is>
      </c>
      <c r="B3079" t="inlineStr">
        <is>
          <t>XQ  115</t>
        </is>
      </c>
      <c r="C3079" s="4" t="inlineStr">
        <is>
          <t>16.12.2024</t>
        </is>
      </c>
      <c r="D3079" t="inlineStr">
        <is>
          <t>13:40</t>
        </is>
      </c>
      <c r="E3079" s="4" t="inlineStr">
        <is>
          <t>14.12.2024</t>
        </is>
      </c>
      <c r="F3079" t="inlineStr">
        <is>
          <t>21:45</t>
        </is>
      </c>
      <c r="G3079" s="5" t="n">
        <v>39.91667</v>
      </c>
      <c r="H3079" t="inlineStr">
        <is>
          <t>Outbound</t>
        </is>
      </c>
      <c r="I3079" s="6" t="n">
        <v>0</v>
      </c>
      <c r="J3079" s="6" t="n">
        <v>0</v>
      </c>
      <c r="K3079" s="6" t="n">
        <v>0</v>
      </c>
      <c r="L3079" s="6">
        <f>I3079+J3079+K3079</f>
        <v/>
      </c>
      <c r="M3079" s="6" t="n">
        <v>1</v>
      </c>
      <c r="N3079" t="inlineStr">
        <is>
          <t>Ja</t>
        </is>
      </c>
      <c r="T3079" t="inlineStr">
        <is>
          <t>AYT</t>
        </is>
      </c>
      <c r="U3079">
        <f>VLOOKUP(T3079,Destinations!$A$2:$C$550,2,0)</f>
        <v/>
      </c>
      <c r="V3079" t="inlineStr">
        <is>
          <t>WCHR</t>
        </is>
      </c>
      <c r="W3079">
        <f>VLOOKUP(V3079,'WCH Kat'!$A$1:$B$150,2,0)</f>
        <v/>
      </c>
    </row>
    <row r="3080">
      <c r="A3080" t="inlineStr">
        <is>
          <t xml:space="preserve">XQ </t>
        </is>
      </c>
      <c r="B3080" t="inlineStr">
        <is>
          <t>XQ  115</t>
        </is>
      </c>
      <c r="C3080" s="4" t="inlineStr">
        <is>
          <t>16.12.2024</t>
        </is>
      </c>
      <c r="D3080" t="inlineStr">
        <is>
          <t>13:40</t>
        </is>
      </c>
      <c r="E3080" s="4" t="inlineStr">
        <is>
          <t>14.12.2024</t>
        </is>
      </c>
      <c r="F3080" t="inlineStr">
        <is>
          <t>21:45</t>
        </is>
      </c>
      <c r="G3080" s="5" t="n">
        <v>39.91667</v>
      </c>
      <c r="H3080" t="inlineStr">
        <is>
          <t>Outbound</t>
        </is>
      </c>
      <c r="I3080" s="6" t="n">
        <v>0</v>
      </c>
      <c r="J3080" s="6" t="n">
        <v>0</v>
      </c>
      <c r="K3080" s="6" t="n">
        <v>0</v>
      </c>
      <c r="L3080" s="6">
        <f>I3080+J3080+K3080</f>
        <v/>
      </c>
      <c r="M3080" s="6" t="n">
        <v>1</v>
      </c>
      <c r="N3080" t="inlineStr">
        <is>
          <t>Ja</t>
        </is>
      </c>
      <c r="T3080" t="inlineStr">
        <is>
          <t>AYT</t>
        </is>
      </c>
      <c r="U3080">
        <f>VLOOKUP(T3080,Destinations!$A$2:$C$550,2,0)</f>
        <v/>
      </c>
      <c r="V3080" t="inlineStr">
        <is>
          <t>MEDA</t>
        </is>
      </c>
      <c r="W3080">
        <f>VLOOKUP(V3080,'WCH Kat'!$A$1:$B$150,2,0)</f>
        <v/>
      </c>
    </row>
    <row r="3081">
      <c r="A3081" t="inlineStr">
        <is>
          <t xml:space="preserve">XQ </t>
        </is>
      </c>
      <c r="B3081" t="inlineStr">
        <is>
          <t>XQ  115</t>
        </is>
      </c>
      <c r="C3081" s="4" t="inlineStr">
        <is>
          <t>16.12.2024</t>
        </is>
      </c>
      <c r="D3081" t="inlineStr">
        <is>
          <t>13:40</t>
        </is>
      </c>
      <c r="E3081" s="4" t="inlineStr">
        <is>
          <t>14.12.2024</t>
        </is>
      </c>
      <c r="F3081" t="inlineStr">
        <is>
          <t>21:45</t>
        </is>
      </c>
      <c r="G3081" s="5" t="n">
        <v>39.91667</v>
      </c>
      <c r="H3081" t="inlineStr">
        <is>
          <t>Outbound</t>
        </is>
      </c>
      <c r="I3081" s="6" t="n">
        <v>0</v>
      </c>
      <c r="J3081" s="6" t="n">
        <v>0</v>
      </c>
      <c r="K3081" s="6" t="n">
        <v>0</v>
      </c>
      <c r="L3081" s="6">
        <f>I3081+J3081+K3081</f>
        <v/>
      </c>
      <c r="M3081" s="6" t="n">
        <v>1</v>
      </c>
      <c r="N3081" t="inlineStr">
        <is>
          <t>Ja</t>
        </is>
      </c>
      <c r="T3081" t="inlineStr">
        <is>
          <t>AYT</t>
        </is>
      </c>
      <c r="U3081">
        <f>VLOOKUP(T3081,Destinations!$A$2:$C$550,2,0)</f>
        <v/>
      </c>
      <c r="V3081" t="inlineStr">
        <is>
          <t>WCHS</t>
        </is>
      </c>
      <c r="W3081">
        <f>VLOOKUP(V3081,'WCH Kat'!$A$1:$B$150,2,0)</f>
        <v/>
      </c>
    </row>
    <row r="3082">
      <c r="A3082" t="inlineStr">
        <is>
          <t xml:space="preserve">XQ </t>
        </is>
      </c>
      <c r="B3082" t="inlineStr">
        <is>
          <t>XQ  115</t>
        </is>
      </c>
      <c r="C3082" s="4" t="inlineStr">
        <is>
          <t>16.12.2024</t>
        </is>
      </c>
      <c r="D3082" t="inlineStr">
        <is>
          <t>13:40</t>
        </is>
      </c>
      <c r="E3082" s="4" t="inlineStr">
        <is>
          <t>14.12.2024</t>
        </is>
      </c>
      <c r="F3082" t="inlineStr">
        <is>
          <t>21:45</t>
        </is>
      </c>
      <c r="G3082" s="5" t="n">
        <v>39.91667</v>
      </c>
      <c r="H3082" t="inlineStr">
        <is>
          <t>Outbound</t>
        </is>
      </c>
      <c r="I3082" s="6" t="n">
        <v>0</v>
      </c>
      <c r="J3082" s="6" t="n">
        <v>0</v>
      </c>
      <c r="K3082" s="6" t="n">
        <v>0</v>
      </c>
      <c r="L3082" s="6">
        <f>I3082+J3082+K3082</f>
        <v/>
      </c>
      <c r="M3082" s="6" t="n">
        <v>1</v>
      </c>
      <c r="N3082" t="inlineStr">
        <is>
          <t>Ja</t>
        </is>
      </c>
      <c r="T3082" t="inlineStr">
        <is>
          <t>AYT</t>
        </is>
      </c>
      <c r="U3082">
        <f>VLOOKUP(T3082,Destinations!$A$2:$C$550,2,0)</f>
        <v/>
      </c>
      <c r="V3082" t="inlineStr">
        <is>
          <t>WCHS</t>
        </is>
      </c>
      <c r="W3082">
        <f>VLOOKUP(V3082,'WCH Kat'!$A$1:$B$150,2,0)</f>
        <v/>
      </c>
    </row>
    <row r="3083">
      <c r="A3083" t="inlineStr">
        <is>
          <t xml:space="preserve">XQ </t>
        </is>
      </c>
      <c r="B3083" t="inlineStr">
        <is>
          <t>XQ  115</t>
        </is>
      </c>
      <c r="C3083" s="4" t="inlineStr">
        <is>
          <t>16.12.2024</t>
        </is>
      </c>
      <c r="D3083" t="inlineStr">
        <is>
          <t>13:40</t>
        </is>
      </c>
      <c r="E3083" s="4" t="inlineStr">
        <is>
          <t>14.12.2024</t>
        </is>
      </c>
      <c r="F3083" t="inlineStr">
        <is>
          <t>21:45</t>
        </is>
      </c>
      <c r="G3083" s="5" t="n">
        <v>39.91667</v>
      </c>
      <c r="H3083" t="inlineStr">
        <is>
          <t>Outbound</t>
        </is>
      </c>
      <c r="I3083" s="6" t="n">
        <v>0</v>
      </c>
      <c r="J3083" s="6" t="n">
        <v>0</v>
      </c>
      <c r="K3083" s="6" t="n">
        <v>0</v>
      </c>
      <c r="L3083" s="6">
        <f>I3083+J3083+K3083</f>
        <v/>
      </c>
      <c r="M3083" s="6" t="n">
        <v>1</v>
      </c>
      <c r="N3083" t="inlineStr">
        <is>
          <t>Ja</t>
        </is>
      </c>
      <c r="T3083" t="inlineStr">
        <is>
          <t>AYT</t>
        </is>
      </c>
      <c r="U3083">
        <f>VLOOKUP(T3083,Destinations!$A$2:$C$550,2,0)</f>
        <v/>
      </c>
      <c r="V3083" t="inlineStr">
        <is>
          <t>WCHS</t>
        </is>
      </c>
      <c r="W3083">
        <f>VLOOKUP(V3083,'WCH Kat'!$A$1:$B$150,2,0)</f>
        <v/>
      </c>
    </row>
    <row r="3084">
      <c r="A3084" t="inlineStr">
        <is>
          <t xml:space="preserve">XQ </t>
        </is>
      </c>
      <c r="B3084" t="inlineStr">
        <is>
          <t>XQ  115</t>
        </is>
      </c>
      <c r="C3084" s="4" t="inlineStr">
        <is>
          <t>16.12.2024</t>
        </is>
      </c>
      <c r="D3084" t="inlineStr">
        <is>
          <t>13:40</t>
        </is>
      </c>
      <c r="E3084" s="4" t="inlineStr">
        <is>
          <t>14.12.2024</t>
        </is>
      </c>
      <c r="F3084" t="inlineStr">
        <is>
          <t>21:45</t>
        </is>
      </c>
      <c r="G3084" s="5" t="n">
        <v>39.91667</v>
      </c>
      <c r="H3084" t="inlineStr">
        <is>
          <t>Outbound</t>
        </is>
      </c>
      <c r="I3084" s="6" t="n">
        <v>0</v>
      </c>
      <c r="J3084" s="6" t="n">
        <v>0</v>
      </c>
      <c r="K3084" s="6" t="n">
        <v>0</v>
      </c>
      <c r="L3084" s="6">
        <f>I3084+J3084+K3084</f>
        <v/>
      </c>
      <c r="M3084" s="6" t="n">
        <v>1</v>
      </c>
      <c r="N3084" t="inlineStr">
        <is>
          <t>Ja</t>
        </is>
      </c>
      <c r="T3084" t="inlineStr">
        <is>
          <t>AYT</t>
        </is>
      </c>
      <c r="U3084">
        <f>VLOOKUP(T3084,Destinations!$A$2:$C$550,2,0)</f>
        <v/>
      </c>
      <c r="V3084" t="inlineStr">
        <is>
          <t>WCHR,MEDA</t>
        </is>
      </c>
      <c r="W3084">
        <f>VLOOKUP(V3084,'WCH Kat'!$A$1:$B$150,2,0)</f>
        <v/>
      </c>
    </row>
    <row r="3085">
      <c r="A3085" t="inlineStr">
        <is>
          <t xml:space="preserve">XQ </t>
        </is>
      </c>
      <c r="B3085" t="inlineStr">
        <is>
          <t>XQ  115</t>
        </is>
      </c>
      <c r="C3085" s="4" t="inlineStr">
        <is>
          <t>16.12.2024</t>
        </is>
      </c>
      <c r="D3085" t="inlineStr">
        <is>
          <t>13:40</t>
        </is>
      </c>
      <c r="E3085" s="4" t="inlineStr">
        <is>
          <t>16.12.2024</t>
        </is>
      </c>
      <c r="F3085" t="inlineStr">
        <is>
          <t>11:43</t>
        </is>
      </c>
      <c r="G3085" s="5" t="n">
        <v>1.95</v>
      </c>
      <c r="H3085" t="inlineStr">
        <is>
          <t>Outbound</t>
        </is>
      </c>
      <c r="I3085" s="6" t="n">
        <v>0</v>
      </c>
      <c r="J3085" s="6" t="n">
        <v>1</v>
      </c>
      <c r="K3085" s="6" t="n">
        <v>0</v>
      </c>
      <c r="L3085" s="6">
        <f>I3085+J3085+K3085</f>
        <v/>
      </c>
      <c r="M3085" s="6" t="n">
        <v>0</v>
      </c>
      <c r="Q3085" t="inlineStr">
        <is>
          <t>Ja</t>
        </is>
      </c>
      <c r="T3085" t="inlineStr">
        <is>
          <t>AYT</t>
        </is>
      </c>
      <c r="U3085">
        <f>VLOOKUP(T3085,Destinations!$A$2:$C$550,2,0)</f>
        <v/>
      </c>
      <c r="V3085" t="inlineStr">
        <is>
          <t>WCHR</t>
        </is>
      </c>
      <c r="W3085">
        <f>VLOOKUP(V3085,'WCH Kat'!$A$1:$B$150,2,0)</f>
        <v/>
      </c>
    </row>
    <row r="3086">
      <c r="A3086" t="inlineStr">
        <is>
          <t xml:space="preserve">XQ </t>
        </is>
      </c>
      <c r="B3086" t="inlineStr">
        <is>
          <t>XQ  115</t>
        </is>
      </c>
      <c r="C3086" s="4" t="inlineStr">
        <is>
          <t>16.12.2024</t>
        </is>
      </c>
      <c r="D3086" t="inlineStr">
        <is>
          <t>13:40</t>
        </is>
      </c>
      <c r="E3086" s="4" t="inlineStr">
        <is>
          <t>16.12.2024</t>
        </is>
      </c>
      <c r="F3086" t="inlineStr">
        <is>
          <t>11:43</t>
        </is>
      </c>
      <c r="G3086" s="5" t="n">
        <v>1.95</v>
      </c>
      <c r="H3086" t="inlineStr">
        <is>
          <t>Outbound</t>
        </is>
      </c>
      <c r="I3086" s="6" t="n">
        <v>0</v>
      </c>
      <c r="J3086" s="6" t="n">
        <v>1</v>
      </c>
      <c r="K3086" s="6" t="n">
        <v>0</v>
      </c>
      <c r="L3086" s="6">
        <f>I3086+J3086+K3086</f>
        <v/>
      </c>
      <c r="M3086" s="6" t="n">
        <v>0</v>
      </c>
      <c r="Q3086" t="inlineStr">
        <is>
          <t>Ja</t>
        </is>
      </c>
      <c r="T3086" t="inlineStr">
        <is>
          <t>AYT</t>
        </is>
      </c>
      <c r="U3086">
        <f>VLOOKUP(T3086,Destinations!$A$2:$C$550,2,0)</f>
        <v/>
      </c>
      <c r="V3086" t="inlineStr">
        <is>
          <t>WCHR</t>
        </is>
      </c>
      <c r="W3086">
        <f>VLOOKUP(V3086,'WCH Kat'!$A$1:$B$150,2,0)</f>
        <v/>
      </c>
    </row>
    <row r="3087">
      <c r="A3087" t="inlineStr">
        <is>
          <t xml:space="preserve">LS </t>
        </is>
      </c>
      <c r="B3087" t="inlineStr">
        <is>
          <t>LS 1952</t>
        </is>
      </c>
      <c r="C3087" s="4" t="inlineStr">
        <is>
          <t>16.12.2024</t>
        </is>
      </c>
      <c r="D3087" t="inlineStr">
        <is>
          <t>13:45</t>
        </is>
      </c>
      <c r="E3087" s="4" t="inlineStr">
        <is>
          <t>16.12.2024</t>
        </is>
      </c>
      <c r="F3087" t="inlineStr">
        <is>
          <t>12:09</t>
        </is>
      </c>
      <c r="G3087" s="5" t="n">
        <v>1.6</v>
      </c>
      <c r="H3087" t="inlineStr">
        <is>
          <t>Outbound</t>
        </is>
      </c>
      <c r="I3087" s="6" t="n">
        <v>0</v>
      </c>
      <c r="J3087" s="6" t="n">
        <v>1</v>
      </c>
      <c r="K3087" s="6" t="n">
        <v>0</v>
      </c>
      <c r="L3087" s="6">
        <f>I3087+J3087+K3087</f>
        <v/>
      </c>
      <c r="M3087" s="6" t="n">
        <v>0</v>
      </c>
      <c r="R3087" t="inlineStr">
        <is>
          <t>Ja</t>
        </is>
      </c>
      <c r="T3087" t="inlineStr">
        <is>
          <t>NCL</t>
        </is>
      </c>
      <c r="U3087">
        <f>VLOOKUP(T3087,Destinations!$A$2:$C$550,2,0)</f>
        <v/>
      </c>
      <c r="V3087" t="inlineStr">
        <is>
          <t>WCHS</t>
        </is>
      </c>
      <c r="W3087">
        <f>VLOOKUP(V3087,'WCH Kat'!$A$1:$B$150,2,0)</f>
        <v/>
      </c>
    </row>
    <row r="3088">
      <c r="A3088" t="inlineStr">
        <is>
          <t xml:space="preserve">PC </t>
        </is>
      </c>
      <c r="B3088" t="inlineStr">
        <is>
          <t>PC 1017</t>
        </is>
      </c>
      <c r="C3088" s="4" t="inlineStr">
        <is>
          <t>16.12.2024</t>
        </is>
      </c>
      <c r="D3088" t="inlineStr">
        <is>
          <t>14:00</t>
        </is>
      </c>
      <c r="E3088" s="4" t="inlineStr">
        <is>
          <t>14.12.2024</t>
        </is>
      </c>
      <c r="F3088" t="inlineStr">
        <is>
          <t>10:35</t>
        </is>
      </c>
      <c r="G3088" s="5" t="n">
        <v>51.41667</v>
      </c>
      <c r="H3088" t="inlineStr">
        <is>
          <t>Inbound</t>
        </is>
      </c>
      <c r="I3088" s="6" t="n">
        <v>0</v>
      </c>
      <c r="J3088" s="6" t="n">
        <v>0</v>
      </c>
      <c r="K3088" s="6" t="n">
        <v>0</v>
      </c>
      <c r="L3088" s="6">
        <f>I3088+J3088+K3088</f>
        <v/>
      </c>
      <c r="M3088" s="6" t="n">
        <v>1</v>
      </c>
      <c r="N3088" t="inlineStr">
        <is>
          <t>Ja</t>
        </is>
      </c>
      <c r="T3088" t="inlineStr">
        <is>
          <t>SAW</t>
        </is>
      </c>
      <c r="U3088">
        <f>VLOOKUP(T3088,Destinations!$A$2:$C$550,2,0)</f>
        <v/>
      </c>
      <c r="V3088" t="inlineStr">
        <is>
          <t>WCHS</t>
        </is>
      </c>
      <c r="W3088">
        <f>VLOOKUP(V3088,'WCH Kat'!$A$1:$B$150,2,0)</f>
        <v/>
      </c>
    </row>
    <row r="3089">
      <c r="A3089" t="inlineStr">
        <is>
          <t xml:space="preserve">PC </t>
        </is>
      </c>
      <c r="B3089" t="inlineStr">
        <is>
          <t>PC 1017</t>
        </is>
      </c>
      <c r="C3089" s="4" t="inlineStr">
        <is>
          <t>16.12.2024</t>
        </is>
      </c>
      <c r="D3089" t="inlineStr">
        <is>
          <t>14:00</t>
        </is>
      </c>
      <c r="E3089" s="4" t="inlineStr">
        <is>
          <t>14.12.2024</t>
        </is>
      </c>
      <c r="F3089" t="inlineStr">
        <is>
          <t>10:35</t>
        </is>
      </c>
      <c r="G3089" s="5" t="n">
        <v>51.41667</v>
      </c>
      <c r="H3089" t="inlineStr">
        <is>
          <t>Inbound</t>
        </is>
      </c>
      <c r="I3089" s="6" t="n">
        <v>0</v>
      </c>
      <c r="J3089" s="6" t="n">
        <v>0</v>
      </c>
      <c r="K3089" s="6" t="n">
        <v>0</v>
      </c>
      <c r="L3089" s="6">
        <f>I3089+J3089+K3089</f>
        <v/>
      </c>
      <c r="M3089" s="6" t="n">
        <v>1</v>
      </c>
      <c r="N3089" t="inlineStr">
        <is>
          <t>Ja</t>
        </is>
      </c>
      <c r="T3089" t="inlineStr">
        <is>
          <t>SAW</t>
        </is>
      </c>
      <c r="U3089">
        <f>VLOOKUP(T3089,Destinations!$A$2:$C$550,2,0)</f>
        <v/>
      </c>
      <c r="V3089" t="inlineStr">
        <is>
          <t>WCHS</t>
        </is>
      </c>
      <c r="W3089">
        <f>VLOOKUP(V3089,'WCH Kat'!$A$1:$B$150,2,0)</f>
        <v/>
      </c>
    </row>
    <row r="3090">
      <c r="A3090" t="inlineStr">
        <is>
          <t xml:space="preserve">PC </t>
        </is>
      </c>
      <c r="B3090" t="inlineStr">
        <is>
          <t>PC 1017</t>
        </is>
      </c>
      <c r="C3090" s="4" t="inlineStr">
        <is>
          <t>16.12.2024</t>
        </is>
      </c>
      <c r="D3090" t="inlineStr">
        <is>
          <t>14:00</t>
        </is>
      </c>
      <c r="E3090" s="4" t="inlineStr">
        <is>
          <t>16.12.2024</t>
        </is>
      </c>
      <c r="F3090" t="inlineStr">
        <is>
          <t>10:40</t>
        </is>
      </c>
      <c r="G3090" s="5" t="n">
        <v>3.33333</v>
      </c>
      <c r="H3090" t="inlineStr">
        <is>
          <t>Inbound</t>
        </is>
      </c>
      <c r="I3090" s="6" t="n">
        <v>0</v>
      </c>
      <c r="J3090" s="6" t="n">
        <v>0</v>
      </c>
      <c r="K3090" s="6" t="n">
        <v>1</v>
      </c>
      <c r="L3090" s="6">
        <f>I3090+J3090+K3090</f>
        <v/>
      </c>
      <c r="M3090" s="6" t="n">
        <v>0</v>
      </c>
      <c r="P3090" t="inlineStr">
        <is>
          <t>Ja</t>
        </is>
      </c>
      <c r="T3090" t="inlineStr">
        <is>
          <t>SAW</t>
        </is>
      </c>
      <c r="U3090">
        <f>VLOOKUP(T3090,Destinations!$A$2:$C$550,2,0)</f>
        <v/>
      </c>
      <c r="V3090" t="inlineStr">
        <is>
          <t>WCHR</t>
        </is>
      </c>
      <c r="W3090">
        <f>VLOOKUP(V3090,'WCH Kat'!$A$1:$B$150,2,0)</f>
        <v/>
      </c>
    </row>
    <row r="3091">
      <c r="A3091" t="inlineStr">
        <is>
          <t xml:space="preserve">FR </t>
        </is>
      </c>
      <c r="B3091" t="inlineStr">
        <is>
          <t>FR 1597</t>
        </is>
      </c>
      <c r="C3091" s="4" t="inlineStr">
        <is>
          <t>16.12.2024</t>
        </is>
      </c>
      <c r="D3091" t="inlineStr">
        <is>
          <t>14:05</t>
        </is>
      </c>
      <c r="E3091" s="4" t="inlineStr">
        <is>
          <t>16.12.2024</t>
        </is>
      </c>
      <c r="F3091" t="inlineStr">
        <is>
          <t>10:05</t>
        </is>
      </c>
      <c r="G3091" s="5" t="n">
        <v>4</v>
      </c>
      <c r="H3091" t="inlineStr">
        <is>
          <t>Inbound</t>
        </is>
      </c>
      <c r="I3091" s="6" t="n">
        <v>0</v>
      </c>
      <c r="J3091" s="6" t="n">
        <v>0</v>
      </c>
      <c r="K3091" s="6" t="n">
        <v>1</v>
      </c>
      <c r="L3091" s="6">
        <f>I3091+J3091+K3091</f>
        <v/>
      </c>
      <c r="M3091" s="6" t="n">
        <v>0</v>
      </c>
      <c r="P3091" t="inlineStr">
        <is>
          <t>Ja</t>
        </is>
      </c>
      <c r="T3091" t="inlineStr">
        <is>
          <t>RAK</t>
        </is>
      </c>
      <c r="U3091">
        <f>VLOOKUP(T3091,Destinations!$A$2:$C$550,2,0)</f>
        <v/>
      </c>
      <c r="V3091" t="inlineStr">
        <is>
          <t>WCHR</t>
        </is>
      </c>
      <c r="W3091">
        <f>VLOOKUP(V3091,'WCH Kat'!$A$1:$B$150,2,0)</f>
        <v/>
      </c>
    </row>
    <row r="3092">
      <c r="A3092" t="inlineStr">
        <is>
          <t xml:space="preserve">FR </t>
        </is>
      </c>
      <c r="B3092" t="inlineStr">
        <is>
          <t>FR 2508</t>
        </is>
      </c>
      <c r="C3092" s="4" t="inlineStr">
        <is>
          <t>16.12.2024</t>
        </is>
      </c>
      <c r="D3092" t="inlineStr">
        <is>
          <t>14:05</t>
        </is>
      </c>
      <c r="E3092" s="4" t="inlineStr">
        <is>
          <t>14.12.2024</t>
        </is>
      </c>
      <c r="F3092" t="inlineStr">
        <is>
          <t>22:05</t>
        </is>
      </c>
      <c r="G3092" s="5" t="n">
        <v>40</v>
      </c>
      <c r="H3092" t="inlineStr">
        <is>
          <t>Outbound</t>
        </is>
      </c>
      <c r="I3092" s="6" t="n">
        <v>0</v>
      </c>
      <c r="J3092" s="6" t="n">
        <v>0</v>
      </c>
      <c r="K3092" s="6" t="n">
        <v>0</v>
      </c>
      <c r="L3092" s="6">
        <f>I3092+J3092+K3092</f>
        <v/>
      </c>
      <c r="M3092" s="6" t="n">
        <v>1</v>
      </c>
      <c r="N3092" t="inlineStr">
        <is>
          <t>Ja</t>
        </is>
      </c>
      <c r="T3092" t="inlineStr">
        <is>
          <t>BCN</t>
        </is>
      </c>
      <c r="U3092">
        <f>VLOOKUP(T3092,Destinations!$A$2:$C$550,2,0)</f>
        <v/>
      </c>
      <c r="V3092" t="inlineStr">
        <is>
          <t>WCHS</t>
        </is>
      </c>
      <c r="W3092">
        <f>VLOOKUP(V3092,'WCH Kat'!$A$1:$B$150,2,0)</f>
        <v/>
      </c>
    </row>
    <row r="3093">
      <c r="A3093" t="inlineStr">
        <is>
          <t xml:space="preserve">FR </t>
        </is>
      </c>
      <c r="B3093" t="inlineStr">
        <is>
          <t>FR 1597</t>
        </is>
      </c>
      <c r="C3093" s="4" t="inlineStr">
        <is>
          <t>16.12.2024</t>
        </is>
      </c>
      <c r="D3093" t="inlineStr">
        <is>
          <t>14:10</t>
        </is>
      </c>
      <c r="E3093" s="4" t="inlineStr">
        <is>
          <t>14.12.2024</t>
        </is>
      </c>
      <c r="F3093" t="inlineStr">
        <is>
          <t>18:10</t>
        </is>
      </c>
      <c r="G3093" s="5" t="n">
        <v>44</v>
      </c>
      <c r="H3093" t="inlineStr">
        <is>
          <t>Inbound</t>
        </is>
      </c>
      <c r="I3093" s="6" t="n">
        <v>0</v>
      </c>
      <c r="J3093" s="6" t="n">
        <v>0</v>
      </c>
      <c r="K3093" s="6" t="n">
        <v>0</v>
      </c>
      <c r="L3093" s="6">
        <f>I3093+J3093+K3093</f>
        <v/>
      </c>
      <c r="M3093" s="6" t="n">
        <v>1</v>
      </c>
      <c r="N3093" t="inlineStr">
        <is>
          <t>Ja</t>
        </is>
      </c>
      <c r="T3093" t="inlineStr">
        <is>
          <t>RAK</t>
        </is>
      </c>
      <c r="U3093">
        <f>VLOOKUP(T3093,Destinations!$A$2:$C$550,2,0)</f>
        <v/>
      </c>
      <c r="V3093" t="inlineStr">
        <is>
          <t>WCHS</t>
        </is>
      </c>
      <c r="W3093">
        <f>VLOOKUP(V3093,'WCH Kat'!$A$1:$B$150,2,0)</f>
        <v/>
      </c>
    </row>
    <row r="3094">
      <c r="A3094" t="inlineStr">
        <is>
          <t xml:space="preserve">VF </t>
        </is>
      </c>
      <c r="B3094" t="inlineStr">
        <is>
          <t>VF 089</t>
        </is>
      </c>
      <c r="C3094" s="4" t="inlineStr">
        <is>
          <t>16.12.2024</t>
        </is>
      </c>
      <c r="D3094" t="inlineStr">
        <is>
          <t>14:20</t>
        </is>
      </c>
      <c r="E3094" s="4" t="inlineStr">
        <is>
          <t>16.12.2024</t>
        </is>
      </c>
      <c r="F3094" t="inlineStr">
        <is>
          <t>11:52</t>
        </is>
      </c>
      <c r="G3094" s="5" t="n">
        <v>2.46667</v>
      </c>
      <c r="H3094" t="inlineStr">
        <is>
          <t>Inbound</t>
        </is>
      </c>
      <c r="I3094" s="6" t="n">
        <v>0</v>
      </c>
      <c r="J3094" s="6" t="n">
        <v>1</v>
      </c>
      <c r="K3094" s="6" t="n">
        <v>0</v>
      </c>
      <c r="L3094" s="6">
        <f>I3094+J3094+K3094</f>
        <v/>
      </c>
      <c r="M3094" s="6" t="n">
        <v>0</v>
      </c>
      <c r="P3094" t="inlineStr">
        <is>
          <t>Ja</t>
        </is>
      </c>
      <c r="T3094" t="inlineStr">
        <is>
          <t>SAW</t>
        </is>
      </c>
      <c r="U3094">
        <f>VLOOKUP(T3094,Destinations!$A$2:$C$550,2,0)</f>
        <v/>
      </c>
      <c r="V3094" t="inlineStr">
        <is>
          <t>WCHR</t>
        </is>
      </c>
      <c r="W3094">
        <f>VLOOKUP(V3094,'WCH Kat'!$A$1:$B$150,2,0)</f>
        <v/>
      </c>
    </row>
    <row r="3095">
      <c r="A3095" t="inlineStr">
        <is>
          <t xml:space="preserve">FR </t>
        </is>
      </c>
      <c r="B3095" t="inlineStr">
        <is>
          <t>FR 2814</t>
        </is>
      </c>
      <c r="C3095" s="4" t="inlineStr">
        <is>
          <t>16.12.2024</t>
        </is>
      </c>
      <c r="D3095" t="inlineStr">
        <is>
          <t>14:35</t>
        </is>
      </c>
      <c r="E3095" s="4" t="inlineStr">
        <is>
          <t>14.12.2024</t>
        </is>
      </c>
      <c r="F3095" t="inlineStr">
        <is>
          <t>21:20</t>
        </is>
      </c>
      <c r="G3095" s="5" t="n">
        <v>41.25</v>
      </c>
      <c r="H3095" t="inlineStr">
        <is>
          <t>Inbound</t>
        </is>
      </c>
      <c r="I3095" s="6" t="n">
        <v>0</v>
      </c>
      <c r="J3095" s="6" t="n">
        <v>0</v>
      </c>
      <c r="K3095" s="6" t="n">
        <v>0</v>
      </c>
      <c r="L3095" s="6">
        <f>I3095+J3095+K3095</f>
        <v/>
      </c>
      <c r="M3095" s="6" t="n">
        <v>1</v>
      </c>
      <c r="N3095" t="inlineStr">
        <is>
          <t>Ja</t>
        </is>
      </c>
      <c r="T3095" t="inlineStr">
        <is>
          <t>STN</t>
        </is>
      </c>
      <c r="U3095">
        <f>VLOOKUP(T3095,Destinations!$A$2:$C$550,2,0)</f>
        <v/>
      </c>
      <c r="V3095" t="inlineStr">
        <is>
          <t>WCHR</t>
        </is>
      </c>
      <c r="W3095">
        <f>VLOOKUP(V3095,'WCH Kat'!$A$1:$B$150,2,0)</f>
        <v/>
      </c>
    </row>
    <row r="3096">
      <c r="A3096" t="inlineStr">
        <is>
          <t xml:space="preserve">FR </t>
        </is>
      </c>
      <c r="B3096" t="inlineStr">
        <is>
          <t>FR 2814</t>
        </is>
      </c>
      <c r="C3096" s="4" t="inlineStr">
        <is>
          <t>16.12.2024</t>
        </is>
      </c>
      <c r="D3096" t="inlineStr">
        <is>
          <t>14:35</t>
        </is>
      </c>
      <c r="E3096" s="4" t="inlineStr">
        <is>
          <t>14.12.2024</t>
        </is>
      </c>
      <c r="F3096" t="inlineStr">
        <is>
          <t>21:20</t>
        </is>
      </c>
      <c r="G3096" s="5" t="n">
        <v>41.25</v>
      </c>
      <c r="H3096" t="inlineStr">
        <is>
          <t>Inbound</t>
        </is>
      </c>
      <c r="I3096" s="6" t="n">
        <v>0</v>
      </c>
      <c r="J3096" s="6" t="n">
        <v>0</v>
      </c>
      <c r="K3096" s="6" t="n">
        <v>0</v>
      </c>
      <c r="L3096" s="6">
        <f>I3096+J3096+K3096</f>
        <v/>
      </c>
      <c r="M3096" s="6" t="n">
        <v>1</v>
      </c>
      <c r="N3096" t="inlineStr">
        <is>
          <t>Ja</t>
        </is>
      </c>
      <c r="T3096" t="inlineStr">
        <is>
          <t>STN</t>
        </is>
      </c>
      <c r="U3096">
        <f>VLOOKUP(T3096,Destinations!$A$2:$C$550,2,0)</f>
        <v/>
      </c>
      <c r="V3096" t="inlineStr">
        <is>
          <t>WCHR</t>
        </is>
      </c>
      <c r="W3096">
        <f>VLOOKUP(V3096,'WCH Kat'!$A$1:$B$150,2,0)</f>
        <v/>
      </c>
    </row>
    <row r="3097">
      <c r="A3097" t="inlineStr">
        <is>
          <t xml:space="preserve">EW </t>
        </is>
      </c>
      <c r="B3097" t="inlineStr">
        <is>
          <t>EW 464</t>
        </is>
      </c>
      <c r="C3097" s="4" t="inlineStr">
        <is>
          <t>16.12.2024</t>
        </is>
      </c>
      <c r="D3097" t="inlineStr">
        <is>
          <t>14:40</t>
        </is>
      </c>
      <c r="E3097" s="4" t="inlineStr">
        <is>
          <t>16.12.2024</t>
        </is>
      </c>
      <c r="F3097" t="inlineStr">
        <is>
          <t>11:05</t>
        </is>
      </c>
      <c r="G3097" s="5" t="n">
        <v>3.58333</v>
      </c>
      <c r="H3097" t="inlineStr">
        <is>
          <t>Outbound</t>
        </is>
      </c>
      <c r="I3097" s="6" t="n">
        <v>0</v>
      </c>
      <c r="J3097" s="6" t="n">
        <v>0</v>
      </c>
      <c r="K3097" s="6" t="n">
        <v>1</v>
      </c>
      <c r="L3097" s="6">
        <f>I3097+J3097+K3097</f>
        <v/>
      </c>
      <c r="M3097" s="6" t="n">
        <v>0</v>
      </c>
      <c r="Q3097" t="inlineStr">
        <is>
          <t>Ja</t>
        </is>
      </c>
      <c r="T3097" t="inlineStr">
        <is>
          <t>LHR</t>
        </is>
      </c>
      <c r="U3097">
        <f>VLOOKUP(T3097,Destinations!$A$2:$C$550,2,0)</f>
        <v/>
      </c>
      <c r="V3097" t="inlineStr">
        <is>
          <t>WCHS</t>
        </is>
      </c>
      <c r="W3097">
        <f>VLOOKUP(V3097,'WCH Kat'!$A$1:$B$150,2,0)</f>
        <v/>
      </c>
    </row>
    <row r="3098">
      <c r="A3098" t="inlineStr">
        <is>
          <t xml:space="preserve">EW </t>
        </is>
      </c>
      <c r="B3098" t="inlineStr">
        <is>
          <t>EW 464</t>
        </is>
      </c>
      <c r="C3098" s="4" t="inlineStr">
        <is>
          <t>16.12.2024</t>
        </is>
      </c>
      <c r="D3098" t="inlineStr">
        <is>
          <t>14:40</t>
        </is>
      </c>
      <c r="E3098" s="4" t="inlineStr">
        <is>
          <t>16.12.2024</t>
        </is>
      </c>
      <c r="F3098" t="inlineStr">
        <is>
          <t>11:05</t>
        </is>
      </c>
      <c r="G3098" s="5" t="n">
        <v>3.58333</v>
      </c>
      <c r="H3098" t="inlineStr">
        <is>
          <t>Outbound</t>
        </is>
      </c>
      <c r="I3098" s="6" t="n">
        <v>0</v>
      </c>
      <c r="J3098" s="6" t="n">
        <v>0</v>
      </c>
      <c r="K3098" s="6" t="n">
        <v>1</v>
      </c>
      <c r="L3098" s="6">
        <f>I3098+J3098+K3098</f>
        <v/>
      </c>
      <c r="M3098" s="6" t="n">
        <v>0</v>
      </c>
      <c r="Q3098" t="inlineStr">
        <is>
          <t>Ja</t>
        </is>
      </c>
      <c r="T3098" t="inlineStr">
        <is>
          <t>LHR</t>
        </is>
      </c>
      <c r="U3098">
        <f>VLOOKUP(T3098,Destinations!$A$2:$C$550,2,0)</f>
        <v/>
      </c>
      <c r="V3098" t="inlineStr">
        <is>
          <t>WCHS</t>
        </is>
      </c>
      <c r="W3098">
        <f>VLOOKUP(V3098,'WCH Kat'!$A$1:$B$150,2,0)</f>
        <v/>
      </c>
    </row>
    <row r="3099">
      <c r="A3099" t="inlineStr">
        <is>
          <t xml:space="preserve">FR </t>
        </is>
      </c>
      <c r="B3099" t="inlineStr">
        <is>
          <t>FR 1590</t>
        </is>
      </c>
      <c r="C3099" s="4" t="inlineStr">
        <is>
          <t>16.12.2024</t>
        </is>
      </c>
      <c r="D3099" t="inlineStr">
        <is>
          <t>14:45</t>
        </is>
      </c>
      <c r="E3099" s="4" t="inlineStr">
        <is>
          <t>16.12.2024</t>
        </is>
      </c>
      <c r="F3099" t="inlineStr">
        <is>
          <t>13:24</t>
        </is>
      </c>
      <c r="G3099" s="5" t="n">
        <v>1.35</v>
      </c>
      <c r="H3099" t="inlineStr">
        <is>
          <t>Outbound</t>
        </is>
      </c>
      <c r="I3099" s="6" t="n">
        <v>0</v>
      </c>
      <c r="J3099" s="6" t="n">
        <v>1</v>
      </c>
      <c r="K3099" s="6" t="n">
        <v>0</v>
      </c>
      <c r="L3099" s="6">
        <f>I3099+J3099+K3099</f>
        <v/>
      </c>
      <c r="M3099" s="6" t="n">
        <v>0</v>
      </c>
      <c r="Q3099" t="inlineStr">
        <is>
          <t>Ja</t>
        </is>
      </c>
      <c r="T3099" t="inlineStr">
        <is>
          <t>Bristol</t>
        </is>
      </c>
      <c r="U3099">
        <f>VLOOKUP(T3099,Destinations!$A$2:$C$550,2,0)</f>
        <v/>
      </c>
      <c r="V3099" t="inlineStr">
        <is>
          <t>WCHC</t>
        </is>
      </c>
      <c r="W3099">
        <f>VLOOKUP(V3099,'WCH Kat'!$A$1:$B$150,2,0)</f>
        <v/>
      </c>
    </row>
    <row r="3100">
      <c r="A3100" t="inlineStr">
        <is>
          <t xml:space="preserve">FR </t>
        </is>
      </c>
      <c r="B3100" t="inlineStr">
        <is>
          <t>FR 5531</t>
        </is>
      </c>
      <c r="C3100" s="4" t="inlineStr">
        <is>
          <t>16.12.2024</t>
        </is>
      </c>
      <c r="D3100" t="inlineStr">
        <is>
          <t>14:50</t>
        </is>
      </c>
      <c r="E3100" s="4" t="inlineStr">
        <is>
          <t>16.12.2024</t>
        </is>
      </c>
      <c r="F3100" t="inlineStr">
        <is>
          <t>13:45</t>
        </is>
      </c>
      <c r="G3100" s="5" t="n">
        <v>1.08333</v>
      </c>
      <c r="H3100" t="inlineStr">
        <is>
          <t>Inbound</t>
        </is>
      </c>
      <c r="I3100" s="6" t="n">
        <v>0</v>
      </c>
      <c r="J3100" s="6" t="n">
        <v>1</v>
      </c>
      <c r="K3100" s="6" t="n">
        <v>0</v>
      </c>
      <c r="L3100" s="6">
        <f>I3100+J3100+K3100</f>
        <v/>
      </c>
      <c r="M3100" s="6" t="n">
        <v>0</v>
      </c>
      <c r="P3100" t="inlineStr">
        <is>
          <t>Ja</t>
        </is>
      </c>
      <c r="T3100" t="inlineStr">
        <is>
          <t>BGY</t>
        </is>
      </c>
      <c r="U3100">
        <f>VLOOKUP(T3100,Destinations!$A$2:$C$550,2,0)</f>
        <v/>
      </c>
      <c r="V3100" t="inlineStr">
        <is>
          <t>WCHS</t>
        </is>
      </c>
      <c r="W3100">
        <f>VLOOKUP(V3100,'WCH Kat'!$A$1:$B$150,2,0)</f>
        <v/>
      </c>
    </row>
    <row r="3101">
      <c r="A3101" t="inlineStr">
        <is>
          <t xml:space="preserve">FR </t>
        </is>
      </c>
      <c r="B3101" t="inlineStr">
        <is>
          <t>FR 5531</t>
        </is>
      </c>
      <c r="C3101" s="4" t="inlineStr">
        <is>
          <t>16.12.2024</t>
        </is>
      </c>
      <c r="D3101" t="inlineStr">
        <is>
          <t>14:50</t>
        </is>
      </c>
      <c r="E3101" s="4" t="inlineStr">
        <is>
          <t>16.12.2024</t>
        </is>
      </c>
      <c r="F3101" t="inlineStr">
        <is>
          <t>13:45</t>
        </is>
      </c>
      <c r="G3101" s="5" t="n">
        <v>1.08333</v>
      </c>
      <c r="H3101" t="inlineStr">
        <is>
          <t>Inbound</t>
        </is>
      </c>
      <c r="I3101" s="6" t="n">
        <v>0</v>
      </c>
      <c r="J3101" s="6" t="n">
        <v>1</v>
      </c>
      <c r="K3101" s="6" t="n">
        <v>0</v>
      </c>
      <c r="L3101" s="6">
        <f>I3101+J3101+K3101</f>
        <v/>
      </c>
      <c r="M3101" s="6" t="n">
        <v>0</v>
      </c>
      <c r="P3101" t="inlineStr">
        <is>
          <t>Ja</t>
        </is>
      </c>
      <c r="T3101" t="inlineStr">
        <is>
          <t>BGY</t>
        </is>
      </c>
      <c r="U3101">
        <f>VLOOKUP(T3101,Destinations!$A$2:$C$550,2,0)</f>
        <v/>
      </c>
      <c r="V3101" t="inlineStr">
        <is>
          <t>WCHS</t>
        </is>
      </c>
      <c r="W3101">
        <f>VLOOKUP(V3101,'WCH Kat'!$A$1:$B$150,2,0)</f>
        <v/>
      </c>
    </row>
    <row r="3102">
      <c r="A3102" t="inlineStr">
        <is>
          <t xml:space="preserve">FR </t>
        </is>
      </c>
      <c r="B3102" t="inlineStr">
        <is>
          <t>FR 1139</t>
        </is>
      </c>
      <c r="C3102" s="4" t="inlineStr">
        <is>
          <t>16.12.2024</t>
        </is>
      </c>
      <c r="D3102" t="inlineStr">
        <is>
          <t>14:55</t>
        </is>
      </c>
      <c r="E3102" s="4" t="inlineStr">
        <is>
          <t>14.12.2024</t>
        </is>
      </c>
      <c r="F3102" t="inlineStr">
        <is>
          <t>20:00</t>
        </is>
      </c>
      <c r="G3102" s="5" t="n">
        <v>42.91667</v>
      </c>
      <c r="H3102" t="inlineStr">
        <is>
          <t>Inbound</t>
        </is>
      </c>
      <c r="I3102" s="6" t="n">
        <v>0</v>
      </c>
      <c r="J3102" s="6" t="n">
        <v>0</v>
      </c>
      <c r="K3102" s="6" t="n">
        <v>0</v>
      </c>
      <c r="L3102" s="6">
        <f>I3102+J3102+K3102</f>
        <v/>
      </c>
      <c r="M3102" s="6" t="n">
        <v>1</v>
      </c>
      <c r="N3102" t="inlineStr">
        <is>
          <t>Ja</t>
        </is>
      </c>
      <c r="T3102" t="inlineStr">
        <is>
          <t>SVQ</t>
        </is>
      </c>
      <c r="U3102">
        <f>VLOOKUP(T3102,Destinations!$A$2:$C$550,2,0)</f>
        <v/>
      </c>
      <c r="V3102" t="inlineStr">
        <is>
          <t>WCHR</t>
        </is>
      </c>
      <c r="W3102">
        <f>VLOOKUP(V3102,'WCH Kat'!$A$1:$B$150,2,0)</f>
        <v/>
      </c>
    </row>
    <row r="3103">
      <c r="A3103" t="inlineStr">
        <is>
          <t xml:space="preserve">FR </t>
        </is>
      </c>
      <c r="B3103" t="inlineStr">
        <is>
          <t>FR 1035</t>
        </is>
      </c>
      <c r="C3103" s="4" t="inlineStr">
        <is>
          <t>16.12.2024</t>
        </is>
      </c>
      <c r="D3103" t="inlineStr">
        <is>
          <t>14:55</t>
        </is>
      </c>
      <c r="E3103" s="4" t="inlineStr">
        <is>
          <t>14.12.2024</t>
        </is>
      </c>
      <c r="F3103" t="inlineStr">
        <is>
          <t>22:50</t>
        </is>
      </c>
      <c r="G3103" s="5" t="n">
        <v>40.08333</v>
      </c>
      <c r="H3103" t="inlineStr">
        <is>
          <t>Outbound</t>
        </is>
      </c>
      <c r="I3103" s="6" t="n">
        <v>0</v>
      </c>
      <c r="J3103" s="6" t="n">
        <v>0</v>
      </c>
      <c r="K3103" s="6" t="n">
        <v>0</v>
      </c>
      <c r="L3103" s="6">
        <f>I3103+J3103+K3103</f>
        <v/>
      </c>
      <c r="M3103" s="6" t="n">
        <v>1</v>
      </c>
      <c r="N3103" t="inlineStr">
        <is>
          <t>Ja</t>
        </is>
      </c>
      <c r="T3103" t="inlineStr">
        <is>
          <t>TFS</t>
        </is>
      </c>
      <c r="U3103">
        <f>VLOOKUP(T3103,Destinations!$A$2:$C$550,2,0)</f>
        <v/>
      </c>
      <c r="V3103" t="inlineStr">
        <is>
          <t>WCHR</t>
        </is>
      </c>
      <c r="W3103">
        <f>VLOOKUP(V3103,'WCH Kat'!$A$1:$B$150,2,0)</f>
        <v/>
      </c>
    </row>
    <row r="3104">
      <c r="A3104" t="inlineStr">
        <is>
          <t xml:space="preserve">FR </t>
        </is>
      </c>
      <c r="B3104" t="inlineStr">
        <is>
          <t>FR 2813</t>
        </is>
      </c>
      <c r="C3104" s="4" t="inlineStr">
        <is>
          <t>16.12.2024</t>
        </is>
      </c>
      <c r="D3104" t="inlineStr">
        <is>
          <t>15:00</t>
        </is>
      </c>
      <c r="E3104" s="4" t="inlineStr">
        <is>
          <t>14.12.2024</t>
        </is>
      </c>
      <c r="F3104" t="inlineStr">
        <is>
          <t>22:55</t>
        </is>
      </c>
      <c r="G3104" s="5" t="n">
        <v>40.08333</v>
      </c>
      <c r="H3104" t="inlineStr">
        <is>
          <t>Outbound</t>
        </is>
      </c>
      <c r="I3104" s="6" t="n">
        <v>0</v>
      </c>
      <c r="J3104" s="6" t="n">
        <v>0</v>
      </c>
      <c r="K3104" s="6" t="n">
        <v>0</v>
      </c>
      <c r="L3104" s="6">
        <f>I3104+J3104+K3104</f>
        <v/>
      </c>
      <c r="M3104" s="6" t="n">
        <v>1</v>
      </c>
      <c r="N3104" t="inlineStr">
        <is>
          <t>Ja</t>
        </is>
      </c>
      <c r="T3104" t="inlineStr">
        <is>
          <t>STN</t>
        </is>
      </c>
      <c r="U3104">
        <f>VLOOKUP(T3104,Destinations!$A$2:$C$550,2,0)</f>
        <v/>
      </c>
      <c r="V3104" t="inlineStr">
        <is>
          <t>DEAF</t>
        </is>
      </c>
      <c r="W3104">
        <f>VLOOKUP(V3104,'WCH Kat'!$A$1:$B$150,2,0)</f>
        <v/>
      </c>
    </row>
    <row r="3105">
      <c r="A3105" t="inlineStr">
        <is>
          <t xml:space="preserve">FR </t>
        </is>
      </c>
      <c r="B3105" t="inlineStr">
        <is>
          <t>FR 2813</t>
        </is>
      </c>
      <c r="C3105" s="4" t="inlineStr">
        <is>
          <t>16.12.2024</t>
        </is>
      </c>
      <c r="D3105" t="inlineStr">
        <is>
          <t>15:00</t>
        </is>
      </c>
      <c r="E3105" s="4" t="inlineStr">
        <is>
          <t>14.12.2024</t>
        </is>
      </c>
      <c r="F3105" t="inlineStr">
        <is>
          <t>22:55</t>
        </is>
      </c>
      <c r="G3105" s="5" t="n">
        <v>40.08333</v>
      </c>
      <c r="H3105" t="inlineStr">
        <is>
          <t>Outbound</t>
        </is>
      </c>
      <c r="I3105" s="6" t="n">
        <v>0</v>
      </c>
      <c r="J3105" s="6" t="n">
        <v>0</v>
      </c>
      <c r="K3105" s="6" t="n">
        <v>0</v>
      </c>
      <c r="L3105" s="6">
        <f>I3105+J3105+K3105</f>
        <v/>
      </c>
      <c r="M3105" s="6" t="n">
        <v>1</v>
      </c>
      <c r="N3105" t="inlineStr">
        <is>
          <t>Ja</t>
        </is>
      </c>
      <c r="T3105" t="inlineStr">
        <is>
          <t>STN</t>
        </is>
      </c>
      <c r="U3105">
        <f>VLOOKUP(T3105,Destinations!$A$2:$C$550,2,0)</f>
        <v/>
      </c>
      <c r="V3105" t="inlineStr">
        <is>
          <t>WCHS</t>
        </is>
      </c>
      <c r="W3105">
        <f>VLOOKUP(V3105,'WCH Kat'!$A$1:$B$150,2,0)</f>
        <v/>
      </c>
    </row>
    <row r="3106">
      <c r="A3106" t="inlineStr">
        <is>
          <t xml:space="preserve">EW </t>
        </is>
      </c>
      <c r="B3106" t="inlineStr">
        <is>
          <t>EW  521</t>
        </is>
      </c>
      <c r="C3106" s="4" t="inlineStr">
        <is>
          <t>16.12.2024</t>
        </is>
      </c>
      <c r="D3106" t="inlineStr">
        <is>
          <t>15:15</t>
        </is>
      </c>
      <c r="E3106" s="4" t="inlineStr">
        <is>
          <t>15.12.2024</t>
        </is>
      </c>
      <c r="F3106" t="inlineStr">
        <is>
          <t>00:00</t>
        </is>
      </c>
      <c r="G3106" s="5" t="n">
        <v>39.25</v>
      </c>
      <c r="H3106" t="inlineStr">
        <is>
          <t>Inbound</t>
        </is>
      </c>
      <c r="I3106" s="6" t="n">
        <v>0</v>
      </c>
      <c r="J3106" s="6" t="n">
        <v>0</v>
      </c>
      <c r="K3106" s="6" t="n">
        <v>0</v>
      </c>
      <c r="L3106" s="6">
        <f>I3106+J3106+K3106</f>
        <v/>
      </c>
      <c r="M3106" s="6" t="n">
        <v>1</v>
      </c>
      <c r="N3106" t="inlineStr">
        <is>
          <t>Ja</t>
        </is>
      </c>
      <c r="T3106" t="inlineStr">
        <is>
          <t>BCN</t>
        </is>
      </c>
      <c r="U3106">
        <f>VLOOKUP(T3106,Destinations!$A$2:$C$550,2,0)</f>
        <v/>
      </c>
      <c r="V3106" t="inlineStr">
        <is>
          <t>WCHR</t>
        </is>
      </c>
      <c r="W3106">
        <f>VLOOKUP(V3106,'WCH Kat'!$A$1:$B$150,2,0)</f>
        <v/>
      </c>
    </row>
    <row r="3107">
      <c r="A3107" t="inlineStr">
        <is>
          <t xml:space="preserve">EW </t>
        </is>
      </c>
      <c r="B3107" t="inlineStr">
        <is>
          <t>EW  521</t>
        </is>
      </c>
      <c r="C3107" s="4" t="inlineStr">
        <is>
          <t>16.12.2024</t>
        </is>
      </c>
      <c r="D3107" t="inlineStr">
        <is>
          <t>15:15</t>
        </is>
      </c>
      <c r="E3107" s="4" t="inlineStr">
        <is>
          <t>15.12.2024</t>
        </is>
      </c>
      <c r="F3107" t="inlineStr">
        <is>
          <t>00:00</t>
        </is>
      </c>
      <c r="G3107" s="5" t="n">
        <v>39.25</v>
      </c>
      <c r="H3107" t="inlineStr">
        <is>
          <t>Inbound</t>
        </is>
      </c>
      <c r="I3107" s="6" t="n">
        <v>0</v>
      </c>
      <c r="J3107" s="6" t="n">
        <v>0</v>
      </c>
      <c r="K3107" s="6" t="n">
        <v>0</v>
      </c>
      <c r="L3107" s="6">
        <f>I3107+J3107+K3107</f>
        <v/>
      </c>
      <c r="M3107" s="6" t="n">
        <v>1</v>
      </c>
      <c r="N3107" t="inlineStr">
        <is>
          <t>Ja</t>
        </is>
      </c>
      <c r="T3107" t="inlineStr">
        <is>
          <t>BCN</t>
        </is>
      </c>
      <c r="U3107">
        <f>VLOOKUP(T3107,Destinations!$A$2:$C$550,2,0)</f>
        <v/>
      </c>
      <c r="V3107" t="inlineStr">
        <is>
          <t>WCHS</t>
        </is>
      </c>
      <c r="W3107">
        <f>VLOOKUP(V3107,'WCH Kat'!$A$1:$B$150,2,0)</f>
        <v/>
      </c>
    </row>
    <row r="3108">
      <c r="A3108" t="inlineStr">
        <is>
          <t xml:space="preserve">FR </t>
        </is>
      </c>
      <c r="B3108" t="inlineStr">
        <is>
          <t>FR 4772</t>
        </is>
      </c>
      <c r="C3108" s="4" t="inlineStr">
        <is>
          <t>16.12.2024</t>
        </is>
      </c>
      <c r="D3108" t="inlineStr">
        <is>
          <t>15:15</t>
        </is>
      </c>
      <c r="E3108" s="4" t="inlineStr">
        <is>
          <t>14.12.2024</t>
        </is>
      </c>
      <c r="F3108" t="inlineStr">
        <is>
          <t>23:10</t>
        </is>
      </c>
      <c r="G3108" s="5" t="n">
        <v>40.08333</v>
      </c>
      <c r="H3108" t="inlineStr">
        <is>
          <t>Outbound</t>
        </is>
      </c>
      <c r="I3108" s="6" t="n">
        <v>0</v>
      </c>
      <c r="J3108" s="6" t="n">
        <v>0</v>
      </c>
      <c r="K3108" s="6" t="n">
        <v>0</v>
      </c>
      <c r="L3108" s="6">
        <f>I3108+J3108+K3108</f>
        <v/>
      </c>
      <c r="M3108" s="6" t="n">
        <v>1</v>
      </c>
      <c r="N3108" t="inlineStr">
        <is>
          <t>Ja</t>
        </is>
      </c>
      <c r="T3108" t="inlineStr">
        <is>
          <t>ARN</t>
        </is>
      </c>
      <c r="U3108">
        <f>VLOOKUP(T3108,Destinations!$A$2:$C$550,2,0)</f>
        <v/>
      </c>
      <c r="V3108" t="inlineStr">
        <is>
          <t>WCHS</t>
        </is>
      </c>
      <c r="W3108">
        <f>VLOOKUP(V3108,'WCH Kat'!$A$1:$B$150,2,0)</f>
        <v/>
      </c>
    </row>
    <row r="3109">
      <c r="A3109" t="inlineStr">
        <is>
          <t xml:space="preserve">FR </t>
        </is>
      </c>
      <c r="B3109" t="inlineStr">
        <is>
          <t>FR 4772</t>
        </is>
      </c>
      <c r="C3109" s="4" t="inlineStr">
        <is>
          <t>16.12.2024</t>
        </is>
      </c>
      <c r="D3109" t="inlineStr">
        <is>
          <t>15:15</t>
        </is>
      </c>
      <c r="E3109" s="4" t="inlineStr">
        <is>
          <t>14.12.2024</t>
        </is>
      </c>
      <c r="F3109" t="inlineStr">
        <is>
          <t>23:10</t>
        </is>
      </c>
      <c r="G3109" s="5" t="n">
        <v>40.08333</v>
      </c>
      <c r="H3109" t="inlineStr">
        <is>
          <t>Outbound</t>
        </is>
      </c>
      <c r="I3109" s="6" t="n">
        <v>0</v>
      </c>
      <c r="J3109" s="6" t="n">
        <v>0</v>
      </c>
      <c r="K3109" s="6" t="n">
        <v>0</v>
      </c>
      <c r="L3109" s="6">
        <f>I3109+J3109+K3109</f>
        <v/>
      </c>
      <c r="M3109" s="6" t="n">
        <v>1</v>
      </c>
      <c r="N3109" t="inlineStr">
        <is>
          <t>Ja</t>
        </is>
      </c>
      <c r="T3109" t="inlineStr">
        <is>
          <t>ARN</t>
        </is>
      </c>
      <c r="U3109">
        <f>VLOOKUP(T3109,Destinations!$A$2:$C$550,2,0)</f>
        <v/>
      </c>
      <c r="V3109" t="inlineStr">
        <is>
          <t>WCHR</t>
        </is>
      </c>
      <c r="W3109">
        <f>VLOOKUP(V3109,'WCH Kat'!$A$1:$B$150,2,0)</f>
        <v/>
      </c>
    </row>
    <row r="3110">
      <c r="A3110" t="inlineStr">
        <is>
          <t xml:space="preserve">VL </t>
        </is>
      </c>
      <c r="B3110" t="inlineStr">
        <is>
          <t>VL 1982</t>
        </is>
      </c>
      <c r="C3110" s="4" t="inlineStr">
        <is>
          <t>16.12.2024</t>
        </is>
      </c>
      <c r="D3110" t="inlineStr">
        <is>
          <t>15:30</t>
        </is>
      </c>
      <c r="E3110" s="4" t="inlineStr">
        <is>
          <t>15.12.2024</t>
        </is>
      </c>
      <c r="F3110" t="inlineStr">
        <is>
          <t>01:25</t>
        </is>
      </c>
      <c r="G3110" s="5" t="n">
        <v>38.08333</v>
      </c>
      <c r="H3110" t="inlineStr">
        <is>
          <t>Inbound</t>
        </is>
      </c>
      <c r="I3110" s="6" t="n">
        <v>0</v>
      </c>
      <c r="J3110" s="6" t="n">
        <v>0</v>
      </c>
      <c r="K3110" s="6" t="n">
        <v>0</v>
      </c>
      <c r="L3110" s="6">
        <f>I3110+J3110+K3110</f>
        <v/>
      </c>
      <c r="M3110" s="6" t="n">
        <v>1</v>
      </c>
      <c r="N3110" t="inlineStr">
        <is>
          <t>Ja</t>
        </is>
      </c>
      <c r="T3110" t="inlineStr">
        <is>
          <t>MUC</t>
        </is>
      </c>
      <c r="U3110">
        <f>VLOOKUP(T3110,Destinations!$A$2:$C$550,2,0)</f>
        <v/>
      </c>
      <c r="V3110" t="inlineStr">
        <is>
          <t>WCHS</t>
        </is>
      </c>
      <c r="W3110">
        <f>VLOOKUP(V3110,'WCH Kat'!$A$1:$B$150,2,0)</f>
        <v/>
      </c>
    </row>
    <row r="3111">
      <c r="A3111" t="inlineStr">
        <is>
          <t xml:space="preserve">VF </t>
        </is>
      </c>
      <c r="B3111" t="inlineStr">
        <is>
          <t>VF 090</t>
        </is>
      </c>
      <c r="C3111" s="4" t="inlineStr">
        <is>
          <t>16.12.2024</t>
        </is>
      </c>
      <c r="D3111" t="inlineStr">
        <is>
          <t>16:00</t>
        </is>
      </c>
      <c r="E3111" s="4" t="inlineStr">
        <is>
          <t>15.12.2024</t>
        </is>
      </c>
      <c r="F3111" t="inlineStr">
        <is>
          <t>04:25</t>
        </is>
      </c>
      <c r="G3111" s="5" t="n">
        <v>35.58333</v>
      </c>
      <c r="H3111" t="inlineStr">
        <is>
          <t>Outbound</t>
        </is>
      </c>
      <c r="I3111" s="6" t="n">
        <v>0</v>
      </c>
      <c r="J3111" s="6" t="n">
        <v>0</v>
      </c>
      <c r="K3111" s="6" t="n">
        <v>1</v>
      </c>
      <c r="L3111" s="6">
        <f>I3111+J3111+K3111</f>
        <v/>
      </c>
      <c r="M3111" s="6" t="n">
        <v>0</v>
      </c>
      <c r="N3111" t="inlineStr">
        <is>
          <t>Ja</t>
        </is>
      </c>
      <c r="T3111" t="inlineStr">
        <is>
          <t>SAW</t>
        </is>
      </c>
      <c r="U3111">
        <f>VLOOKUP(T3111,Destinations!$A$2:$C$550,2,0)</f>
        <v/>
      </c>
      <c r="V3111" t="inlineStr">
        <is>
          <t>WCHS</t>
        </is>
      </c>
      <c r="W3111">
        <f>VLOOKUP(V3111,'WCH Kat'!$A$1:$B$150,2,0)</f>
        <v/>
      </c>
    </row>
    <row r="3112">
      <c r="A3112" t="inlineStr">
        <is>
          <t xml:space="preserve">VF </t>
        </is>
      </c>
      <c r="B3112" t="inlineStr">
        <is>
          <t>VF 090</t>
        </is>
      </c>
      <c r="C3112" s="4" t="inlineStr">
        <is>
          <t>16.12.2024</t>
        </is>
      </c>
      <c r="D3112" t="inlineStr">
        <is>
          <t>16:00</t>
        </is>
      </c>
      <c r="E3112" s="4" t="inlineStr">
        <is>
          <t>16.12.2024</t>
        </is>
      </c>
      <c r="F3112" t="inlineStr">
        <is>
          <t>14:15</t>
        </is>
      </c>
      <c r="G3112" s="5" t="n">
        <v>1.75</v>
      </c>
      <c r="H3112" t="inlineStr">
        <is>
          <t>Outbound</t>
        </is>
      </c>
      <c r="I3112" s="6" t="n">
        <v>0</v>
      </c>
      <c r="J3112" s="6" t="n">
        <v>1</v>
      </c>
      <c r="K3112" s="6" t="n">
        <v>0</v>
      </c>
      <c r="L3112" s="6">
        <f>I3112+J3112+K3112</f>
        <v/>
      </c>
      <c r="M3112" s="6" t="n">
        <v>0</v>
      </c>
      <c r="Q3112" t="inlineStr">
        <is>
          <t>Ja</t>
        </is>
      </c>
      <c r="T3112" t="inlineStr">
        <is>
          <t>SAW</t>
        </is>
      </c>
      <c r="U3112">
        <f>VLOOKUP(T3112,Destinations!$A$2:$C$550,2,0)</f>
        <v/>
      </c>
      <c r="V3112" t="inlineStr">
        <is>
          <t>MAAS</t>
        </is>
      </c>
      <c r="W3112">
        <f>VLOOKUP(V3112,'WCH Kat'!$A$1:$B$150,2,0)</f>
        <v/>
      </c>
    </row>
    <row r="3113">
      <c r="A3113" t="inlineStr">
        <is>
          <t xml:space="preserve">FR </t>
        </is>
      </c>
      <c r="B3113" t="inlineStr">
        <is>
          <t>FR 1593</t>
        </is>
      </c>
      <c r="C3113" s="4" t="inlineStr">
        <is>
          <t>16.12.2024</t>
        </is>
      </c>
      <c r="D3113" t="inlineStr">
        <is>
          <t>16:15</t>
        </is>
      </c>
      <c r="E3113" s="4" t="inlineStr">
        <is>
          <t>14.12.2024</t>
        </is>
      </c>
      <c r="F3113" t="inlineStr">
        <is>
          <t>22:50</t>
        </is>
      </c>
      <c r="G3113" s="5" t="n">
        <v>41.41667</v>
      </c>
      <c r="H3113" t="inlineStr">
        <is>
          <t>Inbound</t>
        </is>
      </c>
      <c r="I3113" s="6" t="n">
        <v>0</v>
      </c>
      <c r="J3113" s="6" t="n">
        <v>0</v>
      </c>
      <c r="K3113" s="6" t="n">
        <v>0</v>
      </c>
      <c r="L3113" s="6">
        <f>I3113+J3113+K3113</f>
        <v/>
      </c>
      <c r="M3113" s="6" t="n">
        <v>1</v>
      </c>
      <c r="N3113" t="inlineStr">
        <is>
          <t>Ja</t>
        </is>
      </c>
      <c r="T3113" t="inlineStr">
        <is>
          <t>MAN</t>
        </is>
      </c>
      <c r="U3113">
        <f>VLOOKUP(T3113,Destinations!$A$2:$C$550,2,0)</f>
        <v/>
      </c>
      <c r="V3113" t="inlineStr">
        <is>
          <t>DPNA</t>
        </is>
      </c>
      <c r="W3113">
        <f>VLOOKUP(V3113,'WCH Kat'!$A$1:$B$150,2,0)</f>
        <v/>
      </c>
    </row>
    <row r="3114">
      <c r="A3114" t="inlineStr">
        <is>
          <t xml:space="preserve">VL </t>
        </is>
      </c>
      <c r="B3114" t="inlineStr">
        <is>
          <t>VL 1983</t>
        </is>
      </c>
      <c r="C3114" s="4" t="inlineStr">
        <is>
          <t>16.12.2024</t>
        </is>
      </c>
      <c r="D3114" t="inlineStr">
        <is>
          <t>16:15</t>
        </is>
      </c>
      <c r="E3114" s="4" t="inlineStr">
        <is>
          <t>15.12.2024</t>
        </is>
      </c>
      <c r="F3114" t="inlineStr">
        <is>
          <t>03:20</t>
        </is>
      </c>
      <c r="G3114" s="5" t="n">
        <v>36.91667</v>
      </c>
      <c r="H3114" t="inlineStr">
        <is>
          <t>Outbound</t>
        </is>
      </c>
      <c r="I3114" s="6" t="n">
        <v>0</v>
      </c>
      <c r="J3114" s="6" t="n">
        <v>0</v>
      </c>
      <c r="K3114" s="6" t="n">
        <v>0</v>
      </c>
      <c r="L3114" s="6">
        <f>I3114+J3114+K3114</f>
        <v/>
      </c>
      <c r="M3114" s="6" t="n">
        <v>1</v>
      </c>
      <c r="N3114" t="inlineStr">
        <is>
          <t>Ja</t>
        </is>
      </c>
      <c r="T3114" t="inlineStr">
        <is>
          <t>MUC</t>
        </is>
      </c>
      <c r="U3114">
        <f>VLOOKUP(T3114,Destinations!$A$2:$C$550,2,0)</f>
        <v/>
      </c>
      <c r="V3114" t="inlineStr">
        <is>
          <t>WCHS</t>
        </is>
      </c>
      <c r="W3114">
        <f>VLOOKUP(V3114,'WCH Kat'!$A$1:$B$150,2,0)</f>
        <v/>
      </c>
    </row>
    <row r="3115">
      <c r="A3115" t="inlineStr">
        <is>
          <t xml:space="preserve">FR </t>
        </is>
      </c>
      <c r="B3115" t="inlineStr">
        <is>
          <t>FR 1593</t>
        </is>
      </c>
      <c r="C3115" s="4" t="inlineStr">
        <is>
          <t>16.12.2024</t>
        </is>
      </c>
      <c r="D3115" t="inlineStr">
        <is>
          <t>16:25</t>
        </is>
      </c>
      <c r="E3115" s="4" t="inlineStr">
        <is>
          <t>14.12.2024</t>
        </is>
      </c>
      <c r="F3115" t="inlineStr">
        <is>
          <t>22:50</t>
        </is>
      </c>
      <c r="G3115" s="5" t="n">
        <v>41.58333</v>
      </c>
      <c r="H3115" t="inlineStr">
        <is>
          <t>Inbound</t>
        </is>
      </c>
      <c r="I3115" s="6" t="n">
        <v>0</v>
      </c>
      <c r="J3115" s="6" t="n">
        <v>0</v>
      </c>
      <c r="K3115" s="6" t="n">
        <v>0</v>
      </c>
      <c r="L3115" s="6">
        <f>I3115+J3115+K3115</f>
        <v/>
      </c>
      <c r="M3115" s="6" t="n">
        <v>1</v>
      </c>
      <c r="N3115" t="inlineStr">
        <is>
          <t>Ja</t>
        </is>
      </c>
      <c r="T3115" t="inlineStr">
        <is>
          <t>MAN</t>
        </is>
      </c>
      <c r="U3115">
        <f>VLOOKUP(T3115,Destinations!$A$2:$C$550,2,0)</f>
        <v/>
      </c>
      <c r="V3115" t="inlineStr">
        <is>
          <t>WCHR</t>
        </is>
      </c>
      <c r="W3115">
        <f>VLOOKUP(V3115,'WCH Kat'!$A$1:$B$150,2,0)</f>
        <v/>
      </c>
    </row>
    <row r="3116">
      <c r="A3116" t="inlineStr">
        <is>
          <t xml:space="preserve">EW </t>
        </is>
      </c>
      <c r="B3116" t="inlineStr">
        <is>
          <t>EW  005</t>
        </is>
      </c>
      <c r="C3116" s="4" t="inlineStr">
        <is>
          <t>16.12.2024</t>
        </is>
      </c>
      <c r="D3116" t="inlineStr">
        <is>
          <t>16:25</t>
        </is>
      </c>
      <c r="E3116" s="4" t="inlineStr">
        <is>
          <t>15.12.2024</t>
        </is>
      </c>
      <c r="F3116" t="inlineStr">
        <is>
          <t>02:20</t>
        </is>
      </c>
      <c r="G3116" s="5" t="n">
        <v>38.08333</v>
      </c>
      <c r="H3116" t="inlineStr">
        <is>
          <t>Inbound</t>
        </is>
      </c>
      <c r="I3116" s="6" t="n">
        <v>0</v>
      </c>
      <c r="J3116" s="6" t="n">
        <v>0</v>
      </c>
      <c r="K3116" s="6" t="n">
        <v>0</v>
      </c>
      <c r="L3116" s="6">
        <f>I3116+J3116+K3116</f>
        <v/>
      </c>
      <c r="M3116" s="6" t="n">
        <v>1</v>
      </c>
      <c r="N3116" t="inlineStr">
        <is>
          <t>Ja</t>
        </is>
      </c>
      <c r="T3116" t="inlineStr">
        <is>
          <t>BER</t>
        </is>
      </c>
      <c r="U3116">
        <f>VLOOKUP(T3116,Destinations!$A$2:$C$550,2,0)</f>
        <v/>
      </c>
      <c r="V3116" t="inlineStr">
        <is>
          <t>WCHR</t>
        </is>
      </c>
      <c r="W3116">
        <f>VLOOKUP(V3116,'WCH Kat'!$A$1:$B$150,2,0)</f>
        <v/>
      </c>
    </row>
    <row r="3117">
      <c r="A3117" t="inlineStr">
        <is>
          <t xml:space="preserve">EW </t>
        </is>
      </c>
      <c r="B3117" t="inlineStr">
        <is>
          <t>EW  005</t>
        </is>
      </c>
      <c r="C3117" s="4" t="inlineStr">
        <is>
          <t>16.12.2024</t>
        </is>
      </c>
      <c r="D3117" t="inlineStr">
        <is>
          <t>16:25</t>
        </is>
      </c>
      <c r="E3117" s="4" t="inlineStr">
        <is>
          <t>15.12.2024</t>
        </is>
      </c>
      <c r="F3117" t="inlineStr">
        <is>
          <t>02:20</t>
        </is>
      </c>
      <c r="G3117" s="5" t="n">
        <v>38.08333</v>
      </c>
      <c r="H3117" t="inlineStr">
        <is>
          <t>Inbound</t>
        </is>
      </c>
      <c r="I3117" s="6" t="n">
        <v>0</v>
      </c>
      <c r="J3117" s="6" t="n">
        <v>0</v>
      </c>
      <c r="K3117" s="6" t="n">
        <v>0</v>
      </c>
      <c r="L3117" s="6">
        <f>I3117+J3117+K3117</f>
        <v/>
      </c>
      <c r="M3117" s="6" t="n">
        <v>1</v>
      </c>
      <c r="N3117" t="inlineStr">
        <is>
          <t>Ja</t>
        </is>
      </c>
      <c r="T3117" t="inlineStr">
        <is>
          <t>BER</t>
        </is>
      </c>
      <c r="U3117">
        <f>VLOOKUP(T3117,Destinations!$A$2:$C$550,2,0)</f>
        <v/>
      </c>
      <c r="V3117" t="inlineStr">
        <is>
          <t>WCHR</t>
        </is>
      </c>
      <c r="W3117">
        <f>VLOOKUP(V3117,'WCH Kat'!$A$1:$B$150,2,0)</f>
        <v/>
      </c>
    </row>
    <row r="3118">
      <c r="A3118" t="inlineStr">
        <is>
          <t xml:space="preserve">FR </t>
        </is>
      </c>
      <c r="B3118" t="inlineStr">
        <is>
          <t>FR 9480</t>
        </is>
      </c>
      <c r="C3118" s="4" t="inlineStr">
        <is>
          <t>16.12.2024</t>
        </is>
      </c>
      <c r="D3118" t="inlineStr">
        <is>
          <t>16:30</t>
        </is>
      </c>
      <c r="E3118" s="4" t="inlineStr">
        <is>
          <t>16.12.2024</t>
        </is>
      </c>
      <c r="F3118" t="inlineStr">
        <is>
          <t>14:54</t>
        </is>
      </c>
      <c r="G3118" s="5" t="n">
        <v>1.6</v>
      </c>
      <c r="H3118" t="inlineStr">
        <is>
          <t>Inbound</t>
        </is>
      </c>
      <c r="I3118" s="6" t="n">
        <v>0</v>
      </c>
      <c r="J3118" s="6" t="n">
        <v>1</v>
      </c>
      <c r="K3118" s="6" t="n">
        <v>0</v>
      </c>
      <c r="L3118" s="6">
        <f>I3118+J3118+K3118</f>
        <v/>
      </c>
      <c r="M3118" s="6" t="n">
        <v>0</v>
      </c>
      <c r="P3118" t="inlineStr">
        <is>
          <t>Ja</t>
        </is>
      </c>
      <c r="T3118" t="inlineStr">
        <is>
          <t>VIE</t>
        </is>
      </c>
      <c r="U3118">
        <f>VLOOKUP(T3118,Destinations!$A$2:$C$550,2,0)</f>
        <v/>
      </c>
      <c r="V3118" t="inlineStr">
        <is>
          <t>WCHR</t>
        </is>
      </c>
      <c r="W3118">
        <f>VLOOKUP(V3118,'WCH Kat'!$A$1:$B$150,2,0)</f>
        <v/>
      </c>
    </row>
    <row r="3119">
      <c r="A3119" t="inlineStr">
        <is>
          <t xml:space="preserve">EW </t>
        </is>
      </c>
      <c r="B3119" t="inlineStr">
        <is>
          <t>EW  492</t>
        </is>
      </c>
      <c r="C3119" s="4" t="inlineStr">
        <is>
          <t>16.12.2024</t>
        </is>
      </c>
      <c r="D3119" t="inlineStr">
        <is>
          <t>17:00</t>
        </is>
      </c>
      <c r="E3119" s="4" t="inlineStr">
        <is>
          <t>15.12.2024</t>
        </is>
      </c>
      <c r="F3119" t="inlineStr">
        <is>
          <t>04:25</t>
        </is>
      </c>
      <c r="G3119" s="5" t="n">
        <v>36.58333</v>
      </c>
      <c r="H3119" t="inlineStr">
        <is>
          <t>Outbound</t>
        </is>
      </c>
      <c r="I3119" s="6" t="n">
        <v>0</v>
      </c>
      <c r="J3119" s="6" t="n">
        <v>0</v>
      </c>
      <c r="K3119" s="6" t="n">
        <v>0</v>
      </c>
      <c r="L3119" s="6">
        <f>I3119+J3119+K3119</f>
        <v/>
      </c>
      <c r="M3119" s="6" t="n">
        <v>1</v>
      </c>
      <c r="N3119" t="inlineStr">
        <is>
          <t>Ja</t>
        </is>
      </c>
      <c r="T3119" t="inlineStr">
        <is>
          <t>SJJ</t>
        </is>
      </c>
      <c r="U3119">
        <f>VLOOKUP(T3119,Destinations!$A$2:$C$550,2,0)</f>
        <v/>
      </c>
      <c r="V3119" t="inlineStr">
        <is>
          <t>WCHS</t>
        </is>
      </c>
      <c r="W3119">
        <f>VLOOKUP(V3119,'WCH Kat'!$A$1:$B$150,2,0)</f>
        <v/>
      </c>
    </row>
    <row r="3120">
      <c r="A3120" t="inlineStr">
        <is>
          <t xml:space="preserve">EW </t>
        </is>
      </c>
      <c r="B3120" t="inlineStr">
        <is>
          <t>EW  492</t>
        </is>
      </c>
      <c r="C3120" s="4" t="inlineStr">
        <is>
          <t>16.12.2024</t>
        </is>
      </c>
      <c r="D3120" t="inlineStr">
        <is>
          <t>17:00</t>
        </is>
      </c>
      <c r="E3120" s="4" t="inlineStr">
        <is>
          <t>15.12.2024</t>
        </is>
      </c>
      <c r="F3120" t="inlineStr">
        <is>
          <t>04:25</t>
        </is>
      </c>
      <c r="G3120" s="5" t="n">
        <v>36.58333</v>
      </c>
      <c r="H3120" t="inlineStr">
        <is>
          <t>Outbound</t>
        </is>
      </c>
      <c r="I3120" s="6" t="n">
        <v>0</v>
      </c>
      <c r="J3120" s="6" t="n">
        <v>0</v>
      </c>
      <c r="K3120" s="6" t="n">
        <v>0</v>
      </c>
      <c r="L3120" s="6">
        <f>I3120+J3120+K3120</f>
        <v/>
      </c>
      <c r="M3120" s="6" t="n">
        <v>1</v>
      </c>
      <c r="N3120" t="inlineStr">
        <is>
          <t>Ja</t>
        </is>
      </c>
      <c r="T3120" t="inlineStr">
        <is>
          <t>SJJ</t>
        </is>
      </c>
      <c r="U3120">
        <f>VLOOKUP(T3120,Destinations!$A$2:$C$550,2,0)</f>
        <v/>
      </c>
      <c r="V3120" t="inlineStr">
        <is>
          <t>WCHS</t>
        </is>
      </c>
      <c r="W3120">
        <f>VLOOKUP(V3120,'WCH Kat'!$A$1:$B$150,2,0)</f>
        <v/>
      </c>
    </row>
    <row r="3121">
      <c r="A3121" t="inlineStr">
        <is>
          <t xml:space="preserve">LH </t>
        </is>
      </c>
      <c r="B3121" t="inlineStr">
        <is>
          <t>LH 1984</t>
        </is>
      </c>
      <c r="C3121" s="4" t="inlineStr">
        <is>
          <t>16.12.2024</t>
        </is>
      </c>
      <c r="D3121" t="inlineStr">
        <is>
          <t>17:10</t>
        </is>
      </c>
      <c r="E3121" s="4" t="inlineStr">
        <is>
          <t>15.12.2024</t>
        </is>
      </c>
      <c r="F3121" t="inlineStr">
        <is>
          <t>03:05</t>
        </is>
      </c>
      <c r="G3121" s="5" t="n">
        <v>38.08333</v>
      </c>
      <c r="H3121" t="inlineStr">
        <is>
          <t>Inbound</t>
        </is>
      </c>
      <c r="I3121" s="6" t="n">
        <v>0</v>
      </c>
      <c r="J3121" s="6" t="n">
        <v>0</v>
      </c>
      <c r="K3121" s="6" t="n">
        <v>0</v>
      </c>
      <c r="L3121" s="6">
        <f>I3121+J3121+K3121</f>
        <v/>
      </c>
      <c r="M3121" s="6" t="n">
        <v>1</v>
      </c>
      <c r="N3121" t="inlineStr">
        <is>
          <t>Ja</t>
        </is>
      </c>
      <c r="T3121" t="inlineStr">
        <is>
          <t>MUC</t>
        </is>
      </c>
      <c r="U3121">
        <f>VLOOKUP(T3121,Destinations!$A$2:$C$550,2,0)</f>
        <v/>
      </c>
      <c r="V3121" t="inlineStr">
        <is>
          <t>WCHC,WCMP</t>
        </is>
      </c>
      <c r="W3121">
        <f>VLOOKUP(V3121,'WCH Kat'!$A$1:$B$150,2,0)</f>
        <v/>
      </c>
    </row>
    <row r="3122">
      <c r="A3122" t="inlineStr">
        <is>
          <t xml:space="preserve">FR </t>
        </is>
      </c>
      <c r="B3122" t="inlineStr">
        <is>
          <t>FR 9481</t>
        </is>
      </c>
      <c r="C3122" s="4" t="inlineStr">
        <is>
          <t>16.12.2024</t>
        </is>
      </c>
      <c r="D3122" t="inlineStr">
        <is>
          <t>17:10</t>
        </is>
      </c>
      <c r="E3122" s="4" t="inlineStr">
        <is>
          <t>16.12.2024</t>
        </is>
      </c>
      <c r="F3122" t="inlineStr">
        <is>
          <t>15:55</t>
        </is>
      </c>
      <c r="G3122" s="5" t="n">
        <v>1.25</v>
      </c>
      <c r="H3122" t="inlineStr">
        <is>
          <t>Outbound</t>
        </is>
      </c>
      <c r="I3122" s="6" t="n">
        <v>0</v>
      </c>
      <c r="J3122" s="6" t="n">
        <v>1</v>
      </c>
      <c r="K3122" s="6" t="n">
        <v>0</v>
      </c>
      <c r="L3122" s="6">
        <f>I3122+J3122+K3122</f>
        <v/>
      </c>
      <c r="M3122" s="6" t="n">
        <v>0</v>
      </c>
      <c r="Q3122" t="inlineStr">
        <is>
          <t>Ja</t>
        </is>
      </c>
      <c r="T3122" t="inlineStr">
        <is>
          <t>VIE</t>
        </is>
      </c>
      <c r="U3122">
        <f>VLOOKUP(T3122,Destinations!$A$2:$C$550,2,0)</f>
        <v/>
      </c>
      <c r="V3122" t="inlineStr">
        <is>
          <t>WCHS</t>
        </is>
      </c>
      <c r="W3122">
        <f>VLOOKUP(V3122,'WCH Kat'!$A$1:$B$150,2,0)</f>
        <v/>
      </c>
    </row>
    <row r="3123">
      <c r="A3123" t="inlineStr">
        <is>
          <t xml:space="preserve">XQ </t>
        </is>
      </c>
      <c r="B3123" t="inlineStr">
        <is>
          <t>XQ  982</t>
        </is>
      </c>
      <c r="C3123" s="4" t="inlineStr">
        <is>
          <t>16.12.2024</t>
        </is>
      </c>
      <c r="D3123" t="inlineStr">
        <is>
          <t>17:12</t>
        </is>
      </c>
      <c r="E3123" s="4" t="inlineStr">
        <is>
          <t>15.12.2024</t>
        </is>
      </c>
      <c r="F3123" t="inlineStr">
        <is>
          <t>02:00</t>
        </is>
      </c>
      <c r="G3123" s="5" t="n">
        <v>39.2</v>
      </c>
      <c r="H3123" t="inlineStr">
        <is>
          <t>Inbound</t>
        </is>
      </c>
      <c r="I3123" s="6" t="n">
        <v>0</v>
      </c>
      <c r="J3123" s="6" t="n">
        <v>0</v>
      </c>
      <c r="K3123" s="6" t="n">
        <v>0</v>
      </c>
      <c r="L3123" s="6">
        <f>I3123+J3123+K3123</f>
        <v/>
      </c>
      <c r="M3123" s="6" t="n">
        <v>1</v>
      </c>
      <c r="N3123" t="inlineStr">
        <is>
          <t>Ja</t>
        </is>
      </c>
      <c r="T3123" t="inlineStr">
        <is>
          <t>ADB</t>
        </is>
      </c>
      <c r="U3123">
        <f>VLOOKUP(T3123,Destinations!$A$2:$C$550,2,0)</f>
        <v/>
      </c>
      <c r="V3123" t="inlineStr">
        <is>
          <t>WCHS</t>
        </is>
      </c>
      <c r="W3123">
        <f>VLOOKUP(V3123,'WCH Kat'!$A$1:$B$150,2,0)</f>
        <v/>
      </c>
    </row>
    <row r="3124">
      <c r="A3124" t="inlineStr">
        <is>
          <t xml:space="preserve">TK </t>
        </is>
      </c>
      <c r="B3124" t="inlineStr">
        <is>
          <t>TK 1675</t>
        </is>
      </c>
      <c r="C3124" s="4" t="inlineStr">
        <is>
          <t>16.12.2024</t>
        </is>
      </c>
      <c r="D3124" t="inlineStr">
        <is>
          <t>17:15</t>
        </is>
      </c>
      <c r="E3124" s="4" t="inlineStr">
        <is>
          <t>14.12.2024</t>
        </is>
      </c>
      <c r="F3124" t="inlineStr">
        <is>
          <t>13:45</t>
        </is>
      </c>
      <c r="G3124" s="5" t="n">
        <v>51.5</v>
      </c>
      <c r="H3124" t="inlineStr">
        <is>
          <t>Inbound</t>
        </is>
      </c>
      <c r="I3124" s="6" t="n">
        <v>0</v>
      </c>
      <c r="J3124" s="6" t="n">
        <v>0</v>
      </c>
      <c r="K3124" s="6" t="n">
        <v>0</v>
      </c>
      <c r="L3124" s="6">
        <f>I3124+J3124+K3124</f>
        <v/>
      </c>
      <c r="M3124" s="6" t="n">
        <v>1</v>
      </c>
      <c r="N3124" t="inlineStr">
        <is>
          <t>Ja</t>
        </is>
      </c>
      <c r="T3124" t="inlineStr">
        <is>
          <t>IST</t>
        </is>
      </c>
      <c r="U3124">
        <f>VLOOKUP(T3124,Destinations!$A$2:$C$550,2,0)</f>
        <v/>
      </c>
      <c r="V3124" t="inlineStr">
        <is>
          <t>WCHR</t>
        </is>
      </c>
      <c r="W3124">
        <f>VLOOKUP(V3124,'WCH Kat'!$A$1:$B$150,2,0)</f>
        <v/>
      </c>
    </row>
    <row r="3125">
      <c r="A3125" t="inlineStr">
        <is>
          <t xml:space="preserve">TK </t>
        </is>
      </c>
      <c r="B3125" t="inlineStr">
        <is>
          <t>TK 1675</t>
        </is>
      </c>
      <c r="C3125" s="4" t="inlineStr">
        <is>
          <t>16.12.2024</t>
        </is>
      </c>
      <c r="D3125" t="inlineStr">
        <is>
          <t>17:15</t>
        </is>
      </c>
      <c r="E3125" s="4" t="inlineStr">
        <is>
          <t>14.12.2024</t>
        </is>
      </c>
      <c r="F3125" t="inlineStr">
        <is>
          <t>13:45</t>
        </is>
      </c>
      <c r="G3125" s="5" t="n">
        <v>51.5</v>
      </c>
      <c r="H3125" t="inlineStr">
        <is>
          <t>Inbound</t>
        </is>
      </c>
      <c r="I3125" s="6" t="n">
        <v>0</v>
      </c>
      <c r="J3125" s="6" t="n">
        <v>0</v>
      </c>
      <c r="K3125" s="6" t="n">
        <v>0</v>
      </c>
      <c r="L3125" s="6">
        <f>I3125+J3125+K3125</f>
        <v/>
      </c>
      <c r="M3125" s="6" t="n">
        <v>1</v>
      </c>
      <c r="N3125" t="inlineStr">
        <is>
          <t>Ja</t>
        </is>
      </c>
      <c r="T3125" t="inlineStr">
        <is>
          <t>IST</t>
        </is>
      </c>
      <c r="U3125">
        <f>VLOOKUP(T3125,Destinations!$A$2:$C$550,2,0)</f>
        <v/>
      </c>
      <c r="V3125" t="inlineStr">
        <is>
          <t>WCHC</t>
        </is>
      </c>
      <c r="W3125">
        <f>VLOOKUP(V3125,'WCH Kat'!$A$1:$B$150,2,0)</f>
        <v/>
      </c>
    </row>
    <row r="3126">
      <c r="A3126" t="inlineStr">
        <is>
          <t xml:space="preserve">TK </t>
        </is>
      </c>
      <c r="B3126" t="inlineStr">
        <is>
          <t>TK 1675</t>
        </is>
      </c>
      <c r="C3126" s="4" t="inlineStr">
        <is>
          <t>16.12.2024</t>
        </is>
      </c>
      <c r="D3126" t="inlineStr">
        <is>
          <t>17:15</t>
        </is>
      </c>
      <c r="E3126" s="4" t="inlineStr">
        <is>
          <t>14.12.2024</t>
        </is>
      </c>
      <c r="F3126" t="inlineStr">
        <is>
          <t>13:45</t>
        </is>
      </c>
      <c r="G3126" s="5" t="n">
        <v>51.5</v>
      </c>
      <c r="H3126" t="inlineStr">
        <is>
          <t>Inbound</t>
        </is>
      </c>
      <c r="I3126" s="6" t="n">
        <v>0</v>
      </c>
      <c r="J3126" s="6" t="n">
        <v>0</v>
      </c>
      <c r="K3126" s="6" t="n">
        <v>0</v>
      </c>
      <c r="L3126" s="6">
        <f>I3126+J3126+K3126</f>
        <v/>
      </c>
      <c r="M3126" s="6" t="n">
        <v>1</v>
      </c>
      <c r="N3126" t="inlineStr">
        <is>
          <t>Ja</t>
        </is>
      </c>
      <c r="T3126" t="inlineStr">
        <is>
          <t>IST</t>
        </is>
      </c>
      <c r="U3126">
        <f>VLOOKUP(T3126,Destinations!$A$2:$C$550,2,0)</f>
        <v/>
      </c>
      <c r="V3126" t="inlineStr">
        <is>
          <t>MAAS</t>
        </is>
      </c>
      <c r="W3126">
        <f>VLOOKUP(V3126,'WCH Kat'!$A$1:$B$150,2,0)</f>
        <v/>
      </c>
    </row>
    <row r="3127">
      <c r="A3127" t="inlineStr">
        <is>
          <t xml:space="preserve">TK </t>
        </is>
      </c>
      <c r="B3127" t="inlineStr">
        <is>
          <t>TK 1675</t>
        </is>
      </c>
      <c r="C3127" s="4" t="inlineStr">
        <is>
          <t>16.12.2024</t>
        </is>
      </c>
      <c r="D3127" t="inlineStr">
        <is>
          <t>17:15</t>
        </is>
      </c>
      <c r="E3127" s="4" t="inlineStr">
        <is>
          <t>14.12.2024</t>
        </is>
      </c>
      <c r="F3127" t="inlineStr">
        <is>
          <t>13:45</t>
        </is>
      </c>
      <c r="G3127" s="5" t="n">
        <v>51.5</v>
      </c>
      <c r="H3127" t="inlineStr">
        <is>
          <t>Inbound</t>
        </is>
      </c>
      <c r="I3127" s="6" t="n">
        <v>0</v>
      </c>
      <c r="J3127" s="6" t="n">
        <v>0</v>
      </c>
      <c r="K3127" s="6" t="n">
        <v>0</v>
      </c>
      <c r="L3127" s="6">
        <f>I3127+J3127+K3127</f>
        <v/>
      </c>
      <c r="M3127" s="6" t="n">
        <v>1</v>
      </c>
      <c r="N3127" t="inlineStr">
        <is>
          <t>Ja</t>
        </is>
      </c>
      <c r="T3127" t="inlineStr">
        <is>
          <t>IST</t>
        </is>
      </c>
      <c r="U3127">
        <f>VLOOKUP(T3127,Destinations!$A$2:$C$550,2,0)</f>
        <v/>
      </c>
      <c r="V3127" t="inlineStr">
        <is>
          <t>WCHS</t>
        </is>
      </c>
      <c r="W3127">
        <f>VLOOKUP(V3127,'WCH Kat'!$A$1:$B$150,2,0)</f>
        <v/>
      </c>
    </row>
    <row r="3128">
      <c r="A3128" t="inlineStr">
        <is>
          <t xml:space="preserve">TK </t>
        </is>
      </c>
      <c r="B3128" t="inlineStr">
        <is>
          <t>TK 1675</t>
        </is>
      </c>
      <c r="C3128" s="4" t="inlineStr">
        <is>
          <t>16.12.2024</t>
        </is>
      </c>
      <c r="D3128" t="inlineStr">
        <is>
          <t>17:15</t>
        </is>
      </c>
      <c r="E3128" s="4" t="inlineStr">
        <is>
          <t>14.12.2024</t>
        </is>
      </c>
      <c r="F3128" t="inlineStr">
        <is>
          <t>13:45</t>
        </is>
      </c>
      <c r="G3128" s="5" t="n">
        <v>51.5</v>
      </c>
      <c r="H3128" t="inlineStr">
        <is>
          <t>Inbound</t>
        </is>
      </c>
      <c r="I3128" s="6" t="n">
        <v>0</v>
      </c>
      <c r="J3128" s="6" t="n">
        <v>0</v>
      </c>
      <c r="K3128" s="6" t="n">
        <v>0</v>
      </c>
      <c r="L3128" s="6">
        <f>I3128+J3128+K3128</f>
        <v/>
      </c>
      <c r="M3128" s="6" t="n">
        <v>1</v>
      </c>
      <c r="N3128" t="inlineStr">
        <is>
          <t>Ja</t>
        </is>
      </c>
      <c r="T3128" t="inlineStr">
        <is>
          <t>IST</t>
        </is>
      </c>
      <c r="U3128">
        <f>VLOOKUP(T3128,Destinations!$A$2:$C$550,2,0)</f>
        <v/>
      </c>
      <c r="V3128" t="inlineStr">
        <is>
          <t>WCHS</t>
        </is>
      </c>
      <c r="W3128">
        <f>VLOOKUP(V3128,'WCH Kat'!$A$1:$B$150,2,0)</f>
        <v/>
      </c>
    </row>
    <row r="3129">
      <c r="A3129" t="inlineStr">
        <is>
          <t xml:space="preserve">TK </t>
        </is>
      </c>
      <c r="B3129" t="inlineStr">
        <is>
          <t>TK 1675</t>
        </is>
      </c>
      <c r="C3129" s="4" t="inlineStr">
        <is>
          <t>16.12.2024</t>
        </is>
      </c>
      <c r="D3129" t="inlineStr">
        <is>
          <t>17:15</t>
        </is>
      </c>
      <c r="E3129" s="4" t="inlineStr">
        <is>
          <t>14.12.2024</t>
        </is>
      </c>
      <c r="F3129" t="inlineStr">
        <is>
          <t>13:45</t>
        </is>
      </c>
      <c r="G3129" s="5" t="n">
        <v>51.5</v>
      </c>
      <c r="H3129" t="inlineStr">
        <is>
          <t>Inbound</t>
        </is>
      </c>
      <c r="I3129" s="6" t="n">
        <v>0</v>
      </c>
      <c r="J3129" s="6" t="n">
        <v>0</v>
      </c>
      <c r="K3129" s="6" t="n">
        <v>0</v>
      </c>
      <c r="L3129" s="6">
        <f>I3129+J3129+K3129</f>
        <v/>
      </c>
      <c r="M3129" s="6" t="n">
        <v>1</v>
      </c>
      <c r="N3129" t="inlineStr">
        <is>
          <t>Ja</t>
        </is>
      </c>
      <c r="T3129" t="inlineStr">
        <is>
          <t>IST</t>
        </is>
      </c>
      <c r="U3129">
        <f>VLOOKUP(T3129,Destinations!$A$2:$C$550,2,0)</f>
        <v/>
      </c>
      <c r="V3129" t="inlineStr">
        <is>
          <t>WCHR</t>
        </is>
      </c>
      <c r="W3129">
        <f>VLOOKUP(V3129,'WCH Kat'!$A$1:$B$150,2,0)</f>
        <v/>
      </c>
    </row>
    <row r="3130">
      <c r="A3130" t="inlineStr">
        <is>
          <t xml:space="preserve">TK </t>
        </is>
      </c>
      <c r="B3130" t="inlineStr">
        <is>
          <t>TK 1675</t>
        </is>
      </c>
      <c r="C3130" s="4" t="inlineStr">
        <is>
          <t>16.12.2024</t>
        </is>
      </c>
      <c r="D3130" t="inlineStr">
        <is>
          <t>17:15</t>
        </is>
      </c>
      <c r="E3130" s="4" t="inlineStr">
        <is>
          <t>14.12.2024</t>
        </is>
      </c>
      <c r="F3130" t="inlineStr">
        <is>
          <t>13:45</t>
        </is>
      </c>
      <c r="G3130" s="5" t="n">
        <v>51.5</v>
      </c>
      <c r="H3130" t="inlineStr">
        <is>
          <t>Inbound</t>
        </is>
      </c>
      <c r="I3130" s="6" t="n">
        <v>0</v>
      </c>
      <c r="J3130" s="6" t="n">
        <v>0</v>
      </c>
      <c r="K3130" s="6" t="n">
        <v>0</v>
      </c>
      <c r="L3130" s="6">
        <f>I3130+J3130+K3130</f>
        <v/>
      </c>
      <c r="M3130" s="6" t="n">
        <v>1</v>
      </c>
      <c r="N3130" t="inlineStr">
        <is>
          <t>Ja</t>
        </is>
      </c>
      <c r="T3130" t="inlineStr">
        <is>
          <t>IST</t>
        </is>
      </c>
      <c r="U3130">
        <f>VLOOKUP(T3130,Destinations!$A$2:$C$550,2,0)</f>
        <v/>
      </c>
      <c r="V3130" t="inlineStr">
        <is>
          <t>WCHR</t>
        </is>
      </c>
      <c r="W3130">
        <f>VLOOKUP(V3130,'WCH Kat'!$A$1:$B$150,2,0)</f>
        <v/>
      </c>
    </row>
    <row r="3131">
      <c r="A3131" t="inlineStr">
        <is>
          <t xml:space="preserve">TK </t>
        </is>
      </c>
      <c r="B3131" t="inlineStr">
        <is>
          <t>TK 1675</t>
        </is>
      </c>
      <c r="C3131" s="4" t="inlineStr">
        <is>
          <t>16.12.2024</t>
        </is>
      </c>
      <c r="D3131" t="inlineStr">
        <is>
          <t>17:15</t>
        </is>
      </c>
      <c r="E3131" s="4" t="inlineStr">
        <is>
          <t>14.12.2024</t>
        </is>
      </c>
      <c r="F3131" t="inlineStr">
        <is>
          <t>13:45</t>
        </is>
      </c>
      <c r="G3131" s="5" t="n">
        <v>51.5</v>
      </c>
      <c r="H3131" t="inlineStr">
        <is>
          <t>Inbound</t>
        </is>
      </c>
      <c r="I3131" s="6" t="n">
        <v>0</v>
      </c>
      <c r="J3131" s="6" t="n">
        <v>0</v>
      </c>
      <c r="K3131" s="6" t="n">
        <v>0</v>
      </c>
      <c r="L3131" s="6">
        <f>I3131+J3131+K3131</f>
        <v/>
      </c>
      <c r="M3131" s="6" t="n">
        <v>1</v>
      </c>
      <c r="N3131" t="inlineStr">
        <is>
          <t>Ja</t>
        </is>
      </c>
      <c r="T3131" t="inlineStr">
        <is>
          <t>IST</t>
        </is>
      </c>
      <c r="U3131">
        <f>VLOOKUP(T3131,Destinations!$A$2:$C$550,2,0)</f>
        <v/>
      </c>
      <c r="V3131" t="inlineStr">
        <is>
          <t>WCHR</t>
        </is>
      </c>
      <c r="W3131">
        <f>VLOOKUP(V3131,'WCH Kat'!$A$1:$B$150,2,0)</f>
        <v/>
      </c>
    </row>
    <row r="3132">
      <c r="A3132" t="inlineStr">
        <is>
          <t xml:space="preserve">TK </t>
        </is>
      </c>
      <c r="B3132" t="inlineStr">
        <is>
          <t>TK 1675</t>
        </is>
      </c>
      <c r="C3132" s="4" t="inlineStr">
        <is>
          <t>16.12.2024</t>
        </is>
      </c>
      <c r="D3132" t="inlineStr">
        <is>
          <t>17:15</t>
        </is>
      </c>
      <c r="E3132" s="4" t="inlineStr">
        <is>
          <t>14.12.2024</t>
        </is>
      </c>
      <c r="F3132" t="inlineStr">
        <is>
          <t>13:45</t>
        </is>
      </c>
      <c r="G3132" s="5" t="n">
        <v>51.5</v>
      </c>
      <c r="H3132" t="inlineStr">
        <is>
          <t>Inbound</t>
        </is>
      </c>
      <c r="I3132" s="6" t="n">
        <v>0</v>
      </c>
      <c r="J3132" s="6" t="n">
        <v>0</v>
      </c>
      <c r="K3132" s="6" t="n">
        <v>0</v>
      </c>
      <c r="L3132" s="6">
        <f>I3132+J3132+K3132</f>
        <v/>
      </c>
      <c r="M3132" s="6" t="n">
        <v>1</v>
      </c>
      <c r="N3132" t="inlineStr">
        <is>
          <t>Ja</t>
        </is>
      </c>
      <c r="T3132" t="inlineStr">
        <is>
          <t>IST</t>
        </is>
      </c>
      <c r="U3132">
        <f>VLOOKUP(T3132,Destinations!$A$2:$C$550,2,0)</f>
        <v/>
      </c>
      <c r="V3132" t="inlineStr">
        <is>
          <t>WCHR</t>
        </is>
      </c>
      <c r="W3132">
        <f>VLOOKUP(V3132,'WCH Kat'!$A$1:$B$150,2,0)</f>
        <v/>
      </c>
    </row>
    <row r="3133">
      <c r="A3133" t="inlineStr">
        <is>
          <t xml:space="preserve">EW </t>
        </is>
      </c>
      <c r="B3133" t="inlineStr">
        <is>
          <t>EW  755</t>
        </is>
      </c>
      <c r="C3133" s="4" t="inlineStr">
        <is>
          <t>16.12.2024</t>
        </is>
      </c>
      <c r="D3133" t="inlineStr">
        <is>
          <t>17:15</t>
        </is>
      </c>
      <c r="E3133" s="4" t="inlineStr">
        <is>
          <t>15.12.2024</t>
        </is>
      </c>
      <c r="F3133" t="inlineStr">
        <is>
          <t>03:00</t>
        </is>
      </c>
      <c r="G3133" s="5" t="n">
        <v>38.25</v>
      </c>
      <c r="H3133" t="inlineStr">
        <is>
          <t>Inbound</t>
        </is>
      </c>
      <c r="I3133" s="6" t="n">
        <v>0</v>
      </c>
      <c r="J3133" s="6" t="n">
        <v>0</v>
      </c>
      <c r="K3133" s="6" t="n">
        <v>0</v>
      </c>
      <c r="L3133" s="6">
        <f>I3133+J3133+K3133</f>
        <v/>
      </c>
      <c r="M3133" s="6" t="n">
        <v>1</v>
      </c>
      <c r="N3133" t="inlineStr">
        <is>
          <t>Ja</t>
        </is>
      </c>
      <c r="T3133" t="inlineStr">
        <is>
          <t>VIE</t>
        </is>
      </c>
      <c r="U3133">
        <f>VLOOKUP(T3133,Destinations!$A$2:$C$550,2,0)</f>
        <v/>
      </c>
      <c r="V3133" t="inlineStr">
        <is>
          <t>WCHS</t>
        </is>
      </c>
      <c r="W3133">
        <f>VLOOKUP(V3133,'WCH Kat'!$A$1:$B$150,2,0)</f>
        <v/>
      </c>
    </row>
    <row r="3134">
      <c r="A3134" t="inlineStr">
        <is>
          <t xml:space="preserve">XC </t>
        </is>
      </c>
      <c r="B3134" t="inlineStr">
        <is>
          <t>XC 1018</t>
        </is>
      </c>
      <c r="C3134" s="4" t="inlineStr">
        <is>
          <t>16.12.2024</t>
        </is>
      </c>
      <c r="D3134" t="inlineStr">
        <is>
          <t>17:20</t>
        </is>
      </c>
      <c r="E3134" s="4" t="inlineStr">
        <is>
          <t>14.12.2024</t>
        </is>
      </c>
      <c r="F3134" t="inlineStr">
        <is>
          <t>17:29</t>
        </is>
      </c>
      <c r="G3134" s="5" t="n">
        <v>47.85</v>
      </c>
      <c r="H3134" t="inlineStr">
        <is>
          <t>Inbound</t>
        </is>
      </c>
      <c r="I3134" s="6" t="n">
        <v>0</v>
      </c>
      <c r="J3134" s="6" t="n">
        <v>0</v>
      </c>
      <c r="K3134" s="6" t="n">
        <v>0</v>
      </c>
      <c r="L3134" s="6">
        <f>I3134+J3134+K3134</f>
        <v/>
      </c>
      <c r="M3134" s="6" t="n">
        <v>1</v>
      </c>
      <c r="N3134" t="inlineStr">
        <is>
          <t>Ja</t>
        </is>
      </c>
      <c r="T3134" t="inlineStr">
        <is>
          <t>Antalya</t>
        </is>
      </c>
      <c r="U3134">
        <f>VLOOKUP(T3134,Destinations!$A$2:$C$550,2,0)</f>
        <v/>
      </c>
      <c r="V3134" t="inlineStr">
        <is>
          <t>WCHS</t>
        </is>
      </c>
      <c r="W3134">
        <f>VLOOKUP(V3134,'WCH Kat'!$A$1:$B$150,2,0)</f>
        <v/>
      </c>
    </row>
    <row r="3135">
      <c r="A3135" t="inlineStr">
        <is>
          <t xml:space="preserve">EW </t>
        </is>
      </c>
      <c r="B3135" t="inlineStr">
        <is>
          <t>EW  580</t>
        </is>
      </c>
      <c r="C3135" s="4" t="inlineStr">
        <is>
          <t>16.12.2024</t>
        </is>
      </c>
      <c r="D3135" t="inlineStr">
        <is>
          <t>17:25</t>
        </is>
      </c>
      <c r="E3135" s="4" t="inlineStr">
        <is>
          <t>15.12.2024</t>
        </is>
      </c>
      <c r="F3135" t="inlineStr">
        <is>
          <t>04:30</t>
        </is>
      </c>
      <c r="G3135" s="5" t="n">
        <v>36.91667</v>
      </c>
      <c r="H3135" t="inlineStr">
        <is>
          <t>Outbound</t>
        </is>
      </c>
      <c r="I3135" s="6" t="n">
        <v>0</v>
      </c>
      <c r="J3135" s="6" t="n">
        <v>0</v>
      </c>
      <c r="K3135" s="6" t="n">
        <v>0</v>
      </c>
      <c r="L3135" s="6">
        <f>I3135+J3135+K3135</f>
        <v/>
      </c>
      <c r="M3135" s="6" t="n">
        <v>1</v>
      </c>
      <c r="N3135" t="inlineStr">
        <is>
          <t>Ja</t>
        </is>
      </c>
      <c r="T3135" t="inlineStr">
        <is>
          <t>PMI</t>
        </is>
      </c>
      <c r="U3135">
        <f>VLOOKUP(T3135,Destinations!$A$2:$C$550,2,0)</f>
        <v/>
      </c>
      <c r="V3135" t="inlineStr">
        <is>
          <t>WCHC</t>
        </is>
      </c>
      <c r="W3135">
        <f>VLOOKUP(V3135,'WCH Kat'!$A$1:$B$150,2,0)</f>
        <v/>
      </c>
    </row>
    <row r="3136">
      <c r="A3136" t="inlineStr">
        <is>
          <t xml:space="preserve">EW </t>
        </is>
      </c>
      <c r="B3136" t="inlineStr">
        <is>
          <t>EW  580</t>
        </is>
      </c>
      <c r="C3136" s="4" t="inlineStr">
        <is>
          <t>16.12.2024</t>
        </is>
      </c>
      <c r="D3136" t="inlineStr">
        <is>
          <t>17:25</t>
        </is>
      </c>
      <c r="E3136" s="4" t="inlineStr">
        <is>
          <t>15.12.2024</t>
        </is>
      </c>
      <c r="F3136" t="inlineStr">
        <is>
          <t>04:30</t>
        </is>
      </c>
      <c r="G3136" s="5" t="n">
        <v>36.91667</v>
      </c>
      <c r="H3136" t="inlineStr">
        <is>
          <t>Outbound</t>
        </is>
      </c>
      <c r="I3136" s="6" t="n">
        <v>0</v>
      </c>
      <c r="J3136" s="6" t="n">
        <v>0</v>
      </c>
      <c r="K3136" s="6" t="n">
        <v>0</v>
      </c>
      <c r="L3136" s="6">
        <f>I3136+J3136+K3136</f>
        <v/>
      </c>
      <c r="M3136" s="6" t="n">
        <v>1</v>
      </c>
      <c r="N3136" t="inlineStr">
        <is>
          <t>Ja</t>
        </is>
      </c>
      <c r="T3136" t="inlineStr">
        <is>
          <t>PMI</t>
        </is>
      </c>
      <c r="U3136">
        <f>VLOOKUP(T3136,Destinations!$A$2:$C$550,2,0)</f>
        <v/>
      </c>
      <c r="V3136" t="inlineStr">
        <is>
          <t>WCHS</t>
        </is>
      </c>
      <c r="W3136">
        <f>VLOOKUP(V3136,'WCH Kat'!$A$1:$B$150,2,0)</f>
        <v/>
      </c>
    </row>
    <row r="3137">
      <c r="A3137" t="inlineStr">
        <is>
          <t xml:space="preserve">EW </t>
        </is>
      </c>
      <c r="B3137" t="inlineStr">
        <is>
          <t>EW  580</t>
        </is>
      </c>
      <c r="C3137" s="4" t="inlineStr">
        <is>
          <t>16.12.2024</t>
        </is>
      </c>
      <c r="D3137" t="inlineStr">
        <is>
          <t>17:25</t>
        </is>
      </c>
      <c r="E3137" s="4" t="inlineStr">
        <is>
          <t>15.12.2024</t>
        </is>
      </c>
      <c r="F3137" t="inlineStr">
        <is>
          <t>04:30</t>
        </is>
      </c>
      <c r="G3137" s="5" t="n">
        <v>36.91667</v>
      </c>
      <c r="H3137" t="inlineStr">
        <is>
          <t>Outbound</t>
        </is>
      </c>
      <c r="I3137" s="6" t="n">
        <v>0</v>
      </c>
      <c r="J3137" s="6" t="n">
        <v>0</v>
      </c>
      <c r="K3137" s="6" t="n">
        <v>0</v>
      </c>
      <c r="L3137" s="6">
        <f>I3137+J3137+K3137</f>
        <v/>
      </c>
      <c r="M3137" s="6" t="n">
        <v>1</v>
      </c>
      <c r="N3137" t="inlineStr">
        <is>
          <t>Ja</t>
        </is>
      </c>
      <c r="T3137" t="inlineStr">
        <is>
          <t>PMI</t>
        </is>
      </c>
      <c r="U3137">
        <f>VLOOKUP(T3137,Destinations!$A$2:$C$550,2,0)</f>
        <v/>
      </c>
      <c r="V3137" t="inlineStr">
        <is>
          <t>WCHS</t>
        </is>
      </c>
      <c r="W3137">
        <f>VLOOKUP(V3137,'WCH Kat'!$A$1:$B$150,2,0)</f>
        <v/>
      </c>
    </row>
    <row r="3138">
      <c r="A3138" t="inlineStr">
        <is>
          <t xml:space="preserve">EW </t>
        </is>
      </c>
      <c r="B3138" t="inlineStr">
        <is>
          <t>EW  580</t>
        </is>
      </c>
      <c r="C3138" s="4" t="inlineStr">
        <is>
          <t>16.12.2024</t>
        </is>
      </c>
      <c r="D3138" t="inlineStr">
        <is>
          <t>17:25</t>
        </is>
      </c>
      <c r="E3138" s="4" t="inlineStr">
        <is>
          <t>15.12.2024</t>
        </is>
      </c>
      <c r="F3138" t="inlineStr">
        <is>
          <t>04:30</t>
        </is>
      </c>
      <c r="G3138" s="5" t="n">
        <v>36.91667</v>
      </c>
      <c r="H3138" t="inlineStr">
        <is>
          <t>Outbound</t>
        </is>
      </c>
      <c r="I3138" s="6" t="n">
        <v>0</v>
      </c>
      <c r="J3138" s="6" t="n">
        <v>0</v>
      </c>
      <c r="K3138" s="6" t="n">
        <v>0</v>
      </c>
      <c r="L3138" s="6">
        <f>I3138+J3138+K3138</f>
        <v/>
      </c>
      <c r="M3138" s="6" t="n">
        <v>1</v>
      </c>
      <c r="N3138" t="inlineStr">
        <is>
          <t>Ja</t>
        </is>
      </c>
      <c r="T3138" t="inlineStr">
        <is>
          <t>PMI</t>
        </is>
      </c>
      <c r="U3138">
        <f>VLOOKUP(T3138,Destinations!$A$2:$C$550,2,0)</f>
        <v/>
      </c>
      <c r="V3138" t="inlineStr">
        <is>
          <t>WCHR</t>
        </is>
      </c>
      <c r="W3138">
        <f>VLOOKUP(V3138,'WCH Kat'!$A$1:$B$150,2,0)</f>
        <v/>
      </c>
    </row>
    <row r="3139">
      <c r="A3139" t="inlineStr">
        <is>
          <t xml:space="preserve">EW </t>
        </is>
      </c>
      <c r="B3139" t="inlineStr">
        <is>
          <t>EW  580</t>
        </is>
      </c>
      <c r="C3139" s="4" t="inlineStr">
        <is>
          <t>16.12.2024</t>
        </is>
      </c>
      <c r="D3139" t="inlineStr">
        <is>
          <t>17:25</t>
        </is>
      </c>
      <c r="E3139" s="4" t="inlineStr">
        <is>
          <t>15.12.2024</t>
        </is>
      </c>
      <c r="F3139" t="inlineStr">
        <is>
          <t>04:30</t>
        </is>
      </c>
      <c r="G3139" s="5" t="n">
        <v>36.91667</v>
      </c>
      <c r="H3139" t="inlineStr">
        <is>
          <t>Outbound</t>
        </is>
      </c>
      <c r="I3139" s="6" t="n">
        <v>0</v>
      </c>
      <c r="J3139" s="6" t="n">
        <v>0</v>
      </c>
      <c r="K3139" s="6" t="n">
        <v>0</v>
      </c>
      <c r="L3139" s="6">
        <f>I3139+J3139+K3139</f>
        <v/>
      </c>
      <c r="M3139" s="6" t="n">
        <v>1</v>
      </c>
      <c r="N3139" t="inlineStr">
        <is>
          <t>Ja</t>
        </is>
      </c>
      <c r="T3139" t="inlineStr">
        <is>
          <t>PMI</t>
        </is>
      </c>
      <c r="U3139">
        <f>VLOOKUP(T3139,Destinations!$A$2:$C$550,2,0)</f>
        <v/>
      </c>
      <c r="V3139" t="inlineStr">
        <is>
          <t>WCHS</t>
        </is>
      </c>
      <c r="W3139">
        <f>VLOOKUP(V3139,'WCH Kat'!$A$1:$B$150,2,0)</f>
        <v/>
      </c>
    </row>
    <row r="3140">
      <c r="A3140" t="inlineStr">
        <is>
          <t xml:space="preserve">XQ </t>
        </is>
      </c>
      <c r="B3140" t="inlineStr">
        <is>
          <t>XQ  982</t>
        </is>
      </c>
      <c r="C3140" s="4" t="inlineStr">
        <is>
          <t>16.12.2024</t>
        </is>
      </c>
      <c r="D3140" t="inlineStr">
        <is>
          <t>17:30</t>
        </is>
      </c>
      <c r="E3140" s="4" t="inlineStr">
        <is>
          <t>15.12.2024</t>
        </is>
      </c>
      <c r="F3140" t="inlineStr">
        <is>
          <t>02:00</t>
        </is>
      </c>
      <c r="G3140" s="5" t="n">
        <v>39.5</v>
      </c>
      <c r="H3140" t="inlineStr">
        <is>
          <t>Inbound</t>
        </is>
      </c>
      <c r="I3140" s="6" t="n">
        <v>0</v>
      </c>
      <c r="J3140" s="6" t="n">
        <v>0</v>
      </c>
      <c r="K3140" s="6" t="n">
        <v>0</v>
      </c>
      <c r="L3140" s="6">
        <f>I3140+J3140+K3140</f>
        <v/>
      </c>
      <c r="M3140" s="6" t="n">
        <v>1</v>
      </c>
      <c r="N3140" t="inlineStr">
        <is>
          <t>Ja</t>
        </is>
      </c>
      <c r="T3140" t="inlineStr">
        <is>
          <t>ADB</t>
        </is>
      </c>
      <c r="U3140">
        <f>VLOOKUP(T3140,Destinations!$A$2:$C$550,2,0)</f>
        <v/>
      </c>
      <c r="V3140" t="inlineStr">
        <is>
          <t>WCHS</t>
        </is>
      </c>
      <c r="W3140">
        <f>VLOOKUP(V3140,'WCH Kat'!$A$1:$B$150,2,0)</f>
        <v/>
      </c>
    </row>
    <row r="3141">
      <c r="A3141" t="inlineStr">
        <is>
          <t xml:space="preserve">XQ </t>
        </is>
      </c>
      <c r="B3141" t="inlineStr">
        <is>
          <t>XQ  982</t>
        </is>
      </c>
      <c r="C3141" s="4" t="inlineStr">
        <is>
          <t>16.12.2024</t>
        </is>
      </c>
      <c r="D3141" t="inlineStr">
        <is>
          <t>17:30</t>
        </is>
      </c>
      <c r="E3141" s="4" t="inlineStr">
        <is>
          <t>15.12.2024</t>
        </is>
      </c>
      <c r="F3141" t="inlineStr">
        <is>
          <t>02:00</t>
        </is>
      </c>
      <c r="G3141" s="5" t="n">
        <v>39.5</v>
      </c>
      <c r="H3141" t="inlineStr">
        <is>
          <t>Inbound</t>
        </is>
      </c>
      <c r="I3141" s="6" t="n">
        <v>0</v>
      </c>
      <c r="J3141" s="6" t="n">
        <v>0</v>
      </c>
      <c r="K3141" s="6" t="n">
        <v>0</v>
      </c>
      <c r="L3141" s="6">
        <f>I3141+J3141+K3141</f>
        <v/>
      </c>
      <c r="M3141" s="6" t="n">
        <v>1</v>
      </c>
      <c r="N3141" t="inlineStr">
        <is>
          <t>Ja</t>
        </is>
      </c>
      <c r="T3141" t="inlineStr">
        <is>
          <t>ADB</t>
        </is>
      </c>
      <c r="U3141">
        <f>VLOOKUP(T3141,Destinations!$A$2:$C$550,2,0)</f>
        <v/>
      </c>
      <c r="V3141" t="inlineStr">
        <is>
          <t>WCHC</t>
        </is>
      </c>
      <c r="W3141">
        <f>VLOOKUP(V3141,'WCH Kat'!$A$1:$B$150,2,0)</f>
        <v/>
      </c>
    </row>
    <row r="3142">
      <c r="A3142" t="inlineStr">
        <is>
          <t xml:space="preserve">XQ </t>
        </is>
      </c>
      <c r="B3142" t="inlineStr">
        <is>
          <t>XQ  982</t>
        </is>
      </c>
      <c r="C3142" s="4" t="inlineStr">
        <is>
          <t>16.12.2024</t>
        </is>
      </c>
      <c r="D3142" t="inlineStr">
        <is>
          <t>17:30</t>
        </is>
      </c>
      <c r="E3142" s="4" t="inlineStr">
        <is>
          <t>15.12.2024</t>
        </is>
      </c>
      <c r="F3142" t="inlineStr">
        <is>
          <t>02:00</t>
        </is>
      </c>
      <c r="G3142" s="5" t="n">
        <v>39.5</v>
      </c>
      <c r="H3142" t="inlineStr">
        <is>
          <t>Inbound</t>
        </is>
      </c>
      <c r="I3142" s="6" t="n">
        <v>0</v>
      </c>
      <c r="J3142" s="6" t="n">
        <v>0</v>
      </c>
      <c r="K3142" s="6" t="n">
        <v>0</v>
      </c>
      <c r="L3142" s="6">
        <f>I3142+J3142+K3142</f>
        <v/>
      </c>
      <c r="M3142" s="6" t="n">
        <v>1</v>
      </c>
      <c r="N3142" t="inlineStr">
        <is>
          <t>Ja</t>
        </is>
      </c>
      <c r="T3142" t="inlineStr">
        <is>
          <t>ADB</t>
        </is>
      </c>
      <c r="U3142">
        <f>VLOOKUP(T3142,Destinations!$A$2:$C$550,2,0)</f>
        <v/>
      </c>
      <c r="V3142" t="inlineStr">
        <is>
          <t>WCHS</t>
        </is>
      </c>
      <c r="W3142">
        <f>VLOOKUP(V3142,'WCH Kat'!$A$1:$B$150,2,0)</f>
        <v/>
      </c>
    </row>
    <row r="3143">
      <c r="A3143" t="inlineStr">
        <is>
          <t xml:space="preserve">XQ </t>
        </is>
      </c>
      <c r="B3143" t="inlineStr">
        <is>
          <t>XQ  982</t>
        </is>
      </c>
      <c r="C3143" s="4" t="inlineStr">
        <is>
          <t>16.12.2024</t>
        </is>
      </c>
      <c r="D3143" t="inlineStr">
        <is>
          <t>17:30</t>
        </is>
      </c>
      <c r="E3143" s="4" t="inlineStr">
        <is>
          <t>15.12.2024</t>
        </is>
      </c>
      <c r="F3143" t="inlineStr">
        <is>
          <t>02:00</t>
        </is>
      </c>
      <c r="G3143" s="5" t="n">
        <v>39.5</v>
      </c>
      <c r="H3143" t="inlineStr">
        <is>
          <t>Inbound</t>
        </is>
      </c>
      <c r="I3143" s="6" t="n">
        <v>0</v>
      </c>
      <c r="J3143" s="6" t="n">
        <v>0</v>
      </c>
      <c r="K3143" s="6" t="n">
        <v>0</v>
      </c>
      <c r="L3143" s="6">
        <f>I3143+J3143+K3143</f>
        <v/>
      </c>
      <c r="M3143" s="6" t="n">
        <v>1</v>
      </c>
      <c r="N3143" t="inlineStr">
        <is>
          <t>Ja</t>
        </is>
      </c>
      <c r="T3143" t="inlineStr">
        <is>
          <t>ADB</t>
        </is>
      </c>
      <c r="U3143">
        <f>VLOOKUP(T3143,Destinations!$A$2:$C$550,2,0)</f>
        <v/>
      </c>
      <c r="V3143" t="inlineStr">
        <is>
          <t>WCHC</t>
        </is>
      </c>
      <c r="W3143">
        <f>VLOOKUP(V3143,'WCH Kat'!$A$1:$B$150,2,0)</f>
        <v/>
      </c>
    </row>
    <row r="3144">
      <c r="A3144" t="inlineStr">
        <is>
          <t xml:space="preserve">XQ </t>
        </is>
      </c>
      <c r="B3144" t="inlineStr">
        <is>
          <t>XQ  982</t>
        </is>
      </c>
      <c r="C3144" s="4" t="inlineStr">
        <is>
          <t>16.12.2024</t>
        </is>
      </c>
      <c r="D3144" t="inlineStr">
        <is>
          <t>17:30</t>
        </is>
      </c>
      <c r="E3144" s="4" t="inlineStr">
        <is>
          <t>15.12.2024</t>
        </is>
      </c>
      <c r="F3144" t="inlineStr">
        <is>
          <t>02:00</t>
        </is>
      </c>
      <c r="G3144" s="5" t="n">
        <v>39.5</v>
      </c>
      <c r="H3144" t="inlineStr">
        <is>
          <t>Inbound</t>
        </is>
      </c>
      <c r="I3144" s="6" t="n">
        <v>0</v>
      </c>
      <c r="J3144" s="6" t="n">
        <v>0</v>
      </c>
      <c r="K3144" s="6" t="n">
        <v>0</v>
      </c>
      <c r="L3144" s="6">
        <f>I3144+J3144+K3144</f>
        <v/>
      </c>
      <c r="M3144" s="6" t="n">
        <v>1</v>
      </c>
      <c r="N3144" t="inlineStr">
        <is>
          <t>Ja</t>
        </is>
      </c>
      <c r="T3144" t="inlineStr">
        <is>
          <t>ADB</t>
        </is>
      </c>
      <c r="U3144">
        <f>VLOOKUP(T3144,Destinations!$A$2:$C$550,2,0)</f>
        <v/>
      </c>
      <c r="V3144" t="inlineStr">
        <is>
          <t>WCHR</t>
        </is>
      </c>
      <c r="W3144">
        <f>VLOOKUP(V3144,'WCH Kat'!$A$1:$B$150,2,0)</f>
        <v/>
      </c>
    </row>
    <row r="3145">
      <c r="A3145" t="inlineStr">
        <is>
          <t xml:space="preserve">XQ </t>
        </is>
      </c>
      <c r="B3145" t="inlineStr">
        <is>
          <t>XQ  982</t>
        </is>
      </c>
      <c r="C3145" s="4" t="inlineStr">
        <is>
          <t>16.12.2024</t>
        </is>
      </c>
      <c r="D3145" t="inlineStr">
        <is>
          <t>17:30</t>
        </is>
      </c>
      <c r="E3145" s="4" t="inlineStr">
        <is>
          <t>15.12.2024</t>
        </is>
      </c>
      <c r="F3145" t="inlineStr">
        <is>
          <t>02:00</t>
        </is>
      </c>
      <c r="G3145" s="5" t="n">
        <v>39.5</v>
      </c>
      <c r="H3145" t="inlineStr">
        <is>
          <t>Inbound</t>
        </is>
      </c>
      <c r="I3145" s="6" t="n">
        <v>0</v>
      </c>
      <c r="J3145" s="6" t="n">
        <v>0</v>
      </c>
      <c r="K3145" s="6" t="n">
        <v>0</v>
      </c>
      <c r="L3145" s="6">
        <f>I3145+J3145+K3145</f>
        <v/>
      </c>
      <c r="M3145" s="6" t="n">
        <v>1</v>
      </c>
      <c r="N3145" t="inlineStr">
        <is>
          <t>Ja</t>
        </is>
      </c>
      <c r="T3145" t="inlineStr">
        <is>
          <t>ADB</t>
        </is>
      </c>
      <c r="U3145">
        <f>VLOOKUP(T3145,Destinations!$A$2:$C$550,2,0)</f>
        <v/>
      </c>
      <c r="V3145" t="inlineStr">
        <is>
          <t>WCHS</t>
        </is>
      </c>
      <c r="W3145">
        <f>VLOOKUP(V3145,'WCH Kat'!$A$1:$B$150,2,0)</f>
        <v/>
      </c>
    </row>
    <row r="3146">
      <c r="A3146" t="inlineStr">
        <is>
          <t xml:space="preserve">XQ </t>
        </is>
      </c>
      <c r="B3146" t="inlineStr">
        <is>
          <t>XQ  982</t>
        </is>
      </c>
      <c r="C3146" s="4" t="inlineStr">
        <is>
          <t>16.12.2024</t>
        </is>
      </c>
      <c r="D3146" t="inlineStr">
        <is>
          <t>17:30</t>
        </is>
      </c>
      <c r="E3146" s="4" t="inlineStr">
        <is>
          <t>15.12.2024</t>
        </is>
      </c>
      <c r="F3146" t="inlineStr">
        <is>
          <t>02:00</t>
        </is>
      </c>
      <c r="G3146" s="5" t="n">
        <v>39.5</v>
      </c>
      <c r="H3146" t="inlineStr">
        <is>
          <t>Inbound</t>
        </is>
      </c>
      <c r="I3146" s="6" t="n">
        <v>0</v>
      </c>
      <c r="J3146" s="6" t="n">
        <v>0</v>
      </c>
      <c r="K3146" s="6" t="n">
        <v>0</v>
      </c>
      <c r="L3146" s="6">
        <f>I3146+J3146+K3146</f>
        <v/>
      </c>
      <c r="M3146" s="6" t="n">
        <v>1</v>
      </c>
      <c r="N3146" t="inlineStr">
        <is>
          <t>Ja</t>
        </is>
      </c>
      <c r="T3146" t="inlineStr">
        <is>
          <t>ADB</t>
        </is>
      </c>
      <c r="U3146">
        <f>VLOOKUP(T3146,Destinations!$A$2:$C$550,2,0)</f>
        <v/>
      </c>
      <c r="V3146" t="inlineStr">
        <is>
          <t>WCHS</t>
        </is>
      </c>
      <c r="W3146">
        <f>VLOOKUP(V3146,'WCH Kat'!$A$1:$B$150,2,0)</f>
        <v/>
      </c>
    </row>
    <row r="3147">
      <c r="A3147" t="inlineStr">
        <is>
          <t xml:space="preserve">XC </t>
        </is>
      </c>
      <c r="B3147" t="inlineStr">
        <is>
          <t>XC 1018</t>
        </is>
      </c>
      <c r="C3147" s="4" t="inlineStr">
        <is>
          <t>16.12.2024</t>
        </is>
      </c>
      <c r="D3147" t="inlineStr">
        <is>
          <t>18:05</t>
        </is>
      </c>
      <c r="E3147" s="4" t="inlineStr">
        <is>
          <t>14.12.2024</t>
        </is>
      </c>
      <c r="F3147" t="inlineStr">
        <is>
          <t>17:29</t>
        </is>
      </c>
      <c r="G3147" s="5" t="n">
        <v>48.6</v>
      </c>
      <c r="H3147" t="inlineStr">
        <is>
          <t>Inbound</t>
        </is>
      </c>
      <c r="I3147" s="6" t="n">
        <v>0</v>
      </c>
      <c r="J3147" s="6" t="n">
        <v>0</v>
      </c>
      <c r="K3147" s="6" t="n">
        <v>0</v>
      </c>
      <c r="L3147" s="6">
        <f>I3147+J3147+K3147</f>
        <v/>
      </c>
      <c r="M3147" s="6" t="n">
        <v>1</v>
      </c>
      <c r="N3147" t="inlineStr">
        <is>
          <t>Ja</t>
        </is>
      </c>
      <c r="T3147" t="inlineStr">
        <is>
          <t>Antalya</t>
        </is>
      </c>
      <c r="U3147">
        <f>VLOOKUP(T3147,Destinations!$A$2:$C$550,2,0)</f>
        <v/>
      </c>
      <c r="V3147" t="inlineStr">
        <is>
          <t>WCHS</t>
        </is>
      </c>
      <c r="W3147">
        <f>VLOOKUP(V3147,'WCH Kat'!$A$1:$B$150,2,0)</f>
        <v/>
      </c>
    </row>
    <row r="3148">
      <c r="A3148" t="inlineStr">
        <is>
          <t xml:space="preserve">FR </t>
        </is>
      </c>
      <c r="B3148" t="inlineStr">
        <is>
          <t>FR 1591</t>
        </is>
      </c>
      <c r="C3148" s="4" t="inlineStr">
        <is>
          <t>16.12.2024</t>
        </is>
      </c>
      <c r="D3148" t="inlineStr">
        <is>
          <t>18:10</t>
        </is>
      </c>
      <c r="E3148" s="4" t="inlineStr">
        <is>
          <t>15.12.2024</t>
        </is>
      </c>
      <c r="F3148" t="inlineStr">
        <is>
          <t>00:40</t>
        </is>
      </c>
      <c r="G3148" s="5" t="n">
        <v>41.5</v>
      </c>
      <c r="H3148" t="inlineStr">
        <is>
          <t>Inbound</t>
        </is>
      </c>
      <c r="I3148" s="6" t="n">
        <v>0</v>
      </c>
      <c r="J3148" s="6" t="n">
        <v>0</v>
      </c>
      <c r="K3148" s="6" t="n">
        <v>0</v>
      </c>
      <c r="L3148" s="6">
        <f>I3148+J3148+K3148</f>
        <v/>
      </c>
      <c r="M3148" s="6" t="n">
        <v>1</v>
      </c>
      <c r="N3148" t="inlineStr">
        <is>
          <t>Ja</t>
        </is>
      </c>
      <c r="T3148" t="inlineStr">
        <is>
          <t>BRS</t>
        </is>
      </c>
      <c r="U3148">
        <f>VLOOKUP(T3148,Destinations!$A$2:$C$550,2,0)</f>
        <v/>
      </c>
      <c r="V3148" t="inlineStr">
        <is>
          <t>WCHR</t>
        </is>
      </c>
      <c r="W3148">
        <f>VLOOKUP(V3148,'WCH Kat'!$A$1:$B$150,2,0)</f>
        <v/>
      </c>
    </row>
    <row r="3149">
      <c r="A3149" t="inlineStr">
        <is>
          <t xml:space="preserve">FR </t>
        </is>
      </c>
      <c r="B3149" t="inlineStr">
        <is>
          <t>FR 1603</t>
        </is>
      </c>
      <c r="C3149" s="4" t="inlineStr">
        <is>
          <t>16.12.2024</t>
        </is>
      </c>
      <c r="D3149" t="inlineStr">
        <is>
          <t>18:15</t>
        </is>
      </c>
      <c r="E3149" s="4" t="inlineStr">
        <is>
          <t>15.12.2024</t>
        </is>
      </c>
      <c r="F3149" t="inlineStr">
        <is>
          <t>00:40</t>
        </is>
      </c>
      <c r="G3149" s="5" t="n">
        <v>41.58333</v>
      </c>
      <c r="H3149" t="inlineStr">
        <is>
          <t>Inbound</t>
        </is>
      </c>
      <c r="I3149" s="6" t="n">
        <v>0</v>
      </c>
      <c r="J3149" s="6" t="n">
        <v>0</v>
      </c>
      <c r="K3149" s="6" t="n">
        <v>0</v>
      </c>
      <c r="L3149" s="6">
        <f>I3149+J3149+K3149</f>
        <v/>
      </c>
      <c r="M3149" s="6" t="n">
        <v>1</v>
      </c>
      <c r="N3149" t="inlineStr">
        <is>
          <t>Ja</t>
        </is>
      </c>
      <c r="T3149" t="inlineStr">
        <is>
          <t>BLQ</t>
        </is>
      </c>
      <c r="U3149">
        <f>VLOOKUP(T3149,Destinations!$A$2:$C$550,2,0)</f>
        <v/>
      </c>
      <c r="V3149" t="inlineStr">
        <is>
          <t>WCHS</t>
        </is>
      </c>
      <c r="W3149">
        <f>VLOOKUP(V3149,'WCH Kat'!$A$1:$B$150,2,0)</f>
        <v/>
      </c>
    </row>
    <row r="3150">
      <c r="A3150" t="inlineStr">
        <is>
          <t xml:space="preserve">TK </t>
        </is>
      </c>
      <c r="B3150" t="inlineStr">
        <is>
          <t>TK 1676</t>
        </is>
      </c>
      <c r="C3150" s="4" t="inlineStr">
        <is>
          <t>16.12.2024</t>
        </is>
      </c>
      <c r="D3150" t="inlineStr">
        <is>
          <t>18:15</t>
        </is>
      </c>
      <c r="E3150" s="4" t="inlineStr">
        <is>
          <t>14.12.2024</t>
        </is>
      </c>
      <c r="F3150" t="inlineStr">
        <is>
          <t>18:20</t>
        </is>
      </c>
      <c r="G3150" s="5" t="n">
        <v>47.91667</v>
      </c>
      <c r="H3150" t="inlineStr">
        <is>
          <t>Outbound</t>
        </is>
      </c>
      <c r="I3150" s="6" t="n">
        <v>0</v>
      </c>
      <c r="J3150" s="6" t="n">
        <v>0</v>
      </c>
      <c r="K3150" s="6" t="n">
        <v>0</v>
      </c>
      <c r="L3150" s="6">
        <f>I3150+J3150+K3150</f>
        <v/>
      </c>
      <c r="M3150" s="6" t="n">
        <v>1</v>
      </c>
      <c r="N3150" t="inlineStr">
        <is>
          <t>Ja</t>
        </is>
      </c>
      <c r="T3150" t="inlineStr">
        <is>
          <t>IST</t>
        </is>
      </c>
      <c r="U3150">
        <f>VLOOKUP(T3150,Destinations!$A$2:$C$550,2,0)</f>
        <v/>
      </c>
      <c r="V3150" t="inlineStr">
        <is>
          <t>WCHR</t>
        </is>
      </c>
      <c r="W3150">
        <f>VLOOKUP(V3150,'WCH Kat'!$A$1:$B$150,2,0)</f>
        <v/>
      </c>
    </row>
    <row r="3151">
      <c r="A3151" t="inlineStr">
        <is>
          <t xml:space="preserve">TK </t>
        </is>
      </c>
      <c r="B3151" t="inlineStr">
        <is>
          <t>TK 1676</t>
        </is>
      </c>
      <c r="C3151" s="4" t="inlineStr">
        <is>
          <t>16.12.2024</t>
        </is>
      </c>
      <c r="D3151" t="inlineStr">
        <is>
          <t>18:15</t>
        </is>
      </c>
      <c r="E3151" s="4" t="inlineStr">
        <is>
          <t>14.12.2024</t>
        </is>
      </c>
      <c r="F3151" t="inlineStr">
        <is>
          <t>18:20</t>
        </is>
      </c>
      <c r="G3151" s="5" t="n">
        <v>47.91667</v>
      </c>
      <c r="H3151" t="inlineStr">
        <is>
          <t>Outbound</t>
        </is>
      </c>
      <c r="I3151" s="6" t="n">
        <v>0</v>
      </c>
      <c r="J3151" s="6" t="n">
        <v>0</v>
      </c>
      <c r="K3151" s="6" t="n">
        <v>0</v>
      </c>
      <c r="L3151" s="6">
        <f>I3151+J3151+K3151</f>
        <v/>
      </c>
      <c r="M3151" s="6" t="n">
        <v>1</v>
      </c>
      <c r="N3151" t="inlineStr">
        <is>
          <t>Ja</t>
        </is>
      </c>
      <c r="T3151" t="inlineStr">
        <is>
          <t>IST</t>
        </is>
      </c>
      <c r="U3151">
        <f>VLOOKUP(T3151,Destinations!$A$2:$C$550,2,0)</f>
        <v/>
      </c>
      <c r="V3151" t="inlineStr">
        <is>
          <t>WCHS,WCHR</t>
        </is>
      </c>
      <c r="W3151">
        <f>VLOOKUP(V3151,'WCH Kat'!$A$1:$B$150,2,0)</f>
        <v/>
      </c>
    </row>
    <row r="3152">
      <c r="A3152" t="inlineStr">
        <is>
          <t xml:space="preserve">TK </t>
        </is>
      </c>
      <c r="B3152" t="inlineStr">
        <is>
          <t>TK 1676</t>
        </is>
      </c>
      <c r="C3152" s="4" t="inlineStr">
        <is>
          <t>16.12.2024</t>
        </is>
      </c>
      <c r="D3152" t="inlineStr">
        <is>
          <t>18:15</t>
        </is>
      </c>
      <c r="E3152" s="4" t="inlineStr">
        <is>
          <t>14.12.2024</t>
        </is>
      </c>
      <c r="F3152" t="inlineStr">
        <is>
          <t>18:20</t>
        </is>
      </c>
      <c r="G3152" s="5" t="n">
        <v>47.91667</v>
      </c>
      <c r="H3152" t="inlineStr">
        <is>
          <t>Outbound</t>
        </is>
      </c>
      <c r="I3152" s="6" t="n">
        <v>0</v>
      </c>
      <c r="J3152" s="6" t="n">
        <v>0</v>
      </c>
      <c r="K3152" s="6" t="n">
        <v>0</v>
      </c>
      <c r="L3152" s="6">
        <f>I3152+J3152+K3152</f>
        <v/>
      </c>
      <c r="M3152" s="6" t="n">
        <v>1</v>
      </c>
      <c r="N3152" t="inlineStr">
        <is>
          <t>Ja</t>
        </is>
      </c>
      <c r="T3152" t="inlineStr">
        <is>
          <t>IST</t>
        </is>
      </c>
      <c r="U3152">
        <f>VLOOKUP(T3152,Destinations!$A$2:$C$550,2,0)</f>
        <v/>
      </c>
      <c r="V3152" t="inlineStr">
        <is>
          <t>WCHR</t>
        </is>
      </c>
      <c r="W3152">
        <f>VLOOKUP(V3152,'WCH Kat'!$A$1:$B$150,2,0)</f>
        <v/>
      </c>
    </row>
    <row r="3153">
      <c r="A3153" t="inlineStr">
        <is>
          <t xml:space="preserve">EW </t>
        </is>
      </c>
      <c r="B3153" t="inlineStr">
        <is>
          <t>EW  756</t>
        </is>
      </c>
      <c r="C3153" s="4" t="inlineStr">
        <is>
          <t>16.12.2024</t>
        </is>
      </c>
      <c r="D3153" t="inlineStr">
        <is>
          <t>18:15</t>
        </is>
      </c>
      <c r="E3153" s="4" t="inlineStr">
        <is>
          <t>15.12.2024</t>
        </is>
      </c>
      <c r="F3153" t="inlineStr">
        <is>
          <t>05:20</t>
        </is>
      </c>
      <c r="G3153" s="5" t="n">
        <v>36.91667</v>
      </c>
      <c r="H3153" t="inlineStr">
        <is>
          <t>Outbound</t>
        </is>
      </c>
      <c r="I3153" s="6" t="n">
        <v>0</v>
      </c>
      <c r="J3153" s="6" t="n">
        <v>0</v>
      </c>
      <c r="K3153" s="6" t="n">
        <v>0</v>
      </c>
      <c r="L3153" s="6">
        <f>I3153+J3153+K3153</f>
        <v/>
      </c>
      <c r="M3153" s="6" t="n">
        <v>1</v>
      </c>
      <c r="N3153" t="inlineStr">
        <is>
          <t>Ja</t>
        </is>
      </c>
      <c r="T3153" t="inlineStr">
        <is>
          <t>VIE</t>
        </is>
      </c>
      <c r="U3153">
        <f>VLOOKUP(T3153,Destinations!$A$2:$C$550,2,0)</f>
        <v/>
      </c>
      <c r="V3153" t="inlineStr">
        <is>
          <t>WCHS</t>
        </is>
      </c>
      <c r="W3153">
        <f>VLOOKUP(V3153,'WCH Kat'!$A$1:$B$150,2,0)</f>
        <v/>
      </c>
    </row>
    <row r="3154">
      <c r="A3154" t="inlineStr">
        <is>
          <t xml:space="preserve">TK </t>
        </is>
      </c>
      <c r="B3154" t="inlineStr">
        <is>
          <t>TK 1676</t>
        </is>
      </c>
      <c r="C3154" s="4" t="inlineStr">
        <is>
          <t>16.12.2024</t>
        </is>
      </c>
      <c r="D3154" t="inlineStr">
        <is>
          <t>18:15</t>
        </is>
      </c>
      <c r="E3154" s="4" t="inlineStr">
        <is>
          <t>16.12.2024</t>
        </is>
      </c>
      <c r="F3154" t="inlineStr">
        <is>
          <t>16:19</t>
        </is>
      </c>
      <c r="G3154" s="5" t="n">
        <v>1.93333</v>
      </c>
      <c r="H3154" t="inlineStr">
        <is>
          <t>Outbound</t>
        </is>
      </c>
      <c r="I3154" s="6" t="n">
        <v>0</v>
      </c>
      <c r="J3154" s="6" t="n">
        <v>1</v>
      </c>
      <c r="K3154" s="6" t="n">
        <v>0</v>
      </c>
      <c r="L3154" s="6">
        <f>I3154+J3154+K3154</f>
        <v/>
      </c>
      <c r="M3154" s="6" t="n">
        <v>0</v>
      </c>
      <c r="Q3154" t="inlineStr">
        <is>
          <t>Ja</t>
        </is>
      </c>
      <c r="T3154" t="inlineStr">
        <is>
          <t>IST</t>
        </is>
      </c>
      <c r="U3154">
        <f>VLOOKUP(T3154,Destinations!$A$2:$C$550,2,0)</f>
        <v/>
      </c>
      <c r="V3154" t="inlineStr">
        <is>
          <t>WCHR</t>
        </is>
      </c>
      <c r="W3154">
        <f>VLOOKUP(V3154,'WCH Kat'!$A$1:$B$150,2,0)</f>
        <v/>
      </c>
    </row>
    <row r="3155">
      <c r="A3155" t="inlineStr">
        <is>
          <t xml:space="preserve">XQ </t>
        </is>
      </c>
      <c r="B3155" t="inlineStr">
        <is>
          <t>XQ  983</t>
        </is>
      </c>
      <c r="C3155" s="4" t="inlineStr">
        <is>
          <t>16.12.2024</t>
        </is>
      </c>
      <c r="D3155" t="inlineStr">
        <is>
          <t>18:20</t>
        </is>
      </c>
      <c r="E3155" s="4" t="inlineStr">
        <is>
          <t>15.12.2024</t>
        </is>
      </c>
      <c r="F3155" t="inlineStr">
        <is>
          <t>02:25</t>
        </is>
      </c>
      <c r="G3155" s="5" t="n">
        <v>39.91667</v>
      </c>
      <c r="H3155" t="inlineStr">
        <is>
          <t>Outbound</t>
        </is>
      </c>
      <c r="I3155" s="6" t="n">
        <v>0</v>
      </c>
      <c r="J3155" s="6" t="n">
        <v>0</v>
      </c>
      <c r="K3155" s="6" t="n">
        <v>0</v>
      </c>
      <c r="L3155" s="6">
        <f>I3155+J3155+K3155</f>
        <v/>
      </c>
      <c r="M3155" s="6" t="n">
        <v>1</v>
      </c>
      <c r="N3155" t="inlineStr">
        <is>
          <t>Ja</t>
        </is>
      </c>
      <c r="T3155" t="inlineStr">
        <is>
          <t>ADB</t>
        </is>
      </c>
      <c r="U3155">
        <f>VLOOKUP(T3155,Destinations!$A$2:$C$550,2,0)</f>
        <v/>
      </c>
      <c r="V3155" t="inlineStr">
        <is>
          <t>WCHS</t>
        </is>
      </c>
      <c r="W3155">
        <f>VLOOKUP(V3155,'WCH Kat'!$A$1:$B$150,2,0)</f>
        <v/>
      </c>
    </row>
    <row r="3156">
      <c r="A3156" t="inlineStr">
        <is>
          <t xml:space="preserve">XQ </t>
        </is>
      </c>
      <c r="B3156" t="inlineStr">
        <is>
          <t>XQ 983</t>
        </is>
      </c>
      <c r="C3156" s="4" t="inlineStr">
        <is>
          <t>16.12.2024</t>
        </is>
      </c>
      <c r="D3156" t="inlineStr">
        <is>
          <t>18:20</t>
        </is>
      </c>
      <c r="E3156" s="4" t="inlineStr">
        <is>
          <t>16.12.2024</t>
        </is>
      </c>
      <c r="F3156" t="inlineStr">
        <is>
          <t>17:19</t>
        </is>
      </c>
      <c r="G3156" s="5" t="n">
        <v>1.01667</v>
      </c>
      <c r="H3156" t="inlineStr">
        <is>
          <t>Outbound</t>
        </is>
      </c>
      <c r="I3156" s="6" t="n">
        <v>0</v>
      </c>
      <c r="J3156" s="6" t="n">
        <v>1</v>
      </c>
      <c r="K3156" s="6" t="n">
        <v>0</v>
      </c>
      <c r="L3156" s="6">
        <f>I3156+J3156+K3156</f>
        <v/>
      </c>
      <c r="M3156" s="6" t="n">
        <v>0</v>
      </c>
      <c r="Q3156" t="inlineStr">
        <is>
          <t>Ja</t>
        </is>
      </c>
      <c r="T3156" t="inlineStr">
        <is>
          <t>ADB</t>
        </is>
      </c>
      <c r="U3156">
        <f>VLOOKUP(T3156,Destinations!$A$2:$C$550,2,0)</f>
        <v/>
      </c>
      <c r="V3156" t="inlineStr">
        <is>
          <t>WCHR</t>
        </is>
      </c>
      <c r="W3156">
        <f>VLOOKUP(V3156,'WCH Kat'!$A$1:$B$150,2,0)</f>
        <v/>
      </c>
    </row>
    <row r="3157">
      <c r="A3157" t="inlineStr">
        <is>
          <t xml:space="preserve">BA </t>
        </is>
      </c>
      <c r="B3157" t="inlineStr">
        <is>
          <t>BA  998</t>
        </is>
      </c>
      <c r="C3157" s="4" t="inlineStr">
        <is>
          <t>16.12.2024</t>
        </is>
      </c>
      <c r="D3157" t="inlineStr">
        <is>
          <t>18:22</t>
        </is>
      </c>
      <c r="E3157" s="4" t="inlineStr">
        <is>
          <t>15.12.2024</t>
        </is>
      </c>
      <c r="F3157" t="inlineStr">
        <is>
          <t>04:25</t>
        </is>
      </c>
      <c r="G3157" s="5" t="n">
        <v>37.95</v>
      </c>
      <c r="H3157" t="inlineStr">
        <is>
          <t>Inbound</t>
        </is>
      </c>
      <c r="I3157" s="6" t="n">
        <v>0</v>
      </c>
      <c r="J3157" s="6" t="n">
        <v>0</v>
      </c>
      <c r="K3157" s="6" t="n">
        <v>0</v>
      </c>
      <c r="L3157" s="6">
        <f>I3157+J3157+K3157</f>
        <v/>
      </c>
      <c r="M3157" s="6" t="n">
        <v>1</v>
      </c>
      <c r="N3157" t="inlineStr">
        <is>
          <t>Ja</t>
        </is>
      </c>
      <c r="T3157" t="inlineStr">
        <is>
          <t>LHR</t>
        </is>
      </c>
      <c r="U3157">
        <f>VLOOKUP(T3157,Destinations!$A$2:$C$550,2,0)</f>
        <v/>
      </c>
      <c r="V3157" t="inlineStr">
        <is>
          <t>WCHR</t>
        </is>
      </c>
      <c r="W3157">
        <f>VLOOKUP(V3157,'WCH Kat'!$A$1:$B$150,2,0)</f>
        <v/>
      </c>
    </row>
    <row r="3158">
      <c r="A3158" t="inlineStr">
        <is>
          <t xml:space="preserve">FR </t>
        </is>
      </c>
      <c r="B3158" t="inlineStr">
        <is>
          <t>FR 1603</t>
        </is>
      </c>
      <c r="C3158" s="4" t="inlineStr">
        <is>
          <t>16.12.2024</t>
        </is>
      </c>
      <c r="D3158" t="inlineStr">
        <is>
          <t>18:25</t>
        </is>
      </c>
      <c r="E3158" s="4" t="inlineStr">
        <is>
          <t>15.12.2024</t>
        </is>
      </c>
      <c r="F3158" t="inlineStr">
        <is>
          <t>00:40</t>
        </is>
      </c>
      <c r="G3158" s="5" t="n">
        <v>41.75</v>
      </c>
      <c r="H3158" t="inlineStr">
        <is>
          <t>Inbound</t>
        </is>
      </c>
      <c r="I3158" s="6" t="n">
        <v>0</v>
      </c>
      <c r="J3158" s="6" t="n">
        <v>0</v>
      </c>
      <c r="K3158" s="6" t="n">
        <v>0</v>
      </c>
      <c r="L3158" s="6">
        <f>I3158+J3158+K3158</f>
        <v/>
      </c>
      <c r="M3158" s="6" t="n">
        <v>1</v>
      </c>
      <c r="N3158" t="inlineStr">
        <is>
          <t>Ja</t>
        </is>
      </c>
      <c r="T3158" t="inlineStr">
        <is>
          <t>BLQ</t>
        </is>
      </c>
      <c r="U3158">
        <f>VLOOKUP(T3158,Destinations!$A$2:$C$550,2,0)</f>
        <v/>
      </c>
      <c r="V3158" t="inlineStr">
        <is>
          <t>WCHS</t>
        </is>
      </c>
      <c r="W3158">
        <f>VLOOKUP(V3158,'WCH Kat'!$A$1:$B$150,2,0)</f>
        <v/>
      </c>
    </row>
    <row r="3159">
      <c r="A3159" t="inlineStr">
        <is>
          <t xml:space="preserve">BA </t>
        </is>
      </c>
      <c r="B3159" t="inlineStr">
        <is>
          <t>BA  998</t>
        </is>
      </c>
      <c r="C3159" s="4" t="inlineStr">
        <is>
          <t>16.12.2024</t>
        </is>
      </c>
      <c r="D3159" t="inlineStr">
        <is>
          <t>18:40</t>
        </is>
      </c>
      <c r="E3159" s="4" t="inlineStr">
        <is>
          <t>16.12.2024</t>
        </is>
      </c>
      <c r="F3159" t="inlineStr">
        <is>
          <t>17:35</t>
        </is>
      </c>
      <c r="G3159" s="5" t="n">
        <v>1.08333</v>
      </c>
      <c r="H3159" t="inlineStr">
        <is>
          <t>Inbound</t>
        </is>
      </c>
      <c r="I3159" s="6" t="n">
        <v>0</v>
      </c>
      <c r="J3159" s="6" t="n">
        <v>1</v>
      </c>
      <c r="K3159" s="6" t="n">
        <v>0</v>
      </c>
      <c r="L3159" s="6">
        <f>I3159+J3159+K3159</f>
        <v/>
      </c>
      <c r="M3159" s="6" t="n">
        <v>0</v>
      </c>
      <c r="P3159" t="inlineStr">
        <is>
          <t>Ja</t>
        </is>
      </c>
      <c r="T3159" t="inlineStr">
        <is>
          <t>LHR</t>
        </is>
      </c>
      <c r="U3159">
        <f>VLOOKUP(T3159,Destinations!$A$2:$C$550,2,0)</f>
        <v/>
      </c>
      <c r="V3159" t="inlineStr">
        <is>
          <t>WCHR</t>
        </is>
      </c>
      <c r="W3159">
        <f>VLOOKUP(V3159,'WCH Kat'!$A$1:$B$150,2,0)</f>
        <v/>
      </c>
    </row>
    <row r="3160">
      <c r="A3160" t="inlineStr">
        <is>
          <t xml:space="preserve">FR </t>
        </is>
      </c>
      <c r="B3160" t="inlineStr">
        <is>
          <t>FR 1602</t>
        </is>
      </c>
      <c r="C3160" s="4" t="inlineStr">
        <is>
          <t>16.12.2024</t>
        </is>
      </c>
      <c r="D3160" t="inlineStr">
        <is>
          <t>18:50</t>
        </is>
      </c>
      <c r="E3160" s="4" t="inlineStr">
        <is>
          <t>15.12.2024</t>
        </is>
      </c>
      <c r="F3160" t="inlineStr">
        <is>
          <t>02:45</t>
        </is>
      </c>
      <c r="G3160" s="5" t="n">
        <v>40.08333</v>
      </c>
      <c r="H3160" t="inlineStr">
        <is>
          <t>Outbound</t>
        </is>
      </c>
      <c r="I3160" s="6" t="n">
        <v>0</v>
      </c>
      <c r="J3160" s="6" t="n">
        <v>0</v>
      </c>
      <c r="K3160" s="6" t="n">
        <v>0</v>
      </c>
      <c r="L3160" s="6">
        <f>I3160+J3160+K3160</f>
        <v/>
      </c>
      <c r="M3160" s="6" t="n">
        <v>1</v>
      </c>
      <c r="N3160" t="inlineStr">
        <is>
          <t>Ja</t>
        </is>
      </c>
      <c r="T3160" t="inlineStr">
        <is>
          <t>BLQ</t>
        </is>
      </c>
      <c r="U3160">
        <f>VLOOKUP(T3160,Destinations!$A$2:$C$550,2,0)</f>
        <v/>
      </c>
      <c r="V3160" t="inlineStr">
        <is>
          <t>WCHC</t>
        </is>
      </c>
      <c r="W3160">
        <f>VLOOKUP(V3160,'WCH Kat'!$A$1:$B$150,2,0)</f>
        <v/>
      </c>
    </row>
    <row r="3161">
      <c r="A3161" t="inlineStr">
        <is>
          <t xml:space="preserve">FR </t>
        </is>
      </c>
      <c r="B3161" t="inlineStr">
        <is>
          <t>FR 1602</t>
        </is>
      </c>
      <c r="C3161" s="4" t="inlineStr">
        <is>
          <t>16.12.2024</t>
        </is>
      </c>
      <c r="D3161" t="inlineStr">
        <is>
          <t>18:50</t>
        </is>
      </c>
      <c r="E3161" s="4" t="inlineStr">
        <is>
          <t>15.12.2024</t>
        </is>
      </c>
      <c r="F3161" t="inlineStr">
        <is>
          <t>02:45</t>
        </is>
      </c>
      <c r="G3161" s="5" t="n">
        <v>40.08333</v>
      </c>
      <c r="H3161" t="inlineStr">
        <is>
          <t>Outbound</t>
        </is>
      </c>
      <c r="I3161" s="6" t="n">
        <v>0</v>
      </c>
      <c r="J3161" s="6" t="n">
        <v>0</v>
      </c>
      <c r="K3161" s="6" t="n">
        <v>0</v>
      </c>
      <c r="L3161" s="6">
        <f>I3161+J3161+K3161</f>
        <v/>
      </c>
      <c r="M3161" s="6" t="n">
        <v>1</v>
      </c>
      <c r="N3161" t="inlineStr">
        <is>
          <t>Ja</t>
        </is>
      </c>
      <c r="T3161" t="inlineStr">
        <is>
          <t>BLQ</t>
        </is>
      </c>
      <c r="U3161">
        <f>VLOOKUP(T3161,Destinations!$A$2:$C$550,2,0)</f>
        <v/>
      </c>
      <c r="V3161" t="inlineStr">
        <is>
          <t>WCHS</t>
        </is>
      </c>
      <c r="W3161">
        <f>VLOOKUP(V3161,'WCH Kat'!$A$1:$B$150,2,0)</f>
        <v/>
      </c>
    </row>
    <row r="3162">
      <c r="A3162" t="inlineStr">
        <is>
          <t xml:space="preserve">PC </t>
        </is>
      </c>
      <c r="B3162" t="inlineStr">
        <is>
          <t>PC 1015</t>
        </is>
      </c>
      <c r="C3162" s="4" t="inlineStr">
        <is>
          <t>16.12.2024</t>
        </is>
      </c>
      <c r="D3162" t="inlineStr">
        <is>
          <t>18:55</t>
        </is>
      </c>
      <c r="E3162" s="4" t="inlineStr">
        <is>
          <t>14.12.2024</t>
        </is>
      </c>
      <c r="F3162" t="inlineStr">
        <is>
          <t>15:50</t>
        </is>
      </c>
      <c r="G3162" s="5" t="n">
        <v>51.08333</v>
      </c>
      <c r="H3162" t="inlineStr">
        <is>
          <t>Inbound</t>
        </is>
      </c>
      <c r="I3162" s="6" t="n">
        <v>0</v>
      </c>
      <c r="J3162" s="6" t="n">
        <v>0</v>
      </c>
      <c r="K3162" s="6" t="n">
        <v>0</v>
      </c>
      <c r="L3162" s="6">
        <f>I3162+J3162+K3162</f>
        <v/>
      </c>
      <c r="M3162" s="6" t="n">
        <v>1</v>
      </c>
      <c r="N3162" t="inlineStr">
        <is>
          <t>Ja</t>
        </is>
      </c>
      <c r="T3162" t="inlineStr">
        <is>
          <t>SAW</t>
        </is>
      </c>
      <c r="U3162">
        <f>VLOOKUP(T3162,Destinations!$A$2:$C$550,2,0)</f>
        <v/>
      </c>
      <c r="V3162" t="inlineStr">
        <is>
          <t>WCHS</t>
        </is>
      </c>
      <c r="W3162">
        <f>VLOOKUP(V3162,'WCH Kat'!$A$1:$B$150,2,0)</f>
        <v/>
      </c>
    </row>
    <row r="3163">
      <c r="A3163" t="inlineStr">
        <is>
          <t xml:space="preserve">3O </t>
        </is>
      </c>
      <c r="B3163" t="inlineStr">
        <is>
          <t>3O  228</t>
        </is>
      </c>
      <c r="C3163" s="4" t="inlineStr">
        <is>
          <t>16.12.2024</t>
        </is>
      </c>
      <c r="D3163" t="inlineStr">
        <is>
          <t>19:05</t>
        </is>
      </c>
      <c r="E3163" s="4" t="inlineStr">
        <is>
          <t>14.12.2024</t>
        </is>
      </c>
      <c r="F3163" t="inlineStr">
        <is>
          <t>19:05</t>
        </is>
      </c>
      <c r="G3163" s="5" t="n">
        <v>48</v>
      </c>
      <c r="H3163" t="inlineStr">
        <is>
          <t>Outbound</t>
        </is>
      </c>
      <c r="I3163" s="6" t="n">
        <v>0</v>
      </c>
      <c r="J3163" s="6" t="n">
        <v>0</v>
      </c>
      <c r="K3163" s="6" t="n">
        <v>0</v>
      </c>
      <c r="L3163" s="6">
        <f>I3163+J3163+K3163</f>
        <v/>
      </c>
      <c r="M3163" s="6" t="n">
        <v>1</v>
      </c>
      <c r="N3163" t="inlineStr">
        <is>
          <t>Ja</t>
        </is>
      </c>
      <c r="T3163" t="inlineStr">
        <is>
          <t>TNG</t>
        </is>
      </c>
      <c r="U3163">
        <f>VLOOKUP(T3163,Destinations!$A$2:$C$550,2,0)</f>
        <v/>
      </c>
      <c r="V3163" t="inlineStr">
        <is>
          <t>WCHS</t>
        </is>
      </c>
      <c r="W3163">
        <f>VLOOKUP(V3163,'WCH Kat'!$A$1:$B$150,2,0)</f>
        <v/>
      </c>
    </row>
    <row r="3164">
      <c r="A3164" t="inlineStr">
        <is>
          <t xml:space="preserve">PC </t>
        </is>
      </c>
      <c r="B3164" t="inlineStr">
        <is>
          <t>PC 1015</t>
        </is>
      </c>
      <c r="C3164" s="4" t="inlineStr">
        <is>
          <t>16.12.2024</t>
        </is>
      </c>
      <c r="D3164" t="inlineStr">
        <is>
          <t>19:15</t>
        </is>
      </c>
      <c r="E3164" s="4" t="inlineStr">
        <is>
          <t>14.12.2024</t>
        </is>
      </c>
      <c r="F3164" t="inlineStr">
        <is>
          <t>15:50</t>
        </is>
      </c>
      <c r="G3164" s="5" t="n">
        <v>51.41667</v>
      </c>
      <c r="H3164" t="inlineStr">
        <is>
          <t>Inbound</t>
        </is>
      </c>
      <c r="I3164" s="6" t="n">
        <v>0</v>
      </c>
      <c r="J3164" s="6" t="n">
        <v>0</v>
      </c>
      <c r="K3164" s="6" t="n">
        <v>0</v>
      </c>
      <c r="L3164" s="6">
        <f>I3164+J3164+K3164</f>
        <v/>
      </c>
      <c r="M3164" s="6" t="n">
        <v>1</v>
      </c>
      <c r="N3164" t="inlineStr">
        <is>
          <t>Ja</t>
        </is>
      </c>
      <c r="T3164" t="inlineStr">
        <is>
          <t>SAW</t>
        </is>
      </c>
      <c r="U3164">
        <f>VLOOKUP(T3164,Destinations!$A$2:$C$550,2,0)</f>
        <v/>
      </c>
      <c r="V3164" t="inlineStr">
        <is>
          <t>WCHS</t>
        </is>
      </c>
      <c r="W3164">
        <f>VLOOKUP(V3164,'WCH Kat'!$A$1:$B$150,2,0)</f>
        <v/>
      </c>
    </row>
    <row r="3165">
      <c r="A3165" t="inlineStr">
        <is>
          <t xml:space="preserve">PC </t>
        </is>
      </c>
      <c r="B3165" t="inlineStr">
        <is>
          <t>PC 1015</t>
        </is>
      </c>
      <c r="C3165" s="4" t="inlineStr">
        <is>
          <t>16.12.2024</t>
        </is>
      </c>
      <c r="D3165" t="inlineStr">
        <is>
          <t>19:15</t>
        </is>
      </c>
      <c r="E3165" s="4" t="inlineStr">
        <is>
          <t>14.12.2024</t>
        </is>
      </c>
      <c r="F3165" t="inlineStr">
        <is>
          <t>15:50</t>
        </is>
      </c>
      <c r="G3165" s="5" t="n">
        <v>51.41667</v>
      </c>
      <c r="H3165" t="inlineStr">
        <is>
          <t>Inbound</t>
        </is>
      </c>
      <c r="I3165" s="6" t="n">
        <v>0</v>
      </c>
      <c r="J3165" s="6" t="n">
        <v>0</v>
      </c>
      <c r="K3165" s="6" t="n">
        <v>0</v>
      </c>
      <c r="L3165" s="6">
        <f>I3165+J3165+K3165</f>
        <v/>
      </c>
      <c r="M3165" s="6" t="n">
        <v>1</v>
      </c>
      <c r="N3165" t="inlineStr">
        <is>
          <t>Ja</t>
        </is>
      </c>
      <c r="T3165" t="inlineStr">
        <is>
          <t>SAW</t>
        </is>
      </c>
      <c r="U3165">
        <f>VLOOKUP(T3165,Destinations!$A$2:$C$550,2,0)</f>
        <v/>
      </c>
      <c r="V3165" t="inlineStr">
        <is>
          <t>WCHS</t>
        </is>
      </c>
      <c r="W3165">
        <f>VLOOKUP(V3165,'WCH Kat'!$A$1:$B$150,2,0)</f>
        <v/>
      </c>
    </row>
    <row r="3166">
      <c r="A3166" t="inlineStr">
        <is>
          <t xml:space="preserve">OS </t>
        </is>
      </c>
      <c r="B3166" t="inlineStr">
        <is>
          <t>OS 195</t>
        </is>
      </c>
      <c r="C3166" s="4" t="inlineStr">
        <is>
          <t>16.12.2024</t>
        </is>
      </c>
      <c r="D3166" t="inlineStr">
        <is>
          <t>19:42</t>
        </is>
      </c>
      <c r="E3166" s="4" t="inlineStr">
        <is>
          <t>16.12.2024</t>
        </is>
      </c>
      <c r="F3166" t="inlineStr">
        <is>
          <t>18:50</t>
        </is>
      </c>
      <c r="G3166" s="5" t="n">
        <v>0.8666700000000001</v>
      </c>
      <c r="H3166" t="inlineStr">
        <is>
          <t>Inbound</t>
        </is>
      </c>
      <c r="I3166" s="6" t="n">
        <v>1</v>
      </c>
      <c r="J3166" s="6" t="n">
        <v>0</v>
      </c>
      <c r="K3166" s="6" t="n">
        <v>0</v>
      </c>
      <c r="L3166" s="6">
        <f>I3166+J3166+K3166</f>
        <v/>
      </c>
      <c r="M3166" s="6" t="n">
        <v>0</v>
      </c>
      <c r="P3166" t="inlineStr">
        <is>
          <t>Ja</t>
        </is>
      </c>
      <c r="T3166" t="inlineStr">
        <is>
          <t>VIE</t>
        </is>
      </c>
      <c r="U3166">
        <f>VLOOKUP(T3166,Destinations!$A$2:$C$550,2,0)</f>
        <v/>
      </c>
      <c r="V3166" t="inlineStr">
        <is>
          <t>WCHS</t>
        </is>
      </c>
      <c r="W3166">
        <f>VLOOKUP(V3166,'WCH Kat'!$A$1:$B$150,2,0)</f>
        <v/>
      </c>
    </row>
    <row r="3167">
      <c r="A3167" t="inlineStr">
        <is>
          <t xml:space="preserve">OS </t>
        </is>
      </c>
      <c r="B3167" t="inlineStr">
        <is>
          <t>OS 195</t>
        </is>
      </c>
      <c r="C3167" s="4" t="inlineStr">
        <is>
          <t>16.12.2024</t>
        </is>
      </c>
      <c r="D3167" t="inlineStr">
        <is>
          <t>19:45</t>
        </is>
      </c>
      <c r="E3167" s="4" t="inlineStr">
        <is>
          <t>16.12.2024</t>
        </is>
      </c>
      <c r="F3167" t="inlineStr">
        <is>
          <t>18:50</t>
        </is>
      </c>
      <c r="G3167" s="5" t="n">
        <v>0.91667</v>
      </c>
      <c r="H3167" t="inlineStr">
        <is>
          <t>Inbound</t>
        </is>
      </c>
      <c r="I3167" s="6" t="n">
        <v>1</v>
      </c>
      <c r="J3167" s="6" t="n">
        <v>0</v>
      </c>
      <c r="K3167" s="6" t="n">
        <v>0</v>
      </c>
      <c r="L3167" s="6">
        <f>I3167+J3167+K3167</f>
        <v/>
      </c>
      <c r="M3167" s="6" t="n">
        <v>0</v>
      </c>
      <c r="P3167" t="inlineStr">
        <is>
          <t>Ja</t>
        </is>
      </c>
      <c r="T3167" t="inlineStr">
        <is>
          <t>VIE</t>
        </is>
      </c>
      <c r="U3167">
        <f>VLOOKUP(T3167,Destinations!$A$2:$C$550,2,0)</f>
        <v/>
      </c>
      <c r="V3167" t="inlineStr">
        <is>
          <t>WCHC</t>
        </is>
      </c>
      <c r="W3167">
        <f>VLOOKUP(V3167,'WCH Kat'!$A$1:$B$150,2,0)</f>
        <v/>
      </c>
    </row>
    <row r="3168">
      <c r="A3168" t="inlineStr">
        <is>
          <t xml:space="preserve">DI </t>
        </is>
      </c>
      <c r="B3168" t="inlineStr">
        <is>
          <t>DI 6175</t>
        </is>
      </c>
      <c r="C3168" s="4" t="inlineStr">
        <is>
          <t>16.12.2024</t>
        </is>
      </c>
      <c r="D3168" t="inlineStr">
        <is>
          <t>19:50</t>
        </is>
      </c>
      <c r="E3168" s="4" t="inlineStr">
        <is>
          <t>16.12.2024</t>
        </is>
      </c>
      <c r="F3168" t="inlineStr">
        <is>
          <t>14:55</t>
        </is>
      </c>
      <c r="G3168" s="5" t="n">
        <v>4.91667</v>
      </c>
      <c r="H3168" t="inlineStr">
        <is>
          <t>Inbound</t>
        </is>
      </c>
      <c r="I3168" s="6" t="n">
        <v>0</v>
      </c>
      <c r="J3168" s="6" t="n">
        <v>0</v>
      </c>
      <c r="K3168" s="6" t="n">
        <v>1</v>
      </c>
      <c r="L3168" s="6">
        <f>I3168+J3168+K3168</f>
        <v/>
      </c>
      <c r="M3168" s="6" t="n">
        <v>0</v>
      </c>
      <c r="P3168" t="inlineStr">
        <is>
          <t>Ja</t>
        </is>
      </c>
      <c r="T3168" t="inlineStr">
        <is>
          <t>HRG</t>
        </is>
      </c>
      <c r="U3168">
        <f>VLOOKUP(T3168,Destinations!$A$2:$C$550,2,0)</f>
        <v/>
      </c>
      <c r="V3168" t="inlineStr">
        <is>
          <t>WCHS</t>
        </is>
      </c>
      <c r="W3168">
        <f>VLOOKUP(V3168,'WCH Kat'!$A$1:$B$150,2,0)</f>
        <v/>
      </c>
    </row>
    <row r="3169">
      <c r="A3169" t="inlineStr">
        <is>
          <t xml:space="preserve">DI </t>
        </is>
      </c>
      <c r="B3169" t="inlineStr">
        <is>
          <t>DI 6175</t>
        </is>
      </c>
      <c r="C3169" s="4" t="inlineStr">
        <is>
          <t>16.12.2024</t>
        </is>
      </c>
      <c r="D3169" t="inlineStr">
        <is>
          <t>19:55</t>
        </is>
      </c>
      <c r="E3169" s="4" t="inlineStr">
        <is>
          <t>16.12.2024</t>
        </is>
      </c>
      <c r="F3169" t="inlineStr">
        <is>
          <t>14:55</t>
        </is>
      </c>
      <c r="G3169" s="5" t="n">
        <v>5</v>
      </c>
      <c r="H3169" t="inlineStr">
        <is>
          <t>Inbound</t>
        </is>
      </c>
      <c r="I3169" s="6" t="n">
        <v>0</v>
      </c>
      <c r="J3169" s="6" t="n">
        <v>0</v>
      </c>
      <c r="K3169" s="6" t="n">
        <v>1</v>
      </c>
      <c r="L3169" s="6">
        <f>I3169+J3169+K3169</f>
        <v/>
      </c>
      <c r="M3169" s="6" t="n">
        <v>0</v>
      </c>
      <c r="P3169" t="inlineStr">
        <is>
          <t>Ja</t>
        </is>
      </c>
      <c r="T3169" t="inlineStr">
        <is>
          <t>HRG</t>
        </is>
      </c>
      <c r="U3169">
        <f>VLOOKUP(T3169,Destinations!$A$2:$C$550,2,0)</f>
        <v/>
      </c>
      <c r="V3169" t="inlineStr">
        <is>
          <t>WCHS</t>
        </is>
      </c>
      <c r="W3169">
        <f>VLOOKUP(V3169,'WCH Kat'!$A$1:$B$150,2,0)</f>
        <v/>
      </c>
    </row>
    <row r="3170">
      <c r="A3170" t="inlineStr">
        <is>
          <t xml:space="preserve">PC </t>
        </is>
      </c>
      <c r="B3170" t="inlineStr">
        <is>
          <t>PC 1584</t>
        </is>
      </c>
      <c r="C3170" s="4" t="inlineStr">
        <is>
          <t>16.12.2024</t>
        </is>
      </c>
      <c r="D3170" t="inlineStr">
        <is>
          <t>20:10</t>
        </is>
      </c>
      <c r="E3170" s="4" t="inlineStr">
        <is>
          <t>14.12.2024</t>
        </is>
      </c>
      <c r="F3170" t="inlineStr">
        <is>
          <t>18:20</t>
        </is>
      </c>
      <c r="G3170" s="5" t="n">
        <v>49.83333</v>
      </c>
      <c r="H3170" t="inlineStr">
        <is>
          <t>Outbound</t>
        </is>
      </c>
      <c r="I3170" s="6" t="n">
        <v>0</v>
      </c>
      <c r="J3170" s="6" t="n">
        <v>0</v>
      </c>
      <c r="K3170" s="6" t="n">
        <v>0</v>
      </c>
      <c r="L3170" s="6">
        <f>I3170+J3170+K3170</f>
        <v/>
      </c>
      <c r="M3170" s="6" t="n">
        <v>1</v>
      </c>
      <c r="N3170" t="inlineStr">
        <is>
          <t>Ja</t>
        </is>
      </c>
      <c r="T3170" t="inlineStr">
        <is>
          <t>COV</t>
        </is>
      </c>
      <c r="U3170">
        <f>VLOOKUP(T3170,Destinations!$A$2:$C$550,2,0)</f>
        <v/>
      </c>
      <c r="V3170" t="inlineStr">
        <is>
          <t>WCHR</t>
        </is>
      </c>
      <c r="W3170">
        <f>VLOOKUP(V3170,'WCH Kat'!$A$1:$B$150,2,0)</f>
        <v/>
      </c>
    </row>
    <row r="3171">
      <c r="A3171" t="inlineStr">
        <is>
          <t xml:space="preserve">PC </t>
        </is>
      </c>
      <c r="B3171" t="inlineStr">
        <is>
          <t>PC 1584</t>
        </is>
      </c>
      <c r="C3171" s="4" t="inlineStr">
        <is>
          <t>16.12.2024</t>
        </is>
      </c>
      <c r="D3171" t="inlineStr">
        <is>
          <t>20:10</t>
        </is>
      </c>
      <c r="E3171" s="4" t="inlineStr">
        <is>
          <t>14.12.2024</t>
        </is>
      </c>
      <c r="F3171" t="inlineStr">
        <is>
          <t>18:20</t>
        </is>
      </c>
      <c r="G3171" s="5" t="n">
        <v>49.83333</v>
      </c>
      <c r="H3171" t="inlineStr">
        <is>
          <t>Outbound</t>
        </is>
      </c>
      <c r="I3171" s="6" t="n">
        <v>0</v>
      </c>
      <c r="J3171" s="6" t="n">
        <v>0</v>
      </c>
      <c r="K3171" s="6" t="n">
        <v>0</v>
      </c>
      <c r="L3171" s="6">
        <f>I3171+J3171+K3171</f>
        <v/>
      </c>
      <c r="M3171" s="6" t="n">
        <v>1</v>
      </c>
      <c r="N3171" t="inlineStr">
        <is>
          <t>Ja</t>
        </is>
      </c>
      <c r="T3171" t="inlineStr">
        <is>
          <t>COV</t>
        </is>
      </c>
      <c r="U3171">
        <f>VLOOKUP(T3171,Destinations!$A$2:$C$550,2,0)</f>
        <v/>
      </c>
      <c r="V3171" t="inlineStr">
        <is>
          <t>WCHR</t>
        </is>
      </c>
      <c r="W3171">
        <f>VLOOKUP(V3171,'WCH Kat'!$A$1:$B$150,2,0)</f>
        <v/>
      </c>
    </row>
    <row r="3172">
      <c r="A3172" t="inlineStr">
        <is>
          <t xml:space="preserve">PC </t>
        </is>
      </c>
      <c r="B3172" t="inlineStr">
        <is>
          <t>PC 1584</t>
        </is>
      </c>
      <c r="C3172" s="4" t="inlineStr">
        <is>
          <t>16.12.2024</t>
        </is>
      </c>
      <c r="D3172" t="inlineStr">
        <is>
          <t>20:10</t>
        </is>
      </c>
      <c r="E3172" s="4" t="inlineStr">
        <is>
          <t>14.12.2024</t>
        </is>
      </c>
      <c r="F3172" t="inlineStr">
        <is>
          <t>18:20</t>
        </is>
      </c>
      <c r="G3172" s="5" t="n">
        <v>49.83333</v>
      </c>
      <c r="H3172" t="inlineStr">
        <is>
          <t>Outbound</t>
        </is>
      </c>
      <c r="I3172" s="6" t="n">
        <v>0</v>
      </c>
      <c r="J3172" s="6" t="n">
        <v>0</v>
      </c>
      <c r="K3172" s="6" t="n">
        <v>0</v>
      </c>
      <c r="L3172" s="6">
        <f>I3172+J3172+K3172</f>
        <v/>
      </c>
      <c r="M3172" s="6" t="n">
        <v>1</v>
      </c>
      <c r="N3172" t="inlineStr">
        <is>
          <t>Ja</t>
        </is>
      </c>
      <c r="T3172" t="inlineStr">
        <is>
          <t>COV</t>
        </is>
      </c>
      <c r="U3172">
        <f>VLOOKUP(T3172,Destinations!$A$2:$C$550,2,0)</f>
        <v/>
      </c>
      <c r="V3172" t="inlineStr">
        <is>
          <t>WCHR</t>
        </is>
      </c>
      <c r="W3172">
        <f>VLOOKUP(V3172,'WCH Kat'!$A$1:$B$150,2,0)</f>
        <v/>
      </c>
    </row>
    <row r="3173">
      <c r="A3173" t="inlineStr">
        <is>
          <t xml:space="preserve">PC </t>
        </is>
      </c>
      <c r="B3173" t="inlineStr">
        <is>
          <t>PC 1584</t>
        </is>
      </c>
      <c r="C3173" s="4" t="inlineStr">
        <is>
          <t>16.12.2024</t>
        </is>
      </c>
      <c r="D3173" t="inlineStr">
        <is>
          <t>20:10</t>
        </is>
      </c>
      <c r="E3173" s="4" t="inlineStr">
        <is>
          <t>14.12.2024</t>
        </is>
      </c>
      <c r="F3173" t="inlineStr">
        <is>
          <t>18:20</t>
        </is>
      </c>
      <c r="G3173" s="5" t="n">
        <v>49.83333</v>
      </c>
      <c r="H3173" t="inlineStr">
        <is>
          <t>Outbound</t>
        </is>
      </c>
      <c r="I3173" s="6" t="n">
        <v>0</v>
      </c>
      <c r="J3173" s="6" t="n">
        <v>0</v>
      </c>
      <c r="K3173" s="6" t="n">
        <v>0</v>
      </c>
      <c r="L3173" s="6">
        <f>I3173+J3173+K3173</f>
        <v/>
      </c>
      <c r="M3173" s="6" t="n">
        <v>1</v>
      </c>
      <c r="N3173" t="inlineStr">
        <is>
          <t>Ja</t>
        </is>
      </c>
      <c r="T3173" t="inlineStr">
        <is>
          <t>COV</t>
        </is>
      </c>
      <c r="U3173">
        <f>VLOOKUP(T3173,Destinations!$A$2:$C$550,2,0)</f>
        <v/>
      </c>
      <c r="V3173" t="inlineStr">
        <is>
          <t>WCHC</t>
        </is>
      </c>
      <c r="W3173">
        <f>VLOOKUP(V3173,'WCH Kat'!$A$1:$B$150,2,0)</f>
        <v/>
      </c>
    </row>
    <row r="3174">
      <c r="A3174" t="inlineStr">
        <is>
          <t xml:space="preserve">OS </t>
        </is>
      </c>
      <c r="B3174" t="inlineStr">
        <is>
          <t>OS  196</t>
        </is>
      </c>
      <c r="C3174" s="4" t="inlineStr">
        <is>
          <t>16.12.2024</t>
        </is>
      </c>
      <c r="D3174" t="inlineStr">
        <is>
          <t>20:20</t>
        </is>
      </c>
      <c r="E3174" s="4" t="inlineStr">
        <is>
          <t>15.12.2024</t>
        </is>
      </c>
      <c r="F3174" t="inlineStr">
        <is>
          <t>07:25</t>
        </is>
      </c>
      <c r="G3174" s="5" t="n">
        <v>36.91667</v>
      </c>
      <c r="H3174" t="inlineStr">
        <is>
          <t>Outbound</t>
        </is>
      </c>
      <c r="I3174" s="6" t="n">
        <v>0</v>
      </c>
      <c r="J3174" s="6" t="n">
        <v>0</v>
      </c>
      <c r="K3174" s="6" t="n">
        <v>0</v>
      </c>
      <c r="L3174" s="6">
        <f>I3174+J3174+K3174</f>
        <v/>
      </c>
      <c r="M3174" s="6" t="n">
        <v>1</v>
      </c>
      <c r="N3174" t="inlineStr">
        <is>
          <t>Ja</t>
        </is>
      </c>
      <c r="T3174" t="inlineStr">
        <is>
          <t>VIE</t>
        </is>
      </c>
      <c r="U3174">
        <f>VLOOKUP(T3174,Destinations!$A$2:$C$550,2,0)</f>
        <v/>
      </c>
      <c r="V3174" t="inlineStr">
        <is>
          <t>WCHR</t>
        </is>
      </c>
      <c r="W3174">
        <f>VLOOKUP(V3174,'WCH Kat'!$A$1:$B$150,2,0)</f>
        <v/>
      </c>
    </row>
    <row r="3175">
      <c r="A3175" t="inlineStr">
        <is>
          <t xml:space="preserve">FR </t>
        </is>
      </c>
      <c r="B3175" t="inlineStr">
        <is>
          <t>FR 4771</t>
        </is>
      </c>
      <c r="C3175" s="4" t="inlineStr">
        <is>
          <t>16.12.2024</t>
        </is>
      </c>
      <c r="D3175" t="inlineStr">
        <is>
          <t>20:25</t>
        </is>
      </c>
      <c r="E3175" s="4" t="inlineStr">
        <is>
          <t>15.12.2024</t>
        </is>
      </c>
      <c r="F3175" t="inlineStr">
        <is>
          <t>01:55</t>
        </is>
      </c>
      <c r="G3175" s="5" t="n">
        <v>42.5</v>
      </c>
      <c r="H3175" t="inlineStr">
        <is>
          <t>Inbound</t>
        </is>
      </c>
      <c r="I3175" s="6" t="n">
        <v>0</v>
      </c>
      <c r="J3175" s="6" t="n">
        <v>0</v>
      </c>
      <c r="K3175" s="6" t="n">
        <v>0</v>
      </c>
      <c r="L3175" s="6">
        <f>I3175+J3175+K3175</f>
        <v/>
      </c>
      <c r="M3175" s="6" t="n">
        <v>1</v>
      </c>
      <c r="N3175" t="inlineStr">
        <is>
          <t>Ja</t>
        </is>
      </c>
      <c r="T3175" t="inlineStr">
        <is>
          <t>ARN</t>
        </is>
      </c>
      <c r="U3175">
        <f>VLOOKUP(T3175,Destinations!$A$2:$C$550,2,0)</f>
        <v/>
      </c>
      <c r="V3175" t="inlineStr">
        <is>
          <t>WCHC,WCMP</t>
        </is>
      </c>
      <c r="W3175">
        <f>VLOOKUP(V3175,'WCH Kat'!$A$1:$B$150,2,0)</f>
        <v/>
      </c>
    </row>
    <row r="3176">
      <c r="A3176" t="inlineStr">
        <is>
          <t xml:space="preserve">FR </t>
        </is>
      </c>
      <c r="B3176" t="inlineStr">
        <is>
          <t>FR 2840</t>
        </is>
      </c>
      <c r="C3176" s="4" t="inlineStr">
        <is>
          <t>16.12.2024</t>
        </is>
      </c>
      <c r="D3176" t="inlineStr">
        <is>
          <t>20:25</t>
        </is>
      </c>
      <c r="E3176" s="4" t="inlineStr">
        <is>
          <t>15.12.2024</t>
        </is>
      </c>
      <c r="F3176" t="inlineStr">
        <is>
          <t>04:25</t>
        </is>
      </c>
      <c r="G3176" s="5" t="n">
        <v>40</v>
      </c>
      <c r="H3176" t="inlineStr">
        <is>
          <t>Outbound</t>
        </is>
      </c>
      <c r="I3176" s="6" t="n">
        <v>0</v>
      </c>
      <c r="J3176" s="6" t="n">
        <v>0</v>
      </c>
      <c r="K3176" s="6" t="n">
        <v>0</v>
      </c>
      <c r="L3176" s="6">
        <f>I3176+J3176+K3176</f>
        <v/>
      </c>
      <c r="M3176" s="6" t="n">
        <v>1</v>
      </c>
      <c r="N3176" t="inlineStr">
        <is>
          <t>Ja</t>
        </is>
      </c>
      <c r="T3176" t="inlineStr">
        <is>
          <t>STN</t>
        </is>
      </c>
      <c r="U3176">
        <f>VLOOKUP(T3176,Destinations!$A$2:$C$550,2,0)</f>
        <v/>
      </c>
      <c r="V3176" t="inlineStr">
        <is>
          <t>WCHR</t>
        </is>
      </c>
      <c r="W3176">
        <f>VLOOKUP(V3176,'WCH Kat'!$A$1:$B$150,2,0)</f>
        <v/>
      </c>
    </row>
    <row r="3177">
      <c r="A3177" t="inlineStr">
        <is>
          <t xml:space="preserve">EW </t>
        </is>
      </c>
      <c r="B3177" t="inlineStr">
        <is>
          <t>EW 769</t>
        </is>
      </c>
      <c r="C3177" s="4" t="inlineStr">
        <is>
          <t>16.12.2024</t>
        </is>
      </c>
      <c r="D3177" t="inlineStr">
        <is>
          <t>21:10</t>
        </is>
      </c>
      <c r="E3177" s="4" t="inlineStr">
        <is>
          <t>16.12.2024</t>
        </is>
      </c>
      <c r="F3177" t="inlineStr">
        <is>
          <t>20:05</t>
        </is>
      </c>
      <c r="G3177" s="5" t="n">
        <v>1.08333</v>
      </c>
      <c r="H3177" t="inlineStr">
        <is>
          <t>Inbound</t>
        </is>
      </c>
      <c r="I3177" s="6" t="n">
        <v>0</v>
      </c>
      <c r="J3177" s="6" t="n">
        <v>1</v>
      </c>
      <c r="K3177" s="6" t="n">
        <v>0</v>
      </c>
      <c r="L3177" s="6">
        <f>I3177+J3177+K3177</f>
        <v/>
      </c>
      <c r="M3177" s="6" t="n">
        <v>0</v>
      </c>
      <c r="P3177" t="inlineStr">
        <is>
          <t>Ja</t>
        </is>
      </c>
      <c r="T3177" t="inlineStr">
        <is>
          <t>Zürich</t>
        </is>
      </c>
      <c r="U3177">
        <f>VLOOKUP(T3177,Destinations!$A$2:$C$550,2,0)</f>
        <v/>
      </c>
      <c r="V3177" t="inlineStr">
        <is>
          <t>WCHR</t>
        </is>
      </c>
      <c r="W3177">
        <f>VLOOKUP(V3177,'WCH Kat'!$A$1:$B$150,2,0)</f>
        <v/>
      </c>
    </row>
    <row r="3178">
      <c r="A3178" t="inlineStr">
        <is>
          <t xml:space="preserve">EW </t>
        </is>
      </c>
      <c r="B3178" t="inlineStr">
        <is>
          <t>EW  493</t>
        </is>
      </c>
      <c r="C3178" s="4" t="inlineStr">
        <is>
          <t>16.12.2024</t>
        </is>
      </c>
      <c r="D3178" t="inlineStr">
        <is>
          <t>21:30</t>
        </is>
      </c>
      <c r="E3178" s="4" t="inlineStr">
        <is>
          <t>15.12.2024</t>
        </is>
      </c>
      <c r="F3178" t="inlineStr">
        <is>
          <t>06:40</t>
        </is>
      </c>
      <c r="G3178" s="5" t="n">
        <v>38.83333</v>
      </c>
      <c r="H3178" t="inlineStr">
        <is>
          <t>Inbound</t>
        </is>
      </c>
      <c r="I3178" s="6" t="n">
        <v>0</v>
      </c>
      <c r="J3178" s="6" t="n">
        <v>0</v>
      </c>
      <c r="K3178" s="6" t="n">
        <v>0</v>
      </c>
      <c r="L3178" s="6">
        <f>I3178+J3178+K3178</f>
        <v/>
      </c>
      <c r="M3178" s="6" t="n">
        <v>1</v>
      </c>
      <c r="N3178" t="inlineStr">
        <is>
          <t>Ja</t>
        </is>
      </c>
      <c r="T3178" t="inlineStr">
        <is>
          <t>SJJ</t>
        </is>
      </c>
      <c r="U3178">
        <f>VLOOKUP(T3178,Destinations!$A$2:$C$550,2,0)</f>
        <v/>
      </c>
      <c r="V3178" t="inlineStr">
        <is>
          <t>WCHS</t>
        </is>
      </c>
      <c r="W3178">
        <f>VLOOKUP(V3178,'WCH Kat'!$A$1:$B$150,2,0)</f>
        <v/>
      </c>
    </row>
    <row r="3179">
      <c r="A3179" t="inlineStr">
        <is>
          <t xml:space="preserve">EW </t>
        </is>
      </c>
      <c r="B3179" t="inlineStr">
        <is>
          <t>EW  493</t>
        </is>
      </c>
      <c r="C3179" s="4" t="inlineStr">
        <is>
          <t>16.12.2024</t>
        </is>
      </c>
      <c r="D3179" t="inlineStr">
        <is>
          <t>21:40</t>
        </is>
      </c>
      <c r="E3179" s="4" t="inlineStr">
        <is>
          <t>15.12.2024</t>
        </is>
      </c>
      <c r="F3179" t="inlineStr">
        <is>
          <t>06:40</t>
        </is>
      </c>
      <c r="G3179" s="5" t="n">
        <v>39</v>
      </c>
      <c r="H3179" t="inlineStr">
        <is>
          <t>Inbound</t>
        </is>
      </c>
      <c r="I3179" s="6" t="n">
        <v>0</v>
      </c>
      <c r="J3179" s="6" t="n">
        <v>0</v>
      </c>
      <c r="K3179" s="6" t="n">
        <v>0</v>
      </c>
      <c r="L3179" s="6">
        <f>I3179+J3179+K3179</f>
        <v/>
      </c>
      <c r="M3179" s="6" t="n">
        <v>1</v>
      </c>
      <c r="N3179" t="inlineStr">
        <is>
          <t>Ja</t>
        </is>
      </c>
      <c r="T3179" t="inlineStr">
        <is>
          <t>SJJ</t>
        </is>
      </c>
      <c r="U3179">
        <f>VLOOKUP(T3179,Destinations!$A$2:$C$550,2,0)</f>
        <v/>
      </c>
      <c r="V3179" t="inlineStr">
        <is>
          <t>WCHR</t>
        </is>
      </c>
      <c r="W3179">
        <f>VLOOKUP(V3179,'WCH Kat'!$A$1:$B$150,2,0)</f>
        <v/>
      </c>
    </row>
    <row r="3180">
      <c r="A3180" t="inlineStr">
        <is>
          <t xml:space="preserve">EW </t>
        </is>
      </c>
      <c r="B3180" t="inlineStr">
        <is>
          <t>EW 757</t>
        </is>
      </c>
      <c r="C3180" s="4" t="inlineStr">
        <is>
          <t>16.12.2024</t>
        </is>
      </c>
      <c r="D3180" t="inlineStr">
        <is>
          <t>22:00</t>
        </is>
      </c>
      <c r="E3180" s="4" t="inlineStr">
        <is>
          <t>16.12.2024</t>
        </is>
      </c>
      <c r="F3180" t="inlineStr">
        <is>
          <t>22:02</t>
        </is>
      </c>
      <c r="G3180" s="5" t="n">
        <v>-0.03333</v>
      </c>
      <c r="H3180" t="inlineStr">
        <is>
          <t>Inbound</t>
        </is>
      </c>
      <c r="I3180" s="6" t="n">
        <v>1</v>
      </c>
      <c r="J3180" s="6" t="n">
        <v>0</v>
      </c>
      <c r="K3180" s="6" t="n">
        <v>0</v>
      </c>
      <c r="L3180" s="6">
        <f>I3180+J3180+K3180</f>
        <v/>
      </c>
      <c r="M3180" s="6" t="n">
        <v>0</v>
      </c>
      <c r="R3180" t="inlineStr">
        <is>
          <t>Ja</t>
        </is>
      </c>
      <c r="T3180" t="inlineStr">
        <is>
          <t>Wien</t>
        </is>
      </c>
      <c r="U3180">
        <f>VLOOKUP(T3180,Destinations!$A$2:$C$550,2,0)</f>
        <v/>
      </c>
      <c r="V3180" t="inlineStr">
        <is>
          <t>WCHS</t>
        </is>
      </c>
      <c r="W3180">
        <f>VLOOKUP(V3180,'WCH Kat'!$A$1:$B$150,2,0)</f>
        <v/>
      </c>
    </row>
    <row r="3181">
      <c r="A3181" t="inlineStr">
        <is>
          <t xml:space="preserve">EW </t>
        </is>
      </c>
      <c r="B3181" t="inlineStr">
        <is>
          <t>EW  253</t>
        </is>
      </c>
      <c r="C3181" s="4" t="inlineStr">
        <is>
          <t>16.12.2024</t>
        </is>
      </c>
      <c r="D3181" t="inlineStr">
        <is>
          <t>22:40</t>
        </is>
      </c>
      <c r="E3181" s="4" t="inlineStr">
        <is>
          <t>15.12.2024</t>
        </is>
      </c>
      <c r="F3181" t="inlineStr">
        <is>
          <t>05:05</t>
        </is>
      </c>
      <c r="G3181" s="5" t="n">
        <v>41.58333</v>
      </c>
      <c r="H3181" t="inlineStr">
        <is>
          <t>Inbound</t>
        </is>
      </c>
      <c r="I3181" s="6" t="n">
        <v>0</v>
      </c>
      <c r="J3181" s="6" t="n">
        <v>0</v>
      </c>
      <c r="K3181" s="6" t="n">
        <v>0</v>
      </c>
      <c r="L3181" s="6">
        <f>I3181+J3181+K3181</f>
        <v/>
      </c>
      <c r="M3181" s="6" t="n">
        <v>1</v>
      </c>
      <c r="N3181" t="inlineStr">
        <is>
          <t>Ja</t>
        </is>
      </c>
      <c r="T3181" t="inlineStr">
        <is>
          <t>TFS</t>
        </is>
      </c>
      <c r="U3181">
        <f>VLOOKUP(T3181,Destinations!$A$2:$C$550,2,0)</f>
        <v/>
      </c>
      <c r="V3181" t="inlineStr">
        <is>
          <t>WCHC</t>
        </is>
      </c>
      <c r="W3181">
        <f>VLOOKUP(V3181,'WCH Kat'!$A$1:$B$150,2,0)</f>
        <v/>
      </c>
    </row>
    <row r="3182">
      <c r="A3182" t="inlineStr">
        <is>
          <t xml:space="preserve">EW </t>
        </is>
      </c>
      <c r="B3182" t="inlineStr">
        <is>
          <t>EW  253</t>
        </is>
      </c>
      <c r="C3182" s="4" t="inlineStr">
        <is>
          <t>16.12.2024</t>
        </is>
      </c>
      <c r="D3182" t="inlineStr">
        <is>
          <t>22:40</t>
        </is>
      </c>
      <c r="E3182" s="4" t="inlineStr">
        <is>
          <t>15.12.2024</t>
        </is>
      </c>
      <c r="F3182" t="inlineStr">
        <is>
          <t>05:05</t>
        </is>
      </c>
      <c r="G3182" s="5" t="n">
        <v>41.58333</v>
      </c>
      <c r="H3182" t="inlineStr">
        <is>
          <t>Inbound</t>
        </is>
      </c>
      <c r="I3182" s="6" t="n">
        <v>0</v>
      </c>
      <c r="J3182" s="6" t="n">
        <v>0</v>
      </c>
      <c r="K3182" s="6" t="n">
        <v>0</v>
      </c>
      <c r="L3182" s="6">
        <f>I3182+J3182+K3182</f>
        <v/>
      </c>
      <c r="M3182" s="6" t="n">
        <v>1</v>
      </c>
      <c r="N3182" t="inlineStr">
        <is>
          <t>Ja</t>
        </is>
      </c>
      <c r="T3182" t="inlineStr">
        <is>
          <t>TFS</t>
        </is>
      </c>
      <c r="U3182">
        <f>VLOOKUP(T3182,Destinations!$A$2:$C$550,2,0)</f>
        <v/>
      </c>
      <c r="V3182" t="inlineStr">
        <is>
          <t>WCHR</t>
        </is>
      </c>
      <c r="W3182">
        <f>VLOOKUP(V3182,'WCH Kat'!$A$1:$B$150,2,0)</f>
        <v/>
      </c>
    </row>
    <row r="3183">
      <c r="A3183" t="inlineStr">
        <is>
          <t xml:space="preserve">EW </t>
        </is>
      </c>
      <c r="B3183" t="inlineStr">
        <is>
          <t>EW  469</t>
        </is>
      </c>
      <c r="C3183" s="4" t="inlineStr">
        <is>
          <t>16.12.2024</t>
        </is>
      </c>
      <c r="D3183" t="inlineStr">
        <is>
          <t>22:50</t>
        </is>
      </c>
      <c r="E3183" s="4" t="inlineStr">
        <is>
          <t>15.12.2024</t>
        </is>
      </c>
      <c r="F3183" t="inlineStr">
        <is>
          <t>08:05</t>
        </is>
      </c>
      <c r="G3183" s="5" t="n">
        <v>38.75</v>
      </c>
      <c r="H3183" t="inlineStr">
        <is>
          <t>Inbound</t>
        </is>
      </c>
      <c r="I3183" s="6" t="n">
        <v>0</v>
      </c>
      <c r="J3183" s="6" t="n">
        <v>0</v>
      </c>
      <c r="K3183" s="6" t="n">
        <v>0</v>
      </c>
      <c r="L3183" s="6">
        <f>I3183+J3183+K3183</f>
        <v/>
      </c>
      <c r="M3183" s="6" t="n">
        <v>1</v>
      </c>
      <c r="N3183" t="inlineStr">
        <is>
          <t>Ja</t>
        </is>
      </c>
      <c r="T3183" t="inlineStr">
        <is>
          <t>LHR</t>
        </is>
      </c>
      <c r="U3183">
        <f>VLOOKUP(T3183,Destinations!$A$2:$C$550,2,0)</f>
        <v/>
      </c>
      <c r="V3183" t="inlineStr">
        <is>
          <t>WCHR</t>
        </is>
      </c>
      <c r="W3183">
        <f>VLOOKUP(V3183,'WCH Kat'!$A$1:$B$150,2,0)</f>
        <v/>
      </c>
    </row>
    <row r="3184">
      <c r="A3184" t="inlineStr">
        <is>
          <t xml:space="preserve">VL </t>
        </is>
      </c>
      <c r="B3184" t="inlineStr">
        <is>
          <t>VL 1992</t>
        </is>
      </c>
      <c r="C3184" s="4" t="inlineStr">
        <is>
          <t>16.12.2024</t>
        </is>
      </c>
      <c r="D3184" t="inlineStr">
        <is>
          <t>23:15</t>
        </is>
      </c>
      <c r="E3184" s="4" t="inlineStr">
        <is>
          <t>15.12.2024</t>
        </is>
      </c>
      <c r="F3184" t="inlineStr">
        <is>
          <t>09:20</t>
        </is>
      </c>
      <c r="G3184" s="5" t="n">
        <v>37.91667</v>
      </c>
      <c r="H3184" t="inlineStr">
        <is>
          <t>Inbound</t>
        </is>
      </c>
      <c r="I3184" s="6" t="n">
        <v>0</v>
      </c>
      <c r="J3184" s="6" t="n">
        <v>0</v>
      </c>
      <c r="K3184" s="6" t="n">
        <v>0</v>
      </c>
      <c r="L3184" s="6">
        <f>I3184+J3184+K3184</f>
        <v/>
      </c>
      <c r="M3184" s="6" t="n">
        <v>1</v>
      </c>
      <c r="N3184" t="inlineStr">
        <is>
          <t>Ja</t>
        </is>
      </c>
      <c r="T3184" t="inlineStr">
        <is>
          <t>MUC</t>
        </is>
      </c>
      <c r="U3184">
        <f>VLOOKUP(T3184,Destinations!$A$2:$C$550,2,0)</f>
        <v/>
      </c>
      <c r="V3184" t="inlineStr">
        <is>
          <t>WCHR</t>
        </is>
      </c>
      <c r="W3184">
        <f>VLOOKUP(V3184,'WCH Kat'!$A$1:$B$150,2,0)</f>
        <v/>
      </c>
    </row>
    <row r="3185">
      <c r="A3185" t="inlineStr">
        <is>
          <t xml:space="preserve">PC </t>
        </is>
      </c>
      <c r="B3185" t="inlineStr">
        <is>
          <t>PC 1013</t>
        </is>
      </c>
      <c r="C3185" s="4" t="inlineStr">
        <is>
          <t>16.12.2024</t>
        </is>
      </c>
      <c r="D3185" t="inlineStr">
        <is>
          <t>23:35</t>
        </is>
      </c>
      <c r="E3185" s="4" t="inlineStr">
        <is>
          <t>14.12.2024</t>
        </is>
      </c>
      <c r="F3185" t="inlineStr">
        <is>
          <t>20:05</t>
        </is>
      </c>
      <c r="G3185" s="5" t="n">
        <v>51.5</v>
      </c>
      <c r="H3185" t="inlineStr">
        <is>
          <t>Inbound</t>
        </is>
      </c>
      <c r="I3185" s="6" t="n">
        <v>0</v>
      </c>
      <c r="J3185" s="6" t="n">
        <v>0</v>
      </c>
      <c r="K3185" s="6" t="n">
        <v>0</v>
      </c>
      <c r="L3185" s="6">
        <f>I3185+J3185+K3185</f>
        <v/>
      </c>
      <c r="M3185" s="6" t="n">
        <v>1</v>
      </c>
      <c r="N3185" t="inlineStr">
        <is>
          <t>Ja</t>
        </is>
      </c>
      <c r="T3185" t="inlineStr">
        <is>
          <t>SAW</t>
        </is>
      </c>
      <c r="U3185">
        <f>VLOOKUP(T3185,Destinations!$A$2:$C$550,2,0)</f>
        <v/>
      </c>
      <c r="V3185" t="inlineStr">
        <is>
          <t>WCHS</t>
        </is>
      </c>
      <c r="W3185">
        <f>VLOOKUP(V3185,'WCH Kat'!$A$1:$B$150,2,0)</f>
        <v/>
      </c>
    </row>
    <row r="3186">
      <c r="A3186" t="inlineStr">
        <is>
          <t xml:space="preserve">EW </t>
        </is>
      </c>
      <c r="B3186" t="inlineStr">
        <is>
          <t>EW 1165</t>
        </is>
      </c>
      <c r="C3186" s="4" t="inlineStr">
        <is>
          <t>17.12.2024</t>
        </is>
      </c>
      <c r="D3186" t="inlineStr">
        <is>
          <t>00:20</t>
        </is>
      </c>
      <c r="E3186" s="4" t="inlineStr">
        <is>
          <t>15.12.2024</t>
        </is>
      </c>
      <c r="F3186" t="inlineStr">
        <is>
          <t>03:45</t>
        </is>
      </c>
      <c r="G3186" s="5" t="n">
        <v>44.58333</v>
      </c>
      <c r="H3186" t="inlineStr">
        <is>
          <t>Inbound</t>
        </is>
      </c>
      <c r="I3186" s="6" t="n">
        <v>0</v>
      </c>
      <c r="J3186" s="6" t="n">
        <v>0</v>
      </c>
      <c r="K3186" s="6" t="n">
        <v>0</v>
      </c>
      <c r="L3186" s="6">
        <f>I3186+J3186+K3186</f>
        <v/>
      </c>
      <c r="M3186" s="6" t="n">
        <v>1</v>
      </c>
      <c r="N3186" t="inlineStr">
        <is>
          <t>Ja</t>
        </is>
      </c>
      <c r="T3186" t="inlineStr">
        <is>
          <t>DWC</t>
        </is>
      </c>
      <c r="U3186">
        <f>VLOOKUP(T3186,Destinations!$A$2:$C$550,2,0)</f>
        <v/>
      </c>
      <c r="V3186" t="inlineStr">
        <is>
          <t>WCHR</t>
        </is>
      </c>
      <c r="W3186">
        <f>VLOOKUP(V3186,'WCH Kat'!$A$1:$B$150,2,0)</f>
        <v/>
      </c>
    </row>
    <row r="3187">
      <c r="A3187" t="inlineStr">
        <is>
          <t xml:space="preserve">PC </t>
        </is>
      </c>
      <c r="B3187" t="inlineStr">
        <is>
          <t>PC 1014</t>
        </is>
      </c>
      <c r="C3187" s="4" t="inlineStr">
        <is>
          <t>17.12.2024</t>
        </is>
      </c>
      <c r="D3187" t="inlineStr">
        <is>
          <t>00:55</t>
        </is>
      </c>
      <c r="E3187" s="4" t="inlineStr">
        <is>
          <t>14.12.2024</t>
        </is>
      </c>
      <c r="F3187" t="inlineStr">
        <is>
          <t>23:05</t>
        </is>
      </c>
      <c r="G3187" s="5" t="n">
        <v>49.83333</v>
      </c>
      <c r="H3187" t="inlineStr">
        <is>
          <t>Outbound</t>
        </is>
      </c>
      <c r="I3187" s="6" t="n">
        <v>0</v>
      </c>
      <c r="J3187" s="6" t="n">
        <v>0</v>
      </c>
      <c r="K3187" s="6" t="n">
        <v>0</v>
      </c>
      <c r="L3187" s="6">
        <f>I3187+J3187+K3187</f>
        <v/>
      </c>
      <c r="M3187" s="6" t="n">
        <v>1</v>
      </c>
      <c r="N3187" t="inlineStr">
        <is>
          <t>Ja</t>
        </is>
      </c>
      <c r="T3187" t="inlineStr">
        <is>
          <t>SAW</t>
        </is>
      </c>
      <c r="U3187">
        <f>VLOOKUP(T3187,Destinations!$A$2:$C$550,2,0)</f>
        <v/>
      </c>
      <c r="V3187" t="inlineStr">
        <is>
          <t>WCHR</t>
        </is>
      </c>
      <c r="W3187">
        <f>VLOOKUP(V3187,'WCH Kat'!$A$1:$B$150,2,0)</f>
        <v/>
      </c>
    </row>
    <row r="3188">
      <c r="A3188" t="inlineStr">
        <is>
          <t xml:space="preserve">PC </t>
        </is>
      </c>
      <c r="B3188" t="inlineStr">
        <is>
          <t>PC 1014</t>
        </is>
      </c>
      <c r="C3188" s="4" t="inlineStr">
        <is>
          <t>17.12.2024</t>
        </is>
      </c>
      <c r="D3188" t="inlineStr">
        <is>
          <t>00:55</t>
        </is>
      </c>
      <c r="E3188" s="4" t="inlineStr">
        <is>
          <t>14.12.2024</t>
        </is>
      </c>
      <c r="F3188" t="inlineStr">
        <is>
          <t>23:05</t>
        </is>
      </c>
      <c r="G3188" s="5" t="n">
        <v>49.83333</v>
      </c>
      <c r="H3188" t="inlineStr">
        <is>
          <t>Outbound</t>
        </is>
      </c>
      <c r="I3188" s="6" t="n">
        <v>0</v>
      </c>
      <c r="J3188" s="6" t="n">
        <v>0</v>
      </c>
      <c r="K3188" s="6" t="n">
        <v>0</v>
      </c>
      <c r="L3188" s="6">
        <f>I3188+J3188+K3188</f>
        <v/>
      </c>
      <c r="M3188" s="6" t="n">
        <v>1</v>
      </c>
      <c r="N3188" t="inlineStr">
        <is>
          <t>Ja</t>
        </is>
      </c>
      <c r="T3188" t="inlineStr">
        <is>
          <t>SAW</t>
        </is>
      </c>
      <c r="U3188">
        <f>VLOOKUP(T3188,Destinations!$A$2:$C$550,2,0)</f>
        <v/>
      </c>
      <c r="V3188" t="inlineStr">
        <is>
          <t>WCHC</t>
        </is>
      </c>
      <c r="W3188">
        <f>VLOOKUP(V3188,'WCH Kat'!$A$1:$B$150,2,0)</f>
        <v/>
      </c>
    </row>
    <row r="3189">
      <c r="A3189" t="inlineStr">
        <is>
          <t xml:space="preserve">PC </t>
        </is>
      </c>
      <c r="B3189" t="inlineStr">
        <is>
          <t>PC 1014</t>
        </is>
      </c>
      <c r="C3189" s="4" t="inlineStr">
        <is>
          <t>17.12.2024</t>
        </is>
      </c>
      <c r="D3189" t="inlineStr">
        <is>
          <t>00:55</t>
        </is>
      </c>
      <c r="E3189" s="4" t="inlineStr">
        <is>
          <t>14.12.2024</t>
        </is>
      </c>
      <c r="F3189" t="inlineStr">
        <is>
          <t>23:05</t>
        </is>
      </c>
      <c r="G3189" s="5" t="n">
        <v>49.83333</v>
      </c>
      <c r="H3189" t="inlineStr">
        <is>
          <t>Outbound</t>
        </is>
      </c>
      <c r="I3189" s="6" t="n">
        <v>0</v>
      </c>
      <c r="J3189" s="6" t="n">
        <v>0</v>
      </c>
      <c r="K3189" s="6" t="n">
        <v>0</v>
      </c>
      <c r="L3189" s="6">
        <f>I3189+J3189+K3189</f>
        <v/>
      </c>
      <c r="M3189" s="6" t="n">
        <v>1</v>
      </c>
      <c r="N3189" t="inlineStr">
        <is>
          <t>Ja</t>
        </is>
      </c>
      <c r="T3189" t="inlineStr">
        <is>
          <t>SAW</t>
        </is>
      </c>
      <c r="U3189">
        <f>VLOOKUP(T3189,Destinations!$A$2:$C$550,2,0)</f>
        <v/>
      </c>
      <c r="V3189" t="inlineStr">
        <is>
          <t>WCHR</t>
        </is>
      </c>
      <c r="W3189">
        <f>VLOOKUP(V3189,'WCH Kat'!$A$1:$B$150,2,0)</f>
        <v/>
      </c>
    </row>
    <row r="3190">
      <c r="A3190" t="inlineStr">
        <is>
          <t xml:space="preserve">PC </t>
        </is>
      </c>
      <c r="B3190" t="inlineStr">
        <is>
          <t>PC 1014</t>
        </is>
      </c>
      <c r="C3190" s="4" t="inlineStr">
        <is>
          <t>17.12.2024</t>
        </is>
      </c>
      <c r="D3190" t="inlineStr">
        <is>
          <t>00:55</t>
        </is>
      </c>
      <c r="E3190" s="4" t="inlineStr">
        <is>
          <t>14.12.2024</t>
        </is>
      </c>
      <c r="F3190" t="inlineStr">
        <is>
          <t>23:05</t>
        </is>
      </c>
      <c r="G3190" s="5" t="n">
        <v>49.83333</v>
      </c>
      <c r="H3190" t="inlineStr">
        <is>
          <t>Outbound</t>
        </is>
      </c>
      <c r="I3190" s="6" t="n">
        <v>0</v>
      </c>
      <c r="J3190" s="6" t="n">
        <v>0</v>
      </c>
      <c r="K3190" s="6" t="n">
        <v>0</v>
      </c>
      <c r="L3190" s="6">
        <f>I3190+J3190+K3190</f>
        <v/>
      </c>
      <c r="M3190" s="6" t="n">
        <v>1</v>
      </c>
      <c r="N3190" t="inlineStr">
        <is>
          <t>Ja</t>
        </is>
      </c>
      <c r="T3190" t="inlineStr">
        <is>
          <t>SAW</t>
        </is>
      </c>
      <c r="U3190">
        <f>VLOOKUP(T3190,Destinations!$A$2:$C$550,2,0)</f>
        <v/>
      </c>
      <c r="V3190" t="inlineStr">
        <is>
          <t>WCHS</t>
        </is>
      </c>
      <c r="W3190">
        <f>VLOOKUP(V3190,'WCH Kat'!$A$1:$B$150,2,0)</f>
        <v/>
      </c>
    </row>
    <row r="3191">
      <c r="A3191" t="inlineStr">
        <is>
          <t xml:space="preserve">PC </t>
        </is>
      </c>
      <c r="B3191" t="inlineStr">
        <is>
          <t>PC 1014</t>
        </is>
      </c>
      <c r="C3191" s="4" t="inlineStr">
        <is>
          <t>17.12.2024</t>
        </is>
      </c>
      <c r="D3191" t="inlineStr">
        <is>
          <t>00:55</t>
        </is>
      </c>
      <c r="E3191" s="4" t="inlineStr">
        <is>
          <t>15.12.2024</t>
        </is>
      </c>
      <c r="F3191" t="inlineStr">
        <is>
          <t>23:00</t>
        </is>
      </c>
      <c r="G3191" s="5" t="n">
        <v>25.91667</v>
      </c>
      <c r="H3191" t="inlineStr">
        <is>
          <t>Outbound</t>
        </is>
      </c>
      <c r="I3191" s="6" t="n">
        <v>0</v>
      </c>
      <c r="J3191" s="6" t="n">
        <v>0</v>
      </c>
      <c r="K3191" s="6" t="n">
        <v>1</v>
      </c>
      <c r="L3191" s="6">
        <f>I3191+J3191+K3191</f>
        <v/>
      </c>
      <c r="M3191" s="6" t="n">
        <v>0</v>
      </c>
      <c r="N3191" t="inlineStr">
        <is>
          <t>Ja</t>
        </is>
      </c>
      <c r="T3191" t="inlineStr">
        <is>
          <t>Istanbul-Sabiha Gökcen</t>
        </is>
      </c>
      <c r="U3191">
        <f>VLOOKUP(T3191,Destinations!$A$2:$C$550,2,0)</f>
        <v/>
      </c>
      <c r="V3191" t="inlineStr">
        <is>
          <t>WCHR</t>
        </is>
      </c>
      <c r="W3191">
        <f>VLOOKUP(V3191,'WCH Kat'!$A$1:$B$150,2,0)</f>
        <v/>
      </c>
    </row>
    <row r="3192">
      <c r="A3192" t="inlineStr">
        <is>
          <t xml:space="preserve">PC </t>
        </is>
      </c>
      <c r="B3192" t="inlineStr">
        <is>
          <t>PC 1014</t>
        </is>
      </c>
      <c r="C3192" s="4" t="inlineStr">
        <is>
          <t>17.12.2024</t>
        </is>
      </c>
      <c r="D3192" t="inlineStr">
        <is>
          <t>00:55</t>
        </is>
      </c>
      <c r="E3192" s="4" t="inlineStr">
        <is>
          <t>16.12.2024</t>
        </is>
      </c>
      <c r="F3192" t="inlineStr">
        <is>
          <t>22:11</t>
        </is>
      </c>
      <c r="G3192" s="5" t="n">
        <v>2.73333</v>
      </c>
      <c r="H3192" t="inlineStr">
        <is>
          <t>Outbound</t>
        </is>
      </c>
      <c r="I3192" s="6" t="n">
        <v>0</v>
      </c>
      <c r="J3192" s="6" t="n">
        <v>1</v>
      </c>
      <c r="K3192" s="6" t="n">
        <v>0</v>
      </c>
      <c r="L3192" s="6">
        <f>I3192+J3192+K3192</f>
        <v/>
      </c>
      <c r="M3192" s="6" t="n">
        <v>0</v>
      </c>
      <c r="Q3192" t="inlineStr">
        <is>
          <t>Ja</t>
        </is>
      </c>
      <c r="T3192" t="inlineStr">
        <is>
          <t>SAW</t>
        </is>
      </c>
      <c r="U3192">
        <f>VLOOKUP(T3192,Destinations!$A$2:$C$550,2,0)</f>
        <v/>
      </c>
      <c r="V3192" t="inlineStr">
        <is>
          <t>WCHR</t>
        </is>
      </c>
      <c r="W3192">
        <f>VLOOKUP(V3192,'WCH Kat'!$A$1:$B$150,2,0)</f>
        <v/>
      </c>
    </row>
    <row r="3193">
      <c r="A3193" t="inlineStr">
        <is>
          <t xml:space="preserve">PC </t>
        </is>
      </c>
      <c r="B3193" t="inlineStr">
        <is>
          <t>PC 1014</t>
        </is>
      </c>
      <c r="C3193" s="4" t="inlineStr">
        <is>
          <t>17.12.2024</t>
        </is>
      </c>
      <c r="D3193" t="inlineStr">
        <is>
          <t>00:55</t>
        </is>
      </c>
      <c r="E3193" s="4" t="inlineStr">
        <is>
          <t>16.12.2024</t>
        </is>
      </c>
      <c r="F3193" t="inlineStr">
        <is>
          <t>22:48</t>
        </is>
      </c>
      <c r="G3193" s="5" t="n">
        <v>2.11667</v>
      </c>
      <c r="H3193" t="inlineStr">
        <is>
          <t>Outbound</t>
        </is>
      </c>
      <c r="I3193" s="6" t="n">
        <v>0</v>
      </c>
      <c r="J3193" s="6" t="n">
        <v>1</v>
      </c>
      <c r="K3193" s="6" t="n">
        <v>0</v>
      </c>
      <c r="L3193" s="6">
        <f>I3193+J3193+K3193</f>
        <v/>
      </c>
      <c r="M3193" s="6" t="n">
        <v>0</v>
      </c>
      <c r="Q3193" t="inlineStr">
        <is>
          <t>Ja</t>
        </is>
      </c>
      <c r="T3193" t="inlineStr">
        <is>
          <t>SAW</t>
        </is>
      </c>
      <c r="U3193">
        <f>VLOOKUP(T3193,Destinations!$A$2:$C$550,2,0)</f>
        <v/>
      </c>
      <c r="V3193" t="inlineStr">
        <is>
          <t>WCHS</t>
        </is>
      </c>
      <c r="W3193">
        <f>VLOOKUP(V3193,'WCH Kat'!$A$1:$B$150,2,0)</f>
        <v/>
      </c>
    </row>
    <row r="3194">
      <c r="A3194" t="inlineStr">
        <is>
          <t xml:space="preserve">SM </t>
        </is>
      </c>
      <c r="B3194" t="inlineStr">
        <is>
          <t>SM 2912</t>
        </is>
      </c>
      <c r="C3194" s="4" t="inlineStr">
        <is>
          <t>17.12.2024</t>
        </is>
      </c>
      <c r="D3194" t="inlineStr">
        <is>
          <t>02:10</t>
        </is>
      </c>
      <c r="E3194" s="4" t="inlineStr">
        <is>
          <t>16.12.2024</t>
        </is>
      </c>
      <c r="F3194" t="inlineStr">
        <is>
          <t>21:20</t>
        </is>
      </c>
      <c r="G3194" s="5" t="n">
        <v>4.83333</v>
      </c>
      <c r="H3194" t="inlineStr">
        <is>
          <t>Inbound</t>
        </is>
      </c>
      <c r="I3194" s="6" t="n">
        <v>0</v>
      </c>
      <c r="J3194" s="6" t="n">
        <v>0</v>
      </c>
      <c r="K3194" s="6" t="n">
        <v>1</v>
      </c>
      <c r="L3194" s="6">
        <f>I3194+J3194+K3194</f>
        <v/>
      </c>
      <c r="M3194" s="6" t="n">
        <v>0</v>
      </c>
      <c r="P3194" t="inlineStr">
        <is>
          <t>Ja</t>
        </is>
      </c>
      <c r="T3194" t="inlineStr">
        <is>
          <t>Hurghada</t>
        </is>
      </c>
      <c r="U3194">
        <f>VLOOKUP(T3194,Destinations!$A$2:$C$550,2,0)</f>
        <v/>
      </c>
      <c r="V3194" t="inlineStr">
        <is>
          <t>WCHS</t>
        </is>
      </c>
      <c r="W3194">
        <f>VLOOKUP(V3194,'WCH Kat'!$A$1:$B$150,2,0)</f>
        <v/>
      </c>
    </row>
    <row r="3195">
      <c r="A3195" t="inlineStr">
        <is>
          <t xml:space="preserve">VF </t>
        </is>
      </c>
      <c r="B3195" t="inlineStr">
        <is>
          <t>VF  091</t>
        </is>
      </c>
      <c r="C3195" s="4" t="inlineStr">
        <is>
          <t>17.12.2024</t>
        </is>
      </c>
      <c r="D3195" t="inlineStr">
        <is>
          <t>02:15</t>
        </is>
      </c>
      <c r="E3195" s="4" t="inlineStr">
        <is>
          <t>15.12.2024</t>
        </is>
      </c>
      <c r="F3195" t="inlineStr">
        <is>
          <t>11:10</t>
        </is>
      </c>
      <c r="G3195" s="5" t="n">
        <v>39.08333</v>
      </c>
      <c r="H3195" t="inlineStr">
        <is>
          <t>Inbound</t>
        </is>
      </c>
      <c r="I3195" s="6" t="n">
        <v>0</v>
      </c>
      <c r="J3195" s="6" t="n">
        <v>0</v>
      </c>
      <c r="K3195" s="6" t="n">
        <v>0</v>
      </c>
      <c r="L3195" s="6">
        <f>I3195+J3195+K3195</f>
        <v/>
      </c>
      <c r="M3195" s="6" t="n">
        <v>1</v>
      </c>
      <c r="N3195" t="inlineStr">
        <is>
          <t>Ja</t>
        </is>
      </c>
      <c r="T3195" t="inlineStr">
        <is>
          <t>SAW</t>
        </is>
      </c>
      <c r="U3195">
        <f>VLOOKUP(T3195,Destinations!$A$2:$C$550,2,0)</f>
        <v/>
      </c>
      <c r="V3195" t="inlineStr">
        <is>
          <t>WCHS</t>
        </is>
      </c>
      <c r="W3195">
        <f>VLOOKUP(V3195,'WCH Kat'!$A$1:$B$150,2,0)</f>
        <v/>
      </c>
    </row>
    <row r="3196">
      <c r="A3196" t="inlineStr">
        <is>
          <t xml:space="preserve">VF </t>
        </is>
      </c>
      <c r="B3196" t="inlineStr">
        <is>
          <t>VF  091</t>
        </is>
      </c>
      <c r="C3196" s="4" t="inlineStr">
        <is>
          <t>17.12.2024</t>
        </is>
      </c>
      <c r="D3196" t="inlineStr">
        <is>
          <t>02:15</t>
        </is>
      </c>
      <c r="E3196" s="4" t="inlineStr">
        <is>
          <t>16.12.2024</t>
        </is>
      </c>
      <c r="F3196" t="inlineStr">
        <is>
          <t>23:35</t>
        </is>
      </c>
      <c r="G3196" s="5" t="n">
        <v>2.66667</v>
      </c>
      <c r="H3196" t="inlineStr">
        <is>
          <t>Inbound</t>
        </is>
      </c>
      <c r="I3196" s="6" t="n">
        <v>0</v>
      </c>
      <c r="J3196" s="6" t="n">
        <v>1</v>
      </c>
      <c r="K3196" s="6" t="n">
        <v>0</v>
      </c>
      <c r="L3196" s="6">
        <f>I3196+J3196+K3196</f>
        <v/>
      </c>
      <c r="M3196" s="6" t="n">
        <v>0</v>
      </c>
      <c r="P3196" t="inlineStr">
        <is>
          <t>Ja</t>
        </is>
      </c>
      <c r="T3196" t="inlineStr">
        <is>
          <t>SAW</t>
        </is>
      </c>
      <c r="U3196">
        <f>VLOOKUP(T3196,Destinations!$A$2:$C$550,2,0)</f>
        <v/>
      </c>
      <c r="V3196" t="inlineStr">
        <is>
          <t>WCHS</t>
        </is>
      </c>
      <c r="W3196">
        <f>VLOOKUP(V3196,'WCH Kat'!$A$1:$B$150,2,0)</f>
        <v/>
      </c>
    </row>
    <row r="3197">
      <c r="A3197" t="inlineStr">
        <is>
          <t xml:space="preserve">EW </t>
        </is>
      </c>
      <c r="B3197" t="inlineStr">
        <is>
          <t>EW 1156</t>
        </is>
      </c>
      <c r="C3197" s="4" t="inlineStr">
        <is>
          <t>17.12.2024</t>
        </is>
      </c>
      <c r="D3197" t="inlineStr">
        <is>
          <t>02:15</t>
        </is>
      </c>
      <c r="E3197" s="4" t="inlineStr">
        <is>
          <t>15.12.2024</t>
        </is>
      </c>
      <c r="F3197" t="inlineStr">
        <is>
          <t>13:20</t>
        </is>
      </c>
      <c r="G3197" s="5" t="n">
        <v>36.91667</v>
      </c>
      <c r="H3197" t="inlineStr">
        <is>
          <t>Outbound</t>
        </is>
      </c>
      <c r="I3197" s="6" t="n">
        <v>0</v>
      </c>
      <c r="J3197" s="6" t="n">
        <v>0</v>
      </c>
      <c r="K3197" s="6" t="n">
        <v>0</v>
      </c>
      <c r="L3197" s="6">
        <f>I3197+J3197+K3197</f>
        <v/>
      </c>
      <c r="M3197" s="6" t="n">
        <v>1</v>
      </c>
      <c r="N3197" t="inlineStr">
        <is>
          <t>Ja</t>
        </is>
      </c>
      <c r="T3197" t="inlineStr">
        <is>
          <t>JED</t>
        </is>
      </c>
      <c r="U3197">
        <f>VLOOKUP(T3197,Destinations!$A$2:$C$550,2,0)</f>
        <v/>
      </c>
      <c r="V3197" t="inlineStr">
        <is>
          <t>WCHC</t>
        </is>
      </c>
      <c r="W3197">
        <f>VLOOKUP(V3197,'WCH Kat'!$A$1:$B$150,2,0)</f>
        <v/>
      </c>
    </row>
    <row r="3198">
      <c r="A3198" t="inlineStr">
        <is>
          <t xml:space="preserve">EW </t>
        </is>
      </c>
      <c r="B3198" t="inlineStr">
        <is>
          <t>EW 1156</t>
        </is>
      </c>
      <c r="C3198" s="4" t="inlineStr">
        <is>
          <t>17.12.2024</t>
        </is>
      </c>
      <c r="D3198" t="inlineStr">
        <is>
          <t>02:15</t>
        </is>
      </c>
      <c r="E3198" s="4" t="inlineStr">
        <is>
          <t>15.12.2024</t>
        </is>
      </c>
      <c r="F3198" t="inlineStr">
        <is>
          <t>13:20</t>
        </is>
      </c>
      <c r="G3198" s="5" t="n">
        <v>36.91667</v>
      </c>
      <c r="H3198" t="inlineStr">
        <is>
          <t>Outbound</t>
        </is>
      </c>
      <c r="I3198" s="6" t="n">
        <v>0</v>
      </c>
      <c r="J3198" s="6" t="n">
        <v>0</v>
      </c>
      <c r="K3198" s="6" t="n">
        <v>0</v>
      </c>
      <c r="L3198" s="6">
        <f>I3198+J3198+K3198</f>
        <v/>
      </c>
      <c r="M3198" s="6" t="n">
        <v>1</v>
      </c>
      <c r="N3198" t="inlineStr">
        <is>
          <t>Ja</t>
        </is>
      </c>
      <c r="T3198" t="inlineStr">
        <is>
          <t>JED</t>
        </is>
      </c>
      <c r="U3198">
        <f>VLOOKUP(T3198,Destinations!$A$2:$C$550,2,0)</f>
        <v/>
      </c>
      <c r="V3198" t="inlineStr">
        <is>
          <t>WCHR</t>
        </is>
      </c>
      <c r="W3198">
        <f>VLOOKUP(V3198,'WCH Kat'!$A$1:$B$150,2,0)</f>
        <v/>
      </c>
    </row>
    <row r="3199">
      <c r="A3199" t="inlineStr">
        <is>
          <t xml:space="preserve">EW </t>
        </is>
      </c>
      <c r="B3199" t="inlineStr">
        <is>
          <t>EW 1156</t>
        </is>
      </c>
      <c r="C3199" s="4" t="inlineStr">
        <is>
          <t>17.12.2024</t>
        </is>
      </c>
      <c r="D3199" t="inlineStr">
        <is>
          <t>02:15</t>
        </is>
      </c>
      <c r="E3199" s="4" t="inlineStr">
        <is>
          <t>15.12.2024</t>
        </is>
      </c>
      <c r="F3199" t="inlineStr">
        <is>
          <t>13:20</t>
        </is>
      </c>
      <c r="G3199" s="5" t="n">
        <v>36.91667</v>
      </c>
      <c r="H3199" t="inlineStr">
        <is>
          <t>Outbound</t>
        </is>
      </c>
      <c r="I3199" s="6" t="n">
        <v>0</v>
      </c>
      <c r="J3199" s="6" t="n">
        <v>0</v>
      </c>
      <c r="K3199" s="6" t="n">
        <v>0</v>
      </c>
      <c r="L3199" s="6">
        <f>I3199+J3199+K3199</f>
        <v/>
      </c>
      <c r="M3199" s="6" t="n">
        <v>1</v>
      </c>
      <c r="N3199" t="inlineStr">
        <is>
          <t>Ja</t>
        </is>
      </c>
      <c r="T3199" t="inlineStr">
        <is>
          <t>JED</t>
        </is>
      </c>
      <c r="U3199">
        <f>VLOOKUP(T3199,Destinations!$A$2:$C$550,2,0)</f>
        <v/>
      </c>
      <c r="V3199" t="inlineStr">
        <is>
          <t>WCHS</t>
        </is>
      </c>
      <c r="W3199">
        <f>VLOOKUP(V3199,'WCH Kat'!$A$1:$B$150,2,0)</f>
        <v/>
      </c>
    </row>
    <row r="3200">
      <c r="A3200" t="inlineStr">
        <is>
          <t xml:space="preserve">EW </t>
        </is>
      </c>
      <c r="B3200" t="inlineStr">
        <is>
          <t>EW 1156</t>
        </is>
      </c>
      <c r="C3200" s="4" t="inlineStr">
        <is>
          <t>17.12.2024</t>
        </is>
      </c>
      <c r="D3200" t="inlineStr">
        <is>
          <t>02:15</t>
        </is>
      </c>
      <c r="E3200" s="4" t="inlineStr">
        <is>
          <t>15.12.2024</t>
        </is>
      </c>
      <c r="F3200" t="inlineStr">
        <is>
          <t>13:20</t>
        </is>
      </c>
      <c r="G3200" s="5" t="n">
        <v>36.91667</v>
      </c>
      <c r="H3200" t="inlineStr">
        <is>
          <t>Outbound</t>
        </is>
      </c>
      <c r="I3200" s="6" t="n">
        <v>0</v>
      </c>
      <c r="J3200" s="6" t="n">
        <v>0</v>
      </c>
      <c r="K3200" s="6" t="n">
        <v>0</v>
      </c>
      <c r="L3200" s="6">
        <f>I3200+J3200+K3200</f>
        <v/>
      </c>
      <c r="M3200" s="6" t="n">
        <v>1</v>
      </c>
      <c r="N3200" t="inlineStr">
        <is>
          <t>Ja</t>
        </is>
      </c>
      <c r="T3200" t="inlineStr">
        <is>
          <t>JED</t>
        </is>
      </c>
      <c r="U3200">
        <f>VLOOKUP(T3200,Destinations!$A$2:$C$550,2,0)</f>
        <v/>
      </c>
      <c r="V3200" t="inlineStr">
        <is>
          <t>BLND</t>
        </is>
      </c>
      <c r="W3200">
        <f>VLOOKUP(V3200,'WCH Kat'!$A$1:$B$150,2,0)</f>
        <v/>
      </c>
    </row>
    <row r="3201">
      <c r="A3201" t="inlineStr">
        <is>
          <t xml:space="preserve">VF </t>
        </is>
      </c>
      <c r="B3201" t="inlineStr">
        <is>
          <t>VF  091</t>
        </is>
      </c>
      <c r="C3201" s="4" t="inlineStr">
        <is>
          <t>17.12.2024</t>
        </is>
      </c>
      <c r="D3201" t="inlineStr">
        <is>
          <t>02:45</t>
        </is>
      </c>
      <c r="E3201" s="4" t="inlineStr">
        <is>
          <t>15.12.2024</t>
        </is>
      </c>
      <c r="F3201" t="inlineStr">
        <is>
          <t>10:20</t>
        </is>
      </c>
      <c r="G3201" s="5" t="n">
        <v>40.41667</v>
      </c>
      <c r="H3201" t="inlineStr">
        <is>
          <t>Inbound</t>
        </is>
      </c>
      <c r="I3201" s="6" t="n">
        <v>0</v>
      </c>
      <c r="J3201" s="6" t="n">
        <v>0</v>
      </c>
      <c r="K3201" s="6" t="n">
        <v>0</v>
      </c>
      <c r="L3201" s="6">
        <f>I3201+J3201+K3201</f>
        <v/>
      </c>
      <c r="M3201" s="6" t="n">
        <v>1</v>
      </c>
      <c r="N3201" t="inlineStr">
        <is>
          <t>Ja</t>
        </is>
      </c>
      <c r="T3201" t="inlineStr">
        <is>
          <t>SAW</t>
        </is>
      </c>
      <c r="U3201">
        <f>VLOOKUP(T3201,Destinations!$A$2:$C$550,2,0)</f>
        <v/>
      </c>
      <c r="V3201" t="inlineStr">
        <is>
          <t>WCHC</t>
        </is>
      </c>
      <c r="W3201">
        <f>VLOOKUP(V3201,'WCH Kat'!$A$1:$B$150,2,0)</f>
        <v/>
      </c>
    </row>
    <row r="3202">
      <c r="A3202" t="inlineStr">
        <is>
          <t xml:space="preserve">SM </t>
        </is>
      </c>
      <c r="B3202" t="inlineStr">
        <is>
          <t>SM 2913</t>
        </is>
      </c>
      <c r="C3202" s="4" t="inlineStr">
        <is>
          <t>17.12.2024</t>
        </is>
      </c>
      <c r="D3202" t="inlineStr">
        <is>
          <t>03:10</t>
        </is>
      </c>
      <c r="E3202" s="4" t="inlineStr">
        <is>
          <t>15.12.2024</t>
        </is>
      </c>
      <c r="F3202" t="inlineStr">
        <is>
          <t>11:15</t>
        </is>
      </c>
      <c r="G3202" s="5" t="n">
        <v>39.91667</v>
      </c>
      <c r="H3202" t="inlineStr">
        <is>
          <t>Outbound</t>
        </is>
      </c>
      <c r="I3202" s="6" t="n">
        <v>0</v>
      </c>
      <c r="J3202" s="6" t="n">
        <v>0</v>
      </c>
      <c r="K3202" s="6" t="n">
        <v>0</v>
      </c>
      <c r="L3202" s="6">
        <f>I3202+J3202+K3202</f>
        <v/>
      </c>
      <c r="M3202" s="6" t="n">
        <v>1</v>
      </c>
      <c r="N3202" t="inlineStr">
        <is>
          <t>Ja</t>
        </is>
      </c>
      <c r="T3202" t="inlineStr">
        <is>
          <t>HRG</t>
        </is>
      </c>
      <c r="U3202">
        <f>VLOOKUP(T3202,Destinations!$A$2:$C$550,2,0)</f>
        <v/>
      </c>
      <c r="V3202" t="inlineStr">
        <is>
          <t>WCHR</t>
        </is>
      </c>
      <c r="W3202">
        <f>VLOOKUP(V3202,'WCH Kat'!$A$1:$B$150,2,0)</f>
        <v/>
      </c>
    </row>
    <row r="3203">
      <c r="A3203" t="inlineStr">
        <is>
          <t xml:space="preserve">SM </t>
        </is>
      </c>
      <c r="B3203" t="inlineStr">
        <is>
          <t>SM 2913</t>
        </is>
      </c>
      <c r="C3203" s="4" t="inlineStr">
        <is>
          <t>17.12.2024</t>
        </is>
      </c>
      <c r="D3203" t="inlineStr">
        <is>
          <t>03:10</t>
        </is>
      </c>
      <c r="E3203" s="4" t="inlineStr">
        <is>
          <t>17.12.2024</t>
        </is>
      </c>
      <c r="F3203" t="inlineStr">
        <is>
          <t>00:28</t>
        </is>
      </c>
      <c r="G3203" s="5" t="n">
        <v>2.7</v>
      </c>
      <c r="H3203" t="inlineStr">
        <is>
          <t>Outbound</t>
        </is>
      </c>
      <c r="I3203" s="6" t="n">
        <v>0</v>
      </c>
      <c r="J3203" s="6" t="n">
        <v>1</v>
      </c>
      <c r="K3203" s="6" t="n">
        <v>0</v>
      </c>
      <c r="L3203" s="6">
        <f>I3203+J3203+K3203</f>
        <v/>
      </c>
      <c r="M3203" s="6" t="n">
        <v>0</v>
      </c>
      <c r="Q3203" t="inlineStr">
        <is>
          <t>Ja</t>
        </is>
      </c>
      <c r="T3203" t="inlineStr">
        <is>
          <t>HRG</t>
        </is>
      </c>
      <c r="U3203">
        <f>VLOOKUP(T3203,Destinations!$A$2:$C$550,2,0)</f>
        <v/>
      </c>
      <c r="V3203" t="inlineStr">
        <is>
          <t>WCHR</t>
        </is>
      </c>
      <c r="W3203">
        <f>VLOOKUP(V3203,'WCH Kat'!$A$1:$B$150,2,0)</f>
        <v/>
      </c>
    </row>
    <row r="3204">
      <c r="A3204" t="inlineStr">
        <is>
          <t xml:space="preserve">SM </t>
        </is>
      </c>
      <c r="B3204" t="inlineStr">
        <is>
          <t>SM 2913</t>
        </is>
      </c>
      <c r="C3204" s="4" t="inlineStr">
        <is>
          <t>17.12.2024</t>
        </is>
      </c>
      <c r="D3204" t="inlineStr">
        <is>
          <t>03:10</t>
        </is>
      </c>
      <c r="E3204" s="4" t="inlineStr">
        <is>
          <t>17.12.2024</t>
        </is>
      </c>
      <c r="F3204" t="inlineStr">
        <is>
          <t>01:08</t>
        </is>
      </c>
      <c r="G3204" s="5" t="n">
        <v>2.03333</v>
      </c>
      <c r="H3204" t="inlineStr">
        <is>
          <t>Outbound</t>
        </is>
      </c>
      <c r="I3204" s="6" t="n">
        <v>0</v>
      </c>
      <c r="J3204" s="6" t="n">
        <v>1</v>
      </c>
      <c r="K3204" s="6" t="n">
        <v>0</v>
      </c>
      <c r="L3204" s="6">
        <f>I3204+J3204+K3204</f>
        <v/>
      </c>
      <c r="M3204" s="6" t="n">
        <v>0</v>
      </c>
      <c r="Q3204" t="inlineStr">
        <is>
          <t>Ja</t>
        </is>
      </c>
      <c r="T3204" t="inlineStr">
        <is>
          <t>HRG</t>
        </is>
      </c>
      <c r="U3204">
        <f>VLOOKUP(T3204,Destinations!$A$2:$C$550,2,0)</f>
        <v/>
      </c>
      <c r="V3204" t="inlineStr">
        <is>
          <t>WCHR</t>
        </is>
      </c>
      <c r="W3204">
        <f>VLOOKUP(V3204,'WCH Kat'!$A$1:$B$150,2,0)</f>
        <v/>
      </c>
    </row>
    <row r="3205">
      <c r="A3205" t="inlineStr">
        <is>
          <t xml:space="preserve">VF </t>
        </is>
      </c>
      <c r="B3205" t="inlineStr">
        <is>
          <t>VF 092</t>
        </is>
      </c>
      <c r="C3205" s="4" t="inlineStr">
        <is>
          <t>17.12.2024</t>
        </is>
      </c>
      <c r="D3205" t="inlineStr">
        <is>
          <t>04:50</t>
        </is>
      </c>
      <c r="E3205" s="4" t="inlineStr">
        <is>
          <t>16.12.2024</t>
        </is>
      </c>
      <c r="F3205" t="inlineStr">
        <is>
          <t>09:08</t>
        </is>
      </c>
      <c r="G3205" s="5" t="n">
        <v>19.7</v>
      </c>
      <c r="H3205" t="inlineStr">
        <is>
          <t>Outbound</t>
        </is>
      </c>
      <c r="I3205" s="6" t="n">
        <v>0</v>
      </c>
      <c r="J3205" s="6" t="n">
        <v>0</v>
      </c>
      <c r="K3205" s="6" t="n">
        <v>1</v>
      </c>
      <c r="L3205" s="6">
        <f>I3205+J3205+K3205</f>
        <v/>
      </c>
      <c r="M3205" s="6" t="n">
        <v>0</v>
      </c>
      <c r="R3205" t="inlineStr">
        <is>
          <t>Ja</t>
        </is>
      </c>
      <c r="T3205" t="inlineStr">
        <is>
          <t>SAW</t>
        </is>
      </c>
      <c r="U3205">
        <f>VLOOKUP(T3205,Destinations!$A$2:$C$550,2,0)</f>
        <v/>
      </c>
      <c r="V3205" t="inlineStr">
        <is>
          <t>blind</t>
        </is>
      </c>
      <c r="W3205">
        <f>VLOOKUP(V3205,'WCH Kat'!$A$1:$B$150,2,0)</f>
        <v/>
      </c>
    </row>
    <row r="3206">
      <c r="A3206" t="inlineStr">
        <is>
          <t xml:space="preserve">PC </t>
        </is>
      </c>
      <c r="B3206" t="inlineStr">
        <is>
          <t>PC 1583</t>
        </is>
      </c>
      <c r="C3206" s="4" t="inlineStr">
        <is>
          <t>17.12.2024</t>
        </is>
      </c>
      <c r="D3206" t="inlineStr">
        <is>
          <t>06:00</t>
        </is>
      </c>
      <c r="E3206" s="4" t="inlineStr">
        <is>
          <t>15.12.2024</t>
        </is>
      </c>
      <c r="F3206" t="inlineStr">
        <is>
          <t>02:10</t>
        </is>
      </c>
      <c r="G3206" s="5" t="n">
        <v>51.83333</v>
      </c>
      <c r="H3206" t="inlineStr">
        <is>
          <t>Inbound</t>
        </is>
      </c>
      <c r="I3206" s="6" t="n">
        <v>0</v>
      </c>
      <c r="J3206" s="6" t="n">
        <v>0</v>
      </c>
      <c r="K3206" s="6" t="n">
        <v>0</v>
      </c>
      <c r="L3206" s="6">
        <f>I3206+J3206+K3206</f>
        <v/>
      </c>
      <c r="M3206" s="6" t="n">
        <v>1</v>
      </c>
      <c r="N3206" t="inlineStr">
        <is>
          <t>Ja</t>
        </is>
      </c>
      <c r="T3206" t="inlineStr">
        <is>
          <t>COV</t>
        </is>
      </c>
      <c r="U3206">
        <f>VLOOKUP(T3206,Destinations!$A$2:$C$550,2,0)</f>
        <v/>
      </c>
      <c r="V3206" t="inlineStr">
        <is>
          <t>WCHR</t>
        </is>
      </c>
      <c r="W3206">
        <f>VLOOKUP(V3206,'WCH Kat'!$A$1:$B$150,2,0)</f>
        <v/>
      </c>
    </row>
    <row r="3207">
      <c r="A3207" t="inlineStr">
        <is>
          <t xml:space="preserve">PC </t>
        </is>
      </c>
      <c r="B3207" t="inlineStr">
        <is>
          <t>PC 1583</t>
        </is>
      </c>
      <c r="C3207" s="4" t="inlineStr">
        <is>
          <t>17.12.2024</t>
        </is>
      </c>
      <c r="D3207" t="inlineStr">
        <is>
          <t>06:25</t>
        </is>
      </c>
      <c r="E3207" s="4" t="inlineStr">
        <is>
          <t>15.12.2024</t>
        </is>
      </c>
      <c r="F3207" t="inlineStr">
        <is>
          <t>02:10</t>
        </is>
      </c>
      <c r="G3207" s="5" t="n">
        <v>52.25</v>
      </c>
      <c r="H3207" t="inlineStr">
        <is>
          <t>Inbound</t>
        </is>
      </c>
      <c r="I3207" s="6" t="n">
        <v>0</v>
      </c>
      <c r="J3207" s="6" t="n">
        <v>0</v>
      </c>
      <c r="K3207" s="6" t="n">
        <v>0</v>
      </c>
      <c r="L3207" s="6">
        <f>I3207+J3207+K3207</f>
        <v/>
      </c>
      <c r="M3207" s="6" t="n">
        <v>1</v>
      </c>
      <c r="N3207" t="inlineStr">
        <is>
          <t>Ja</t>
        </is>
      </c>
      <c r="T3207" t="inlineStr">
        <is>
          <t>COV</t>
        </is>
      </c>
      <c r="U3207">
        <f>VLOOKUP(T3207,Destinations!$A$2:$C$550,2,0)</f>
        <v/>
      </c>
      <c r="V3207" t="inlineStr">
        <is>
          <t>WCHS</t>
        </is>
      </c>
      <c r="W3207">
        <f>VLOOKUP(V3207,'WCH Kat'!$A$1:$B$150,2,0)</f>
        <v/>
      </c>
    </row>
    <row r="3208">
      <c r="A3208" t="inlineStr">
        <is>
          <t xml:space="preserve">PC </t>
        </is>
      </c>
      <c r="B3208" t="inlineStr">
        <is>
          <t>PC 1583</t>
        </is>
      </c>
      <c r="C3208" s="4" t="inlineStr">
        <is>
          <t>17.12.2024</t>
        </is>
      </c>
      <c r="D3208" t="inlineStr">
        <is>
          <t>06:25</t>
        </is>
      </c>
      <c r="E3208" s="4" t="inlineStr">
        <is>
          <t>15.12.2024</t>
        </is>
      </c>
      <c r="F3208" t="inlineStr">
        <is>
          <t>02:10</t>
        </is>
      </c>
      <c r="G3208" s="5" t="n">
        <v>52.25</v>
      </c>
      <c r="H3208" t="inlineStr">
        <is>
          <t>Inbound</t>
        </is>
      </c>
      <c r="I3208" s="6" t="n">
        <v>0</v>
      </c>
      <c r="J3208" s="6" t="n">
        <v>0</v>
      </c>
      <c r="K3208" s="6" t="n">
        <v>0</v>
      </c>
      <c r="L3208" s="6">
        <f>I3208+J3208+K3208</f>
        <v/>
      </c>
      <c r="M3208" s="6" t="n">
        <v>1</v>
      </c>
      <c r="N3208" t="inlineStr">
        <is>
          <t>Ja</t>
        </is>
      </c>
      <c r="T3208" t="inlineStr">
        <is>
          <t>COV</t>
        </is>
      </c>
      <c r="U3208">
        <f>VLOOKUP(T3208,Destinations!$A$2:$C$550,2,0)</f>
        <v/>
      </c>
      <c r="V3208" t="inlineStr">
        <is>
          <t>WCHS</t>
        </is>
      </c>
      <c r="W3208">
        <f>VLOOKUP(V3208,'WCH Kat'!$A$1:$B$150,2,0)</f>
        <v/>
      </c>
    </row>
    <row r="3209">
      <c r="A3209" t="inlineStr">
        <is>
          <t xml:space="preserve">PC </t>
        </is>
      </c>
      <c r="B3209" t="inlineStr">
        <is>
          <t>PC 1583</t>
        </is>
      </c>
      <c r="C3209" s="4" t="inlineStr">
        <is>
          <t>17.12.2024</t>
        </is>
      </c>
      <c r="D3209" t="inlineStr">
        <is>
          <t>06:25</t>
        </is>
      </c>
      <c r="E3209" s="4" t="inlineStr">
        <is>
          <t>15.12.2024</t>
        </is>
      </c>
      <c r="F3209" t="inlineStr">
        <is>
          <t>02:10</t>
        </is>
      </c>
      <c r="G3209" s="5" t="n">
        <v>52.25</v>
      </c>
      <c r="H3209" t="inlineStr">
        <is>
          <t>Inbound</t>
        </is>
      </c>
      <c r="I3209" s="6" t="n">
        <v>0</v>
      </c>
      <c r="J3209" s="6" t="n">
        <v>0</v>
      </c>
      <c r="K3209" s="6" t="n">
        <v>0</v>
      </c>
      <c r="L3209" s="6">
        <f>I3209+J3209+K3209</f>
        <v/>
      </c>
      <c r="M3209" s="6" t="n">
        <v>1</v>
      </c>
      <c r="N3209" t="inlineStr">
        <is>
          <t>Ja</t>
        </is>
      </c>
      <c r="T3209" t="inlineStr">
        <is>
          <t>COV</t>
        </is>
      </c>
      <c r="U3209">
        <f>VLOOKUP(T3209,Destinations!$A$2:$C$550,2,0)</f>
        <v/>
      </c>
      <c r="V3209" t="inlineStr">
        <is>
          <t>WCHS</t>
        </is>
      </c>
      <c r="W3209">
        <f>VLOOKUP(V3209,'WCH Kat'!$A$1:$B$150,2,0)</f>
        <v/>
      </c>
    </row>
    <row r="3210">
      <c r="A3210" t="inlineStr">
        <is>
          <t xml:space="preserve">PC </t>
        </is>
      </c>
      <c r="B3210" t="inlineStr">
        <is>
          <t>PC 1583</t>
        </is>
      </c>
      <c r="C3210" s="4" t="inlineStr">
        <is>
          <t>17.12.2024</t>
        </is>
      </c>
      <c r="D3210" t="inlineStr">
        <is>
          <t>06:25</t>
        </is>
      </c>
      <c r="E3210" s="4" t="inlineStr">
        <is>
          <t>15.12.2024</t>
        </is>
      </c>
      <c r="F3210" t="inlineStr">
        <is>
          <t>02:10</t>
        </is>
      </c>
      <c r="G3210" s="5" t="n">
        <v>52.25</v>
      </c>
      <c r="H3210" t="inlineStr">
        <is>
          <t>Inbound</t>
        </is>
      </c>
      <c r="I3210" s="6" t="n">
        <v>0</v>
      </c>
      <c r="J3210" s="6" t="n">
        <v>0</v>
      </c>
      <c r="K3210" s="6" t="n">
        <v>0</v>
      </c>
      <c r="L3210" s="6">
        <f>I3210+J3210+K3210</f>
        <v/>
      </c>
      <c r="M3210" s="6" t="n">
        <v>1</v>
      </c>
      <c r="N3210" t="inlineStr">
        <is>
          <t>Ja</t>
        </is>
      </c>
      <c r="T3210" t="inlineStr">
        <is>
          <t>COV</t>
        </is>
      </c>
      <c r="U3210">
        <f>VLOOKUP(T3210,Destinations!$A$2:$C$550,2,0)</f>
        <v/>
      </c>
      <c r="V3210" t="inlineStr">
        <is>
          <t>WCHS</t>
        </is>
      </c>
      <c r="W3210">
        <f>VLOOKUP(V3210,'WCH Kat'!$A$1:$B$150,2,0)</f>
        <v/>
      </c>
    </row>
    <row r="3211">
      <c r="A3211" t="inlineStr">
        <is>
          <t xml:space="preserve">EW </t>
        </is>
      </c>
      <c r="B3211" t="inlineStr">
        <is>
          <t>EW  762</t>
        </is>
      </c>
      <c r="C3211" s="4" t="inlineStr">
        <is>
          <t>17.12.2024</t>
        </is>
      </c>
      <c r="D3211" t="inlineStr">
        <is>
          <t>06:45</t>
        </is>
      </c>
      <c r="E3211" s="4" t="inlineStr">
        <is>
          <t>15.12.2024</t>
        </is>
      </c>
      <c r="F3211" t="inlineStr">
        <is>
          <t>17:50</t>
        </is>
      </c>
      <c r="G3211" s="5" t="n">
        <v>36.91667</v>
      </c>
      <c r="H3211" t="inlineStr">
        <is>
          <t>Outbound</t>
        </is>
      </c>
      <c r="I3211" s="6" t="n">
        <v>0</v>
      </c>
      <c r="J3211" s="6" t="n">
        <v>0</v>
      </c>
      <c r="K3211" s="6" t="n">
        <v>0</v>
      </c>
      <c r="L3211" s="6">
        <f>I3211+J3211+K3211</f>
        <v/>
      </c>
      <c r="M3211" s="6" t="n">
        <v>1</v>
      </c>
      <c r="N3211" t="inlineStr">
        <is>
          <t>Ja</t>
        </is>
      </c>
      <c r="T3211" t="inlineStr">
        <is>
          <t>ZRH</t>
        </is>
      </c>
      <c r="U3211">
        <f>VLOOKUP(T3211,Destinations!$A$2:$C$550,2,0)</f>
        <v/>
      </c>
      <c r="V3211" t="inlineStr">
        <is>
          <t>WCHR</t>
        </is>
      </c>
      <c r="W3211">
        <f>VLOOKUP(V3211,'WCH Kat'!$A$1:$B$150,2,0)</f>
        <v/>
      </c>
    </row>
    <row r="3212">
      <c r="A3212" t="inlineStr">
        <is>
          <t xml:space="preserve">FR </t>
        </is>
      </c>
      <c r="B3212" t="inlineStr">
        <is>
          <t>FR 9840</t>
        </is>
      </c>
      <c r="C3212" s="4" t="inlineStr">
        <is>
          <t>17.12.2024</t>
        </is>
      </c>
      <c r="D3212" t="inlineStr">
        <is>
          <t>07:00</t>
        </is>
      </c>
      <c r="E3212" s="4" t="inlineStr">
        <is>
          <t>15.12.2024</t>
        </is>
      </c>
      <c r="F3212" t="inlineStr">
        <is>
          <t>14:55</t>
        </is>
      </c>
      <c r="G3212" s="5" t="n">
        <v>40.08333</v>
      </c>
      <c r="H3212" t="inlineStr">
        <is>
          <t>Outbound</t>
        </is>
      </c>
      <c r="I3212" s="6" t="n">
        <v>0</v>
      </c>
      <c r="J3212" s="6" t="n">
        <v>0</v>
      </c>
      <c r="K3212" s="6" t="n">
        <v>0</v>
      </c>
      <c r="L3212" s="6">
        <f>I3212+J3212+K3212</f>
        <v/>
      </c>
      <c r="M3212" s="6" t="n">
        <v>1</v>
      </c>
      <c r="N3212" t="inlineStr">
        <is>
          <t>Ja</t>
        </is>
      </c>
      <c r="T3212" t="inlineStr">
        <is>
          <t>LIS</t>
        </is>
      </c>
      <c r="U3212">
        <f>VLOOKUP(T3212,Destinations!$A$2:$C$550,2,0)</f>
        <v/>
      </c>
      <c r="V3212" t="inlineStr">
        <is>
          <t>WCHR</t>
        </is>
      </c>
      <c r="W3212">
        <f>VLOOKUP(V3212,'WCH Kat'!$A$1:$B$150,2,0)</f>
        <v/>
      </c>
    </row>
    <row r="3213">
      <c r="A3213" t="inlineStr">
        <is>
          <t xml:space="preserve">FR </t>
        </is>
      </c>
      <c r="B3213" t="inlineStr">
        <is>
          <t>FR 9840</t>
        </is>
      </c>
      <c r="C3213" s="4" t="inlineStr">
        <is>
          <t>17.12.2024</t>
        </is>
      </c>
      <c r="D3213" t="inlineStr">
        <is>
          <t>07:00</t>
        </is>
      </c>
      <c r="E3213" s="4" t="inlineStr">
        <is>
          <t>15.12.2024</t>
        </is>
      </c>
      <c r="F3213" t="inlineStr">
        <is>
          <t>14:55</t>
        </is>
      </c>
      <c r="G3213" s="5" t="n">
        <v>40.08333</v>
      </c>
      <c r="H3213" t="inlineStr">
        <is>
          <t>Outbound</t>
        </is>
      </c>
      <c r="I3213" s="6" t="n">
        <v>0</v>
      </c>
      <c r="J3213" s="6" t="n">
        <v>0</v>
      </c>
      <c r="K3213" s="6" t="n">
        <v>0</v>
      </c>
      <c r="L3213" s="6">
        <f>I3213+J3213+K3213</f>
        <v/>
      </c>
      <c r="M3213" s="6" t="n">
        <v>1</v>
      </c>
      <c r="N3213" t="inlineStr">
        <is>
          <t>Ja</t>
        </is>
      </c>
      <c r="T3213" t="inlineStr">
        <is>
          <t>LIS</t>
        </is>
      </c>
      <c r="U3213">
        <f>VLOOKUP(T3213,Destinations!$A$2:$C$550,2,0)</f>
        <v/>
      </c>
      <c r="V3213" t="inlineStr">
        <is>
          <t>WCHR</t>
        </is>
      </c>
      <c r="W3213">
        <f>VLOOKUP(V3213,'WCH Kat'!$A$1:$B$150,2,0)</f>
        <v/>
      </c>
    </row>
    <row r="3214">
      <c r="A3214" t="inlineStr">
        <is>
          <t xml:space="preserve">EW </t>
        </is>
      </c>
      <c r="B3214" t="inlineStr">
        <is>
          <t>EW 080</t>
        </is>
      </c>
      <c r="C3214" s="4" t="inlineStr">
        <is>
          <t>17.12.2024</t>
        </is>
      </c>
      <c r="D3214" t="inlineStr">
        <is>
          <t>07:05</t>
        </is>
      </c>
      <c r="E3214" s="4" t="inlineStr">
        <is>
          <t>17.12.2024</t>
        </is>
      </c>
      <c r="F3214" t="inlineStr">
        <is>
          <t>05:16</t>
        </is>
      </c>
      <c r="G3214" s="5" t="n">
        <v>1.81667</v>
      </c>
      <c r="H3214" t="inlineStr">
        <is>
          <t>Outbound</t>
        </is>
      </c>
      <c r="I3214" s="6" t="n">
        <v>0</v>
      </c>
      <c r="J3214" s="6" t="n">
        <v>1</v>
      </c>
      <c r="K3214" s="6" t="n">
        <v>0</v>
      </c>
      <c r="L3214" s="6">
        <f>I3214+J3214+K3214</f>
        <v/>
      </c>
      <c r="M3214" s="6" t="n">
        <v>0</v>
      </c>
      <c r="Q3214" t="inlineStr">
        <is>
          <t>Ja</t>
        </is>
      </c>
      <c r="T3214" t="inlineStr">
        <is>
          <t>München</t>
        </is>
      </c>
      <c r="U3214">
        <f>VLOOKUP(T3214,Destinations!$A$2:$C$550,2,0)</f>
        <v/>
      </c>
      <c r="V3214" t="inlineStr">
        <is>
          <t>WCHR</t>
        </is>
      </c>
      <c r="W3214">
        <f>VLOOKUP(V3214,'WCH Kat'!$A$1:$B$150,2,0)</f>
        <v/>
      </c>
    </row>
    <row r="3215">
      <c r="A3215" t="inlineStr">
        <is>
          <t xml:space="preserve">FR </t>
        </is>
      </c>
      <c r="B3215" t="inlineStr">
        <is>
          <t>FR 1035</t>
        </is>
      </c>
      <c r="C3215" s="4" t="inlineStr">
        <is>
          <t>17.12.2024</t>
        </is>
      </c>
      <c r="D3215" t="inlineStr">
        <is>
          <t>07:20</t>
        </is>
      </c>
      <c r="E3215" s="4" t="inlineStr">
        <is>
          <t>15.12.2024</t>
        </is>
      </c>
      <c r="F3215" t="inlineStr">
        <is>
          <t>15:15</t>
        </is>
      </c>
      <c r="G3215" s="5" t="n">
        <v>40.08333</v>
      </c>
      <c r="H3215" t="inlineStr">
        <is>
          <t>Outbound</t>
        </is>
      </c>
      <c r="I3215" s="6" t="n">
        <v>0</v>
      </c>
      <c r="J3215" s="6" t="n">
        <v>0</v>
      </c>
      <c r="K3215" s="6" t="n">
        <v>0</v>
      </c>
      <c r="L3215" s="6">
        <f>I3215+J3215+K3215</f>
        <v/>
      </c>
      <c r="M3215" s="6" t="n">
        <v>1</v>
      </c>
      <c r="N3215" t="inlineStr">
        <is>
          <t>Ja</t>
        </is>
      </c>
      <c r="T3215" t="inlineStr">
        <is>
          <t>TFS</t>
        </is>
      </c>
      <c r="U3215">
        <f>VLOOKUP(T3215,Destinations!$A$2:$C$550,2,0)</f>
        <v/>
      </c>
      <c r="V3215" t="inlineStr">
        <is>
          <t>WCHR</t>
        </is>
      </c>
      <c r="W3215">
        <f>VLOOKUP(V3215,'WCH Kat'!$A$1:$B$150,2,0)</f>
        <v/>
      </c>
    </row>
    <row r="3216">
      <c r="A3216" t="inlineStr">
        <is>
          <t xml:space="preserve">FR </t>
        </is>
      </c>
      <c r="B3216" t="inlineStr">
        <is>
          <t>FR 2352</t>
        </is>
      </c>
      <c r="C3216" s="4" t="inlineStr">
        <is>
          <t>17.12.2024</t>
        </is>
      </c>
      <c r="D3216" t="inlineStr">
        <is>
          <t>08:00</t>
        </is>
      </c>
      <c r="E3216" s="4" t="inlineStr">
        <is>
          <t>15.12.2024</t>
        </is>
      </c>
      <c r="F3216" t="inlineStr">
        <is>
          <t>14:50</t>
        </is>
      </c>
      <c r="G3216" s="5" t="n">
        <v>41.16667</v>
      </c>
      <c r="H3216" t="inlineStr">
        <is>
          <t>Inbound</t>
        </is>
      </c>
      <c r="I3216" s="6" t="n">
        <v>0</v>
      </c>
      <c r="J3216" s="6" t="n">
        <v>0</v>
      </c>
      <c r="K3216" s="6" t="n">
        <v>0</v>
      </c>
      <c r="L3216" s="6">
        <f>I3216+J3216+K3216</f>
        <v/>
      </c>
      <c r="M3216" s="6" t="n">
        <v>1</v>
      </c>
      <c r="N3216" t="inlineStr">
        <is>
          <t>Ja</t>
        </is>
      </c>
      <c r="T3216" t="inlineStr">
        <is>
          <t>STN</t>
        </is>
      </c>
      <c r="U3216">
        <f>VLOOKUP(T3216,Destinations!$A$2:$C$550,2,0)</f>
        <v/>
      </c>
      <c r="V3216" t="inlineStr">
        <is>
          <t>WCHR</t>
        </is>
      </c>
      <c r="W3216">
        <f>VLOOKUP(V3216,'WCH Kat'!$A$1:$B$150,2,0)</f>
        <v/>
      </c>
    </row>
    <row r="3217">
      <c r="A3217" t="inlineStr">
        <is>
          <t xml:space="preserve">FR </t>
        </is>
      </c>
      <c r="B3217" t="inlineStr">
        <is>
          <t>FR 2353</t>
        </is>
      </c>
      <c r="C3217" s="4" t="inlineStr">
        <is>
          <t>17.12.2024</t>
        </is>
      </c>
      <c r="D3217" t="inlineStr">
        <is>
          <t>08:35</t>
        </is>
      </c>
      <c r="E3217" s="4" t="inlineStr">
        <is>
          <t>15.12.2024</t>
        </is>
      </c>
      <c r="F3217" t="inlineStr">
        <is>
          <t>16:30</t>
        </is>
      </c>
      <c r="G3217" s="5" t="n">
        <v>40.08333</v>
      </c>
      <c r="H3217" t="inlineStr">
        <is>
          <t>Outbound</t>
        </is>
      </c>
      <c r="I3217" s="6" t="n">
        <v>0</v>
      </c>
      <c r="J3217" s="6" t="n">
        <v>0</v>
      </c>
      <c r="K3217" s="6" t="n">
        <v>0</v>
      </c>
      <c r="L3217" s="6">
        <f>I3217+J3217+K3217</f>
        <v/>
      </c>
      <c r="M3217" s="6" t="n">
        <v>1</v>
      </c>
      <c r="N3217" t="inlineStr">
        <is>
          <t>Ja</t>
        </is>
      </c>
      <c r="T3217" t="inlineStr">
        <is>
          <t>STN</t>
        </is>
      </c>
      <c r="U3217">
        <f>VLOOKUP(T3217,Destinations!$A$2:$C$550,2,0)</f>
        <v/>
      </c>
      <c r="V3217" t="inlineStr">
        <is>
          <t>WCHC,WCMP</t>
        </is>
      </c>
      <c r="W3217">
        <f>VLOOKUP(V3217,'WCH Kat'!$A$1:$B$150,2,0)</f>
        <v/>
      </c>
    </row>
    <row r="3218">
      <c r="A3218" t="inlineStr">
        <is>
          <t xml:space="preserve">DI </t>
        </is>
      </c>
      <c r="B3218" t="inlineStr">
        <is>
          <t>DI 6838</t>
        </is>
      </c>
      <c r="C3218" s="4" t="inlineStr">
        <is>
          <t>17.12.2024</t>
        </is>
      </c>
      <c r="D3218" t="inlineStr">
        <is>
          <t>09:00</t>
        </is>
      </c>
      <c r="E3218" s="4" t="inlineStr">
        <is>
          <t>17.12.2024</t>
        </is>
      </c>
      <c r="F3218" t="inlineStr">
        <is>
          <t>06:44</t>
        </is>
      </c>
      <c r="G3218" s="5" t="n">
        <v>2.26667</v>
      </c>
      <c r="H3218" t="inlineStr">
        <is>
          <t>Outbound</t>
        </is>
      </c>
      <c r="I3218" s="6" t="n">
        <v>0</v>
      </c>
      <c r="J3218" s="6" t="n">
        <v>1</v>
      </c>
      <c r="K3218" s="6" t="n">
        <v>0</v>
      </c>
      <c r="L3218" s="6">
        <f>I3218+J3218+K3218</f>
        <v/>
      </c>
      <c r="M3218" s="6" t="n">
        <v>0</v>
      </c>
      <c r="Q3218" t="inlineStr">
        <is>
          <t>Ja</t>
        </is>
      </c>
      <c r="T3218" t="inlineStr">
        <is>
          <t>Fuerteventura</t>
        </is>
      </c>
      <c r="U3218">
        <f>VLOOKUP(T3218,Destinations!$A$2:$C$550,2,0)</f>
        <v/>
      </c>
      <c r="V3218" t="inlineStr">
        <is>
          <t>WCHS</t>
        </is>
      </c>
      <c r="W3218">
        <f>VLOOKUP(V3218,'WCH Kat'!$A$1:$B$150,2,0)</f>
        <v/>
      </c>
    </row>
    <row r="3219">
      <c r="A3219" t="inlineStr">
        <is>
          <t xml:space="preserve">EW </t>
        </is>
      </c>
      <c r="B3219" t="inlineStr">
        <is>
          <t>EW  003</t>
        </is>
      </c>
      <c r="C3219" s="4" t="inlineStr">
        <is>
          <t>17.12.2024</t>
        </is>
      </c>
      <c r="D3219" t="inlineStr">
        <is>
          <t>09:25</t>
        </is>
      </c>
      <c r="E3219" s="4" t="inlineStr">
        <is>
          <t>15.12.2024</t>
        </is>
      </c>
      <c r="F3219" t="inlineStr">
        <is>
          <t>19:20</t>
        </is>
      </c>
      <c r="G3219" s="5" t="n">
        <v>38.08333</v>
      </c>
      <c r="H3219" t="inlineStr">
        <is>
          <t>Inbound</t>
        </is>
      </c>
      <c r="I3219" s="6" t="n">
        <v>0</v>
      </c>
      <c r="J3219" s="6" t="n">
        <v>0</v>
      </c>
      <c r="K3219" s="6" t="n">
        <v>0</v>
      </c>
      <c r="L3219" s="6">
        <f>I3219+J3219+K3219</f>
        <v/>
      </c>
      <c r="M3219" s="6" t="n">
        <v>1</v>
      </c>
      <c r="N3219" t="inlineStr">
        <is>
          <t>Ja</t>
        </is>
      </c>
      <c r="T3219" t="inlineStr">
        <is>
          <t>BER</t>
        </is>
      </c>
      <c r="U3219">
        <f>VLOOKUP(T3219,Destinations!$A$2:$C$550,2,0)</f>
        <v/>
      </c>
      <c r="V3219" t="inlineStr">
        <is>
          <t>WCHS</t>
        </is>
      </c>
      <c r="W3219">
        <f>VLOOKUP(V3219,'WCH Kat'!$A$1:$B$150,2,0)</f>
        <v/>
      </c>
    </row>
    <row r="3220">
      <c r="A3220" t="inlineStr">
        <is>
          <t xml:space="preserve">FR </t>
        </is>
      </c>
      <c r="B3220" t="inlineStr">
        <is>
          <t>FR 2508</t>
        </is>
      </c>
      <c r="C3220" s="4" t="inlineStr">
        <is>
          <t>17.12.2024</t>
        </is>
      </c>
      <c r="D3220" t="inlineStr">
        <is>
          <t>09:40</t>
        </is>
      </c>
      <c r="E3220" s="4" t="inlineStr">
        <is>
          <t>15.12.2024</t>
        </is>
      </c>
      <c r="F3220" t="inlineStr">
        <is>
          <t>17:40</t>
        </is>
      </c>
      <c r="G3220" s="5" t="n">
        <v>40</v>
      </c>
      <c r="H3220" t="inlineStr">
        <is>
          <t>Outbound</t>
        </is>
      </c>
      <c r="I3220" s="6" t="n">
        <v>0</v>
      </c>
      <c r="J3220" s="6" t="n">
        <v>0</v>
      </c>
      <c r="K3220" s="6" t="n">
        <v>0</v>
      </c>
      <c r="L3220" s="6">
        <f>I3220+J3220+K3220</f>
        <v/>
      </c>
      <c r="M3220" s="6" t="n">
        <v>1</v>
      </c>
      <c r="N3220" t="inlineStr">
        <is>
          <t>Ja</t>
        </is>
      </c>
      <c r="T3220" t="inlineStr">
        <is>
          <t>BCN</t>
        </is>
      </c>
      <c r="U3220">
        <f>VLOOKUP(T3220,Destinations!$A$2:$C$550,2,0)</f>
        <v/>
      </c>
      <c r="V3220" t="inlineStr">
        <is>
          <t>WCHS</t>
        </is>
      </c>
      <c r="W3220">
        <f>VLOOKUP(V3220,'WCH Kat'!$A$1:$B$150,2,0)</f>
        <v/>
      </c>
    </row>
    <row r="3221">
      <c r="A3221" t="inlineStr">
        <is>
          <t xml:space="preserve">FR </t>
        </is>
      </c>
      <c r="B3221" t="inlineStr">
        <is>
          <t>FR 9972</t>
        </is>
      </c>
      <c r="C3221" s="4" t="inlineStr">
        <is>
          <t>17.12.2024</t>
        </is>
      </c>
      <c r="D3221" t="inlineStr">
        <is>
          <t>09:45</t>
        </is>
      </c>
      <c r="E3221" s="4" t="inlineStr">
        <is>
          <t>15.12.2024</t>
        </is>
      </c>
      <c r="F3221" t="inlineStr">
        <is>
          <t>15:15</t>
        </is>
      </c>
      <c r="G3221" s="5" t="n">
        <v>42.5</v>
      </c>
      <c r="H3221" t="inlineStr">
        <is>
          <t>Inbound</t>
        </is>
      </c>
      <c r="I3221" s="6" t="n">
        <v>0</v>
      </c>
      <c r="J3221" s="6" t="n">
        <v>0</v>
      </c>
      <c r="K3221" s="6" t="n">
        <v>0</v>
      </c>
      <c r="L3221" s="6">
        <f>I3221+J3221+K3221</f>
        <v/>
      </c>
      <c r="M3221" s="6" t="n">
        <v>1</v>
      </c>
      <c r="N3221" t="inlineStr">
        <is>
          <t>Ja</t>
        </is>
      </c>
      <c r="T3221" t="inlineStr">
        <is>
          <t>OPO</t>
        </is>
      </c>
      <c r="U3221">
        <f>VLOOKUP(T3221,Destinations!$A$2:$C$550,2,0)</f>
        <v/>
      </c>
      <c r="V3221" t="inlineStr">
        <is>
          <t>WCHS</t>
        </is>
      </c>
      <c r="W3221">
        <f>VLOOKUP(V3221,'WCH Kat'!$A$1:$B$150,2,0)</f>
        <v/>
      </c>
    </row>
    <row r="3222">
      <c r="A3222" t="inlineStr">
        <is>
          <t xml:space="preserve">EW </t>
        </is>
      </c>
      <c r="B3222" t="inlineStr">
        <is>
          <t>EW 753</t>
        </is>
      </c>
      <c r="C3222" s="4" t="inlineStr">
        <is>
          <t>17.12.2024</t>
        </is>
      </c>
      <c r="D3222" t="inlineStr">
        <is>
          <t>10:20</t>
        </is>
      </c>
      <c r="E3222" s="4" t="inlineStr">
        <is>
          <t>17.12.2024</t>
        </is>
      </c>
      <c r="F3222" t="inlineStr">
        <is>
          <t>09:02</t>
        </is>
      </c>
      <c r="G3222" s="5" t="n">
        <v>1.3</v>
      </c>
      <c r="H3222" t="inlineStr">
        <is>
          <t>Inbound</t>
        </is>
      </c>
      <c r="I3222" s="6" t="n">
        <v>0</v>
      </c>
      <c r="J3222" s="6" t="n">
        <v>1</v>
      </c>
      <c r="K3222" s="6" t="n">
        <v>0</v>
      </c>
      <c r="L3222" s="6">
        <f>I3222+J3222+K3222</f>
        <v/>
      </c>
      <c r="M3222" s="6" t="n">
        <v>0</v>
      </c>
      <c r="P3222" t="inlineStr">
        <is>
          <t>Ja</t>
        </is>
      </c>
      <c r="T3222" t="inlineStr">
        <is>
          <t>VIE</t>
        </is>
      </c>
      <c r="U3222">
        <f>VLOOKUP(T3222,Destinations!$A$2:$C$550,2,0)</f>
        <v/>
      </c>
      <c r="V3222" t="inlineStr">
        <is>
          <t>WCHS</t>
        </is>
      </c>
      <c r="W3222">
        <f>VLOOKUP(V3222,'WCH Kat'!$A$1:$B$150,2,0)</f>
        <v/>
      </c>
    </row>
    <row r="3223">
      <c r="A3223" t="inlineStr">
        <is>
          <t xml:space="preserve">FR </t>
        </is>
      </c>
      <c r="B3223" t="inlineStr">
        <is>
          <t>FR 9973</t>
        </is>
      </c>
      <c r="C3223" s="4" t="inlineStr">
        <is>
          <t>17.12.2024</t>
        </is>
      </c>
      <c r="D3223" t="inlineStr">
        <is>
          <t>10:20</t>
        </is>
      </c>
      <c r="E3223" s="4" t="inlineStr">
        <is>
          <t>15.12.2024</t>
        </is>
      </c>
      <c r="F3223" t="inlineStr">
        <is>
          <t>18:15</t>
        </is>
      </c>
      <c r="G3223" s="5" t="n">
        <v>40.08333</v>
      </c>
      <c r="H3223" t="inlineStr">
        <is>
          <t>Outbound</t>
        </is>
      </c>
      <c r="I3223" s="6" t="n">
        <v>0</v>
      </c>
      <c r="J3223" s="6" t="n">
        <v>0</v>
      </c>
      <c r="K3223" s="6" t="n">
        <v>0</v>
      </c>
      <c r="L3223" s="6">
        <f>I3223+J3223+K3223</f>
        <v/>
      </c>
      <c r="M3223" s="6" t="n">
        <v>1</v>
      </c>
      <c r="N3223" t="inlineStr">
        <is>
          <t>Ja</t>
        </is>
      </c>
      <c r="T3223" t="inlineStr">
        <is>
          <t>OPO</t>
        </is>
      </c>
      <c r="U3223">
        <f>VLOOKUP(T3223,Destinations!$A$2:$C$550,2,0)</f>
        <v/>
      </c>
      <c r="V3223" t="inlineStr">
        <is>
          <t>WCHC</t>
        </is>
      </c>
      <c r="W3223">
        <f>VLOOKUP(V3223,'WCH Kat'!$A$1:$B$150,2,0)</f>
        <v/>
      </c>
    </row>
    <row r="3224">
      <c r="A3224" t="inlineStr">
        <is>
          <t xml:space="preserve">FR </t>
        </is>
      </c>
      <c r="B3224" t="inlineStr">
        <is>
          <t>FR 9973</t>
        </is>
      </c>
      <c r="C3224" s="4" t="inlineStr">
        <is>
          <t>17.12.2024</t>
        </is>
      </c>
      <c r="D3224" t="inlineStr">
        <is>
          <t>10:20</t>
        </is>
      </c>
      <c r="E3224" s="4" t="inlineStr">
        <is>
          <t>15.12.2024</t>
        </is>
      </c>
      <c r="F3224" t="inlineStr">
        <is>
          <t>18:15</t>
        </is>
      </c>
      <c r="G3224" s="5" t="n">
        <v>40.08333</v>
      </c>
      <c r="H3224" t="inlineStr">
        <is>
          <t>Outbound</t>
        </is>
      </c>
      <c r="I3224" s="6" t="n">
        <v>0</v>
      </c>
      <c r="J3224" s="6" t="n">
        <v>0</v>
      </c>
      <c r="K3224" s="6" t="n">
        <v>0</v>
      </c>
      <c r="L3224" s="6">
        <f>I3224+J3224+K3224</f>
        <v/>
      </c>
      <c r="M3224" s="6" t="n">
        <v>1</v>
      </c>
      <c r="N3224" t="inlineStr">
        <is>
          <t>Ja</t>
        </is>
      </c>
      <c r="T3224" t="inlineStr">
        <is>
          <t>OPO</t>
        </is>
      </c>
      <c r="U3224">
        <f>VLOOKUP(T3224,Destinations!$A$2:$C$550,2,0)</f>
        <v/>
      </c>
      <c r="V3224" t="inlineStr">
        <is>
          <t>WCHS</t>
        </is>
      </c>
      <c r="W3224">
        <f>VLOOKUP(V3224,'WCH Kat'!$A$1:$B$150,2,0)</f>
        <v/>
      </c>
    </row>
    <row r="3225">
      <c r="A3225" t="inlineStr">
        <is>
          <t xml:space="preserve">FR </t>
        </is>
      </c>
      <c r="B3225" t="inlineStr">
        <is>
          <t>FR 9973</t>
        </is>
      </c>
      <c r="C3225" s="4" t="inlineStr">
        <is>
          <t>17.12.2024</t>
        </is>
      </c>
      <c r="D3225" t="inlineStr">
        <is>
          <t>10:20</t>
        </is>
      </c>
      <c r="E3225" s="4" t="inlineStr">
        <is>
          <t>15.12.2024</t>
        </is>
      </c>
      <c r="F3225" t="inlineStr">
        <is>
          <t>18:15</t>
        </is>
      </c>
      <c r="G3225" s="5" t="n">
        <v>40.08333</v>
      </c>
      <c r="H3225" t="inlineStr">
        <is>
          <t>Outbound</t>
        </is>
      </c>
      <c r="I3225" s="6" t="n">
        <v>0</v>
      </c>
      <c r="J3225" s="6" t="n">
        <v>0</v>
      </c>
      <c r="K3225" s="6" t="n">
        <v>0</v>
      </c>
      <c r="L3225" s="6">
        <f>I3225+J3225+K3225</f>
        <v/>
      </c>
      <c r="M3225" s="6" t="n">
        <v>1</v>
      </c>
      <c r="N3225" t="inlineStr">
        <is>
          <t>Ja</t>
        </is>
      </c>
      <c r="T3225" t="inlineStr">
        <is>
          <t>OPO</t>
        </is>
      </c>
      <c r="U3225">
        <f>VLOOKUP(T3225,Destinations!$A$2:$C$550,2,0)</f>
        <v/>
      </c>
      <c r="V3225" t="inlineStr">
        <is>
          <t>WCHS</t>
        </is>
      </c>
      <c r="W3225">
        <f>VLOOKUP(V3225,'WCH Kat'!$A$1:$B$150,2,0)</f>
        <v/>
      </c>
    </row>
    <row r="3226">
      <c r="A3226" t="inlineStr">
        <is>
          <t xml:space="preserve">TK </t>
        </is>
      </c>
      <c r="B3226" t="inlineStr">
        <is>
          <t>TK 1671</t>
        </is>
      </c>
      <c r="C3226" s="4" t="inlineStr">
        <is>
          <t>17.12.2024</t>
        </is>
      </c>
      <c r="D3226" t="inlineStr">
        <is>
          <t>10:30</t>
        </is>
      </c>
      <c r="E3226" s="4" t="inlineStr">
        <is>
          <t>17.12.2024</t>
        </is>
      </c>
      <c r="F3226" t="inlineStr">
        <is>
          <t>08:37</t>
        </is>
      </c>
      <c r="G3226" s="5" t="n">
        <v>1.88333</v>
      </c>
      <c r="H3226" t="inlineStr">
        <is>
          <t>Inbound</t>
        </is>
      </c>
      <c r="I3226" s="6" t="n">
        <v>0</v>
      </c>
      <c r="J3226" s="6" t="n">
        <v>1</v>
      </c>
      <c r="K3226" s="6" t="n">
        <v>0</v>
      </c>
      <c r="L3226" s="6">
        <f>I3226+J3226+K3226</f>
        <v/>
      </c>
      <c r="M3226" s="6" t="n">
        <v>0</v>
      </c>
      <c r="P3226" t="inlineStr">
        <is>
          <t>Ja</t>
        </is>
      </c>
      <c r="T3226" t="inlineStr">
        <is>
          <t>IST</t>
        </is>
      </c>
      <c r="U3226">
        <f>VLOOKUP(T3226,Destinations!$A$2:$C$550,2,0)</f>
        <v/>
      </c>
      <c r="V3226" t="inlineStr">
        <is>
          <t>taub</t>
        </is>
      </c>
      <c r="W3226">
        <f>VLOOKUP(V3226,'WCH Kat'!$A$1:$B$150,2,0)</f>
        <v/>
      </c>
    </row>
    <row r="3227">
      <c r="A3227" t="inlineStr">
        <is>
          <t xml:space="preserve">BA </t>
        </is>
      </c>
      <c r="B3227" t="inlineStr">
        <is>
          <t>BA  996</t>
        </is>
      </c>
      <c r="C3227" s="4" t="inlineStr">
        <is>
          <t>17.12.2024</t>
        </is>
      </c>
      <c r="D3227" t="inlineStr">
        <is>
          <t>10:50</t>
        </is>
      </c>
      <c r="E3227" s="4" t="inlineStr">
        <is>
          <t>15.12.2024</t>
        </is>
      </c>
      <c r="F3227" t="inlineStr">
        <is>
          <t>20:45</t>
        </is>
      </c>
      <c r="G3227" s="5" t="n">
        <v>38.08333</v>
      </c>
      <c r="H3227" t="inlineStr">
        <is>
          <t>Inbound</t>
        </is>
      </c>
      <c r="I3227" s="6" t="n">
        <v>0</v>
      </c>
      <c r="J3227" s="6" t="n">
        <v>0</v>
      </c>
      <c r="K3227" s="6" t="n">
        <v>0</v>
      </c>
      <c r="L3227" s="6">
        <f>I3227+J3227+K3227</f>
        <v/>
      </c>
      <c r="M3227" s="6" t="n">
        <v>1</v>
      </c>
      <c r="N3227" t="inlineStr">
        <is>
          <t>Ja</t>
        </is>
      </c>
      <c r="T3227" t="inlineStr">
        <is>
          <t>LHR</t>
        </is>
      </c>
      <c r="U3227">
        <f>VLOOKUP(T3227,Destinations!$A$2:$C$550,2,0)</f>
        <v/>
      </c>
      <c r="V3227" t="inlineStr">
        <is>
          <t>WCHS</t>
        </is>
      </c>
      <c r="W3227">
        <f>VLOOKUP(V3227,'WCH Kat'!$A$1:$B$150,2,0)</f>
        <v/>
      </c>
    </row>
    <row r="3228">
      <c r="A3228" t="inlineStr">
        <is>
          <t xml:space="preserve">3O </t>
        </is>
      </c>
      <c r="B3228" t="inlineStr">
        <is>
          <t>3O  224</t>
        </is>
      </c>
      <c r="C3228" s="4" t="inlineStr">
        <is>
          <t>17.12.2024</t>
        </is>
      </c>
      <c r="D3228" t="inlineStr">
        <is>
          <t>11:00</t>
        </is>
      </c>
      <c r="E3228" s="4" t="inlineStr">
        <is>
          <t>15.12.2024</t>
        </is>
      </c>
      <c r="F3228" t="inlineStr">
        <is>
          <t>11:00</t>
        </is>
      </c>
      <c r="G3228" s="5" t="n">
        <v>48</v>
      </c>
      <c r="H3228" t="inlineStr">
        <is>
          <t>Outbound</t>
        </is>
      </c>
      <c r="I3228" s="6" t="n">
        <v>0</v>
      </c>
      <c r="J3228" s="6" t="n">
        <v>0</v>
      </c>
      <c r="K3228" s="6" t="n">
        <v>0</v>
      </c>
      <c r="L3228" s="6">
        <f>I3228+J3228+K3228</f>
        <v/>
      </c>
      <c r="M3228" s="6" t="n">
        <v>1</v>
      </c>
      <c r="N3228" t="inlineStr">
        <is>
          <t>Ja</t>
        </is>
      </c>
      <c r="T3228" t="inlineStr">
        <is>
          <t>NDR</t>
        </is>
      </c>
      <c r="U3228">
        <f>VLOOKUP(T3228,Destinations!$A$2:$C$550,2,0)</f>
        <v/>
      </c>
      <c r="V3228" t="inlineStr">
        <is>
          <t>WCHC</t>
        </is>
      </c>
      <c r="W3228">
        <f>VLOOKUP(V3228,'WCH Kat'!$A$1:$B$150,2,0)</f>
        <v/>
      </c>
    </row>
    <row r="3229">
      <c r="A3229" t="inlineStr">
        <is>
          <t xml:space="preserve">3O </t>
        </is>
      </c>
      <c r="B3229" t="inlineStr">
        <is>
          <t>3O  224</t>
        </is>
      </c>
      <c r="C3229" s="4" t="inlineStr">
        <is>
          <t>17.12.2024</t>
        </is>
      </c>
      <c r="D3229" t="inlineStr">
        <is>
          <t>11:00</t>
        </is>
      </c>
      <c r="E3229" s="4" t="inlineStr">
        <is>
          <t>15.12.2024</t>
        </is>
      </c>
      <c r="F3229" t="inlineStr">
        <is>
          <t>11:00</t>
        </is>
      </c>
      <c r="G3229" s="5" t="n">
        <v>48</v>
      </c>
      <c r="H3229" t="inlineStr">
        <is>
          <t>Outbound</t>
        </is>
      </c>
      <c r="I3229" s="6" t="n">
        <v>0</v>
      </c>
      <c r="J3229" s="6" t="n">
        <v>0</v>
      </c>
      <c r="K3229" s="6" t="n">
        <v>0</v>
      </c>
      <c r="L3229" s="6">
        <f>I3229+J3229+K3229</f>
        <v/>
      </c>
      <c r="M3229" s="6" t="n">
        <v>1</v>
      </c>
      <c r="N3229" t="inlineStr">
        <is>
          <t>Ja</t>
        </is>
      </c>
      <c r="T3229" t="inlineStr">
        <is>
          <t>NDR</t>
        </is>
      </c>
      <c r="U3229">
        <f>VLOOKUP(T3229,Destinations!$A$2:$C$550,2,0)</f>
        <v/>
      </c>
      <c r="V3229" t="inlineStr">
        <is>
          <t>WCHC</t>
        </is>
      </c>
      <c r="W3229">
        <f>VLOOKUP(V3229,'WCH Kat'!$A$1:$B$150,2,0)</f>
        <v/>
      </c>
    </row>
    <row r="3230">
      <c r="A3230" t="inlineStr">
        <is>
          <t xml:space="preserve">3O </t>
        </is>
      </c>
      <c r="B3230" t="inlineStr">
        <is>
          <t>3O  224</t>
        </is>
      </c>
      <c r="C3230" s="4" t="inlineStr">
        <is>
          <t>17.12.2024</t>
        </is>
      </c>
      <c r="D3230" t="inlineStr">
        <is>
          <t>11:00</t>
        </is>
      </c>
      <c r="E3230" s="4" t="inlineStr">
        <is>
          <t>15.12.2024</t>
        </is>
      </c>
      <c r="F3230" t="inlineStr">
        <is>
          <t>11:00</t>
        </is>
      </c>
      <c r="G3230" s="5" t="n">
        <v>48</v>
      </c>
      <c r="H3230" t="inlineStr">
        <is>
          <t>Outbound</t>
        </is>
      </c>
      <c r="I3230" s="6" t="n">
        <v>0</v>
      </c>
      <c r="J3230" s="6" t="n">
        <v>0</v>
      </c>
      <c r="K3230" s="6" t="n">
        <v>0</v>
      </c>
      <c r="L3230" s="6">
        <f>I3230+J3230+K3230</f>
        <v/>
      </c>
      <c r="M3230" s="6" t="n">
        <v>1</v>
      </c>
      <c r="N3230" t="inlineStr">
        <is>
          <t>Ja</t>
        </is>
      </c>
      <c r="T3230" t="inlineStr">
        <is>
          <t>NDR</t>
        </is>
      </c>
      <c r="U3230">
        <f>VLOOKUP(T3230,Destinations!$A$2:$C$550,2,0)</f>
        <v/>
      </c>
      <c r="V3230" t="inlineStr">
        <is>
          <t>WCHS</t>
        </is>
      </c>
      <c r="W3230">
        <f>VLOOKUP(V3230,'WCH Kat'!$A$1:$B$150,2,0)</f>
        <v/>
      </c>
    </row>
    <row r="3231">
      <c r="A3231" t="inlineStr">
        <is>
          <t xml:space="preserve">3O </t>
        </is>
      </c>
      <c r="B3231" t="inlineStr">
        <is>
          <t>3O  224</t>
        </is>
      </c>
      <c r="C3231" s="4" t="inlineStr">
        <is>
          <t>17.12.2024</t>
        </is>
      </c>
      <c r="D3231" t="inlineStr">
        <is>
          <t>11:00</t>
        </is>
      </c>
      <c r="E3231" s="4" t="inlineStr">
        <is>
          <t>15.12.2024</t>
        </is>
      </c>
      <c r="F3231" t="inlineStr">
        <is>
          <t>11:00</t>
        </is>
      </c>
      <c r="G3231" s="5" t="n">
        <v>48</v>
      </c>
      <c r="H3231" t="inlineStr">
        <is>
          <t>Outbound</t>
        </is>
      </c>
      <c r="I3231" s="6" t="n">
        <v>0</v>
      </c>
      <c r="J3231" s="6" t="n">
        <v>0</v>
      </c>
      <c r="K3231" s="6" t="n">
        <v>0</v>
      </c>
      <c r="L3231" s="6">
        <f>I3231+J3231+K3231</f>
        <v/>
      </c>
      <c r="M3231" s="6" t="n">
        <v>1</v>
      </c>
      <c r="N3231" t="inlineStr">
        <is>
          <t>Ja</t>
        </is>
      </c>
      <c r="T3231" t="inlineStr">
        <is>
          <t>NDR</t>
        </is>
      </c>
      <c r="U3231">
        <f>VLOOKUP(T3231,Destinations!$A$2:$C$550,2,0)</f>
        <v/>
      </c>
      <c r="V3231" t="inlineStr">
        <is>
          <t>WCHS</t>
        </is>
      </c>
      <c r="W3231">
        <f>VLOOKUP(V3231,'WCH Kat'!$A$1:$B$150,2,0)</f>
        <v/>
      </c>
    </row>
    <row r="3232">
      <c r="A3232" t="inlineStr">
        <is>
          <t xml:space="preserve">3O </t>
        </is>
      </c>
      <c r="B3232" t="inlineStr">
        <is>
          <t>3O  224</t>
        </is>
      </c>
      <c r="C3232" s="4" t="inlineStr">
        <is>
          <t>17.12.2024</t>
        </is>
      </c>
      <c r="D3232" t="inlineStr">
        <is>
          <t>11:00</t>
        </is>
      </c>
      <c r="E3232" s="4" t="inlineStr">
        <is>
          <t>15.12.2024</t>
        </is>
      </c>
      <c r="F3232" t="inlineStr">
        <is>
          <t>11:00</t>
        </is>
      </c>
      <c r="G3232" s="5" t="n">
        <v>48</v>
      </c>
      <c r="H3232" t="inlineStr">
        <is>
          <t>Outbound</t>
        </is>
      </c>
      <c r="I3232" s="6" t="n">
        <v>0</v>
      </c>
      <c r="J3232" s="6" t="n">
        <v>0</v>
      </c>
      <c r="K3232" s="6" t="n">
        <v>0</v>
      </c>
      <c r="L3232" s="6">
        <f>I3232+J3232+K3232</f>
        <v/>
      </c>
      <c r="M3232" s="6" t="n">
        <v>1</v>
      </c>
      <c r="N3232" t="inlineStr">
        <is>
          <t>Ja</t>
        </is>
      </c>
      <c r="T3232" t="inlineStr">
        <is>
          <t>NDR</t>
        </is>
      </c>
      <c r="U3232">
        <f>VLOOKUP(T3232,Destinations!$A$2:$C$550,2,0)</f>
        <v/>
      </c>
      <c r="V3232" t="inlineStr">
        <is>
          <t>WCHS</t>
        </is>
      </c>
      <c r="W3232">
        <f>VLOOKUP(V3232,'WCH Kat'!$A$1:$B$150,2,0)</f>
        <v/>
      </c>
    </row>
    <row r="3233">
      <c r="A3233" t="inlineStr">
        <is>
          <t xml:space="preserve">BA </t>
        </is>
      </c>
      <c r="B3233" t="inlineStr">
        <is>
          <t>BA  996</t>
        </is>
      </c>
      <c r="C3233" s="4" t="inlineStr">
        <is>
          <t>17.12.2024</t>
        </is>
      </c>
      <c r="D3233" t="inlineStr">
        <is>
          <t>11:05</t>
        </is>
      </c>
      <c r="E3233" s="4" t="inlineStr">
        <is>
          <t>15.12.2024</t>
        </is>
      </c>
      <c r="F3233" t="inlineStr">
        <is>
          <t>20:45</t>
        </is>
      </c>
      <c r="G3233" s="5" t="n">
        <v>38.33333</v>
      </c>
      <c r="H3233" t="inlineStr">
        <is>
          <t>Inbound</t>
        </is>
      </c>
      <c r="I3233" s="6" t="n">
        <v>0</v>
      </c>
      <c r="J3233" s="6" t="n">
        <v>0</v>
      </c>
      <c r="K3233" s="6" t="n">
        <v>0</v>
      </c>
      <c r="L3233" s="6">
        <f>I3233+J3233+K3233</f>
        <v/>
      </c>
      <c r="M3233" s="6" t="n">
        <v>1</v>
      </c>
      <c r="N3233" t="inlineStr">
        <is>
          <t>Ja</t>
        </is>
      </c>
      <c r="T3233" t="inlineStr">
        <is>
          <t>LHR</t>
        </is>
      </c>
      <c r="U3233">
        <f>VLOOKUP(T3233,Destinations!$A$2:$C$550,2,0)</f>
        <v/>
      </c>
      <c r="V3233" t="inlineStr">
        <is>
          <t>DPNA,WCHR</t>
        </is>
      </c>
      <c r="W3233">
        <f>VLOOKUP(V3233,'WCH Kat'!$A$1:$B$150,2,0)</f>
        <v/>
      </c>
    </row>
    <row r="3234">
      <c r="A3234" t="inlineStr">
        <is>
          <t xml:space="preserve">BA </t>
        </is>
      </c>
      <c r="B3234" t="inlineStr">
        <is>
          <t>BA  996</t>
        </is>
      </c>
      <c r="C3234" s="4" t="inlineStr">
        <is>
          <t>17.12.2024</t>
        </is>
      </c>
      <c r="D3234" t="inlineStr">
        <is>
          <t>11:05</t>
        </is>
      </c>
      <c r="E3234" s="4" t="inlineStr">
        <is>
          <t>15.12.2024</t>
        </is>
      </c>
      <c r="F3234" t="inlineStr">
        <is>
          <t>20:45</t>
        </is>
      </c>
      <c r="G3234" s="5" t="n">
        <v>38.33333</v>
      </c>
      <c r="H3234" t="inlineStr">
        <is>
          <t>Inbound</t>
        </is>
      </c>
      <c r="I3234" s="6" t="n">
        <v>0</v>
      </c>
      <c r="J3234" s="6" t="n">
        <v>0</v>
      </c>
      <c r="K3234" s="6" t="n">
        <v>0</v>
      </c>
      <c r="L3234" s="6">
        <f>I3234+J3234+K3234</f>
        <v/>
      </c>
      <c r="M3234" s="6" t="n">
        <v>1</v>
      </c>
      <c r="N3234" t="inlineStr">
        <is>
          <t>Ja</t>
        </is>
      </c>
      <c r="T3234" t="inlineStr">
        <is>
          <t>LHR</t>
        </is>
      </c>
      <c r="U3234">
        <f>VLOOKUP(T3234,Destinations!$A$2:$C$550,2,0)</f>
        <v/>
      </c>
      <c r="V3234" t="inlineStr">
        <is>
          <t>WCHR</t>
        </is>
      </c>
      <c r="W3234">
        <f>VLOOKUP(V3234,'WCH Kat'!$A$1:$B$150,2,0)</f>
        <v/>
      </c>
    </row>
    <row r="3235">
      <c r="A3235" t="inlineStr">
        <is>
          <t xml:space="preserve">BA </t>
        </is>
      </c>
      <c r="B3235" t="inlineStr">
        <is>
          <t>BA  996</t>
        </is>
      </c>
      <c r="C3235" s="4" t="inlineStr">
        <is>
          <t>17.12.2024</t>
        </is>
      </c>
      <c r="D3235" t="inlineStr">
        <is>
          <t>11:05</t>
        </is>
      </c>
      <c r="E3235" s="4" t="inlineStr">
        <is>
          <t>15.12.2024</t>
        </is>
      </c>
      <c r="F3235" t="inlineStr">
        <is>
          <t>20:45</t>
        </is>
      </c>
      <c r="G3235" s="5" t="n">
        <v>38.33333</v>
      </c>
      <c r="H3235" t="inlineStr">
        <is>
          <t>Inbound</t>
        </is>
      </c>
      <c r="I3235" s="6" t="n">
        <v>0</v>
      </c>
      <c r="J3235" s="6" t="n">
        <v>0</v>
      </c>
      <c r="K3235" s="6" t="n">
        <v>0</v>
      </c>
      <c r="L3235" s="6">
        <f>I3235+J3235+K3235</f>
        <v/>
      </c>
      <c r="M3235" s="6" t="n">
        <v>1</v>
      </c>
      <c r="N3235" t="inlineStr">
        <is>
          <t>Ja</t>
        </is>
      </c>
      <c r="T3235" t="inlineStr">
        <is>
          <t>LHR</t>
        </is>
      </c>
      <c r="U3235">
        <f>VLOOKUP(T3235,Destinations!$A$2:$C$550,2,0)</f>
        <v/>
      </c>
      <c r="V3235" t="inlineStr">
        <is>
          <t>WCHR</t>
        </is>
      </c>
      <c r="W3235">
        <f>VLOOKUP(V3235,'WCH Kat'!$A$1:$B$150,2,0)</f>
        <v/>
      </c>
    </row>
    <row r="3236">
      <c r="A3236" t="inlineStr">
        <is>
          <t xml:space="preserve">BA </t>
        </is>
      </c>
      <c r="B3236" t="inlineStr">
        <is>
          <t>BA  996</t>
        </is>
      </c>
      <c r="C3236" s="4" t="inlineStr">
        <is>
          <t>17.12.2024</t>
        </is>
      </c>
      <c r="D3236" t="inlineStr">
        <is>
          <t>11:05</t>
        </is>
      </c>
      <c r="E3236" s="4" t="inlineStr">
        <is>
          <t>15.12.2024</t>
        </is>
      </c>
      <c r="F3236" t="inlineStr">
        <is>
          <t>20:45</t>
        </is>
      </c>
      <c r="G3236" s="5" t="n">
        <v>38.33333</v>
      </c>
      <c r="H3236" t="inlineStr">
        <is>
          <t>Inbound</t>
        </is>
      </c>
      <c r="I3236" s="6" t="n">
        <v>0</v>
      </c>
      <c r="J3236" s="6" t="n">
        <v>0</v>
      </c>
      <c r="K3236" s="6" t="n">
        <v>0</v>
      </c>
      <c r="L3236" s="6">
        <f>I3236+J3236+K3236</f>
        <v/>
      </c>
      <c r="M3236" s="6" t="n">
        <v>1</v>
      </c>
      <c r="N3236" t="inlineStr">
        <is>
          <t>Ja</t>
        </is>
      </c>
      <c r="T3236" t="inlineStr">
        <is>
          <t>LHR</t>
        </is>
      </c>
      <c r="U3236">
        <f>VLOOKUP(T3236,Destinations!$A$2:$C$550,2,0)</f>
        <v/>
      </c>
      <c r="V3236" t="inlineStr">
        <is>
          <t>WCHR</t>
        </is>
      </c>
      <c r="W3236">
        <f>VLOOKUP(V3236,'WCH Kat'!$A$1:$B$150,2,0)</f>
        <v/>
      </c>
    </row>
    <row r="3237">
      <c r="A3237" t="inlineStr">
        <is>
          <t xml:space="preserve">EW </t>
        </is>
      </c>
      <c r="B3237" t="inlineStr">
        <is>
          <t>EW  912</t>
        </is>
      </c>
      <c r="C3237" s="4" t="inlineStr">
        <is>
          <t>17.12.2024</t>
        </is>
      </c>
      <c r="D3237" t="inlineStr">
        <is>
          <t>11:05</t>
        </is>
      </c>
      <c r="E3237" s="4" t="inlineStr">
        <is>
          <t>15.12.2024</t>
        </is>
      </c>
      <c r="F3237" t="inlineStr">
        <is>
          <t>22:10</t>
        </is>
      </c>
      <c r="G3237" s="5" t="n">
        <v>36.91667</v>
      </c>
      <c r="H3237" t="inlineStr">
        <is>
          <t>Outbound</t>
        </is>
      </c>
      <c r="I3237" s="6" t="n">
        <v>0</v>
      </c>
      <c r="J3237" s="6" t="n">
        <v>0</v>
      </c>
      <c r="K3237" s="6" t="n">
        <v>0</v>
      </c>
      <c r="L3237" s="6">
        <f>I3237+J3237+K3237</f>
        <v/>
      </c>
      <c r="M3237" s="6" t="n">
        <v>1</v>
      </c>
      <c r="N3237" t="inlineStr">
        <is>
          <t>Ja</t>
        </is>
      </c>
      <c r="T3237" t="inlineStr">
        <is>
          <t>TIA</t>
        </is>
      </c>
      <c r="U3237">
        <f>VLOOKUP(T3237,Destinations!$A$2:$C$550,2,0)</f>
        <v/>
      </c>
      <c r="V3237" t="inlineStr">
        <is>
          <t>WCHC</t>
        </is>
      </c>
      <c r="W3237">
        <f>VLOOKUP(V3237,'WCH Kat'!$A$1:$B$150,2,0)</f>
        <v/>
      </c>
    </row>
    <row r="3238">
      <c r="A3238" t="inlineStr">
        <is>
          <t xml:space="preserve">EW </t>
        </is>
      </c>
      <c r="B3238" t="inlineStr">
        <is>
          <t>EW  912</t>
        </is>
      </c>
      <c r="C3238" s="4" t="inlineStr">
        <is>
          <t>17.12.2024</t>
        </is>
      </c>
      <c r="D3238" t="inlineStr">
        <is>
          <t>11:05</t>
        </is>
      </c>
      <c r="E3238" s="4" t="inlineStr">
        <is>
          <t>17.12.2024</t>
        </is>
      </c>
      <c r="F3238" t="inlineStr">
        <is>
          <t>09:15</t>
        </is>
      </c>
      <c r="G3238" s="5" t="n">
        <v>1.83333</v>
      </c>
      <c r="H3238" t="inlineStr">
        <is>
          <t>Outbound</t>
        </is>
      </c>
      <c r="I3238" s="6" t="n">
        <v>0</v>
      </c>
      <c r="J3238" s="6" t="n">
        <v>1</v>
      </c>
      <c r="K3238" s="6" t="n">
        <v>0</v>
      </c>
      <c r="L3238" s="6">
        <f>I3238+J3238+K3238</f>
        <v/>
      </c>
      <c r="M3238" s="6" t="n">
        <v>0</v>
      </c>
      <c r="Q3238" t="inlineStr">
        <is>
          <t>Ja</t>
        </is>
      </c>
      <c r="T3238" t="inlineStr">
        <is>
          <t>TIA</t>
        </is>
      </c>
      <c r="U3238">
        <f>VLOOKUP(T3238,Destinations!$A$2:$C$550,2,0)</f>
        <v/>
      </c>
      <c r="V3238" t="inlineStr">
        <is>
          <t>WCHS</t>
        </is>
      </c>
      <c r="W3238">
        <f>VLOOKUP(V3238,'WCH Kat'!$A$1:$B$150,2,0)</f>
        <v/>
      </c>
    </row>
    <row r="3239">
      <c r="A3239" t="inlineStr">
        <is>
          <t xml:space="preserve">EW </t>
        </is>
      </c>
      <c r="B3239" t="inlineStr">
        <is>
          <t>EW  260</t>
        </is>
      </c>
      <c r="C3239" s="4" t="inlineStr">
        <is>
          <t>17.12.2024</t>
        </is>
      </c>
      <c r="D3239" t="inlineStr">
        <is>
          <t>11:25</t>
        </is>
      </c>
      <c r="E3239" s="4" t="inlineStr">
        <is>
          <t>15.12.2024</t>
        </is>
      </c>
      <c r="F3239" t="inlineStr">
        <is>
          <t>22:30</t>
        </is>
      </c>
      <c r="G3239" s="5" t="n">
        <v>36.91667</v>
      </c>
      <c r="H3239" t="inlineStr">
        <is>
          <t>Outbound</t>
        </is>
      </c>
      <c r="I3239" s="6" t="n">
        <v>0</v>
      </c>
      <c r="J3239" s="6" t="n">
        <v>0</v>
      </c>
      <c r="K3239" s="6" t="n">
        <v>0</v>
      </c>
      <c r="L3239" s="6">
        <f>I3239+J3239+K3239</f>
        <v/>
      </c>
      <c r="M3239" s="6" t="n">
        <v>1</v>
      </c>
      <c r="N3239" t="inlineStr">
        <is>
          <t>Ja</t>
        </is>
      </c>
      <c r="T3239" t="inlineStr">
        <is>
          <t>ACE</t>
        </is>
      </c>
      <c r="U3239">
        <f>VLOOKUP(T3239,Destinations!$A$2:$C$550,2,0)</f>
        <v/>
      </c>
      <c r="V3239" t="inlineStr">
        <is>
          <t>WCHC</t>
        </is>
      </c>
      <c r="W3239">
        <f>VLOOKUP(V3239,'WCH Kat'!$A$1:$B$150,2,0)</f>
        <v/>
      </c>
    </row>
    <row r="3240">
      <c r="A3240" t="inlineStr">
        <is>
          <t xml:space="preserve">PC </t>
        </is>
      </c>
      <c r="B3240" t="inlineStr">
        <is>
          <t>PC 1012</t>
        </is>
      </c>
      <c r="C3240" s="4" t="inlineStr">
        <is>
          <t>17.12.2024</t>
        </is>
      </c>
      <c r="D3240" t="inlineStr">
        <is>
          <t>11:35</t>
        </is>
      </c>
      <c r="E3240" s="4" t="inlineStr">
        <is>
          <t>15.12.2024</t>
        </is>
      </c>
      <c r="F3240" t="inlineStr">
        <is>
          <t>09:45</t>
        </is>
      </c>
      <c r="G3240" s="5" t="n">
        <v>49.83333</v>
      </c>
      <c r="H3240" t="inlineStr">
        <is>
          <t>Outbound</t>
        </is>
      </c>
      <c r="I3240" s="6" t="n">
        <v>0</v>
      </c>
      <c r="J3240" s="6" t="n">
        <v>0</v>
      </c>
      <c r="K3240" s="6" t="n">
        <v>0</v>
      </c>
      <c r="L3240" s="6">
        <f>I3240+J3240+K3240</f>
        <v/>
      </c>
      <c r="M3240" s="6" t="n">
        <v>1</v>
      </c>
      <c r="N3240" t="inlineStr">
        <is>
          <t>Ja</t>
        </is>
      </c>
      <c r="T3240" t="inlineStr">
        <is>
          <t>SAW</t>
        </is>
      </c>
      <c r="U3240">
        <f>VLOOKUP(T3240,Destinations!$A$2:$C$550,2,0)</f>
        <v/>
      </c>
      <c r="V3240" t="inlineStr">
        <is>
          <t>WCHS</t>
        </is>
      </c>
      <c r="W3240">
        <f>VLOOKUP(V3240,'WCH Kat'!$A$1:$B$150,2,0)</f>
        <v/>
      </c>
    </row>
    <row r="3241">
      <c r="A3241" t="inlineStr">
        <is>
          <t xml:space="preserve">PC </t>
        </is>
      </c>
      <c r="B3241" t="inlineStr">
        <is>
          <t>PC 1012</t>
        </is>
      </c>
      <c r="C3241" s="4" t="inlineStr">
        <is>
          <t>17.12.2024</t>
        </is>
      </c>
      <c r="D3241" t="inlineStr">
        <is>
          <t>11:35</t>
        </is>
      </c>
      <c r="E3241" s="4" t="inlineStr">
        <is>
          <t>17.12.2024</t>
        </is>
      </c>
      <c r="F3241" t="inlineStr">
        <is>
          <t>09:57</t>
        </is>
      </c>
      <c r="G3241" s="5" t="n">
        <v>1.63333</v>
      </c>
      <c r="H3241" t="inlineStr">
        <is>
          <t>Outbound</t>
        </is>
      </c>
      <c r="I3241" s="6" t="n">
        <v>0</v>
      </c>
      <c r="J3241" s="6" t="n">
        <v>1</v>
      </c>
      <c r="K3241" s="6" t="n">
        <v>0</v>
      </c>
      <c r="L3241" s="6">
        <f>I3241+J3241+K3241</f>
        <v/>
      </c>
      <c r="M3241" s="6" t="n">
        <v>0</v>
      </c>
      <c r="Q3241" t="inlineStr">
        <is>
          <t>Ja</t>
        </is>
      </c>
      <c r="T3241" t="inlineStr">
        <is>
          <t>SAW</t>
        </is>
      </c>
      <c r="U3241">
        <f>VLOOKUP(T3241,Destinations!$A$2:$C$550,2,0)</f>
        <v/>
      </c>
      <c r="V3241" t="inlineStr">
        <is>
          <t>blind</t>
        </is>
      </c>
      <c r="W3241">
        <f>VLOOKUP(V3241,'WCH Kat'!$A$1:$B$150,2,0)</f>
        <v/>
      </c>
    </row>
    <row r="3242">
      <c r="A3242" t="inlineStr">
        <is>
          <t xml:space="preserve">PC </t>
        </is>
      </c>
      <c r="B3242" t="inlineStr">
        <is>
          <t>PC 1012</t>
        </is>
      </c>
      <c r="C3242" s="4" t="inlineStr">
        <is>
          <t>17.12.2024</t>
        </is>
      </c>
      <c r="D3242" t="inlineStr">
        <is>
          <t>11:35</t>
        </is>
      </c>
      <c r="E3242" s="4" t="inlineStr">
        <is>
          <t>17.12.2024</t>
        </is>
      </c>
      <c r="F3242" t="inlineStr">
        <is>
          <t>09:57</t>
        </is>
      </c>
      <c r="G3242" s="5" t="n">
        <v>1.63333</v>
      </c>
      <c r="H3242" t="inlineStr">
        <is>
          <t>Outbound</t>
        </is>
      </c>
      <c r="I3242" s="6" t="n">
        <v>0</v>
      </c>
      <c r="J3242" s="6" t="n">
        <v>1</v>
      </c>
      <c r="K3242" s="6" t="n">
        <v>0</v>
      </c>
      <c r="L3242" s="6">
        <f>I3242+J3242+K3242</f>
        <v/>
      </c>
      <c r="M3242" s="6" t="n">
        <v>0</v>
      </c>
      <c r="Q3242" t="inlineStr">
        <is>
          <t>Ja</t>
        </is>
      </c>
      <c r="T3242" t="inlineStr">
        <is>
          <t>SAW</t>
        </is>
      </c>
      <c r="U3242">
        <f>VLOOKUP(T3242,Destinations!$A$2:$C$550,2,0)</f>
        <v/>
      </c>
      <c r="V3242" t="inlineStr">
        <is>
          <t>WCHR</t>
        </is>
      </c>
      <c r="W3242">
        <f>VLOOKUP(V3242,'WCH Kat'!$A$1:$B$150,2,0)</f>
        <v/>
      </c>
    </row>
    <row r="3243">
      <c r="A3243" t="inlineStr">
        <is>
          <t xml:space="preserve">PC </t>
        </is>
      </c>
      <c r="B3243" t="inlineStr">
        <is>
          <t>PC 1012</t>
        </is>
      </c>
      <c r="C3243" s="4" t="inlineStr">
        <is>
          <t>17.12.2024</t>
        </is>
      </c>
      <c r="D3243" t="inlineStr">
        <is>
          <t>11:35</t>
        </is>
      </c>
      <c r="E3243" s="4" t="inlineStr">
        <is>
          <t>17.12.2024</t>
        </is>
      </c>
      <c r="F3243" t="inlineStr">
        <is>
          <t>10:06</t>
        </is>
      </c>
      <c r="G3243" s="5" t="n">
        <v>1.48333</v>
      </c>
      <c r="H3243" t="inlineStr">
        <is>
          <t>Outbound</t>
        </is>
      </c>
      <c r="I3243" s="6" t="n">
        <v>0</v>
      </c>
      <c r="J3243" s="6" t="n">
        <v>1</v>
      </c>
      <c r="K3243" s="6" t="n">
        <v>0</v>
      </c>
      <c r="L3243" s="6">
        <f>I3243+J3243+K3243</f>
        <v/>
      </c>
      <c r="M3243" s="6" t="n">
        <v>0</v>
      </c>
      <c r="Q3243" t="inlineStr">
        <is>
          <t>Ja</t>
        </is>
      </c>
      <c r="T3243" t="inlineStr">
        <is>
          <t>SAW</t>
        </is>
      </c>
      <c r="U3243">
        <f>VLOOKUP(T3243,Destinations!$A$2:$C$550,2,0)</f>
        <v/>
      </c>
      <c r="V3243" t="inlineStr">
        <is>
          <t>WCHS</t>
        </is>
      </c>
      <c r="W3243">
        <f>VLOOKUP(V3243,'WCH Kat'!$A$1:$B$150,2,0)</f>
        <v/>
      </c>
    </row>
    <row r="3244">
      <c r="A3244" t="inlineStr">
        <is>
          <t xml:space="preserve">TK </t>
        </is>
      </c>
      <c r="B3244" t="inlineStr">
        <is>
          <t>TK 1672</t>
        </is>
      </c>
      <c r="C3244" s="4" t="inlineStr">
        <is>
          <t>17.12.2024</t>
        </is>
      </c>
      <c r="D3244" t="inlineStr">
        <is>
          <t>11:45</t>
        </is>
      </c>
      <c r="E3244" s="4" t="inlineStr">
        <is>
          <t>15.12.2024</t>
        </is>
      </c>
      <c r="F3244" t="inlineStr">
        <is>
          <t>11:50</t>
        </is>
      </c>
      <c r="G3244" s="5" t="n">
        <v>47.91667</v>
      </c>
      <c r="H3244" t="inlineStr">
        <is>
          <t>Outbound</t>
        </is>
      </c>
      <c r="I3244" s="6" t="n">
        <v>0</v>
      </c>
      <c r="J3244" s="6" t="n">
        <v>0</v>
      </c>
      <c r="K3244" s="6" t="n">
        <v>0</v>
      </c>
      <c r="L3244" s="6">
        <f>I3244+J3244+K3244</f>
        <v/>
      </c>
      <c r="M3244" s="6" t="n">
        <v>1</v>
      </c>
      <c r="N3244" t="inlineStr">
        <is>
          <t>Ja</t>
        </is>
      </c>
      <c r="T3244" t="inlineStr">
        <is>
          <t>IST</t>
        </is>
      </c>
      <c r="U3244">
        <f>VLOOKUP(T3244,Destinations!$A$2:$C$550,2,0)</f>
        <v/>
      </c>
      <c r="V3244" t="inlineStr">
        <is>
          <t>WCHR</t>
        </is>
      </c>
      <c r="W3244">
        <f>VLOOKUP(V3244,'WCH Kat'!$A$1:$B$150,2,0)</f>
        <v/>
      </c>
    </row>
    <row r="3245">
      <c r="A3245" t="inlineStr">
        <is>
          <t xml:space="preserve">TK </t>
        </is>
      </c>
      <c r="B3245" t="inlineStr">
        <is>
          <t>TK 1672</t>
        </is>
      </c>
      <c r="C3245" s="4" t="inlineStr">
        <is>
          <t>17.12.2024</t>
        </is>
      </c>
      <c r="D3245" t="inlineStr">
        <is>
          <t>11:45</t>
        </is>
      </c>
      <c r="E3245" s="4" t="inlineStr">
        <is>
          <t>15.12.2024</t>
        </is>
      </c>
      <c r="F3245" t="inlineStr">
        <is>
          <t>11:50</t>
        </is>
      </c>
      <c r="G3245" s="5" t="n">
        <v>47.91667</v>
      </c>
      <c r="H3245" t="inlineStr">
        <is>
          <t>Outbound</t>
        </is>
      </c>
      <c r="I3245" s="6" t="n">
        <v>0</v>
      </c>
      <c r="J3245" s="6" t="n">
        <v>0</v>
      </c>
      <c r="K3245" s="6" t="n">
        <v>0</v>
      </c>
      <c r="L3245" s="6">
        <f>I3245+J3245+K3245</f>
        <v/>
      </c>
      <c r="M3245" s="6" t="n">
        <v>1</v>
      </c>
      <c r="N3245" t="inlineStr">
        <is>
          <t>Ja</t>
        </is>
      </c>
      <c r="T3245" t="inlineStr">
        <is>
          <t>IST</t>
        </is>
      </c>
      <c r="U3245">
        <f>VLOOKUP(T3245,Destinations!$A$2:$C$550,2,0)</f>
        <v/>
      </c>
      <c r="V3245" t="inlineStr">
        <is>
          <t>WCHS</t>
        </is>
      </c>
      <c r="W3245">
        <f>VLOOKUP(V3245,'WCH Kat'!$A$1:$B$150,2,0)</f>
        <v/>
      </c>
    </row>
    <row r="3246">
      <c r="A3246" t="inlineStr">
        <is>
          <t xml:space="preserve">TK </t>
        </is>
      </c>
      <c r="B3246" t="inlineStr">
        <is>
          <t>TK 1672</t>
        </is>
      </c>
      <c r="C3246" s="4" t="inlineStr">
        <is>
          <t>17.12.2024</t>
        </is>
      </c>
      <c r="D3246" t="inlineStr">
        <is>
          <t>11:45</t>
        </is>
      </c>
      <c r="E3246" s="4" t="inlineStr">
        <is>
          <t>17.12.2024</t>
        </is>
      </c>
      <c r="F3246" t="inlineStr">
        <is>
          <t>08:58</t>
        </is>
      </c>
      <c r="G3246" s="5" t="n">
        <v>2.78333</v>
      </c>
      <c r="H3246" t="inlineStr">
        <is>
          <t>Outbound</t>
        </is>
      </c>
      <c r="I3246" s="6" t="n">
        <v>0</v>
      </c>
      <c r="J3246" s="6" t="n">
        <v>1</v>
      </c>
      <c r="K3246" s="6" t="n">
        <v>0</v>
      </c>
      <c r="L3246" s="6">
        <f>I3246+J3246+K3246</f>
        <v/>
      </c>
      <c r="M3246" s="6" t="n">
        <v>0</v>
      </c>
      <c r="Q3246" t="inlineStr">
        <is>
          <t>Ja</t>
        </is>
      </c>
      <c r="T3246" t="inlineStr">
        <is>
          <t>IST</t>
        </is>
      </c>
      <c r="U3246">
        <f>VLOOKUP(T3246,Destinations!$A$2:$C$550,2,0)</f>
        <v/>
      </c>
      <c r="V3246" t="inlineStr">
        <is>
          <t>WCHS</t>
        </is>
      </c>
      <c r="W3246">
        <f>VLOOKUP(V3246,'WCH Kat'!$A$1:$B$150,2,0)</f>
        <v/>
      </c>
    </row>
    <row r="3247">
      <c r="A3247" t="inlineStr">
        <is>
          <t xml:space="preserve">BA </t>
        </is>
      </c>
      <c r="B3247" t="inlineStr">
        <is>
          <t>BA  997</t>
        </is>
      </c>
      <c r="C3247" s="4" t="inlineStr">
        <is>
          <t>17.12.2024</t>
        </is>
      </c>
      <c r="D3247" t="inlineStr">
        <is>
          <t>12:00</t>
        </is>
      </c>
      <c r="E3247" s="4" t="inlineStr">
        <is>
          <t>15.12.2024</t>
        </is>
      </c>
      <c r="F3247" t="inlineStr">
        <is>
          <t>23:05</t>
        </is>
      </c>
      <c r="G3247" s="5" t="n">
        <v>36.91667</v>
      </c>
      <c r="H3247" t="inlineStr">
        <is>
          <t>Outbound</t>
        </is>
      </c>
      <c r="I3247" s="6" t="n">
        <v>0</v>
      </c>
      <c r="J3247" s="6" t="n">
        <v>0</v>
      </c>
      <c r="K3247" s="6" t="n">
        <v>0</v>
      </c>
      <c r="L3247" s="6">
        <f>I3247+J3247+K3247</f>
        <v/>
      </c>
      <c r="M3247" s="6" t="n">
        <v>1</v>
      </c>
      <c r="N3247" t="inlineStr">
        <is>
          <t>Ja</t>
        </is>
      </c>
      <c r="T3247" t="inlineStr">
        <is>
          <t>LHR</t>
        </is>
      </c>
      <c r="U3247">
        <f>VLOOKUP(T3247,Destinations!$A$2:$C$550,2,0)</f>
        <v/>
      </c>
      <c r="V3247" t="inlineStr">
        <is>
          <t>WCHS</t>
        </is>
      </c>
      <c r="W3247">
        <f>VLOOKUP(V3247,'WCH Kat'!$A$1:$B$150,2,0)</f>
        <v/>
      </c>
    </row>
    <row r="3248">
      <c r="A3248" t="inlineStr">
        <is>
          <t xml:space="preserve">BA </t>
        </is>
      </c>
      <c r="B3248" t="inlineStr">
        <is>
          <t>BA  997</t>
        </is>
      </c>
      <c r="C3248" s="4" t="inlineStr">
        <is>
          <t>17.12.2024</t>
        </is>
      </c>
      <c r="D3248" t="inlineStr">
        <is>
          <t>12:00</t>
        </is>
      </c>
      <c r="E3248" s="4" t="inlineStr">
        <is>
          <t>15.12.2024</t>
        </is>
      </c>
      <c r="F3248" t="inlineStr">
        <is>
          <t>23:05</t>
        </is>
      </c>
      <c r="G3248" s="5" t="n">
        <v>36.91667</v>
      </c>
      <c r="H3248" t="inlineStr">
        <is>
          <t>Outbound</t>
        </is>
      </c>
      <c r="I3248" s="6" t="n">
        <v>0</v>
      </c>
      <c r="J3248" s="6" t="n">
        <v>0</v>
      </c>
      <c r="K3248" s="6" t="n">
        <v>0</v>
      </c>
      <c r="L3248" s="6">
        <f>I3248+J3248+K3248</f>
        <v/>
      </c>
      <c r="M3248" s="6" t="n">
        <v>1</v>
      </c>
      <c r="N3248" t="inlineStr">
        <is>
          <t>Ja</t>
        </is>
      </c>
      <c r="T3248" t="inlineStr">
        <is>
          <t>LHR</t>
        </is>
      </c>
      <c r="U3248">
        <f>VLOOKUP(T3248,Destinations!$A$2:$C$550,2,0)</f>
        <v/>
      </c>
      <c r="V3248" t="inlineStr">
        <is>
          <t>WCHR</t>
        </is>
      </c>
      <c r="W3248">
        <f>VLOOKUP(V3248,'WCH Kat'!$A$1:$B$150,2,0)</f>
        <v/>
      </c>
    </row>
    <row r="3249">
      <c r="A3249" t="inlineStr">
        <is>
          <t xml:space="preserve">BA </t>
        </is>
      </c>
      <c r="B3249" t="inlineStr">
        <is>
          <t>BA  997</t>
        </is>
      </c>
      <c r="C3249" s="4" t="inlineStr">
        <is>
          <t>17.12.2024</t>
        </is>
      </c>
      <c r="D3249" t="inlineStr">
        <is>
          <t>12:00</t>
        </is>
      </c>
      <c r="E3249" s="4" t="inlineStr">
        <is>
          <t>15.12.2024</t>
        </is>
      </c>
      <c r="F3249" t="inlineStr">
        <is>
          <t>23:05</t>
        </is>
      </c>
      <c r="G3249" s="5" t="n">
        <v>36.91667</v>
      </c>
      <c r="H3249" t="inlineStr">
        <is>
          <t>Outbound</t>
        </is>
      </c>
      <c r="I3249" s="6" t="n">
        <v>0</v>
      </c>
      <c r="J3249" s="6" t="n">
        <v>0</v>
      </c>
      <c r="K3249" s="6" t="n">
        <v>0</v>
      </c>
      <c r="L3249" s="6">
        <f>I3249+J3249+K3249</f>
        <v/>
      </c>
      <c r="M3249" s="6" t="n">
        <v>1</v>
      </c>
      <c r="N3249" t="inlineStr">
        <is>
          <t>Ja</t>
        </is>
      </c>
      <c r="T3249" t="inlineStr">
        <is>
          <t>LHR</t>
        </is>
      </c>
      <c r="U3249">
        <f>VLOOKUP(T3249,Destinations!$A$2:$C$550,2,0)</f>
        <v/>
      </c>
      <c r="V3249" t="inlineStr">
        <is>
          <t>WCHR</t>
        </is>
      </c>
      <c r="W3249">
        <f>VLOOKUP(V3249,'WCH Kat'!$A$1:$B$150,2,0)</f>
        <v/>
      </c>
    </row>
    <row r="3250">
      <c r="A3250" t="inlineStr">
        <is>
          <t xml:space="preserve">BA </t>
        </is>
      </c>
      <c r="B3250" t="inlineStr">
        <is>
          <t>BA  997</t>
        </is>
      </c>
      <c r="C3250" s="4" t="inlineStr">
        <is>
          <t>17.12.2024</t>
        </is>
      </c>
      <c r="D3250" t="inlineStr">
        <is>
          <t>12:00</t>
        </is>
      </c>
      <c r="E3250" s="4" t="inlineStr">
        <is>
          <t>15.12.2024</t>
        </is>
      </c>
      <c r="F3250" t="inlineStr">
        <is>
          <t>23:05</t>
        </is>
      </c>
      <c r="G3250" s="5" t="n">
        <v>36.91667</v>
      </c>
      <c r="H3250" t="inlineStr">
        <is>
          <t>Outbound</t>
        </is>
      </c>
      <c r="I3250" s="6" t="n">
        <v>0</v>
      </c>
      <c r="J3250" s="6" t="n">
        <v>0</v>
      </c>
      <c r="K3250" s="6" t="n">
        <v>0</v>
      </c>
      <c r="L3250" s="6">
        <f>I3250+J3250+K3250</f>
        <v/>
      </c>
      <c r="M3250" s="6" t="n">
        <v>1</v>
      </c>
      <c r="N3250" t="inlineStr">
        <is>
          <t>Ja</t>
        </is>
      </c>
      <c r="T3250" t="inlineStr">
        <is>
          <t>LHR</t>
        </is>
      </c>
      <c r="U3250">
        <f>VLOOKUP(T3250,Destinations!$A$2:$C$550,2,0)</f>
        <v/>
      </c>
      <c r="V3250" t="inlineStr">
        <is>
          <t>WCHR</t>
        </is>
      </c>
      <c r="W3250">
        <f>VLOOKUP(V3250,'WCH Kat'!$A$1:$B$150,2,0)</f>
        <v/>
      </c>
    </row>
    <row r="3251">
      <c r="A3251" t="inlineStr">
        <is>
          <t xml:space="preserve">BA </t>
        </is>
      </c>
      <c r="B3251" t="inlineStr">
        <is>
          <t>BA  997</t>
        </is>
      </c>
      <c r="C3251" s="4" t="inlineStr">
        <is>
          <t>17.12.2024</t>
        </is>
      </c>
      <c r="D3251" t="inlineStr">
        <is>
          <t>12:00</t>
        </is>
      </c>
      <c r="E3251" s="4" t="inlineStr">
        <is>
          <t>15.12.2024</t>
        </is>
      </c>
      <c r="F3251" t="inlineStr">
        <is>
          <t>23:05</t>
        </is>
      </c>
      <c r="G3251" s="5" t="n">
        <v>36.91667</v>
      </c>
      <c r="H3251" t="inlineStr">
        <is>
          <t>Outbound</t>
        </is>
      </c>
      <c r="I3251" s="6" t="n">
        <v>0</v>
      </c>
      <c r="J3251" s="6" t="n">
        <v>0</v>
      </c>
      <c r="K3251" s="6" t="n">
        <v>0</v>
      </c>
      <c r="L3251" s="6">
        <f>I3251+J3251+K3251</f>
        <v/>
      </c>
      <c r="M3251" s="6" t="n">
        <v>1</v>
      </c>
      <c r="N3251" t="inlineStr">
        <is>
          <t>Ja</t>
        </is>
      </c>
      <c r="T3251" t="inlineStr">
        <is>
          <t>LHR</t>
        </is>
      </c>
      <c r="U3251">
        <f>VLOOKUP(T3251,Destinations!$A$2:$C$550,2,0)</f>
        <v/>
      </c>
      <c r="V3251" t="inlineStr">
        <is>
          <t>WCHR</t>
        </is>
      </c>
      <c r="W3251">
        <f>VLOOKUP(V3251,'WCH Kat'!$A$1:$B$150,2,0)</f>
        <v/>
      </c>
    </row>
    <row r="3252">
      <c r="A3252" t="inlineStr">
        <is>
          <t xml:space="preserve">BA </t>
        </is>
      </c>
      <c r="B3252" t="inlineStr">
        <is>
          <t>BA  997</t>
        </is>
      </c>
      <c r="C3252" s="4" t="inlineStr">
        <is>
          <t>17.12.2024</t>
        </is>
      </c>
      <c r="D3252" t="inlineStr">
        <is>
          <t>12:00</t>
        </is>
      </c>
      <c r="E3252" s="4" t="inlineStr">
        <is>
          <t>17.12.2024</t>
        </is>
      </c>
      <c r="F3252" t="inlineStr">
        <is>
          <t>09:58</t>
        </is>
      </c>
      <c r="G3252" s="5" t="n">
        <v>2.03333</v>
      </c>
      <c r="H3252" t="inlineStr">
        <is>
          <t>Outbound</t>
        </is>
      </c>
      <c r="I3252" s="6" t="n">
        <v>0</v>
      </c>
      <c r="J3252" s="6" t="n">
        <v>1</v>
      </c>
      <c r="K3252" s="6" t="n">
        <v>0</v>
      </c>
      <c r="L3252" s="6">
        <f>I3252+J3252+K3252</f>
        <v/>
      </c>
      <c r="M3252" s="6" t="n">
        <v>0</v>
      </c>
      <c r="Q3252" t="inlineStr">
        <is>
          <t>Ja</t>
        </is>
      </c>
      <c r="T3252" t="inlineStr">
        <is>
          <t>LHR</t>
        </is>
      </c>
      <c r="U3252">
        <f>VLOOKUP(T3252,Destinations!$A$2:$C$550,2,0)</f>
        <v/>
      </c>
      <c r="V3252" t="inlineStr">
        <is>
          <t>WCHR</t>
        </is>
      </c>
      <c r="W3252">
        <f>VLOOKUP(V3252,'WCH Kat'!$A$1:$B$150,2,0)</f>
        <v/>
      </c>
    </row>
    <row r="3253">
      <c r="A3253" t="inlineStr">
        <is>
          <t xml:space="preserve">EW </t>
        </is>
      </c>
      <c r="B3253" t="inlineStr">
        <is>
          <t>EW 461</t>
        </is>
      </c>
      <c r="C3253" s="4" t="inlineStr">
        <is>
          <t>17.12.2024</t>
        </is>
      </c>
      <c r="D3253" t="inlineStr">
        <is>
          <t>12:09</t>
        </is>
      </c>
      <c r="E3253" s="4" t="inlineStr">
        <is>
          <t>17.12.2024</t>
        </is>
      </c>
      <c r="F3253" t="inlineStr">
        <is>
          <t>10:56</t>
        </is>
      </c>
      <c r="G3253" s="5" t="n">
        <v>1.21667</v>
      </c>
      <c r="H3253" t="inlineStr">
        <is>
          <t>Inbound</t>
        </is>
      </c>
      <c r="I3253" s="6" t="n">
        <v>0</v>
      </c>
      <c r="J3253" s="6" t="n">
        <v>1</v>
      </c>
      <c r="K3253" s="6" t="n">
        <v>0</v>
      </c>
      <c r="L3253" s="6">
        <f>I3253+J3253+K3253</f>
        <v/>
      </c>
      <c r="M3253" s="6" t="n">
        <v>0</v>
      </c>
      <c r="P3253" t="inlineStr">
        <is>
          <t>Ja</t>
        </is>
      </c>
      <c r="T3253" t="inlineStr">
        <is>
          <t>LHR</t>
        </is>
      </c>
      <c r="U3253">
        <f>VLOOKUP(T3253,Destinations!$A$2:$C$550,2,0)</f>
        <v/>
      </c>
      <c r="V3253" t="inlineStr">
        <is>
          <t>WCHS</t>
        </is>
      </c>
      <c r="W3253">
        <f>VLOOKUP(V3253,'WCH Kat'!$A$1:$B$150,2,0)</f>
        <v/>
      </c>
    </row>
    <row r="3254">
      <c r="A3254" t="inlineStr">
        <is>
          <t xml:space="preserve">FR </t>
        </is>
      </c>
      <c r="B3254" t="inlineStr">
        <is>
          <t>FR 2308</t>
        </is>
      </c>
      <c r="C3254" s="4" t="inlineStr">
        <is>
          <t>17.12.2024</t>
        </is>
      </c>
      <c r="D3254" t="inlineStr">
        <is>
          <t>12:20</t>
        </is>
      </c>
      <c r="E3254" s="4" t="inlineStr">
        <is>
          <t>15.12.2024</t>
        </is>
      </c>
      <c r="F3254" t="inlineStr">
        <is>
          <t>20:15</t>
        </is>
      </c>
      <c r="G3254" s="5" t="n">
        <v>40.08333</v>
      </c>
      <c r="H3254" t="inlineStr">
        <is>
          <t>Outbound</t>
        </is>
      </c>
      <c r="I3254" s="6" t="n">
        <v>0</v>
      </c>
      <c r="J3254" s="6" t="n">
        <v>0</v>
      </c>
      <c r="K3254" s="6" t="n">
        <v>0</v>
      </c>
      <c r="L3254" s="6">
        <f>I3254+J3254+K3254</f>
        <v/>
      </c>
      <c r="M3254" s="6" t="n">
        <v>1</v>
      </c>
      <c r="N3254" t="inlineStr">
        <is>
          <t>Ja</t>
        </is>
      </c>
      <c r="T3254" t="inlineStr">
        <is>
          <t>AGP</t>
        </is>
      </c>
      <c r="U3254">
        <f>VLOOKUP(T3254,Destinations!$A$2:$C$550,2,0)</f>
        <v/>
      </c>
      <c r="V3254" t="inlineStr">
        <is>
          <t>WCHS</t>
        </is>
      </c>
      <c r="W3254">
        <f>VLOOKUP(V3254,'WCH Kat'!$A$1:$B$150,2,0)</f>
        <v/>
      </c>
    </row>
    <row r="3255">
      <c r="A3255" t="inlineStr">
        <is>
          <t xml:space="preserve">FR </t>
        </is>
      </c>
      <c r="B3255" t="inlineStr">
        <is>
          <t>FR 2308</t>
        </is>
      </c>
      <c r="C3255" s="4" t="inlineStr">
        <is>
          <t>17.12.2024</t>
        </is>
      </c>
      <c r="D3255" t="inlineStr">
        <is>
          <t>12:20</t>
        </is>
      </c>
      <c r="E3255" s="4" t="inlineStr">
        <is>
          <t>15.12.2024</t>
        </is>
      </c>
      <c r="F3255" t="inlineStr">
        <is>
          <t>20:15</t>
        </is>
      </c>
      <c r="G3255" s="5" t="n">
        <v>40.08333</v>
      </c>
      <c r="H3255" t="inlineStr">
        <is>
          <t>Outbound</t>
        </is>
      </c>
      <c r="I3255" s="6" t="n">
        <v>0</v>
      </c>
      <c r="J3255" s="6" t="n">
        <v>0</v>
      </c>
      <c r="K3255" s="6" t="n">
        <v>0</v>
      </c>
      <c r="L3255" s="6">
        <f>I3255+J3255+K3255</f>
        <v/>
      </c>
      <c r="M3255" s="6" t="n">
        <v>1</v>
      </c>
      <c r="N3255" t="inlineStr">
        <is>
          <t>Ja</t>
        </is>
      </c>
      <c r="T3255" t="inlineStr">
        <is>
          <t>AGP</t>
        </is>
      </c>
      <c r="U3255">
        <f>VLOOKUP(T3255,Destinations!$A$2:$C$550,2,0)</f>
        <v/>
      </c>
      <c r="V3255" t="inlineStr">
        <is>
          <t>WCHS</t>
        </is>
      </c>
      <c r="W3255">
        <f>VLOOKUP(V3255,'WCH Kat'!$A$1:$B$150,2,0)</f>
        <v/>
      </c>
    </row>
    <row r="3256">
      <c r="A3256" t="inlineStr">
        <is>
          <t xml:space="preserve">FR </t>
        </is>
      </c>
      <c r="B3256" t="inlineStr">
        <is>
          <t>FR 2308</t>
        </is>
      </c>
      <c r="C3256" s="4" t="inlineStr">
        <is>
          <t>17.12.2024</t>
        </is>
      </c>
      <c r="D3256" t="inlineStr">
        <is>
          <t>12:20</t>
        </is>
      </c>
      <c r="E3256" s="4" t="inlineStr">
        <is>
          <t>15.12.2024</t>
        </is>
      </c>
      <c r="F3256" t="inlineStr">
        <is>
          <t>20:15</t>
        </is>
      </c>
      <c r="G3256" s="5" t="n">
        <v>40.08333</v>
      </c>
      <c r="H3256" t="inlineStr">
        <is>
          <t>Outbound</t>
        </is>
      </c>
      <c r="I3256" s="6" t="n">
        <v>0</v>
      </c>
      <c r="J3256" s="6" t="n">
        <v>0</v>
      </c>
      <c r="K3256" s="6" t="n">
        <v>0</v>
      </c>
      <c r="L3256" s="6">
        <f>I3256+J3256+K3256</f>
        <v/>
      </c>
      <c r="M3256" s="6" t="n">
        <v>1</v>
      </c>
      <c r="N3256" t="inlineStr">
        <is>
          <t>Ja</t>
        </is>
      </c>
      <c r="T3256" t="inlineStr">
        <is>
          <t>AGP</t>
        </is>
      </c>
      <c r="U3256">
        <f>VLOOKUP(T3256,Destinations!$A$2:$C$550,2,0)</f>
        <v/>
      </c>
      <c r="V3256" t="inlineStr">
        <is>
          <t>WCHR</t>
        </is>
      </c>
      <c r="W3256">
        <f>VLOOKUP(V3256,'WCH Kat'!$A$1:$B$150,2,0)</f>
        <v/>
      </c>
    </row>
    <row r="3257">
      <c r="A3257" t="inlineStr">
        <is>
          <t xml:space="preserve">EW </t>
        </is>
      </c>
      <c r="B3257" t="inlineStr">
        <is>
          <t>EW  582</t>
        </is>
      </c>
      <c r="C3257" s="4" t="inlineStr">
        <is>
          <t>17.12.2024</t>
        </is>
      </c>
      <c r="D3257" t="inlineStr">
        <is>
          <t>12:20</t>
        </is>
      </c>
      <c r="E3257" s="4" t="inlineStr">
        <is>
          <t>15.12.2024</t>
        </is>
      </c>
      <c r="F3257" t="inlineStr">
        <is>
          <t>23:25</t>
        </is>
      </c>
      <c r="G3257" s="5" t="n">
        <v>36.91667</v>
      </c>
      <c r="H3257" t="inlineStr">
        <is>
          <t>Outbound</t>
        </is>
      </c>
      <c r="I3257" s="6" t="n">
        <v>0</v>
      </c>
      <c r="J3257" s="6" t="n">
        <v>0</v>
      </c>
      <c r="K3257" s="6" t="n">
        <v>0</v>
      </c>
      <c r="L3257" s="6">
        <f>I3257+J3257+K3257</f>
        <v/>
      </c>
      <c r="M3257" s="6" t="n">
        <v>1</v>
      </c>
      <c r="N3257" t="inlineStr">
        <is>
          <t>Ja</t>
        </is>
      </c>
      <c r="T3257" t="inlineStr">
        <is>
          <t>PMI</t>
        </is>
      </c>
      <c r="U3257">
        <f>VLOOKUP(T3257,Destinations!$A$2:$C$550,2,0)</f>
        <v/>
      </c>
      <c r="V3257" t="inlineStr">
        <is>
          <t>WCHS</t>
        </is>
      </c>
      <c r="W3257">
        <f>VLOOKUP(V3257,'WCH Kat'!$A$1:$B$150,2,0)</f>
        <v/>
      </c>
    </row>
    <row r="3258">
      <c r="A3258" t="inlineStr">
        <is>
          <t xml:space="preserve">EW </t>
        </is>
      </c>
      <c r="B3258" t="inlineStr">
        <is>
          <t>EW  582</t>
        </is>
      </c>
      <c r="C3258" s="4" t="inlineStr">
        <is>
          <t>17.12.2024</t>
        </is>
      </c>
      <c r="D3258" t="inlineStr">
        <is>
          <t>12:20</t>
        </is>
      </c>
      <c r="E3258" s="4" t="inlineStr">
        <is>
          <t>15.12.2024</t>
        </is>
      </c>
      <c r="F3258" t="inlineStr">
        <is>
          <t>23:25</t>
        </is>
      </c>
      <c r="G3258" s="5" t="n">
        <v>36.91667</v>
      </c>
      <c r="H3258" t="inlineStr">
        <is>
          <t>Outbound</t>
        </is>
      </c>
      <c r="I3258" s="6" t="n">
        <v>0</v>
      </c>
      <c r="J3258" s="6" t="n">
        <v>0</v>
      </c>
      <c r="K3258" s="6" t="n">
        <v>0</v>
      </c>
      <c r="L3258" s="6">
        <f>I3258+J3258+K3258</f>
        <v/>
      </c>
      <c r="M3258" s="6" t="n">
        <v>1</v>
      </c>
      <c r="N3258" t="inlineStr">
        <is>
          <t>Ja</t>
        </is>
      </c>
      <c r="T3258" t="inlineStr">
        <is>
          <t>PMI</t>
        </is>
      </c>
      <c r="U3258">
        <f>VLOOKUP(T3258,Destinations!$A$2:$C$550,2,0)</f>
        <v/>
      </c>
      <c r="V3258" t="inlineStr">
        <is>
          <t>WCHS</t>
        </is>
      </c>
      <c r="W3258">
        <f>VLOOKUP(V3258,'WCH Kat'!$A$1:$B$150,2,0)</f>
        <v/>
      </c>
    </row>
    <row r="3259">
      <c r="A3259" t="inlineStr">
        <is>
          <t xml:space="preserve">EW </t>
        </is>
      </c>
      <c r="B3259" t="inlineStr">
        <is>
          <t>EW  582</t>
        </is>
      </c>
      <c r="C3259" s="4" t="inlineStr">
        <is>
          <t>17.12.2024</t>
        </is>
      </c>
      <c r="D3259" t="inlineStr">
        <is>
          <t>12:20</t>
        </is>
      </c>
      <c r="E3259" s="4" t="inlineStr">
        <is>
          <t>15.12.2024</t>
        </is>
      </c>
      <c r="F3259" t="inlineStr">
        <is>
          <t>23:25</t>
        </is>
      </c>
      <c r="G3259" s="5" t="n">
        <v>36.91667</v>
      </c>
      <c r="H3259" t="inlineStr">
        <is>
          <t>Outbound</t>
        </is>
      </c>
      <c r="I3259" s="6" t="n">
        <v>0</v>
      </c>
      <c r="J3259" s="6" t="n">
        <v>0</v>
      </c>
      <c r="K3259" s="6" t="n">
        <v>0</v>
      </c>
      <c r="L3259" s="6">
        <f>I3259+J3259+K3259</f>
        <v/>
      </c>
      <c r="M3259" s="6" t="n">
        <v>1</v>
      </c>
      <c r="N3259" t="inlineStr">
        <is>
          <t>Ja</t>
        </is>
      </c>
      <c r="T3259" t="inlineStr">
        <is>
          <t>PMI</t>
        </is>
      </c>
      <c r="U3259">
        <f>VLOOKUP(T3259,Destinations!$A$2:$C$550,2,0)</f>
        <v/>
      </c>
      <c r="V3259" t="inlineStr">
        <is>
          <t>WCHS</t>
        </is>
      </c>
      <c r="W3259">
        <f>VLOOKUP(V3259,'WCH Kat'!$A$1:$B$150,2,0)</f>
        <v/>
      </c>
    </row>
    <row r="3260">
      <c r="A3260" t="inlineStr">
        <is>
          <t xml:space="preserve">EW </t>
        </is>
      </c>
      <c r="B3260" t="inlineStr">
        <is>
          <t>EW  582</t>
        </is>
      </c>
      <c r="C3260" s="4" t="inlineStr">
        <is>
          <t>17.12.2024</t>
        </is>
      </c>
      <c r="D3260" t="inlineStr">
        <is>
          <t>12:20</t>
        </is>
      </c>
      <c r="E3260" s="4" t="inlineStr">
        <is>
          <t>15.12.2024</t>
        </is>
      </c>
      <c r="F3260" t="inlineStr">
        <is>
          <t>23:25</t>
        </is>
      </c>
      <c r="G3260" s="5" t="n">
        <v>36.91667</v>
      </c>
      <c r="H3260" t="inlineStr">
        <is>
          <t>Outbound</t>
        </is>
      </c>
      <c r="I3260" s="6" t="n">
        <v>0</v>
      </c>
      <c r="J3260" s="6" t="n">
        <v>0</v>
      </c>
      <c r="K3260" s="6" t="n">
        <v>0</v>
      </c>
      <c r="L3260" s="6">
        <f>I3260+J3260+K3260</f>
        <v/>
      </c>
      <c r="M3260" s="6" t="n">
        <v>1</v>
      </c>
      <c r="N3260" t="inlineStr">
        <is>
          <t>Ja</t>
        </is>
      </c>
      <c r="T3260" t="inlineStr">
        <is>
          <t>PMI</t>
        </is>
      </c>
      <c r="U3260">
        <f>VLOOKUP(T3260,Destinations!$A$2:$C$550,2,0)</f>
        <v/>
      </c>
      <c r="V3260" t="inlineStr">
        <is>
          <t>WCHC,WCMP</t>
        </is>
      </c>
      <c r="W3260">
        <f>VLOOKUP(V3260,'WCH Kat'!$A$1:$B$150,2,0)</f>
        <v/>
      </c>
    </row>
    <row r="3261">
      <c r="A3261" t="inlineStr">
        <is>
          <t xml:space="preserve">EW </t>
        </is>
      </c>
      <c r="B3261" t="inlineStr">
        <is>
          <t>EW  582</t>
        </is>
      </c>
      <c r="C3261" s="4" t="inlineStr">
        <is>
          <t>17.12.2024</t>
        </is>
      </c>
      <c r="D3261" t="inlineStr">
        <is>
          <t>12:20</t>
        </is>
      </c>
      <c r="E3261" s="4" t="inlineStr">
        <is>
          <t>15.12.2024</t>
        </is>
      </c>
      <c r="F3261" t="inlineStr">
        <is>
          <t>23:25</t>
        </is>
      </c>
      <c r="G3261" s="5" t="n">
        <v>36.91667</v>
      </c>
      <c r="H3261" t="inlineStr">
        <is>
          <t>Outbound</t>
        </is>
      </c>
      <c r="I3261" s="6" t="n">
        <v>0</v>
      </c>
      <c r="J3261" s="6" t="n">
        <v>0</v>
      </c>
      <c r="K3261" s="6" t="n">
        <v>0</v>
      </c>
      <c r="L3261" s="6">
        <f>I3261+J3261+K3261</f>
        <v/>
      </c>
      <c r="M3261" s="6" t="n">
        <v>1</v>
      </c>
      <c r="N3261" t="inlineStr">
        <is>
          <t>Ja</t>
        </is>
      </c>
      <c r="T3261" t="inlineStr">
        <is>
          <t>PMI</t>
        </is>
      </c>
      <c r="U3261">
        <f>VLOOKUP(T3261,Destinations!$A$2:$C$550,2,0)</f>
        <v/>
      </c>
      <c r="V3261" t="inlineStr">
        <is>
          <t>WCHS</t>
        </is>
      </c>
      <c r="W3261">
        <f>VLOOKUP(V3261,'WCH Kat'!$A$1:$B$150,2,0)</f>
        <v/>
      </c>
    </row>
    <row r="3262">
      <c r="A3262" t="inlineStr">
        <is>
          <t xml:space="preserve">FR </t>
        </is>
      </c>
      <c r="B3262" t="inlineStr">
        <is>
          <t>FR 2308</t>
        </is>
      </c>
      <c r="C3262" s="4" t="inlineStr">
        <is>
          <t>17.12.2024</t>
        </is>
      </c>
      <c r="D3262" t="inlineStr">
        <is>
          <t>12:20</t>
        </is>
      </c>
      <c r="E3262" s="4" t="inlineStr">
        <is>
          <t>17.12.2024</t>
        </is>
      </c>
      <c r="F3262" t="inlineStr">
        <is>
          <t>09:49</t>
        </is>
      </c>
      <c r="G3262" s="5" t="n">
        <v>2.51667</v>
      </c>
      <c r="H3262" t="inlineStr">
        <is>
          <t>Outbound</t>
        </is>
      </c>
      <c r="I3262" s="6" t="n">
        <v>0</v>
      </c>
      <c r="J3262" s="6" t="n">
        <v>1</v>
      </c>
      <c r="K3262" s="6" t="n">
        <v>0</v>
      </c>
      <c r="L3262" s="6">
        <f>I3262+J3262+K3262</f>
        <v/>
      </c>
      <c r="M3262" s="6" t="n">
        <v>0</v>
      </c>
      <c r="Q3262" t="inlineStr">
        <is>
          <t>Ja</t>
        </is>
      </c>
      <c r="T3262" t="inlineStr">
        <is>
          <t>AGP</t>
        </is>
      </c>
      <c r="U3262">
        <f>VLOOKUP(T3262,Destinations!$A$2:$C$550,2,0)</f>
        <v/>
      </c>
      <c r="V3262" t="inlineStr">
        <is>
          <t>WCHS</t>
        </is>
      </c>
      <c r="W3262">
        <f>VLOOKUP(V3262,'WCH Kat'!$A$1:$B$150,2,0)</f>
        <v/>
      </c>
    </row>
    <row r="3263">
      <c r="A3263" t="inlineStr">
        <is>
          <t xml:space="preserve">XQ </t>
        </is>
      </c>
      <c r="B3263" t="inlineStr">
        <is>
          <t>XQ 114</t>
        </is>
      </c>
      <c r="C3263" s="4" t="inlineStr">
        <is>
          <t>17.12.2024</t>
        </is>
      </c>
      <c r="D3263" t="inlineStr">
        <is>
          <t>12:35</t>
        </is>
      </c>
      <c r="E3263" s="4" t="inlineStr">
        <is>
          <t>17.12.2024</t>
        </is>
      </c>
      <c r="F3263" t="inlineStr">
        <is>
          <t>09:07</t>
        </is>
      </c>
      <c r="G3263" s="5" t="n">
        <v>3.46667</v>
      </c>
      <c r="H3263" t="inlineStr">
        <is>
          <t>Inbound</t>
        </is>
      </c>
      <c r="I3263" s="6" t="n">
        <v>0</v>
      </c>
      <c r="J3263" s="6" t="n">
        <v>0</v>
      </c>
      <c r="K3263" s="6" t="n">
        <v>1</v>
      </c>
      <c r="L3263" s="6">
        <f>I3263+J3263+K3263</f>
        <v/>
      </c>
      <c r="M3263" s="6" t="n">
        <v>0</v>
      </c>
      <c r="P3263" t="inlineStr">
        <is>
          <t>Ja</t>
        </is>
      </c>
      <c r="T3263" t="inlineStr">
        <is>
          <t>AYT</t>
        </is>
      </c>
      <c r="U3263">
        <f>VLOOKUP(T3263,Destinations!$A$2:$C$550,2,0)</f>
        <v/>
      </c>
      <c r="V3263" t="inlineStr">
        <is>
          <t>WCHS</t>
        </is>
      </c>
      <c r="W3263">
        <f>VLOOKUP(V3263,'WCH Kat'!$A$1:$B$150,2,0)</f>
        <v/>
      </c>
    </row>
    <row r="3264">
      <c r="A3264" t="inlineStr">
        <is>
          <t xml:space="preserve">XQ </t>
        </is>
      </c>
      <c r="B3264" t="inlineStr">
        <is>
          <t>XQ 114</t>
        </is>
      </c>
      <c r="C3264" s="4" t="inlineStr">
        <is>
          <t>17.12.2024</t>
        </is>
      </c>
      <c r="D3264" t="inlineStr">
        <is>
          <t>12:45</t>
        </is>
      </c>
      <c r="E3264" s="4" t="inlineStr">
        <is>
          <t>17.12.2024</t>
        </is>
      </c>
      <c r="F3264" t="inlineStr">
        <is>
          <t>09:07</t>
        </is>
      </c>
      <c r="G3264" s="5" t="n">
        <v>3.63333</v>
      </c>
      <c r="H3264" t="inlineStr">
        <is>
          <t>Inbound</t>
        </is>
      </c>
      <c r="I3264" s="6" t="n">
        <v>0</v>
      </c>
      <c r="J3264" s="6" t="n">
        <v>0</v>
      </c>
      <c r="K3264" s="6" t="n">
        <v>1</v>
      </c>
      <c r="L3264" s="6">
        <f>I3264+J3264+K3264</f>
        <v/>
      </c>
      <c r="M3264" s="6" t="n">
        <v>0</v>
      </c>
      <c r="P3264" t="inlineStr">
        <is>
          <t>Ja</t>
        </is>
      </c>
      <c r="T3264" t="inlineStr">
        <is>
          <t>AYT</t>
        </is>
      </c>
      <c r="U3264">
        <f>VLOOKUP(T3264,Destinations!$A$2:$C$550,2,0)</f>
        <v/>
      </c>
      <c r="V3264" t="inlineStr">
        <is>
          <t>WCHR</t>
        </is>
      </c>
      <c r="W3264">
        <f>VLOOKUP(V3264,'WCH Kat'!$A$1:$B$150,2,0)</f>
        <v/>
      </c>
    </row>
    <row r="3265">
      <c r="A3265" t="inlineStr">
        <is>
          <t xml:space="preserve">EW </t>
        </is>
      </c>
      <c r="B3265" t="inlineStr">
        <is>
          <t>EW  980</t>
        </is>
      </c>
      <c r="C3265" s="4" t="inlineStr">
        <is>
          <t>17.12.2024</t>
        </is>
      </c>
      <c r="D3265" t="inlineStr">
        <is>
          <t>12:45</t>
        </is>
      </c>
      <c r="E3265" s="4" t="inlineStr">
        <is>
          <t>15.12.2024</t>
        </is>
      </c>
      <c r="F3265" t="inlineStr">
        <is>
          <t>23:50</t>
        </is>
      </c>
      <c r="G3265" s="5" t="n">
        <v>36.91667</v>
      </c>
      <c r="H3265" t="inlineStr">
        <is>
          <t>Outbound</t>
        </is>
      </c>
      <c r="I3265" s="6" t="n">
        <v>0</v>
      </c>
      <c r="J3265" s="6" t="n">
        <v>0</v>
      </c>
      <c r="K3265" s="6" t="n">
        <v>0</v>
      </c>
      <c r="L3265" s="6">
        <f>I3265+J3265+K3265</f>
        <v/>
      </c>
      <c r="M3265" s="6" t="n">
        <v>1</v>
      </c>
      <c r="N3265" t="inlineStr">
        <is>
          <t>Ja</t>
        </is>
      </c>
      <c r="T3265" t="inlineStr">
        <is>
          <t>HRG</t>
        </is>
      </c>
      <c r="U3265">
        <f>VLOOKUP(T3265,Destinations!$A$2:$C$550,2,0)</f>
        <v/>
      </c>
      <c r="V3265" t="inlineStr">
        <is>
          <t>WCHS</t>
        </is>
      </c>
      <c r="W3265">
        <f>VLOOKUP(V3265,'WCH Kat'!$A$1:$B$150,2,0)</f>
        <v/>
      </c>
    </row>
    <row r="3266">
      <c r="A3266" t="inlineStr">
        <is>
          <t xml:space="preserve">EW </t>
        </is>
      </c>
      <c r="B3266" t="inlineStr">
        <is>
          <t>EW  980</t>
        </is>
      </c>
      <c r="C3266" s="4" t="inlineStr">
        <is>
          <t>17.12.2024</t>
        </is>
      </c>
      <c r="D3266" t="inlineStr">
        <is>
          <t>12:45</t>
        </is>
      </c>
      <c r="E3266" s="4" t="inlineStr">
        <is>
          <t>15.12.2024</t>
        </is>
      </c>
      <c r="F3266" t="inlineStr">
        <is>
          <t>23:50</t>
        </is>
      </c>
      <c r="G3266" s="5" t="n">
        <v>36.91667</v>
      </c>
      <c r="H3266" t="inlineStr">
        <is>
          <t>Outbound</t>
        </is>
      </c>
      <c r="I3266" s="6" t="n">
        <v>0</v>
      </c>
      <c r="J3266" s="6" t="n">
        <v>0</v>
      </c>
      <c r="K3266" s="6" t="n">
        <v>0</v>
      </c>
      <c r="L3266" s="6">
        <f>I3266+J3266+K3266</f>
        <v/>
      </c>
      <c r="M3266" s="6" t="n">
        <v>1</v>
      </c>
      <c r="N3266" t="inlineStr">
        <is>
          <t>Ja</t>
        </is>
      </c>
      <c r="T3266" t="inlineStr">
        <is>
          <t>HRG</t>
        </is>
      </c>
      <c r="U3266">
        <f>VLOOKUP(T3266,Destinations!$A$2:$C$550,2,0)</f>
        <v/>
      </c>
      <c r="V3266" t="inlineStr">
        <is>
          <t>WCHS,WCMP</t>
        </is>
      </c>
      <c r="W3266">
        <f>VLOOKUP(V3266,'WCH Kat'!$A$1:$B$150,2,0)</f>
        <v/>
      </c>
    </row>
    <row r="3267">
      <c r="A3267" t="inlineStr">
        <is>
          <t xml:space="preserve">EW </t>
        </is>
      </c>
      <c r="B3267" t="inlineStr">
        <is>
          <t>EW  980</t>
        </is>
      </c>
      <c r="C3267" s="4" t="inlineStr">
        <is>
          <t>17.12.2024</t>
        </is>
      </c>
      <c r="D3267" t="inlineStr">
        <is>
          <t>12:45</t>
        </is>
      </c>
      <c r="E3267" s="4" t="inlineStr">
        <is>
          <t>15.12.2024</t>
        </is>
      </c>
      <c r="F3267" t="inlineStr">
        <is>
          <t>23:50</t>
        </is>
      </c>
      <c r="G3267" s="5" t="n">
        <v>36.91667</v>
      </c>
      <c r="H3267" t="inlineStr">
        <is>
          <t>Outbound</t>
        </is>
      </c>
      <c r="I3267" s="6" t="n">
        <v>0</v>
      </c>
      <c r="J3267" s="6" t="n">
        <v>0</v>
      </c>
      <c r="K3267" s="6" t="n">
        <v>0</v>
      </c>
      <c r="L3267" s="6">
        <f>I3267+J3267+K3267</f>
        <v/>
      </c>
      <c r="M3267" s="6" t="n">
        <v>1</v>
      </c>
      <c r="N3267" t="inlineStr">
        <is>
          <t>Ja</t>
        </is>
      </c>
      <c r="T3267" t="inlineStr">
        <is>
          <t>HRG</t>
        </is>
      </c>
      <c r="U3267">
        <f>VLOOKUP(T3267,Destinations!$A$2:$C$550,2,0)</f>
        <v/>
      </c>
      <c r="V3267" t="inlineStr">
        <is>
          <t>WCHR</t>
        </is>
      </c>
      <c r="W3267">
        <f>VLOOKUP(V3267,'WCH Kat'!$A$1:$B$150,2,0)</f>
        <v/>
      </c>
    </row>
    <row r="3268">
      <c r="A3268" t="inlineStr">
        <is>
          <t xml:space="preserve">EW </t>
        </is>
      </c>
      <c r="B3268" t="inlineStr">
        <is>
          <t>EW  980</t>
        </is>
      </c>
      <c r="C3268" s="4" t="inlineStr">
        <is>
          <t>17.12.2024</t>
        </is>
      </c>
      <c r="D3268" t="inlineStr">
        <is>
          <t>12:45</t>
        </is>
      </c>
      <c r="E3268" s="4" t="inlineStr">
        <is>
          <t>17.12.2024</t>
        </is>
      </c>
      <c r="F3268" t="inlineStr">
        <is>
          <t>11:38</t>
        </is>
      </c>
      <c r="G3268" s="5" t="n">
        <v>1.11667</v>
      </c>
      <c r="H3268" t="inlineStr">
        <is>
          <t>Outbound</t>
        </is>
      </c>
      <c r="I3268" s="6" t="n">
        <v>0</v>
      </c>
      <c r="J3268" s="6" t="n">
        <v>1</v>
      </c>
      <c r="K3268" s="6" t="n">
        <v>0</v>
      </c>
      <c r="L3268" s="6">
        <f>I3268+J3268+K3268</f>
        <v/>
      </c>
      <c r="M3268" s="6" t="n">
        <v>0</v>
      </c>
      <c r="Q3268" t="inlineStr">
        <is>
          <t>Ja</t>
        </is>
      </c>
      <c r="T3268" t="inlineStr">
        <is>
          <t>HRG</t>
        </is>
      </c>
      <c r="U3268">
        <f>VLOOKUP(T3268,Destinations!$A$2:$C$550,2,0)</f>
        <v/>
      </c>
      <c r="V3268" t="inlineStr">
        <is>
          <t>WCHS</t>
        </is>
      </c>
      <c r="W3268">
        <f>VLOOKUP(V3268,'WCH Kat'!$A$1:$B$150,2,0)</f>
        <v/>
      </c>
    </row>
    <row r="3269">
      <c r="A3269" t="inlineStr">
        <is>
          <t xml:space="preserve">EW </t>
        </is>
      </c>
      <c r="B3269" t="inlineStr">
        <is>
          <t>EW 980</t>
        </is>
      </c>
      <c r="C3269" s="4" t="inlineStr">
        <is>
          <t>17.12.2024</t>
        </is>
      </c>
      <c r="D3269" t="inlineStr">
        <is>
          <t>12:45</t>
        </is>
      </c>
      <c r="E3269" s="4" t="inlineStr">
        <is>
          <t>17.12.2024</t>
        </is>
      </c>
      <c r="F3269" t="inlineStr">
        <is>
          <t>12:02</t>
        </is>
      </c>
      <c r="G3269" s="5" t="n">
        <v>0.71667</v>
      </c>
      <c r="H3269" t="inlineStr">
        <is>
          <t>Outbound</t>
        </is>
      </c>
      <c r="I3269" s="6" t="n">
        <v>1</v>
      </c>
      <c r="J3269" s="6" t="n">
        <v>0</v>
      </c>
      <c r="K3269" s="6" t="n">
        <v>0</v>
      </c>
      <c r="L3269" s="6">
        <f>I3269+J3269+K3269</f>
        <v/>
      </c>
      <c r="M3269" s="6" t="n">
        <v>0</v>
      </c>
      <c r="Q3269" t="inlineStr">
        <is>
          <t>Ja</t>
        </is>
      </c>
      <c r="T3269" t="inlineStr">
        <is>
          <t>HRG</t>
        </is>
      </c>
      <c r="U3269">
        <f>VLOOKUP(T3269,Destinations!$A$2:$C$550,2,0)</f>
        <v/>
      </c>
      <c r="V3269" t="inlineStr">
        <is>
          <t>WCHS</t>
        </is>
      </c>
      <c r="W3269">
        <f>VLOOKUP(V3269,'WCH Kat'!$A$1:$B$150,2,0)</f>
        <v/>
      </c>
    </row>
    <row r="3270">
      <c r="A3270" t="inlineStr">
        <is>
          <t xml:space="preserve">LH </t>
        </is>
      </c>
      <c r="B3270" t="inlineStr">
        <is>
          <t>LH 1979</t>
        </is>
      </c>
      <c r="C3270" s="4" t="inlineStr">
        <is>
          <t>17.12.2024</t>
        </is>
      </c>
      <c r="D3270" t="inlineStr">
        <is>
          <t>13:25</t>
        </is>
      </c>
      <c r="E3270" s="4" t="inlineStr">
        <is>
          <t>17.12.2024</t>
        </is>
      </c>
      <c r="F3270" t="inlineStr">
        <is>
          <t>12:01</t>
        </is>
      </c>
      <c r="G3270" s="5" t="n">
        <v>1.4</v>
      </c>
      <c r="H3270" t="inlineStr">
        <is>
          <t>Outbound</t>
        </is>
      </c>
      <c r="I3270" s="6" t="n">
        <v>0</v>
      </c>
      <c r="J3270" s="6" t="n">
        <v>1</v>
      </c>
      <c r="K3270" s="6" t="n">
        <v>0</v>
      </c>
      <c r="L3270" s="6">
        <f>I3270+J3270+K3270</f>
        <v/>
      </c>
      <c r="M3270" s="6" t="n">
        <v>0</v>
      </c>
      <c r="Q3270" t="inlineStr">
        <is>
          <t>Ja</t>
        </is>
      </c>
      <c r="T3270" t="inlineStr">
        <is>
          <t>MUC</t>
        </is>
      </c>
      <c r="U3270">
        <f>VLOOKUP(T3270,Destinations!$A$2:$C$550,2,0)</f>
        <v/>
      </c>
      <c r="V3270" t="inlineStr">
        <is>
          <t>WCHS</t>
        </is>
      </c>
      <c r="W3270">
        <f>VLOOKUP(V3270,'WCH Kat'!$A$1:$B$150,2,0)</f>
        <v/>
      </c>
    </row>
    <row r="3271">
      <c r="A3271" t="inlineStr">
        <is>
          <t xml:space="preserve">FR </t>
        </is>
      </c>
      <c r="B3271" t="inlineStr">
        <is>
          <t>FR 9841</t>
        </is>
      </c>
      <c r="C3271" s="4" t="inlineStr">
        <is>
          <t>17.12.2024</t>
        </is>
      </c>
      <c r="D3271" t="inlineStr">
        <is>
          <t>13:30</t>
        </is>
      </c>
      <c r="E3271" s="4" t="inlineStr">
        <is>
          <t>15.12.2024</t>
        </is>
      </c>
      <c r="F3271" t="inlineStr">
        <is>
          <t>18:30</t>
        </is>
      </c>
      <c r="G3271" s="5" t="n">
        <v>43</v>
      </c>
      <c r="H3271" t="inlineStr">
        <is>
          <t>Inbound</t>
        </is>
      </c>
      <c r="I3271" s="6" t="n">
        <v>0</v>
      </c>
      <c r="J3271" s="6" t="n">
        <v>0</v>
      </c>
      <c r="K3271" s="6" t="n">
        <v>0</v>
      </c>
      <c r="L3271" s="6">
        <f>I3271+J3271+K3271</f>
        <v/>
      </c>
      <c r="M3271" s="6" t="n">
        <v>1</v>
      </c>
      <c r="N3271" t="inlineStr">
        <is>
          <t>Ja</t>
        </is>
      </c>
      <c r="T3271" t="inlineStr">
        <is>
          <t>LIS</t>
        </is>
      </c>
      <c r="U3271">
        <f>VLOOKUP(T3271,Destinations!$A$2:$C$550,2,0)</f>
        <v/>
      </c>
      <c r="V3271" t="inlineStr">
        <is>
          <t>WCHC</t>
        </is>
      </c>
      <c r="W3271">
        <f>VLOOKUP(V3271,'WCH Kat'!$A$1:$B$150,2,0)</f>
        <v/>
      </c>
    </row>
    <row r="3272">
      <c r="A3272" t="inlineStr">
        <is>
          <t xml:space="preserve">FR </t>
        </is>
      </c>
      <c r="B3272" t="inlineStr">
        <is>
          <t>FR 9841</t>
        </is>
      </c>
      <c r="C3272" s="4" t="inlineStr">
        <is>
          <t>17.12.2024</t>
        </is>
      </c>
      <c r="D3272" t="inlineStr">
        <is>
          <t>13:40</t>
        </is>
      </c>
      <c r="E3272" s="4" t="inlineStr">
        <is>
          <t>15.12.2024</t>
        </is>
      </c>
      <c r="F3272" t="inlineStr">
        <is>
          <t>18:30</t>
        </is>
      </c>
      <c r="G3272" s="5" t="n">
        <v>43.16667</v>
      </c>
      <c r="H3272" t="inlineStr">
        <is>
          <t>Inbound</t>
        </is>
      </c>
      <c r="I3272" s="6" t="n">
        <v>0</v>
      </c>
      <c r="J3272" s="6" t="n">
        <v>0</v>
      </c>
      <c r="K3272" s="6" t="n">
        <v>0</v>
      </c>
      <c r="L3272" s="6">
        <f>I3272+J3272+K3272</f>
        <v/>
      </c>
      <c r="M3272" s="6" t="n">
        <v>1</v>
      </c>
      <c r="N3272" t="inlineStr">
        <is>
          <t>Ja</t>
        </is>
      </c>
      <c r="T3272" t="inlineStr">
        <is>
          <t>LIS</t>
        </is>
      </c>
      <c r="U3272">
        <f>VLOOKUP(T3272,Destinations!$A$2:$C$550,2,0)</f>
        <v/>
      </c>
      <c r="V3272" t="inlineStr">
        <is>
          <t>WCHR</t>
        </is>
      </c>
      <c r="W3272">
        <f>VLOOKUP(V3272,'WCH Kat'!$A$1:$B$150,2,0)</f>
        <v/>
      </c>
    </row>
    <row r="3273">
      <c r="A3273" t="inlineStr">
        <is>
          <t xml:space="preserve">XQ </t>
        </is>
      </c>
      <c r="B3273" t="inlineStr">
        <is>
          <t>XQ  115</t>
        </is>
      </c>
      <c r="C3273" s="4" t="inlineStr">
        <is>
          <t>17.12.2024</t>
        </is>
      </c>
      <c r="D3273" t="inlineStr">
        <is>
          <t>13:40</t>
        </is>
      </c>
      <c r="E3273" s="4" t="inlineStr">
        <is>
          <t>15.12.2024</t>
        </is>
      </c>
      <c r="F3273" t="inlineStr">
        <is>
          <t>21:45</t>
        </is>
      </c>
      <c r="G3273" s="5" t="n">
        <v>39.91667</v>
      </c>
      <c r="H3273" t="inlineStr">
        <is>
          <t>Outbound</t>
        </is>
      </c>
      <c r="I3273" s="6" t="n">
        <v>0</v>
      </c>
      <c r="J3273" s="6" t="n">
        <v>0</v>
      </c>
      <c r="K3273" s="6" t="n">
        <v>0</v>
      </c>
      <c r="L3273" s="6">
        <f>I3273+J3273+K3273</f>
        <v/>
      </c>
      <c r="M3273" s="6" t="n">
        <v>1</v>
      </c>
      <c r="N3273" t="inlineStr">
        <is>
          <t>Ja</t>
        </is>
      </c>
      <c r="T3273" t="inlineStr">
        <is>
          <t>AYT</t>
        </is>
      </c>
      <c r="U3273">
        <f>VLOOKUP(T3273,Destinations!$A$2:$C$550,2,0)</f>
        <v/>
      </c>
      <c r="V3273" t="inlineStr">
        <is>
          <t>WCHS</t>
        </is>
      </c>
      <c r="W3273">
        <f>VLOOKUP(V3273,'WCH Kat'!$A$1:$B$150,2,0)</f>
        <v/>
      </c>
    </row>
    <row r="3274">
      <c r="A3274" t="inlineStr">
        <is>
          <t xml:space="preserve">XQ </t>
        </is>
      </c>
      <c r="B3274" t="inlineStr">
        <is>
          <t>XQ  115</t>
        </is>
      </c>
      <c r="C3274" s="4" t="inlineStr">
        <is>
          <t>17.12.2024</t>
        </is>
      </c>
      <c r="D3274" t="inlineStr">
        <is>
          <t>13:40</t>
        </is>
      </c>
      <c r="E3274" s="4" t="inlineStr">
        <is>
          <t>15.12.2024</t>
        </is>
      </c>
      <c r="F3274" t="inlineStr">
        <is>
          <t>21:45</t>
        </is>
      </c>
      <c r="G3274" s="5" t="n">
        <v>39.91667</v>
      </c>
      <c r="H3274" t="inlineStr">
        <is>
          <t>Outbound</t>
        </is>
      </c>
      <c r="I3274" s="6" t="n">
        <v>0</v>
      </c>
      <c r="J3274" s="6" t="n">
        <v>0</v>
      </c>
      <c r="K3274" s="6" t="n">
        <v>0</v>
      </c>
      <c r="L3274" s="6">
        <f>I3274+J3274+K3274</f>
        <v/>
      </c>
      <c r="M3274" s="6" t="n">
        <v>1</v>
      </c>
      <c r="N3274" t="inlineStr">
        <is>
          <t>Ja</t>
        </is>
      </c>
      <c r="T3274" t="inlineStr">
        <is>
          <t>AYT</t>
        </is>
      </c>
      <c r="U3274">
        <f>VLOOKUP(T3274,Destinations!$A$2:$C$550,2,0)</f>
        <v/>
      </c>
      <c r="V3274" t="inlineStr">
        <is>
          <t>WCHS</t>
        </is>
      </c>
      <c r="W3274">
        <f>VLOOKUP(V3274,'WCH Kat'!$A$1:$B$150,2,0)</f>
        <v/>
      </c>
    </row>
    <row r="3275">
      <c r="A3275" t="inlineStr">
        <is>
          <t xml:space="preserve">XQ </t>
        </is>
      </c>
      <c r="B3275" t="inlineStr">
        <is>
          <t>XQ  115</t>
        </is>
      </c>
      <c r="C3275" s="4" t="inlineStr">
        <is>
          <t>17.12.2024</t>
        </is>
      </c>
      <c r="D3275" t="inlineStr">
        <is>
          <t>13:40</t>
        </is>
      </c>
      <c r="E3275" s="4" t="inlineStr">
        <is>
          <t>15.12.2024</t>
        </is>
      </c>
      <c r="F3275" t="inlineStr">
        <is>
          <t>21:45</t>
        </is>
      </c>
      <c r="G3275" s="5" t="n">
        <v>39.91667</v>
      </c>
      <c r="H3275" t="inlineStr">
        <is>
          <t>Outbound</t>
        </is>
      </c>
      <c r="I3275" s="6" t="n">
        <v>0</v>
      </c>
      <c r="J3275" s="6" t="n">
        <v>0</v>
      </c>
      <c r="K3275" s="6" t="n">
        <v>0</v>
      </c>
      <c r="L3275" s="6">
        <f>I3275+J3275+K3275</f>
        <v/>
      </c>
      <c r="M3275" s="6" t="n">
        <v>1</v>
      </c>
      <c r="N3275" t="inlineStr">
        <is>
          <t>Ja</t>
        </is>
      </c>
      <c r="T3275" t="inlineStr">
        <is>
          <t>AYT</t>
        </is>
      </c>
      <c r="U3275">
        <f>VLOOKUP(T3275,Destinations!$A$2:$C$550,2,0)</f>
        <v/>
      </c>
      <c r="V3275" t="inlineStr">
        <is>
          <t>WCHR</t>
        </is>
      </c>
      <c r="W3275">
        <f>VLOOKUP(V3275,'WCH Kat'!$A$1:$B$150,2,0)</f>
        <v/>
      </c>
    </row>
    <row r="3276">
      <c r="A3276" t="inlineStr">
        <is>
          <t xml:space="preserve">PC </t>
        </is>
      </c>
      <c r="B3276" t="inlineStr">
        <is>
          <t>PC 1017</t>
        </is>
      </c>
      <c r="C3276" s="4" t="inlineStr">
        <is>
          <t>17.12.2024</t>
        </is>
      </c>
      <c r="D3276" t="inlineStr">
        <is>
          <t>13:45</t>
        </is>
      </c>
      <c r="E3276" s="4" t="inlineStr">
        <is>
          <t>15.12.2024</t>
        </is>
      </c>
      <c r="F3276" t="inlineStr">
        <is>
          <t>10:35</t>
        </is>
      </c>
      <c r="G3276" s="5" t="n">
        <v>51.16667</v>
      </c>
      <c r="H3276" t="inlineStr">
        <is>
          <t>Inbound</t>
        </is>
      </c>
      <c r="I3276" s="6" t="n">
        <v>0</v>
      </c>
      <c r="J3276" s="6" t="n">
        <v>0</v>
      </c>
      <c r="K3276" s="6" t="n">
        <v>0</v>
      </c>
      <c r="L3276" s="6">
        <f>I3276+J3276+K3276</f>
        <v/>
      </c>
      <c r="M3276" s="6" t="n">
        <v>1</v>
      </c>
      <c r="N3276" t="inlineStr">
        <is>
          <t>Ja</t>
        </is>
      </c>
      <c r="T3276" t="inlineStr">
        <is>
          <t>SAW</t>
        </is>
      </c>
      <c r="U3276">
        <f>VLOOKUP(T3276,Destinations!$A$2:$C$550,2,0)</f>
        <v/>
      </c>
      <c r="V3276" t="inlineStr">
        <is>
          <t>WCHR</t>
        </is>
      </c>
      <c r="W3276">
        <f>VLOOKUP(V3276,'WCH Kat'!$A$1:$B$150,2,0)</f>
        <v/>
      </c>
    </row>
    <row r="3277">
      <c r="A3277" t="inlineStr">
        <is>
          <t xml:space="preserve">PC </t>
        </is>
      </c>
      <c r="B3277" t="inlineStr">
        <is>
          <t>PC 1017</t>
        </is>
      </c>
      <c r="C3277" s="4" t="inlineStr">
        <is>
          <t>17.12.2024</t>
        </is>
      </c>
      <c r="D3277" t="inlineStr">
        <is>
          <t>14:00</t>
        </is>
      </c>
      <c r="E3277" s="4" t="inlineStr">
        <is>
          <t>15.12.2024</t>
        </is>
      </c>
      <c r="F3277" t="inlineStr">
        <is>
          <t>10:35</t>
        </is>
      </c>
      <c r="G3277" s="5" t="n">
        <v>51.41667</v>
      </c>
      <c r="H3277" t="inlineStr">
        <is>
          <t>Inbound</t>
        </is>
      </c>
      <c r="I3277" s="6" t="n">
        <v>0</v>
      </c>
      <c r="J3277" s="6" t="n">
        <v>0</v>
      </c>
      <c r="K3277" s="6" t="n">
        <v>0</v>
      </c>
      <c r="L3277" s="6">
        <f>I3277+J3277+K3277</f>
        <v/>
      </c>
      <c r="M3277" s="6" t="n">
        <v>1</v>
      </c>
      <c r="N3277" t="inlineStr">
        <is>
          <t>Ja</t>
        </is>
      </c>
      <c r="T3277" t="inlineStr">
        <is>
          <t>SAW</t>
        </is>
      </c>
      <c r="U3277">
        <f>VLOOKUP(T3277,Destinations!$A$2:$C$550,2,0)</f>
        <v/>
      </c>
      <c r="V3277" t="inlineStr">
        <is>
          <t>WCHR</t>
        </is>
      </c>
      <c r="W3277">
        <f>VLOOKUP(V3277,'WCH Kat'!$A$1:$B$150,2,0)</f>
        <v/>
      </c>
    </row>
    <row r="3278">
      <c r="A3278" t="inlineStr">
        <is>
          <t xml:space="preserve">PC </t>
        </is>
      </c>
      <c r="B3278" t="inlineStr">
        <is>
          <t>PC 1017</t>
        </is>
      </c>
      <c r="C3278" s="4" t="inlineStr">
        <is>
          <t>17.12.2024</t>
        </is>
      </c>
      <c r="D3278" t="inlineStr">
        <is>
          <t>14:00</t>
        </is>
      </c>
      <c r="E3278" s="4" t="inlineStr">
        <is>
          <t>15.12.2024</t>
        </is>
      </c>
      <c r="F3278" t="inlineStr">
        <is>
          <t>10:35</t>
        </is>
      </c>
      <c r="G3278" s="5" t="n">
        <v>51.41667</v>
      </c>
      <c r="H3278" t="inlineStr">
        <is>
          <t>Inbound</t>
        </is>
      </c>
      <c r="I3278" s="6" t="n">
        <v>0</v>
      </c>
      <c r="J3278" s="6" t="n">
        <v>0</v>
      </c>
      <c r="K3278" s="6" t="n">
        <v>0</v>
      </c>
      <c r="L3278" s="6">
        <f>I3278+J3278+K3278</f>
        <v/>
      </c>
      <c r="M3278" s="6" t="n">
        <v>1</v>
      </c>
      <c r="N3278" t="inlineStr">
        <is>
          <t>Ja</t>
        </is>
      </c>
      <c r="T3278" t="inlineStr">
        <is>
          <t>SAW</t>
        </is>
      </c>
      <c r="U3278">
        <f>VLOOKUP(T3278,Destinations!$A$2:$C$550,2,0)</f>
        <v/>
      </c>
      <c r="V3278" t="inlineStr">
        <is>
          <t>WCHR</t>
        </is>
      </c>
      <c r="W3278">
        <f>VLOOKUP(V3278,'WCH Kat'!$A$1:$B$150,2,0)</f>
        <v/>
      </c>
    </row>
    <row r="3279">
      <c r="A3279" t="inlineStr">
        <is>
          <t xml:space="preserve">PC </t>
        </is>
      </c>
      <c r="B3279" t="inlineStr">
        <is>
          <t>PC 1017</t>
        </is>
      </c>
      <c r="C3279" s="4" t="inlineStr">
        <is>
          <t>17.12.2024</t>
        </is>
      </c>
      <c r="D3279" t="inlineStr">
        <is>
          <t>14:00</t>
        </is>
      </c>
      <c r="E3279" s="4" t="inlineStr">
        <is>
          <t>15.12.2024</t>
        </is>
      </c>
      <c r="F3279" t="inlineStr">
        <is>
          <t>10:35</t>
        </is>
      </c>
      <c r="G3279" s="5" t="n">
        <v>51.41667</v>
      </c>
      <c r="H3279" t="inlineStr">
        <is>
          <t>Inbound</t>
        </is>
      </c>
      <c r="I3279" s="6" t="n">
        <v>0</v>
      </c>
      <c r="J3279" s="6" t="n">
        <v>0</v>
      </c>
      <c r="K3279" s="6" t="n">
        <v>0</v>
      </c>
      <c r="L3279" s="6">
        <f>I3279+J3279+K3279</f>
        <v/>
      </c>
      <c r="M3279" s="6" t="n">
        <v>1</v>
      </c>
      <c r="N3279" t="inlineStr">
        <is>
          <t>Ja</t>
        </is>
      </c>
      <c r="T3279" t="inlineStr">
        <is>
          <t>SAW</t>
        </is>
      </c>
      <c r="U3279">
        <f>VLOOKUP(T3279,Destinations!$A$2:$C$550,2,0)</f>
        <v/>
      </c>
      <c r="V3279" t="inlineStr">
        <is>
          <t>WCHR</t>
        </is>
      </c>
      <c r="W3279">
        <f>VLOOKUP(V3279,'WCH Kat'!$A$1:$B$150,2,0)</f>
        <v/>
      </c>
    </row>
    <row r="3280">
      <c r="A3280" t="inlineStr">
        <is>
          <t xml:space="preserve">PC </t>
        </is>
      </c>
      <c r="B3280" t="inlineStr">
        <is>
          <t>PC 1017</t>
        </is>
      </c>
      <c r="C3280" s="4" t="inlineStr">
        <is>
          <t>17.12.2024</t>
        </is>
      </c>
      <c r="D3280" t="inlineStr">
        <is>
          <t>14:00</t>
        </is>
      </c>
      <c r="E3280" s="4" t="inlineStr">
        <is>
          <t>17.12.2024</t>
        </is>
      </c>
      <c r="F3280" t="inlineStr">
        <is>
          <t>10:35</t>
        </is>
      </c>
      <c r="G3280" s="5" t="n">
        <v>3.41667</v>
      </c>
      <c r="H3280" t="inlineStr">
        <is>
          <t>Inbound</t>
        </is>
      </c>
      <c r="I3280" s="6" t="n">
        <v>0</v>
      </c>
      <c r="J3280" s="6" t="n">
        <v>0</v>
      </c>
      <c r="K3280" s="6" t="n">
        <v>1</v>
      </c>
      <c r="L3280" s="6">
        <f>I3280+J3280+K3280</f>
        <v/>
      </c>
      <c r="M3280" s="6" t="n">
        <v>0</v>
      </c>
      <c r="P3280" t="inlineStr">
        <is>
          <t>Ja</t>
        </is>
      </c>
      <c r="T3280" t="inlineStr">
        <is>
          <t>SAW</t>
        </is>
      </c>
      <c r="U3280">
        <f>VLOOKUP(T3280,Destinations!$A$2:$C$550,2,0)</f>
        <v/>
      </c>
      <c r="V3280" t="inlineStr">
        <is>
          <t>WCHR</t>
        </is>
      </c>
      <c r="W3280">
        <f>VLOOKUP(V3280,'WCH Kat'!$A$1:$B$150,2,0)</f>
        <v/>
      </c>
    </row>
    <row r="3281">
      <c r="A3281" t="inlineStr">
        <is>
          <t xml:space="preserve">EW </t>
        </is>
      </c>
      <c r="B3281" t="inlineStr">
        <is>
          <t>EW 464</t>
        </is>
      </c>
      <c r="C3281" s="4" t="inlineStr">
        <is>
          <t>17.12.2024</t>
        </is>
      </c>
      <c r="D3281" t="inlineStr">
        <is>
          <t>14:40</t>
        </is>
      </c>
      <c r="E3281" s="4" t="inlineStr">
        <is>
          <t>10.12.2024</t>
        </is>
      </c>
      <c r="F3281" t="inlineStr">
        <is>
          <t>16:42</t>
        </is>
      </c>
      <c r="G3281" s="5" t="n">
        <v>165.96667</v>
      </c>
      <c r="H3281" t="inlineStr">
        <is>
          <t>Outbound</t>
        </is>
      </c>
      <c r="I3281" s="6" t="n">
        <v>0</v>
      </c>
      <c r="J3281" s="6" t="n">
        <v>0</v>
      </c>
      <c r="K3281" s="6" t="n">
        <v>0</v>
      </c>
      <c r="L3281" s="6">
        <f>I3281+J3281+K3281</f>
        <v/>
      </c>
      <c r="M3281" s="6" t="n">
        <v>1</v>
      </c>
      <c r="O3281" t="inlineStr">
        <is>
          <t>Ja</t>
        </is>
      </c>
      <c r="T3281" t="inlineStr">
        <is>
          <t>London-Heathrow</t>
        </is>
      </c>
      <c r="U3281">
        <f>VLOOKUP(T3281,Destinations!$A$2:$C$550,2,0)</f>
        <v/>
      </c>
      <c r="V3281" t="inlineStr">
        <is>
          <t>WCHS</t>
        </is>
      </c>
      <c r="W3281">
        <f>VLOOKUP(V3281,'WCH Kat'!$A$1:$B$150,2,0)</f>
        <v/>
      </c>
    </row>
    <row r="3282">
      <c r="A3282" t="inlineStr">
        <is>
          <t xml:space="preserve">EW </t>
        </is>
      </c>
      <c r="B3282" t="inlineStr">
        <is>
          <t>EW  464</t>
        </is>
      </c>
      <c r="C3282" s="4" t="inlineStr">
        <is>
          <t>17.12.2024</t>
        </is>
      </c>
      <c r="D3282" t="inlineStr">
        <is>
          <t>14:40</t>
        </is>
      </c>
      <c r="E3282" s="4" t="inlineStr">
        <is>
          <t>16.12.2024</t>
        </is>
      </c>
      <c r="F3282" t="inlineStr">
        <is>
          <t>01:45</t>
        </is>
      </c>
      <c r="G3282" s="5" t="n">
        <v>36.91667</v>
      </c>
      <c r="H3282" t="inlineStr">
        <is>
          <t>Outbound</t>
        </is>
      </c>
      <c r="I3282" s="6" t="n">
        <v>0</v>
      </c>
      <c r="J3282" s="6" t="n">
        <v>0</v>
      </c>
      <c r="K3282" s="6" t="n">
        <v>0</v>
      </c>
      <c r="L3282" s="6">
        <f>I3282+J3282+K3282</f>
        <v/>
      </c>
      <c r="M3282" s="6" t="n">
        <v>1</v>
      </c>
      <c r="N3282" t="inlineStr">
        <is>
          <t>Ja</t>
        </is>
      </c>
      <c r="T3282" t="inlineStr">
        <is>
          <t>LHR</t>
        </is>
      </c>
      <c r="U3282">
        <f>VLOOKUP(T3282,Destinations!$A$2:$C$550,2,0)</f>
        <v/>
      </c>
      <c r="V3282" t="inlineStr">
        <is>
          <t>WCHS</t>
        </is>
      </c>
      <c r="W3282">
        <f>VLOOKUP(V3282,'WCH Kat'!$A$1:$B$150,2,0)</f>
        <v/>
      </c>
    </row>
    <row r="3283">
      <c r="A3283" t="inlineStr">
        <is>
          <t xml:space="preserve">EW </t>
        </is>
      </c>
      <c r="B3283" t="inlineStr">
        <is>
          <t>EW  464</t>
        </is>
      </c>
      <c r="C3283" s="4" t="inlineStr">
        <is>
          <t>17.12.2024</t>
        </is>
      </c>
      <c r="D3283" t="inlineStr">
        <is>
          <t>14:40</t>
        </is>
      </c>
      <c r="E3283" s="4" t="inlineStr">
        <is>
          <t>16.12.2024</t>
        </is>
      </c>
      <c r="F3283" t="inlineStr">
        <is>
          <t>01:45</t>
        </is>
      </c>
      <c r="G3283" s="5" t="n">
        <v>36.91667</v>
      </c>
      <c r="H3283" t="inlineStr">
        <is>
          <t>Outbound</t>
        </is>
      </c>
      <c r="I3283" s="6" t="n">
        <v>0</v>
      </c>
      <c r="J3283" s="6" t="n">
        <v>0</v>
      </c>
      <c r="K3283" s="6" t="n">
        <v>0</v>
      </c>
      <c r="L3283" s="6">
        <f>I3283+J3283+K3283</f>
        <v/>
      </c>
      <c r="M3283" s="6" t="n">
        <v>1</v>
      </c>
      <c r="N3283" t="inlineStr">
        <is>
          <t>Ja</t>
        </is>
      </c>
      <c r="T3283" t="inlineStr">
        <is>
          <t>LHR</t>
        </is>
      </c>
      <c r="U3283">
        <f>VLOOKUP(T3283,Destinations!$A$2:$C$550,2,0)</f>
        <v/>
      </c>
      <c r="V3283" t="inlineStr">
        <is>
          <t>WCHR</t>
        </is>
      </c>
      <c r="W3283">
        <f>VLOOKUP(V3283,'WCH Kat'!$A$1:$B$150,2,0)</f>
        <v/>
      </c>
    </row>
    <row r="3284">
      <c r="A3284" t="inlineStr">
        <is>
          <t xml:space="preserve">VF </t>
        </is>
      </c>
      <c r="B3284" t="inlineStr">
        <is>
          <t>VF  517</t>
        </is>
      </c>
      <c r="C3284" s="4" t="inlineStr">
        <is>
          <t>17.12.2024</t>
        </is>
      </c>
      <c r="D3284" t="inlineStr">
        <is>
          <t>14:50</t>
        </is>
      </c>
      <c r="E3284" s="4" t="inlineStr">
        <is>
          <t>15.12.2024</t>
        </is>
      </c>
      <c r="F3284" t="inlineStr">
        <is>
          <t>23:20</t>
        </is>
      </c>
      <c r="G3284" s="5" t="n">
        <v>39.5</v>
      </c>
      <c r="H3284" t="inlineStr">
        <is>
          <t>Inbound</t>
        </is>
      </c>
      <c r="I3284" s="6" t="n">
        <v>0</v>
      </c>
      <c r="J3284" s="6" t="n">
        <v>0</v>
      </c>
      <c r="K3284" s="6" t="n">
        <v>0</v>
      </c>
      <c r="L3284" s="6">
        <f>I3284+J3284+K3284</f>
        <v/>
      </c>
      <c r="M3284" s="6" t="n">
        <v>1</v>
      </c>
      <c r="N3284" t="inlineStr">
        <is>
          <t>Ja</t>
        </is>
      </c>
      <c r="T3284" t="inlineStr">
        <is>
          <t>ESB</t>
        </is>
      </c>
      <c r="U3284">
        <f>VLOOKUP(T3284,Destinations!$A$2:$C$550,2,0)</f>
        <v/>
      </c>
      <c r="V3284" t="inlineStr">
        <is>
          <t>WCHR</t>
        </is>
      </c>
      <c r="W3284">
        <f>VLOOKUP(V3284,'WCH Kat'!$A$1:$B$150,2,0)</f>
        <v/>
      </c>
    </row>
    <row r="3285">
      <c r="A3285" t="inlineStr">
        <is>
          <t xml:space="preserve">FR </t>
        </is>
      </c>
      <c r="B3285" t="inlineStr">
        <is>
          <t>FR 7207</t>
        </is>
      </c>
      <c r="C3285" s="4" t="inlineStr">
        <is>
          <t>17.12.2024</t>
        </is>
      </c>
      <c r="D3285" t="inlineStr">
        <is>
          <t>14:55</t>
        </is>
      </c>
      <c r="E3285" s="4" t="inlineStr">
        <is>
          <t>15.12.2024</t>
        </is>
      </c>
      <c r="F3285" t="inlineStr">
        <is>
          <t>20:25</t>
        </is>
      </c>
      <c r="G3285" s="5" t="n">
        <v>42.5</v>
      </c>
      <c r="H3285" t="inlineStr">
        <is>
          <t>Inbound</t>
        </is>
      </c>
      <c r="I3285" s="6" t="n">
        <v>0</v>
      </c>
      <c r="J3285" s="6" t="n">
        <v>0</v>
      </c>
      <c r="K3285" s="6" t="n">
        <v>0</v>
      </c>
      <c r="L3285" s="6">
        <f>I3285+J3285+K3285</f>
        <v/>
      </c>
      <c r="M3285" s="6" t="n">
        <v>1</v>
      </c>
      <c r="N3285" t="inlineStr">
        <is>
          <t>Ja</t>
        </is>
      </c>
      <c r="T3285" t="inlineStr">
        <is>
          <t>PMI</t>
        </is>
      </c>
      <c r="U3285">
        <f>VLOOKUP(T3285,Destinations!$A$2:$C$550,2,0)</f>
        <v/>
      </c>
      <c r="V3285" t="inlineStr">
        <is>
          <t>BLND</t>
        </is>
      </c>
      <c r="W3285">
        <f>VLOOKUP(V3285,'WCH Kat'!$A$1:$B$150,2,0)</f>
        <v/>
      </c>
    </row>
    <row r="3286">
      <c r="A3286" t="inlineStr">
        <is>
          <t xml:space="preserve">FR </t>
        </is>
      </c>
      <c r="B3286" t="inlineStr">
        <is>
          <t>FR 7207</t>
        </is>
      </c>
      <c r="C3286" s="4" t="inlineStr">
        <is>
          <t>17.12.2024</t>
        </is>
      </c>
      <c r="D3286" t="inlineStr">
        <is>
          <t>15:00</t>
        </is>
      </c>
      <c r="E3286" s="4" t="inlineStr">
        <is>
          <t>15.12.2024</t>
        </is>
      </c>
      <c r="F3286" t="inlineStr">
        <is>
          <t>20:25</t>
        </is>
      </c>
      <c r="G3286" s="5" t="n">
        <v>42.58333</v>
      </c>
      <c r="H3286" t="inlineStr">
        <is>
          <t>Inbound</t>
        </is>
      </c>
      <c r="I3286" s="6" t="n">
        <v>0</v>
      </c>
      <c r="J3286" s="6" t="n">
        <v>0</v>
      </c>
      <c r="K3286" s="6" t="n">
        <v>0</v>
      </c>
      <c r="L3286" s="6">
        <f>I3286+J3286+K3286</f>
        <v/>
      </c>
      <c r="M3286" s="6" t="n">
        <v>1</v>
      </c>
      <c r="N3286" t="inlineStr">
        <is>
          <t>Ja</t>
        </is>
      </c>
      <c r="T3286" t="inlineStr">
        <is>
          <t>PMI</t>
        </is>
      </c>
      <c r="U3286">
        <f>VLOOKUP(T3286,Destinations!$A$2:$C$550,2,0)</f>
        <v/>
      </c>
      <c r="V3286" t="inlineStr">
        <is>
          <t>WCHC</t>
        </is>
      </c>
      <c r="W3286">
        <f>VLOOKUP(V3286,'WCH Kat'!$A$1:$B$150,2,0)</f>
        <v/>
      </c>
    </row>
    <row r="3287">
      <c r="A3287" t="inlineStr">
        <is>
          <t xml:space="preserve">VF </t>
        </is>
      </c>
      <c r="B3287" t="inlineStr">
        <is>
          <t>VF  517</t>
        </is>
      </c>
      <c r="C3287" s="4" t="inlineStr">
        <is>
          <t>17.12.2024</t>
        </is>
      </c>
      <c r="D3287" t="inlineStr">
        <is>
          <t>15:10</t>
        </is>
      </c>
      <c r="E3287" s="4" t="inlineStr">
        <is>
          <t>15.12.2024</t>
        </is>
      </c>
      <c r="F3287" t="inlineStr">
        <is>
          <t>23:20</t>
        </is>
      </c>
      <c r="G3287" s="5" t="n">
        <v>39.83333</v>
      </c>
      <c r="H3287" t="inlineStr">
        <is>
          <t>Inbound</t>
        </is>
      </c>
      <c r="I3287" s="6" t="n">
        <v>0</v>
      </c>
      <c r="J3287" s="6" t="n">
        <v>0</v>
      </c>
      <c r="K3287" s="6" t="n">
        <v>0</v>
      </c>
      <c r="L3287" s="6">
        <f>I3287+J3287+K3287</f>
        <v/>
      </c>
      <c r="M3287" s="6" t="n">
        <v>1</v>
      </c>
      <c r="N3287" t="inlineStr">
        <is>
          <t>Ja</t>
        </is>
      </c>
      <c r="T3287" t="inlineStr">
        <is>
          <t>ESB</t>
        </is>
      </c>
      <c r="U3287">
        <f>VLOOKUP(T3287,Destinations!$A$2:$C$550,2,0)</f>
        <v/>
      </c>
      <c r="V3287" t="inlineStr">
        <is>
          <t>WCHR</t>
        </is>
      </c>
      <c r="W3287">
        <f>VLOOKUP(V3287,'WCH Kat'!$A$1:$B$150,2,0)</f>
        <v/>
      </c>
    </row>
    <row r="3288">
      <c r="A3288" t="inlineStr">
        <is>
          <t xml:space="preserve">VF </t>
        </is>
      </c>
      <c r="B3288" t="inlineStr">
        <is>
          <t>VF  517</t>
        </is>
      </c>
      <c r="C3288" s="4" t="inlineStr">
        <is>
          <t>17.12.2024</t>
        </is>
      </c>
      <c r="D3288" t="inlineStr">
        <is>
          <t>15:10</t>
        </is>
      </c>
      <c r="E3288" s="4" t="inlineStr">
        <is>
          <t>15.12.2024</t>
        </is>
      </c>
      <c r="F3288" t="inlineStr">
        <is>
          <t>23:20</t>
        </is>
      </c>
      <c r="G3288" s="5" t="n">
        <v>39.83333</v>
      </c>
      <c r="H3288" t="inlineStr">
        <is>
          <t>Inbound</t>
        </is>
      </c>
      <c r="I3288" s="6" t="n">
        <v>0</v>
      </c>
      <c r="J3288" s="6" t="n">
        <v>0</v>
      </c>
      <c r="K3288" s="6" t="n">
        <v>0</v>
      </c>
      <c r="L3288" s="6">
        <f>I3288+J3288+K3288</f>
        <v/>
      </c>
      <c r="M3288" s="6" t="n">
        <v>1</v>
      </c>
      <c r="N3288" t="inlineStr">
        <is>
          <t>Ja</t>
        </is>
      </c>
      <c r="T3288" t="inlineStr">
        <is>
          <t>ESB</t>
        </is>
      </c>
      <c r="U3288">
        <f>VLOOKUP(T3288,Destinations!$A$2:$C$550,2,0)</f>
        <v/>
      </c>
      <c r="V3288" t="inlineStr">
        <is>
          <t>WCHR</t>
        </is>
      </c>
      <c r="W3288">
        <f>VLOOKUP(V3288,'WCH Kat'!$A$1:$B$150,2,0)</f>
        <v/>
      </c>
    </row>
    <row r="3289">
      <c r="A3289" t="inlineStr">
        <is>
          <t xml:space="preserve">VF </t>
        </is>
      </c>
      <c r="B3289" t="inlineStr">
        <is>
          <t>VF  517</t>
        </is>
      </c>
      <c r="C3289" s="4" t="inlineStr">
        <is>
          <t>17.12.2024</t>
        </is>
      </c>
      <c r="D3289" t="inlineStr">
        <is>
          <t>15:10</t>
        </is>
      </c>
      <c r="E3289" s="4" t="inlineStr">
        <is>
          <t>15.12.2024</t>
        </is>
      </c>
      <c r="F3289" t="inlineStr">
        <is>
          <t>23:20</t>
        </is>
      </c>
      <c r="G3289" s="5" t="n">
        <v>39.83333</v>
      </c>
      <c r="H3289" t="inlineStr">
        <is>
          <t>Inbound</t>
        </is>
      </c>
      <c r="I3289" s="6" t="n">
        <v>0</v>
      </c>
      <c r="J3289" s="6" t="n">
        <v>0</v>
      </c>
      <c r="K3289" s="6" t="n">
        <v>0</v>
      </c>
      <c r="L3289" s="6">
        <f>I3289+J3289+K3289</f>
        <v/>
      </c>
      <c r="M3289" s="6" t="n">
        <v>1</v>
      </c>
      <c r="N3289" t="inlineStr">
        <is>
          <t>Ja</t>
        </is>
      </c>
      <c r="T3289" t="inlineStr">
        <is>
          <t>ESB</t>
        </is>
      </c>
      <c r="U3289">
        <f>VLOOKUP(T3289,Destinations!$A$2:$C$550,2,0)</f>
        <v/>
      </c>
      <c r="V3289" t="inlineStr">
        <is>
          <t>WCHR</t>
        </is>
      </c>
      <c r="W3289">
        <f>VLOOKUP(V3289,'WCH Kat'!$A$1:$B$150,2,0)</f>
        <v/>
      </c>
    </row>
    <row r="3290">
      <c r="A3290" t="inlineStr">
        <is>
          <t xml:space="preserve">VF </t>
        </is>
      </c>
      <c r="B3290" t="inlineStr">
        <is>
          <t>VF  517</t>
        </is>
      </c>
      <c r="C3290" s="4" t="inlineStr">
        <is>
          <t>17.12.2024</t>
        </is>
      </c>
      <c r="D3290" t="inlineStr">
        <is>
          <t>15:10</t>
        </is>
      </c>
      <c r="E3290" s="4" t="inlineStr">
        <is>
          <t>17.12.2024</t>
        </is>
      </c>
      <c r="F3290" t="inlineStr">
        <is>
          <t>11:45</t>
        </is>
      </c>
      <c r="G3290" s="5" t="n">
        <v>3.41667</v>
      </c>
      <c r="H3290" t="inlineStr">
        <is>
          <t>Inbound</t>
        </is>
      </c>
      <c r="I3290" s="6" t="n">
        <v>0</v>
      </c>
      <c r="J3290" s="6" t="n">
        <v>0</v>
      </c>
      <c r="K3290" s="6" t="n">
        <v>1</v>
      </c>
      <c r="L3290" s="6">
        <f>I3290+J3290+K3290</f>
        <v/>
      </c>
      <c r="M3290" s="6" t="n">
        <v>0</v>
      </c>
      <c r="P3290" t="inlineStr">
        <is>
          <t>Ja</t>
        </is>
      </c>
      <c r="T3290" t="inlineStr">
        <is>
          <t>ESB</t>
        </is>
      </c>
      <c r="U3290">
        <f>VLOOKUP(T3290,Destinations!$A$2:$C$550,2,0)</f>
        <v/>
      </c>
      <c r="V3290" t="inlineStr">
        <is>
          <t>WCHC</t>
        </is>
      </c>
      <c r="W3290">
        <f>VLOOKUP(V3290,'WCH Kat'!$A$1:$B$150,2,0)</f>
        <v/>
      </c>
    </row>
    <row r="3291">
      <c r="A3291" t="inlineStr">
        <is>
          <t xml:space="preserve">PC </t>
        </is>
      </c>
      <c r="B3291" t="inlineStr">
        <is>
          <t>PC 1018</t>
        </is>
      </c>
      <c r="C3291" s="4" t="inlineStr">
        <is>
          <t>17.12.2024</t>
        </is>
      </c>
      <c r="D3291" t="inlineStr">
        <is>
          <t>15:15</t>
        </is>
      </c>
      <c r="E3291" s="4" t="inlineStr">
        <is>
          <t>17.12.2024</t>
        </is>
      </c>
      <c r="F3291" t="inlineStr">
        <is>
          <t>14:02</t>
        </is>
      </c>
      <c r="G3291" s="5" t="n">
        <v>1.21667</v>
      </c>
      <c r="H3291" t="inlineStr">
        <is>
          <t>Outbound</t>
        </is>
      </c>
      <c r="I3291" s="6" t="n">
        <v>0</v>
      </c>
      <c r="J3291" s="6" t="n">
        <v>1</v>
      </c>
      <c r="K3291" s="6" t="n">
        <v>0</v>
      </c>
      <c r="L3291" s="6">
        <f>I3291+J3291+K3291</f>
        <v/>
      </c>
      <c r="M3291" s="6" t="n">
        <v>0</v>
      </c>
      <c r="Q3291" t="inlineStr">
        <is>
          <t>Ja</t>
        </is>
      </c>
      <c r="T3291" t="inlineStr">
        <is>
          <t>SAW</t>
        </is>
      </c>
      <c r="U3291">
        <f>VLOOKUP(T3291,Destinations!$A$2:$C$550,2,0)</f>
        <v/>
      </c>
      <c r="V3291" t="inlineStr">
        <is>
          <t>WCHS</t>
        </is>
      </c>
      <c r="W3291">
        <f>VLOOKUP(V3291,'WCH Kat'!$A$1:$B$150,2,0)</f>
        <v/>
      </c>
    </row>
    <row r="3292">
      <c r="A3292" t="inlineStr">
        <is>
          <t xml:space="preserve">FR </t>
        </is>
      </c>
      <c r="B3292" t="inlineStr">
        <is>
          <t>FR 7208</t>
        </is>
      </c>
      <c r="C3292" s="4" t="inlineStr">
        <is>
          <t>17.12.2024</t>
        </is>
      </c>
      <c r="D3292" t="inlineStr">
        <is>
          <t>15:25</t>
        </is>
      </c>
      <c r="E3292" s="4" t="inlineStr">
        <is>
          <t>15.12.2024</t>
        </is>
      </c>
      <c r="F3292" t="inlineStr">
        <is>
          <t>23:20</t>
        </is>
      </c>
      <c r="G3292" s="5" t="n">
        <v>40.08333</v>
      </c>
      <c r="H3292" t="inlineStr">
        <is>
          <t>Outbound</t>
        </is>
      </c>
      <c r="I3292" s="6" t="n">
        <v>0</v>
      </c>
      <c r="J3292" s="6" t="n">
        <v>0</v>
      </c>
      <c r="K3292" s="6" t="n">
        <v>0</v>
      </c>
      <c r="L3292" s="6">
        <f>I3292+J3292+K3292</f>
        <v/>
      </c>
      <c r="M3292" s="6" t="n">
        <v>1</v>
      </c>
      <c r="N3292" t="inlineStr">
        <is>
          <t>Ja</t>
        </is>
      </c>
      <c r="T3292" t="inlineStr">
        <is>
          <t>PMI</t>
        </is>
      </c>
      <c r="U3292">
        <f>VLOOKUP(T3292,Destinations!$A$2:$C$550,2,0)</f>
        <v/>
      </c>
      <c r="V3292" t="inlineStr">
        <is>
          <t>WCHS</t>
        </is>
      </c>
      <c r="W3292">
        <f>VLOOKUP(V3292,'WCH Kat'!$A$1:$B$150,2,0)</f>
        <v/>
      </c>
    </row>
    <row r="3293">
      <c r="A3293" t="inlineStr">
        <is>
          <t xml:space="preserve">FR </t>
        </is>
      </c>
      <c r="B3293" t="inlineStr">
        <is>
          <t>FR 7208</t>
        </is>
      </c>
      <c r="C3293" s="4" t="inlineStr">
        <is>
          <t>17.12.2024</t>
        </is>
      </c>
      <c r="D3293" t="inlineStr">
        <is>
          <t>15:25</t>
        </is>
      </c>
      <c r="E3293" s="4" t="inlineStr">
        <is>
          <t>15.12.2024</t>
        </is>
      </c>
      <c r="F3293" t="inlineStr">
        <is>
          <t>23:20</t>
        </is>
      </c>
      <c r="G3293" s="5" t="n">
        <v>40.08333</v>
      </c>
      <c r="H3293" t="inlineStr">
        <is>
          <t>Outbound</t>
        </is>
      </c>
      <c r="I3293" s="6" t="n">
        <v>0</v>
      </c>
      <c r="J3293" s="6" t="n">
        <v>0</v>
      </c>
      <c r="K3293" s="6" t="n">
        <v>0</v>
      </c>
      <c r="L3293" s="6">
        <f>I3293+J3293+K3293</f>
        <v/>
      </c>
      <c r="M3293" s="6" t="n">
        <v>1</v>
      </c>
      <c r="N3293" t="inlineStr">
        <is>
          <t>Ja</t>
        </is>
      </c>
      <c r="T3293" t="inlineStr">
        <is>
          <t>PMI</t>
        </is>
      </c>
      <c r="U3293">
        <f>VLOOKUP(T3293,Destinations!$A$2:$C$550,2,0)</f>
        <v/>
      </c>
      <c r="V3293" t="inlineStr">
        <is>
          <t>WCHR</t>
        </is>
      </c>
      <c r="W3293">
        <f>VLOOKUP(V3293,'WCH Kat'!$A$1:$B$150,2,0)</f>
        <v/>
      </c>
    </row>
    <row r="3294">
      <c r="A3294" t="inlineStr">
        <is>
          <t xml:space="preserve">FR </t>
        </is>
      </c>
      <c r="B3294" t="inlineStr">
        <is>
          <t>FR 7208</t>
        </is>
      </c>
      <c r="C3294" s="4" t="inlineStr">
        <is>
          <t>17.12.2024</t>
        </is>
      </c>
      <c r="D3294" t="inlineStr">
        <is>
          <t>15:25</t>
        </is>
      </c>
      <c r="E3294" s="4" t="inlineStr">
        <is>
          <t>15.12.2024</t>
        </is>
      </c>
      <c r="F3294" t="inlineStr">
        <is>
          <t>23:20</t>
        </is>
      </c>
      <c r="G3294" s="5" t="n">
        <v>40.08333</v>
      </c>
      <c r="H3294" t="inlineStr">
        <is>
          <t>Outbound</t>
        </is>
      </c>
      <c r="I3294" s="6" t="n">
        <v>0</v>
      </c>
      <c r="J3294" s="6" t="n">
        <v>0</v>
      </c>
      <c r="K3294" s="6" t="n">
        <v>0</v>
      </c>
      <c r="L3294" s="6">
        <f>I3294+J3294+K3294</f>
        <v/>
      </c>
      <c r="M3294" s="6" t="n">
        <v>1</v>
      </c>
      <c r="N3294" t="inlineStr">
        <is>
          <t>Ja</t>
        </is>
      </c>
      <c r="T3294" t="inlineStr">
        <is>
          <t>PMI</t>
        </is>
      </c>
      <c r="U3294">
        <f>VLOOKUP(T3294,Destinations!$A$2:$C$550,2,0)</f>
        <v/>
      </c>
      <c r="V3294" t="inlineStr">
        <is>
          <t>WCHR</t>
        </is>
      </c>
      <c r="W3294">
        <f>VLOOKUP(V3294,'WCH Kat'!$A$1:$B$150,2,0)</f>
        <v/>
      </c>
    </row>
    <row r="3295">
      <c r="A3295" t="inlineStr">
        <is>
          <t xml:space="preserve">FR </t>
        </is>
      </c>
      <c r="B3295" t="inlineStr">
        <is>
          <t>FR 7208</t>
        </is>
      </c>
      <c r="C3295" s="4" t="inlineStr">
        <is>
          <t>17.12.2024</t>
        </is>
      </c>
      <c r="D3295" t="inlineStr">
        <is>
          <t>15:25</t>
        </is>
      </c>
      <c r="E3295" s="4" t="inlineStr">
        <is>
          <t>15.12.2024</t>
        </is>
      </c>
      <c r="F3295" t="inlineStr">
        <is>
          <t>23:20</t>
        </is>
      </c>
      <c r="G3295" s="5" t="n">
        <v>40.08333</v>
      </c>
      <c r="H3295" t="inlineStr">
        <is>
          <t>Outbound</t>
        </is>
      </c>
      <c r="I3295" s="6" t="n">
        <v>0</v>
      </c>
      <c r="J3295" s="6" t="n">
        <v>0</v>
      </c>
      <c r="K3295" s="6" t="n">
        <v>0</v>
      </c>
      <c r="L3295" s="6">
        <f>I3295+J3295+K3295</f>
        <v/>
      </c>
      <c r="M3295" s="6" t="n">
        <v>1</v>
      </c>
      <c r="N3295" t="inlineStr">
        <is>
          <t>Ja</t>
        </is>
      </c>
      <c r="T3295" t="inlineStr">
        <is>
          <t>PMI</t>
        </is>
      </c>
      <c r="U3295">
        <f>VLOOKUP(T3295,Destinations!$A$2:$C$550,2,0)</f>
        <v/>
      </c>
      <c r="V3295" t="inlineStr">
        <is>
          <t>WCHS</t>
        </is>
      </c>
      <c r="W3295">
        <f>VLOOKUP(V3295,'WCH Kat'!$A$1:$B$150,2,0)</f>
        <v/>
      </c>
    </row>
    <row r="3296">
      <c r="A3296" t="inlineStr">
        <is>
          <t xml:space="preserve">FR </t>
        </is>
      </c>
      <c r="B3296" t="inlineStr">
        <is>
          <t>FR 7208</t>
        </is>
      </c>
      <c r="C3296" s="4" t="inlineStr">
        <is>
          <t>17.12.2024</t>
        </is>
      </c>
      <c r="D3296" t="inlineStr">
        <is>
          <t>15:25</t>
        </is>
      </c>
      <c r="E3296" s="4" t="inlineStr">
        <is>
          <t>15.12.2024</t>
        </is>
      </c>
      <c r="F3296" t="inlineStr">
        <is>
          <t>23:20</t>
        </is>
      </c>
      <c r="G3296" s="5" t="n">
        <v>40.08333</v>
      </c>
      <c r="H3296" t="inlineStr">
        <is>
          <t>Outbound</t>
        </is>
      </c>
      <c r="I3296" s="6" t="n">
        <v>0</v>
      </c>
      <c r="J3296" s="6" t="n">
        <v>0</v>
      </c>
      <c r="K3296" s="6" t="n">
        <v>0</v>
      </c>
      <c r="L3296" s="6">
        <f>I3296+J3296+K3296</f>
        <v/>
      </c>
      <c r="M3296" s="6" t="n">
        <v>1</v>
      </c>
      <c r="N3296" t="inlineStr">
        <is>
          <t>Ja</t>
        </is>
      </c>
      <c r="T3296" t="inlineStr">
        <is>
          <t>PMI</t>
        </is>
      </c>
      <c r="U3296">
        <f>VLOOKUP(T3296,Destinations!$A$2:$C$550,2,0)</f>
        <v/>
      </c>
      <c r="V3296" t="inlineStr">
        <is>
          <t>WCHS</t>
        </is>
      </c>
      <c r="W3296">
        <f>VLOOKUP(V3296,'WCH Kat'!$A$1:$B$150,2,0)</f>
        <v/>
      </c>
    </row>
    <row r="3297">
      <c r="A3297" t="inlineStr">
        <is>
          <t xml:space="preserve">EW </t>
        </is>
      </c>
      <c r="B3297" t="inlineStr">
        <is>
          <t>EW 1157</t>
        </is>
      </c>
      <c r="C3297" s="4" t="inlineStr">
        <is>
          <t>17.12.2024</t>
        </is>
      </c>
      <c r="D3297" t="inlineStr">
        <is>
          <t>15:50</t>
        </is>
      </c>
      <c r="E3297" s="4" t="inlineStr">
        <is>
          <t>15.12.2024</t>
        </is>
      </c>
      <c r="F3297" t="inlineStr">
        <is>
          <t>20:30</t>
        </is>
      </c>
      <c r="G3297" s="5" t="n">
        <v>43.33333</v>
      </c>
      <c r="H3297" t="inlineStr">
        <is>
          <t>Inbound</t>
        </is>
      </c>
      <c r="I3297" s="6" t="n">
        <v>0</v>
      </c>
      <c r="J3297" s="6" t="n">
        <v>0</v>
      </c>
      <c r="K3297" s="6" t="n">
        <v>0</v>
      </c>
      <c r="L3297" s="6">
        <f>I3297+J3297+K3297</f>
        <v/>
      </c>
      <c r="M3297" s="6" t="n">
        <v>1</v>
      </c>
      <c r="N3297" t="inlineStr">
        <is>
          <t>Ja</t>
        </is>
      </c>
      <c r="T3297" t="inlineStr">
        <is>
          <t>JED</t>
        </is>
      </c>
      <c r="U3297">
        <f>VLOOKUP(T3297,Destinations!$A$2:$C$550,2,0)</f>
        <v/>
      </c>
      <c r="V3297" t="inlineStr">
        <is>
          <t>WCHR</t>
        </is>
      </c>
      <c r="W3297">
        <f>VLOOKUP(V3297,'WCH Kat'!$A$1:$B$150,2,0)</f>
        <v/>
      </c>
    </row>
    <row r="3298">
      <c r="A3298" t="inlineStr">
        <is>
          <t xml:space="preserve">EW </t>
        </is>
      </c>
      <c r="B3298" t="inlineStr">
        <is>
          <t>EW 1157</t>
        </is>
      </c>
      <c r="C3298" s="4" t="inlineStr">
        <is>
          <t>17.12.2024</t>
        </is>
      </c>
      <c r="D3298" t="inlineStr">
        <is>
          <t>15:50</t>
        </is>
      </c>
      <c r="E3298" s="4" t="inlineStr">
        <is>
          <t>15.12.2024</t>
        </is>
      </c>
      <c r="F3298" t="inlineStr">
        <is>
          <t>20:30</t>
        </is>
      </c>
      <c r="G3298" s="5" t="n">
        <v>43.33333</v>
      </c>
      <c r="H3298" t="inlineStr">
        <is>
          <t>Inbound</t>
        </is>
      </c>
      <c r="I3298" s="6" t="n">
        <v>0</v>
      </c>
      <c r="J3298" s="6" t="n">
        <v>0</v>
      </c>
      <c r="K3298" s="6" t="n">
        <v>0</v>
      </c>
      <c r="L3298" s="6">
        <f>I3298+J3298+K3298</f>
        <v/>
      </c>
      <c r="M3298" s="6" t="n">
        <v>1</v>
      </c>
      <c r="N3298" t="inlineStr">
        <is>
          <t>Ja</t>
        </is>
      </c>
      <c r="T3298" t="inlineStr">
        <is>
          <t>JED</t>
        </is>
      </c>
      <c r="U3298">
        <f>VLOOKUP(T3298,Destinations!$A$2:$C$550,2,0)</f>
        <v/>
      </c>
      <c r="V3298" t="inlineStr">
        <is>
          <t>WCHC</t>
        </is>
      </c>
      <c r="W3298">
        <f>VLOOKUP(V3298,'WCH Kat'!$A$1:$B$150,2,0)</f>
        <v/>
      </c>
    </row>
    <row r="3299">
      <c r="A3299" t="inlineStr">
        <is>
          <t xml:space="preserve">EW </t>
        </is>
      </c>
      <c r="B3299" t="inlineStr">
        <is>
          <t>EW 1157</t>
        </is>
      </c>
      <c r="C3299" s="4" t="inlineStr">
        <is>
          <t>17.12.2024</t>
        </is>
      </c>
      <c r="D3299" t="inlineStr">
        <is>
          <t>15:50</t>
        </is>
      </c>
      <c r="E3299" s="4" t="inlineStr">
        <is>
          <t>15.12.2024</t>
        </is>
      </c>
      <c r="F3299" t="inlineStr">
        <is>
          <t>20:30</t>
        </is>
      </c>
      <c r="G3299" s="5" t="n">
        <v>43.33333</v>
      </c>
      <c r="H3299" t="inlineStr">
        <is>
          <t>Inbound</t>
        </is>
      </c>
      <c r="I3299" s="6" t="n">
        <v>0</v>
      </c>
      <c r="J3299" s="6" t="n">
        <v>0</v>
      </c>
      <c r="K3299" s="6" t="n">
        <v>0</v>
      </c>
      <c r="L3299" s="6">
        <f>I3299+J3299+K3299</f>
        <v/>
      </c>
      <c r="M3299" s="6" t="n">
        <v>1</v>
      </c>
      <c r="N3299" t="inlineStr">
        <is>
          <t>Ja</t>
        </is>
      </c>
      <c r="T3299" t="inlineStr">
        <is>
          <t>JED</t>
        </is>
      </c>
      <c r="U3299">
        <f>VLOOKUP(T3299,Destinations!$A$2:$C$550,2,0)</f>
        <v/>
      </c>
      <c r="V3299" t="inlineStr">
        <is>
          <t>WCHR</t>
        </is>
      </c>
      <c r="W3299">
        <f>VLOOKUP(V3299,'WCH Kat'!$A$1:$B$150,2,0)</f>
        <v/>
      </c>
    </row>
    <row r="3300">
      <c r="A3300" t="inlineStr">
        <is>
          <t xml:space="preserve">EW </t>
        </is>
      </c>
      <c r="B3300" t="inlineStr">
        <is>
          <t>EW 1157</t>
        </is>
      </c>
      <c r="C3300" s="4" t="inlineStr">
        <is>
          <t>17.12.2024</t>
        </is>
      </c>
      <c r="D3300" t="inlineStr">
        <is>
          <t>15:50</t>
        </is>
      </c>
      <c r="E3300" s="4" t="inlineStr">
        <is>
          <t>15.12.2024</t>
        </is>
      </c>
      <c r="F3300" t="inlineStr">
        <is>
          <t>20:30</t>
        </is>
      </c>
      <c r="G3300" s="5" t="n">
        <v>43.33333</v>
      </c>
      <c r="H3300" t="inlineStr">
        <is>
          <t>Inbound</t>
        </is>
      </c>
      <c r="I3300" s="6" t="n">
        <v>0</v>
      </c>
      <c r="J3300" s="6" t="n">
        <v>0</v>
      </c>
      <c r="K3300" s="6" t="n">
        <v>0</v>
      </c>
      <c r="L3300" s="6">
        <f>I3300+J3300+K3300</f>
        <v/>
      </c>
      <c r="M3300" s="6" t="n">
        <v>1</v>
      </c>
      <c r="N3300" t="inlineStr">
        <is>
          <t>Ja</t>
        </is>
      </c>
      <c r="T3300" t="inlineStr">
        <is>
          <t>JED</t>
        </is>
      </c>
      <c r="U3300">
        <f>VLOOKUP(T3300,Destinations!$A$2:$C$550,2,0)</f>
        <v/>
      </c>
      <c r="V3300" t="inlineStr">
        <is>
          <t>WCHC</t>
        </is>
      </c>
      <c r="W3300">
        <f>VLOOKUP(V3300,'WCH Kat'!$A$1:$B$150,2,0)</f>
        <v/>
      </c>
    </row>
    <row r="3301">
      <c r="A3301" t="inlineStr">
        <is>
          <t xml:space="preserve">EW </t>
        </is>
      </c>
      <c r="B3301" t="inlineStr">
        <is>
          <t>EW 1157</t>
        </is>
      </c>
      <c r="C3301" s="4" t="inlineStr">
        <is>
          <t>17.12.2024</t>
        </is>
      </c>
      <c r="D3301" t="inlineStr">
        <is>
          <t>15:50</t>
        </is>
      </c>
      <c r="E3301" s="4" t="inlineStr">
        <is>
          <t>17.12.2024</t>
        </is>
      </c>
      <c r="F3301" t="inlineStr">
        <is>
          <t>09:35</t>
        </is>
      </c>
      <c r="G3301" s="5" t="n">
        <v>6.25</v>
      </c>
      <c r="H3301" t="inlineStr">
        <is>
          <t>Inbound</t>
        </is>
      </c>
      <c r="I3301" s="6" t="n">
        <v>0</v>
      </c>
      <c r="J3301" s="6" t="n">
        <v>0</v>
      </c>
      <c r="K3301" s="6" t="n">
        <v>1</v>
      </c>
      <c r="L3301" s="6">
        <f>I3301+J3301+K3301</f>
        <v/>
      </c>
      <c r="M3301" s="6" t="n">
        <v>0</v>
      </c>
      <c r="P3301" t="inlineStr">
        <is>
          <t>Ja</t>
        </is>
      </c>
      <c r="T3301" t="inlineStr">
        <is>
          <t>JED</t>
        </is>
      </c>
      <c r="U3301">
        <f>VLOOKUP(T3301,Destinations!$A$2:$C$550,2,0)</f>
        <v/>
      </c>
      <c r="V3301" t="inlineStr">
        <is>
          <t>WCHR</t>
        </is>
      </c>
      <c r="W3301">
        <f>VLOOKUP(V3301,'WCH Kat'!$A$1:$B$150,2,0)</f>
        <v/>
      </c>
    </row>
    <row r="3302">
      <c r="A3302" t="inlineStr">
        <is>
          <t xml:space="preserve">VF </t>
        </is>
      </c>
      <c r="B3302" t="inlineStr">
        <is>
          <t>VF 518</t>
        </is>
      </c>
      <c r="C3302" s="4" t="inlineStr">
        <is>
          <t>17.12.2024</t>
        </is>
      </c>
      <c r="D3302" t="inlineStr">
        <is>
          <t>16:00</t>
        </is>
      </c>
      <c r="E3302" s="4" t="inlineStr">
        <is>
          <t>16.12.2024</t>
        </is>
      </c>
      <c r="F3302" t="inlineStr">
        <is>
          <t>04:05</t>
        </is>
      </c>
      <c r="G3302" s="5" t="n">
        <v>35.91667</v>
      </c>
      <c r="H3302" t="inlineStr">
        <is>
          <t>Outbound</t>
        </is>
      </c>
      <c r="I3302" s="6" t="n">
        <v>0</v>
      </c>
      <c r="J3302" s="6" t="n">
        <v>0</v>
      </c>
      <c r="K3302" s="6" t="n">
        <v>1</v>
      </c>
      <c r="L3302" s="6">
        <f>I3302+J3302+K3302</f>
        <v/>
      </c>
      <c r="M3302" s="6" t="n">
        <v>0</v>
      </c>
      <c r="N3302" t="inlineStr">
        <is>
          <t>Ja</t>
        </is>
      </c>
      <c r="T3302" t="inlineStr">
        <is>
          <t>Ankara</t>
        </is>
      </c>
      <c r="U3302">
        <f>VLOOKUP(T3302,Destinations!$A$2:$C$550,2,0)</f>
        <v/>
      </c>
      <c r="V3302" t="inlineStr">
        <is>
          <t>WCHR</t>
        </is>
      </c>
      <c r="W3302">
        <f>VLOOKUP(V3302,'WCH Kat'!$A$1:$B$150,2,0)</f>
        <v/>
      </c>
    </row>
    <row r="3303">
      <c r="A3303" t="inlineStr">
        <is>
          <t xml:space="preserve">VF </t>
        </is>
      </c>
      <c r="B3303" t="inlineStr">
        <is>
          <t>VF 518</t>
        </is>
      </c>
      <c r="C3303" s="4" t="inlineStr">
        <is>
          <t>17.12.2024</t>
        </is>
      </c>
      <c r="D3303" t="inlineStr">
        <is>
          <t>16:00</t>
        </is>
      </c>
      <c r="E3303" s="4" t="inlineStr">
        <is>
          <t>16.12.2024</t>
        </is>
      </c>
      <c r="F3303" t="inlineStr">
        <is>
          <t>04:05</t>
        </is>
      </c>
      <c r="G3303" s="5" t="n">
        <v>35.91667</v>
      </c>
      <c r="H3303" t="inlineStr">
        <is>
          <t>Outbound</t>
        </is>
      </c>
      <c r="I3303" s="6" t="n">
        <v>0</v>
      </c>
      <c r="J3303" s="6" t="n">
        <v>0</v>
      </c>
      <c r="K3303" s="6" t="n">
        <v>1</v>
      </c>
      <c r="L3303" s="6">
        <f>I3303+J3303+K3303</f>
        <v/>
      </c>
      <c r="M3303" s="6" t="n">
        <v>0</v>
      </c>
      <c r="N3303" t="inlineStr">
        <is>
          <t>Ja</t>
        </is>
      </c>
      <c r="T3303" t="inlineStr">
        <is>
          <t>Ankara</t>
        </is>
      </c>
      <c r="U3303">
        <f>VLOOKUP(T3303,Destinations!$A$2:$C$550,2,0)</f>
        <v/>
      </c>
      <c r="V3303" t="inlineStr">
        <is>
          <t>WCHS</t>
        </is>
      </c>
      <c r="W3303">
        <f>VLOOKUP(V3303,'WCH Kat'!$A$1:$B$150,2,0)</f>
        <v/>
      </c>
    </row>
    <row r="3304">
      <c r="A3304" t="inlineStr">
        <is>
          <t xml:space="preserve">VF </t>
        </is>
      </c>
      <c r="B3304" t="inlineStr">
        <is>
          <t>VF 518</t>
        </is>
      </c>
      <c r="C3304" s="4" t="inlineStr">
        <is>
          <t>17.12.2024</t>
        </is>
      </c>
      <c r="D3304" t="inlineStr">
        <is>
          <t>16:00</t>
        </is>
      </c>
      <c r="E3304" s="4" t="inlineStr">
        <is>
          <t>17.12.2024</t>
        </is>
      </c>
      <c r="F3304" t="inlineStr">
        <is>
          <t>14:26</t>
        </is>
      </c>
      <c r="G3304" s="5" t="n">
        <v>1.56667</v>
      </c>
      <c r="H3304" t="inlineStr">
        <is>
          <t>Outbound</t>
        </is>
      </c>
      <c r="I3304" s="6" t="n">
        <v>0</v>
      </c>
      <c r="J3304" s="6" t="n">
        <v>1</v>
      </c>
      <c r="K3304" s="6" t="n">
        <v>0</v>
      </c>
      <c r="L3304" s="6">
        <f>I3304+J3304+K3304</f>
        <v/>
      </c>
      <c r="M3304" s="6" t="n">
        <v>0</v>
      </c>
      <c r="Q3304" t="inlineStr">
        <is>
          <t>Ja</t>
        </is>
      </c>
      <c r="T3304" t="inlineStr">
        <is>
          <t>Ankara</t>
        </is>
      </c>
      <c r="U3304">
        <f>VLOOKUP(T3304,Destinations!$A$2:$C$550,2,0)</f>
        <v/>
      </c>
      <c r="V3304" t="inlineStr">
        <is>
          <t>WCHR</t>
        </is>
      </c>
      <c r="W3304">
        <f>VLOOKUP(V3304,'WCH Kat'!$A$1:$B$150,2,0)</f>
        <v/>
      </c>
    </row>
    <row r="3305">
      <c r="A3305" t="inlineStr">
        <is>
          <t xml:space="preserve">EW </t>
        </is>
      </c>
      <c r="B3305" t="inlineStr">
        <is>
          <t>EW  913</t>
        </is>
      </c>
      <c r="C3305" s="4" t="inlineStr">
        <is>
          <t>17.12.2024</t>
        </is>
      </c>
      <c r="D3305" t="inlineStr">
        <is>
          <t>16:15</t>
        </is>
      </c>
      <c r="E3305" s="4" t="inlineStr">
        <is>
          <t>16.12.2024</t>
        </is>
      </c>
      <c r="F3305" t="inlineStr">
        <is>
          <t>01:05</t>
        </is>
      </c>
      <c r="G3305" s="5" t="n">
        <v>39.16667</v>
      </c>
      <c r="H3305" t="inlineStr">
        <is>
          <t>Inbound</t>
        </is>
      </c>
      <c r="I3305" s="6" t="n">
        <v>0</v>
      </c>
      <c r="J3305" s="6" t="n">
        <v>0</v>
      </c>
      <c r="K3305" s="6" t="n">
        <v>0</v>
      </c>
      <c r="L3305" s="6">
        <f>I3305+J3305+K3305</f>
        <v/>
      </c>
      <c r="M3305" s="6" t="n">
        <v>1</v>
      </c>
      <c r="N3305" t="inlineStr">
        <is>
          <t>Ja</t>
        </is>
      </c>
      <c r="T3305" t="inlineStr">
        <is>
          <t>TIA</t>
        </is>
      </c>
      <c r="U3305">
        <f>VLOOKUP(T3305,Destinations!$A$2:$C$550,2,0)</f>
        <v/>
      </c>
      <c r="V3305" t="inlineStr">
        <is>
          <t>WCHR</t>
        </is>
      </c>
      <c r="W3305">
        <f>VLOOKUP(V3305,'WCH Kat'!$A$1:$B$150,2,0)</f>
        <v/>
      </c>
    </row>
    <row r="3306">
      <c r="A3306" t="inlineStr">
        <is>
          <t xml:space="preserve">EW </t>
        </is>
      </c>
      <c r="B3306" t="inlineStr">
        <is>
          <t>EW  913</t>
        </is>
      </c>
      <c r="C3306" s="4" t="inlineStr">
        <is>
          <t>17.12.2024</t>
        </is>
      </c>
      <c r="D3306" t="inlineStr">
        <is>
          <t>16:20</t>
        </is>
      </c>
      <c r="E3306" s="4" t="inlineStr">
        <is>
          <t>16.12.2024</t>
        </is>
      </c>
      <c r="F3306" t="inlineStr">
        <is>
          <t>01:05</t>
        </is>
      </c>
      <c r="G3306" s="5" t="n">
        <v>39.25</v>
      </c>
      <c r="H3306" t="inlineStr">
        <is>
          <t>Inbound</t>
        </is>
      </c>
      <c r="I3306" s="6" t="n">
        <v>0</v>
      </c>
      <c r="J3306" s="6" t="n">
        <v>0</v>
      </c>
      <c r="K3306" s="6" t="n">
        <v>0</v>
      </c>
      <c r="L3306" s="6">
        <f>I3306+J3306+K3306</f>
        <v/>
      </c>
      <c r="M3306" s="6" t="n">
        <v>1</v>
      </c>
      <c r="N3306" t="inlineStr">
        <is>
          <t>Ja</t>
        </is>
      </c>
      <c r="T3306" t="inlineStr">
        <is>
          <t>TIA</t>
        </is>
      </c>
      <c r="U3306">
        <f>VLOOKUP(T3306,Destinations!$A$2:$C$550,2,0)</f>
        <v/>
      </c>
      <c r="V3306" t="inlineStr">
        <is>
          <t>WCHC</t>
        </is>
      </c>
      <c r="W3306">
        <f>VLOOKUP(V3306,'WCH Kat'!$A$1:$B$150,2,0)</f>
        <v/>
      </c>
    </row>
    <row r="3307">
      <c r="A3307" t="inlineStr">
        <is>
          <t xml:space="preserve">EW </t>
        </is>
      </c>
      <c r="B3307" t="inlineStr">
        <is>
          <t>EW  913</t>
        </is>
      </c>
      <c r="C3307" s="4" t="inlineStr">
        <is>
          <t>17.12.2024</t>
        </is>
      </c>
      <c r="D3307" t="inlineStr">
        <is>
          <t>16:20</t>
        </is>
      </c>
      <c r="E3307" s="4" t="inlineStr">
        <is>
          <t>16.12.2024</t>
        </is>
      </c>
      <c r="F3307" t="inlineStr">
        <is>
          <t>01:05</t>
        </is>
      </c>
      <c r="G3307" s="5" t="n">
        <v>39.25</v>
      </c>
      <c r="H3307" t="inlineStr">
        <is>
          <t>Inbound</t>
        </is>
      </c>
      <c r="I3307" s="6" t="n">
        <v>0</v>
      </c>
      <c r="J3307" s="6" t="n">
        <v>0</v>
      </c>
      <c r="K3307" s="6" t="n">
        <v>0</v>
      </c>
      <c r="L3307" s="6">
        <f>I3307+J3307+K3307</f>
        <v/>
      </c>
      <c r="M3307" s="6" t="n">
        <v>1</v>
      </c>
      <c r="N3307" t="inlineStr">
        <is>
          <t>Ja</t>
        </is>
      </c>
      <c r="T3307" t="inlineStr">
        <is>
          <t>TIA</t>
        </is>
      </c>
      <c r="U3307">
        <f>VLOOKUP(T3307,Destinations!$A$2:$C$550,2,0)</f>
        <v/>
      </c>
      <c r="V3307" t="inlineStr">
        <is>
          <t>WCHR</t>
        </is>
      </c>
      <c r="W3307">
        <f>VLOOKUP(V3307,'WCH Kat'!$A$1:$B$150,2,0)</f>
        <v/>
      </c>
    </row>
    <row r="3308">
      <c r="A3308" t="inlineStr">
        <is>
          <t xml:space="preserve">EW </t>
        </is>
      </c>
      <c r="B3308" t="inlineStr">
        <is>
          <t>EW  913</t>
        </is>
      </c>
      <c r="C3308" s="4" t="inlineStr">
        <is>
          <t>17.12.2024</t>
        </is>
      </c>
      <c r="D3308" t="inlineStr">
        <is>
          <t>16:20</t>
        </is>
      </c>
      <c r="E3308" s="4" t="inlineStr">
        <is>
          <t>16.12.2024</t>
        </is>
      </c>
      <c r="F3308" t="inlineStr">
        <is>
          <t>01:05</t>
        </is>
      </c>
      <c r="G3308" s="5" t="n">
        <v>39.25</v>
      </c>
      <c r="H3308" t="inlineStr">
        <is>
          <t>Inbound</t>
        </is>
      </c>
      <c r="I3308" s="6" t="n">
        <v>0</v>
      </c>
      <c r="J3308" s="6" t="n">
        <v>0</v>
      </c>
      <c r="K3308" s="6" t="n">
        <v>0</v>
      </c>
      <c r="L3308" s="6">
        <f>I3308+J3308+K3308</f>
        <v/>
      </c>
      <c r="M3308" s="6" t="n">
        <v>1</v>
      </c>
      <c r="N3308" t="inlineStr">
        <is>
          <t>Ja</t>
        </is>
      </c>
      <c r="T3308" t="inlineStr">
        <is>
          <t>TIA</t>
        </is>
      </c>
      <c r="U3308">
        <f>VLOOKUP(T3308,Destinations!$A$2:$C$550,2,0)</f>
        <v/>
      </c>
      <c r="V3308" t="inlineStr">
        <is>
          <t>WCHR</t>
        </is>
      </c>
      <c r="W3308">
        <f>VLOOKUP(V3308,'WCH Kat'!$A$1:$B$150,2,0)</f>
        <v/>
      </c>
    </row>
    <row r="3309">
      <c r="A3309" t="inlineStr">
        <is>
          <t xml:space="preserve">FR </t>
        </is>
      </c>
      <c r="B3309" t="inlineStr">
        <is>
          <t>FR 1356</t>
        </is>
      </c>
      <c r="C3309" s="4" t="inlineStr">
        <is>
          <t>17.12.2024</t>
        </is>
      </c>
      <c r="D3309" t="inlineStr">
        <is>
          <t>16:40</t>
        </is>
      </c>
      <c r="E3309" s="4" t="inlineStr">
        <is>
          <t>15.12.2024</t>
        </is>
      </c>
      <c r="F3309" t="inlineStr">
        <is>
          <t>22:05</t>
        </is>
      </c>
      <c r="G3309" s="5" t="n">
        <v>42.58333</v>
      </c>
      <c r="H3309" t="inlineStr">
        <is>
          <t>Inbound</t>
        </is>
      </c>
      <c r="I3309" s="6" t="n">
        <v>0</v>
      </c>
      <c r="J3309" s="6" t="n">
        <v>0</v>
      </c>
      <c r="K3309" s="6" t="n">
        <v>0</v>
      </c>
      <c r="L3309" s="6">
        <f>I3309+J3309+K3309</f>
        <v/>
      </c>
      <c r="M3309" s="6" t="n">
        <v>1</v>
      </c>
      <c r="N3309" t="inlineStr">
        <is>
          <t>Ja</t>
        </is>
      </c>
      <c r="T3309" t="inlineStr">
        <is>
          <t>ALC</t>
        </is>
      </c>
      <c r="U3309">
        <f>VLOOKUP(T3309,Destinations!$A$2:$C$550,2,0)</f>
        <v/>
      </c>
      <c r="V3309" t="inlineStr">
        <is>
          <t>WCHS</t>
        </is>
      </c>
      <c r="W3309">
        <f>VLOOKUP(V3309,'WCH Kat'!$A$1:$B$150,2,0)</f>
        <v/>
      </c>
    </row>
    <row r="3310">
      <c r="A3310" t="inlineStr">
        <is>
          <t xml:space="preserve">FR </t>
        </is>
      </c>
      <c r="B3310" t="inlineStr">
        <is>
          <t>FR 1356</t>
        </is>
      </c>
      <c r="C3310" s="4" t="inlineStr">
        <is>
          <t>17.12.2024</t>
        </is>
      </c>
      <c r="D3310" t="inlineStr">
        <is>
          <t>16:50</t>
        </is>
      </c>
      <c r="E3310" s="4" t="inlineStr">
        <is>
          <t>15.12.2024</t>
        </is>
      </c>
      <c r="F3310" t="inlineStr">
        <is>
          <t>22:05</t>
        </is>
      </c>
      <c r="G3310" s="5" t="n">
        <v>42.75</v>
      </c>
      <c r="H3310" t="inlineStr">
        <is>
          <t>Inbound</t>
        </is>
      </c>
      <c r="I3310" s="6" t="n">
        <v>0</v>
      </c>
      <c r="J3310" s="6" t="n">
        <v>0</v>
      </c>
      <c r="K3310" s="6" t="n">
        <v>0</v>
      </c>
      <c r="L3310" s="6">
        <f>I3310+J3310+K3310</f>
        <v/>
      </c>
      <c r="M3310" s="6" t="n">
        <v>1</v>
      </c>
      <c r="N3310" t="inlineStr">
        <is>
          <t>Ja</t>
        </is>
      </c>
      <c r="T3310" t="inlineStr">
        <is>
          <t>ALC</t>
        </is>
      </c>
      <c r="U3310">
        <f>VLOOKUP(T3310,Destinations!$A$2:$C$550,2,0)</f>
        <v/>
      </c>
      <c r="V3310" t="inlineStr">
        <is>
          <t>WCHR</t>
        </is>
      </c>
      <c r="W3310">
        <f>VLOOKUP(V3310,'WCH Kat'!$A$1:$B$150,2,0)</f>
        <v/>
      </c>
    </row>
    <row r="3311">
      <c r="A3311" t="inlineStr">
        <is>
          <t xml:space="preserve">TK </t>
        </is>
      </c>
      <c r="B3311" t="inlineStr">
        <is>
          <t>TK 1675</t>
        </is>
      </c>
      <c r="C3311" s="4" t="inlineStr">
        <is>
          <t>17.12.2024</t>
        </is>
      </c>
      <c r="D3311" t="inlineStr">
        <is>
          <t>17:05</t>
        </is>
      </c>
      <c r="E3311" s="4" t="inlineStr">
        <is>
          <t>15.12.2024</t>
        </is>
      </c>
      <c r="F3311" t="inlineStr">
        <is>
          <t>13:45</t>
        </is>
      </c>
      <c r="G3311" s="5" t="n">
        <v>51.33333</v>
      </c>
      <c r="H3311" t="inlineStr">
        <is>
          <t>Inbound</t>
        </is>
      </c>
      <c r="I3311" s="6" t="n">
        <v>0</v>
      </c>
      <c r="J3311" s="6" t="n">
        <v>0</v>
      </c>
      <c r="K3311" s="6" t="n">
        <v>0</v>
      </c>
      <c r="L3311" s="6">
        <f>I3311+J3311+K3311</f>
        <v/>
      </c>
      <c r="M3311" s="6" t="n">
        <v>1</v>
      </c>
      <c r="N3311" t="inlineStr">
        <is>
          <t>Ja</t>
        </is>
      </c>
      <c r="T3311" t="inlineStr">
        <is>
          <t>IST</t>
        </is>
      </c>
      <c r="U3311">
        <f>VLOOKUP(T3311,Destinations!$A$2:$C$550,2,0)</f>
        <v/>
      </c>
      <c r="V3311" t="inlineStr">
        <is>
          <t>WCHS</t>
        </is>
      </c>
      <c r="W3311">
        <f>VLOOKUP(V3311,'WCH Kat'!$A$1:$B$150,2,0)</f>
        <v/>
      </c>
    </row>
    <row r="3312">
      <c r="A3312" t="inlineStr">
        <is>
          <t xml:space="preserve">LH </t>
        </is>
      </c>
      <c r="B3312" t="inlineStr">
        <is>
          <t>LH 1984</t>
        </is>
      </c>
      <c r="C3312" s="4" t="inlineStr">
        <is>
          <t>17.12.2024</t>
        </is>
      </c>
      <c r="D3312" t="inlineStr">
        <is>
          <t>17:10</t>
        </is>
      </c>
      <c r="E3312" s="4" t="inlineStr">
        <is>
          <t>16.12.2024</t>
        </is>
      </c>
      <c r="F3312" t="inlineStr">
        <is>
          <t>03:05</t>
        </is>
      </c>
      <c r="G3312" s="5" t="n">
        <v>38.08333</v>
      </c>
      <c r="H3312" t="inlineStr">
        <is>
          <t>Inbound</t>
        </is>
      </c>
      <c r="I3312" s="6" t="n">
        <v>0</v>
      </c>
      <c r="J3312" s="6" t="n">
        <v>0</v>
      </c>
      <c r="K3312" s="6" t="n">
        <v>0</v>
      </c>
      <c r="L3312" s="6">
        <f>I3312+J3312+K3312</f>
        <v/>
      </c>
      <c r="M3312" s="6" t="n">
        <v>1</v>
      </c>
      <c r="N3312" t="inlineStr">
        <is>
          <t>Ja</t>
        </is>
      </c>
      <c r="T3312" t="inlineStr">
        <is>
          <t>MUC</t>
        </is>
      </c>
      <c r="U3312">
        <f>VLOOKUP(T3312,Destinations!$A$2:$C$550,2,0)</f>
        <v/>
      </c>
      <c r="V3312" t="inlineStr">
        <is>
          <t>WCHS</t>
        </is>
      </c>
      <c r="W3312">
        <f>VLOOKUP(V3312,'WCH Kat'!$A$1:$B$150,2,0)</f>
        <v/>
      </c>
    </row>
    <row r="3313">
      <c r="A3313" t="inlineStr">
        <is>
          <t xml:space="preserve">TK </t>
        </is>
      </c>
      <c r="B3313" t="inlineStr">
        <is>
          <t>TK 1675</t>
        </is>
      </c>
      <c r="C3313" s="4" t="inlineStr">
        <is>
          <t>17.12.2024</t>
        </is>
      </c>
      <c r="D3313" t="inlineStr">
        <is>
          <t>17:15</t>
        </is>
      </c>
      <c r="E3313" s="4" t="inlineStr">
        <is>
          <t>15.12.2024</t>
        </is>
      </c>
      <c r="F3313" t="inlineStr">
        <is>
          <t>13:45</t>
        </is>
      </c>
      <c r="G3313" s="5" t="n">
        <v>51.5</v>
      </c>
      <c r="H3313" t="inlineStr">
        <is>
          <t>Inbound</t>
        </is>
      </c>
      <c r="I3313" s="6" t="n">
        <v>0</v>
      </c>
      <c r="J3313" s="6" t="n">
        <v>0</v>
      </c>
      <c r="K3313" s="6" t="n">
        <v>0</v>
      </c>
      <c r="L3313" s="6">
        <f>I3313+J3313+K3313</f>
        <v/>
      </c>
      <c r="M3313" s="6" t="n">
        <v>1</v>
      </c>
      <c r="N3313" t="inlineStr">
        <is>
          <t>Ja</t>
        </is>
      </c>
      <c r="T3313" t="inlineStr">
        <is>
          <t>IST</t>
        </is>
      </c>
      <c r="U3313">
        <f>VLOOKUP(T3313,Destinations!$A$2:$C$550,2,0)</f>
        <v/>
      </c>
      <c r="V3313" t="inlineStr">
        <is>
          <t>WCHS</t>
        </is>
      </c>
      <c r="W3313">
        <f>VLOOKUP(V3313,'WCH Kat'!$A$1:$B$150,2,0)</f>
        <v/>
      </c>
    </row>
    <row r="3314">
      <c r="A3314" t="inlineStr">
        <is>
          <t xml:space="preserve">TK </t>
        </is>
      </c>
      <c r="B3314" t="inlineStr">
        <is>
          <t>TK 1675</t>
        </is>
      </c>
      <c r="C3314" s="4" t="inlineStr">
        <is>
          <t>17.12.2024</t>
        </is>
      </c>
      <c r="D3314" t="inlineStr">
        <is>
          <t>17:15</t>
        </is>
      </c>
      <c r="E3314" s="4" t="inlineStr">
        <is>
          <t>15.12.2024</t>
        </is>
      </c>
      <c r="F3314" t="inlineStr">
        <is>
          <t>13:45</t>
        </is>
      </c>
      <c r="G3314" s="5" t="n">
        <v>51.5</v>
      </c>
      <c r="H3314" t="inlineStr">
        <is>
          <t>Inbound</t>
        </is>
      </c>
      <c r="I3314" s="6" t="n">
        <v>0</v>
      </c>
      <c r="J3314" s="6" t="n">
        <v>0</v>
      </c>
      <c r="K3314" s="6" t="n">
        <v>0</v>
      </c>
      <c r="L3314" s="6">
        <f>I3314+J3314+K3314</f>
        <v/>
      </c>
      <c r="M3314" s="6" t="n">
        <v>1</v>
      </c>
      <c r="N3314" t="inlineStr">
        <is>
          <t>Ja</t>
        </is>
      </c>
      <c r="T3314" t="inlineStr">
        <is>
          <t>IST</t>
        </is>
      </c>
      <c r="U3314">
        <f>VLOOKUP(T3314,Destinations!$A$2:$C$550,2,0)</f>
        <v/>
      </c>
      <c r="V3314" t="inlineStr">
        <is>
          <t>WCHS</t>
        </is>
      </c>
      <c r="W3314">
        <f>VLOOKUP(V3314,'WCH Kat'!$A$1:$B$150,2,0)</f>
        <v/>
      </c>
    </row>
    <row r="3315">
      <c r="A3315" t="inlineStr">
        <is>
          <t xml:space="preserve">TK </t>
        </is>
      </c>
      <c r="B3315" t="inlineStr">
        <is>
          <t>TK 1675</t>
        </is>
      </c>
      <c r="C3315" s="4" t="inlineStr">
        <is>
          <t>17.12.2024</t>
        </is>
      </c>
      <c r="D3315" t="inlineStr">
        <is>
          <t>17:15</t>
        </is>
      </c>
      <c r="E3315" s="4" t="inlineStr">
        <is>
          <t>17.12.2024</t>
        </is>
      </c>
      <c r="F3315" t="inlineStr">
        <is>
          <t>14:36</t>
        </is>
      </c>
      <c r="G3315" s="5" t="n">
        <v>2.65</v>
      </c>
      <c r="H3315" t="inlineStr">
        <is>
          <t>Inbound</t>
        </is>
      </c>
      <c r="I3315" s="6" t="n">
        <v>0</v>
      </c>
      <c r="J3315" s="6" t="n">
        <v>1</v>
      </c>
      <c r="K3315" s="6" t="n">
        <v>0</v>
      </c>
      <c r="L3315" s="6">
        <f>I3315+J3315+K3315</f>
        <v/>
      </c>
      <c r="M3315" s="6" t="n">
        <v>0</v>
      </c>
      <c r="P3315" t="inlineStr">
        <is>
          <t>Ja</t>
        </is>
      </c>
      <c r="T3315" t="inlineStr">
        <is>
          <t>IST</t>
        </is>
      </c>
      <c r="U3315">
        <f>VLOOKUP(T3315,Destinations!$A$2:$C$550,2,0)</f>
        <v/>
      </c>
      <c r="V3315" t="inlineStr">
        <is>
          <t>WCHS</t>
        </is>
      </c>
      <c r="W3315">
        <f>VLOOKUP(V3315,'WCH Kat'!$A$1:$B$150,2,0)</f>
        <v/>
      </c>
    </row>
    <row r="3316">
      <c r="A3316" t="inlineStr">
        <is>
          <t xml:space="preserve">TK </t>
        </is>
      </c>
      <c r="B3316" t="inlineStr">
        <is>
          <t>TK 1675</t>
        </is>
      </c>
      <c r="C3316" s="4" t="inlineStr">
        <is>
          <t>17.12.2024</t>
        </is>
      </c>
      <c r="D3316" t="inlineStr">
        <is>
          <t>17:15</t>
        </is>
      </c>
      <c r="E3316" s="4" t="inlineStr">
        <is>
          <t>17.12.2024</t>
        </is>
      </c>
      <c r="F3316" t="inlineStr">
        <is>
          <t>14:36</t>
        </is>
      </c>
      <c r="G3316" s="5" t="n">
        <v>2.65</v>
      </c>
      <c r="H3316" t="inlineStr">
        <is>
          <t>Inbound</t>
        </is>
      </c>
      <c r="I3316" s="6" t="n">
        <v>0</v>
      </c>
      <c r="J3316" s="6" t="n">
        <v>1</v>
      </c>
      <c r="K3316" s="6" t="n">
        <v>0</v>
      </c>
      <c r="L3316" s="6">
        <f>I3316+J3316+K3316</f>
        <v/>
      </c>
      <c r="M3316" s="6" t="n">
        <v>0</v>
      </c>
      <c r="P3316" t="inlineStr">
        <is>
          <t>Ja</t>
        </is>
      </c>
      <c r="T3316" t="inlineStr">
        <is>
          <t>IST</t>
        </is>
      </c>
      <c r="U3316">
        <f>VLOOKUP(T3316,Destinations!$A$2:$C$550,2,0)</f>
        <v/>
      </c>
      <c r="V3316" t="inlineStr">
        <is>
          <t>WCHS</t>
        </is>
      </c>
      <c r="W3316">
        <f>VLOOKUP(V3316,'WCH Kat'!$A$1:$B$150,2,0)</f>
        <v/>
      </c>
    </row>
    <row r="3317">
      <c r="A3317" t="inlineStr">
        <is>
          <t xml:space="preserve">FR </t>
        </is>
      </c>
      <c r="B3317" t="inlineStr">
        <is>
          <t>FR 1034</t>
        </is>
      </c>
      <c r="C3317" s="4" t="inlineStr">
        <is>
          <t>17.12.2024</t>
        </is>
      </c>
      <c r="D3317" t="inlineStr">
        <is>
          <t>17:20</t>
        </is>
      </c>
      <c r="E3317" s="4" t="inlineStr">
        <is>
          <t>15.12.2024</t>
        </is>
      </c>
      <c r="F3317" t="inlineStr">
        <is>
          <t>20:40</t>
        </is>
      </c>
      <c r="G3317" s="5" t="n">
        <v>44.66667</v>
      </c>
      <c r="H3317" t="inlineStr">
        <is>
          <t>Inbound</t>
        </is>
      </c>
      <c r="I3317" s="6" t="n">
        <v>0</v>
      </c>
      <c r="J3317" s="6" t="n">
        <v>0</v>
      </c>
      <c r="K3317" s="6" t="n">
        <v>0</v>
      </c>
      <c r="L3317" s="6">
        <f>I3317+J3317+K3317</f>
        <v/>
      </c>
      <c r="M3317" s="6" t="n">
        <v>1</v>
      </c>
      <c r="N3317" t="inlineStr">
        <is>
          <t>Ja</t>
        </is>
      </c>
      <c r="T3317" t="inlineStr">
        <is>
          <t>TFS</t>
        </is>
      </c>
      <c r="U3317">
        <f>VLOOKUP(T3317,Destinations!$A$2:$C$550,2,0)</f>
        <v/>
      </c>
      <c r="V3317" t="inlineStr">
        <is>
          <t>WCBD,WCHS</t>
        </is>
      </c>
      <c r="W3317">
        <f>VLOOKUP(V3317,'WCH Kat'!$A$1:$B$150,2,0)</f>
        <v/>
      </c>
    </row>
    <row r="3318">
      <c r="A3318" t="inlineStr">
        <is>
          <t xml:space="preserve">FR </t>
        </is>
      </c>
      <c r="B3318" t="inlineStr">
        <is>
          <t>FR 1355</t>
        </is>
      </c>
      <c r="C3318" s="4" t="inlineStr">
        <is>
          <t>17.12.2024</t>
        </is>
      </c>
      <c r="D3318" t="inlineStr">
        <is>
          <t>17:20</t>
        </is>
      </c>
      <c r="E3318" s="4" t="inlineStr">
        <is>
          <t>16.12.2024</t>
        </is>
      </c>
      <c r="F3318" t="inlineStr">
        <is>
          <t>01:15</t>
        </is>
      </c>
      <c r="G3318" s="5" t="n">
        <v>40.08333</v>
      </c>
      <c r="H3318" t="inlineStr">
        <is>
          <t>Outbound</t>
        </is>
      </c>
      <c r="I3318" s="6" t="n">
        <v>0</v>
      </c>
      <c r="J3318" s="6" t="n">
        <v>0</v>
      </c>
      <c r="K3318" s="6" t="n">
        <v>0</v>
      </c>
      <c r="L3318" s="6">
        <f>I3318+J3318+K3318</f>
        <v/>
      </c>
      <c r="M3318" s="6" t="n">
        <v>1</v>
      </c>
      <c r="N3318" t="inlineStr">
        <is>
          <t>Ja</t>
        </is>
      </c>
      <c r="T3318" t="inlineStr">
        <is>
          <t>ALC</t>
        </is>
      </c>
      <c r="U3318">
        <f>VLOOKUP(T3318,Destinations!$A$2:$C$550,2,0)</f>
        <v/>
      </c>
      <c r="V3318" t="inlineStr">
        <is>
          <t>WCHS</t>
        </is>
      </c>
      <c r="W3318">
        <f>VLOOKUP(V3318,'WCH Kat'!$A$1:$B$150,2,0)</f>
        <v/>
      </c>
    </row>
    <row r="3319">
      <c r="A3319" t="inlineStr">
        <is>
          <t xml:space="preserve">FR </t>
        </is>
      </c>
      <c r="B3319" t="inlineStr">
        <is>
          <t>FR 1355</t>
        </is>
      </c>
      <c r="C3319" s="4" t="inlineStr">
        <is>
          <t>17.12.2024</t>
        </is>
      </c>
      <c r="D3319" t="inlineStr">
        <is>
          <t>17:20</t>
        </is>
      </c>
      <c r="E3319" s="4" t="inlineStr">
        <is>
          <t>16.12.2024</t>
        </is>
      </c>
      <c r="F3319" t="inlineStr">
        <is>
          <t>01:15</t>
        </is>
      </c>
      <c r="G3319" s="5" t="n">
        <v>40.08333</v>
      </c>
      <c r="H3319" t="inlineStr">
        <is>
          <t>Outbound</t>
        </is>
      </c>
      <c r="I3319" s="6" t="n">
        <v>0</v>
      </c>
      <c r="J3319" s="6" t="n">
        <v>0</v>
      </c>
      <c r="K3319" s="6" t="n">
        <v>0</v>
      </c>
      <c r="L3319" s="6">
        <f>I3319+J3319+K3319</f>
        <v/>
      </c>
      <c r="M3319" s="6" t="n">
        <v>1</v>
      </c>
      <c r="N3319" t="inlineStr">
        <is>
          <t>Ja</t>
        </is>
      </c>
      <c r="T3319" t="inlineStr">
        <is>
          <t>ALC</t>
        </is>
      </c>
      <c r="U3319">
        <f>VLOOKUP(T3319,Destinations!$A$2:$C$550,2,0)</f>
        <v/>
      </c>
      <c r="V3319" t="inlineStr">
        <is>
          <t>WCHR</t>
        </is>
      </c>
      <c r="W3319">
        <f>VLOOKUP(V3319,'WCH Kat'!$A$1:$B$150,2,0)</f>
        <v/>
      </c>
    </row>
    <row r="3320">
      <c r="A3320" t="inlineStr">
        <is>
          <t xml:space="preserve">EW </t>
        </is>
      </c>
      <c r="B3320" t="inlineStr">
        <is>
          <t>EW  583</t>
        </is>
      </c>
      <c r="C3320" s="4" t="inlineStr">
        <is>
          <t>17.12.2024</t>
        </is>
      </c>
      <c r="D3320" t="inlineStr">
        <is>
          <t>17:50</t>
        </is>
      </c>
      <c r="E3320" s="4" t="inlineStr">
        <is>
          <t>16.12.2024</t>
        </is>
      </c>
      <c r="F3320" t="inlineStr">
        <is>
          <t>02:30</t>
        </is>
      </c>
      <c r="G3320" s="5" t="n">
        <v>39.33333</v>
      </c>
      <c r="H3320" t="inlineStr">
        <is>
          <t>Inbound</t>
        </is>
      </c>
      <c r="I3320" s="6" t="n">
        <v>0</v>
      </c>
      <c r="J3320" s="6" t="n">
        <v>0</v>
      </c>
      <c r="K3320" s="6" t="n">
        <v>0</v>
      </c>
      <c r="L3320" s="6">
        <f>I3320+J3320+K3320</f>
        <v/>
      </c>
      <c r="M3320" s="6" t="n">
        <v>1</v>
      </c>
      <c r="N3320" t="inlineStr">
        <is>
          <t>Ja</t>
        </is>
      </c>
      <c r="T3320" t="inlineStr">
        <is>
          <t>PMI</t>
        </is>
      </c>
      <c r="U3320">
        <f>VLOOKUP(T3320,Destinations!$A$2:$C$550,2,0)</f>
        <v/>
      </c>
      <c r="V3320" t="inlineStr">
        <is>
          <t>WCHS,WCMP</t>
        </is>
      </c>
      <c r="W3320">
        <f>VLOOKUP(V3320,'WCH Kat'!$A$1:$B$150,2,0)</f>
        <v/>
      </c>
    </row>
    <row r="3321">
      <c r="A3321" t="inlineStr">
        <is>
          <t xml:space="preserve">LS </t>
        </is>
      </c>
      <c r="B3321" t="inlineStr">
        <is>
          <t>LS 1039</t>
        </is>
      </c>
      <c r="C3321" s="4" t="inlineStr">
        <is>
          <t>17.12.2024</t>
        </is>
      </c>
      <c r="D3321" t="inlineStr">
        <is>
          <t>18:02</t>
        </is>
      </c>
      <c r="E3321" s="4" t="inlineStr">
        <is>
          <t>16.12.2024</t>
        </is>
      </c>
      <c r="F3321" t="inlineStr">
        <is>
          <t>03:50</t>
        </is>
      </c>
      <c r="G3321" s="5" t="n">
        <v>38.2</v>
      </c>
      <c r="H3321" t="inlineStr">
        <is>
          <t>Inbound</t>
        </is>
      </c>
      <c r="I3321" s="6" t="n">
        <v>0</v>
      </c>
      <c r="J3321" s="6" t="n">
        <v>0</v>
      </c>
      <c r="K3321" s="6" t="n">
        <v>0</v>
      </c>
      <c r="L3321" s="6">
        <f>I3321+J3321+K3321</f>
        <v/>
      </c>
      <c r="M3321" s="6" t="n">
        <v>1</v>
      </c>
      <c r="N3321" t="inlineStr">
        <is>
          <t>Ja</t>
        </is>
      </c>
      <c r="T3321" t="inlineStr">
        <is>
          <t>MAN</t>
        </is>
      </c>
      <c r="U3321">
        <f>VLOOKUP(T3321,Destinations!$A$2:$C$550,2,0)</f>
        <v/>
      </c>
      <c r="V3321" t="inlineStr">
        <is>
          <t>DPNA</t>
        </is>
      </c>
      <c r="W3321">
        <f>VLOOKUP(V3321,'WCH Kat'!$A$1:$B$150,2,0)</f>
        <v/>
      </c>
    </row>
    <row r="3322">
      <c r="A3322" t="inlineStr">
        <is>
          <t xml:space="preserve">LS </t>
        </is>
      </c>
      <c r="B3322" t="inlineStr">
        <is>
          <t>LS 1039</t>
        </is>
      </c>
      <c r="C3322" s="4" t="inlineStr">
        <is>
          <t>17.12.2024</t>
        </is>
      </c>
      <c r="D3322" t="inlineStr">
        <is>
          <t>18:10</t>
        </is>
      </c>
      <c r="E3322" s="4" t="inlineStr">
        <is>
          <t>16.12.2024</t>
        </is>
      </c>
      <c r="F3322" t="inlineStr">
        <is>
          <t>03:50</t>
        </is>
      </c>
      <c r="G3322" s="5" t="n">
        <v>38.33333</v>
      </c>
      <c r="H3322" t="inlineStr">
        <is>
          <t>Inbound</t>
        </is>
      </c>
      <c r="I3322" s="6" t="n">
        <v>0</v>
      </c>
      <c r="J3322" s="6" t="n">
        <v>0</v>
      </c>
      <c r="K3322" s="6" t="n">
        <v>0</v>
      </c>
      <c r="L3322" s="6">
        <f>I3322+J3322+K3322</f>
        <v/>
      </c>
      <c r="M3322" s="6" t="n">
        <v>1</v>
      </c>
      <c r="N3322" t="inlineStr">
        <is>
          <t>Ja</t>
        </is>
      </c>
      <c r="T3322" t="inlineStr">
        <is>
          <t>MAN</t>
        </is>
      </c>
      <c r="U3322">
        <f>VLOOKUP(T3322,Destinations!$A$2:$C$550,2,0)</f>
        <v/>
      </c>
      <c r="V3322" t="inlineStr">
        <is>
          <t>WCHR</t>
        </is>
      </c>
      <c r="W3322">
        <f>VLOOKUP(V3322,'WCH Kat'!$A$1:$B$150,2,0)</f>
        <v/>
      </c>
    </row>
    <row r="3323">
      <c r="A3323" t="inlineStr">
        <is>
          <t xml:space="preserve">EW </t>
        </is>
      </c>
      <c r="B3323" t="inlineStr">
        <is>
          <t>EW  465</t>
        </is>
      </c>
      <c r="C3323" s="4" t="inlineStr">
        <is>
          <t>17.12.2024</t>
        </is>
      </c>
      <c r="D3323" t="inlineStr">
        <is>
          <t>18:10</t>
        </is>
      </c>
      <c r="E3323" s="4" t="inlineStr">
        <is>
          <t>16.12.2024</t>
        </is>
      </c>
      <c r="F3323" t="inlineStr">
        <is>
          <t>03:55</t>
        </is>
      </c>
      <c r="G3323" s="5" t="n">
        <v>38.25</v>
      </c>
      <c r="H3323" t="inlineStr">
        <is>
          <t>Inbound</t>
        </is>
      </c>
      <c r="I3323" s="6" t="n">
        <v>0</v>
      </c>
      <c r="J3323" s="6" t="n">
        <v>0</v>
      </c>
      <c r="K3323" s="6" t="n">
        <v>0</v>
      </c>
      <c r="L3323" s="6">
        <f>I3323+J3323+K3323</f>
        <v/>
      </c>
      <c r="M3323" s="6" t="n">
        <v>1</v>
      </c>
      <c r="N3323" t="inlineStr">
        <is>
          <t>Ja</t>
        </is>
      </c>
      <c r="T3323" t="inlineStr">
        <is>
          <t>LHR</t>
        </is>
      </c>
      <c r="U3323">
        <f>VLOOKUP(T3323,Destinations!$A$2:$C$550,2,0)</f>
        <v/>
      </c>
      <c r="V3323" t="inlineStr">
        <is>
          <t>WCHS</t>
        </is>
      </c>
      <c r="W3323">
        <f>VLOOKUP(V3323,'WCH Kat'!$A$1:$B$150,2,0)</f>
        <v/>
      </c>
    </row>
    <row r="3324">
      <c r="A3324" t="inlineStr">
        <is>
          <t xml:space="preserve">EW </t>
        </is>
      </c>
      <c r="B3324" t="inlineStr">
        <is>
          <t>EW  465</t>
        </is>
      </c>
      <c r="C3324" s="4" t="inlineStr">
        <is>
          <t>17.12.2024</t>
        </is>
      </c>
      <c r="D3324" t="inlineStr">
        <is>
          <t>18:10</t>
        </is>
      </c>
      <c r="E3324" s="4" t="inlineStr">
        <is>
          <t>16.12.2024</t>
        </is>
      </c>
      <c r="F3324" t="inlineStr">
        <is>
          <t>03:55</t>
        </is>
      </c>
      <c r="G3324" s="5" t="n">
        <v>38.25</v>
      </c>
      <c r="H3324" t="inlineStr">
        <is>
          <t>Inbound</t>
        </is>
      </c>
      <c r="I3324" s="6" t="n">
        <v>0</v>
      </c>
      <c r="J3324" s="6" t="n">
        <v>0</v>
      </c>
      <c r="K3324" s="6" t="n">
        <v>0</v>
      </c>
      <c r="L3324" s="6">
        <f>I3324+J3324+K3324</f>
        <v/>
      </c>
      <c r="M3324" s="6" t="n">
        <v>1</v>
      </c>
      <c r="N3324" t="inlineStr">
        <is>
          <t>Ja</t>
        </is>
      </c>
      <c r="T3324" t="inlineStr">
        <is>
          <t>LHR</t>
        </is>
      </c>
      <c r="U3324">
        <f>VLOOKUP(T3324,Destinations!$A$2:$C$550,2,0)</f>
        <v/>
      </c>
      <c r="V3324" t="inlineStr">
        <is>
          <t>WCHS</t>
        </is>
      </c>
      <c r="W3324">
        <f>VLOOKUP(V3324,'WCH Kat'!$A$1:$B$150,2,0)</f>
        <v/>
      </c>
    </row>
    <row r="3325">
      <c r="A3325" t="inlineStr">
        <is>
          <t xml:space="preserve">LS </t>
        </is>
      </c>
      <c r="B3325" t="inlineStr">
        <is>
          <t>LS 1039</t>
        </is>
      </c>
      <c r="C3325" s="4" t="inlineStr">
        <is>
          <t>17.12.2024</t>
        </is>
      </c>
      <c r="D3325" t="inlineStr">
        <is>
          <t>18:10</t>
        </is>
      </c>
      <c r="E3325" s="4" t="inlineStr">
        <is>
          <t>17.12.2024</t>
        </is>
      </c>
      <c r="F3325" t="inlineStr">
        <is>
          <t>16:58</t>
        </is>
      </c>
      <c r="G3325" s="5" t="n">
        <v>1.2</v>
      </c>
      <c r="H3325" t="inlineStr">
        <is>
          <t>Inbound</t>
        </is>
      </c>
      <c r="I3325" s="6" t="n">
        <v>0</v>
      </c>
      <c r="J3325" s="6" t="n">
        <v>1</v>
      </c>
      <c r="K3325" s="6" t="n">
        <v>0</v>
      </c>
      <c r="L3325" s="6">
        <f>I3325+J3325+K3325</f>
        <v/>
      </c>
      <c r="M3325" s="6" t="n">
        <v>0</v>
      </c>
      <c r="P3325" t="inlineStr">
        <is>
          <t>Ja</t>
        </is>
      </c>
      <c r="T3325" t="inlineStr">
        <is>
          <t>MAN</t>
        </is>
      </c>
      <c r="U3325">
        <f>VLOOKUP(T3325,Destinations!$A$2:$C$550,2,0)</f>
        <v/>
      </c>
      <c r="V3325" t="inlineStr">
        <is>
          <t>WCHR</t>
        </is>
      </c>
      <c r="W3325">
        <f>VLOOKUP(V3325,'WCH Kat'!$A$1:$B$150,2,0)</f>
        <v/>
      </c>
    </row>
    <row r="3326">
      <c r="A3326" t="inlineStr">
        <is>
          <t xml:space="preserve">TK </t>
        </is>
      </c>
      <c r="B3326" t="inlineStr">
        <is>
          <t>TK 1676</t>
        </is>
      </c>
      <c r="C3326" s="4" t="inlineStr">
        <is>
          <t>17.12.2024</t>
        </is>
      </c>
      <c r="D3326" t="inlineStr">
        <is>
          <t>18:15</t>
        </is>
      </c>
      <c r="E3326" s="4" t="inlineStr">
        <is>
          <t>15.12.2024</t>
        </is>
      </c>
      <c r="F3326" t="inlineStr">
        <is>
          <t>18:20</t>
        </is>
      </c>
      <c r="G3326" s="5" t="n">
        <v>47.91667</v>
      </c>
      <c r="H3326" t="inlineStr">
        <is>
          <t>Outbound</t>
        </is>
      </c>
      <c r="I3326" s="6" t="n">
        <v>0</v>
      </c>
      <c r="J3326" s="6" t="n">
        <v>0</v>
      </c>
      <c r="K3326" s="6" t="n">
        <v>0</v>
      </c>
      <c r="L3326" s="6">
        <f>I3326+J3326+K3326</f>
        <v/>
      </c>
      <c r="M3326" s="6" t="n">
        <v>1</v>
      </c>
      <c r="N3326" t="inlineStr">
        <is>
          <t>Ja</t>
        </is>
      </c>
      <c r="T3326" t="inlineStr">
        <is>
          <t>IST</t>
        </is>
      </c>
      <c r="U3326">
        <f>VLOOKUP(T3326,Destinations!$A$2:$C$550,2,0)</f>
        <v/>
      </c>
      <c r="V3326" t="inlineStr">
        <is>
          <t>WCHR</t>
        </is>
      </c>
      <c r="W3326">
        <f>VLOOKUP(V3326,'WCH Kat'!$A$1:$B$150,2,0)</f>
        <v/>
      </c>
    </row>
    <row r="3327">
      <c r="A3327" t="inlineStr">
        <is>
          <t xml:space="preserve">TK </t>
        </is>
      </c>
      <c r="B3327" t="inlineStr">
        <is>
          <t>TK 1676</t>
        </is>
      </c>
      <c r="C3327" s="4" t="inlineStr">
        <is>
          <t>17.12.2024</t>
        </is>
      </c>
      <c r="D3327" t="inlineStr">
        <is>
          <t>18:15</t>
        </is>
      </c>
      <c r="E3327" s="4" t="inlineStr">
        <is>
          <t>15.12.2024</t>
        </is>
      </c>
      <c r="F3327" t="inlineStr">
        <is>
          <t>18:20</t>
        </is>
      </c>
      <c r="G3327" s="5" t="n">
        <v>47.91667</v>
      </c>
      <c r="H3327" t="inlineStr">
        <is>
          <t>Outbound</t>
        </is>
      </c>
      <c r="I3327" s="6" t="n">
        <v>0</v>
      </c>
      <c r="J3327" s="6" t="n">
        <v>0</v>
      </c>
      <c r="K3327" s="6" t="n">
        <v>0</v>
      </c>
      <c r="L3327" s="6">
        <f>I3327+J3327+K3327</f>
        <v/>
      </c>
      <c r="M3327" s="6" t="n">
        <v>1</v>
      </c>
      <c r="N3327" t="inlineStr">
        <is>
          <t>Ja</t>
        </is>
      </c>
      <c r="T3327" t="inlineStr">
        <is>
          <t>IST</t>
        </is>
      </c>
      <c r="U3327">
        <f>VLOOKUP(T3327,Destinations!$A$2:$C$550,2,0)</f>
        <v/>
      </c>
      <c r="V3327" t="inlineStr">
        <is>
          <t>WCHS</t>
        </is>
      </c>
      <c r="W3327">
        <f>VLOOKUP(V3327,'WCH Kat'!$A$1:$B$150,2,0)</f>
        <v/>
      </c>
    </row>
    <row r="3328">
      <c r="A3328" t="inlineStr">
        <is>
          <t xml:space="preserve">TK </t>
        </is>
      </c>
      <c r="B3328" t="inlineStr">
        <is>
          <t>TK 1676</t>
        </is>
      </c>
      <c r="C3328" s="4" t="inlineStr">
        <is>
          <t>17.12.2024</t>
        </is>
      </c>
      <c r="D3328" t="inlineStr">
        <is>
          <t>18:15</t>
        </is>
      </c>
      <c r="E3328" s="4" t="inlineStr">
        <is>
          <t>15.12.2024</t>
        </is>
      </c>
      <c r="F3328" t="inlineStr">
        <is>
          <t>18:20</t>
        </is>
      </c>
      <c r="G3328" s="5" t="n">
        <v>47.91667</v>
      </c>
      <c r="H3328" t="inlineStr">
        <is>
          <t>Outbound</t>
        </is>
      </c>
      <c r="I3328" s="6" t="n">
        <v>0</v>
      </c>
      <c r="J3328" s="6" t="n">
        <v>0</v>
      </c>
      <c r="K3328" s="6" t="n">
        <v>0</v>
      </c>
      <c r="L3328" s="6">
        <f>I3328+J3328+K3328</f>
        <v/>
      </c>
      <c r="M3328" s="6" t="n">
        <v>1</v>
      </c>
      <c r="N3328" t="inlineStr">
        <is>
          <t>Ja</t>
        </is>
      </c>
      <c r="T3328" t="inlineStr">
        <is>
          <t>IST</t>
        </is>
      </c>
      <c r="U3328">
        <f>VLOOKUP(T3328,Destinations!$A$2:$C$550,2,0)</f>
        <v/>
      </c>
      <c r="V3328" t="inlineStr">
        <is>
          <t>WCHR</t>
        </is>
      </c>
      <c r="W3328">
        <f>VLOOKUP(V3328,'WCH Kat'!$A$1:$B$150,2,0)</f>
        <v/>
      </c>
    </row>
    <row r="3329">
      <c r="A3329" t="inlineStr">
        <is>
          <t xml:space="preserve">EW </t>
        </is>
      </c>
      <c r="B3329" t="inlineStr">
        <is>
          <t>EW  468</t>
        </is>
      </c>
      <c r="C3329" s="4" t="inlineStr">
        <is>
          <t>17.12.2024</t>
        </is>
      </c>
      <c r="D3329" t="inlineStr">
        <is>
          <t>18:50</t>
        </is>
      </c>
      <c r="E3329" s="4" t="inlineStr">
        <is>
          <t>16.12.2024</t>
        </is>
      </c>
      <c r="F3329" t="inlineStr">
        <is>
          <t>05:55</t>
        </is>
      </c>
      <c r="G3329" s="5" t="n">
        <v>36.91667</v>
      </c>
      <c r="H3329" t="inlineStr">
        <is>
          <t>Outbound</t>
        </is>
      </c>
      <c r="I3329" s="6" t="n">
        <v>0</v>
      </c>
      <c r="J3329" s="6" t="n">
        <v>0</v>
      </c>
      <c r="K3329" s="6" t="n">
        <v>0</v>
      </c>
      <c r="L3329" s="6">
        <f>I3329+J3329+K3329</f>
        <v/>
      </c>
      <c r="M3329" s="6" t="n">
        <v>1</v>
      </c>
      <c r="N3329" t="inlineStr">
        <is>
          <t>Ja</t>
        </is>
      </c>
      <c r="T3329" t="inlineStr">
        <is>
          <t>LHR</t>
        </is>
      </c>
      <c r="U3329">
        <f>VLOOKUP(T3329,Destinations!$A$2:$C$550,2,0)</f>
        <v/>
      </c>
      <c r="V3329" t="inlineStr">
        <is>
          <t>WCHS</t>
        </is>
      </c>
      <c r="W3329">
        <f>VLOOKUP(V3329,'WCH Kat'!$A$1:$B$150,2,0)</f>
        <v/>
      </c>
    </row>
    <row r="3330">
      <c r="A3330" t="inlineStr">
        <is>
          <t xml:space="preserve">EW </t>
        </is>
      </c>
      <c r="B3330" t="inlineStr">
        <is>
          <t>EW  468</t>
        </is>
      </c>
      <c r="C3330" s="4" t="inlineStr">
        <is>
          <t>17.12.2024</t>
        </is>
      </c>
      <c r="D3330" t="inlineStr">
        <is>
          <t>18:50</t>
        </is>
      </c>
      <c r="E3330" s="4" t="inlineStr">
        <is>
          <t>16.12.2024</t>
        </is>
      </c>
      <c r="F3330" t="inlineStr">
        <is>
          <t>05:55</t>
        </is>
      </c>
      <c r="G3330" s="5" t="n">
        <v>36.91667</v>
      </c>
      <c r="H3330" t="inlineStr">
        <is>
          <t>Outbound</t>
        </is>
      </c>
      <c r="I3330" s="6" t="n">
        <v>0</v>
      </c>
      <c r="J3330" s="6" t="n">
        <v>0</v>
      </c>
      <c r="K3330" s="6" t="n">
        <v>0</v>
      </c>
      <c r="L3330" s="6">
        <f>I3330+J3330+K3330</f>
        <v/>
      </c>
      <c r="M3330" s="6" t="n">
        <v>1</v>
      </c>
      <c r="N3330" t="inlineStr">
        <is>
          <t>Ja</t>
        </is>
      </c>
      <c r="T3330" t="inlineStr">
        <is>
          <t>LHR</t>
        </is>
      </c>
      <c r="U3330">
        <f>VLOOKUP(T3330,Destinations!$A$2:$C$550,2,0)</f>
        <v/>
      </c>
      <c r="V3330" t="inlineStr">
        <is>
          <t>WCHC,WCMP</t>
        </is>
      </c>
      <c r="W3330">
        <f>VLOOKUP(V3330,'WCH Kat'!$A$1:$B$150,2,0)</f>
        <v/>
      </c>
    </row>
    <row r="3331">
      <c r="A3331" t="inlineStr">
        <is>
          <t xml:space="preserve">EW </t>
        </is>
      </c>
      <c r="B3331" t="inlineStr">
        <is>
          <t>EW  468</t>
        </is>
      </c>
      <c r="C3331" s="4" t="inlineStr">
        <is>
          <t>17.12.2024</t>
        </is>
      </c>
      <c r="D3331" t="inlineStr">
        <is>
          <t>18:50</t>
        </is>
      </c>
      <c r="E3331" s="4" t="inlineStr">
        <is>
          <t>16.12.2024</t>
        </is>
      </c>
      <c r="F3331" t="inlineStr">
        <is>
          <t>05:55</t>
        </is>
      </c>
      <c r="G3331" s="5" t="n">
        <v>36.91667</v>
      </c>
      <c r="H3331" t="inlineStr">
        <is>
          <t>Outbound</t>
        </is>
      </c>
      <c r="I3331" s="6" t="n">
        <v>0</v>
      </c>
      <c r="J3331" s="6" t="n">
        <v>0</v>
      </c>
      <c r="K3331" s="6" t="n">
        <v>0</v>
      </c>
      <c r="L3331" s="6">
        <f>I3331+J3331+K3331</f>
        <v/>
      </c>
      <c r="M3331" s="6" t="n">
        <v>1</v>
      </c>
      <c r="N3331" t="inlineStr">
        <is>
          <t>Ja</t>
        </is>
      </c>
      <c r="T3331" t="inlineStr">
        <is>
          <t>LHR</t>
        </is>
      </c>
      <c r="U3331">
        <f>VLOOKUP(T3331,Destinations!$A$2:$C$550,2,0)</f>
        <v/>
      </c>
      <c r="V3331" t="inlineStr">
        <is>
          <t>WCHS</t>
        </is>
      </c>
      <c r="W3331">
        <f>VLOOKUP(V3331,'WCH Kat'!$A$1:$B$150,2,0)</f>
        <v/>
      </c>
    </row>
    <row r="3332">
      <c r="A3332" t="inlineStr">
        <is>
          <t xml:space="preserve">LS </t>
        </is>
      </c>
      <c r="B3332" t="inlineStr">
        <is>
          <t>LS 1040</t>
        </is>
      </c>
      <c r="C3332" s="4" t="inlineStr">
        <is>
          <t>17.12.2024</t>
        </is>
      </c>
      <c r="D3332" t="inlineStr">
        <is>
          <t>19:00</t>
        </is>
      </c>
      <c r="E3332" s="4" t="inlineStr">
        <is>
          <t>16.12.2024</t>
        </is>
      </c>
      <c r="F3332" t="inlineStr">
        <is>
          <t>05:05</t>
        </is>
      </c>
      <c r="G3332" s="5" t="n">
        <v>37.91667</v>
      </c>
      <c r="H3332" t="inlineStr">
        <is>
          <t>Outbound</t>
        </is>
      </c>
      <c r="I3332" s="6" t="n">
        <v>0</v>
      </c>
      <c r="J3332" s="6" t="n">
        <v>0</v>
      </c>
      <c r="K3332" s="6" t="n">
        <v>0</v>
      </c>
      <c r="L3332" s="6">
        <f>I3332+J3332+K3332</f>
        <v/>
      </c>
      <c r="M3332" s="6" t="n">
        <v>1</v>
      </c>
      <c r="N3332" t="inlineStr">
        <is>
          <t>Ja</t>
        </is>
      </c>
      <c r="T3332" t="inlineStr">
        <is>
          <t>MAN</t>
        </is>
      </c>
      <c r="U3332">
        <f>VLOOKUP(T3332,Destinations!$A$2:$C$550,2,0)</f>
        <v/>
      </c>
      <c r="V3332" t="inlineStr">
        <is>
          <t>WCHR,WCMP</t>
        </is>
      </c>
      <c r="W3332">
        <f>VLOOKUP(V3332,'WCH Kat'!$A$1:$B$150,2,0)</f>
        <v/>
      </c>
    </row>
    <row r="3333">
      <c r="A3333" t="inlineStr">
        <is>
          <t xml:space="preserve">LS </t>
        </is>
      </c>
      <c r="B3333" t="inlineStr">
        <is>
          <t>LS 1040</t>
        </is>
      </c>
      <c r="C3333" s="4" t="inlineStr">
        <is>
          <t>17.12.2024</t>
        </is>
      </c>
      <c r="D3333" t="inlineStr">
        <is>
          <t>19:00</t>
        </is>
      </c>
      <c r="E3333" s="4" t="inlineStr">
        <is>
          <t>16.12.2024</t>
        </is>
      </c>
      <c r="F3333" t="inlineStr">
        <is>
          <t>05:05</t>
        </is>
      </c>
      <c r="G3333" s="5" t="n">
        <v>37.91667</v>
      </c>
      <c r="H3333" t="inlineStr">
        <is>
          <t>Outbound</t>
        </is>
      </c>
      <c r="I3333" s="6" t="n">
        <v>0</v>
      </c>
      <c r="J3333" s="6" t="n">
        <v>0</v>
      </c>
      <c r="K3333" s="6" t="n">
        <v>0</v>
      </c>
      <c r="L3333" s="6">
        <f>I3333+J3333+K3333</f>
        <v/>
      </c>
      <c r="M3333" s="6" t="n">
        <v>1</v>
      </c>
      <c r="N3333" t="inlineStr">
        <is>
          <t>Ja</t>
        </is>
      </c>
      <c r="T3333" t="inlineStr">
        <is>
          <t>MAN</t>
        </is>
      </c>
      <c r="U3333">
        <f>VLOOKUP(T3333,Destinations!$A$2:$C$550,2,0)</f>
        <v/>
      </c>
      <c r="V3333" t="inlineStr">
        <is>
          <t>WCHR</t>
        </is>
      </c>
      <c r="W3333">
        <f>VLOOKUP(V3333,'WCH Kat'!$A$1:$B$150,2,0)</f>
        <v/>
      </c>
    </row>
    <row r="3334">
      <c r="A3334" t="inlineStr">
        <is>
          <t xml:space="preserve">XQ </t>
        </is>
      </c>
      <c r="B3334" t="inlineStr">
        <is>
          <t>XQ  787</t>
        </is>
      </c>
      <c r="C3334" s="4" t="inlineStr">
        <is>
          <t>17.12.2024</t>
        </is>
      </c>
      <c r="D3334" t="inlineStr">
        <is>
          <t>19:35</t>
        </is>
      </c>
      <c r="E3334" s="4" t="inlineStr">
        <is>
          <t>16.12.2024</t>
        </is>
      </c>
      <c r="F3334" t="inlineStr">
        <is>
          <t>03:40</t>
        </is>
      </c>
      <c r="G3334" s="5" t="n">
        <v>39.91667</v>
      </c>
      <c r="H3334" t="inlineStr">
        <is>
          <t>Outbound</t>
        </is>
      </c>
      <c r="I3334" s="6" t="n">
        <v>0</v>
      </c>
      <c r="J3334" s="6" t="n">
        <v>0</v>
      </c>
      <c r="K3334" s="6" t="n">
        <v>0</v>
      </c>
      <c r="L3334" s="6">
        <f>I3334+J3334+K3334</f>
        <v/>
      </c>
      <c r="M3334" s="6" t="n">
        <v>1</v>
      </c>
      <c r="N3334" t="inlineStr">
        <is>
          <t>Ja</t>
        </is>
      </c>
      <c r="T3334" t="inlineStr">
        <is>
          <t>ESB</t>
        </is>
      </c>
      <c r="U3334">
        <f>VLOOKUP(T3334,Destinations!$A$2:$C$550,2,0)</f>
        <v/>
      </c>
      <c r="V3334" t="inlineStr">
        <is>
          <t>WCHS</t>
        </is>
      </c>
      <c r="W3334">
        <f>VLOOKUP(V3334,'WCH Kat'!$A$1:$B$150,2,0)</f>
        <v/>
      </c>
    </row>
    <row r="3335">
      <c r="A3335" t="inlineStr">
        <is>
          <t xml:space="preserve">XQ </t>
        </is>
      </c>
      <c r="B3335" t="inlineStr">
        <is>
          <t>XQ  787</t>
        </is>
      </c>
      <c r="C3335" s="4" t="inlineStr">
        <is>
          <t>17.12.2024</t>
        </is>
      </c>
      <c r="D3335" t="inlineStr">
        <is>
          <t>19:35</t>
        </is>
      </c>
      <c r="E3335" s="4" t="inlineStr">
        <is>
          <t>16.12.2024</t>
        </is>
      </c>
      <c r="F3335" t="inlineStr">
        <is>
          <t>03:40</t>
        </is>
      </c>
      <c r="G3335" s="5" t="n">
        <v>39.91667</v>
      </c>
      <c r="H3335" t="inlineStr">
        <is>
          <t>Outbound</t>
        </is>
      </c>
      <c r="I3335" s="6" t="n">
        <v>0</v>
      </c>
      <c r="J3335" s="6" t="n">
        <v>0</v>
      </c>
      <c r="K3335" s="6" t="n">
        <v>0</v>
      </c>
      <c r="L3335" s="6">
        <f>I3335+J3335+K3335</f>
        <v/>
      </c>
      <c r="M3335" s="6" t="n">
        <v>1</v>
      </c>
      <c r="N3335" t="inlineStr">
        <is>
          <t>Ja</t>
        </is>
      </c>
      <c r="T3335" t="inlineStr">
        <is>
          <t>ESB</t>
        </is>
      </c>
      <c r="U3335">
        <f>VLOOKUP(T3335,Destinations!$A$2:$C$550,2,0)</f>
        <v/>
      </c>
      <c r="V3335" t="inlineStr">
        <is>
          <t>WCHC</t>
        </is>
      </c>
      <c r="W3335">
        <f>VLOOKUP(V3335,'WCH Kat'!$A$1:$B$150,2,0)</f>
        <v/>
      </c>
    </row>
    <row r="3336">
      <c r="A3336" t="inlineStr">
        <is>
          <t xml:space="preserve">XQ </t>
        </is>
      </c>
      <c r="B3336" t="inlineStr">
        <is>
          <t>XQ  787</t>
        </is>
      </c>
      <c r="C3336" s="4" t="inlineStr">
        <is>
          <t>17.12.2024</t>
        </is>
      </c>
      <c r="D3336" t="inlineStr">
        <is>
          <t>19:35</t>
        </is>
      </c>
      <c r="E3336" s="4" t="inlineStr">
        <is>
          <t>16.12.2024</t>
        </is>
      </c>
      <c r="F3336" t="inlineStr">
        <is>
          <t>03:40</t>
        </is>
      </c>
      <c r="G3336" s="5" t="n">
        <v>39.91667</v>
      </c>
      <c r="H3336" t="inlineStr">
        <is>
          <t>Outbound</t>
        </is>
      </c>
      <c r="I3336" s="6" t="n">
        <v>0</v>
      </c>
      <c r="J3336" s="6" t="n">
        <v>0</v>
      </c>
      <c r="K3336" s="6" t="n">
        <v>0</v>
      </c>
      <c r="L3336" s="6">
        <f>I3336+J3336+K3336</f>
        <v/>
      </c>
      <c r="M3336" s="6" t="n">
        <v>1</v>
      </c>
      <c r="N3336" t="inlineStr">
        <is>
          <t>Ja</t>
        </is>
      </c>
      <c r="T3336" t="inlineStr">
        <is>
          <t>ESB</t>
        </is>
      </c>
      <c r="U3336">
        <f>VLOOKUP(T3336,Destinations!$A$2:$C$550,2,0)</f>
        <v/>
      </c>
      <c r="V3336" t="inlineStr">
        <is>
          <t>WCHR</t>
        </is>
      </c>
      <c r="W3336">
        <f>VLOOKUP(V3336,'WCH Kat'!$A$1:$B$150,2,0)</f>
        <v/>
      </c>
    </row>
    <row r="3337">
      <c r="A3337" t="inlineStr">
        <is>
          <t xml:space="preserve">XQ </t>
        </is>
      </c>
      <c r="B3337" t="inlineStr">
        <is>
          <t>XQ  787</t>
        </is>
      </c>
      <c r="C3337" s="4" t="inlineStr">
        <is>
          <t>17.12.2024</t>
        </is>
      </c>
      <c r="D3337" t="inlineStr">
        <is>
          <t>19:35</t>
        </is>
      </c>
      <c r="E3337" s="4" t="inlineStr">
        <is>
          <t>16.12.2024</t>
        </is>
      </c>
      <c r="F3337" t="inlineStr">
        <is>
          <t>03:40</t>
        </is>
      </c>
      <c r="G3337" s="5" t="n">
        <v>39.91667</v>
      </c>
      <c r="H3337" t="inlineStr">
        <is>
          <t>Outbound</t>
        </is>
      </c>
      <c r="I3337" s="6" t="n">
        <v>0</v>
      </c>
      <c r="J3337" s="6" t="n">
        <v>0</v>
      </c>
      <c r="K3337" s="6" t="n">
        <v>0</v>
      </c>
      <c r="L3337" s="6">
        <f>I3337+J3337+K3337</f>
        <v/>
      </c>
      <c r="M3337" s="6" t="n">
        <v>1</v>
      </c>
      <c r="N3337" t="inlineStr">
        <is>
          <t>Ja</t>
        </is>
      </c>
      <c r="T3337" t="inlineStr">
        <is>
          <t>ESB</t>
        </is>
      </c>
      <c r="U3337">
        <f>VLOOKUP(T3337,Destinations!$A$2:$C$550,2,0)</f>
        <v/>
      </c>
      <c r="V3337" t="inlineStr">
        <is>
          <t>WCHS</t>
        </is>
      </c>
      <c r="W3337">
        <f>VLOOKUP(V3337,'WCH Kat'!$A$1:$B$150,2,0)</f>
        <v/>
      </c>
    </row>
    <row r="3338">
      <c r="A3338" t="inlineStr">
        <is>
          <t xml:space="preserve">XQ </t>
        </is>
      </c>
      <c r="B3338" t="inlineStr">
        <is>
          <t>XQ  787</t>
        </is>
      </c>
      <c r="C3338" s="4" t="inlineStr">
        <is>
          <t>17.12.2024</t>
        </is>
      </c>
      <c r="D3338" t="inlineStr">
        <is>
          <t>19:35</t>
        </is>
      </c>
      <c r="E3338" s="4" t="inlineStr">
        <is>
          <t>17.12.2024</t>
        </is>
      </c>
      <c r="F3338" t="inlineStr">
        <is>
          <t>17:45</t>
        </is>
      </c>
      <c r="G3338" s="5" t="n">
        <v>1.83333</v>
      </c>
      <c r="H3338" t="inlineStr">
        <is>
          <t>Outbound</t>
        </is>
      </c>
      <c r="I3338" s="6" t="n">
        <v>0</v>
      </c>
      <c r="J3338" s="6" t="n">
        <v>1</v>
      </c>
      <c r="K3338" s="6" t="n">
        <v>0</v>
      </c>
      <c r="L3338" s="6">
        <f>I3338+J3338+K3338</f>
        <v/>
      </c>
      <c r="M3338" s="6" t="n">
        <v>0</v>
      </c>
      <c r="Q3338" t="inlineStr">
        <is>
          <t>Ja</t>
        </is>
      </c>
      <c r="T3338" t="inlineStr">
        <is>
          <t>ESB</t>
        </is>
      </c>
      <c r="U3338">
        <f>VLOOKUP(T3338,Destinations!$A$2:$C$550,2,0)</f>
        <v/>
      </c>
      <c r="V3338" t="inlineStr">
        <is>
          <t>WCHR</t>
        </is>
      </c>
      <c r="W3338">
        <f>VLOOKUP(V3338,'WCH Kat'!$A$1:$B$150,2,0)</f>
        <v/>
      </c>
    </row>
    <row r="3339">
      <c r="A3339" t="inlineStr">
        <is>
          <t xml:space="preserve">XQ </t>
        </is>
      </c>
      <c r="B3339" t="inlineStr">
        <is>
          <t>XQ  787</t>
        </is>
      </c>
      <c r="C3339" s="4" t="inlineStr">
        <is>
          <t>17.12.2024</t>
        </is>
      </c>
      <c r="D3339" t="inlineStr">
        <is>
          <t>19:35</t>
        </is>
      </c>
      <c r="E3339" s="4" t="inlineStr">
        <is>
          <t>17.12.2024</t>
        </is>
      </c>
      <c r="F3339" t="inlineStr">
        <is>
          <t>17:45</t>
        </is>
      </c>
      <c r="G3339" s="5" t="n">
        <v>1.83333</v>
      </c>
      <c r="H3339" t="inlineStr">
        <is>
          <t>Outbound</t>
        </is>
      </c>
      <c r="I3339" s="6" t="n">
        <v>0</v>
      </c>
      <c r="J3339" s="6" t="n">
        <v>1</v>
      </c>
      <c r="K3339" s="6" t="n">
        <v>0</v>
      </c>
      <c r="L3339" s="6">
        <f>I3339+J3339+K3339</f>
        <v/>
      </c>
      <c r="M3339" s="6" t="n">
        <v>0</v>
      </c>
      <c r="Q3339" t="inlineStr">
        <is>
          <t>Ja</t>
        </is>
      </c>
      <c r="T3339" t="inlineStr">
        <is>
          <t>ESB</t>
        </is>
      </c>
      <c r="U3339">
        <f>VLOOKUP(T3339,Destinations!$A$2:$C$550,2,0)</f>
        <v/>
      </c>
      <c r="V3339" t="inlineStr">
        <is>
          <t>WCHR</t>
        </is>
      </c>
      <c r="W3339">
        <f>VLOOKUP(V3339,'WCH Kat'!$A$1:$B$150,2,0)</f>
        <v/>
      </c>
    </row>
    <row r="3340">
      <c r="A3340" t="inlineStr">
        <is>
          <t xml:space="preserve">LH </t>
        </is>
      </c>
      <c r="B3340" t="inlineStr">
        <is>
          <t>LH 1987</t>
        </is>
      </c>
      <c r="C3340" s="4" t="inlineStr">
        <is>
          <t>17.12.2024</t>
        </is>
      </c>
      <c r="D3340" t="inlineStr">
        <is>
          <t>20:05</t>
        </is>
      </c>
      <c r="E3340" s="4" t="inlineStr">
        <is>
          <t>16.12.2024</t>
        </is>
      </c>
      <c r="F3340" t="inlineStr">
        <is>
          <t>07:10</t>
        </is>
      </c>
      <c r="G3340" s="5" t="n">
        <v>36.91667</v>
      </c>
      <c r="H3340" t="inlineStr">
        <is>
          <t>Outbound</t>
        </is>
      </c>
      <c r="I3340" s="6" t="n">
        <v>0</v>
      </c>
      <c r="J3340" s="6" t="n">
        <v>0</v>
      </c>
      <c r="K3340" s="6" t="n">
        <v>0</v>
      </c>
      <c r="L3340" s="6">
        <f>I3340+J3340+K3340</f>
        <v/>
      </c>
      <c r="M3340" s="6" t="n">
        <v>1</v>
      </c>
      <c r="N3340" t="inlineStr">
        <is>
          <t>Ja</t>
        </is>
      </c>
      <c r="T3340" t="inlineStr">
        <is>
          <t>MUC</t>
        </is>
      </c>
      <c r="U3340">
        <f>VLOOKUP(T3340,Destinations!$A$2:$C$550,2,0)</f>
        <v/>
      </c>
      <c r="V3340" t="inlineStr">
        <is>
          <t>WCHR</t>
        </is>
      </c>
      <c r="W3340">
        <f>VLOOKUP(V3340,'WCH Kat'!$A$1:$B$150,2,0)</f>
        <v/>
      </c>
    </row>
    <row r="3341">
      <c r="A3341" t="inlineStr">
        <is>
          <t xml:space="preserve">EW </t>
        </is>
      </c>
      <c r="B3341" t="inlineStr">
        <is>
          <t>EW  261</t>
        </is>
      </c>
      <c r="C3341" s="4" t="inlineStr">
        <is>
          <t>17.12.2024</t>
        </is>
      </c>
      <c r="D3341" t="inlineStr">
        <is>
          <t>20:35</t>
        </is>
      </c>
      <c r="E3341" s="4" t="inlineStr">
        <is>
          <t>16.12.2024</t>
        </is>
      </c>
      <c r="F3341" t="inlineStr">
        <is>
          <t>03:20</t>
        </is>
      </c>
      <c r="G3341" s="5" t="n">
        <v>41.25</v>
      </c>
      <c r="H3341" t="inlineStr">
        <is>
          <t>Inbound</t>
        </is>
      </c>
      <c r="I3341" s="6" t="n">
        <v>0</v>
      </c>
      <c r="J3341" s="6" t="n">
        <v>0</v>
      </c>
      <c r="K3341" s="6" t="n">
        <v>0</v>
      </c>
      <c r="L3341" s="6">
        <f>I3341+J3341+K3341</f>
        <v/>
      </c>
      <c r="M3341" s="6" t="n">
        <v>1</v>
      </c>
      <c r="N3341" t="inlineStr">
        <is>
          <t>Ja</t>
        </is>
      </c>
      <c r="T3341" t="inlineStr">
        <is>
          <t>ACE</t>
        </is>
      </c>
      <c r="U3341">
        <f>VLOOKUP(T3341,Destinations!$A$2:$C$550,2,0)</f>
        <v/>
      </c>
      <c r="V3341" t="inlineStr">
        <is>
          <t>WCHC</t>
        </is>
      </c>
      <c r="W3341">
        <f>VLOOKUP(V3341,'WCH Kat'!$A$1:$B$150,2,0)</f>
        <v/>
      </c>
    </row>
    <row r="3342">
      <c r="A3342" t="inlineStr">
        <is>
          <t xml:space="preserve">EW </t>
        </is>
      </c>
      <c r="B3342" t="inlineStr">
        <is>
          <t>EW  261</t>
        </is>
      </c>
      <c r="C3342" s="4" t="inlineStr">
        <is>
          <t>17.12.2024</t>
        </is>
      </c>
      <c r="D3342" t="inlineStr">
        <is>
          <t>20:35</t>
        </is>
      </c>
      <c r="E3342" s="4" t="inlineStr">
        <is>
          <t>17.12.2024</t>
        </is>
      </c>
      <c r="F3342" t="inlineStr">
        <is>
          <t>16:36</t>
        </is>
      </c>
      <c r="G3342" s="5" t="n">
        <v>3.98333</v>
      </c>
      <c r="H3342" t="inlineStr">
        <is>
          <t>Inbound</t>
        </is>
      </c>
      <c r="I3342" s="6" t="n">
        <v>0</v>
      </c>
      <c r="J3342" s="6" t="n">
        <v>0</v>
      </c>
      <c r="K3342" s="6" t="n">
        <v>1</v>
      </c>
      <c r="L3342" s="6">
        <f>I3342+J3342+K3342</f>
        <v/>
      </c>
      <c r="M3342" s="6" t="n">
        <v>0</v>
      </c>
      <c r="P3342" t="inlineStr">
        <is>
          <t>Ja</t>
        </is>
      </c>
      <c r="T3342" t="inlineStr">
        <is>
          <t>ACE</t>
        </is>
      </c>
      <c r="U3342">
        <f>VLOOKUP(T3342,Destinations!$A$2:$C$550,2,0)</f>
        <v/>
      </c>
      <c r="V3342" t="inlineStr">
        <is>
          <t>WCHR</t>
        </is>
      </c>
      <c r="W3342">
        <f>VLOOKUP(V3342,'WCH Kat'!$A$1:$B$150,2,0)</f>
        <v/>
      </c>
    </row>
    <row r="3343">
      <c r="A3343" t="inlineStr">
        <is>
          <t xml:space="preserve">EW </t>
        </is>
      </c>
      <c r="B3343" t="inlineStr">
        <is>
          <t>EW  261</t>
        </is>
      </c>
      <c r="C3343" s="4" t="inlineStr">
        <is>
          <t>17.12.2024</t>
        </is>
      </c>
      <c r="D3343" t="inlineStr">
        <is>
          <t>20:50</t>
        </is>
      </c>
      <c r="E3343" s="4" t="inlineStr">
        <is>
          <t>16.12.2024</t>
        </is>
      </c>
      <c r="F3343" t="inlineStr">
        <is>
          <t>03:20</t>
        </is>
      </c>
      <c r="G3343" s="5" t="n">
        <v>41.5</v>
      </c>
      <c r="H3343" t="inlineStr">
        <is>
          <t>Inbound</t>
        </is>
      </c>
      <c r="I3343" s="6" t="n">
        <v>0</v>
      </c>
      <c r="J3343" s="6" t="n">
        <v>0</v>
      </c>
      <c r="K3343" s="6" t="n">
        <v>0</v>
      </c>
      <c r="L3343" s="6">
        <f>I3343+J3343+K3343</f>
        <v/>
      </c>
      <c r="M3343" s="6" t="n">
        <v>1</v>
      </c>
      <c r="N3343" t="inlineStr">
        <is>
          <t>Ja</t>
        </is>
      </c>
      <c r="T3343" t="inlineStr">
        <is>
          <t>ACE</t>
        </is>
      </c>
      <c r="U3343">
        <f>VLOOKUP(T3343,Destinations!$A$2:$C$550,2,0)</f>
        <v/>
      </c>
      <c r="V3343" t="inlineStr">
        <is>
          <t>BLND,WCHR</t>
        </is>
      </c>
      <c r="W3343">
        <f>VLOOKUP(V3343,'WCH Kat'!$A$1:$B$150,2,0)</f>
        <v/>
      </c>
    </row>
    <row r="3344">
      <c r="A3344" t="inlineStr">
        <is>
          <t xml:space="preserve">JU </t>
        </is>
      </c>
      <c r="B3344" t="inlineStr">
        <is>
          <t>JU 1299</t>
        </is>
      </c>
      <c r="C3344" s="4" t="inlineStr">
        <is>
          <t>17.12.2024</t>
        </is>
      </c>
      <c r="D3344" t="inlineStr">
        <is>
          <t>20:50</t>
        </is>
      </c>
      <c r="E3344" s="4" t="inlineStr">
        <is>
          <t>16.12.2024</t>
        </is>
      </c>
      <c r="F3344" t="inlineStr">
        <is>
          <t>09:00</t>
        </is>
      </c>
      <c r="G3344" s="5" t="n">
        <v>35.83333</v>
      </c>
      <c r="H3344" t="inlineStr">
        <is>
          <t>Outbound</t>
        </is>
      </c>
      <c r="I3344" s="6" t="n">
        <v>0</v>
      </c>
      <c r="J3344" s="6" t="n">
        <v>0</v>
      </c>
      <c r="K3344" s="6" t="n">
        <v>1</v>
      </c>
      <c r="L3344" s="6">
        <f>I3344+J3344+K3344</f>
        <v/>
      </c>
      <c r="M3344" s="6" t="n">
        <v>0</v>
      </c>
      <c r="N3344" t="inlineStr">
        <is>
          <t>Ja</t>
        </is>
      </c>
      <c r="T3344" t="inlineStr">
        <is>
          <t>INI</t>
        </is>
      </c>
      <c r="U3344">
        <f>VLOOKUP(T3344,Destinations!$A$2:$C$550,2,0)</f>
        <v/>
      </c>
      <c r="V3344" t="inlineStr">
        <is>
          <t>WCHR</t>
        </is>
      </c>
      <c r="W3344">
        <f>VLOOKUP(V3344,'WCH Kat'!$A$1:$B$150,2,0)</f>
        <v/>
      </c>
    </row>
    <row r="3345">
      <c r="A3345" t="inlineStr">
        <is>
          <t xml:space="preserve">JU </t>
        </is>
      </c>
      <c r="B3345" t="inlineStr">
        <is>
          <t>JU 1299</t>
        </is>
      </c>
      <c r="C3345" s="4" t="inlineStr">
        <is>
          <t>17.12.2024</t>
        </is>
      </c>
      <c r="D3345" t="inlineStr">
        <is>
          <t>20:50</t>
        </is>
      </c>
      <c r="E3345" s="4" t="inlineStr">
        <is>
          <t>16.12.2024</t>
        </is>
      </c>
      <c r="F3345" t="inlineStr">
        <is>
          <t>09:00</t>
        </is>
      </c>
      <c r="G3345" s="5" t="n">
        <v>35.83333</v>
      </c>
      <c r="H3345" t="inlineStr">
        <is>
          <t>Outbound</t>
        </is>
      </c>
      <c r="I3345" s="6" t="n">
        <v>0</v>
      </c>
      <c r="J3345" s="6" t="n">
        <v>0</v>
      </c>
      <c r="K3345" s="6" t="n">
        <v>1</v>
      </c>
      <c r="L3345" s="6">
        <f>I3345+J3345+K3345</f>
        <v/>
      </c>
      <c r="M3345" s="6" t="n">
        <v>0</v>
      </c>
      <c r="N3345" t="inlineStr">
        <is>
          <t>Ja</t>
        </is>
      </c>
      <c r="T3345" t="inlineStr">
        <is>
          <t>INI</t>
        </is>
      </c>
      <c r="U3345">
        <f>VLOOKUP(T3345,Destinations!$A$2:$C$550,2,0)</f>
        <v/>
      </c>
      <c r="V3345" t="inlineStr">
        <is>
          <t>WCHS</t>
        </is>
      </c>
      <c r="W3345">
        <f>VLOOKUP(V3345,'WCH Kat'!$A$1:$B$150,2,0)</f>
        <v/>
      </c>
    </row>
    <row r="3346">
      <c r="A3346" t="inlineStr">
        <is>
          <t xml:space="preserve">JU </t>
        </is>
      </c>
      <c r="B3346" t="inlineStr">
        <is>
          <t>JU 1299</t>
        </is>
      </c>
      <c r="C3346" s="4" t="inlineStr">
        <is>
          <t>17.12.2024</t>
        </is>
      </c>
      <c r="D3346" t="inlineStr">
        <is>
          <t>20:50</t>
        </is>
      </c>
      <c r="E3346" s="4" t="inlineStr">
        <is>
          <t>16.12.2024</t>
        </is>
      </c>
      <c r="F3346" t="inlineStr">
        <is>
          <t>09:00</t>
        </is>
      </c>
      <c r="G3346" s="5" t="n">
        <v>35.83333</v>
      </c>
      <c r="H3346" t="inlineStr">
        <is>
          <t>Outbound</t>
        </is>
      </c>
      <c r="I3346" s="6" t="n">
        <v>0</v>
      </c>
      <c r="J3346" s="6" t="n">
        <v>0</v>
      </c>
      <c r="K3346" s="6" t="n">
        <v>1</v>
      </c>
      <c r="L3346" s="6">
        <f>I3346+J3346+K3346</f>
        <v/>
      </c>
      <c r="M3346" s="6" t="n">
        <v>0</v>
      </c>
      <c r="N3346" t="inlineStr">
        <is>
          <t>Ja</t>
        </is>
      </c>
      <c r="T3346" t="inlineStr">
        <is>
          <t>INI</t>
        </is>
      </c>
      <c r="U3346">
        <f>VLOOKUP(T3346,Destinations!$A$2:$C$550,2,0)</f>
        <v/>
      </c>
      <c r="V3346" t="inlineStr">
        <is>
          <t>WCHS</t>
        </is>
      </c>
      <c r="W3346">
        <f>VLOOKUP(V3346,'WCH Kat'!$A$1:$B$150,2,0)</f>
        <v/>
      </c>
    </row>
    <row r="3347">
      <c r="A3347" t="inlineStr">
        <is>
          <t xml:space="preserve">EW </t>
        </is>
      </c>
      <c r="B3347" t="inlineStr">
        <is>
          <t>EW 769</t>
        </is>
      </c>
      <c r="C3347" s="4" t="inlineStr">
        <is>
          <t>17.12.2024</t>
        </is>
      </c>
      <c r="D3347" t="inlineStr">
        <is>
          <t>21:15</t>
        </is>
      </c>
      <c r="E3347" s="4" t="inlineStr">
        <is>
          <t>17.12.2024</t>
        </is>
      </c>
      <c r="F3347" t="inlineStr">
        <is>
          <t>20:15</t>
        </is>
      </c>
      <c r="G3347" s="5" t="n">
        <v>1</v>
      </c>
      <c r="H3347" t="inlineStr">
        <is>
          <t>Inbound</t>
        </is>
      </c>
      <c r="I3347" s="6" t="n">
        <v>1</v>
      </c>
      <c r="J3347" s="6" t="n">
        <v>0</v>
      </c>
      <c r="K3347" s="6" t="n">
        <v>0</v>
      </c>
      <c r="L3347" s="6">
        <f>I3347+J3347+K3347</f>
        <v/>
      </c>
      <c r="M3347" s="6" t="n">
        <v>0</v>
      </c>
      <c r="P3347" t="inlineStr">
        <is>
          <t>Ja</t>
        </is>
      </c>
      <c r="T3347" t="inlineStr">
        <is>
          <t>Zürich</t>
        </is>
      </c>
      <c r="U3347">
        <f>VLOOKUP(T3347,Destinations!$A$2:$C$550,2,0)</f>
        <v/>
      </c>
      <c r="V3347" t="inlineStr">
        <is>
          <t>WCHR</t>
        </is>
      </c>
      <c r="W3347">
        <f>VLOOKUP(V3347,'WCH Kat'!$A$1:$B$150,2,0)</f>
        <v/>
      </c>
    </row>
    <row r="3348">
      <c r="A3348" t="inlineStr">
        <is>
          <t xml:space="preserve">EW </t>
        </is>
      </c>
      <c r="B3348" t="inlineStr">
        <is>
          <t>EW  469</t>
        </is>
      </c>
      <c r="C3348" s="4" t="inlineStr">
        <is>
          <t>17.12.2024</t>
        </is>
      </c>
      <c r="D3348" t="inlineStr">
        <is>
          <t>22:20</t>
        </is>
      </c>
      <c r="E3348" s="4" t="inlineStr">
        <is>
          <t>17.12.2024</t>
        </is>
      </c>
      <c r="F3348" t="inlineStr">
        <is>
          <t>20:45</t>
        </is>
      </c>
      <c r="G3348" s="5" t="n">
        <v>1.58333</v>
      </c>
      <c r="H3348" t="inlineStr">
        <is>
          <t>Inbound</t>
        </is>
      </c>
      <c r="I3348" s="6" t="n">
        <v>0</v>
      </c>
      <c r="J3348" s="6" t="n">
        <v>1</v>
      </c>
      <c r="K3348" s="6" t="n">
        <v>0</v>
      </c>
      <c r="L3348" s="6">
        <f>I3348+J3348+K3348</f>
        <v/>
      </c>
      <c r="M3348" s="6" t="n">
        <v>0</v>
      </c>
      <c r="P3348" t="inlineStr">
        <is>
          <t>Ja</t>
        </is>
      </c>
      <c r="T3348" t="inlineStr">
        <is>
          <t>LHR</t>
        </is>
      </c>
      <c r="U3348">
        <f>VLOOKUP(T3348,Destinations!$A$2:$C$550,2,0)</f>
        <v/>
      </c>
      <c r="V3348" t="inlineStr">
        <is>
          <t>WCHS</t>
        </is>
      </c>
      <c r="W3348">
        <f>VLOOKUP(V3348,'WCH Kat'!$A$1:$B$150,2,0)</f>
        <v/>
      </c>
    </row>
    <row r="3349">
      <c r="A3349" t="inlineStr">
        <is>
          <t xml:space="preserve">VL </t>
        </is>
      </c>
      <c r="B3349" t="inlineStr">
        <is>
          <t>VL 1992</t>
        </is>
      </c>
      <c r="C3349" s="4" t="inlineStr">
        <is>
          <t>17.12.2024</t>
        </is>
      </c>
      <c r="D3349" t="inlineStr">
        <is>
          <t>23:15</t>
        </is>
      </c>
      <c r="E3349" s="4" t="inlineStr">
        <is>
          <t>17.12.2024</t>
        </is>
      </c>
      <c r="F3349" t="inlineStr">
        <is>
          <t>22:30</t>
        </is>
      </c>
      <c r="G3349" s="5" t="n">
        <v>0.75</v>
      </c>
      <c r="H3349" t="inlineStr">
        <is>
          <t>Inbound</t>
        </is>
      </c>
      <c r="I3349" s="6" t="n">
        <v>1</v>
      </c>
      <c r="J3349" s="6" t="n">
        <v>0</v>
      </c>
      <c r="K3349" s="6" t="n">
        <v>0</v>
      </c>
      <c r="L3349" s="6">
        <f>I3349+J3349+K3349</f>
        <v/>
      </c>
      <c r="M3349" s="6" t="n">
        <v>0</v>
      </c>
      <c r="P3349" t="inlineStr">
        <is>
          <t>Ja</t>
        </is>
      </c>
      <c r="T3349" t="inlineStr">
        <is>
          <t>MUC</t>
        </is>
      </c>
      <c r="U3349">
        <f>VLOOKUP(T3349,Destinations!$A$2:$C$550,2,0)</f>
        <v/>
      </c>
      <c r="V3349" t="inlineStr">
        <is>
          <t>WCHR</t>
        </is>
      </c>
      <c r="W3349">
        <f>VLOOKUP(V3349,'WCH Kat'!$A$1:$B$150,2,0)</f>
        <v/>
      </c>
    </row>
    <row r="3350">
      <c r="A3350" t="inlineStr">
        <is>
          <t xml:space="preserve">PC </t>
        </is>
      </c>
      <c r="B3350" t="inlineStr">
        <is>
          <t>PC 5013</t>
        </is>
      </c>
      <c r="C3350" s="4" t="inlineStr">
        <is>
          <t>17.12.2024</t>
        </is>
      </c>
      <c r="D3350" t="inlineStr">
        <is>
          <t>23:20</t>
        </is>
      </c>
      <c r="E3350" s="4" t="inlineStr">
        <is>
          <t>15.12.2024</t>
        </is>
      </c>
      <c r="F3350" t="inlineStr">
        <is>
          <t>19:45</t>
        </is>
      </c>
      <c r="G3350" s="5" t="n">
        <v>51.58333</v>
      </c>
      <c r="H3350" t="inlineStr">
        <is>
          <t>Inbound</t>
        </is>
      </c>
      <c r="I3350" s="6" t="n">
        <v>0</v>
      </c>
      <c r="J3350" s="6" t="n">
        <v>0</v>
      </c>
      <c r="K3350" s="6" t="n">
        <v>0</v>
      </c>
      <c r="L3350" s="6">
        <f>I3350+J3350+K3350</f>
        <v/>
      </c>
      <c r="M3350" s="6" t="n">
        <v>1</v>
      </c>
      <c r="N3350" t="inlineStr">
        <is>
          <t>Ja</t>
        </is>
      </c>
      <c r="T3350" t="inlineStr">
        <is>
          <t>AYT</t>
        </is>
      </c>
      <c r="U3350">
        <f>VLOOKUP(T3350,Destinations!$A$2:$C$550,2,0)</f>
        <v/>
      </c>
      <c r="V3350" t="inlineStr">
        <is>
          <t>WCHS</t>
        </is>
      </c>
      <c r="W3350">
        <f>VLOOKUP(V3350,'WCH Kat'!$A$1:$B$150,2,0)</f>
        <v/>
      </c>
    </row>
    <row r="3351">
      <c r="A3351" t="inlineStr">
        <is>
          <t xml:space="preserve">PC </t>
        </is>
      </c>
      <c r="B3351" t="inlineStr">
        <is>
          <t>PC 5013</t>
        </is>
      </c>
      <c r="C3351" s="4" t="inlineStr">
        <is>
          <t>17.12.2024</t>
        </is>
      </c>
      <c r="D3351" t="inlineStr">
        <is>
          <t>23:35</t>
        </is>
      </c>
      <c r="E3351" s="4" t="inlineStr">
        <is>
          <t>15.12.2024</t>
        </is>
      </c>
      <c r="F3351" t="inlineStr">
        <is>
          <t>19:45</t>
        </is>
      </c>
      <c r="G3351" s="5" t="n">
        <v>51.83333</v>
      </c>
      <c r="H3351" t="inlineStr">
        <is>
          <t>Inbound</t>
        </is>
      </c>
      <c r="I3351" s="6" t="n">
        <v>0</v>
      </c>
      <c r="J3351" s="6" t="n">
        <v>0</v>
      </c>
      <c r="K3351" s="6" t="n">
        <v>0</v>
      </c>
      <c r="L3351" s="6">
        <f>I3351+J3351+K3351</f>
        <v/>
      </c>
      <c r="M3351" s="6" t="n">
        <v>1</v>
      </c>
      <c r="N3351" t="inlineStr">
        <is>
          <t>Ja</t>
        </is>
      </c>
      <c r="T3351" t="inlineStr">
        <is>
          <t>AYT</t>
        </is>
      </c>
      <c r="U3351">
        <f>VLOOKUP(T3351,Destinations!$A$2:$C$550,2,0)</f>
        <v/>
      </c>
      <c r="V3351" t="inlineStr">
        <is>
          <t>WCHS</t>
        </is>
      </c>
      <c r="W3351">
        <f>VLOOKUP(V3351,'WCH Kat'!$A$1:$B$150,2,0)</f>
        <v/>
      </c>
    </row>
    <row r="3352">
      <c r="A3352" t="inlineStr">
        <is>
          <t xml:space="preserve">PC </t>
        </is>
      </c>
      <c r="B3352" t="inlineStr">
        <is>
          <t>PC 5013</t>
        </is>
      </c>
      <c r="C3352" s="4" t="inlineStr">
        <is>
          <t>17.12.2024</t>
        </is>
      </c>
      <c r="D3352" t="inlineStr">
        <is>
          <t>23:35</t>
        </is>
      </c>
      <c r="E3352" s="4" t="inlineStr">
        <is>
          <t>15.12.2024</t>
        </is>
      </c>
      <c r="F3352" t="inlineStr">
        <is>
          <t>19:45</t>
        </is>
      </c>
      <c r="G3352" s="5" t="n">
        <v>51.83333</v>
      </c>
      <c r="H3352" t="inlineStr">
        <is>
          <t>Inbound</t>
        </is>
      </c>
      <c r="I3352" s="6" t="n">
        <v>0</v>
      </c>
      <c r="J3352" s="6" t="n">
        <v>0</v>
      </c>
      <c r="K3352" s="6" t="n">
        <v>0</v>
      </c>
      <c r="L3352" s="6">
        <f>I3352+J3352+K3352</f>
        <v/>
      </c>
      <c r="M3352" s="6" t="n">
        <v>1</v>
      </c>
      <c r="N3352" t="inlineStr">
        <is>
          <t>Ja</t>
        </is>
      </c>
      <c r="T3352" t="inlineStr">
        <is>
          <t>AYT</t>
        </is>
      </c>
      <c r="U3352">
        <f>VLOOKUP(T3352,Destinations!$A$2:$C$550,2,0)</f>
        <v/>
      </c>
      <c r="V3352" t="inlineStr">
        <is>
          <t>WCHS</t>
        </is>
      </c>
      <c r="W3352">
        <f>VLOOKUP(V3352,'WCH Kat'!$A$1:$B$150,2,0)</f>
        <v/>
      </c>
    </row>
    <row r="3353">
      <c r="A3353" t="inlineStr">
        <is>
          <t xml:space="preserve">PC </t>
        </is>
      </c>
      <c r="B3353" t="inlineStr">
        <is>
          <t>PC 1013</t>
        </is>
      </c>
      <c r="C3353" s="4" t="inlineStr">
        <is>
          <t>17.12.2024</t>
        </is>
      </c>
      <c r="D3353" t="inlineStr">
        <is>
          <t>23:35</t>
        </is>
      </c>
      <c r="E3353" s="4" t="inlineStr">
        <is>
          <t>15.12.2024</t>
        </is>
      </c>
      <c r="F3353" t="inlineStr">
        <is>
          <t>20:05</t>
        </is>
      </c>
      <c r="G3353" s="5" t="n">
        <v>51.5</v>
      </c>
      <c r="H3353" t="inlineStr">
        <is>
          <t>Inbound</t>
        </is>
      </c>
      <c r="I3353" s="6" t="n">
        <v>0</v>
      </c>
      <c r="J3353" s="6" t="n">
        <v>0</v>
      </c>
      <c r="K3353" s="6" t="n">
        <v>0</v>
      </c>
      <c r="L3353" s="6">
        <f>I3353+J3353+K3353</f>
        <v/>
      </c>
      <c r="M3353" s="6" t="n">
        <v>1</v>
      </c>
      <c r="N3353" t="inlineStr">
        <is>
          <t>Ja</t>
        </is>
      </c>
      <c r="T3353" t="inlineStr">
        <is>
          <t>SAW</t>
        </is>
      </c>
      <c r="U3353">
        <f>VLOOKUP(T3353,Destinations!$A$2:$C$550,2,0)</f>
        <v/>
      </c>
      <c r="V3353" t="inlineStr">
        <is>
          <t>WCHR</t>
        </is>
      </c>
      <c r="W3353">
        <f>VLOOKUP(V3353,'WCH Kat'!$A$1:$B$150,2,0)</f>
        <v/>
      </c>
    </row>
    <row r="3354">
      <c r="A3354" t="inlineStr">
        <is>
          <t xml:space="preserve">PC </t>
        </is>
      </c>
      <c r="B3354" t="inlineStr">
        <is>
          <t>PC 1013</t>
        </is>
      </c>
      <c r="C3354" s="4" t="inlineStr">
        <is>
          <t>17.12.2024</t>
        </is>
      </c>
      <c r="D3354" t="inlineStr">
        <is>
          <t>23:35</t>
        </is>
      </c>
      <c r="E3354" s="4" t="inlineStr">
        <is>
          <t>15.12.2024</t>
        </is>
      </c>
      <c r="F3354" t="inlineStr">
        <is>
          <t>20:05</t>
        </is>
      </c>
      <c r="G3354" s="5" t="n">
        <v>51.5</v>
      </c>
      <c r="H3354" t="inlineStr">
        <is>
          <t>Inbound</t>
        </is>
      </c>
      <c r="I3354" s="6" t="n">
        <v>0</v>
      </c>
      <c r="J3354" s="6" t="n">
        <v>0</v>
      </c>
      <c r="K3354" s="6" t="n">
        <v>0</v>
      </c>
      <c r="L3354" s="6">
        <f>I3354+J3354+K3354</f>
        <v/>
      </c>
      <c r="M3354" s="6" t="n">
        <v>1</v>
      </c>
      <c r="N3354" t="inlineStr">
        <is>
          <t>Ja</t>
        </is>
      </c>
      <c r="T3354" t="inlineStr">
        <is>
          <t>SAW</t>
        </is>
      </c>
      <c r="U3354">
        <f>VLOOKUP(T3354,Destinations!$A$2:$C$550,2,0)</f>
        <v/>
      </c>
      <c r="V3354" t="inlineStr">
        <is>
          <t>WCHR</t>
        </is>
      </c>
      <c r="W3354">
        <f>VLOOKUP(V3354,'WCH Kat'!$A$1:$B$150,2,0)</f>
        <v/>
      </c>
    </row>
    <row r="3355">
      <c r="A3355" t="inlineStr">
        <is>
          <t xml:space="preserve">EW </t>
        </is>
      </c>
      <c r="B3355" t="inlineStr">
        <is>
          <t>EW  981</t>
        </is>
      </c>
      <c r="C3355" s="4" t="inlineStr">
        <is>
          <t>17.12.2024</t>
        </is>
      </c>
      <c r="D3355" t="inlineStr">
        <is>
          <t>23:45</t>
        </is>
      </c>
      <c r="E3355" s="4" t="inlineStr">
        <is>
          <t>16.12.2024</t>
        </is>
      </c>
      <c r="F3355" t="inlineStr">
        <is>
          <t>05:30</t>
        </is>
      </c>
      <c r="G3355" s="5" t="n">
        <v>42.25</v>
      </c>
      <c r="H3355" t="inlineStr">
        <is>
          <t>Inbound</t>
        </is>
      </c>
      <c r="I3355" s="6" t="n">
        <v>0</v>
      </c>
      <c r="J3355" s="6" t="n">
        <v>0</v>
      </c>
      <c r="K3355" s="6" t="n">
        <v>0</v>
      </c>
      <c r="L3355" s="6">
        <f>I3355+J3355+K3355</f>
        <v/>
      </c>
      <c r="M3355" s="6" t="n">
        <v>1</v>
      </c>
      <c r="N3355" t="inlineStr">
        <is>
          <t>Ja</t>
        </is>
      </c>
      <c r="T3355" t="inlineStr">
        <is>
          <t>HRG</t>
        </is>
      </c>
      <c r="U3355">
        <f>VLOOKUP(T3355,Destinations!$A$2:$C$550,2,0)</f>
        <v/>
      </c>
      <c r="V3355" t="inlineStr">
        <is>
          <t>DEAF</t>
        </is>
      </c>
      <c r="W3355">
        <f>VLOOKUP(V3355,'WCH Kat'!$A$1:$B$150,2,0)</f>
        <v/>
      </c>
    </row>
    <row r="3356">
      <c r="A3356" t="inlineStr">
        <is>
          <t xml:space="preserve">EW </t>
        </is>
      </c>
      <c r="B3356" t="inlineStr">
        <is>
          <t>EW  981</t>
        </is>
      </c>
      <c r="C3356" s="4" t="inlineStr">
        <is>
          <t>17.12.2024</t>
        </is>
      </c>
      <c r="D3356" t="inlineStr">
        <is>
          <t>23:45</t>
        </is>
      </c>
      <c r="E3356" s="4" t="inlineStr">
        <is>
          <t>16.12.2024</t>
        </is>
      </c>
      <c r="F3356" t="inlineStr">
        <is>
          <t>05:30</t>
        </is>
      </c>
      <c r="G3356" s="5" t="n">
        <v>42.25</v>
      </c>
      <c r="H3356" t="inlineStr">
        <is>
          <t>Inbound</t>
        </is>
      </c>
      <c r="I3356" s="6" t="n">
        <v>0</v>
      </c>
      <c r="J3356" s="6" t="n">
        <v>0</v>
      </c>
      <c r="K3356" s="6" t="n">
        <v>0</v>
      </c>
      <c r="L3356" s="6">
        <f>I3356+J3356+K3356</f>
        <v/>
      </c>
      <c r="M3356" s="6" t="n">
        <v>1</v>
      </c>
      <c r="N3356" t="inlineStr">
        <is>
          <t>Ja</t>
        </is>
      </c>
      <c r="T3356" t="inlineStr">
        <is>
          <t>HRG</t>
        </is>
      </c>
      <c r="U3356">
        <f>VLOOKUP(T3356,Destinations!$A$2:$C$550,2,0)</f>
        <v/>
      </c>
      <c r="V3356" t="inlineStr">
        <is>
          <t>DEAF</t>
        </is>
      </c>
      <c r="W3356">
        <f>VLOOKUP(V3356,'WCH Kat'!$A$1:$B$150,2,0)</f>
        <v/>
      </c>
    </row>
    <row r="3357">
      <c r="A3357" t="inlineStr">
        <is>
          <t xml:space="preserve">EW </t>
        </is>
      </c>
      <c r="B3357" t="inlineStr">
        <is>
          <t>EW  981</t>
        </is>
      </c>
      <c r="C3357" s="4" t="inlineStr">
        <is>
          <t>17.12.2024</t>
        </is>
      </c>
      <c r="D3357" t="inlineStr">
        <is>
          <t>23:45</t>
        </is>
      </c>
      <c r="E3357" s="4" t="inlineStr">
        <is>
          <t>17.12.2024</t>
        </is>
      </c>
      <c r="F3357" t="inlineStr">
        <is>
          <t>19:02</t>
        </is>
      </c>
      <c r="G3357" s="5" t="n">
        <v>4.71667</v>
      </c>
      <c r="H3357" t="inlineStr">
        <is>
          <t>Inbound</t>
        </is>
      </c>
      <c r="I3357" s="6" t="n">
        <v>0</v>
      </c>
      <c r="J3357" s="6" t="n">
        <v>0</v>
      </c>
      <c r="K3357" s="6" t="n">
        <v>1</v>
      </c>
      <c r="L3357" s="6">
        <f>I3357+J3357+K3357</f>
        <v/>
      </c>
      <c r="M3357" s="6" t="n">
        <v>0</v>
      </c>
      <c r="P3357" t="inlineStr">
        <is>
          <t>Ja</t>
        </is>
      </c>
      <c r="T3357" t="inlineStr">
        <is>
          <t>HRG</t>
        </is>
      </c>
      <c r="U3357">
        <f>VLOOKUP(T3357,Destinations!$A$2:$C$550,2,0)</f>
        <v/>
      </c>
      <c r="V3357" t="inlineStr">
        <is>
          <t>WCHS</t>
        </is>
      </c>
      <c r="W3357">
        <f>VLOOKUP(V3357,'WCH Kat'!$A$1:$B$150,2,0)</f>
        <v/>
      </c>
    </row>
    <row r="3358">
      <c r="A3358" t="inlineStr">
        <is>
          <t xml:space="preserve">PC </t>
        </is>
      </c>
      <c r="B3358" t="inlineStr">
        <is>
          <t>PC 1013</t>
        </is>
      </c>
      <c r="C3358" s="4" t="inlineStr">
        <is>
          <t>17.12.2024</t>
        </is>
      </c>
      <c r="D3358" t="inlineStr">
        <is>
          <t>23:55</t>
        </is>
      </c>
      <c r="E3358" s="4" t="inlineStr">
        <is>
          <t>17.12.2024</t>
        </is>
      </c>
      <c r="F3358" t="inlineStr">
        <is>
          <t>20:30</t>
        </is>
      </c>
      <c r="G3358" s="5" t="n">
        <v>3.41667</v>
      </c>
      <c r="H3358" t="inlineStr">
        <is>
          <t>Inbound</t>
        </is>
      </c>
      <c r="I3358" s="6" t="n">
        <v>0</v>
      </c>
      <c r="J3358" s="6" t="n">
        <v>0</v>
      </c>
      <c r="K3358" s="6" t="n">
        <v>1</v>
      </c>
      <c r="L3358" s="6">
        <f>I3358+J3358+K3358</f>
        <v/>
      </c>
      <c r="M3358" s="6" t="n">
        <v>0</v>
      </c>
      <c r="P3358" t="inlineStr">
        <is>
          <t>Ja</t>
        </is>
      </c>
      <c r="T3358" t="inlineStr">
        <is>
          <t>SAW</t>
        </is>
      </c>
      <c r="U3358">
        <f>VLOOKUP(T3358,Destinations!$A$2:$C$550,2,0)</f>
        <v/>
      </c>
      <c r="V3358" t="inlineStr">
        <is>
          <t>WCHS</t>
        </is>
      </c>
      <c r="W3358">
        <f>VLOOKUP(V3358,'WCH Kat'!$A$1:$B$150,2,0)</f>
        <v/>
      </c>
    </row>
    <row r="3359">
      <c r="A3359" t="inlineStr">
        <is>
          <t xml:space="preserve">FR </t>
        </is>
      </c>
      <c r="B3359" t="inlineStr">
        <is>
          <t>FR 1034</t>
        </is>
      </c>
      <c r="C3359" s="4" t="inlineStr">
        <is>
          <t>18.12.2024</t>
        </is>
      </c>
      <c r="D3359" t="inlineStr">
        <is>
          <t>00:05</t>
        </is>
      </c>
      <c r="E3359" s="4" t="inlineStr">
        <is>
          <t>17.12.2024</t>
        </is>
      </c>
      <c r="F3359" t="inlineStr">
        <is>
          <t>02:35</t>
        </is>
      </c>
      <c r="G3359" s="5" t="n">
        <v>21.5</v>
      </c>
      <c r="H3359" t="inlineStr">
        <is>
          <t>Inbound</t>
        </is>
      </c>
      <c r="I3359" s="6" t="n">
        <v>0</v>
      </c>
      <c r="J3359" s="6" t="n">
        <v>0</v>
      </c>
      <c r="K3359" s="6" t="n">
        <v>1</v>
      </c>
      <c r="L3359" s="6">
        <f>I3359+J3359+K3359</f>
        <v/>
      </c>
      <c r="M3359" s="6" t="n">
        <v>0</v>
      </c>
      <c r="P3359" t="inlineStr">
        <is>
          <t>Ja</t>
        </is>
      </c>
      <c r="T3359" t="inlineStr">
        <is>
          <t>TFS</t>
        </is>
      </c>
      <c r="U3359">
        <f>VLOOKUP(T3359,Destinations!$A$2:$C$550,2,0)</f>
        <v/>
      </c>
      <c r="V3359" t="inlineStr">
        <is>
          <t>WCHS</t>
        </is>
      </c>
      <c r="W3359">
        <f>VLOOKUP(V3359,'WCH Kat'!$A$1:$B$150,2,0)</f>
        <v/>
      </c>
    </row>
    <row r="3360">
      <c r="A3360" t="inlineStr">
        <is>
          <t xml:space="preserve">SM </t>
        </is>
      </c>
      <c r="B3360" t="inlineStr">
        <is>
          <t>SM 2912</t>
        </is>
      </c>
      <c r="C3360" s="4" t="inlineStr">
        <is>
          <t>18.12.2024</t>
        </is>
      </c>
      <c r="D3360" t="inlineStr">
        <is>
          <t>01:45</t>
        </is>
      </c>
      <c r="E3360" s="4" t="inlineStr">
        <is>
          <t>17.12.2024</t>
        </is>
      </c>
      <c r="F3360" t="inlineStr">
        <is>
          <t>20:56</t>
        </is>
      </c>
      <c r="G3360" s="5" t="n">
        <v>4.81667</v>
      </c>
      <c r="H3360" t="inlineStr">
        <is>
          <t>Inbound</t>
        </is>
      </c>
      <c r="I3360" s="6" t="n">
        <v>0</v>
      </c>
      <c r="J3360" s="6" t="n">
        <v>0</v>
      </c>
      <c r="K3360" s="6" t="n">
        <v>1</v>
      </c>
      <c r="L3360" s="6">
        <f>I3360+J3360+K3360</f>
        <v/>
      </c>
      <c r="M3360" s="6" t="n">
        <v>0</v>
      </c>
      <c r="P3360" t="inlineStr">
        <is>
          <t>Ja</t>
        </is>
      </c>
      <c r="T3360" t="inlineStr">
        <is>
          <t>Hurghada</t>
        </is>
      </c>
      <c r="U3360">
        <f>VLOOKUP(T3360,Destinations!$A$2:$C$550,2,0)</f>
        <v/>
      </c>
      <c r="V3360" t="inlineStr">
        <is>
          <t>WCHR</t>
        </is>
      </c>
      <c r="W3360">
        <f>VLOOKUP(V3360,'WCH Kat'!$A$1:$B$150,2,0)</f>
        <v/>
      </c>
    </row>
    <row r="3361">
      <c r="A3361" t="inlineStr">
        <is>
          <t xml:space="preserve">SM </t>
        </is>
      </c>
      <c r="B3361" t="inlineStr">
        <is>
          <t>SM 2913</t>
        </is>
      </c>
      <c r="C3361" s="4" t="inlineStr">
        <is>
          <t>18.12.2024</t>
        </is>
      </c>
      <c r="D3361" t="inlineStr">
        <is>
          <t>03:10</t>
        </is>
      </c>
      <c r="E3361" s="4" t="inlineStr">
        <is>
          <t>12.12.2024</t>
        </is>
      </c>
      <c r="F3361" t="inlineStr">
        <is>
          <t>13:57</t>
        </is>
      </c>
      <c r="G3361" s="5" t="n">
        <v>133.21667</v>
      </c>
      <c r="H3361" t="inlineStr">
        <is>
          <t>Outbound</t>
        </is>
      </c>
      <c r="I3361" s="6" t="n">
        <v>0</v>
      </c>
      <c r="J3361" s="6" t="n">
        <v>0</v>
      </c>
      <c r="K3361" s="6" t="n">
        <v>0</v>
      </c>
      <c r="L3361" s="6">
        <f>I3361+J3361+K3361</f>
        <v/>
      </c>
      <c r="M3361" s="6" t="n">
        <v>1</v>
      </c>
      <c r="O3361" t="inlineStr">
        <is>
          <t>Ja</t>
        </is>
      </c>
      <c r="T3361" t="inlineStr">
        <is>
          <t>Hurghada</t>
        </is>
      </c>
      <c r="U3361">
        <f>VLOOKUP(T3361,Destinations!$A$2:$C$550,2,0)</f>
        <v/>
      </c>
      <c r="V3361" t="inlineStr">
        <is>
          <t>WCHR</t>
        </is>
      </c>
      <c r="W3361">
        <f>VLOOKUP(V3361,'WCH Kat'!$A$1:$B$150,2,0)</f>
        <v/>
      </c>
    </row>
    <row r="3362">
      <c r="A3362" t="inlineStr">
        <is>
          <t xml:space="preserve">XQ </t>
        </is>
      </c>
      <c r="B3362" t="inlineStr">
        <is>
          <t>XQ  902</t>
        </is>
      </c>
      <c r="C3362" s="4" t="inlineStr">
        <is>
          <t>18.12.2024</t>
        </is>
      </c>
      <c r="D3362" t="inlineStr">
        <is>
          <t>03:55</t>
        </is>
      </c>
      <c r="E3362" s="4" t="inlineStr">
        <is>
          <t>16.12.2024</t>
        </is>
      </c>
      <c r="F3362" t="inlineStr">
        <is>
          <t>12:50</t>
        </is>
      </c>
      <c r="G3362" s="5" t="n">
        <v>39.08333</v>
      </c>
      <c r="H3362" t="inlineStr">
        <is>
          <t>Inbound</t>
        </is>
      </c>
      <c r="I3362" s="6" t="n">
        <v>0</v>
      </c>
      <c r="J3362" s="6" t="n">
        <v>0</v>
      </c>
      <c r="K3362" s="6" t="n">
        <v>0</v>
      </c>
      <c r="L3362" s="6">
        <f>I3362+J3362+K3362</f>
        <v/>
      </c>
      <c r="M3362" s="6" t="n">
        <v>1</v>
      </c>
      <c r="P3362" t="inlineStr">
        <is>
          <t>Ja</t>
        </is>
      </c>
      <c r="T3362" t="inlineStr">
        <is>
          <t>ADB</t>
        </is>
      </c>
      <c r="U3362">
        <f>VLOOKUP(T3362,Destinations!$A$2:$C$550,2,0)</f>
        <v/>
      </c>
      <c r="V3362" t="inlineStr">
        <is>
          <t>WCHS</t>
        </is>
      </c>
      <c r="W3362">
        <f>VLOOKUP(V3362,'WCH Kat'!$A$1:$B$150,2,0)</f>
        <v/>
      </c>
    </row>
    <row r="3363">
      <c r="A3363" t="inlineStr">
        <is>
          <t xml:space="preserve">XQ </t>
        </is>
      </c>
      <c r="B3363" t="inlineStr">
        <is>
          <t>XQ  902</t>
        </is>
      </c>
      <c r="C3363" s="4" t="inlineStr">
        <is>
          <t>18.12.2024</t>
        </is>
      </c>
      <c r="D3363" t="inlineStr">
        <is>
          <t>04:20</t>
        </is>
      </c>
      <c r="E3363" s="4" t="inlineStr">
        <is>
          <t>18.12.2024</t>
        </is>
      </c>
      <c r="F3363" t="inlineStr">
        <is>
          <t>00:35</t>
        </is>
      </c>
      <c r="G3363" s="5" t="n">
        <v>3.75</v>
      </c>
      <c r="H3363" t="inlineStr">
        <is>
          <t>Inbound</t>
        </is>
      </c>
      <c r="I3363" s="6" t="n">
        <v>0</v>
      </c>
      <c r="J3363" s="6" t="n">
        <v>0</v>
      </c>
      <c r="K3363" s="6" t="n">
        <v>1</v>
      </c>
      <c r="L3363" s="6">
        <f>I3363+J3363+K3363</f>
        <v/>
      </c>
      <c r="M3363" s="6" t="n">
        <v>0</v>
      </c>
      <c r="P3363" t="inlineStr">
        <is>
          <t>Ja</t>
        </is>
      </c>
      <c r="T3363" t="inlineStr">
        <is>
          <t>ADB</t>
        </is>
      </c>
      <c r="U3363">
        <f>VLOOKUP(T3363,Destinations!$A$2:$C$550,2,0)</f>
        <v/>
      </c>
      <c r="V3363" t="inlineStr">
        <is>
          <t>WCHS</t>
        </is>
      </c>
      <c r="W3363">
        <f>VLOOKUP(V3363,'WCH Kat'!$A$1:$B$150,2,0)</f>
        <v/>
      </c>
    </row>
    <row r="3364">
      <c r="A3364" t="inlineStr">
        <is>
          <t xml:space="preserve">VF </t>
        </is>
      </c>
      <c r="B3364" t="inlineStr">
        <is>
          <t>VF  092</t>
        </is>
      </c>
      <c r="C3364" s="4" t="inlineStr">
        <is>
          <t>18.12.2024</t>
        </is>
      </c>
      <c r="D3364" t="inlineStr">
        <is>
          <t>04:40</t>
        </is>
      </c>
      <c r="E3364" s="4" t="inlineStr">
        <is>
          <t>16.12.2024</t>
        </is>
      </c>
      <c r="F3364" t="inlineStr">
        <is>
          <t>16:55</t>
        </is>
      </c>
      <c r="G3364" s="5" t="n">
        <v>35.75</v>
      </c>
      <c r="H3364" t="inlineStr">
        <is>
          <t>Outbound</t>
        </is>
      </c>
      <c r="I3364" s="6" t="n">
        <v>0</v>
      </c>
      <c r="J3364" s="6" t="n">
        <v>0</v>
      </c>
      <c r="K3364" s="6" t="n">
        <v>1</v>
      </c>
      <c r="L3364" s="6">
        <f>I3364+J3364+K3364</f>
        <v/>
      </c>
      <c r="M3364" s="6" t="n">
        <v>0</v>
      </c>
      <c r="P3364" t="inlineStr">
        <is>
          <t>Ja</t>
        </is>
      </c>
      <c r="T3364" t="inlineStr">
        <is>
          <t>SAW</t>
        </is>
      </c>
      <c r="U3364">
        <f>VLOOKUP(T3364,Destinations!$A$2:$C$550,2,0)</f>
        <v/>
      </c>
      <c r="V3364" t="inlineStr">
        <is>
          <t>WCHS</t>
        </is>
      </c>
      <c r="W3364">
        <f>VLOOKUP(V3364,'WCH Kat'!$A$1:$B$150,2,0)</f>
        <v/>
      </c>
    </row>
    <row r="3365">
      <c r="A3365" t="inlineStr">
        <is>
          <t xml:space="preserve">VF </t>
        </is>
      </c>
      <c r="B3365" t="inlineStr">
        <is>
          <t>VF  092</t>
        </is>
      </c>
      <c r="C3365" s="4" t="inlineStr">
        <is>
          <t>18.12.2024</t>
        </is>
      </c>
      <c r="D3365" t="inlineStr">
        <is>
          <t>04:50</t>
        </is>
      </c>
      <c r="E3365" s="4" t="inlineStr">
        <is>
          <t>16.12.2024</t>
        </is>
      </c>
      <c r="F3365" t="inlineStr">
        <is>
          <t>16:55</t>
        </is>
      </c>
      <c r="G3365" s="5" t="n">
        <v>35.91667</v>
      </c>
      <c r="H3365" t="inlineStr">
        <is>
          <t>Outbound</t>
        </is>
      </c>
      <c r="I3365" s="6" t="n">
        <v>0</v>
      </c>
      <c r="J3365" s="6" t="n">
        <v>0</v>
      </c>
      <c r="K3365" s="6" t="n">
        <v>1</v>
      </c>
      <c r="L3365" s="6">
        <f>I3365+J3365+K3365</f>
        <v/>
      </c>
      <c r="M3365" s="6" t="n">
        <v>0</v>
      </c>
      <c r="P3365" t="inlineStr">
        <is>
          <t>Ja</t>
        </is>
      </c>
      <c r="T3365" t="inlineStr">
        <is>
          <t>SAW</t>
        </is>
      </c>
      <c r="U3365">
        <f>VLOOKUP(T3365,Destinations!$A$2:$C$550,2,0)</f>
        <v/>
      </c>
      <c r="V3365" t="inlineStr">
        <is>
          <t>WCHS</t>
        </is>
      </c>
      <c r="W3365">
        <f>VLOOKUP(V3365,'WCH Kat'!$A$1:$B$150,2,0)</f>
        <v/>
      </c>
    </row>
    <row r="3366">
      <c r="A3366" t="inlineStr">
        <is>
          <t xml:space="preserve">EW </t>
        </is>
      </c>
      <c r="B3366" t="inlineStr">
        <is>
          <t>EW 1164</t>
        </is>
      </c>
      <c r="C3366" s="4" t="inlineStr">
        <is>
          <t>18.12.2024</t>
        </is>
      </c>
      <c r="D3366" t="inlineStr">
        <is>
          <t>05:45</t>
        </is>
      </c>
      <c r="E3366" s="4" t="inlineStr">
        <is>
          <t>16.12.2024</t>
        </is>
      </c>
      <c r="F3366" t="inlineStr">
        <is>
          <t>17:00</t>
        </is>
      </c>
      <c r="G3366" s="5" t="n">
        <v>36.75</v>
      </c>
      <c r="H3366" t="inlineStr">
        <is>
          <t>Outbound</t>
        </is>
      </c>
      <c r="I3366" s="6" t="n">
        <v>0</v>
      </c>
      <c r="J3366" s="6" t="n">
        <v>0</v>
      </c>
      <c r="K3366" s="6" t="n">
        <v>0</v>
      </c>
      <c r="L3366" s="6">
        <f>I3366+J3366+K3366</f>
        <v/>
      </c>
      <c r="M3366" s="6" t="n">
        <v>1</v>
      </c>
      <c r="P3366" t="inlineStr">
        <is>
          <t>Ja</t>
        </is>
      </c>
      <c r="T3366" t="inlineStr">
        <is>
          <t>DWC</t>
        </is>
      </c>
      <c r="U3366">
        <f>VLOOKUP(T3366,Destinations!$A$2:$C$550,2,0)</f>
        <v/>
      </c>
      <c r="V3366" t="inlineStr">
        <is>
          <t>WCHS</t>
        </is>
      </c>
      <c r="W3366">
        <f>VLOOKUP(V3366,'WCH Kat'!$A$1:$B$150,2,0)</f>
        <v/>
      </c>
    </row>
    <row r="3367">
      <c r="A3367" t="inlineStr">
        <is>
          <t xml:space="preserve">EW </t>
        </is>
      </c>
      <c r="B3367" t="inlineStr">
        <is>
          <t>EW 1164</t>
        </is>
      </c>
      <c r="C3367" s="4" t="inlineStr">
        <is>
          <t>18.12.2024</t>
        </is>
      </c>
      <c r="D3367" t="inlineStr">
        <is>
          <t>05:55</t>
        </is>
      </c>
      <c r="E3367" s="4" t="inlineStr">
        <is>
          <t>16.12.2024</t>
        </is>
      </c>
      <c r="F3367" t="inlineStr">
        <is>
          <t>17:00</t>
        </is>
      </c>
      <c r="G3367" s="5" t="n">
        <v>36.91667</v>
      </c>
      <c r="H3367" t="inlineStr">
        <is>
          <t>Outbound</t>
        </is>
      </c>
      <c r="I3367" s="6" t="n">
        <v>0</v>
      </c>
      <c r="J3367" s="6" t="n">
        <v>0</v>
      </c>
      <c r="K3367" s="6" t="n">
        <v>0</v>
      </c>
      <c r="L3367" s="6">
        <f>I3367+J3367+K3367</f>
        <v/>
      </c>
      <c r="M3367" s="6" t="n">
        <v>1</v>
      </c>
      <c r="P3367" t="inlineStr">
        <is>
          <t>Ja</t>
        </is>
      </c>
      <c r="T3367" t="inlineStr">
        <is>
          <t>DWC</t>
        </is>
      </c>
      <c r="U3367">
        <f>VLOOKUP(T3367,Destinations!$A$2:$C$550,2,0)</f>
        <v/>
      </c>
      <c r="V3367" t="inlineStr">
        <is>
          <t>WCHR</t>
        </is>
      </c>
      <c r="W3367">
        <f>VLOOKUP(V3367,'WCH Kat'!$A$1:$B$150,2,0)</f>
        <v/>
      </c>
    </row>
    <row r="3368">
      <c r="A3368" t="inlineStr">
        <is>
          <t xml:space="preserve">EW </t>
        </is>
      </c>
      <c r="B3368" t="inlineStr">
        <is>
          <t>EW 1164</t>
        </is>
      </c>
      <c r="C3368" s="4" t="inlineStr">
        <is>
          <t>18.12.2024</t>
        </is>
      </c>
      <c r="D3368" t="inlineStr">
        <is>
          <t>05:55</t>
        </is>
      </c>
      <c r="E3368" s="4" t="inlineStr">
        <is>
          <t>16.12.2024</t>
        </is>
      </c>
      <c r="F3368" t="inlineStr">
        <is>
          <t>17:00</t>
        </is>
      </c>
      <c r="G3368" s="5" t="n">
        <v>36.91667</v>
      </c>
      <c r="H3368" t="inlineStr">
        <is>
          <t>Outbound</t>
        </is>
      </c>
      <c r="I3368" s="6" t="n">
        <v>0</v>
      </c>
      <c r="J3368" s="6" t="n">
        <v>0</v>
      </c>
      <c r="K3368" s="6" t="n">
        <v>0</v>
      </c>
      <c r="L3368" s="6">
        <f>I3368+J3368+K3368</f>
        <v/>
      </c>
      <c r="M3368" s="6" t="n">
        <v>1</v>
      </c>
      <c r="P3368" t="inlineStr">
        <is>
          <t>Ja</t>
        </is>
      </c>
      <c r="T3368" t="inlineStr">
        <is>
          <t>DWC</t>
        </is>
      </c>
      <c r="U3368">
        <f>VLOOKUP(T3368,Destinations!$A$2:$C$550,2,0)</f>
        <v/>
      </c>
      <c r="V3368" t="inlineStr">
        <is>
          <t>WCHR</t>
        </is>
      </c>
      <c r="W3368">
        <f>VLOOKUP(V3368,'WCH Kat'!$A$1:$B$150,2,0)</f>
        <v/>
      </c>
    </row>
    <row r="3369">
      <c r="A3369" t="inlineStr">
        <is>
          <t xml:space="preserve">FR </t>
        </is>
      </c>
      <c r="B3369" t="inlineStr">
        <is>
          <t>FR 1355</t>
        </is>
      </c>
      <c r="C3369" s="4" t="inlineStr">
        <is>
          <t>18.12.2024</t>
        </is>
      </c>
      <c r="D3369" t="inlineStr">
        <is>
          <t>06:00</t>
        </is>
      </c>
      <c r="E3369" s="4" t="inlineStr">
        <is>
          <t>16.12.2024</t>
        </is>
      </c>
      <c r="F3369" t="inlineStr">
        <is>
          <t>13:55</t>
        </is>
      </c>
      <c r="G3369" s="5" t="n">
        <v>40.08333</v>
      </c>
      <c r="H3369" t="inlineStr">
        <is>
          <t>Outbound</t>
        </is>
      </c>
      <c r="I3369" s="6" t="n">
        <v>0</v>
      </c>
      <c r="J3369" s="6" t="n">
        <v>0</v>
      </c>
      <c r="K3369" s="6" t="n">
        <v>0</v>
      </c>
      <c r="L3369" s="6">
        <f>I3369+J3369+K3369</f>
        <v/>
      </c>
      <c r="M3369" s="6" t="n">
        <v>1</v>
      </c>
      <c r="P3369" t="inlineStr">
        <is>
          <t>Ja</t>
        </is>
      </c>
      <c r="T3369" t="inlineStr">
        <is>
          <t>ALC</t>
        </is>
      </c>
      <c r="U3369">
        <f>VLOOKUP(T3369,Destinations!$A$2:$C$550,2,0)</f>
        <v/>
      </c>
      <c r="V3369" t="inlineStr">
        <is>
          <t>WCHR</t>
        </is>
      </c>
      <c r="W3369">
        <f>VLOOKUP(V3369,'WCH Kat'!$A$1:$B$150,2,0)</f>
        <v/>
      </c>
    </row>
    <row r="3370">
      <c r="A3370" t="inlineStr">
        <is>
          <t xml:space="preserve">FR </t>
        </is>
      </c>
      <c r="B3370" t="inlineStr">
        <is>
          <t>FR 1355</t>
        </is>
      </c>
      <c r="C3370" s="4" t="inlineStr">
        <is>
          <t>18.12.2024</t>
        </is>
      </c>
      <c r="D3370" t="inlineStr">
        <is>
          <t>06:00</t>
        </is>
      </c>
      <c r="E3370" s="4" t="inlineStr">
        <is>
          <t>16.12.2024</t>
        </is>
      </c>
      <c r="F3370" t="inlineStr">
        <is>
          <t>13:55</t>
        </is>
      </c>
      <c r="G3370" s="5" t="n">
        <v>40.08333</v>
      </c>
      <c r="H3370" t="inlineStr">
        <is>
          <t>Outbound</t>
        </is>
      </c>
      <c r="I3370" s="6" t="n">
        <v>0</v>
      </c>
      <c r="J3370" s="6" t="n">
        <v>0</v>
      </c>
      <c r="K3370" s="6" t="n">
        <v>0</v>
      </c>
      <c r="L3370" s="6">
        <f>I3370+J3370+K3370</f>
        <v/>
      </c>
      <c r="M3370" s="6" t="n">
        <v>1</v>
      </c>
      <c r="P3370" t="inlineStr">
        <is>
          <t>Ja</t>
        </is>
      </c>
      <c r="T3370" t="inlineStr">
        <is>
          <t>ALC</t>
        </is>
      </c>
      <c r="U3370">
        <f>VLOOKUP(T3370,Destinations!$A$2:$C$550,2,0)</f>
        <v/>
      </c>
      <c r="V3370" t="inlineStr">
        <is>
          <t>WCHC,WCMP</t>
        </is>
      </c>
      <c r="W3370">
        <f>VLOOKUP(V3370,'WCH Kat'!$A$1:$B$150,2,0)</f>
        <v/>
      </c>
    </row>
    <row r="3371">
      <c r="A3371" t="inlineStr">
        <is>
          <t xml:space="preserve">EW </t>
        </is>
      </c>
      <c r="B3371" t="inlineStr">
        <is>
          <t>EW  268</t>
        </is>
      </c>
      <c r="C3371" s="4" t="inlineStr">
        <is>
          <t>18.12.2024</t>
        </is>
      </c>
      <c r="D3371" t="inlineStr">
        <is>
          <t>06:35</t>
        </is>
      </c>
      <c r="E3371" s="4" t="inlineStr">
        <is>
          <t>16.12.2024</t>
        </is>
      </c>
      <c r="F3371" t="inlineStr">
        <is>
          <t>17:40</t>
        </is>
      </c>
      <c r="G3371" s="5" t="n">
        <v>36.91667</v>
      </c>
      <c r="H3371" t="inlineStr">
        <is>
          <t>Outbound</t>
        </is>
      </c>
      <c r="I3371" s="6" t="n">
        <v>0</v>
      </c>
      <c r="J3371" s="6" t="n">
        <v>0</v>
      </c>
      <c r="K3371" s="6" t="n">
        <v>0</v>
      </c>
      <c r="L3371" s="6">
        <f>I3371+J3371+K3371</f>
        <v/>
      </c>
      <c r="M3371" s="6" t="n">
        <v>1</v>
      </c>
      <c r="P3371" t="inlineStr">
        <is>
          <t>Ja</t>
        </is>
      </c>
      <c r="T3371" t="inlineStr">
        <is>
          <t>LPA</t>
        </is>
      </c>
      <c r="U3371">
        <f>VLOOKUP(T3371,Destinations!$A$2:$C$550,2,0)</f>
        <v/>
      </c>
      <c r="V3371" t="inlineStr">
        <is>
          <t>WCHS</t>
        </is>
      </c>
      <c r="W3371">
        <f>VLOOKUP(V3371,'WCH Kat'!$A$1:$B$150,2,0)</f>
        <v/>
      </c>
    </row>
    <row r="3372">
      <c r="A3372" t="inlineStr">
        <is>
          <t xml:space="preserve">EW </t>
        </is>
      </c>
      <c r="B3372" t="inlineStr">
        <is>
          <t>EW  268</t>
        </is>
      </c>
      <c r="C3372" s="4" t="inlineStr">
        <is>
          <t>18.12.2024</t>
        </is>
      </c>
      <c r="D3372" t="inlineStr">
        <is>
          <t>06:35</t>
        </is>
      </c>
      <c r="E3372" s="4" t="inlineStr">
        <is>
          <t>16.12.2024</t>
        </is>
      </c>
      <c r="F3372" t="inlineStr">
        <is>
          <t>17:40</t>
        </is>
      </c>
      <c r="G3372" s="5" t="n">
        <v>36.91667</v>
      </c>
      <c r="H3372" t="inlineStr">
        <is>
          <t>Outbound</t>
        </is>
      </c>
      <c r="I3372" s="6" t="n">
        <v>0</v>
      </c>
      <c r="J3372" s="6" t="n">
        <v>0</v>
      </c>
      <c r="K3372" s="6" t="n">
        <v>0</v>
      </c>
      <c r="L3372" s="6">
        <f>I3372+J3372+K3372</f>
        <v/>
      </c>
      <c r="M3372" s="6" t="n">
        <v>1</v>
      </c>
      <c r="P3372" t="inlineStr">
        <is>
          <t>Ja</t>
        </is>
      </c>
      <c r="T3372" t="inlineStr">
        <is>
          <t>LPA</t>
        </is>
      </c>
      <c r="U3372">
        <f>VLOOKUP(T3372,Destinations!$A$2:$C$550,2,0)</f>
        <v/>
      </c>
      <c r="V3372" t="inlineStr">
        <is>
          <t>WCHS</t>
        </is>
      </c>
      <c r="W3372">
        <f>VLOOKUP(V3372,'WCH Kat'!$A$1:$B$150,2,0)</f>
        <v/>
      </c>
    </row>
    <row r="3373">
      <c r="A3373" t="inlineStr">
        <is>
          <t xml:space="preserve">EW </t>
        </is>
      </c>
      <c r="B3373" t="inlineStr">
        <is>
          <t>EW  762</t>
        </is>
      </c>
      <c r="C3373" s="4" t="inlineStr">
        <is>
          <t>18.12.2024</t>
        </is>
      </c>
      <c r="D3373" t="inlineStr">
        <is>
          <t>06:45</t>
        </is>
      </c>
      <c r="E3373" s="4" t="inlineStr">
        <is>
          <t>16.12.2024</t>
        </is>
      </c>
      <c r="F3373" t="inlineStr">
        <is>
          <t>17:50</t>
        </is>
      </c>
      <c r="G3373" s="5" t="n">
        <v>36.91667</v>
      </c>
      <c r="H3373" t="inlineStr">
        <is>
          <t>Outbound</t>
        </is>
      </c>
      <c r="I3373" s="6" t="n">
        <v>0</v>
      </c>
      <c r="J3373" s="6" t="n">
        <v>0</v>
      </c>
      <c r="K3373" s="6" t="n">
        <v>0</v>
      </c>
      <c r="L3373" s="6">
        <f>I3373+J3373+K3373</f>
        <v/>
      </c>
      <c r="M3373" s="6" t="n">
        <v>1</v>
      </c>
      <c r="P3373" t="inlineStr">
        <is>
          <t>Ja</t>
        </is>
      </c>
      <c r="T3373" t="inlineStr">
        <is>
          <t>ZRH</t>
        </is>
      </c>
      <c r="U3373">
        <f>VLOOKUP(T3373,Destinations!$A$2:$C$550,2,0)</f>
        <v/>
      </c>
      <c r="V3373" t="inlineStr">
        <is>
          <t>WCHS</t>
        </is>
      </c>
      <c r="W3373">
        <f>VLOOKUP(V3373,'WCH Kat'!$A$1:$B$150,2,0)</f>
        <v/>
      </c>
    </row>
    <row r="3374">
      <c r="A3374" t="inlineStr">
        <is>
          <t xml:space="preserve">EW </t>
        </is>
      </c>
      <c r="B3374" t="inlineStr">
        <is>
          <t>EW  646</t>
        </is>
      </c>
      <c r="C3374" s="4" t="inlineStr">
        <is>
          <t>18.12.2024</t>
        </is>
      </c>
      <c r="D3374" t="inlineStr">
        <is>
          <t>06:55</t>
        </is>
      </c>
      <c r="E3374" s="4" t="inlineStr">
        <is>
          <t>16.12.2024</t>
        </is>
      </c>
      <c r="F3374" t="inlineStr">
        <is>
          <t>18:00</t>
        </is>
      </c>
      <c r="G3374" s="5" t="n">
        <v>36.91667</v>
      </c>
      <c r="H3374" t="inlineStr">
        <is>
          <t>Outbound</t>
        </is>
      </c>
      <c r="I3374" s="6" t="n">
        <v>0</v>
      </c>
      <c r="J3374" s="6" t="n">
        <v>0</v>
      </c>
      <c r="K3374" s="6" t="n">
        <v>0</v>
      </c>
      <c r="L3374" s="6">
        <f>I3374+J3374+K3374</f>
        <v/>
      </c>
      <c r="M3374" s="6" t="n">
        <v>1</v>
      </c>
      <c r="P3374" t="inlineStr">
        <is>
          <t>Ja</t>
        </is>
      </c>
      <c r="T3374" t="inlineStr">
        <is>
          <t>FAO</t>
        </is>
      </c>
      <c r="U3374">
        <f>VLOOKUP(T3374,Destinations!$A$2:$C$550,2,0)</f>
        <v/>
      </c>
      <c r="V3374" t="inlineStr">
        <is>
          <t>WCHS</t>
        </is>
      </c>
      <c r="W3374">
        <f>VLOOKUP(V3374,'WCH Kat'!$A$1:$B$150,2,0)</f>
        <v/>
      </c>
    </row>
    <row r="3375">
      <c r="A3375" t="inlineStr">
        <is>
          <t xml:space="preserve">EW </t>
        </is>
      </c>
      <c r="B3375" t="inlineStr">
        <is>
          <t>EW  646</t>
        </is>
      </c>
      <c r="C3375" s="4" t="inlineStr">
        <is>
          <t>18.12.2024</t>
        </is>
      </c>
      <c r="D3375" t="inlineStr">
        <is>
          <t>06:55</t>
        </is>
      </c>
      <c r="E3375" s="4" t="inlineStr">
        <is>
          <t>16.12.2024</t>
        </is>
      </c>
      <c r="F3375" t="inlineStr">
        <is>
          <t>18:00</t>
        </is>
      </c>
      <c r="G3375" s="5" t="n">
        <v>36.91667</v>
      </c>
      <c r="H3375" t="inlineStr">
        <is>
          <t>Outbound</t>
        </is>
      </c>
      <c r="I3375" s="6" t="n">
        <v>0</v>
      </c>
      <c r="J3375" s="6" t="n">
        <v>0</v>
      </c>
      <c r="K3375" s="6" t="n">
        <v>0</v>
      </c>
      <c r="L3375" s="6">
        <f>I3375+J3375+K3375</f>
        <v/>
      </c>
      <c r="M3375" s="6" t="n">
        <v>1</v>
      </c>
      <c r="P3375" t="inlineStr">
        <is>
          <t>Ja</t>
        </is>
      </c>
      <c r="T3375" t="inlineStr">
        <is>
          <t>FAO</t>
        </is>
      </c>
      <c r="U3375">
        <f>VLOOKUP(T3375,Destinations!$A$2:$C$550,2,0)</f>
        <v/>
      </c>
      <c r="V3375" t="inlineStr">
        <is>
          <t>WCHR</t>
        </is>
      </c>
      <c r="W3375">
        <f>VLOOKUP(V3375,'WCH Kat'!$A$1:$B$150,2,0)</f>
        <v/>
      </c>
    </row>
    <row r="3376">
      <c r="A3376" t="inlineStr">
        <is>
          <t xml:space="preserve">EW </t>
        </is>
      </c>
      <c r="B3376" t="inlineStr">
        <is>
          <t>EW  646</t>
        </is>
      </c>
      <c r="C3376" s="4" t="inlineStr">
        <is>
          <t>18.12.2024</t>
        </is>
      </c>
      <c r="D3376" t="inlineStr">
        <is>
          <t>06:55</t>
        </is>
      </c>
      <c r="E3376" s="4" t="inlineStr">
        <is>
          <t>16.12.2024</t>
        </is>
      </c>
      <c r="F3376" t="inlineStr">
        <is>
          <t>18:00</t>
        </is>
      </c>
      <c r="G3376" s="5" t="n">
        <v>36.91667</v>
      </c>
      <c r="H3376" t="inlineStr">
        <is>
          <t>Outbound</t>
        </is>
      </c>
      <c r="I3376" s="6" t="n">
        <v>0</v>
      </c>
      <c r="J3376" s="6" t="n">
        <v>0</v>
      </c>
      <c r="K3376" s="6" t="n">
        <v>0</v>
      </c>
      <c r="L3376" s="6">
        <f>I3376+J3376+K3376</f>
        <v/>
      </c>
      <c r="M3376" s="6" t="n">
        <v>1</v>
      </c>
      <c r="P3376" t="inlineStr">
        <is>
          <t>Ja</t>
        </is>
      </c>
      <c r="T3376" t="inlineStr">
        <is>
          <t>FAO</t>
        </is>
      </c>
      <c r="U3376">
        <f>VLOOKUP(T3376,Destinations!$A$2:$C$550,2,0)</f>
        <v/>
      </c>
      <c r="V3376" t="inlineStr">
        <is>
          <t>WCHS</t>
        </is>
      </c>
      <c r="W3376">
        <f>VLOOKUP(V3376,'WCH Kat'!$A$1:$B$150,2,0)</f>
        <v/>
      </c>
    </row>
    <row r="3377">
      <c r="A3377" t="inlineStr">
        <is>
          <t xml:space="preserve">EW </t>
        </is>
      </c>
      <c r="B3377" t="inlineStr">
        <is>
          <t>EW  646</t>
        </is>
      </c>
      <c r="C3377" s="4" t="inlineStr">
        <is>
          <t>18.12.2024</t>
        </is>
      </c>
      <c r="D3377" t="inlineStr">
        <is>
          <t>06:55</t>
        </is>
      </c>
      <c r="E3377" s="4" t="inlineStr">
        <is>
          <t>16.12.2024</t>
        </is>
      </c>
      <c r="F3377" t="inlineStr">
        <is>
          <t>18:00</t>
        </is>
      </c>
      <c r="G3377" s="5" t="n">
        <v>36.91667</v>
      </c>
      <c r="H3377" t="inlineStr">
        <is>
          <t>Outbound</t>
        </is>
      </c>
      <c r="I3377" s="6" t="n">
        <v>0</v>
      </c>
      <c r="J3377" s="6" t="n">
        <v>0</v>
      </c>
      <c r="K3377" s="6" t="n">
        <v>0</v>
      </c>
      <c r="L3377" s="6">
        <f>I3377+J3377+K3377</f>
        <v/>
      </c>
      <c r="M3377" s="6" t="n">
        <v>1</v>
      </c>
      <c r="P3377" t="inlineStr">
        <is>
          <t>Ja</t>
        </is>
      </c>
      <c r="T3377" t="inlineStr">
        <is>
          <t>FAO</t>
        </is>
      </c>
      <c r="U3377">
        <f>VLOOKUP(T3377,Destinations!$A$2:$C$550,2,0)</f>
        <v/>
      </c>
      <c r="V3377" t="inlineStr">
        <is>
          <t>WCHC</t>
        </is>
      </c>
      <c r="W3377">
        <f>VLOOKUP(V3377,'WCH Kat'!$A$1:$B$150,2,0)</f>
        <v/>
      </c>
    </row>
    <row r="3378">
      <c r="A3378" t="inlineStr">
        <is>
          <t xml:space="preserve">EW </t>
        </is>
      </c>
      <c r="B3378" t="inlineStr">
        <is>
          <t>EW  646</t>
        </is>
      </c>
      <c r="C3378" s="4" t="inlineStr">
        <is>
          <t>18.12.2024</t>
        </is>
      </c>
      <c r="D3378" t="inlineStr">
        <is>
          <t>06:55</t>
        </is>
      </c>
      <c r="E3378" s="4" t="inlineStr">
        <is>
          <t>16.12.2024</t>
        </is>
      </c>
      <c r="F3378" t="inlineStr">
        <is>
          <t>18:00</t>
        </is>
      </c>
      <c r="G3378" s="5" t="n">
        <v>36.91667</v>
      </c>
      <c r="H3378" t="inlineStr">
        <is>
          <t>Outbound</t>
        </is>
      </c>
      <c r="I3378" s="6" t="n">
        <v>0</v>
      </c>
      <c r="J3378" s="6" t="n">
        <v>0</v>
      </c>
      <c r="K3378" s="6" t="n">
        <v>0</v>
      </c>
      <c r="L3378" s="6">
        <f>I3378+J3378+K3378</f>
        <v/>
      </c>
      <c r="M3378" s="6" t="n">
        <v>1</v>
      </c>
      <c r="P3378" t="inlineStr">
        <is>
          <t>Ja</t>
        </is>
      </c>
      <c r="T3378" t="inlineStr">
        <is>
          <t>FAO</t>
        </is>
      </c>
      <c r="U3378">
        <f>VLOOKUP(T3378,Destinations!$A$2:$C$550,2,0)</f>
        <v/>
      </c>
      <c r="V3378" t="inlineStr">
        <is>
          <t>WCHS</t>
        </is>
      </c>
      <c r="W3378">
        <f>VLOOKUP(V3378,'WCH Kat'!$A$1:$B$150,2,0)</f>
        <v/>
      </c>
    </row>
    <row r="3379">
      <c r="A3379" t="inlineStr">
        <is>
          <t xml:space="preserve">EW </t>
        </is>
      </c>
      <c r="B3379" t="inlineStr">
        <is>
          <t>EW  646</t>
        </is>
      </c>
      <c r="C3379" s="4" t="inlineStr">
        <is>
          <t>18.12.2024</t>
        </is>
      </c>
      <c r="D3379" t="inlineStr">
        <is>
          <t>06:55</t>
        </is>
      </c>
      <c r="E3379" s="4" t="inlineStr">
        <is>
          <t>18.12.2024</t>
        </is>
      </c>
      <c r="F3379" t="inlineStr">
        <is>
          <t>05:04</t>
        </is>
      </c>
      <c r="G3379" s="5" t="n">
        <v>1.85</v>
      </c>
      <c r="H3379" t="inlineStr">
        <is>
          <t>Outbound</t>
        </is>
      </c>
      <c r="I3379" s="6" t="n">
        <v>0</v>
      </c>
      <c r="J3379" s="6" t="n">
        <v>1</v>
      </c>
      <c r="K3379" s="6" t="n">
        <v>0</v>
      </c>
      <c r="L3379" s="6">
        <f>I3379+J3379+K3379</f>
        <v/>
      </c>
      <c r="M3379" s="6" t="n">
        <v>0</v>
      </c>
      <c r="Q3379" t="inlineStr">
        <is>
          <t>Ja</t>
        </is>
      </c>
      <c r="T3379" t="inlineStr">
        <is>
          <t>FAO</t>
        </is>
      </c>
      <c r="U3379">
        <f>VLOOKUP(T3379,Destinations!$A$2:$C$550,2,0)</f>
        <v/>
      </c>
      <c r="V3379" t="inlineStr">
        <is>
          <t>WCHS</t>
        </is>
      </c>
      <c r="W3379">
        <f>VLOOKUP(V3379,'WCH Kat'!$A$1:$B$150,2,0)</f>
        <v/>
      </c>
    </row>
    <row r="3380">
      <c r="A3380" t="inlineStr">
        <is>
          <t xml:space="preserve">EW </t>
        </is>
      </c>
      <c r="B3380" t="inlineStr">
        <is>
          <t>EW  460</t>
        </is>
      </c>
      <c r="C3380" s="4" t="inlineStr">
        <is>
          <t>18.12.2024</t>
        </is>
      </c>
      <c r="D3380" t="inlineStr">
        <is>
          <t>08:35</t>
        </is>
      </c>
      <c r="E3380" s="4" t="inlineStr">
        <is>
          <t>16.12.2024</t>
        </is>
      </c>
      <c r="F3380" t="inlineStr">
        <is>
          <t>19:40</t>
        </is>
      </c>
      <c r="G3380" s="5" t="n">
        <v>36.91667</v>
      </c>
      <c r="H3380" t="inlineStr">
        <is>
          <t>Outbound</t>
        </is>
      </c>
      <c r="I3380" s="6" t="n">
        <v>0</v>
      </c>
      <c r="J3380" s="6" t="n">
        <v>0</v>
      </c>
      <c r="K3380" s="6" t="n">
        <v>0</v>
      </c>
      <c r="L3380" s="6">
        <f>I3380+J3380+K3380</f>
        <v/>
      </c>
      <c r="M3380" s="6" t="n">
        <v>1</v>
      </c>
      <c r="P3380" t="inlineStr">
        <is>
          <t>Ja</t>
        </is>
      </c>
      <c r="T3380" t="inlineStr">
        <is>
          <t>LHR</t>
        </is>
      </c>
      <c r="U3380">
        <f>VLOOKUP(T3380,Destinations!$A$2:$C$550,2,0)</f>
        <v/>
      </c>
      <c r="V3380" t="inlineStr">
        <is>
          <t>WCHR</t>
        </is>
      </c>
      <c r="W3380">
        <f>VLOOKUP(V3380,'WCH Kat'!$A$1:$B$150,2,0)</f>
        <v/>
      </c>
    </row>
    <row r="3381">
      <c r="A3381" t="inlineStr">
        <is>
          <t xml:space="preserve">FR </t>
        </is>
      </c>
      <c r="B3381" t="inlineStr">
        <is>
          <t>FR 4451</t>
        </is>
      </c>
      <c r="C3381" s="4" t="inlineStr">
        <is>
          <t>18.12.2024</t>
        </is>
      </c>
      <c r="D3381" t="inlineStr">
        <is>
          <t>08:50</t>
        </is>
      </c>
      <c r="E3381" s="4" t="inlineStr">
        <is>
          <t>16.12.2024</t>
        </is>
      </c>
      <c r="F3381" t="inlineStr">
        <is>
          <t>12:45</t>
        </is>
      </c>
      <c r="G3381" s="5" t="n">
        <v>44.08333</v>
      </c>
      <c r="H3381" t="inlineStr">
        <is>
          <t>Inbound</t>
        </is>
      </c>
      <c r="I3381" s="6" t="n">
        <v>0</v>
      </c>
      <c r="J3381" s="6" t="n">
        <v>0</v>
      </c>
      <c r="K3381" s="6" t="n">
        <v>0</v>
      </c>
      <c r="L3381" s="6">
        <f>I3381+J3381+K3381</f>
        <v/>
      </c>
      <c r="M3381" s="6" t="n">
        <v>1</v>
      </c>
      <c r="P3381" t="inlineStr">
        <is>
          <t>Ja</t>
        </is>
      </c>
      <c r="T3381" t="inlineStr">
        <is>
          <t>PFO</t>
        </is>
      </c>
      <c r="U3381">
        <f>VLOOKUP(T3381,Destinations!$A$2:$C$550,2,0)</f>
        <v/>
      </c>
      <c r="V3381" t="inlineStr">
        <is>
          <t>WCHR</t>
        </is>
      </c>
      <c r="W3381">
        <f>VLOOKUP(V3381,'WCH Kat'!$A$1:$B$150,2,0)</f>
        <v/>
      </c>
    </row>
    <row r="3382">
      <c r="A3382" t="inlineStr">
        <is>
          <t xml:space="preserve">FR </t>
        </is>
      </c>
      <c r="B3382" t="inlineStr">
        <is>
          <t>FR 7208</t>
        </is>
      </c>
      <c r="C3382" s="4" t="inlineStr">
        <is>
          <t>18.12.2024</t>
        </is>
      </c>
      <c r="D3382" t="inlineStr">
        <is>
          <t>09:05</t>
        </is>
      </c>
      <c r="E3382" s="4" t="inlineStr">
        <is>
          <t>16.12.2024</t>
        </is>
      </c>
      <c r="F3382" t="inlineStr">
        <is>
          <t>17:05</t>
        </is>
      </c>
      <c r="G3382" s="5" t="n">
        <v>40</v>
      </c>
      <c r="H3382" t="inlineStr">
        <is>
          <t>Outbound</t>
        </is>
      </c>
      <c r="I3382" s="6" t="n">
        <v>0</v>
      </c>
      <c r="J3382" s="6" t="n">
        <v>0</v>
      </c>
      <c r="K3382" s="6" t="n">
        <v>0</v>
      </c>
      <c r="L3382" s="6">
        <f>I3382+J3382+K3382</f>
        <v/>
      </c>
      <c r="M3382" s="6" t="n">
        <v>1</v>
      </c>
      <c r="P3382" t="inlineStr">
        <is>
          <t>Ja</t>
        </is>
      </c>
      <c r="T3382" t="inlineStr">
        <is>
          <t>PMI</t>
        </is>
      </c>
      <c r="U3382">
        <f>VLOOKUP(T3382,Destinations!$A$2:$C$550,2,0)</f>
        <v/>
      </c>
      <c r="V3382" t="inlineStr">
        <is>
          <t>WCHR</t>
        </is>
      </c>
      <c r="W3382">
        <f>VLOOKUP(V3382,'WCH Kat'!$A$1:$B$150,2,0)</f>
        <v/>
      </c>
    </row>
    <row r="3383">
      <c r="A3383" t="inlineStr">
        <is>
          <t xml:space="preserve">FR </t>
        </is>
      </c>
      <c r="B3383" t="inlineStr">
        <is>
          <t>FR 1139</t>
        </is>
      </c>
      <c r="C3383" s="4" t="inlineStr">
        <is>
          <t>18.12.2024</t>
        </is>
      </c>
      <c r="D3383" t="inlineStr">
        <is>
          <t>09:20</t>
        </is>
      </c>
      <c r="E3383" s="4" t="inlineStr">
        <is>
          <t>16.12.2024</t>
        </is>
      </c>
      <c r="F3383" t="inlineStr">
        <is>
          <t>14:25</t>
        </is>
      </c>
      <c r="G3383" s="5" t="n">
        <v>42.91667</v>
      </c>
      <c r="H3383" t="inlineStr">
        <is>
          <t>Inbound</t>
        </is>
      </c>
      <c r="I3383" s="6" t="n">
        <v>0</v>
      </c>
      <c r="J3383" s="6" t="n">
        <v>0</v>
      </c>
      <c r="K3383" s="6" t="n">
        <v>0</v>
      </c>
      <c r="L3383" s="6">
        <f>I3383+J3383+K3383</f>
        <v/>
      </c>
      <c r="M3383" s="6" t="n">
        <v>1</v>
      </c>
      <c r="P3383" t="inlineStr">
        <is>
          <t>Ja</t>
        </is>
      </c>
      <c r="T3383" t="inlineStr">
        <is>
          <t>SVQ</t>
        </is>
      </c>
      <c r="U3383">
        <f>VLOOKUP(T3383,Destinations!$A$2:$C$550,2,0)</f>
        <v/>
      </c>
      <c r="V3383" t="inlineStr">
        <is>
          <t>WCHS</t>
        </is>
      </c>
      <c r="W3383">
        <f>VLOOKUP(V3383,'WCH Kat'!$A$1:$B$150,2,0)</f>
        <v/>
      </c>
    </row>
    <row r="3384">
      <c r="A3384" t="inlineStr">
        <is>
          <t xml:space="preserve">FR </t>
        </is>
      </c>
      <c r="B3384" t="inlineStr">
        <is>
          <t>FR 4450</t>
        </is>
      </c>
      <c r="C3384" s="4" t="inlineStr">
        <is>
          <t>18.12.2024</t>
        </is>
      </c>
      <c r="D3384" t="inlineStr">
        <is>
          <t>09:25</t>
        </is>
      </c>
      <c r="E3384" s="4" t="inlineStr">
        <is>
          <t>16.12.2024</t>
        </is>
      </c>
      <c r="F3384" t="inlineStr">
        <is>
          <t>17:25</t>
        </is>
      </c>
      <c r="G3384" s="5" t="n">
        <v>40</v>
      </c>
      <c r="H3384" t="inlineStr">
        <is>
          <t>Outbound</t>
        </is>
      </c>
      <c r="I3384" s="6" t="n">
        <v>0</v>
      </c>
      <c r="J3384" s="6" t="n">
        <v>0</v>
      </c>
      <c r="K3384" s="6" t="n">
        <v>0</v>
      </c>
      <c r="L3384" s="6">
        <f>I3384+J3384+K3384</f>
        <v/>
      </c>
      <c r="M3384" s="6" t="n">
        <v>1</v>
      </c>
      <c r="P3384" t="inlineStr">
        <is>
          <t>Ja</t>
        </is>
      </c>
      <c r="T3384" t="inlineStr">
        <is>
          <t>PFO</t>
        </is>
      </c>
      <c r="U3384">
        <f>VLOOKUP(T3384,Destinations!$A$2:$C$550,2,0)</f>
        <v/>
      </c>
      <c r="V3384" t="inlineStr">
        <is>
          <t>WCHR</t>
        </is>
      </c>
      <c r="W3384">
        <f>VLOOKUP(V3384,'WCH Kat'!$A$1:$B$150,2,0)</f>
        <v/>
      </c>
    </row>
    <row r="3385">
      <c r="A3385" t="inlineStr">
        <is>
          <t xml:space="preserve">FR </t>
        </is>
      </c>
      <c r="B3385" t="inlineStr">
        <is>
          <t>FR 4450</t>
        </is>
      </c>
      <c r="C3385" s="4" t="inlineStr">
        <is>
          <t>18.12.2024</t>
        </is>
      </c>
      <c r="D3385" t="inlineStr">
        <is>
          <t>09:25</t>
        </is>
      </c>
      <c r="E3385" s="4" t="inlineStr">
        <is>
          <t>16.12.2024</t>
        </is>
      </c>
      <c r="F3385" t="inlineStr">
        <is>
          <t>17:25</t>
        </is>
      </c>
      <c r="G3385" s="5" t="n">
        <v>40</v>
      </c>
      <c r="H3385" t="inlineStr">
        <is>
          <t>Outbound</t>
        </is>
      </c>
      <c r="I3385" s="6" t="n">
        <v>0</v>
      </c>
      <c r="J3385" s="6" t="n">
        <v>0</v>
      </c>
      <c r="K3385" s="6" t="n">
        <v>0</v>
      </c>
      <c r="L3385" s="6">
        <f>I3385+J3385+K3385</f>
        <v/>
      </c>
      <c r="M3385" s="6" t="n">
        <v>1</v>
      </c>
      <c r="P3385" t="inlineStr">
        <is>
          <t>Ja</t>
        </is>
      </c>
      <c r="T3385" t="inlineStr">
        <is>
          <t>PFO</t>
        </is>
      </c>
      <c r="U3385">
        <f>VLOOKUP(T3385,Destinations!$A$2:$C$550,2,0)</f>
        <v/>
      </c>
      <c r="V3385" t="inlineStr">
        <is>
          <t>WCHR</t>
        </is>
      </c>
      <c r="W3385">
        <f>VLOOKUP(V3385,'WCH Kat'!$A$1:$B$150,2,0)</f>
        <v/>
      </c>
    </row>
    <row r="3386">
      <c r="A3386" t="inlineStr">
        <is>
          <t xml:space="preserve">FR </t>
        </is>
      </c>
      <c r="B3386" t="inlineStr">
        <is>
          <t>FR 4450</t>
        </is>
      </c>
      <c r="C3386" s="4" t="inlineStr">
        <is>
          <t>18.12.2024</t>
        </is>
      </c>
      <c r="D3386" t="inlineStr">
        <is>
          <t>09:25</t>
        </is>
      </c>
      <c r="E3386" s="4" t="inlineStr">
        <is>
          <t>18.12.2024</t>
        </is>
      </c>
      <c r="F3386" t="inlineStr">
        <is>
          <t>06:42</t>
        </is>
      </c>
      <c r="G3386" s="5" t="n">
        <v>2.71667</v>
      </c>
      <c r="H3386" t="inlineStr">
        <is>
          <t>Outbound</t>
        </is>
      </c>
      <c r="I3386" s="6" t="n">
        <v>0</v>
      </c>
      <c r="J3386" s="6" t="n">
        <v>1</v>
      </c>
      <c r="K3386" s="6" t="n">
        <v>0</v>
      </c>
      <c r="L3386" s="6">
        <f>I3386+J3386+K3386</f>
        <v/>
      </c>
      <c r="M3386" s="6" t="n">
        <v>0</v>
      </c>
      <c r="Q3386" t="inlineStr">
        <is>
          <t>Ja</t>
        </is>
      </c>
      <c r="T3386" t="inlineStr">
        <is>
          <t>PFO</t>
        </is>
      </c>
      <c r="U3386">
        <f>VLOOKUP(T3386,Destinations!$A$2:$C$550,2,0)</f>
        <v/>
      </c>
      <c r="V3386" t="inlineStr">
        <is>
          <t>WCHR</t>
        </is>
      </c>
      <c r="W3386">
        <f>VLOOKUP(V3386,'WCH Kat'!$A$1:$B$150,2,0)</f>
        <v/>
      </c>
    </row>
    <row r="3387">
      <c r="A3387" t="inlineStr">
        <is>
          <t xml:space="preserve">FR </t>
        </is>
      </c>
      <c r="B3387" t="inlineStr">
        <is>
          <t>FR 4450</t>
        </is>
      </c>
      <c r="C3387" s="4" t="inlineStr">
        <is>
          <t>18.12.2024</t>
        </is>
      </c>
      <c r="D3387" t="inlineStr">
        <is>
          <t>09:25</t>
        </is>
      </c>
      <c r="E3387" s="4" t="inlineStr">
        <is>
          <t>18.12.2024</t>
        </is>
      </c>
      <c r="F3387" t="inlineStr">
        <is>
          <t>07:58</t>
        </is>
      </c>
      <c r="G3387" s="5" t="n">
        <v>1.45</v>
      </c>
      <c r="H3387" t="inlineStr">
        <is>
          <t>Outbound</t>
        </is>
      </c>
      <c r="I3387" s="6" t="n">
        <v>0</v>
      </c>
      <c r="J3387" s="6" t="n">
        <v>1</v>
      </c>
      <c r="K3387" s="6" t="n">
        <v>0</v>
      </c>
      <c r="L3387" s="6">
        <f>I3387+J3387+K3387</f>
        <v/>
      </c>
      <c r="M3387" s="6" t="n">
        <v>0</v>
      </c>
      <c r="Q3387" t="inlineStr">
        <is>
          <t>Ja</t>
        </is>
      </c>
      <c r="T3387" t="inlineStr">
        <is>
          <t>PFO</t>
        </is>
      </c>
      <c r="U3387">
        <f>VLOOKUP(T3387,Destinations!$A$2:$C$550,2,0)</f>
        <v/>
      </c>
      <c r="V3387" t="inlineStr">
        <is>
          <t>WCHR</t>
        </is>
      </c>
      <c r="W3387">
        <f>VLOOKUP(V3387,'WCH Kat'!$A$1:$B$150,2,0)</f>
        <v/>
      </c>
    </row>
    <row r="3388">
      <c r="A3388" t="inlineStr">
        <is>
          <t xml:space="preserve">EW </t>
        </is>
      </c>
      <c r="B3388" t="inlineStr">
        <is>
          <t>EW 763</t>
        </is>
      </c>
      <c r="C3388" s="4" t="inlineStr">
        <is>
          <t>18.12.2024</t>
        </is>
      </c>
      <c r="D3388" t="inlineStr">
        <is>
          <t>09:35</t>
        </is>
      </c>
      <c r="E3388" s="4" t="inlineStr">
        <is>
          <t>16.12.2024</t>
        </is>
      </c>
      <c r="F3388" t="inlineStr">
        <is>
          <t>19:40</t>
        </is>
      </c>
      <c r="G3388" s="5" t="n">
        <v>37.91667</v>
      </c>
      <c r="H3388" t="inlineStr">
        <is>
          <t>Inbound</t>
        </is>
      </c>
      <c r="I3388" s="6" t="n">
        <v>0</v>
      </c>
      <c r="J3388" s="6" t="n">
        <v>0</v>
      </c>
      <c r="K3388" s="6" t="n">
        <v>0</v>
      </c>
      <c r="L3388" s="6">
        <f>I3388+J3388+K3388</f>
        <v/>
      </c>
      <c r="M3388" s="6" t="n">
        <v>1</v>
      </c>
      <c r="N3388" t="inlineStr">
        <is>
          <t>Ja</t>
        </is>
      </c>
      <c r="T3388" t="inlineStr">
        <is>
          <t>Zürich</t>
        </is>
      </c>
      <c r="U3388">
        <f>VLOOKUP(T3388,Destinations!$A$2:$C$550,2,0)</f>
        <v/>
      </c>
      <c r="V3388" t="inlineStr">
        <is>
          <t>WCHR</t>
        </is>
      </c>
      <c r="W3388">
        <f>VLOOKUP(V3388,'WCH Kat'!$A$1:$B$150,2,0)</f>
        <v/>
      </c>
    </row>
    <row r="3389">
      <c r="A3389" t="inlineStr">
        <is>
          <t xml:space="preserve">EW </t>
        </is>
      </c>
      <c r="B3389" t="inlineStr">
        <is>
          <t>EW 763</t>
        </is>
      </c>
      <c r="C3389" s="4" t="inlineStr">
        <is>
          <t>18.12.2024</t>
        </is>
      </c>
      <c r="D3389" t="inlineStr">
        <is>
          <t>09:35</t>
        </is>
      </c>
      <c r="E3389" s="4" t="inlineStr">
        <is>
          <t>16.12.2024</t>
        </is>
      </c>
      <c r="F3389" t="inlineStr">
        <is>
          <t>19:40</t>
        </is>
      </c>
      <c r="G3389" s="5" t="n">
        <v>37.91667</v>
      </c>
      <c r="H3389" t="inlineStr">
        <is>
          <t>Inbound</t>
        </is>
      </c>
      <c r="I3389" s="6" t="n">
        <v>0</v>
      </c>
      <c r="J3389" s="6" t="n">
        <v>0</v>
      </c>
      <c r="K3389" s="6" t="n">
        <v>0</v>
      </c>
      <c r="L3389" s="6">
        <f>I3389+J3389+K3389</f>
        <v/>
      </c>
      <c r="M3389" s="6" t="n">
        <v>1</v>
      </c>
      <c r="N3389" t="inlineStr">
        <is>
          <t>Ja</t>
        </is>
      </c>
      <c r="T3389" t="inlineStr">
        <is>
          <t>Zürich</t>
        </is>
      </c>
      <c r="U3389">
        <f>VLOOKUP(T3389,Destinations!$A$2:$C$550,2,0)</f>
        <v/>
      </c>
      <c r="V3389" t="inlineStr">
        <is>
          <t>WCHR</t>
        </is>
      </c>
      <c r="W3389">
        <f>VLOOKUP(V3389,'WCH Kat'!$A$1:$B$150,2,0)</f>
        <v/>
      </c>
    </row>
    <row r="3390">
      <c r="A3390" t="inlineStr">
        <is>
          <t xml:space="preserve">DI </t>
        </is>
      </c>
      <c r="B3390" t="inlineStr">
        <is>
          <t>DI 6174</t>
        </is>
      </c>
      <c r="C3390" s="4" t="inlineStr">
        <is>
          <t>18.12.2024</t>
        </is>
      </c>
      <c r="D3390" t="inlineStr">
        <is>
          <t>09:40</t>
        </is>
      </c>
      <c r="E3390" s="4" t="inlineStr">
        <is>
          <t>18.12.2024</t>
        </is>
      </c>
      <c r="F3390" t="inlineStr">
        <is>
          <t>07:49</t>
        </is>
      </c>
      <c r="G3390" s="5" t="n">
        <v>1.85</v>
      </c>
      <c r="H3390" t="inlineStr">
        <is>
          <t>Outbound</t>
        </is>
      </c>
      <c r="I3390" s="6" t="n">
        <v>0</v>
      </c>
      <c r="J3390" s="6" t="n">
        <v>1</v>
      </c>
      <c r="K3390" s="6" t="n">
        <v>0</v>
      </c>
      <c r="L3390" s="6">
        <f>I3390+J3390+K3390</f>
        <v/>
      </c>
      <c r="M3390" s="6" t="n">
        <v>0</v>
      </c>
      <c r="Q3390" t="inlineStr">
        <is>
          <t>Ja</t>
        </is>
      </c>
      <c r="T3390" t="inlineStr">
        <is>
          <t>HRG</t>
        </is>
      </c>
      <c r="U3390">
        <f>VLOOKUP(T3390,Destinations!$A$2:$C$550,2,0)</f>
        <v/>
      </c>
      <c r="V3390" t="inlineStr">
        <is>
          <t>WCHR</t>
        </is>
      </c>
      <c r="W3390">
        <f>VLOOKUP(V3390,'WCH Kat'!$A$1:$B$150,2,0)</f>
        <v/>
      </c>
    </row>
    <row r="3391">
      <c r="A3391" t="inlineStr">
        <is>
          <t xml:space="preserve">DI </t>
        </is>
      </c>
      <c r="B3391" t="inlineStr">
        <is>
          <t>DI 6174</t>
        </is>
      </c>
      <c r="C3391" s="4" t="inlineStr">
        <is>
          <t>18.12.2024</t>
        </is>
      </c>
      <c r="D3391" t="inlineStr">
        <is>
          <t>09:40</t>
        </is>
      </c>
      <c r="E3391" s="4" t="inlineStr">
        <is>
          <t>18.12.2024</t>
        </is>
      </c>
      <c r="F3391" t="inlineStr">
        <is>
          <t>08:07</t>
        </is>
      </c>
      <c r="G3391" s="5" t="n">
        <v>1.55</v>
      </c>
      <c r="H3391" t="inlineStr">
        <is>
          <t>Outbound</t>
        </is>
      </c>
      <c r="I3391" s="6" t="n">
        <v>0</v>
      </c>
      <c r="J3391" s="6" t="n">
        <v>1</v>
      </c>
      <c r="K3391" s="6" t="n">
        <v>0</v>
      </c>
      <c r="L3391" s="6">
        <f>I3391+J3391+K3391</f>
        <v/>
      </c>
      <c r="M3391" s="6" t="n">
        <v>0</v>
      </c>
      <c r="Q3391" t="inlineStr">
        <is>
          <t>Ja</t>
        </is>
      </c>
      <c r="T3391" t="inlineStr">
        <is>
          <t>HRG</t>
        </is>
      </c>
      <c r="U3391">
        <f>VLOOKUP(T3391,Destinations!$A$2:$C$550,2,0)</f>
        <v/>
      </c>
      <c r="V3391" t="inlineStr">
        <is>
          <t>WCHR</t>
        </is>
      </c>
      <c r="W3391">
        <f>VLOOKUP(V3391,'WCH Kat'!$A$1:$B$150,2,0)</f>
        <v/>
      </c>
    </row>
    <row r="3392">
      <c r="A3392" t="inlineStr">
        <is>
          <t xml:space="preserve">DI </t>
        </is>
      </c>
      <c r="B3392" t="inlineStr">
        <is>
          <t>DI 6174</t>
        </is>
      </c>
      <c r="C3392" s="4" t="inlineStr">
        <is>
          <t>18.12.2024</t>
        </is>
      </c>
      <c r="D3392" t="inlineStr">
        <is>
          <t>09:40</t>
        </is>
      </c>
      <c r="E3392" s="4" t="inlineStr">
        <is>
          <t>18.12.2024</t>
        </is>
      </c>
      <c r="F3392" t="inlineStr">
        <is>
          <t>08:40</t>
        </is>
      </c>
      <c r="G3392" s="5" t="n">
        <v>1</v>
      </c>
      <c r="H3392" t="inlineStr">
        <is>
          <t>Outbound</t>
        </is>
      </c>
      <c r="I3392" s="6" t="n">
        <v>1</v>
      </c>
      <c r="J3392" s="6" t="n">
        <v>0</v>
      </c>
      <c r="K3392" s="6" t="n">
        <v>0</v>
      </c>
      <c r="L3392" s="6">
        <f>I3392+J3392+K3392</f>
        <v/>
      </c>
      <c r="M3392" s="6" t="n">
        <v>0</v>
      </c>
      <c r="Q3392" t="inlineStr">
        <is>
          <t>Ja</t>
        </is>
      </c>
      <c r="T3392" t="inlineStr">
        <is>
          <t>HRG</t>
        </is>
      </c>
      <c r="U3392">
        <f>VLOOKUP(T3392,Destinations!$A$2:$C$550,2,0)</f>
        <v/>
      </c>
      <c r="V3392" t="inlineStr">
        <is>
          <t>WCHR</t>
        </is>
      </c>
      <c r="W3392">
        <f>VLOOKUP(V3392,'WCH Kat'!$A$1:$B$150,2,0)</f>
        <v/>
      </c>
    </row>
    <row r="3393">
      <c r="A3393" t="inlineStr">
        <is>
          <t xml:space="preserve">FR </t>
        </is>
      </c>
      <c r="B3393" t="inlineStr">
        <is>
          <t>FR 1140</t>
        </is>
      </c>
      <c r="C3393" s="4" t="inlineStr">
        <is>
          <t>18.12.2024</t>
        </is>
      </c>
      <c r="D3393" t="inlineStr">
        <is>
          <t>09:45</t>
        </is>
      </c>
      <c r="E3393" s="4" t="inlineStr">
        <is>
          <t>16.12.2024</t>
        </is>
      </c>
      <c r="F3393" t="inlineStr">
        <is>
          <t>17:40</t>
        </is>
      </c>
      <c r="G3393" s="5" t="n">
        <v>40.08333</v>
      </c>
      <c r="H3393" t="inlineStr">
        <is>
          <t>Outbound</t>
        </is>
      </c>
      <c r="I3393" s="6" t="n">
        <v>0</v>
      </c>
      <c r="J3393" s="6" t="n">
        <v>0</v>
      </c>
      <c r="K3393" s="6" t="n">
        <v>0</v>
      </c>
      <c r="L3393" s="6">
        <f>I3393+J3393+K3393</f>
        <v/>
      </c>
      <c r="M3393" s="6" t="n">
        <v>1</v>
      </c>
      <c r="P3393" t="inlineStr">
        <is>
          <t>Ja</t>
        </is>
      </c>
      <c r="T3393" t="inlineStr">
        <is>
          <t>SVQ</t>
        </is>
      </c>
      <c r="U3393">
        <f>VLOOKUP(T3393,Destinations!$A$2:$C$550,2,0)</f>
        <v/>
      </c>
      <c r="V3393" t="inlineStr">
        <is>
          <t>WCHR</t>
        </is>
      </c>
      <c r="W3393">
        <f>VLOOKUP(V3393,'WCH Kat'!$A$1:$B$150,2,0)</f>
        <v/>
      </c>
    </row>
    <row r="3394">
      <c r="A3394" t="inlineStr">
        <is>
          <t xml:space="preserve">FR </t>
        </is>
      </c>
      <c r="B3394" t="inlineStr">
        <is>
          <t>FR 1140</t>
        </is>
      </c>
      <c r="C3394" s="4" t="inlineStr">
        <is>
          <t>18.12.2024</t>
        </is>
      </c>
      <c r="D3394" t="inlineStr">
        <is>
          <t>09:45</t>
        </is>
      </c>
      <c r="E3394" s="4" t="inlineStr">
        <is>
          <t>16.12.2024</t>
        </is>
      </c>
      <c r="F3394" t="inlineStr">
        <is>
          <t>17:40</t>
        </is>
      </c>
      <c r="G3394" s="5" t="n">
        <v>40.08333</v>
      </c>
      <c r="H3394" t="inlineStr">
        <is>
          <t>Outbound</t>
        </is>
      </c>
      <c r="I3394" s="6" t="n">
        <v>0</v>
      </c>
      <c r="J3394" s="6" t="n">
        <v>0</v>
      </c>
      <c r="K3394" s="6" t="n">
        <v>0</v>
      </c>
      <c r="L3394" s="6">
        <f>I3394+J3394+K3394</f>
        <v/>
      </c>
      <c r="M3394" s="6" t="n">
        <v>1</v>
      </c>
      <c r="P3394" t="inlineStr">
        <is>
          <t>Ja</t>
        </is>
      </c>
      <c r="T3394" t="inlineStr">
        <is>
          <t>SVQ</t>
        </is>
      </c>
      <c r="U3394">
        <f>VLOOKUP(T3394,Destinations!$A$2:$C$550,2,0)</f>
        <v/>
      </c>
      <c r="V3394" t="inlineStr">
        <is>
          <t>WCHR</t>
        </is>
      </c>
      <c r="W3394">
        <f>VLOOKUP(V3394,'WCH Kat'!$A$1:$B$150,2,0)</f>
        <v/>
      </c>
    </row>
    <row r="3395">
      <c r="A3395" t="inlineStr">
        <is>
          <t xml:space="preserve">BA </t>
        </is>
      </c>
      <c r="B3395" t="inlineStr">
        <is>
          <t>BA  996</t>
        </is>
      </c>
      <c r="C3395" s="4" t="inlineStr">
        <is>
          <t>18.12.2024</t>
        </is>
      </c>
      <c r="D3395" t="inlineStr">
        <is>
          <t>10:10</t>
        </is>
      </c>
      <c r="E3395" s="4" t="inlineStr">
        <is>
          <t>16.12.2024</t>
        </is>
      </c>
      <c r="F3395" t="inlineStr">
        <is>
          <t>20:05</t>
        </is>
      </c>
      <c r="G3395" s="5" t="n">
        <v>38.08333</v>
      </c>
      <c r="H3395" t="inlineStr">
        <is>
          <t>Inbound</t>
        </is>
      </c>
      <c r="I3395" s="6" t="n">
        <v>0</v>
      </c>
      <c r="J3395" s="6" t="n">
        <v>0</v>
      </c>
      <c r="K3395" s="6" t="n">
        <v>0</v>
      </c>
      <c r="L3395" s="6">
        <f>I3395+J3395+K3395</f>
        <v/>
      </c>
      <c r="M3395" s="6" t="n">
        <v>1</v>
      </c>
      <c r="P3395" t="inlineStr">
        <is>
          <t>Ja</t>
        </is>
      </c>
      <c r="T3395" t="inlineStr">
        <is>
          <t>LHR</t>
        </is>
      </c>
      <c r="U3395">
        <f>VLOOKUP(T3395,Destinations!$A$2:$C$550,2,0)</f>
        <v/>
      </c>
      <c r="V3395" t="inlineStr">
        <is>
          <t>WCHR,WCMP</t>
        </is>
      </c>
      <c r="W3395">
        <f>VLOOKUP(V3395,'WCH Kat'!$A$1:$B$150,2,0)</f>
        <v/>
      </c>
    </row>
    <row r="3396">
      <c r="A3396" t="inlineStr">
        <is>
          <t xml:space="preserve">TK </t>
        </is>
      </c>
      <c r="B3396" t="inlineStr">
        <is>
          <t>TK 1671</t>
        </is>
      </c>
      <c r="C3396" s="4" t="inlineStr">
        <is>
          <t>18.12.2024</t>
        </is>
      </c>
      <c r="D3396" t="inlineStr">
        <is>
          <t>10:20</t>
        </is>
      </c>
      <c r="E3396" s="4" t="inlineStr">
        <is>
          <t>18.12.2024</t>
        </is>
      </c>
      <c r="F3396" t="inlineStr">
        <is>
          <t>08:15</t>
        </is>
      </c>
      <c r="G3396" s="5" t="n">
        <v>2.08333</v>
      </c>
      <c r="H3396" t="inlineStr">
        <is>
          <t>Inbound</t>
        </is>
      </c>
      <c r="I3396" s="6" t="n">
        <v>0</v>
      </c>
      <c r="J3396" s="6" t="n">
        <v>1</v>
      </c>
      <c r="K3396" s="6" t="n">
        <v>0</v>
      </c>
      <c r="L3396" s="6">
        <f>I3396+J3396+K3396</f>
        <v/>
      </c>
      <c r="M3396" s="6" t="n">
        <v>0</v>
      </c>
      <c r="P3396" t="inlineStr">
        <is>
          <t>Ja</t>
        </is>
      </c>
      <c r="T3396" t="inlineStr">
        <is>
          <t>IST</t>
        </is>
      </c>
      <c r="U3396">
        <f>VLOOKUP(T3396,Destinations!$A$2:$C$550,2,0)</f>
        <v/>
      </c>
      <c r="V3396" t="inlineStr">
        <is>
          <t>WCHC</t>
        </is>
      </c>
      <c r="W3396">
        <f>VLOOKUP(V3396,'WCH Kat'!$A$1:$B$150,2,0)</f>
        <v/>
      </c>
    </row>
    <row r="3397">
      <c r="A3397" t="inlineStr">
        <is>
          <t xml:space="preserve">EW </t>
        </is>
      </c>
      <c r="B3397" t="inlineStr">
        <is>
          <t>EW  962</t>
        </is>
      </c>
      <c r="C3397" s="4" t="inlineStr">
        <is>
          <t>18.12.2024</t>
        </is>
      </c>
      <c r="D3397" t="inlineStr">
        <is>
          <t>10:20</t>
        </is>
      </c>
      <c r="E3397" s="4" t="inlineStr">
        <is>
          <t>16.12.2024</t>
        </is>
      </c>
      <c r="F3397" t="inlineStr">
        <is>
          <t>21:25</t>
        </is>
      </c>
      <c r="G3397" s="5" t="n">
        <v>36.91667</v>
      </c>
      <c r="H3397" t="inlineStr">
        <is>
          <t>Outbound</t>
        </is>
      </c>
      <c r="I3397" s="6" t="n">
        <v>0</v>
      </c>
      <c r="J3397" s="6" t="n">
        <v>0</v>
      </c>
      <c r="K3397" s="6" t="n">
        <v>0</v>
      </c>
      <c r="L3397" s="6">
        <f>I3397+J3397+K3397</f>
        <v/>
      </c>
      <c r="M3397" s="6" t="n">
        <v>1</v>
      </c>
      <c r="P3397" t="inlineStr">
        <is>
          <t>Ja</t>
        </is>
      </c>
      <c r="T3397" t="inlineStr">
        <is>
          <t>SPU</t>
        </is>
      </c>
      <c r="U3397">
        <f>VLOOKUP(T3397,Destinations!$A$2:$C$550,2,0)</f>
        <v/>
      </c>
      <c r="V3397" t="inlineStr">
        <is>
          <t>DEAF</t>
        </is>
      </c>
      <c r="W3397">
        <f>VLOOKUP(V3397,'WCH Kat'!$A$1:$B$150,2,0)</f>
        <v/>
      </c>
    </row>
    <row r="3398">
      <c r="A3398" t="inlineStr">
        <is>
          <t xml:space="preserve">EW </t>
        </is>
      </c>
      <c r="B3398" t="inlineStr">
        <is>
          <t>EW  962</t>
        </is>
      </c>
      <c r="C3398" s="4" t="inlineStr">
        <is>
          <t>18.12.2024</t>
        </is>
      </c>
      <c r="D3398" t="inlineStr">
        <is>
          <t>10:20</t>
        </is>
      </c>
      <c r="E3398" s="4" t="inlineStr">
        <is>
          <t>16.12.2024</t>
        </is>
      </c>
      <c r="F3398" t="inlineStr">
        <is>
          <t>21:25</t>
        </is>
      </c>
      <c r="G3398" s="5" t="n">
        <v>36.91667</v>
      </c>
      <c r="H3398" t="inlineStr">
        <is>
          <t>Outbound</t>
        </is>
      </c>
      <c r="I3398" s="6" t="n">
        <v>0</v>
      </c>
      <c r="J3398" s="6" t="n">
        <v>0</v>
      </c>
      <c r="K3398" s="6" t="n">
        <v>0</v>
      </c>
      <c r="L3398" s="6">
        <f>I3398+J3398+K3398</f>
        <v/>
      </c>
      <c r="M3398" s="6" t="n">
        <v>1</v>
      </c>
      <c r="P3398" t="inlineStr">
        <is>
          <t>Ja</t>
        </is>
      </c>
      <c r="T3398" t="inlineStr">
        <is>
          <t>SPU</t>
        </is>
      </c>
      <c r="U3398">
        <f>VLOOKUP(T3398,Destinations!$A$2:$C$550,2,0)</f>
        <v/>
      </c>
      <c r="V3398" t="inlineStr">
        <is>
          <t>WCHS</t>
        </is>
      </c>
      <c r="W3398">
        <f>VLOOKUP(V3398,'WCH Kat'!$A$1:$B$150,2,0)</f>
        <v/>
      </c>
    </row>
    <row r="3399">
      <c r="A3399" t="inlineStr">
        <is>
          <t xml:space="preserve">EW </t>
        </is>
      </c>
      <c r="B3399" t="inlineStr">
        <is>
          <t>EW  962</t>
        </is>
      </c>
      <c r="C3399" s="4" t="inlineStr">
        <is>
          <t>18.12.2024</t>
        </is>
      </c>
      <c r="D3399" t="inlineStr">
        <is>
          <t>10:20</t>
        </is>
      </c>
      <c r="E3399" s="4" t="inlineStr">
        <is>
          <t>16.12.2024</t>
        </is>
      </c>
      <c r="F3399" t="inlineStr">
        <is>
          <t>21:25</t>
        </is>
      </c>
      <c r="G3399" s="5" t="n">
        <v>36.91667</v>
      </c>
      <c r="H3399" t="inlineStr">
        <is>
          <t>Outbound</t>
        </is>
      </c>
      <c r="I3399" s="6" t="n">
        <v>0</v>
      </c>
      <c r="J3399" s="6" t="n">
        <v>0</v>
      </c>
      <c r="K3399" s="6" t="n">
        <v>0</v>
      </c>
      <c r="L3399" s="6">
        <f>I3399+J3399+K3399</f>
        <v/>
      </c>
      <c r="M3399" s="6" t="n">
        <v>1</v>
      </c>
      <c r="P3399" t="inlineStr">
        <is>
          <t>Ja</t>
        </is>
      </c>
      <c r="T3399" t="inlineStr">
        <is>
          <t>SPU</t>
        </is>
      </c>
      <c r="U3399">
        <f>VLOOKUP(T3399,Destinations!$A$2:$C$550,2,0)</f>
        <v/>
      </c>
      <c r="V3399" t="inlineStr">
        <is>
          <t>WCHC,WCMP</t>
        </is>
      </c>
      <c r="W3399">
        <f>VLOOKUP(V3399,'WCH Kat'!$A$1:$B$150,2,0)</f>
        <v/>
      </c>
    </row>
    <row r="3400">
      <c r="A3400" t="inlineStr">
        <is>
          <t xml:space="preserve">EW </t>
        </is>
      </c>
      <c r="B3400" t="inlineStr">
        <is>
          <t>EW  962</t>
        </is>
      </c>
      <c r="C3400" s="4" t="inlineStr">
        <is>
          <t>18.12.2024</t>
        </is>
      </c>
      <c r="D3400" t="inlineStr">
        <is>
          <t>10:20</t>
        </is>
      </c>
      <c r="E3400" s="4" t="inlineStr">
        <is>
          <t>18.12.2024</t>
        </is>
      </c>
      <c r="F3400" t="inlineStr">
        <is>
          <t>07:53</t>
        </is>
      </c>
      <c r="G3400" s="5" t="n">
        <v>2.45</v>
      </c>
      <c r="H3400" t="inlineStr">
        <is>
          <t>Outbound</t>
        </is>
      </c>
      <c r="I3400" s="6" t="n">
        <v>0</v>
      </c>
      <c r="J3400" s="6" t="n">
        <v>1</v>
      </c>
      <c r="K3400" s="6" t="n">
        <v>0</v>
      </c>
      <c r="L3400" s="6">
        <f>I3400+J3400+K3400</f>
        <v/>
      </c>
      <c r="M3400" s="6" t="n">
        <v>0</v>
      </c>
      <c r="Q3400" t="inlineStr">
        <is>
          <t>Ja</t>
        </is>
      </c>
      <c r="T3400" t="inlineStr">
        <is>
          <t>SPU</t>
        </is>
      </c>
      <c r="U3400">
        <f>VLOOKUP(T3400,Destinations!$A$2:$C$550,2,0)</f>
        <v/>
      </c>
      <c r="V3400" t="inlineStr">
        <is>
          <t>WCHR</t>
        </is>
      </c>
      <c r="W3400">
        <f>VLOOKUP(V3400,'WCH Kat'!$A$1:$B$150,2,0)</f>
        <v/>
      </c>
    </row>
    <row r="3401">
      <c r="A3401" t="inlineStr">
        <is>
          <t xml:space="preserve">EW </t>
        </is>
      </c>
      <c r="B3401" t="inlineStr">
        <is>
          <t>EW  962</t>
        </is>
      </c>
      <c r="C3401" s="4" t="inlineStr">
        <is>
          <t>18.12.2024</t>
        </is>
      </c>
      <c r="D3401" t="inlineStr">
        <is>
          <t>10:20</t>
        </is>
      </c>
      <c r="E3401" s="4" t="inlineStr">
        <is>
          <t>18.12.2024</t>
        </is>
      </c>
      <c r="F3401" t="inlineStr">
        <is>
          <t>08:35</t>
        </is>
      </c>
      <c r="G3401" s="5" t="n">
        <v>1.75</v>
      </c>
      <c r="H3401" t="inlineStr">
        <is>
          <t>Outbound</t>
        </is>
      </c>
      <c r="I3401" s="6" t="n">
        <v>0</v>
      </c>
      <c r="J3401" s="6" t="n">
        <v>1</v>
      </c>
      <c r="K3401" s="6" t="n">
        <v>0</v>
      </c>
      <c r="L3401" s="6">
        <f>I3401+J3401+K3401</f>
        <v/>
      </c>
      <c r="M3401" s="6" t="n">
        <v>0</v>
      </c>
      <c r="Q3401" t="inlineStr">
        <is>
          <t>Ja</t>
        </is>
      </c>
      <c r="T3401" t="inlineStr">
        <is>
          <t>SPU</t>
        </is>
      </c>
      <c r="U3401">
        <f>VLOOKUP(T3401,Destinations!$A$2:$C$550,2,0)</f>
        <v/>
      </c>
      <c r="V3401" t="inlineStr">
        <is>
          <t>WCHC</t>
        </is>
      </c>
      <c r="W3401">
        <f>VLOOKUP(V3401,'WCH Kat'!$A$1:$B$150,2,0)</f>
        <v/>
      </c>
    </row>
    <row r="3402">
      <c r="A3402" t="inlineStr">
        <is>
          <t xml:space="preserve">EW </t>
        </is>
      </c>
      <c r="B3402" t="inlineStr">
        <is>
          <t>EW  753</t>
        </is>
      </c>
      <c r="C3402" s="4" t="inlineStr">
        <is>
          <t>18.12.2024</t>
        </is>
      </c>
      <c r="D3402" t="inlineStr">
        <is>
          <t>10:30</t>
        </is>
      </c>
      <c r="E3402" s="4" t="inlineStr">
        <is>
          <t>16.12.2024</t>
        </is>
      </c>
      <c r="F3402" t="inlineStr">
        <is>
          <t>20:00</t>
        </is>
      </c>
      <c r="G3402" s="5" t="n">
        <v>38.5</v>
      </c>
      <c r="H3402" t="inlineStr">
        <is>
          <t>Inbound</t>
        </is>
      </c>
      <c r="I3402" s="6" t="n">
        <v>0</v>
      </c>
      <c r="J3402" s="6" t="n">
        <v>0</v>
      </c>
      <c r="K3402" s="6" t="n">
        <v>0</v>
      </c>
      <c r="L3402" s="6">
        <f>I3402+J3402+K3402</f>
        <v/>
      </c>
      <c r="M3402" s="6" t="n">
        <v>1</v>
      </c>
      <c r="P3402" t="inlineStr">
        <is>
          <t>Ja</t>
        </is>
      </c>
      <c r="T3402" t="inlineStr">
        <is>
          <t>VIE</t>
        </is>
      </c>
      <c r="U3402">
        <f>VLOOKUP(T3402,Destinations!$A$2:$C$550,2,0)</f>
        <v/>
      </c>
      <c r="V3402" t="inlineStr">
        <is>
          <t>WCHC</t>
        </is>
      </c>
      <c r="W3402">
        <f>VLOOKUP(V3402,'WCH Kat'!$A$1:$B$150,2,0)</f>
        <v/>
      </c>
    </row>
    <row r="3403">
      <c r="A3403" t="inlineStr">
        <is>
          <t xml:space="preserve">TK </t>
        </is>
      </c>
      <c r="B3403" t="inlineStr">
        <is>
          <t>TK 1671</t>
        </is>
      </c>
      <c r="C3403" s="4" t="inlineStr">
        <is>
          <t>18.12.2024</t>
        </is>
      </c>
      <c r="D3403" t="inlineStr">
        <is>
          <t>10:45</t>
        </is>
      </c>
      <c r="E3403" s="4" t="inlineStr">
        <is>
          <t>16.12.2024</t>
        </is>
      </c>
      <c r="F3403" t="inlineStr">
        <is>
          <t>07:15</t>
        </is>
      </c>
      <c r="G3403" s="5" t="n">
        <v>51.5</v>
      </c>
      <c r="H3403" t="inlineStr">
        <is>
          <t>Inbound</t>
        </is>
      </c>
      <c r="I3403" s="6" t="n">
        <v>0</v>
      </c>
      <c r="J3403" s="6" t="n">
        <v>0</v>
      </c>
      <c r="K3403" s="6" t="n">
        <v>0</v>
      </c>
      <c r="L3403" s="6">
        <f>I3403+J3403+K3403</f>
        <v/>
      </c>
      <c r="M3403" s="6" t="n">
        <v>1</v>
      </c>
      <c r="P3403" t="inlineStr">
        <is>
          <t>Ja</t>
        </is>
      </c>
      <c r="T3403" t="inlineStr">
        <is>
          <t>IST</t>
        </is>
      </c>
      <c r="U3403">
        <f>VLOOKUP(T3403,Destinations!$A$2:$C$550,2,0)</f>
        <v/>
      </c>
      <c r="V3403" t="inlineStr">
        <is>
          <t>WCHC</t>
        </is>
      </c>
      <c r="W3403">
        <f>VLOOKUP(V3403,'WCH Kat'!$A$1:$B$150,2,0)</f>
        <v/>
      </c>
    </row>
    <row r="3404">
      <c r="A3404" t="inlineStr">
        <is>
          <t xml:space="preserve">TK </t>
        </is>
      </c>
      <c r="B3404" t="inlineStr">
        <is>
          <t>TK 1671</t>
        </is>
      </c>
      <c r="C3404" s="4" t="inlineStr">
        <is>
          <t>18.12.2024</t>
        </is>
      </c>
      <c r="D3404" t="inlineStr">
        <is>
          <t>10:45</t>
        </is>
      </c>
      <c r="E3404" s="4" t="inlineStr">
        <is>
          <t>16.12.2024</t>
        </is>
      </c>
      <c r="F3404" t="inlineStr">
        <is>
          <t>07:15</t>
        </is>
      </c>
      <c r="G3404" s="5" t="n">
        <v>51.5</v>
      </c>
      <c r="H3404" t="inlineStr">
        <is>
          <t>Inbound</t>
        </is>
      </c>
      <c r="I3404" s="6" t="n">
        <v>0</v>
      </c>
      <c r="J3404" s="6" t="n">
        <v>0</v>
      </c>
      <c r="K3404" s="6" t="n">
        <v>0</v>
      </c>
      <c r="L3404" s="6">
        <f>I3404+J3404+K3404</f>
        <v/>
      </c>
      <c r="M3404" s="6" t="n">
        <v>1</v>
      </c>
      <c r="P3404" t="inlineStr">
        <is>
          <t>Ja</t>
        </is>
      </c>
      <c r="T3404" t="inlineStr">
        <is>
          <t>IST</t>
        </is>
      </c>
      <c r="U3404">
        <f>VLOOKUP(T3404,Destinations!$A$2:$C$550,2,0)</f>
        <v/>
      </c>
      <c r="V3404" t="inlineStr">
        <is>
          <t>WCHS</t>
        </is>
      </c>
      <c r="W3404">
        <f>VLOOKUP(V3404,'WCH Kat'!$A$1:$B$150,2,0)</f>
        <v/>
      </c>
    </row>
    <row r="3405">
      <c r="A3405" t="inlineStr">
        <is>
          <t xml:space="preserve">TK </t>
        </is>
      </c>
      <c r="B3405" t="inlineStr">
        <is>
          <t>TK 1671</t>
        </is>
      </c>
      <c r="C3405" s="4" t="inlineStr">
        <is>
          <t>18.12.2024</t>
        </is>
      </c>
      <c r="D3405" t="inlineStr">
        <is>
          <t>10:45</t>
        </is>
      </c>
      <c r="E3405" s="4" t="inlineStr">
        <is>
          <t>18.12.2024</t>
        </is>
      </c>
      <c r="F3405" t="inlineStr">
        <is>
          <t>08:15</t>
        </is>
      </c>
      <c r="G3405" s="5" t="n">
        <v>2.5</v>
      </c>
      <c r="H3405" t="inlineStr">
        <is>
          <t>Inbound</t>
        </is>
      </c>
      <c r="I3405" s="6" t="n">
        <v>0</v>
      </c>
      <c r="J3405" s="6" t="n">
        <v>1</v>
      </c>
      <c r="K3405" s="6" t="n">
        <v>0</v>
      </c>
      <c r="L3405" s="6">
        <f>I3405+J3405+K3405</f>
        <v/>
      </c>
      <c r="M3405" s="6" t="n">
        <v>0</v>
      </c>
      <c r="P3405" t="inlineStr">
        <is>
          <t>Ja</t>
        </is>
      </c>
      <c r="T3405" t="inlineStr">
        <is>
          <t>IST</t>
        </is>
      </c>
      <c r="U3405">
        <f>VLOOKUP(T3405,Destinations!$A$2:$C$550,2,0)</f>
        <v/>
      </c>
      <c r="V3405" t="inlineStr">
        <is>
          <t>WCHS</t>
        </is>
      </c>
      <c r="W3405">
        <f>VLOOKUP(V3405,'WCH Kat'!$A$1:$B$150,2,0)</f>
        <v/>
      </c>
    </row>
    <row r="3406">
      <c r="A3406" t="inlineStr">
        <is>
          <t xml:space="preserve">BA </t>
        </is>
      </c>
      <c r="B3406" t="inlineStr">
        <is>
          <t>BA  997</t>
        </is>
      </c>
      <c r="C3406" s="4" t="inlineStr">
        <is>
          <t>18.12.2024</t>
        </is>
      </c>
      <c r="D3406" t="inlineStr">
        <is>
          <t>11:10</t>
        </is>
      </c>
      <c r="E3406" s="4" t="inlineStr">
        <is>
          <t>16.12.2024</t>
        </is>
      </c>
      <c r="F3406" t="inlineStr">
        <is>
          <t>22:15</t>
        </is>
      </c>
      <c r="G3406" s="5" t="n">
        <v>36.91667</v>
      </c>
      <c r="H3406" t="inlineStr">
        <is>
          <t>Outbound</t>
        </is>
      </c>
      <c r="I3406" s="6" t="n">
        <v>0</v>
      </c>
      <c r="J3406" s="6" t="n">
        <v>0</v>
      </c>
      <c r="K3406" s="6" t="n">
        <v>0</v>
      </c>
      <c r="L3406" s="6">
        <f>I3406+J3406+K3406</f>
        <v/>
      </c>
      <c r="M3406" s="6" t="n">
        <v>1</v>
      </c>
      <c r="P3406" t="inlineStr">
        <is>
          <t>Ja</t>
        </is>
      </c>
      <c r="T3406" t="inlineStr">
        <is>
          <t>LHR</t>
        </is>
      </c>
      <c r="U3406">
        <f>VLOOKUP(T3406,Destinations!$A$2:$C$550,2,0)</f>
        <v/>
      </c>
      <c r="V3406" t="inlineStr">
        <is>
          <t>WCHR</t>
        </is>
      </c>
      <c r="W3406">
        <f>VLOOKUP(V3406,'WCH Kat'!$A$1:$B$150,2,0)</f>
        <v/>
      </c>
    </row>
    <row r="3407">
      <c r="A3407" t="inlineStr">
        <is>
          <t xml:space="preserve">BA </t>
        </is>
      </c>
      <c r="B3407" t="inlineStr">
        <is>
          <t>BA  997</t>
        </is>
      </c>
      <c r="C3407" s="4" t="inlineStr">
        <is>
          <t>18.12.2024</t>
        </is>
      </c>
      <c r="D3407" t="inlineStr">
        <is>
          <t>11:10</t>
        </is>
      </c>
      <c r="E3407" s="4" t="inlineStr">
        <is>
          <t>16.12.2024</t>
        </is>
      </c>
      <c r="F3407" t="inlineStr">
        <is>
          <t>22:15</t>
        </is>
      </c>
      <c r="G3407" s="5" t="n">
        <v>36.91667</v>
      </c>
      <c r="H3407" t="inlineStr">
        <is>
          <t>Outbound</t>
        </is>
      </c>
      <c r="I3407" s="6" t="n">
        <v>0</v>
      </c>
      <c r="J3407" s="6" t="n">
        <v>0</v>
      </c>
      <c r="K3407" s="6" t="n">
        <v>0</v>
      </c>
      <c r="L3407" s="6">
        <f>I3407+J3407+K3407</f>
        <v/>
      </c>
      <c r="M3407" s="6" t="n">
        <v>1</v>
      </c>
      <c r="P3407" t="inlineStr">
        <is>
          <t>Ja</t>
        </is>
      </c>
      <c r="T3407" t="inlineStr">
        <is>
          <t>LHR</t>
        </is>
      </c>
      <c r="U3407">
        <f>VLOOKUP(T3407,Destinations!$A$2:$C$550,2,0)</f>
        <v/>
      </c>
      <c r="V3407" t="inlineStr">
        <is>
          <t>WCHS</t>
        </is>
      </c>
      <c r="W3407">
        <f>VLOOKUP(V3407,'WCH Kat'!$A$1:$B$150,2,0)</f>
        <v/>
      </c>
    </row>
    <row r="3408">
      <c r="A3408" t="inlineStr">
        <is>
          <t xml:space="preserve">BA </t>
        </is>
      </c>
      <c r="B3408" t="inlineStr">
        <is>
          <t>BA  997</t>
        </is>
      </c>
      <c r="C3408" s="4" t="inlineStr">
        <is>
          <t>18.12.2024</t>
        </is>
      </c>
      <c r="D3408" t="inlineStr">
        <is>
          <t>11:10</t>
        </is>
      </c>
      <c r="E3408" s="4" t="inlineStr">
        <is>
          <t>16.12.2024</t>
        </is>
      </c>
      <c r="F3408" t="inlineStr">
        <is>
          <t>22:15</t>
        </is>
      </c>
      <c r="G3408" s="5" t="n">
        <v>36.91667</v>
      </c>
      <c r="H3408" t="inlineStr">
        <is>
          <t>Outbound</t>
        </is>
      </c>
      <c r="I3408" s="6" t="n">
        <v>0</v>
      </c>
      <c r="J3408" s="6" t="n">
        <v>0</v>
      </c>
      <c r="K3408" s="6" t="n">
        <v>0</v>
      </c>
      <c r="L3408" s="6">
        <f>I3408+J3408+K3408</f>
        <v/>
      </c>
      <c r="M3408" s="6" t="n">
        <v>1</v>
      </c>
      <c r="P3408" t="inlineStr">
        <is>
          <t>Ja</t>
        </is>
      </c>
      <c r="T3408" t="inlineStr">
        <is>
          <t>LHR</t>
        </is>
      </c>
      <c r="U3408">
        <f>VLOOKUP(T3408,Destinations!$A$2:$C$550,2,0)</f>
        <v/>
      </c>
      <c r="V3408" t="inlineStr">
        <is>
          <t>WCHR</t>
        </is>
      </c>
      <c r="W3408">
        <f>VLOOKUP(V3408,'WCH Kat'!$A$1:$B$150,2,0)</f>
        <v/>
      </c>
    </row>
    <row r="3409">
      <c r="A3409" t="inlineStr">
        <is>
          <t xml:space="preserve">BA </t>
        </is>
      </c>
      <c r="B3409" t="inlineStr">
        <is>
          <t>BA  997</t>
        </is>
      </c>
      <c r="C3409" s="4" t="inlineStr">
        <is>
          <t>18.12.2024</t>
        </is>
      </c>
      <c r="D3409" t="inlineStr">
        <is>
          <t>11:10</t>
        </is>
      </c>
      <c r="E3409" s="4" t="inlineStr">
        <is>
          <t>16.12.2024</t>
        </is>
      </c>
      <c r="F3409" t="inlineStr">
        <is>
          <t>22:15</t>
        </is>
      </c>
      <c r="G3409" s="5" t="n">
        <v>36.91667</v>
      </c>
      <c r="H3409" t="inlineStr">
        <is>
          <t>Outbound</t>
        </is>
      </c>
      <c r="I3409" s="6" t="n">
        <v>0</v>
      </c>
      <c r="J3409" s="6" t="n">
        <v>0</v>
      </c>
      <c r="K3409" s="6" t="n">
        <v>0</v>
      </c>
      <c r="L3409" s="6">
        <f>I3409+J3409+K3409</f>
        <v/>
      </c>
      <c r="M3409" s="6" t="n">
        <v>1</v>
      </c>
      <c r="P3409" t="inlineStr">
        <is>
          <t>Ja</t>
        </is>
      </c>
      <c r="T3409" t="inlineStr">
        <is>
          <t>LHR</t>
        </is>
      </c>
      <c r="U3409">
        <f>VLOOKUP(T3409,Destinations!$A$2:$C$550,2,0)</f>
        <v/>
      </c>
      <c r="V3409" t="inlineStr">
        <is>
          <t>WCHR,WCLB</t>
        </is>
      </c>
      <c r="W3409">
        <f>VLOOKUP(V3409,'WCH Kat'!$A$1:$B$150,2,0)</f>
        <v/>
      </c>
    </row>
    <row r="3410">
      <c r="A3410" t="inlineStr">
        <is>
          <t xml:space="preserve">BA </t>
        </is>
      </c>
      <c r="B3410" t="inlineStr">
        <is>
          <t>BA  997</t>
        </is>
      </c>
      <c r="C3410" s="4" t="inlineStr">
        <is>
          <t>18.12.2024</t>
        </is>
      </c>
      <c r="D3410" t="inlineStr">
        <is>
          <t>11:10</t>
        </is>
      </c>
      <c r="E3410" s="4" t="inlineStr">
        <is>
          <t>16.12.2024</t>
        </is>
      </c>
      <c r="F3410" t="inlineStr">
        <is>
          <t>22:15</t>
        </is>
      </c>
      <c r="G3410" s="5" t="n">
        <v>36.91667</v>
      </c>
      <c r="H3410" t="inlineStr">
        <is>
          <t>Outbound</t>
        </is>
      </c>
      <c r="I3410" s="6" t="n">
        <v>0</v>
      </c>
      <c r="J3410" s="6" t="n">
        <v>0</v>
      </c>
      <c r="K3410" s="6" t="n">
        <v>0</v>
      </c>
      <c r="L3410" s="6">
        <f>I3410+J3410+K3410</f>
        <v/>
      </c>
      <c r="M3410" s="6" t="n">
        <v>1</v>
      </c>
      <c r="P3410" t="inlineStr">
        <is>
          <t>Ja</t>
        </is>
      </c>
      <c r="T3410" t="inlineStr">
        <is>
          <t>LHR</t>
        </is>
      </c>
      <c r="U3410">
        <f>VLOOKUP(T3410,Destinations!$A$2:$C$550,2,0)</f>
        <v/>
      </c>
      <c r="V3410" t="inlineStr">
        <is>
          <t>WCHS</t>
        </is>
      </c>
      <c r="W3410">
        <f>VLOOKUP(V3410,'WCH Kat'!$A$1:$B$150,2,0)</f>
        <v/>
      </c>
    </row>
    <row r="3411">
      <c r="A3411" t="inlineStr">
        <is>
          <t xml:space="preserve">BA </t>
        </is>
      </c>
      <c r="B3411" t="inlineStr">
        <is>
          <t>BA  997</t>
        </is>
      </c>
      <c r="C3411" s="4" t="inlineStr">
        <is>
          <t>18.12.2024</t>
        </is>
      </c>
      <c r="D3411" t="inlineStr">
        <is>
          <t>11:10</t>
        </is>
      </c>
      <c r="E3411" s="4" t="inlineStr">
        <is>
          <t>18.12.2024</t>
        </is>
      </c>
      <c r="F3411" t="inlineStr">
        <is>
          <t>09:19</t>
        </is>
      </c>
      <c r="G3411" s="5" t="n">
        <v>1.85</v>
      </c>
      <c r="H3411" t="inlineStr">
        <is>
          <t>Outbound</t>
        </is>
      </c>
      <c r="I3411" s="6" t="n">
        <v>0</v>
      </c>
      <c r="J3411" s="6" t="n">
        <v>1</v>
      </c>
      <c r="K3411" s="6" t="n">
        <v>0</v>
      </c>
      <c r="L3411" s="6">
        <f>I3411+J3411+K3411</f>
        <v/>
      </c>
      <c r="M3411" s="6" t="n">
        <v>0</v>
      </c>
      <c r="Q3411" t="inlineStr">
        <is>
          <t>Ja</t>
        </is>
      </c>
      <c r="T3411" t="inlineStr">
        <is>
          <t>LHR</t>
        </is>
      </c>
      <c r="U3411">
        <f>VLOOKUP(T3411,Destinations!$A$2:$C$550,2,0)</f>
        <v/>
      </c>
      <c r="V3411" t="inlineStr">
        <is>
          <t>WCHS</t>
        </is>
      </c>
      <c r="W3411">
        <f>VLOOKUP(V3411,'WCH Kat'!$A$1:$B$150,2,0)</f>
        <v/>
      </c>
    </row>
    <row r="3412">
      <c r="A3412" t="inlineStr">
        <is>
          <t xml:space="preserve">EW </t>
        </is>
      </c>
      <c r="B3412" t="inlineStr">
        <is>
          <t>EW  252</t>
        </is>
      </c>
      <c r="C3412" s="4" t="inlineStr">
        <is>
          <t>18.12.2024</t>
        </is>
      </c>
      <c r="D3412" t="inlineStr">
        <is>
          <t>11:20</t>
        </is>
      </c>
      <c r="E3412" s="4" t="inlineStr">
        <is>
          <t>16.12.2024</t>
        </is>
      </c>
      <c r="F3412" t="inlineStr">
        <is>
          <t>22:25</t>
        </is>
      </c>
      <c r="G3412" s="5" t="n">
        <v>36.91667</v>
      </c>
      <c r="H3412" t="inlineStr">
        <is>
          <t>Outbound</t>
        </is>
      </c>
      <c r="I3412" s="6" t="n">
        <v>0</v>
      </c>
      <c r="J3412" s="6" t="n">
        <v>0</v>
      </c>
      <c r="K3412" s="6" t="n">
        <v>0</v>
      </c>
      <c r="L3412" s="6">
        <f>I3412+J3412+K3412</f>
        <v/>
      </c>
      <c r="M3412" s="6" t="n">
        <v>1</v>
      </c>
      <c r="P3412" t="inlineStr">
        <is>
          <t>Ja</t>
        </is>
      </c>
      <c r="T3412" t="inlineStr">
        <is>
          <t>TFS</t>
        </is>
      </c>
      <c r="U3412">
        <f>VLOOKUP(T3412,Destinations!$A$2:$C$550,2,0)</f>
        <v/>
      </c>
      <c r="V3412" t="inlineStr">
        <is>
          <t>WCHS</t>
        </is>
      </c>
      <c r="W3412">
        <f>VLOOKUP(V3412,'WCH Kat'!$A$1:$B$150,2,0)</f>
        <v/>
      </c>
    </row>
    <row r="3413">
      <c r="A3413" t="inlineStr">
        <is>
          <t xml:space="preserve">EW </t>
        </is>
      </c>
      <c r="B3413" t="inlineStr">
        <is>
          <t>EW  252</t>
        </is>
      </c>
      <c r="C3413" s="4" t="inlineStr">
        <is>
          <t>18.12.2024</t>
        </is>
      </c>
      <c r="D3413" t="inlineStr">
        <is>
          <t>11:20</t>
        </is>
      </c>
      <c r="E3413" s="4" t="inlineStr">
        <is>
          <t>16.12.2024</t>
        </is>
      </c>
      <c r="F3413" t="inlineStr">
        <is>
          <t>22:25</t>
        </is>
      </c>
      <c r="G3413" s="5" t="n">
        <v>36.91667</v>
      </c>
      <c r="H3413" t="inlineStr">
        <is>
          <t>Outbound</t>
        </is>
      </c>
      <c r="I3413" s="6" t="n">
        <v>0</v>
      </c>
      <c r="J3413" s="6" t="n">
        <v>0</v>
      </c>
      <c r="K3413" s="6" t="n">
        <v>0</v>
      </c>
      <c r="L3413" s="6">
        <f>I3413+J3413+K3413</f>
        <v/>
      </c>
      <c r="M3413" s="6" t="n">
        <v>1</v>
      </c>
      <c r="P3413" t="inlineStr">
        <is>
          <t>Ja</t>
        </is>
      </c>
      <c r="T3413" t="inlineStr">
        <is>
          <t>TFS</t>
        </is>
      </c>
      <c r="U3413">
        <f>VLOOKUP(T3413,Destinations!$A$2:$C$550,2,0)</f>
        <v/>
      </c>
      <c r="V3413" t="inlineStr">
        <is>
          <t>WCHS</t>
        </is>
      </c>
      <c r="W3413">
        <f>VLOOKUP(V3413,'WCH Kat'!$A$1:$B$150,2,0)</f>
        <v/>
      </c>
    </row>
    <row r="3414">
      <c r="A3414" t="inlineStr">
        <is>
          <t xml:space="preserve">EW </t>
        </is>
      </c>
      <c r="B3414" t="inlineStr">
        <is>
          <t>EW  252</t>
        </is>
      </c>
      <c r="C3414" s="4" t="inlineStr">
        <is>
          <t>18.12.2024</t>
        </is>
      </c>
      <c r="D3414" t="inlineStr">
        <is>
          <t>11:20</t>
        </is>
      </c>
      <c r="E3414" s="4" t="inlineStr">
        <is>
          <t>16.12.2024</t>
        </is>
      </c>
      <c r="F3414" t="inlineStr">
        <is>
          <t>22:25</t>
        </is>
      </c>
      <c r="G3414" s="5" t="n">
        <v>36.91667</v>
      </c>
      <c r="H3414" t="inlineStr">
        <is>
          <t>Outbound</t>
        </is>
      </c>
      <c r="I3414" s="6" t="n">
        <v>0</v>
      </c>
      <c r="J3414" s="6" t="n">
        <v>0</v>
      </c>
      <c r="K3414" s="6" t="n">
        <v>0</v>
      </c>
      <c r="L3414" s="6">
        <f>I3414+J3414+K3414</f>
        <v/>
      </c>
      <c r="M3414" s="6" t="n">
        <v>1</v>
      </c>
      <c r="P3414" t="inlineStr">
        <is>
          <t>Ja</t>
        </is>
      </c>
      <c r="T3414" t="inlineStr">
        <is>
          <t>TFS</t>
        </is>
      </c>
      <c r="U3414">
        <f>VLOOKUP(T3414,Destinations!$A$2:$C$550,2,0)</f>
        <v/>
      </c>
      <c r="V3414" t="inlineStr">
        <is>
          <t>WCHR</t>
        </is>
      </c>
      <c r="W3414">
        <f>VLOOKUP(V3414,'WCH Kat'!$A$1:$B$150,2,0)</f>
        <v/>
      </c>
    </row>
    <row r="3415">
      <c r="A3415" t="inlineStr">
        <is>
          <t xml:space="preserve">EW </t>
        </is>
      </c>
      <c r="B3415" t="inlineStr">
        <is>
          <t>EW  252</t>
        </is>
      </c>
      <c r="C3415" s="4" t="inlineStr">
        <is>
          <t>18.12.2024</t>
        </is>
      </c>
      <c r="D3415" t="inlineStr">
        <is>
          <t>11:20</t>
        </is>
      </c>
      <c r="E3415" s="4" t="inlineStr">
        <is>
          <t>16.12.2024</t>
        </is>
      </c>
      <c r="F3415" t="inlineStr">
        <is>
          <t>22:25</t>
        </is>
      </c>
      <c r="G3415" s="5" t="n">
        <v>36.91667</v>
      </c>
      <c r="H3415" t="inlineStr">
        <is>
          <t>Outbound</t>
        </is>
      </c>
      <c r="I3415" s="6" t="n">
        <v>0</v>
      </c>
      <c r="J3415" s="6" t="n">
        <v>0</v>
      </c>
      <c r="K3415" s="6" t="n">
        <v>0</v>
      </c>
      <c r="L3415" s="6">
        <f>I3415+J3415+K3415</f>
        <v/>
      </c>
      <c r="M3415" s="6" t="n">
        <v>1</v>
      </c>
      <c r="P3415" t="inlineStr">
        <is>
          <t>Ja</t>
        </is>
      </c>
      <c r="T3415" t="inlineStr">
        <is>
          <t>TFS</t>
        </is>
      </c>
      <c r="U3415">
        <f>VLOOKUP(T3415,Destinations!$A$2:$C$550,2,0)</f>
        <v/>
      </c>
      <c r="V3415" t="inlineStr">
        <is>
          <t>WCHR</t>
        </is>
      </c>
      <c r="W3415">
        <f>VLOOKUP(V3415,'WCH Kat'!$A$1:$B$150,2,0)</f>
        <v/>
      </c>
    </row>
    <row r="3416">
      <c r="A3416" t="inlineStr">
        <is>
          <t xml:space="preserve">EW </t>
        </is>
      </c>
      <c r="B3416" t="inlineStr">
        <is>
          <t>EW  252</t>
        </is>
      </c>
      <c r="C3416" s="4" t="inlineStr">
        <is>
          <t>18.12.2024</t>
        </is>
      </c>
      <c r="D3416" t="inlineStr">
        <is>
          <t>11:20</t>
        </is>
      </c>
      <c r="E3416" s="4" t="inlineStr">
        <is>
          <t>16.12.2024</t>
        </is>
      </c>
      <c r="F3416" t="inlineStr">
        <is>
          <t>22:25</t>
        </is>
      </c>
      <c r="G3416" s="5" t="n">
        <v>36.91667</v>
      </c>
      <c r="H3416" t="inlineStr">
        <is>
          <t>Outbound</t>
        </is>
      </c>
      <c r="I3416" s="6" t="n">
        <v>0</v>
      </c>
      <c r="J3416" s="6" t="n">
        <v>0</v>
      </c>
      <c r="K3416" s="6" t="n">
        <v>0</v>
      </c>
      <c r="L3416" s="6">
        <f>I3416+J3416+K3416</f>
        <v/>
      </c>
      <c r="M3416" s="6" t="n">
        <v>1</v>
      </c>
      <c r="P3416" t="inlineStr">
        <is>
          <t>Ja</t>
        </is>
      </c>
      <c r="T3416" t="inlineStr">
        <is>
          <t>TFS</t>
        </is>
      </c>
      <c r="U3416">
        <f>VLOOKUP(T3416,Destinations!$A$2:$C$550,2,0)</f>
        <v/>
      </c>
      <c r="V3416" t="inlineStr">
        <is>
          <t>WCHR,WCMP</t>
        </is>
      </c>
      <c r="W3416">
        <f>VLOOKUP(V3416,'WCH Kat'!$A$1:$B$150,2,0)</f>
        <v/>
      </c>
    </row>
    <row r="3417">
      <c r="A3417" t="inlineStr">
        <is>
          <t xml:space="preserve">EW </t>
        </is>
      </c>
      <c r="B3417" t="inlineStr">
        <is>
          <t>EW  252</t>
        </is>
      </c>
      <c r="C3417" s="4" t="inlineStr">
        <is>
          <t>18.12.2024</t>
        </is>
      </c>
      <c r="D3417" t="inlineStr">
        <is>
          <t>11:20</t>
        </is>
      </c>
      <c r="E3417" s="4" t="inlineStr">
        <is>
          <t>16.12.2024</t>
        </is>
      </c>
      <c r="F3417" t="inlineStr">
        <is>
          <t>22:25</t>
        </is>
      </c>
      <c r="G3417" s="5" t="n">
        <v>36.91667</v>
      </c>
      <c r="H3417" t="inlineStr">
        <is>
          <t>Outbound</t>
        </is>
      </c>
      <c r="I3417" s="6" t="n">
        <v>0</v>
      </c>
      <c r="J3417" s="6" t="n">
        <v>0</v>
      </c>
      <c r="K3417" s="6" t="n">
        <v>0</v>
      </c>
      <c r="L3417" s="6">
        <f>I3417+J3417+K3417</f>
        <v/>
      </c>
      <c r="M3417" s="6" t="n">
        <v>1</v>
      </c>
      <c r="P3417" t="inlineStr">
        <is>
          <t>Ja</t>
        </is>
      </c>
      <c r="T3417" t="inlineStr">
        <is>
          <t>TFS</t>
        </is>
      </c>
      <c r="U3417">
        <f>VLOOKUP(T3417,Destinations!$A$2:$C$550,2,0)</f>
        <v/>
      </c>
      <c r="V3417" t="inlineStr">
        <is>
          <t>WCHC,WCMP</t>
        </is>
      </c>
      <c r="W3417">
        <f>VLOOKUP(V3417,'WCH Kat'!$A$1:$B$150,2,0)</f>
        <v/>
      </c>
    </row>
    <row r="3418">
      <c r="A3418" t="inlineStr">
        <is>
          <t xml:space="preserve">EW </t>
        </is>
      </c>
      <c r="B3418" t="inlineStr">
        <is>
          <t>EW  252</t>
        </is>
      </c>
      <c r="C3418" s="4" t="inlineStr">
        <is>
          <t>18.12.2024</t>
        </is>
      </c>
      <c r="D3418" t="inlineStr">
        <is>
          <t>11:20</t>
        </is>
      </c>
      <c r="E3418" s="4" t="inlineStr">
        <is>
          <t>18.12.2024</t>
        </is>
      </c>
      <c r="F3418" t="inlineStr">
        <is>
          <t>08:48</t>
        </is>
      </c>
      <c r="G3418" s="5" t="n">
        <v>2.53333</v>
      </c>
      <c r="H3418" t="inlineStr">
        <is>
          <t>Outbound</t>
        </is>
      </c>
      <c r="I3418" s="6" t="n">
        <v>0</v>
      </c>
      <c r="J3418" s="6" t="n">
        <v>1</v>
      </c>
      <c r="K3418" s="6" t="n">
        <v>0</v>
      </c>
      <c r="L3418" s="6">
        <f>I3418+J3418+K3418</f>
        <v/>
      </c>
      <c r="M3418" s="6" t="n">
        <v>0</v>
      </c>
      <c r="Q3418" t="inlineStr">
        <is>
          <t>Ja</t>
        </is>
      </c>
      <c r="T3418" t="inlineStr">
        <is>
          <t>TFS</t>
        </is>
      </c>
      <c r="U3418">
        <f>VLOOKUP(T3418,Destinations!$A$2:$C$550,2,0)</f>
        <v/>
      </c>
      <c r="V3418" t="inlineStr">
        <is>
          <t>WCHS</t>
        </is>
      </c>
      <c r="W3418">
        <f>VLOOKUP(V3418,'WCH Kat'!$A$1:$B$150,2,0)</f>
        <v/>
      </c>
    </row>
    <row r="3419">
      <c r="A3419" t="inlineStr">
        <is>
          <t xml:space="preserve">PC </t>
        </is>
      </c>
      <c r="B3419" t="inlineStr">
        <is>
          <t>PC 1012</t>
        </is>
      </c>
      <c r="C3419" s="4" t="inlineStr">
        <is>
          <t>18.12.2024</t>
        </is>
      </c>
      <c r="D3419" t="inlineStr">
        <is>
          <t>11:35</t>
        </is>
      </c>
      <c r="E3419" s="4" t="inlineStr">
        <is>
          <t>16.12.2024</t>
        </is>
      </c>
      <c r="F3419" t="inlineStr">
        <is>
          <t>09:45</t>
        </is>
      </c>
      <c r="G3419" s="5" t="n">
        <v>49.83333</v>
      </c>
      <c r="H3419" t="inlineStr">
        <is>
          <t>Outbound</t>
        </is>
      </c>
      <c r="I3419" s="6" t="n">
        <v>0</v>
      </c>
      <c r="J3419" s="6" t="n">
        <v>0</v>
      </c>
      <c r="K3419" s="6" t="n">
        <v>0</v>
      </c>
      <c r="L3419" s="6">
        <f>I3419+J3419+K3419</f>
        <v/>
      </c>
      <c r="M3419" s="6" t="n">
        <v>1</v>
      </c>
      <c r="P3419" t="inlineStr">
        <is>
          <t>Ja</t>
        </is>
      </c>
      <c r="T3419" t="inlineStr">
        <is>
          <t>SAW</t>
        </is>
      </c>
      <c r="U3419">
        <f>VLOOKUP(T3419,Destinations!$A$2:$C$550,2,0)</f>
        <v/>
      </c>
      <c r="V3419" t="inlineStr">
        <is>
          <t>WCHS</t>
        </is>
      </c>
      <c r="W3419">
        <f>VLOOKUP(V3419,'WCH Kat'!$A$1:$B$150,2,0)</f>
        <v/>
      </c>
    </row>
    <row r="3420">
      <c r="A3420" t="inlineStr">
        <is>
          <t xml:space="preserve">PC </t>
        </is>
      </c>
      <c r="B3420" t="inlineStr">
        <is>
          <t>PC 1012</t>
        </is>
      </c>
      <c r="C3420" s="4" t="inlineStr">
        <is>
          <t>18.12.2024</t>
        </is>
      </c>
      <c r="D3420" t="inlineStr">
        <is>
          <t>11:35</t>
        </is>
      </c>
      <c r="E3420" s="4" t="inlineStr">
        <is>
          <t>16.12.2024</t>
        </is>
      </c>
      <c r="F3420" t="inlineStr">
        <is>
          <t>09:45</t>
        </is>
      </c>
      <c r="G3420" s="5" t="n">
        <v>49.83333</v>
      </c>
      <c r="H3420" t="inlineStr">
        <is>
          <t>Outbound</t>
        </is>
      </c>
      <c r="I3420" s="6" t="n">
        <v>0</v>
      </c>
      <c r="J3420" s="6" t="n">
        <v>0</v>
      </c>
      <c r="K3420" s="6" t="n">
        <v>0</v>
      </c>
      <c r="L3420" s="6">
        <f>I3420+J3420+K3420</f>
        <v/>
      </c>
      <c r="M3420" s="6" t="n">
        <v>1</v>
      </c>
      <c r="P3420" t="inlineStr">
        <is>
          <t>Ja</t>
        </is>
      </c>
      <c r="T3420" t="inlineStr">
        <is>
          <t>SAW</t>
        </is>
      </c>
      <c r="U3420">
        <f>VLOOKUP(T3420,Destinations!$A$2:$C$550,2,0)</f>
        <v/>
      </c>
      <c r="V3420" t="inlineStr">
        <is>
          <t>WCHS</t>
        </is>
      </c>
      <c r="W3420">
        <f>VLOOKUP(V3420,'WCH Kat'!$A$1:$B$150,2,0)</f>
        <v/>
      </c>
    </row>
    <row r="3421">
      <c r="A3421" t="inlineStr">
        <is>
          <t>TK</t>
        </is>
      </c>
      <c r="B3421" t="inlineStr">
        <is>
          <t>TK 1672</t>
        </is>
      </c>
      <c r="C3421" s="4" t="inlineStr">
        <is>
          <t>18.12.2024</t>
        </is>
      </c>
      <c r="D3421" t="inlineStr">
        <is>
          <t>11:45</t>
        </is>
      </c>
      <c r="E3421" s="4" t="inlineStr">
        <is>
          <t>18.12.2024</t>
        </is>
      </c>
      <c r="F3421" t="inlineStr">
        <is>
          <t>08:55</t>
        </is>
      </c>
      <c r="G3421" s="5" t="n">
        <v>2.83333</v>
      </c>
      <c r="H3421" t="inlineStr">
        <is>
          <t>Outbound</t>
        </is>
      </c>
      <c r="I3421" s="6" t="n">
        <v>0</v>
      </c>
      <c r="J3421" s="6" t="n">
        <v>1</v>
      </c>
      <c r="K3421" s="6" t="n">
        <v>0</v>
      </c>
      <c r="L3421" s="6">
        <f>I3421+J3421+K3421</f>
        <v/>
      </c>
      <c r="M3421" s="6" t="n">
        <v>0</v>
      </c>
      <c r="Q3421" t="inlineStr">
        <is>
          <t>Ja</t>
        </is>
      </c>
      <c r="T3421" t="inlineStr">
        <is>
          <t>IST</t>
        </is>
      </c>
      <c r="U3421">
        <f>VLOOKUP(T3421,Destinations!$A$2:$C$550,2,0)</f>
        <v/>
      </c>
      <c r="V3421" t="inlineStr">
        <is>
          <t>WCHR</t>
        </is>
      </c>
      <c r="W3421">
        <f>VLOOKUP(V3421,'WCH Kat'!$A$1:$B$150,2,0)</f>
        <v/>
      </c>
    </row>
    <row r="3422">
      <c r="A3422" t="inlineStr">
        <is>
          <t xml:space="preserve">TK </t>
        </is>
      </c>
      <c r="B3422" t="inlineStr">
        <is>
          <t>TK 1672</t>
        </is>
      </c>
      <c r="C3422" s="4" t="inlineStr">
        <is>
          <t>18.12.2024</t>
        </is>
      </c>
      <c r="D3422" t="inlineStr">
        <is>
          <t>11:45</t>
        </is>
      </c>
      <c r="E3422" s="4" t="inlineStr">
        <is>
          <t>18.12.2024</t>
        </is>
      </c>
      <c r="F3422" t="inlineStr">
        <is>
          <t>00:00</t>
        </is>
      </c>
      <c r="G3422" s="5" t="n">
        <v>11.75</v>
      </c>
      <c r="H3422" t="inlineStr">
        <is>
          <t>Outbound</t>
        </is>
      </c>
      <c r="I3422" s="6" t="n">
        <v>0</v>
      </c>
      <c r="J3422" s="6" t="n">
        <v>0</v>
      </c>
      <c r="K3422" s="6" t="n">
        <v>1</v>
      </c>
      <c r="L3422" s="6">
        <f>I3422+J3422+K3422</f>
        <v/>
      </c>
      <c r="M3422" s="6" t="n">
        <v>0</v>
      </c>
      <c r="Q3422" t="inlineStr">
        <is>
          <t>Ja</t>
        </is>
      </c>
      <c r="T3422" t="inlineStr">
        <is>
          <t>IST</t>
        </is>
      </c>
      <c r="U3422">
        <f>VLOOKUP(T3422,Destinations!$A$2:$C$550,2,0)</f>
        <v/>
      </c>
      <c r="V3422" t="inlineStr">
        <is>
          <t>WCHS</t>
        </is>
      </c>
      <c r="W3422">
        <f>VLOOKUP(V3422,'WCH Kat'!$A$1:$B$150,2,0)</f>
        <v/>
      </c>
    </row>
    <row r="3423">
      <c r="A3423" t="inlineStr">
        <is>
          <t xml:space="preserve">FR </t>
        </is>
      </c>
      <c r="B3423" t="inlineStr">
        <is>
          <t>FR 1356</t>
        </is>
      </c>
      <c r="C3423" s="4" t="inlineStr">
        <is>
          <t>18.12.2024</t>
        </is>
      </c>
      <c r="D3423" t="inlineStr">
        <is>
          <t>12:00</t>
        </is>
      </c>
      <c r="E3423" s="4" t="inlineStr">
        <is>
          <t>16.12.2024</t>
        </is>
      </c>
      <c r="F3423" t="inlineStr">
        <is>
          <t>17:15</t>
        </is>
      </c>
      <c r="G3423" s="5" t="n">
        <v>42.75</v>
      </c>
      <c r="H3423" t="inlineStr">
        <is>
          <t>Inbound</t>
        </is>
      </c>
      <c r="I3423" s="6" t="n">
        <v>0</v>
      </c>
      <c r="J3423" s="6" t="n">
        <v>0</v>
      </c>
      <c r="K3423" s="6" t="n">
        <v>0</v>
      </c>
      <c r="L3423" s="6">
        <f>I3423+J3423+K3423</f>
        <v/>
      </c>
      <c r="M3423" s="6" t="n">
        <v>1</v>
      </c>
      <c r="P3423" t="inlineStr">
        <is>
          <t>Ja</t>
        </is>
      </c>
      <c r="T3423" t="inlineStr">
        <is>
          <t>ALC</t>
        </is>
      </c>
      <c r="U3423">
        <f>VLOOKUP(T3423,Destinations!$A$2:$C$550,2,0)</f>
        <v/>
      </c>
      <c r="V3423" t="inlineStr">
        <is>
          <t>WCHS</t>
        </is>
      </c>
      <c r="W3423">
        <f>VLOOKUP(V3423,'WCH Kat'!$A$1:$B$150,2,0)</f>
        <v/>
      </c>
    </row>
    <row r="3424">
      <c r="A3424" t="inlineStr">
        <is>
          <t xml:space="preserve">FR </t>
        </is>
      </c>
      <c r="B3424" t="inlineStr">
        <is>
          <t>FR  473</t>
        </is>
      </c>
      <c r="C3424" s="4" t="inlineStr">
        <is>
          <t>18.12.2024</t>
        </is>
      </c>
      <c r="D3424" t="inlineStr">
        <is>
          <t>12:37</t>
        </is>
      </c>
      <c r="E3424" s="4" t="inlineStr">
        <is>
          <t>16.12.2024</t>
        </is>
      </c>
      <c r="F3424" t="inlineStr">
        <is>
          <t>16:15</t>
        </is>
      </c>
      <c r="G3424" s="5" t="n">
        <v>44.36667</v>
      </c>
      <c r="H3424" t="inlineStr">
        <is>
          <t>Inbound</t>
        </is>
      </c>
      <c r="I3424" s="6" t="n">
        <v>0</v>
      </c>
      <c r="J3424" s="6" t="n">
        <v>0</v>
      </c>
      <c r="K3424" s="6" t="n">
        <v>0</v>
      </c>
      <c r="L3424" s="6">
        <f>I3424+J3424+K3424</f>
        <v/>
      </c>
      <c r="M3424" s="6" t="n">
        <v>1</v>
      </c>
      <c r="P3424" t="inlineStr">
        <is>
          <t>Ja</t>
        </is>
      </c>
      <c r="T3424" t="inlineStr">
        <is>
          <t>ACE</t>
        </is>
      </c>
      <c r="U3424">
        <f>VLOOKUP(T3424,Destinations!$A$2:$C$550,2,0)</f>
        <v/>
      </c>
      <c r="V3424" t="inlineStr">
        <is>
          <t>WCHR</t>
        </is>
      </c>
      <c r="W3424">
        <f>VLOOKUP(V3424,'WCH Kat'!$A$1:$B$150,2,0)</f>
        <v/>
      </c>
    </row>
    <row r="3425">
      <c r="A3425" t="inlineStr">
        <is>
          <t xml:space="preserve">FR </t>
        </is>
      </c>
      <c r="B3425" t="inlineStr">
        <is>
          <t>FR  473</t>
        </is>
      </c>
      <c r="C3425" s="4" t="inlineStr">
        <is>
          <t>18.12.2024</t>
        </is>
      </c>
      <c r="D3425" t="inlineStr">
        <is>
          <t>12:37</t>
        </is>
      </c>
      <c r="E3425" s="4" t="inlineStr">
        <is>
          <t>18.12.2024</t>
        </is>
      </c>
      <c r="F3425" t="inlineStr">
        <is>
          <t>08:00</t>
        </is>
      </c>
      <c r="G3425" s="5" t="n">
        <v>4.61667</v>
      </c>
      <c r="H3425" t="inlineStr">
        <is>
          <t>Inbound</t>
        </is>
      </c>
      <c r="I3425" s="6" t="n">
        <v>0</v>
      </c>
      <c r="J3425" s="6" t="n">
        <v>0</v>
      </c>
      <c r="K3425" s="6" t="n">
        <v>1</v>
      </c>
      <c r="L3425" s="6">
        <f>I3425+J3425+K3425</f>
        <v/>
      </c>
      <c r="M3425" s="6" t="n">
        <v>0</v>
      </c>
      <c r="P3425" t="inlineStr">
        <is>
          <t>Ja</t>
        </is>
      </c>
      <c r="T3425" t="inlineStr">
        <is>
          <t>ACE</t>
        </is>
      </c>
      <c r="U3425">
        <f>VLOOKUP(T3425,Destinations!$A$2:$C$550,2,0)</f>
        <v/>
      </c>
      <c r="V3425" t="inlineStr">
        <is>
          <t>WCHR</t>
        </is>
      </c>
      <c r="W3425">
        <f>VLOOKUP(V3425,'WCH Kat'!$A$1:$B$150,2,0)</f>
        <v/>
      </c>
    </row>
    <row r="3426">
      <c r="A3426" t="inlineStr">
        <is>
          <t xml:space="preserve">XQ </t>
        </is>
      </c>
      <c r="B3426" t="inlineStr">
        <is>
          <t>XQ  114</t>
        </is>
      </c>
      <c r="C3426" s="4" t="inlineStr">
        <is>
          <t>18.12.2024</t>
        </is>
      </c>
      <c r="D3426" t="inlineStr">
        <is>
          <t>12:39</t>
        </is>
      </c>
      <c r="E3426" s="4" t="inlineStr">
        <is>
          <t>16.12.2024</t>
        </is>
      </c>
      <c r="F3426" t="inlineStr">
        <is>
          <t>20:45</t>
        </is>
      </c>
      <c r="G3426" s="5" t="n">
        <v>39.9</v>
      </c>
      <c r="H3426" t="inlineStr">
        <is>
          <t>Inbound</t>
        </is>
      </c>
      <c r="I3426" s="6" t="n">
        <v>0</v>
      </c>
      <c r="J3426" s="6" t="n">
        <v>0</v>
      </c>
      <c r="K3426" s="6" t="n">
        <v>0</v>
      </c>
      <c r="L3426" s="6">
        <f>I3426+J3426+K3426</f>
        <v/>
      </c>
      <c r="M3426" s="6" t="n">
        <v>1</v>
      </c>
      <c r="P3426" t="inlineStr">
        <is>
          <t>Ja</t>
        </is>
      </c>
      <c r="T3426" t="inlineStr">
        <is>
          <t>AYT</t>
        </is>
      </c>
      <c r="U3426">
        <f>VLOOKUP(T3426,Destinations!$A$2:$C$550,2,0)</f>
        <v/>
      </c>
      <c r="V3426" t="inlineStr">
        <is>
          <t>WCHS</t>
        </is>
      </c>
      <c r="W3426">
        <f>VLOOKUP(V3426,'WCH Kat'!$A$1:$B$150,2,0)</f>
        <v/>
      </c>
    </row>
    <row r="3427">
      <c r="A3427" t="inlineStr">
        <is>
          <t xml:space="preserve">XQ </t>
        </is>
      </c>
      <c r="B3427" t="inlineStr">
        <is>
          <t>XQ  114</t>
        </is>
      </c>
      <c r="C3427" s="4" t="inlineStr">
        <is>
          <t>18.12.2024</t>
        </is>
      </c>
      <c r="D3427" t="inlineStr">
        <is>
          <t>12:39</t>
        </is>
      </c>
      <c r="E3427" s="4" t="inlineStr">
        <is>
          <t>18.12.2024</t>
        </is>
      </c>
      <c r="F3427" t="inlineStr">
        <is>
          <t>08:55</t>
        </is>
      </c>
      <c r="G3427" s="5" t="n">
        <v>3.73333</v>
      </c>
      <c r="H3427" t="inlineStr">
        <is>
          <t>Inbound</t>
        </is>
      </c>
      <c r="I3427" s="6" t="n">
        <v>0</v>
      </c>
      <c r="J3427" s="6" t="n">
        <v>0</v>
      </c>
      <c r="K3427" s="6" t="n">
        <v>1</v>
      </c>
      <c r="L3427" s="6">
        <f>I3427+J3427+K3427</f>
        <v/>
      </c>
      <c r="M3427" s="6" t="n">
        <v>0</v>
      </c>
      <c r="P3427" t="inlineStr">
        <is>
          <t>Ja</t>
        </is>
      </c>
      <c r="T3427" t="inlineStr">
        <is>
          <t>AYT</t>
        </is>
      </c>
      <c r="U3427">
        <f>VLOOKUP(T3427,Destinations!$A$2:$C$550,2,0)</f>
        <v/>
      </c>
      <c r="V3427" t="inlineStr">
        <is>
          <t>WCHS</t>
        </is>
      </c>
      <c r="W3427">
        <f>VLOOKUP(V3427,'WCH Kat'!$A$1:$B$150,2,0)</f>
        <v/>
      </c>
    </row>
    <row r="3428">
      <c r="A3428" t="inlineStr">
        <is>
          <t xml:space="preserve">LH </t>
        </is>
      </c>
      <c r="B3428" t="inlineStr">
        <is>
          <t>LH 1978</t>
        </is>
      </c>
      <c r="C3428" s="4" t="inlineStr">
        <is>
          <t>18.12.2024</t>
        </is>
      </c>
      <c r="D3428" t="inlineStr">
        <is>
          <t>12:40</t>
        </is>
      </c>
      <c r="E3428" s="4" t="inlineStr">
        <is>
          <t>18.12.2024</t>
        </is>
      </c>
      <c r="F3428" t="inlineStr">
        <is>
          <t>11:50</t>
        </is>
      </c>
      <c r="G3428" s="5" t="n">
        <v>0.83333</v>
      </c>
      <c r="H3428" t="inlineStr">
        <is>
          <t>Inbound</t>
        </is>
      </c>
      <c r="I3428" s="6" t="n">
        <v>1</v>
      </c>
      <c r="J3428" s="6" t="n">
        <v>0</v>
      </c>
      <c r="K3428" s="6" t="n">
        <v>0</v>
      </c>
      <c r="L3428" s="6">
        <f>I3428+J3428+K3428</f>
        <v/>
      </c>
      <c r="M3428" s="6" t="n">
        <v>0</v>
      </c>
      <c r="P3428" t="inlineStr">
        <is>
          <t>Ja</t>
        </is>
      </c>
      <c r="T3428" t="inlineStr">
        <is>
          <t>München</t>
        </is>
      </c>
      <c r="U3428">
        <f>VLOOKUP(T3428,Destinations!$A$2:$C$550,2,0)</f>
        <v/>
      </c>
      <c r="V3428" t="inlineStr">
        <is>
          <t>WCHR</t>
        </is>
      </c>
      <c r="W3428">
        <f>VLOOKUP(V3428,'WCH Kat'!$A$1:$B$150,2,0)</f>
        <v/>
      </c>
    </row>
    <row r="3429">
      <c r="A3429" t="inlineStr">
        <is>
          <t xml:space="preserve">FR </t>
        </is>
      </c>
      <c r="B3429" t="inlineStr">
        <is>
          <t>FR  472</t>
        </is>
      </c>
      <c r="C3429" s="4" t="inlineStr">
        <is>
          <t>18.12.2024</t>
        </is>
      </c>
      <c r="D3429" t="inlineStr">
        <is>
          <t>13:10</t>
        </is>
      </c>
      <c r="E3429" s="4" t="inlineStr">
        <is>
          <t>16.12.2024</t>
        </is>
      </c>
      <c r="F3429" t="inlineStr">
        <is>
          <t>21:10</t>
        </is>
      </c>
      <c r="G3429" s="5" t="n">
        <v>40</v>
      </c>
      <c r="H3429" t="inlineStr">
        <is>
          <t>Outbound</t>
        </is>
      </c>
      <c r="I3429" s="6" t="n">
        <v>0</v>
      </c>
      <c r="J3429" s="6" t="n">
        <v>0</v>
      </c>
      <c r="K3429" s="6" t="n">
        <v>0</v>
      </c>
      <c r="L3429" s="6">
        <f>I3429+J3429+K3429</f>
        <v/>
      </c>
      <c r="M3429" s="6" t="n">
        <v>1</v>
      </c>
      <c r="P3429" t="inlineStr">
        <is>
          <t>Ja</t>
        </is>
      </c>
      <c r="T3429" t="inlineStr">
        <is>
          <t>ACE</t>
        </is>
      </c>
      <c r="U3429">
        <f>VLOOKUP(T3429,Destinations!$A$2:$C$550,2,0)</f>
        <v/>
      </c>
      <c r="V3429" t="inlineStr">
        <is>
          <t>WCHR</t>
        </is>
      </c>
      <c r="W3429">
        <f>VLOOKUP(V3429,'WCH Kat'!$A$1:$B$150,2,0)</f>
        <v/>
      </c>
    </row>
    <row r="3430">
      <c r="A3430" t="inlineStr">
        <is>
          <t xml:space="preserve">FR </t>
        </is>
      </c>
      <c r="B3430" t="inlineStr">
        <is>
          <t>FR  472</t>
        </is>
      </c>
      <c r="C3430" s="4" t="inlineStr">
        <is>
          <t>18.12.2024</t>
        </is>
      </c>
      <c r="D3430" t="inlineStr">
        <is>
          <t>13:10</t>
        </is>
      </c>
      <c r="E3430" s="4" t="inlineStr">
        <is>
          <t>16.12.2024</t>
        </is>
      </c>
      <c r="F3430" t="inlineStr">
        <is>
          <t>21:10</t>
        </is>
      </c>
      <c r="G3430" s="5" t="n">
        <v>40</v>
      </c>
      <c r="H3430" t="inlineStr">
        <is>
          <t>Outbound</t>
        </is>
      </c>
      <c r="I3430" s="6" t="n">
        <v>0</v>
      </c>
      <c r="J3430" s="6" t="n">
        <v>0</v>
      </c>
      <c r="K3430" s="6" t="n">
        <v>0</v>
      </c>
      <c r="L3430" s="6">
        <f>I3430+J3430+K3430</f>
        <v/>
      </c>
      <c r="M3430" s="6" t="n">
        <v>1</v>
      </c>
      <c r="P3430" t="inlineStr">
        <is>
          <t>Ja</t>
        </is>
      </c>
      <c r="T3430" t="inlineStr">
        <is>
          <t>ACE</t>
        </is>
      </c>
      <c r="U3430">
        <f>VLOOKUP(T3430,Destinations!$A$2:$C$550,2,0)</f>
        <v/>
      </c>
      <c r="V3430" t="inlineStr">
        <is>
          <t>WCHR</t>
        </is>
      </c>
      <c r="W3430">
        <f>VLOOKUP(V3430,'WCH Kat'!$A$1:$B$150,2,0)</f>
        <v/>
      </c>
    </row>
    <row r="3431">
      <c r="A3431" t="inlineStr">
        <is>
          <t xml:space="preserve">FR </t>
        </is>
      </c>
      <c r="B3431" t="inlineStr">
        <is>
          <t>FR  472</t>
        </is>
      </c>
      <c r="C3431" s="4" t="inlineStr">
        <is>
          <t>18.12.2024</t>
        </is>
      </c>
      <c r="D3431" t="inlineStr">
        <is>
          <t>13:10</t>
        </is>
      </c>
      <c r="E3431" s="4" t="inlineStr">
        <is>
          <t>16.12.2024</t>
        </is>
      </c>
      <c r="F3431" t="inlineStr">
        <is>
          <t>21:10</t>
        </is>
      </c>
      <c r="G3431" s="5" t="n">
        <v>40</v>
      </c>
      <c r="H3431" t="inlineStr">
        <is>
          <t>Outbound</t>
        </is>
      </c>
      <c r="I3431" s="6" t="n">
        <v>0</v>
      </c>
      <c r="J3431" s="6" t="n">
        <v>0</v>
      </c>
      <c r="K3431" s="6" t="n">
        <v>0</v>
      </c>
      <c r="L3431" s="6">
        <f>I3431+J3431+K3431</f>
        <v/>
      </c>
      <c r="M3431" s="6" t="n">
        <v>1</v>
      </c>
      <c r="P3431" t="inlineStr">
        <is>
          <t>Ja</t>
        </is>
      </c>
      <c r="T3431" t="inlineStr">
        <is>
          <t>ACE</t>
        </is>
      </c>
      <c r="U3431">
        <f>VLOOKUP(T3431,Destinations!$A$2:$C$550,2,0)</f>
        <v/>
      </c>
      <c r="V3431" t="inlineStr">
        <is>
          <t>WCHC,WCMP</t>
        </is>
      </c>
      <c r="W3431">
        <f>VLOOKUP(V3431,'WCH Kat'!$A$1:$B$150,2,0)</f>
        <v/>
      </c>
    </row>
    <row r="3432">
      <c r="A3432" t="inlineStr">
        <is>
          <t xml:space="preserve">FR </t>
        </is>
      </c>
      <c r="B3432" t="inlineStr">
        <is>
          <t>FR 1035</t>
        </is>
      </c>
      <c r="C3432" s="4" t="inlineStr">
        <is>
          <t>18.12.2024</t>
        </is>
      </c>
      <c r="D3432" t="inlineStr">
        <is>
          <t>13:15</t>
        </is>
      </c>
      <c r="E3432" s="4" t="inlineStr">
        <is>
          <t>16.12.2024</t>
        </is>
      </c>
      <c r="F3432" t="inlineStr">
        <is>
          <t>21:10</t>
        </is>
      </c>
      <c r="G3432" s="5" t="n">
        <v>40.08333</v>
      </c>
      <c r="H3432" t="inlineStr">
        <is>
          <t>Outbound</t>
        </is>
      </c>
      <c r="I3432" s="6" t="n">
        <v>0</v>
      </c>
      <c r="J3432" s="6" t="n">
        <v>0</v>
      </c>
      <c r="K3432" s="6" t="n">
        <v>0</v>
      </c>
      <c r="L3432" s="6">
        <f>I3432+J3432+K3432</f>
        <v/>
      </c>
      <c r="M3432" s="6" t="n">
        <v>1</v>
      </c>
      <c r="P3432" t="inlineStr">
        <is>
          <t>Ja</t>
        </is>
      </c>
      <c r="T3432" t="inlineStr">
        <is>
          <t>TFS</t>
        </is>
      </c>
      <c r="U3432">
        <f>VLOOKUP(T3432,Destinations!$A$2:$C$550,2,0)</f>
        <v/>
      </c>
      <c r="V3432" t="inlineStr">
        <is>
          <t>WCHC</t>
        </is>
      </c>
      <c r="W3432">
        <f>VLOOKUP(V3432,'WCH Kat'!$A$1:$B$150,2,0)</f>
        <v/>
      </c>
    </row>
    <row r="3433">
      <c r="A3433" t="inlineStr">
        <is>
          <t xml:space="preserve">FR </t>
        </is>
      </c>
      <c r="B3433" t="inlineStr">
        <is>
          <t>FR 1035</t>
        </is>
      </c>
      <c r="C3433" s="4" t="inlineStr">
        <is>
          <t>18.12.2024</t>
        </is>
      </c>
      <c r="D3433" t="inlineStr">
        <is>
          <t>13:15</t>
        </is>
      </c>
      <c r="E3433" s="4" t="inlineStr">
        <is>
          <t>16.12.2024</t>
        </is>
      </c>
      <c r="F3433" t="inlineStr">
        <is>
          <t>21:10</t>
        </is>
      </c>
      <c r="G3433" s="5" t="n">
        <v>40.08333</v>
      </c>
      <c r="H3433" t="inlineStr">
        <is>
          <t>Outbound</t>
        </is>
      </c>
      <c r="I3433" s="6" t="n">
        <v>0</v>
      </c>
      <c r="J3433" s="6" t="n">
        <v>0</v>
      </c>
      <c r="K3433" s="6" t="n">
        <v>0</v>
      </c>
      <c r="L3433" s="6">
        <f>I3433+J3433+K3433</f>
        <v/>
      </c>
      <c r="M3433" s="6" t="n">
        <v>1</v>
      </c>
      <c r="P3433" t="inlineStr">
        <is>
          <t>Ja</t>
        </is>
      </c>
      <c r="T3433" t="inlineStr">
        <is>
          <t>TFS</t>
        </is>
      </c>
      <c r="U3433">
        <f>VLOOKUP(T3433,Destinations!$A$2:$C$550,2,0)</f>
        <v/>
      </c>
      <c r="V3433" t="inlineStr">
        <is>
          <t>WCHC</t>
        </is>
      </c>
      <c r="W3433">
        <f>VLOOKUP(V3433,'WCH Kat'!$A$1:$B$150,2,0)</f>
        <v/>
      </c>
    </row>
    <row r="3434">
      <c r="A3434" t="inlineStr">
        <is>
          <t xml:space="preserve">FR </t>
        </is>
      </c>
      <c r="B3434" t="inlineStr">
        <is>
          <t>FR 1035</t>
        </is>
      </c>
      <c r="C3434" s="4" t="inlineStr">
        <is>
          <t>18.12.2024</t>
        </is>
      </c>
      <c r="D3434" t="inlineStr">
        <is>
          <t>13:15</t>
        </is>
      </c>
      <c r="E3434" s="4" t="inlineStr">
        <is>
          <t>16.12.2024</t>
        </is>
      </c>
      <c r="F3434" t="inlineStr">
        <is>
          <t>21:10</t>
        </is>
      </c>
      <c r="G3434" s="5" t="n">
        <v>40.08333</v>
      </c>
      <c r="H3434" t="inlineStr">
        <is>
          <t>Outbound</t>
        </is>
      </c>
      <c r="I3434" s="6" t="n">
        <v>0</v>
      </c>
      <c r="J3434" s="6" t="n">
        <v>0</v>
      </c>
      <c r="K3434" s="6" t="n">
        <v>0</v>
      </c>
      <c r="L3434" s="6">
        <f>I3434+J3434+K3434</f>
        <v/>
      </c>
      <c r="M3434" s="6" t="n">
        <v>1</v>
      </c>
      <c r="P3434" t="inlineStr">
        <is>
          <t>Ja</t>
        </is>
      </c>
      <c r="T3434" t="inlineStr">
        <is>
          <t>TFS</t>
        </is>
      </c>
      <c r="U3434">
        <f>VLOOKUP(T3434,Destinations!$A$2:$C$550,2,0)</f>
        <v/>
      </c>
      <c r="V3434" t="inlineStr">
        <is>
          <t>WCHS</t>
        </is>
      </c>
      <c r="W3434">
        <f>VLOOKUP(V3434,'WCH Kat'!$A$1:$B$150,2,0)</f>
        <v/>
      </c>
    </row>
    <row r="3435">
      <c r="A3435" t="inlineStr">
        <is>
          <t xml:space="preserve">FR </t>
        </is>
      </c>
      <c r="B3435" t="inlineStr">
        <is>
          <t>FR 1035</t>
        </is>
      </c>
      <c r="C3435" s="4" t="inlineStr">
        <is>
          <t>18.12.2024</t>
        </is>
      </c>
      <c r="D3435" t="inlineStr">
        <is>
          <t>13:15</t>
        </is>
      </c>
      <c r="E3435" s="4" t="inlineStr">
        <is>
          <t>16.12.2024</t>
        </is>
      </c>
      <c r="F3435" t="inlineStr">
        <is>
          <t>21:10</t>
        </is>
      </c>
      <c r="G3435" s="5" t="n">
        <v>40.08333</v>
      </c>
      <c r="H3435" t="inlineStr">
        <is>
          <t>Outbound</t>
        </is>
      </c>
      <c r="I3435" s="6" t="n">
        <v>0</v>
      </c>
      <c r="J3435" s="6" t="n">
        <v>0</v>
      </c>
      <c r="K3435" s="6" t="n">
        <v>0</v>
      </c>
      <c r="L3435" s="6">
        <f>I3435+J3435+K3435</f>
        <v/>
      </c>
      <c r="M3435" s="6" t="n">
        <v>1</v>
      </c>
      <c r="P3435" t="inlineStr">
        <is>
          <t>Ja</t>
        </is>
      </c>
      <c r="T3435" t="inlineStr">
        <is>
          <t>TFS</t>
        </is>
      </c>
      <c r="U3435">
        <f>VLOOKUP(T3435,Destinations!$A$2:$C$550,2,0)</f>
        <v/>
      </c>
      <c r="V3435" t="inlineStr">
        <is>
          <t>WCHC</t>
        </is>
      </c>
      <c r="W3435">
        <f>VLOOKUP(V3435,'WCH Kat'!$A$1:$B$150,2,0)</f>
        <v/>
      </c>
    </row>
    <row r="3436">
      <c r="A3436" t="inlineStr">
        <is>
          <t xml:space="preserve">FR </t>
        </is>
      </c>
      <c r="B3436" t="inlineStr">
        <is>
          <t>FR 1035</t>
        </is>
      </c>
      <c r="C3436" s="4" t="inlineStr">
        <is>
          <t>18.12.2024</t>
        </is>
      </c>
      <c r="D3436" t="inlineStr">
        <is>
          <t>13:15</t>
        </is>
      </c>
      <c r="E3436" s="4" t="inlineStr">
        <is>
          <t>16.12.2024</t>
        </is>
      </c>
      <c r="F3436" t="inlineStr">
        <is>
          <t>21:10</t>
        </is>
      </c>
      <c r="G3436" s="5" t="n">
        <v>40.08333</v>
      </c>
      <c r="H3436" t="inlineStr">
        <is>
          <t>Outbound</t>
        </is>
      </c>
      <c r="I3436" s="6" t="n">
        <v>0</v>
      </c>
      <c r="J3436" s="6" t="n">
        <v>0</v>
      </c>
      <c r="K3436" s="6" t="n">
        <v>0</v>
      </c>
      <c r="L3436" s="6">
        <f>I3436+J3436+K3436</f>
        <v/>
      </c>
      <c r="M3436" s="6" t="n">
        <v>1</v>
      </c>
      <c r="P3436" t="inlineStr">
        <is>
          <t>Ja</t>
        </is>
      </c>
      <c r="T3436" t="inlineStr">
        <is>
          <t>TFS</t>
        </is>
      </c>
      <c r="U3436">
        <f>VLOOKUP(T3436,Destinations!$A$2:$C$550,2,0)</f>
        <v/>
      </c>
      <c r="V3436" t="inlineStr">
        <is>
          <t>WCHC</t>
        </is>
      </c>
      <c r="W3436">
        <f>VLOOKUP(V3436,'WCH Kat'!$A$1:$B$150,2,0)</f>
        <v/>
      </c>
    </row>
    <row r="3437">
      <c r="A3437" t="inlineStr">
        <is>
          <t xml:space="preserve">LH </t>
        </is>
      </c>
      <c r="B3437" t="inlineStr">
        <is>
          <t>LH 1979</t>
        </is>
      </c>
      <c r="C3437" s="4" t="inlineStr">
        <is>
          <t>18.12.2024</t>
        </is>
      </c>
      <c r="D3437" t="inlineStr">
        <is>
          <t>13:25</t>
        </is>
      </c>
      <c r="E3437" s="4" t="inlineStr">
        <is>
          <t>17.12.2024</t>
        </is>
      </c>
      <c r="F3437" t="inlineStr">
        <is>
          <t>00:30</t>
        </is>
      </c>
      <c r="G3437" s="5" t="n">
        <v>36.91667</v>
      </c>
      <c r="H3437" t="inlineStr">
        <is>
          <t>Outbound</t>
        </is>
      </c>
      <c r="I3437" s="6" t="n">
        <v>0</v>
      </c>
      <c r="J3437" s="6" t="n">
        <v>0</v>
      </c>
      <c r="K3437" s="6" t="n">
        <v>0</v>
      </c>
      <c r="L3437" s="6">
        <f>I3437+J3437+K3437</f>
        <v/>
      </c>
      <c r="M3437" s="6" t="n">
        <v>1</v>
      </c>
      <c r="P3437" t="inlineStr">
        <is>
          <t>Ja</t>
        </is>
      </c>
      <c r="T3437" t="inlineStr">
        <is>
          <t>MUC</t>
        </is>
      </c>
      <c r="U3437">
        <f>VLOOKUP(T3437,Destinations!$A$2:$C$550,2,0)</f>
        <v/>
      </c>
      <c r="V3437" t="inlineStr">
        <is>
          <t>WCHR</t>
        </is>
      </c>
      <c r="W3437">
        <f>VLOOKUP(V3437,'WCH Kat'!$A$1:$B$150,2,0)</f>
        <v/>
      </c>
    </row>
    <row r="3438">
      <c r="A3438" t="inlineStr">
        <is>
          <t xml:space="preserve">XQ </t>
        </is>
      </c>
      <c r="B3438" t="inlineStr">
        <is>
          <t>XQ  115</t>
        </is>
      </c>
      <c r="C3438" s="4" t="inlineStr">
        <is>
          <t>18.12.2024</t>
        </is>
      </c>
      <c r="D3438" t="inlineStr">
        <is>
          <t>13:40</t>
        </is>
      </c>
      <c r="E3438" s="4" t="inlineStr">
        <is>
          <t>16.12.2024</t>
        </is>
      </c>
      <c r="F3438" t="inlineStr">
        <is>
          <t>21:45</t>
        </is>
      </c>
      <c r="G3438" s="5" t="n">
        <v>39.91667</v>
      </c>
      <c r="H3438" t="inlineStr">
        <is>
          <t>Outbound</t>
        </is>
      </c>
      <c r="I3438" s="6" t="n">
        <v>0</v>
      </c>
      <c r="J3438" s="6" t="n">
        <v>0</v>
      </c>
      <c r="K3438" s="6" t="n">
        <v>0</v>
      </c>
      <c r="L3438" s="6">
        <f>I3438+J3438+K3438</f>
        <v/>
      </c>
      <c r="M3438" s="6" t="n">
        <v>1</v>
      </c>
      <c r="P3438" t="inlineStr">
        <is>
          <t>Ja</t>
        </is>
      </c>
      <c r="T3438" t="inlineStr">
        <is>
          <t>AYT</t>
        </is>
      </c>
      <c r="U3438">
        <f>VLOOKUP(T3438,Destinations!$A$2:$C$550,2,0)</f>
        <v/>
      </c>
      <c r="V3438" t="inlineStr">
        <is>
          <t>WCHS</t>
        </is>
      </c>
      <c r="W3438">
        <f>VLOOKUP(V3438,'WCH Kat'!$A$1:$B$150,2,0)</f>
        <v/>
      </c>
    </row>
    <row r="3439">
      <c r="A3439" t="inlineStr">
        <is>
          <t xml:space="preserve">XQ </t>
        </is>
      </c>
      <c r="B3439" t="inlineStr">
        <is>
          <t>XQ  115</t>
        </is>
      </c>
      <c r="C3439" s="4" t="inlineStr">
        <is>
          <t>18.12.2024</t>
        </is>
      </c>
      <c r="D3439" t="inlineStr">
        <is>
          <t>13:40</t>
        </is>
      </c>
      <c r="E3439" s="4" t="inlineStr">
        <is>
          <t>16.12.2024</t>
        </is>
      </c>
      <c r="F3439" t="inlineStr">
        <is>
          <t>21:45</t>
        </is>
      </c>
      <c r="G3439" s="5" t="n">
        <v>39.91667</v>
      </c>
      <c r="H3439" t="inlineStr">
        <is>
          <t>Outbound</t>
        </is>
      </c>
      <c r="I3439" s="6" t="n">
        <v>0</v>
      </c>
      <c r="J3439" s="6" t="n">
        <v>0</v>
      </c>
      <c r="K3439" s="6" t="n">
        <v>0</v>
      </c>
      <c r="L3439" s="6">
        <f>I3439+J3439+K3439</f>
        <v/>
      </c>
      <c r="M3439" s="6" t="n">
        <v>1</v>
      </c>
      <c r="P3439" t="inlineStr">
        <is>
          <t>Ja</t>
        </is>
      </c>
      <c r="T3439" t="inlineStr">
        <is>
          <t>AYT</t>
        </is>
      </c>
      <c r="U3439">
        <f>VLOOKUP(T3439,Destinations!$A$2:$C$550,2,0)</f>
        <v/>
      </c>
      <c r="V3439" t="inlineStr">
        <is>
          <t>WCHS</t>
        </is>
      </c>
      <c r="W3439">
        <f>VLOOKUP(V3439,'WCH Kat'!$A$1:$B$150,2,0)</f>
        <v/>
      </c>
    </row>
    <row r="3440">
      <c r="A3440" t="inlineStr">
        <is>
          <t xml:space="preserve">XQ </t>
        </is>
      </c>
      <c r="B3440" t="inlineStr">
        <is>
          <t>XQ  115</t>
        </is>
      </c>
      <c r="C3440" s="4" t="inlineStr">
        <is>
          <t>18.12.2024</t>
        </is>
      </c>
      <c r="D3440" t="inlineStr">
        <is>
          <t>13:40</t>
        </is>
      </c>
      <c r="E3440" s="4" t="inlineStr">
        <is>
          <t>16.12.2024</t>
        </is>
      </c>
      <c r="F3440" t="inlineStr">
        <is>
          <t>21:45</t>
        </is>
      </c>
      <c r="G3440" s="5" t="n">
        <v>39.91667</v>
      </c>
      <c r="H3440" t="inlineStr">
        <is>
          <t>Outbound</t>
        </is>
      </c>
      <c r="I3440" s="6" t="n">
        <v>0</v>
      </c>
      <c r="J3440" s="6" t="n">
        <v>0</v>
      </c>
      <c r="K3440" s="6" t="n">
        <v>0</v>
      </c>
      <c r="L3440" s="6">
        <f>I3440+J3440+K3440</f>
        <v/>
      </c>
      <c r="M3440" s="6" t="n">
        <v>1</v>
      </c>
      <c r="P3440" t="inlineStr">
        <is>
          <t>Ja</t>
        </is>
      </c>
      <c r="T3440" t="inlineStr">
        <is>
          <t>AYT</t>
        </is>
      </c>
      <c r="U3440">
        <f>VLOOKUP(T3440,Destinations!$A$2:$C$550,2,0)</f>
        <v/>
      </c>
      <c r="V3440" t="inlineStr">
        <is>
          <t>WCHS</t>
        </is>
      </c>
      <c r="W3440">
        <f>VLOOKUP(V3440,'WCH Kat'!$A$1:$B$150,2,0)</f>
        <v/>
      </c>
    </row>
    <row r="3441">
      <c r="A3441" t="inlineStr">
        <is>
          <t xml:space="preserve">XQ </t>
        </is>
      </c>
      <c r="B3441" t="inlineStr">
        <is>
          <t>XQ  115</t>
        </is>
      </c>
      <c r="C3441" s="4" t="inlineStr">
        <is>
          <t>18.12.2024</t>
        </is>
      </c>
      <c r="D3441" t="inlineStr">
        <is>
          <t>13:40</t>
        </is>
      </c>
      <c r="E3441" s="4" t="inlineStr">
        <is>
          <t>16.12.2024</t>
        </is>
      </c>
      <c r="F3441" t="inlineStr">
        <is>
          <t>21:45</t>
        </is>
      </c>
      <c r="G3441" s="5" t="n">
        <v>39.91667</v>
      </c>
      <c r="H3441" t="inlineStr">
        <is>
          <t>Outbound</t>
        </is>
      </c>
      <c r="I3441" s="6" t="n">
        <v>0</v>
      </c>
      <c r="J3441" s="6" t="n">
        <v>0</v>
      </c>
      <c r="K3441" s="6" t="n">
        <v>0</v>
      </c>
      <c r="L3441" s="6">
        <f>I3441+J3441+K3441</f>
        <v/>
      </c>
      <c r="M3441" s="6" t="n">
        <v>1</v>
      </c>
      <c r="P3441" t="inlineStr">
        <is>
          <t>Ja</t>
        </is>
      </c>
      <c r="T3441" t="inlineStr">
        <is>
          <t>AYT</t>
        </is>
      </c>
      <c r="U3441">
        <f>VLOOKUP(T3441,Destinations!$A$2:$C$550,2,0)</f>
        <v/>
      </c>
      <c r="V3441" t="inlineStr">
        <is>
          <t>WCHR</t>
        </is>
      </c>
      <c r="W3441">
        <f>VLOOKUP(V3441,'WCH Kat'!$A$1:$B$150,2,0)</f>
        <v/>
      </c>
    </row>
    <row r="3442">
      <c r="A3442" t="inlineStr">
        <is>
          <t xml:space="preserve">XQ </t>
        </is>
      </c>
      <c r="B3442" t="inlineStr">
        <is>
          <t>XQ  115</t>
        </is>
      </c>
      <c r="C3442" s="4" t="inlineStr">
        <is>
          <t>18.12.2024</t>
        </is>
      </c>
      <c r="D3442" t="inlineStr">
        <is>
          <t>13:40</t>
        </is>
      </c>
      <c r="E3442" s="4" t="inlineStr">
        <is>
          <t>16.12.2024</t>
        </is>
      </c>
      <c r="F3442" t="inlineStr">
        <is>
          <t>21:45</t>
        </is>
      </c>
      <c r="G3442" s="5" t="n">
        <v>39.91667</v>
      </c>
      <c r="H3442" t="inlineStr">
        <is>
          <t>Outbound</t>
        </is>
      </c>
      <c r="I3442" s="6" t="n">
        <v>0</v>
      </c>
      <c r="J3442" s="6" t="n">
        <v>0</v>
      </c>
      <c r="K3442" s="6" t="n">
        <v>0</v>
      </c>
      <c r="L3442" s="6">
        <f>I3442+J3442+K3442</f>
        <v/>
      </c>
      <c r="M3442" s="6" t="n">
        <v>1</v>
      </c>
      <c r="P3442" t="inlineStr">
        <is>
          <t>Ja</t>
        </is>
      </c>
      <c r="T3442" t="inlineStr">
        <is>
          <t>AYT</t>
        </is>
      </c>
      <c r="U3442">
        <f>VLOOKUP(T3442,Destinations!$A$2:$C$550,2,0)</f>
        <v/>
      </c>
      <c r="V3442" t="inlineStr">
        <is>
          <t>WCHS</t>
        </is>
      </c>
      <c r="W3442">
        <f>VLOOKUP(V3442,'WCH Kat'!$A$1:$B$150,2,0)</f>
        <v/>
      </c>
    </row>
    <row r="3443">
      <c r="A3443" t="inlineStr">
        <is>
          <t xml:space="preserve">XQ </t>
        </is>
      </c>
      <c r="B3443" t="inlineStr">
        <is>
          <t>XQ  115</t>
        </is>
      </c>
      <c r="C3443" s="4" t="inlineStr">
        <is>
          <t>18.12.2024</t>
        </is>
      </c>
      <c r="D3443" t="inlineStr">
        <is>
          <t>13:40</t>
        </is>
      </c>
      <c r="E3443" s="4" t="inlineStr">
        <is>
          <t>18.12.2024</t>
        </is>
      </c>
      <c r="F3443" t="inlineStr">
        <is>
          <t>12:04</t>
        </is>
      </c>
      <c r="G3443" s="5" t="n">
        <v>1.6</v>
      </c>
      <c r="H3443" t="inlineStr">
        <is>
          <t>Outbound</t>
        </is>
      </c>
      <c r="I3443" s="6" t="n">
        <v>0</v>
      </c>
      <c r="J3443" s="6" t="n">
        <v>1</v>
      </c>
      <c r="K3443" s="6" t="n">
        <v>0</v>
      </c>
      <c r="L3443" s="6">
        <f>I3443+J3443+K3443</f>
        <v/>
      </c>
      <c r="M3443" s="6" t="n">
        <v>0</v>
      </c>
      <c r="Q3443" t="inlineStr">
        <is>
          <t>Ja</t>
        </is>
      </c>
      <c r="T3443" t="inlineStr">
        <is>
          <t>AYT</t>
        </is>
      </c>
      <c r="U3443">
        <f>VLOOKUP(T3443,Destinations!$A$2:$C$550,2,0)</f>
        <v/>
      </c>
      <c r="V3443" t="inlineStr">
        <is>
          <t>WCHS</t>
        </is>
      </c>
      <c r="W3443">
        <f>VLOOKUP(V3443,'WCH Kat'!$A$1:$B$150,2,0)</f>
        <v/>
      </c>
    </row>
    <row r="3444">
      <c r="A3444" t="inlineStr">
        <is>
          <t xml:space="preserve">EW </t>
        </is>
      </c>
      <c r="B3444" t="inlineStr">
        <is>
          <t>EW  647</t>
        </is>
      </c>
      <c r="C3444" s="4" t="inlineStr">
        <is>
          <t>18.12.2024</t>
        </is>
      </c>
      <c r="D3444" t="inlineStr">
        <is>
          <t>13:45</t>
        </is>
      </c>
      <c r="E3444" s="4" t="inlineStr">
        <is>
          <t>16.12.2024</t>
        </is>
      </c>
      <c r="F3444" t="inlineStr">
        <is>
          <t>21:50</t>
        </is>
      </c>
      <c r="G3444" s="5" t="n">
        <v>39.91667</v>
      </c>
      <c r="H3444" t="inlineStr">
        <is>
          <t>Inbound</t>
        </is>
      </c>
      <c r="I3444" s="6" t="n">
        <v>0</v>
      </c>
      <c r="J3444" s="6" t="n">
        <v>0</v>
      </c>
      <c r="K3444" s="6" t="n">
        <v>0</v>
      </c>
      <c r="L3444" s="6">
        <f>I3444+J3444+K3444</f>
        <v/>
      </c>
      <c r="M3444" s="6" t="n">
        <v>1</v>
      </c>
      <c r="P3444" t="inlineStr">
        <is>
          <t>Ja</t>
        </is>
      </c>
      <c r="T3444" t="inlineStr">
        <is>
          <t>FAO</t>
        </is>
      </c>
      <c r="U3444">
        <f>VLOOKUP(T3444,Destinations!$A$2:$C$550,2,0)</f>
        <v/>
      </c>
      <c r="V3444" t="inlineStr">
        <is>
          <t>WCHS</t>
        </is>
      </c>
      <c r="W3444">
        <f>VLOOKUP(V3444,'WCH Kat'!$A$1:$B$150,2,0)</f>
        <v/>
      </c>
    </row>
    <row r="3445">
      <c r="A3445" t="inlineStr">
        <is>
          <t xml:space="preserve">EW </t>
        </is>
      </c>
      <c r="B3445" t="inlineStr">
        <is>
          <t>EW  647</t>
        </is>
      </c>
      <c r="C3445" s="4" t="inlineStr">
        <is>
          <t>18.12.2024</t>
        </is>
      </c>
      <c r="D3445" t="inlineStr">
        <is>
          <t>13:45</t>
        </is>
      </c>
      <c r="E3445" s="4" t="inlineStr">
        <is>
          <t>18.12.2024</t>
        </is>
      </c>
      <c r="F3445" t="inlineStr">
        <is>
          <t>11:00</t>
        </is>
      </c>
      <c r="G3445" s="5" t="n">
        <v>2.75</v>
      </c>
      <c r="H3445" t="inlineStr">
        <is>
          <t>Inbound</t>
        </is>
      </c>
      <c r="I3445" s="6" t="n">
        <v>0</v>
      </c>
      <c r="J3445" s="6" t="n">
        <v>1</v>
      </c>
      <c r="K3445" s="6" t="n">
        <v>0</v>
      </c>
      <c r="L3445" s="6">
        <f>I3445+J3445+K3445</f>
        <v/>
      </c>
      <c r="M3445" s="6" t="n">
        <v>0</v>
      </c>
      <c r="P3445" t="inlineStr">
        <is>
          <t>Ja</t>
        </is>
      </c>
      <c r="T3445" t="inlineStr">
        <is>
          <t>FAO</t>
        </is>
      </c>
      <c r="U3445">
        <f>VLOOKUP(T3445,Destinations!$A$2:$C$550,2,0)</f>
        <v/>
      </c>
      <c r="V3445" t="inlineStr">
        <is>
          <t>WCHS</t>
        </is>
      </c>
      <c r="W3445">
        <f>VLOOKUP(V3445,'WCH Kat'!$A$1:$B$150,2,0)</f>
        <v/>
      </c>
    </row>
    <row r="3446">
      <c r="A3446" t="inlineStr">
        <is>
          <t xml:space="preserve">FR </t>
        </is>
      </c>
      <c r="B3446" t="inlineStr">
        <is>
          <t>FR 2507</t>
        </is>
      </c>
      <c r="C3446" s="4" t="inlineStr">
        <is>
          <t>18.12.2024</t>
        </is>
      </c>
      <c r="D3446" t="inlineStr">
        <is>
          <t>14:05</t>
        </is>
      </c>
      <c r="E3446" s="4" t="inlineStr">
        <is>
          <t>16.12.2024</t>
        </is>
      </c>
      <c r="F3446" t="inlineStr">
        <is>
          <t>19:35</t>
        </is>
      </c>
      <c r="G3446" s="5" t="n">
        <v>42.5</v>
      </c>
      <c r="H3446" t="inlineStr">
        <is>
          <t>Inbound</t>
        </is>
      </c>
      <c r="I3446" s="6" t="n">
        <v>0</v>
      </c>
      <c r="J3446" s="6" t="n">
        <v>0</v>
      </c>
      <c r="K3446" s="6" t="n">
        <v>0</v>
      </c>
      <c r="L3446" s="6">
        <f>I3446+J3446+K3446</f>
        <v/>
      </c>
      <c r="M3446" s="6" t="n">
        <v>1</v>
      </c>
      <c r="P3446" t="inlineStr">
        <is>
          <t>Ja</t>
        </is>
      </c>
      <c r="T3446" t="inlineStr">
        <is>
          <t>BCN</t>
        </is>
      </c>
      <c r="U3446">
        <f>VLOOKUP(T3446,Destinations!$A$2:$C$550,2,0)</f>
        <v/>
      </c>
      <c r="V3446" t="inlineStr">
        <is>
          <t>WCHC</t>
        </is>
      </c>
      <c r="W3446">
        <f>VLOOKUP(V3446,'WCH Kat'!$A$1:$B$150,2,0)</f>
        <v/>
      </c>
    </row>
    <row r="3447">
      <c r="A3447" t="inlineStr">
        <is>
          <t xml:space="preserve">FR </t>
        </is>
      </c>
      <c r="B3447" t="inlineStr">
        <is>
          <t>FR 2507</t>
        </is>
      </c>
      <c r="C3447" s="4" t="inlineStr">
        <is>
          <t>18.12.2024</t>
        </is>
      </c>
      <c r="D3447" t="inlineStr">
        <is>
          <t>14:05</t>
        </is>
      </c>
      <c r="E3447" s="4" t="inlineStr">
        <is>
          <t>18.12.2024</t>
        </is>
      </c>
      <c r="F3447" t="inlineStr">
        <is>
          <t>11:25</t>
        </is>
      </c>
      <c r="G3447" s="5" t="n">
        <v>2.66667</v>
      </c>
      <c r="H3447" t="inlineStr">
        <is>
          <t>Inbound</t>
        </is>
      </c>
      <c r="I3447" s="6" t="n">
        <v>0</v>
      </c>
      <c r="J3447" s="6" t="n">
        <v>1</v>
      </c>
      <c r="K3447" s="6" t="n">
        <v>0</v>
      </c>
      <c r="L3447" s="6">
        <f>I3447+J3447+K3447</f>
        <v/>
      </c>
      <c r="M3447" s="6" t="n">
        <v>0</v>
      </c>
      <c r="P3447" t="inlineStr">
        <is>
          <t>Ja</t>
        </is>
      </c>
      <c r="T3447" t="inlineStr">
        <is>
          <t>BCN</t>
        </is>
      </c>
      <c r="U3447">
        <f>VLOOKUP(T3447,Destinations!$A$2:$C$550,2,0)</f>
        <v/>
      </c>
      <c r="V3447" t="inlineStr">
        <is>
          <t>WCHS</t>
        </is>
      </c>
      <c r="W3447">
        <f>VLOOKUP(V3447,'WCH Kat'!$A$1:$B$150,2,0)</f>
        <v/>
      </c>
    </row>
    <row r="3448">
      <c r="A3448" t="inlineStr">
        <is>
          <t xml:space="preserve">EW </t>
        </is>
      </c>
      <c r="B3448" t="inlineStr">
        <is>
          <t>EW  963</t>
        </is>
      </c>
      <c r="C3448" s="4" t="inlineStr">
        <is>
          <t>18.12.2024</t>
        </is>
      </c>
      <c r="D3448" t="inlineStr">
        <is>
          <t>14:30</t>
        </is>
      </c>
      <c r="E3448" s="4" t="inlineStr">
        <is>
          <t>16.12.2024</t>
        </is>
      </c>
      <c r="F3448" t="inlineStr">
        <is>
          <t>23:50</t>
        </is>
      </c>
      <c r="G3448" s="5" t="n">
        <v>38.66667</v>
      </c>
      <c r="H3448" t="inlineStr">
        <is>
          <t>Inbound</t>
        </is>
      </c>
      <c r="I3448" s="6" t="n">
        <v>0</v>
      </c>
      <c r="J3448" s="6" t="n">
        <v>0</v>
      </c>
      <c r="K3448" s="6" t="n">
        <v>0</v>
      </c>
      <c r="L3448" s="6">
        <f>I3448+J3448+K3448</f>
        <v/>
      </c>
      <c r="M3448" s="6" t="n">
        <v>1</v>
      </c>
      <c r="P3448" t="inlineStr">
        <is>
          <t>Ja</t>
        </is>
      </c>
      <c r="T3448" t="inlineStr">
        <is>
          <t>SPU</t>
        </is>
      </c>
      <c r="U3448">
        <f>VLOOKUP(T3448,Destinations!$A$2:$C$550,2,0)</f>
        <v/>
      </c>
      <c r="V3448" t="inlineStr">
        <is>
          <t>WCHR</t>
        </is>
      </c>
      <c r="W3448">
        <f>VLOOKUP(V3448,'WCH Kat'!$A$1:$B$150,2,0)</f>
        <v/>
      </c>
    </row>
    <row r="3449">
      <c r="A3449" t="inlineStr">
        <is>
          <t xml:space="preserve">EW </t>
        </is>
      </c>
      <c r="B3449" t="inlineStr">
        <is>
          <t>EW  963</t>
        </is>
      </c>
      <c r="C3449" s="4" t="inlineStr">
        <is>
          <t>18.12.2024</t>
        </is>
      </c>
      <c r="D3449" t="inlineStr">
        <is>
          <t>14:30</t>
        </is>
      </c>
      <c r="E3449" s="4" t="inlineStr">
        <is>
          <t>16.12.2024</t>
        </is>
      </c>
      <c r="F3449" t="inlineStr">
        <is>
          <t>23:50</t>
        </is>
      </c>
      <c r="G3449" s="5" t="n">
        <v>38.66667</v>
      </c>
      <c r="H3449" t="inlineStr">
        <is>
          <t>Inbound</t>
        </is>
      </c>
      <c r="I3449" s="6" t="n">
        <v>0</v>
      </c>
      <c r="J3449" s="6" t="n">
        <v>0</v>
      </c>
      <c r="K3449" s="6" t="n">
        <v>0</v>
      </c>
      <c r="L3449" s="6">
        <f>I3449+J3449+K3449</f>
        <v/>
      </c>
      <c r="M3449" s="6" t="n">
        <v>1</v>
      </c>
      <c r="P3449" t="inlineStr">
        <is>
          <t>Ja</t>
        </is>
      </c>
      <c r="T3449" t="inlineStr">
        <is>
          <t>SPU</t>
        </is>
      </c>
      <c r="U3449">
        <f>VLOOKUP(T3449,Destinations!$A$2:$C$550,2,0)</f>
        <v/>
      </c>
      <c r="V3449" t="inlineStr">
        <is>
          <t>WCHR</t>
        </is>
      </c>
      <c r="W3449">
        <f>VLOOKUP(V3449,'WCH Kat'!$A$1:$B$150,2,0)</f>
        <v/>
      </c>
    </row>
    <row r="3450">
      <c r="A3450" t="inlineStr">
        <is>
          <t xml:space="preserve">EW </t>
        </is>
      </c>
      <c r="B3450" t="inlineStr">
        <is>
          <t>EW  963</t>
        </is>
      </c>
      <c r="C3450" s="4" t="inlineStr">
        <is>
          <t>18.12.2024</t>
        </is>
      </c>
      <c r="D3450" t="inlineStr">
        <is>
          <t>14:30</t>
        </is>
      </c>
      <c r="E3450" s="4" t="inlineStr">
        <is>
          <t>16.12.2024</t>
        </is>
      </c>
      <c r="F3450" t="inlineStr">
        <is>
          <t>23:50</t>
        </is>
      </c>
      <c r="G3450" s="5" t="n">
        <v>38.66667</v>
      </c>
      <c r="H3450" t="inlineStr">
        <is>
          <t>Inbound</t>
        </is>
      </c>
      <c r="I3450" s="6" t="n">
        <v>0</v>
      </c>
      <c r="J3450" s="6" t="n">
        <v>0</v>
      </c>
      <c r="K3450" s="6" t="n">
        <v>0</v>
      </c>
      <c r="L3450" s="6">
        <f>I3450+J3450+K3450</f>
        <v/>
      </c>
      <c r="M3450" s="6" t="n">
        <v>1</v>
      </c>
      <c r="P3450" t="inlineStr">
        <is>
          <t>Ja</t>
        </is>
      </c>
      <c r="T3450" t="inlineStr">
        <is>
          <t>SPU</t>
        </is>
      </c>
      <c r="U3450">
        <f>VLOOKUP(T3450,Destinations!$A$2:$C$550,2,0)</f>
        <v/>
      </c>
      <c r="V3450" t="inlineStr">
        <is>
          <t>WCHC</t>
        </is>
      </c>
      <c r="W3450">
        <f>VLOOKUP(V3450,'WCH Kat'!$A$1:$B$150,2,0)</f>
        <v/>
      </c>
    </row>
    <row r="3451">
      <c r="A3451" t="inlineStr">
        <is>
          <t xml:space="preserve">EW </t>
        </is>
      </c>
      <c r="B3451" t="inlineStr">
        <is>
          <t>EW  963</t>
        </is>
      </c>
      <c r="C3451" s="4" t="inlineStr">
        <is>
          <t>18.12.2024</t>
        </is>
      </c>
      <c r="D3451" t="inlineStr">
        <is>
          <t>14:30</t>
        </is>
      </c>
      <c r="E3451" s="4" t="inlineStr">
        <is>
          <t>18.12.2024</t>
        </is>
      </c>
      <c r="F3451" t="inlineStr">
        <is>
          <t>12:10</t>
        </is>
      </c>
      <c r="G3451" s="5" t="n">
        <v>2.33333</v>
      </c>
      <c r="H3451" t="inlineStr">
        <is>
          <t>Inbound</t>
        </is>
      </c>
      <c r="I3451" s="6" t="n">
        <v>0</v>
      </c>
      <c r="J3451" s="6" t="n">
        <v>1</v>
      </c>
      <c r="K3451" s="6" t="n">
        <v>0</v>
      </c>
      <c r="L3451" s="6">
        <f>I3451+J3451+K3451</f>
        <v/>
      </c>
      <c r="M3451" s="6" t="n">
        <v>0</v>
      </c>
      <c r="P3451" t="inlineStr">
        <is>
          <t>Ja</t>
        </is>
      </c>
      <c r="T3451" t="inlineStr">
        <is>
          <t>SPU</t>
        </is>
      </c>
      <c r="U3451">
        <f>VLOOKUP(T3451,Destinations!$A$2:$C$550,2,0)</f>
        <v/>
      </c>
      <c r="V3451" t="inlineStr">
        <is>
          <t>WCHR</t>
        </is>
      </c>
      <c r="W3451">
        <f>VLOOKUP(V3451,'WCH Kat'!$A$1:$B$150,2,0)</f>
        <v/>
      </c>
    </row>
    <row r="3452">
      <c r="A3452" t="inlineStr">
        <is>
          <t xml:space="preserve">EW </t>
        </is>
      </c>
      <c r="B3452" t="inlineStr">
        <is>
          <t>EW  963</t>
        </is>
      </c>
      <c r="C3452" s="4" t="inlineStr">
        <is>
          <t>18.12.2024</t>
        </is>
      </c>
      <c r="D3452" t="inlineStr">
        <is>
          <t>14:30</t>
        </is>
      </c>
      <c r="E3452" s="4" t="inlineStr">
        <is>
          <t>18.12.2024</t>
        </is>
      </c>
      <c r="F3452" t="inlineStr">
        <is>
          <t>12:10</t>
        </is>
      </c>
      <c r="G3452" s="5" t="n">
        <v>2.33333</v>
      </c>
      <c r="H3452" t="inlineStr">
        <is>
          <t>Inbound</t>
        </is>
      </c>
      <c r="I3452" s="6" t="n">
        <v>0</v>
      </c>
      <c r="J3452" s="6" t="n">
        <v>1</v>
      </c>
      <c r="K3452" s="6" t="n">
        <v>0</v>
      </c>
      <c r="L3452" s="6">
        <f>I3452+J3452+K3452</f>
        <v/>
      </c>
      <c r="M3452" s="6" t="n">
        <v>0</v>
      </c>
      <c r="P3452" t="inlineStr">
        <is>
          <t>Ja</t>
        </is>
      </c>
      <c r="T3452" t="inlineStr">
        <is>
          <t>SPU</t>
        </is>
      </c>
      <c r="U3452">
        <f>VLOOKUP(T3452,Destinations!$A$2:$C$550,2,0)</f>
        <v/>
      </c>
      <c r="V3452" t="inlineStr">
        <is>
          <t>WCHC</t>
        </is>
      </c>
      <c r="W3452">
        <f>VLOOKUP(V3452,'WCH Kat'!$A$1:$B$150,2,0)</f>
        <v/>
      </c>
    </row>
    <row r="3453">
      <c r="A3453" t="inlineStr">
        <is>
          <t xml:space="preserve">FR </t>
        </is>
      </c>
      <c r="B3453" t="inlineStr">
        <is>
          <t>FR 2508</t>
        </is>
      </c>
      <c r="C3453" s="4" t="inlineStr">
        <is>
          <t>18.12.2024</t>
        </is>
      </c>
      <c r="D3453" t="inlineStr">
        <is>
          <t>14:30</t>
        </is>
      </c>
      <c r="E3453" s="4" t="inlineStr">
        <is>
          <t>16.12.2024</t>
        </is>
      </c>
      <c r="F3453" t="inlineStr">
        <is>
          <t>22:30</t>
        </is>
      </c>
      <c r="G3453" s="5" t="n">
        <v>40</v>
      </c>
      <c r="H3453" t="inlineStr">
        <is>
          <t>Outbound</t>
        </is>
      </c>
      <c r="I3453" s="6" t="n">
        <v>0</v>
      </c>
      <c r="J3453" s="6" t="n">
        <v>0</v>
      </c>
      <c r="K3453" s="6" t="n">
        <v>0</v>
      </c>
      <c r="L3453" s="6">
        <f>I3453+J3453+K3453</f>
        <v/>
      </c>
      <c r="M3453" s="6" t="n">
        <v>1</v>
      </c>
      <c r="P3453" t="inlineStr">
        <is>
          <t>Ja</t>
        </is>
      </c>
      <c r="T3453" t="inlineStr">
        <is>
          <t>BCN</t>
        </is>
      </c>
      <c r="U3453">
        <f>VLOOKUP(T3453,Destinations!$A$2:$C$550,2,0)</f>
        <v/>
      </c>
      <c r="V3453" t="inlineStr">
        <is>
          <t>WCHR</t>
        </is>
      </c>
      <c r="W3453">
        <f>VLOOKUP(V3453,'WCH Kat'!$A$1:$B$150,2,0)</f>
        <v/>
      </c>
    </row>
    <row r="3454">
      <c r="A3454" t="inlineStr">
        <is>
          <t xml:space="preserve">FR </t>
        </is>
      </c>
      <c r="B3454" t="inlineStr">
        <is>
          <t>FR 2508</t>
        </is>
      </c>
      <c r="C3454" s="4" t="inlineStr">
        <is>
          <t>18.12.2024</t>
        </is>
      </c>
      <c r="D3454" t="inlineStr">
        <is>
          <t>14:30</t>
        </is>
      </c>
      <c r="E3454" s="4" t="inlineStr">
        <is>
          <t>16.12.2024</t>
        </is>
      </c>
      <c r="F3454" t="inlineStr">
        <is>
          <t>22:30</t>
        </is>
      </c>
      <c r="G3454" s="5" t="n">
        <v>40</v>
      </c>
      <c r="H3454" t="inlineStr">
        <is>
          <t>Outbound</t>
        </is>
      </c>
      <c r="I3454" s="6" t="n">
        <v>0</v>
      </c>
      <c r="J3454" s="6" t="n">
        <v>0</v>
      </c>
      <c r="K3454" s="6" t="n">
        <v>0</v>
      </c>
      <c r="L3454" s="6">
        <f>I3454+J3454+K3454</f>
        <v/>
      </c>
      <c r="M3454" s="6" t="n">
        <v>1</v>
      </c>
      <c r="P3454" t="inlineStr">
        <is>
          <t>Ja</t>
        </is>
      </c>
      <c r="T3454" t="inlineStr">
        <is>
          <t>BCN</t>
        </is>
      </c>
      <c r="U3454">
        <f>VLOOKUP(T3454,Destinations!$A$2:$C$550,2,0)</f>
        <v/>
      </c>
      <c r="V3454" t="inlineStr">
        <is>
          <t>WCHS</t>
        </is>
      </c>
      <c r="W3454">
        <f>VLOOKUP(V3454,'WCH Kat'!$A$1:$B$150,2,0)</f>
        <v/>
      </c>
    </row>
    <row r="3455">
      <c r="A3455" t="inlineStr">
        <is>
          <t xml:space="preserve">FR </t>
        </is>
      </c>
      <c r="B3455" t="inlineStr">
        <is>
          <t>FR 2508</t>
        </is>
      </c>
      <c r="C3455" s="4" t="inlineStr">
        <is>
          <t>18.12.2024</t>
        </is>
      </c>
      <c r="D3455" t="inlineStr">
        <is>
          <t>14:30</t>
        </is>
      </c>
      <c r="E3455" s="4" t="inlineStr">
        <is>
          <t>16.12.2024</t>
        </is>
      </c>
      <c r="F3455" t="inlineStr">
        <is>
          <t>22:30</t>
        </is>
      </c>
      <c r="G3455" s="5" t="n">
        <v>40</v>
      </c>
      <c r="H3455" t="inlineStr">
        <is>
          <t>Outbound</t>
        </is>
      </c>
      <c r="I3455" s="6" t="n">
        <v>0</v>
      </c>
      <c r="J3455" s="6" t="n">
        <v>0</v>
      </c>
      <c r="K3455" s="6" t="n">
        <v>0</v>
      </c>
      <c r="L3455" s="6">
        <f>I3455+J3455+K3455</f>
        <v/>
      </c>
      <c r="M3455" s="6" t="n">
        <v>1</v>
      </c>
      <c r="P3455" t="inlineStr">
        <is>
          <t>Ja</t>
        </is>
      </c>
      <c r="T3455" t="inlineStr">
        <is>
          <t>BCN</t>
        </is>
      </c>
      <c r="U3455">
        <f>VLOOKUP(T3455,Destinations!$A$2:$C$550,2,0)</f>
        <v/>
      </c>
      <c r="V3455" t="inlineStr">
        <is>
          <t>WCHR</t>
        </is>
      </c>
      <c r="W3455">
        <f>VLOOKUP(V3455,'WCH Kat'!$A$1:$B$150,2,0)</f>
        <v/>
      </c>
    </row>
    <row r="3456">
      <c r="A3456" t="inlineStr">
        <is>
          <t xml:space="preserve">EW </t>
        </is>
      </c>
      <c r="B3456" t="inlineStr">
        <is>
          <t>EW  464</t>
        </is>
      </c>
      <c r="C3456" s="4" t="inlineStr">
        <is>
          <t>18.12.2024</t>
        </is>
      </c>
      <c r="D3456" t="inlineStr">
        <is>
          <t>14:40</t>
        </is>
      </c>
      <c r="E3456" s="4" t="inlineStr">
        <is>
          <t>17.12.2024</t>
        </is>
      </c>
      <c r="F3456" t="inlineStr">
        <is>
          <t>01:45</t>
        </is>
      </c>
      <c r="G3456" s="5" t="n">
        <v>36.91667</v>
      </c>
      <c r="H3456" t="inlineStr">
        <is>
          <t>Outbound</t>
        </is>
      </c>
      <c r="I3456" s="6" t="n">
        <v>0</v>
      </c>
      <c r="J3456" s="6" t="n">
        <v>0</v>
      </c>
      <c r="K3456" s="6" t="n">
        <v>0</v>
      </c>
      <c r="L3456" s="6">
        <f>I3456+J3456+K3456</f>
        <v/>
      </c>
      <c r="M3456" s="6" t="n">
        <v>1</v>
      </c>
      <c r="P3456" t="inlineStr">
        <is>
          <t>Ja</t>
        </is>
      </c>
      <c r="T3456" t="inlineStr">
        <is>
          <t>LHR</t>
        </is>
      </c>
      <c r="U3456">
        <f>VLOOKUP(T3456,Destinations!$A$2:$C$550,2,0)</f>
        <v/>
      </c>
      <c r="V3456" t="inlineStr">
        <is>
          <t>WCHS</t>
        </is>
      </c>
      <c r="W3456">
        <f>VLOOKUP(V3456,'WCH Kat'!$A$1:$B$150,2,0)</f>
        <v/>
      </c>
    </row>
    <row r="3457">
      <c r="A3457" t="inlineStr">
        <is>
          <t xml:space="preserve">EW </t>
        </is>
      </c>
      <c r="B3457" t="inlineStr">
        <is>
          <t>EW  464</t>
        </is>
      </c>
      <c r="C3457" s="4" t="inlineStr">
        <is>
          <t>18.12.2024</t>
        </is>
      </c>
      <c r="D3457" t="inlineStr">
        <is>
          <t>14:40</t>
        </is>
      </c>
      <c r="E3457" s="4" t="inlineStr">
        <is>
          <t>17.12.2024</t>
        </is>
      </c>
      <c r="F3457" t="inlineStr">
        <is>
          <t>01:45</t>
        </is>
      </c>
      <c r="G3457" s="5" t="n">
        <v>36.91667</v>
      </c>
      <c r="H3457" t="inlineStr">
        <is>
          <t>Outbound</t>
        </is>
      </c>
      <c r="I3457" s="6" t="n">
        <v>0</v>
      </c>
      <c r="J3457" s="6" t="n">
        <v>0</v>
      </c>
      <c r="K3457" s="6" t="n">
        <v>0</v>
      </c>
      <c r="L3457" s="6">
        <f>I3457+J3457+K3457</f>
        <v/>
      </c>
      <c r="M3457" s="6" t="n">
        <v>1</v>
      </c>
      <c r="P3457" t="inlineStr">
        <is>
          <t>Ja</t>
        </is>
      </c>
      <c r="T3457" t="inlineStr">
        <is>
          <t>LHR</t>
        </is>
      </c>
      <c r="U3457">
        <f>VLOOKUP(T3457,Destinations!$A$2:$C$550,2,0)</f>
        <v/>
      </c>
      <c r="V3457" t="inlineStr">
        <is>
          <t>WCHS</t>
        </is>
      </c>
      <c r="W3457">
        <f>VLOOKUP(V3457,'WCH Kat'!$A$1:$B$150,2,0)</f>
        <v/>
      </c>
    </row>
    <row r="3458">
      <c r="A3458" t="inlineStr">
        <is>
          <t xml:space="preserve">PC </t>
        </is>
      </c>
      <c r="B3458" t="inlineStr">
        <is>
          <t>PC 1018</t>
        </is>
      </c>
      <c r="C3458" s="4" t="inlineStr">
        <is>
          <t>18.12.2024</t>
        </is>
      </c>
      <c r="D3458" t="inlineStr">
        <is>
          <t>15:15</t>
        </is>
      </c>
      <c r="E3458" s="4" t="inlineStr">
        <is>
          <t>16.12.2024</t>
        </is>
      </c>
      <c r="F3458" t="inlineStr">
        <is>
          <t>13:25</t>
        </is>
      </c>
      <c r="G3458" s="5" t="n">
        <v>49.83333</v>
      </c>
      <c r="H3458" t="inlineStr">
        <is>
          <t>Outbound</t>
        </is>
      </c>
      <c r="I3458" s="6" t="n">
        <v>0</v>
      </c>
      <c r="J3458" s="6" t="n">
        <v>0</v>
      </c>
      <c r="K3458" s="6" t="n">
        <v>0</v>
      </c>
      <c r="L3458" s="6">
        <f>I3458+J3458+K3458</f>
        <v/>
      </c>
      <c r="M3458" s="6" t="n">
        <v>1</v>
      </c>
      <c r="P3458" t="inlineStr">
        <is>
          <t>Ja</t>
        </is>
      </c>
      <c r="T3458" t="inlineStr">
        <is>
          <t>SAW</t>
        </is>
      </c>
      <c r="U3458">
        <f>VLOOKUP(T3458,Destinations!$A$2:$C$550,2,0)</f>
        <v/>
      </c>
      <c r="V3458" t="inlineStr">
        <is>
          <t>WCHS</t>
        </is>
      </c>
      <c r="W3458">
        <f>VLOOKUP(V3458,'WCH Kat'!$A$1:$B$150,2,0)</f>
        <v/>
      </c>
    </row>
    <row r="3459">
      <c r="A3459" t="inlineStr">
        <is>
          <t xml:space="preserve">EW </t>
        </is>
      </c>
      <c r="B3459" t="inlineStr">
        <is>
          <t>EW  030</t>
        </is>
      </c>
      <c r="C3459" s="4" t="inlineStr">
        <is>
          <t>18.12.2024</t>
        </is>
      </c>
      <c r="D3459" t="inlineStr">
        <is>
          <t>15:40</t>
        </is>
      </c>
      <c r="E3459" s="4" t="inlineStr">
        <is>
          <t>17.12.2024</t>
        </is>
      </c>
      <c r="F3459" t="inlineStr">
        <is>
          <t>02:45</t>
        </is>
      </c>
      <c r="G3459" s="5" t="n">
        <v>36.91667</v>
      </c>
      <c r="H3459" t="inlineStr">
        <is>
          <t>Outbound</t>
        </is>
      </c>
      <c r="I3459" s="6" t="n">
        <v>0</v>
      </c>
      <c r="J3459" s="6" t="n">
        <v>0</v>
      </c>
      <c r="K3459" s="6" t="n">
        <v>0</v>
      </c>
      <c r="L3459" s="6">
        <f>I3459+J3459+K3459</f>
        <v/>
      </c>
      <c r="M3459" s="6" t="n">
        <v>1</v>
      </c>
      <c r="P3459" t="inlineStr">
        <is>
          <t>Ja</t>
        </is>
      </c>
      <c r="T3459" t="inlineStr">
        <is>
          <t>HAM</t>
        </is>
      </c>
      <c r="U3459">
        <f>VLOOKUP(T3459,Destinations!$A$2:$C$550,2,0)</f>
        <v/>
      </c>
      <c r="V3459" t="inlineStr">
        <is>
          <t>WCHS</t>
        </is>
      </c>
      <c r="W3459">
        <f>VLOOKUP(V3459,'WCH Kat'!$A$1:$B$150,2,0)</f>
        <v/>
      </c>
    </row>
    <row r="3460">
      <c r="A3460" t="inlineStr">
        <is>
          <t xml:space="preserve">EW </t>
        </is>
      </c>
      <c r="B3460" t="inlineStr">
        <is>
          <t>EW  030</t>
        </is>
      </c>
      <c r="C3460" s="4" t="inlineStr">
        <is>
          <t>18.12.2024</t>
        </is>
      </c>
      <c r="D3460" t="inlineStr">
        <is>
          <t>15:40</t>
        </is>
      </c>
      <c r="E3460" s="4" t="inlineStr">
        <is>
          <t>17.12.2024</t>
        </is>
      </c>
      <c r="F3460" t="inlineStr">
        <is>
          <t>02:45</t>
        </is>
      </c>
      <c r="G3460" s="5" t="n">
        <v>36.91667</v>
      </c>
      <c r="H3460" t="inlineStr">
        <is>
          <t>Outbound</t>
        </is>
      </c>
      <c r="I3460" s="6" t="n">
        <v>0</v>
      </c>
      <c r="J3460" s="6" t="n">
        <v>0</v>
      </c>
      <c r="K3460" s="6" t="n">
        <v>0</v>
      </c>
      <c r="L3460" s="6">
        <f>I3460+J3460+K3460</f>
        <v/>
      </c>
      <c r="M3460" s="6" t="n">
        <v>1</v>
      </c>
      <c r="P3460" t="inlineStr">
        <is>
          <t>Ja</t>
        </is>
      </c>
      <c r="T3460" t="inlineStr">
        <is>
          <t>HAM</t>
        </is>
      </c>
      <c r="U3460">
        <f>VLOOKUP(T3460,Destinations!$A$2:$C$550,2,0)</f>
        <v/>
      </c>
      <c r="V3460" t="inlineStr">
        <is>
          <t>WCHS,WCMP</t>
        </is>
      </c>
      <c r="W3460">
        <f>VLOOKUP(V3460,'WCH Kat'!$A$1:$B$150,2,0)</f>
        <v/>
      </c>
    </row>
    <row r="3461">
      <c r="A3461" t="inlineStr">
        <is>
          <t xml:space="preserve">EW </t>
        </is>
      </c>
      <c r="B3461" t="inlineStr">
        <is>
          <t>EW  520</t>
        </is>
      </c>
      <c r="C3461" s="4" t="inlineStr">
        <is>
          <t>18.12.2024</t>
        </is>
      </c>
      <c r="D3461" t="inlineStr">
        <is>
          <t>15:50</t>
        </is>
      </c>
      <c r="E3461" s="4" t="inlineStr">
        <is>
          <t>17.12.2024</t>
        </is>
      </c>
      <c r="F3461" t="inlineStr">
        <is>
          <t>02:55</t>
        </is>
      </c>
      <c r="G3461" s="5" t="n">
        <v>36.91667</v>
      </c>
      <c r="H3461" t="inlineStr">
        <is>
          <t>Outbound</t>
        </is>
      </c>
      <c r="I3461" s="6" t="n">
        <v>0</v>
      </c>
      <c r="J3461" s="6" t="n">
        <v>0</v>
      </c>
      <c r="K3461" s="6" t="n">
        <v>0</v>
      </c>
      <c r="L3461" s="6">
        <f>I3461+J3461+K3461</f>
        <v/>
      </c>
      <c r="M3461" s="6" t="n">
        <v>1</v>
      </c>
      <c r="P3461" t="inlineStr">
        <is>
          <t>Ja</t>
        </is>
      </c>
      <c r="T3461" t="inlineStr">
        <is>
          <t>BCN</t>
        </is>
      </c>
      <c r="U3461">
        <f>VLOOKUP(T3461,Destinations!$A$2:$C$550,2,0)</f>
        <v/>
      </c>
      <c r="V3461" t="inlineStr">
        <is>
          <t>WCHR</t>
        </is>
      </c>
      <c r="W3461">
        <f>VLOOKUP(V3461,'WCH Kat'!$A$1:$B$150,2,0)</f>
        <v/>
      </c>
    </row>
    <row r="3462">
      <c r="A3462" t="inlineStr">
        <is>
          <t xml:space="preserve">EW </t>
        </is>
      </c>
      <c r="B3462" t="inlineStr">
        <is>
          <t>EW  538</t>
        </is>
      </c>
      <c r="C3462" s="4" t="inlineStr">
        <is>
          <t>18.12.2024</t>
        </is>
      </c>
      <c r="D3462" t="inlineStr">
        <is>
          <t>15:55</t>
        </is>
      </c>
      <c r="E3462" s="4" t="inlineStr">
        <is>
          <t>17.12.2024</t>
        </is>
      </c>
      <c r="F3462" t="inlineStr">
        <is>
          <t>03:00</t>
        </is>
      </c>
      <c r="G3462" s="5" t="n">
        <v>36.91667</v>
      </c>
      <c r="H3462" t="inlineStr">
        <is>
          <t>Outbound</t>
        </is>
      </c>
      <c r="I3462" s="6" t="n">
        <v>0</v>
      </c>
      <c r="J3462" s="6" t="n">
        <v>0</v>
      </c>
      <c r="K3462" s="6" t="n">
        <v>0</v>
      </c>
      <c r="L3462" s="6">
        <f>I3462+J3462+K3462</f>
        <v/>
      </c>
      <c r="M3462" s="6" t="n">
        <v>1</v>
      </c>
      <c r="P3462" t="inlineStr">
        <is>
          <t>Ja</t>
        </is>
      </c>
      <c r="T3462" t="inlineStr">
        <is>
          <t>VLC</t>
        </is>
      </c>
      <c r="U3462">
        <f>VLOOKUP(T3462,Destinations!$A$2:$C$550,2,0)</f>
        <v/>
      </c>
      <c r="V3462" t="inlineStr">
        <is>
          <t>WCHS</t>
        </is>
      </c>
      <c r="W3462">
        <f>VLOOKUP(V3462,'WCH Kat'!$A$1:$B$150,2,0)</f>
        <v/>
      </c>
    </row>
    <row r="3463">
      <c r="A3463" t="inlineStr">
        <is>
          <t xml:space="preserve">EW </t>
        </is>
      </c>
      <c r="B3463" t="inlineStr">
        <is>
          <t>EW 538</t>
        </is>
      </c>
      <c r="C3463" s="4" t="inlineStr">
        <is>
          <t>18.12.2024</t>
        </is>
      </c>
      <c r="D3463" t="inlineStr">
        <is>
          <t>15:55</t>
        </is>
      </c>
      <c r="E3463" s="4" t="inlineStr">
        <is>
          <t>18.12.2024</t>
        </is>
      </c>
      <c r="F3463" t="inlineStr">
        <is>
          <t>14:58</t>
        </is>
      </c>
      <c r="G3463" s="5" t="n">
        <v>0.95</v>
      </c>
      <c r="H3463" t="inlineStr">
        <is>
          <t>Outbound</t>
        </is>
      </c>
      <c r="I3463" s="6" t="n">
        <v>1</v>
      </c>
      <c r="J3463" s="6" t="n">
        <v>0</v>
      </c>
      <c r="K3463" s="6" t="n">
        <v>0</v>
      </c>
      <c r="L3463" s="6">
        <f>I3463+J3463+K3463</f>
        <v/>
      </c>
      <c r="M3463" s="6" t="n">
        <v>0</v>
      </c>
      <c r="Q3463" t="inlineStr">
        <is>
          <t>Ja</t>
        </is>
      </c>
      <c r="T3463" t="inlineStr">
        <is>
          <t>VLC</t>
        </is>
      </c>
      <c r="U3463">
        <f>VLOOKUP(T3463,Destinations!$A$2:$C$550,2,0)</f>
        <v/>
      </c>
      <c r="V3463" t="inlineStr">
        <is>
          <t>WCHR</t>
        </is>
      </c>
      <c r="W3463">
        <f>VLOOKUP(V3463,'WCH Kat'!$A$1:$B$150,2,0)</f>
        <v/>
      </c>
    </row>
    <row r="3464">
      <c r="A3464" t="inlineStr">
        <is>
          <t xml:space="preserve">FR </t>
        </is>
      </c>
      <c r="B3464" t="inlineStr">
        <is>
          <t>FR 2307</t>
        </is>
      </c>
      <c r="C3464" s="4" t="inlineStr">
        <is>
          <t>18.12.2024</t>
        </is>
      </c>
      <c r="D3464" t="inlineStr">
        <is>
          <t>16:20</t>
        </is>
      </c>
      <c r="E3464" s="4" t="inlineStr">
        <is>
          <t>16.12.2024</t>
        </is>
      </c>
      <c r="F3464" t="inlineStr">
        <is>
          <t>21:15</t>
        </is>
      </c>
      <c r="G3464" s="5" t="n">
        <v>43.08333</v>
      </c>
      <c r="H3464" t="inlineStr">
        <is>
          <t>Inbound</t>
        </is>
      </c>
      <c r="I3464" s="6" t="n">
        <v>0</v>
      </c>
      <c r="J3464" s="6" t="n">
        <v>0</v>
      </c>
      <c r="K3464" s="6" t="n">
        <v>0</v>
      </c>
      <c r="L3464" s="6">
        <f>I3464+J3464+K3464</f>
        <v/>
      </c>
      <c r="M3464" s="6" t="n">
        <v>1</v>
      </c>
      <c r="P3464" t="inlineStr">
        <is>
          <t>Ja</t>
        </is>
      </c>
      <c r="T3464" t="inlineStr">
        <is>
          <t>AGP</t>
        </is>
      </c>
      <c r="U3464">
        <f>VLOOKUP(T3464,Destinations!$A$2:$C$550,2,0)</f>
        <v/>
      </c>
      <c r="V3464" t="inlineStr">
        <is>
          <t>WCHR</t>
        </is>
      </c>
      <c r="W3464">
        <f>VLOOKUP(V3464,'WCH Kat'!$A$1:$B$150,2,0)</f>
        <v/>
      </c>
    </row>
    <row r="3465">
      <c r="A3465" t="inlineStr">
        <is>
          <t xml:space="preserve">FR </t>
        </is>
      </c>
      <c r="B3465" t="inlineStr">
        <is>
          <t>FR 2307</t>
        </is>
      </c>
      <c r="C3465" s="4" t="inlineStr">
        <is>
          <t>18.12.2024</t>
        </is>
      </c>
      <c r="D3465" t="inlineStr">
        <is>
          <t>16:20</t>
        </is>
      </c>
      <c r="E3465" s="4" t="inlineStr">
        <is>
          <t>16.12.2024</t>
        </is>
      </c>
      <c r="F3465" t="inlineStr">
        <is>
          <t>21:15</t>
        </is>
      </c>
      <c r="G3465" s="5" t="n">
        <v>43.08333</v>
      </c>
      <c r="H3465" t="inlineStr">
        <is>
          <t>Inbound</t>
        </is>
      </c>
      <c r="I3465" s="6" t="n">
        <v>0</v>
      </c>
      <c r="J3465" s="6" t="n">
        <v>0</v>
      </c>
      <c r="K3465" s="6" t="n">
        <v>0</v>
      </c>
      <c r="L3465" s="6">
        <f>I3465+J3465+K3465</f>
        <v/>
      </c>
      <c r="M3465" s="6" t="n">
        <v>1</v>
      </c>
      <c r="P3465" t="inlineStr">
        <is>
          <t>Ja</t>
        </is>
      </c>
      <c r="T3465" t="inlineStr">
        <is>
          <t>AGP</t>
        </is>
      </c>
      <c r="U3465">
        <f>VLOOKUP(T3465,Destinations!$A$2:$C$550,2,0)</f>
        <v/>
      </c>
      <c r="V3465" t="inlineStr">
        <is>
          <t>WCHR</t>
        </is>
      </c>
      <c r="W3465">
        <f>VLOOKUP(V3465,'WCH Kat'!$A$1:$B$150,2,0)</f>
        <v/>
      </c>
    </row>
    <row r="3466">
      <c r="A3466" t="inlineStr">
        <is>
          <t xml:space="preserve">EW </t>
        </is>
      </c>
      <c r="B3466" t="inlineStr">
        <is>
          <t>EW  269</t>
        </is>
      </c>
      <c r="C3466" s="4" t="inlineStr">
        <is>
          <t>18.12.2024</t>
        </is>
      </c>
      <c r="D3466" t="inlineStr">
        <is>
          <t>16:28</t>
        </is>
      </c>
      <c r="E3466" s="4" t="inlineStr">
        <is>
          <t>16.12.2024</t>
        </is>
      </c>
      <c r="F3466" t="inlineStr">
        <is>
          <t>23:15</t>
        </is>
      </c>
      <c r="G3466" s="5" t="n">
        <v>41.21667</v>
      </c>
      <c r="H3466" t="inlineStr">
        <is>
          <t>Inbound</t>
        </is>
      </c>
      <c r="I3466" s="6" t="n">
        <v>0</v>
      </c>
      <c r="J3466" s="6" t="n">
        <v>0</v>
      </c>
      <c r="K3466" s="6" t="n">
        <v>0</v>
      </c>
      <c r="L3466" s="6">
        <f>I3466+J3466+K3466</f>
        <v/>
      </c>
      <c r="M3466" s="6" t="n">
        <v>1</v>
      </c>
      <c r="P3466" t="inlineStr">
        <is>
          <t>Ja</t>
        </is>
      </c>
      <c r="T3466" t="inlineStr">
        <is>
          <t>LPA</t>
        </is>
      </c>
      <c r="U3466">
        <f>VLOOKUP(T3466,Destinations!$A$2:$C$550,2,0)</f>
        <v/>
      </c>
      <c r="V3466" t="inlineStr">
        <is>
          <t>WCHC</t>
        </is>
      </c>
      <c r="W3466">
        <f>VLOOKUP(V3466,'WCH Kat'!$A$1:$B$150,2,0)</f>
        <v/>
      </c>
    </row>
    <row r="3467">
      <c r="A3467" t="inlineStr">
        <is>
          <t xml:space="preserve">EW </t>
        </is>
      </c>
      <c r="B3467" t="inlineStr">
        <is>
          <t>EW  009</t>
        </is>
      </c>
      <c r="C3467" s="4" t="inlineStr">
        <is>
          <t>18.12.2024</t>
        </is>
      </c>
      <c r="D3467" t="inlineStr">
        <is>
          <t>16:40</t>
        </is>
      </c>
      <c r="E3467" s="4" t="inlineStr">
        <is>
          <t>17.12.2024</t>
        </is>
      </c>
      <c r="F3467" t="inlineStr">
        <is>
          <t>02:35</t>
        </is>
      </c>
      <c r="G3467" s="5" t="n">
        <v>38.08333</v>
      </c>
      <c r="H3467" t="inlineStr">
        <is>
          <t>Inbound</t>
        </is>
      </c>
      <c r="I3467" s="6" t="n">
        <v>0</v>
      </c>
      <c r="J3467" s="6" t="n">
        <v>0</v>
      </c>
      <c r="K3467" s="6" t="n">
        <v>0</v>
      </c>
      <c r="L3467" s="6">
        <f>I3467+J3467+K3467</f>
        <v/>
      </c>
      <c r="M3467" s="6" t="n">
        <v>1</v>
      </c>
      <c r="P3467" t="inlineStr">
        <is>
          <t>Ja</t>
        </is>
      </c>
      <c r="T3467" t="inlineStr">
        <is>
          <t>BER</t>
        </is>
      </c>
      <c r="U3467">
        <f>VLOOKUP(T3467,Destinations!$A$2:$C$550,2,0)</f>
        <v/>
      </c>
      <c r="V3467" t="inlineStr">
        <is>
          <t>WCHR</t>
        </is>
      </c>
      <c r="W3467">
        <f>VLOOKUP(V3467,'WCH Kat'!$A$1:$B$150,2,0)</f>
        <v/>
      </c>
    </row>
    <row r="3468">
      <c r="A3468" t="inlineStr">
        <is>
          <t xml:space="preserve">EW </t>
        </is>
      </c>
      <c r="B3468" t="inlineStr">
        <is>
          <t>EW  269</t>
        </is>
      </c>
      <c r="C3468" s="4" t="inlineStr">
        <is>
          <t>18.12.2024</t>
        </is>
      </c>
      <c r="D3468" t="inlineStr">
        <is>
          <t>16:45</t>
        </is>
      </c>
      <c r="E3468" s="4" t="inlineStr">
        <is>
          <t>16.12.2024</t>
        </is>
      </c>
      <c r="F3468" t="inlineStr">
        <is>
          <t>23:15</t>
        </is>
      </c>
      <c r="G3468" s="5" t="n">
        <v>41.5</v>
      </c>
      <c r="H3468" t="inlineStr">
        <is>
          <t>Inbound</t>
        </is>
      </c>
      <c r="I3468" s="6" t="n">
        <v>0</v>
      </c>
      <c r="J3468" s="6" t="n">
        <v>0</v>
      </c>
      <c r="K3468" s="6" t="n">
        <v>0</v>
      </c>
      <c r="L3468" s="6">
        <f>I3468+J3468+K3468</f>
        <v/>
      </c>
      <c r="M3468" s="6" t="n">
        <v>1</v>
      </c>
      <c r="P3468" t="inlineStr">
        <is>
          <t>Ja</t>
        </is>
      </c>
      <c r="T3468" t="inlineStr">
        <is>
          <t>LPA</t>
        </is>
      </c>
      <c r="U3468">
        <f>VLOOKUP(T3468,Destinations!$A$2:$C$550,2,0)</f>
        <v/>
      </c>
      <c r="V3468" t="inlineStr">
        <is>
          <t>WCHC</t>
        </is>
      </c>
      <c r="W3468">
        <f>VLOOKUP(V3468,'WCH Kat'!$A$1:$B$150,2,0)</f>
        <v/>
      </c>
    </row>
    <row r="3469">
      <c r="A3469" t="inlineStr">
        <is>
          <t xml:space="preserve">EW </t>
        </is>
      </c>
      <c r="B3469" t="inlineStr">
        <is>
          <t>EW  269</t>
        </is>
      </c>
      <c r="C3469" s="4" t="inlineStr">
        <is>
          <t>18.12.2024</t>
        </is>
      </c>
      <c r="D3469" t="inlineStr">
        <is>
          <t>16:45</t>
        </is>
      </c>
      <c r="E3469" s="4" t="inlineStr">
        <is>
          <t>16.12.2024</t>
        </is>
      </c>
      <c r="F3469" t="inlineStr">
        <is>
          <t>23:15</t>
        </is>
      </c>
      <c r="G3469" s="5" t="n">
        <v>41.5</v>
      </c>
      <c r="H3469" t="inlineStr">
        <is>
          <t>Inbound</t>
        </is>
      </c>
      <c r="I3469" s="6" t="n">
        <v>0</v>
      </c>
      <c r="J3469" s="6" t="n">
        <v>0</v>
      </c>
      <c r="K3469" s="6" t="n">
        <v>0</v>
      </c>
      <c r="L3469" s="6">
        <f>I3469+J3469+K3469</f>
        <v/>
      </c>
      <c r="M3469" s="6" t="n">
        <v>1</v>
      </c>
      <c r="P3469" t="inlineStr">
        <is>
          <t>Ja</t>
        </is>
      </c>
      <c r="T3469" t="inlineStr">
        <is>
          <t>LPA</t>
        </is>
      </c>
      <c r="U3469">
        <f>VLOOKUP(T3469,Destinations!$A$2:$C$550,2,0)</f>
        <v/>
      </c>
      <c r="V3469" t="inlineStr">
        <is>
          <t>WCHS</t>
        </is>
      </c>
      <c r="W3469">
        <f>VLOOKUP(V3469,'WCH Kat'!$A$1:$B$150,2,0)</f>
        <v/>
      </c>
    </row>
    <row r="3470">
      <c r="A3470" t="inlineStr">
        <is>
          <t xml:space="preserve">FR </t>
        </is>
      </c>
      <c r="B3470" t="inlineStr">
        <is>
          <t>FR 2308</t>
        </is>
      </c>
      <c r="C3470" s="4" t="inlineStr">
        <is>
          <t>18.12.2024</t>
        </is>
      </c>
      <c r="D3470" t="inlineStr">
        <is>
          <t>16:45</t>
        </is>
      </c>
      <c r="E3470" s="4" t="inlineStr">
        <is>
          <t>17.12.2024</t>
        </is>
      </c>
      <c r="F3470" t="inlineStr">
        <is>
          <t>01:15</t>
        </is>
      </c>
      <c r="G3470" s="5" t="n">
        <v>39.5</v>
      </c>
      <c r="H3470" t="inlineStr">
        <is>
          <t>Outbound</t>
        </is>
      </c>
      <c r="I3470" s="6" t="n">
        <v>0</v>
      </c>
      <c r="J3470" s="6" t="n">
        <v>0</v>
      </c>
      <c r="K3470" s="6" t="n">
        <v>0</v>
      </c>
      <c r="L3470" s="6">
        <f>I3470+J3470+K3470</f>
        <v/>
      </c>
      <c r="M3470" s="6" t="n">
        <v>1</v>
      </c>
      <c r="P3470" t="inlineStr">
        <is>
          <t>Ja</t>
        </is>
      </c>
      <c r="T3470" t="inlineStr">
        <is>
          <t>AGP</t>
        </is>
      </c>
      <c r="U3470">
        <f>VLOOKUP(T3470,Destinations!$A$2:$C$550,2,0)</f>
        <v/>
      </c>
      <c r="V3470" t="inlineStr">
        <is>
          <t>WCHS</t>
        </is>
      </c>
      <c r="W3470">
        <f>VLOOKUP(V3470,'WCH Kat'!$A$1:$B$150,2,0)</f>
        <v/>
      </c>
    </row>
    <row r="3471">
      <c r="A3471" t="inlineStr">
        <is>
          <t xml:space="preserve">FR </t>
        </is>
      </c>
      <c r="B3471" t="inlineStr">
        <is>
          <t>FR 2308</t>
        </is>
      </c>
      <c r="C3471" s="4" t="inlineStr">
        <is>
          <t>18.12.2024</t>
        </is>
      </c>
      <c r="D3471" t="inlineStr">
        <is>
          <t>16:45</t>
        </is>
      </c>
      <c r="E3471" s="4" t="inlineStr">
        <is>
          <t>17.12.2024</t>
        </is>
      </c>
      <c r="F3471" t="inlineStr">
        <is>
          <t>01:15</t>
        </is>
      </c>
      <c r="G3471" s="5" t="n">
        <v>39.5</v>
      </c>
      <c r="H3471" t="inlineStr">
        <is>
          <t>Outbound</t>
        </is>
      </c>
      <c r="I3471" s="6" t="n">
        <v>0</v>
      </c>
      <c r="J3471" s="6" t="n">
        <v>0</v>
      </c>
      <c r="K3471" s="6" t="n">
        <v>0</v>
      </c>
      <c r="L3471" s="6">
        <f>I3471+J3471+K3471</f>
        <v/>
      </c>
      <c r="M3471" s="6" t="n">
        <v>1</v>
      </c>
      <c r="P3471" t="inlineStr">
        <is>
          <t>Ja</t>
        </is>
      </c>
      <c r="T3471" t="inlineStr">
        <is>
          <t>AGP</t>
        </is>
      </c>
      <c r="U3471">
        <f>VLOOKUP(T3471,Destinations!$A$2:$C$550,2,0)</f>
        <v/>
      </c>
      <c r="V3471" t="inlineStr">
        <is>
          <t>WCHS</t>
        </is>
      </c>
      <c r="W3471">
        <f>VLOOKUP(V3471,'WCH Kat'!$A$1:$B$150,2,0)</f>
        <v/>
      </c>
    </row>
    <row r="3472">
      <c r="A3472" t="inlineStr">
        <is>
          <t xml:space="preserve">FR </t>
        </is>
      </c>
      <c r="B3472" t="inlineStr">
        <is>
          <t>FR 2308</t>
        </is>
      </c>
      <c r="C3472" s="4" t="inlineStr">
        <is>
          <t>18.12.2024</t>
        </is>
      </c>
      <c r="D3472" t="inlineStr">
        <is>
          <t>16:45</t>
        </is>
      </c>
      <c r="E3472" s="4" t="inlineStr">
        <is>
          <t>17.12.2024</t>
        </is>
      </c>
      <c r="F3472" t="inlineStr">
        <is>
          <t>01:15</t>
        </is>
      </c>
      <c r="G3472" s="5" t="n">
        <v>39.5</v>
      </c>
      <c r="H3472" t="inlineStr">
        <is>
          <t>Outbound</t>
        </is>
      </c>
      <c r="I3472" s="6" t="n">
        <v>0</v>
      </c>
      <c r="J3472" s="6" t="n">
        <v>0</v>
      </c>
      <c r="K3472" s="6" t="n">
        <v>0</v>
      </c>
      <c r="L3472" s="6">
        <f>I3472+J3472+K3472</f>
        <v/>
      </c>
      <c r="M3472" s="6" t="n">
        <v>1</v>
      </c>
      <c r="P3472" t="inlineStr">
        <is>
          <t>Ja</t>
        </is>
      </c>
      <c r="T3472" t="inlineStr">
        <is>
          <t>AGP</t>
        </is>
      </c>
      <c r="U3472">
        <f>VLOOKUP(T3472,Destinations!$A$2:$C$550,2,0)</f>
        <v/>
      </c>
      <c r="V3472" t="inlineStr">
        <is>
          <t>WCHC</t>
        </is>
      </c>
      <c r="W3472">
        <f>VLOOKUP(V3472,'WCH Kat'!$A$1:$B$150,2,0)</f>
        <v/>
      </c>
    </row>
    <row r="3473">
      <c r="A3473" t="inlineStr">
        <is>
          <t xml:space="preserve">FR </t>
        </is>
      </c>
      <c r="B3473" t="inlineStr">
        <is>
          <t>FR 2308</t>
        </is>
      </c>
      <c r="C3473" s="4" t="inlineStr">
        <is>
          <t>18.12.2024</t>
        </is>
      </c>
      <c r="D3473" t="inlineStr">
        <is>
          <t>16:45</t>
        </is>
      </c>
      <c r="E3473" s="4" t="inlineStr">
        <is>
          <t>18.12.2024</t>
        </is>
      </c>
      <c r="F3473" t="inlineStr">
        <is>
          <t>13:22</t>
        </is>
      </c>
      <c r="G3473" s="5" t="n">
        <v>3.38333</v>
      </c>
      <c r="H3473" t="inlineStr">
        <is>
          <t>Outbound</t>
        </is>
      </c>
      <c r="I3473" s="6" t="n">
        <v>0</v>
      </c>
      <c r="J3473" s="6" t="n">
        <v>0</v>
      </c>
      <c r="K3473" s="6" t="n">
        <v>1</v>
      </c>
      <c r="L3473" s="6">
        <f>I3473+J3473+K3473</f>
        <v/>
      </c>
      <c r="M3473" s="6" t="n">
        <v>0</v>
      </c>
      <c r="Q3473" t="inlineStr">
        <is>
          <t>Ja</t>
        </is>
      </c>
      <c r="T3473" t="inlineStr">
        <is>
          <t>AGP</t>
        </is>
      </c>
      <c r="U3473">
        <f>VLOOKUP(T3473,Destinations!$A$2:$C$550,2,0)</f>
        <v/>
      </c>
      <c r="V3473" t="inlineStr">
        <is>
          <t>WCHS</t>
        </is>
      </c>
      <c r="W3473">
        <f>VLOOKUP(V3473,'WCH Kat'!$A$1:$B$150,2,0)</f>
        <v/>
      </c>
    </row>
    <row r="3474">
      <c r="A3474" t="inlineStr">
        <is>
          <t xml:space="preserve">FR </t>
        </is>
      </c>
      <c r="B3474" t="inlineStr">
        <is>
          <t>FR 2308</t>
        </is>
      </c>
      <c r="C3474" s="4" t="inlineStr">
        <is>
          <t>18.12.2024</t>
        </is>
      </c>
      <c r="D3474" t="inlineStr">
        <is>
          <t>16:45</t>
        </is>
      </c>
      <c r="E3474" s="4" t="inlineStr">
        <is>
          <t>18.12.2024</t>
        </is>
      </c>
      <c r="F3474" t="inlineStr">
        <is>
          <t>14:56</t>
        </is>
      </c>
      <c r="G3474" s="5" t="n">
        <v>1.81667</v>
      </c>
      <c r="H3474" t="inlineStr">
        <is>
          <t>Outbound</t>
        </is>
      </c>
      <c r="I3474" s="6" t="n">
        <v>0</v>
      </c>
      <c r="J3474" s="6" t="n">
        <v>1</v>
      </c>
      <c r="K3474" s="6" t="n">
        <v>0</v>
      </c>
      <c r="L3474" s="6">
        <f>I3474+J3474+K3474</f>
        <v/>
      </c>
      <c r="M3474" s="6" t="n">
        <v>0</v>
      </c>
      <c r="Q3474" t="inlineStr">
        <is>
          <t>Ja</t>
        </is>
      </c>
      <c r="T3474" t="inlineStr">
        <is>
          <t>AGP</t>
        </is>
      </c>
      <c r="U3474">
        <f>VLOOKUP(T3474,Destinations!$A$2:$C$550,2,0)</f>
        <v/>
      </c>
      <c r="V3474" t="inlineStr">
        <is>
          <t>WCHC</t>
        </is>
      </c>
      <c r="W3474">
        <f>VLOOKUP(V3474,'WCH Kat'!$A$1:$B$150,2,0)</f>
        <v/>
      </c>
    </row>
    <row r="3475">
      <c r="A3475" t="inlineStr">
        <is>
          <t xml:space="preserve">TK </t>
        </is>
      </c>
      <c r="B3475" t="inlineStr">
        <is>
          <t>TK 1675</t>
        </is>
      </c>
      <c r="C3475" s="4" t="inlineStr">
        <is>
          <t>18.12.2024</t>
        </is>
      </c>
      <c r="D3475" t="inlineStr">
        <is>
          <t>17:02</t>
        </is>
      </c>
      <c r="E3475" s="4" t="inlineStr">
        <is>
          <t>16.12.2024</t>
        </is>
      </c>
      <c r="F3475" t="inlineStr">
        <is>
          <t>13:45</t>
        </is>
      </c>
      <c r="G3475" s="5" t="n">
        <v>51.28333</v>
      </c>
      <c r="H3475" t="inlineStr">
        <is>
          <t>Inbound</t>
        </is>
      </c>
      <c r="I3475" s="6" t="n">
        <v>0</v>
      </c>
      <c r="J3475" s="6" t="n">
        <v>0</v>
      </c>
      <c r="K3475" s="6" t="n">
        <v>0</v>
      </c>
      <c r="L3475" s="6">
        <f>I3475+J3475+K3475</f>
        <v/>
      </c>
      <c r="M3475" s="6" t="n">
        <v>1</v>
      </c>
      <c r="P3475" t="inlineStr">
        <is>
          <t>Ja</t>
        </is>
      </c>
      <c r="T3475" t="inlineStr">
        <is>
          <t>IST</t>
        </is>
      </c>
      <c r="U3475">
        <f>VLOOKUP(T3475,Destinations!$A$2:$C$550,2,0)</f>
        <v/>
      </c>
      <c r="V3475" t="inlineStr">
        <is>
          <t>WCHC</t>
        </is>
      </c>
      <c r="W3475">
        <f>VLOOKUP(V3475,'WCH Kat'!$A$1:$B$150,2,0)</f>
        <v/>
      </c>
    </row>
    <row r="3476">
      <c r="A3476" t="inlineStr">
        <is>
          <t xml:space="preserve">EW </t>
        </is>
      </c>
      <c r="B3476" t="inlineStr">
        <is>
          <t>EW 7039</t>
        </is>
      </c>
      <c r="C3476" s="4" t="inlineStr">
        <is>
          <t>18.12.2024</t>
        </is>
      </c>
      <c r="D3476" t="inlineStr">
        <is>
          <t>17:05</t>
        </is>
      </c>
      <c r="E3476" s="4" t="inlineStr">
        <is>
          <t>17.12.2024</t>
        </is>
      </c>
      <c r="F3476" t="inlineStr">
        <is>
          <t>04:10</t>
        </is>
      </c>
      <c r="G3476" s="5" t="n">
        <v>36.91667</v>
      </c>
      <c r="H3476" t="inlineStr">
        <is>
          <t>Outbound</t>
        </is>
      </c>
      <c r="I3476" s="6" t="n">
        <v>0</v>
      </c>
      <c r="J3476" s="6" t="n">
        <v>0</v>
      </c>
      <c r="K3476" s="6" t="n">
        <v>0</v>
      </c>
      <c r="L3476" s="6">
        <f>I3476+J3476+K3476</f>
        <v/>
      </c>
      <c r="M3476" s="6" t="n">
        <v>1</v>
      </c>
      <c r="P3476" t="inlineStr">
        <is>
          <t>Ja</t>
        </is>
      </c>
      <c r="T3476" t="inlineStr">
        <is>
          <t>HAM</t>
        </is>
      </c>
      <c r="U3476">
        <f>VLOOKUP(T3476,Destinations!$A$2:$C$550,2,0)</f>
        <v/>
      </c>
      <c r="V3476" t="inlineStr">
        <is>
          <t>WCHC</t>
        </is>
      </c>
      <c r="W3476">
        <f>VLOOKUP(V3476,'WCH Kat'!$A$1:$B$150,2,0)</f>
        <v/>
      </c>
    </row>
    <row r="3477">
      <c r="A3477" t="inlineStr">
        <is>
          <t xml:space="preserve">TK </t>
        </is>
      </c>
      <c r="B3477" t="inlineStr">
        <is>
          <t>TK 1675</t>
        </is>
      </c>
      <c r="C3477" s="4" t="inlineStr">
        <is>
          <t>18.12.2024</t>
        </is>
      </c>
      <c r="D3477" t="inlineStr">
        <is>
          <t>17:15</t>
        </is>
      </c>
      <c r="E3477" s="4" t="inlineStr">
        <is>
          <t>16.12.2024</t>
        </is>
      </c>
      <c r="F3477" t="inlineStr">
        <is>
          <t>13:45</t>
        </is>
      </c>
      <c r="G3477" s="5" t="n">
        <v>51.5</v>
      </c>
      <c r="H3477" t="inlineStr">
        <is>
          <t>Inbound</t>
        </is>
      </c>
      <c r="I3477" s="6" t="n">
        <v>0</v>
      </c>
      <c r="J3477" s="6" t="n">
        <v>0</v>
      </c>
      <c r="K3477" s="6" t="n">
        <v>0</v>
      </c>
      <c r="L3477" s="6">
        <f>I3477+J3477+K3477</f>
        <v/>
      </c>
      <c r="M3477" s="6" t="n">
        <v>1</v>
      </c>
      <c r="P3477" t="inlineStr">
        <is>
          <t>Ja</t>
        </is>
      </c>
      <c r="T3477" t="inlineStr">
        <is>
          <t>IST</t>
        </is>
      </c>
      <c r="U3477">
        <f>VLOOKUP(T3477,Destinations!$A$2:$C$550,2,0)</f>
        <v/>
      </c>
      <c r="V3477" t="inlineStr">
        <is>
          <t>WCHR</t>
        </is>
      </c>
      <c r="W3477">
        <f>VLOOKUP(V3477,'WCH Kat'!$A$1:$B$150,2,0)</f>
        <v/>
      </c>
    </row>
    <row r="3478">
      <c r="A3478" t="inlineStr">
        <is>
          <t xml:space="preserve">TK </t>
        </is>
      </c>
      <c r="B3478" t="inlineStr">
        <is>
          <t>TK 1675</t>
        </is>
      </c>
      <c r="C3478" s="4" t="inlineStr">
        <is>
          <t>18.12.2024</t>
        </is>
      </c>
      <c r="D3478" t="inlineStr">
        <is>
          <t>17:15</t>
        </is>
      </c>
      <c r="E3478" s="4" t="inlineStr">
        <is>
          <t>16.12.2024</t>
        </is>
      </c>
      <c r="F3478" t="inlineStr">
        <is>
          <t>13:45</t>
        </is>
      </c>
      <c r="G3478" s="5" t="n">
        <v>51.5</v>
      </c>
      <c r="H3478" t="inlineStr">
        <is>
          <t>Inbound</t>
        </is>
      </c>
      <c r="I3478" s="6" t="n">
        <v>0</v>
      </c>
      <c r="J3478" s="6" t="n">
        <v>0</v>
      </c>
      <c r="K3478" s="6" t="n">
        <v>0</v>
      </c>
      <c r="L3478" s="6">
        <f>I3478+J3478+K3478</f>
        <v/>
      </c>
      <c r="M3478" s="6" t="n">
        <v>1</v>
      </c>
      <c r="P3478" t="inlineStr">
        <is>
          <t>Ja</t>
        </is>
      </c>
      <c r="T3478" t="inlineStr">
        <is>
          <t>IST</t>
        </is>
      </c>
      <c r="U3478">
        <f>VLOOKUP(T3478,Destinations!$A$2:$C$550,2,0)</f>
        <v/>
      </c>
      <c r="V3478" t="inlineStr">
        <is>
          <t>WCHS</t>
        </is>
      </c>
      <c r="W3478">
        <f>VLOOKUP(V3478,'WCH Kat'!$A$1:$B$150,2,0)</f>
        <v/>
      </c>
    </row>
    <row r="3479">
      <c r="A3479" t="inlineStr">
        <is>
          <t xml:space="preserve">TK </t>
        </is>
      </c>
      <c r="B3479" t="inlineStr">
        <is>
          <t>TK 1675</t>
        </is>
      </c>
      <c r="C3479" s="4" t="inlineStr">
        <is>
          <t>18.12.2024</t>
        </is>
      </c>
      <c r="D3479" t="inlineStr">
        <is>
          <t>17:15</t>
        </is>
      </c>
      <c r="E3479" s="4" t="inlineStr">
        <is>
          <t>16.12.2024</t>
        </is>
      </c>
      <c r="F3479" t="inlineStr">
        <is>
          <t>13:45</t>
        </is>
      </c>
      <c r="G3479" s="5" t="n">
        <v>51.5</v>
      </c>
      <c r="H3479" t="inlineStr">
        <is>
          <t>Inbound</t>
        </is>
      </c>
      <c r="I3479" s="6" t="n">
        <v>0</v>
      </c>
      <c r="J3479" s="6" t="n">
        <v>0</v>
      </c>
      <c r="K3479" s="6" t="n">
        <v>0</v>
      </c>
      <c r="L3479" s="6">
        <f>I3479+J3479+K3479</f>
        <v/>
      </c>
      <c r="M3479" s="6" t="n">
        <v>1</v>
      </c>
      <c r="P3479" t="inlineStr">
        <is>
          <t>Ja</t>
        </is>
      </c>
      <c r="T3479" t="inlineStr">
        <is>
          <t>IST</t>
        </is>
      </c>
      <c r="U3479">
        <f>VLOOKUP(T3479,Destinations!$A$2:$C$550,2,0)</f>
        <v/>
      </c>
      <c r="V3479" t="inlineStr">
        <is>
          <t>WCHR,MAAS</t>
        </is>
      </c>
      <c r="W3479">
        <f>VLOOKUP(V3479,'WCH Kat'!$A$1:$B$150,2,0)</f>
        <v/>
      </c>
    </row>
    <row r="3480">
      <c r="A3480" t="inlineStr">
        <is>
          <t xml:space="preserve">TK </t>
        </is>
      </c>
      <c r="B3480" t="inlineStr">
        <is>
          <t>TK 1675</t>
        </is>
      </c>
      <c r="C3480" s="4" t="inlineStr">
        <is>
          <t>18.12.2024</t>
        </is>
      </c>
      <c r="D3480" t="inlineStr">
        <is>
          <t>17:15</t>
        </is>
      </c>
      <c r="E3480" s="4" t="inlineStr">
        <is>
          <t>18.12.2024</t>
        </is>
      </c>
      <c r="F3480" t="inlineStr">
        <is>
          <t>14:36</t>
        </is>
      </c>
      <c r="G3480" s="5" t="n">
        <v>2.65</v>
      </c>
      <c r="H3480" t="inlineStr">
        <is>
          <t>Inbound</t>
        </is>
      </c>
      <c r="I3480" s="6" t="n">
        <v>0</v>
      </c>
      <c r="J3480" s="6" t="n">
        <v>1</v>
      </c>
      <c r="K3480" s="6" t="n">
        <v>0</v>
      </c>
      <c r="L3480" s="6">
        <f>I3480+J3480+K3480</f>
        <v/>
      </c>
      <c r="M3480" s="6" t="n">
        <v>0</v>
      </c>
      <c r="P3480" t="inlineStr">
        <is>
          <t>Ja</t>
        </is>
      </c>
      <c r="T3480" t="inlineStr">
        <is>
          <t>IST</t>
        </is>
      </c>
      <c r="U3480">
        <f>VLOOKUP(T3480,Destinations!$A$2:$C$550,2,0)</f>
        <v/>
      </c>
      <c r="V3480" t="inlineStr">
        <is>
          <t>WCHS</t>
        </is>
      </c>
      <c r="W3480">
        <f>VLOOKUP(V3480,'WCH Kat'!$A$1:$B$150,2,0)</f>
        <v/>
      </c>
    </row>
    <row r="3481">
      <c r="A3481" t="inlineStr">
        <is>
          <t xml:space="preserve">TK </t>
        </is>
      </c>
      <c r="B3481" t="inlineStr">
        <is>
          <t>TK 1675</t>
        </is>
      </c>
      <c r="C3481" s="4" t="inlineStr">
        <is>
          <t>18.12.2024</t>
        </is>
      </c>
      <c r="D3481" t="inlineStr">
        <is>
          <t>17:15</t>
        </is>
      </c>
      <c r="E3481" s="4" t="inlineStr">
        <is>
          <t>18.12.2024</t>
        </is>
      </c>
      <c r="F3481" t="inlineStr">
        <is>
          <t>14:36</t>
        </is>
      </c>
      <c r="G3481" s="5" t="n">
        <v>2.65</v>
      </c>
      <c r="H3481" t="inlineStr">
        <is>
          <t>Inbound</t>
        </is>
      </c>
      <c r="I3481" s="6" t="n">
        <v>0</v>
      </c>
      <c r="J3481" s="6" t="n">
        <v>1</v>
      </c>
      <c r="K3481" s="6" t="n">
        <v>0</v>
      </c>
      <c r="L3481" s="6">
        <f>I3481+J3481+K3481</f>
        <v/>
      </c>
      <c r="M3481" s="6" t="n">
        <v>0</v>
      </c>
      <c r="P3481" t="inlineStr">
        <is>
          <t>Ja</t>
        </is>
      </c>
      <c r="T3481" t="inlineStr">
        <is>
          <t>IST</t>
        </is>
      </c>
      <c r="U3481">
        <f>VLOOKUP(T3481,Destinations!$A$2:$C$550,2,0)</f>
        <v/>
      </c>
      <c r="V3481" t="inlineStr">
        <is>
          <t>WCHS</t>
        </is>
      </c>
      <c r="W3481">
        <f>VLOOKUP(V3481,'WCH Kat'!$A$1:$B$150,2,0)</f>
        <v/>
      </c>
    </row>
    <row r="3482">
      <c r="A3482" t="inlineStr">
        <is>
          <t xml:space="preserve">TK </t>
        </is>
      </c>
      <c r="B3482" t="inlineStr">
        <is>
          <t>TK 1675</t>
        </is>
      </c>
      <c r="C3482" s="4" t="inlineStr">
        <is>
          <t>18.12.2024</t>
        </is>
      </c>
      <c r="D3482" t="inlineStr">
        <is>
          <t>17:15</t>
        </is>
      </c>
      <c r="E3482" s="4" t="inlineStr">
        <is>
          <t>18.12.2024</t>
        </is>
      </c>
      <c r="F3482" t="inlineStr">
        <is>
          <t>14:36</t>
        </is>
      </c>
      <c r="G3482" s="5" t="n">
        <v>2.65</v>
      </c>
      <c r="H3482" t="inlineStr">
        <is>
          <t>Inbound</t>
        </is>
      </c>
      <c r="I3482" s="6" t="n">
        <v>0</v>
      </c>
      <c r="J3482" s="6" t="n">
        <v>1</v>
      </c>
      <c r="K3482" s="6" t="n">
        <v>0</v>
      </c>
      <c r="L3482" s="6">
        <f>I3482+J3482+K3482</f>
        <v/>
      </c>
      <c r="M3482" s="6" t="n">
        <v>0</v>
      </c>
      <c r="P3482" t="inlineStr">
        <is>
          <t>Ja</t>
        </is>
      </c>
      <c r="T3482" t="inlineStr">
        <is>
          <t>IST</t>
        </is>
      </c>
      <c r="U3482">
        <f>VLOOKUP(T3482,Destinations!$A$2:$C$550,2,0)</f>
        <v/>
      </c>
      <c r="V3482" t="inlineStr">
        <is>
          <t>WCHS</t>
        </is>
      </c>
      <c r="W3482">
        <f>VLOOKUP(V3482,'WCH Kat'!$A$1:$B$150,2,0)</f>
        <v/>
      </c>
    </row>
    <row r="3483">
      <c r="A3483" t="inlineStr">
        <is>
          <t xml:space="preserve">TK </t>
        </is>
      </c>
      <c r="B3483" t="inlineStr">
        <is>
          <t>TK 1675</t>
        </is>
      </c>
      <c r="C3483" s="4" t="inlineStr">
        <is>
          <t>18.12.2024</t>
        </is>
      </c>
      <c r="D3483" t="inlineStr">
        <is>
          <t>17:15</t>
        </is>
      </c>
      <c r="E3483" s="4" t="inlineStr">
        <is>
          <t>18.12.2024</t>
        </is>
      </c>
      <c r="F3483" t="inlineStr">
        <is>
          <t>14:36</t>
        </is>
      </c>
      <c r="G3483" s="5" t="n">
        <v>2.65</v>
      </c>
      <c r="H3483" t="inlineStr">
        <is>
          <t>Inbound</t>
        </is>
      </c>
      <c r="I3483" s="6" t="n">
        <v>0</v>
      </c>
      <c r="J3483" s="6" t="n">
        <v>1</v>
      </c>
      <c r="K3483" s="6" t="n">
        <v>0</v>
      </c>
      <c r="L3483" s="6">
        <f>I3483+J3483+K3483</f>
        <v/>
      </c>
      <c r="M3483" s="6" t="n">
        <v>0</v>
      </c>
      <c r="P3483" t="inlineStr">
        <is>
          <t>Ja</t>
        </is>
      </c>
      <c r="T3483" t="inlineStr">
        <is>
          <t>IST</t>
        </is>
      </c>
      <c r="U3483">
        <f>VLOOKUP(T3483,Destinations!$A$2:$C$550,2,0)</f>
        <v/>
      </c>
      <c r="V3483" t="inlineStr">
        <is>
          <t>WCHS</t>
        </is>
      </c>
      <c r="W3483">
        <f>VLOOKUP(V3483,'WCH Kat'!$A$1:$B$150,2,0)</f>
        <v/>
      </c>
    </row>
    <row r="3484">
      <c r="A3484" t="inlineStr">
        <is>
          <t xml:space="preserve">TK </t>
        </is>
      </c>
      <c r="B3484" t="inlineStr">
        <is>
          <t>TK 1675</t>
        </is>
      </c>
      <c r="C3484" s="4" t="inlineStr">
        <is>
          <t>18.12.2024</t>
        </is>
      </c>
      <c r="D3484" t="inlineStr">
        <is>
          <t>17:15</t>
        </is>
      </c>
      <c r="E3484" s="4" t="inlineStr">
        <is>
          <t>18.12.2024</t>
        </is>
      </c>
      <c r="F3484" t="inlineStr">
        <is>
          <t>14:36</t>
        </is>
      </c>
      <c r="G3484" s="5" t="n">
        <v>2.65</v>
      </c>
      <c r="H3484" t="inlineStr">
        <is>
          <t>Inbound</t>
        </is>
      </c>
      <c r="I3484" s="6" t="n">
        <v>0</v>
      </c>
      <c r="J3484" s="6" t="n">
        <v>1</v>
      </c>
      <c r="K3484" s="6" t="n">
        <v>0</v>
      </c>
      <c r="L3484" s="6">
        <f>I3484+J3484+K3484</f>
        <v/>
      </c>
      <c r="M3484" s="6" t="n">
        <v>0</v>
      </c>
      <c r="P3484" t="inlineStr">
        <is>
          <t>Ja</t>
        </is>
      </c>
      <c r="T3484" t="inlineStr">
        <is>
          <t>IST</t>
        </is>
      </c>
      <c r="U3484">
        <f>VLOOKUP(T3484,Destinations!$A$2:$C$550,2,0)</f>
        <v/>
      </c>
      <c r="V3484" t="inlineStr">
        <is>
          <t>WCHS</t>
        </is>
      </c>
      <c r="W3484">
        <f>VLOOKUP(V3484,'WCH Kat'!$A$1:$B$150,2,0)</f>
        <v/>
      </c>
    </row>
    <row r="3485">
      <c r="A3485" t="inlineStr">
        <is>
          <t xml:space="preserve">EW </t>
        </is>
      </c>
      <c r="B3485" t="inlineStr">
        <is>
          <t>EW  582</t>
        </is>
      </c>
      <c r="C3485" s="4" t="inlineStr">
        <is>
          <t>18.12.2024</t>
        </is>
      </c>
      <c r="D3485" t="inlineStr">
        <is>
          <t>17:50</t>
        </is>
      </c>
      <c r="E3485" s="4" t="inlineStr">
        <is>
          <t>17.12.2024</t>
        </is>
      </c>
      <c r="F3485" t="inlineStr">
        <is>
          <t>04:55</t>
        </is>
      </c>
      <c r="G3485" s="5" t="n">
        <v>36.91667</v>
      </c>
      <c r="H3485" t="inlineStr">
        <is>
          <t>Outbound</t>
        </is>
      </c>
      <c r="I3485" s="6" t="n">
        <v>0</v>
      </c>
      <c r="J3485" s="6" t="n">
        <v>0</v>
      </c>
      <c r="K3485" s="6" t="n">
        <v>0</v>
      </c>
      <c r="L3485" s="6">
        <f>I3485+J3485+K3485</f>
        <v/>
      </c>
      <c r="M3485" s="6" t="n">
        <v>1</v>
      </c>
      <c r="P3485" t="inlineStr">
        <is>
          <t>Ja</t>
        </is>
      </c>
      <c r="T3485" t="inlineStr">
        <is>
          <t>PMI</t>
        </is>
      </c>
      <c r="U3485">
        <f>VLOOKUP(T3485,Destinations!$A$2:$C$550,2,0)</f>
        <v/>
      </c>
      <c r="V3485" t="inlineStr">
        <is>
          <t>WCHR</t>
        </is>
      </c>
      <c r="W3485">
        <f>VLOOKUP(V3485,'WCH Kat'!$A$1:$B$150,2,0)</f>
        <v/>
      </c>
    </row>
    <row r="3486">
      <c r="A3486" t="inlineStr">
        <is>
          <t xml:space="preserve">EW </t>
        </is>
      </c>
      <c r="B3486" t="inlineStr">
        <is>
          <t>EW  582</t>
        </is>
      </c>
      <c r="C3486" s="4" t="inlineStr">
        <is>
          <t>18.12.2024</t>
        </is>
      </c>
      <c r="D3486" t="inlineStr">
        <is>
          <t>17:50</t>
        </is>
      </c>
      <c r="E3486" s="4" t="inlineStr">
        <is>
          <t>17.12.2024</t>
        </is>
      </c>
      <c r="F3486" t="inlineStr">
        <is>
          <t>04:55</t>
        </is>
      </c>
      <c r="G3486" s="5" t="n">
        <v>36.91667</v>
      </c>
      <c r="H3486" t="inlineStr">
        <is>
          <t>Outbound</t>
        </is>
      </c>
      <c r="I3486" s="6" t="n">
        <v>0</v>
      </c>
      <c r="J3486" s="6" t="n">
        <v>0</v>
      </c>
      <c r="K3486" s="6" t="n">
        <v>0</v>
      </c>
      <c r="L3486" s="6">
        <f>I3486+J3486+K3486</f>
        <v/>
      </c>
      <c r="M3486" s="6" t="n">
        <v>1</v>
      </c>
      <c r="P3486" t="inlineStr">
        <is>
          <t>Ja</t>
        </is>
      </c>
      <c r="T3486" t="inlineStr">
        <is>
          <t>PMI</t>
        </is>
      </c>
      <c r="U3486">
        <f>VLOOKUP(T3486,Destinations!$A$2:$C$550,2,0)</f>
        <v/>
      </c>
      <c r="V3486" t="inlineStr">
        <is>
          <t>WCHS</t>
        </is>
      </c>
      <c r="W3486">
        <f>VLOOKUP(V3486,'WCH Kat'!$A$1:$B$150,2,0)</f>
        <v/>
      </c>
    </row>
    <row r="3487">
      <c r="A3487" t="inlineStr">
        <is>
          <t xml:space="preserve">EW </t>
        </is>
      </c>
      <c r="B3487" t="inlineStr">
        <is>
          <t>EW  582</t>
        </is>
      </c>
      <c r="C3487" s="4" t="inlineStr">
        <is>
          <t>18.12.2024</t>
        </is>
      </c>
      <c r="D3487" t="inlineStr">
        <is>
          <t>17:50</t>
        </is>
      </c>
      <c r="E3487" s="4" t="inlineStr">
        <is>
          <t>17.12.2024</t>
        </is>
      </c>
      <c r="F3487" t="inlineStr">
        <is>
          <t>04:55</t>
        </is>
      </c>
      <c r="G3487" s="5" t="n">
        <v>36.91667</v>
      </c>
      <c r="H3487" t="inlineStr">
        <is>
          <t>Outbound</t>
        </is>
      </c>
      <c r="I3487" s="6" t="n">
        <v>0</v>
      </c>
      <c r="J3487" s="6" t="n">
        <v>0</v>
      </c>
      <c r="K3487" s="6" t="n">
        <v>0</v>
      </c>
      <c r="L3487" s="6">
        <f>I3487+J3487+K3487</f>
        <v/>
      </c>
      <c r="M3487" s="6" t="n">
        <v>1</v>
      </c>
      <c r="P3487" t="inlineStr">
        <is>
          <t>Ja</t>
        </is>
      </c>
      <c r="T3487" t="inlineStr">
        <is>
          <t>PMI</t>
        </is>
      </c>
      <c r="U3487">
        <f>VLOOKUP(T3487,Destinations!$A$2:$C$550,2,0)</f>
        <v/>
      </c>
      <c r="V3487" t="inlineStr">
        <is>
          <t>WCHS</t>
        </is>
      </c>
      <c r="W3487">
        <f>VLOOKUP(V3487,'WCH Kat'!$A$1:$B$150,2,0)</f>
        <v/>
      </c>
    </row>
    <row r="3488">
      <c r="A3488" t="inlineStr">
        <is>
          <t xml:space="preserve">LS </t>
        </is>
      </c>
      <c r="B3488" t="inlineStr">
        <is>
          <t>LS 1398</t>
        </is>
      </c>
      <c r="C3488" s="4" t="inlineStr">
        <is>
          <t>18.12.2024</t>
        </is>
      </c>
      <c r="D3488" t="inlineStr">
        <is>
          <t>18:00</t>
        </is>
      </c>
      <c r="E3488" s="4" t="inlineStr">
        <is>
          <t>17.12.2024</t>
        </is>
      </c>
      <c r="F3488" t="inlineStr">
        <is>
          <t>04:10</t>
        </is>
      </c>
      <c r="G3488" s="5" t="n">
        <v>37.83333</v>
      </c>
      <c r="H3488" t="inlineStr">
        <is>
          <t>Outbound</t>
        </is>
      </c>
      <c r="I3488" s="6" t="n">
        <v>0</v>
      </c>
      <c r="J3488" s="6" t="n">
        <v>0</v>
      </c>
      <c r="K3488" s="6" t="n">
        <v>0</v>
      </c>
      <c r="L3488" s="6">
        <f>I3488+J3488+K3488</f>
        <v/>
      </c>
      <c r="M3488" s="6" t="n">
        <v>1</v>
      </c>
      <c r="P3488" t="inlineStr">
        <is>
          <t>Ja</t>
        </is>
      </c>
      <c r="T3488" t="inlineStr">
        <is>
          <t>BHX</t>
        </is>
      </c>
      <c r="U3488">
        <f>VLOOKUP(T3488,Destinations!$A$2:$C$550,2,0)</f>
        <v/>
      </c>
      <c r="V3488" t="inlineStr">
        <is>
          <t>WCHR</t>
        </is>
      </c>
      <c r="W3488">
        <f>VLOOKUP(V3488,'WCH Kat'!$A$1:$B$150,2,0)</f>
        <v/>
      </c>
    </row>
    <row r="3489">
      <c r="A3489" t="inlineStr">
        <is>
          <t xml:space="preserve">LS </t>
        </is>
      </c>
      <c r="B3489" t="inlineStr">
        <is>
          <t>LS 1398</t>
        </is>
      </c>
      <c r="C3489" s="4" t="inlineStr">
        <is>
          <t>18.12.2024</t>
        </is>
      </c>
      <c r="D3489" t="inlineStr">
        <is>
          <t>18:00</t>
        </is>
      </c>
      <c r="E3489" s="4" t="inlineStr">
        <is>
          <t>18.12.2024</t>
        </is>
      </c>
      <c r="F3489" t="inlineStr">
        <is>
          <t>15:55</t>
        </is>
      </c>
      <c r="G3489" s="5" t="n">
        <v>2.08333</v>
      </c>
      <c r="H3489" t="inlineStr">
        <is>
          <t>Outbound</t>
        </is>
      </c>
      <c r="I3489" s="6" t="n">
        <v>0</v>
      </c>
      <c r="J3489" s="6" t="n">
        <v>1</v>
      </c>
      <c r="K3489" s="6" t="n">
        <v>0</v>
      </c>
      <c r="L3489" s="6">
        <f>I3489+J3489+K3489</f>
        <v/>
      </c>
      <c r="M3489" s="6" t="n">
        <v>0</v>
      </c>
      <c r="R3489" t="inlineStr">
        <is>
          <t>Ja</t>
        </is>
      </c>
      <c r="T3489" t="inlineStr">
        <is>
          <t>BHX</t>
        </is>
      </c>
      <c r="U3489">
        <f>VLOOKUP(T3489,Destinations!$A$2:$C$550,2,0)</f>
        <v/>
      </c>
      <c r="V3489" t="inlineStr">
        <is>
          <t>WCHR,WCMP</t>
        </is>
      </c>
      <c r="W3489">
        <f>VLOOKUP(V3489,'WCH Kat'!$A$1:$B$150,2,0)</f>
        <v/>
      </c>
    </row>
    <row r="3490">
      <c r="A3490" t="inlineStr">
        <is>
          <t xml:space="preserve">LS </t>
        </is>
      </c>
      <c r="B3490" t="inlineStr">
        <is>
          <t>LS 1398</t>
        </is>
      </c>
      <c r="C3490" s="4" t="inlineStr">
        <is>
          <t>18.12.2024</t>
        </is>
      </c>
      <c r="D3490" t="inlineStr">
        <is>
          <t>18:00</t>
        </is>
      </c>
      <c r="E3490" s="4" t="inlineStr">
        <is>
          <t>18.12.2024</t>
        </is>
      </c>
      <c r="F3490" t="inlineStr">
        <is>
          <t>16:08</t>
        </is>
      </c>
      <c r="G3490" s="5" t="n">
        <v>1.86667</v>
      </c>
      <c r="H3490" t="inlineStr">
        <is>
          <t>Outbound</t>
        </is>
      </c>
      <c r="I3490" s="6" t="n">
        <v>0</v>
      </c>
      <c r="J3490" s="6" t="n">
        <v>1</v>
      </c>
      <c r="K3490" s="6" t="n">
        <v>0</v>
      </c>
      <c r="L3490" s="6">
        <f>I3490+J3490+K3490</f>
        <v/>
      </c>
      <c r="M3490" s="6" t="n">
        <v>0</v>
      </c>
      <c r="R3490" t="inlineStr">
        <is>
          <t>Ja</t>
        </is>
      </c>
      <c r="T3490" t="inlineStr">
        <is>
          <t>BHX</t>
        </is>
      </c>
      <c r="U3490">
        <f>VLOOKUP(T3490,Destinations!$A$2:$C$550,2,0)</f>
        <v/>
      </c>
      <c r="V3490" t="inlineStr">
        <is>
          <t>WCHR</t>
        </is>
      </c>
      <c r="W3490">
        <f>VLOOKUP(V3490,'WCH Kat'!$A$1:$B$150,2,0)</f>
        <v/>
      </c>
    </row>
    <row r="3491">
      <c r="A3491" t="inlineStr">
        <is>
          <t xml:space="preserve">LS </t>
        </is>
      </c>
      <c r="B3491" t="inlineStr">
        <is>
          <t>LS 1398</t>
        </is>
      </c>
      <c r="C3491" s="4" t="inlineStr">
        <is>
          <t>18.12.2024</t>
        </is>
      </c>
      <c r="D3491" t="inlineStr">
        <is>
          <t>18:00</t>
        </is>
      </c>
      <c r="E3491" s="4" t="inlineStr">
        <is>
          <t>18.12.2024</t>
        </is>
      </c>
      <c r="F3491" t="inlineStr">
        <is>
          <t>16:08</t>
        </is>
      </c>
      <c r="G3491" s="5" t="n">
        <v>1.86667</v>
      </c>
      <c r="H3491" t="inlineStr">
        <is>
          <t>Outbound</t>
        </is>
      </c>
      <c r="I3491" s="6" t="n">
        <v>0</v>
      </c>
      <c r="J3491" s="6" t="n">
        <v>1</v>
      </c>
      <c r="K3491" s="6" t="n">
        <v>0</v>
      </c>
      <c r="L3491" s="6">
        <f>I3491+J3491+K3491</f>
        <v/>
      </c>
      <c r="M3491" s="6" t="n">
        <v>0</v>
      </c>
      <c r="R3491" t="inlineStr">
        <is>
          <t>Ja</t>
        </is>
      </c>
      <c r="T3491" t="inlineStr">
        <is>
          <t>BHX</t>
        </is>
      </c>
      <c r="U3491">
        <f>VLOOKUP(T3491,Destinations!$A$2:$C$550,2,0)</f>
        <v/>
      </c>
      <c r="V3491" t="inlineStr">
        <is>
          <t>WCHR</t>
        </is>
      </c>
      <c r="W3491">
        <f>VLOOKUP(V3491,'WCH Kat'!$A$1:$B$150,2,0)</f>
        <v/>
      </c>
    </row>
    <row r="3492">
      <c r="A3492" t="inlineStr">
        <is>
          <t xml:space="preserve">LS </t>
        </is>
      </c>
      <c r="B3492" t="inlineStr">
        <is>
          <t>LS 1398</t>
        </is>
      </c>
      <c r="C3492" s="4" t="inlineStr">
        <is>
          <t>18.12.2024</t>
        </is>
      </c>
      <c r="D3492" t="inlineStr">
        <is>
          <t>18:00</t>
        </is>
      </c>
      <c r="E3492" s="4" t="inlineStr">
        <is>
          <t>18.12.2024</t>
        </is>
      </c>
      <c r="F3492" t="inlineStr">
        <is>
          <t>16:17</t>
        </is>
      </c>
      <c r="G3492" s="5" t="n">
        <v>1.71667</v>
      </c>
      <c r="H3492" t="inlineStr">
        <is>
          <t>Outbound</t>
        </is>
      </c>
      <c r="I3492" s="6" t="n">
        <v>0</v>
      </c>
      <c r="J3492" s="6" t="n">
        <v>1</v>
      </c>
      <c r="K3492" s="6" t="n">
        <v>0</v>
      </c>
      <c r="L3492" s="6">
        <f>I3492+J3492+K3492</f>
        <v/>
      </c>
      <c r="M3492" s="6" t="n">
        <v>0</v>
      </c>
      <c r="R3492" t="inlineStr">
        <is>
          <t>Ja</t>
        </is>
      </c>
      <c r="T3492" t="inlineStr">
        <is>
          <t>BHX</t>
        </is>
      </c>
      <c r="U3492">
        <f>VLOOKUP(T3492,Destinations!$A$2:$C$550,2,0)</f>
        <v/>
      </c>
      <c r="V3492" t="inlineStr">
        <is>
          <t>WCHS</t>
        </is>
      </c>
      <c r="W3492">
        <f>VLOOKUP(V3492,'WCH Kat'!$A$1:$B$150,2,0)</f>
        <v/>
      </c>
    </row>
    <row r="3493">
      <c r="A3493" t="inlineStr">
        <is>
          <t xml:space="preserve">EW </t>
        </is>
      </c>
      <c r="B3493" t="inlineStr">
        <is>
          <t>EW  756</t>
        </is>
      </c>
      <c r="C3493" s="4" t="inlineStr">
        <is>
          <t>18.12.2024</t>
        </is>
      </c>
      <c r="D3493" t="inlineStr">
        <is>
          <t>18:15</t>
        </is>
      </c>
      <c r="E3493" s="4" t="inlineStr">
        <is>
          <t>17.12.2024</t>
        </is>
      </c>
      <c r="F3493" t="inlineStr">
        <is>
          <t>05:20</t>
        </is>
      </c>
      <c r="G3493" s="5" t="n">
        <v>36.91667</v>
      </c>
      <c r="H3493" t="inlineStr">
        <is>
          <t>Outbound</t>
        </is>
      </c>
      <c r="I3493" s="6" t="n">
        <v>0</v>
      </c>
      <c r="J3493" s="6" t="n">
        <v>0</v>
      </c>
      <c r="K3493" s="6" t="n">
        <v>0</v>
      </c>
      <c r="L3493" s="6">
        <f>I3493+J3493+K3493</f>
        <v/>
      </c>
      <c r="M3493" s="6" t="n">
        <v>1</v>
      </c>
      <c r="P3493" t="inlineStr">
        <is>
          <t>Ja</t>
        </is>
      </c>
      <c r="T3493" t="inlineStr">
        <is>
          <t>VIE</t>
        </is>
      </c>
      <c r="U3493">
        <f>VLOOKUP(T3493,Destinations!$A$2:$C$550,2,0)</f>
        <v/>
      </c>
      <c r="V3493" t="inlineStr">
        <is>
          <t>WCHS,WCMP</t>
        </is>
      </c>
      <c r="W3493">
        <f>VLOOKUP(V3493,'WCH Kat'!$A$1:$B$150,2,0)</f>
        <v/>
      </c>
    </row>
    <row r="3494">
      <c r="A3494" t="inlineStr">
        <is>
          <t xml:space="preserve">EW </t>
        </is>
      </c>
      <c r="B3494" t="inlineStr">
        <is>
          <t>EW  756</t>
        </is>
      </c>
      <c r="C3494" s="4" t="inlineStr">
        <is>
          <t>18.12.2024</t>
        </is>
      </c>
      <c r="D3494" t="inlineStr">
        <is>
          <t>18:15</t>
        </is>
      </c>
      <c r="E3494" s="4" t="inlineStr">
        <is>
          <t>17.12.2024</t>
        </is>
      </c>
      <c r="F3494" t="inlineStr">
        <is>
          <t>05:20</t>
        </is>
      </c>
      <c r="G3494" s="5" t="n">
        <v>36.91667</v>
      </c>
      <c r="H3494" t="inlineStr">
        <is>
          <t>Outbound</t>
        </is>
      </c>
      <c r="I3494" s="6" t="n">
        <v>0</v>
      </c>
      <c r="J3494" s="6" t="n">
        <v>0</v>
      </c>
      <c r="K3494" s="6" t="n">
        <v>0</v>
      </c>
      <c r="L3494" s="6">
        <f>I3494+J3494+K3494</f>
        <v/>
      </c>
      <c r="M3494" s="6" t="n">
        <v>1</v>
      </c>
      <c r="P3494" t="inlineStr">
        <is>
          <t>Ja</t>
        </is>
      </c>
      <c r="T3494" t="inlineStr">
        <is>
          <t>VIE</t>
        </is>
      </c>
      <c r="U3494">
        <f>VLOOKUP(T3494,Destinations!$A$2:$C$550,2,0)</f>
        <v/>
      </c>
      <c r="V3494" t="inlineStr">
        <is>
          <t>WCHS</t>
        </is>
      </c>
      <c r="W3494">
        <f>VLOOKUP(V3494,'WCH Kat'!$A$1:$B$150,2,0)</f>
        <v/>
      </c>
    </row>
    <row r="3495">
      <c r="A3495" t="inlineStr">
        <is>
          <t xml:space="preserve">TK </t>
        </is>
      </c>
      <c r="B3495" t="inlineStr">
        <is>
          <t>TK 1676</t>
        </is>
      </c>
      <c r="C3495" s="4" t="inlineStr">
        <is>
          <t>18.12.2024</t>
        </is>
      </c>
      <c r="D3495" t="inlineStr">
        <is>
          <t>18:15</t>
        </is>
      </c>
      <c r="E3495" s="4" t="inlineStr">
        <is>
          <t>18.12.2024</t>
        </is>
      </c>
      <c r="F3495" t="inlineStr">
        <is>
          <t>16:50</t>
        </is>
      </c>
      <c r="G3495" s="5" t="n">
        <v>1.41667</v>
      </c>
      <c r="H3495" t="inlineStr">
        <is>
          <t>Outbound</t>
        </is>
      </c>
      <c r="I3495" s="6" t="n">
        <v>0</v>
      </c>
      <c r="J3495" s="6" t="n">
        <v>1</v>
      </c>
      <c r="K3495" s="6" t="n">
        <v>0</v>
      </c>
      <c r="L3495" s="6">
        <f>I3495+J3495+K3495</f>
        <v/>
      </c>
      <c r="M3495" s="6" t="n">
        <v>0</v>
      </c>
      <c r="Q3495" t="inlineStr">
        <is>
          <t>Ja</t>
        </is>
      </c>
      <c r="T3495" t="inlineStr">
        <is>
          <t>IST</t>
        </is>
      </c>
      <c r="U3495">
        <f>VLOOKUP(T3495,Destinations!$A$2:$C$550,2,0)</f>
        <v/>
      </c>
      <c r="V3495" t="inlineStr">
        <is>
          <t>WCHS</t>
        </is>
      </c>
      <c r="W3495">
        <f>VLOOKUP(V3495,'WCH Kat'!$A$1:$B$150,2,0)</f>
        <v/>
      </c>
    </row>
    <row r="3496">
      <c r="A3496" t="inlineStr">
        <is>
          <t xml:space="preserve">TK </t>
        </is>
      </c>
      <c r="B3496" t="inlineStr">
        <is>
          <t>TK 1676</t>
        </is>
      </c>
      <c r="C3496" s="4" t="inlineStr">
        <is>
          <t>18.12.2024</t>
        </is>
      </c>
      <c r="D3496" t="inlineStr">
        <is>
          <t>18:15</t>
        </is>
      </c>
      <c r="E3496" s="4" t="inlineStr">
        <is>
          <t>18.12.2024</t>
        </is>
      </c>
      <c r="F3496" t="inlineStr">
        <is>
          <t>16:45</t>
        </is>
      </c>
      <c r="G3496" s="5" t="n">
        <v>1.5</v>
      </c>
      <c r="H3496" t="inlineStr">
        <is>
          <t>Outbound</t>
        </is>
      </c>
      <c r="I3496" s="6" t="n">
        <v>0</v>
      </c>
      <c r="J3496" s="6" t="n">
        <v>1</v>
      </c>
      <c r="K3496" s="6" t="n">
        <v>0</v>
      </c>
      <c r="L3496" s="6">
        <f>I3496+J3496+K3496</f>
        <v/>
      </c>
      <c r="M3496" s="6" t="n">
        <v>0</v>
      </c>
      <c r="Q3496" t="inlineStr">
        <is>
          <t>Ja</t>
        </is>
      </c>
      <c r="T3496" t="inlineStr">
        <is>
          <t>IST</t>
        </is>
      </c>
      <c r="U3496">
        <f>VLOOKUP(T3496,Destinations!$A$2:$C$550,2,0)</f>
        <v/>
      </c>
      <c r="V3496" t="inlineStr">
        <is>
          <t>WCHS</t>
        </is>
      </c>
      <c r="W3496">
        <f>VLOOKUP(V3496,'WCH Kat'!$A$1:$B$150,2,0)</f>
        <v/>
      </c>
    </row>
    <row r="3497">
      <c r="A3497" t="inlineStr">
        <is>
          <t>UBD</t>
        </is>
      </c>
      <c r="B3497" t="inlineStr">
        <is>
          <t>UBD 435</t>
        </is>
      </c>
      <c r="C3497" s="4" t="inlineStr">
        <is>
          <t>18.12.2024</t>
        </is>
      </c>
      <c r="D3497" t="inlineStr">
        <is>
          <t>18:20</t>
        </is>
      </c>
      <c r="E3497" s="4" t="inlineStr">
        <is>
          <t>18.12.2024</t>
        </is>
      </c>
      <c r="F3497" t="inlineStr">
        <is>
          <t>14:36</t>
        </is>
      </c>
      <c r="G3497" s="5" t="n">
        <v>3.73333</v>
      </c>
      <c r="H3497" t="inlineStr">
        <is>
          <t>Inbound</t>
        </is>
      </c>
      <c r="I3497" s="6" t="n">
        <v>0</v>
      </c>
      <c r="J3497" s="6" t="n">
        <v>0</v>
      </c>
      <c r="K3497" s="6" t="n">
        <v>1</v>
      </c>
      <c r="L3497" s="6">
        <f>I3497+J3497+K3497</f>
        <v/>
      </c>
      <c r="M3497" s="6" t="n">
        <v>0</v>
      </c>
      <c r="O3497" t="inlineStr">
        <is>
          <t>Ja</t>
        </is>
      </c>
      <c r="T3497" t="inlineStr">
        <is>
          <t>Erbil</t>
        </is>
      </c>
      <c r="U3497">
        <f>VLOOKUP(T3497,Destinations!$A$2:$C$550,2,0)</f>
        <v/>
      </c>
      <c r="V3497" t="inlineStr">
        <is>
          <t>WCHS</t>
        </is>
      </c>
      <c r="W3497">
        <f>VLOOKUP(V3497,'WCH Kat'!$A$1:$B$150,2,0)</f>
        <v/>
      </c>
    </row>
    <row r="3498">
      <c r="A3498" t="inlineStr">
        <is>
          <t xml:space="preserve">EW </t>
        </is>
      </c>
      <c r="B3498" t="inlineStr">
        <is>
          <t>EW  768</t>
        </is>
      </c>
      <c r="C3498" s="4" t="inlineStr">
        <is>
          <t>18.12.2024</t>
        </is>
      </c>
      <c r="D3498" t="inlineStr">
        <is>
          <t>18:30</t>
        </is>
      </c>
      <c r="E3498" s="4" t="inlineStr">
        <is>
          <t>17.12.2024</t>
        </is>
      </c>
      <c r="F3498" t="inlineStr">
        <is>
          <t>05:35</t>
        </is>
      </c>
      <c r="G3498" s="5" t="n">
        <v>36.91667</v>
      </c>
      <c r="H3498" t="inlineStr">
        <is>
          <t>Outbound</t>
        </is>
      </c>
      <c r="I3498" s="6" t="n">
        <v>0</v>
      </c>
      <c r="J3498" s="6" t="n">
        <v>0</v>
      </c>
      <c r="K3498" s="6" t="n">
        <v>0</v>
      </c>
      <c r="L3498" s="6">
        <f>I3498+J3498+K3498</f>
        <v/>
      </c>
      <c r="M3498" s="6" t="n">
        <v>1</v>
      </c>
      <c r="P3498" t="inlineStr">
        <is>
          <t>Ja</t>
        </is>
      </c>
      <c r="T3498" t="inlineStr">
        <is>
          <t>ZRH</t>
        </is>
      </c>
      <c r="U3498">
        <f>VLOOKUP(T3498,Destinations!$A$2:$C$550,2,0)</f>
        <v/>
      </c>
      <c r="V3498" t="inlineStr">
        <is>
          <t>WCHR</t>
        </is>
      </c>
      <c r="W3498">
        <f>VLOOKUP(V3498,'WCH Kat'!$A$1:$B$150,2,0)</f>
        <v/>
      </c>
    </row>
    <row r="3499">
      <c r="A3499" t="inlineStr">
        <is>
          <t xml:space="preserve">FR </t>
        </is>
      </c>
      <c r="B3499" t="inlineStr">
        <is>
          <t>FR 4453</t>
        </is>
      </c>
      <c r="C3499" s="4" t="inlineStr">
        <is>
          <t>18.12.2024</t>
        </is>
      </c>
      <c r="D3499" t="inlineStr">
        <is>
          <t>18:35</t>
        </is>
      </c>
      <c r="E3499" s="4" t="inlineStr">
        <is>
          <t>16.12.2024</t>
        </is>
      </c>
      <c r="F3499" t="inlineStr">
        <is>
          <t>23:45</t>
        </is>
      </c>
      <c r="G3499" s="5" t="n">
        <v>42.83333</v>
      </c>
      <c r="H3499" t="inlineStr">
        <is>
          <t>Inbound</t>
        </is>
      </c>
      <c r="I3499" s="6" t="n">
        <v>0</v>
      </c>
      <c r="J3499" s="6" t="n">
        <v>0</v>
      </c>
      <c r="K3499" s="6" t="n">
        <v>0</v>
      </c>
      <c r="L3499" s="6">
        <f>I3499+J3499+K3499</f>
        <v/>
      </c>
      <c r="M3499" s="6" t="n">
        <v>1</v>
      </c>
      <c r="P3499" t="inlineStr">
        <is>
          <t>Ja</t>
        </is>
      </c>
      <c r="T3499" t="inlineStr">
        <is>
          <t>SOF</t>
        </is>
      </c>
      <c r="U3499">
        <f>VLOOKUP(T3499,Destinations!$A$2:$C$550,2,0)</f>
        <v/>
      </c>
      <c r="V3499" t="inlineStr">
        <is>
          <t>WCHS</t>
        </is>
      </c>
      <c r="W3499">
        <f>VLOOKUP(V3499,'WCH Kat'!$A$1:$B$150,2,0)</f>
        <v/>
      </c>
    </row>
    <row r="3500">
      <c r="A3500" t="inlineStr">
        <is>
          <t xml:space="preserve">EW </t>
        </is>
      </c>
      <c r="B3500" t="inlineStr">
        <is>
          <t>EW  465</t>
        </is>
      </c>
      <c r="C3500" s="4" t="inlineStr">
        <is>
          <t>18.12.2024</t>
        </is>
      </c>
      <c r="D3500" t="inlineStr">
        <is>
          <t>18:38</t>
        </is>
      </c>
      <c r="E3500" s="4" t="inlineStr">
        <is>
          <t>17.12.2024</t>
        </is>
      </c>
      <c r="F3500" t="inlineStr">
        <is>
          <t>03:55</t>
        </is>
      </c>
      <c r="G3500" s="5" t="n">
        <v>38.71667</v>
      </c>
      <c r="H3500" t="inlineStr">
        <is>
          <t>Inbound</t>
        </is>
      </c>
      <c r="I3500" s="6" t="n">
        <v>0</v>
      </c>
      <c r="J3500" s="6" t="n">
        <v>0</v>
      </c>
      <c r="K3500" s="6" t="n">
        <v>0</v>
      </c>
      <c r="L3500" s="6">
        <f>I3500+J3500+K3500</f>
        <v/>
      </c>
      <c r="M3500" s="6" t="n">
        <v>1</v>
      </c>
      <c r="P3500" t="inlineStr">
        <is>
          <t>Ja</t>
        </is>
      </c>
      <c r="T3500" t="inlineStr">
        <is>
          <t>LHR</t>
        </is>
      </c>
      <c r="U3500">
        <f>VLOOKUP(T3500,Destinations!$A$2:$C$550,2,0)</f>
        <v/>
      </c>
      <c r="V3500" t="inlineStr">
        <is>
          <t>WCHR</t>
        </is>
      </c>
      <c r="W3500">
        <f>VLOOKUP(V3500,'WCH Kat'!$A$1:$B$150,2,0)</f>
        <v/>
      </c>
    </row>
    <row r="3501">
      <c r="A3501" t="inlineStr">
        <is>
          <t xml:space="preserve">EW </t>
        </is>
      </c>
      <c r="B3501" t="inlineStr">
        <is>
          <t>EW  465</t>
        </is>
      </c>
      <c r="C3501" s="4" t="inlineStr">
        <is>
          <t>18.12.2024</t>
        </is>
      </c>
      <c r="D3501" t="inlineStr">
        <is>
          <t>18:38</t>
        </is>
      </c>
      <c r="E3501" s="4" t="inlineStr">
        <is>
          <t>17.12.2024</t>
        </is>
      </c>
      <c r="F3501" t="inlineStr">
        <is>
          <t>03:55</t>
        </is>
      </c>
      <c r="G3501" s="5" t="n">
        <v>38.71667</v>
      </c>
      <c r="H3501" t="inlineStr">
        <is>
          <t>Inbound</t>
        </is>
      </c>
      <c r="I3501" s="6" t="n">
        <v>0</v>
      </c>
      <c r="J3501" s="6" t="n">
        <v>0</v>
      </c>
      <c r="K3501" s="6" t="n">
        <v>0</v>
      </c>
      <c r="L3501" s="6">
        <f>I3501+J3501+K3501</f>
        <v/>
      </c>
      <c r="M3501" s="6" t="n">
        <v>1</v>
      </c>
      <c r="P3501" t="inlineStr">
        <is>
          <t>Ja</t>
        </is>
      </c>
      <c r="T3501" t="inlineStr">
        <is>
          <t>LHR</t>
        </is>
      </c>
      <c r="U3501">
        <f>VLOOKUP(T3501,Destinations!$A$2:$C$550,2,0)</f>
        <v/>
      </c>
      <c r="V3501" t="inlineStr">
        <is>
          <t>WCHS</t>
        </is>
      </c>
      <c r="W3501">
        <f>VLOOKUP(V3501,'WCH Kat'!$A$1:$B$150,2,0)</f>
        <v/>
      </c>
    </row>
    <row r="3502">
      <c r="A3502" t="inlineStr">
        <is>
          <t xml:space="preserve">FR </t>
        </is>
      </c>
      <c r="B3502" t="inlineStr">
        <is>
          <t>FR 9480</t>
        </is>
      </c>
      <c r="C3502" s="4" t="inlineStr">
        <is>
          <t>18.12.2024</t>
        </is>
      </c>
      <c r="D3502" t="inlineStr">
        <is>
          <t>18:50</t>
        </is>
      </c>
      <c r="E3502" s="4" t="inlineStr">
        <is>
          <t>17.12.2024</t>
        </is>
      </c>
      <c r="F3502" t="inlineStr">
        <is>
          <t>01:20</t>
        </is>
      </c>
      <c r="G3502" s="5" t="n">
        <v>41.5</v>
      </c>
      <c r="H3502" t="inlineStr">
        <is>
          <t>Inbound</t>
        </is>
      </c>
      <c r="I3502" s="6" t="n">
        <v>0</v>
      </c>
      <c r="J3502" s="6" t="n">
        <v>0</v>
      </c>
      <c r="K3502" s="6" t="n">
        <v>0</v>
      </c>
      <c r="L3502" s="6">
        <f>I3502+J3502+K3502</f>
        <v/>
      </c>
      <c r="M3502" s="6" t="n">
        <v>1</v>
      </c>
      <c r="P3502" t="inlineStr">
        <is>
          <t>Ja</t>
        </is>
      </c>
      <c r="T3502" t="inlineStr">
        <is>
          <t>VIE</t>
        </is>
      </c>
      <c r="U3502">
        <f>VLOOKUP(T3502,Destinations!$A$2:$C$550,2,0)</f>
        <v/>
      </c>
      <c r="V3502" t="inlineStr">
        <is>
          <t>WCHC,WCMP</t>
        </is>
      </c>
      <c r="W3502">
        <f>VLOOKUP(V3502,'WCH Kat'!$A$1:$B$150,2,0)</f>
        <v/>
      </c>
    </row>
    <row r="3503">
      <c r="A3503" t="inlineStr">
        <is>
          <t xml:space="preserve">PC </t>
        </is>
      </c>
      <c r="B3503" t="inlineStr">
        <is>
          <t>PC 1015</t>
        </is>
      </c>
      <c r="C3503" s="4" t="inlineStr">
        <is>
          <t>18.12.2024</t>
        </is>
      </c>
      <c r="D3503" t="inlineStr">
        <is>
          <t>19:10</t>
        </is>
      </c>
      <c r="E3503" s="4" t="inlineStr">
        <is>
          <t>16.12.2024</t>
        </is>
      </c>
      <c r="F3503" t="inlineStr">
        <is>
          <t>15:50</t>
        </is>
      </c>
      <c r="G3503" s="5" t="n">
        <v>51.33333</v>
      </c>
      <c r="H3503" t="inlineStr">
        <is>
          <t>Inbound</t>
        </is>
      </c>
      <c r="I3503" s="6" t="n">
        <v>0</v>
      </c>
      <c r="J3503" s="6" t="n">
        <v>0</v>
      </c>
      <c r="K3503" s="6" t="n">
        <v>0</v>
      </c>
      <c r="L3503" s="6">
        <f>I3503+J3503+K3503</f>
        <v/>
      </c>
      <c r="M3503" s="6" t="n">
        <v>1</v>
      </c>
      <c r="P3503" t="inlineStr">
        <is>
          <t>Ja</t>
        </is>
      </c>
      <c r="T3503" t="inlineStr">
        <is>
          <t>SAW</t>
        </is>
      </c>
      <c r="U3503">
        <f>VLOOKUP(T3503,Destinations!$A$2:$C$550,2,0)</f>
        <v/>
      </c>
      <c r="V3503" t="inlineStr">
        <is>
          <t>WCHS</t>
        </is>
      </c>
      <c r="W3503">
        <f>VLOOKUP(V3503,'WCH Kat'!$A$1:$B$150,2,0)</f>
        <v/>
      </c>
    </row>
    <row r="3504">
      <c r="A3504" t="inlineStr">
        <is>
          <t xml:space="preserve">PC </t>
        </is>
      </c>
      <c r="B3504" t="inlineStr">
        <is>
          <t>PC 1015</t>
        </is>
      </c>
      <c r="C3504" s="4" t="inlineStr">
        <is>
          <t>18.12.2024</t>
        </is>
      </c>
      <c r="D3504" t="inlineStr">
        <is>
          <t>19:15</t>
        </is>
      </c>
      <c r="E3504" s="4" t="inlineStr">
        <is>
          <t>16.12.2024</t>
        </is>
      </c>
      <c r="F3504" t="inlineStr">
        <is>
          <t>15:50</t>
        </is>
      </c>
      <c r="G3504" s="5" t="n">
        <v>51.41667</v>
      </c>
      <c r="H3504" t="inlineStr">
        <is>
          <t>Inbound</t>
        </is>
      </c>
      <c r="I3504" s="6" t="n">
        <v>0</v>
      </c>
      <c r="J3504" s="6" t="n">
        <v>0</v>
      </c>
      <c r="K3504" s="6" t="n">
        <v>0</v>
      </c>
      <c r="L3504" s="6">
        <f>I3504+J3504+K3504</f>
        <v/>
      </c>
      <c r="M3504" s="6" t="n">
        <v>1</v>
      </c>
      <c r="P3504" t="inlineStr">
        <is>
          <t>Ja</t>
        </is>
      </c>
      <c r="T3504" t="inlineStr">
        <is>
          <t>SAW</t>
        </is>
      </c>
      <c r="U3504">
        <f>VLOOKUP(T3504,Destinations!$A$2:$C$550,2,0)</f>
        <v/>
      </c>
      <c r="V3504" t="inlineStr">
        <is>
          <t>WCHC</t>
        </is>
      </c>
      <c r="W3504">
        <f>VLOOKUP(V3504,'WCH Kat'!$A$1:$B$150,2,0)</f>
        <v/>
      </c>
    </row>
    <row r="3505">
      <c r="A3505" t="inlineStr">
        <is>
          <t xml:space="preserve">PC </t>
        </is>
      </c>
      <c r="B3505" t="inlineStr">
        <is>
          <t>PC 1015</t>
        </is>
      </c>
      <c r="C3505" s="4" t="inlineStr">
        <is>
          <t>18.12.2024</t>
        </is>
      </c>
      <c r="D3505" t="inlineStr">
        <is>
          <t>19:15</t>
        </is>
      </c>
      <c r="E3505" s="4" t="inlineStr">
        <is>
          <t>16.12.2024</t>
        </is>
      </c>
      <c r="F3505" t="inlineStr">
        <is>
          <t>15:50</t>
        </is>
      </c>
      <c r="G3505" s="5" t="n">
        <v>51.41667</v>
      </c>
      <c r="H3505" t="inlineStr">
        <is>
          <t>Inbound</t>
        </is>
      </c>
      <c r="I3505" s="6" t="n">
        <v>0</v>
      </c>
      <c r="J3505" s="6" t="n">
        <v>0</v>
      </c>
      <c r="K3505" s="6" t="n">
        <v>0</v>
      </c>
      <c r="L3505" s="6">
        <f>I3505+J3505+K3505</f>
        <v/>
      </c>
      <c r="M3505" s="6" t="n">
        <v>1</v>
      </c>
      <c r="P3505" t="inlineStr">
        <is>
          <t>Ja</t>
        </is>
      </c>
      <c r="T3505" t="inlineStr">
        <is>
          <t>SAW</t>
        </is>
      </c>
      <c r="U3505">
        <f>VLOOKUP(T3505,Destinations!$A$2:$C$550,2,0)</f>
        <v/>
      </c>
      <c r="V3505" t="inlineStr">
        <is>
          <t>WCHS</t>
        </is>
      </c>
      <c r="W3505">
        <f>VLOOKUP(V3505,'WCH Kat'!$A$1:$B$150,2,0)</f>
        <v/>
      </c>
    </row>
    <row r="3506">
      <c r="A3506" t="inlineStr">
        <is>
          <t xml:space="preserve">PC </t>
        </is>
      </c>
      <c r="B3506" t="inlineStr">
        <is>
          <t>PC 1015</t>
        </is>
      </c>
      <c r="C3506" s="4" t="inlineStr">
        <is>
          <t>18.12.2024</t>
        </is>
      </c>
      <c r="D3506" t="inlineStr">
        <is>
          <t>19:15</t>
        </is>
      </c>
      <c r="E3506" s="4" t="inlineStr">
        <is>
          <t>16.12.2024</t>
        </is>
      </c>
      <c r="F3506" t="inlineStr">
        <is>
          <t>15:50</t>
        </is>
      </c>
      <c r="G3506" s="5" t="n">
        <v>51.41667</v>
      </c>
      <c r="H3506" t="inlineStr">
        <is>
          <t>Inbound</t>
        </is>
      </c>
      <c r="I3506" s="6" t="n">
        <v>0</v>
      </c>
      <c r="J3506" s="6" t="n">
        <v>0</v>
      </c>
      <c r="K3506" s="6" t="n">
        <v>0</v>
      </c>
      <c r="L3506" s="6">
        <f>I3506+J3506+K3506</f>
        <v/>
      </c>
      <c r="M3506" s="6" t="n">
        <v>1</v>
      </c>
      <c r="P3506" t="inlineStr">
        <is>
          <t>Ja</t>
        </is>
      </c>
      <c r="T3506" t="inlineStr">
        <is>
          <t>SAW</t>
        </is>
      </c>
      <c r="U3506">
        <f>VLOOKUP(T3506,Destinations!$A$2:$C$550,2,0)</f>
        <v/>
      </c>
      <c r="V3506" t="inlineStr">
        <is>
          <t>WCHR</t>
        </is>
      </c>
      <c r="W3506">
        <f>VLOOKUP(V3506,'WCH Kat'!$A$1:$B$150,2,0)</f>
        <v/>
      </c>
    </row>
    <row r="3507">
      <c r="A3507" t="inlineStr">
        <is>
          <t xml:space="preserve">PC </t>
        </is>
      </c>
      <c r="B3507" t="inlineStr">
        <is>
          <t>PC 1015</t>
        </is>
      </c>
      <c r="C3507" s="4" t="inlineStr">
        <is>
          <t>18.12.2024</t>
        </is>
      </c>
      <c r="D3507" t="inlineStr">
        <is>
          <t>19:15</t>
        </is>
      </c>
      <c r="E3507" s="4" t="inlineStr">
        <is>
          <t>16.12.2024</t>
        </is>
      </c>
      <c r="F3507" t="inlineStr">
        <is>
          <t>15:50</t>
        </is>
      </c>
      <c r="G3507" s="5" t="n">
        <v>51.41667</v>
      </c>
      <c r="H3507" t="inlineStr">
        <is>
          <t>Inbound</t>
        </is>
      </c>
      <c r="I3507" s="6" t="n">
        <v>0</v>
      </c>
      <c r="J3507" s="6" t="n">
        <v>0</v>
      </c>
      <c r="K3507" s="6" t="n">
        <v>0</v>
      </c>
      <c r="L3507" s="6">
        <f>I3507+J3507+K3507</f>
        <v/>
      </c>
      <c r="M3507" s="6" t="n">
        <v>1</v>
      </c>
      <c r="P3507" t="inlineStr">
        <is>
          <t>Ja</t>
        </is>
      </c>
      <c r="T3507" t="inlineStr">
        <is>
          <t>SAW</t>
        </is>
      </c>
      <c r="U3507">
        <f>VLOOKUP(T3507,Destinations!$A$2:$C$550,2,0)</f>
        <v/>
      </c>
      <c r="V3507" t="inlineStr">
        <is>
          <t>WCHS</t>
        </is>
      </c>
      <c r="W3507">
        <f>VLOOKUP(V3507,'WCH Kat'!$A$1:$B$150,2,0)</f>
        <v/>
      </c>
    </row>
    <row r="3508">
      <c r="A3508" t="inlineStr">
        <is>
          <t xml:space="preserve">PC </t>
        </is>
      </c>
      <c r="B3508" t="inlineStr">
        <is>
          <t>PC 1015</t>
        </is>
      </c>
      <c r="C3508" s="4" t="inlineStr">
        <is>
          <t>18.12.2024</t>
        </is>
      </c>
      <c r="D3508" t="inlineStr">
        <is>
          <t>19:15</t>
        </is>
      </c>
      <c r="E3508" s="4" t="inlineStr">
        <is>
          <t>18.12.2024</t>
        </is>
      </c>
      <c r="F3508" t="inlineStr">
        <is>
          <t>15:54</t>
        </is>
      </c>
      <c r="G3508" s="5" t="n">
        <v>3.35</v>
      </c>
      <c r="H3508" t="inlineStr">
        <is>
          <t>Inbound</t>
        </is>
      </c>
      <c r="I3508" s="6" t="n">
        <v>0</v>
      </c>
      <c r="J3508" s="6" t="n">
        <v>0</v>
      </c>
      <c r="K3508" s="6" t="n">
        <v>1</v>
      </c>
      <c r="L3508" s="6">
        <f>I3508+J3508+K3508</f>
        <v/>
      </c>
      <c r="M3508" s="6" t="n">
        <v>0</v>
      </c>
      <c r="P3508" t="inlineStr">
        <is>
          <t>Ja</t>
        </is>
      </c>
      <c r="T3508" t="inlineStr">
        <is>
          <t>SAW</t>
        </is>
      </c>
      <c r="U3508">
        <f>VLOOKUP(T3508,Destinations!$A$2:$C$550,2,0)</f>
        <v/>
      </c>
      <c r="V3508" t="inlineStr">
        <is>
          <t>WCHS</t>
        </is>
      </c>
      <c r="W3508">
        <f>VLOOKUP(V3508,'WCH Kat'!$A$1:$B$150,2,0)</f>
        <v/>
      </c>
    </row>
    <row r="3509">
      <c r="A3509" t="inlineStr">
        <is>
          <t xml:space="preserve">FR </t>
        </is>
      </c>
      <c r="B3509" t="inlineStr">
        <is>
          <t>FR 7211</t>
        </is>
      </c>
      <c r="C3509" s="4" t="inlineStr">
        <is>
          <t>18.12.2024</t>
        </is>
      </c>
      <c r="D3509" t="inlineStr">
        <is>
          <t>19:20</t>
        </is>
      </c>
      <c r="E3509" s="4" t="inlineStr">
        <is>
          <t>17.12.2024</t>
        </is>
      </c>
      <c r="F3509" t="inlineStr">
        <is>
          <t>01:15</t>
        </is>
      </c>
      <c r="G3509" s="5" t="n">
        <v>42.08333</v>
      </c>
      <c r="H3509" t="inlineStr">
        <is>
          <t>Inbound</t>
        </is>
      </c>
      <c r="I3509" s="6" t="n">
        <v>0</v>
      </c>
      <c r="J3509" s="6" t="n">
        <v>0</v>
      </c>
      <c r="K3509" s="6" t="n">
        <v>0</v>
      </c>
      <c r="L3509" s="6">
        <f>I3509+J3509+K3509</f>
        <v/>
      </c>
      <c r="M3509" s="6" t="n">
        <v>1</v>
      </c>
      <c r="P3509" t="inlineStr">
        <is>
          <t>Ja</t>
        </is>
      </c>
      <c r="T3509" t="inlineStr">
        <is>
          <t>PMI</t>
        </is>
      </c>
      <c r="U3509">
        <f>VLOOKUP(T3509,Destinations!$A$2:$C$550,2,0)</f>
        <v/>
      </c>
      <c r="V3509" t="inlineStr">
        <is>
          <t>WCHS,WCMP</t>
        </is>
      </c>
      <c r="W3509">
        <f>VLOOKUP(V3509,'WCH Kat'!$A$1:$B$150,2,0)</f>
        <v/>
      </c>
    </row>
    <row r="3510">
      <c r="A3510" t="inlineStr">
        <is>
          <t xml:space="preserve">EW </t>
        </is>
      </c>
      <c r="B3510" t="inlineStr">
        <is>
          <t>EW  468</t>
        </is>
      </c>
      <c r="C3510" s="4" t="inlineStr">
        <is>
          <t>18.12.2024</t>
        </is>
      </c>
      <c r="D3510" t="inlineStr">
        <is>
          <t>19:20</t>
        </is>
      </c>
      <c r="E3510" s="4" t="inlineStr">
        <is>
          <t>17.12.2024</t>
        </is>
      </c>
      <c r="F3510" t="inlineStr">
        <is>
          <t>05:55</t>
        </is>
      </c>
      <c r="G3510" s="5" t="n">
        <v>37.41667</v>
      </c>
      <c r="H3510" t="inlineStr">
        <is>
          <t>Outbound</t>
        </is>
      </c>
      <c r="I3510" s="6" t="n">
        <v>0</v>
      </c>
      <c r="J3510" s="6" t="n">
        <v>0</v>
      </c>
      <c r="K3510" s="6" t="n">
        <v>0</v>
      </c>
      <c r="L3510" s="6">
        <f>I3510+J3510+K3510</f>
        <v/>
      </c>
      <c r="M3510" s="6" t="n">
        <v>1</v>
      </c>
      <c r="P3510" t="inlineStr">
        <is>
          <t>Ja</t>
        </is>
      </c>
      <c r="T3510" t="inlineStr">
        <is>
          <t>LHR</t>
        </is>
      </c>
      <c r="U3510">
        <f>VLOOKUP(T3510,Destinations!$A$2:$C$550,2,0)</f>
        <v/>
      </c>
      <c r="V3510" t="inlineStr">
        <is>
          <t>BLND</t>
        </is>
      </c>
      <c r="W3510">
        <f>VLOOKUP(V3510,'WCH Kat'!$A$1:$B$150,2,0)</f>
        <v/>
      </c>
    </row>
    <row r="3511">
      <c r="A3511" t="inlineStr">
        <is>
          <t>UBD</t>
        </is>
      </c>
      <c r="B3511" t="inlineStr">
        <is>
          <t>UBD 436</t>
        </is>
      </c>
      <c r="C3511" s="4" t="inlineStr">
        <is>
          <t>18.12.2024</t>
        </is>
      </c>
      <c r="D3511" t="inlineStr">
        <is>
          <t>19:20</t>
        </is>
      </c>
      <c r="E3511" s="4" t="inlineStr">
        <is>
          <t>18.12.2024</t>
        </is>
      </c>
      <c r="F3511" t="inlineStr">
        <is>
          <t>16:32</t>
        </is>
      </c>
      <c r="G3511" s="5" t="n">
        <v>2.8</v>
      </c>
      <c r="H3511" t="inlineStr">
        <is>
          <t>Outbound</t>
        </is>
      </c>
      <c r="I3511" s="6" t="n">
        <v>0</v>
      </c>
      <c r="J3511" s="6" t="n">
        <v>1</v>
      </c>
      <c r="K3511" s="6" t="n">
        <v>0</v>
      </c>
      <c r="L3511" s="6">
        <f>I3511+J3511+K3511</f>
        <v/>
      </c>
      <c r="M3511" s="6" t="n">
        <v>0</v>
      </c>
      <c r="Q3511" t="inlineStr">
        <is>
          <t>Ja</t>
        </is>
      </c>
      <c r="T3511" t="inlineStr">
        <is>
          <t>EBL</t>
        </is>
      </c>
      <c r="U3511">
        <f>VLOOKUP(T3511,Destinations!$A$2:$C$550,2,0)</f>
        <v/>
      </c>
      <c r="V3511" t="inlineStr">
        <is>
          <t>WCHR</t>
        </is>
      </c>
      <c r="W3511">
        <f>VLOOKUP(V3511,'WCH Kat'!$A$1:$B$150,2,0)</f>
        <v/>
      </c>
    </row>
    <row r="3512">
      <c r="A3512" t="inlineStr">
        <is>
          <t>UBD</t>
        </is>
      </c>
      <c r="B3512" t="inlineStr">
        <is>
          <t>UBD 436</t>
        </is>
      </c>
      <c r="C3512" s="4" t="inlineStr">
        <is>
          <t>18.12.2024</t>
        </is>
      </c>
      <c r="D3512" t="inlineStr">
        <is>
          <t>19:20</t>
        </is>
      </c>
      <c r="E3512" s="4" t="inlineStr">
        <is>
          <t>18.12.2024</t>
        </is>
      </c>
      <c r="F3512" t="inlineStr">
        <is>
          <t>17:44</t>
        </is>
      </c>
      <c r="G3512" s="5" t="n">
        <v>1.6</v>
      </c>
      <c r="H3512" t="inlineStr">
        <is>
          <t>Outbound</t>
        </is>
      </c>
      <c r="I3512" s="6" t="n">
        <v>0</v>
      </c>
      <c r="J3512" s="6" t="n">
        <v>1</v>
      </c>
      <c r="K3512" s="6" t="n">
        <v>0</v>
      </c>
      <c r="L3512" s="6">
        <f>I3512+J3512+K3512</f>
        <v/>
      </c>
      <c r="M3512" s="6" t="n">
        <v>0</v>
      </c>
      <c r="Q3512" t="inlineStr">
        <is>
          <t>Ja</t>
        </is>
      </c>
      <c r="T3512" t="inlineStr">
        <is>
          <t>EBL</t>
        </is>
      </c>
      <c r="U3512">
        <f>VLOOKUP(T3512,Destinations!$A$2:$C$550,2,0)</f>
        <v/>
      </c>
      <c r="V3512" t="inlineStr">
        <is>
          <t>WCHR</t>
        </is>
      </c>
      <c r="W3512">
        <f>VLOOKUP(V3512,'WCH Kat'!$A$1:$B$150,2,0)</f>
        <v/>
      </c>
    </row>
    <row r="3513">
      <c r="A3513" t="inlineStr">
        <is>
          <t xml:space="preserve">LH </t>
        </is>
      </c>
      <c r="B3513" t="inlineStr">
        <is>
          <t>LH 1986</t>
        </is>
      </c>
      <c r="C3513" s="4" t="inlineStr">
        <is>
          <t>18.12.2024</t>
        </is>
      </c>
      <c r="D3513" t="inlineStr">
        <is>
          <t>19:25</t>
        </is>
      </c>
      <c r="E3513" s="4" t="inlineStr">
        <is>
          <t>18.12.2024</t>
        </is>
      </c>
      <c r="F3513" t="inlineStr">
        <is>
          <t>15:50</t>
        </is>
      </c>
      <c r="G3513" s="5" t="n">
        <v>3.58333</v>
      </c>
      <c r="H3513" t="inlineStr">
        <is>
          <t>Inbound</t>
        </is>
      </c>
      <c r="I3513" s="6" t="n">
        <v>0</v>
      </c>
      <c r="J3513" s="6" t="n">
        <v>0</v>
      </c>
      <c r="K3513" s="6" t="n">
        <v>1</v>
      </c>
      <c r="L3513" s="6">
        <f>I3513+J3513+K3513</f>
        <v/>
      </c>
      <c r="M3513" s="6" t="n">
        <v>0</v>
      </c>
      <c r="P3513" t="inlineStr">
        <is>
          <t>Ja</t>
        </is>
      </c>
      <c r="T3513" t="inlineStr">
        <is>
          <t>MUC</t>
        </is>
      </c>
      <c r="U3513">
        <f>VLOOKUP(T3513,Destinations!$A$2:$C$550,2,0)</f>
        <v/>
      </c>
      <c r="V3513" t="inlineStr">
        <is>
          <t>WCHS</t>
        </is>
      </c>
      <c r="W3513">
        <f>VLOOKUP(V3513,'WCH Kat'!$A$1:$B$150,2,0)</f>
        <v/>
      </c>
    </row>
    <row r="3514">
      <c r="A3514" t="inlineStr">
        <is>
          <t xml:space="preserve">OS </t>
        </is>
      </c>
      <c r="B3514" t="inlineStr">
        <is>
          <t>OS  195</t>
        </is>
      </c>
      <c r="C3514" s="4" t="inlineStr">
        <is>
          <t>18.12.2024</t>
        </is>
      </c>
      <c r="D3514" t="inlineStr">
        <is>
          <t>19:35</t>
        </is>
      </c>
      <c r="E3514" s="4" t="inlineStr">
        <is>
          <t>17.12.2024</t>
        </is>
      </c>
      <c r="F3514" t="inlineStr">
        <is>
          <t>05:05</t>
        </is>
      </c>
      <c r="G3514" s="5" t="n">
        <v>38.5</v>
      </c>
      <c r="H3514" t="inlineStr">
        <is>
          <t>Inbound</t>
        </is>
      </c>
      <c r="I3514" s="6" t="n">
        <v>0</v>
      </c>
      <c r="J3514" s="6" t="n">
        <v>0</v>
      </c>
      <c r="K3514" s="6" t="n">
        <v>0</v>
      </c>
      <c r="L3514" s="6">
        <f>I3514+J3514+K3514</f>
        <v/>
      </c>
      <c r="M3514" s="6" t="n">
        <v>1</v>
      </c>
      <c r="P3514" t="inlineStr">
        <is>
          <t>Ja</t>
        </is>
      </c>
      <c r="T3514" t="inlineStr">
        <is>
          <t>VIE</t>
        </is>
      </c>
      <c r="U3514">
        <f>VLOOKUP(T3514,Destinations!$A$2:$C$550,2,0)</f>
        <v/>
      </c>
      <c r="V3514" t="inlineStr">
        <is>
          <t>WCHR</t>
        </is>
      </c>
      <c r="W3514">
        <f>VLOOKUP(V3514,'WCH Kat'!$A$1:$B$150,2,0)</f>
        <v/>
      </c>
    </row>
    <row r="3515">
      <c r="A3515" t="inlineStr">
        <is>
          <t xml:space="preserve">OS </t>
        </is>
      </c>
      <c r="B3515" t="inlineStr">
        <is>
          <t>OS  195</t>
        </is>
      </c>
      <c r="C3515" s="4" t="inlineStr">
        <is>
          <t>18.12.2024</t>
        </is>
      </c>
      <c r="D3515" t="inlineStr">
        <is>
          <t>19:35</t>
        </is>
      </c>
      <c r="E3515" s="4" t="inlineStr">
        <is>
          <t>18.12.2024</t>
        </is>
      </c>
      <c r="F3515" t="inlineStr">
        <is>
          <t>18:08</t>
        </is>
      </c>
      <c r="G3515" s="5" t="n">
        <v>1.45</v>
      </c>
      <c r="H3515" t="inlineStr">
        <is>
          <t>Inbound</t>
        </is>
      </c>
      <c r="I3515" s="6" t="n">
        <v>0</v>
      </c>
      <c r="J3515" s="6" t="n">
        <v>1</v>
      </c>
      <c r="K3515" s="6" t="n">
        <v>0</v>
      </c>
      <c r="L3515" s="6">
        <f>I3515+J3515+K3515</f>
        <v/>
      </c>
      <c r="M3515" s="6" t="n">
        <v>0</v>
      </c>
      <c r="P3515" t="inlineStr">
        <is>
          <t>Ja</t>
        </is>
      </c>
      <c r="T3515" t="inlineStr">
        <is>
          <t>VIE</t>
        </is>
      </c>
      <c r="U3515">
        <f>VLOOKUP(T3515,Destinations!$A$2:$C$550,2,0)</f>
        <v/>
      </c>
      <c r="V3515" t="inlineStr">
        <is>
          <t>WCHR</t>
        </is>
      </c>
      <c r="W3515">
        <f>VLOOKUP(V3515,'WCH Kat'!$A$1:$B$150,2,0)</f>
        <v/>
      </c>
    </row>
    <row r="3516">
      <c r="A3516" t="inlineStr">
        <is>
          <t xml:space="preserve">FR </t>
        </is>
      </c>
      <c r="B3516" t="inlineStr">
        <is>
          <t>FR 7212</t>
        </is>
      </c>
      <c r="C3516" s="4" t="inlineStr">
        <is>
          <t>18.12.2024</t>
        </is>
      </c>
      <c r="D3516" t="inlineStr">
        <is>
          <t>19:55</t>
        </is>
      </c>
      <c r="E3516" s="4" t="inlineStr">
        <is>
          <t>17.12.2024</t>
        </is>
      </c>
      <c r="F3516" t="inlineStr">
        <is>
          <t>03:50</t>
        </is>
      </c>
      <c r="G3516" s="5" t="n">
        <v>40.08333</v>
      </c>
      <c r="H3516" t="inlineStr">
        <is>
          <t>Outbound</t>
        </is>
      </c>
      <c r="I3516" s="6" t="n">
        <v>0</v>
      </c>
      <c r="J3516" s="6" t="n">
        <v>0</v>
      </c>
      <c r="K3516" s="6" t="n">
        <v>0</v>
      </c>
      <c r="L3516" s="6">
        <f>I3516+J3516+K3516</f>
        <v/>
      </c>
      <c r="M3516" s="6" t="n">
        <v>1</v>
      </c>
      <c r="P3516" t="inlineStr">
        <is>
          <t>Ja</t>
        </is>
      </c>
      <c r="T3516" t="inlineStr">
        <is>
          <t>PMI</t>
        </is>
      </c>
      <c r="U3516">
        <f>VLOOKUP(T3516,Destinations!$A$2:$C$550,2,0)</f>
        <v/>
      </c>
      <c r="V3516" t="inlineStr">
        <is>
          <t>WCHR</t>
        </is>
      </c>
      <c r="W3516">
        <f>VLOOKUP(V3516,'WCH Kat'!$A$1:$B$150,2,0)</f>
        <v/>
      </c>
    </row>
    <row r="3517">
      <c r="A3517" t="inlineStr">
        <is>
          <t xml:space="preserve">PC </t>
        </is>
      </c>
      <c r="B3517" t="inlineStr">
        <is>
          <t>PC 1686</t>
        </is>
      </c>
      <c r="C3517" s="4" t="inlineStr">
        <is>
          <t>18.12.2024</t>
        </is>
      </c>
      <c r="D3517" t="inlineStr">
        <is>
          <t>20:10</t>
        </is>
      </c>
      <c r="E3517" s="4" t="inlineStr">
        <is>
          <t>16.12.2024</t>
        </is>
      </c>
      <c r="F3517" t="inlineStr">
        <is>
          <t>18:15</t>
        </is>
      </c>
      <c r="G3517" s="5" t="n">
        <v>49.91667</v>
      </c>
      <c r="H3517" t="inlineStr">
        <is>
          <t>Outbound</t>
        </is>
      </c>
      <c r="I3517" s="6" t="n">
        <v>0</v>
      </c>
      <c r="J3517" s="6" t="n">
        <v>0</v>
      </c>
      <c r="K3517" s="6" t="n">
        <v>0</v>
      </c>
      <c r="L3517" s="6">
        <f>I3517+J3517+K3517</f>
        <v/>
      </c>
      <c r="M3517" s="6" t="n">
        <v>1</v>
      </c>
      <c r="P3517" t="inlineStr">
        <is>
          <t>Ja</t>
        </is>
      </c>
      <c r="T3517" t="inlineStr">
        <is>
          <t>GZT</t>
        </is>
      </c>
      <c r="U3517">
        <f>VLOOKUP(T3517,Destinations!$A$2:$C$550,2,0)</f>
        <v/>
      </c>
      <c r="V3517" t="inlineStr">
        <is>
          <t>UNK</t>
        </is>
      </c>
      <c r="W3517">
        <f>VLOOKUP(V3517,'WCH Kat'!$A$1:$B$150,2,0)</f>
        <v/>
      </c>
    </row>
    <row r="3518">
      <c r="A3518" t="inlineStr">
        <is>
          <t xml:space="preserve">PC </t>
        </is>
      </c>
      <c r="B3518" t="inlineStr">
        <is>
          <t>PC 1686</t>
        </is>
      </c>
      <c r="C3518" s="4" t="inlineStr">
        <is>
          <t>18.12.2024</t>
        </is>
      </c>
      <c r="D3518" t="inlineStr">
        <is>
          <t>20:10</t>
        </is>
      </c>
      <c r="E3518" s="4" t="inlineStr">
        <is>
          <t>16.12.2024</t>
        </is>
      </c>
      <c r="F3518" t="inlineStr">
        <is>
          <t>18:15</t>
        </is>
      </c>
      <c r="G3518" s="5" t="n">
        <v>49.91667</v>
      </c>
      <c r="H3518" t="inlineStr">
        <is>
          <t>Outbound</t>
        </is>
      </c>
      <c r="I3518" s="6" t="n">
        <v>0</v>
      </c>
      <c r="J3518" s="6" t="n">
        <v>0</v>
      </c>
      <c r="K3518" s="6" t="n">
        <v>0</v>
      </c>
      <c r="L3518" s="6">
        <f>I3518+J3518+K3518</f>
        <v/>
      </c>
      <c r="M3518" s="6" t="n">
        <v>1</v>
      </c>
      <c r="P3518" t="inlineStr">
        <is>
          <t>Ja</t>
        </is>
      </c>
      <c r="T3518" t="inlineStr">
        <is>
          <t>GZT</t>
        </is>
      </c>
      <c r="U3518">
        <f>VLOOKUP(T3518,Destinations!$A$2:$C$550,2,0)</f>
        <v/>
      </c>
      <c r="V3518" t="inlineStr">
        <is>
          <t>WCHS</t>
        </is>
      </c>
      <c r="W3518">
        <f>VLOOKUP(V3518,'WCH Kat'!$A$1:$B$150,2,0)</f>
        <v/>
      </c>
    </row>
    <row r="3519">
      <c r="A3519" t="inlineStr">
        <is>
          <t xml:space="preserve">PC </t>
        </is>
      </c>
      <c r="B3519" t="inlineStr">
        <is>
          <t>PC 1686</t>
        </is>
      </c>
      <c r="C3519" s="4" t="inlineStr">
        <is>
          <t>18.12.2024</t>
        </is>
      </c>
      <c r="D3519" t="inlineStr">
        <is>
          <t>20:10</t>
        </is>
      </c>
      <c r="E3519" s="4" t="inlineStr">
        <is>
          <t>16.12.2024</t>
        </is>
      </c>
      <c r="F3519" t="inlineStr">
        <is>
          <t>18:15</t>
        </is>
      </c>
      <c r="G3519" s="5" t="n">
        <v>49.91667</v>
      </c>
      <c r="H3519" t="inlineStr">
        <is>
          <t>Outbound</t>
        </is>
      </c>
      <c r="I3519" s="6" t="n">
        <v>0</v>
      </c>
      <c r="J3519" s="6" t="n">
        <v>0</v>
      </c>
      <c r="K3519" s="6" t="n">
        <v>0</v>
      </c>
      <c r="L3519" s="6">
        <f>I3519+J3519+K3519</f>
        <v/>
      </c>
      <c r="M3519" s="6" t="n">
        <v>1</v>
      </c>
      <c r="P3519" t="inlineStr">
        <is>
          <t>Ja</t>
        </is>
      </c>
      <c r="T3519" t="inlineStr">
        <is>
          <t>GZT</t>
        </is>
      </c>
      <c r="U3519">
        <f>VLOOKUP(T3519,Destinations!$A$2:$C$550,2,0)</f>
        <v/>
      </c>
      <c r="V3519" t="inlineStr">
        <is>
          <t>WCHS</t>
        </is>
      </c>
      <c r="W3519">
        <f>VLOOKUP(V3519,'WCH Kat'!$A$1:$B$150,2,0)</f>
        <v/>
      </c>
    </row>
    <row r="3520">
      <c r="A3520" t="inlineStr">
        <is>
          <t xml:space="preserve">OS </t>
        </is>
      </c>
      <c r="B3520" t="inlineStr">
        <is>
          <t>OS 196</t>
        </is>
      </c>
      <c r="C3520" s="4" t="inlineStr">
        <is>
          <t>18.12.2024</t>
        </is>
      </c>
      <c r="D3520" t="inlineStr">
        <is>
          <t>20:20</t>
        </is>
      </c>
      <c r="E3520" s="4" t="inlineStr">
        <is>
          <t>18.12.2024</t>
        </is>
      </c>
      <c r="F3520" t="inlineStr">
        <is>
          <t>15:46</t>
        </is>
      </c>
      <c r="G3520" s="5" t="n">
        <v>4.56667</v>
      </c>
      <c r="H3520" t="inlineStr">
        <is>
          <t>Outbound</t>
        </is>
      </c>
      <c r="I3520" s="6" t="n">
        <v>0</v>
      </c>
      <c r="J3520" s="6" t="n">
        <v>0</v>
      </c>
      <c r="K3520" s="6" t="n">
        <v>1</v>
      </c>
      <c r="L3520" s="6">
        <f>I3520+J3520+K3520</f>
        <v/>
      </c>
      <c r="M3520" s="6" t="n">
        <v>0</v>
      </c>
      <c r="Q3520" t="inlineStr">
        <is>
          <t>Ja</t>
        </is>
      </c>
      <c r="T3520" t="inlineStr">
        <is>
          <t>Wien</t>
        </is>
      </c>
      <c r="U3520">
        <f>VLOOKUP(T3520,Destinations!$A$2:$C$550,2,0)</f>
        <v/>
      </c>
      <c r="V3520" t="inlineStr">
        <is>
          <t>WCHR</t>
        </is>
      </c>
      <c r="W3520">
        <f>VLOOKUP(V3520,'WCH Kat'!$A$1:$B$150,2,0)</f>
        <v/>
      </c>
    </row>
    <row r="3521">
      <c r="A3521" t="inlineStr">
        <is>
          <t xml:space="preserve">FR </t>
        </is>
      </c>
      <c r="B3521" t="inlineStr">
        <is>
          <t>FR 9841</t>
        </is>
      </c>
      <c r="C3521" s="4" t="inlineStr">
        <is>
          <t>18.12.2024</t>
        </is>
      </c>
      <c r="D3521" t="inlineStr">
        <is>
          <t>20:45</t>
        </is>
      </c>
      <c r="E3521" s="4" t="inlineStr">
        <is>
          <t>17.12.2024</t>
        </is>
      </c>
      <c r="F3521" t="inlineStr">
        <is>
          <t>01:45</t>
        </is>
      </c>
      <c r="G3521" s="5" t="n">
        <v>43</v>
      </c>
      <c r="H3521" t="inlineStr">
        <is>
          <t>Inbound</t>
        </is>
      </c>
      <c r="I3521" s="6" t="n">
        <v>0</v>
      </c>
      <c r="J3521" s="6" t="n">
        <v>0</v>
      </c>
      <c r="K3521" s="6" t="n">
        <v>0</v>
      </c>
      <c r="L3521" s="6">
        <f>I3521+J3521+K3521</f>
        <v/>
      </c>
      <c r="M3521" s="6" t="n">
        <v>1</v>
      </c>
      <c r="P3521" t="inlineStr">
        <is>
          <t>Ja</t>
        </is>
      </c>
      <c r="T3521" t="inlineStr">
        <is>
          <t>LIS</t>
        </is>
      </c>
      <c r="U3521">
        <f>VLOOKUP(T3521,Destinations!$A$2:$C$550,2,0)</f>
        <v/>
      </c>
      <c r="V3521" t="inlineStr">
        <is>
          <t>WCHS</t>
        </is>
      </c>
      <c r="W3521">
        <f>VLOOKUP(V3521,'WCH Kat'!$A$1:$B$150,2,0)</f>
        <v/>
      </c>
    </row>
    <row r="3522">
      <c r="A3522" t="inlineStr">
        <is>
          <t xml:space="preserve">FR </t>
        </is>
      </c>
      <c r="B3522" t="inlineStr">
        <is>
          <t>FR 9841</t>
        </is>
      </c>
      <c r="C3522" s="4" t="inlineStr">
        <is>
          <t>18.12.2024</t>
        </is>
      </c>
      <c r="D3522" t="inlineStr">
        <is>
          <t>20:45</t>
        </is>
      </c>
      <c r="E3522" s="4" t="inlineStr">
        <is>
          <t>17.12.2024</t>
        </is>
      </c>
      <c r="F3522" t="inlineStr">
        <is>
          <t>01:45</t>
        </is>
      </c>
      <c r="G3522" s="5" t="n">
        <v>43</v>
      </c>
      <c r="H3522" t="inlineStr">
        <is>
          <t>Inbound</t>
        </is>
      </c>
      <c r="I3522" s="6" t="n">
        <v>0</v>
      </c>
      <c r="J3522" s="6" t="n">
        <v>0</v>
      </c>
      <c r="K3522" s="6" t="n">
        <v>0</v>
      </c>
      <c r="L3522" s="6">
        <f>I3522+J3522+K3522</f>
        <v/>
      </c>
      <c r="M3522" s="6" t="n">
        <v>1</v>
      </c>
      <c r="P3522" t="inlineStr">
        <is>
          <t>Ja</t>
        </is>
      </c>
      <c r="T3522" t="inlineStr">
        <is>
          <t>LIS</t>
        </is>
      </c>
      <c r="U3522">
        <f>VLOOKUP(T3522,Destinations!$A$2:$C$550,2,0)</f>
        <v/>
      </c>
      <c r="V3522" t="inlineStr">
        <is>
          <t>WCHS</t>
        </is>
      </c>
      <c r="W3522">
        <f>VLOOKUP(V3522,'WCH Kat'!$A$1:$B$150,2,0)</f>
        <v/>
      </c>
    </row>
    <row r="3523">
      <c r="A3523" t="inlineStr">
        <is>
          <t xml:space="preserve">FR </t>
        </is>
      </c>
      <c r="B3523" t="inlineStr">
        <is>
          <t>FR 9841</t>
        </is>
      </c>
      <c r="C3523" s="4" t="inlineStr">
        <is>
          <t>18.12.2024</t>
        </is>
      </c>
      <c r="D3523" t="inlineStr">
        <is>
          <t>20:45</t>
        </is>
      </c>
      <c r="E3523" s="4" t="inlineStr">
        <is>
          <t>17.12.2024</t>
        </is>
      </c>
      <c r="F3523" t="inlineStr">
        <is>
          <t>01:45</t>
        </is>
      </c>
      <c r="G3523" s="5" t="n">
        <v>43</v>
      </c>
      <c r="H3523" t="inlineStr">
        <is>
          <t>Inbound</t>
        </is>
      </c>
      <c r="I3523" s="6" t="n">
        <v>0</v>
      </c>
      <c r="J3523" s="6" t="n">
        <v>0</v>
      </c>
      <c r="K3523" s="6" t="n">
        <v>0</v>
      </c>
      <c r="L3523" s="6">
        <f>I3523+J3523+K3523</f>
        <v/>
      </c>
      <c r="M3523" s="6" t="n">
        <v>1</v>
      </c>
      <c r="P3523" t="inlineStr">
        <is>
          <t>Ja</t>
        </is>
      </c>
      <c r="T3523" t="inlineStr">
        <is>
          <t>LIS</t>
        </is>
      </c>
      <c r="U3523">
        <f>VLOOKUP(T3523,Destinations!$A$2:$C$550,2,0)</f>
        <v/>
      </c>
      <c r="V3523" t="inlineStr">
        <is>
          <t>WCHS,WCMP</t>
        </is>
      </c>
      <c r="W3523">
        <f>VLOOKUP(V3523,'WCH Kat'!$A$1:$B$150,2,0)</f>
        <v/>
      </c>
    </row>
    <row r="3524">
      <c r="A3524" t="inlineStr">
        <is>
          <t xml:space="preserve">FR </t>
        </is>
      </c>
      <c r="B3524" t="inlineStr">
        <is>
          <t>FR 9841</t>
        </is>
      </c>
      <c r="C3524" s="4" t="inlineStr">
        <is>
          <t>18.12.2024</t>
        </is>
      </c>
      <c r="D3524" t="inlineStr">
        <is>
          <t>20:45</t>
        </is>
      </c>
      <c r="E3524" s="4" t="inlineStr">
        <is>
          <t>18.12.2024</t>
        </is>
      </c>
      <c r="F3524" t="inlineStr">
        <is>
          <t>17:55</t>
        </is>
      </c>
      <c r="G3524" s="5" t="n">
        <v>2.83333</v>
      </c>
      <c r="H3524" t="inlineStr">
        <is>
          <t>Inbound</t>
        </is>
      </c>
      <c r="I3524" s="6" t="n">
        <v>0</v>
      </c>
      <c r="J3524" s="6" t="n">
        <v>1</v>
      </c>
      <c r="K3524" s="6" t="n">
        <v>0</v>
      </c>
      <c r="L3524" s="6">
        <f>I3524+J3524+K3524</f>
        <v/>
      </c>
      <c r="M3524" s="6" t="n">
        <v>0</v>
      </c>
      <c r="P3524" t="inlineStr">
        <is>
          <t>Ja</t>
        </is>
      </c>
      <c r="T3524" t="inlineStr">
        <is>
          <t>LIS</t>
        </is>
      </c>
      <c r="U3524">
        <f>VLOOKUP(T3524,Destinations!$A$2:$C$550,2,0)</f>
        <v/>
      </c>
      <c r="V3524" t="inlineStr">
        <is>
          <t>WCHR</t>
        </is>
      </c>
      <c r="W3524">
        <f>VLOOKUP(V3524,'WCH Kat'!$A$1:$B$150,2,0)</f>
        <v/>
      </c>
    </row>
    <row r="3525">
      <c r="A3525" t="inlineStr">
        <is>
          <t xml:space="preserve">DI </t>
        </is>
      </c>
      <c r="B3525" t="inlineStr">
        <is>
          <t>DI 6175</t>
        </is>
      </c>
      <c r="C3525" s="4" t="inlineStr">
        <is>
          <t>18.12.2024</t>
        </is>
      </c>
      <c r="D3525" t="inlineStr">
        <is>
          <t>20:50</t>
        </is>
      </c>
      <c r="E3525" s="4" t="inlineStr">
        <is>
          <t>18.12.2024</t>
        </is>
      </c>
      <c r="F3525" t="inlineStr">
        <is>
          <t>16:00</t>
        </is>
      </c>
      <c r="G3525" s="5" t="n">
        <v>4.83333</v>
      </c>
      <c r="H3525" t="inlineStr">
        <is>
          <t>Inbound</t>
        </is>
      </c>
      <c r="I3525" s="6" t="n">
        <v>0</v>
      </c>
      <c r="J3525" s="6" t="n">
        <v>0</v>
      </c>
      <c r="K3525" s="6" t="n">
        <v>1</v>
      </c>
      <c r="L3525" s="6">
        <f>I3525+J3525+K3525</f>
        <v/>
      </c>
      <c r="M3525" s="6" t="n">
        <v>0</v>
      </c>
      <c r="P3525" t="inlineStr">
        <is>
          <t>Ja</t>
        </is>
      </c>
      <c r="T3525" t="inlineStr">
        <is>
          <t>HRG</t>
        </is>
      </c>
      <c r="U3525">
        <f>VLOOKUP(T3525,Destinations!$A$2:$C$550,2,0)</f>
        <v/>
      </c>
      <c r="V3525" t="inlineStr">
        <is>
          <t>WCHS</t>
        </is>
      </c>
      <c r="W3525">
        <f>VLOOKUP(V3525,'WCH Kat'!$A$1:$B$150,2,0)</f>
        <v/>
      </c>
    </row>
    <row r="3526">
      <c r="A3526" t="inlineStr">
        <is>
          <t xml:space="preserve">FR </t>
        </is>
      </c>
      <c r="B3526" t="inlineStr">
        <is>
          <t>FR 9841</t>
        </is>
      </c>
      <c r="C3526" s="4" t="inlineStr">
        <is>
          <t>18.12.2024</t>
        </is>
      </c>
      <c r="D3526" t="inlineStr">
        <is>
          <t>21:00</t>
        </is>
      </c>
      <c r="E3526" s="4" t="inlineStr">
        <is>
          <t>17.12.2024</t>
        </is>
      </c>
      <c r="F3526" t="inlineStr">
        <is>
          <t>01:45</t>
        </is>
      </c>
      <c r="G3526" s="5" t="n">
        <v>43.25</v>
      </c>
      <c r="H3526" t="inlineStr">
        <is>
          <t>Inbound</t>
        </is>
      </c>
      <c r="I3526" s="6" t="n">
        <v>0</v>
      </c>
      <c r="J3526" s="6" t="n">
        <v>0</v>
      </c>
      <c r="K3526" s="6" t="n">
        <v>0</v>
      </c>
      <c r="L3526" s="6">
        <f>I3526+J3526+K3526</f>
        <v/>
      </c>
      <c r="M3526" s="6" t="n">
        <v>1</v>
      </c>
      <c r="P3526" t="inlineStr">
        <is>
          <t>Ja</t>
        </is>
      </c>
      <c r="T3526" t="inlineStr">
        <is>
          <t>LIS</t>
        </is>
      </c>
      <c r="U3526">
        <f>VLOOKUP(T3526,Destinations!$A$2:$C$550,2,0)</f>
        <v/>
      </c>
      <c r="V3526" t="inlineStr">
        <is>
          <t>WCHS</t>
        </is>
      </c>
      <c r="W3526">
        <f>VLOOKUP(V3526,'WCH Kat'!$A$1:$B$150,2,0)</f>
        <v/>
      </c>
    </row>
    <row r="3527">
      <c r="A3527" t="inlineStr">
        <is>
          <t xml:space="preserve">EW </t>
        </is>
      </c>
      <c r="B3527" t="inlineStr">
        <is>
          <t>EW  521</t>
        </is>
      </c>
      <c r="C3527" s="4" t="inlineStr">
        <is>
          <t>18.12.2024</t>
        </is>
      </c>
      <c r="D3527" t="inlineStr">
        <is>
          <t>21:05</t>
        </is>
      </c>
      <c r="E3527" s="4" t="inlineStr">
        <is>
          <t>17.12.2024</t>
        </is>
      </c>
      <c r="F3527" t="inlineStr">
        <is>
          <t>05:55</t>
        </is>
      </c>
      <c r="G3527" s="5" t="n">
        <v>39.16667</v>
      </c>
      <c r="H3527" t="inlineStr">
        <is>
          <t>Inbound</t>
        </is>
      </c>
      <c r="I3527" s="6" t="n">
        <v>0</v>
      </c>
      <c r="J3527" s="6" t="n">
        <v>0</v>
      </c>
      <c r="K3527" s="6" t="n">
        <v>0</v>
      </c>
      <c r="L3527" s="6">
        <f>I3527+J3527+K3527</f>
        <v/>
      </c>
      <c r="M3527" s="6" t="n">
        <v>1</v>
      </c>
      <c r="P3527" t="inlineStr">
        <is>
          <t>Ja</t>
        </is>
      </c>
      <c r="T3527" t="inlineStr">
        <is>
          <t>BCN</t>
        </is>
      </c>
      <c r="U3527">
        <f>VLOOKUP(T3527,Destinations!$A$2:$C$550,2,0)</f>
        <v/>
      </c>
      <c r="V3527" t="inlineStr">
        <is>
          <t>DEAF</t>
        </is>
      </c>
      <c r="W3527">
        <f>VLOOKUP(V3527,'WCH Kat'!$A$1:$B$150,2,0)</f>
        <v/>
      </c>
    </row>
    <row r="3528">
      <c r="A3528" t="inlineStr">
        <is>
          <t xml:space="preserve">DI </t>
        </is>
      </c>
      <c r="B3528" t="inlineStr">
        <is>
          <t>DI 6175</t>
        </is>
      </c>
      <c r="C3528" s="4" t="inlineStr">
        <is>
          <t>18.12.2024</t>
        </is>
      </c>
      <c r="D3528" t="inlineStr">
        <is>
          <t>21:05</t>
        </is>
      </c>
      <c r="E3528" s="4" t="inlineStr">
        <is>
          <t>18.12.2024</t>
        </is>
      </c>
      <c r="F3528" t="inlineStr">
        <is>
          <t>16:00</t>
        </is>
      </c>
      <c r="G3528" s="5" t="n">
        <v>5.08333</v>
      </c>
      <c r="H3528" t="inlineStr">
        <is>
          <t>Inbound</t>
        </is>
      </c>
      <c r="I3528" s="6" t="n">
        <v>0</v>
      </c>
      <c r="J3528" s="6" t="n">
        <v>0</v>
      </c>
      <c r="K3528" s="6" t="n">
        <v>1</v>
      </c>
      <c r="L3528" s="6">
        <f>I3528+J3528+K3528</f>
        <v/>
      </c>
      <c r="M3528" s="6" t="n">
        <v>0</v>
      </c>
      <c r="P3528" t="inlineStr">
        <is>
          <t>Ja</t>
        </is>
      </c>
      <c r="T3528" t="inlineStr">
        <is>
          <t>HRG</t>
        </is>
      </c>
      <c r="U3528">
        <f>VLOOKUP(T3528,Destinations!$A$2:$C$550,2,0)</f>
        <v/>
      </c>
      <c r="V3528" t="inlineStr">
        <is>
          <t>WCHR</t>
        </is>
      </c>
      <c r="W3528">
        <f>VLOOKUP(V3528,'WCH Kat'!$A$1:$B$150,2,0)</f>
        <v/>
      </c>
    </row>
    <row r="3529">
      <c r="A3529" t="inlineStr">
        <is>
          <t xml:space="preserve">DI </t>
        </is>
      </c>
      <c r="B3529" t="inlineStr">
        <is>
          <t>DI 6175</t>
        </is>
      </c>
      <c r="C3529" s="4" t="inlineStr">
        <is>
          <t>18.12.2024</t>
        </is>
      </c>
      <c r="D3529" t="inlineStr">
        <is>
          <t>21:05</t>
        </is>
      </c>
      <c r="E3529" s="4" t="inlineStr">
        <is>
          <t>18.12.2024</t>
        </is>
      </c>
      <c r="F3529" t="inlineStr">
        <is>
          <t>16:00</t>
        </is>
      </c>
      <c r="G3529" s="5" t="n">
        <v>5.08333</v>
      </c>
      <c r="H3529" t="inlineStr">
        <is>
          <t>Inbound</t>
        </is>
      </c>
      <c r="I3529" s="6" t="n">
        <v>0</v>
      </c>
      <c r="J3529" s="6" t="n">
        <v>0</v>
      </c>
      <c r="K3529" s="6" t="n">
        <v>1</v>
      </c>
      <c r="L3529" s="6">
        <f>I3529+J3529+K3529</f>
        <v/>
      </c>
      <c r="M3529" s="6" t="n">
        <v>0</v>
      </c>
      <c r="P3529" t="inlineStr">
        <is>
          <t>Ja</t>
        </is>
      </c>
      <c r="T3529" t="inlineStr">
        <is>
          <t>HRG</t>
        </is>
      </c>
      <c r="U3529">
        <f>VLOOKUP(T3529,Destinations!$A$2:$C$550,2,0)</f>
        <v/>
      </c>
      <c r="V3529" t="inlineStr">
        <is>
          <t>WCHS</t>
        </is>
      </c>
      <c r="W3529">
        <f>VLOOKUP(V3529,'WCH Kat'!$A$1:$B$150,2,0)</f>
        <v/>
      </c>
    </row>
    <row r="3530">
      <c r="A3530" t="inlineStr">
        <is>
          <t xml:space="preserve">EW </t>
        </is>
      </c>
      <c r="B3530" t="inlineStr">
        <is>
          <t>EW  539</t>
        </is>
      </c>
      <c r="C3530" s="4" t="inlineStr">
        <is>
          <t>18.12.2024</t>
        </is>
      </c>
      <c r="D3530" t="inlineStr">
        <is>
          <t>21:40</t>
        </is>
      </c>
      <c r="E3530" s="4" t="inlineStr">
        <is>
          <t>17.12.2024</t>
        </is>
      </c>
      <c r="F3530" t="inlineStr">
        <is>
          <t>06:10</t>
        </is>
      </c>
      <c r="G3530" s="5" t="n">
        <v>39.5</v>
      </c>
      <c r="H3530" t="inlineStr">
        <is>
          <t>Inbound</t>
        </is>
      </c>
      <c r="I3530" s="6" t="n">
        <v>0</v>
      </c>
      <c r="J3530" s="6" t="n">
        <v>0</v>
      </c>
      <c r="K3530" s="6" t="n">
        <v>0</v>
      </c>
      <c r="L3530" s="6">
        <f>I3530+J3530+K3530</f>
        <v/>
      </c>
      <c r="M3530" s="6" t="n">
        <v>1</v>
      </c>
      <c r="P3530" t="inlineStr">
        <is>
          <t>Ja</t>
        </is>
      </c>
      <c r="T3530" t="inlineStr">
        <is>
          <t>VLC</t>
        </is>
      </c>
      <c r="U3530">
        <f>VLOOKUP(T3530,Destinations!$A$2:$C$550,2,0)</f>
        <v/>
      </c>
      <c r="V3530" t="inlineStr">
        <is>
          <t>BLND,WCHS</t>
        </is>
      </c>
      <c r="W3530">
        <f>VLOOKUP(V3530,'WCH Kat'!$A$1:$B$150,2,0)</f>
        <v/>
      </c>
    </row>
    <row r="3531">
      <c r="A3531" t="inlineStr">
        <is>
          <t xml:space="preserve">EW </t>
        </is>
      </c>
      <c r="B3531" t="inlineStr">
        <is>
          <t>EW 469</t>
        </is>
      </c>
      <c r="C3531" s="4" t="inlineStr">
        <is>
          <t>18.12.2024</t>
        </is>
      </c>
      <c r="D3531" t="inlineStr">
        <is>
          <t>22:25</t>
        </is>
      </c>
      <c r="E3531" s="4" t="inlineStr">
        <is>
          <t>18.12.2024</t>
        </is>
      </c>
      <c r="F3531" t="inlineStr">
        <is>
          <t>21:38</t>
        </is>
      </c>
      <c r="G3531" s="5" t="n">
        <v>0.78333</v>
      </c>
      <c r="H3531" t="inlineStr">
        <is>
          <t>Inbound</t>
        </is>
      </c>
      <c r="I3531" s="6" t="n">
        <v>1</v>
      </c>
      <c r="J3531" s="6" t="n">
        <v>0</v>
      </c>
      <c r="K3531" s="6" t="n">
        <v>0</v>
      </c>
      <c r="L3531" s="6">
        <f>I3531+J3531+K3531</f>
        <v/>
      </c>
      <c r="M3531" s="6" t="n">
        <v>0</v>
      </c>
      <c r="P3531" t="inlineStr">
        <is>
          <t>Ja</t>
        </is>
      </c>
      <c r="T3531" t="inlineStr">
        <is>
          <t>London-Heathrow</t>
        </is>
      </c>
      <c r="U3531">
        <f>VLOOKUP(T3531,Destinations!$A$2:$C$550,2,0)</f>
        <v/>
      </c>
      <c r="V3531" t="inlineStr">
        <is>
          <t>WCHR</t>
        </is>
      </c>
      <c r="W3531">
        <f>VLOOKUP(V3531,'WCH Kat'!$A$1:$B$150,2,0)</f>
        <v/>
      </c>
    </row>
    <row r="3532">
      <c r="A3532" t="inlineStr">
        <is>
          <t xml:space="preserve">EW </t>
        </is>
      </c>
      <c r="B3532" t="inlineStr">
        <is>
          <t>EW  253</t>
        </is>
      </c>
      <c r="C3532" s="4" t="inlineStr">
        <is>
          <t>18.12.2024</t>
        </is>
      </c>
      <c r="D3532" t="inlineStr">
        <is>
          <t>22:40</t>
        </is>
      </c>
      <c r="E3532" s="4" t="inlineStr">
        <is>
          <t>17.12.2024</t>
        </is>
      </c>
      <c r="F3532" t="inlineStr">
        <is>
          <t>05:20</t>
        </is>
      </c>
      <c r="G3532" s="5" t="n">
        <v>41.33333</v>
      </c>
      <c r="H3532" t="inlineStr">
        <is>
          <t>Inbound</t>
        </is>
      </c>
      <c r="I3532" s="6" t="n">
        <v>0</v>
      </c>
      <c r="J3532" s="6" t="n">
        <v>0</v>
      </c>
      <c r="K3532" s="6" t="n">
        <v>0</v>
      </c>
      <c r="L3532" s="6">
        <f>I3532+J3532+K3532</f>
        <v/>
      </c>
      <c r="M3532" s="6" t="n">
        <v>1</v>
      </c>
      <c r="P3532" t="inlineStr">
        <is>
          <t>Ja</t>
        </is>
      </c>
      <c r="T3532" t="inlineStr">
        <is>
          <t>TFS</t>
        </is>
      </c>
      <c r="U3532">
        <f>VLOOKUP(T3532,Destinations!$A$2:$C$550,2,0)</f>
        <v/>
      </c>
      <c r="V3532" t="inlineStr">
        <is>
          <t>WCBD,WCHS</t>
        </is>
      </c>
      <c r="W3532">
        <f>VLOOKUP(V3532,'WCH Kat'!$A$1:$B$150,2,0)</f>
        <v/>
      </c>
    </row>
    <row r="3533">
      <c r="A3533" t="inlineStr">
        <is>
          <t xml:space="preserve">EW </t>
        </is>
      </c>
      <c r="B3533" t="inlineStr">
        <is>
          <t>EW 469</t>
        </is>
      </c>
      <c r="C3533" s="4" t="inlineStr">
        <is>
          <t>18.12.2024</t>
        </is>
      </c>
      <c r="D3533" t="inlineStr">
        <is>
          <t>22:50</t>
        </is>
      </c>
      <c r="E3533" s="4" t="inlineStr">
        <is>
          <t>18.12.2024</t>
        </is>
      </c>
      <c r="F3533" t="inlineStr">
        <is>
          <t>21:38</t>
        </is>
      </c>
      <c r="G3533" s="5" t="n">
        <v>1.2</v>
      </c>
      <c r="H3533" t="inlineStr">
        <is>
          <t>Inbound</t>
        </is>
      </c>
      <c r="I3533" s="6" t="n">
        <v>0</v>
      </c>
      <c r="J3533" s="6" t="n">
        <v>1</v>
      </c>
      <c r="K3533" s="6" t="n">
        <v>0</v>
      </c>
      <c r="L3533" s="6">
        <f>I3533+J3533+K3533</f>
        <v/>
      </c>
      <c r="M3533" s="6" t="n">
        <v>0</v>
      </c>
      <c r="P3533" t="inlineStr">
        <is>
          <t>Ja</t>
        </is>
      </c>
      <c r="T3533" t="inlineStr">
        <is>
          <t>London-Heathrow</t>
        </is>
      </c>
      <c r="U3533">
        <f>VLOOKUP(T3533,Destinations!$A$2:$C$550,2,0)</f>
        <v/>
      </c>
      <c r="V3533" t="inlineStr">
        <is>
          <t>WCHR</t>
        </is>
      </c>
      <c r="W3533">
        <f>VLOOKUP(V3533,'WCH Kat'!$A$1:$B$150,2,0)</f>
        <v/>
      </c>
    </row>
    <row r="3534">
      <c r="A3534" t="inlineStr">
        <is>
          <t xml:space="preserve">EW </t>
        </is>
      </c>
      <c r="B3534" t="inlineStr">
        <is>
          <t>EW  253</t>
        </is>
      </c>
      <c r="C3534" s="4" t="inlineStr">
        <is>
          <t>18.12.2024</t>
        </is>
      </c>
      <c r="D3534" t="inlineStr">
        <is>
          <t>22:55</t>
        </is>
      </c>
      <c r="E3534" s="4" t="inlineStr">
        <is>
          <t>17.12.2024</t>
        </is>
      </c>
      <c r="F3534" t="inlineStr">
        <is>
          <t>05:20</t>
        </is>
      </c>
      <c r="G3534" s="5" t="n">
        <v>41.58333</v>
      </c>
      <c r="H3534" t="inlineStr">
        <is>
          <t>Inbound</t>
        </is>
      </c>
      <c r="I3534" s="6" t="n">
        <v>0</v>
      </c>
      <c r="J3534" s="6" t="n">
        <v>0</v>
      </c>
      <c r="K3534" s="6" t="n">
        <v>0</v>
      </c>
      <c r="L3534" s="6">
        <f>I3534+J3534+K3534</f>
        <v/>
      </c>
      <c r="M3534" s="6" t="n">
        <v>1</v>
      </c>
      <c r="P3534" t="inlineStr">
        <is>
          <t>Ja</t>
        </is>
      </c>
      <c r="T3534" t="inlineStr">
        <is>
          <t>TFS</t>
        </is>
      </c>
      <c r="U3534">
        <f>VLOOKUP(T3534,Destinations!$A$2:$C$550,2,0)</f>
        <v/>
      </c>
      <c r="V3534" t="inlineStr">
        <is>
          <t>WCHC</t>
        </is>
      </c>
      <c r="W3534">
        <f>VLOOKUP(V3534,'WCH Kat'!$A$1:$B$150,2,0)</f>
        <v/>
      </c>
    </row>
    <row r="3535">
      <c r="A3535" t="inlineStr">
        <is>
          <t xml:space="preserve">EW </t>
        </is>
      </c>
      <c r="B3535" t="inlineStr">
        <is>
          <t>EW  253</t>
        </is>
      </c>
      <c r="C3535" s="4" t="inlineStr">
        <is>
          <t>18.12.2024</t>
        </is>
      </c>
      <c r="D3535" t="inlineStr">
        <is>
          <t>22:55</t>
        </is>
      </c>
      <c r="E3535" s="4" t="inlineStr">
        <is>
          <t>17.12.2024</t>
        </is>
      </c>
      <c r="F3535" t="inlineStr">
        <is>
          <t>05:20</t>
        </is>
      </c>
      <c r="G3535" s="5" t="n">
        <v>41.58333</v>
      </c>
      <c r="H3535" t="inlineStr">
        <is>
          <t>Inbound</t>
        </is>
      </c>
      <c r="I3535" s="6" t="n">
        <v>0</v>
      </c>
      <c r="J3535" s="6" t="n">
        <v>0</v>
      </c>
      <c r="K3535" s="6" t="n">
        <v>0</v>
      </c>
      <c r="L3535" s="6">
        <f>I3535+J3535+K3535</f>
        <v/>
      </c>
      <c r="M3535" s="6" t="n">
        <v>1</v>
      </c>
      <c r="P3535" t="inlineStr">
        <is>
          <t>Ja</t>
        </is>
      </c>
      <c r="T3535" t="inlineStr">
        <is>
          <t>TFS</t>
        </is>
      </c>
      <c r="U3535">
        <f>VLOOKUP(T3535,Destinations!$A$2:$C$550,2,0)</f>
        <v/>
      </c>
      <c r="V3535" t="inlineStr">
        <is>
          <t>WCHR</t>
        </is>
      </c>
      <c r="W3535">
        <f>VLOOKUP(V3535,'WCH Kat'!$A$1:$B$150,2,0)</f>
        <v/>
      </c>
    </row>
    <row r="3536">
      <c r="A3536" t="inlineStr">
        <is>
          <t xml:space="preserve">PC </t>
        </is>
      </c>
      <c r="B3536" t="inlineStr">
        <is>
          <t>PC 5013</t>
        </is>
      </c>
      <c r="C3536" s="4" t="inlineStr">
        <is>
          <t>18.12.2024</t>
        </is>
      </c>
      <c r="D3536" t="inlineStr">
        <is>
          <t>23:00</t>
        </is>
      </c>
      <c r="E3536" s="4" t="inlineStr">
        <is>
          <t>16.12.2024</t>
        </is>
      </c>
      <c r="F3536" t="inlineStr">
        <is>
          <t>19:40</t>
        </is>
      </c>
      <c r="G3536" s="5" t="n">
        <v>51.33333</v>
      </c>
      <c r="H3536" t="inlineStr">
        <is>
          <t>Inbound</t>
        </is>
      </c>
      <c r="I3536" s="6" t="n">
        <v>0</v>
      </c>
      <c r="J3536" s="6" t="n">
        <v>0</v>
      </c>
      <c r="K3536" s="6" t="n">
        <v>0</v>
      </c>
      <c r="L3536" s="6">
        <f>I3536+J3536+K3536</f>
        <v/>
      </c>
      <c r="M3536" s="6" t="n">
        <v>1</v>
      </c>
      <c r="P3536" t="inlineStr">
        <is>
          <t>Ja</t>
        </is>
      </c>
      <c r="T3536" t="inlineStr">
        <is>
          <t>AYT</t>
        </is>
      </c>
      <c r="U3536">
        <f>VLOOKUP(T3536,Destinations!$A$2:$C$550,2,0)</f>
        <v/>
      </c>
      <c r="V3536" t="inlineStr">
        <is>
          <t>WCHS</t>
        </is>
      </c>
      <c r="W3536">
        <f>VLOOKUP(V3536,'WCH Kat'!$A$1:$B$150,2,0)</f>
        <v/>
      </c>
    </row>
    <row r="3537">
      <c r="A3537" t="inlineStr">
        <is>
          <t xml:space="preserve">PC </t>
        </is>
      </c>
      <c r="B3537" t="inlineStr">
        <is>
          <t>PC 5013</t>
        </is>
      </c>
      <c r="C3537" s="4" t="inlineStr">
        <is>
          <t>18.12.2024</t>
        </is>
      </c>
      <c r="D3537" t="inlineStr">
        <is>
          <t>23:30</t>
        </is>
      </c>
      <c r="E3537" s="4" t="inlineStr">
        <is>
          <t>16.12.2024</t>
        </is>
      </c>
      <c r="F3537" t="inlineStr">
        <is>
          <t>19:40</t>
        </is>
      </c>
      <c r="G3537" s="5" t="n">
        <v>51.83333</v>
      </c>
      <c r="H3537" t="inlineStr">
        <is>
          <t>Inbound</t>
        </is>
      </c>
      <c r="I3537" s="6" t="n">
        <v>0</v>
      </c>
      <c r="J3537" s="6" t="n">
        <v>0</v>
      </c>
      <c r="K3537" s="6" t="n">
        <v>0</v>
      </c>
      <c r="L3537" s="6">
        <f>I3537+J3537+K3537</f>
        <v/>
      </c>
      <c r="M3537" s="6" t="n">
        <v>1</v>
      </c>
      <c r="P3537" t="inlineStr">
        <is>
          <t>Ja</t>
        </is>
      </c>
      <c r="T3537" t="inlineStr">
        <is>
          <t>AYT</t>
        </is>
      </c>
      <c r="U3537">
        <f>VLOOKUP(T3537,Destinations!$A$2:$C$550,2,0)</f>
        <v/>
      </c>
      <c r="V3537" t="inlineStr">
        <is>
          <t>WCHS</t>
        </is>
      </c>
      <c r="W3537">
        <f>VLOOKUP(V3537,'WCH Kat'!$A$1:$B$150,2,0)</f>
        <v/>
      </c>
    </row>
    <row r="3538">
      <c r="A3538" t="inlineStr">
        <is>
          <t xml:space="preserve">PC </t>
        </is>
      </c>
      <c r="B3538" t="inlineStr">
        <is>
          <t>PC 5013</t>
        </is>
      </c>
      <c r="C3538" s="4" t="inlineStr">
        <is>
          <t>18.12.2024</t>
        </is>
      </c>
      <c r="D3538" t="inlineStr">
        <is>
          <t>23:30</t>
        </is>
      </c>
      <c r="E3538" s="4" t="inlineStr">
        <is>
          <t>16.12.2024</t>
        </is>
      </c>
      <c r="F3538" t="inlineStr">
        <is>
          <t>19:40</t>
        </is>
      </c>
      <c r="G3538" s="5" t="n">
        <v>51.83333</v>
      </c>
      <c r="H3538" t="inlineStr">
        <is>
          <t>Inbound</t>
        </is>
      </c>
      <c r="I3538" s="6" t="n">
        <v>0</v>
      </c>
      <c r="J3538" s="6" t="n">
        <v>0</v>
      </c>
      <c r="K3538" s="6" t="n">
        <v>0</v>
      </c>
      <c r="L3538" s="6">
        <f>I3538+J3538+K3538</f>
        <v/>
      </c>
      <c r="M3538" s="6" t="n">
        <v>1</v>
      </c>
      <c r="P3538" t="inlineStr">
        <is>
          <t>Ja</t>
        </is>
      </c>
      <c r="T3538" t="inlineStr">
        <is>
          <t>AYT</t>
        </is>
      </c>
      <c r="U3538">
        <f>VLOOKUP(T3538,Destinations!$A$2:$C$550,2,0)</f>
        <v/>
      </c>
      <c r="V3538" t="inlineStr">
        <is>
          <t>WCHS</t>
        </is>
      </c>
      <c r="W3538">
        <f>VLOOKUP(V3538,'WCH Kat'!$A$1:$B$150,2,0)</f>
        <v/>
      </c>
    </row>
    <row r="3539">
      <c r="A3539" t="inlineStr">
        <is>
          <t xml:space="preserve">PC </t>
        </is>
      </c>
      <c r="B3539" t="inlineStr">
        <is>
          <t>PC 5013</t>
        </is>
      </c>
      <c r="C3539" s="4" t="inlineStr">
        <is>
          <t>18.12.2024</t>
        </is>
      </c>
      <c r="D3539" t="inlineStr">
        <is>
          <t>23:30</t>
        </is>
      </c>
      <c r="E3539" s="4" t="inlineStr">
        <is>
          <t>16.12.2024</t>
        </is>
      </c>
      <c r="F3539" t="inlineStr">
        <is>
          <t>19:40</t>
        </is>
      </c>
      <c r="G3539" s="5" t="n">
        <v>51.83333</v>
      </c>
      <c r="H3539" t="inlineStr">
        <is>
          <t>Inbound</t>
        </is>
      </c>
      <c r="I3539" s="6" t="n">
        <v>0</v>
      </c>
      <c r="J3539" s="6" t="n">
        <v>0</v>
      </c>
      <c r="K3539" s="6" t="n">
        <v>0</v>
      </c>
      <c r="L3539" s="6">
        <f>I3539+J3539+K3539</f>
        <v/>
      </c>
      <c r="M3539" s="6" t="n">
        <v>1</v>
      </c>
      <c r="P3539" t="inlineStr">
        <is>
          <t>Ja</t>
        </is>
      </c>
      <c r="T3539" t="inlineStr">
        <is>
          <t>AYT</t>
        </is>
      </c>
      <c r="U3539">
        <f>VLOOKUP(T3539,Destinations!$A$2:$C$550,2,0)</f>
        <v/>
      </c>
      <c r="V3539" t="inlineStr">
        <is>
          <t>WCHS</t>
        </is>
      </c>
      <c r="W3539">
        <f>VLOOKUP(V3539,'WCH Kat'!$A$1:$B$150,2,0)</f>
        <v/>
      </c>
    </row>
    <row r="3540">
      <c r="A3540" t="inlineStr">
        <is>
          <t xml:space="preserve">PC </t>
        </is>
      </c>
      <c r="B3540" t="inlineStr">
        <is>
          <t>PC 5013</t>
        </is>
      </c>
      <c r="C3540" s="4" t="inlineStr">
        <is>
          <t>18.12.2024</t>
        </is>
      </c>
      <c r="D3540" t="inlineStr">
        <is>
          <t>23:30</t>
        </is>
      </c>
      <c r="E3540" s="4" t="inlineStr">
        <is>
          <t>18.12.2024</t>
        </is>
      </c>
      <c r="F3540" t="inlineStr">
        <is>
          <t>19:23</t>
        </is>
      </c>
      <c r="G3540" s="5" t="n">
        <v>4.11667</v>
      </c>
      <c r="H3540" t="inlineStr">
        <is>
          <t>Inbound</t>
        </is>
      </c>
      <c r="I3540" s="6" t="n">
        <v>0</v>
      </c>
      <c r="J3540" s="6" t="n">
        <v>0</v>
      </c>
      <c r="K3540" s="6" t="n">
        <v>1</v>
      </c>
      <c r="L3540" s="6">
        <f>I3540+J3540+K3540</f>
        <v/>
      </c>
      <c r="M3540" s="6" t="n">
        <v>0</v>
      </c>
      <c r="P3540" t="inlineStr">
        <is>
          <t>Ja</t>
        </is>
      </c>
      <c r="T3540" t="inlineStr">
        <is>
          <t>AYT</t>
        </is>
      </c>
      <c r="U3540">
        <f>VLOOKUP(T3540,Destinations!$A$2:$C$550,2,0)</f>
        <v/>
      </c>
      <c r="V3540" t="inlineStr">
        <is>
          <t>WCHS</t>
        </is>
      </c>
      <c r="W3540">
        <f>VLOOKUP(V3540,'WCH Kat'!$A$1:$B$150,2,0)</f>
        <v/>
      </c>
    </row>
    <row r="3541">
      <c r="A3541" t="inlineStr">
        <is>
          <t xml:space="preserve">PC </t>
        </is>
      </c>
      <c r="B3541" t="inlineStr">
        <is>
          <t>PC 5013</t>
        </is>
      </c>
      <c r="C3541" s="4" t="inlineStr">
        <is>
          <t>18.12.2024</t>
        </is>
      </c>
      <c r="D3541" t="inlineStr">
        <is>
          <t>23:30</t>
        </is>
      </c>
      <c r="E3541" s="4" t="inlineStr">
        <is>
          <t>18.12.2024</t>
        </is>
      </c>
      <c r="F3541" t="inlineStr">
        <is>
          <t>19:23</t>
        </is>
      </c>
      <c r="G3541" s="5" t="n">
        <v>4.11667</v>
      </c>
      <c r="H3541" t="inlineStr">
        <is>
          <t>Inbound</t>
        </is>
      </c>
      <c r="I3541" s="6" t="n">
        <v>0</v>
      </c>
      <c r="J3541" s="6" t="n">
        <v>0</v>
      </c>
      <c r="K3541" s="6" t="n">
        <v>1</v>
      </c>
      <c r="L3541" s="6">
        <f>I3541+J3541+K3541</f>
        <v/>
      </c>
      <c r="M3541" s="6" t="n">
        <v>0</v>
      </c>
      <c r="P3541" t="inlineStr">
        <is>
          <t>Ja</t>
        </is>
      </c>
      <c r="T3541" t="inlineStr">
        <is>
          <t>AYT</t>
        </is>
      </c>
      <c r="U3541">
        <f>VLOOKUP(T3541,Destinations!$A$2:$C$550,2,0)</f>
        <v/>
      </c>
      <c r="V3541" t="inlineStr">
        <is>
          <t>WCHS</t>
        </is>
      </c>
      <c r="W3541">
        <f>VLOOKUP(V3541,'WCH Kat'!$A$1:$B$150,2,0)</f>
        <v/>
      </c>
    </row>
    <row r="3542">
      <c r="A3542" t="inlineStr">
        <is>
          <t xml:space="preserve">PC </t>
        </is>
      </c>
      <c r="B3542" t="inlineStr">
        <is>
          <t>PC 5013</t>
        </is>
      </c>
      <c r="C3542" s="4" t="inlineStr">
        <is>
          <t>18.12.2024</t>
        </is>
      </c>
      <c r="D3542" t="inlineStr">
        <is>
          <t>23:30</t>
        </is>
      </c>
      <c r="E3542" s="4" t="inlineStr">
        <is>
          <t>18.12.2024</t>
        </is>
      </c>
      <c r="F3542" t="inlineStr">
        <is>
          <t>19:23</t>
        </is>
      </c>
      <c r="G3542" s="5" t="n">
        <v>4.11667</v>
      </c>
      <c r="H3542" t="inlineStr">
        <is>
          <t>Inbound</t>
        </is>
      </c>
      <c r="I3542" s="6" t="n">
        <v>0</v>
      </c>
      <c r="J3542" s="6" t="n">
        <v>0</v>
      </c>
      <c r="K3542" s="6" t="n">
        <v>1</v>
      </c>
      <c r="L3542" s="6">
        <f>I3542+J3542+K3542</f>
        <v/>
      </c>
      <c r="M3542" s="6" t="n">
        <v>0</v>
      </c>
      <c r="P3542" t="inlineStr">
        <is>
          <t>Ja</t>
        </is>
      </c>
      <c r="T3542" t="inlineStr">
        <is>
          <t>AYT</t>
        </is>
      </c>
      <c r="U3542">
        <f>VLOOKUP(T3542,Destinations!$A$2:$C$550,2,0)</f>
        <v/>
      </c>
      <c r="V3542" t="inlineStr">
        <is>
          <t>WCHS</t>
        </is>
      </c>
      <c r="W3542">
        <f>VLOOKUP(V3542,'WCH Kat'!$A$1:$B$150,2,0)</f>
        <v/>
      </c>
    </row>
    <row r="3543">
      <c r="A3543" t="inlineStr">
        <is>
          <t xml:space="preserve">PC </t>
        </is>
      </c>
      <c r="B3543" t="inlineStr">
        <is>
          <t>PC 5013</t>
        </is>
      </c>
      <c r="C3543" s="4" t="inlineStr">
        <is>
          <t>18.12.2024</t>
        </is>
      </c>
      <c r="D3543" t="inlineStr">
        <is>
          <t>23:30</t>
        </is>
      </c>
      <c r="E3543" s="4" t="inlineStr">
        <is>
          <t>18.12.2024</t>
        </is>
      </c>
      <c r="F3543" t="inlineStr">
        <is>
          <t>19:23</t>
        </is>
      </c>
      <c r="G3543" s="5" t="n">
        <v>4.11667</v>
      </c>
      <c r="H3543" t="inlineStr">
        <is>
          <t>Inbound</t>
        </is>
      </c>
      <c r="I3543" s="6" t="n">
        <v>0</v>
      </c>
      <c r="J3543" s="6" t="n">
        <v>0</v>
      </c>
      <c r="K3543" s="6" t="n">
        <v>1</v>
      </c>
      <c r="L3543" s="6">
        <f>I3543+J3543+K3543</f>
        <v/>
      </c>
      <c r="M3543" s="6" t="n">
        <v>0</v>
      </c>
      <c r="P3543" t="inlineStr">
        <is>
          <t>Ja</t>
        </is>
      </c>
      <c r="T3543" t="inlineStr">
        <is>
          <t>AYT</t>
        </is>
      </c>
      <c r="U3543">
        <f>VLOOKUP(T3543,Destinations!$A$2:$C$550,2,0)</f>
        <v/>
      </c>
      <c r="V3543" t="inlineStr">
        <is>
          <t>WCHS</t>
        </is>
      </c>
      <c r="W3543">
        <f>VLOOKUP(V3543,'WCH Kat'!$A$1:$B$150,2,0)</f>
        <v/>
      </c>
    </row>
    <row r="3544">
      <c r="A3544" t="inlineStr">
        <is>
          <t xml:space="preserve">EW </t>
        </is>
      </c>
      <c r="B3544" t="inlineStr">
        <is>
          <t>EW 1156</t>
        </is>
      </c>
      <c r="C3544" s="4" t="inlineStr">
        <is>
          <t>18.12.2024</t>
        </is>
      </c>
      <c r="D3544" t="inlineStr">
        <is>
          <t>23:30</t>
        </is>
      </c>
      <c r="E3544" s="4" t="inlineStr">
        <is>
          <t>17.12.2024</t>
        </is>
      </c>
      <c r="F3544" t="inlineStr">
        <is>
          <t>10:35</t>
        </is>
      </c>
      <c r="G3544" s="5" t="n">
        <v>36.91667</v>
      </c>
      <c r="H3544" t="inlineStr">
        <is>
          <t>Outbound</t>
        </is>
      </c>
      <c r="I3544" s="6" t="n">
        <v>0</v>
      </c>
      <c r="J3544" s="6" t="n">
        <v>0</v>
      </c>
      <c r="K3544" s="6" t="n">
        <v>0</v>
      </c>
      <c r="L3544" s="6">
        <f>I3544+J3544+K3544</f>
        <v/>
      </c>
      <c r="M3544" s="6" t="n">
        <v>1</v>
      </c>
      <c r="P3544" t="inlineStr">
        <is>
          <t>Ja</t>
        </is>
      </c>
      <c r="T3544" t="inlineStr">
        <is>
          <t>JED</t>
        </is>
      </c>
      <c r="U3544">
        <f>VLOOKUP(T3544,Destinations!$A$2:$C$550,2,0)</f>
        <v/>
      </c>
      <c r="V3544" t="inlineStr">
        <is>
          <t>WCHS</t>
        </is>
      </c>
      <c r="W3544">
        <f>VLOOKUP(V3544,'WCH Kat'!$A$1:$B$150,2,0)</f>
        <v/>
      </c>
    </row>
    <row r="3545">
      <c r="A3545" t="inlineStr">
        <is>
          <t xml:space="preserve">EW </t>
        </is>
      </c>
      <c r="B3545" t="inlineStr">
        <is>
          <t>EW 1156</t>
        </is>
      </c>
      <c r="C3545" s="4" t="inlineStr">
        <is>
          <t>18.12.2024</t>
        </is>
      </c>
      <c r="D3545" t="inlineStr">
        <is>
          <t>23:30</t>
        </is>
      </c>
      <c r="E3545" s="4" t="inlineStr">
        <is>
          <t>18.12.2024</t>
        </is>
      </c>
      <c r="F3545" t="inlineStr">
        <is>
          <t>23:07</t>
        </is>
      </c>
      <c r="G3545" s="5" t="n">
        <v>0.38333</v>
      </c>
      <c r="H3545" t="inlineStr">
        <is>
          <t>Outbound</t>
        </is>
      </c>
      <c r="I3545" s="6" t="n">
        <v>1</v>
      </c>
      <c r="J3545" s="6" t="n">
        <v>0</v>
      </c>
      <c r="K3545" s="6" t="n">
        <v>0</v>
      </c>
      <c r="L3545" s="6">
        <f>I3545+J3545+K3545</f>
        <v/>
      </c>
      <c r="M3545" s="6" t="n">
        <v>0</v>
      </c>
      <c r="R3545" t="inlineStr">
        <is>
          <t>Ja</t>
        </is>
      </c>
      <c r="T3545" t="inlineStr">
        <is>
          <t>JED</t>
        </is>
      </c>
      <c r="U3545">
        <f>VLOOKUP(T3545,Destinations!$A$2:$C$550,2,0)</f>
        <v/>
      </c>
      <c r="V3545" t="inlineStr">
        <is>
          <t>WCHS</t>
        </is>
      </c>
      <c r="W3545">
        <f>VLOOKUP(V3545,'WCH Kat'!$A$1:$B$150,2,0)</f>
        <v/>
      </c>
    </row>
    <row r="3546">
      <c r="A3546" t="inlineStr">
        <is>
          <t xml:space="preserve">PC </t>
        </is>
      </c>
      <c r="B3546" t="inlineStr">
        <is>
          <t>PC 1013</t>
        </is>
      </c>
      <c r="C3546" s="4" t="inlineStr">
        <is>
          <t>18.12.2024</t>
        </is>
      </c>
      <c r="D3546" t="inlineStr">
        <is>
          <t>23:35</t>
        </is>
      </c>
      <c r="E3546" s="4" t="inlineStr">
        <is>
          <t>16.12.2024</t>
        </is>
      </c>
      <c r="F3546" t="inlineStr">
        <is>
          <t>20:05</t>
        </is>
      </c>
      <c r="G3546" s="5" t="n">
        <v>51.5</v>
      </c>
      <c r="H3546" t="inlineStr">
        <is>
          <t>Inbound</t>
        </is>
      </c>
      <c r="I3546" s="6" t="n">
        <v>0</v>
      </c>
      <c r="J3546" s="6" t="n">
        <v>0</v>
      </c>
      <c r="K3546" s="6" t="n">
        <v>0</v>
      </c>
      <c r="L3546" s="6">
        <f>I3546+J3546+K3546</f>
        <v/>
      </c>
      <c r="M3546" s="6" t="n">
        <v>1</v>
      </c>
      <c r="P3546" t="inlineStr">
        <is>
          <t>Ja</t>
        </is>
      </c>
      <c r="T3546" t="inlineStr">
        <is>
          <t>SAW</t>
        </is>
      </c>
      <c r="U3546">
        <f>VLOOKUP(T3546,Destinations!$A$2:$C$550,2,0)</f>
        <v/>
      </c>
      <c r="V3546" t="inlineStr">
        <is>
          <t>WCHS</t>
        </is>
      </c>
      <c r="W3546">
        <f>VLOOKUP(V3546,'WCH Kat'!$A$1:$B$150,2,0)</f>
        <v/>
      </c>
    </row>
    <row r="3547">
      <c r="A3547" t="inlineStr">
        <is>
          <t xml:space="preserve">PC </t>
        </is>
      </c>
      <c r="B3547" t="inlineStr">
        <is>
          <t>PC 1013</t>
        </is>
      </c>
      <c r="C3547" s="4" t="inlineStr">
        <is>
          <t>18.12.2024</t>
        </is>
      </c>
      <c r="D3547" t="inlineStr">
        <is>
          <t>23:35</t>
        </is>
      </c>
      <c r="E3547" s="4" t="inlineStr">
        <is>
          <t>18.12.2024</t>
        </is>
      </c>
      <c r="F3547" t="inlineStr">
        <is>
          <t>20:48</t>
        </is>
      </c>
      <c r="G3547" s="5" t="n">
        <v>2.78333</v>
      </c>
      <c r="H3547" t="inlineStr">
        <is>
          <t>Inbound</t>
        </is>
      </c>
      <c r="I3547" s="6" t="n">
        <v>0</v>
      </c>
      <c r="J3547" s="6" t="n">
        <v>1</v>
      </c>
      <c r="K3547" s="6" t="n">
        <v>0</v>
      </c>
      <c r="L3547" s="6">
        <f>I3547+J3547+K3547</f>
        <v/>
      </c>
      <c r="M3547" s="6" t="n">
        <v>0</v>
      </c>
      <c r="P3547" t="inlineStr">
        <is>
          <t>Ja</t>
        </is>
      </c>
      <c r="T3547" t="inlineStr">
        <is>
          <t>SAW</t>
        </is>
      </c>
      <c r="U3547">
        <f>VLOOKUP(T3547,Destinations!$A$2:$C$550,2,0)</f>
        <v/>
      </c>
      <c r="V3547" t="inlineStr">
        <is>
          <t>WCHS</t>
        </is>
      </c>
      <c r="W3547">
        <f>VLOOKUP(V3547,'WCH Kat'!$A$1:$B$150,2,0)</f>
        <v/>
      </c>
    </row>
    <row r="3548">
      <c r="A3548" t="inlineStr">
        <is>
          <t xml:space="preserve">PC </t>
        </is>
      </c>
      <c r="B3548" t="inlineStr">
        <is>
          <t>PC 1013</t>
        </is>
      </c>
      <c r="C3548" s="4" t="inlineStr">
        <is>
          <t>18.12.2024</t>
        </is>
      </c>
      <c r="D3548" t="inlineStr">
        <is>
          <t>23:35</t>
        </is>
      </c>
      <c r="E3548" s="4" t="inlineStr">
        <is>
          <t>18.12.2024</t>
        </is>
      </c>
      <c r="F3548" t="inlineStr">
        <is>
          <t>20:48</t>
        </is>
      </c>
      <c r="G3548" s="5" t="n">
        <v>2.78333</v>
      </c>
      <c r="H3548" t="inlineStr">
        <is>
          <t>Inbound</t>
        </is>
      </c>
      <c r="I3548" s="6" t="n">
        <v>0</v>
      </c>
      <c r="J3548" s="6" t="n">
        <v>1</v>
      </c>
      <c r="K3548" s="6" t="n">
        <v>0</v>
      </c>
      <c r="L3548" s="6">
        <f>I3548+J3548+K3548</f>
        <v/>
      </c>
      <c r="M3548" s="6" t="n">
        <v>0</v>
      </c>
      <c r="P3548" t="inlineStr">
        <is>
          <t>Ja</t>
        </is>
      </c>
      <c r="T3548" t="inlineStr">
        <is>
          <t>SAW</t>
        </is>
      </c>
      <c r="U3548">
        <f>VLOOKUP(T3548,Destinations!$A$2:$C$550,2,0)</f>
        <v/>
      </c>
      <c r="V3548" t="inlineStr">
        <is>
          <t>WCHR</t>
        </is>
      </c>
      <c r="W3548">
        <f>VLOOKUP(V3548,'WCH Kat'!$A$1:$B$150,2,0)</f>
        <v/>
      </c>
    </row>
    <row r="3549">
      <c r="A3549" t="inlineStr">
        <is>
          <t xml:space="preserve">PC </t>
        </is>
      </c>
      <c r="B3549" t="inlineStr">
        <is>
          <t>PC 1013</t>
        </is>
      </c>
      <c r="C3549" s="4" t="inlineStr">
        <is>
          <t>18.12.2024</t>
        </is>
      </c>
      <c r="D3549" t="inlineStr">
        <is>
          <t>23:35</t>
        </is>
      </c>
      <c r="E3549" s="4" t="inlineStr">
        <is>
          <t>18.12.2024</t>
        </is>
      </c>
      <c r="F3549" t="inlineStr">
        <is>
          <t>20:48</t>
        </is>
      </c>
      <c r="G3549" s="5" t="n">
        <v>2.78333</v>
      </c>
      <c r="H3549" t="inlineStr">
        <is>
          <t>Inbound</t>
        </is>
      </c>
      <c r="I3549" s="6" t="n">
        <v>0</v>
      </c>
      <c r="J3549" s="6" t="n">
        <v>1</v>
      </c>
      <c r="K3549" s="6" t="n">
        <v>0</v>
      </c>
      <c r="L3549" s="6">
        <f>I3549+J3549+K3549</f>
        <v/>
      </c>
      <c r="M3549" s="6" t="n">
        <v>0</v>
      </c>
      <c r="P3549" t="inlineStr">
        <is>
          <t>Ja</t>
        </is>
      </c>
      <c r="T3549" t="inlineStr">
        <is>
          <t>SAW</t>
        </is>
      </c>
      <c r="U3549">
        <f>VLOOKUP(T3549,Destinations!$A$2:$C$550,2,0)</f>
        <v/>
      </c>
      <c r="V3549" t="inlineStr">
        <is>
          <t>WCHR</t>
        </is>
      </c>
      <c r="W3549">
        <f>VLOOKUP(V3549,'WCH Kat'!$A$1:$B$150,2,0)</f>
        <v/>
      </c>
    </row>
    <row r="3550">
      <c r="A3550" t="inlineStr">
        <is>
          <t xml:space="preserve">PC </t>
        </is>
      </c>
      <c r="B3550" t="inlineStr">
        <is>
          <t>PC 1013</t>
        </is>
      </c>
      <c r="C3550" s="4" t="inlineStr">
        <is>
          <t>18.12.2024</t>
        </is>
      </c>
      <c r="D3550" t="inlineStr">
        <is>
          <t>23:40</t>
        </is>
      </c>
      <c r="E3550" s="4" t="inlineStr">
        <is>
          <t>16.12.2024</t>
        </is>
      </c>
      <c r="F3550" t="inlineStr">
        <is>
          <t>20:05</t>
        </is>
      </c>
      <c r="G3550" s="5" t="n">
        <v>51.58333</v>
      </c>
      <c r="H3550" t="inlineStr">
        <is>
          <t>Inbound</t>
        </is>
      </c>
      <c r="I3550" s="6" t="n">
        <v>0</v>
      </c>
      <c r="J3550" s="6" t="n">
        <v>0</v>
      </c>
      <c r="K3550" s="6" t="n">
        <v>0</v>
      </c>
      <c r="L3550" s="6">
        <f>I3550+J3550+K3550</f>
        <v/>
      </c>
      <c r="M3550" s="6" t="n">
        <v>1</v>
      </c>
      <c r="P3550" t="inlineStr">
        <is>
          <t>Ja</t>
        </is>
      </c>
      <c r="T3550" t="inlineStr">
        <is>
          <t>SAW</t>
        </is>
      </c>
      <c r="U3550">
        <f>VLOOKUP(T3550,Destinations!$A$2:$C$550,2,0)</f>
        <v/>
      </c>
      <c r="V3550" t="inlineStr">
        <is>
          <t>WCHS</t>
        </is>
      </c>
      <c r="W3550">
        <f>VLOOKUP(V3550,'WCH Kat'!$A$1:$B$150,2,0)</f>
        <v/>
      </c>
    </row>
    <row r="3551">
      <c r="A3551" t="inlineStr">
        <is>
          <t xml:space="preserve">PC </t>
        </is>
      </c>
      <c r="B3551" t="inlineStr">
        <is>
          <t>PC 5014</t>
        </is>
      </c>
      <c r="C3551" s="4" t="inlineStr">
        <is>
          <t>19.12.2024</t>
        </is>
      </c>
      <c r="D3551" t="inlineStr">
        <is>
          <t>00:20</t>
        </is>
      </c>
      <c r="E3551" s="4" t="inlineStr">
        <is>
          <t>16.12.2024</t>
        </is>
      </c>
      <c r="F3551" t="inlineStr">
        <is>
          <t>22:30</t>
        </is>
      </c>
      <c r="G3551" s="5" t="n">
        <v>49.83333</v>
      </c>
      <c r="H3551" t="inlineStr">
        <is>
          <t>Outbound</t>
        </is>
      </c>
      <c r="I3551" s="6" t="n">
        <v>0</v>
      </c>
      <c r="J3551" s="6" t="n">
        <v>0</v>
      </c>
      <c r="K3551" s="6" t="n">
        <v>0</v>
      </c>
      <c r="L3551" s="6">
        <f>I3551+J3551+K3551</f>
        <v/>
      </c>
      <c r="M3551" s="6" t="n">
        <v>1</v>
      </c>
      <c r="P3551" t="inlineStr">
        <is>
          <t>Ja</t>
        </is>
      </c>
      <c r="T3551" t="inlineStr">
        <is>
          <t>AYT</t>
        </is>
      </c>
      <c r="U3551">
        <f>VLOOKUP(T3551,Destinations!$A$2:$C$550,2,0)</f>
        <v/>
      </c>
      <c r="V3551" t="inlineStr">
        <is>
          <t>WCHS</t>
        </is>
      </c>
      <c r="W3551">
        <f>VLOOKUP(V3551,'WCH Kat'!$A$1:$B$150,2,0)</f>
        <v/>
      </c>
    </row>
    <row r="3552">
      <c r="A3552" t="inlineStr">
        <is>
          <t xml:space="preserve">PC </t>
        </is>
      </c>
      <c r="B3552" t="inlineStr">
        <is>
          <t>PC 5014</t>
        </is>
      </c>
      <c r="C3552" s="4" t="inlineStr">
        <is>
          <t>19.12.2024</t>
        </is>
      </c>
      <c r="D3552" t="inlineStr">
        <is>
          <t>00:20</t>
        </is>
      </c>
      <c r="E3552" s="4" t="inlineStr">
        <is>
          <t>16.12.2024</t>
        </is>
      </c>
      <c r="F3552" t="inlineStr">
        <is>
          <t>22:30</t>
        </is>
      </c>
      <c r="G3552" s="5" t="n">
        <v>49.83333</v>
      </c>
      <c r="H3552" t="inlineStr">
        <is>
          <t>Outbound</t>
        </is>
      </c>
      <c r="I3552" s="6" t="n">
        <v>0</v>
      </c>
      <c r="J3552" s="6" t="n">
        <v>0</v>
      </c>
      <c r="K3552" s="6" t="n">
        <v>0</v>
      </c>
      <c r="L3552" s="6">
        <f>I3552+J3552+K3552</f>
        <v/>
      </c>
      <c r="M3552" s="6" t="n">
        <v>1</v>
      </c>
      <c r="P3552" t="inlineStr">
        <is>
          <t>Ja</t>
        </is>
      </c>
      <c r="T3552" t="inlineStr">
        <is>
          <t>AYT</t>
        </is>
      </c>
      <c r="U3552">
        <f>VLOOKUP(T3552,Destinations!$A$2:$C$550,2,0)</f>
        <v/>
      </c>
      <c r="V3552" t="inlineStr">
        <is>
          <t>WCHS</t>
        </is>
      </c>
      <c r="W3552">
        <f>VLOOKUP(V3552,'WCH Kat'!$A$1:$B$150,2,0)</f>
        <v/>
      </c>
    </row>
    <row r="3553">
      <c r="A3553" t="inlineStr">
        <is>
          <t xml:space="preserve">PC </t>
        </is>
      </c>
      <c r="B3553" t="inlineStr">
        <is>
          <t>PC 5014</t>
        </is>
      </c>
      <c r="C3553" s="4" t="inlineStr">
        <is>
          <t>19.12.2024</t>
        </is>
      </c>
      <c r="D3553" t="inlineStr">
        <is>
          <t>00:20</t>
        </is>
      </c>
      <c r="E3553" s="4" t="inlineStr">
        <is>
          <t>16.12.2024</t>
        </is>
      </c>
      <c r="F3553" t="inlineStr">
        <is>
          <t>22:30</t>
        </is>
      </c>
      <c r="G3553" s="5" t="n">
        <v>49.83333</v>
      </c>
      <c r="H3553" t="inlineStr">
        <is>
          <t>Outbound</t>
        </is>
      </c>
      <c r="I3553" s="6" t="n">
        <v>0</v>
      </c>
      <c r="J3553" s="6" t="n">
        <v>0</v>
      </c>
      <c r="K3553" s="6" t="n">
        <v>0</v>
      </c>
      <c r="L3553" s="6">
        <f>I3553+J3553+K3553</f>
        <v/>
      </c>
      <c r="M3553" s="6" t="n">
        <v>1</v>
      </c>
      <c r="P3553" t="inlineStr">
        <is>
          <t>Ja</t>
        </is>
      </c>
      <c r="T3553" t="inlineStr">
        <is>
          <t>AYT</t>
        </is>
      </c>
      <c r="U3553">
        <f>VLOOKUP(T3553,Destinations!$A$2:$C$550,2,0)</f>
        <v/>
      </c>
      <c r="V3553" t="inlineStr">
        <is>
          <t>WCHS</t>
        </is>
      </c>
      <c r="W3553">
        <f>VLOOKUP(V3553,'WCH Kat'!$A$1:$B$150,2,0)</f>
        <v/>
      </c>
    </row>
    <row r="3554">
      <c r="A3554" t="inlineStr">
        <is>
          <t xml:space="preserve">PC </t>
        </is>
      </c>
      <c r="B3554" t="inlineStr">
        <is>
          <t>PC 5014</t>
        </is>
      </c>
      <c r="C3554" s="4" t="inlineStr">
        <is>
          <t>19.12.2024</t>
        </is>
      </c>
      <c r="D3554" t="inlineStr">
        <is>
          <t>00:20</t>
        </is>
      </c>
      <c r="E3554" s="4" t="inlineStr">
        <is>
          <t>18.12.2024</t>
        </is>
      </c>
      <c r="F3554" t="inlineStr">
        <is>
          <t>21:48</t>
        </is>
      </c>
      <c r="G3554" s="5" t="n">
        <v>2.53333</v>
      </c>
      <c r="H3554" t="inlineStr">
        <is>
          <t>Outbound</t>
        </is>
      </c>
      <c r="I3554" s="6" t="n">
        <v>0</v>
      </c>
      <c r="J3554" s="6" t="n">
        <v>1</v>
      </c>
      <c r="K3554" s="6" t="n">
        <v>0</v>
      </c>
      <c r="L3554" s="6">
        <f>I3554+J3554+K3554</f>
        <v/>
      </c>
      <c r="M3554" s="6" t="n">
        <v>0</v>
      </c>
      <c r="Q3554" t="inlineStr">
        <is>
          <t>Ja</t>
        </is>
      </c>
      <c r="T3554" t="inlineStr">
        <is>
          <t>AYT</t>
        </is>
      </c>
      <c r="U3554">
        <f>VLOOKUP(T3554,Destinations!$A$2:$C$550,2,0)</f>
        <v/>
      </c>
      <c r="V3554" t="inlineStr">
        <is>
          <t>WCHS</t>
        </is>
      </c>
      <c r="W3554">
        <f>VLOOKUP(V3554,'WCH Kat'!$A$1:$B$150,2,0)</f>
        <v/>
      </c>
    </row>
    <row r="3555">
      <c r="A3555" t="inlineStr">
        <is>
          <t xml:space="preserve">PC </t>
        </is>
      </c>
      <c r="B3555" t="inlineStr">
        <is>
          <t>PC 5014</t>
        </is>
      </c>
      <c r="C3555" s="4" t="inlineStr">
        <is>
          <t>19.12.2024</t>
        </is>
      </c>
      <c r="D3555" t="inlineStr">
        <is>
          <t>00:20</t>
        </is>
      </c>
      <c r="E3555" s="4" t="inlineStr">
        <is>
          <t>18.12.2024</t>
        </is>
      </c>
      <c r="F3555" t="inlineStr">
        <is>
          <t>22:41</t>
        </is>
      </c>
      <c r="G3555" s="5" t="n">
        <v>1.65</v>
      </c>
      <c r="H3555" t="inlineStr">
        <is>
          <t>Outbound</t>
        </is>
      </c>
      <c r="I3555" s="6" t="n">
        <v>0</v>
      </c>
      <c r="J3555" s="6" t="n">
        <v>1</v>
      </c>
      <c r="K3555" s="6" t="n">
        <v>0</v>
      </c>
      <c r="L3555" s="6">
        <f>I3555+J3555+K3555</f>
        <v/>
      </c>
      <c r="M3555" s="6" t="n">
        <v>0</v>
      </c>
      <c r="Q3555" t="inlineStr">
        <is>
          <t>Ja</t>
        </is>
      </c>
      <c r="T3555" t="inlineStr">
        <is>
          <t>AYT</t>
        </is>
      </c>
      <c r="U3555">
        <f>VLOOKUP(T3555,Destinations!$A$2:$C$550,2,0)</f>
        <v/>
      </c>
      <c r="V3555" t="inlineStr">
        <is>
          <t>WCHC</t>
        </is>
      </c>
      <c r="W3555">
        <f>VLOOKUP(V3555,'WCH Kat'!$A$1:$B$150,2,0)</f>
        <v/>
      </c>
    </row>
    <row r="3556">
      <c r="A3556" t="inlineStr">
        <is>
          <t xml:space="preserve">PC </t>
        </is>
      </c>
      <c r="B3556" t="inlineStr">
        <is>
          <t>PC 1014</t>
        </is>
      </c>
      <c r="C3556" s="4" t="inlineStr">
        <is>
          <t>19.12.2024</t>
        </is>
      </c>
      <c r="D3556" t="inlineStr">
        <is>
          <t>00:55</t>
        </is>
      </c>
      <c r="E3556" s="4" t="inlineStr">
        <is>
          <t>16.12.2024</t>
        </is>
      </c>
      <c r="F3556" t="inlineStr">
        <is>
          <t>23:05</t>
        </is>
      </c>
      <c r="G3556" s="5" t="n">
        <v>49.83333</v>
      </c>
      <c r="H3556" t="inlineStr">
        <is>
          <t>Outbound</t>
        </is>
      </c>
      <c r="I3556" s="6" t="n">
        <v>0</v>
      </c>
      <c r="J3556" s="6" t="n">
        <v>0</v>
      </c>
      <c r="K3556" s="6" t="n">
        <v>0</v>
      </c>
      <c r="L3556" s="6">
        <f>I3556+J3556+K3556</f>
        <v/>
      </c>
      <c r="M3556" s="6" t="n">
        <v>1</v>
      </c>
      <c r="N3556" t="inlineStr">
        <is>
          <t>Ja</t>
        </is>
      </c>
      <c r="T3556" t="inlineStr">
        <is>
          <t>Istanbul-Sabiha Gökcen</t>
        </is>
      </c>
      <c r="U3556">
        <f>VLOOKUP(T3556,Destinations!$A$2:$C$550,2,0)</f>
        <v/>
      </c>
      <c r="V3556" t="inlineStr">
        <is>
          <t>WCHC</t>
        </is>
      </c>
      <c r="W3556">
        <f>VLOOKUP(V3556,'WCH Kat'!$A$1:$B$150,2,0)</f>
        <v/>
      </c>
    </row>
    <row r="3557">
      <c r="A3557" t="inlineStr">
        <is>
          <t xml:space="preserve">PC </t>
        </is>
      </c>
      <c r="B3557" t="inlineStr">
        <is>
          <t>PC 1014</t>
        </is>
      </c>
      <c r="C3557" s="4" t="inlineStr">
        <is>
          <t>19.12.2024</t>
        </is>
      </c>
      <c r="D3557" t="inlineStr">
        <is>
          <t>00:55</t>
        </is>
      </c>
      <c r="E3557" s="4" t="inlineStr">
        <is>
          <t>16.12.2024</t>
        </is>
      </c>
      <c r="F3557" t="inlineStr">
        <is>
          <t>23:05</t>
        </is>
      </c>
      <c r="G3557" s="5" t="n">
        <v>49.83333</v>
      </c>
      <c r="H3557" t="inlineStr">
        <is>
          <t>Outbound</t>
        </is>
      </c>
      <c r="I3557" s="6" t="n">
        <v>0</v>
      </c>
      <c r="J3557" s="6" t="n">
        <v>0</v>
      </c>
      <c r="K3557" s="6" t="n">
        <v>0</v>
      </c>
      <c r="L3557" s="6">
        <f>I3557+J3557+K3557</f>
        <v/>
      </c>
      <c r="M3557" s="6" t="n">
        <v>1</v>
      </c>
      <c r="N3557" t="inlineStr">
        <is>
          <t>Ja</t>
        </is>
      </c>
      <c r="T3557" t="inlineStr">
        <is>
          <t>Istanbul-Sabiha Gökcen</t>
        </is>
      </c>
      <c r="U3557">
        <f>VLOOKUP(T3557,Destinations!$A$2:$C$550,2,0)</f>
        <v/>
      </c>
      <c r="V3557" t="inlineStr">
        <is>
          <t>WCHC</t>
        </is>
      </c>
      <c r="W3557">
        <f>VLOOKUP(V3557,'WCH Kat'!$A$1:$B$150,2,0)</f>
        <v/>
      </c>
    </row>
    <row r="3558">
      <c r="A3558" t="inlineStr">
        <is>
          <t xml:space="preserve">PC </t>
        </is>
      </c>
      <c r="B3558" t="inlineStr">
        <is>
          <t>PC 1014</t>
        </is>
      </c>
      <c r="C3558" s="4" t="inlineStr">
        <is>
          <t>19.12.2024</t>
        </is>
      </c>
      <c r="D3558" t="inlineStr">
        <is>
          <t>00:55</t>
        </is>
      </c>
      <c r="E3558" s="4" t="inlineStr">
        <is>
          <t>16.12.2024</t>
        </is>
      </c>
      <c r="F3558" t="inlineStr">
        <is>
          <t>23:05</t>
        </is>
      </c>
      <c r="G3558" s="5" t="n">
        <v>49.83333</v>
      </c>
      <c r="H3558" t="inlineStr">
        <is>
          <t>Outbound</t>
        </is>
      </c>
      <c r="I3558" s="6" t="n">
        <v>0</v>
      </c>
      <c r="J3558" s="6" t="n">
        <v>0</v>
      </c>
      <c r="K3558" s="6" t="n">
        <v>0</v>
      </c>
      <c r="L3558" s="6">
        <f>I3558+J3558+K3558</f>
        <v/>
      </c>
      <c r="M3558" s="6" t="n">
        <v>1</v>
      </c>
      <c r="N3558" t="inlineStr">
        <is>
          <t>Ja</t>
        </is>
      </c>
      <c r="T3558" t="inlineStr">
        <is>
          <t>Istanbul-Sabiha Gökcen</t>
        </is>
      </c>
      <c r="U3558">
        <f>VLOOKUP(T3558,Destinations!$A$2:$C$550,2,0)</f>
        <v/>
      </c>
      <c r="V3558" t="inlineStr">
        <is>
          <t>WCHC</t>
        </is>
      </c>
      <c r="W3558">
        <f>VLOOKUP(V3558,'WCH Kat'!$A$1:$B$150,2,0)</f>
        <v/>
      </c>
    </row>
    <row r="3559">
      <c r="A3559" t="inlineStr">
        <is>
          <t xml:space="preserve">PC </t>
        </is>
      </c>
      <c r="B3559" t="inlineStr">
        <is>
          <t>PC 1014</t>
        </is>
      </c>
      <c r="C3559" s="4" t="inlineStr">
        <is>
          <t>19.12.2024</t>
        </is>
      </c>
      <c r="D3559" t="inlineStr">
        <is>
          <t>00:55</t>
        </is>
      </c>
      <c r="E3559" s="4" t="inlineStr">
        <is>
          <t>16.12.2024</t>
        </is>
      </c>
      <c r="F3559" t="inlineStr">
        <is>
          <t>23:05</t>
        </is>
      </c>
      <c r="G3559" s="5" t="n">
        <v>49.83333</v>
      </c>
      <c r="H3559" t="inlineStr">
        <is>
          <t>Outbound</t>
        </is>
      </c>
      <c r="I3559" s="6" t="n">
        <v>0</v>
      </c>
      <c r="J3559" s="6" t="n">
        <v>0</v>
      </c>
      <c r="K3559" s="6" t="n">
        <v>0</v>
      </c>
      <c r="L3559" s="6">
        <f>I3559+J3559+K3559</f>
        <v/>
      </c>
      <c r="M3559" s="6" t="n">
        <v>1</v>
      </c>
      <c r="N3559" t="inlineStr">
        <is>
          <t>Ja</t>
        </is>
      </c>
      <c r="T3559" t="inlineStr">
        <is>
          <t>Istanbul-Sabiha Gökcen</t>
        </is>
      </c>
      <c r="U3559">
        <f>VLOOKUP(T3559,Destinations!$A$2:$C$550,2,0)</f>
        <v/>
      </c>
      <c r="V3559" t="inlineStr">
        <is>
          <t>WCHR</t>
        </is>
      </c>
      <c r="W3559">
        <f>VLOOKUP(V3559,'WCH Kat'!$A$1:$B$150,2,0)</f>
        <v/>
      </c>
    </row>
    <row r="3560">
      <c r="A3560" t="inlineStr">
        <is>
          <t xml:space="preserve">SM </t>
        </is>
      </c>
      <c r="B3560" t="inlineStr">
        <is>
          <t>SM 2916</t>
        </is>
      </c>
      <c r="C3560" s="4" t="inlineStr">
        <is>
          <t>19.12.2024</t>
        </is>
      </c>
      <c r="D3560" t="inlineStr">
        <is>
          <t>01:30</t>
        </is>
      </c>
      <c r="E3560" s="4" t="inlineStr">
        <is>
          <t>17.12.2024</t>
        </is>
      </c>
      <c r="F3560" t="inlineStr">
        <is>
          <t>08:30</t>
        </is>
      </c>
      <c r="G3560" s="5" t="n">
        <v>41</v>
      </c>
      <c r="H3560" t="inlineStr">
        <is>
          <t>Inbound</t>
        </is>
      </c>
      <c r="I3560" s="6" t="n">
        <v>0</v>
      </c>
      <c r="J3560" s="6" t="n">
        <v>0</v>
      </c>
      <c r="K3560" s="6" t="n">
        <v>0</v>
      </c>
      <c r="L3560" s="6">
        <f>I3560+J3560+K3560</f>
        <v/>
      </c>
      <c r="M3560" s="6" t="n">
        <v>1</v>
      </c>
      <c r="P3560" t="inlineStr">
        <is>
          <t>Ja</t>
        </is>
      </c>
      <c r="T3560" t="inlineStr">
        <is>
          <t>RMF</t>
        </is>
      </c>
      <c r="U3560">
        <f>VLOOKUP(T3560,Destinations!$A$2:$C$550,2,0)</f>
        <v/>
      </c>
      <c r="V3560" t="inlineStr">
        <is>
          <t>WCHR</t>
        </is>
      </c>
      <c r="W3560">
        <f>VLOOKUP(V3560,'WCH Kat'!$A$1:$B$150,2,0)</f>
        <v/>
      </c>
    </row>
    <row r="3561">
      <c r="A3561" t="inlineStr">
        <is>
          <t xml:space="preserve">SM </t>
        </is>
      </c>
      <c r="B3561" t="inlineStr">
        <is>
          <t>SM 2916</t>
        </is>
      </c>
      <c r="C3561" s="4" t="inlineStr">
        <is>
          <t>19.12.2024</t>
        </is>
      </c>
      <c r="D3561" t="inlineStr">
        <is>
          <t>01:35</t>
        </is>
      </c>
      <c r="E3561" s="4" t="inlineStr">
        <is>
          <t>17.12.2024</t>
        </is>
      </c>
      <c r="F3561" t="inlineStr">
        <is>
          <t>08:30</t>
        </is>
      </c>
      <c r="G3561" s="5" t="n">
        <v>41.08333</v>
      </c>
      <c r="H3561" t="inlineStr">
        <is>
          <t>Inbound</t>
        </is>
      </c>
      <c r="I3561" s="6" t="n">
        <v>0</v>
      </c>
      <c r="J3561" s="6" t="n">
        <v>0</v>
      </c>
      <c r="K3561" s="6" t="n">
        <v>0</v>
      </c>
      <c r="L3561" s="6">
        <f>I3561+J3561+K3561</f>
        <v/>
      </c>
      <c r="M3561" s="6" t="n">
        <v>1</v>
      </c>
      <c r="P3561" t="inlineStr">
        <is>
          <t>Ja</t>
        </is>
      </c>
      <c r="T3561" t="inlineStr">
        <is>
          <t>RMF</t>
        </is>
      </c>
      <c r="U3561">
        <f>VLOOKUP(T3561,Destinations!$A$2:$C$550,2,0)</f>
        <v/>
      </c>
      <c r="V3561" t="inlineStr">
        <is>
          <t>WCHS,WCMP</t>
        </is>
      </c>
      <c r="W3561">
        <f>VLOOKUP(V3561,'WCH Kat'!$A$1:$B$150,2,0)</f>
        <v/>
      </c>
    </row>
    <row r="3562">
      <c r="A3562" t="inlineStr">
        <is>
          <t xml:space="preserve">SM </t>
        </is>
      </c>
      <c r="B3562" t="inlineStr">
        <is>
          <t>SM 2916</t>
        </is>
      </c>
      <c r="C3562" s="4" t="inlineStr">
        <is>
          <t>19.12.2024</t>
        </is>
      </c>
      <c r="D3562" t="inlineStr">
        <is>
          <t>01:35</t>
        </is>
      </c>
      <c r="E3562" s="4" t="inlineStr">
        <is>
          <t>18.12.2024</t>
        </is>
      </c>
      <c r="F3562" t="inlineStr">
        <is>
          <t>19:22</t>
        </is>
      </c>
      <c r="G3562" s="5" t="n">
        <v>6.21667</v>
      </c>
      <c r="H3562" t="inlineStr">
        <is>
          <t>Inbound</t>
        </is>
      </c>
      <c r="I3562" s="6" t="n">
        <v>0</v>
      </c>
      <c r="J3562" s="6" t="n">
        <v>0</v>
      </c>
      <c r="K3562" s="6" t="n">
        <v>1</v>
      </c>
      <c r="L3562" s="6">
        <f>I3562+J3562+K3562</f>
        <v/>
      </c>
      <c r="M3562" s="6" t="n">
        <v>0</v>
      </c>
      <c r="P3562" t="inlineStr">
        <is>
          <t>Ja</t>
        </is>
      </c>
      <c r="T3562" t="inlineStr">
        <is>
          <t>RMF</t>
        </is>
      </c>
      <c r="U3562">
        <f>VLOOKUP(T3562,Destinations!$A$2:$C$550,2,0)</f>
        <v/>
      </c>
      <c r="V3562" t="inlineStr">
        <is>
          <t>WCHS</t>
        </is>
      </c>
      <c r="W3562">
        <f>VLOOKUP(V3562,'WCH Kat'!$A$1:$B$150,2,0)</f>
        <v/>
      </c>
    </row>
    <row r="3563">
      <c r="A3563" t="inlineStr">
        <is>
          <t xml:space="preserve">SM </t>
        </is>
      </c>
      <c r="B3563" t="inlineStr">
        <is>
          <t>SM 2916</t>
        </is>
      </c>
      <c r="C3563" s="4" t="inlineStr">
        <is>
          <t>19.12.2024</t>
        </is>
      </c>
      <c r="D3563" t="inlineStr">
        <is>
          <t>01:35</t>
        </is>
      </c>
      <c r="E3563" s="4" t="inlineStr">
        <is>
          <t>18.12.2024</t>
        </is>
      </c>
      <c r="F3563" t="inlineStr">
        <is>
          <t>19:22</t>
        </is>
      </c>
      <c r="G3563" s="5" t="n">
        <v>6.21667</v>
      </c>
      <c r="H3563" t="inlineStr">
        <is>
          <t>Inbound</t>
        </is>
      </c>
      <c r="I3563" s="6" t="n">
        <v>0</v>
      </c>
      <c r="J3563" s="6" t="n">
        <v>0</v>
      </c>
      <c r="K3563" s="6" t="n">
        <v>1</v>
      </c>
      <c r="L3563" s="6">
        <f>I3563+J3563+K3563</f>
        <v/>
      </c>
      <c r="M3563" s="6" t="n">
        <v>0</v>
      </c>
      <c r="P3563" t="inlineStr">
        <is>
          <t>Ja</t>
        </is>
      </c>
      <c r="T3563" t="inlineStr">
        <is>
          <t>RMF</t>
        </is>
      </c>
      <c r="U3563">
        <f>VLOOKUP(T3563,Destinations!$A$2:$C$550,2,0)</f>
        <v/>
      </c>
      <c r="V3563" t="inlineStr">
        <is>
          <t>WCHR</t>
        </is>
      </c>
      <c r="W3563">
        <f>VLOOKUP(V3563,'WCH Kat'!$A$1:$B$150,2,0)</f>
        <v/>
      </c>
    </row>
    <row r="3564">
      <c r="A3564" t="inlineStr">
        <is>
          <t xml:space="preserve">VF </t>
        </is>
      </c>
      <c r="B3564" t="inlineStr">
        <is>
          <t>VF 091</t>
        </is>
      </c>
      <c r="C3564" s="4" t="inlineStr">
        <is>
          <t>19.12.2024</t>
        </is>
      </c>
      <c r="D3564" t="inlineStr">
        <is>
          <t>01:50</t>
        </is>
      </c>
      <c r="E3564" s="4" t="inlineStr">
        <is>
          <t>18.12.2024</t>
        </is>
      </c>
      <c r="F3564" t="inlineStr">
        <is>
          <t>23:04</t>
        </is>
      </c>
      <c r="G3564" s="5" t="n">
        <v>2.76667</v>
      </c>
      <c r="H3564" t="inlineStr">
        <is>
          <t>Inbound</t>
        </is>
      </c>
      <c r="I3564" s="6" t="n">
        <v>0</v>
      </c>
      <c r="J3564" s="6" t="n">
        <v>1</v>
      </c>
      <c r="K3564" s="6" t="n">
        <v>0</v>
      </c>
      <c r="L3564" s="6">
        <f>I3564+J3564+K3564</f>
        <v/>
      </c>
      <c r="M3564" s="6" t="n">
        <v>0</v>
      </c>
      <c r="P3564" t="inlineStr">
        <is>
          <t>Ja</t>
        </is>
      </c>
      <c r="T3564" t="inlineStr">
        <is>
          <t>Istanbul-Sabiha Gökcen</t>
        </is>
      </c>
      <c r="U3564">
        <f>VLOOKUP(T3564,Destinations!$A$2:$C$550,2,0)</f>
        <v/>
      </c>
      <c r="V3564" t="inlineStr">
        <is>
          <t>WCHS</t>
        </is>
      </c>
      <c r="W3564">
        <f>VLOOKUP(V3564,'WCH Kat'!$A$1:$B$150,2,0)</f>
        <v/>
      </c>
    </row>
    <row r="3565">
      <c r="A3565" t="inlineStr">
        <is>
          <t xml:space="preserve">XQ </t>
        </is>
      </c>
      <c r="B3565" t="inlineStr">
        <is>
          <t>XQ 113</t>
        </is>
      </c>
      <c r="C3565" s="4" t="inlineStr">
        <is>
          <t>19.12.2024</t>
        </is>
      </c>
      <c r="D3565" t="inlineStr">
        <is>
          <t>02:50</t>
        </is>
      </c>
      <c r="E3565" s="4" t="inlineStr">
        <is>
          <t>19.12.2024</t>
        </is>
      </c>
      <c r="F3565" t="inlineStr">
        <is>
          <t>01:17</t>
        </is>
      </c>
      <c r="G3565" s="5" t="n">
        <v>1.55</v>
      </c>
      <c r="H3565" t="inlineStr">
        <is>
          <t>Outbound</t>
        </is>
      </c>
      <c r="I3565" s="6" t="n">
        <v>0</v>
      </c>
      <c r="J3565" s="6" t="n">
        <v>1</v>
      </c>
      <c r="K3565" s="6" t="n">
        <v>0</v>
      </c>
      <c r="L3565" s="6">
        <f>I3565+J3565+K3565</f>
        <v/>
      </c>
      <c r="M3565" s="6" t="n">
        <v>0</v>
      </c>
      <c r="Q3565" t="inlineStr">
        <is>
          <t>Ja</t>
        </is>
      </c>
      <c r="T3565" t="inlineStr">
        <is>
          <t>Antalya</t>
        </is>
      </c>
      <c r="U3565">
        <f>VLOOKUP(T3565,Destinations!$A$2:$C$550,2,0)</f>
        <v/>
      </c>
      <c r="V3565" t="inlineStr">
        <is>
          <t>WCHS</t>
        </is>
      </c>
      <c r="W3565">
        <f>VLOOKUP(V3565,'WCH Kat'!$A$1:$B$150,2,0)</f>
        <v/>
      </c>
    </row>
    <row r="3566">
      <c r="A3566" t="inlineStr">
        <is>
          <t xml:space="preserve">XQ </t>
        </is>
      </c>
      <c r="B3566" t="inlineStr">
        <is>
          <t>XQ 113</t>
        </is>
      </c>
      <c r="C3566" s="4" t="inlineStr">
        <is>
          <t>19.12.2024</t>
        </is>
      </c>
      <c r="D3566" t="inlineStr">
        <is>
          <t>02:50</t>
        </is>
      </c>
      <c r="E3566" s="4" t="inlineStr">
        <is>
          <t>19.12.2024</t>
        </is>
      </c>
      <c r="F3566" t="inlineStr">
        <is>
          <t>01:17</t>
        </is>
      </c>
      <c r="G3566" s="5" t="n">
        <v>1.55</v>
      </c>
      <c r="H3566" t="inlineStr">
        <is>
          <t>Outbound</t>
        </is>
      </c>
      <c r="I3566" s="6" t="n">
        <v>0</v>
      </c>
      <c r="J3566" s="6" t="n">
        <v>1</v>
      </c>
      <c r="K3566" s="6" t="n">
        <v>0</v>
      </c>
      <c r="L3566" s="6">
        <f>I3566+J3566+K3566</f>
        <v/>
      </c>
      <c r="M3566" s="6" t="n">
        <v>0</v>
      </c>
      <c r="Q3566" t="inlineStr">
        <is>
          <t>Ja</t>
        </is>
      </c>
      <c r="T3566" t="inlineStr">
        <is>
          <t>Antalya</t>
        </is>
      </c>
      <c r="U3566">
        <f>VLOOKUP(T3566,Destinations!$A$2:$C$550,2,0)</f>
        <v/>
      </c>
      <c r="V3566" t="inlineStr">
        <is>
          <t>WCHS</t>
        </is>
      </c>
      <c r="W3566">
        <f>VLOOKUP(V3566,'WCH Kat'!$A$1:$B$150,2,0)</f>
        <v/>
      </c>
    </row>
    <row r="3567">
      <c r="A3567" t="inlineStr">
        <is>
          <t>MOX</t>
        </is>
      </c>
      <c r="B3567" t="inlineStr">
        <is>
          <t>MOXY HOTEL</t>
        </is>
      </c>
      <c r="C3567" s="4" t="inlineStr">
        <is>
          <t>19.12.2024</t>
        </is>
      </c>
      <c r="D3567" t="inlineStr">
        <is>
          <t>03:30</t>
        </is>
      </c>
      <c r="E3567" s="4" t="inlineStr">
        <is>
          <t>18.12.2024</t>
        </is>
      </c>
      <c r="F3567" t="inlineStr">
        <is>
          <t>16:18</t>
        </is>
      </c>
      <c r="G3567" s="5" t="n">
        <v>11.2</v>
      </c>
      <c r="H3567" t="inlineStr">
        <is>
          <t>Outbound</t>
        </is>
      </c>
      <c r="I3567" s="6" t="n">
        <v>0</v>
      </c>
      <c r="J3567" s="6" t="n">
        <v>0</v>
      </c>
      <c r="K3567" s="6" t="n">
        <v>1</v>
      </c>
      <c r="L3567" s="6">
        <f>I3567+J3567+K3567</f>
        <v/>
      </c>
      <c r="M3567" s="6" t="n">
        <v>0</v>
      </c>
      <c r="R3567" t="inlineStr">
        <is>
          <t>Ja</t>
        </is>
      </c>
      <c r="T3567" t="inlineStr">
        <is>
          <t>Teneriffa</t>
        </is>
      </c>
      <c r="U3567">
        <f>VLOOKUP(T3567,Destinations!$A$2:$C$550,2,0)</f>
        <v/>
      </c>
      <c r="V3567" t="inlineStr">
        <is>
          <t>WCHC</t>
        </is>
      </c>
      <c r="W3567">
        <f>VLOOKUP(V3567,'WCH Kat'!$A$1:$B$150,2,0)</f>
        <v/>
      </c>
    </row>
    <row r="3568">
      <c r="A3568" t="inlineStr">
        <is>
          <t xml:space="preserve">FR </t>
        </is>
      </c>
      <c r="B3568" t="inlineStr">
        <is>
          <t>FR 1035</t>
        </is>
      </c>
      <c r="C3568" s="4" t="inlineStr">
        <is>
          <t>19.12.2024</t>
        </is>
      </c>
      <c r="D3568" t="inlineStr">
        <is>
          <t>06:00</t>
        </is>
      </c>
      <c r="E3568" s="4" t="inlineStr">
        <is>
          <t>17.12.2024</t>
        </is>
      </c>
      <c r="F3568" t="inlineStr">
        <is>
          <t>14:00</t>
        </is>
      </c>
      <c r="G3568" s="5" t="n">
        <v>40</v>
      </c>
      <c r="H3568" t="inlineStr">
        <is>
          <t>Outbound</t>
        </is>
      </c>
      <c r="I3568" s="6" t="n">
        <v>0</v>
      </c>
      <c r="J3568" s="6" t="n">
        <v>0</v>
      </c>
      <c r="K3568" s="6" t="n">
        <v>0</v>
      </c>
      <c r="L3568" s="6">
        <f>I3568+J3568+K3568</f>
        <v/>
      </c>
      <c r="M3568" s="6" t="n">
        <v>1</v>
      </c>
      <c r="P3568" t="inlineStr">
        <is>
          <t>Ja</t>
        </is>
      </c>
      <c r="T3568" t="inlineStr">
        <is>
          <t>TFS</t>
        </is>
      </c>
      <c r="U3568">
        <f>VLOOKUP(T3568,Destinations!$A$2:$C$550,2,0)</f>
        <v/>
      </c>
      <c r="V3568" t="inlineStr">
        <is>
          <t>WCHR</t>
        </is>
      </c>
      <c r="W3568">
        <f>VLOOKUP(V3568,'WCH Kat'!$A$1:$B$150,2,0)</f>
        <v/>
      </c>
    </row>
    <row r="3569">
      <c r="A3569" t="inlineStr">
        <is>
          <t xml:space="preserve">FR </t>
        </is>
      </c>
      <c r="B3569" t="inlineStr">
        <is>
          <t>FR 1035</t>
        </is>
      </c>
      <c r="C3569" s="4" t="inlineStr">
        <is>
          <t>19.12.2024</t>
        </is>
      </c>
      <c r="D3569" t="inlineStr">
        <is>
          <t>06:00</t>
        </is>
      </c>
      <c r="E3569" s="4" t="inlineStr">
        <is>
          <t>17.12.2024</t>
        </is>
      </c>
      <c r="F3569" t="inlineStr">
        <is>
          <t>14:00</t>
        </is>
      </c>
      <c r="G3569" s="5" t="n">
        <v>40</v>
      </c>
      <c r="H3569" t="inlineStr">
        <is>
          <t>Outbound</t>
        </is>
      </c>
      <c r="I3569" s="6" t="n">
        <v>0</v>
      </c>
      <c r="J3569" s="6" t="n">
        <v>0</v>
      </c>
      <c r="K3569" s="6" t="n">
        <v>0</v>
      </c>
      <c r="L3569" s="6">
        <f>I3569+J3569+K3569</f>
        <v/>
      </c>
      <c r="M3569" s="6" t="n">
        <v>1</v>
      </c>
      <c r="P3569" t="inlineStr">
        <is>
          <t>Ja</t>
        </is>
      </c>
      <c r="T3569" t="inlineStr">
        <is>
          <t>TFS</t>
        </is>
      </c>
      <c r="U3569">
        <f>VLOOKUP(T3569,Destinations!$A$2:$C$550,2,0)</f>
        <v/>
      </c>
      <c r="V3569" t="inlineStr">
        <is>
          <t>WCHR</t>
        </is>
      </c>
      <c r="W3569">
        <f>VLOOKUP(V3569,'WCH Kat'!$A$1:$B$150,2,0)</f>
        <v/>
      </c>
    </row>
    <row r="3570">
      <c r="A3570" t="inlineStr">
        <is>
          <t xml:space="preserve">FR </t>
        </is>
      </c>
      <c r="B3570" t="inlineStr">
        <is>
          <t>FR 1035</t>
        </is>
      </c>
      <c r="C3570" s="4" t="inlineStr">
        <is>
          <t>19.12.2024</t>
        </is>
      </c>
      <c r="D3570" t="inlineStr">
        <is>
          <t>06:00</t>
        </is>
      </c>
      <c r="E3570" s="4" t="inlineStr">
        <is>
          <t>19.12.2024</t>
        </is>
      </c>
      <c r="F3570" t="inlineStr">
        <is>
          <t>04:05</t>
        </is>
      </c>
      <c r="G3570" s="5" t="n">
        <v>1.91667</v>
      </c>
      <c r="H3570" t="inlineStr">
        <is>
          <t>Outbound</t>
        </is>
      </c>
      <c r="I3570" s="6" t="n">
        <v>0</v>
      </c>
      <c r="J3570" s="6" t="n">
        <v>1</v>
      </c>
      <c r="K3570" s="6" t="n">
        <v>0</v>
      </c>
      <c r="L3570" s="6">
        <f>I3570+J3570+K3570</f>
        <v/>
      </c>
      <c r="M3570" s="6" t="n">
        <v>0</v>
      </c>
      <c r="R3570" t="inlineStr">
        <is>
          <t>Ja</t>
        </is>
      </c>
      <c r="T3570" t="inlineStr">
        <is>
          <t>TFS</t>
        </is>
      </c>
      <c r="U3570">
        <f>VLOOKUP(T3570,Destinations!$A$2:$C$550,2,0)</f>
        <v/>
      </c>
      <c r="V3570" t="inlineStr">
        <is>
          <t>WCHR</t>
        </is>
      </c>
      <c r="W3570">
        <f>VLOOKUP(V3570,'WCH Kat'!$A$1:$B$150,2,0)</f>
        <v/>
      </c>
    </row>
    <row r="3571">
      <c r="A3571" t="inlineStr">
        <is>
          <t xml:space="preserve">FR </t>
        </is>
      </c>
      <c r="B3571" t="inlineStr">
        <is>
          <t>FR 1035</t>
        </is>
      </c>
      <c r="C3571" s="4" t="inlineStr">
        <is>
          <t>19.12.2024</t>
        </is>
      </c>
      <c r="D3571" t="inlineStr">
        <is>
          <t>06:00</t>
        </is>
      </c>
      <c r="E3571" s="4" t="inlineStr">
        <is>
          <t>19.12.2024</t>
        </is>
      </c>
      <c r="F3571" t="inlineStr">
        <is>
          <t>04:05</t>
        </is>
      </c>
      <c r="G3571" s="5" t="n">
        <v>1.91667</v>
      </c>
      <c r="H3571" t="inlineStr">
        <is>
          <t>Outbound</t>
        </is>
      </c>
      <c r="I3571" s="6" t="n">
        <v>0</v>
      </c>
      <c r="J3571" s="6" t="n">
        <v>1</v>
      </c>
      <c r="K3571" s="6" t="n">
        <v>0</v>
      </c>
      <c r="L3571" s="6">
        <f>I3571+J3571+K3571</f>
        <v/>
      </c>
      <c r="M3571" s="6" t="n">
        <v>0</v>
      </c>
      <c r="R3571" t="inlineStr">
        <is>
          <t>Ja</t>
        </is>
      </c>
      <c r="T3571" t="inlineStr">
        <is>
          <t>TFS</t>
        </is>
      </c>
      <c r="U3571">
        <f>VLOOKUP(T3571,Destinations!$A$2:$C$550,2,0)</f>
        <v/>
      </c>
      <c r="V3571" t="inlineStr">
        <is>
          <t>WCHS</t>
        </is>
      </c>
      <c r="W3571">
        <f>VLOOKUP(V3571,'WCH Kat'!$A$1:$B$150,2,0)</f>
        <v/>
      </c>
    </row>
    <row r="3572">
      <c r="A3572" t="inlineStr">
        <is>
          <t xml:space="preserve">FR </t>
        </is>
      </c>
      <c r="B3572" t="inlineStr">
        <is>
          <t>FR 1035</t>
        </is>
      </c>
      <c r="C3572" s="4" t="inlineStr">
        <is>
          <t>19.12.2024</t>
        </is>
      </c>
      <c r="D3572" t="inlineStr">
        <is>
          <t>06:00</t>
        </is>
      </c>
      <c r="E3572" s="4" t="inlineStr">
        <is>
          <t>19.12.2024</t>
        </is>
      </c>
      <c r="F3572" t="inlineStr">
        <is>
          <t>04:05</t>
        </is>
      </c>
      <c r="G3572" s="5" t="n">
        <v>1.91667</v>
      </c>
      <c r="H3572" t="inlineStr">
        <is>
          <t>Outbound</t>
        </is>
      </c>
      <c r="I3572" s="6" t="n">
        <v>0</v>
      </c>
      <c r="J3572" s="6" t="n">
        <v>1</v>
      </c>
      <c r="K3572" s="6" t="n">
        <v>0</v>
      </c>
      <c r="L3572" s="6">
        <f>I3572+J3572+K3572</f>
        <v/>
      </c>
      <c r="M3572" s="6" t="n">
        <v>0</v>
      </c>
      <c r="R3572" t="inlineStr">
        <is>
          <t>Ja</t>
        </is>
      </c>
      <c r="T3572" t="inlineStr">
        <is>
          <t>TFS</t>
        </is>
      </c>
      <c r="U3572">
        <f>VLOOKUP(T3572,Destinations!$A$2:$C$550,2,0)</f>
        <v/>
      </c>
      <c r="V3572" t="inlineStr">
        <is>
          <t>BLND</t>
        </is>
      </c>
      <c r="W3572">
        <f>VLOOKUP(V3572,'WCH Kat'!$A$1:$B$150,2,0)</f>
        <v/>
      </c>
    </row>
    <row r="3573">
      <c r="A3573" t="inlineStr">
        <is>
          <t xml:space="preserve">FR </t>
        </is>
      </c>
      <c r="B3573" t="inlineStr">
        <is>
          <t>FR 1035</t>
        </is>
      </c>
      <c r="C3573" s="4" t="inlineStr">
        <is>
          <t>19.12.2024</t>
        </is>
      </c>
      <c r="D3573" t="inlineStr">
        <is>
          <t>06:00</t>
        </is>
      </c>
      <c r="E3573" s="4" t="inlineStr">
        <is>
          <t>19.12.2024</t>
        </is>
      </c>
      <c r="F3573" t="inlineStr">
        <is>
          <t>04:05</t>
        </is>
      </c>
      <c r="G3573" s="5" t="n">
        <v>1.91667</v>
      </c>
      <c r="H3573" t="inlineStr">
        <is>
          <t>Outbound</t>
        </is>
      </c>
      <c r="I3573" s="6" t="n">
        <v>0</v>
      </c>
      <c r="J3573" s="6" t="n">
        <v>1</v>
      </c>
      <c r="K3573" s="6" t="n">
        <v>0</v>
      </c>
      <c r="L3573" s="6">
        <f>I3573+J3573+K3573</f>
        <v/>
      </c>
      <c r="M3573" s="6" t="n">
        <v>0</v>
      </c>
      <c r="R3573" t="inlineStr">
        <is>
          <t>Ja</t>
        </is>
      </c>
      <c r="T3573" t="inlineStr">
        <is>
          <t>TFS</t>
        </is>
      </c>
      <c r="U3573">
        <f>VLOOKUP(T3573,Destinations!$A$2:$C$550,2,0)</f>
        <v/>
      </c>
      <c r="V3573" t="inlineStr">
        <is>
          <t>WCHC</t>
        </is>
      </c>
      <c r="W3573">
        <f>VLOOKUP(V3573,'WCH Kat'!$A$1:$B$150,2,0)</f>
        <v/>
      </c>
    </row>
    <row r="3574">
      <c r="A3574" t="inlineStr">
        <is>
          <t xml:space="preserve">PC </t>
        </is>
      </c>
      <c r="B3574" t="inlineStr">
        <is>
          <t>PC 1685</t>
        </is>
      </c>
      <c r="C3574" s="4" t="inlineStr">
        <is>
          <t>19.12.2024</t>
        </is>
      </c>
      <c r="D3574" t="inlineStr">
        <is>
          <t>06:15</t>
        </is>
      </c>
      <c r="E3574" s="4" t="inlineStr">
        <is>
          <t>17.12.2024</t>
        </is>
      </c>
      <c r="F3574" t="inlineStr">
        <is>
          <t>02:15</t>
        </is>
      </c>
      <c r="G3574" s="5" t="n">
        <v>52</v>
      </c>
      <c r="H3574" t="inlineStr">
        <is>
          <t>Inbound</t>
        </is>
      </c>
      <c r="I3574" s="6" t="n">
        <v>0</v>
      </c>
      <c r="J3574" s="6" t="n">
        <v>0</v>
      </c>
      <c r="K3574" s="6" t="n">
        <v>0</v>
      </c>
      <c r="L3574" s="6">
        <f>I3574+J3574+K3574</f>
        <v/>
      </c>
      <c r="M3574" s="6" t="n">
        <v>1</v>
      </c>
      <c r="P3574" t="inlineStr">
        <is>
          <t>Ja</t>
        </is>
      </c>
      <c r="T3574" t="inlineStr">
        <is>
          <t>GZT</t>
        </is>
      </c>
      <c r="U3574">
        <f>VLOOKUP(T3574,Destinations!$A$2:$C$550,2,0)</f>
        <v/>
      </c>
      <c r="V3574" t="inlineStr">
        <is>
          <t>WCHR</t>
        </is>
      </c>
      <c r="W3574">
        <f>VLOOKUP(V3574,'WCH Kat'!$A$1:$B$150,2,0)</f>
        <v/>
      </c>
    </row>
    <row r="3575">
      <c r="A3575" t="inlineStr">
        <is>
          <t xml:space="preserve">EW </t>
        </is>
      </c>
      <c r="B3575" t="inlineStr">
        <is>
          <t>EW  582</t>
        </is>
      </c>
      <c r="C3575" s="4" t="inlineStr">
        <is>
          <t>19.12.2024</t>
        </is>
      </c>
      <c r="D3575" t="inlineStr">
        <is>
          <t>06:30</t>
        </is>
      </c>
      <c r="E3575" s="4" t="inlineStr">
        <is>
          <t>17.12.2024</t>
        </is>
      </c>
      <c r="F3575" t="inlineStr">
        <is>
          <t>17:35</t>
        </is>
      </c>
      <c r="G3575" s="5" t="n">
        <v>36.91667</v>
      </c>
      <c r="H3575" t="inlineStr">
        <is>
          <t>Outbound</t>
        </is>
      </c>
      <c r="I3575" s="6" t="n">
        <v>0</v>
      </c>
      <c r="J3575" s="6" t="n">
        <v>0</v>
      </c>
      <c r="K3575" s="6" t="n">
        <v>0</v>
      </c>
      <c r="L3575" s="6">
        <f>I3575+J3575+K3575</f>
        <v/>
      </c>
      <c r="M3575" s="6" t="n">
        <v>1</v>
      </c>
      <c r="P3575" t="inlineStr">
        <is>
          <t>Ja</t>
        </is>
      </c>
      <c r="T3575" t="inlineStr">
        <is>
          <t>PMI</t>
        </is>
      </c>
      <c r="U3575">
        <f>VLOOKUP(T3575,Destinations!$A$2:$C$550,2,0)</f>
        <v/>
      </c>
      <c r="V3575" t="inlineStr">
        <is>
          <t>WCHS</t>
        </is>
      </c>
      <c r="W3575">
        <f>VLOOKUP(V3575,'WCH Kat'!$A$1:$B$150,2,0)</f>
        <v/>
      </c>
    </row>
    <row r="3576">
      <c r="A3576" t="inlineStr">
        <is>
          <t xml:space="preserve">EW </t>
        </is>
      </c>
      <c r="B3576" t="inlineStr">
        <is>
          <t>EW  582</t>
        </is>
      </c>
      <c r="C3576" s="4" t="inlineStr">
        <is>
          <t>19.12.2024</t>
        </is>
      </c>
      <c r="D3576" t="inlineStr">
        <is>
          <t>06:30</t>
        </is>
      </c>
      <c r="E3576" s="4" t="inlineStr">
        <is>
          <t>17.12.2024</t>
        </is>
      </c>
      <c r="F3576" t="inlineStr">
        <is>
          <t>17:35</t>
        </is>
      </c>
      <c r="G3576" s="5" t="n">
        <v>36.91667</v>
      </c>
      <c r="H3576" t="inlineStr">
        <is>
          <t>Outbound</t>
        </is>
      </c>
      <c r="I3576" s="6" t="n">
        <v>0</v>
      </c>
      <c r="J3576" s="6" t="n">
        <v>0</v>
      </c>
      <c r="K3576" s="6" t="n">
        <v>0</v>
      </c>
      <c r="L3576" s="6">
        <f>I3576+J3576+K3576</f>
        <v/>
      </c>
      <c r="M3576" s="6" t="n">
        <v>1</v>
      </c>
      <c r="P3576" t="inlineStr">
        <is>
          <t>Ja</t>
        </is>
      </c>
      <c r="T3576" t="inlineStr">
        <is>
          <t>PMI</t>
        </is>
      </c>
      <c r="U3576">
        <f>VLOOKUP(T3576,Destinations!$A$2:$C$550,2,0)</f>
        <v/>
      </c>
      <c r="V3576" t="inlineStr">
        <is>
          <t>WCHR</t>
        </is>
      </c>
      <c r="W3576">
        <f>VLOOKUP(V3576,'WCH Kat'!$A$1:$B$150,2,0)</f>
        <v/>
      </c>
    </row>
    <row r="3577">
      <c r="A3577" t="inlineStr">
        <is>
          <t xml:space="preserve">EW </t>
        </is>
      </c>
      <c r="B3577" t="inlineStr">
        <is>
          <t>EW  582</t>
        </is>
      </c>
      <c r="C3577" s="4" t="inlineStr">
        <is>
          <t>19.12.2024</t>
        </is>
      </c>
      <c r="D3577" t="inlineStr">
        <is>
          <t>06:30</t>
        </is>
      </c>
      <c r="E3577" s="4" t="inlineStr">
        <is>
          <t>17.12.2024</t>
        </is>
      </c>
      <c r="F3577" t="inlineStr">
        <is>
          <t>17:35</t>
        </is>
      </c>
      <c r="G3577" s="5" t="n">
        <v>36.91667</v>
      </c>
      <c r="H3577" t="inlineStr">
        <is>
          <t>Outbound</t>
        </is>
      </c>
      <c r="I3577" s="6" t="n">
        <v>0</v>
      </c>
      <c r="J3577" s="6" t="n">
        <v>0</v>
      </c>
      <c r="K3577" s="6" t="n">
        <v>0</v>
      </c>
      <c r="L3577" s="6">
        <f>I3577+J3577+K3577</f>
        <v/>
      </c>
      <c r="M3577" s="6" t="n">
        <v>1</v>
      </c>
      <c r="P3577" t="inlineStr">
        <is>
          <t>Ja</t>
        </is>
      </c>
      <c r="T3577" t="inlineStr">
        <is>
          <t>PMI</t>
        </is>
      </c>
      <c r="U3577">
        <f>VLOOKUP(T3577,Destinations!$A$2:$C$550,2,0)</f>
        <v/>
      </c>
      <c r="V3577" t="inlineStr">
        <is>
          <t>WCHR</t>
        </is>
      </c>
      <c r="W3577">
        <f>VLOOKUP(V3577,'WCH Kat'!$A$1:$B$150,2,0)</f>
        <v/>
      </c>
    </row>
    <row r="3578">
      <c r="A3578" t="inlineStr">
        <is>
          <t xml:space="preserve">EW </t>
        </is>
      </c>
      <c r="B3578" t="inlineStr">
        <is>
          <t>EW  582</t>
        </is>
      </c>
      <c r="C3578" s="4" t="inlineStr">
        <is>
          <t>19.12.2024</t>
        </is>
      </c>
      <c r="D3578" t="inlineStr">
        <is>
          <t>06:30</t>
        </is>
      </c>
      <c r="E3578" s="4" t="inlineStr">
        <is>
          <t>17.12.2024</t>
        </is>
      </c>
      <c r="F3578" t="inlineStr">
        <is>
          <t>17:35</t>
        </is>
      </c>
      <c r="G3578" s="5" t="n">
        <v>36.91667</v>
      </c>
      <c r="H3578" t="inlineStr">
        <is>
          <t>Outbound</t>
        </is>
      </c>
      <c r="I3578" s="6" t="n">
        <v>0</v>
      </c>
      <c r="J3578" s="6" t="n">
        <v>0</v>
      </c>
      <c r="K3578" s="6" t="n">
        <v>0</v>
      </c>
      <c r="L3578" s="6">
        <f>I3578+J3578+K3578</f>
        <v/>
      </c>
      <c r="M3578" s="6" t="n">
        <v>1</v>
      </c>
      <c r="P3578" t="inlineStr">
        <is>
          <t>Ja</t>
        </is>
      </c>
      <c r="T3578" t="inlineStr">
        <is>
          <t>PMI</t>
        </is>
      </c>
      <c r="U3578">
        <f>VLOOKUP(T3578,Destinations!$A$2:$C$550,2,0)</f>
        <v/>
      </c>
      <c r="V3578" t="inlineStr">
        <is>
          <t>WCHS</t>
        </is>
      </c>
      <c r="W3578">
        <f>VLOOKUP(V3578,'WCH Kat'!$A$1:$B$150,2,0)</f>
        <v/>
      </c>
    </row>
    <row r="3579">
      <c r="A3579" t="inlineStr">
        <is>
          <t xml:space="preserve">PC </t>
        </is>
      </c>
      <c r="B3579" t="inlineStr">
        <is>
          <t>PC 1685</t>
        </is>
      </c>
      <c r="C3579" s="4" t="inlineStr">
        <is>
          <t>19.12.2024</t>
        </is>
      </c>
      <c r="D3579" t="inlineStr">
        <is>
          <t>06:35</t>
        </is>
      </c>
      <c r="E3579" s="4" t="inlineStr">
        <is>
          <t>17.12.2024</t>
        </is>
      </c>
      <c r="F3579" t="inlineStr">
        <is>
          <t>02:15</t>
        </is>
      </c>
      <c r="G3579" s="5" t="n">
        <v>52.33333</v>
      </c>
      <c r="H3579" t="inlineStr">
        <is>
          <t>Inbound</t>
        </is>
      </c>
      <c r="I3579" s="6" t="n">
        <v>0</v>
      </c>
      <c r="J3579" s="6" t="n">
        <v>0</v>
      </c>
      <c r="K3579" s="6" t="n">
        <v>0</v>
      </c>
      <c r="L3579" s="6">
        <f>I3579+J3579+K3579</f>
        <v/>
      </c>
      <c r="M3579" s="6" t="n">
        <v>1</v>
      </c>
      <c r="P3579" t="inlineStr">
        <is>
          <t>Ja</t>
        </is>
      </c>
      <c r="T3579" t="inlineStr">
        <is>
          <t>GZT</t>
        </is>
      </c>
      <c r="U3579">
        <f>VLOOKUP(T3579,Destinations!$A$2:$C$550,2,0)</f>
        <v/>
      </c>
      <c r="V3579" t="inlineStr">
        <is>
          <t>WCHR</t>
        </is>
      </c>
      <c r="W3579">
        <f>VLOOKUP(V3579,'WCH Kat'!$A$1:$B$150,2,0)</f>
        <v/>
      </c>
    </row>
    <row r="3580">
      <c r="A3580" t="inlineStr">
        <is>
          <t xml:space="preserve">PC </t>
        </is>
      </c>
      <c r="B3580" t="inlineStr">
        <is>
          <t>PC 1685</t>
        </is>
      </c>
      <c r="C3580" s="4" t="inlineStr">
        <is>
          <t>19.12.2024</t>
        </is>
      </c>
      <c r="D3580" t="inlineStr">
        <is>
          <t>06:35</t>
        </is>
      </c>
      <c r="E3580" s="4" t="inlineStr">
        <is>
          <t>17.12.2024</t>
        </is>
      </c>
      <c r="F3580" t="inlineStr">
        <is>
          <t>02:15</t>
        </is>
      </c>
      <c r="G3580" s="5" t="n">
        <v>52.33333</v>
      </c>
      <c r="H3580" t="inlineStr">
        <is>
          <t>Inbound</t>
        </is>
      </c>
      <c r="I3580" s="6" t="n">
        <v>0</v>
      </c>
      <c r="J3580" s="6" t="n">
        <v>0</v>
      </c>
      <c r="K3580" s="6" t="n">
        <v>0</v>
      </c>
      <c r="L3580" s="6">
        <f>I3580+J3580+K3580</f>
        <v/>
      </c>
      <c r="M3580" s="6" t="n">
        <v>1</v>
      </c>
      <c r="P3580" t="inlineStr">
        <is>
          <t>Ja</t>
        </is>
      </c>
      <c r="T3580" t="inlineStr">
        <is>
          <t>GZT</t>
        </is>
      </c>
      <c r="U3580">
        <f>VLOOKUP(T3580,Destinations!$A$2:$C$550,2,0)</f>
        <v/>
      </c>
      <c r="V3580" t="inlineStr">
        <is>
          <t>WCHR</t>
        </is>
      </c>
      <c r="W3580">
        <f>VLOOKUP(V3580,'WCH Kat'!$A$1:$B$150,2,0)</f>
        <v/>
      </c>
    </row>
    <row r="3581">
      <c r="A3581" t="inlineStr">
        <is>
          <t xml:space="preserve">PC </t>
        </is>
      </c>
      <c r="B3581" t="inlineStr">
        <is>
          <t>PC 1685</t>
        </is>
      </c>
      <c r="C3581" s="4" t="inlineStr">
        <is>
          <t>19.12.2024</t>
        </is>
      </c>
      <c r="D3581" t="inlineStr">
        <is>
          <t>06:35</t>
        </is>
      </c>
      <c r="E3581" s="4" t="inlineStr">
        <is>
          <t>17.12.2024</t>
        </is>
      </c>
      <c r="F3581" t="inlineStr">
        <is>
          <t>02:15</t>
        </is>
      </c>
      <c r="G3581" s="5" t="n">
        <v>52.33333</v>
      </c>
      <c r="H3581" t="inlineStr">
        <is>
          <t>Inbound</t>
        </is>
      </c>
      <c r="I3581" s="6" t="n">
        <v>0</v>
      </c>
      <c r="J3581" s="6" t="n">
        <v>0</v>
      </c>
      <c r="K3581" s="6" t="n">
        <v>0</v>
      </c>
      <c r="L3581" s="6">
        <f>I3581+J3581+K3581</f>
        <v/>
      </c>
      <c r="M3581" s="6" t="n">
        <v>1</v>
      </c>
      <c r="P3581" t="inlineStr">
        <is>
          <t>Ja</t>
        </is>
      </c>
      <c r="T3581" t="inlineStr">
        <is>
          <t>GZT</t>
        </is>
      </c>
      <c r="U3581">
        <f>VLOOKUP(T3581,Destinations!$A$2:$C$550,2,0)</f>
        <v/>
      </c>
      <c r="V3581" t="inlineStr">
        <is>
          <t>WCHR</t>
        </is>
      </c>
      <c r="W3581">
        <f>VLOOKUP(V3581,'WCH Kat'!$A$1:$B$150,2,0)</f>
        <v/>
      </c>
    </row>
    <row r="3582">
      <c r="A3582" t="inlineStr">
        <is>
          <t xml:space="preserve">PC </t>
        </is>
      </c>
      <c r="B3582" t="inlineStr">
        <is>
          <t>PC 1685</t>
        </is>
      </c>
      <c r="C3582" s="4" t="inlineStr">
        <is>
          <t>19.12.2024</t>
        </is>
      </c>
      <c r="D3582" t="inlineStr">
        <is>
          <t>06:35</t>
        </is>
      </c>
      <c r="E3582" s="4" t="inlineStr">
        <is>
          <t>17.12.2024</t>
        </is>
      </c>
      <c r="F3582" t="inlineStr">
        <is>
          <t>02:15</t>
        </is>
      </c>
      <c r="G3582" s="5" t="n">
        <v>52.33333</v>
      </c>
      <c r="H3582" t="inlineStr">
        <is>
          <t>Inbound</t>
        </is>
      </c>
      <c r="I3582" s="6" t="n">
        <v>0</v>
      </c>
      <c r="J3582" s="6" t="n">
        <v>0</v>
      </c>
      <c r="K3582" s="6" t="n">
        <v>0</v>
      </c>
      <c r="L3582" s="6">
        <f>I3582+J3582+K3582</f>
        <v/>
      </c>
      <c r="M3582" s="6" t="n">
        <v>1</v>
      </c>
      <c r="P3582" t="inlineStr">
        <is>
          <t>Ja</t>
        </is>
      </c>
      <c r="T3582" t="inlineStr">
        <is>
          <t>GZT</t>
        </is>
      </c>
      <c r="U3582">
        <f>VLOOKUP(T3582,Destinations!$A$2:$C$550,2,0)</f>
        <v/>
      </c>
      <c r="V3582" t="inlineStr">
        <is>
          <t>WCHR</t>
        </is>
      </c>
      <c r="W3582">
        <f>VLOOKUP(V3582,'WCH Kat'!$A$1:$B$150,2,0)</f>
        <v/>
      </c>
    </row>
    <row r="3583">
      <c r="A3583" t="inlineStr">
        <is>
          <t xml:space="preserve">PC </t>
        </is>
      </c>
      <c r="B3583" t="inlineStr">
        <is>
          <t>PC 1685</t>
        </is>
      </c>
      <c r="C3583" s="4" t="inlineStr">
        <is>
          <t>19.12.2024</t>
        </is>
      </c>
      <c r="D3583" t="inlineStr">
        <is>
          <t>06:35</t>
        </is>
      </c>
      <c r="E3583" s="4" t="inlineStr">
        <is>
          <t>17.12.2024</t>
        </is>
      </c>
      <c r="F3583" t="inlineStr">
        <is>
          <t>02:15</t>
        </is>
      </c>
      <c r="G3583" s="5" t="n">
        <v>52.33333</v>
      </c>
      <c r="H3583" t="inlineStr">
        <is>
          <t>Inbound</t>
        </is>
      </c>
      <c r="I3583" s="6" t="n">
        <v>0</v>
      </c>
      <c r="J3583" s="6" t="n">
        <v>0</v>
      </c>
      <c r="K3583" s="6" t="n">
        <v>0</v>
      </c>
      <c r="L3583" s="6">
        <f>I3583+J3583+K3583</f>
        <v/>
      </c>
      <c r="M3583" s="6" t="n">
        <v>1</v>
      </c>
      <c r="P3583" t="inlineStr">
        <is>
          <t>Ja</t>
        </is>
      </c>
      <c r="T3583" t="inlineStr">
        <is>
          <t>GZT</t>
        </is>
      </c>
      <c r="U3583">
        <f>VLOOKUP(T3583,Destinations!$A$2:$C$550,2,0)</f>
        <v/>
      </c>
      <c r="V3583" t="inlineStr">
        <is>
          <t>WCHC</t>
        </is>
      </c>
      <c r="W3583">
        <f>VLOOKUP(V3583,'WCH Kat'!$A$1:$B$150,2,0)</f>
        <v/>
      </c>
    </row>
    <row r="3584">
      <c r="A3584" t="inlineStr">
        <is>
          <t xml:space="preserve">PC </t>
        </is>
      </c>
      <c r="B3584" t="inlineStr">
        <is>
          <t>PC 1685</t>
        </is>
      </c>
      <c r="C3584" s="4" t="inlineStr">
        <is>
          <t>19.12.2024</t>
        </is>
      </c>
      <c r="D3584" t="inlineStr">
        <is>
          <t>06:35</t>
        </is>
      </c>
      <c r="E3584" s="4" t="inlineStr">
        <is>
          <t>19.12.2024</t>
        </is>
      </c>
      <c r="F3584" t="inlineStr">
        <is>
          <t>03:10</t>
        </is>
      </c>
      <c r="G3584" s="5" t="n">
        <v>3.41667</v>
      </c>
      <c r="H3584" t="inlineStr">
        <is>
          <t>Inbound</t>
        </is>
      </c>
      <c r="I3584" s="6" t="n">
        <v>0</v>
      </c>
      <c r="J3584" s="6" t="n">
        <v>0</v>
      </c>
      <c r="K3584" s="6" t="n">
        <v>1</v>
      </c>
      <c r="L3584" s="6">
        <f>I3584+J3584+K3584</f>
        <v/>
      </c>
      <c r="M3584" s="6" t="n">
        <v>0</v>
      </c>
      <c r="P3584" t="inlineStr">
        <is>
          <t>Ja</t>
        </is>
      </c>
      <c r="T3584" t="inlineStr">
        <is>
          <t>GZT</t>
        </is>
      </c>
      <c r="U3584">
        <f>VLOOKUP(T3584,Destinations!$A$2:$C$550,2,0)</f>
        <v/>
      </c>
      <c r="V3584" t="inlineStr">
        <is>
          <t>WCHR</t>
        </is>
      </c>
      <c r="W3584">
        <f>VLOOKUP(V3584,'WCH Kat'!$A$1:$B$150,2,0)</f>
        <v/>
      </c>
    </row>
    <row r="3585">
      <c r="A3585" t="inlineStr">
        <is>
          <t xml:space="preserve">PC </t>
        </is>
      </c>
      <c r="B3585" t="inlineStr">
        <is>
          <t>PC 1685</t>
        </is>
      </c>
      <c r="C3585" s="4" t="inlineStr">
        <is>
          <t>19.12.2024</t>
        </is>
      </c>
      <c r="D3585" t="inlineStr">
        <is>
          <t>06:35</t>
        </is>
      </c>
      <c r="E3585" s="4" t="inlineStr">
        <is>
          <t>19.12.2024</t>
        </is>
      </c>
      <c r="F3585" t="inlineStr">
        <is>
          <t>03:10</t>
        </is>
      </c>
      <c r="G3585" s="5" t="n">
        <v>3.41667</v>
      </c>
      <c r="H3585" t="inlineStr">
        <is>
          <t>Inbound</t>
        </is>
      </c>
      <c r="I3585" s="6" t="n">
        <v>0</v>
      </c>
      <c r="J3585" s="6" t="n">
        <v>0</v>
      </c>
      <c r="K3585" s="6" t="n">
        <v>1</v>
      </c>
      <c r="L3585" s="6">
        <f>I3585+J3585+K3585</f>
        <v/>
      </c>
      <c r="M3585" s="6" t="n">
        <v>0</v>
      </c>
      <c r="P3585" t="inlineStr">
        <is>
          <t>Ja</t>
        </is>
      </c>
      <c r="T3585" t="inlineStr">
        <is>
          <t>GZT</t>
        </is>
      </c>
      <c r="U3585">
        <f>VLOOKUP(T3585,Destinations!$A$2:$C$550,2,0)</f>
        <v/>
      </c>
      <c r="V3585" t="inlineStr">
        <is>
          <t>WCHS</t>
        </is>
      </c>
      <c r="W3585">
        <f>VLOOKUP(V3585,'WCH Kat'!$A$1:$B$150,2,0)</f>
        <v/>
      </c>
    </row>
    <row r="3586">
      <c r="A3586" t="inlineStr">
        <is>
          <t xml:space="preserve">FR </t>
        </is>
      </c>
      <c r="B3586" t="inlineStr">
        <is>
          <t>FR 1355</t>
        </is>
      </c>
      <c r="C3586" s="4" t="inlineStr">
        <is>
          <t>19.12.2024</t>
        </is>
      </c>
      <c r="D3586" t="inlineStr">
        <is>
          <t>06:35</t>
        </is>
      </c>
      <c r="E3586" s="4" t="inlineStr">
        <is>
          <t>19.12.2024</t>
        </is>
      </c>
      <c r="F3586" t="inlineStr">
        <is>
          <t>04:49</t>
        </is>
      </c>
      <c r="G3586" s="5" t="n">
        <v>1.76667</v>
      </c>
      <c r="H3586" t="inlineStr">
        <is>
          <t>Outbound</t>
        </is>
      </c>
      <c r="I3586" s="6" t="n">
        <v>0</v>
      </c>
      <c r="J3586" s="6" t="n">
        <v>1</v>
      </c>
      <c r="K3586" s="6" t="n">
        <v>0</v>
      </c>
      <c r="L3586" s="6">
        <f>I3586+J3586+K3586</f>
        <v/>
      </c>
      <c r="M3586" s="6" t="n">
        <v>0</v>
      </c>
      <c r="Q3586" t="inlineStr">
        <is>
          <t>Ja</t>
        </is>
      </c>
      <c r="T3586" t="inlineStr">
        <is>
          <t>Alicante</t>
        </is>
      </c>
      <c r="U3586">
        <f>VLOOKUP(T3586,Destinations!$A$2:$C$550,2,0)</f>
        <v/>
      </c>
      <c r="V3586" t="inlineStr">
        <is>
          <t>WCHS</t>
        </is>
      </c>
      <c r="W3586">
        <f>VLOOKUP(V3586,'WCH Kat'!$A$1:$B$150,2,0)</f>
        <v/>
      </c>
    </row>
    <row r="3587">
      <c r="A3587" t="inlineStr">
        <is>
          <t xml:space="preserve">EW </t>
        </is>
      </c>
      <c r="B3587" t="inlineStr">
        <is>
          <t>EW  752</t>
        </is>
      </c>
      <c r="C3587" s="4" t="inlineStr">
        <is>
          <t>19.12.2024</t>
        </is>
      </c>
      <c r="D3587" t="inlineStr">
        <is>
          <t>06:45</t>
        </is>
      </c>
      <c r="E3587" s="4" t="inlineStr">
        <is>
          <t>17.12.2024</t>
        </is>
      </c>
      <c r="F3587" t="inlineStr">
        <is>
          <t>17:50</t>
        </is>
      </c>
      <c r="G3587" s="5" t="n">
        <v>36.91667</v>
      </c>
      <c r="H3587" t="inlineStr">
        <is>
          <t>Outbound</t>
        </is>
      </c>
      <c r="I3587" s="6" t="n">
        <v>0</v>
      </c>
      <c r="J3587" s="6" t="n">
        <v>0</v>
      </c>
      <c r="K3587" s="6" t="n">
        <v>0</v>
      </c>
      <c r="L3587" s="6">
        <f>I3587+J3587+K3587</f>
        <v/>
      </c>
      <c r="M3587" s="6" t="n">
        <v>1</v>
      </c>
      <c r="P3587" t="inlineStr">
        <is>
          <t>Ja</t>
        </is>
      </c>
      <c r="T3587" t="inlineStr">
        <is>
          <t>VIE</t>
        </is>
      </c>
      <c r="U3587">
        <f>VLOOKUP(T3587,Destinations!$A$2:$C$550,2,0)</f>
        <v/>
      </c>
      <c r="V3587" t="inlineStr">
        <is>
          <t>WCHS</t>
        </is>
      </c>
      <c r="W3587">
        <f>VLOOKUP(V3587,'WCH Kat'!$A$1:$B$150,2,0)</f>
        <v/>
      </c>
    </row>
    <row r="3588">
      <c r="A3588" t="inlineStr">
        <is>
          <t xml:space="preserve">FR </t>
        </is>
      </c>
      <c r="B3588" t="inlineStr">
        <is>
          <t>FR 1592</t>
        </is>
      </c>
      <c r="C3588" s="4" t="inlineStr">
        <is>
          <t>19.12.2024</t>
        </is>
      </c>
      <c r="D3588" t="inlineStr">
        <is>
          <t>07:00</t>
        </is>
      </c>
      <c r="E3588" s="4" t="inlineStr">
        <is>
          <t>17.12.2024</t>
        </is>
      </c>
      <c r="F3588" t="inlineStr">
        <is>
          <t>15:00</t>
        </is>
      </c>
      <c r="G3588" s="5" t="n">
        <v>40</v>
      </c>
      <c r="H3588" t="inlineStr">
        <is>
          <t>Outbound</t>
        </is>
      </c>
      <c r="I3588" s="6" t="n">
        <v>0</v>
      </c>
      <c r="J3588" s="6" t="n">
        <v>0</v>
      </c>
      <c r="K3588" s="6" t="n">
        <v>0</v>
      </c>
      <c r="L3588" s="6">
        <f>I3588+J3588+K3588</f>
        <v/>
      </c>
      <c r="M3588" s="6" t="n">
        <v>1</v>
      </c>
      <c r="P3588" t="inlineStr">
        <is>
          <t>Ja</t>
        </is>
      </c>
      <c r="T3588" t="inlineStr">
        <is>
          <t>MAN</t>
        </is>
      </c>
      <c r="U3588">
        <f>VLOOKUP(T3588,Destinations!$A$2:$C$550,2,0)</f>
        <v/>
      </c>
      <c r="V3588" t="inlineStr">
        <is>
          <t>WCHS,WCMP</t>
        </is>
      </c>
      <c r="W3588">
        <f>VLOOKUP(V3588,'WCH Kat'!$A$1:$B$150,2,0)</f>
        <v/>
      </c>
    </row>
    <row r="3589">
      <c r="A3589" t="inlineStr">
        <is>
          <t xml:space="preserve">FR </t>
        </is>
      </c>
      <c r="B3589" t="inlineStr">
        <is>
          <t>FR 1592</t>
        </is>
      </c>
      <c r="C3589" s="4" t="inlineStr">
        <is>
          <t>19.12.2024</t>
        </is>
      </c>
      <c r="D3589" t="inlineStr">
        <is>
          <t>07:00</t>
        </is>
      </c>
      <c r="E3589" s="4" t="inlineStr">
        <is>
          <t>17.12.2024</t>
        </is>
      </c>
      <c r="F3589" t="inlineStr">
        <is>
          <t>15:00</t>
        </is>
      </c>
      <c r="G3589" s="5" t="n">
        <v>40</v>
      </c>
      <c r="H3589" t="inlineStr">
        <is>
          <t>Outbound</t>
        </is>
      </c>
      <c r="I3589" s="6" t="n">
        <v>0</v>
      </c>
      <c r="J3589" s="6" t="n">
        <v>0</v>
      </c>
      <c r="K3589" s="6" t="n">
        <v>0</v>
      </c>
      <c r="L3589" s="6">
        <f>I3589+J3589+K3589</f>
        <v/>
      </c>
      <c r="M3589" s="6" t="n">
        <v>1</v>
      </c>
      <c r="P3589" t="inlineStr">
        <is>
          <t>Ja</t>
        </is>
      </c>
      <c r="T3589" t="inlineStr">
        <is>
          <t>MAN</t>
        </is>
      </c>
      <c r="U3589">
        <f>VLOOKUP(T3589,Destinations!$A$2:$C$550,2,0)</f>
        <v/>
      </c>
      <c r="V3589" t="inlineStr">
        <is>
          <t>WCHS</t>
        </is>
      </c>
      <c r="W3589">
        <f>VLOOKUP(V3589,'WCH Kat'!$A$1:$B$150,2,0)</f>
        <v/>
      </c>
    </row>
    <row r="3590">
      <c r="A3590" t="inlineStr">
        <is>
          <t xml:space="preserve">FR </t>
        </is>
      </c>
      <c r="B3590" t="inlineStr">
        <is>
          <t>FR 1592</t>
        </is>
      </c>
      <c r="C3590" s="4" t="inlineStr">
        <is>
          <t>19.12.2024</t>
        </is>
      </c>
      <c r="D3590" t="inlineStr">
        <is>
          <t>07:00</t>
        </is>
      </c>
      <c r="E3590" s="4" t="inlineStr">
        <is>
          <t>17.12.2024</t>
        </is>
      </c>
      <c r="F3590" t="inlineStr">
        <is>
          <t>15:00</t>
        </is>
      </c>
      <c r="G3590" s="5" t="n">
        <v>40</v>
      </c>
      <c r="H3590" t="inlineStr">
        <is>
          <t>Outbound</t>
        </is>
      </c>
      <c r="I3590" s="6" t="n">
        <v>0</v>
      </c>
      <c r="J3590" s="6" t="n">
        <v>0</v>
      </c>
      <c r="K3590" s="6" t="n">
        <v>0</v>
      </c>
      <c r="L3590" s="6">
        <f>I3590+J3590+K3590</f>
        <v/>
      </c>
      <c r="M3590" s="6" t="n">
        <v>1</v>
      </c>
      <c r="P3590" t="inlineStr">
        <is>
          <t>Ja</t>
        </is>
      </c>
      <c r="T3590" t="inlineStr">
        <is>
          <t>MAN</t>
        </is>
      </c>
      <c r="U3590">
        <f>VLOOKUP(T3590,Destinations!$A$2:$C$550,2,0)</f>
        <v/>
      </c>
      <c r="V3590" t="inlineStr">
        <is>
          <t>DPNA</t>
        </is>
      </c>
      <c r="W3590">
        <f>VLOOKUP(V3590,'WCH Kat'!$A$1:$B$150,2,0)</f>
        <v/>
      </c>
    </row>
    <row r="3591">
      <c r="A3591" t="inlineStr">
        <is>
          <t xml:space="preserve">FR </t>
        </is>
      </c>
      <c r="B3591" t="inlineStr">
        <is>
          <t>FR 1592</t>
        </is>
      </c>
      <c r="C3591" s="4" t="inlineStr">
        <is>
          <t>19.12.2024</t>
        </is>
      </c>
      <c r="D3591" t="inlineStr">
        <is>
          <t>07:00</t>
        </is>
      </c>
      <c r="E3591" s="4" t="inlineStr">
        <is>
          <t>17.12.2024</t>
        </is>
      </c>
      <c r="F3591" t="inlineStr">
        <is>
          <t>15:00</t>
        </is>
      </c>
      <c r="G3591" s="5" t="n">
        <v>40</v>
      </c>
      <c r="H3591" t="inlineStr">
        <is>
          <t>Outbound</t>
        </is>
      </c>
      <c r="I3591" s="6" t="n">
        <v>0</v>
      </c>
      <c r="J3591" s="6" t="n">
        <v>0</v>
      </c>
      <c r="K3591" s="6" t="n">
        <v>0</v>
      </c>
      <c r="L3591" s="6">
        <f>I3591+J3591+K3591</f>
        <v/>
      </c>
      <c r="M3591" s="6" t="n">
        <v>1</v>
      </c>
      <c r="P3591" t="inlineStr">
        <is>
          <t>Ja</t>
        </is>
      </c>
      <c r="T3591" t="inlineStr">
        <is>
          <t>MAN</t>
        </is>
      </c>
      <c r="U3591">
        <f>VLOOKUP(T3591,Destinations!$A$2:$C$550,2,0)</f>
        <v/>
      </c>
      <c r="V3591" t="inlineStr">
        <is>
          <t>WCHS</t>
        </is>
      </c>
      <c r="W3591">
        <f>VLOOKUP(V3591,'WCH Kat'!$A$1:$B$150,2,0)</f>
        <v/>
      </c>
    </row>
    <row r="3592">
      <c r="A3592" t="inlineStr">
        <is>
          <t xml:space="preserve">EW </t>
        </is>
      </c>
      <c r="B3592" t="inlineStr">
        <is>
          <t>EW  252</t>
        </is>
      </c>
      <c r="C3592" s="4" t="inlineStr">
        <is>
          <t>19.12.2024</t>
        </is>
      </c>
      <c r="D3592" t="inlineStr">
        <is>
          <t>07:00</t>
        </is>
      </c>
      <c r="E3592" s="4" t="inlineStr">
        <is>
          <t>17.12.2024</t>
        </is>
      </c>
      <c r="F3592" t="inlineStr">
        <is>
          <t>18:05</t>
        </is>
      </c>
      <c r="G3592" s="5" t="n">
        <v>36.91667</v>
      </c>
      <c r="H3592" t="inlineStr">
        <is>
          <t>Outbound</t>
        </is>
      </c>
      <c r="I3592" s="6" t="n">
        <v>0</v>
      </c>
      <c r="J3592" s="6" t="n">
        <v>0</v>
      </c>
      <c r="K3592" s="6" t="n">
        <v>0</v>
      </c>
      <c r="L3592" s="6">
        <f>I3592+J3592+K3592</f>
        <v/>
      </c>
      <c r="M3592" s="6" t="n">
        <v>1</v>
      </c>
      <c r="P3592" t="inlineStr">
        <is>
          <t>Ja</t>
        </is>
      </c>
      <c r="T3592" t="inlineStr">
        <is>
          <t>TFS</t>
        </is>
      </c>
      <c r="U3592">
        <f>VLOOKUP(T3592,Destinations!$A$2:$C$550,2,0)</f>
        <v/>
      </c>
      <c r="V3592" t="inlineStr">
        <is>
          <t>WCHR</t>
        </is>
      </c>
      <c r="W3592">
        <f>VLOOKUP(V3592,'WCH Kat'!$A$1:$B$150,2,0)</f>
        <v/>
      </c>
    </row>
    <row r="3593">
      <c r="A3593" t="inlineStr">
        <is>
          <t xml:space="preserve">EW </t>
        </is>
      </c>
      <c r="B3593" t="inlineStr">
        <is>
          <t>EW  252</t>
        </is>
      </c>
      <c r="C3593" s="4" t="inlineStr">
        <is>
          <t>19.12.2024</t>
        </is>
      </c>
      <c r="D3593" t="inlineStr">
        <is>
          <t>07:00</t>
        </is>
      </c>
      <c r="E3593" s="4" t="inlineStr">
        <is>
          <t>17.12.2024</t>
        </is>
      </c>
      <c r="F3593" t="inlineStr">
        <is>
          <t>18:05</t>
        </is>
      </c>
      <c r="G3593" s="5" t="n">
        <v>36.91667</v>
      </c>
      <c r="H3593" t="inlineStr">
        <is>
          <t>Outbound</t>
        </is>
      </c>
      <c r="I3593" s="6" t="n">
        <v>0</v>
      </c>
      <c r="J3593" s="6" t="n">
        <v>0</v>
      </c>
      <c r="K3593" s="6" t="n">
        <v>0</v>
      </c>
      <c r="L3593" s="6">
        <f>I3593+J3593+K3593</f>
        <v/>
      </c>
      <c r="M3593" s="6" t="n">
        <v>1</v>
      </c>
      <c r="P3593" t="inlineStr">
        <is>
          <t>Ja</t>
        </is>
      </c>
      <c r="T3593" t="inlineStr">
        <is>
          <t>TFS</t>
        </is>
      </c>
      <c r="U3593">
        <f>VLOOKUP(T3593,Destinations!$A$2:$C$550,2,0)</f>
        <v/>
      </c>
      <c r="V3593" t="inlineStr">
        <is>
          <t>WCHR</t>
        </is>
      </c>
      <c r="W3593">
        <f>VLOOKUP(V3593,'WCH Kat'!$A$1:$B$150,2,0)</f>
        <v/>
      </c>
    </row>
    <row r="3594">
      <c r="A3594" t="inlineStr">
        <is>
          <t xml:space="preserve">EW </t>
        </is>
      </c>
      <c r="B3594" t="inlineStr">
        <is>
          <t>EW  252</t>
        </is>
      </c>
      <c r="C3594" s="4" t="inlineStr">
        <is>
          <t>19.12.2024</t>
        </is>
      </c>
      <c r="D3594" t="inlineStr">
        <is>
          <t>07:00</t>
        </is>
      </c>
      <c r="E3594" s="4" t="inlineStr">
        <is>
          <t>17.12.2024</t>
        </is>
      </c>
      <c r="F3594" t="inlineStr">
        <is>
          <t>18:05</t>
        </is>
      </c>
      <c r="G3594" s="5" t="n">
        <v>36.91667</v>
      </c>
      <c r="H3594" t="inlineStr">
        <is>
          <t>Outbound</t>
        </is>
      </c>
      <c r="I3594" s="6" t="n">
        <v>0</v>
      </c>
      <c r="J3594" s="6" t="n">
        <v>0</v>
      </c>
      <c r="K3594" s="6" t="n">
        <v>0</v>
      </c>
      <c r="L3594" s="6">
        <f>I3594+J3594+K3594</f>
        <v/>
      </c>
      <c r="M3594" s="6" t="n">
        <v>1</v>
      </c>
      <c r="P3594" t="inlineStr">
        <is>
          <t>Ja</t>
        </is>
      </c>
      <c r="T3594" t="inlineStr">
        <is>
          <t>TFS</t>
        </is>
      </c>
      <c r="U3594">
        <f>VLOOKUP(T3594,Destinations!$A$2:$C$550,2,0)</f>
        <v/>
      </c>
      <c r="V3594" t="inlineStr">
        <is>
          <t>WCHS</t>
        </is>
      </c>
      <c r="W3594">
        <f>VLOOKUP(V3594,'WCH Kat'!$A$1:$B$150,2,0)</f>
        <v/>
      </c>
    </row>
    <row r="3595">
      <c r="A3595" t="inlineStr">
        <is>
          <t xml:space="preserve">EW </t>
        </is>
      </c>
      <c r="B3595" t="inlineStr">
        <is>
          <t>EW  252</t>
        </is>
      </c>
      <c r="C3595" s="4" t="inlineStr">
        <is>
          <t>19.12.2024</t>
        </is>
      </c>
      <c r="D3595" t="inlineStr">
        <is>
          <t>07:00</t>
        </is>
      </c>
      <c r="E3595" s="4" t="inlineStr">
        <is>
          <t>17.12.2024</t>
        </is>
      </c>
      <c r="F3595" t="inlineStr">
        <is>
          <t>18:05</t>
        </is>
      </c>
      <c r="G3595" s="5" t="n">
        <v>36.91667</v>
      </c>
      <c r="H3595" t="inlineStr">
        <is>
          <t>Outbound</t>
        </is>
      </c>
      <c r="I3595" s="6" t="n">
        <v>0</v>
      </c>
      <c r="J3595" s="6" t="n">
        <v>0</v>
      </c>
      <c r="K3595" s="6" t="n">
        <v>0</v>
      </c>
      <c r="L3595" s="6">
        <f>I3595+J3595+K3595</f>
        <v/>
      </c>
      <c r="M3595" s="6" t="n">
        <v>1</v>
      </c>
      <c r="P3595" t="inlineStr">
        <is>
          <t>Ja</t>
        </is>
      </c>
      <c r="T3595" t="inlineStr">
        <is>
          <t>TFS</t>
        </is>
      </c>
      <c r="U3595">
        <f>VLOOKUP(T3595,Destinations!$A$2:$C$550,2,0)</f>
        <v/>
      </c>
      <c r="V3595" t="inlineStr">
        <is>
          <t>WCHS,WCMP</t>
        </is>
      </c>
      <c r="W3595">
        <f>VLOOKUP(V3595,'WCH Kat'!$A$1:$B$150,2,0)</f>
        <v/>
      </c>
    </row>
    <row r="3596">
      <c r="A3596" t="inlineStr">
        <is>
          <t xml:space="preserve">EW </t>
        </is>
      </c>
      <c r="B3596" t="inlineStr">
        <is>
          <t>EW  252</t>
        </is>
      </c>
      <c r="C3596" s="4" t="inlineStr">
        <is>
          <t>19.12.2024</t>
        </is>
      </c>
      <c r="D3596" t="inlineStr">
        <is>
          <t>07:00</t>
        </is>
      </c>
      <c r="E3596" s="4" t="inlineStr">
        <is>
          <t>19.12.2024</t>
        </is>
      </c>
      <c r="F3596" t="inlineStr">
        <is>
          <t>04:55</t>
        </is>
      </c>
      <c r="G3596" s="5" t="n">
        <v>2.08333</v>
      </c>
      <c r="H3596" t="inlineStr">
        <is>
          <t>Outbound</t>
        </is>
      </c>
      <c r="I3596" s="6" t="n">
        <v>0</v>
      </c>
      <c r="J3596" s="6" t="n">
        <v>1</v>
      </c>
      <c r="K3596" s="6" t="n">
        <v>0</v>
      </c>
      <c r="L3596" s="6">
        <f>I3596+J3596+K3596</f>
        <v/>
      </c>
      <c r="M3596" s="6" t="n">
        <v>0</v>
      </c>
      <c r="Q3596" t="inlineStr">
        <is>
          <t>Ja</t>
        </is>
      </c>
      <c r="T3596" t="inlineStr">
        <is>
          <t>TFS</t>
        </is>
      </c>
      <c r="U3596">
        <f>VLOOKUP(T3596,Destinations!$A$2:$C$550,2,0)</f>
        <v/>
      </c>
      <c r="V3596" t="inlineStr">
        <is>
          <t>WCHR</t>
        </is>
      </c>
      <c r="W3596">
        <f>VLOOKUP(V3596,'WCH Kat'!$A$1:$B$150,2,0)</f>
        <v/>
      </c>
    </row>
    <row r="3597">
      <c r="A3597" t="inlineStr">
        <is>
          <t xml:space="preserve">EW </t>
        </is>
      </c>
      <c r="B3597" t="inlineStr">
        <is>
          <t>EW  610</t>
        </is>
      </c>
      <c r="C3597" s="4" t="inlineStr">
        <is>
          <t>19.12.2024</t>
        </is>
      </c>
      <c r="D3597" t="inlineStr">
        <is>
          <t>07:05</t>
        </is>
      </c>
      <c r="E3597" s="4" t="inlineStr">
        <is>
          <t>17.12.2024</t>
        </is>
      </c>
      <c r="F3597" t="inlineStr">
        <is>
          <t>18:10</t>
        </is>
      </c>
      <c r="G3597" s="5" t="n">
        <v>36.91667</v>
      </c>
      <c r="H3597" t="inlineStr">
        <is>
          <t>Outbound</t>
        </is>
      </c>
      <c r="I3597" s="6" t="n">
        <v>0</v>
      </c>
      <c r="J3597" s="6" t="n">
        <v>0</v>
      </c>
      <c r="K3597" s="6" t="n">
        <v>0</v>
      </c>
      <c r="L3597" s="6">
        <f>I3597+J3597+K3597</f>
        <v/>
      </c>
      <c r="M3597" s="6" t="n">
        <v>1</v>
      </c>
      <c r="P3597" t="inlineStr">
        <is>
          <t>Ja</t>
        </is>
      </c>
      <c r="T3597" t="inlineStr">
        <is>
          <t>FNC</t>
        </is>
      </c>
      <c r="U3597">
        <f>VLOOKUP(T3597,Destinations!$A$2:$C$550,2,0)</f>
        <v/>
      </c>
      <c r="V3597" t="inlineStr">
        <is>
          <t>WCHR,WCMP</t>
        </is>
      </c>
      <c r="W3597">
        <f>VLOOKUP(V3597,'WCH Kat'!$A$1:$B$150,2,0)</f>
        <v/>
      </c>
    </row>
    <row r="3598">
      <c r="A3598" t="inlineStr">
        <is>
          <t xml:space="preserve">EW </t>
        </is>
      </c>
      <c r="B3598" t="inlineStr">
        <is>
          <t>EW  610</t>
        </is>
      </c>
      <c r="C3598" s="4" t="inlineStr">
        <is>
          <t>19.12.2024</t>
        </is>
      </c>
      <c r="D3598" t="inlineStr">
        <is>
          <t>07:05</t>
        </is>
      </c>
      <c r="E3598" s="4" t="inlineStr">
        <is>
          <t>17.12.2024</t>
        </is>
      </c>
      <c r="F3598" t="inlineStr">
        <is>
          <t>18:10</t>
        </is>
      </c>
      <c r="G3598" s="5" t="n">
        <v>36.91667</v>
      </c>
      <c r="H3598" t="inlineStr">
        <is>
          <t>Outbound</t>
        </is>
      </c>
      <c r="I3598" s="6" t="n">
        <v>0</v>
      </c>
      <c r="J3598" s="6" t="n">
        <v>0</v>
      </c>
      <c r="K3598" s="6" t="n">
        <v>0</v>
      </c>
      <c r="L3598" s="6">
        <f>I3598+J3598+K3598</f>
        <v/>
      </c>
      <c r="M3598" s="6" t="n">
        <v>1</v>
      </c>
      <c r="P3598" t="inlineStr">
        <is>
          <t>Ja</t>
        </is>
      </c>
      <c r="T3598" t="inlineStr">
        <is>
          <t>FNC</t>
        </is>
      </c>
      <c r="U3598">
        <f>VLOOKUP(T3598,Destinations!$A$2:$C$550,2,0)</f>
        <v/>
      </c>
      <c r="V3598" t="inlineStr">
        <is>
          <t>WCHS</t>
        </is>
      </c>
      <c r="W3598">
        <f>VLOOKUP(V3598,'WCH Kat'!$A$1:$B$150,2,0)</f>
        <v/>
      </c>
    </row>
    <row r="3599">
      <c r="A3599" t="inlineStr">
        <is>
          <t xml:space="preserve">EW </t>
        </is>
      </c>
      <c r="B3599" t="inlineStr">
        <is>
          <t>EW  610</t>
        </is>
      </c>
      <c r="C3599" s="4" t="inlineStr">
        <is>
          <t>19.12.2024</t>
        </is>
      </c>
      <c r="D3599" t="inlineStr">
        <is>
          <t>07:05</t>
        </is>
      </c>
      <c r="E3599" s="4" t="inlineStr">
        <is>
          <t>17.12.2024</t>
        </is>
      </c>
      <c r="F3599" t="inlineStr">
        <is>
          <t>18:10</t>
        </is>
      </c>
      <c r="G3599" s="5" t="n">
        <v>36.91667</v>
      </c>
      <c r="H3599" t="inlineStr">
        <is>
          <t>Outbound</t>
        </is>
      </c>
      <c r="I3599" s="6" t="n">
        <v>0</v>
      </c>
      <c r="J3599" s="6" t="n">
        <v>0</v>
      </c>
      <c r="K3599" s="6" t="n">
        <v>0</v>
      </c>
      <c r="L3599" s="6">
        <f>I3599+J3599+K3599</f>
        <v/>
      </c>
      <c r="M3599" s="6" t="n">
        <v>1</v>
      </c>
      <c r="P3599" t="inlineStr">
        <is>
          <t>Ja</t>
        </is>
      </c>
      <c r="T3599" t="inlineStr">
        <is>
          <t>FNC</t>
        </is>
      </c>
      <c r="U3599">
        <f>VLOOKUP(T3599,Destinations!$A$2:$C$550,2,0)</f>
        <v/>
      </c>
      <c r="V3599" t="inlineStr">
        <is>
          <t>WCHR,WCMP</t>
        </is>
      </c>
      <c r="W3599">
        <f>VLOOKUP(V3599,'WCH Kat'!$A$1:$B$150,2,0)</f>
        <v/>
      </c>
    </row>
    <row r="3600">
      <c r="A3600" t="inlineStr">
        <is>
          <t xml:space="preserve">EW </t>
        </is>
      </c>
      <c r="B3600" t="inlineStr">
        <is>
          <t>EW  610</t>
        </is>
      </c>
      <c r="C3600" s="4" t="inlineStr">
        <is>
          <t>19.12.2024</t>
        </is>
      </c>
      <c r="D3600" t="inlineStr">
        <is>
          <t>07:05</t>
        </is>
      </c>
      <c r="E3600" s="4" t="inlineStr">
        <is>
          <t>19.12.2024</t>
        </is>
      </c>
      <c r="F3600" t="inlineStr">
        <is>
          <t>05:39</t>
        </is>
      </c>
      <c r="G3600" s="5" t="n">
        <v>1.43333</v>
      </c>
      <c r="H3600" t="inlineStr">
        <is>
          <t>Outbound</t>
        </is>
      </c>
      <c r="I3600" s="6" t="n">
        <v>0</v>
      </c>
      <c r="J3600" s="6" t="n">
        <v>1</v>
      </c>
      <c r="K3600" s="6" t="n">
        <v>0</v>
      </c>
      <c r="L3600" s="6">
        <f>I3600+J3600+K3600</f>
        <v/>
      </c>
      <c r="M3600" s="6" t="n">
        <v>0</v>
      </c>
      <c r="Q3600" t="inlineStr">
        <is>
          <t>Ja</t>
        </is>
      </c>
      <c r="T3600" t="inlineStr">
        <is>
          <t>FNC</t>
        </is>
      </c>
      <c r="U3600">
        <f>VLOOKUP(T3600,Destinations!$A$2:$C$550,2,0)</f>
        <v/>
      </c>
      <c r="V3600" t="inlineStr">
        <is>
          <t>WCHR</t>
        </is>
      </c>
      <c r="W3600">
        <f>VLOOKUP(V3600,'WCH Kat'!$A$1:$B$150,2,0)</f>
        <v/>
      </c>
    </row>
    <row r="3601">
      <c r="A3601" t="inlineStr">
        <is>
          <t xml:space="preserve">FR </t>
        </is>
      </c>
      <c r="B3601" t="inlineStr">
        <is>
          <t>FR 1603</t>
        </is>
      </c>
      <c r="C3601" s="4" t="inlineStr">
        <is>
          <t>19.12.2024</t>
        </is>
      </c>
      <c r="D3601" t="inlineStr">
        <is>
          <t>07:30</t>
        </is>
      </c>
      <c r="E3601" s="4" t="inlineStr">
        <is>
          <t>17.12.2024</t>
        </is>
      </c>
      <c r="F3601" t="inlineStr">
        <is>
          <t>13:45</t>
        </is>
      </c>
      <c r="G3601" s="5" t="n">
        <v>41.75</v>
      </c>
      <c r="H3601" t="inlineStr">
        <is>
          <t>Inbound</t>
        </is>
      </c>
      <c r="I3601" s="6" t="n">
        <v>0</v>
      </c>
      <c r="J3601" s="6" t="n">
        <v>0</v>
      </c>
      <c r="K3601" s="6" t="n">
        <v>0</v>
      </c>
      <c r="L3601" s="6">
        <f>I3601+J3601+K3601</f>
        <v/>
      </c>
      <c r="M3601" s="6" t="n">
        <v>1</v>
      </c>
      <c r="P3601" t="inlineStr">
        <is>
          <t>Ja</t>
        </is>
      </c>
      <c r="T3601" t="inlineStr">
        <is>
          <t>BLQ</t>
        </is>
      </c>
      <c r="U3601">
        <f>VLOOKUP(T3601,Destinations!$A$2:$C$550,2,0)</f>
        <v/>
      </c>
      <c r="V3601" t="inlineStr">
        <is>
          <t>WCHS</t>
        </is>
      </c>
      <c r="W3601">
        <f>VLOOKUP(V3601,'WCH Kat'!$A$1:$B$150,2,0)</f>
        <v/>
      </c>
    </row>
    <row r="3602">
      <c r="A3602" t="inlineStr">
        <is>
          <t xml:space="preserve">PC </t>
        </is>
      </c>
      <c r="B3602" t="inlineStr">
        <is>
          <t>PC 1016</t>
        </is>
      </c>
      <c r="C3602" s="4" t="inlineStr">
        <is>
          <t>19.12.2024</t>
        </is>
      </c>
      <c r="D3602" t="inlineStr">
        <is>
          <t>07:35</t>
        </is>
      </c>
      <c r="E3602" s="4" t="inlineStr">
        <is>
          <t>19.12.2024</t>
        </is>
      </c>
      <c r="F3602" t="inlineStr">
        <is>
          <t>05:59</t>
        </is>
      </c>
      <c r="G3602" s="5" t="n">
        <v>1.6</v>
      </c>
      <c r="H3602" t="inlineStr">
        <is>
          <t>Outbound</t>
        </is>
      </c>
      <c r="I3602" s="6" t="n">
        <v>0</v>
      </c>
      <c r="J3602" s="6" t="n">
        <v>1</v>
      </c>
      <c r="K3602" s="6" t="n">
        <v>0</v>
      </c>
      <c r="L3602" s="6">
        <f>I3602+J3602+K3602</f>
        <v/>
      </c>
      <c r="M3602" s="6" t="n">
        <v>0</v>
      </c>
      <c r="Q3602" t="inlineStr">
        <is>
          <t>Ja</t>
        </is>
      </c>
      <c r="T3602" t="inlineStr">
        <is>
          <t>Istanbul-Sabiha Gökcen</t>
        </is>
      </c>
      <c r="U3602">
        <f>VLOOKUP(T3602,Destinations!$A$2:$C$550,2,0)</f>
        <v/>
      </c>
      <c r="V3602" t="inlineStr">
        <is>
          <t>WCHR</t>
        </is>
      </c>
      <c r="W3602">
        <f>VLOOKUP(V3602,'WCH Kat'!$A$1:$B$150,2,0)</f>
        <v/>
      </c>
    </row>
    <row r="3603">
      <c r="A3603" t="inlineStr">
        <is>
          <t xml:space="preserve">DI </t>
        </is>
      </c>
      <c r="B3603" t="inlineStr">
        <is>
          <t>DI 6836</t>
        </is>
      </c>
      <c r="C3603" s="4" t="inlineStr">
        <is>
          <t>19.12.2024</t>
        </is>
      </c>
      <c r="D3603" t="inlineStr">
        <is>
          <t>07:45</t>
        </is>
      </c>
      <c r="E3603" s="4" t="inlineStr">
        <is>
          <t>19.12.2024</t>
        </is>
      </c>
      <c r="F3603" t="inlineStr">
        <is>
          <t>05:41</t>
        </is>
      </c>
      <c r="G3603" s="5" t="n">
        <v>2.06667</v>
      </c>
      <c r="H3603" t="inlineStr">
        <is>
          <t>Outbound</t>
        </is>
      </c>
      <c r="I3603" s="6" t="n">
        <v>0</v>
      </c>
      <c r="J3603" s="6" t="n">
        <v>1</v>
      </c>
      <c r="K3603" s="6" t="n">
        <v>0</v>
      </c>
      <c r="L3603" s="6">
        <f>I3603+J3603+K3603</f>
        <v/>
      </c>
      <c r="M3603" s="6" t="n">
        <v>0</v>
      </c>
      <c r="Q3603" t="inlineStr">
        <is>
          <t>Ja</t>
        </is>
      </c>
      <c r="T3603" t="inlineStr">
        <is>
          <t>Teneriffa</t>
        </is>
      </c>
      <c r="U3603">
        <f>VLOOKUP(T3603,Destinations!$A$2:$C$550,2,0)</f>
        <v/>
      </c>
      <c r="V3603" t="inlineStr">
        <is>
          <t>WCHR</t>
        </is>
      </c>
      <c r="W3603">
        <f>VLOOKUP(V3603,'WCH Kat'!$A$1:$B$150,2,0)</f>
        <v/>
      </c>
    </row>
    <row r="3604">
      <c r="A3604" t="inlineStr">
        <is>
          <t xml:space="preserve">DI </t>
        </is>
      </c>
      <c r="B3604" t="inlineStr">
        <is>
          <t>DI 6836</t>
        </is>
      </c>
      <c r="C3604" s="4" t="inlineStr">
        <is>
          <t>19.12.2024</t>
        </is>
      </c>
      <c r="D3604" t="inlineStr">
        <is>
          <t>07:45</t>
        </is>
      </c>
      <c r="E3604" s="4" t="inlineStr">
        <is>
          <t>19.12.2024</t>
        </is>
      </c>
      <c r="F3604" t="inlineStr">
        <is>
          <t>05:41</t>
        </is>
      </c>
      <c r="G3604" s="5" t="n">
        <v>2.06667</v>
      </c>
      <c r="H3604" t="inlineStr">
        <is>
          <t>Outbound</t>
        </is>
      </c>
      <c r="I3604" s="6" t="n">
        <v>0</v>
      </c>
      <c r="J3604" s="6" t="n">
        <v>1</v>
      </c>
      <c r="K3604" s="6" t="n">
        <v>0</v>
      </c>
      <c r="L3604" s="6">
        <f>I3604+J3604+K3604</f>
        <v/>
      </c>
      <c r="M3604" s="6" t="n">
        <v>0</v>
      </c>
      <c r="Q3604" t="inlineStr">
        <is>
          <t>Ja</t>
        </is>
      </c>
      <c r="T3604" t="inlineStr">
        <is>
          <t>Teneriffa</t>
        </is>
      </c>
      <c r="U3604">
        <f>VLOOKUP(T3604,Destinations!$A$2:$C$550,2,0)</f>
        <v/>
      </c>
      <c r="V3604" t="inlineStr">
        <is>
          <t>WCHR</t>
        </is>
      </c>
      <c r="W3604">
        <f>VLOOKUP(V3604,'WCH Kat'!$A$1:$B$150,2,0)</f>
        <v/>
      </c>
    </row>
    <row r="3605">
      <c r="A3605" t="inlineStr">
        <is>
          <t xml:space="preserve">XR </t>
        </is>
      </c>
      <c r="B3605" t="inlineStr">
        <is>
          <t>XR 1047</t>
        </is>
      </c>
      <c r="C3605" s="4" t="inlineStr">
        <is>
          <t>19.12.2024</t>
        </is>
      </c>
      <c r="D3605" t="inlineStr">
        <is>
          <t>08:00</t>
        </is>
      </c>
      <c r="E3605" s="4" t="inlineStr">
        <is>
          <t>17.12.2024</t>
        </is>
      </c>
      <c r="F3605" t="inlineStr">
        <is>
          <t>09:01</t>
        </is>
      </c>
      <c r="G3605" s="5" t="n">
        <v>46.98333</v>
      </c>
      <c r="H3605" t="inlineStr">
        <is>
          <t>Outbound</t>
        </is>
      </c>
      <c r="I3605" s="6" t="n">
        <v>0</v>
      </c>
      <c r="J3605" s="6" t="n">
        <v>0</v>
      </c>
      <c r="K3605" s="6" t="n">
        <v>0</v>
      </c>
      <c r="L3605" s="6">
        <f>I3605+J3605+K3605</f>
        <v/>
      </c>
      <c r="M3605" s="6" t="n">
        <v>1</v>
      </c>
      <c r="N3605" t="inlineStr">
        <is>
          <t>Ja</t>
        </is>
      </c>
      <c r="T3605" t="inlineStr">
        <is>
          <t>FUE</t>
        </is>
      </c>
      <c r="U3605">
        <f>VLOOKUP(T3605,Destinations!$A$2:$C$550,2,0)</f>
        <v/>
      </c>
      <c r="V3605" t="inlineStr">
        <is>
          <t>WCHS</t>
        </is>
      </c>
      <c r="W3605">
        <f>VLOOKUP(V3605,'WCH Kat'!$A$1:$B$150,2,0)</f>
        <v/>
      </c>
    </row>
    <row r="3606">
      <c r="A3606" t="inlineStr">
        <is>
          <t xml:space="preserve">FR </t>
        </is>
      </c>
      <c r="B3606" t="inlineStr">
        <is>
          <t>FR 2353</t>
        </is>
      </c>
      <c r="C3606" s="4" t="inlineStr">
        <is>
          <t>19.12.2024</t>
        </is>
      </c>
      <c r="D3606" t="inlineStr">
        <is>
          <t>08:15</t>
        </is>
      </c>
      <c r="E3606" s="4" t="inlineStr">
        <is>
          <t>19.12.2024</t>
        </is>
      </c>
      <c r="F3606" t="inlineStr">
        <is>
          <t>06:18</t>
        </is>
      </c>
      <c r="G3606" s="5" t="n">
        <v>1.95</v>
      </c>
      <c r="H3606" t="inlineStr">
        <is>
          <t>Outbound</t>
        </is>
      </c>
      <c r="I3606" s="6" t="n">
        <v>0</v>
      </c>
      <c r="J3606" s="6" t="n">
        <v>1</v>
      </c>
      <c r="K3606" s="6" t="n">
        <v>0</v>
      </c>
      <c r="L3606" s="6">
        <f>I3606+J3606+K3606</f>
        <v/>
      </c>
      <c r="M3606" s="6" t="n">
        <v>0</v>
      </c>
      <c r="Q3606" t="inlineStr">
        <is>
          <t>Ja</t>
        </is>
      </c>
      <c r="T3606" t="inlineStr">
        <is>
          <t>London-Stansted</t>
        </is>
      </c>
      <c r="U3606">
        <f>VLOOKUP(T3606,Destinations!$A$2:$C$550,2,0)</f>
        <v/>
      </c>
      <c r="V3606" t="inlineStr">
        <is>
          <t>WCHC</t>
        </is>
      </c>
      <c r="W3606">
        <f>VLOOKUP(V3606,'WCH Kat'!$A$1:$B$150,2,0)</f>
        <v/>
      </c>
    </row>
    <row r="3607">
      <c r="A3607" t="inlineStr">
        <is>
          <t xml:space="preserve">FR </t>
        </is>
      </c>
      <c r="B3607" t="inlineStr">
        <is>
          <t>FR 1591</t>
        </is>
      </c>
      <c r="C3607" s="4" t="inlineStr">
        <is>
          <t>19.12.2024</t>
        </is>
      </c>
      <c r="D3607" t="inlineStr">
        <is>
          <t>08:20</t>
        </is>
      </c>
      <c r="E3607" s="4" t="inlineStr">
        <is>
          <t>17.12.2024</t>
        </is>
      </c>
      <c r="F3607" t="inlineStr">
        <is>
          <t>14:55</t>
        </is>
      </c>
      <c r="G3607" s="5" t="n">
        <v>41.41667</v>
      </c>
      <c r="H3607" t="inlineStr">
        <is>
          <t>Inbound</t>
        </is>
      </c>
      <c r="I3607" s="6" t="n">
        <v>0</v>
      </c>
      <c r="J3607" s="6" t="n">
        <v>0</v>
      </c>
      <c r="K3607" s="6" t="n">
        <v>0</v>
      </c>
      <c r="L3607" s="6">
        <f>I3607+J3607+K3607</f>
        <v/>
      </c>
      <c r="M3607" s="6" t="n">
        <v>1</v>
      </c>
      <c r="P3607" t="inlineStr">
        <is>
          <t>Ja</t>
        </is>
      </c>
      <c r="T3607" t="inlineStr">
        <is>
          <t>BRS</t>
        </is>
      </c>
      <c r="U3607">
        <f>VLOOKUP(T3607,Destinations!$A$2:$C$550,2,0)</f>
        <v/>
      </c>
      <c r="V3607" t="inlineStr">
        <is>
          <t>WCHS</t>
        </is>
      </c>
      <c r="W3607">
        <f>VLOOKUP(V3607,'WCH Kat'!$A$1:$B$150,2,0)</f>
        <v/>
      </c>
    </row>
    <row r="3608">
      <c r="A3608" t="inlineStr">
        <is>
          <t xml:space="preserve">OS </t>
        </is>
      </c>
      <c r="B3608" t="inlineStr">
        <is>
          <t>OS  191</t>
        </is>
      </c>
      <c r="C3608" s="4" t="inlineStr">
        <is>
          <t>19.12.2024</t>
        </is>
      </c>
      <c r="D3608" t="inlineStr">
        <is>
          <t>08:35</t>
        </is>
      </c>
      <c r="E3608" s="4" t="inlineStr">
        <is>
          <t>19.12.2024</t>
        </is>
      </c>
      <c r="F3608" t="inlineStr">
        <is>
          <t>05:50</t>
        </is>
      </c>
      <c r="G3608" s="5" t="n">
        <v>2.75</v>
      </c>
      <c r="H3608" t="inlineStr">
        <is>
          <t>Inbound</t>
        </is>
      </c>
      <c r="I3608" s="6" t="n">
        <v>0</v>
      </c>
      <c r="J3608" s="6" t="n">
        <v>1</v>
      </c>
      <c r="K3608" s="6" t="n">
        <v>0</v>
      </c>
      <c r="L3608" s="6">
        <f>I3608+J3608+K3608</f>
        <v/>
      </c>
      <c r="M3608" s="6" t="n">
        <v>0</v>
      </c>
      <c r="P3608" t="inlineStr">
        <is>
          <t>Ja</t>
        </is>
      </c>
      <c r="T3608" t="inlineStr">
        <is>
          <t>VIE</t>
        </is>
      </c>
      <c r="U3608">
        <f>VLOOKUP(T3608,Destinations!$A$2:$C$550,2,0)</f>
        <v/>
      </c>
      <c r="V3608" t="inlineStr">
        <is>
          <t>WCHS,WCMP</t>
        </is>
      </c>
      <c r="W3608">
        <f>VLOOKUP(V3608,'WCH Kat'!$A$1:$B$150,2,0)</f>
        <v/>
      </c>
    </row>
    <row r="3609">
      <c r="A3609" t="inlineStr">
        <is>
          <t xml:space="preserve">EW </t>
        </is>
      </c>
      <c r="B3609" t="inlineStr">
        <is>
          <t>EW  460</t>
        </is>
      </c>
      <c r="C3609" s="4" t="inlineStr">
        <is>
          <t>19.12.2024</t>
        </is>
      </c>
      <c r="D3609" t="inlineStr">
        <is>
          <t>08:35</t>
        </is>
      </c>
      <c r="E3609" s="4" t="inlineStr">
        <is>
          <t>17.12.2024</t>
        </is>
      </c>
      <c r="F3609" t="inlineStr">
        <is>
          <t>19:40</t>
        </is>
      </c>
      <c r="G3609" s="5" t="n">
        <v>36.91667</v>
      </c>
      <c r="H3609" t="inlineStr">
        <is>
          <t>Outbound</t>
        </is>
      </c>
      <c r="I3609" s="6" t="n">
        <v>0</v>
      </c>
      <c r="J3609" s="6" t="n">
        <v>0</v>
      </c>
      <c r="K3609" s="6" t="n">
        <v>0</v>
      </c>
      <c r="L3609" s="6">
        <f>I3609+J3609+K3609</f>
        <v/>
      </c>
      <c r="M3609" s="6" t="n">
        <v>1</v>
      </c>
      <c r="P3609" t="inlineStr">
        <is>
          <t>Ja</t>
        </is>
      </c>
      <c r="T3609" t="inlineStr">
        <is>
          <t>LHR</t>
        </is>
      </c>
      <c r="U3609">
        <f>VLOOKUP(T3609,Destinations!$A$2:$C$550,2,0)</f>
        <v/>
      </c>
      <c r="V3609" t="inlineStr">
        <is>
          <t>WCHS</t>
        </is>
      </c>
      <c r="W3609">
        <f>VLOOKUP(V3609,'WCH Kat'!$A$1:$B$150,2,0)</f>
        <v/>
      </c>
    </row>
    <row r="3610">
      <c r="A3610" t="inlineStr">
        <is>
          <t xml:space="preserve">FR </t>
        </is>
      </c>
      <c r="B3610" t="inlineStr">
        <is>
          <t>FR 1590</t>
        </is>
      </c>
      <c r="C3610" s="4" t="inlineStr">
        <is>
          <t>19.12.2024</t>
        </is>
      </c>
      <c r="D3610" t="inlineStr">
        <is>
          <t>08:45</t>
        </is>
      </c>
      <c r="E3610" s="4" t="inlineStr">
        <is>
          <t>17.12.2024</t>
        </is>
      </c>
      <c r="F3610" t="inlineStr">
        <is>
          <t>16:40</t>
        </is>
      </c>
      <c r="G3610" s="5" t="n">
        <v>40.08333</v>
      </c>
      <c r="H3610" t="inlineStr">
        <is>
          <t>Outbound</t>
        </is>
      </c>
      <c r="I3610" s="6" t="n">
        <v>0</v>
      </c>
      <c r="J3610" s="6" t="n">
        <v>0</v>
      </c>
      <c r="K3610" s="6" t="n">
        <v>0</v>
      </c>
      <c r="L3610" s="6">
        <f>I3610+J3610+K3610</f>
        <v/>
      </c>
      <c r="M3610" s="6" t="n">
        <v>1</v>
      </c>
      <c r="P3610" t="inlineStr">
        <is>
          <t>Ja</t>
        </is>
      </c>
      <c r="T3610" t="inlineStr">
        <is>
          <t>BRS</t>
        </is>
      </c>
      <c r="U3610">
        <f>VLOOKUP(T3610,Destinations!$A$2:$C$550,2,0)</f>
        <v/>
      </c>
      <c r="V3610" t="inlineStr">
        <is>
          <t>WCHS</t>
        </is>
      </c>
      <c r="W3610">
        <f>VLOOKUP(V3610,'WCH Kat'!$A$1:$B$150,2,0)</f>
        <v/>
      </c>
    </row>
    <row r="3611">
      <c r="A3611" t="inlineStr">
        <is>
          <t xml:space="preserve">FR </t>
        </is>
      </c>
      <c r="B3611" t="inlineStr">
        <is>
          <t>FR 1590</t>
        </is>
      </c>
      <c r="C3611" s="4" t="inlineStr">
        <is>
          <t>19.12.2024</t>
        </is>
      </c>
      <c r="D3611" t="inlineStr">
        <is>
          <t>08:45</t>
        </is>
      </c>
      <c r="E3611" s="4" t="inlineStr">
        <is>
          <t>17.12.2024</t>
        </is>
      </c>
      <c r="F3611" t="inlineStr">
        <is>
          <t>16:40</t>
        </is>
      </c>
      <c r="G3611" s="5" t="n">
        <v>40.08333</v>
      </c>
      <c r="H3611" t="inlineStr">
        <is>
          <t>Outbound</t>
        </is>
      </c>
      <c r="I3611" s="6" t="n">
        <v>0</v>
      </c>
      <c r="J3611" s="6" t="n">
        <v>0</v>
      </c>
      <c r="K3611" s="6" t="n">
        <v>0</v>
      </c>
      <c r="L3611" s="6">
        <f>I3611+J3611+K3611</f>
        <v/>
      </c>
      <c r="M3611" s="6" t="n">
        <v>1</v>
      </c>
      <c r="P3611" t="inlineStr">
        <is>
          <t>Ja</t>
        </is>
      </c>
      <c r="T3611" t="inlineStr">
        <is>
          <t>BRS</t>
        </is>
      </c>
      <c r="U3611">
        <f>VLOOKUP(T3611,Destinations!$A$2:$C$550,2,0)</f>
        <v/>
      </c>
      <c r="V3611" t="inlineStr">
        <is>
          <t>WCHS</t>
        </is>
      </c>
      <c r="W3611">
        <f>VLOOKUP(V3611,'WCH Kat'!$A$1:$B$150,2,0)</f>
        <v/>
      </c>
    </row>
    <row r="3612">
      <c r="A3612" t="inlineStr">
        <is>
          <t xml:space="preserve">FR </t>
        </is>
      </c>
      <c r="B3612" t="inlineStr">
        <is>
          <t>FR 1590</t>
        </is>
      </c>
      <c r="C3612" s="4" t="inlineStr">
        <is>
          <t>19.12.2024</t>
        </is>
      </c>
      <c r="D3612" t="inlineStr">
        <is>
          <t>08:45</t>
        </is>
      </c>
      <c r="E3612" s="4" t="inlineStr">
        <is>
          <t>17.12.2024</t>
        </is>
      </c>
      <c r="F3612" t="inlineStr">
        <is>
          <t>16:40</t>
        </is>
      </c>
      <c r="G3612" s="5" t="n">
        <v>40.08333</v>
      </c>
      <c r="H3612" t="inlineStr">
        <is>
          <t>Outbound</t>
        </is>
      </c>
      <c r="I3612" s="6" t="n">
        <v>0</v>
      </c>
      <c r="J3612" s="6" t="n">
        <v>0</v>
      </c>
      <c r="K3612" s="6" t="n">
        <v>0</v>
      </c>
      <c r="L3612" s="6">
        <f>I3612+J3612+K3612</f>
        <v/>
      </c>
      <c r="M3612" s="6" t="n">
        <v>1</v>
      </c>
      <c r="P3612" t="inlineStr">
        <is>
          <t>Ja</t>
        </is>
      </c>
      <c r="T3612" t="inlineStr">
        <is>
          <t>BRS</t>
        </is>
      </c>
      <c r="U3612">
        <f>VLOOKUP(T3612,Destinations!$A$2:$C$550,2,0)</f>
        <v/>
      </c>
      <c r="V3612" t="inlineStr">
        <is>
          <t>WCHS</t>
        </is>
      </c>
      <c r="W3612">
        <f>VLOOKUP(V3612,'WCH Kat'!$A$1:$B$150,2,0)</f>
        <v/>
      </c>
    </row>
    <row r="3613">
      <c r="A3613" t="inlineStr">
        <is>
          <t xml:space="preserve">FR </t>
        </is>
      </c>
      <c r="B3613" t="inlineStr">
        <is>
          <t>FR 1590</t>
        </is>
      </c>
      <c r="C3613" s="4" t="inlineStr">
        <is>
          <t>19.12.2024</t>
        </is>
      </c>
      <c r="D3613" t="inlineStr">
        <is>
          <t>08:45</t>
        </is>
      </c>
      <c r="E3613" s="4" t="inlineStr">
        <is>
          <t>17.12.2024</t>
        </is>
      </c>
      <c r="F3613" t="inlineStr">
        <is>
          <t>16:40</t>
        </is>
      </c>
      <c r="G3613" s="5" t="n">
        <v>40.08333</v>
      </c>
      <c r="H3613" t="inlineStr">
        <is>
          <t>Outbound</t>
        </is>
      </c>
      <c r="I3613" s="6" t="n">
        <v>0</v>
      </c>
      <c r="J3613" s="6" t="n">
        <v>0</v>
      </c>
      <c r="K3613" s="6" t="n">
        <v>0</v>
      </c>
      <c r="L3613" s="6">
        <f>I3613+J3613+K3613</f>
        <v/>
      </c>
      <c r="M3613" s="6" t="n">
        <v>1</v>
      </c>
      <c r="P3613" t="inlineStr">
        <is>
          <t>Ja</t>
        </is>
      </c>
      <c r="T3613" t="inlineStr">
        <is>
          <t>BRS</t>
        </is>
      </c>
      <c r="U3613">
        <f>VLOOKUP(T3613,Destinations!$A$2:$C$550,2,0)</f>
        <v/>
      </c>
      <c r="V3613" t="inlineStr">
        <is>
          <t>WCHS</t>
        </is>
      </c>
      <c r="W3613">
        <f>VLOOKUP(V3613,'WCH Kat'!$A$1:$B$150,2,0)</f>
        <v/>
      </c>
    </row>
    <row r="3614">
      <c r="A3614" t="inlineStr">
        <is>
          <t xml:space="preserve">LH </t>
        </is>
      </c>
      <c r="B3614" t="inlineStr">
        <is>
          <t>LH 1973</t>
        </is>
      </c>
      <c r="C3614" s="4" t="inlineStr">
        <is>
          <t>19.12.2024</t>
        </is>
      </c>
      <c r="D3614" t="inlineStr">
        <is>
          <t>09:10</t>
        </is>
      </c>
      <c r="E3614" s="4" t="inlineStr">
        <is>
          <t>17.12.2024</t>
        </is>
      </c>
      <c r="F3614" t="inlineStr">
        <is>
          <t>20:15</t>
        </is>
      </c>
      <c r="G3614" s="5" t="n">
        <v>36.91667</v>
      </c>
      <c r="H3614" t="inlineStr">
        <is>
          <t>Outbound</t>
        </is>
      </c>
      <c r="I3614" s="6" t="n">
        <v>0</v>
      </c>
      <c r="J3614" s="6" t="n">
        <v>0</v>
      </c>
      <c r="K3614" s="6" t="n">
        <v>0</v>
      </c>
      <c r="L3614" s="6">
        <f>I3614+J3614+K3614</f>
        <v/>
      </c>
      <c r="M3614" s="6" t="n">
        <v>1</v>
      </c>
      <c r="P3614" t="inlineStr">
        <is>
          <t>Ja</t>
        </is>
      </c>
      <c r="T3614" t="inlineStr">
        <is>
          <t>MUC</t>
        </is>
      </c>
      <c r="U3614">
        <f>VLOOKUP(T3614,Destinations!$A$2:$C$550,2,0)</f>
        <v/>
      </c>
      <c r="V3614" t="inlineStr">
        <is>
          <t>WCHS,WCMP</t>
        </is>
      </c>
      <c r="W3614">
        <f>VLOOKUP(V3614,'WCH Kat'!$A$1:$B$150,2,0)</f>
        <v/>
      </c>
    </row>
    <row r="3615">
      <c r="A3615" t="inlineStr">
        <is>
          <t xml:space="preserve">OS </t>
        </is>
      </c>
      <c r="B3615" t="inlineStr">
        <is>
          <t>OS  192</t>
        </is>
      </c>
      <c r="C3615" s="4" t="inlineStr">
        <is>
          <t>19.12.2024</t>
        </is>
      </c>
      <c r="D3615" t="inlineStr">
        <is>
          <t>09:40</t>
        </is>
      </c>
      <c r="E3615" s="4" t="inlineStr">
        <is>
          <t>17.12.2024</t>
        </is>
      </c>
      <c r="F3615" t="inlineStr">
        <is>
          <t>20:45</t>
        </is>
      </c>
      <c r="G3615" s="5" t="n">
        <v>36.91667</v>
      </c>
      <c r="H3615" t="inlineStr">
        <is>
          <t>Outbound</t>
        </is>
      </c>
      <c r="I3615" s="6" t="n">
        <v>0</v>
      </c>
      <c r="J3615" s="6" t="n">
        <v>0</v>
      </c>
      <c r="K3615" s="6" t="n">
        <v>0</v>
      </c>
      <c r="L3615" s="6">
        <f>I3615+J3615+K3615</f>
        <v/>
      </c>
      <c r="M3615" s="6" t="n">
        <v>1</v>
      </c>
      <c r="P3615" t="inlineStr">
        <is>
          <t>Ja</t>
        </is>
      </c>
      <c r="T3615" t="inlineStr">
        <is>
          <t>VIE</t>
        </is>
      </c>
      <c r="U3615">
        <f>VLOOKUP(T3615,Destinations!$A$2:$C$550,2,0)</f>
        <v/>
      </c>
      <c r="V3615" t="inlineStr">
        <is>
          <t>WCHS</t>
        </is>
      </c>
      <c r="W3615">
        <f>VLOOKUP(V3615,'WCH Kat'!$A$1:$B$150,2,0)</f>
        <v/>
      </c>
    </row>
    <row r="3616">
      <c r="A3616" t="inlineStr">
        <is>
          <t xml:space="preserve">PC </t>
        </is>
      </c>
      <c r="B3616" t="inlineStr">
        <is>
          <t>PC 1011</t>
        </is>
      </c>
      <c r="C3616" s="4" t="inlineStr">
        <is>
          <t>19.12.2024</t>
        </is>
      </c>
      <c r="D3616" t="inlineStr">
        <is>
          <t>09:59</t>
        </is>
      </c>
      <c r="E3616" s="4" t="inlineStr">
        <is>
          <t>19.12.2024</t>
        </is>
      </c>
      <c r="F3616" t="inlineStr">
        <is>
          <t>04:10</t>
        </is>
      </c>
      <c r="G3616" s="5" t="n">
        <v>5.81667</v>
      </c>
      <c r="H3616" t="inlineStr">
        <is>
          <t>Inbound</t>
        </is>
      </c>
      <c r="I3616" s="6" t="n">
        <v>0</v>
      </c>
      <c r="J3616" s="6" t="n">
        <v>0</v>
      </c>
      <c r="K3616" s="6" t="n">
        <v>1</v>
      </c>
      <c r="L3616" s="6">
        <f>I3616+J3616+K3616</f>
        <v/>
      </c>
      <c r="M3616" s="6" t="n">
        <v>0</v>
      </c>
      <c r="P3616" t="inlineStr">
        <is>
          <t>Ja</t>
        </is>
      </c>
      <c r="T3616" t="inlineStr">
        <is>
          <t>SAW</t>
        </is>
      </c>
      <c r="U3616">
        <f>VLOOKUP(T3616,Destinations!$A$2:$C$550,2,0)</f>
        <v/>
      </c>
      <c r="V3616" t="inlineStr">
        <is>
          <t>WCHS</t>
        </is>
      </c>
      <c r="W3616">
        <f>VLOOKUP(V3616,'WCH Kat'!$A$1:$B$150,2,0)</f>
        <v/>
      </c>
    </row>
    <row r="3617">
      <c r="A3617" t="inlineStr">
        <is>
          <t xml:space="preserve">EW </t>
        </is>
      </c>
      <c r="B3617" t="inlineStr">
        <is>
          <t>EW  005</t>
        </is>
      </c>
      <c r="C3617" s="4" t="inlineStr">
        <is>
          <t>19.12.2024</t>
        </is>
      </c>
      <c r="D3617" t="inlineStr">
        <is>
          <t>10:15</t>
        </is>
      </c>
      <c r="E3617" s="4" t="inlineStr">
        <is>
          <t>17.12.2024</t>
        </is>
      </c>
      <c r="F3617" t="inlineStr">
        <is>
          <t>20:20</t>
        </is>
      </c>
      <c r="G3617" s="5" t="n">
        <v>37.91667</v>
      </c>
      <c r="H3617" t="inlineStr">
        <is>
          <t>Inbound</t>
        </is>
      </c>
      <c r="I3617" s="6" t="n">
        <v>0</v>
      </c>
      <c r="J3617" s="6" t="n">
        <v>0</v>
      </c>
      <c r="K3617" s="6" t="n">
        <v>0</v>
      </c>
      <c r="L3617" s="6">
        <f>I3617+J3617+K3617</f>
        <v/>
      </c>
      <c r="M3617" s="6" t="n">
        <v>1</v>
      </c>
      <c r="P3617" t="inlineStr">
        <is>
          <t>Ja</t>
        </is>
      </c>
      <c r="T3617" t="inlineStr">
        <is>
          <t>BER</t>
        </is>
      </c>
      <c r="U3617">
        <f>VLOOKUP(T3617,Destinations!$A$2:$C$550,2,0)</f>
        <v/>
      </c>
      <c r="V3617" t="inlineStr">
        <is>
          <t>WCHR</t>
        </is>
      </c>
      <c r="W3617">
        <f>VLOOKUP(V3617,'WCH Kat'!$A$1:$B$150,2,0)</f>
        <v/>
      </c>
    </row>
    <row r="3618">
      <c r="A3618" t="inlineStr">
        <is>
          <t xml:space="preserve">EW </t>
        </is>
      </c>
      <c r="B3618" t="inlineStr">
        <is>
          <t>EW  816</t>
        </is>
      </c>
      <c r="C3618" s="4" t="inlineStr">
        <is>
          <t>19.12.2024</t>
        </is>
      </c>
      <c r="D3618" t="inlineStr">
        <is>
          <t>10:15</t>
        </is>
      </c>
      <c r="E3618" s="4" t="inlineStr">
        <is>
          <t>17.12.2024</t>
        </is>
      </c>
      <c r="F3618" t="inlineStr">
        <is>
          <t>21:20</t>
        </is>
      </c>
      <c r="G3618" s="5" t="n">
        <v>36.91667</v>
      </c>
      <c r="H3618" t="inlineStr">
        <is>
          <t>Outbound</t>
        </is>
      </c>
      <c r="I3618" s="6" t="n">
        <v>0</v>
      </c>
      <c r="J3618" s="6" t="n">
        <v>0</v>
      </c>
      <c r="K3618" s="6" t="n">
        <v>0</v>
      </c>
      <c r="L3618" s="6">
        <f>I3618+J3618+K3618</f>
        <v/>
      </c>
      <c r="M3618" s="6" t="n">
        <v>1</v>
      </c>
      <c r="P3618" t="inlineStr">
        <is>
          <t>Ja</t>
        </is>
      </c>
      <c r="T3618" t="inlineStr">
        <is>
          <t>CTA</t>
        </is>
      </c>
      <c r="U3618">
        <f>VLOOKUP(T3618,Destinations!$A$2:$C$550,2,0)</f>
        <v/>
      </c>
      <c r="V3618" t="inlineStr">
        <is>
          <t>WCHC</t>
        </is>
      </c>
      <c r="W3618">
        <f>VLOOKUP(V3618,'WCH Kat'!$A$1:$B$150,2,0)</f>
        <v/>
      </c>
    </row>
    <row r="3619">
      <c r="A3619" t="inlineStr">
        <is>
          <t xml:space="preserve">EW </t>
        </is>
      </c>
      <c r="B3619" t="inlineStr">
        <is>
          <t>EW  816</t>
        </is>
      </c>
      <c r="C3619" s="4" t="inlineStr">
        <is>
          <t>19.12.2024</t>
        </is>
      </c>
      <c r="D3619" t="inlineStr">
        <is>
          <t>10:15</t>
        </is>
      </c>
      <c r="E3619" s="4" t="inlineStr">
        <is>
          <t>17.12.2024</t>
        </is>
      </c>
      <c r="F3619" t="inlineStr">
        <is>
          <t>21:20</t>
        </is>
      </c>
      <c r="G3619" s="5" t="n">
        <v>36.91667</v>
      </c>
      <c r="H3619" t="inlineStr">
        <is>
          <t>Outbound</t>
        </is>
      </c>
      <c r="I3619" s="6" t="n">
        <v>0</v>
      </c>
      <c r="J3619" s="6" t="n">
        <v>0</v>
      </c>
      <c r="K3619" s="6" t="n">
        <v>0</v>
      </c>
      <c r="L3619" s="6">
        <f>I3619+J3619+K3619</f>
        <v/>
      </c>
      <c r="M3619" s="6" t="n">
        <v>1</v>
      </c>
      <c r="P3619" t="inlineStr">
        <is>
          <t>Ja</t>
        </is>
      </c>
      <c r="T3619" t="inlineStr">
        <is>
          <t>CTA</t>
        </is>
      </c>
      <c r="U3619">
        <f>VLOOKUP(T3619,Destinations!$A$2:$C$550,2,0)</f>
        <v/>
      </c>
      <c r="V3619" t="inlineStr">
        <is>
          <t>WCHC</t>
        </is>
      </c>
      <c r="W3619">
        <f>VLOOKUP(V3619,'WCH Kat'!$A$1:$B$150,2,0)</f>
        <v/>
      </c>
    </row>
    <row r="3620">
      <c r="A3620" t="inlineStr">
        <is>
          <t xml:space="preserve">PC </t>
        </is>
      </c>
      <c r="B3620" t="inlineStr">
        <is>
          <t>PC 1011</t>
        </is>
      </c>
      <c r="C3620" s="4" t="inlineStr">
        <is>
          <t>19.12.2024</t>
        </is>
      </c>
      <c r="D3620" t="inlineStr">
        <is>
          <t>10:25</t>
        </is>
      </c>
      <c r="E3620" s="4" t="inlineStr">
        <is>
          <t>17.12.2024</t>
        </is>
      </c>
      <c r="F3620" t="inlineStr">
        <is>
          <t>07:00</t>
        </is>
      </c>
      <c r="G3620" s="5" t="n">
        <v>51.41667</v>
      </c>
      <c r="H3620" t="inlineStr">
        <is>
          <t>Inbound</t>
        </is>
      </c>
      <c r="I3620" s="6" t="n">
        <v>0</v>
      </c>
      <c r="J3620" s="6" t="n">
        <v>0</v>
      </c>
      <c r="K3620" s="6" t="n">
        <v>0</v>
      </c>
      <c r="L3620" s="6">
        <f>I3620+J3620+K3620</f>
        <v/>
      </c>
      <c r="M3620" s="6" t="n">
        <v>1</v>
      </c>
      <c r="P3620" t="inlineStr">
        <is>
          <t>Ja</t>
        </is>
      </c>
      <c r="T3620" t="inlineStr">
        <is>
          <t>SAW</t>
        </is>
      </c>
      <c r="U3620">
        <f>VLOOKUP(T3620,Destinations!$A$2:$C$550,2,0)</f>
        <v/>
      </c>
      <c r="V3620" t="inlineStr">
        <is>
          <t>WCHS</t>
        </is>
      </c>
      <c r="W3620">
        <f>VLOOKUP(V3620,'WCH Kat'!$A$1:$B$150,2,0)</f>
        <v/>
      </c>
    </row>
    <row r="3621">
      <c r="A3621" t="inlineStr">
        <is>
          <t xml:space="preserve">TK </t>
        </is>
      </c>
      <c r="B3621" t="inlineStr">
        <is>
          <t>TK 1671</t>
        </is>
      </c>
      <c r="C3621" s="4" t="inlineStr">
        <is>
          <t>19.12.2024</t>
        </is>
      </c>
      <c r="D3621" t="inlineStr">
        <is>
          <t>10:25</t>
        </is>
      </c>
      <c r="E3621" s="4" t="inlineStr">
        <is>
          <t>17.12.2024</t>
        </is>
      </c>
      <c r="F3621" t="inlineStr">
        <is>
          <t>07:15</t>
        </is>
      </c>
      <c r="G3621" s="5" t="n">
        <v>51.16667</v>
      </c>
      <c r="H3621" t="inlineStr">
        <is>
          <t>Inbound</t>
        </is>
      </c>
      <c r="I3621" s="6" t="n">
        <v>0</v>
      </c>
      <c r="J3621" s="6" t="n">
        <v>0</v>
      </c>
      <c r="K3621" s="6" t="n">
        <v>0</v>
      </c>
      <c r="L3621" s="6">
        <f>I3621+J3621+K3621</f>
        <v/>
      </c>
      <c r="M3621" s="6" t="n">
        <v>1</v>
      </c>
      <c r="P3621" t="inlineStr">
        <is>
          <t>Ja</t>
        </is>
      </c>
      <c r="T3621" t="inlineStr">
        <is>
          <t>IST</t>
        </is>
      </c>
      <c r="U3621">
        <f>VLOOKUP(T3621,Destinations!$A$2:$C$550,2,0)</f>
        <v/>
      </c>
      <c r="V3621" t="inlineStr">
        <is>
          <t>WCHR</t>
        </is>
      </c>
      <c r="W3621">
        <f>VLOOKUP(V3621,'WCH Kat'!$A$1:$B$150,2,0)</f>
        <v/>
      </c>
    </row>
    <row r="3622">
      <c r="A3622" t="inlineStr">
        <is>
          <t xml:space="preserve">TK </t>
        </is>
      </c>
      <c r="B3622" t="inlineStr">
        <is>
          <t>TK 1671</t>
        </is>
      </c>
      <c r="C3622" s="4" t="inlineStr">
        <is>
          <t>19.12.2024</t>
        </is>
      </c>
      <c r="D3622" t="inlineStr">
        <is>
          <t>10:25</t>
        </is>
      </c>
      <c r="E3622" s="4" t="inlineStr">
        <is>
          <t>19.12.2024</t>
        </is>
      </c>
      <c r="F3622" t="inlineStr">
        <is>
          <t>08:06</t>
        </is>
      </c>
      <c r="G3622" s="5" t="n">
        <v>2.31667</v>
      </c>
      <c r="H3622" t="inlineStr">
        <is>
          <t>Inbound</t>
        </is>
      </c>
      <c r="I3622" s="6" t="n">
        <v>0</v>
      </c>
      <c r="J3622" s="6" t="n">
        <v>1</v>
      </c>
      <c r="K3622" s="6" t="n">
        <v>0</v>
      </c>
      <c r="L3622" s="6">
        <f>I3622+J3622+K3622</f>
        <v/>
      </c>
      <c r="M3622" s="6" t="n">
        <v>0</v>
      </c>
      <c r="P3622" t="inlineStr">
        <is>
          <t>Ja</t>
        </is>
      </c>
      <c r="T3622" t="inlineStr">
        <is>
          <t>IST</t>
        </is>
      </c>
      <c r="U3622">
        <f>VLOOKUP(T3622,Destinations!$A$2:$C$550,2,0)</f>
        <v/>
      </c>
      <c r="V3622" t="inlineStr">
        <is>
          <t>WCHS</t>
        </is>
      </c>
      <c r="W3622">
        <f>VLOOKUP(V3622,'WCH Kat'!$A$1:$B$150,2,0)</f>
        <v/>
      </c>
    </row>
    <row r="3623">
      <c r="A3623" t="inlineStr">
        <is>
          <t xml:space="preserve">FR </t>
        </is>
      </c>
      <c r="B3623" t="inlineStr">
        <is>
          <t>FR 1593</t>
        </is>
      </c>
      <c r="C3623" s="4" t="inlineStr">
        <is>
          <t>19.12.2024</t>
        </is>
      </c>
      <c r="D3623" t="inlineStr">
        <is>
          <t>10:30</t>
        </is>
      </c>
      <c r="E3623" s="4" t="inlineStr">
        <is>
          <t>19.12.2024</t>
        </is>
      </c>
      <c r="F3623" t="inlineStr">
        <is>
          <t>08:55</t>
        </is>
      </c>
      <c r="G3623" s="5" t="n">
        <v>1.58333</v>
      </c>
      <c r="H3623" t="inlineStr">
        <is>
          <t>Inbound</t>
        </is>
      </c>
      <c r="I3623" s="6" t="n">
        <v>0</v>
      </c>
      <c r="J3623" s="6" t="n">
        <v>1</v>
      </c>
      <c r="K3623" s="6" t="n">
        <v>0</v>
      </c>
      <c r="L3623" s="6">
        <f>I3623+J3623+K3623</f>
        <v/>
      </c>
      <c r="M3623" s="6" t="n">
        <v>0</v>
      </c>
      <c r="P3623" t="inlineStr">
        <is>
          <t>Ja</t>
        </is>
      </c>
      <c r="T3623" t="inlineStr">
        <is>
          <t>MAN</t>
        </is>
      </c>
      <c r="U3623">
        <f>VLOOKUP(T3623,Destinations!$A$2:$C$550,2,0)</f>
        <v/>
      </c>
      <c r="V3623" t="inlineStr">
        <is>
          <t>WCHS</t>
        </is>
      </c>
      <c r="W3623">
        <f>VLOOKUP(V3623,'WCH Kat'!$A$1:$B$150,2,0)</f>
        <v/>
      </c>
    </row>
    <row r="3624">
      <c r="A3624" t="inlineStr">
        <is>
          <t xml:space="preserve">EW </t>
        </is>
      </c>
      <c r="B3624" t="inlineStr">
        <is>
          <t>EW  362</t>
        </is>
      </c>
      <c r="C3624" s="4" t="inlineStr">
        <is>
          <t>19.12.2024</t>
        </is>
      </c>
      <c r="D3624" t="inlineStr">
        <is>
          <t>10:30</t>
        </is>
      </c>
      <c r="E3624" s="4" t="inlineStr">
        <is>
          <t>17.12.2024</t>
        </is>
      </c>
      <c r="F3624" t="inlineStr">
        <is>
          <t>21:35</t>
        </is>
      </c>
      <c r="G3624" s="5" t="n">
        <v>36.91667</v>
      </c>
      <c r="H3624" t="inlineStr">
        <is>
          <t>Outbound</t>
        </is>
      </c>
      <c r="I3624" s="6" t="n">
        <v>0</v>
      </c>
      <c r="J3624" s="6" t="n">
        <v>0</v>
      </c>
      <c r="K3624" s="6" t="n">
        <v>0</v>
      </c>
      <c r="L3624" s="6">
        <f>I3624+J3624+K3624</f>
        <v/>
      </c>
      <c r="M3624" s="6" t="n">
        <v>1</v>
      </c>
      <c r="P3624" t="inlineStr">
        <is>
          <t>Ja</t>
        </is>
      </c>
      <c r="T3624" t="inlineStr">
        <is>
          <t>EDI</t>
        </is>
      </c>
      <c r="U3624">
        <f>VLOOKUP(T3624,Destinations!$A$2:$C$550,2,0)</f>
        <v/>
      </c>
      <c r="V3624" t="inlineStr">
        <is>
          <t>WCHR</t>
        </is>
      </c>
      <c r="W3624">
        <f>VLOOKUP(V3624,'WCH Kat'!$A$1:$B$150,2,0)</f>
        <v/>
      </c>
    </row>
    <row r="3625">
      <c r="A3625" t="inlineStr">
        <is>
          <t xml:space="preserve">EW </t>
        </is>
      </c>
      <c r="B3625" t="inlineStr">
        <is>
          <t>EW  362</t>
        </is>
      </c>
      <c r="C3625" s="4" t="inlineStr">
        <is>
          <t>19.12.2024</t>
        </is>
      </c>
      <c r="D3625" t="inlineStr">
        <is>
          <t>10:30</t>
        </is>
      </c>
      <c r="E3625" s="4" t="inlineStr">
        <is>
          <t>17.12.2024</t>
        </is>
      </c>
      <c r="F3625" t="inlineStr">
        <is>
          <t>21:35</t>
        </is>
      </c>
      <c r="G3625" s="5" t="n">
        <v>36.91667</v>
      </c>
      <c r="H3625" t="inlineStr">
        <is>
          <t>Outbound</t>
        </is>
      </c>
      <c r="I3625" s="6" t="n">
        <v>0</v>
      </c>
      <c r="J3625" s="6" t="n">
        <v>0</v>
      </c>
      <c r="K3625" s="6" t="n">
        <v>0</v>
      </c>
      <c r="L3625" s="6">
        <f>I3625+J3625+K3625</f>
        <v/>
      </c>
      <c r="M3625" s="6" t="n">
        <v>1</v>
      </c>
      <c r="P3625" t="inlineStr">
        <is>
          <t>Ja</t>
        </is>
      </c>
      <c r="T3625" t="inlineStr">
        <is>
          <t>EDI</t>
        </is>
      </c>
      <c r="U3625">
        <f>VLOOKUP(T3625,Destinations!$A$2:$C$550,2,0)</f>
        <v/>
      </c>
      <c r="V3625" t="inlineStr">
        <is>
          <t>MEDA</t>
        </is>
      </c>
      <c r="W3625">
        <f>VLOOKUP(V3625,'WCH Kat'!$A$1:$B$150,2,0)</f>
        <v/>
      </c>
    </row>
    <row r="3626">
      <c r="A3626" t="inlineStr">
        <is>
          <t xml:space="preserve">FR </t>
        </is>
      </c>
      <c r="B3626" t="inlineStr">
        <is>
          <t>FR 1593</t>
        </is>
      </c>
      <c r="C3626" s="4" t="inlineStr">
        <is>
          <t>19.12.2024</t>
        </is>
      </c>
      <c r="D3626" t="inlineStr">
        <is>
          <t>10:35</t>
        </is>
      </c>
      <c r="E3626" s="4" t="inlineStr">
        <is>
          <t>19.12.2024</t>
        </is>
      </c>
      <c r="F3626" t="inlineStr">
        <is>
          <t>08:55</t>
        </is>
      </c>
      <c r="G3626" s="5" t="n">
        <v>1.66667</v>
      </c>
      <c r="H3626" t="inlineStr">
        <is>
          <t>Inbound</t>
        </is>
      </c>
      <c r="I3626" s="6" t="n">
        <v>0</v>
      </c>
      <c r="J3626" s="6" t="n">
        <v>1</v>
      </c>
      <c r="K3626" s="6" t="n">
        <v>0</v>
      </c>
      <c r="L3626" s="6">
        <f>I3626+J3626+K3626</f>
        <v/>
      </c>
      <c r="M3626" s="6" t="n">
        <v>0</v>
      </c>
      <c r="P3626" t="inlineStr">
        <is>
          <t>Ja</t>
        </is>
      </c>
      <c r="T3626" t="inlineStr">
        <is>
          <t>MAN</t>
        </is>
      </c>
      <c r="U3626">
        <f>VLOOKUP(T3626,Destinations!$A$2:$C$550,2,0)</f>
        <v/>
      </c>
      <c r="V3626" t="inlineStr">
        <is>
          <t>WCBD,WCHS</t>
        </is>
      </c>
      <c r="W3626">
        <f>VLOOKUP(V3626,'WCH Kat'!$A$1:$B$150,2,0)</f>
        <v/>
      </c>
    </row>
    <row r="3627">
      <c r="A3627" t="inlineStr">
        <is>
          <t xml:space="preserve">EW </t>
        </is>
      </c>
      <c r="B3627" t="inlineStr">
        <is>
          <t>EW  652</t>
        </is>
      </c>
      <c r="C3627" s="4" t="inlineStr">
        <is>
          <t>19.12.2024</t>
        </is>
      </c>
      <c r="D3627" t="inlineStr">
        <is>
          <t>10:45</t>
        </is>
      </c>
      <c r="E3627" s="4" t="inlineStr">
        <is>
          <t>17.12.2024</t>
        </is>
      </c>
      <c r="F3627" t="inlineStr">
        <is>
          <t>21:50</t>
        </is>
      </c>
      <c r="G3627" s="5" t="n">
        <v>36.91667</v>
      </c>
      <c r="H3627" t="inlineStr">
        <is>
          <t>Outbound</t>
        </is>
      </c>
      <c r="I3627" s="6" t="n">
        <v>0</v>
      </c>
      <c r="J3627" s="6" t="n">
        <v>0</v>
      </c>
      <c r="K3627" s="6" t="n">
        <v>0</v>
      </c>
      <c r="L3627" s="6">
        <f>I3627+J3627+K3627</f>
        <v/>
      </c>
      <c r="M3627" s="6" t="n">
        <v>1</v>
      </c>
      <c r="P3627" t="inlineStr">
        <is>
          <t>Ja</t>
        </is>
      </c>
      <c r="T3627" t="inlineStr">
        <is>
          <t>SKG</t>
        </is>
      </c>
      <c r="U3627">
        <f>VLOOKUP(T3627,Destinations!$A$2:$C$550,2,0)</f>
        <v/>
      </c>
      <c r="V3627" t="inlineStr">
        <is>
          <t>WCHR</t>
        </is>
      </c>
      <c r="W3627">
        <f>VLOOKUP(V3627,'WCH Kat'!$A$1:$B$150,2,0)</f>
        <v/>
      </c>
    </row>
    <row r="3628">
      <c r="A3628" t="inlineStr">
        <is>
          <t xml:space="preserve">EW </t>
        </is>
      </c>
      <c r="B3628" t="inlineStr">
        <is>
          <t>EW  652</t>
        </is>
      </c>
      <c r="C3628" s="4" t="inlineStr">
        <is>
          <t>19.12.2024</t>
        </is>
      </c>
      <c r="D3628" t="inlineStr">
        <is>
          <t>10:45</t>
        </is>
      </c>
      <c r="E3628" s="4" t="inlineStr">
        <is>
          <t>17.12.2024</t>
        </is>
      </c>
      <c r="F3628" t="inlineStr">
        <is>
          <t>21:50</t>
        </is>
      </c>
      <c r="G3628" s="5" t="n">
        <v>36.91667</v>
      </c>
      <c r="H3628" t="inlineStr">
        <is>
          <t>Outbound</t>
        </is>
      </c>
      <c r="I3628" s="6" t="n">
        <v>0</v>
      </c>
      <c r="J3628" s="6" t="n">
        <v>0</v>
      </c>
      <c r="K3628" s="6" t="n">
        <v>0</v>
      </c>
      <c r="L3628" s="6">
        <f>I3628+J3628+K3628</f>
        <v/>
      </c>
      <c r="M3628" s="6" t="n">
        <v>1</v>
      </c>
      <c r="P3628" t="inlineStr">
        <is>
          <t>Ja</t>
        </is>
      </c>
      <c r="T3628" t="inlineStr">
        <is>
          <t>SKG</t>
        </is>
      </c>
      <c r="U3628">
        <f>VLOOKUP(T3628,Destinations!$A$2:$C$550,2,0)</f>
        <v/>
      </c>
      <c r="V3628" t="inlineStr">
        <is>
          <t>WCHR</t>
        </is>
      </c>
      <c r="W3628">
        <f>VLOOKUP(V3628,'WCH Kat'!$A$1:$B$150,2,0)</f>
        <v/>
      </c>
    </row>
    <row r="3629">
      <c r="A3629" t="inlineStr">
        <is>
          <t xml:space="preserve">FR </t>
        </is>
      </c>
      <c r="B3629" t="inlineStr">
        <is>
          <t>FR 9973</t>
        </is>
      </c>
      <c r="C3629" s="4" t="inlineStr">
        <is>
          <t>19.12.2024</t>
        </is>
      </c>
      <c r="D3629" t="inlineStr">
        <is>
          <t>10:45</t>
        </is>
      </c>
      <c r="E3629" s="4" t="inlineStr">
        <is>
          <t>19.12.2024</t>
        </is>
      </c>
      <c r="F3629" t="inlineStr">
        <is>
          <t>08:51</t>
        </is>
      </c>
      <c r="G3629" s="5" t="n">
        <v>1.9</v>
      </c>
      <c r="H3629" t="inlineStr">
        <is>
          <t>Outbound</t>
        </is>
      </c>
      <c r="I3629" s="6" t="n">
        <v>0</v>
      </c>
      <c r="J3629" s="6" t="n">
        <v>1</v>
      </c>
      <c r="K3629" s="6" t="n">
        <v>0</v>
      </c>
      <c r="L3629" s="6">
        <f>I3629+J3629+K3629</f>
        <v/>
      </c>
      <c r="M3629" s="6" t="n">
        <v>0</v>
      </c>
      <c r="Q3629" t="inlineStr">
        <is>
          <t>Ja</t>
        </is>
      </c>
      <c r="T3629" t="inlineStr">
        <is>
          <t>Porto</t>
        </is>
      </c>
      <c r="U3629">
        <f>VLOOKUP(T3629,Destinations!$A$2:$C$550,2,0)</f>
        <v/>
      </c>
      <c r="V3629" t="inlineStr">
        <is>
          <t>WCHS</t>
        </is>
      </c>
      <c r="W3629">
        <f>VLOOKUP(V3629,'WCH Kat'!$A$1:$B$150,2,0)</f>
        <v/>
      </c>
    </row>
    <row r="3630">
      <c r="A3630" t="inlineStr">
        <is>
          <t xml:space="preserve">BA </t>
        </is>
      </c>
      <c r="B3630" t="inlineStr">
        <is>
          <t>BA  997</t>
        </is>
      </c>
      <c r="C3630" s="4" t="inlineStr">
        <is>
          <t>19.12.2024</t>
        </is>
      </c>
      <c r="D3630" t="inlineStr">
        <is>
          <t>11:35</t>
        </is>
      </c>
      <c r="E3630" s="4" t="inlineStr">
        <is>
          <t>17.12.2024</t>
        </is>
      </c>
      <c r="F3630" t="inlineStr">
        <is>
          <t>22:40</t>
        </is>
      </c>
      <c r="G3630" s="5" t="n">
        <v>36.91667</v>
      </c>
      <c r="H3630" t="inlineStr">
        <is>
          <t>Outbound</t>
        </is>
      </c>
      <c r="I3630" s="6" t="n">
        <v>0</v>
      </c>
      <c r="J3630" s="6" t="n">
        <v>0</v>
      </c>
      <c r="K3630" s="6" t="n">
        <v>0</v>
      </c>
      <c r="L3630" s="6">
        <f>I3630+J3630+K3630</f>
        <v/>
      </c>
      <c r="M3630" s="6" t="n">
        <v>1</v>
      </c>
      <c r="P3630" t="inlineStr">
        <is>
          <t>Ja</t>
        </is>
      </c>
      <c r="T3630" t="inlineStr">
        <is>
          <t>LHR</t>
        </is>
      </c>
      <c r="U3630">
        <f>VLOOKUP(T3630,Destinations!$A$2:$C$550,2,0)</f>
        <v/>
      </c>
      <c r="V3630" t="inlineStr">
        <is>
          <t>WCHR</t>
        </is>
      </c>
      <c r="W3630">
        <f>VLOOKUP(V3630,'WCH Kat'!$A$1:$B$150,2,0)</f>
        <v/>
      </c>
    </row>
    <row r="3631">
      <c r="A3631" t="inlineStr">
        <is>
          <t xml:space="preserve">BA </t>
        </is>
      </c>
      <c r="B3631" t="inlineStr">
        <is>
          <t>BA  997</t>
        </is>
      </c>
      <c r="C3631" s="4" t="inlineStr">
        <is>
          <t>19.12.2024</t>
        </is>
      </c>
      <c r="D3631" t="inlineStr">
        <is>
          <t>11:35</t>
        </is>
      </c>
      <c r="E3631" s="4" t="inlineStr">
        <is>
          <t>17.12.2024</t>
        </is>
      </c>
      <c r="F3631" t="inlineStr">
        <is>
          <t>22:40</t>
        </is>
      </c>
      <c r="G3631" s="5" t="n">
        <v>36.91667</v>
      </c>
      <c r="H3631" t="inlineStr">
        <is>
          <t>Outbound</t>
        </is>
      </c>
      <c r="I3631" s="6" t="n">
        <v>0</v>
      </c>
      <c r="J3631" s="6" t="n">
        <v>0</v>
      </c>
      <c r="K3631" s="6" t="n">
        <v>0</v>
      </c>
      <c r="L3631" s="6">
        <f>I3631+J3631+K3631</f>
        <v/>
      </c>
      <c r="M3631" s="6" t="n">
        <v>1</v>
      </c>
      <c r="P3631" t="inlineStr">
        <is>
          <t>Ja</t>
        </is>
      </c>
      <c r="T3631" t="inlineStr">
        <is>
          <t>LHR</t>
        </is>
      </c>
      <c r="U3631">
        <f>VLOOKUP(T3631,Destinations!$A$2:$C$550,2,0)</f>
        <v/>
      </c>
      <c r="V3631" t="inlineStr">
        <is>
          <t>WCHS</t>
        </is>
      </c>
      <c r="W3631">
        <f>VLOOKUP(V3631,'WCH Kat'!$A$1:$B$150,2,0)</f>
        <v/>
      </c>
    </row>
    <row r="3632">
      <c r="A3632" t="inlineStr">
        <is>
          <t xml:space="preserve">PC </t>
        </is>
      </c>
      <c r="B3632" t="inlineStr">
        <is>
          <t>PC 1012</t>
        </is>
      </c>
      <c r="C3632" s="4" t="inlineStr">
        <is>
          <t>19.12.2024</t>
        </is>
      </c>
      <c r="D3632" t="inlineStr">
        <is>
          <t>11:35</t>
        </is>
      </c>
      <c r="E3632" s="4" t="inlineStr">
        <is>
          <t>19.12.2024</t>
        </is>
      </c>
      <c r="F3632" t="inlineStr">
        <is>
          <t>09:50</t>
        </is>
      </c>
      <c r="G3632" s="5" t="n">
        <v>1.75</v>
      </c>
      <c r="H3632" t="inlineStr">
        <is>
          <t>Outbound</t>
        </is>
      </c>
      <c r="I3632" s="6" t="n">
        <v>0</v>
      </c>
      <c r="J3632" s="6" t="n">
        <v>1</v>
      </c>
      <c r="K3632" s="6" t="n">
        <v>0</v>
      </c>
      <c r="L3632" s="6">
        <f>I3632+J3632+K3632</f>
        <v/>
      </c>
      <c r="M3632" s="6" t="n">
        <v>0</v>
      </c>
      <c r="Q3632" t="inlineStr">
        <is>
          <t>Ja</t>
        </is>
      </c>
      <c r="T3632" t="inlineStr">
        <is>
          <t>Istanbul-Sabiha Gökcen</t>
        </is>
      </c>
      <c r="U3632">
        <f>VLOOKUP(T3632,Destinations!$A$2:$C$550,2,0)</f>
        <v/>
      </c>
      <c r="V3632" t="inlineStr">
        <is>
          <t>WCHS</t>
        </is>
      </c>
      <c r="W3632">
        <f>VLOOKUP(V3632,'WCH Kat'!$A$1:$B$150,2,0)</f>
        <v/>
      </c>
    </row>
    <row r="3633">
      <c r="A3633" t="inlineStr">
        <is>
          <t xml:space="preserve">FR </t>
        </is>
      </c>
      <c r="B3633" t="inlineStr">
        <is>
          <t>FR 7208</t>
        </is>
      </c>
      <c r="C3633" s="4" t="inlineStr">
        <is>
          <t>19.12.2024</t>
        </is>
      </c>
      <c r="D3633" t="inlineStr">
        <is>
          <t>11:40</t>
        </is>
      </c>
      <c r="E3633" s="4" t="inlineStr">
        <is>
          <t>17.12.2024</t>
        </is>
      </c>
      <c r="F3633" t="inlineStr">
        <is>
          <t>19:35</t>
        </is>
      </c>
      <c r="G3633" s="5" t="n">
        <v>40.08333</v>
      </c>
      <c r="H3633" t="inlineStr">
        <is>
          <t>Outbound</t>
        </is>
      </c>
      <c r="I3633" s="6" t="n">
        <v>0</v>
      </c>
      <c r="J3633" s="6" t="n">
        <v>0</v>
      </c>
      <c r="K3633" s="6" t="n">
        <v>0</v>
      </c>
      <c r="L3633" s="6">
        <f>I3633+J3633+K3633</f>
        <v/>
      </c>
      <c r="M3633" s="6" t="n">
        <v>1</v>
      </c>
      <c r="P3633" t="inlineStr">
        <is>
          <t>Ja</t>
        </is>
      </c>
      <c r="T3633" t="inlineStr">
        <is>
          <t>PMI</t>
        </is>
      </c>
      <c r="U3633">
        <f>VLOOKUP(T3633,Destinations!$A$2:$C$550,2,0)</f>
        <v/>
      </c>
      <c r="V3633" t="inlineStr">
        <is>
          <t>WCHR</t>
        </is>
      </c>
      <c r="W3633">
        <f>VLOOKUP(V3633,'WCH Kat'!$A$1:$B$150,2,0)</f>
        <v/>
      </c>
    </row>
    <row r="3634">
      <c r="A3634" t="inlineStr">
        <is>
          <t xml:space="preserve">FR </t>
        </is>
      </c>
      <c r="B3634" t="inlineStr">
        <is>
          <t>FR 7208</t>
        </is>
      </c>
      <c r="C3634" s="4" t="inlineStr">
        <is>
          <t>19.12.2024</t>
        </is>
      </c>
      <c r="D3634" t="inlineStr">
        <is>
          <t>11:40</t>
        </is>
      </c>
      <c r="E3634" s="4" t="inlineStr">
        <is>
          <t>17.12.2024</t>
        </is>
      </c>
      <c r="F3634" t="inlineStr">
        <is>
          <t>19:35</t>
        </is>
      </c>
      <c r="G3634" s="5" t="n">
        <v>40.08333</v>
      </c>
      <c r="H3634" t="inlineStr">
        <is>
          <t>Outbound</t>
        </is>
      </c>
      <c r="I3634" s="6" t="n">
        <v>0</v>
      </c>
      <c r="J3634" s="6" t="n">
        <v>0</v>
      </c>
      <c r="K3634" s="6" t="n">
        <v>0</v>
      </c>
      <c r="L3634" s="6">
        <f>I3634+J3634+K3634</f>
        <v/>
      </c>
      <c r="M3634" s="6" t="n">
        <v>1</v>
      </c>
      <c r="P3634" t="inlineStr">
        <is>
          <t>Ja</t>
        </is>
      </c>
      <c r="T3634" t="inlineStr">
        <is>
          <t>PMI</t>
        </is>
      </c>
      <c r="U3634">
        <f>VLOOKUP(T3634,Destinations!$A$2:$C$550,2,0)</f>
        <v/>
      </c>
      <c r="V3634" t="inlineStr">
        <is>
          <t>WCHR,WCMP</t>
        </is>
      </c>
      <c r="W3634">
        <f>VLOOKUP(V3634,'WCH Kat'!$A$1:$B$150,2,0)</f>
        <v/>
      </c>
    </row>
    <row r="3635">
      <c r="A3635" t="inlineStr">
        <is>
          <t xml:space="preserve">FR </t>
        </is>
      </c>
      <c r="B3635" t="inlineStr">
        <is>
          <t>FR 7208</t>
        </is>
      </c>
      <c r="C3635" s="4" t="inlineStr">
        <is>
          <t>19.12.2024</t>
        </is>
      </c>
      <c r="D3635" t="inlineStr">
        <is>
          <t>11:40</t>
        </is>
      </c>
      <c r="E3635" s="4" t="inlineStr">
        <is>
          <t>17.12.2024</t>
        </is>
      </c>
      <c r="F3635" t="inlineStr">
        <is>
          <t>19:35</t>
        </is>
      </c>
      <c r="G3635" s="5" t="n">
        <v>40.08333</v>
      </c>
      <c r="H3635" t="inlineStr">
        <is>
          <t>Outbound</t>
        </is>
      </c>
      <c r="I3635" s="6" t="n">
        <v>0</v>
      </c>
      <c r="J3635" s="6" t="n">
        <v>0</v>
      </c>
      <c r="K3635" s="6" t="n">
        <v>0</v>
      </c>
      <c r="L3635" s="6">
        <f>I3635+J3635+K3635</f>
        <v/>
      </c>
      <c r="M3635" s="6" t="n">
        <v>1</v>
      </c>
      <c r="P3635" t="inlineStr">
        <is>
          <t>Ja</t>
        </is>
      </c>
      <c r="T3635" t="inlineStr">
        <is>
          <t>PMI</t>
        </is>
      </c>
      <c r="U3635">
        <f>VLOOKUP(T3635,Destinations!$A$2:$C$550,2,0)</f>
        <v/>
      </c>
      <c r="V3635" t="inlineStr">
        <is>
          <t>WCHR</t>
        </is>
      </c>
      <c r="W3635">
        <f>VLOOKUP(V3635,'WCH Kat'!$A$1:$B$150,2,0)</f>
        <v/>
      </c>
    </row>
    <row r="3636">
      <c r="A3636" t="inlineStr">
        <is>
          <t xml:space="preserve">FR </t>
        </is>
      </c>
      <c r="B3636" t="inlineStr">
        <is>
          <t>FR 7208</t>
        </is>
      </c>
      <c r="C3636" s="4" t="inlineStr">
        <is>
          <t>19.12.2024</t>
        </is>
      </c>
      <c r="D3636" t="inlineStr">
        <is>
          <t>11:40</t>
        </is>
      </c>
      <c r="E3636" s="4" t="inlineStr">
        <is>
          <t>17.12.2024</t>
        </is>
      </c>
      <c r="F3636" t="inlineStr">
        <is>
          <t>19:35</t>
        </is>
      </c>
      <c r="G3636" s="5" t="n">
        <v>40.08333</v>
      </c>
      <c r="H3636" t="inlineStr">
        <is>
          <t>Outbound</t>
        </is>
      </c>
      <c r="I3636" s="6" t="n">
        <v>0</v>
      </c>
      <c r="J3636" s="6" t="n">
        <v>0</v>
      </c>
      <c r="K3636" s="6" t="n">
        <v>0</v>
      </c>
      <c r="L3636" s="6">
        <f>I3636+J3636+K3636</f>
        <v/>
      </c>
      <c r="M3636" s="6" t="n">
        <v>1</v>
      </c>
      <c r="P3636" t="inlineStr">
        <is>
          <t>Ja</t>
        </is>
      </c>
      <c r="T3636" t="inlineStr">
        <is>
          <t>PMI</t>
        </is>
      </c>
      <c r="U3636">
        <f>VLOOKUP(T3636,Destinations!$A$2:$C$550,2,0)</f>
        <v/>
      </c>
      <c r="V3636" t="inlineStr">
        <is>
          <t>WCHR</t>
        </is>
      </c>
      <c r="W3636">
        <f>VLOOKUP(V3636,'WCH Kat'!$A$1:$B$150,2,0)</f>
        <v/>
      </c>
    </row>
    <row r="3637">
      <c r="A3637" t="inlineStr">
        <is>
          <t xml:space="preserve">FR </t>
        </is>
      </c>
      <c r="B3637" t="inlineStr">
        <is>
          <t>FR 7208</t>
        </is>
      </c>
      <c r="C3637" s="4" t="inlineStr">
        <is>
          <t>19.12.2024</t>
        </is>
      </c>
      <c r="D3637" t="inlineStr">
        <is>
          <t>11:40</t>
        </is>
      </c>
      <c r="E3637" s="4" t="inlineStr">
        <is>
          <t>19.12.2024</t>
        </is>
      </c>
      <c r="F3637" t="inlineStr">
        <is>
          <t>10:27</t>
        </is>
      </c>
      <c r="G3637" s="5" t="n">
        <v>1.21667</v>
      </c>
      <c r="H3637" t="inlineStr">
        <is>
          <t>Outbound</t>
        </is>
      </c>
      <c r="I3637" s="6" t="n">
        <v>0</v>
      </c>
      <c r="J3637" s="6" t="n">
        <v>1</v>
      </c>
      <c r="K3637" s="6" t="n">
        <v>0</v>
      </c>
      <c r="L3637" s="6">
        <f>I3637+J3637+K3637</f>
        <v/>
      </c>
      <c r="M3637" s="6" t="n">
        <v>0</v>
      </c>
      <c r="Q3637" t="inlineStr">
        <is>
          <t>Ja</t>
        </is>
      </c>
      <c r="T3637" t="inlineStr">
        <is>
          <t>PMI</t>
        </is>
      </c>
      <c r="U3637">
        <f>VLOOKUP(T3637,Destinations!$A$2:$C$550,2,0)</f>
        <v/>
      </c>
      <c r="V3637" t="inlineStr">
        <is>
          <t>WCHS</t>
        </is>
      </c>
      <c r="W3637">
        <f>VLOOKUP(V3637,'WCH Kat'!$A$1:$B$150,2,0)</f>
        <v/>
      </c>
    </row>
    <row r="3638">
      <c r="A3638" t="inlineStr">
        <is>
          <t xml:space="preserve">TK </t>
        </is>
      </c>
      <c r="B3638" t="inlineStr">
        <is>
          <t>TK 1672</t>
        </is>
      </c>
      <c r="C3638" s="4" t="inlineStr">
        <is>
          <t>19.12.2024</t>
        </is>
      </c>
      <c r="D3638" t="inlineStr">
        <is>
          <t>11:45</t>
        </is>
      </c>
      <c r="E3638" s="4" t="inlineStr">
        <is>
          <t>17.12.2024</t>
        </is>
      </c>
      <c r="F3638" t="inlineStr">
        <is>
          <t>11:50</t>
        </is>
      </c>
      <c r="G3638" s="5" t="n">
        <v>47.91667</v>
      </c>
      <c r="H3638" t="inlineStr">
        <is>
          <t>Outbound</t>
        </is>
      </c>
      <c r="I3638" s="6" t="n">
        <v>0</v>
      </c>
      <c r="J3638" s="6" t="n">
        <v>0</v>
      </c>
      <c r="K3638" s="6" t="n">
        <v>0</v>
      </c>
      <c r="L3638" s="6">
        <f>I3638+J3638+K3638</f>
        <v/>
      </c>
      <c r="M3638" s="6" t="n">
        <v>1</v>
      </c>
      <c r="P3638" t="inlineStr">
        <is>
          <t>Ja</t>
        </is>
      </c>
      <c r="T3638" t="inlineStr">
        <is>
          <t>IST</t>
        </is>
      </c>
      <c r="U3638">
        <f>VLOOKUP(T3638,Destinations!$A$2:$C$550,2,0)</f>
        <v/>
      </c>
      <c r="V3638" t="inlineStr">
        <is>
          <t>WCHR,DEAF</t>
        </is>
      </c>
      <c r="W3638">
        <f>VLOOKUP(V3638,'WCH Kat'!$A$1:$B$150,2,0)</f>
        <v/>
      </c>
    </row>
    <row r="3639">
      <c r="A3639" t="inlineStr">
        <is>
          <t xml:space="preserve">TK </t>
        </is>
      </c>
      <c r="B3639" t="inlineStr">
        <is>
          <t>TK 1672</t>
        </is>
      </c>
      <c r="C3639" s="4" t="inlineStr">
        <is>
          <t>19.12.2024</t>
        </is>
      </c>
      <c r="D3639" t="inlineStr">
        <is>
          <t>11:45</t>
        </is>
      </c>
      <c r="E3639" s="4" t="inlineStr">
        <is>
          <t>19.12.2024</t>
        </is>
      </c>
      <c r="F3639" t="inlineStr">
        <is>
          <t>10:00</t>
        </is>
      </c>
      <c r="G3639" s="5" t="n">
        <v>1.75</v>
      </c>
      <c r="H3639" t="inlineStr">
        <is>
          <t>Outbound</t>
        </is>
      </c>
      <c r="I3639" s="6" t="n">
        <v>0</v>
      </c>
      <c r="J3639" s="6" t="n">
        <v>1</v>
      </c>
      <c r="K3639" s="6" t="n">
        <v>0</v>
      </c>
      <c r="L3639" s="6">
        <f>I3639+J3639+K3639</f>
        <v/>
      </c>
      <c r="M3639" s="6" t="n">
        <v>0</v>
      </c>
      <c r="Q3639" t="inlineStr">
        <is>
          <t>Ja</t>
        </is>
      </c>
      <c r="T3639" t="inlineStr">
        <is>
          <t>IST</t>
        </is>
      </c>
      <c r="U3639">
        <f>VLOOKUP(T3639,Destinations!$A$2:$C$550,2,0)</f>
        <v/>
      </c>
      <c r="V3639" t="inlineStr">
        <is>
          <t>WCHS</t>
        </is>
      </c>
      <c r="W3639">
        <f>VLOOKUP(V3639,'WCH Kat'!$A$1:$B$150,2,0)</f>
        <v/>
      </c>
    </row>
    <row r="3640">
      <c r="A3640" t="inlineStr">
        <is>
          <t xml:space="preserve">TK </t>
        </is>
      </c>
      <c r="B3640" t="inlineStr">
        <is>
          <t>TK 1672</t>
        </is>
      </c>
      <c r="C3640" s="4" t="inlineStr">
        <is>
          <t>19.12.2024</t>
        </is>
      </c>
      <c r="D3640" t="inlineStr">
        <is>
          <t>11:45</t>
        </is>
      </c>
      <c r="E3640" s="4" t="inlineStr">
        <is>
          <t>19.12.2024</t>
        </is>
      </c>
      <c r="F3640" t="inlineStr">
        <is>
          <t>10:00</t>
        </is>
      </c>
      <c r="G3640" s="5" t="n">
        <v>1.75</v>
      </c>
      <c r="H3640" t="inlineStr">
        <is>
          <t>Outbound</t>
        </is>
      </c>
      <c r="I3640" s="6" t="n">
        <v>0</v>
      </c>
      <c r="J3640" s="6" t="n">
        <v>1</v>
      </c>
      <c r="K3640" s="6" t="n">
        <v>0</v>
      </c>
      <c r="L3640" s="6">
        <f>I3640+J3640+K3640</f>
        <v/>
      </c>
      <c r="M3640" s="6" t="n">
        <v>0</v>
      </c>
      <c r="Q3640" t="inlineStr">
        <is>
          <t>Ja</t>
        </is>
      </c>
      <c r="T3640" t="inlineStr">
        <is>
          <t>IST</t>
        </is>
      </c>
      <c r="U3640">
        <f>VLOOKUP(T3640,Destinations!$A$2:$C$550,2,0)</f>
        <v/>
      </c>
      <c r="V3640" t="inlineStr">
        <is>
          <t>WCHS</t>
        </is>
      </c>
      <c r="W3640">
        <f>VLOOKUP(V3640,'WCH Kat'!$A$1:$B$150,2,0)</f>
        <v/>
      </c>
    </row>
    <row r="3641">
      <c r="A3641" t="inlineStr">
        <is>
          <t xml:space="preserve">TK </t>
        </is>
      </c>
      <c r="B3641" t="inlineStr">
        <is>
          <t>TK 1672</t>
        </is>
      </c>
      <c r="C3641" s="4" t="inlineStr">
        <is>
          <t>19.12.2024</t>
        </is>
      </c>
      <c r="D3641" t="inlineStr">
        <is>
          <t>11:45</t>
        </is>
      </c>
      <c r="E3641" s="4" t="inlineStr">
        <is>
          <t>19.12.2024</t>
        </is>
      </c>
      <c r="F3641" t="inlineStr">
        <is>
          <t>10:32</t>
        </is>
      </c>
      <c r="G3641" s="5" t="n">
        <v>1.21667</v>
      </c>
      <c r="H3641" t="inlineStr">
        <is>
          <t>Outbound</t>
        </is>
      </c>
      <c r="I3641" s="6" t="n">
        <v>0</v>
      </c>
      <c r="J3641" s="6" t="n">
        <v>1</v>
      </c>
      <c r="K3641" s="6" t="n">
        <v>0</v>
      </c>
      <c r="L3641" s="6">
        <f>I3641+J3641+K3641</f>
        <v/>
      </c>
      <c r="M3641" s="6" t="n">
        <v>0</v>
      </c>
      <c r="Q3641" t="inlineStr">
        <is>
          <t>Ja</t>
        </is>
      </c>
      <c r="T3641" t="inlineStr">
        <is>
          <t>IST</t>
        </is>
      </c>
      <c r="U3641">
        <f>VLOOKUP(T3641,Destinations!$A$2:$C$550,2,0)</f>
        <v/>
      </c>
      <c r="V3641" t="inlineStr">
        <is>
          <t>WCHR</t>
        </is>
      </c>
      <c r="W3641">
        <f>VLOOKUP(V3641,'WCH Kat'!$A$1:$B$150,2,0)</f>
        <v/>
      </c>
    </row>
    <row r="3642">
      <c r="A3642" t="inlineStr">
        <is>
          <t xml:space="preserve">EW </t>
        </is>
      </c>
      <c r="B3642" t="inlineStr">
        <is>
          <t>EW  461</t>
        </is>
      </c>
      <c r="C3642" s="4" t="inlineStr">
        <is>
          <t>19.12.2024</t>
        </is>
      </c>
      <c r="D3642" t="inlineStr">
        <is>
          <t>12:30</t>
        </is>
      </c>
      <c r="E3642" s="4" t="inlineStr">
        <is>
          <t>17.12.2024</t>
        </is>
      </c>
      <c r="F3642" t="inlineStr">
        <is>
          <t>21:50</t>
        </is>
      </c>
      <c r="G3642" s="5" t="n">
        <v>38.66667</v>
      </c>
      <c r="H3642" t="inlineStr">
        <is>
          <t>Inbound</t>
        </is>
      </c>
      <c r="I3642" s="6" t="n">
        <v>0</v>
      </c>
      <c r="J3642" s="6" t="n">
        <v>0</v>
      </c>
      <c r="K3642" s="6" t="n">
        <v>0</v>
      </c>
      <c r="L3642" s="6">
        <f>I3642+J3642+K3642</f>
        <v/>
      </c>
      <c r="M3642" s="6" t="n">
        <v>1</v>
      </c>
      <c r="P3642" t="inlineStr">
        <is>
          <t>Ja</t>
        </is>
      </c>
      <c r="T3642" t="inlineStr">
        <is>
          <t>LHR</t>
        </is>
      </c>
      <c r="U3642">
        <f>VLOOKUP(T3642,Destinations!$A$2:$C$550,2,0)</f>
        <v/>
      </c>
      <c r="V3642" t="inlineStr">
        <is>
          <t>WCHR</t>
        </is>
      </c>
      <c r="W3642">
        <f>VLOOKUP(V3642,'WCH Kat'!$A$1:$B$150,2,0)</f>
        <v/>
      </c>
    </row>
    <row r="3643">
      <c r="A3643" t="inlineStr">
        <is>
          <t xml:space="preserve">FR </t>
        </is>
      </c>
      <c r="B3643" t="inlineStr">
        <is>
          <t>FR 9481</t>
        </is>
      </c>
      <c r="C3643" s="4" t="inlineStr">
        <is>
          <t>19.12.2024</t>
        </is>
      </c>
      <c r="D3643" t="inlineStr">
        <is>
          <t>12:30</t>
        </is>
      </c>
      <c r="E3643" s="4" t="inlineStr">
        <is>
          <t>17.12.2024</t>
        </is>
      </c>
      <c r="F3643" t="inlineStr">
        <is>
          <t>20:25</t>
        </is>
      </c>
      <c r="G3643" s="5" t="n">
        <v>40.08333</v>
      </c>
      <c r="H3643" t="inlineStr">
        <is>
          <t>Outbound</t>
        </is>
      </c>
      <c r="I3643" s="6" t="n">
        <v>0</v>
      </c>
      <c r="J3643" s="6" t="n">
        <v>0</v>
      </c>
      <c r="K3643" s="6" t="n">
        <v>0</v>
      </c>
      <c r="L3643" s="6">
        <f>I3643+J3643+K3643</f>
        <v/>
      </c>
      <c r="M3643" s="6" t="n">
        <v>1</v>
      </c>
      <c r="P3643" t="inlineStr">
        <is>
          <t>Ja</t>
        </is>
      </c>
      <c r="T3643" t="inlineStr">
        <is>
          <t>VIE</t>
        </is>
      </c>
      <c r="U3643">
        <f>VLOOKUP(T3643,Destinations!$A$2:$C$550,2,0)</f>
        <v/>
      </c>
      <c r="V3643" t="inlineStr">
        <is>
          <t>WCHS</t>
        </is>
      </c>
      <c r="W3643">
        <f>VLOOKUP(V3643,'WCH Kat'!$A$1:$B$150,2,0)</f>
        <v/>
      </c>
    </row>
    <row r="3644">
      <c r="A3644" t="inlineStr">
        <is>
          <t xml:space="preserve">EW </t>
        </is>
      </c>
      <c r="B3644" t="inlineStr">
        <is>
          <t>EW  242</t>
        </is>
      </c>
      <c r="C3644" s="4" t="inlineStr">
        <is>
          <t>19.12.2024</t>
        </is>
      </c>
      <c r="D3644" t="inlineStr">
        <is>
          <t>12:30</t>
        </is>
      </c>
      <c r="E3644" s="4" t="inlineStr">
        <is>
          <t>17.12.2024</t>
        </is>
      </c>
      <c r="F3644" t="inlineStr">
        <is>
          <t>23:35</t>
        </is>
      </c>
      <c r="G3644" s="5" t="n">
        <v>36.91667</v>
      </c>
      <c r="H3644" t="inlineStr">
        <is>
          <t>Outbound</t>
        </is>
      </c>
      <c r="I3644" s="6" t="n">
        <v>0</v>
      </c>
      <c r="J3644" s="6" t="n">
        <v>0</v>
      </c>
      <c r="K3644" s="6" t="n">
        <v>0</v>
      </c>
      <c r="L3644" s="6">
        <f>I3644+J3644+K3644</f>
        <v/>
      </c>
      <c r="M3644" s="6" t="n">
        <v>1</v>
      </c>
      <c r="P3644" t="inlineStr">
        <is>
          <t>Ja</t>
        </is>
      </c>
      <c r="T3644" t="inlineStr">
        <is>
          <t>FUE</t>
        </is>
      </c>
      <c r="U3644">
        <f>VLOOKUP(T3644,Destinations!$A$2:$C$550,2,0)</f>
        <v/>
      </c>
      <c r="V3644" t="inlineStr">
        <is>
          <t>WCHS</t>
        </is>
      </c>
      <c r="W3644">
        <f>VLOOKUP(V3644,'WCH Kat'!$A$1:$B$150,2,0)</f>
        <v/>
      </c>
    </row>
    <row r="3645">
      <c r="A3645" t="inlineStr">
        <is>
          <t xml:space="preserve">EW </t>
        </is>
      </c>
      <c r="B3645" t="inlineStr">
        <is>
          <t>EW  242</t>
        </is>
      </c>
      <c r="C3645" s="4" t="inlineStr">
        <is>
          <t>19.12.2024</t>
        </is>
      </c>
      <c r="D3645" t="inlineStr">
        <is>
          <t>12:30</t>
        </is>
      </c>
      <c r="E3645" s="4" t="inlineStr">
        <is>
          <t>17.12.2024</t>
        </is>
      </c>
      <c r="F3645" t="inlineStr">
        <is>
          <t>23:35</t>
        </is>
      </c>
      <c r="G3645" s="5" t="n">
        <v>36.91667</v>
      </c>
      <c r="H3645" t="inlineStr">
        <is>
          <t>Outbound</t>
        </is>
      </c>
      <c r="I3645" s="6" t="n">
        <v>0</v>
      </c>
      <c r="J3645" s="6" t="n">
        <v>0</v>
      </c>
      <c r="K3645" s="6" t="n">
        <v>0</v>
      </c>
      <c r="L3645" s="6">
        <f>I3645+J3645+K3645</f>
        <v/>
      </c>
      <c r="M3645" s="6" t="n">
        <v>1</v>
      </c>
      <c r="P3645" t="inlineStr">
        <is>
          <t>Ja</t>
        </is>
      </c>
      <c r="T3645" t="inlineStr">
        <is>
          <t>FUE</t>
        </is>
      </c>
      <c r="U3645">
        <f>VLOOKUP(T3645,Destinations!$A$2:$C$550,2,0)</f>
        <v/>
      </c>
      <c r="V3645" t="inlineStr">
        <is>
          <t>WCHR</t>
        </is>
      </c>
      <c r="W3645">
        <f>VLOOKUP(V3645,'WCH Kat'!$A$1:$B$150,2,0)</f>
        <v/>
      </c>
    </row>
    <row r="3646">
      <c r="A3646" t="inlineStr">
        <is>
          <t xml:space="preserve">EW </t>
        </is>
      </c>
      <c r="B3646" t="inlineStr">
        <is>
          <t>EW  242</t>
        </is>
      </c>
      <c r="C3646" s="4" t="inlineStr">
        <is>
          <t>19.12.2024</t>
        </is>
      </c>
      <c r="D3646" t="inlineStr">
        <is>
          <t>12:30</t>
        </is>
      </c>
      <c r="E3646" s="4" t="inlineStr">
        <is>
          <t>19.12.2024</t>
        </is>
      </c>
      <c r="F3646" t="inlineStr">
        <is>
          <t>10:38</t>
        </is>
      </c>
      <c r="G3646" s="5" t="n">
        <v>1.86667</v>
      </c>
      <c r="H3646" t="inlineStr">
        <is>
          <t>Outbound</t>
        </is>
      </c>
      <c r="I3646" s="6" t="n">
        <v>0</v>
      </c>
      <c r="J3646" s="6" t="n">
        <v>1</v>
      </c>
      <c r="K3646" s="6" t="n">
        <v>0</v>
      </c>
      <c r="L3646" s="6">
        <f>I3646+J3646+K3646</f>
        <v/>
      </c>
      <c r="M3646" s="6" t="n">
        <v>0</v>
      </c>
      <c r="Q3646" t="inlineStr">
        <is>
          <t>Ja</t>
        </is>
      </c>
      <c r="T3646" t="inlineStr">
        <is>
          <t>FUE</t>
        </is>
      </c>
      <c r="U3646">
        <f>VLOOKUP(T3646,Destinations!$A$2:$C$550,2,0)</f>
        <v/>
      </c>
      <c r="V3646" t="inlineStr">
        <is>
          <t>WCHS</t>
        </is>
      </c>
      <c r="W3646">
        <f>VLOOKUP(V3646,'WCH Kat'!$A$1:$B$150,2,0)</f>
        <v/>
      </c>
    </row>
    <row r="3647">
      <c r="A3647" t="inlineStr">
        <is>
          <t xml:space="preserve">FR </t>
        </is>
      </c>
      <c r="B3647" t="inlineStr">
        <is>
          <t>FR 1356</t>
        </is>
      </c>
      <c r="C3647" s="4" t="inlineStr">
        <is>
          <t>19.12.2024</t>
        </is>
      </c>
      <c r="D3647" t="inlineStr">
        <is>
          <t>12:35</t>
        </is>
      </c>
      <c r="E3647" s="4" t="inlineStr">
        <is>
          <t>17.12.2024</t>
        </is>
      </c>
      <c r="F3647" t="inlineStr">
        <is>
          <t>17:45</t>
        </is>
      </c>
      <c r="G3647" s="5" t="n">
        <v>42.83333</v>
      </c>
      <c r="H3647" t="inlineStr">
        <is>
          <t>Inbound</t>
        </is>
      </c>
      <c r="I3647" s="6" t="n">
        <v>0</v>
      </c>
      <c r="J3647" s="6" t="n">
        <v>0</v>
      </c>
      <c r="K3647" s="6" t="n">
        <v>0</v>
      </c>
      <c r="L3647" s="6">
        <f>I3647+J3647+K3647</f>
        <v/>
      </c>
      <c r="M3647" s="6" t="n">
        <v>1</v>
      </c>
      <c r="P3647" t="inlineStr">
        <is>
          <t>Ja</t>
        </is>
      </c>
      <c r="T3647" t="inlineStr">
        <is>
          <t>ALC</t>
        </is>
      </c>
      <c r="U3647">
        <f>VLOOKUP(T3647,Destinations!$A$2:$C$550,2,0)</f>
        <v/>
      </c>
      <c r="V3647" t="inlineStr">
        <is>
          <t>WCHR</t>
        </is>
      </c>
      <c r="W3647">
        <f>VLOOKUP(V3647,'WCH Kat'!$A$1:$B$150,2,0)</f>
        <v/>
      </c>
    </row>
    <row r="3648">
      <c r="A3648" t="inlineStr">
        <is>
          <t xml:space="preserve">FR </t>
        </is>
      </c>
      <c r="B3648" t="inlineStr">
        <is>
          <t>FR 1356</t>
        </is>
      </c>
      <c r="C3648" s="4" t="inlineStr">
        <is>
          <t>19.12.2024</t>
        </is>
      </c>
      <c r="D3648" t="inlineStr">
        <is>
          <t>12:35</t>
        </is>
      </c>
      <c r="E3648" s="4" t="inlineStr">
        <is>
          <t>19.12.2024</t>
        </is>
      </c>
      <c r="F3648" t="inlineStr">
        <is>
          <t>09:40</t>
        </is>
      </c>
      <c r="G3648" s="5" t="n">
        <v>2.91667</v>
      </c>
      <c r="H3648" t="inlineStr">
        <is>
          <t>Inbound</t>
        </is>
      </c>
      <c r="I3648" s="6" t="n">
        <v>0</v>
      </c>
      <c r="J3648" s="6" t="n">
        <v>1</v>
      </c>
      <c r="K3648" s="6" t="n">
        <v>0</v>
      </c>
      <c r="L3648" s="6">
        <f>I3648+J3648+K3648</f>
        <v/>
      </c>
      <c r="M3648" s="6" t="n">
        <v>0</v>
      </c>
      <c r="P3648" t="inlineStr">
        <is>
          <t>Ja</t>
        </is>
      </c>
      <c r="T3648" t="inlineStr">
        <is>
          <t>ALC</t>
        </is>
      </c>
      <c r="U3648">
        <f>VLOOKUP(T3648,Destinations!$A$2:$C$550,2,0)</f>
        <v/>
      </c>
      <c r="V3648" t="inlineStr">
        <is>
          <t>WCHS</t>
        </is>
      </c>
      <c r="W3648">
        <f>VLOOKUP(V3648,'WCH Kat'!$A$1:$B$150,2,0)</f>
        <v/>
      </c>
    </row>
    <row r="3649">
      <c r="A3649" t="inlineStr">
        <is>
          <t xml:space="preserve">FR </t>
        </is>
      </c>
      <c r="B3649" t="inlineStr">
        <is>
          <t>FR 5277</t>
        </is>
      </c>
      <c r="C3649" s="4" t="inlineStr">
        <is>
          <t>19.12.2024</t>
        </is>
      </c>
      <c r="D3649" t="inlineStr">
        <is>
          <t>12:40</t>
        </is>
      </c>
      <c r="E3649" s="4" t="inlineStr">
        <is>
          <t>17.12.2024</t>
        </is>
      </c>
      <c r="F3649" t="inlineStr">
        <is>
          <t>18:00</t>
        </is>
      </c>
      <c r="G3649" s="5" t="n">
        <v>42.66667</v>
      </c>
      <c r="H3649" t="inlineStr">
        <is>
          <t>Inbound</t>
        </is>
      </c>
      <c r="I3649" s="6" t="n">
        <v>0</v>
      </c>
      <c r="J3649" s="6" t="n">
        <v>0</v>
      </c>
      <c r="K3649" s="6" t="n">
        <v>0</v>
      </c>
      <c r="L3649" s="6">
        <f>I3649+J3649+K3649</f>
        <v/>
      </c>
      <c r="M3649" s="6" t="n">
        <v>1</v>
      </c>
      <c r="P3649" t="inlineStr">
        <is>
          <t>Ja</t>
        </is>
      </c>
      <c r="T3649" t="inlineStr">
        <is>
          <t>PMO</t>
        </is>
      </c>
      <c r="U3649">
        <f>VLOOKUP(T3649,Destinations!$A$2:$C$550,2,0)</f>
        <v/>
      </c>
      <c r="V3649" t="inlineStr">
        <is>
          <t>WCHS</t>
        </is>
      </c>
      <c r="W3649">
        <f>VLOOKUP(V3649,'WCH Kat'!$A$1:$B$150,2,0)</f>
        <v/>
      </c>
    </row>
    <row r="3650">
      <c r="A3650" t="inlineStr">
        <is>
          <t xml:space="preserve">FR </t>
        </is>
      </c>
      <c r="B3650" t="inlineStr">
        <is>
          <t>FR 5277</t>
        </is>
      </c>
      <c r="C3650" s="4" t="inlineStr">
        <is>
          <t>19.12.2024</t>
        </is>
      </c>
      <c r="D3650" t="inlineStr">
        <is>
          <t>12:40</t>
        </is>
      </c>
      <c r="E3650" s="4" t="inlineStr">
        <is>
          <t>17.12.2024</t>
        </is>
      </c>
      <c r="F3650" t="inlineStr">
        <is>
          <t>18:00</t>
        </is>
      </c>
      <c r="G3650" s="5" t="n">
        <v>42.66667</v>
      </c>
      <c r="H3650" t="inlineStr">
        <is>
          <t>Inbound</t>
        </is>
      </c>
      <c r="I3650" s="6" t="n">
        <v>0</v>
      </c>
      <c r="J3650" s="6" t="n">
        <v>0</v>
      </c>
      <c r="K3650" s="6" t="n">
        <v>0</v>
      </c>
      <c r="L3650" s="6">
        <f>I3650+J3650+K3650</f>
        <v/>
      </c>
      <c r="M3650" s="6" t="n">
        <v>1</v>
      </c>
      <c r="P3650" t="inlineStr">
        <is>
          <t>Ja</t>
        </is>
      </c>
      <c r="T3650" t="inlineStr">
        <is>
          <t>PMO</t>
        </is>
      </c>
      <c r="U3650">
        <f>VLOOKUP(T3650,Destinations!$A$2:$C$550,2,0)</f>
        <v/>
      </c>
      <c r="V3650" t="inlineStr">
        <is>
          <t>BLND</t>
        </is>
      </c>
      <c r="W3650">
        <f>VLOOKUP(V3650,'WCH Kat'!$A$1:$B$150,2,0)</f>
        <v/>
      </c>
    </row>
    <row r="3651">
      <c r="A3651" t="inlineStr">
        <is>
          <t xml:space="preserve">FR </t>
        </is>
      </c>
      <c r="B3651" t="inlineStr">
        <is>
          <t>FR 5277</t>
        </is>
      </c>
      <c r="C3651" s="4" t="inlineStr">
        <is>
          <t>19.12.2024</t>
        </is>
      </c>
      <c r="D3651" t="inlineStr">
        <is>
          <t>12:40</t>
        </is>
      </c>
      <c r="E3651" s="4" t="inlineStr">
        <is>
          <t>17.12.2024</t>
        </is>
      </c>
      <c r="F3651" t="inlineStr">
        <is>
          <t>18:00</t>
        </is>
      </c>
      <c r="G3651" s="5" t="n">
        <v>42.66667</v>
      </c>
      <c r="H3651" t="inlineStr">
        <is>
          <t>Inbound</t>
        </is>
      </c>
      <c r="I3651" s="6" t="n">
        <v>0</v>
      </c>
      <c r="J3651" s="6" t="n">
        <v>0</v>
      </c>
      <c r="K3651" s="6" t="n">
        <v>0</v>
      </c>
      <c r="L3651" s="6">
        <f>I3651+J3651+K3651</f>
        <v/>
      </c>
      <c r="M3651" s="6" t="n">
        <v>1</v>
      </c>
      <c r="P3651" t="inlineStr">
        <is>
          <t>Ja</t>
        </is>
      </c>
      <c r="T3651" t="inlineStr">
        <is>
          <t>PMO</t>
        </is>
      </c>
      <c r="U3651">
        <f>VLOOKUP(T3651,Destinations!$A$2:$C$550,2,0)</f>
        <v/>
      </c>
      <c r="V3651" t="inlineStr">
        <is>
          <t>WCHR</t>
        </is>
      </c>
      <c r="W3651">
        <f>VLOOKUP(V3651,'WCH Kat'!$A$1:$B$150,2,0)</f>
        <v/>
      </c>
    </row>
    <row r="3652">
      <c r="A3652" t="inlineStr">
        <is>
          <t xml:space="preserve">LH </t>
        </is>
      </c>
      <c r="B3652" t="inlineStr">
        <is>
          <t>LH 1978</t>
        </is>
      </c>
      <c r="C3652" s="4" t="inlineStr">
        <is>
          <t>19.12.2024</t>
        </is>
      </c>
      <c r="D3652" t="inlineStr">
        <is>
          <t>12:45</t>
        </is>
      </c>
      <c r="E3652" s="4" t="inlineStr">
        <is>
          <t>17.12.2024</t>
        </is>
      </c>
      <c r="F3652" t="inlineStr">
        <is>
          <t>22:40</t>
        </is>
      </c>
      <c r="G3652" s="5" t="n">
        <v>38.08333</v>
      </c>
      <c r="H3652" t="inlineStr">
        <is>
          <t>Inbound</t>
        </is>
      </c>
      <c r="I3652" s="6" t="n">
        <v>0</v>
      </c>
      <c r="J3652" s="6" t="n">
        <v>0</v>
      </c>
      <c r="K3652" s="6" t="n">
        <v>0</v>
      </c>
      <c r="L3652" s="6">
        <f>I3652+J3652+K3652</f>
        <v/>
      </c>
      <c r="M3652" s="6" t="n">
        <v>1</v>
      </c>
      <c r="P3652" t="inlineStr">
        <is>
          <t>Ja</t>
        </is>
      </c>
      <c r="T3652" t="inlineStr">
        <is>
          <t>MUC</t>
        </is>
      </c>
      <c r="U3652">
        <f>VLOOKUP(T3652,Destinations!$A$2:$C$550,2,0)</f>
        <v/>
      </c>
      <c r="V3652" t="inlineStr">
        <is>
          <t>WCHS</t>
        </is>
      </c>
      <c r="W3652">
        <f>VLOOKUP(V3652,'WCH Kat'!$A$1:$B$150,2,0)</f>
        <v/>
      </c>
    </row>
    <row r="3653">
      <c r="A3653" t="inlineStr">
        <is>
          <t xml:space="preserve">LH </t>
        </is>
      </c>
      <c r="B3653" t="inlineStr">
        <is>
          <t>LH 1978</t>
        </is>
      </c>
      <c r="C3653" s="4" t="inlineStr">
        <is>
          <t>19.12.2024</t>
        </is>
      </c>
      <c r="D3653" t="inlineStr">
        <is>
          <t>12:45</t>
        </is>
      </c>
      <c r="E3653" s="4" t="inlineStr">
        <is>
          <t>17.12.2024</t>
        </is>
      </c>
      <c r="F3653" t="inlineStr">
        <is>
          <t>22:40</t>
        </is>
      </c>
      <c r="G3653" s="5" t="n">
        <v>38.08333</v>
      </c>
      <c r="H3653" t="inlineStr">
        <is>
          <t>Inbound</t>
        </is>
      </c>
      <c r="I3653" s="6" t="n">
        <v>0</v>
      </c>
      <c r="J3653" s="6" t="n">
        <v>0</v>
      </c>
      <c r="K3653" s="6" t="n">
        <v>0</v>
      </c>
      <c r="L3653" s="6">
        <f>I3653+J3653+K3653</f>
        <v/>
      </c>
      <c r="M3653" s="6" t="n">
        <v>1</v>
      </c>
      <c r="P3653" t="inlineStr">
        <is>
          <t>Ja</t>
        </is>
      </c>
      <c r="T3653" t="inlineStr">
        <is>
          <t>MUC</t>
        </is>
      </c>
      <c r="U3653">
        <f>VLOOKUP(T3653,Destinations!$A$2:$C$550,2,0)</f>
        <v/>
      </c>
      <c r="V3653" t="inlineStr">
        <is>
          <t>WCHS</t>
        </is>
      </c>
      <c r="W3653">
        <f>VLOOKUP(V3653,'WCH Kat'!$A$1:$B$150,2,0)</f>
        <v/>
      </c>
    </row>
    <row r="3654">
      <c r="A3654" t="inlineStr">
        <is>
          <t xml:space="preserve">FR </t>
        </is>
      </c>
      <c r="B3654" t="inlineStr">
        <is>
          <t>FR 5276</t>
        </is>
      </c>
      <c r="C3654" s="4" t="inlineStr">
        <is>
          <t>19.12.2024</t>
        </is>
      </c>
      <c r="D3654" t="inlineStr">
        <is>
          <t>13:05</t>
        </is>
      </c>
      <c r="E3654" s="4" t="inlineStr">
        <is>
          <t>17.12.2024</t>
        </is>
      </c>
      <c r="F3654" t="inlineStr">
        <is>
          <t>21:05</t>
        </is>
      </c>
      <c r="G3654" s="5" t="n">
        <v>40</v>
      </c>
      <c r="H3654" t="inlineStr">
        <is>
          <t>Outbound</t>
        </is>
      </c>
      <c r="I3654" s="6" t="n">
        <v>0</v>
      </c>
      <c r="J3654" s="6" t="n">
        <v>0</v>
      </c>
      <c r="K3654" s="6" t="n">
        <v>0</v>
      </c>
      <c r="L3654" s="6">
        <f>I3654+J3654+K3654</f>
        <v/>
      </c>
      <c r="M3654" s="6" t="n">
        <v>1</v>
      </c>
      <c r="P3654" t="inlineStr">
        <is>
          <t>Ja</t>
        </is>
      </c>
      <c r="T3654" t="inlineStr">
        <is>
          <t>PMO</t>
        </is>
      </c>
      <c r="U3654">
        <f>VLOOKUP(T3654,Destinations!$A$2:$C$550,2,0)</f>
        <v/>
      </c>
      <c r="V3654" t="inlineStr">
        <is>
          <t>WCHC</t>
        </is>
      </c>
      <c r="W3654">
        <f>VLOOKUP(V3654,'WCH Kat'!$A$1:$B$150,2,0)</f>
        <v/>
      </c>
    </row>
    <row r="3655">
      <c r="A3655" t="inlineStr">
        <is>
          <t xml:space="preserve">FR </t>
        </is>
      </c>
      <c r="B3655" t="inlineStr">
        <is>
          <t>FR 2507</t>
        </is>
      </c>
      <c r="C3655" s="4" t="inlineStr">
        <is>
          <t>19.12.2024</t>
        </is>
      </c>
      <c r="D3655" t="inlineStr">
        <is>
          <t>13:15</t>
        </is>
      </c>
      <c r="E3655" s="4" t="inlineStr">
        <is>
          <t>17.12.2024</t>
        </is>
      </c>
      <c r="F3655" t="inlineStr">
        <is>
          <t>18:45</t>
        </is>
      </c>
      <c r="G3655" s="5" t="n">
        <v>42.5</v>
      </c>
      <c r="H3655" t="inlineStr">
        <is>
          <t>Inbound</t>
        </is>
      </c>
      <c r="I3655" s="6" t="n">
        <v>0</v>
      </c>
      <c r="J3655" s="6" t="n">
        <v>0</v>
      </c>
      <c r="K3655" s="6" t="n">
        <v>0</v>
      </c>
      <c r="L3655" s="6">
        <f>I3655+J3655+K3655</f>
        <v/>
      </c>
      <c r="M3655" s="6" t="n">
        <v>1</v>
      </c>
      <c r="P3655" t="inlineStr">
        <is>
          <t>Ja</t>
        </is>
      </c>
      <c r="T3655" t="inlineStr">
        <is>
          <t>BCN</t>
        </is>
      </c>
      <c r="U3655">
        <f>VLOOKUP(T3655,Destinations!$A$2:$C$550,2,0)</f>
        <v/>
      </c>
      <c r="V3655" t="inlineStr">
        <is>
          <t>WCHC,WCMP</t>
        </is>
      </c>
      <c r="W3655">
        <f>VLOOKUP(V3655,'WCH Kat'!$A$1:$B$150,2,0)</f>
        <v/>
      </c>
    </row>
    <row r="3656">
      <c r="A3656" t="inlineStr">
        <is>
          <t xml:space="preserve">FR </t>
        </is>
      </c>
      <c r="B3656" t="inlineStr">
        <is>
          <t>FR 5276</t>
        </is>
      </c>
      <c r="C3656" s="4" t="inlineStr">
        <is>
          <t>19.12.2024</t>
        </is>
      </c>
      <c r="D3656" t="inlineStr">
        <is>
          <t>13:25</t>
        </is>
      </c>
      <c r="E3656" s="4" t="inlineStr">
        <is>
          <t>19.12.2024</t>
        </is>
      </c>
      <c r="F3656" t="inlineStr">
        <is>
          <t>11:22</t>
        </is>
      </c>
      <c r="G3656" s="5" t="n">
        <v>2.05</v>
      </c>
      <c r="H3656" t="inlineStr">
        <is>
          <t>Outbound</t>
        </is>
      </c>
      <c r="I3656" s="6" t="n">
        <v>0</v>
      </c>
      <c r="J3656" s="6" t="n">
        <v>1</v>
      </c>
      <c r="K3656" s="6" t="n">
        <v>0</v>
      </c>
      <c r="L3656" s="6">
        <f>I3656+J3656+K3656</f>
        <v/>
      </c>
      <c r="M3656" s="6" t="n">
        <v>0</v>
      </c>
      <c r="Q3656" t="inlineStr">
        <is>
          <t>Ja</t>
        </is>
      </c>
      <c r="T3656" t="inlineStr">
        <is>
          <t>Palermo</t>
        </is>
      </c>
      <c r="U3656">
        <f>VLOOKUP(T3656,Destinations!$A$2:$C$550,2,0)</f>
        <v/>
      </c>
      <c r="V3656" t="inlineStr">
        <is>
          <t>WCHC</t>
        </is>
      </c>
      <c r="W3656">
        <f>VLOOKUP(V3656,'WCH Kat'!$A$1:$B$150,2,0)</f>
        <v/>
      </c>
    </row>
    <row r="3657">
      <c r="A3657" t="inlineStr">
        <is>
          <t xml:space="preserve">LH </t>
        </is>
      </c>
      <c r="B3657" t="inlineStr">
        <is>
          <t>LH 1979</t>
        </is>
      </c>
      <c r="C3657" s="4" t="inlineStr">
        <is>
          <t>19.12.2024</t>
        </is>
      </c>
      <c r="D3657" t="inlineStr">
        <is>
          <t>13:25</t>
        </is>
      </c>
      <c r="E3657" s="4" t="inlineStr">
        <is>
          <t>19.12.2024</t>
        </is>
      </c>
      <c r="F3657" t="inlineStr">
        <is>
          <t>11:54</t>
        </is>
      </c>
      <c r="G3657" s="5" t="n">
        <v>1.51667</v>
      </c>
      <c r="H3657" t="inlineStr">
        <is>
          <t>Outbound</t>
        </is>
      </c>
      <c r="I3657" s="6" t="n">
        <v>0</v>
      </c>
      <c r="J3657" s="6" t="n">
        <v>1</v>
      </c>
      <c r="K3657" s="6" t="n">
        <v>0</v>
      </c>
      <c r="L3657" s="6">
        <f>I3657+J3657+K3657</f>
        <v/>
      </c>
      <c r="M3657" s="6" t="n">
        <v>0</v>
      </c>
      <c r="Q3657" t="inlineStr">
        <is>
          <t>Ja</t>
        </is>
      </c>
      <c r="T3657" t="inlineStr">
        <is>
          <t>München</t>
        </is>
      </c>
      <c r="U3657">
        <f>VLOOKUP(T3657,Destinations!$A$2:$C$550,2,0)</f>
        <v/>
      </c>
      <c r="V3657" t="inlineStr">
        <is>
          <t>WCHR</t>
        </is>
      </c>
      <c r="W3657">
        <f>VLOOKUP(V3657,'WCH Kat'!$A$1:$B$150,2,0)</f>
        <v/>
      </c>
    </row>
    <row r="3658">
      <c r="A3658" t="inlineStr">
        <is>
          <t xml:space="preserve">EW </t>
        </is>
      </c>
      <c r="B3658" t="inlineStr">
        <is>
          <t>EW  268</t>
        </is>
      </c>
      <c r="C3658" s="4" t="inlineStr">
        <is>
          <t>19.12.2024</t>
        </is>
      </c>
      <c r="D3658" t="inlineStr">
        <is>
          <t>13:30</t>
        </is>
      </c>
      <c r="E3658" s="4" t="inlineStr">
        <is>
          <t>18.12.2024</t>
        </is>
      </c>
      <c r="F3658" t="inlineStr">
        <is>
          <t>00:35</t>
        </is>
      </c>
      <c r="G3658" s="5" t="n">
        <v>36.91667</v>
      </c>
      <c r="H3658" t="inlineStr">
        <is>
          <t>Outbound</t>
        </is>
      </c>
      <c r="I3658" s="6" t="n">
        <v>0</v>
      </c>
      <c r="J3658" s="6" t="n">
        <v>0</v>
      </c>
      <c r="K3658" s="6" t="n">
        <v>0</v>
      </c>
      <c r="L3658" s="6">
        <f>I3658+J3658+K3658</f>
        <v/>
      </c>
      <c r="M3658" s="6" t="n">
        <v>1</v>
      </c>
      <c r="P3658" t="inlineStr">
        <is>
          <t>Ja</t>
        </is>
      </c>
      <c r="T3658" t="inlineStr">
        <is>
          <t>LPA</t>
        </is>
      </c>
      <c r="U3658">
        <f>VLOOKUP(T3658,Destinations!$A$2:$C$550,2,0)</f>
        <v/>
      </c>
      <c r="V3658" t="inlineStr">
        <is>
          <t>WCHR</t>
        </is>
      </c>
      <c r="W3658">
        <f>VLOOKUP(V3658,'WCH Kat'!$A$1:$B$150,2,0)</f>
        <v/>
      </c>
    </row>
    <row r="3659">
      <c r="A3659" t="inlineStr">
        <is>
          <t xml:space="preserve">EW </t>
        </is>
      </c>
      <c r="B3659" t="inlineStr">
        <is>
          <t>EW  268</t>
        </is>
      </c>
      <c r="C3659" s="4" t="inlineStr">
        <is>
          <t>19.12.2024</t>
        </is>
      </c>
      <c r="D3659" t="inlineStr">
        <is>
          <t>13:30</t>
        </is>
      </c>
      <c r="E3659" s="4" t="inlineStr">
        <is>
          <t>18.12.2024</t>
        </is>
      </c>
      <c r="F3659" t="inlineStr">
        <is>
          <t>00:35</t>
        </is>
      </c>
      <c r="G3659" s="5" t="n">
        <v>36.91667</v>
      </c>
      <c r="H3659" t="inlineStr">
        <is>
          <t>Outbound</t>
        </is>
      </c>
      <c r="I3659" s="6" t="n">
        <v>0</v>
      </c>
      <c r="J3659" s="6" t="n">
        <v>0</v>
      </c>
      <c r="K3659" s="6" t="n">
        <v>0</v>
      </c>
      <c r="L3659" s="6">
        <f>I3659+J3659+K3659</f>
        <v/>
      </c>
      <c r="M3659" s="6" t="n">
        <v>1</v>
      </c>
      <c r="P3659" t="inlineStr">
        <is>
          <t>Ja</t>
        </is>
      </c>
      <c r="T3659" t="inlineStr">
        <is>
          <t>LPA</t>
        </is>
      </c>
      <c r="U3659">
        <f>VLOOKUP(T3659,Destinations!$A$2:$C$550,2,0)</f>
        <v/>
      </c>
      <c r="V3659" t="inlineStr">
        <is>
          <t>WCHS</t>
        </is>
      </c>
      <c r="W3659">
        <f>VLOOKUP(V3659,'WCH Kat'!$A$1:$B$150,2,0)</f>
        <v/>
      </c>
    </row>
    <row r="3660">
      <c r="A3660" t="inlineStr">
        <is>
          <t xml:space="preserve">EW </t>
        </is>
      </c>
      <c r="B3660" t="inlineStr">
        <is>
          <t>EW  268</t>
        </is>
      </c>
      <c r="C3660" s="4" t="inlineStr">
        <is>
          <t>19.12.2024</t>
        </is>
      </c>
      <c r="D3660" t="inlineStr">
        <is>
          <t>13:30</t>
        </is>
      </c>
      <c r="E3660" s="4" t="inlineStr">
        <is>
          <t>18.12.2024</t>
        </is>
      </c>
      <c r="F3660" t="inlineStr">
        <is>
          <t>00:35</t>
        </is>
      </c>
      <c r="G3660" s="5" t="n">
        <v>36.91667</v>
      </c>
      <c r="H3660" t="inlineStr">
        <is>
          <t>Outbound</t>
        </is>
      </c>
      <c r="I3660" s="6" t="n">
        <v>0</v>
      </c>
      <c r="J3660" s="6" t="n">
        <v>0</v>
      </c>
      <c r="K3660" s="6" t="n">
        <v>0</v>
      </c>
      <c r="L3660" s="6">
        <f>I3660+J3660+K3660</f>
        <v/>
      </c>
      <c r="M3660" s="6" t="n">
        <v>1</v>
      </c>
      <c r="P3660" t="inlineStr">
        <is>
          <t>Ja</t>
        </is>
      </c>
      <c r="T3660" t="inlineStr">
        <is>
          <t>LPA</t>
        </is>
      </c>
      <c r="U3660">
        <f>VLOOKUP(T3660,Destinations!$A$2:$C$550,2,0)</f>
        <v/>
      </c>
      <c r="V3660" t="inlineStr">
        <is>
          <t>WCHS</t>
        </is>
      </c>
      <c r="W3660">
        <f>VLOOKUP(V3660,'WCH Kat'!$A$1:$B$150,2,0)</f>
        <v/>
      </c>
    </row>
    <row r="3661">
      <c r="A3661" t="inlineStr">
        <is>
          <t xml:space="preserve">EW </t>
        </is>
      </c>
      <c r="B3661" t="inlineStr">
        <is>
          <t>EW  268</t>
        </is>
      </c>
      <c r="C3661" s="4" t="inlineStr">
        <is>
          <t>19.12.2024</t>
        </is>
      </c>
      <c r="D3661" t="inlineStr">
        <is>
          <t>13:30</t>
        </is>
      </c>
      <c r="E3661" s="4" t="inlineStr">
        <is>
          <t>18.12.2024</t>
        </is>
      </c>
      <c r="F3661" t="inlineStr">
        <is>
          <t>00:35</t>
        </is>
      </c>
      <c r="G3661" s="5" t="n">
        <v>36.91667</v>
      </c>
      <c r="H3661" t="inlineStr">
        <is>
          <t>Outbound</t>
        </is>
      </c>
      <c r="I3661" s="6" t="n">
        <v>0</v>
      </c>
      <c r="J3661" s="6" t="n">
        <v>0</v>
      </c>
      <c r="K3661" s="6" t="n">
        <v>0</v>
      </c>
      <c r="L3661" s="6">
        <f>I3661+J3661+K3661</f>
        <v/>
      </c>
      <c r="M3661" s="6" t="n">
        <v>1</v>
      </c>
      <c r="P3661" t="inlineStr">
        <is>
          <t>Ja</t>
        </is>
      </c>
      <c r="T3661" t="inlineStr">
        <is>
          <t>LPA</t>
        </is>
      </c>
      <c r="U3661">
        <f>VLOOKUP(T3661,Destinations!$A$2:$C$550,2,0)</f>
        <v/>
      </c>
      <c r="V3661" t="inlineStr">
        <is>
          <t>WCHR</t>
        </is>
      </c>
      <c r="W3661">
        <f>VLOOKUP(V3661,'WCH Kat'!$A$1:$B$150,2,0)</f>
        <v/>
      </c>
    </row>
    <row r="3662">
      <c r="A3662" t="inlineStr">
        <is>
          <t xml:space="preserve">EW </t>
        </is>
      </c>
      <c r="B3662" t="inlineStr">
        <is>
          <t>EW  268</t>
        </is>
      </c>
      <c r="C3662" s="4" t="inlineStr">
        <is>
          <t>19.12.2024</t>
        </is>
      </c>
      <c r="D3662" t="inlineStr">
        <is>
          <t>13:30</t>
        </is>
      </c>
      <c r="E3662" s="4" t="inlineStr">
        <is>
          <t>18.12.2024</t>
        </is>
      </c>
      <c r="F3662" t="inlineStr">
        <is>
          <t>00:35</t>
        </is>
      </c>
      <c r="G3662" s="5" t="n">
        <v>36.91667</v>
      </c>
      <c r="H3662" t="inlineStr">
        <is>
          <t>Outbound</t>
        </is>
      </c>
      <c r="I3662" s="6" t="n">
        <v>0</v>
      </c>
      <c r="J3662" s="6" t="n">
        <v>0</v>
      </c>
      <c r="K3662" s="6" t="n">
        <v>0</v>
      </c>
      <c r="L3662" s="6">
        <f>I3662+J3662+K3662</f>
        <v/>
      </c>
      <c r="M3662" s="6" t="n">
        <v>1</v>
      </c>
      <c r="P3662" t="inlineStr">
        <is>
          <t>Ja</t>
        </is>
      </c>
      <c r="T3662" t="inlineStr">
        <is>
          <t>LPA</t>
        </is>
      </c>
      <c r="U3662">
        <f>VLOOKUP(T3662,Destinations!$A$2:$C$550,2,0)</f>
        <v/>
      </c>
      <c r="V3662" t="inlineStr">
        <is>
          <t>WCHS</t>
        </is>
      </c>
      <c r="W3662">
        <f>VLOOKUP(V3662,'WCH Kat'!$A$1:$B$150,2,0)</f>
        <v/>
      </c>
    </row>
    <row r="3663">
      <c r="A3663" t="inlineStr">
        <is>
          <t xml:space="preserve">EW </t>
        </is>
      </c>
      <c r="B3663" t="inlineStr">
        <is>
          <t>EW  268</t>
        </is>
      </c>
      <c r="C3663" s="4" t="inlineStr">
        <is>
          <t>19.12.2024</t>
        </is>
      </c>
      <c r="D3663" t="inlineStr">
        <is>
          <t>13:30</t>
        </is>
      </c>
      <c r="E3663" s="4" t="inlineStr">
        <is>
          <t>19.12.2024</t>
        </is>
      </c>
      <c r="F3663" t="inlineStr">
        <is>
          <t>12:31</t>
        </is>
      </c>
      <c r="G3663" s="5" t="n">
        <v>0.98333</v>
      </c>
      <c r="H3663" t="inlineStr">
        <is>
          <t>Outbound</t>
        </is>
      </c>
      <c r="I3663" s="6" t="n">
        <v>1</v>
      </c>
      <c r="J3663" s="6" t="n">
        <v>0</v>
      </c>
      <c r="K3663" s="6" t="n">
        <v>0</v>
      </c>
      <c r="L3663" s="6">
        <f>I3663+J3663+K3663</f>
        <v/>
      </c>
      <c r="M3663" s="6" t="n">
        <v>0</v>
      </c>
      <c r="Q3663" t="inlineStr">
        <is>
          <t>Ja</t>
        </is>
      </c>
      <c r="T3663" t="inlineStr">
        <is>
          <t>LPA</t>
        </is>
      </c>
      <c r="U3663">
        <f>VLOOKUP(T3663,Destinations!$A$2:$C$550,2,0)</f>
        <v/>
      </c>
      <c r="V3663" t="inlineStr">
        <is>
          <t>WCHS</t>
        </is>
      </c>
      <c r="W3663">
        <f>VLOOKUP(V3663,'WCH Kat'!$A$1:$B$150,2,0)</f>
        <v/>
      </c>
    </row>
    <row r="3664">
      <c r="A3664" t="inlineStr">
        <is>
          <t xml:space="preserve">EW </t>
        </is>
      </c>
      <c r="B3664" t="inlineStr">
        <is>
          <t>EW 1157</t>
        </is>
      </c>
      <c r="C3664" s="4" t="inlineStr">
        <is>
          <t>19.12.2024</t>
        </is>
      </c>
      <c r="D3664" t="inlineStr">
        <is>
          <t>13:33</t>
        </is>
      </c>
      <c r="E3664" s="4" t="inlineStr">
        <is>
          <t>19.12.2024</t>
        </is>
      </c>
      <c r="F3664" t="inlineStr">
        <is>
          <t>07:15</t>
        </is>
      </c>
      <c r="G3664" s="5" t="n">
        <v>6.3</v>
      </c>
      <c r="H3664" t="inlineStr">
        <is>
          <t>Inbound</t>
        </is>
      </c>
      <c r="I3664" s="6" t="n">
        <v>0</v>
      </c>
      <c r="J3664" s="6" t="n">
        <v>0</v>
      </c>
      <c r="K3664" s="6" t="n">
        <v>1</v>
      </c>
      <c r="L3664" s="6">
        <f>I3664+J3664+K3664</f>
        <v/>
      </c>
      <c r="M3664" s="6" t="n">
        <v>0</v>
      </c>
      <c r="P3664" t="inlineStr">
        <is>
          <t>Ja</t>
        </is>
      </c>
      <c r="T3664" t="inlineStr">
        <is>
          <t>JED</t>
        </is>
      </c>
      <c r="U3664">
        <f>VLOOKUP(T3664,Destinations!$A$2:$C$550,2,0)</f>
        <v/>
      </c>
      <c r="V3664" t="inlineStr">
        <is>
          <t>WCHR</t>
        </is>
      </c>
      <c r="W3664">
        <f>VLOOKUP(V3664,'WCH Kat'!$A$1:$B$150,2,0)</f>
        <v/>
      </c>
    </row>
    <row r="3665">
      <c r="A3665" t="inlineStr">
        <is>
          <t xml:space="preserve">FR </t>
        </is>
      </c>
      <c r="B3665" t="inlineStr">
        <is>
          <t>FR  302</t>
        </is>
      </c>
      <c r="C3665" s="4" t="inlineStr">
        <is>
          <t>19.12.2024</t>
        </is>
      </c>
      <c r="D3665" t="inlineStr">
        <is>
          <t>13:35</t>
        </is>
      </c>
      <c r="E3665" s="4" t="inlineStr">
        <is>
          <t>17.12.2024</t>
        </is>
      </c>
      <c r="F3665" t="inlineStr">
        <is>
          <t>21:35</t>
        </is>
      </c>
      <c r="G3665" s="5" t="n">
        <v>40</v>
      </c>
      <c r="H3665" t="inlineStr">
        <is>
          <t>Outbound</t>
        </is>
      </c>
      <c r="I3665" s="6" t="n">
        <v>0</v>
      </c>
      <c r="J3665" s="6" t="n">
        <v>0</v>
      </c>
      <c r="K3665" s="6" t="n">
        <v>0</v>
      </c>
      <c r="L3665" s="6">
        <f>I3665+J3665+K3665</f>
        <v/>
      </c>
      <c r="M3665" s="6" t="n">
        <v>1</v>
      </c>
      <c r="P3665" t="inlineStr">
        <is>
          <t>Ja</t>
        </is>
      </c>
      <c r="T3665" t="inlineStr">
        <is>
          <t>LPA</t>
        </is>
      </c>
      <c r="U3665">
        <f>VLOOKUP(T3665,Destinations!$A$2:$C$550,2,0)</f>
        <v/>
      </c>
      <c r="V3665" t="inlineStr">
        <is>
          <t>WCHS,WCMP</t>
        </is>
      </c>
      <c r="W3665">
        <f>VLOOKUP(V3665,'WCH Kat'!$A$1:$B$150,2,0)</f>
        <v/>
      </c>
    </row>
    <row r="3666">
      <c r="A3666" t="inlineStr">
        <is>
          <t xml:space="preserve">FR </t>
        </is>
      </c>
      <c r="B3666" t="inlineStr">
        <is>
          <t>FR  302</t>
        </is>
      </c>
      <c r="C3666" s="4" t="inlineStr">
        <is>
          <t>19.12.2024</t>
        </is>
      </c>
      <c r="D3666" t="inlineStr">
        <is>
          <t>13:35</t>
        </is>
      </c>
      <c r="E3666" s="4" t="inlineStr">
        <is>
          <t>17.12.2024</t>
        </is>
      </c>
      <c r="F3666" t="inlineStr">
        <is>
          <t>21:35</t>
        </is>
      </c>
      <c r="G3666" s="5" t="n">
        <v>40</v>
      </c>
      <c r="H3666" t="inlineStr">
        <is>
          <t>Outbound</t>
        </is>
      </c>
      <c r="I3666" s="6" t="n">
        <v>0</v>
      </c>
      <c r="J3666" s="6" t="n">
        <v>0</v>
      </c>
      <c r="K3666" s="6" t="n">
        <v>0</v>
      </c>
      <c r="L3666" s="6">
        <f>I3666+J3666+K3666</f>
        <v/>
      </c>
      <c r="M3666" s="6" t="n">
        <v>1</v>
      </c>
      <c r="P3666" t="inlineStr">
        <is>
          <t>Ja</t>
        </is>
      </c>
      <c r="T3666" t="inlineStr">
        <is>
          <t>LPA</t>
        </is>
      </c>
      <c r="U3666">
        <f>VLOOKUP(T3666,Destinations!$A$2:$C$550,2,0)</f>
        <v/>
      </c>
      <c r="V3666" t="inlineStr">
        <is>
          <t>WCHS,WCLB</t>
        </is>
      </c>
      <c r="W3666">
        <f>VLOOKUP(V3666,'WCH Kat'!$A$1:$B$150,2,0)</f>
        <v/>
      </c>
    </row>
    <row r="3667">
      <c r="A3667" t="inlineStr">
        <is>
          <t xml:space="preserve">FR </t>
        </is>
      </c>
      <c r="B3667" t="inlineStr">
        <is>
          <t>FR  302</t>
        </is>
      </c>
      <c r="C3667" s="4" t="inlineStr">
        <is>
          <t>19.12.2024</t>
        </is>
      </c>
      <c r="D3667" t="inlineStr">
        <is>
          <t>13:35</t>
        </is>
      </c>
      <c r="E3667" s="4" t="inlineStr">
        <is>
          <t>17.12.2024</t>
        </is>
      </c>
      <c r="F3667" t="inlineStr">
        <is>
          <t>21:35</t>
        </is>
      </c>
      <c r="G3667" s="5" t="n">
        <v>40</v>
      </c>
      <c r="H3667" t="inlineStr">
        <is>
          <t>Outbound</t>
        </is>
      </c>
      <c r="I3667" s="6" t="n">
        <v>0</v>
      </c>
      <c r="J3667" s="6" t="n">
        <v>0</v>
      </c>
      <c r="K3667" s="6" t="n">
        <v>0</v>
      </c>
      <c r="L3667" s="6">
        <f>I3667+J3667+K3667</f>
        <v/>
      </c>
      <c r="M3667" s="6" t="n">
        <v>1</v>
      </c>
      <c r="P3667" t="inlineStr">
        <is>
          <t>Ja</t>
        </is>
      </c>
      <c r="T3667" t="inlineStr">
        <is>
          <t>LPA</t>
        </is>
      </c>
      <c r="U3667">
        <f>VLOOKUP(T3667,Destinations!$A$2:$C$550,2,0)</f>
        <v/>
      </c>
      <c r="V3667" t="inlineStr">
        <is>
          <t>WCHS</t>
        </is>
      </c>
      <c r="W3667">
        <f>VLOOKUP(V3667,'WCH Kat'!$A$1:$B$150,2,0)</f>
        <v/>
      </c>
    </row>
    <row r="3668">
      <c r="A3668" t="inlineStr">
        <is>
          <t xml:space="preserve">FR </t>
        </is>
      </c>
      <c r="B3668" t="inlineStr">
        <is>
          <t>FR  302</t>
        </is>
      </c>
      <c r="C3668" s="4" t="inlineStr">
        <is>
          <t>19.12.2024</t>
        </is>
      </c>
      <c r="D3668" t="inlineStr">
        <is>
          <t>13:35</t>
        </is>
      </c>
      <c r="E3668" s="4" t="inlineStr">
        <is>
          <t>17.12.2024</t>
        </is>
      </c>
      <c r="F3668" t="inlineStr">
        <is>
          <t>21:35</t>
        </is>
      </c>
      <c r="G3668" s="5" t="n">
        <v>40</v>
      </c>
      <c r="H3668" t="inlineStr">
        <is>
          <t>Outbound</t>
        </is>
      </c>
      <c r="I3668" s="6" t="n">
        <v>0</v>
      </c>
      <c r="J3668" s="6" t="n">
        <v>0</v>
      </c>
      <c r="K3668" s="6" t="n">
        <v>0</v>
      </c>
      <c r="L3668" s="6">
        <f>I3668+J3668+K3668</f>
        <v/>
      </c>
      <c r="M3668" s="6" t="n">
        <v>1</v>
      </c>
      <c r="P3668" t="inlineStr">
        <is>
          <t>Ja</t>
        </is>
      </c>
      <c r="T3668" t="inlineStr">
        <is>
          <t>LPA</t>
        </is>
      </c>
      <c r="U3668">
        <f>VLOOKUP(T3668,Destinations!$A$2:$C$550,2,0)</f>
        <v/>
      </c>
      <c r="V3668" t="inlineStr">
        <is>
          <t>WCHR</t>
        </is>
      </c>
      <c r="W3668">
        <f>VLOOKUP(V3668,'WCH Kat'!$A$1:$B$150,2,0)</f>
        <v/>
      </c>
    </row>
    <row r="3669">
      <c r="A3669" t="inlineStr">
        <is>
          <t xml:space="preserve">FR </t>
        </is>
      </c>
      <c r="B3669" t="inlineStr">
        <is>
          <t>FR  302</t>
        </is>
      </c>
      <c r="C3669" s="4" t="inlineStr">
        <is>
          <t>19.12.2024</t>
        </is>
      </c>
      <c r="D3669" t="inlineStr">
        <is>
          <t>13:35</t>
        </is>
      </c>
      <c r="E3669" s="4" t="inlineStr">
        <is>
          <t>17.12.2024</t>
        </is>
      </c>
      <c r="F3669" t="inlineStr">
        <is>
          <t>21:35</t>
        </is>
      </c>
      <c r="G3669" s="5" t="n">
        <v>40</v>
      </c>
      <c r="H3669" t="inlineStr">
        <is>
          <t>Outbound</t>
        </is>
      </c>
      <c r="I3669" s="6" t="n">
        <v>0</v>
      </c>
      <c r="J3669" s="6" t="n">
        <v>0</v>
      </c>
      <c r="K3669" s="6" t="n">
        <v>0</v>
      </c>
      <c r="L3669" s="6">
        <f>I3669+J3669+K3669</f>
        <v/>
      </c>
      <c r="M3669" s="6" t="n">
        <v>1</v>
      </c>
      <c r="P3669" t="inlineStr">
        <is>
          <t>Ja</t>
        </is>
      </c>
      <c r="T3669" t="inlineStr">
        <is>
          <t>LPA</t>
        </is>
      </c>
      <c r="U3669">
        <f>VLOOKUP(T3669,Destinations!$A$2:$C$550,2,0)</f>
        <v/>
      </c>
      <c r="V3669" t="inlineStr">
        <is>
          <t>WCHS</t>
        </is>
      </c>
      <c r="W3669">
        <f>VLOOKUP(V3669,'WCH Kat'!$A$1:$B$150,2,0)</f>
        <v/>
      </c>
    </row>
    <row r="3670">
      <c r="A3670" t="inlineStr">
        <is>
          <t xml:space="preserve">FR </t>
        </is>
      </c>
      <c r="B3670" t="inlineStr">
        <is>
          <t>FR 9840</t>
        </is>
      </c>
      <c r="C3670" s="4" t="inlineStr">
        <is>
          <t>19.12.2024</t>
        </is>
      </c>
      <c r="D3670" t="inlineStr">
        <is>
          <t>13:45</t>
        </is>
      </c>
      <c r="E3670" s="4" t="inlineStr">
        <is>
          <t>17.12.2024</t>
        </is>
      </c>
      <c r="F3670" t="inlineStr">
        <is>
          <t>21:45</t>
        </is>
      </c>
      <c r="G3670" s="5" t="n">
        <v>40</v>
      </c>
      <c r="H3670" t="inlineStr">
        <is>
          <t>Outbound</t>
        </is>
      </c>
      <c r="I3670" s="6" t="n">
        <v>0</v>
      </c>
      <c r="J3670" s="6" t="n">
        <v>0</v>
      </c>
      <c r="K3670" s="6" t="n">
        <v>0</v>
      </c>
      <c r="L3670" s="6">
        <f>I3670+J3670+K3670</f>
        <v/>
      </c>
      <c r="M3670" s="6" t="n">
        <v>1</v>
      </c>
      <c r="P3670" t="inlineStr">
        <is>
          <t>Ja</t>
        </is>
      </c>
      <c r="T3670" t="inlineStr">
        <is>
          <t>LIS</t>
        </is>
      </c>
      <c r="U3670">
        <f>VLOOKUP(T3670,Destinations!$A$2:$C$550,2,0)</f>
        <v/>
      </c>
      <c r="V3670" t="inlineStr">
        <is>
          <t>WCHR,WCMP</t>
        </is>
      </c>
      <c r="W3670">
        <f>VLOOKUP(V3670,'WCH Kat'!$A$1:$B$150,2,0)</f>
        <v/>
      </c>
    </row>
    <row r="3671">
      <c r="A3671" t="inlineStr">
        <is>
          <t xml:space="preserve">PC </t>
        </is>
      </c>
      <c r="B3671" t="inlineStr">
        <is>
          <t>PC 1017</t>
        </is>
      </c>
      <c r="C3671" s="4" t="inlineStr">
        <is>
          <t>19.12.2024</t>
        </is>
      </c>
      <c r="D3671" t="inlineStr">
        <is>
          <t>14:00</t>
        </is>
      </c>
      <c r="E3671" s="4" t="inlineStr">
        <is>
          <t>19.12.2024</t>
        </is>
      </c>
      <c r="F3671" t="inlineStr">
        <is>
          <t>10:45</t>
        </is>
      </c>
      <c r="G3671" s="5" t="n">
        <v>3.25</v>
      </c>
      <c r="H3671" t="inlineStr">
        <is>
          <t>Inbound</t>
        </is>
      </c>
      <c r="I3671" s="6" t="n">
        <v>0</v>
      </c>
      <c r="J3671" s="6" t="n">
        <v>0</v>
      </c>
      <c r="K3671" s="6" t="n">
        <v>1</v>
      </c>
      <c r="L3671" s="6">
        <f>I3671+J3671+K3671</f>
        <v/>
      </c>
      <c r="M3671" s="6" t="n">
        <v>0</v>
      </c>
      <c r="P3671" t="inlineStr">
        <is>
          <t>Ja</t>
        </is>
      </c>
      <c r="T3671" t="inlineStr">
        <is>
          <t>SAW</t>
        </is>
      </c>
      <c r="U3671">
        <f>VLOOKUP(T3671,Destinations!$A$2:$C$550,2,0)</f>
        <v/>
      </c>
      <c r="V3671" t="inlineStr">
        <is>
          <t>WCHS</t>
        </is>
      </c>
      <c r="W3671">
        <f>VLOOKUP(V3671,'WCH Kat'!$A$1:$B$150,2,0)</f>
        <v/>
      </c>
    </row>
    <row r="3672">
      <c r="A3672" t="inlineStr">
        <is>
          <t xml:space="preserve">EW </t>
        </is>
      </c>
      <c r="B3672" t="inlineStr">
        <is>
          <t>EW  363</t>
        </is>
      </c>
      <c r="C3672" s="4" t="inlineStr">
        <is>
          <t>19.12.2024</t>
        </is>
      </c>
      <c r="D3672" t="inlineStr">
        <is>
          <t>14:50</t>
        </is>
      </c>
      <c r="E3672" s="4" t="inlineStr">
        <is>
          <t>18.12.2024</t>
        </is>
      </c>
      <c r="F3672" t="inlineStr">
        <is>
          <t>00:10</t>
        </is>
      </c>
      <c r="G3672" s="5" t="n">
        <v>38.66667</v>
      </c>
      <c r="H3672" t="inlineStr">
        <is>
          <t>Inbound</t>
        </is>
      </c>
      <c r="I3672" s="6" t="n">
        <v>0</v>
      </c>
      <c r="J3672" s="6" t="n">
        <v>0</v>
      </c>
      <c r="K3672" s="6" t="n">
        <v>0</v>
      </c>
      <c r="L3672" s="6">
        <f>I3672+J3672+K3672</f>
        <v/>
      </c>
      <c r="M3672" s="6" t="n">
        <v>1</v>
      </c>
      <c r="P3672" t="inlineStr">
        <is>
          <t>Ja</t>
        </is>
      </c>
      <c r="T3672" t="inlineStr">
        <is>
          <t>EDI</t>
        </is>
      </c>
      <c r="U3672">
        <f>VLOOKUP(T3672,Destinations!$A$2:$C$550,2,0)</f>
        <v/>
      </c>
      <c r="V3672" t="inlineStr">
        <is>
          <t>WCHR</t>
        </is>
      </c>
      <c r="W3672">
        <f>VLOOKUP(V3672,'WCH Kat'!$A$1:$B$150,2,0)</f>
        <v/>
      </c>
    </row>
    <row r="3673">
      <c r="A3673" t="inlineStr">
        <is>
          <t xml:space="preserve">EW </t>
        </is>
      </c>
      <c r="B3673" t="inlineStr">
        <is>
          <t>EW  534</t>
        </is>
      </c>
      <c r="C3673" s="4" t="inlineStr">
        <is>
          <t>19.12.2024</t>
        </is>
      </c>
      <c r="D3673" t="inlineStr">
        <is>
          <t>15:10</t>
        </is>
      </c>
      <c r="E3673" s="4" t="inlineStr">
        <is>
          <t>18.12.2024</t>
        </is>
      </c>
      <c r="F3673" t="inlineStr">
        <is>
          <t>02:15</t>
        </is>
      </c>
      <c r="G3673" s="5" t="n">
        <v>36.91667</v>
      </c>
      <c r="H3673" t="inlineStr">
        <is>
          <t>Outbound</t>
        </is>
      </c>
      <c r="I3673" s="6" t="n">
        <v>0</v>
      </c>
      <c r="J3673" s="6" t="n">
        <v>0</v>
      </c>
      <c r="K3673" s="6" t="n">
        <v>0</v>
      </c>
      <c r="L3673" s="6">
        <f>I3673+J3673+K3673</f>
        <v/>
      </c>
      <c r="M3673" s="6" t="n">
        <v>1</v>
      </c>
      <c r="P3673" t="inlineStr">
        <is>
          <t>Ja</t>
        </is>
      </c>
      <c r="T3673" t="inlineStr">
        <is>
          <t>AGP</t>
        </is>
      </c>
      <c r="U3673">
        <f>VLOOKUP(T3673,Destinations!$A$2:$C$550,2,0)</f>
        <v/>
      </c>
      <c r="V3673" t="inlineStr">
        <is>
          <t>WCHR</t>
        </is>
      </c>
      <c r="W3673">
        <f>VLOOKUP(V3673,'WCH Kat'!$A$1:$B$150,2,0)</f>
        <v/>
      </c>
    </row>
    <row r="3674">
      <c r="A3674" t="inlineStr">
        <is>
          <t xml:space="preserve">EW </t>
        </is>
      </c>
      <c r="B3674" t="inlineStr">
        <is>
          <t>EW  534</t>
        </is>
      </c>
      <c r="C3674" s="4" t="inlineStr">
        <is>
          <t>19.12.2024</t>
        </is>
      </c>
      <c r="D3674" t="inlineStr">
        <is>
          <t>15:10</t>
        </is>
      </c>
      <c r="E3674" s="4" t="inlineStr">
        <is>
          <t>18.12.2024</t>
        </is>
      </c>
      <c r="F3674" t="inlineStr">
        <is>
          <t>02:15</t>
        </is>
      </c>
      <c r="G3674" s="5" t="n">
        <v>36.91667</v>
      </c>
      <c r="H3674" t="inlineStr">
        <is>
          <t>Outbound</t>
        </is>
      </c>
      <c r="I3674" s="6" t="n">
        <v>0</v>
      </c>
      <c r="J3674" s="6" t="n">
        <v>0</v>
      </c>
      <c r="K3674" s="6" t="n">
        <v>0</v>
      </c>
      <c r="L3674" s="6">
        <f>I3674+J3674+K3674</f>
        <v/>
      </c>
      <c r="M3674" s="6" t="n">
        <v>1</v>
      </c>
      <c r="P3674" t="inlineStr">
        <is>
          <t>Ja</t>
        </is>
      </c>
      <c r="T3674" t="inlineStr">
        <is>
          <t>AGP</t>
        </is>
      </c>
      <c r="U3674">
        <f>VLOOKUP(T3674,Destinations!$A$2:$C$550,2,0)</f>
        <v/>
      </c>
      <c r="V3674" t="inlineStr">
        <is>
          <t>WCHR</t>
        </is>
      </c>
      <c r="W3674">
        <f>VLOOKUP(V3674,'WCH Kat'!$A$1:$B$150,2,0)</f>
        <v/>
      </c>
    </row>
    <row r="3675">
      <c r="A3675" t="inlineStr">
        <is>
          <t xml:space="preserve">EW </t>
        </is>
      </c>
      <c r="B3675" t="inlineStr">
        <is>
          <t>EW  534</t>
        </is>
      </c>
      <c r="C3675" s="4" t="inlineStr">
        <is>
          <t>19.12.2024</t>
        </is>
      </c>
      <c r="D3675" t="inlineStr">
        <is>
          <t>15:10</t>
        </is>
      </c>
      <c r="E3675" s="4" t="inlineStr">
        <is>
          <t>18.12.2024</t>
        </is>
      </c>
      <c r="F3675" t="inlineStr">
        <is>
          <t>02:15</t>
        </is>
      </c>
      <c r="G3675" s="5" t="n">
        <v>36.91667</v>
      </c>
      <c r="H3675" t="inlineStr">
        <is>
          <t>Outbound</t>
        </is>
      </c>
      <c r="I3675" s="6" t="n">
        <v>0</v>
      </c>
      <c r="J3675" s="6" t="n">
        <v>0</v>
      </c>
      <c r="K3675" s="6" t="n">
        <v>0</v>
      </c>
      <c r="L3675" s="6">
        <f>I3675+J3675+K3675</f>
        <v/>
      </c>
      <c r="M3675" s="6" t="n">
        <v>1</v>
      </c>
      <c r="P3675" t="inlineStr">
        <is>
          <t>Ja</t>
        </is>
      </c>
      <c r="T3675" t="inlineStr">
        <is>
          <t>AGP</t>
        </is>
      </c>
      <c r="U3675">
        <f>VLOOKUP(T3675,Destinations!$A$2:$C$550,2,0)</f>
        <v/>
      </c>
      <c r="V3675" t="inlineStr">
        <is>
          <t>WCHR</t>
        </is>
      </c>
      <c r="W3675">
        <f>VLOOKUP(V3675,'WCH Kat'!$A$1:$B$150,2,0)</f>
        <v/>
      </c>
    </row>
    <row r="3676">
      <c r="A3676" t="inlineStr">
        <is>
          <t xml:space="preserve">EW </t>
        </is>
      </c>
      <c r="B3676" t="inlineStr">
        <is>
          <t>EW  534</t>
        </is>
      </c>
      <c r="C3676" s="4" t="inlineStr">
        <is>
          <t>19.12.2024</t>
        </is>
      </c>
      <c r="D3676" t="inlineStr">
        <is>
          <t>15:10</t>
        </is>
      </c>
      <c r="E3676" s="4" t="inlineStr">
        <is>
          <t>18.12.2024</t>
        </is>
      </c>
      <c r="F3676" t="inlineStr">
        <is>
          <t>02:15</t>
        </is>
      </c>
      <c r="G3676" s="5" t="n">
        <v>36.91667</v>
      </c>
      <c r="H3676" t="inlineStr">
        <is>
          <t>Outbound</t>
        </is>
      </c>
      <c r="I3676" s="6" t="n">
        <v>0</v>
      </c>
      <c r="J3676" s="6" t="n">
        <v>0</v>
      </c>
      <c r="K3676" s="6" t="n">
        <v>0</v>
      </c>
      <c r="L3676" s="6">
        <f>I3676+J3676+K3676</f>
        <v/>
      </c>
      <c r="M3676" s="6" t="n">
        <v>1</v>
      </c>
      <c r="P3676" t="inlineStr">
        <is>
          <t>Ja</t>
        </is>
      </c>
      <c r="T3676" t="inlineStr">
        <is>
          <t>AGP</t>
        </is>
      </c>
      <c r="U3676">
        <f>VLOOKUP(T3676,Destinations!$A$2:$C$550,2,0)</f>
        <v/>
      </c>
      <c r="V3676" t="inlineStr">
        <is>
          <t>WCHS</t>
        </is>
      </c>
      <c r="W3676">
        <f>VLOOKUP(V3676,'WCH Kat'!$A$1:$B$150,2,0)</f>
        <v/>
      </c>
    </row>
    <row r="3677">
      <c r="A3677" t="inlineStr">
        <is>
          <t xml:space="preserve">EW </t>
        </is>
      </c>
      <c r="B3677" t="inlineStr">
        <is>
          <t>EW  534</t>
        </is>
      </c>
      <c r="C3677" s="4" t="inlineStr">
        <is>
          <t>19.12.2024</t>
        </is>
      </c>
      <c r="D3677" t="inlineStr">
        <is>
          <t>15:10</t>
        </is>
      </c>
      <c r="E3677" s="4" t="inlineStr">
        <is>
          <t>18.12.2024</t>
        </is>
      </c>
      <c r="F3677" t="inlineStr">
        <is>
          <t>02:15</t>
        </is>
      </c>
      <c r="G3677" s="5" t="n">
        <v>36.91667</v>
      </c>
      <c r="H3677" t="inlineStr">
        <is>
          <t>Outbound</t>
        </is>
      </c>
      <c r="I3677" s="6" t="n">
        <v>0</v>
      </c>
      <c r="J3677" s="6" t="n">
        <v>0</v>
      </c>
      <c r="K3677" s="6" t="n">
        <v>0</v>
      </c>
      <c r="L3677" s="6">
        <f>I3677+J3677+K3677</f>
        <v/>
      </c>
      <c r="M3677" s="6" t="n">
        <v>1</v>
      </c>
      <c r="P3677" t="inlineStr">
        <is>
          <t>Ja</t>
        </is>
      </c>
      <c r="T3677" t="inlineStr">
        <is>
          <t>AGP</t>
        </is>
      </c>
      <c r="U3677">
        <f>VLOOKUP(T3677,Destinations!$A$2:$C$550,2,0)</f>
        <v/>
      </c>
      <c r="V3677" t="inlineStr">
        <is>
          <t>WCHS</t>
        </is>
      </c>
      <c r="W3677">
        <f>VLOOKUP(V3677,'WCH Kat'!$A$1:$B$150,2,0)</f>
        <v/>
      </c>
    </row>
    <row r="3678">
      <c r="A3678" t="inlineStr">
        <is>
          <t xml:space="preserve">EW </t>
        </is>
      </c>
      <c r="B3678" t="inlineStr">
        <is>
          <t>EW  534</t>
        </is>
      </c>
      <c r="C3678" s="4" t="inlineStr">
        <is>
          <t>19.12.2024</t>
        </is>
      </c>
      <c r="D3678" t="inlineStr">
        <is>
          <t>15:10</t>
        </is>
      </c>
      <c r="E3678" s="4" t="inlineStr">
        <is>
          <t>18.12.2024</t>
        </is>
      </c>
      <c r="F3678" t="inlineStr">
        <is>
          <t>02:15</t>
        </is>
      </c>
      <c r="G3678" s="5" t="n">
        <v>36.91667</v>
      </c>
      <c r="H3678" t="inlineStr">
        <is>
          <t>Outbound</t>
        </is>
      </c>
      <c r="I3678" s="6" t="n">
        <v>0</v>
      </c>
      <c r="J3678" s="6" t="n">
        <v>0</v>
      </c>
      <c r="K3678" s="6" t="n">
        <v>0</v>
      </c>
      <c r="L3678" s="6">
        <f>I3678+J3678+K3678</f>
        <v/>
      </c>
      <c r="M3678" s="6" t="n">
        <v>1</v>
      </c>
      <c r="P3678" t="inlineStr">
        <is>
          <t>Ja</t>
        </is>
      </c>
      <c r="T3678" t="inlineStr">
        <is>
          <t>AGP</t>
        </is>
      </c>
      <c r="U3678">
        <f>VLOOKUP(T3678,Destinations!$A$2:$C$550,2,0)</f>
        <v/>
      </c>
      <c r="V3678" t="inlineStr">
        <is>
          <t>WCHS</t>
        </is>
      </c>
      <c r="W3678">
        <f>VLOOKUP(V3678,'WCH Kat'!$A$1:$B$150,2,0)</f>
        <v/>
      </c>
    </row>
    <row r="3679">
      <c r="A3679" t="inlineStr">
        <is>
          <t xml:space="preserve">EW </t>
        </is>
      </c>
      <c r="B3679" t="inlineStr">
        <is>
          <t>EW  534</t>
        </is>
      </c>
      <c r="C3679" s="4" t="inlineStr">
        <is>
          <t>19.12.2024</t>
        </is>
      </c>
      <c r="D3679" t="inlineStr">
        <is>
          <t>15:10</t>
        </is>
      </c>
      <c r="E3679" s="4" t="inlineStr">
        <is>
          <t>18.12.2024</t>
        </is>
      </c>
      <c r="F3679" t="inlineStr">
        <is>
          <t>02:15</t>
        </is>
      </c>
      <c r="G3679" s="5" t="n">
        <v>36.91667</v>
      </c>
      <c r="H3679" t="inlineStr">
        <is>
          <t>Outbound</t>
        </is>
      </c>
      <c r="I3679" s="6" t="n">
        <v>0</v>
      </c>
      <c r="J3679" s="6" t="n">
        <v>0</v>
      </c>
      <c r="K3679" s="6" t="n">
        <v>0</v>
      </c>
      <c r="L3679" s="6">
        <f>I3679+J3679+K3679</f>
        <v/>
      </c>
      <c r="M3679" s="6" t="n">
        <v>1</v>
      </c>
      <c r="P3679" t="inlineStr">
        <is>
          <t>Ja</t>
        </is>
      </c>
      <c r="T3679" t="inlineStr">
        <is>
          <t>AGP</t>
        </is>
      </c>
      <c r="U3679">
        <f>VLOOKUP(T3679,Destinations!$A$2:$C$550,2,0)</f>
        <v/>
      </c>
      <c r="V3679" t="inlineStr">
        <is>
          <t>WCHS</t>
        </is>
      </c>
      <c r="W3679">
        <f>VLOOKUP(V3679,'WCH Kat'!$A$1:$B$150,2,0)</f>
        <v/>
      </c>
    </row>
    <row r="3680">
      <c r="A3680" t="inlineStr">
        <is>
          <t xml:space="preserve">EW </t>
        </is>
      </c>
      <c r="B3680" t="inlineStr">
        <is>
          <t>EW  534</t>
        </is>
      </c>
      <c r="C3680" s="4" t="inlineStr">
        <is>
          <t>19.12.2024</t>
        </is>
      </c>
      <c r="D3680" t="inlineStr">
        <is>
          <t>15:10</t>
        </is>
      </c>
      <c r="E3680" s="4" t="inlineStr">
        <is>
          <t>19.12.2024</t>
        </is>
      </c>
      <c r="F3680" t="inlineStr">
        <is>
          <t>14:28</t>
        </is>
      </c>
      <c r="G3680" s="5" t="n">
        <v>0.7</v>
      </c>
      <c r="H3680" t="inlineStr">
        <is>
          <t>Outbound</t>
        </is>
      </c>
      <c r="I3680" s="6" t="n">
        <v>1</v>
      </c>
      <c r="J3680" s="6" t="n">
        <v>0</v>
      </c>
      <c r="K3680" s="6" t="n">
        <v>0</v>
      </c>
      <c r="L3680" s="6">
        <f>I3680+J3680+K3680</f>
        <v/>
      </c>
      <c r="M3680" s="6" t="n">
        <v>0</v>
      </c>
      <c r="Q3680" t="inlineStr">
        <is>
          <t>Ja</t>
        </is>
      </c>
      <c r="T3680" t="inlineStr">
        <is>
          <t>AGP</t>
        </is>
      </c>
      <c r="U3680">
        <f>VLOOKUP(T3680,Destinations!$A$2:$C$550,2,0)</f>
        <v/>
      </c>
      <c r="V3680" t="inlineStr">
        <is>
          <t>WCHS</t>
        </is>
      </c>
      <c r="W3680">
        <f>VLOOKUP(V3680,'WCH Kat'!$A$1:$B$150,2,0)</f>
        <v/>
      </c>
    </row>
    <row r="3681">
      <c r="A3681" t="inlineStr">
        <is>
          <t xml:space="preserve">VL </t>
        </is>
      </c>
      <c r="B3681" t="inlineStr">
        <is>
          <t>VL 1982</t>
        </is>
      </c>
      <c r="C3681" s="4" t="inlineStr">
        <is>
          <t>19.12.2024</t>
        </is>
      </c>
      <c r="D3681" t="inlineStr">
        <is>
          <t>15:22</t>
        </is>
      </c>
      <c r="E3681" s="4" t="inlineStr">
        <is>
          <t>18.12.2024</t>
        </is>
      </c>
      <c r="F3681" t="inlineStr">
        <is>
          <t>01:25</t>
        </is>
      </c>
      <c r="G3681" s="5" t="n">
        <v>37.95</v>
      </c>
      <c r="H3681" t="inlineStr">
        <is>
          <t>Inbound</t>
        </is>
      </c>
      <c r="I3681" s="6" t="n">
        <v>0</v>
      </c>
      <c r="J3681" s="6" t="n">
        <v>0</v>
      </c>
      <c r="K3681" s="6" t="n">
        <v>0</v>
      </c>
      <c r="L3681" s="6">
        <f>I3681+J3681+K3681</f>
        <v/>
      </c>
      <c r="M3681" s="6" t="n">
        <v>1</v>
      </c>
      <c r="P3681" t="inlineStr">
        <is>
          <t>Ja</t>
        </is>
      </c>
      <c r="T3681" t="inlineStr">
        <is>
          <t>MUC</t>
        </is>
      </c>
      <c r="U3681">
        <f>VLOOKUP(T3681,Destinations!$A$2:$C$550,2,0)</f>
        <v/>
      </c>
      <c r="V3681" t="inlineStr">
        <is>
          <t>WCHR</t>
        </is>
      </c>
      <c r="W3681">
        <f>VLOOKUP(V3681,'WCH Kat'!$A$1:$B$150,2,0)</f>
        <v/>
      </c>
    </row>
    <row r="3682">
      <c r="A3682" t="inlineStr">
        <is>
          <t xml:space="preserve">SM </t>
        </is>
      </c>
      <c r="B3682" t="inlineStr">
        <is>
          <t>SM  602</t>
        </is>
      </c>
      <c r="C3682" s="4" t="inlineStr">
        <is>
          <t>19.12.2024</t>
        </is>
      </c>
      <c r="D3682" t="inlineStr">
        <is>
          <t>15:30</t>
        </is>
      </c>
      <c r="E3682" s="4" t="inlineStr">
        <is>
          <t>19.12.2024</t>
        </is>
      </c>
      <c r="F3682" t="inlineStr">
        <is>
          <t>13:40</t>
        </is>
      </c>
      <c r="G3682" s="5" t="n">
        <v>1.83333</v>
      </c>
      <c r="H3682" t="inlineStr">
        <is>
          <t>Outbound</t>
        </is>
      </c>
      <c r="I3682" s="6" t="n">
        <v>0</v>
      </c>
      <c r="J3682" s="6" t="n">
        <v>1</v>
      </c>
      <c r="K3682" s="6" t="n">
        <v>0</v>
      </c>
      <c r="L3682" s="6">
        <f>I3682+J3682+K3682</f>
        <v/>
      </c>
      <c r="M3682" s="6" t="n">
        <v>0</v>
      </c>
      <c r="Q3682" t="inlineStr">
        <is>
          <t>Ja</t>
        </is>
      </c>
      <c r="T3682" t="inlineStr">
        <is>
          <t>CAI</t>
        </is>
      </c>
      <c r="U3682">
        <f>VLOOKUP(T3682,Destinations!$A$2:$C$550,2,0)</f>
        <v/>
      </c>
      <c r="V3682" t="inlineStr">
        <is>
          <t>WCHC</t>
        </is>
      </c>
      <c r="W3682">
        <f>VLOOKUP(V3682,'WCH Kat'!$A$1:$B$150,2,0)</f>
        <v/>
      </c>
    </row>
    <row r="3683">
      <c r="A3683" t="inlineStr">
        <is>
          <t xml:space="preserve">SM </t>
        </is>
      </c>
      <c r="B3683" t="inlineStr">
        <is>
          <t>SM  602</t>
        </is>
      </c>
      <c r="C3683" s="4" t="inlineStr">
        <is>
          <t>19.12.2024</t>
        </is>
      </c>
      <c r="D3683" t="inlineStr">
        <is>
          <t>15:30</t>
        </is>
      </c>
      <c r="E3683" s="4" t="inlineStr">
        <is>
          <t>19.12.2024</t>
        </is>
      </c>
      <c r="F3683" t="inlineStr">
        <is>
          <t>13:46</t>
        </is>
      </c>
      <c r="G3683" s="5" t="n">
        <v>1.73333</v>
      </c>
      <c r="H3683" t="inlineStr">
        <is>
          <t>Outbound</t>
        </is>
      </c>
      <c r="I3683" s="6" t="n">
        <v>0</v>
      </c>
      <c r="J3683" s="6" t="n">
        <v>1</v>
      </c>
      <c r="K3683" s="6" t="n">
        <v>0</v>
      </c>
      <c r="L3683" s="6">
        <f>I3683+J3683+K3683</f>
        <v/>
      </c>
      <c r="M3683" s="6" t="n">
        <v>0</v>
      </c>
      <c r="Q3683" t="inlineStr">
        <is>
          <t>Ja</t>
        </is>
      </c>
      <c r="T3683" t="inlineStr">
        <is>
          <t>CAI</t>
        </is>
      </c>
      <c r="U3683">
        <f>VLOOKUP(T3683,Destinations!$A$2:$C$550,2,0)</f>
        <v/>
      </c>
      <c r="V3683" t="inlineStr">
        <is>
          <t>WCHC,WCMP</t>
        </is>
      </c>
      <c r="W3683">
        <f>VLOOKUP(V3683,'WCH Kat'!$A$1:$B$150,2,0)</f>
        <v/>
      </c>
    </row>
    <row r="3684">
      <c r="A3684" t="inlineStr">
        <is>
          <t xml:space="preserve">FR </t>
        </is>
      </c>
      <c r="B3684" t="inlineStr">
        <is>
          <t>FR 2815</t>
        </is>
      </c>
      <c r="C3684" s="4" t="inlineStr">
        <is>
          <t>19.12.2024</t>
        </is>
      </c>
      <c r="D3684" t="inlineStr">
        <is>
          <t>15:40</t>
        </is>
      </c>
      <c r="E3684" s="4" t="inlineStr">
        <is>
          <t>17.12.2024</t>
        </is>
      </c>
      <c r="F3684" t="inlineStr">
        <is>
          <t>23:35</t>
        </is>
      </c>
      <c r="G3684" s="5" t="n">
        <v>40.08333</v>
      </c>
      <c r="H3684" t="inlineStr">
        <is>
          <t>Outbound</t>
        </is>
      </c>
      <c r="I3684" s="6" t="n">
        <v>0</v>
      </c>
      <c r="J3684" s="6" t="n">
        <v>0</v>
      </c>
      <c r="K3684" s="6" t="n">
        <v>0</v>
      </c>
      <c r="L3684" s="6">
        <f>I3684+J3684+K3684</f>
        <v/>
      </c>
      <c r="M3684" s="6" t="n">
        <v>1</v>
      </c>
      <c r="P3684" t="inlineStr">
        <is>
          <t>Ja</t>
        </is>
      </c>
      <c r="T3684" t="inlineStr">
        <is>
          <t>STN</t>
        </is>
      </c>
      <c r="U3684">
        <f>VLOOKUP(T3684,Destinations!$A$2:$C$550,2,0)</f>
        <v/>
      </c>
      <c r="V3684" t="inlineStr">
        <is>
          <t>WCHS,WCMP</t>
        </is>
      </c>
      <c r="W3684">
        <f>VLOOKUP(V3684,'WCH Kat'!$A$1:$B$150,2,0)</f>
        <v/>
      </c>
    </row>
    <row r="3685">
      <c r="A3685" t="inlineStr">
        <is>
          <t xml:space="preserve">FR </t>
        </is>
      </c>
      <c r="B3685" t="inlineStr">
        <is>
          <t>FR 2307</t>
        </is>
      </c>
      <c r="C3685" s="4" t="inlineStr">
        <is>
          <t>19.12.2024</t>
        </is>
      </c>
      <c r="D3685" t="inlineStr">
        <is>
          <t>15:55</t>
        </is>
      </c>
      <c r="E3685" s="4" t="inlineStr">
        <is>
          <t>17.12.2024</t>
        </is>
      </c>
      <c r="F3685" t="inlineStr">
        <is>
          <t>20:55</t>
        </is>
      </c>
      <c r="G3685" s="5" t="n">
        <v>43</v>
      </c>
      <c r="H3685" t="inlineStr">
        <is>
          <t>Inbound</t>
        </is>
      </c>
      <c r="I3685" s="6" t="n">
        <v>0</v>
      </c>
      <c r="J3685" s="6" t="n">
        <v>0</v>
      </c>
      <c r="K3685" s="6" t="n">
        <v>0</v>
      </c>
      <c r="L3685" s="6">
        <f>I3685+J3685+K3685</f>
        <v/>
      </c>
      <c r="M3685" s="6" t="n">
        <v>1</v>
      </c>
      <c r="P3685" t="inlineStr">
        <is>
          <t>Ja</t>
        </is>
      </c>
      <c r="T3685" t="inlineStr">
        <is>
          <t>AGP</t>
        </is>
      </c>
      <c r="U3685">
        <f>VLOOKUP(T3685,Destinations!$A$2:$C$550,2,0)</f>
        <v/>
      </c>
      <c r="V3685" t="inlineStr">
        <is>
          <t>WCHC</t>
        </is>
      </c>
      <c r="W3685">
        <f>VLOOKUP(V3685,'WCH Kat'!$A$1:$B$150,2,0)</f>
        <v/>
      </c>
    </row>
    <row r="3686">
      <c r="A3686" t="inlineStr">
        <is>
          <t xml:space="preserve">FR </t>
        </is>
      </c>
      <c r="B3686" t="inlineStr">
        <is>
          <t>FR 2307</t>
        </is>
      </c>
      <c r="C3686" s="4" t="inlineStr">
        <is>
          <t>19.12.2024</t>
        </is>
      </c>
      <c r="D3686" t="inlineStr">
        <is>
          <t>15:55</t>
        </is>
      </c>
      <c r="E3686" s="4" t="inlineStr">
        <is>
          <t>17.12.2024</t>
        </is>
      </c>
      <c r="F3686" t="inlineStr">
        <is>
          <t>20:55</t>
        </is>
      </c>
      <c r="G3686" s="5" t="n">
        <v>43</v>
      </c>
      <c r="H3686" t="inlineStr">
        <is>
          <t>Inbound</t>
        </is>
      </c>
      <c r="I3686" s="6" t="n">
        <v>0</v>
      </c>
      <c r="J3686" s="6" t="n">
        <v>0</v>
      </c>
      <c r="K3686" s="6" t="n">
        <v>0</v>
      </c>
      <c r="L3686" s="6">
        <f>I3686+J3686+K3686</f>
        <v/>
      </c>
      <c r="M3686" s="6" t="n">
        <v>1</v>
      </c>
      <c r="P3686" t="inlineStr">
        <is>
          <t>Ja</t>
        </is>
      </c>
      <c r="T3686" t="inlineStr">
        <is>
          <t>AGP</t>
        </is>
      </c>
      <c r="U3686">
        <f>VLOOKUP(T3686,Destinations!$A$2:$C$550,2,0)</f>
        <v/>
      </c>
      <c r="V3686" t="inlineStr">
        <is>
          <t>WCHR</t>
        </is>
      </c>
      <c r="W3686">
        <f>VLOOKUP(V3686,'WCH Kat'!$A$1:$B$150,2,0)</f>
        <v/>
      </c>
    </row>
    <row r="3687">
      <c r="A3687" t="inlineStr">
        <is>
          <t xml:space="preserve">VF </t>
        </is>
      </c>
      <c r="B3687" t="inlineStr">
        <is>
          <t>VF  090</t>
        </is>
      </c>
      <c r="C3687" s="4" t="inlineStr">
        <is>
          <t>19.12.2024</t>
        </is>
      </c>
      <c r="D3687" t="inlineStr">
        <is>
          <t>16:00</t>
        </is>
      </c>
      <c r="E3687" s="4" t="inlineStr">
        <is>
          <t>18.12.2024</t>
        </is>
      </c>
      <c r="F3687" t="inlineStr">
        <is>
          <t>04:05</t>
        </is>
      </c>
      <c r="G3687" s="5" t="n">
        <v>35.91667</v>
      </c>
      <c r="H3687" t="inlineStr">
        <is>
          <t>Outbound</t>
        </is>
      </c>
      <c r="I3687" s="6" t="n">
        <v>0</v>
      </c>
      <c r="J3687" s="6" t="n">
        <v>0</v>
      </c>
      <c r="K3687" s="6" t="n">
        <v>1</v>
      </c>
      <c r="L3687" s="6">
        <f>I3687+J3687+K3687</f>
        <v/>
      </c>
      <c r="M3687" s="6" t="n">
        <v>0</v>
      </c>
      <c r="P3687" t="inlineStr">
        <is>
          <t>Ja</t>
        </is>
      </c>
      <c r="T3687" t="inlineStr">
        <is>
          <t>SAW</t>
        </is>
      </c>
      <c r="U3687">
        <f>VLOOKUP(T3687,Destinations!$A$2:$C$550,2,0)</f>
        <v/>
      </c>
      <c r="V3687" t="inlineStr">
        <is>
          <t>WCHC</t>
        </is>
      </c>
      <c r="W3687">
        <f>VLOOKUP(V3687,'WCH Kat'!$A$1:$B$150,2,0)</f>
        <v/>
      </c>
    </row>
    <row r="3688">
      <c r="A3688" t="inlineStr">
        <is>
          <t xml:space="preserve">VF </t>
        </is>
      </c>
      <c r="B3688" t="inlineStr">
        <is>
          <t>VF  090</t>
        </is>
      </c>
      <c r="C3688" s="4" t="inlineStr">
        <is>
          <t>19.12.2024</t>
        </is>
      </c>
      <c r="D3688" t="inlineStr">
        <is>
          <t>16:00</t>
        </is>
      </c>
      <c r="E3688" s="4" t="inlineStr">
        <is>
          <t>18.12.2024</t>
        </is>
      </c>
      <c r="F3688" t="inlineStr">
        <is>
          <t>04:05</t>
        </is>
      </c>
      <c r="G3688" s="5" t="n">
        <v>35.91667</v>
      </c>
      <c r="H3688" t="inlineStr">
        <is>
          <t>Outbound</t>
        </is>
      </c>
      <c r="I3688" s="6" t="n">
        <v>0</v>
      </c>
      <c r="J3688" s="6" t="n">
        <v>0</v>
      </c>
      <c r="K3688" s="6" t="n">
        <v>1</v>
      </c>
      <c r="L3688" s="6">
        <f>I3688+J3688+K3688</f>
        <v/>
      </c>
      <c r="M3688" s="6" t="n">
        <v>0</v>
      </c>
      <c r="P3688" t="inlineStr">
        <is>
          <t>Ja</t>
        </is>
      </c>
      <c r="T3688" t="inlineStr">
        <is>
          <t>SAW</t>
        </is>
      </c>
      <c r="U3688">
        <f>VLOOKUP(T3688,Destinations!$A$2:$C$550,2,0)</f>
        <v/>
      </c>
      <c r="V3688" t="inlineStr">
        <is>
          <t>WCHS</t>
        </is>
      </c>
      <c r="W3688">
        <f>VLOOKUP(V3688,'WCH Kat'!$A$1:$B$150,2,0)</f>
        <v/>
      </c>
    </row>
    <row r="3689">
      <c r="A3689" t="inlineStr">
        <is>
          <t xml:space="preserve">EW </t>
        </is>
      </c>
      <c r="B3689" t="inlineStr">
        <is>
          <t>EW  611</t>
        </is>
      </c>
      <c r="C3689" s="4" t="inlineStr">
        <is>
          <t>19.12.2024</t>
        </is>
      </c>
      <c r="D3689" t="inlineStr">
        <is>
          <t>16:15</t>
        </is>
      </c>
      <c r="E3689" s="4" t="inlineStr">
        <is>
          <t>17.12.2024</t>
        </is>
      </c>
      <c r="F3689" t="inlineStr">
        <is>
          <t>23:20</t>
        </is>
      </c>
      <c r="G3689" s="5" t="n">
        <v>40.91667</v>
      </c>
      <c r="H3689" t="inlineStr">
        <is>
          <t>Inbound</t>
        </is>
      </c>
      <c r="I3689" s="6" t="n">
        <v>0</v>
      </c>
      <c r="J3689" s="6" t="n">
        <v>0</v>
      </c>
      <c r="K3689" s="6" t="n">
        <v>0</v>
      </c>
      <c r="L3689" s="6">
        <f>I3689+J3689+K3689</f>
        <v/>
      </c>
      <c r="M3689" s="6" t="n">
        <v>1</v>
      </c>
      <c r="P3689" t="inlineStr">
        <is>
          <t>Ja</t>
        </is>
      </c>
      <c r="T3689" t="inlineStr">
        <is>
          <t>FNC</t>
        </is>
      </c>
      <c r="U3689">
        <f>VLOOKUP(T3689,Destinations!$A$2:$C$550,2,0)</f>
        <v/>
      </c>
      <c r="V3689" t="inlineStr">
        <is>
          <t>WCHS</t>
        </is>
      </c>
      <c r="W3689">
        <f>VLOOKUP(V3689,'WCH Kat'!$A$1:$B$150,2,0)</f>
        <v/>
      </c>
    </row>
    <row r="3690">
      <c r="A3690" t="inlineStr">
        <is>
          <t xml:space="preserve">EW </t>
        </is>
      </c>
      <c r="B3690" t="inlineStr">
        <is>
          <t>EW  611</t>
        </is>
      </c>
      <c r="C3690" s="4" t="inlineStr">
        <is>
          <t>19.12.2024</t>
        </is>
      </c>
      <c r="D3690" t="inlineStr">
        <is>
          <t>16:15</t>
        </is>
      </c>
      <c r="E3690" s="4" t="inlineStr">
        <is>
          <t>19.12.2024</t>
        </is>
      </c>
      <c r="F3690" t="inlineStr">
        <is>
          <t>12:15</t>
        </is>
      </c>
      <c r="G3690" s="5" t="n">
        <v>4</v>
      </c>
      <c r="H3690" t="inlineStr">
        <is>
          <t>Inbound</t>
        </is>
      </c>
      <c r="I3690" s="6" t="n">
        <v>0</v>
      </c>
      <c r="J3690" s="6" t="n">
        <v>0</v>
      </c>
      <c r="K3690" s="6" t="n">
        <v>1</v>
      </c>
      <c r="L3690" s="6">
        <f>I3690+J3690+K3690</f>
        <v/>
      </c>
      <c r="M3690" s="6" t="n">
        <v>0</v>
      </c>
      <c r="P3690" t="inlineStr">
        <is>
          <t>Ja</t>
        </is>
      </c>
      <c r="T3690" t="inlineStr">
        <is>
          <t>FNC</t>
        </is>
      </c>
      <c r="U3690">
        <f>VLOOKUP(T3690,Destinations!$A$2:$C$550,2,0)</f>
        <v/>
      </c>
      <c r="V3690" t="inlineStr">
        <is>
          <t>WCHS</t>
        </is>
      </c>
      <c r="W3690">
        <f>VLOOKUP(V3690,'WCH Kat'!$A$1:$B$150,2,0)</f>
        <v/>
      </c>
    </row>
    <row r="3691">
      <c r="A3691" t="inlineStr">
        <is>
          <t xml:space="preserve">VL </t>
        </is>
      </c>
      <c r="B3691" t="inlineStr">
        <is>
          <t>VL 1983</t>
        </is>
      </c>
      <c r="C3691" s="4" t="inlineStr">
        <is>
          <t>19.12.2024</t>
        </is>
      </c>
      <c r="D3691" t="inlineStr">
        <is>
          <t>16:15</t>
        </is>
      </c>
      <c r="E3691" s="4" t="inlineStr">
        <is>
          <t>18.12.2024</t>
        </is>
      </c>
      <c r="F3691" t="inlineStr">
        <is>
          <t>03:20</t>
        </is>
      </c>
      <c r="G3691" s="5" t="n">
        <v>36.91667</v>
      </c>
      <c r="H3691" t="inlineStr">
        <is>
          <t>Outbound</t>
        </is>
      </c>
      <c r="I3691" s="6" t="n">
        <v>0</v>
      </c>
      <c r="J3691" s="6" t="n">
        <v>0</v>
      </c>
      <c r="K3691" s="6" t="n">
        <v>0</v>
      </c>
      <c r="L3691" s="6">
        <f>I3691+J3691+K3691</f>
        <v/>
      </c>
      <c r="M3691" s="6" t="n">
        <v>1</v>
      </c>
      <c r="P3691" t="inlineStr">
        <is>
          <t>Ja</t>
        </is>
      </c>
      <c r="T3691" t="inlineStr">
        <is>
          <t>MUC</t>
        </is>
      </c>
      <c r="U3691">
        <f>VLOOKUP(T3691,Destinations!$A$2:$C$550,2,0)</f>
        <v/>
      </c>
      <c r="V3691" t="inlineStr">
        <is>
          <t>WCHR</t>
        </is>
      </c>
      <c r="W3691">
        <f>VLOOKUP(V3691,'WCH Kat'!$A$1:$B$150,2,0)</f>
        <v/>
      </c>
    </row>
    <row r="3692">
      <c r="A3692" t="inlineStr">
        <is>
          <t xml:space="preserve">FR </t>
        </is>
      </c>
      <c r="B3692" t="inlineStr">
        <is>
          <t>FR 2308</t>
        </is>
      </c>
      <c r="C3692" s="4" t="inlineStr">
        <is>
          <t>19.12.2024</t>
        </is>
      </c>
      <c r="D3692" t="inlineStr">
        <is>
          <t>16:20</t>
        </is>
      </c>
      <c r="E3692" s="4" t="inlineStr">
        <is>
          <t>18.12.2024</t>
        </is>
      </c>
      <c r="F3692" t="inlineStr">
        <is>
          <t>00:15</t>
        </is>
      </c>
      <c r="G3692" s="5" t="n">
        <v>40.08333</v>
      </c>
      <c r="H3692" t="inlineStr">
        <is>
          <t>Outbound</t>
        </is>
      </c>
      <c r="I3692" s="6" t="n">
        <v>0</v>
      </c>
      <c r="J3692" s="6" t="n">
        <v>0</v>
      </c>
      <c r="K3692" s="6" t="n">
        <v>0</v>
      </c>
      <c r="L3692" s="6">
        <f>I3692+J3692+K3692</f>
        <v/>
      </c>
      <c r="M3692" s="6" t="n">
        <v>1</v>
      </c>
      <c r="P3692" t="inlineStr">
        <is>
          <t>Ja</t>
        </is>
      </c>
      <c r="T3692" t="inlineStr">
        <is>
          <t>AGP</t>
        </is>
      </c>
      <c r="U3692">
        <f>VLOOKUP(T3692,Destinations!$A$2:$C$550,2,0)</f>
        <v/>
      </c>
      <c r="V3692" t="inlineStr">
        <is>
          <t>WCHS</t>
        </is>
      </c>
      <c r="W3692">
        <f>VLOOKUP(V3692,'WCH Kat'!$A$1:$B$150,2,0)</f>
        <v/>
      </c>
    </row>
    <row r="3693">
      <c r="A3693" t="inlineStr">
        <is>
          <t xml:space="preserve">FR </t>
        </is>
      </c>
      <c r="B3693" t="inlineStr">
        <is>
          <t>FR 2308</t>
        </is>
      </c>
      <c r="C3693" s="4" t="inlineStr">
        <is>
          <t>19.12.2024</t>
        </is>
      </c>
      <c r="D3693" t="inlineStr">
        <is>
          <t>16:20</t>
        </is>
      </c>
      <c r="E3693" s="4" t="inlineStr">
        <is>
          <t>19.12.2024</t>
        </is>
      </c>
      <c r="F3693" t="inlineStr">
        <is>
          <t>14:09</t>
        </is>
      </c>
      <c r="G3693" s="5" t="n">
        <v>2.18333</v>
      </c>
      <c r="H3693" t="inlineStr">
        <is>
          <t>Outbound</t>
        </is>
      </c>
      <c r="I3693" s="6" t="n">
        <v>0</v>
      </c>
      <c r="J3693" s="6" t="n">
        <v>1</v>
      </c>
      <c r="K3693" s="6" t="n">
        <v>0</v>
      </c>
      <c r="L3693" s="6">
        <f>I3693+J3693+K3693</f>
        <v/>
      </c>
      <c r="M3693" s="6" t="n">
        <v>0</v>
      </c>
      <c r="Q3693" t="inlineStr">
        <is>
          <t>Ja</t>
        </is>
      </c>
      <c r="T3693" t="inlineStr">
        <is>
          <t>AGP</t>
        </is>
      </c>
      <c r="U3693">
        <f>VLOOKUP(T3693,Destinations!$A$2:$C$550,2,0)</f>
        <v/>
      </c>
      <c r="V3693" t="inlineStr">
        <is>
          <t>WCHC</t>
        </is>
      </c>
      <c r="W3693">
        <f>VLOOKUP(V3693,'WCH Kat'!$A$1:$B$150,2,0)</f>
        <v/>
      </c>
    </row>
    <row r="3694">
      <c r="A3694" t="inlineStr">
        <is>
          <t xml:space="preserve">FR </t>
        </is>
      </c>
      <c r="B3694" t="inlineStr">
        <is>
          <t>FR 2308</t>
        </is>
      </c>
      <c r="C3694" s="4" t="inlineStr">
        <is>
          <t>19.12.2024</t>
        </is>
      </c>
      <c r="D3694" t="inlineStr">
        <is>
          <t>16:20</t>
        </is>
      </c>
      <c r="E3694" s="4" t="inlineStr">
        <is>
          <t>19.12.2024</t>
        </is>
      </c>
      <c r="F3694" t="inlineStr">
        <is>
          <t>14:13</t>
        </is>
      </c>
      <c r="G3694" s="5" t="n">
        <v>2.11667</v>
      </c>
      <c r="H3694" t="inlineStr">
        <is>
          <t>Outbound</t>
        </is>
      </c>
      <c r="I3694" s="6" t="n">
        <v>0</v>
      </c>
      <c r="J3694" s="6" t="n">
        <v>1</v>
      </c>
      <c r="K3694" s="6" t="n">
        <v>0</v>
      </c>
      <c r="L3694" s="6">
        <f>I3694+J3694+K3694</f>
        <v/>
      </c>
      <c r="M3694" s="6" t="n">
        <v>0</v>
      </c>
      <c r="Q3694" t="inlineStr">
        <is>
          <t>Ja</t>
        </is>
      </c>
      <c r="T3694" t="inlineStr">
        <is>
          <t>AGP</t>
        </is>
      </c>
      <c r="U3694">
        <f>VLOOKUP(T3694,Destinations!$A$2:$C$550,2,0)</f>
        <v/>
      </c>
      <c r="V3694" t="inlineStr">
        <is>
          <t>WCHR</t>
        </is>
      </c>
      <c r="W3694">
        <f>VLOOKUP(V3694,'WCH Kat'!$A$1:$B$150,2,0)</f>
        <v/>
      </c>
    </row>
    <row r="3695">
      <c r="A3695" t="inlineStr">
        <is>
          <t xml:space="preserve">EW </t>
        </is>
      </c>
      <c r="B3695" t="inlineStr">
        <is>
          <t>EW  817</t>
        </is>
      </c>
      <c r="C3695" s="4" t="inlineStr">
        <is>
          <t>19.12.2024</t>
        </is>
      </c>
      <c r="D3695" t="inlineStr">
        <is>
          <t>16:25</t>
        </is>
      </c>
      <c r="E3695" s="4" t="inlineStr">
        <is>
          <t>18.12.2024</t>
        </is>
      </c>
      <c r="F3695" t="inlineStr">
        <is>
          <t>00:40</t>
        </is>
      </c>
      <c r="G3695" s="5" t="n">
        <v>39.75</v>
      </c>
      <c r="H3695" t="inlineStr">
        <is>
          <t>Inbound</t>
        </is>
      </c>
      <c r="I3695" s="6" t="n">
        <v>0</v>
      </c>
      <c r="J3695" s="6" t="n">
        <v>0</v>
      </c>
      <c r="K3695" s="6" t="n">
        <v>0</v>
      </c>
      <c r="L3695" s="6">
        <f>I3695+J3695+K3695</f>
        <v/>
      </c>
      <c r="M3695" s="6" t="n">
        <v>1</v>
      </c>
      <c r="P3695" t="inlineStr">
        <is>
          <t>Ja</t>
        </is>
      </c>
      <c r="T3695" t="inlineStr">
        <is>
          <t>CTA</t>
        </is>
      </c>
      <c r="U3695">
        <f>VLOOKUP(T3695,Destinations!$A$2:$C$550,2,0)</f>
        <v/>
      </c>
      <c r="V3695" t="inlineStr">
        <is>
          <t>WCHS</t>
        </is>
      </c>
      <c r="W3695">
        <f>VLOOKUP(V3695,'WCH Kat'!$A$1:$B$150,2,0)</f>
        <v/>
      </c>
    </row>
    <row r="3696">
      <c r="A3696" t="inlineStr">
        <is>
          <t xml:space="preserve">EW </t>
        </is>
      </c>
      <c r="B3696" t="inlineStr">
        <is>
          <t>EW  817</t>
        </is>
      </c>
      <c r="C3696" s="4" t="inlineStr">
        <is>
          <t>19.12.2024</t>
        </is>
      </c>
      <c r="D3696" t="inlineStr">
        <is>
          <t>16:25</t>
        </is>
      </c>
      <c r="E3696" s="4" t="inlineStr">
        <is>
          <t>18.12.2024</t>
        </is>
      </c>
      <c r="F3696" t="inlineStr">
        <is>
          <t>00:40</t>
        </is>
      </c>
      <c r="G3696" s="5" t="n">
        <v>39.75</v>
      </c>
      <c r="H3696" t="inlineStr">
        <is>
          <t>Inbound</t>
        </is>
      </c>
      <c r="I3696" s="6" t="n">
        <v>0</v>
      </c>
      <c r="J3696" s="6" t="n">
        <v>0</v>
      </c>
      <c r="K3696" s="6" t="n">
        <v>0</v>
      </c>
      <c r="L3696" s="6">
        <f>I3696+J3696+K3696</f>
        <v/>
      </c>
      <c r="M3696" s="6" t="n">
        <v>1</v>
      </c>
      <c r="P3696" t="inlineStr">
        <is>
          <t>Ja</t>
        </is>
      </c>
      <c r="T3696" t="inlineStr">
        <is>
          <t>CTA</t>
        </is>
      </c>
      <c r="U3696">
        <f>VLOOKUP(T3696,Destinations!$A$2:$C$550,2,0)</f>
        <v/>
      </c>
      <c r="V3696" t="inlineStr">
        <is>
          <t>WCHC</t>
        </is>
      </c>
      <c r="W3696">
        <f>VLOOKUP(V3696,'WCH Kat'!$A$1:$B$150,2,0)</f>
        <v/>
      </c>
    </row>
    <row r="3697">
      <c r="A3697" t="inlineStr">
        <is>
          <t xml:space="preserve">EW </t>
        </is>
      </c>
      <c r="B3697" t="inlineStr">
        <is>
          <t>EW  817</t>
        </is>
      </c>
      <c r="C3697" s="4" t="inlineStr">
        <is>
          <t>19.12.2024</t>
        </is>
      </c>
      <c r="D3697" t="inlineStr">
        <is>
          <t>16:25</t>
        </is>
      </c>
      <c r="E3697" s="4" t="inlineStr">
        <is>
          <t>18.12.2024</t>
        </is>
      </c>
      <c r="F3697" t="inlineStr">
        <is>
          <t>00:40</t>
        </is>
      </c>
      <c r="G3697" s="5" t="n">
        <v>39.75</v>
      </c>
      <c r="H3697" t="inlineStr">
        <is>
          <t>Inbound</t>
        </is>
      </c>
      <c r="I3697" s="6" t="n">
        <v>0</v>
      </c>
      <c r="J3697" s="6" t="n">
        <v>0</v>
      </c>
      <c r="K3697" s="6" t="n">
        <v>0</v>
      </c>
      <c r="L3697" s="6">
        <f>I3697+J3697+K3697</f>
        <v/>
      </c>
      <c r="M3697" s="6" t="n">
        <v>1</v>
      </c>
      <c r="P3697" t="inlineStr">
        <is>
          <t>Ja</t>
        </is>
      </c>
      <c r="T3697" t="inlineStr">
        <is>
          <t>CTA</t>
        </is>
      </c>
      <c r="U3697">
        <f>VLOOKUP(T3697,Destinations!$A$2:$C$550,2,0)</f>
        <v/>
      </c>
      <c r="V3697" t="inlineStr">
        <is>
          <t>WCHC</t>
        </is>
      </c>
      <c r="W3697">
        <f>VLOOKUP(V3697,'WCH Kat'!$A$1:$B$150,2,0)</f>
        <v/>
      </c>
    </row>
    <row r="3698">
      <c r="A3698" t="inlineStr">
        <is>
          <t xml:space="preserve">EW </t>
        </is>
      </c>
      <c r="B3698" t="inlineStr">
        <is>
          <t>EW  817</t>
        </is>
      </c>
      <c r="C3698" s="4" t="inlineStr">
        <is>
          <t>19.12.2024</t>
        </is>
      </c>
      <c r="D3698" t="inlineStr">
        <is>
          <t>16:25</t>
        </is>
      </c>
      <c r="E3698" s="4" t="inlineStr">
        <is>
          <t>18.12.2024</t>
        </is>
      </c>
      <c r="F3698" t="inlineStr">
        <is>
          <t>00:40</t>
        </is>
      </c>
      <c r="G3698" s="5" t="n">
        <v>39.75</v>
      </c>
      <c r="H3698" t="inlineStr">
        <is>
          <t>Inbound</t>
        </is>
      </c>
      <c r="I3698" s="6" t="n">
        <v>0</v>
      </c>
      <c r="J3698" s="6" t="n">
        <v>0</v>
      </c>
      <c r="K3698" s="6" t="n">
        <v>0</v>
      </c>
      <c r="L3698" s="6">
        <f>I3698+J3698+K3698</f>
        <v/>
      </c>
      <c r="M3698" s="6" t="n">
        <v>1</v>
      </c>
      <c r="P3698" t="inlineStr">
        <is>
          <t>Ja</t>
        </is>
      </c>
      <c r="T3698" t="inlineStr">
        <is>
          <t>CTA</t>
        </is>
      </c>
      <c r="U3698">
        <f>VLOOKUP(T3698,Destinations!$A$2:$C$550,2,0)</f>
        <v/>
      </c>
      <c r="V3698" t="inlineStr">
        <is>
          <t>WCHC</t>
        </is>
      </c>
      <c r="W3698">
        <f>VLOOKUP(V3698,'WCH Kat'!$A$1:$B$150,2,0)</f>
        <v/>
      </c>
    </row>
    <row r="3699">
      <c r="A3699" t="inlineStr">
        <is>
          <t xml:space="preserve">EW </t>
        </is>
      </c>
      <c r="B3699" t="inlineStr">
        <is>
          <t>EW  817</t>
        </is>
      </c>
      <c r="C3699" s="4" t="inlineStr">
        <is>
          <t>19.12.2024</t>
        </is>
      </c>
      <c r="D3699" t="inlineStr">
        <is>
          <t>16:25</t>
        </is>
      </c>
      <c r="E3699" s="4" t="inlineStr">
        <is>
          <t>18.12.2024</t>
        </is>
      </c>
      <c r="F3699" t="inlineStr">
        <is>
          <t>00:40</t>
        </is>
      </c>
      <c r="G3699" s="5" t="n">
        <v>39.75</v>
      </c>
      <c r="H3699" t="inlineStr">
        <is>
          <t>Inbound</t>
        </is>
      </c>
      <c r="I3699" s="6" t="n">
        <v>0</v>
      </c>
      <c r="J3699" s="6" t="n">
        <v>0</v>
      </c>
      <c r="K3699" s="6" t="n">
        <v>0</v>
      </c>
      <c r="L3699" s="6">
        <f>I3699+J3699+K3699</f>
        <v/>
      </c>
      <c r="M3699" s="6" t="n">
        <v>1</v>
      </c>
      <c r="P3699" t="inlineStr">
        <is>
          <t>Ja</t>
        </is>
      </c>
      <c r="T3699" t="inlineStr">
        <is>
          <t>CTA</t>
        </is>
      </c>
      <c r="U3699">
        <f>VLOOKUP(T3699,Destinations!$A$2:$C$550,2,0)</f>
        <v/>
      </c>
      <c r="V3699" t="inlineStr">
        <is>
          <t>WCHS</t>
        </is>
      </c>
      <c r="W3699">
        <f>VLOOKUP(V3699,'WCH Kat'!$A$1:$B$150,2,0)</f>
        <v/>
      </c>
    </row>
    <row r="3700">
      <c r="A3700" t="inlineStr">
        <is>
          <t xml:space="preserve">EW </t>
        </is>
      </c>
      <c r="B3700" t="inlineStr">
        <is>
          <t>EW  817</t>
        </is>
      </c>
      <c r="C3700" s="4" t="inlineStr">
        <is>
          <t>19.12.2024</t>
        </is>
      </c>
      <c r="D3700" t="inlineStr">
        <is>
          <t>16:25</t>
        </is>
      </c>
      <c r="E3700" s="4" t="inlineStr">
        <is>
          <t>18.12.2024</t>
        </is>
      </c>
      <c r="F3700" t="inlineStr">
        <is>
          <t>00:40</t>
        </is>
      </c>
      <c r="G3700" s="5" t="n">
        <v>39.75</v>
      </c>
      <c r="H3700" t="inlineStr">
        <is>
          <t>Inbound</t>
        </is>
      </c>
      <c r="I3700" s="6" t="n">
        <v>0</v>
      </c>
      <c r="J3700" s="6" t="n">
        <v>0</v>
      </c>
      <c r="K3700" s="6" t="n">
        <v>0</v>
      </c>
      <c r="L3700" s="6">
        <f>I3700+J3700+K3700</f>
        <v/>
      </c>
      <c r="M3700" s="6" t="n">
        <v>1</v>
      </c>
      <c r="P3700" t="inlineStr">
        <is>
          <t>Ja</t>
        </is>
      </c>
      <c r="T3700" t="inlineStr">
        <is>
          <t>CTA</t>
        </is>
      </c>
      <c r="U3700">
        <f>VLOOKUP(T3700,Destinations!$A$2:$C$550,2,0)</f>
        <v/>
      </c>
      <c r="V3700" t="inlineStr">
        <is>
          <t>WCHR</t>
        </is>
      </c>
      <c r="W3700">
        <f>VLOOKUP(V3700,'WCH Kat'!$A$1:$B$150,2,0)</f>
        <v/>
      </c>
    </row>
    <row r="3701">
      <c r="A3701" t="inlineStr">
        <is>
          <t xml:space="preserve">EW </t>
        </is>
      </c>
      <c r="B3701" t="inlineStr">
        <is>
          <t>EW  817</t>
        </is>
      </c>
      <c r="C3701" s="4" t="inlineStr">
        <is>
          <t>19.12.2024</t>
        </is>
      </c>
      <c r="D3701" t="inlineStr">
        <is>
          <t>16:25</t>
        </is>
      </c>
      <c r="E3701" s="4" t="inlineStr">
        <is>
          <t>18.12.2024</t>
        </is>
      </c>
      <c r="F3701" t="inlineStr">
        <is>
          <t>00:40</t>
        </is>
      </c>
      <c r="G3701" s="5" t="n">
        <v>39.75</v>
      </c>
      <c r="H3701" t="inlineStr">
        <is>
          <t>Inbound</t>
        </is>
      </c>
      <c r="I3701" s="6" t="n">
        <v>0</v>
      </c>
      <c r="J3701" s="6" t="n">
        <v>0</v>
      </c>
      <c r="K3701" s="6" t="n">
        <v>0</v>
      </c>
      <c r="L3701" s="6">
        <f>I3701+J3701+K3701</f>
        <v/>
      </c>
      <c r="M3701" s="6" t="n">
        <v>1</v>
      </c>
      <c r="P3701" t="inlineStr">
        <is>
          <t>Ja</t>
        </is>
      </c>
      <c r="T3701" t="inlineStr">
        <is>
          <t>CTA</t>
        </is>
      </c>
      <c r="U3701">
        <f>VLOOKUP(T3701,Destinations!$A$2:$C$550,2,0)</f>
        <v/>
      </c>
      <c r="V3701" t="inlineStr">
        <is>
          <t>WCHC</t>
        </is>
      </c>
      <c r="W3701">
        <f>VLOOKUP(V3701,'WCH Kat'!$A$1:$B$150,2,0)</f>
        <v/>
      </c>
    </row>
    <row r="3702">
      <c r="A3702" t="inlineStr">
        <is>
          <t xml:space="preserve">EW </t>
        </is>
      </c>
      <c r="B3702" t="inlineStr">
        <is>
          <t>EW  817</t>
        </is>
      </c>
      <c r="C3702" s="4" t="inlineStr">
        <is>
          <t>19.12.2024</t>
        </is>
      </c>
      <c r="D3702" t="inlineStr">
        <is>
          <t>16:25</t>
        </is>
      </c>
      <c r="E3702" s="4" t="inlineStr">
        <is>
          <t>18.12.2024</t>
        </is>
      </c>
      <c r="F3702" t="inlineStr">
        <is>
          <t>00:40</t>
        </is>
      </c>
      <c r="G3702" s="5" t="n">
        <v>39.75</v>
      </c>
      <c r="H3702" t="inlineStr">
        <is>
          <t>Inbound</t>
        </is>
      </c>
      <c r="I3702" s="6" t="n">
        <v>0</v>
      </c>
      <c r="J3702" s="6" t="n">
        <v>0</v>
      </c>
      <c r="K3702" s="6" t="n">
        <v>0</v>
      </c>
      <c r="L3702" s="6">
        <f>I3702+J3702+K3702</f>
        <v/>
      </c>
      <c r="M3702" s="6" t="n">
        <v>1</v>
      </c>
      <c r="P3702" t="inlineStr">
        <is>
          <t>Ja</t>
        </is>
      </c>
      <c r="T3702" t="inlineStr">
        <is>
          <t>CTA</t>
        </is>
      </c>
      <c r="U3702">
        <f>VLOOKUP(T3702,Destinations!$A$2:$C$550,2,0)</f>
        <v/>
      </c>
      <c r="V3702" t="inlineStr">
        <is>
          <t>WCHC</t>
        </is>
      </c>
      <c r="W3702">
        <f>VLOOKUP(V3702,'WCH Kat'!$A$1:$B$150,2,0)</f>
        <v/>
      </c>
    </row>
    <row r="3703">
      <c r="A3703" t="inlineStr">
        <is>
          <t xml:space="preserve">EW </t>
        </is>
      </c>
      <c r="B3703" t="inlineStr">
        <is>
          <t>EW  817</t>
        </is>
      </c>
      <c r="C3703" s="4" t="inlineStr">
        <is>
          <t>19.12.2024</t>
        </is>
      </c>
      <c r="D3703" t="inlineStr">
        <is>
          <t>16:25</t>
        </is>
      </c>
      <c r="E3703" s="4" t="inlineStr">
        <is>
          <t>18.12.2024</t>
        </is>
      </c>
      <c r="F3703" t="inlineStr">
        <is>
          <t>00:40</t>
        </is>
      </c>
      <c r="G3703" s="5" t="n">
        <v>39.75</v>
      </c>
      <c r="H3703" t="inlineStr">
        <is>
          <t>Inbound</t>
        </is>
      </c>
      <c r="I3703" s="6" t="n">
        <v>0</v>
      </c>
      <c r="J3703" s="6" t="n">
        <v>0</v>
      </c>
      <c r="K3703" s="6" t="n">
        <v>0</v>
      </c>
      <c r="L3703" s="6">
        <f>I3703+J3703+K3703</f>
        <v/>
      </c>
      <c r="M3703" s="6" t="n">
        <v>1</v>
      </c>
      <c r="P3703" t="inlineStr">
        <is>
          <t>Ja</t>
        </is>
      </c>
      <c r="T3703" t="inlineStr">
        <is>
          <t>CTA</t>
        </is>
      </c>
      <c r="U3703">
        <f>VLOOKUP(T3703,Destinations!$A$2:$C$550,2,0)</f>
        <v/>
      </c>
      <c r="V3703" t="inlineStr">
        <is>
          <t>WCHC,WCMP</t>
        </is>
      </c>
      <c r="W3703">
        <f>VLOOKUP(V3703,'WCH Kat'!$A$1:$B$150,2,0)</f>
        <v/>
      </c>
    </row>
    <row r="3704">
      <c r="A3704" t="inlineStr">
        <is>
          <t xml:space="preserve">EW </t>
        </is>
      </c>
      <c r="B3704" t="inlineStr">
        <is>
          <t>EW  580</t>
        </is>
      </c>
      <c r="C3704" s="4" t="inlineStr">
        <is>
          <t>19.12.2024</t>
        </is>
      </c>
      <c r="D3704" t="inlineStr">
        <is>
          <t>16:30</t>
        </is>
      </c>
      <c r="E3704" s="4" t="inlineStr">
        <is>
          <t>18.12.2024</t>
        </is>
      </c>
      <c r="F3704" t="inlineStr">
        <is>
          <t>03:35</t>
        </is>
      </c>
      <c r="G3704" s="5" t="n">
        <v>36.91667</v>
      </c>
      <c r="H3704" t="inlineStr">
        <is>
          <t>Outbound</t>
        </is>
      </c>
      <c r="I3704" s="6" t="n">
        <v>0</v>
      </c>
      <c r="J3704" s="6" t="n">
        <v>0</v>
      </c>
      <c r="K3704" s="6" t="n">
        <v>0</v>
      </c>
      <c r="L3704" s="6">
        <f>I3704+J3704+K3704</f>
        <v/>
      </c>
      <c r="M3704" s="6" t="n">
        <v>1</v>
      </c>
      <c r="P3704" t="inlineStr">
        <is>
          <t>Ja</t>
        </is>
      </c>
      <c r="T3704" t="inlineStr">
        <is>
          <t>PMI</t>
        </is>
      </c>
      <c r="U3704">
        <f>VLOOKUP(T3704,Destinations!$A$2:$C$550,2,0)</f>
        <v/>
      </c>
      <c r="V3704" t="inlineStr">
        <is>
          <t>WCHS</t>
        </is>
      </c>
      <c r="W3704">
        <f>VLOOKUP(V3704,'WCH Kat'!$A$1:$B$150,2,0)</f>
        <v/>
      </c>
    </row>
    <row r="3705">
      <c r="A3705" t="inlineStr">
        <is>
          <t xml:space="preserve">EW </t>
        </is>
      </c>
      <c r="B3705" t="inlineStr">
        <is>
          <t>EW  580</t>
        </is>
      </c>
      <c r="C3705" s="4" t="inlineStr">
        <is>
          <t>19.12.2024</t>
        </is>
      </c>
      <c r="D3705" t="inlineStr">
        <is>
          <t>16:30</t>
        </is>
      </c>
      <c r="E3705" s="4" t="inlineStr">
        <is>
          <t>18.12.2024</t>
        </is>
      </c>
      <c r="F3705" t="inlineStr">
        <is>
          <t>03:35</t>
        </is>
      </c>
      <c r="G3705" s="5" t="n">
        <v>36.91667</v>
      </c>
      <c r="H3705" t="inlineStr">
        <is>
          <t>Outbound</t>
        </is>
      </c>
      <c r="I3705" s="6" t="n">
        <v>0</v>
      </c>
      <c r="J3705" s="6" t="n">
        <v>0</v>
      </c>
      <c r="K3705" s="6" t="n">
        <v>0</v>
      </c>
      <c r="L3705" s="6">
        <f>I3705+J3705+K3705</f>
        <v/>
      </c>
      <c r="M3705" s="6" t="n">
        <v>1</v>
      </c>
      <c r="P3705" t="inlineStr">
        <is>
          <t>Ja</t>
        </is>
      </c>
      <c r="T3705" t="inlineStr">
        <is>
          <t>PMI</t>
        </is>
      </c>
      <c r="U3705">
        <f>VLOOKUP(T3705,Destinations!$A$2:$C$550,2,0)</f>
        <v/>
      </c>
      <c r="V3705" t="inlineStr">
        <is>
          <t>WCHS</t>
        </is>
      </c>
      <c r="W3705">
        <f>VLOOKUP(V3705,'WCH Kat'!$A$1:$B$150,2,0)</f>
        <v/>
      </c>
    </row>
    <row r="3706">
      <c r="A3706" t="inlineStr">
        <is>
          <t xml:space="preserve">EW </t>
        </is>
      </c>
      <c r="B3706" t="inlineStr">
        <is>
          <t>EW  580</t>
        </is>
      </c>
      <c r="C3706" s="4" t="inlineStr">
        <is>
          <t>19.12.2024</t>
        </is>
      </c>
      <c r="D3706" t="inlineStr">
        <is>
          <t>16:30</t>
        </is>
      </c>
      <c r="E3706" s="4" t="inlineStr">
        <is>
          <t>18.12.2024</t>
        </is>
      </c>
      <c r="F3706" t="inlineStr">
        <is>
          <t>03:35</t>
        </is>
      </c>
      <c r="G3706" s="5" t="n">
        <v>36.91667</v>
      </c>
      <c r="H3706" t="inlineStr">
        <is>
          <t>Outbound</t>
        </is>
      </c>
      <c r="I3706" s="6" t="n">
        <v>0</v>
      </c>
      <c r="J3706" s="6" t="n">
        <v>0</v>
      </c>
      <c r="K3706" s="6" t="n">
        <v>0</v>
      </c>
      <c r="L3706" s="6">
        <f>I3706+J3706+K3706</f>
        <v/>
      </c>
      <c r="M3706" s="6" t="n">
        <v>1</v>
      </c>
      <c r="P3706" t="inlineStr">
        <is>
          <t>Ja</t>
        </is>
      </c>
      <c r="T3706" t="inlineStr">
        <is>
          <t>PMI</t>
        </is>
      </c>
      <c r="U3706">
        <f>VLOOKUP(T3706,Destinations!$A$2:$C$550,2,0)</f>
        <v/>
      </c>
      <c r="V3706" t="inlineStr">
        <is>
          <t>WCHS</t>
        </is>
      </c>
      <c r="W3706">
        <f>VLOOKUP(V3706,'WCH Kat'!$A$1:$B$150,2,0)</f>
        <v/>
      </c>
    </row>
    <row r="3707">
      <c r="A3707" t="inlineStr">
        <is>
          <t xml:space="preserve">EW </t>
        </is>
      </c>
      <c r="B3707" t="inlineStr">
        <is>
          <t>EW  580</t>
        </is>
      </c>
      <c r="C3707" s="4" t="inlineStr">
        <is>
          <t>19.12.2024</t>
        </is>
      </c>
      <c r="D3707" t="inlineStr">
        <is>
          <t>16:30</t>
        </is>
      </c>
      <c r="E3707" s="4" t="inlineStr">
        <is>
          <t>19.12.2024</t>
        </is>
      </c>
      <c r="F3707" t="inlineStr">
        <is>
          <t>13:49</t>
        </is>
      </c>
      <c r="G3707" s="5" t="n">
        <v>2.68333</v>
      </c>
      <c r="H3707" t="inlineStr">
        <is>
          <t>Outbound</t>
        </is>
      </c>
      <c r="I3707" s="6" t="n">
        <v>0</v>
      </c>
      <c r="J3707" s="6" t="n">
        <v>1</v>
      </c>
      <c r="K3707" s="6" t="n">
        <v>0</v>
      </c>
      <c r="L3707" s="6">
        <f>I3707+J3707+K3707</f>
        <v/>
      </c>
      <c r="M3707" s="6" t="n">
        <v>0</v>
      </c>
      <c r="Q3707" t="inlineStr">
        <is>
          <t>Ja</t>
        </is>
      </c>
      <c r="T3707" t="inlineStr">
        <is>
          <t>PMI</t>
        </is>
      </c>
      <c r="U3707">
        <f>VLOOKUP(T3707,Destinations!$A$2:$C$550,2,0)</f>
        <v/>
      </c>
      <c r="V3707" t="inlineStr">
        <is>
          <t>WCHS</t>
        </is>
      </c>
      <c r="W3707">
        <f>VLOOKUP(V3707,'WCH Kat'!$A$1:$B$150,2,0)</f>
        <v/>
      </c>
    </row>
    <row r="3708">
      <c r="A3708" t="inlineStr">
        <is>
          <t xml:space="preserve">EW </t>
        </is>
      </c>
      <c r="B3708" t="inlineStr">
        <is>
          <t>EW  653</t>
        </is>
      </c>
      <c r="C3708" s="4" t="inlineStr">
        <is>
          <t>19.12.2024</t>
        </is>
      </c>
      <c r="D3708" t="inlineStr">
        <is>
          <t>16:35</t>
        </is>
      </c>
      <c r="E3708" s="4" t="inlineStr">
        <is>
          <t>18.12.2024</t>
        </is>
      </c>
      <c r="F3708" t="inlineStr">
        <is>
          <t>01:05</t>
        </is>
      </c>
      <c r="G3708" s="5" t="n">
        <v>39.5</v>
      </c>
      <c r="H3708" t="inlineStr">
        <is>
          <t>Inbound</t>
        </is>
      </c>
      <c r="I3708" s="6" t="n">
        <v>0</v>
      </c>
      <c r="J3708" s="6" t="n">
        <v>0</v>
      </c>
      <c r="K3708" s="6" t="n">
        <v>0</v>
      </c>
      <c r="L3708" s="6">
        <f>I3708+J3708+K3708</f>
        <v/>
      </c>
      <c r="M3708" s="6" t="n">
        <v>1</v>
      </c>
      <c r="P3708" t="inlineStr">
        <is>
          <t>Ja</t>
        </is>
      </c>
      <c r="T3708" t="inlineStr">
        <is>
          <t>SKG</t>
        </is>
      </c>
      <c r="U3708">
        <f>VLOOKUP(T3708,Destinations!$A$2:$C$550,2,0)</f>
        <v/>
      </c>
      <c r="V3708" t="inlineStr">
        <is>
          <t>WCHC</t>
        </is>
      </c>
      <c r="W3708">
        <f>VLOOKUP(V3708,'WCH Kat'!$A$1:$B$150,2,0)</f>
        <v/>
      </c>
    </row>
    <row r="3709">
      <c r="A3709" t="inlineStr">
        <is>
          <t xml:space="preserve">FR </t>
        </is>
      </c>
      <c r="B3709" t="inlineStr">
        <is>
          <t>FR 5205</t>
        </is>
      </c>
      <c r="C3709" s="4" t="inlineStr">
        <is>
          <t>19.12.2024</t>
        </is>
      </c>
      <c r="D3709" t="inlineStr">
        <is>
          <t>16:45</t>
        </is>
      </c>
      <c r="E3709" s="4" t="inlineStr">
        <is>
          <t>18.12.2024</t>
        </is>
      </c>
      <c r="F3709" t="inlineStr">
        <is>
          <t>00:40</t>
        </is>
      </c>
      <c r="G3709" s="5" t="n">
        <v>40.08333</v>
      </c>
      <c r="H3709" t="inlineStr">
        <is>
          <t>Outbound</t>
        </is>
      </c>
      <c r="I3709" s="6" t="n">
        <v>0</v>
      </c>
      <c r="J3709" s="6" t="n">
        <v>0</v>
      </c>
      <c r="K3709" s="6" t="n">
        <v>0</v>
      </c>
      <c r="L3709" s="6">
        <f>I3709+J3709+K3709</f>
        <v/>
      </c>
      <c r="M3709" s="6" t="n">
        <v>1</v>
      </c>
      <c r="P3709" t="inlineStr">
        <is>
          <t>Ja</t>
        </is>
      </c>
      <c r="T3709" t="inlineStr">
        <is>
          <t>MLA</t>
        </is>
      </c>
      <c r="U3709">
        <f>VLOOKUP(T3709,Destinations!$A$2:$C$550,2,0)</f>
        <v/>
      </c>
      <c r="V3709" t="inlineStr">
        <is>
          <t>WCMP</t>
        </is>
      </c>
      <c r="W3709">
        <f>VLOOKUP(V3709,'WCH Kat'!$A$1:$B$150,2,0)</f>
        <v/>
      </c>
    </row>
    <row r="3710">
      <c r="A3710" t="inlineStr">
        <is>
          <t xml:space="preserve">EW </t>
        </is>
      </c>
      <c r="B3710" t="inlineStr">
        <is>
          <t>EW  653</t>
        </is>
      </c>
      <c r="C3710" s="4" t="inlineStr">
        <is>
          <t>19.12.2024</t>
        </is>
      </c>
      <c r="D3710" t="inlineStr">
        <is>
          <t>16:50</t>
        </is>
      </c>
      <c r="E3710" s="4" t="inlineStr">
        <is>
          <t>18.12.2024</t>
        </is>
      </c>
      <c r="F3710" t="inlineStr">
        <is>
          <t>01:05</t>
        </is>
      </c>
      <c r="G3710" s="5" t="n">
        <v>39.75</v>
      </c>
      <c r="H3710" t="inlineStr">
        <is>
          <t>Inbound</t>
        </is>
      </c>
      <c r="I3710" s="6" t="n">
        <v>0</v>
      </c>
      <c r="J3710" s="6" t="n">
        <v>0</v>
      </c>
      <c r="K3710" s="6" t="n">
        <v>0</v>
      </c>
      <c r="L3710" s="6">
        <f>I3710+J3710+K3710</f>
        <v/>
      </c>
      <c r="M3710" s="6" t="n">
        <v>1</v>
      </c>
      <c r="P3710" t="inlineStr">
        <is>
          <t>Ja</t>
        </is>
      </c>
      <c r="T3710" t="inlineStr">
        <is>
          <t>SKG</t>
        </is>
      </c>
      <c r="U3710">
        <f>VLOOKUP(T3710,Destinations!$A$2:$C$550,2,0)</f>
        <v/>
      </c>
      <c r="V3710" t="inlineStr">
        <is>
          <t>WCHS</t>
        </is>
      </c>
      <c r="W3710">
        <f>VLOOKUP(V3710,'WCH Kat'!$A$1:$B$150,2,0)</f>
        <v/>
      </c>
    </row>
    <row r="3711">
      <c r="A3711" t="inlineStr">
        <is>
          <t xml:space="preserve">EW </t>
        </is>
      </c>
      <c r="B3711" t="inlineStr">
        <is>
          <t>EW  653</t>
        </is>
      </c>
      <c r="C3711" s="4" t="inlineStr">
        <is>
          <t>19.12.2024</t>
        </is>
      </c>
      <c r="D3711" t="inlineStr">
        <is>
          <t>16:50</t>
        </is>
      </c>
      <c r="E3711" s="4" t="inlineStr">
        <is>
          <t>18.12.2024</t>
        </is>
      </c>
      <c r="F3711" t="inlineStr">
        <is>
          <t>01:05</t>
        </is>
      </c>
      <c r="G3711" s="5" t="n">
        <v>39.75</v>
      </c>
      <c r="H3711" t="inlineStr">
        <is>
          <t>Inbound</t>
        </is>
      </c>
      <c r="I3711" s="6" t="n">
        <v>0</v>
      </c>
      <c r="J3711" s="6" t="n">
        <v>0</v>
      </c>
      <c r="K3711" s="6" t="n">
        <v>0</v>
      </c>
      <c r="L3711" s="6">
        <f>I3711+J3711+K3711</f>
        <v/>
      </c>
      <c r="M3711" s="6" t="n">
        <v>1</v>
      </c>
      <c r="P3711" t="inlineStr">
        <is>
          <t>Ja</t>
        </is>
      </c>
      <c r="T3711" t="inlineStr">
        <is>
          <t>SKG</t>
        </is>
      </c>
      <c r="U3711">
        <f>VLOOKUP(T3711,Destinations!$A$2:$C$550,2,0)</f>
        <v/>
      </c>
      <c r="V3711" t="inlineStr">
        <is>
          <t>WCHS</t>
        </is>
      </c>
      <c r="W3711">
        <f>VLOOKUP(V3711,'WCH Kat'!$A$1:$B$150,2,0)</f>
        <v/>
      </c>
    </row>
    <row r="3712">
      <c r="A3712" t="inlineStr">
        <is>
          <t xml:space="preserve">EW </t>
        </is>
      </c>
      <c r="B3712" t="inlineStr">
        <is>
          <t>EW  653</t>
        </is>
      </c>
      <c r="C3712" s="4" t="inlineStr">
        <is>
          <t>19.12.2024</t>
        </is>
      </c>
      <c r="D3712" t="inlineStr">
        <is>
          <t>16:50</t>
        </is>
      </c>
      <c r="E3712" s="4" t="inlineStr">
        <is>
          <t>18.12.2024</t>
        </is>
      </c>
      <c r="F3712" t="inlineStr">
        <is>
          <t>01:05</t>
        </is>
      </c>
      <c r="G3712" s="5" t="n">
        <v>39.75</v>
      </c>
      <c r="H3712" t="inlineStr">
        <is>
          <t>Inbound</t>
        </is>
      </c>
      <c r="I3712" s="6" t="n">
        <v>0</v>
      </c>
      <c r="J3712" s="6" t="n">
        <v>0</v>
      </c>
      <c r="K3712" s="6" t="n">
        <v>0</v>
      </c>
      <c r="L3712" s="6">
        <f>I3712+J3712+K3712</f>
        <v/>
      </c>
      <c r="M3712" s="6" t="n">
        <v>1</v>
      </c>
      <c r="P3712" t="inlineStr">
        <is>
          <t>Ja</t>
        </is>
      </c>
      <c r="T3712" t="inlineStr">
        <is>
          <t>SKG</t>
        </is>
      </c>
      <c r="U3712">
        <f>VLOOKUP(T3712,Destinations!$A$2:$C$550,2,0)</f>
        <v/>
      </c>
      <c r="V3712" t="inlineStr">
        <is>
          <t>WCHC</t>
        </is>
      </c>
      <c r="W3712">
        <f>VLOOKUP(V3712,'WCH Kat'!$A$1:$B$150,2,0)</f>
        <v/>
      </c>
    </row>
    <row r="3713">
      <c r="A3713" t="inlineStr">
        <is>
          <t xml:space="preserve">EW </t>
        </is>
      </c>
      <c r="B3713" t="inlineStr">
        <is>
          <t>EW  653</t>
        </is>
      </c>
      <c r="C3713" s="4" t="inlineStr">
        <is>
          <t>19.12.2024</t>
        </is>
      </c>
      <c r="D3713" t="inlineStr">
        <is>
          <t>16:50</t>
        </is>
      </c>
      <c r="E3713" s="4" t="inlineStr">
        <is>
          <t>18.12.2024</t>
        </is>
      </c>
      <c r="F3713" t="inlineStr">
        <is>
          <t>01:05</t>
        </is>
      </c>
      <c r="G3713" s="5" t="n">
        <v>39.75</v>
      </c>
      <c r="H3713" t="inlineStr">
        <is>
          <t>Inbound</t>
        </is>
      </c>
      <c r="I3713" s="6" t="n">
        <v>0</v>
      </c>
      <c r="J3713" s="6" t="n">
        <v>0</v>
      </c>
      <c r="K3713" s="6" t="n">
        <v>0</v>
      </c>
      <c r="L3713" s="6">
        <f>I3713+J3713+K3713</f>
        <v/>
      </c>
      <c r="M3713" s="6" t="n">
        <v>1</v>
      </c>
      <c r="P3713" t="inlineStr">
        <is>
          <t>Ja</t>
        </is>
      </c>
      <c r="T3713" t="inlineStr">
        <is>
          <t>SKG</t>
        </is>
      </c>
      <c r="U3713">
        <f>VLOOKUP(T3713,Destinations!$A$2:$C$550,2,0)</f>
        <v/>
      </c>
      <c r="V3713" t="inlineStr">
        <is>
          <t>WCHS</t>
        </is>
      </c>
      <c r="W3713">
        <f>VLOOKUP(V3713,'WCH Kat'!$A$1:$B$150,2,0)</f>
        <v/>
      </c>
    </row>
    <row r="3714">
      <c r="A3714" t="inlineStr">
        <is>
          <t xml:space="preserve">EW </t>
        </is>
      </c>
      <c r="B3714" t="inlineStr">
        <is>
          <t>EW  653</t>
        </is>
      </c>
      <c r="C3714" s="4" t="inlineStr">
        <is>
          <t>19.12.2024</t>
        </is>
      </c>
      <c r="D3714" t="inlineStr">
        <is>
          <t>16:50</t>
        </is>
      </c>
      <c r="E3714" s="4" t="inlineStr">
        <is>
          <t>18.12.2024</t>
        </is>
      </c>
      <c r="F3714" t="inlineStr">
        <is>
          <t>01:05</t>
        </is>
      </c>
      <c r="G3714" s="5" t="n">
        <v>39.75</v>
      </c>
      <c r="H3714" t="inlineStr">
        <is>
          <t>Inbound</t>
        </is>
      </c>
      <c r="I3714" s="6" t="n">
        <v>0</v>
      </c>
      <c r="J3714" s="6" t="n">
        <v>0</v>
      </c>
      <c r="K3714" s="6" t="n">
        <v>0</v>
      </c>
      <c r="L3714" s="6">
        <f>I3714+J3714+K3714</f>
        <v/>
      </c>
      <c r="M3714" s="6" t="n">
        <v>1</v>
      </c>
      <c r="P3714" t="inlineStr">
        <is>
          <t>Ja</t>
        </is>
      </c>
      <c r="T3714" t="inlineStr">
        <is>
          <t>SKG</t>
        </is>
      </c>
      <c r="U3714">
        <f>VLOOKUP(T3714,Destinations!$A$2:$C$550,2,0)</f>
        <v/>
      </c>
      <c r="V3714" t="inlineStr">
        <is>
          <t>WCHS</t>
        </is>
      </c>
      <c r="W3714">
        <f>VLOOKUP(V3714,'WCH Kat'!$A$1:$B$150,2,0)</f>
        <v/>
      </c>
    </row>
    <row r="3715">
      <c r="A3715" t="inlineStr">
        <is>
          <t xml:space="preserve">TK </t>
        </is>
      </c>
      <c r="B3715" t="inlineStr">
        <is>
          <t>TK 1675</t>
        </is>
      </c>
      <c r="C3715" s="4" t="inlineStr">
        <is>
          <t>19.12.2024</t>
        </is>
      </c>
      <c r="D3715" t="inlineStr">
        <is>
          <t>16:53</t>
        </is>
      </c>
      <c r="E3715" s="4" t="inlineStr">
        <is>
          <t>17.12.2024</t>
        </is>
      </c>
      <c r="F3715" t="inlineStr">
        <is>
          <t>13:45</t>
        </is>
      </c>
      <c r="G3715" s="5" t="n">
        <v>51.13333</v>
      </c>
      <c r="H3715" t="inlineStr">
        <is>
          <t>Inbound</t>
        </is>
      </c>
      <c r="I3715" s="6" t="n">
        <v>0</v>
      </c>
      <c r="J3715" s="6" t="n">
        <v>0</v>
      </c>
      <c r="K3715" s="6" t="n">
        <v>0</v>
      </c>
      <c r="L3715" s="6">
        <f>I3715+J3715+K3715</f>
        <v/>
      </c>
      <c r="M3715" s="6" t="n">
        <v>1</v>
      </c>
      <c r="P3715" t="inlineStr">
        <is>
          <t>Ja</t>
        </is>
      </c>
      <c r="T3715" t="inlineStr">
        <is>
          <t>IST</t>
        </is>
      </c>
      <c r="U3715">
        <f>VLOOKUP(T3715,Destinations!$A$2:$C$550,2,0)</f>
        <v/>
      </c>
      <c r="V3715" t="inlineStr">
        <is>
          <t>WCHC</t>
        </is>
      </c>
      <c r="W3715">
        <f>VLOOKUP(V3715,'WCH Kat'!$A$1:$B$150,2,0)</f>
        <v/>
      </c>
    </row>
    <row r="3716">
      <c r="A3716" t="inlineStr">
        <is>
          <t xml:space="preserve">FR </t>
        </is>
      </c>
      <c r="B3716" t="inlineStr">
        <is>
          <t>FR 7207</t>
        </is>
      </c>
      <c r="C3716" s="4" t="inlineStr">
        <is>
          <t>19.12.2024</t>
        </is>
      </c>
      <c r="D3716" t="inlineStr">
        <is>
          <t>17:05</t>
        </is>
      </c>
      <c r="E3716" s="4" t="inlineStr">
        <is>
          <t>17.12.2024</t>
        </is>
      </c>
      <c r="F3716" t="inlineStr">
        <is>
          <t>22:30</t>
        </is>
      </c>
      <c r="G3716" s="5" t="n">
        <v>42.58333</v>
      </c>
      <c r="H3716" t="inlineStr">
        <is>
          <t>Inbound</t>
        </is>
      </c>
      <c r="I3716" s="6" t="n">
        <v>0</v>
      </c>
      <c r="J3716" s="6" t="n">
        <v>0</v>
      </c>
      <c r="K3716" s="6" t="n">
        <v>0</v>
      </c>
      <c r="L3716" s="6">
        <f>I3716+J3716+K3716</f>
        <v/>
      </c>
      <c r="M3716" s="6" t="n">
        <v>1</v>
      </c>
      <c r="P3716" t="inlineStr">
        <is>
          <t>Ja</t>
        </is>
      </c>
      <c r="T3716" t="inlineStr">
        <is>
          <t>PMI</t>
        </is>
      </c>
      <c r="U3716">
        <f>VLOOKUP(T3716,Destinations!$A$2:$C$550,2,0)</f>
        <v/>
      </c>
      <c r="V3716" t="inlineStr">
        <is>
          <t>WCHR</t>
        </is>
      </c>
      <c r="W3716">
        <f>VLOOKUP(V3716,'WCH Kat'!$A$1:$B$150,2,0)</f>
        <v/>
      </c>
    </row>
    <row r="3717">
      <c r="A3717" t="inlineStr">
        <is>
          <t xml:space="preserve">FR </t>
        </is>
      </c>
      <c r="B3717" t="inlineStr">
        <is>
          <t>FR 7207</t>
        </is>
      </c>
      <c r="C3717" s="4" t="inlineStr">
        <is>
          <t>19.12.2024</t>
        </is>
      </c>
      <c r="D3717" t="inlineStr">
        <is>
          <t>17:05</t>
        </is>
      </c>
      <c r="E3717" s="4" t="inlineStr">
        <is>
          <t>17.12.2024</t>
        </is>
      </c>
      <c r="F3717" t="inlineStr">
        <is>
          <t>22:30</t>
        </is>
      </c>
      <c r="G3717" s="5" t="n">
        <v>42.58333</v>
      </c>
      <c r="H3717" t="inlineStr">
        <is>
          <t>Inbound</t>
        </is>
      </c>
      <c r="I3717" s="6" t="n">
        <v>0</v>
      </c>
      <c r="J3717" s="6" t="n">
        <v>0</v>
      </c>
      <c r="K3717" s="6" t="n">
        <v>0</v>
      </c>
      <c r="L3717" s="6">
        <f>I3717+J3717+K3717</f>
        <v/>
      </c>
      <c r="M3717" s="6" t="n">
        <v>1</v>
      </c>
      <c r="P3717" t="inlineStr">
        <is>
          <t>Ja</t>
        </is>
      </c>
      <c r="T3717" t="inlineStr">
        <is>
          <t>PMI</t>
        </is>
      </c>
      <c r="U3717">
        <f>VLOOKUP(T3717,Destinations!$A$2:$C$550,2,0)</f>
        <v/>
      </c>
      <c r="V3717" t="inlineStr">
        <is>
          <t>WCHR</t>
        </is>
      </c>
      <c r="W3717">
        <f>VLOOKUP(V3717,'WCH Kat'!$A$1:$B$150,2,0)</f>
        <v/>
      </c>
    </row>
    <row r="3718">
      <c r="A3718" t="inlineStr">
        <is>
          <t xml:space="preserve">FR </t>
        </is>
      </c>
      <c r="B3718" t="inlineStr">
        <is>
          <t>FR 7207</t>
        </is>
      </c>
      <c r="C3718" s="4" t="inlineStr">
        <is>
          <t>19.12.2024</t>
        </is>
      </c>
      <c r="D3718" t="inlineStr">
        <is>
          <t>17:05</t>
        </is>
      </c>
      <c r="E3718" s="4" t="inlineStr">
        <is>
          <t>17.12.2024</t>
        </is>
      </c>
      <c r="F3718" t="inlineStr">
        <is>
          <t>22:30</t>
        </is>
      </c>
      <c r="G3718" s="5" t="n">
        <v>42.58333</v>
      </c>
      <c r="H3718" t="inlineStr">
        <is>
          <t>Inbound</t>
        </is>
      </c>
      <c r="I3718" s="6" t="n">
        <v>0</v>
      </c>
      <c r="J3718" s="6" t="n">
        <v>0</v>
      </c>
      <c r="K3718" s="6" t="n">
        <v>0</v>
      </c>
      <c r="L3718" s="6">
        <f>I3718+J3718+K3718</f>
        <v/>
      </c>
      <c r="M3718" s="6" t="n">
        <v>1</v>
      </c>
      <c r="P3718" t="inlineStr">
        <is>
          <t>Ja</t>
        </is>
      </c>
      <c r="T3718" t="inlineStr">
        <is>
          <t>PMI</t>
        </is>
      </c>
      <c r="U3718">
        <f>VLOOKUP(T3718,Destinations!$A$2:$C$550,2,0)</f>
        <v/>
      </c>
      <c r="V3718" t="inlineStr">
        <is>
          <t>WCHR</t>
        </is>
      </c>
      <c r="W3718">
        <f>VLOOKUP(V3718,'WCH Kat'!$A$1:$B$150,2,0)</f>
        <v/>
      </c>
    </row>
    <row r="3719">
      <c r="A3719" t="inlineStr">
        <is>
          <t xml:space="preserve">FR </t>
        </is>
      </c>
      <c r="B3719" t="inlineStr">
        <is>
          <t>FR 7207</t>
        </is>
      </c>
      <c r="C3719" s="4" t="inlineStr">
        <is>
          <t>19.12.2024</t>
        </is>
      </c>
      <c r="D3719" t="inlineStr">
        <is>
          <t>17:05</t>
        </is>
      </c>
      <c r="E3719" s="4" t="inlineStr">
        <is>
          <t>19.12.2024</t>
        </is>
      </c>
      <c r="F3719" t="inlineStr">
        <is>
          <t>15:05</t>
        </is>
      </c>
      <c r="G3719" s="5" t="n">
        <v>2</v>
      </c>
      <c r="H3719" t="inlineStr">
        <is>
          <t>Inbound</t>
        </is>
      </c>
      <c r="I3719" s="6" t="n">
        <v>0</v>
      </c>
      <c r="J3719" s="6" t="n">
        <v>1</v>
      </c>
      <c r="K3719" s="6" t="n">
        <v>0</v>
      </c>
      <c r="L3719" s="6">
        <f>I3719+J3719+K3719</f>
        <v/>
      </c>
      <c r="M3719" s="6" t="n">
        <v>0</v>
      </c>
      <c r="P3719" t="inlineStr">
        <is>
          <t>Ja</t>
        </is>
      </c>
      <c r="T3719" t="inlineStr">
        <is>
          <t>PMI</t>
        </is>
      </c>
      <c r="U3719">
        <f>VLOOKUP(T3719,Destinations!$A$2:$C$550,2,0)</f>
        <v/>
      </c>
      <c r="V3719" t="inlineStr">
        <is>
          <t>WCHR</t>
        </is>
      </c>
      <c r="W3719">
        <f>VLOOKUP(V3719,'WCH Kat'!$A$1:$B$150,2,0)</f>
        <v/>
      </c>
    </row>
    <row r="3720">
      <c r="A3720" t="inlineStr">
        <is>
          <t xml:space="preserve">EW </t>
        </is>
      </c>
      <c r="B3720" t="inlineStr">
        <is>
          <t>EW  492</t>
        </is>
      </c>
      <c r="C3720" s="4" t="inlineStr">
        <is>
          <t>19.12.2024</t>
        </is>
      </c>
      <c r="D3720" t="inlineStr">
        <is>
          <t>17:05</t>
        </is>
      </c>
      <c r="E3720" s="4" t="inlineStr">
        <is>
          <t>18.12.2024</t>
        </is>
      </c>
      <c r="F3720" t="inlineStr">
        <is>
          <t>04:10</t>
        </is>
      </c>
      <c r="G3720" s="5" t="n">
        <v>36.91667</v>
      </c>
      <c r="H3720" t="inlineStr">
        <is>
          <t>Outbound</t>
        </is>
      </c>
      <c r="I3720" s="6" t="n">
        <v>0</v>
      </c>
      <c r="J3720" s="6" t="n">
        <v>0</v>
      </c>
      <c r="K3720" s="6" t="n">
        <v>0</v>
      </c>
      <c r="L3720" s="6">
        <f>I3720+J3720+K3720</f>
        <v/>
      </c>
      <c r="M3720" s="6" t="n">
        <v>1</v>
      </c>
      <c r="P3720" t="inlineStr">
        <is>
          <t>Ja</t>
        </is>
      </c>
      <c r="T3720" t="inlineStr">
        <is>
          <t>SJJ</t>
        </is>
      </c>
      <c r="U3720">
        <f>VLOOKUP(T3720,Destinations!$A$2:$C$550,2,0)</f>
        <v/>
      </c>
      <c r="V3720" t="inlineStr">
        <is>
          <t>WCHR</t>
        </is>
      </c>
      <c r="W3720">
        <f>VLOOKUP(V3720,'WCH Kat'!$A$1:$B$150,2,0)</f>
        <v/>
      </c>
    </row>
    <row r="3721">
      <c r="A3721" t="inlineStr">
        <is>
          <t xml:space="preserve">EW </t>
        </is>
      </c>
      <c r="B3721" t="inlineStr">
        <is>
          <t>EW  492</t>
        </is>
      </c>
      <c r="C3721" s="4" t="inlineStr">
        <is>
          <t>19.12.2024</t>
        </is>
      </c>
      <c r="D3721" t="inlineStr">
        <is>
          <t>17:05</t>
        </is>
      </c>
      <c r="E3721" s="4" t="inlineStr">
        <is>
          <t>18.12.2024</t>
        </is>
      </c>
      <c r="F3721" t="inlineStr">
        <is>
          <t>04:10</t>
        </is>
      </c>
      <c r="G3721" s="5" t="n">
        <v>36.91667</v>
      </c>
      <c r="H3721" t="inlineStr">
        <is>
          <t>Outbound</t>
        </is>
      </c>
      <c r="I3721" s="6" t="n">
        <v>0</v>
      </c>
      <c r="J3721" s="6" t="n">
        <v>0</v>
      </c>
      <c r="K3721" s="6" t="n">
        <v>0</v>
      </c>
      <c r="L3721" s="6">
        <f>I3721+J3721+K3721</f>
        <v/>
      </c>
      <c r="M3721" s="6" t="n">
        <v>1</v>
      </c>
      <c r="P3721" t="inlineStr">
        <is>
          <t>Ja</t>
        </is>
      </c>
      <c r="T3721" t="inlineStr">
        <is>
          <t>SJJ</t>
        </is>
      </c>
      <c r="U3721">
        <f>VLOOKUP(T3721,Destinations!$A$2:$C$550,2,0)</f>
        <v/>
      </c>
      <c r="V3721" t="inlineStr">
        <is>
          <t>WCHS</t>
        </is>
      </c>
      <c r="W3721">
        <f>VLOOKUP(V3721,'WCH Kat'!$A$1:$B$150,2,0)</f>
        <v/>
      </c>
    </row>
    <row r="3722">
      <c r="A3722" t="inlineStr">
        <is>
          <t xml:space="preserve">EW </t>
        </is>
      </c>
      <c r="B3722" t="inlineStr">
        <is>
          <t>EW  492</t>
        </is>
      </c>
      <c r="C3722" s="4" t="inlineStr">
        <is>
          <t>19.12.2024</t>
        </is>
      </c>
      <c r="D3722" t="inlineStr">
        <is>
          <t>17:05</t>
        </is>
      </c>
      <c r="E3722" s="4" t="inlineStr">
        <is>
          <t>18.12.2024</t>
        </is>
      </c>
      <c r="F3722" t="inlineStr">
        <is>
          <t>04:10</t>
        </is>
      </c>
      <c r="G3722" s="5" t="n">
        <v>36.91667</v>
      </c>
      <c r="H3722" t="inlineStr">
        <is>
          <t>Outbound</t>
        </is>
      </c>
      <c r="I3722" s="6" t="n">
        <v>0</v>
      </c>
      <c r="J3722" s="6" t="n">
        <v>0</v>
      </c>
      <c r="K3722" s="6" t="n">
        <v>0</v>
      </c>
      <c r="L3722" s="6">
        <f>I3722+J3722+K3722</f>
        <v/>
      </c>
      <c r="M3722" s="6" t="n">
        <v>1</v>
      </c>
      <c r="P3722" t="inlineStr">
        <is>
          <t>Ja</t>
        </is>
      </c>
      <c r="T3722" t="inlineStr">
        <is>
          <t>SJJ</t>
        </is>
      </c>
      <c r="U3722">
        <f>VLOOKUP(T3722,Destinations!$A$2:$C$550,2,0)</f>
        <v/>
      </c>
      <c r="V3722" t="inlineStr">
        <is>
          <t>WCHS</t>
        </is>
      </c>
      <c r="W3722">
        <f>VLOOKUP(V3722,'WCH Kat'!$A$1:$B$150,2,0)</f>
        <v/>
      </c>
    </row>
    <row r="3723">
      <c r="A3723" t="inlineStr">
        <is>
          <t xml:space="preserve">EW </t>
        </is>
      </c>
      <c r="B3723" t="inlineStr">
        <is>
          <t>EW  492</t>
        </is>
      </c>
      <c r="C3723" s="4" t="inlineStr">
        <is>
          <t>19.12.2024</t>
        </is>
      </c>
      <c r="D3723" t="inlineStr">
        <is>
          <t>17:05</t>
        </is>
      </c>
      <c r="E3723" s="4" t="inlineStr">
        <is>
          <t>18.12.2024</t>
        </is>
      </c>
      <c r="F3723" t="inlineStr">
        <is>
          <t>04:10</t>
        </is>
      </c>
      <c r="G3723" s="5" t="n">
        <v>36.91667</v>
      </c>
      <c r="H3723" t="inlineStr">
        <is>
          <t>Outbound</t>
        </is>
      </c>
      <c r="I3723" s="6" t="n">
        <v>0</v>
      </c>
      <c r="J3723" s="6" t="n">
        <v>0</v>
      </c>
      <c r="K3723" s="6" t="n">
        <v>0</v>
      </c>
      <c r="L3723" s="6">
        <f>I3723+J3723+K3723</f>
        <v/>
      </c>
      <c r="M3723" s="6" t="n">
        <v>1</v>
      </c>
      <c r="P3723" t="inlineStr">
        <is>
          <t>Ja</t>
        </is>
      </c>
      <c r="T3723" t="inlineStr">
        <is>
          <t>SJJ</t>
        </is>
      </c>
      <c r="U3723">
        <f>VLOOKUP(T3723,Destinations!$A$2:$C$550,2,0)</f>
        <v/>
      </c>
      <c r="V3723" t="inlineStr">
        <is>
          <t>WCHR</t>
        </is>
      </c>
      <c r="W3723">
        <f>VLOOKUP(V3723,'WCH Kat'!$A$1:$B$150,2,0)</f>
        <v/>
      </c>
    </row>
    <row r="3724">
      <c r="A3724" t="inlineStr">
        <is>
          <t xml:space="preserve">TK </t>
        </is>
      </c>
      <c r="B3724" t="inlineStr">
        <is>
          <t>TK 1675</t>
        </is>
      </c>
      <c r="C3724" s="4" t="inlineStr">
        <is>
          <t>19.12.2024</t>
        </is>
      </c>
      <c r="D3724" t="inlineStr">
        <is>
          <t>17:15</t>
        </is>
      </c>
      <c r="E3724" s="4" t="inlineStr">
        <is>
          <t>19.12.2024</t>
        </is>
      </c>
      <c r="F3724" t="inlineStr">
        <is>
          <t>14:45</t>
        </is>
      </c>
      <c r="G3724" s="5" t="n">
        <v>2.5</v>
      </c>
      <c r="H3724" t="inlineStr">
        <is>
          <t>Inbound</t>
        </is>
      </c>
      <c r="I3724" s="6" t="n">
        <v>0</v>
      </c>
      <c r="J3724" s="6" t="n">
        <v>1</v>
      </c>
      <c r="K3724" s="6" t="n">
        <v>0</v>
      </c>
      <c r="L3724" s="6">
        <f>I3724+J3724+K3724</f>
        <v/>
      </c>
      <c r="M3724" s="6" t="n">
        <v>0</v>
      </c>
      <c r="P3724" t="inlineStr">
        <is>
          <t>Ja</t>
        </is>
      </c>
      <c r="T3724" t="inlineStr">
        <is>
          <t>IST</t>
        </is>
      </c>
      <c r="U3724">
        <f>VLOOKUP(T3724,Destinations!$A$2:$C$550,2,0)</f>
        <v/>
      </c>
      <c r="V3724" t="inlineStr">
        <is>
          <t>WCHS</t>
        </is>
      </c>
      <c r="W3724">
        <f>VLOOKUP(V3724,'WCH Kat'!$A$1:$B$150,2,0)</f>
        <v/>
      </c>
    </row>
    <row r="3725">
      <c r="A3725" t="inlineStr">
        <is>
          <t xml:space="preserve">TK </t>
        </is>
      </c>
      <c r="B3725" t="inlineStr">
        <is>
          <t>TK 1675</t>
        </is>
      </c>
      <c r="C3725" s="4" t="inlineStr">
        <is>
          <t>19.12.2024</t>
        </is>
      </c>
      <c r="D3725" t="inlineStr">
        <is>
          <t>17:15</t>
        </is>
      </c>
      <c r="E3725" s="4" t="inlineStr">
        <is>
          <t>19.12.2024</t>
        </is>
      </c>
      <c r="F3725" t="inlineStr">
        <is>
          <t>14:45</t>
        </is>
      </c>
      <c r="G3725" s="5" t="n">
        <v>2.5</v>
      </c>
      <c r="H3725" t="inlineStr">
        <is>
          <t>Inbound</t>
        </is>
      </c>
      <c r="I3725" s="6" t="n">
        <v>0</v>
      </c>
      <c r="J3725" s="6" t="n">
        <v>1</v>
      </c>
      <c r="K3725" s="6" t="n">
        <v>0</v>
      </c>
      <c r="L3725" s="6">
        <f>I3725+J3725+K3725</f>
        <v/>
      </c>
      <c r="M3725" s="6" t="n">
        <v>0</v>
      </c>
      <c r="P3725" t="inlineStr">
        <is>
          <t>Ja</t>
        </is>
      </c>
      <c r="T3725" t="inlineStr">
        <is>
          <t>IST</t>
        </is>
      </c>
      <c r="U3725">
        <f>VLOOKUP(T3725,Destinations!$A$2:$C$550,2,0)</f>
        <v/>
      </c>
      <c r="V3725" t="inlineStr">
        <is>
          <t>WCHS</t>
        </is>
      </c>
      <c r="W3725">
        <f>VLOOKUP(V3725,'WCH Kat'!$A$1:$B$150,2,0)</f>
        <v/>
      </c>
    </row>
    <row r="3726">
      <c r="A3726" t="inlineStr">
        <is>
          <t xml:space="preserve">TK </t>
        </is>
      </c>
      <c r="B3726" t="inlineStr">
        <is>
          <t>TK 1675</t>
        </is>
      </c>
      <c r="C3726" s="4" t="inlineStr">
        <is>
          <t>19.12.2024</t>
        </is>
      </c>
      <c r="D3726" t="inlineStr">
        <is>
          <t>17:15</t>
        </is>
      </c>
      <c r="E3726" s="4" t="inlineStr">
        <is>
          <t>19.12.2024</t>
        </is>
      </c>
      <c r="F3726" t="inlineStr">
        <is>
          <t>14:45</t>
        </is>
      </c>
      <c r="G3726" s="5" t="n">
        <v>2.5</v>
      </c>
      <c r="H3726" t="inlineStr">
        <is>
          <t>Inbound</t>
        </is>
      </c>
      <c r="I3726" s="6" t="n">
        <v>0</v>
      </c>
      <c r="J3726" s="6" t="n">
        <v>1</v>
      </c>
      <c r="K3726" s="6" t="n">
        <v>0</v>
      </c>
      <c r="L3726" s="6">
        <f>I3726+J3726+K3726</f>
        <v/>
      </c>
      <c r="M3726" s="6" t="n">
        <v>0</v>
      </c>
      <c r="P3726" t="inlineStr">
        <is>
          <t>Ja</t>
        </is>
      </c>
      <c r="T3726" t="inlineStr">
        <is>
          <t>IST</t>
        </is>
      </c>
      <c r="U3726">
        <f>VLOOKUP(T3726,Destinations!$A$2:$C$550,2,0)</f>
        <v/>
      </c>
      <c r="V3726" t="inlineStr">
        <is>
          <t>MAAS</t>
        </is>
      </c>
      <c r="W3726">
        <f>VLOOKUP(V3726,'WCH Kat'!$A$1:$B$150,2,0)</f>
        <v/>
      </c>
    </row>
    <row r="3727">
      <c r="A3727" t="inlineStr">
        <is>
          <t xml:space="preserve">XQ </t>
        </is>
      </c>
      <c r="B3727" t="inlineStr">
        <is>
          <t>XQ 982</t>
        </is>
      </c>
      <c r="C3727" s="4" t="inlineStr">
        <is>
          <t>19.12.2024</t>
        </is>
      </c>
      <c r="D3727" t="inlineStr">
        <is>
          <t>17:30</t>
        </is>
      </c>
      <c r="E3727" s="4" t="inlineStr">
        <is>
          <t>18.12.2024</t>
        </is>
      </c>
      <c r="F3727" t="inlineStr">
        <is>
          <t>02:00</t>
        </is>
      </c>
      <c r="G3727" s="5" t="n">
        <v>39.5</v>
      </c>
      <c r="H3727" t="inlineStr">
        <is>
          <t>Inbound</t>
        </is>
      </c>
      <c r="I3727" s="6" t="n">
        <v>0</v>
      </c>
      <c r="J3727" s="6" t="n">
        <v>0</v>
      </c>
      <c r="K3727" s="6" t="n">
        <v>0</v>
      </c>
      <c r="L3727" s="6">
        <f>I3727+J3727+K3727</f>
        <v/>
      </c>
      <c r="M3727" s="6" t="n">
        <v>1</v>
      </c>
      <c r="N3727" t="inlineStr">
        <is>
          <t>Ja</t>
        </is>
      </c>
      <c r="T3727" t="inlineStr">
        <is>
          <t>Izmir</t>
        </is>
      </c>
      <c r="U3727">
        <f>VLOOKUP(T3727,Destinations!$A$2:$C$550,2,0)</f>
        <v/>
      </c>
      <c r="V3727" t="inlineStr">
        <is>
          <t>WCHS</t>
        </is>
      </c>
      <c r="W3727">
        <f>VLOOKUP(V3727,'WCH Kat'!$A$1:$B$150,2,0)</f>
        <v/>
      </c>
    </row>
    <row r="3728">
      <c r="A3728" t="inlineStr">
        <is>
          <t xml:space="preserve">XQ </t>
        </is>
      </c>
      <c r="B3728" t="inlineStr">
        <is>
          <t>XQ 982</t>
        </is>
      </c>
      <c r="C3728" s="4" t="inlineStr">
        <is>
          <t>19.12.2024</t>
        </is>
      </c>
      <c r="D3728" t="inlineStr">
        <is>
          <t>17:30</t>
        </is>
      </c>
      <c r="E3728" s="4" t="inlineStr">
        <is>
          <t>18.12.2024</t>
        </is>
      </c>
      <c r="F3728" t="inlineStr">
        <is>
          <t>02:00</t>
        </is>
      </c>
      <c r="G3728" s="5" t="n">
        <v>39.5</v>
      </c>
      <c r="H3728" t="inlineStr">
        <is>
          <t>Inbound</t>
        </is>
      </c>
      <c r="I3728" s="6" t="n">
        <v>0</v>
      </c>
      <c r="J3728" s="6" t="n">
        <v>0</v>
      </c>
      <c r="K3728" s="6" t="n">
        <v>0</v>
      </c>
      <c r="L3728" s="6">
        <f>I3728+J3728+K3728</f>
        <v/>
      </c>
      <c r="M3728" s="6" t="n">
        <v>1</v>
      </c>
      <c r="N3728" t="inlineStr">
        <is>
          <t>Ja</t>
        </is>
      </c>
      <c r="T3728" t="inlineStr">
        <is>
          <t>Izmir</t>
        </is>
      </c>
      <c r="U3728">
        <f>VLOOKUP(T3728,Destinations!$A$2:$C$550,2,0)</f>
        <v/>
      </c>
      <c r="V3728" t="inlineStr">
        <is>
          <t>WCHS</t>
        </is>
      </c>
      <c r="W3728">
        <f>VLOOKUP(V3728,'WCH Kat'!$A$1:$B$150,2,0)</f>
        <v/>
      </c>
    </row>
    <row r="3729">
      <c r="A3729" t="inlineStr">
        <is>
          <t xml:space="preserve">XQ </t>
        </is>
      </c>
      <c r="B3729" t="inlineStr">
        <is>
          <t>XQ 982</t>
        </is>
      </c>
      <c r="C3729" s="4" t="inlineStr">
        <is>
          <t>19.12.2024</t>
        </is>
      </c>
      <c r="D3729" t="inlineStr">
        <is>
          <t>17:30</t>
        </is>
      </c>
      <c r="E3729" s="4" t="inlineStr">
        <is>
          <t>18.12.2024</t>
        </is>
      </c>
      <c r="F3729" t="inlineStr">
        <is>
          <t>02:00</t>
        </is>
      </c>
      <c r="G3729" s="5" t="n">
        <v>39.5</v>
      </c>
      <c r="H3729" t="inlineStr">
        <is>
          <t>Inbound</t>
        </is>
      </c>
      <c r="I3729" s="6" t="n">
        <v>0</v>
      </c>
      <c r="J3729" s="6" t="n">
        <v>0</v>
      </c>
      <c r="K3729" s="6" t="n">
        <v>0</v>
      </c>
      <c r="L3729" s="6">
        <f>I3729+J3729+K3729</f>
        <v/>
      </c>
      <c r="M3729" s="6" t="n">
        <v>1</v>
      </c>
      <c r="N3729" t="inlineStr">
        <is>
          <t>Ja</t>
        </is>
      </c>
      <c r="T3729" t="inlineStr">
        <is>
          <t>Izmir</t>
        </is>
      </c>
      <c r="U3729">
        <f>VLOOKUP(T3729,Destinations!$A$2:$C$550,2,0)</f>
        <v/>
      </c>
      <c r="V3729" t="inlineStr">
        <is>
          <t>WCHS</t>
        </is>
      </c>
      <c r="W3729">
        <f>VLOOKUP(V3729,'WCH Kat'!$A$1:$B$150,2,0)</f>
        <v/>
      </c>
    </row>
    <row r="3730">
      <c r="A3730" t="inlineStr">
        <is>
          <t xml:space="preserve">XQ </t>
        </is>
      </c>
      <c r="B3730" t="inlineStr">
        <is>
          <t>XQ 982</t>
        </is>
      </c>
      <c r="C3730" s="4" t="inlineStr">
        <is>
          <t>19.12.2024</t>
        </is>
      </c>
      <c r="D3730" t="inlineStr">
        <is>
          <t>17:30</t>
        </is>
      </c>
      <c r="E3730" s="4" t="inlineStr">
        <is>
          <t>18.12.2024</t>
        </is>
      </c>
      <c r="F3730" t="inlineStr">
        <is>
          <t>02:00</t>
        </is>
      </c>
      <c r="G3730" s="5" t="n">
        <v>39.5</v>
      </c>
      <c r="H3730" t="inlineStr">
        <is>
          <t>Inbound</t>
        </is>
      </c>
      <c r="I3730" s="6" t="n">
        <v>0</v>
      </c>
      <c r="J3730" s="6" t="n">
        <v>0</v>
      </c>
      <c r="K3730" s="6" t="n">
        <v>0</v>
      </c>
      <c r="L3730" s="6">
        <f>I3730+J3730+K3730</f>
        <v/>
      </c>
      <c r="M3730" s="6" t="n">
        <v>1</v>
      </c>
      <c r="N3730" t="inlineStr">
        <is>
          <t>Ja</t>
        </is>
      </c>
      <c r="T3730" t="inlineStr">
        <is>
          <t>Izmir</t>
        </is>
      </c>
      <c r="U3730">
        <f>VLOOKUP(T3730,Destinations!$A$2:$C$550,2,0)</f>
        <v/>
      </c>
      <c r="V3730" t="inlineStr">
        <is>
          <t>WCHS</t>
        </is>
      </c>
      <c r="W3730">
        <f>VLOOKUP(V3730,'WCH Kat'!$A$1:$B$150,2,0)</f>
        <v/>
      </c>
    </row>
    <row r="3731">
      <c r="A3731" t="inlineStr">
        <is>
          <t xml:space="preserve">FR </t>
        </is>
      </c>
      <c r="B3731" t="inlineStr">
        <is>
          <t>FR 4453</t>
        </is>
      </c>
      <c r="C3731" s="4" t="inlineStr">
        <is>
          <t>19.12.2024</t>
        </is>
      </c>
      <c r="D3731" t="inlineStr">
        <is>
          <t>17:55</t>
        </is>
      </c>
      <c r="E3731" s="4" t="inlineStr">
        <is>
          <t>17.12.2024</t>
        </is>
      </c>
      <c r="F3731" t="inlineStr">
        <is>
          <t>23:15</t>
        </is>
      </c>
      <c r="G3731" s="5" t="n">
        <v>42.66667</v>
      </c>
      <c r="H3731" t="inlineStr">
        <is>
          <t>Inbound</t>
        </is>
      </c>
      <c r="I3731" s="6" t="n">
        <v>0</v>
      </c>
      <c r="J3731" s="6" t="n">
        <v>0</v>
      </c>
      <c r="K3731" s="6" t="n">
        <v>0</v>
      </c>
      <c r="L3731" s="6">
        <f>I3731+J3731+K3731</f>
        <v/>
      </c>
      <c r="M3731" s="6" t="n">
        <v>1</v>
      </c>
      <c r="P3731" t="inlineStr">
        <is>
          <t>Ja</t>
        </is>
      </c>
      <c r="T3731" t="inlineStr">
        <is>
          <t>SOF</t>
        </is>
      </c>
      <c r="U3731">
        <f>VLOOKUP(T3731,Destinations!$A$2:$C$550,2,0)</f>
        <v/>
      </c>
      <c r="V3731" t="inlineStr">
        <is>
          <t>WCHS</t>
        </is>
      </c>
      <c r="W3731">
        <f>VLOOKUP(V3731,'WCH Kat'!$A$1:$B$150,2,0)</f>
        <v/>
      </c>
    </row>
    <row r="3732">
      <c r="A3732" t="inlineStr">
        <is>
          <t xml:space="preserve">BA </t>
        </is>
      </c>
      <c r="B3732" t="inlineStr">
        <is>
          <t>BA  998</t>
        </is>
      </c>
      <c r="C3732" s="4" t="inlineStr">
        <is>
          <t>19.12.2024</t>
        </is>
      </c>
      <c r="D3732" t="inlineStr">
        <is>
          <t>17:55</t>
        </is>
      </c>
      <c r="E3732" s="4" t="inlineStr">
        <is>
          <t>18.12.2024</t>
        </is>
      </c>
      <c r="F3732" t="inlineStr">
        <is>
          <t>03:35</t>
        </is>
      </c>
      <c r="G3732" s="5" t="n">
        <v>38.33333</v>
      </c>
      <c r="H3732" t="inlineStr">
        <is>
          <t>Inbound</t>
        </is>
      </c>
      <c r="I3732" s="6" t="n">
        <v>0</v>
      </c>
      <c r="J3732" s="6" t="n">
        <v>0</v>
      </c>
      <c r="K3732" s="6" t="n">
        <v>0</v>
      </c>
      <c r="L3732" s="6">
        <f>I3732+J3732+K3732</f>
        <v/>
      </c>
      <c r="M3732" s="6" t="n">
        <v>1</v>
      </c>
      <c r="P3732" t="inlineStr">
        <is>
          <t>Ja</t>
        </is>
      </c>
      <c r="T3732" t="inlineStr">
        <is>
          <t>LHR</t>
        </is>
      </c>
      <c r="U3732">
        <f>VLOOKUP(T3732,Destinations!$A$2:$C$550,2,0)</f>
        <v/>
      </c>
      <c r="V3732" t="inlineStr">
        <is>
          <t>WCHR</t>
        </is>
      </c>
      <c r="W3732">
        <f>VLOOKUP(V3732,'WCH Kat'!$A$1:$B$150,2,0)</f>
        <v/>
      </c>
    </row>
    <row r="3733">
      <c r="A3733" t="inlineStr">
        <is>
          <t xml:space="preserve">BA </t>
        </is>
      </c>
      <c r="B3733" t="inlineStr">
        <is>
          <t>BA  998</t>
        </is>
      </c>
      <c r="C3733" s="4" t="inlineStr">
        <is>
          <t>19.12.2024</t>
        </is>
      </c>
      <c r="D3733" t="inlineStr">
        <is>
          <t>17:55</t>
        </is>
      </c>
      <c r="E3733" s="4" t="inlineStr">
        <is>
          <t>18.12.2024</t>
        </is>
      </c>
      <c r="F3733" t="inlineStr">
        <is>
          <t>03:35</t>
        </is>
      </c>
      <c r="G3733" s="5" t="n">
        <v>38.33333</v>
      </c>
      <c r="H3733" t="inlineStr">
        <is>
          <t>Inbound</t>
        </is>
      </c>
      <c r="I3733" s="6" t="n">
        <v>0</v>
      </c>
      <c r="J3733" s="6" t="n">
        <v>0</v>
      </c>
      <c r="K3733" s="6" t="n">
        <v>0</v>
      </c>
      <c r="L3733" s="6">
        <f>I3733+J3733+K3733</f>
        <v/>
      </c>
      <c r="M3733" s="6" t="n">
        <v>1</v>
      </c>
      <c r="P3733" t="inlineStr">
        <is>
          <t>Ja</t>
        </is>
      </c>
      <c r="T3733" t="inlineStr">
        <is>
          <t>LHR</t>
        </is>
      </c>
      <c r="U3733">
        <f>VLOOKUP(T3733,Destinations!$A$2:$C$550,2,0)</f>
        <v/>
      </c>
      <c r="V3733" t="inlineStr">
        <is>
          <t>WCHS</t>
        </is>
      </c>
      <c r="W3733">
        <f>VLOOKUP(V3733,'WCH Kat'!$A$1:$B$150,2,0)</f>
        <v/>
      </c>
    </row>
    <row r="3734">
      <c r="A3734" t="inlineStr">
        <is>
          <t xml:space="preserve">BA </t>
        </is>
      </c>
      <c r="B3734" t="inlineStr">
        <is>
          <t>BA  998</t>
        </is>
      </c>
      <c r="C3734" s="4" t="inlineStr">
        <is>
          <t>19.12.2024</t>
        </is>
      </c>
      <c r="D3734" t="inlineStr">
        <is>
          <t>17:57</t>
        </is>
      </c>
      <c r="E3734" s="4" t="inlineStr">
        <is>
          <t>19.12.2024</t>
        </is>
      </c>
      <c r="F3734" t="inlineStr">
        <is>
          <t>17:10</t>
        </is>
      </c>
      <c r="G3734" s="5" t="n">
        <v>0.78333</v>
      </c>
      <c r="H3734" t="inlineStr">
        <is>
          <t>Inbound</t>
        </is>
      </c>
      <c r="I3734" s="6" t="n">
        <v>1</v>
      </c>
      <c r="J3734" s="6" t="n">
        <v>0</v>
      </c>
      <c r="K3734" s="6" t="n">
        <v>0</v>
      </c>
      <c r="L3734" s="6">
        <f>I3734+J3734+K3734</f>
        <v/>
      </c>
      <c r="M3734" s="6" t="n">
        <v>0</v>
      </c>
      <c r="P3734" t="inlineStr">
        <is>
          <t>Ja</t>
        </is>
      </c>
      <c r="T3734" t="inlineStr">
        <is>
          <t>LHR</t>
        </is>
      </c>
      <c r="U3734">
        <f>VLOOKUP(T3734,Destinations!$A$2:$C$550,2,0)</f>
        <v/>
      </c>
      <c r="V3734" t="inlineStr">
        <is>
          <t>WCHR</t>
        </is>
      </c>
      <c r="W3734">
        <f>VLOOKUP(V3734,'WCH Kat'!$A$1:$B$150,2,0)</f>
        <v/>
      </c>
    </row>
    <row r="3735">
      <c r="A3735" t="inlineStr">
        <is>
          <t xml:space="preserve">FR </t>
        </is>
      </c>
      <c r="B3735" t="inlineStr">
        <is>
          <t>FR 4453</t>
        </is>
      </c>
      <c r="C3735" s="4" t="inlineStr">
        <is>
          <t>19.12.2024</t>
        </is>
      </c>
      <c r="D3735" t="inlineStr">
        <is>
          <t>18:05</t>
        </is>
      </c>
      <c r="E3735" s="4" t="inlineStr">
        <is>
          <t>17.12.2024</t>
        </is>
      </c>
      <c r="F3735" t="inlineStr">
        <is>
          <t>23:15</t>
        </is>
      </c>
      <c r="G3735" s="5" t="n">
        <v>42.83333</v>
      </c>
      <c r="H3735" t="inlineStr">
        <is>
          <t>Inbound</t>
        </is>
      </c>
      <c r="I3735" s="6" t="n">
        <v>0</v>
      </c>
      <c r="J3735" s="6" t="n">
        <v>0</v>
      </c>
      <c r="K3735" s="6" t="n">
        <v>0</v>
      </c>
      <c r="L3735" s="6">
        <f>I3735+J3735+K3735</f>
        <v/>
      </c>
      <c r="M3735" s="6" t="n">
        <v>1</v>
      </c>
      <c r="P3735" t="inlineStr">
        <is>
          <t>Ja</t>
        </is>
      </c>
      <c r="T3735" t="inlineStr">
        <is>
          <t>SOF</t>
        </is>
      </c>
      <c r="U3735">
        <f>VLOOKUP(T3735,Destinations!$A$2:$C$550,2,0)</f>
        <v/>
      </c>
      <c r="V3735" t="inlineStr">
        <is>
          <t>WCHR</t>
        </is>
      </c>
      <c r="W3735">
        <f>VLOOKUP(V3735,'WCH Kat'!$A$1:$B$150,2,0)</f>
        <v/>
      </c>
    </row>
    <row r="3736">
      <c r="A3736" t="inlineStr">
        <is>
          <t xml:space="preserve">LS </t>
        </is>
      </c>
      <c r="B3736" t="inlineStr">
        <is>
          <t>LS 1039</t>
        </is>
      </c>
      <c r="C3736" s="4" t="inlineStr">
        <is>
          <t>19.12.2024</t>
        </is>
      </c>
      <c r="D3736" t="inlineStr">
        <is>
          <t>18:10</t>
        </is>
      </c>
      <c r="E3736" s="4" t="inlineStr">
        <is>
          <t>18.12.2024</t>
        </is>
      </c>
      <c r="F3736" t="inlineStr">
        <is>
          <t>03:55</t>
        </is>
      </c>
      <c r="G3736" s="5" t="n">
        <v>38.25</v>
      </c>
      <c r="H3736" t="inlineStr">
        <is>
          <t>Inbound</t>
        </is>
      </c>
      <c r="I3736" s="6" t="n">
        <v>0</v>
      </c>
      <c r="J3736" s="6" t="n">
        <v>0</v>
      </c>
      <c r="K3736" s="6" t="n">
        <v>0</v>
      </c>
      <c r="L3736" s="6">
        <f>I3736+J3736+K3736</f>
        <v/>
      </c>
      <c r="M3736" s="6" t="n">
        <v>1</v>
      </c>
      <c r="P3736" t="inlineStr">
        <is>
          <t>Ja</t>
        </is>
      </c>
      <c r="T3736" t="inlineStr">
        <is>
          <t>MAN</t>
        </is>
      </c>
      <c r="U3736">
        <f>VLOOKUP(T3736,Destinations!$A$2:$C$550,2,0)</f>
        <v/>
      </c>
      <c r="V3736" t="inlineStr">
        <is>
          <t>DPNA</t>
        </is>
      </c>
      <c r="W3736">
        <f>VLOOKUP(V3736,'WCH Kat'!$A$1:$B$150,2,0)</f>
        <v/>
      </c>
    </row>
    <row r="3737">
      <c r="A3737" t="inlineStr">
        <is>
          <t xml:space="preserve">LS </t>
        </is>
      </c>
      <c r="B3737" t="inlineStr">
        <is>
          <t>LS 1039</t>
        </is>
      </c>
      <c r="C3737" s="4" t="inlineStr">
        <is>
          <t>19.12.2024</t>
        </is>
      </c>
      <c r="D3737" t="inlineStr">
        <is>
          <t>18:10</t>
        </is>
      </c>
      <c r="E3737" s="4" t="inlineStr">
        <is>
          <t>18.12.2024</t>
        </is>
      </c>
      <c r="F3737" t="inlineStr">
        <is>
          <t>03:55</t>
        </is>
      </c>
      <c r="G3737" s="5" t="n">
        <v>38.25</v>
      </c>
      <c r="H3737" t="inlineStr">
        <is>
          <t>Inbound</t>
        </is>
      </c>
      <c r="I3737" s="6" t="n">
        <v>0</v>
      </c>
      <c r="J3737" s="6" t="n">
        <v>0</v>
      </c>
      <c r="K3737" s="6" t="n">
        <v>0</v>
      </c>
      <c r="L3737" s="6">
        <f>I3737+J3737+K3737</f>
        <v/>
      </c>
      <c r="M3737" s="6" t="n">
        <v>1</v>
      </c>
      <c r="P3737" t="inlineStr">
        <is>
          <t>Ja</t>
        </is>
      </c>
      <c r="T3737" t="inlineStr">
        <is>
          <t>MAN</t>
        </is>
      </c>
      <c r="U3737">
        <f>VLOOKUP(T3737,Destinations!$A$2:$C$550,2,0)</f>
        <v/>
      </c>
      <c r="V3737" t="inlineStr">
        <is>
          <t>DPNA</t>
        </is>
      </c>
      <c r="W3737">
        <f>VLOOKUP(V3737,'WCH Kat'!$A$1:$B$150,2,0)</f>
        <v/>
      </c>
    </row>
    <row r="3738">
      <c r="A3738" t="inlineStr">
        <is>
          <t xml:space="preserve">LS </t>
        </is>
      </c>
      <c r="B3738" t="inlineStr">
        <is>
          <t>LS 1039</t>
        </is>
      </c>
      <c r="C3738" s="4" t="inlineStr">
        <is>
          <t>19.12.2024</t>
        </is>
      </c>
      <c r="D3738" t="inlineStr">
        <is>
          <t>18:13</t>
        </is>
      </c>
      <c r="E3738" s="4" t="inlineStr">
        <is>
          <t>18.12.2024</t>
        </is>
      </c>
      <c r="F3738" t="inlineStr">
        <is>
          <t>03:55</t>
        </is>
      </c>
      <c r="G3738" s="5" t="n">
        <v>38.3</v>
      </c>
      <c r="H3738" t="inlineStr">
        <is>
          <t>Inbound</t>
        </is>
      </c>
      <c r="I3738" s="6" t="n">
        <v>0</v>
      </c>
      <c r="J3738" s="6" t="n">
        <v>0</v>
      </c>
      <c r="K3738" s="6" t="n">
        <v>0</v>
      </c>
      <c r="L3738" s="6">
        <f>I3738+J3738+K3738</f>
        <v/>
      </c>
      <c r="M3738" s="6" t="n">
        <v>1</v>
      </c>
      <c r="P3738" t="inlineStr">
        <is>
          <t>Ja</t>
        </is>
      </c>
      <c r="T3738" t="inlineStr">
        <is>
          <t>MAN</t>
        </is>
      </c>
      <c r="U3738">
        <f>VLOOKUP(T3738,Destinations!$A$2:$C$550,2,0)</f>
        <v/>
      </c>
      <c r="V3738" t="inlineStr">
        <is>
          <t>WCHR</t>
        </is>
      </c>
      <c r="W3738">
        <f>VLOOKUP(V3738,'WCH Kat'!$A$1:$B$150,2,0)</f>
        <v/>
      </c>
    </row>
    <row r="3739">
      <c r="A3739" t="inlineStr">
        <is>
          <t xml:space="preserve">EW </t>
        </is>
      </c>
      <c r="B3739" t="inlineStr">
        <is>
          <t>EW  756</t>
        </is>
      </c>
      <c r="C3739" s="4" t="inlineStr">
        <is>
          <t>19.12.2024</t>
        </is>
      </c>
      <c r="D3739" t="inlineStr">
        <is>
          <t>18:15</t>
        </is>
      </c>
      <c r="E3739" s="4" t="inlineStr">
        <is>
          <t>18.12.2024</t>
        </is>
      </c>
      <c r="F3739" t="inlineStr">
        <is>
          <t>05:20</t>
        </is>
      </c>
      <c r="G3739" s="5" t="n">
        <v>36.91667</v>
      </c>
      <c r="H3739" t="inlineStr">
        <is>
          <t>Outbound</t>
        </is>
      </c>
      <c r="I3739" s="6" t="n">
        <v>0</v>
      </c>
      <c r="J3739" s="6" t="n">
        <v>0</v>
      </c>
      <c r="K3739" s="6" t="n">
        <v>0</v>
      </c>
      <c r="L3739" s="6">
        <f>I3739+J3739+K3739</f>
        <v/>
      </c>
      <c r="M3739" s="6" t="n">
        <v>1</v>
      </c>
      <c r="P3739" t="inlineStr">
        <is>
          <t>Ja</t>
        </is>
      </c>
      <c r="T3739" t="inlineStr">
        <is>
          <t>VIE</t>
        </is>
      </c>
      <c r="U3739">
        <f>VLOOKUP(T3739,Destinations!$A$2:$C$550,2,0)</f>
        <v/>
      </c>
      <c r="V3739" t="inlineStr">
        <is>
          <t>WCHS</t>
        </is>
      </c>
      <c r="W3739">
        <f>VLOOKUP(V3739,'WCH Kat'!$A$1:$B$150,2,0)</f>
        <v/>
      </c>
    </row>
    <row r="3740">
      <c r="A3740" t="inlineStr">
        <is>
          <t xml:space="preserve">XQ </t>
        </is>
      </c>
      <c r="B3740" t="inlineStr">
        <is>
          <t>XQ  983</t>
        </is>
      </c>
      <c r="C3740" s="4" t="inlineStr">
        <is>
          <t>19.12.2024</t>
        </is>
      </c>
      <c r="D3740" t="inlineStr">
        <is>
          <t>18:20</t>
        </is>
      </c>
      <c r="E3740" s="4" t="inlineStr">
        <is>
          <t>18.12.2024</t>
        </is>
      </c>
      <c r="F3740" t="inlineStr">
        <is>
          <t>02:25</t>
        </is>
      </c>
      <c r="G3740" s="5" t="n">
        <v>39.91667</v>
      </c>
      <c r="H3740" t="inlineStr">
        <is>
          <t>Outbound</t>
        </is>
      </c>
      <c r="I3740" s="6" t="n">
        <v>0</v>
      </c>
      <c r="J3740" s="6" t="n">
        <v>0</v>
      </c>
      <c r="K3740" s="6" t="n">
        <v>0</v>
      </c>
      <c r="L3740" s="6">
        <f>I3740+J3740+K3740</f>
        <v/>
      </c>
      <c r="M3740" s="6" t="n">
        <v>1</v>
      </c>
      <c r="P3740" t="inlineStr">
        <is>
          <t>Ja</t>
        </is>
      </c>
      <c r="T3740" t="inlineStr">
        <is>
          <t>ADB</t>
        </is>
      </c>
      <c r="U3740">
        <f>VLOOKUP(T3740,Destinations!$A$2:$C$550,2,0)</f>
        <v/>
      </c>
      <c r="V3740" t="inlineStr">
        <is>
          <t>WCHR</t>
        </is>
      </c>
      <c r="W3740">
        <f>VLOOKUP(V3740,'WCH Kat'!$A$1:$B$150,2,0)</f>
        <v/>
      </c>
    </row>
    <row r="3741">
      <c r="A3741" t="inlineStr">
        <is>
          <t xml:space="preserve">XQ </t>
        </is>
      </c>
      <c r="B3741" t="inlineStr">
        <is>
          <t>XQ  983</t>
        </is>
      </c>
      <c r="C3741" s="4" t="inlineStr">
        <is>
          <t>19.12.2024</t>
        </is>
      </c>
      <c r="D3741" t="inlineStr">
        <is>
          <t>18:20</t>
        </is>
      </c>
      <c r="E3741" s="4" t="inlineStr">
        <is>
          <t>19.12.2024</t>
        </is>
      </c>
      <c r="F3741" t="inlineStr">
        <is>
          <t>15:58</t>
        </is>
      </c>
      <c r="G3741" s="5" t="n">
        <v>2.36667</v>
      </c>
      <c r="H3741" t="inlineStr">
        <is>
          <t>Outbound</t>
        </is>
      </c>
      <c r="I3741" s="6" t="n">
        <v>0</v>
      </c>
      <c r="J3741" s="6" t="n">
        <v>1</v>
      </c>
      <c r="K3741" s="6" t="n">
        <v>0</v>
      </c>
      <c r="L3741" s="6">
        <f>I3741+J3741+K3741</f>
        <v/>
      </c>
      <c r="M3741" s="6" t="n">
        <v>0</v>
      </c>
      <c r="Q3741" t="inlineStr">
        <is>
          <t>Ja</t>
        </is>
      </c>
      <c r="T3741" t="inlineStr">
        <is>
          <t>ADB</t>
        </is>
      </c>
      <c r="U3741">
        <f>VLOOKUP(T3741,Destinations!$A$2:$C$550,2,0)</f>
        <v/>
      </c>
      <c r="V3741" t="inlineStr">
        <is>
          <t>WCHR</t>
        </is>
      </c>
      <c r="W3741">
        <f>VLOOKUP(V3741,'WCH Kat'!$A$1:$B$150,2,0)</f>
        <v/>
      </c>
    </row>
    <row r="3742">
      <c r="A3742" t="inlineStr">
        <is>
          <t xml:space="preserve">DI </t>
        </is>
      </c>
      <c r="B3742" t="inlineStr">
        <is>
          <t>DI 6837</t>
        </is>
      </c>
      <c r="C3742" s="4" t="inlineStr">
        <is>
          <t>19.12.2024</t>
        </is>
      </c>
      <c r="D3742" t="inlineStr">
        <is>
          <t>18:25</t>
        </is>
      </c>
      <c r="E3742" s="4" t="inlineStr">
        <is>
          <t>19.12.2024</t>
        </is>
      </c>
      <c r="F3742" t="inlineStr">
        <is>
          <t>15:20</t>
        </is>
      </c>
      <c r="G3742" s="5" t="n">
        <v>3.08333</v>
      </c>
      <c r="H3742" t="inlineStr">
        <is>
          <t>Inbound</t>
        </is>
      </c>
      <c r="I3742" s="6" t="n">
        <v>0</v>
      </c>
      <c r="J3742" s="6" t="n">
        <v>0</v>
      </c>
      <c r="K3742" s="6" t="n">
        <v>1</v>
      </c>
      <c r="L3742" s="6">
        <f>I3742+J3742+K3742</f>
        <v/>
      </c>
      <c r="M3742" s="6" t="n">
        <v>0</v>
      </c>
      <c r="P3742" t="inlineStr">
        <is>
          <t>Ja</t>
        </is>
      </c>
      <c r="T3742" t="inlineStr">
        <is>
          <t>TFS</t>
        </is>
      </c>
      <c r="U3742">
        <f>VLOOKUP(T3742,Destinations!$A$2:$C$550,2,0)</f>
        <v/>
      </c>
      <c r="V3742" t="inlineStr">
        <is>
          <t>WCHS</t>
        </is>
      </c>
      <c r="W3742">
        <f>VLOOKUP(V3742,'WCH Kat'!$A$1:$B$150,2,0)</f>
        <v/>
      </c>
    </row>
    <row r="3743">
      <c r="A3743" t="inlineStr">
        <is>
          <t xml:space="preserve">FR </t>
        </is>
      </c>
      <c r="B3743" t="inlineStr">
        <is>
          <t>FR 2105</t>
        </is>
      </c>
      <c r="C3743" s="4" t="inlineStr">
        <is>
          <t>19.12.2024</t>
        </is>
      </c>
      <c r="D3743" t="inlineStr">
        <is>
          <t>18:30</t>
        </is>
      </c>
      <c r="E3743" s="4" t="inlineStr">
        <is>
          <t>17.12.2024</t>
        </is>
      </c>
      <c r="F3743" t="inlineStr">
        <is>
          <t>23:40</t>
        </is>
      </c>
      <c r="G3743" s="5" t="n">
        <v>42.83333</v>
      </c>
      <c r="H3743" t="inlineStr">
        <is>
          <t>Inbound</t>
        </is>
      </c>
      <c r="I3743" s="6" t="n">
        <v>0</v>
      </c>
      <c r="J3743" s="6" t="n">
        <v>0</v>
      </c>
      <c r="K3743" s="6" t="n">
        <v>0</v>
      </c>
      <c r="L3743" s="6">
        <f>I3743+J3743+K3743</f>
        <v/>
      </c>
      <c r="M3743" s="6" t="n">
        <v>1</v>
      </c>
      <c r="P3743" t="inlineStr">
        <is>
          <t>Ja</t>
        </is>
      </c>
      <c r="T3743" t="inlineStr">
        <is>
          <t>ALC</t>
        </is>
      </c>
      <c r="U3743">
        <f>VLOOKUP(T3743,Destinations!$A$2:$C$550,2,0)</f>
        <v/>
      </c>
      <c r="V3743" t="inlineStr">
        <is>
          <t>WCHR</t>
        </is>
      </c>
      <c r="W3743">
        <f>VLOOKUP(V3743,'WCH Kat'!$A$1:$B$150,2,0)</f>
        <v/>
      </c>
    </row>
    <row r="3744">
      <c r="A3744" t="inlineStr">
        <is>
          <t xml:space="preserve">EW </t>
        </is>
      </c>
      <c r="B3744" t="inlineStr">
        <is>
          <t>EW  768</t>
        </is>
      </c>
      <c r="C3744" s="4" t="inlineStr">
        <is>
          <t>19.12.2024</t>
        </is>
      </c>
      <c r="D3744" t="inlineStr">
        <is>
          <t>18:30</t>
        </is>
      </c>
      <c r="E3744" s="4" t="inlineStr">
        <is>
          <t>18.12.2024</t>
        </is>
      </c>
      <c r="F3744" t="inlineStr">
        <is>
          <t>05:35</t>
        </is>
      </c>
      <c r="G3744" s="5" t="n">
        <v>36.91667</v>
      </c>
      <c r="H3744" t="inlineStr">
        <is>
          <t>Outbound</t>
        </is>
      </c>
      <c r="I3744" s="6" t="n">
        <v>0</v>
      </c>
      <c r="J3744" s="6" t="n">
        <v>0</v>
      </c>
      <c r="K3744" s="6" t="n">
        <v>0</v>
      </c>
      <c r="L3744" s="6">
        <f>I3744+J3744+K3744</f>
        <v/>
      </c>
      <c r="M3744" s="6" t="n">
        <v>1</v>
      </c>
      <c r="P3744" t="inlineStr">
        <is>
          <t>Ja</t>
        </is>
      </c>
      <c r="T3744" t="inlineStr">
        <is>
          <t>ZRH</t>
        </is>
      </c>
      <c r="U3744">
        <f>VLOOKUP(T3744,Destinations!$A$2:$C$550,2,0)</f>
        <v/>
      </c>
      <c r="V3744" t="inlineStr">
        <is>
          <t>WCHS</t>
        </is>
      </c>
      <c r="W3744">
        <f>VLOOKUP(V3744,'WCH Kat'!$A$1:$B$150,2,0)</f>
        <v/>
      </c>
    </row>
    <row r="3745">
      <c r="A3745" t="inlineStr">
        <is>
          <t xml:space="preserve">DI </t>
        </is>
      </c>
      <c r="B3745" t="inlineStr">
        <is>
          <t>DI 6837</t>
        </is>
      </c>
      <c r="C3745" s="4" t="inlineStr">
        <is>
          <t>19.12.2024</t>
        </is>
      </c>
      <c r="D3745" t="inlineStr">
        <is>
          <t>18:35</t>
        </is>
      </c>
      <c r="E3745" s="4" t="inlineStr">
        <is>
          <t>19.12.2024</t>
        </is>
      </c>
      <c r="F3745" t="inlineStr">
        <is>
          <t>15:20</t>
        </is>
      </c>
      <c r="G3745" s="5" t="n">
        <v>3.25</v>
      </c>
      <c r="H3745" t="inlineStr">
        <is>
          <t>Inbound</t>
        </is>
      </c>
      <c r="I3745" s="6" t="n">
        <v>0</v>
      </c>
      <c r="J3745" s="6" t="n">
        <v>0</v>
      </c>
      <c r="K3745" s="6" t="n">
        <v>1</v>
      </c>
      <c r="L3745" s="6">
        <f>I3745+J3745+K3745</f>
        <v/>
      </c>
      <c r="M3745" s="6" t="n">
        <v>0</v>
      </c>
      <c r="P3745" t="inlineStr">
        <is>
          <t>Ja</t>
        </is>
      </c>
      <c r="T3745" t="inlineStr">
        <is>
          <t>TFS</t>
        </is>
      </c>
      <c r="U3745">
        <f>VLOOKUP(T3745,Destinations!$A$2:$C$550,2,0)</f>
        <v/>
      </c>
      <c r="V3745" t="inlineStr">
        <is>
          <t>WCHS</t>
        </is>
      </c>
      <c r="W3745">
        <f>VLOOKUP(V3745,'WCH Kat'!$A$1:$B$150,2,0)</f>
        <v/>
      </c>
    </row>
    <row r="3746">
      <c r="A3746" t="inlineStr">
        <is>
          <t xml:space="preserve">FR </t>
        </is>
      </c>
      <c r="B3746" t="inlineStr">
        <is>
          <t>FR 2105</t>
        </is>
      </c>
      <c r="C3746" s="4" t="inlineStr">
        <is>
          <t>19.12.2024</t>
        </is>
      </c>
      <c r="D3746" t="inlineStr">
        <is>
          <t>18:40</t>
        </is>
      </c>
      <c r="E3746" s="4" t="inlineStr">
        <is>
          <t>17.12.2024</t>
        </is>
      </c>
      <c r="F3746" t="inlineStr">
        <is>
          <t>23:40</t>
        </is>
      </c>
      <c r="G3746" s="5" t="n">
        <v>43</v>
      </c>
      <c r="H3746" t="inlineStr">
        <is>
          <t>Inbound</t>
        </is>
      </c>
      <c r="I3746" s="6" t="n">
        <v>0</v>
      </c>
      <c r="J3746" s="6" t="n">
        <v>0</v>
      </c>
      <c r="K3746" s="6" t="n">
        <v>0</v>
      </c>
      <c r="L3746" s="6">
        <f>I3746+J3746+K3746</f>
        <v/>
      </c>
      <c r="M3746" s="6" t="n">
        <v>1</v>
      </c>
      <c r="P3746" t="inlineStr">
        <is>
          <t>Ja</t>
        </is>
      </c>
      <c r="T3746" t="inlineStr">
        <is>
          <t>ALC</t>
        </is>
      </c>
      <c r="U3746">
        <f>VLOOKUP(T3746,Destinations!$A$2:$C$550,2,0)</f>
        <v/>
      </c>
      <c r="V3746" t="inlineStr">
        <is>
          <t>WCHS</t>
        </is>
      </c>
      <c r="W3746">
        <f>VLOOKUP(V3746,'WCH Kat'!$A$1:$B$150,2,0)</f>
        <v/>
      </c>
    </row>
    <row r="3747">
      <c r="A3747" t="inlineStr">
        <is>
          <t xml:space="preserve">BA </t>
        </is>
      </c>
      <c r="B3747" t="inlineStr">
        <is>
          <t>BA  999</t>
        </is>
      </c>
      <c r="C3747" s="4" t="inlineStr">
        <is>
          <t>19.12.2024</t>
        </is>
      </c>
      <c r="D3747" t="inlineStr">
        <is>
          <t>18:40</t>
        </is>
      </c>
      <c r="E3747" s="4" t="inlineStr">
        <is>
          <t>18.12.2024</t>
        </is>
      </c>
      <c r="F3747" t="inlineStr">
        <is>
          <t>05:45</t>
        </is>
      </c>
      <c r="G3747" s="5" t="n">
        <v>36.91667</v>
      </c>
      <c r="H3747" t="inlineStr">
        <is>
          <t>Outbound</t>
        </is>
      </c>
      <c r="I3747" s="6" t="n">
        <v>0</v>
      </c>
      <c r="J3747" s="6" t="n">
        <v>0</v>
      </c>
      <c r="K3747" s="6" t="n">
        <v>0</v>
      </c>
      <c r="L3747" s="6">
        <f>I3747+J3747+K3747</f>
        <v/>
      </c>
      <c r="M3747" s="6" t="n">
        <v>1</v>
      </c>
      <c r="P3747" t="inlineStr">
        <is>
          <t>Ja</t>
        </is>
      </c>
      <c r="T3747" t="inlineStr">
        <is>
          <t>LHR</t>
        </is>
      </c>
      <c r="U3747">
        <f>VLOOKUP(T3747,Destinations!$A$2:$C$550,2,0)</f>
        <v/>
      </c>
      <c r="V3747" t="inlineStr">
        <is>
          <t>WCHR</t>
        </is>
      </c>
      <c r="W3747">
        <f>VLOOKUP(V3747,'WCH Kat'!$A$1:$B$150,2,0)</f>
        <v/>
      </c>
    </row>
    <row r="3748">
      <c r="A3748" t="inlineStr">
        <is>
          <t xml:space="preserve">EW </t>
        </is>
      </c>
      <c r="B3748" t="inlineStr">
        <is>
          <t>EW  468</t>
        </is>
      </c>
      <c r="C3748" s="4" t="inlineStr">
        <is>
          <t>19.12.2024</t>
        </is>
      </c>
      <c r="D3748" t="inlineStr">
        <is>
          <t>18:50</t>
        </is>
      </c>
      <c r="E3748" s="4" t="inlineStr">
        <is>
          <t>18.12.2024</t>
        </is>
      </c>
      <c r="F3748" t="inlineStr">
        <is>
          <t>05:55</t>
        </is>
      </c>
      <c r="G3748" s="5" t="n">
        <v>36.91667</v>
      </c>
      <c r="H3748" t="inlineStr">
        <is>
          <t>Outbound</t>
        </is>
      </c>
      <c r="I3748" s="6" t="n">
        <v>0</v>
      </c>
      <c r="J3748" s="6" t="n">
        <v>0</v>
      </c>
      <c r="K3748" s="6" t="n">
        <v>0</v>
      </c>
      <c r="L3748" s="6">
        <f>I3748+J3748+K3748</f>
        <v/>
      </c>
      <c r="M3748" s="6" t="n">
        <v>1</v>
      </c>
      <c r="P3748" t="inlineStr">
        <is>
          <t>Ja</t>
        </is>
      </c>
      <c r="T3748" t="inlineStr">
        <is>
          <t>LHR</t>
        </is>
      </c>
      <c r="U3748">
        <f>VLOOKUP(T3748,Destinations!$A$2:$C$550,2,0)</f>
        <v/>
      </c>
      <c r="V3748" t="inlineStr">
        <is>
          <t>WCHS</t>
        </is>
      </c>
      <c r="W3748">
        <f>VLOOKUP(V3748,'WCH Kat'!$A$1:$B$150,2,0)</f>
        <v/>
      </c>
    </row>
    <row r="3749">
      <c r="A3749" t="inlineStr">
        <is>
          <t xml:space="preserve">FR </t>
        </is>
      </c>
      <c r="B3749" t="inlineStr">
        <is>
          <t>FR 2106</t>
        </is>
      </c>
      <c r="C3749" s="4" t="inlineStr">
        <is>
          <t>19.12.2024</t>
        </is>
      </c>
      <c r="D3749" t="inlineStr">
        <is>
          <t>18:55</t>
        </is>
      </c>
      <c r="E3749" s="4" t="inlineStr">
        <is>
          <t>18.12.2024</t>
        </is>
      </c>
      <c r="F3749" t="inlineStr">
        <is>
          <t>02:50</t>
        </is>
      </c>
      <c r="G3749" s="5" t="n">
        <v>40.08333</v>
      </c>
      <c r="H3749" t="inlineStr">
        <is>
          <t>Outbound</t>
        </is>
      </c>
      <c r="I3749" s="6" t="n">
        <v>0</v>
      </c>
      <c r="J3749" s="6" t="n">
        <v>0</v>
      </c>
      <c r="K3749" s="6" t="n">
        <v>0</v>
      </c>
      <c r="L3749" s="6">
        <f>I3749+J3749+K3749</f>
        <v/>
      </c>
      <c r="M3749" s="6" t="n">
        <v>1</v>
      </c>
      <c r="P3749" t="inlineStr">
        <is>
          <t>Ja</t>
        </is>
      </c>
      <c r="T3749" t="inlineStr">
        <is>
          <t>ALC</t>
        </is>
      </c>
      <c r="U3749">
        <f>VLOOKUP(T3749,Destinations!$A$2:$C$550,2,0)</f>
        <v/>
      </c>
      <c r="V3749" t="inlineStr">
        <is>
          <t>WCHS</t>
        </is>
      </c>
      <c r="W3749">
        <f>VLOOKUP(V3749,'WCH Kat'!$A$1:$B$150,2,0)</f>
        <v/>
      </c>
    </row>
    <row r="3750">
      <c r="A3750" t="inlineStr">
        <is>
          <t xml:space="preserve">FR </t>
        </is>
      </c>
      <c r="B3750" t="inlineStr">
        <is>
          <t>FR 2106</t>
        </is>
      </c>
      <c r="C3750" s="4" t="inlineStr">
        <is>
          <t>19.12.2024</t>
        </is>
      </c>
      <c r="D3750" t="inlineStr">
        <is>
          <t>18:55</t>
        </is>
      </c>
      <c r="E3750" s="4" t="inlineStr">
        <is>
          <t>18.12.2024</t>
        </is>
      </c>
      <c r="F3750" t="inlineStr">
        <is>
          <t>02:50</t>
        </is>
      </c>
      <c r="G3750" s="5" t="n">
        <v>40.08333</v>
      </c>
      <c r="H3750" t="inlineStr">
        <is>
          <t>Outbound</t>
        </is>
      </c>
      <c r="I3750" s="6" t="n">
        <v>0</v>
      </c>
      <c r="J3750" s="6" t="n">
        <v>0</v>
      </c>
      <c r="K3750" s="6" t="n">
        <v>0</v>
      </c>
      <c r="L3750" s="6">
        <f>I3750+J3750+K3750</f>
        <v/>
      </c>
      <c r="M3750" s="6" t="n">
        <v>1</v>
      </c>
      <c r="P3750" t="inlineStr">
        <is>
          <t>Ja</t>
        </is>
      </c>
      <c r="T3750" t="inlineStr">
        <is>
          <t>ALC</t>
        </is>
      </c>
      <c r="U3750">
        <f>VLOOKUP(T3750,Destinations!$A$2:$C$550,2,0)</f>
        <v/>
      </c>
      <c r="V3750" t="inlineStr">
        <is>
          <t>WCHS</t>
        </is>
      </c>
      <c r="W3750">
        <f>VLOOKUP(V3750,'WCH Kat'!$A$1:$B$150,2,0)</f>
        <v/>
      </c>
    </row>
    <row r="3751">
      <c r="A3751" t="inlineStr">
        <is>
          <t xml:space="preserve">FR </t>
        </is>
      </c>
      <c r="B3751" t="inlineStr">
        <is>
          <t>FR 2106</t>
        </is>
      </c>
      <c r="C3751" s="4" t="inlineStr">
        <is>
          <t>19.12.2024</t>
        </is>
      </c>
      <c r="D3751" t="inlineStr">
        <is>
          <t>18:55</t>
        </is>
      </c>
      <c r="E3751" s="4" t="inlineStr">
        <is>
          <t>18.12.2024</t>
        </is>
      </c>
      <c r="F3751" t="inlineStr">
        <is>
          <t>02:50</t>
        </is>
      </c>
      <c r="G3751" s="5" t="n">
        <v>40.08333</v>
      </c>
      <c r="H3751" t="inlineStr">
        <is>
          <t>Outbound</t>
        </is>
      </c>
      <c r="I3751" s="6" t="n">
        <v>0</v>
      </c>
      <c r="J3751" s="6" t="n">
        <v>0</v>
      </c>
      <c r="K3751" s="6" t="n">
        <v>0</v>
      </c>
      <c r="L3751" s="6">
        <f>I3751+J3751+K3751</f>
        <v/>
      </c>
      <c r="M3751" s="6" t="n">
        <v>1</v>
      </c>
      <c r="P3751" t="inlineStr">
        <is>
          <t>Ja</t>
        </is>
      </c>
      <c r="T3751" t="inlineStr">
        <is>
          <t>ALC</t>
        </is>
      </c>
      <c r="U3751">
        <f>VLOOKUP(T3751,Destinations!$A$2:$C$550,2,0)</f>
        <v/>
      </c>
      <c r="V3751" t="inlineStr">
        <is>
          <t>WCHS</t>
        </is>
      </c>
      <c r="W3751">
        <f>VLOOKUP(V3751,'WCH Kat'!$A$1:$B$150,2,0)</f>
        <v/>
      </c>
    </row>
    <row r="3752">
      <c r="A3752" t="inlineStr">
        <is>
          <t xml:space="preserve">EW </t>
        </is>
      </c>
      <c r="B3752" t="inlineStr">
        <is>
          <t>EW  253</t>
        </is>
      </c>
      <c r="C3752" s="4" t="inlineStr">
        <is>
          <t>19.12.2024</t>
        </is>
      </c>
      <c r="D3752" t="inlineStr">
        <is>
          <t>19:00</t>
        </is>
      </c>
      <c r="E3752" s="4" t="inlineStr">
        <is>
          <t>18.12.2024</t>
        </is>
      </c>
      <c r="F3752" t="inlineStr">
        <is>
          <t>01:25</t>
        </is>
      </c>
      <c r="G3752" s="5" t="n">
        <v>41.58333</v>
      </c>
      <c r="H3752" t="inlineStr">
        <is>
          <t>Inbound</t>
        </is>
      </c>
      <c r="I3752" s="6" t="n">
        <v>0</v>
      </c>
      <c r="J3752" s="6" t="n">
        <v>0</v>
      </c>
      <c r="K3752" s="6" t="n">
        <v>0</v>
      </c>
      <c r="L3752" s="6">
        <f>I3752+J3752+K3752</f>
        <v/>
      </c>
      <c r="M3752" s="6" t="n">
        <v>1</v>
      </c>
      <c r="P3752" t="inlineStr">
        <is>
          <t>Ja</t>
        </is>
      </c>
      <c r="T3752" t="inlineStr">
        <is>
          <t>TFS</t>
        </is>
      </c>
      <c r="U3752">
        <f>VLOOKUP(T3752,Destinations!$A$2:$C$550,2,0)</f>
        <v/>
      </c>
      <c r="V3752" t="inlineStr">
        <is>
          <t>WCHS,WCMP</t>
        </is>
      </c>
      <c r="W3752">
        <f>VLOOKUP(V3752,'WCH Kat'!$A$1:$B$150,2,0)</f>
        <v/>
      </c>
    </row>
    <row r="3753">
      <c r="A3753" t="inlineStr">
        <is>
          <t xml:space="preserve">EW </t>
        </is>
      </c>
      <c r="B3753" t="inlineStr">
        <is>
          <t>EW  253</t>
        </is>
      </c>
      <c r="C3753" s="4" t="inlineStr">
        <is>
          <t>19.12.2024</t>
        </is>
      </c>
      <c r="D3753" t="inlineStr">
        <is>
          <t>19:00</t>
        </is>
      </c>
      <c r="E3753" s="4" t="inlineStr">
        <is>
          <t>18.12.2024</t>
        </is>
      </c>
      <c r="F3753" t="inlineStr">
        <is>
          <t>01:25</t>
        </is>
      </c>
      <c r="G3753" s="5" t="n">
        <v>41.58333</v>
      </c>
      <c r="H3753" t="inlineStr">
        <is>
          <t>Inbound</t>
        </is>
      </c>
      <c r="I3753" s="6" t="n">
        <v>0</v>
      </c>
      <c r="J3753" s="6" t="n">
        <v>0</v>
      </c>
      <c r="K3753" s="6" t="n">
        <v>0</v>
      </c>
      <c r="L3753" s="6">
        <f>I3753+J3753+K3753</f>
        <v/>
      </c>
      <c r="M3753" s="6" t="n">
        <v>1</v>
      </c>
      <c r="P3753" t="inlineStr">
        <is>
          <t>Ja</t>
        </is>
      </c>
      <c r="T3753" t="inlineStr">
        <is>
          <t>TFS</t>
        </is>
      </c>
      <c r="U3753">
        <f>VLOOKUP(T3753,Destinations!$A$2:$C$550,2,0)</f>
        <v/>
      </c>
      <c r="V3753" t="inlineStr">
        <is>
          <t>WCMP</t>
        </is>
      </c>
      <c r="W3753">
        <f>VLOOKUP(V3753,'WCH Kat'!$A$1:$B$150,2,0)</f>
        <v/>
      </c>
    </row>
    <row r="3754">
      <c r="A3754" t="inlineStr">
        <is>
          <t xml:space="preserve">EW </t>
        </is>
      </c>
      <c r="B3754" t="inlineStr">
        <is>
          <t>EW  253</t>
        </is>
      </c>
      <c r="C3754" s="4" t="inlineStr">
        <is>
          <t>19.12.2024</t>
        </is>
      </c>
      <c r="D3754" t="inlineStr">
        <is>
          <t>19:00</t>
        </is>
      </c>
      <c r="E3754" s="4" t="inlineStr">
        <is>
          <t>18.12.2024</t>
        </is>
      </c>
      <c r="F3754" t="inlineStr">
        <is>
          <t>01:25</t>
        </is>
      </c>
      <c r="G3754" s="5" t="n">
        <v>41.58333</v>
      </c>
      <c r="H3754" t="inlineStr">
        <is>
          <t>Inbound</t>
        </is>
      </c>
      <c r="I3754" s="6" t="n">
        <v>0</v>
      </c>
      <c r="J3754" s="6" t="n">
        <v>0</v>
      </c>
      <c r="K3754" s="6" t="n">
        <v>0</v>
      </c>
      <c r="L3754" s="6">
        <f>I3754+J3754+K3754</f>
        <v/>
      </c>
      <c r="M3754" s="6" t="n">
        <v>1</v>
      </c>
      <c r="P3754" t="inlineStr">
        <is>
          <t>Ja</t>
        </is>
      </c>
      <c r="T3754" t="inlineStr">
        <is>
          <t>TFS</t>
        </is>
      </c>
      <c r="U3754">
        <f>VLOOKUP(T3754,Destinations!$A$2:$C$550,2,0)</f>
        <v/>
      </c>
      <c r="V3754" t="inlineStr">
        <is>
          <t>WCHR</t>
        </is>
      </c>
      <c r="W3754">
        <f>VLOOKUP(V3754,'WCH Kat'!$A$1:$B$150,2,0)</f>
        <v/>
      </c>
    </row>
    <row r="3755">
      <c r="A3755" t="inlineStr">
        <is>
          <t xml:space="preserve">FR </t>
        </is>
      </c>
      <c r="B3755" t="inlineStr">
        <is>
          <t>FR 5531</t>
        </is>
      </c>
      <c r="C3755" s="4" t="inlineStr">
        <is>
          <t>19.12.2024</t>
        </is>
      </c>
      <c r="D3755" t="inlineStr">
        <is>
          <t>19:00</t>
        </is>
      </c>
      <c r="E3755" s="4" t="inlineStr">
        <is>
          <t>18.12.2024</t>
        </is>
      </c>
      <c r="F3755" t="inlineStr">
        <is>
          <t>01:25</t>
        </is>
      </c>
      <c r="G3755" s="5" t="n">
        <v>41.58333</v>
      </c>
      <c r="H3755" t="inlineStr">
        <is>
          <t>Inbound</t>
        </is>
      </c>
      <c r="I3755" s="6" t="n">
        <v>0</v>
      </c>
      <c r="J3755" s="6" t="n">
        <v>0</v>
      </c>
      <c r="K3755" s="6" t="n">
        <v>0</v>
      </c>
      <c r="L3755" s="6">
        <f>I3755+J3755+K3755</f>
        <v/>
      </c>
      <c r="M3755" s="6" t="n">
        <v>1</v>
      </c>
      <c r="P3755" t="inlineStr">
        <is>
          <t>Ja</t>
        </is>
      </c>
      <c r="T3755" t="inlineStr">
        <is>
          <t>BGY</t>
        </is>
      </c>
      <c r="U3755">
        <f>VLOOKUP(T3755,Destinations!$A$2:$C$550,2,0)</f>
        <v/>
      </c>
      <c r="V3755" t="inlineStr">
        <is>
          <t>WCHC</t>
        </is>
      </c>
      <c r="W3755">
        <f>VLOOKUP(V3755,'WCH Kat'!$A$1:$B$150,2,0)</f>
        <v/>
      </c>
    </row>
    <row r="3756">
      <c r="A3756" t="inlineStr">
        <is>
          <t xml:space="preserve">LS </t>
        </is>
      </c>
      <c r="B3756" t="inlineStr">
        <is>
          <t>LS 1040</t>
        </is>
      </c>
      <c r="C3756" s="4" t="inlineStr">
        <is>
          <t>19.12.2024</t>
        </is>
      </c>
      <c r="D3756" t="inlineStr">
        <is>
          <t>19:00</t>
        </is>
      </c>
      <c r="E3756" s="4" t="inlineStr">
        <is>
          <t>18.12.2024</t>
        </is>
      </c>
      <c r="F3756" t="inlineStr">
        <is>
          <t>05:05</t>
        </is>
      </c>
      <c r="G3756" s="5" t="n">
        <v>37.91667</v>
      </c>
      <c r="H3756" t="inlineStr">
        <is>
          <t>Outbound</t>
        </is>
      </c>
      <c r="I3756" s="6" t="n">
        <v>0</v>
      </c>
      <c r="J3756" s="6" t="n">
        <v>0</v>
      </c>
      <c r="K3756" s="6" t="n">
        <v>0</v>
      </c>
      <c r="L3756" s="6">
        <f>I3756+J3756+K3756</f>
        <v/>
      </c>
      <c r="M3756" s="6" t="n">
        <v>1</v>
      </c>
      <c r="P3756" t="inlineStr">
        <is>
          <t>Ja</t>
        </is>
      </c>
      <c r="T3756" t="inlineStr">
        <is>
          <t>MAN</t>
        </is>
      </c>
      <c r="U3756">
        <f>VLOOKUP(T3756,Destinations!$A$2:$C$550,2,0)</f>
        <v/>
      </c>
      <c r="V3756" t="inlineStr">
        <is>
          <t>WCHR</t>
        </is>
      </c>
      <c r="W3756">
        <f>VLOOKUP(V3756,'WCH Kat'!$A$1:$B$150,2,0)</f>
        <v/>
      </c>
    </row>
    <row r="3757">
      <c r="A3757" t="inlineStr">
        <is>
          <t xml:space="preserve">FR </t>
        </is>
      </c>
      <c r="B3757" t="inlineStr">
        <is>
          <t>FR 2658</t>
        </is>
      </c>
      <c r="C3757" s="4" t="inlineStr">
        <is>
          <t>19.12.2024</t>
        </is>
      </c>
      <c r="D3757" t="inlineStr">
        <is>
          <t>19:10</t>
        </is>
      </c>
      <c r="E3757" s="4" t="inlineStr">
        <is>
          <t>18.12.2024</t>
        </is>
      </c>
      <c r="F3757" t="inlineStr">
        <is>
          <t>03:05</t>
        </is>
      </c>
      <c r="G3757" s="5" t="n">
        <v>40.08333</v>
      </c>
      <c r="H3757" t="inlineStr">
        <is>
          <t>Outbound</t>
        </is>
      </c>
      <c r="I3757" s="6" t="n">
        <v>0</v>
      </c>
      <c r="J3757" s="6" t="n">
        <v>0</v>
      </c>
      <c r="K3757" s="6" t="n">
        <v>0</v>
      </c>
      <c r="L3757" s="6">
        <f>I3757+J3757+K3757</f>
        <v/>
      </c>
      <c r="M3757" s="6" t="n">
        <v>1</v>
      </c>
      <c r="P3757" t="inlineStr">
        <is>
          <t>Ja</t>
        </is>
      </c>
      <c r="T3757" t="inlineStr">
        <is>
          <t>FAO</t>
        </is>
      </c>
      <c r="U3757">
        <f>VLOOKUP(T3757,Destinations!$A$2:$C$550,2,0)</f>
        <v/>
      </c>
      <c r="V3757" t="inlineStr">
        <is>
          <t>WCHS</t>
        </is>
      </c>
      <c r="W3757">
        <f>VLOOKUP(V3757,'WCH Kat'!$A$1:$B$150,2,0)</f>
        <v/>
      </c>
    </row>
    <row r="3758">
      <c r="A3758" t="inlineStr">
        <is>
          <t xml:space="preserve">EW </t>
        </is>
      </c>
      <c r="B3758" t="inlineStr">
        <is>
          <t>EW  253</t>
        </is>
      </c>
      <c r="C3758" s="4" t="inlineStr">
        <is>
          <t>19.12.2024</t>
        </is>
      </c>
      <c r="D3758" t="inlineStr">
        <is>
          <t>19:12</t>
        </is>
      </c>
      <c r="E3758" s="4" t="inlineStr">
        <is>
          <t>18.12.2024</t>
        </is>
      </c>
      <c r="F3758" t="inlineStr">
        <is>
          <t>01:25</t>
        </is>
      </c>
      <c r="G3758" s="5" t="n">
        <v>41.78333</v>
      </c>
      <c r="H3758" t="inlineStr">
        <is>
          <t>Inbound</t>
        </is>
      </c>
      <c r="I3758" s="6" t="n">
        <v>0</v>
      </c>
      <c r="J3758" s="6" t="n">
        <v>0</v>
      </c>
      <c r="K3758" s="6" t="n">
        <v>0</v>
      </c>
      <c r="L3758" s="6">
        <f>I3758+J3758+K3758</f>
        <v/>
      </c>
      <c r="M3758" s="6" t="n">
        <v>1</v>
      </c>
      <c r="P3758" t="inlineStr">
        <is>
          <t>Ja</t>
        </is>
      </c>
      <c r="T3758" t="inlineStr">
        <is>
          <t>TFS</t>
        </is>
      </c>
      <c r="U3758">
        <f>VLOOKUP(T3758,Destinations!$A$2:$C$550,2,0)</f>
        <v/>
      </c>
      <c r="V3758" t="inlineStr">
        <is>
          <t>WCHC,WCMP</t>
        </is>
      </c>
      <c r="W3758">
        <f>VLOOKUP(V3758,'WCH Kat'!$A$1:$B$150,2,0)</f>
        <v/>
      </c>
    </row>
    <row r="3759">
      <c r="A3759" t="inlineStr">
        <is>
          <t xml:space="preserve">FR </t>
        </is>
      </c>
      <c r="B3759" t="inlineStr">
        <is>
          <t>FR 5531</t>
        </is>
      </c>
      <c r="C3759" s="4" t="inlineStr">
        <is>
          <t>19.12.2024</t>
        </is>
      </c>
      <c r="D3759" t="inlineStr">
        <is>
          <t>19:20</t>
        </is>
      </c>
      <c r="E3759" s="4" t="inlineStr">
        <is>
          <t>18.12.2024</t>
        </is>
      </c>
      <c r="F3759" t="inlineStr">
        <is>
          <t>01:25</t>
        </is>
      </c>
      <c r="G3759" s="5" t="n">
        <v>41.91667</v>
      </c>
      <c r="H3759" t="inlineStr">
        <is>
          <t>Inbound</t>
        </is>
      </c>
      <c r="I3759" s="6" t="n">
        <v>0</v>
      </c>
      <c r="J3759" s="6" t="n">
        <v>0</v>
      </c>
      <c r="K3759" s="6" t="n">
        <v>0</v>
      </c>
      <c r="L3759" s="6">
        <f>I3759+J3759+K3759</f>
        <v/>
      </c>
      <c r="M3759" s="6" t="n">
        <v>1</v>
      </c>
      <c r="N3759" t="inlineStr">
        <is>
          <t>Ja</t>
        </is>
      </c>
      <c r="T3759" t="inlineStr">
        <is>
          <t>BGY</t>
        </is>
      </c>
      <c r="U3759">
        <f>VLOOKUP(T3759,Destinations!$A$2:$C$550,2,0)</f>
        <v/>
      </c>
      <c r="V3759" t="inlineStr">
        <is>
          <t>WCHC</t>
        </is>
      </c>
      <c r="W3759">
        <f>VLOOKUP(V3759,'WCH Kat'!$A$1:$B$150,2,0)</f>
        <v/>
      </c>
    </row>
    <row r="3760">
      <c r="A3760" t="inlineStr">
        <is>
          <t xml:space="preserve">FR </t>
        </is>
      </c>
      <c r="B3760" t="inlineStr">
        <is>
          <t>FR 5532</t>
        </is>
      </c>
      <c r="C3760" s="4" t="inlineStr">
        <is>
          <t>19.12.2024</t>
        </is>
      </c>
      <c r="D3760" t="inlineStr">
        <is>
          <t>19:25</t>
        </is>
      </c>
      <c r="E3760" s="4" t="inlineStr">
        <is>
          <t>18.12.2024</t>
        </is>
      </c>
      <c r="F3760" t="inlineStr">
        <is>
          <t>03:20</t>
        </is>
      </c>
      <c r="G3760" s="5" t="n">
        <v>40.08333</v>
      </c>
      <c r="H3760" t="inlineStr">
        <is>
          <t>Outbound</t>
        </is>
      </c>
      <c r="I3760" s="6" t="n">
        <v>0</v>
      </c>
      <c r="J3760" s="6" t="n">
        <v>0</v>
      </c>
      <c r="K3760" s="6" t="n">
        <v>0</v>
      </c>
      <c r="L3760" s="6">
        <f>I3760+J3760+K3760</f>
        <v/>
      </c>
      <c r="M3760" s="6" t="n">
        <v>1</v>
      </c>
      <c r="P3760" t="inlineStr">
        <is>
          <t>Ja</t>
        </is>
      </c>
      <c r="T3760" t="inlineStr">
        <is>
          <t>BGY</t>
        </is>
      </c>
      <c r="U3760">
        <f>VLOOKUP(T3760,Destinations!$A$2:$C$550,2,0)</f>
        <v/>
      </c>
      <c r="V3760" t="inlineStr">
        <is>
          <t>WCHC</t>
        </is>
      </c>
      <c r="W3760">
        <f>VLOOKUP(V3760,'WCH Kat'!$A$1:$B$150,2,0)</f>
        <v/>
      </c>
    </row>
    <row r="3761">
      <c r="A3761" t="inlineStr">
        <is>
          <t xml:space="preserve">FR </t>
        </is>
      </c>
      <c r="B3761" t="inlineStr">
        <is>
          <t>FR 4772</t>
        </is>
      </c>
      <c r="C3761" s="4" t="inlineStr">
        <is>
          <t>19.12.2024</t>
        </is>
      </c>
      <c r="D3761" t="inlineStr">
        <is>
          <t>19:35</t>
        </is>
      </c>
      <c r="E3761" s="4" t="inlineStr">
        <is>
          <t>19.12.2024</t>
        </is>
      </c>
      <c r="F3761" t="inlineStr">
        <is>
          <t>18:17</t>
        </is>
      </c>
      <c r="G3761" s="5" t="n">
        <v>1.3</v>
      </c>
      <c r="H3761" t="inlineStr">
        <is>
          <t>Outbound</t>
        </is>
      </c>
      <c r="I3761" s="6" t="n">
        <v>0</v>
      </c>
      <c r="J3761" s="6" t="n">
        <v>1</v>
      </c>
      <c r="K3761" s="6" t="n">
        <v>0</v>
      </c>
      <c r="L3761" s="6">
        <f>I3761+J3761+K3761</f>
        <v/>
      </c>
      <c r="M3761" s="6" t="n">
        <v>0</v>
      </c>
      <c r="Q3761" t="inlineStr">
        <is>
          <t>Ja</t>
        </is>
      </c>
      <c r="T3761" t="inlineStr">
        <is>
          <t>ARN</t>
        </is>
      </c>
      <c r="U3761">
        <f>VLOOKUP(T3761,Destinations!$A$2:$C$550,2,0)</f>
        <v/>
      </c>
      <c r="V3761" t="inlineStr">
        <is>
          <t>WCHS</t>
        </is>
      </c>
      <c r="W3761">
        <f>VLOOKUP(V3761,'WCH Kat'!$A$1:$B$150,2,0)</f>
        <v/>
      </c>
    </row>
    <row r="3762">
      <c r="A3762" t="inlineStr">
        <is>
          <t xml:space="preserve">FR </t>
        </is>
      </c>
      <c r="B3762" t="inlineStr">
        <is>
          <t>FR  933</t>
        </is>
      </c>
      <c r="C3762" s="4" t="inlineStr">
        <is>
          <t>19.12.2024</t>
        </is>
      </c>
      <c r="D3762" t="inlineStr">
        <is>
          <t>19:40</t>
        </is>
      </c>
      <c r="E3762" s="4" t="inlineStr">
        <is>
          <t>18.12.2024</t>
        </is>
      </c>
      <c r="F3762" t="inlineStr">
        <is>
          <t>01:35</t>
        </is>
      </c>
      <c r="G3762" s="5" t="n">
        <v>42.08333</v>
      </c>
      <c r="H3762" t="inlineStr">
        <is>
          <t>Inbound</t>
        </is>
      </c>
      <c r="I3762" s="6" t="n">
        <v>0</v>
      </c>
      <c r="J3762" s="6" t="n">
        <v>0</v>
      </c>
      <c r="K3762" s="6" t="n">
        <v>0</v>
      </c>
      <c r="L3762" s="6">
        <f>I3762+J3762+K3762</f>
        <v/>
      </c>
      <c r="M3762" s="6" t="n">
        <v>1</v>
      </c>
      <c r="N3762" t="inlineStr">
        <is>
          <t>Ja</t>
        </is>
      </c>
      <c r="T3762" t="inlineStr">
        <is>
          <t>FCO</t>
        </is>
      </c>
      <c r="U3762">
        <f>VLOOKUP(T3762,Destinations!$A$2:$C$550,2,0)</f>
        <v/>
      </c>
      <c r="V3762" t="inlineStr">
        <is>
          <t>WCHS</t>
        </is>
      </c>
      <c r="W3762">
        <f>VLOOKUP(V3762,'WCH Kat'!$A$1:$B$150,2,0)</f>
        <v/>
      </c>
    </row>
    <row r="3763">
      <c r="A3763" t="inlineStr">
        <is>
          <t xml:space="preserve">FR </t>
        </is>
      </c>
      <c r="B3763" t="inlineStr">
        <is>
          <t>FR  932</t>
        </is>
      </c>
      <c r="C3763" s="4" t="inlineStr">
        <is>
          <t>19.12.2024</t>
        </is>
      </c>
      <c r="D3763" t="inlineStr">
        <is>
          <t>20:15</t>
        </is>
      </c>
      <c r="E3763" s="4" t="inlineStr">
        <is>
          <t>18.12.2024</t>
        </is>
      </c>
      <c r="F3763" t="inlineStr">
        <is>
          <t>04:10</t>
        </is>
      </c>
      <c r="G3763" s="5" t="n">
        <v>40.08333</v>
      </c>
      <c r="H3763" t="inlineStr">
        <is>
          <t>Outbound</t>
        </is>
      </c>
      <c r="I3763" s="6" t="n">
        <v>0</v>
      </c>
      <c r="J3763" s="6" t="n">
        <v>0</v>
      </c>
      <c r="K3763" s="6" t="n">
        <v>0</v>
      </c>
      <c r="L3763" s="6">
        <f>I3763+J3763+K3763</f>
        <v/>
      </c>
      <c r="M3763" s="6" t="n">
        <v>1</v>
      </c>
      <c r="N3763" t="inlineStr">
        <is>
          <t>Ja</t>
        </is>
      </c>
      <c r="T3763" t="inlineStr">
        <is>
          <t>FCO</t>
        </is>
      </c>
      <c r="U3763">
        <f>VLOOKUP(T3763,Destinations!$A$2:$C$550,2,0)</f>
        <v/>
      </c>
      <c r="V3763" t="inlineStr">
        <is>
          <t>WCHS</t>
        </is>
      </c>
      <c r="W3763">
        <f>VLOOKUP(V3763,'WCH Kat'!$A$1:$B$150,2,0)</f>
        <v/>
      </c>
    </row>
    <row r="3764">
      <c r="A3764" t="inlineStr">
        <is>
          <t xml:space="preserve">OS </t>
        </is>
      </c>
      <c r="B3764" t="inlineStr">
        <is>
          <t>OS 196</t>
        </is>
      </c>
      <c r="C3764" s="4" t="inlineStr">
        <is>
          <t>19.12.2024</t>
        </is>
      </c>
      <c r="D3764" t="inlineStr">
        <is>
          <t>20:20</t>
        </is>
      </c>
      <c r="E3764" s="4" t="inlineStr">
        <is>
          <t>19.12.2024</t>
        </is>
      </c>
      <c r="F3764" t="inlineStr">
        <is>
          <t>18:38</t>
        </is>
      </c>
      <c r="G3764" s="5" t="n">
        <v>1.7</v>
      </c>
      <c r="H3764" t="inlineStr">
        <is>
          <t>Outbound</t>
        </is>
      </c>
      <c r="I3764" s="6" t="n">
        <v>0</v>
      </c>
      <c r="J3764" s="6" t="n">
        <v>1</v>
      </c>
      <c r="K3764" s="6" t="n">
        <v>0</v>
      </c>
      <c r="L3764" s="6">
        <f>I3764+J3764+K3764</f>
        <v/>
      </c>
      <c r="M3764" s="6" t="n">
        <v>0</v>
      </c>
      <c r="Q3764" t="inlineStr">
        <is>
          <t>Ja</t>
        </is>
      </c>
      <c r="T3764" t="inlineStr">
        <is>
          <t>Wien</t>
        </is>
      </c>
      <c r="U3764">
        <f>VLOOKUP(T3764,Destinations!$A$2:$C$550,2,0)</f>
        <v/>
      </c>
      <c r="V3764" t="inlineStr">
        <is>
          <t>WCHS</t>
        </is>
      </c>
      <c r="W3764">
        <f>VLOOKUP(V3764,'WCH Kat'!$A$1:$B$150,2,0)</f>
        <v/>
      </c>
    </row>
    <row r="3765">
      <c r="A3765" t="inlineStr">
        <is>
          <t xml:space="preserve">FR </t>
        </is>
      </c>
      <c r="B3765" t="inlineStr">
        <is>
          <t>FR 4772</t>
        </is>
      </c>
      <c r="C3765" s="4" t="inlineStr">
        <is>
          <t>19.12.2024</t>
        </is>
      </c>
      <c r="D3765" t="inlineStr">
        <is>
          <t>20:35</t>
        </is>
      </c>
      <c r="E3765" s="4" t="inlineStr">
        <is>
          <t>18.12.2024</t>
        </is>
      </c>
      <c r="F3765" t="inlineStr">
        <is>
          <t>03:30</t>
        </is>
      </c>
      <c r="G3765" s="5" t="n">
        <v>41.08333</v>
      </c>
      <c r="H3765" t="inlineStr">
        <is>
          <t>Outbound</t>
        </is>
      </c>
      <c r="I3765" s="6" t="n">
        <v>0</v>
      </c>
      <c r="J3765" s="6" t="n">
        <v>0</v>
      </c>
      <c r="K3765" s="6" t="n">
        <v>0</v>
      </c>
      <c r="L3765" s="6">
        <f>I3765+J3765+K3765</f>
        <v/>
      </c>
      <c r="M3765" s="6" t="n">
        <v>1</v>
      </c>
      <c r="N3765" t="inlineStr">
        <is>
          <t>Ja</t>
        </is>
      </c>
      <c r="T3765" t="inlineStr">
        <is>
          <t>ARN</t>
        </is>
      </c>
      <c r="U3765">
        <f>VLOOKUP(T3765,Destinations!$A$2:$C$550,2,0)</f>
        <v/>
      </c>
      <c r="V3765" t="inlineStr">
        <is>
          <t>WCHR</t>
        </is>
      </c>
      <c r="W3765">
        <f>VLOOKUP(V3765,'WCH Kat'!$A$1:$B$150,2,0)</f>
        <v/>
      </c>
    </row>
    <row r="3766">
      <c r="A3766" t="inlineStr">
        <is>
          <t xml:space="preserve">FR </t>
        </is>
      </c>
      <c r="B3766" t="inlineStr">
        <is>
          <t>FR 1822</t>
        </is>
      </c>
      <c r="C3766" s="4" t="inlineStr">
        <is>
          <t>19.12.2024</t>
        </is>
      </c>
      <c r="D3766" t="inlineStr">
        <is>
          <t>20:40</t>
        </is>
      </c>
      <c r="E3766" s="4" t="inlineStr">
        <is>
          <t>18.12.2024</t>
        </is>
      </c>
      <c r="F3766" t="inlineStr">
        <is>
          <t>00:55</t>
        </is>
      </c>
      <c r="G3766" s="5" t="n">
        <v>43.75</v>
      </c>
      <c r="H3766" t="inlineStr">
        <is>
          <t>Inbound</t>
        </is>
      </c>
      <c r="I3766" s="6" t="n">
        <v>0</v>
      </c>
      <c r="J3766" s="6" t="n">
        <v>0</v>
      </c>
      <c r="K3766" s="6" t="n">
        <v>0</v>
      </c>
      <c r="L3766" s="6">
        <f>I3766+J3766+K3766</f>
        <v/>
      </c>
      <c r="M3766" s="6" t="n">
        <v>1</v>
      </c>
      <c r="N3766" t="inlineStr">
        <is>
          <t>Ja</t>
        </is>
      </c>
      <c r="T3766" t="inlineStr">
        <is>
          <t>RAK</t>
        </is>
      </c>
      <c r="U3766">
        <f>VLOOKUP(T3766,Destinations!$A$2:$C$550,2,0)</f>
        <v/>
      </c>
      <c r="V3766" t="inlineStr">
        <is>
          <t>WCHR</t>
        </is>
      </c>
      <c r="W3766">
        <f>VLOOKUP(V3766,'WCH Kat'!$A$1:$B$150,2,0)</f>
        <v/>
      </c>
    </row>
    <row r="3767">
      <c r="A3767" t="inlineStr">
        <is>
          <t xml:space="preserve">FR </t>
        </is>
      </c>
      <c r="B3767" t="inlineStr">
        <is>
          <t>FR 409</t>
        </is>
      </c>
      <c r="C3767" s="4" t="inlineStr">
        <is>
          <t>19.12.2024</t>
        </is>
      </c>
      <c r="D3767" t="inlineStr">
        <is>
          <t>20:40</t>
        </is>
      </c>
      <c r="E3767" s="4" t="inlineStr">
        <is>
          <t>19.12.2024</t>
        </is>
      </c>
      <c r="F3767" t="inlineStr">
        <is>
          <t>19:15</t>
        </is>
      </c>
      <c r="G3767" s="5" t="n">
        <v>1.41667</v>
      </c>
      <c r="H3767" t="inlineStr">
        <is>
          <t>Outbound</t>
        </is>
      </c>
      <c r="I3767" s="6" t="n">
        <v>0</v>
      </c>
      <c r="J3767" s="6" t="n">
        <v>1</v>
      </c>
      <c r="K3767" s="6" t="n">
        <v>0</v>
      </c>
      <c r="L3767" s="6">
        <f>I3767+J3767+K3767</f>
        <v/>
      </c>
      <c r="M3767" s="6" t="n">
        <v>0</v>
      </c>
      <c r="Q3767" t="inlineStr">
        <is>
          <t>Ja</t>
        </is>
      </c>
      <c r="T3767" t="inlineStr">
        <is>
          <t>Kopenhagen</t>
        </is>
      </c>
      <c r="U3767">
        <f>VLOOKUP(T3767,Destinations!$A$2:$C$550,2,0)</f>
        <v/>
      </c>
      <c r="V3767" t="inlineStr">
        <is>
          <t>WCHS</t>
        </is>
      </c>
      <c r="W3767">
        <f>VLOOKUP(V3767,'WCH Kat'!$A$1:$B$150,2,0)</f>
        <v/>
      </c>
    </row>
    <row r="3768">
      <c r="A3768" t="inlineStr">
        <is>
          <t xml:space="preserve">FR </t>
        </is>
      </c>
      <c r="B3768" t="inlineStr">
        <is>
          <t>FR 2256</t>
        </is>
      </c>
      <c r="C3768" s="4" t="inlineStr">
        <is>
          <t>19.12.2024</t>
        </is>
      </c>
      <c r="D3768" t="inlineStr">
        <is>
          <t>20:50</t>
        </is>
      </c>
      <c r="E3768" s="4" t="inlineStr">
        <is>
          <t>18.12.2024</t>
        </is>
      </c>
      <c r="F3768" t="inlineStr">
        <is>
          <t>02:00</t>
        </is>
      </c>
      <c r="G3768" s="5" t="n">
        <v>42.83333</v>
      </c>
      <c r="H3768" t="inlineStr">
        <is>
          <t>Inbound</t>
        </is>
      </c>
      <c r="I3768" s="6" t="n">
        <v>0</v>
      </c>
      <c r="J3768" s="6" t="n">
        <v>0</v>
      </c>
      <c r="K3768" s="6" t="n">
        <v>0</v>
      </c>
      <c r="L3768" s="6">
        <f>I3768+J3768+K3768</f>
        <v/>
      </c>
      <c r="M3768" s="6" t="n">
        <v>1</v>
      </c>
      <c r="N3768" t="inlineStr">
        <is>
          <t>Ja</t>
        </is>
      </c>
      <c r="T3768" t="inlineStr">
        <is>
          <t>VLC</t>
        </is>
      </c>
      <c r="U3768">
        <f>VLOOKUP(T3768,Destinations!$A$2:$C$550,2,0)</f>
        <v/>
      </c>
      <c r="V3768" t="inlineStr">
        <is>
          <t>WCHS</t>
        </is>
      </c>
      <c r="W3768">
        <f>VLOOKUP(V3768,'WCH Kat'!$A$1:$B$150,2,0)</f>
        <v/>
      </c>
    </row>
    <row r="3769">
      <c r="A3769" t="inlineStr">
        <is>
          <t xml:space="preserve">FR </t>
        </is>
      </c>
      <c r="B3769" t="inlineStr">
        <is>
          <t>FR 9841</t>
        </is>
      </c>
      <c r="C3769" s="4" t="inlineStr">
        <is>
          <t>19.12.2024</t>
        </is>
      </c>
      <c r="D3769" t="inlineStr">
        <is>
          <t>20:55</t>
        </is>
      </c>
      <c r="E3769" s="4" t="inlineStr">
        <is>
          <t>18.12.2024</t>
        </is>
      </c>
      <c r="F3769" t="inlineStr">
        <is>
          <t>01:15</t>
        </is>
      </c>
      <c r="G3769" s="5" t="n">
        <v>43.66667</v>
      </c>
      <c r="H3769" t="inlineStr">
        <is>
          <t>Inbound</t>
        </is>
      </c>
      <c r="I3769" s="6" t="n">
        <v>0</v>
      </c>
      <c r="J3769" s="6" t="n">
        <v>0</v>
      </c>
      <c r="K3769" s="6" t="n">
        <v>0</v>
      </c>
      <c r="L3769" s="6">
        <f>I3769+J3769+K3769</f>
        <v/>
      </c>
      <c r="M3769" s="6" t="n">
        <v>1</v>
      </c>
      <c r="N3769" t="inlineStr">
        <is>
          <t>Ja</t>
        </is>
      </c>
      <c r="T3769" t="inlineStr">
        <is>
          <t>LIS</t>
        </is>
      </c>
      <c r="U3769">
        <f>VLOOKUP(T3769,Destinations!$A$2:$C$550,2,0)</f>
        <v/>
      </c>
      <c r="V3769" t="inlineStr">
        <is>
          <t>WCHR</t>
        </is>
      </c>
      <c r="W3769">
        <f>VLOOKUP(V3769,'WCH Kat'!$A$1:$B$150,2,0)</f>
        <v/>
      </c>
    </row>
    <row r="3770">
      <c r="A3770" t="inlineStr">
        <is>
          <t xml:space="preserve">FR </t>
        </is>
      </c>
      <c r="B3770" t="inlineStr">
        <is>
          <t>FR 2814</t>
        </is>
      </c>
      <c r="C3770" s="4" t="inlineStr">
        <is>
          <t>19.12.2024</t>
        </is>
      </c>
      <c r="D3770" t="inlineStr">
        <is>
          <t>21:00</t>
        </is>
      </c>
      <c r="E3770" s="4" t="inlineStr">
        <is>
          <t>19.12.2024</t>
        </is>
      </c>
      <c r="F3770" t="inlineStr">
        <is>
          <t>19:44</t>
        </is>
      </c>
      <c r="G3770" s="5" t="n">
        <v>1.26667</v>
      </c>
      <c r="H3770" t="inlineStr">
        <is>
          <t>Inbound</t>
        </is>
      </c>
      <c r="I3770" s="6" t="n">
        <v>0</v>
      </c>
      <c r="J3770" s="6" t="n">
        <v>1</v>
      </c>
      <c r="K3770" s="6" t="n">
        <v>0</v>
      </c>
      <c r="L3770" s="6">
        <f>I3770+J3770+K3770</f>
        <v/>
      </c>
      <c r="M3770" s="6" t="n">
        <v>0</v>
      </c>
      <c r="P3770" t="inlineStr">
        <is>
          <t>Ja</t>
        </is>
      </c>
      <c r="T3770" t="inlineStr">
        <is>
          <t>STN</t>
        </is>
      </c>
      <c r="U3770">
        <f>VLOOKUP(T3770,Destinations!$A$2:$C$550,2,0)</f>
        <v/>
      </c>
      <c r="V3770" t="inlineStr">
        <is>
          <t>DPNA</t>
        </is>
      </c>
      <c r="W3770">
        <f>VLOOKUP(V3770,'WCH Kat'!$A$1:$B$150,2,0)</f>
        <v/>
      </c>
    </row>
    <row r="3771">
      <c r="A3771" t="inlineStr">
        <is>
          <t xml:space="preserve">FR </t>
        </is>
      </c>
      <c r="B3771" t="inlineStr">
        <is>
          <t>FR 1823</t>
        </is>
      </c>
      <c r="C3771" s="4" t="inlineStr">
        <is>
          <t>19.12.2024</t>
        </is>
      </c>
      <c r="D3771" t="inlineStr">
        <is>
          <t>21:30</t>
        </is>
      </c>
      <c r="E3771" s="4" t="inlineStr">
        <is>
          <t>18.12.2024</t>
        </is>
      </c>
      <c r="F3771" t="inlineStr">
        <is>
          <t>05:10</t>
        </is>
      </c>
      <c r="G3771" s="5" t="n">
        <v>40.33333</v>
      </c>
      <c r="H3771" t="inlineStr">
        <is>
          <t>Outbound</t>
        </is>
      </c>
      <c r="I3771" s="6" t="n">
        <v>0</v>
      </c>
      <c r="J3771" s="6" t="n">
        <v>0</v>
      </c>
      <c r="K3771" s="6" t="n">
        <v>0</v>
      </c>
      <c r="L3771" s="6">
        <f>I3771+J3771+K3771</f>
        <v/>
      </c>
      <c r="M3771" s="6" t="n">
        <v>1</v>
      </c>
      <c r="N3771" t="inlineStr">
        <is>
          <t>Ja</t>
        </is>
      </c>
      <c r="T3771" t="inlineStr">
        <is>
          <t>RAK</t>
        </is>
      </c>
      <c r="U3771">
        <f>VLOOKUP(T3771,Destinations!$A$2:$C$550,2,0)</f>
        <v/>
      </c>
      <c r="V3771" t="inlineStr">
        <is>
          <t>WCHS</t>
        </is>
      </c>
      <c r="W3771">
        <f>VLOOKUP(V3771,'WCH Kat'!$A$1:$B$150,2,0)</f>
        <v/>
      </c>
    </row>
    <row r="3772">
      <c r="A3772" t="inlineStr">
        <is>
          <t xml:space="preserve">EW </t>
        </is>
      </c>
      <c r="B3772" t="inlineStr">
        <is>
          <t>EW  493</t>
        </is>
      </c>
      <c r="C3772" s="4" t="inlineStr">
        <is>
          <t>19.12.2024</t>
        </is>
      </c>
      <c r="D3772" t="inlineStr">
        <is>
          <t>21:35</t>
        </is>
      </c>
      <c r="E3772" s="4" t="inlineStr">
        <is>
          <t>18.12.2024</t>
        </is>
      </c>
      <c r="F3772" t="inlineStr">
        <is>
          <t>06:45</t>
        </is>
      </c>
      <c r="G3772" s="5" t="n">
        <v>38.83333</v>
      </c>
      <c r="H3772" t="inlineStr">
        <is>
          <t>Inbound</t>
        </is>
      </c>
      <c r="I3772" s="6" t="n">
        <v>0</v>
      </c>
      <c r="J3772" s="6" t="n">
        <v>0</v>
      </c>
      <c r="K3772" s="6" t="n">
        <v>0</v>
      </c>
      <c r="L3772" s="6">
        <f>I3772+J3772+K3772</f>
        <v/>
      </c>
      <c r="M3772" s="6" t="n">
        <v>1</v>
      </c>
      <c r="N3772" t="inlineStr">
        <is>
          <t>Ja</t>
        </is>
      </c>
      <c r="T3772" t="inlineStr">
        <is>
          <t>SJJ</t>
        </is>
      </c>
      <c r="U3772">
        <f>VLOOKUP(T3772,Destinations!$A$2:$C$550,2,0)</f>
        <v/>
      </c>
      <c r="V3772" t="inlineStr">
        <is>
          <t>WCHR</t>
        </is>
      </c>
      <c r="W3772">
        <f>VLOOKUP(V3772,'WCH Kat'!$A$1:$B$150,2,0)</f>
        <v/>
      </c>
    </row>
    <row r="3773">
      <c r="A3773" t="inlineStr">
        <is>
          <t xml:space="preserve">FR </t>
        </is>
      </c>
      <c r="B3773" t="inlineStr">
        <is>
          <t>FR 409</t>
        </is>
      </c>
      <c r="C3773" s="4" t="inlineStr">
        <is>
          <t>19.12.2024</t>
        </is>
      </c>
      <c r="D3773" t="inlineStr">
        <is>
          <t>21:35</t>
        </is>
      </c>
      <c r="E3773" s="4" t="inlineStr">
        <is>
          <t>19.12.2024</t>
        </is>
      </c>
      <c r="F3773" t="inlineStr">
        <is>
          <t>17:57</t>
        </is>
      </c>
      <c r="G3773" s="5" t="n">
        <v>3.63333</v>
      </c>
      <c r="H3773" t="inlineStr">
        <is>
          <t>Outbound</t>
        </is>
      </c>
      <c r="I3773" s="6" t="n">
        <v>0</v>
      </c>
      <c r="J3773" s="6" t="n">
        <v>0</v>
      </c>
      <c r="K3773" s="6" t="n">
        <v>1</v>
      </c>
      <c r="L3773" s="6">
        <f>I3773+J3773+K3773</f>
        <v/>
      </c>
      <c r="M3773" s="6" t="n">
        <v>0</v>
      </c>
      <c r="Q3773" t="inlineStr">
        <is>
          <t>Ja</t>
        </is>
      </c>
      <c r="T3773" t="inlineStr">
        <is>
          <t>Kopenhagen</t>
        </is>
      </c>
      <c r="U3773">
        <f>VLOOKUP(T3773,Destinations!$A$2:$C$550,2,0)</f>
        <v/>
      </c>
      <c r="V3773" t="inlineStr">
        <is>
          <t>WCHS</t>
        </is>
      </c>
      <c r="W3773">
        <f>VLOOKUP(V3773,'WCH Kat'!$A$1:$B$150,2,0)</f>
        <v/>
      </c>
    </row>
    <row r="3774">
      <c r="A3774" t="inlineStr">
        <is>
          <t xml:space="preserve">FR </t>
        </is>
      </c>
      <c r="B3774" t="inlineStr">
        <is>
          <t>FR 2813</t>
        </is>
      </c>
      <c r="C3774" s="4" t="inlineStr">
        <is>
          <t>19.12.2024</t>
        </is>
      </c>
      <c r="D3774" t="inlineStr">
        <is>
          <t>21:35</t>
        </is>
      </c>
      <c r="E3774" s="4" t="inlineStr">
        <is>
          <t>18.12.2024</t>
        </is>
      </c>
      <c r="F3774" t="inlineStr">
        <is>
          <t>05:30</t>
        </is>
      </c>
      <c r="G3774" s="5" t="n">
        <v>40.08333</v>
      </c>
      <c r="H3774" t="inlineStr">
        <is>
          <t>Outbound</t>
        </is>
      </c>
      <c r="I3774" s="6" t="n">
        <v>0</v>
      </c>
      <c r="J3774" s="6" t="n">
        <v>0</v>
      </c>
      <c r="K3774" s="6" t="n">
        <v>0</v>
      </c>
      <c r="L3774" s="6">
        <f>I3774+J3774+K3774</f>
        <v/>
      </c>
      <c r="M3774" s="6" t="n">
        <v>1</v>
      </c>
      <c r="N3774" t="inlineStr">
        <is>
          <t>Ja</t>
        </is>
      </c>
      <c r="T3774" t="inlineStr">
        <is>
          <t>STN</t>
        </is>
      </c>
      <c r="U3774">
        <f>VLOOKUP(T3774,Destinations!$A$2:$C$550,2,0)</f>
        <v/>
      </c>
      <c r="V3774" t="inlineStr">
        <is>
          <t>WCHS</t>
        </is>
      </c>
      <c r="W3774">
        <f>VLOOKUP(V3774,'WCH Kat'!$A$1:$B$150,2,0)</f>
        <v/>
      </c>
    </row>
    <row r="3775">
      <c r="A3775" t="inlineStr">
        <is>
          <t xml:space="preserve">FR </t>
        </is>
      </c>
      <c r="B3775" t="inlineStr">
        <is>
          <t>FR 409</t>
        </is>
      </c>
      <c r="C3775" s="4" t="inlineStr">
        <is>
          <t>19.12.2024</t>
        </is>
      </c>
      <c r="D3775" t="inlineStr">
        <is>
          <t>21:35</t>
        </is>
      </c>
      <c r="E3775" s="4" t="inlineStr">
        <is>
          <t>19.12.2024</t>
        </is>
      </c>
      <c r="F3775" t="inlineStr">
        <is>
          <t>20:13</t>
        </is>
      </c>
      <c r="G3775" s="5" t="n">
        <v>1.36667</v>
      </c>
      <c r="H3775" t="inlineStr">
        <is>
          <t>Outbound</t>
        </is>
      </c>
      <c r="I3775" s="6" t="n">
        <v>0</v>
      </c>
      <c r="J3775" s="6" t="n">
        <v>1</v>
      </c>
      <c r="K3775" s="6" t="n">
        <v>0</v>
      </c>
      <c r="L3775" s="6">
        <f>I3775+J3775+K3775</f>
        <v/>
      </c>
      <c r="M3775" s="6" t="n">
        <v>0</v>
      </c>
      <c r="R3775" t="inlineStr">
        <is>
          <t>Ja</t>
        </is>
      </c>
      <c r="T3775" t="inlineStr">
        <is>
          <t>Kopenhagen</t>
        </is>
      </c>
      <c r="U3775">
        <f>VLOOKUP(T3775,Destinations!$A$2:$C$550,2,0)</f>
        <v/>
      </c>
      <c r="V3775" t="inlineStr">
        <is>
          <t>WCHS</t>
        </is>
      </c>
      <c r="W3775">
        <f>VLOOKUP(V3775,'WCH Kat'!$A$1:$B$150,2,0)</f>
        <v/>
      </c>
    </row>
    <row r="3776">
      <c r="A3776" t="inlineStr">
        <is>
          <t xml:space="preserve">EW </t>
        </is>
      </c>
      <c r="B3776" t="inlineStr">
        <is>
          <t>EW  493</t>
        </is>
      </c>
      <c r="C3776" s="4" t="inlineStr">
        <is>
          <t>19.12.2024</t>
        </is>
      </c>
      <c r="D3776" t="inlineStr">
        <is>
          <t>21:45</t>
        </is>
      </c>
      <c r="E3776" s="4" t="inlineStr">
        <is>
          <t>19.12.2024</t>
        </is>
      </c>
      <c r="F3776" t="inlineStr">
        <is>
          <t>19:40</t>
        </is>
      </c>
      <c r="G3776" s="5" t="n">
        <v>2.08333</v>
      </c>
      <c r="H3776" t="inlineStr">
        <is>
          <t>Inbound</t>
        </is>
      </c>
      <c r="I3776" s="6" t="n">
        <v>0</v>
      </c>
      <c r="J3776" s="6" t="n">
        <v>1</v>
      </c>
      <c r="K3776" s="6" t="n">
        <v>0</v>
      </c>
      <c r="L3776" s="6">
        <f>I3776+J3776+K3776</f>
        <v/>
      </c>
      <c r="M3776" s="6" t="n">
        <v>0</v>
      </c>
      <c r="P3776" t="inlineStr">
        <is>
          <t>Ja</t>
        </is>
      </c>
      <c r="T3776" t="inlineStr">
        <is>
          <t>SJJ</t>
        </is>
      </c>
      <c r="U3776">
        <f>VLOOKUP(T3776,Destinations!$A$2:$C$550,2,0)</f>
        <v/>
      </c>
      <c r="V3776" t="inlineStr">
        <is>
          <t>WCHS</t>
        </is>
      </c>
      <c r="W3776">
        <f>VLOOKUP(V3776,'WCH Kat'!$A$1:$B$150,2,0)</f>
        <v/>
      </c>
    </row>
    <row r="3777">
      <c r="A3777" t="inlineStr">
        <is>
          <t xml:space="preserve">EW </t>
        </is>
      </c>
      <c r="B3777" t="inlineStr">
        <is>
          <t>EW  535</t>
        </is>
      </c>
      <c r="C3777" s="4" t="inlineStr">
        <is>
          <t>19.12.2024</t>
        </is>
      </c>
      <c r="D3777" t="inlineStr">
        <is>
          <t>21:50</t>
        </is>
      </c>
      <c r="E3777" s="4" t="inlineStr">
        <is>
          <t>18.12.2024</t>
        </is>
      </c>
      <c r="F3777" t="inlineStr">
        <is>
          <t>06:00</t>
        </is>
      </c>
      <c r="G3777" s="5" t="n">
        <v>39.83333</v>
      </c>
      <c r="H3777" t="inlineStr">
        <is>
          <t>Inbound</t>
        </is>
      </c>
      <c r="I3777" s="6" t="n">
        <v>0</v>
      </c>
      <c r="J3777" s="6" t="n">
        <v>0</v>
      </c>
      <c r="K3777" s="6" t="n">
        <v>0</v>
      </c>
      <c r="L3777" s="6">
        <f>I3777+J3777+K3777</f>
        <v/>
      </c>
      <c r="M3777" s="6" t="n">
        <v>1</v>
      </c>
      <c r="N3777" t="inlineStr">
        <is>
          <t>Ja</t>
        </is>
      </c>
      <c r="T3777" t="inlineStr">
        <is>
          <t>AGP</t>
        </is>
      </c>
      <c r="U3777">
        <f>VLOOKUP(T3777,Destinations!$A$2:$C$550,2,0)</f>
        <v/>
      </c>
      <c r="V3777" t="inlineStr">
        <is>
          <t>WCHC</t>
        </is>
      </c>
      <c r="W3777">
        <f>VLOOKUP(V3777,'WCH Kat'!$A$1:$B$150,2,0)</f>
        <v/>
      </c>
    </row>
    <row r="3778">
      <c r="A3778" t="inlineStr">
        <is>
          <t xml:space="preserve">EW </t>
        </is>
      </c>
      <c r="B3778" t="inlineStr">
        <is>
          <t>EW  581</t>
        </is>
      </c>
      <c r="C3778" s="4" t="inlineStr">
        <is>
          <t>19.12.2024</t>
        </is>
      </c>
      <c r="D3778" t="inlineStr">
        <is>
          <t>21:50</t>
        </is>
      </c>
      <c r="E3778" s="4" t="inlineStr">
        <is>
          <t>19.12.2024</t>
        </is>
      </c>
      <c r="F3778" t="inlineStr">
        <is>
          <t>19:45</t>
        </is>
      </c>
      <c r="G3778" s="5" t="n">
        <v>2.08333</v>
      </c>
      <c r="H3778" t="inlineStr">
        <is>
          <t>Inbound</t>
        </is>
      </c>
      <c r="I3778" s="6" t="n">
        <v>0</v>
      </c>
      <c r="J3778" s="6" t="n">
        <v>1</v>
      </c>
      <c r="K3778" s="6" t="n">
        <v>0</v>
      </c>
      <c r="L3778" s="6">
        <f>I3778+J3778+K3778</f>
        <v/>
      </c>
      <c r="M3778" s="6" t="n">
        <v>0</v>
      </c>
      <c r="P3778" t="inlineStr">
        <is>
          <t>Ja</t>
        </is>
      </c>
      <c r="T3778" t="inlineStr">
        <is>
          <t>PMI</t>
        </is>
      </c>
      <c r="U3778">
        <f>VLOOKUP(T3778,Destinations!$A$2:$C$550,2,0)</f>
        <v/>
      </c>
      <c r="V3778" t="inlineStr">
        <is>
          <t>WCHS</t>
        </is>
      </c>
      <c r="W3778">
        <f>VLOOKUP(V3778,'WCH Kat'!$A$1:$B$150,2,0)</f>
        <v/>
      </c>
    </row>
    <row r="3779">
      <c r="A3779" t="inlineStr">
        <is>
          <t xml:space="preserve">EW </t>
        </is>
      </c>
      <c r="B3779" t="inlineStr">
        <is>
          <t>EW  757</t>
        </is>
      </c>
      <c r="C3779" s="4" t="inlineStr">
        <is>
          <t>19.12.2024</t>
        </is>
      </c>
      <c r="D3779" t="inlineStr">
        <is>
          <t>22:00</t>
        </is>
      </c>
      <c r="E3779" s="4" t="inlineStr">
        <is>
          <t>18.12.2024</t>
        </is>
      </c>
      <c r="F3779" t="inlineStr">
        <is>
          <t>07:30</t>
        </is>
      </c>
      <c r="G3779" s="5" t="n">
        <v>38.5</v>
      </c>
      <c r="H3779" t="inlineStr">
        <is>
          <t>Inbound</t>
        </is>
      </c>
      <c r="I3779" s="6" t="n">
        <v>0</v>
      </c>
      <c r="J3779" s="6" t="n">
        <v>0</v>
      </c>
      <c r="K3779" s="6" t="n">
        <v>0</v>
      </c>
      <c r="L3779" s="6">
        <f>I3779+J3779+K3779</f>
        <v/>
      </c>
      <c r="M3779" s="6" t="n">
        <v>1</v>
      </c>
      <c r="N3779" t="inlineStr">
        <is>
          <t>Ja</t>
        </is>
      </c>
      <c r="T3779" t="inlineStr">
        <is>
          <t>VIE</t>
        </is>
      </c>
      <c r="U3779">
        <f>VLOOKUP(T3779,Destinations!$A$2:$C$550,2,0)</f>
        <v/>
      </c>
      <c r="V3779" t="inlineStr">
        <is>
          <t>WCHR</t>
        </is>
      </c>
      <c r="W3779">
        <f>VLOOKUP(V3779,'WCH Kat'!$A$1:$B$150,2,0)</f>
        <v/>
      </c>
    </row>
    <row r="3780">
      <c r="A3780" t="inlineStr">
        <is>
          <t xml:space="preserve">EW </t>
        </is>
      </c>
      <c r="B3780" t="inlineStr">
        <is>
          <t>EW  757</t>
        </is>
      </c>
      <c r="C3780" s="4" t="inlineStr">
        <is>
          <t>19.12.2024</t>
        </is>
      </c>
      <c r="D3780" t="inlineStr">
        <is>
          <t>22:00</t>
        </is>
      </c>
      <c r="E3780" s="4" t="inlineStr">
        <is>
          <t>18.12.2024</t>
        </is>
      </c>
      <c r="F3780" t="inlineStr">
        <is>
          <t>07:30</t>
        </is>
      </c>
      <c r="G3780" s="5" t="n">
        <v>38.5</v>
      </c>
      <c r="H3780" t="inlineStr">
        <is>
          <t>Inbound</t>
        </is>
      </c>
      <c r="I3780" s="6" t="n">
        <v>0</v>
      </c>
      <c r="J3780" s="6" t="n">
        <v>0</v>
      </c>
      <c r="K3780" s="6" t="n">
        <v>0</v>
      </c>
      <c r="L3780" s="6">
        <f>I3780+J3780+K3780</f>
        <v/>
      </c>
      <c r="M3780" s="6" t="n">
        <v>1</v>
      </c>
      <c r="N3780" t="inlineStr">
        <is>
          <t>Ja</t>
        </is>
      </c>
      <c r="T3780" t="inlineStr">
        <is>
          <t>VIE</t>
        </is>
      </c>
      <c r="U3780">
        <f>VLOOKUP(T3780,Destinations!$A$2:$C$550,2,0)</f>
        <v/>
      </c>
      <c r="V3780" t="inlineStr">
        <is>
          <t>WCHR</t>
        </is>
      </c>
      <c r="W3780">
        <f>VLOOKUP(V3780,'WCH Kat'!$A$1:$B$150,2,0)</f>
        <v/>
      </c>
    </row>
    <row r="3781">
      <c r="A3781" t="inlineStr">
        <is>
          <t xml:space="preserve">EW </t>
        </is>
      </c>
      <c r="B3781" t="inlineStr">
        <is>
          <t>EW  757</t>
        </is>
      </c>
      <c r="C3781" s="4" t="inlineStr">
        <is>
          <t>19.12.2024</t>
        </is>
      </c>
      <c r="D3781" t="inlineStr">
        <is>
          <t>22:00</t>
        </is>
      </c>
      <c r="E3781" s="4" t="inlineStr">
        <is>
          <t>19.12.2024</t>
        </is>
      </c>
      <c r="F3781" t="inlineStr">
        <is>
          <t>20:10</t>
        </is>
      </c>
      <c r="G3781" s="5" t="n">
        <v>1.83333</v>
      </c>
      <c r="H3781" t="inlineStr">
        <is>
          <t>Inbound</t>
        </is>
      </c>
      <c r="I3781" s="6" t="n">
        <v>0</v>
      </c>
      <c r="J3781" s="6" t="n">
        <v>1</v>
      </c>
      <c r="K3781" s="6" t="n">
        <v>0</v>
      </c>
      <c r="L3781" s="6">
        <f>I3781+J3781+K3781</f>
        <v/>
      </c>
      <c r="M3781" s="6" t="n">
        <v>0</v>
      </c>
      <c r="P3781" t="inlineStr">
        <is>
          <t>Ja</t>
        </is>
      </c>
      <c r="T3781" t="inlineStr">
        <is>
          <t>VIE</t>
        </is>
      </c>
      <c r="U3781">
        <f>VLOOKUP(T3781,Destinations!$A$2:$C$550,2,0)</f>
        <v/>
      </c>
      <c r="V3781" t="inlineStr">
        <is>
          <t>WCHR</t>
        </is>
      </c>
      <c r="W3781">
        <f>VLOOKUP(V3781,'WCH Kat'!$A$1:$B$150,2,0)</f>
        <v/>
      </c>
    </row>
    <row r="3782">
      <c r="A3782" t="inlineStr">
        <is>
          <t xml:space="preserve">EW </t>
        </is>
      </c>
      <c r="B3782" t="inlineStr">
        <is>
          <t>EW  757</t>
        </is>
      </c>
      <c r="C3782" s="4" t="inlineStr">
        <is>
          <t>19.12.2024</t>
        </is>
      </c>
      <c r="D3782" t="inlineStr">
        <is>
          <t>22:00</t>
        </is>
      </c>
      <c r="E3782" s="4" t="inlineStr">
        <is>
          <t>19.12.2024</t>
        </is>
      </c>
      <c r="F3782" t="inlineStr">
        <is>
          <t>20:10</t>
        </is>
      </c>
      <c r="G3782" s="5" t="n">
        <v>1.83333</v>
      </c>
      <c r="H3782" t="inlineStr">
        <is>
          <t>Inbound</t>
        </is>
      </c>
      <c r="I3782" s="6" t="n">
        <v>0</v>
      </c>
      <c r="J3782" s="6" t="n">
        <v>1</v>
      </c>
      <c r="K3782" s="6" t="n">
        <v>0</v>
      </c>
      <c r="L3782" s="6">
        <f>I3782+J3782+K3782</f>
        <v/>
      </c>
      <c r="M3782" s="6" t="n">
        <v>0</v>
      </c>
      <c r="P3782" t="inlineStr">
        <is>
          <t>Ja</t>
        </is>
      </c>
      <c r="T3782" t="inlineStr">
        <is>
          <t>VIE</t>
        </is>
      </c>
      <c r="U3782">
        <f>VLOOKUP(T3782,Destinations!$A$2:$C$550,2,0)</f>
        <v/>
      </c>
      <c r="V3782" t="inlineStr">
        <is>
          <t>WCHR</t>
        </is>
      </c>
      <c r="W3782">
        <f>VLOOKUP(V3782,'WCH Kat'!$A$1:$B$150,2,0)</f>
        <v/>
      </c>
    </row>
    <row r="3783">
      <c r="A3783" t="inlineStr">
        <is>
          <t xml:space="preserve">EW </t>
        </is>
      </c>
      <c r="B3783" t="inlineStr">
        <is>
          <t>EW  581</t>
        </is>
      </c>
      <c r="C3783" s="4" t="inlineStr">
        <is>
          <t>19.12.2024</t>
        </is>
      </c>
      <c r="D3783" t="inlineStr">
        <is>
          <t>22:15</t>
        </is>
      </c>
      <c r="E3783" s="4" t="inlineStr">
        <is>
          <t>18.12.2024</t>
        </is>
      </c>
      <c r="F3783" t="inlineStr">
        <is>
          <t>06:55</t>
        </is>
      </c>
      <c r="G3783" s="5" t="n">
        <v>39.33333</v>
      </c>
      <c r="H3783" t="inlineStr">
        <is>
          <t>Inbound</t>
        </is>
      </c>
      <c r="I3783" s="6" t="n">
        <v>0</v>
      </c>
      <c r="J3783" s="6" t="n">
        <v>0</v>
      </c>
      <c r="K3783" s="6" t="n">
        <v>0</v>
      </c>
      <c r="L3783" s="6">
        <f>I3783+J3783+K3783</f>
        <v/>
      </c>
      <c r="M3783" s="6" t="n">
        <v>1</v>
      </c>
      <c r="N3783" t="inlineStr">
        <is>
          <t>Ja</t>
        </is>
      </c>
      <c r="T3783" t="inlineStr">
        <is>
          <t>PMI</t>
        </is>
      </c>
      <c r="U3783">
        <f>VLOOKUP(T3783,Destinations!$A$2:$C$550,2,0)</f>
        <v/>
      </c>
      <c r="V3783" t="inlineStr">
        <is>
          <t>WCHS</t>
        </is>
      </c>
      <c r="W3783">
        <f>VLOOKUP(V3783,'WCH Kat'!$A$1:$B$150,2,0)</f>
        <v/>
      </c>
    </row>
    <row r="3784">
      <c r="A3784" t="inlineStr">
        <is>
          <t xml:space="preserve">EW </t>
        </is>
      </c>
      <c r="B3784" t="inlineStr">
        <is>
          <t>EW  243</t>
        </is>
      </c>
      <c r="C3784" s="4" t="inlineStr">
        <is>
          <t>19.12.2024</t>
        </is>
      </c>
      <c r="D3784" t="inlineStr">
        <is>
          <t>22:20</t>
        </is>
      </c>
      <c r="E3784" s="4" t="inlineStr">
        <is>
          <t>18.12.2024</t>
        </is>
      </c>
      <c r="F3784" t="inlineStr">
        <is>
          <t>05:05</t>
        </is>
      </c>
      <c r="G3784" s="5" t="n">
        <v>41.25</v>
      </c>
      <c r="H3784" t="inlineStr">
        <is>
          <t>Inbound</t>
        </is>
      </c>
      <c r="I3784" s="6" t="n">
        <v>0</v>
      </c>
      <c r="J3784" s="6" t="n">
        <v>0</v>
      </c>
      <c r="K3784" s="6" t="n">
        <v>0</v>
      </c>
      <c r="L3784" s="6">
        <f>I3784+J3784+K3784</f>
        <v/>
      </c>
      <c r="M3784" s="6" t="n">
        <v>1</v>
      </c>
      <c r="N3784" t="inlineStr">
        <is>
          <t>Ja</t>
        </is>
      </c>
      <c r="T3784" t="inlineStr">
        <is>
          <t>FUE</t>
        </is>
      </c>
      <c r="U3784">
        <f>VLOOKUP(T3784,Destinations!$A$2:$C$550,2,0)</f>
        <v/>
      </c>
      <c r="V3784" t="inlineStr">
        <is>
          <t>WCHS</t>
        </is>
      </c>
      <c r="W3784">
        <f>VLOOKUP(V3784,'WCH Kat'!$A$1:$B$150,2,0)</f>
        <v/>
      </c>
    </row>
    <row r="3785">
      <c r="A3785" t="inlineStr">
        <is>
          <t xml:space="preserve">EW </t>
        </is>
      </c>
      <c r="B3785" t="inlineStr">
        <is>
          <t>EW  243</t>
        </is>
      </c>
      <c r="C3785" s="4" t="inlineStr">
        <is>
          <t>19.12.2024</t>
        </is>
      </c>
      <c r="D3785" t="inlineStr">
        <is>
          <t>22:30</t>
        </is>
      </c>
      <c r="E3785" s="4" t="inlineStr">
        <is>
          <t>18.12.2024</t>
        </is>
      </c>
      <c r="F3785" t="inlineStr">
        <is>
          <t>05:05</t>
        </is>
      </c>
      <c r="G3785" s="5" t="n">
        <v>41.41667</v>
      </c>
      <c r="H3785" t="inlineStr">
        <is>
          <t>Inbound</t>
        </is>
      </c>
      <c r="I3785" s="6" t="n">
        <v>0</v>
      </c>
      <c r="J3785" s="6" t="n">
        <v>0</v>
      </c>
      <c r="K3785" s="6" t="n">
        <v>0</v>
      </c>
      <c r="L3785" s="6">
        <f>I3785+J3785+K3785</f>
        <v/>
      </c>
      <c r="M3785" s="6" t="n">
        <v>1</v>
      </c>
      <c r="P3785" t="inlineStr">
        <is>
          <t>Ja</t>
        </is>
      </c>
      <c r="T3785" t="inlineStr">
        <is>
          <t>FUE</t>
        </is>
      </c>
      <c r="U3785">
        <f>VLOOKUP(T3785,Destinations!$A$2:$C$550,2,0)</f>
        <v/>
      </c>
      <c r="V3785" t="inlineStr">
        <is>
          <t>WCHR</t>
        </is>
      </c>
      <c r="W3785">
        <f>VLOOKUP(V3785,'WCH Kat'!$A$1:$B$150,2,0)</f>
        <v/>
      </c>
    </row>
    <row r="3786">
      <c r="A3786" t="inlineStr">
        <is>
          <t xml:space="preserve">EW </t>
        </is>
      </c>
      <c r="B3786" t="inlineStr">
        <is>
          <t>EW  243</t>
        </is>
      </c>
      <c r="C3786" s="4" t="inlineStr">
        <is>
          <t>19.12.2024</t>
        </is>
      </c>
      <c r="D3786" t="inlineStr">
        <is>
          <t>22:30</t>
        </is>
      </c>
      <c r="E3786" s="4" t="inlineStr">
        <is>
          <t>18.12.2024</t>
        </is>
      </c>
      <c r="F3786" t="inlineStr">
        <is>
          <t>05:05</t>
        </is>
      </c>
      <c r="G3786" s="5" t="n">
        <v>41.41667</v>
      </c>
      <c r="H3786" t="inlineStr">
        <is>
          <t>Inbound</t>
        </is>
      </c>
      <c r="I3786" s="6" t="n">
        <v>0</v>
      </c>
      <c r="J3786" s="6" t="n">
        <v>0</v>
      </c>
      <c r="K3786" s="6" t="n">
        <v>0</v>
      </c>
      <c r="L3786" s="6">
        <f>I3786+J3786+K3786</f>
        <v/>
      </c>
      <c r="M3786" s="6" t="n">
        <v>1</v>
      </c>
      <c r="P3786" t="inlineStr">
        <is>
          <t>Ja</t>
        </is>
      </c>
      <c r="T3786" t="inlineStr">
        <is>
          <t>FUE</t>
        </is>
      </c>
      <c r="U3786">
        <f>VLOOKUP(T3786,Destinations!$A$2:$C$550,2,0)</f>
        <v/>
      </c>
      <c r="V3786" t="inlineStr">
        <is>
          <t>WCHC,WCMP</t>
        </is>
      </c>
      <c r="W3786">
        <f>VLOOKUP(V3786,'WCH Kat'!$A$1:$B$150,2,0)</f>
        <v/>
      </c>
    </row>
    <row r="3787">
      <c r="A3787" t="inlineStr">
        <is>
          <t xml:space="preserve">EW </t>
        </is>
      </c>
      <c r="B3787" t="inlineStr">
        <is>
          <t>EW  243</t>
        </is>
      </c>
      <c r="C3787" s="4" t="inlineStr">
        <is>
          <t>19.12.2024</t>
        </is>
      </c>
      <c r="D3787" t="inlineStr">
        <is>
          <t>22:30</t>
        </is>
      </c>
      <c r="E3787" s="4" t="inlineStr">
        <is>
          <t>18.12.2024</t>
        </is>
      </c>
      <c r="F3787" t="inlineStr">
        <is>
          <t>05:05</t>
        </is>
      </c>
      <c r="G3787" s="5" t="n">
        <v>41.41667</v>
      </c>
      <c r="H3787" t="inlineStr">
        <is>
          <t>Inbound</t>
        </is>
      </c>
      <c r="I3787" s="6" t="n">
        <v>0</v>
      </c>
      <c r="J3787" s="6" t="n">
        <v>0</v>
      </c>
      <c r="K3787" s="6" t="n">
        <v>0</v>
      </c>
      <c r="L3787" s="6">
        <f>I3787+J3787+K3787</f>
        <v/>
      </c>
      <c r="M3787" s="6" t="n">
        <v>1</v>
      </c>
      <c r="P3787" t="inlineStr">
        <is>
          <t>Ja</t>
        </is>
      </c>
      <c r="T3787" t="inlineStr">
        <is>
          <t>FUE</t>
        </is>
      </c>
      <c r="U3787">
        <f>VLOOKUP(T3787,Destinations!$A$2:$C$550,2,0)</f>
        <v/>
      </c>
      <c r="V3787" t="inlineStr">
        <is>
          <t>WCHS</t>
        </is>
      </c>
      <c r="W3787">
        <f>VLOOKUP(V3787,'WCH Kat'!$A$1:$B$150,2,0)</f>
        <v/>
      </c>
    </row>
    <row r="3788">
      <c r="A3788" t="inlineStr">
        <is>
          <t xml:space="preserve">EW </t>
        </is>
      </c>
      <c r="B3788" t="inlineStr">
        <is>
          <t>EW  535</t>
        </is>
      </c>
      <c r="C3788" s="4" t="inlineStr">
        <is>
          <t>19.12.2024</t>
        </is>
      </c>
      <c r="D3788" t="inlineStr">
        <is>
          <t>22:30</t>
        </is>
      </c>
      <c r="E3788" s="4" t="inlineStr">
        <is>
          <t>18.12.2024</t>
        </is>
      </c>
      <c r="F3788" t="inlineStr">
        <is>
          <t>06:00</t>
        </is>
      </c>
      <c r="G3788" s="5" t="n">
        <v>40.5</v>
      </c>
      <c r="H3788" t="inlineStr">
        <is>
          <t>Inbound</t>
        </is>
      </c>
      <c r="I3788" s="6" t="n">
        <v>0</v>
      </c>
      <c r="J3788" s="6" t="n">
        <v>0</v>
      </c>
      <c r="K3788" s="6" t="n">
        <v>0</v>
      </c>
      <c r="L3788" s="6">
        <f>I3788+J3788+K3788</f>
        <v/>
      </c>
      <c r="M3788" s="6" t="n">
        <v>1</v>
      </c>
      <c r="N3788" t="inlineStr">
        <is>
          <t>Ja</t>
        </is>
      </c>
      <c r="T3788" t="inlineStr">
        <is>
          <t>AGP</t>
        </is>
      </c>
      <c r="U3788">
        <f>VLOOKUP(T3788,Destinations!$A$2:$C$550,2,0)</f>
        <v/>
      </c>
      <c r="V3788" t="inlineStr">
        <is>
          <t>WCHC</t>
        </is>
      </c>
      <c r="W3788">
        <f>VLOOKUP(V3788,'WCH Kat'!$A$1:$B$150,2,0)</f>
        <v/>
      </c>
    </row>
    <row r="3789">
      <c r="A3789" t="inlineStr">
        <is>
          <t xml:space="preserve">EW </t>
        </is>
      </c>
      <c r="B3789" t="inlineStr">
        <is>
          <t>EW  243</t>
        </is>
      </c>
      <c r="C3789" s="4" t="inlineStr">
        <is>
          <t>19.12.2024</t>
        </is>
      </c>
      <c r="D3789" t="inlineStr">
        <is>
          <t>22:30</t>
        </is>
      </c>
      <c r="E3789" s="4" t="inlineStr">
        <is>
          <t>19.12.2024</t>
        </is>
      </c>
      <c r="F3789" t="inlineStr">
        <is>
          <t>18:05</t>
        </is>
      </c>
      <c r="G3789" s="5" t="n">
        <v>4.41667</v>
      </c>
      <c r="H3789" t="inlineStr">
        <is>
          <t>Inbound</t>
        </is>
      </c>
      <c r="I3789" s="6" t="n">
        <v>0</v>
      </c>
      <c r="J3789" s="6" t="n">
        <v>0</v>
      </c>
      <c r="K3789" s="6" t="n">
        <v>1</v>
      </c>
      <c r="L3789" s="6">
        <f>I3789+J3789+K3789</f>
        <v/>
      </c>
      <c r="M3789" s="6" t="n">
        <v>0</v>
      </c>
      <c r="P3789" t="inlineStr">
        <is>
          <t>Ja</t>
        </is>
      </c>
      <c r="T3789" t="inlineStr">
        <is>
          <t>FUE</t>
        </is>
      </c>
      <c r="U3789">
        <f>VLOOKUP(T3789,Destinations!$A$2:$C$550,2,0)</f>
        <v/>
      </c>
      <c r="V3789" t="inlineStr">
        <is>
          <t>WCHS</t>
        </is>
      </c>
      <c r="W3789">
        <f>VLOOKUP(V3789,'WCH Kat'!$A$1:$B$150,2,0)</f>
        <v/>
      </c>
    </row>
    <row r="3790">
      <c r="A3790" t="inlineStr">
        <is>
          <t xml:space="preserve">XQ </t>
        </is>
      </c>
      <c r="B3790" t="inlineStr">
        <is>
          <t>XQ  114</t>
        </is>
      </c>
      <c r="C3790" s="4" t="inlineStr">
        <is>
          <t>19.12.2024</t>
        </is>
      </c>
      <c r="D3790" t="inlineStr">
        <is>
          <t>23:00</t>
        </is>
      </c>
      <c r="E3790" s="4" t="inlineStr">
        <is>
          <t>18.12.2024</t>
        </is>
      </c>
      <c r="F3790" t="inlineStr">
        <is>
          <t>07:10</t>
        </is>
      </c>
      <c r="G3790" s="5" t="n">
        <v>39.83333</v>
      </c>
      <c r="H3790" t="inlineStr">
        <is>
          <t>Inbound</t>
        </is>
      </c>
      <c r="I3790" s="6" t="n">
        <v>0</v>
      </c>
      <c r="J3790" s="6" t="n">
        <v>0</v>
      </c>
      <c r="K3790" s="6" t="n">
        <v>0</v>
      </c>
      <c r="L3790" s="6">
        <f>I3790+J3790+K3790</f>
        <v/>
      </c>
      <c r="M3790" s="6" t="n">
        <v>1</v>
      </c>
      <c r="N3790" t="inlineStr">
        <is>
          <t>Ja</t>
        </is>
      </c>
      <c r="T3790" t="inlineStr">
        <is>
          <t>AYT</t>
        </is>
      </c>
      <c r="U3790">
        <f>VLOOKUP(T3790,Destinations!$A$2:$C$550,2,0)</f>
        <v/>
      </c>
      <c r="V3790" t="inlineStr">
        <is>
          <t>WCHS</t>
        </is>
      </c>
      <c r="W3790">
        <f>VLOOKUP(V3790,'WCH Kat'!$A$1:$B$150,2,0)</f>
        <v/>
      </c>
    </row>
    <row r="3791">
      <c r="A3791" t="inlineStr">
        <is>
          <t xml:space="preserve">XQ </t>
        </is>
      </c>
      <c r="B3791" t="inlineStr">
        <is>
          <t>XQ  114</t>
        </is>
      </c>
      <c r="C3791" s="4" t="inlineStr">
        <is>
          <t>19.12.2024</t>
        </is>
      </c>
      <c r="D3791" t="inlineStr">
        <is>
          <t>23:10</t>
        </is>
      </c>
      <c r="E3791" s="4" t="inlineStr">
        <is>
          <t>18.12.2024</t>
        </is>
      </c>
      <c r="F3791" t="inlineStr">
        <is>
          <t>07:10</t>
        </is>
      </c>
      <c r="G3791" s="5" t="n">
        <v>40</v>
      </c>
      <c r="H3791" t="inlineStr">
        <is>
          <t>Inbound</t>
        </is>
      </c>
      <c r="I3791" s="6" t="n">
        <v>0</v>
      </c>
      <c r="J3791" s="6" t="n">
        <v>0</v>
      </c>
      <c r="K3791" s="6" t="n">
        <v>0</v>
      </c>
      <c r="L3791" s="6">
        <f>I3791+J3791+K3791</f>
        <v/>
      </c>
      <c r="M3791" s="6" t="n">
        <v>1</v>
      </c>
      <c r="P3791" t="inlineStr">
        <is>
          <t>Ja</t>
        </is>
      </c>
      <c r="T3791" t="inlineStr">
        <is>
          <t>AYT</t>
        </is>
      </c>
      <c r="U3791">
        <f>VLOOKUP(T3791,Destinations!$A$2:$C$550,2,0)</f>
        <v/>
      </c>
      <c r="V3791" t="inlineStr">
        <is>
          <t>WCHR</t>
        </is>
      </c>
      <c r="W3791">
        <f>VLOOKUP(V3791,'WCH Kat'!$A$1:$B$150,2,0)</f>
        <v/>
      </c>
    </row>
    <row r="3792">
      <c r="A3792" t="inlineStr">
        <is>
          <t xml:space="preserve">XQ </t>
        </is>
      </c>
      <c r="B3792" t="inlineStr">
        <is>
          <t>XQ  114</t>
        </is>
      </c>
      <c r="C3792" s="4" t="inlineStr">
        <is>
          <t>19.12.2024</t>
        </is>
      </c>
      <c r="D3792" t="inlineStr">
        <is>
          <t>23:10</t>
        </is>
      </c>
      <c r="E3792" s="4" t="inlineStr">
        <is>
          <t>18.12.2024</t>
        </is>
      </c>
      <c r="F3792" t="inlineStr">
        <is>
          <t>07:10</t>
        </is>
      </c>
      <c r="G3792" s="5" t="n">
        <v>40</v>
      </c>
      <c r="H3792" t="inlineStr">
        <is>
          <t>Inbound</t>
        </is>
      </c>
      <c r="I3792" s="6" t="n">
        <v>0</v>
      </c>
      <c r="J3792" s="6" t="n">
        <v>0</v>
      </c>
      <c r="K3792" s="6" t="n">
        <v>0</v>
      </c>
      <c r="L3792" s="6">
        <f>I3792+J3792+K3792</f>
        <v/>
      </c>
      <c r="M3792" s="6" t="n">
        <v>1</v>
      </c>
      <c r="P3792" t="inlineStr">
        <is>
          <t>Ja</t>
        </is>
      </c>
      <c r="T3792" t="inlineStr">
        <is>
          <t>AYT</t>
        </is>
      </c>
      <c r="U3792">
        <f>VLOOKUP(T3792,Destinations!$A$2:$C$550,2,0)</f>
        <v/>
      </c>
      <c r="V3792" t="inlineStr">
        <is>
          <t>WCHS</t>
        </is>
      </c>
      <c r="W3792">
        <f>VLOOKUP(V3792,'WCH Kat'!$A$1:$B$150,2,0)</f>
        <v/>
      </c>
    </row>
    <row r="3793">
      <c r="A3793" t="inlineStr">
        <is>
          <t xml:space="preserve">XQ </t>
        </is>
      </c>
      <c r="B3793" t="inlineStr">
        <is>
          <t>XQ  114</t>
        </is>
      </c>
      <c r="C3793" s="4" t="inlineStr">
        <is>
          <t>19.12.2024</t>
        </is>
      </c>
      <c r="D3793" t="inlineStr">
        <is>
          <t>23:10</t>
        </is>
      </c>
      <c r="E3793" s="4" t="inlineStr">
        <is>
          <t>18.12.2024</t>
        </is>
      </c>
      <c r="F3793" t="inlineStr">
        <is>
          <t>07:10</t>
        </is>
      </c>
      <c r="G3793" s="5" t="n">
        <v>40</v>
      </c>
      <c r="H3793" t="inlineStr">
        <is>
          <t>Inbound</t>
        </is>
      </c>
      <c r="I3793" s="6" t="n">
        <v>0</v>
      </c>
      <c r="J3793" s="6" t="n">
        <v>0</v>
      </c>
      <c r="K3793" s="6" t="n">
        <v>0</v>
      </c>
      <c r="L3793" s="6">
        <f>I3793+J3793+K3793</f>
        <v/>
      </c>
      <c r="M3793" s="6" t="n">
        <v>1</v>
      </c>
      <c r="P3793" t="inlineStr">
        <is>
          <t>Ja</t>
        </is>
      </c>
      <c r="T3793" t="inlineStr">
        <is>
          <t>AYT</t>
        </is>
      </c>
      <c r="U3793">
        <f>VLOOKUP(T3793,Destinations!$A$2:$C$550,2,0)</f>
        <v/>
      </c>
      <c r="V3793" t="inlineStr">
        <is>
          <t>WCHR</t>
        </is>
      </c>
      <c r="W3793">
        <f>VLOOKUP(V3793,'WCH Kat'!$A$1:$B$150,2,0)</f>
        <v/>
      </c>
    </row>
    <row r="3794">
      <c r="A3794" t="inlineStr">
        <is>
          <t xml:space="preserve">XQ </t>
        </is>
      </c>
      <c r="B3794" t="inlineStr">
        <is>
          <t>XQ  114</t>
        </is>
      </c>
      <c r="C3794" s="4" t="inlineStr">
        <is>
          <t>19.12.2024</t>
        </is>
      </c>
      <c r="D3794" t="inlineStr">
        <is>
          <t>23:10</t>
        </is>
      </c>
      <c r="E3794" s="4" t="inlineStr">
        <is>
          <t>18.12.2024</t>
        </is>
      </c>
      <c r="F3794" t="inlineStr">
        <is>
          <t>07:10</t>
        </is>
      </c>
      <c r="G3794" s="5" t="n">
        <v>40</v>
      </c>
      <c r="H3794" t="inlineStr">
        <is>
          <t>Inbound</t>
        </is>
      </c>
      <c r="I3794" s="6" t="n">
        <v>0</v>
      </c>
      <c r="J3794" s="6" t="n">
        <v>0</v>
      </c>
      <c r="K3794" s="6" t="n">
        <v>0</v>
      </c>
      <c r="L3794" s="6">
        <f>I3794+J3794+K3794</f>
        <v/>
      </c>
      <c r="M3794" s="6" t="n">
        <v>1</v>
      </c>
      <c r="P3794" t="inlineStr">
        <is>
          <t>Ja</t>
        </is>
      </c>
      <c r="T3794" t="inlineStr">
        <is>
          <t>AYT</t>
        </is>
      </c>
      <c r="U3794">
        <f>VLOOKUP(T3794,Destinations!$A$2:$C$550,2,0)</f>
        <v/>
      </c>
      <c r="V3794" t="inlineStr">
        <is>
          <t>WCHS</t>
        </is>
      </c>
      <c r="W3794">
        <f>VLOOKUP(V3794,'WCH Kat'!$A$1:$B$150,2,0)</f>
        <v/>
      </c>
    </row>
    <row r="3795">
      <c r="A3795" t="inlineStr">
        <is>
          <t xml:space="preserve">XQ </t>
        </is>
      </c>
      <c r="B3795" t="inlineStr">
        <is>
          <t>XQ  114</t>
        </is>
      </c>
      <c r="C3795" s="4" t="inlineStr">
        <is>
          <t>19.12.2024</t>
        </is>
      </c>
      <c r="D3795" t="inlineStr">
        <is>
          <t>23:10</t>
        </is>
      </c>
      <c r="E3795" s="4" t="inlineStr">
        <is>
          <t>18.12.2024</t>
        </is>
      </c>
      <c r="F3795" t="inlineStr">
        <is>
          <t>07:10</t>
        </is>
      </c>
      <c r="G3795" s="5" t="n">
        <v>40</v>
      </c>
      <c r="H3795" t="inlineStr">
        <is>
          <t>Inbound</t>
        </is>
      </c>
      <c r="I3795" s="6" t="n">
        <v>0</v>
      </c>
      <c r="J3795" s="6" t="n">
        <v>0</v>
      </c>
      <c r="K3795" s="6" t="n">
        <v>0</v>
      </c>
      <c r="L3795" s="6">
        <f>I3795+J3795+K3795</f>
        <v/>
      </c>
      <c r="M3795" s="6" t="n">
        <v>1</v>
      </c>
      <c r="P3795" t="inlineStr">
        <is>
          <t>Ja</t>
        </is>
      </c>
      <c r="T3795" t="inlineStr">
        <is>
          <t>AYT</t>
        </is>
      </c>
      <c r="U3795">
        <f>VLOOKUP(T3795,Destinations!$A$2:$C$550,2,0)</f>
        <v/>
      </c>
      <c r="V3795" t="inlineStr">
        <is>
          <t>WCHS</t>
        </is>
      </c>
      <c r="W3795">
        <f>VLOOKUP(V3795,'WCH Kat'!$A$1:$B$150,2,0)</f>
        <v/>
      </c>
    </row>
    <row r="3796">
      <c r="A3796" t="inlineStr">
        <is>
          <t xml:space="preserve">XQ </t>
        </is>
      </c>
      <c r="B3796" t="inlineStr">
        <is>
          <t>XQ  114</t>
        </is>
      </c>
      <c r="C3796" s="4" t="inlineStr">
        <is>
          <t>19.12.2024</t>
        </is>
      </c>
      <c r="D3796" t="inlineStr">
        <is>
          <t>23:10</t>
        </is>
      </c>
      <c r="E3796" s="4" t="inlineStr">
        <is>
          <t>18.12.2024</t>
        </is>
      </c>
      <c r="F3796" t="inlineStr">
        <is>
          <t>07:10</t>
        </is>
      </c>
      <c r="G3796" s="5" t="n">
        <v>40</v>
      </c>
      <c r="H3796" t="inlineStr">
        <is>
          <t>Inbound</t>
        </is>
      </c>
      <c r="I3796" s="6" t="n">
        <v>0</v>
      </c>
      <c r="J3796" s="6" t="n">
        <v>0</v>
      </c>
      <c r="K3796" s="6" t="n">
        <v>0</v>
      </c>
      <c r="L3796" s="6">
        <f>I3796+J3796+K3796</f>
        <v/>
      </c>
      <c r="M3796" s="6" t="n">
        <v>1</v>
      </c>
      <c r="P3796" t="inlineStr">
        <is>
          <t>Ja</t>
        </is>
      </c>
      <c r="T3796" t="inlineStr">
        <is>
          <t>AYT</t>
        </is>
      </c>
      <c r="U3796">
        <f>VLOOKUP(T3796,Destinations!$A$2:$C$550,2,0)</f>
        <v/>
      </c>
      <c r="V3796" t="inlineStr">
        <is>
          <t>WCHS</t>
        </is>
      </c>
      <c r="W3796">
        <f>VLOOKUP(V3796,'WCH Kat'!$A$1:$B$150,2,0)</f>
        <v/>
      </c>
    </row>
    <row r="3797">
      <c r="A3797" t="inlineStr">
        <is>
          <t xml:space="preserve">PC </t>
        </is>
      </c>
      <c r="B3797" t="inlineStr">
        <is>
          <t>PC 5013</t>
        </is>
      </c>
      <c r="C3797" s="4" t="inlineStr">
        <is>
          <t>19.12.2024</t>
        </is>
      </c>
      <c r="D3797" t="inlineStr">
        <is>
          <t>23:10</t>
        </is>
      </c>
      <c r="E3797" s="4" t="inlineStr">
        <is>
          <t>19.12.2024</t>
        </is>
      </c>
      <c r="F3797" t="inlineStr">
        <is>
          <t>19:38</t>
        </is>
      </c>
      <c r="G3797" s="5" t="n">
        <v>3.53333</v>
      </c>
      <c r="H3797" t="inlineStr">
        <is>
          <t>Inbound</t>
        </is>
      </c>
      <c r="I3797" s="6" t="n">
        <v>0</v>
      </c>
      <c r="J3797" s="6" t="n">
        <v>0</v>
      </c>
      <c r="K3797" s="6" t="n">
        <v>1</v>
      </c>
      <c r="L3797" s="6">
        <f>I3797+J3797+K3797</f>
        <v/>
      </c>
      <c r="M3797" s="6" t="n">
        <v>0</v>
      </c>
      <c r="P3797" t="inlineStr">
        <is>
          <t>Ja</t>
        </is>
      </c>
      <c r="T3797" t="inlineStr">
        <is>
          <t>AYT</t>
        </is>
      </c>
      <c r="U3797">
        <f>VLOOKUP(T3797,Destinations!$A$2:$C$550,2,0)</f>
        <v/>
      </c>
      <c r="V3797" t="inlineStr">
        <is>
          <t>WCHS</t>
        </is>
      </c>
      <c r="W3797">
        <f>VLOOKUP(V3797,'WCH Kat'!$A$1:$B$150,2,0)</f>
        <v/>
      </c>
    </row>
    <row r="3798">
      <c r="A3798" t="inlineStr">
        <is>
          <t xml:space="preserve">FR </t>
        </is>
      </c>
      <c r="B3798" t="inlineStr">
        <is>
          <t>FR  303</t>
        </is>
      </c>
      <c r="C3798" s="4" t="inlineStr">
        <is>
          <t>19.12.2024</t>
        </is>
      </c>
      <c r="D3798" t="inlineStr">
        <is>
          <t>23:25</t>
        </is>
      </c>
      <c r="E3798" s="4" t="inlineStr">
        <is>
          <t>19.12.2024</t>
        </is>
      </c>
      <c r="F3798" t="inlineStr">
        <is>
          <t>19:15</t>
        </is>
      </c>
      <c r="G3798" s="5" t="n">
        <v>4.16667</v>
      </c>
      <c r="H3798" t="inlineStr">
        <is>
          <t>Inbound</t>
        </is>
      </c>
      <c r="I3798" s="6" t="n">
        <v>0</v>
      </c>
      <c r="J3798" s="6" t="n">
        <v>0</v>
      </c>
      <c r="K3798" s="6" t="n">
        <v>1</v>
      </c>
      <c r="L3798" s="6">
        <f>I3798+J3798+K3798</f>
        <v/>
      </c>
      <c r="M3798" s="6" t="n">
        <v>0</v>
      </c>
      <c r="P3798" t="inlineStr">
        <is>
          <t>Ja</t>
        </is>
      </c>
      <c r="T3798" t="inlineStr">
        <is>
          <t>LPA</t>
        </is>
      </c>
      <c r="U3798">
        <f>VLOOKUP(T3798,Destinations!$A$2:$C$550,2,0)</f>
        <v/>
      </c>
      <c r="V3798" t="inlineStr">
        <is>
          <t>WCHR</t>
        </is>
      </c>
      <c r="W3798">
        <f>VLOOKUP(V3798,'WCH Kat'!$A$1:$B$150,2,0)</f>
        <v/>
      </c>
    </row>
    <row r="3799">
      <c r="A3799" t="inlineStr">
        <is>
          <t xml:space="preserve">EW </t>
        </is>
      </c>
      <c r="B3799" t="inlineStr">
        <is>
          <t>EW  269</t>
        </is>
      </c>
      <c r="C3799" s="4" t="inlineStr">
        <is>
          <t>19.12.2024</t>
        </is>
      </c>
      <c r="D3799" t="inlineStr">
        <is>
          <t>23:30</t>
        </is>
      </c>
      <c r="E3799" s="4" t="inlineStr">
        <is>
          <t>18.12.2024</t>
        </is>
      </c>
      <c r="F3799" t="inlineStr">
        <is>
          <t>06:00</t>
        </is>
      </c>
      <c r="G3799" s="5" t="n">
        <v>41.5</v>
      </c>
      <c r="H3799" t="inlineStr">
        <is>
          <t>Inbound</t>
        </is>
      </c>
      <c r="I3799" s="6" t="n">
        <v>0</v>
      </c>
      <c r="J3799" s="6" t="n">
        <v>0</v>
      </c>
      <c r="K3799" s="6" t="n">
        <v>0</v>
      </c>
      <c r="L3799" s="6">
        <f>I3799+J3799+K3799</f>
        <v/>
      </c>
      <c r="M3799" s="6" t="n">
        <v>1</v>
      </c>
      <c r="P3799" t="inlineStr">
        <is>
          <t>Ja</t>
        </is>
      </c>
      <c r="T3799" t="inlineStr">
        <is>
          <t>LPA</t>
        </is>
      </c>
      <c r="U3799">
        <f>VLOOKUP(T3799,Destinations!$A$2:$C$550,2,0)</f>
        <v/>
      </c>
      <c r="V3799" t="inlineStr">
        <is>
          <t>WCHS</t>
        </is>
      </c>
      <c r="W3799">
        <f>VLOOKUP(V3799,'WCH Kat'!$A$1:$B$150,2,0)</f>
        <v/>
      </c>
    </row>
    <row r="3800">
      <c r="A3800" t="inlineStr">
        <is>
          <t xml:space="preserve">EW </t>
        </is>
      </c>
      <c r="B3800" t="inlineStr">
        <is>
          <t>EW  269</t>
        </is>
      </c>
      <c r="C3800" s="4" t="inlineStr">
        <is>
          <t>19.12.2024</t>
        </is>
      </c>
      <c r="D3800" t="inlineStr">
        <is>
          <t>23:30</t>
        </is>
      </c>
      <c r="E3800" s="4" t="inlineStr">
        <is>
          <t>18.12.2024</t>
        </is>
      </c>
      <c r="F3800" t="inlineStr">
        <is>
          <t>06:00</t>
        </is>
      </c>
      <c r="G3800" s="5" t="n">
        <v>41.5</v>
      </c>
      <c r="H3800" t="inlineStr">
        <is>
          <t>Inbound</t>
        </is>
      </c>
      <c r="I3800" s="6" t="n">
        <v>0</v>
      </c>
      <c r="J3800" s="6" t="n">
        <v>0</v>
      </c>
      <c r="K3800" s="6" t="n">
        <v>0</v>
      </c>
      <c r="L3800" s="6">
        <f>I3800+J3800+K3800</f>
        <v/>
      </c>
      <c r="M3800" s="6" t="n">
        <v>1</v>
      </c>
      <c r="P3800" t="inlineStr">
        <is>
          <t>Ja</t>
        </is>
      </c>
      <c r="T3800" t="inlineStr">
        <is>
          <t>LPA</t>
        </is>
      </c>
      <c r="U3800">
        <f>VLOOKUP(T3800,Destinations!$A$2:$C$550,2,0)</f>
        <v/>
      </c>
      <c r="V3800" t="inlineStr">
        <is>
          <t>WCHS</t>
        </is>
      </c>
      <c r="W3800">
        <f>VLOOKUP(V3800,'WCH Kat'!$A$1:$B$150,2,0)</f>
        <v/>
      </c>
    </row>
    <row r="3801">
      <c r="A3801" t="inlineStr">
        <is>
          <t xml:space="preserve">EW </t>
        </is>
      </c>
      <c r="B3801" t="inlineStr">
        <is>
          <t>EW  269</t>
        </is>
      </c>
      <c r="C3801" s="4" t="inlineStr">
        <is>
          <t>19.12.2024</t>
        </is>
      </c>
      <c r="D3801" t="inlineStr">
        <is>
          <t>23:30</t>
        </is>
      </c>
      <c r="E3801" s="4" t="inlineStr">
        <is>
          <t>18.12.2024</t>
        </is>
      </c>
      <c r="F3801" t="inlineStr">
        <is>
          <t>06:00</t>
        </is>
      </c>
      <c r="G3801" s="5" t="n">
        <v>41.5</v>
      </c>
      <c r="H3801" t="inlineStr">
        <is>
          <t>Inbound</t>
        </is>
      </c>
      <c r="I3801" s="6" t="n">
        <v>0</v>
      </c>
      <c r="J3801" s="6" t="n">
        <v>0</v>
      </c>
      <c r="K3801" s="6" t="n">
        <v>0</v>
      </c>
      <c r="L3801" s="6">
        <f>I3801+J3801+K3801</f>
        <v/>
      </c>
      <c r="M3801" s="6" t="n">
        <v>1</v>
      </c>
      <c r="P3801" t="inlineStr">
        <is>
          <t>Ja</t>
        </is>
      </c>
      <c r="T3801" t="inlineStr">
        <is>
          <t>LPA</t>
        </is>
      </c>
      <c r="U3801">
        <f>VLOOKUP(T3801,Destinations!$A$2:$C$550,2,0)</f>
        <v/>
      </c>
      <c r="V3801" t="inlineStr">
        <is>
          <t>WCHS</t>
        </is>
      </c>
      <c r="W3801">
        <f>VLOOKUP(V3801,'WCH Kat'!$A$1:$B$150,2,0)</f>
        <v/>
      </c>
    </row>
    <row r="3802">
      <c r="A3802" t="inlineStr">
        <is>
          <t xml:space="preserve">PC </t>
        </is>
      </c>
      <c r="B3802" t="inlineStr">
        <is>
          <t>PC 1013</t>
        </is>
      </c>
      <c r="C3802" s="4" t="inlineStr">
        <is>
          <t>19.12.2024</t>
        </is>
      </c>
      <c r="D3802" t="inlineStr">
        <is>
          <t>23:35</t>
        </is>
      </c>
      <c r="E3802" s="4" t="inlineStr">
        <is>
          <t>19.12.2024</t>
        </is>
      </c>
      <c r="F3802" t="inlineStr">
        <is>
          <t>20:28</t>
        </is>
      </c>
      <c r="G3802" s="5" t="n">
        <v>3.11667</v>
      </c>
      <c r="H3802" t="inlineStr">
        <is>
          <t>Inbound</t>
        </is>
      </c>
      <c r="I3802" s="6" t="n">
        <v>0</v>
      </c>
      <c r="J3802" s="6" t="n">
        <v>0</v>
      </c>
      <c r="K3802" s="6" t="n">
        <v>1</v>
      </c>
      <c r="L3802" s="6">
        <f>I3802+J3802+K3802</f>
        <v/>
      </c>
      <c r="M3802" s="6" t="n">
        <v>0</v>
      </c>
      <c r="P3802" t="inlineStr">
        <is>
          <t>Ja</t>
        </is>
      </c>
      <c r="T3802" t="inlineStr">
        <is>
          <t>SAW</t>
        </is>
      </c>
      <c r="U3802">
        <f>VLOOKUP(T3802,Destinations!$A$2:$C$550,2,0)</f>
        <v/>
      </c>
      <c r="V3802" t="inlineStr">
        <is>
          <t>WCHC</t>
        </is>
      </c>
      <c r="W3802">
        <f>VLOOKUP(V3802,'WCH Kat'!$A$1:$B$150,2,0)</f>
        <v/>
      </c>
    </row>
    <row r="3803">
      <c r="A3803" t="inlineStr">
        <is>
          <t xml:space="preserve">PC </t>
        </is>
      </c>
      <c r="B3803" t="inlineStr">
        <is>
          <t>PC 1013</t>
        </is>
      </c>
      <c r="C3803" s="4" t="inlineStr">
        <is>
          <t>19.12.2024</t>
        </is>
      </c>
      <c r="D3803" t="inlineStr">
        <is>
          <t>23:35</t>
        </is>
      </c>
      <c r="E3803" s="4" t="inlineStr">
        <is>
          <t>19.12.2024</t>
        </is>
      </c>
      <c r="F3803" t="inlineStr">
        <is>
          <t>20:28</t>
        </is>
      </c>
      <c r="G3803" s="5" t="n">
        <v>3.11667</v>
      </c>
      <c r="H3803" t="inlineStr">
        <is>
          <t>Inbound</t>
        </is>
      </c>
      <c r="I3803" s="6" t="n">
        <v>0</v>
      </c>
      <c r="J3803" s="6" t="n">
        <v>0</v>
      </c>
      <c r="K3803" s="6" t="n">
        <v>1</v>
      </c>
      <c r="L3803" s="6">
        <f>I3803+J3803+K3803</f>
        <v/>
      </c>
      <c r="M3803" s="6" t="n">
        <v>0</v>
      </c>
      <c r="P3803" t="inlineStr">
        <is>
          <t>Ja</t>
        </is>
      </c>
      <c r="T3803" t="inlineStr">
        <is>
          <t>SAW</t>
        </is>
      </c>
      <c r="U3803">
        <f>VLOOKUP(T3803,Destinations!$A$2:$C$550,2,0)</f>
        <v/>
      </c>
      <c r="V3803" t="inlineStr">
        <is>
          <t>WCHR</t>
        </is>
      </c>
      <c r="W3803">
        <f>VLOOKUP(V3803,'WCH Kat'!$A$1:$B$150,2,0)</f>
        <v/>
      </c>
    </row>
    <row r="3804">
      <c r="A3804" t="inlineStr">
        <is>
          <t xml:space="preserve">PC </t>
        </is>
      </c>
      <c r="B3804" t="inlineStr">
        <is>
          <t>PC 1013</t>
        </is>
      </c>
      <c r="C3804" s="4" t="inlineStr">
        <is>
          <t>19.12.2024</t>
        </is>
      </c>
      <c r="D3804" t="inlineStr">
        <is>
          <t>23:35</t>
        </is>
      </c>
      <c r="E3804" s="4" t="inlineStr">
        <is>
          <t>19.12.2024</t>
        </is>
      </c>
      <c r="F3804" t="inlineStr">
        <is>
          <t>20:28</t>
        </is>
      </c>
      <c r="G3804" s="5" t="n">
        <v>3.11667</v>
      </c>
      <c r="H3804" t="inlineStr">
        <is>
          <t>Inbound</t>
        </is>
      </c>
      <c r="I3804" s="6" t="n">
        <v>0</v>
      </c>
      <c r="J3804" s="6" t="n">
        <v>0</v>
      </c>
      <c r="K3804" s="6" t="n">
        <v>1</v>
      </c>
      <c r="L3804" s="6">
        <f>I3804+J3804+K3804</f>
        <v/>
      </c>
      <c r="M3804" s="6" t="n">
        <v>0</v>
      </c>
      <c r="P3804" t="inlineStr">
        <is>
          <t>Ja</t>
        </is>
      </c>
      <c r="T3804" t="inlineStr">
        <is>
          <t>SAW</t>
        </is>
      </c>
      <c r="U3804">
        <f>VLOOKUP(T3804,Destinations!$A$2:$C$550,2,0)</f>
        <v/>
      </c>
      <c r="V3804" t="inlineStr">
        <is>
          <t>WCHS</t>
        </is>
      </c>
      <c r="W3804">
        <f>VLOOKUP(V3804,'WCH Kat'!$A$1:$B$150,2,0)</f>
        <v/>
      </c>
    </row>
    <row r="3805">
      <c r="A3805" t="inlineStr">
        <is>
          <t xml:space="preserve">FR </t>
        </is>
      </c>
      <c r="B3805" t="inlineStr">
        <is>
          <t>FR 5206</t>
        </is>
      </c>
      <c r="C3805" s="4" t="inlineStr">
        <is>
          <t>19.12.2024</t>
        </is>
      </c>
      <c r="D3805" t="inlineStr">
        <is>
          <t>23:50</t>
        </is>
      </c>
      <c r="E3805" s="4" t="inlineStr">
        <is>
          <t>18.12.2024</t>
        </is>
      </c>
      <c r="F3805" t="inlineStr">
        <is>
          <t>03:50</t>
        </is>
      </c>
      <c r="G3805" s="5" t="n">
        <v>44</v>
      </c>
      <c r="H3805" t="inlineStr">
        <is>
          <t>Inbound</t>
        </is>
      </c>
      <c r="I3805" s="6" t="n">
        <v>0</v>
      </c>
      <c r="J3805" s="6" t="n">
        <v>0</v>
      </c>
      <c r="K3805" s="6" t="n">
        <v>0</v>
      </c>
      <c r="L3805" s="6">
        <f>I3805+J3805+K3805</f>
        <v/>
      </c>
      <c r="M3805" s="6" t="n">
        <v>1</v>
      </c>
      <c r="P3805" t="inlineStr">
        <is>
          <t>Ja</t>
        </is>
      </c>
      <c r="T3805" t="inlineStr">
        <is>
          <t>MLA</t>
        </is>
      </c>
      <c r="U3805">
        <f>VLOOKUP(T3805,Destinations!$A$2:$C$550,2,0)</f>
        <v/>
      </c>
      <c r="V3805" t="inlineStr">
        <is>
          <t>WCHR</t>
        </is>
      </c>
      <c r="W3805">
        <f>VLOOKUP(V3805,'WCH Kat'!$A$1:$B$150,2,0)</f>
        <v/>
      </c>
    </row>
    <row r="3806">
      <c r="A3806" t="inlineStr">
        <is>
          <t xml:space="preserve">FR </t>
        </is>
      </c>
      <c r="B3806" t="inlineStr">
        <is>
          <t>FR  303</t>
        </is>
      </c>
      <c r="C3806" s="4" t="inlineStr">
        <is>
          <t>19.12.2024</t>
        </is>
      </c>
      <c r="D3806" t="inlineStr">
        <is>
          <t>23:55</t>
        </is>
      </c>
      <c r="E3806" s="4" t="inlineStr">
        <is>
          <t>18.12.2024</t>
        </is>
      </c>
      <c r="F3806" t="inlineStr">
        <is>
          <t>02:50</t>
        </is>
      </c>
      <c r="G3806" s="5" t="n">
        <v>45.08333</v>
      </c>
      <c r="H3806" t="inlineStr">
        <is>
          <t>Inbound</t>
        </is>
      </c>
      <c r="I3806" s="6" t="n">
        <v>0</v>
      </c>
      <c r="J3806" s="6" t="n">
        <v>0</v>
      </c>
      <c r="K3806" s="6" t="n">
        <v>0</v>
      </c>
      <c r="L3806" s="6">
        <f>I3806+J3806+K3806</f>
        <v/>
      </c>
      <c r="M3806" s="6" t="n">
        <v>1</v>
      </c>
      <c r="N3806" t="inlineStr">
        <is>
          <t>Ja</t>
        </is>
      </c>
      <c r="T3806" t="inlineStr">
        <is>
          <t>LPA</t>
        </is>
      </c>
      <c r="U3806">
        <f>VLOOKUP(T3806,Destinations!$A$2:$C$550,2,0)</f>
        <v/>
      </c>
      <c r="V3806" t="inlineStr">
        <is>
          <t>WCHC</t>
        </is>
      </c>
      <c r="W3806">
        <f>VLOOKUP(V3806,'WCH Kat'!$A$1:$B$150,2,0)</f>
        <v/>
      </c>
    </row>
    <row r="3807">
      <c r="A3807" t="inlineStr">
        <is>
          <t xml:space="preserve">EW </t>
        </is>
      </c>
      <c r="B3807" t="inlineStr">
        <is>
          <t>EW  269</t>
        </is>
      </c>
      <c r="C3807" s="4" t="inlineStr">
        <is>
          <t>20.12.2024</t>
        </is>
      </c>
      <c r="D3807" t="inlineStr">
        <is>
          <t>00:05</t>
        </is>
      </c>
      <c r="E3807" s="4" t="inlineStr">
        <is>
          <t>18.12.2024</t>
        </is>
      </c>
      <c r="F3807" t="inlineStr">
        <is>
          <t>06:00</t>
        </is>
      </c>
      <c r="G3807" s="5" t="n">
        <v>42.08333</v>
      </c>
      <c r="H3807" t="inlineStr">
        <is>
          <t>Inbound</t>
        </is>
      </c>
      <c r="I3807" s="6" t="n">
        <v>0</v>
      </c>
      <c r="J3807" s="6" t="n">
        <v>0</v>
      </c>
      <c r="K3807" s="6" t="n">
        <v>0</v>
      </c>
      <c r="L3807" s="6">
        <f>I3807+J3807+K3807</f>
        <v/>
      </c>
      <c r="M3807" s="6" t="n">
        <v>1</v>
      </c>
      <c r="N3807" t="inlineStr">
        <is>
          <t>Ja</t>
        </is>
      </c>
      <c r="T3807" t="inlineStr">
        <is>
          <t>LPA</t>
        </is>
      </c>
      <c r="U3807">
        <f>VLOOKUP(T3807,Destinations!$A$2:$C$550,2,0)</f>
        <v/>
      </c>
      <c r="V3807" t="inlineStr">
        <is>
          <t>WCHC</t>
        </is>
      </c>
      <c r="W3807">
        <f>VLOOKUP(V3807,'WCH Kat'!$A$1:$B$150,2,0)</f>
        <v/>
      </c>
    </row>
    <row r="3808">
      <c r="A3808" t="inlineStr">
        <is>
          <t xml:space="preserve">PC </t>
        </is>
      </c>
      <c r="B3808" t="inlineStr">
        <is>
          <t>PC 5014</t>
        </is>
      </c>
      <c r="C3808" s="4" t="inlineStr">
        <is>
          <t>20.12.2024</t>
        </is>
      </c>
      <c r="D3808" t="inlineStr">
        <is>
          <t>00:20</t>
        </is>
      </c>
      <c r="E3808" s="4" t="inlineStr">
        <is>
          <t>19.12.2024</t>
        </is>
      </c>
      <c r="F3808" t="inlineStr">
        <is>
          <t>22:23</t>
        </is>
      </c>
      <c r="G3808" s="5" t="n">
        <v>1.95</v>
      </c>
      <c r="H3808" t="inlineStr">
        <is>
          <t>Outbound</t>
        </is>
      </c>
      <c r="I3808" s="6" t="n">
        <v>0</v>
      </c>
      <c r="J3808" s="6" t="n">
        <v>1</v>
      </c>
      <c r="K3808" s="6" t="n">
        <v>0</v>
      </c>
      <c r="L3808" s="6">
        <f>I3808+J3808+K3808</f>
        <v/>
      </c>
      <c r="M3808" s="6" t="n">
        <v>0</v>
      </c>
      <c r="Q3808" t="inlineStr">
        <is>
          <t>Ja</t>
        </is>
      </c>
      <c r="T3808" t="inlineStr">
        <is>
          <t>Antalya</t>
        </is>
      </c>
      <c r="U3808">
        <f>VLOOKUP(T3808,Destinations!$A$2:$C$550,2,0)</f>
        <v/>
      </c>
      <c r="V3808" t="inlineStr">
        <is>
          <t>WCHR</t>
        </is>
      </c>
      <c r="W3808">
        <f>VLOOKUP(V3808,'WCH Kat'!$A$1:$B$150,2,0)</f>
        <v/>
      </c>
    </row>
    <row r="3809">
      <c r="A3809" t="inlineStr">
        <is>
          <t xml:space="preserve">XQ </t>
        </is>
      </c>
      <c r="B3809" t="inlineStr">
        <is>
          <t>XQ  115</t>
        </is>
      </c>
      <c r="C3809" s="4" t="inlineStr">
        <is>
          <t>20.12.2024</t>
        </is>
      </c>
      <c r="D3809" t="inlineStr">
        <is>
          <t>00:45</t>
        </is>
      </c>
      <c r="E3809" s="4" t="inlineStr">
        <is>
          <t>18.12.2024</t>
        </is>
      </c>
      <c r="F3809" t="inlineStr">
        <is>
          <t>08:50</t>
        </is>
      </c>
      <c r="G3809" s="5" t="n">
        <v>39.91667</v>
      </c>
      <c r="H3809" t="inlineStr">
        <is>
          <t>Outbound</t>
        </is>
      </c>
      <c r="I3809" s="6" t="n">
        <v>0</v>
      </c>
      <c r="J3809" s="6" t="n">
        <v>0</v>
      </c>
      <c r="K3809" s="6" t="n">
        <v>0</v>
      </c>
      <c r="L3809" s="6">
        <f>I3809+J3809+K3809</f>
        <v/>
      </c>
      <c r="M3809" s="6" t="n">
        <v>1</v>
      </c>
      <c r="N3809" t="inlineStr">
        <is>
          <t>Ja</t>
        </is>
      </c>
      <c r="T3809" t="inlineStr">
        <is>
          <t>AYT</t>
        </is>
      </c>
      <c r="U3809">
        <f>VLOOKUP(T3809,Destinations!$A$2:$C$550,2,0)</f>
        <v/>
      </c>
      <c r="V3809" t="inlineStr">
        <is>
          <t>DPNA,WCHS,WCMP</t>
        </is>
      </c>
      <c r="W3809">
        <f>VLOOKUP(V3809,'WCH Kat'!$A$1:$B$150,2,0)</f>
        <v/>
      </c>
    </row>
    <row r="3810">
      <c r="A3810" t="inlineStr">
        <is>
          <t xml:space="preserve">XQ </t>
        </is>
      </c>
      <c r="B3810" t="inlineStr">
        <is>
          <t>XQ  115</t>
        </is>
      </c>
      <c r="C3810" s="4" t="inlineStr">
        <is>
          <t>20.12.2024</t>
        </is>
      </c>
      <c r="D3810" t="inlineStr">
        <is>
          <t>00:45</t>
        </is>
      </c>
      <c r="E3810" s="4" t="inlineStr">
        <is>
          <t>18.12.2024</t>
        </is>
      </c>
      <c r="F3810" t="inlineStr">
        <is>
          <t>08:50</t>
        </is>
      </c>
      <c r="G3810" s="5" t="n">
        <v>39.91667</v>
      </c>
      <c r="H3810" t="inlineStr">
        <is>
          <t>Outbound</t>
        </is>
      </c>
      <c r="I3810" s="6" t="n">
        <v>0</v>
      </c>
      <c r="J3810" s="6" t="n">
        <v>0</v>
      </c>
      <c r="K3810" s="6" t="n">
        <v>0</v>
      </c>
      <c r="L3810" s="6">
        <f>I3810+J3810+K3810</f>
        <v/>
      </c>
      <c r="M3810" s="6" t="n">
        <v>1</v>
      </c>
      <c r="N3810" t="inlineStr">
        <is>
          <t>Ja</t>
        </is>
      </c>
      <c r="T3810" t="inlineStr">
        <is>
          <t>AYT</t>
        </is>
      </c>
      <c r="U3810">
        <f>VLOOKUP(T3810,Destinations!$A$2:$C$550,2,0)</f>
        <v/>
      </c>
      <c r="V3810" t="inlineStr">
        <is>
          <t>WCHR</t>
        </is>
      </c>
      <c r="W3810">
        <f>VLOOKUP(V3810,'WCH Kat'!$A$1:$B$150,2,0)</f>
        <v/>
      </c>
    </row>
    <row r="3811">
      <c r="A3811" t="inlineStr">
        <is>
          <t xml:space="preserve">XQ </t>
        </is>
      </c>
      <c r="B3811" t="inlineStr">
        <is>
          <t>XQ  115</t>
        </is>
      </c>
      <c r="C3811" s="4" t="inlineStr">
        <is>
          <t>20.12.2024</t>
        </is>
      </c>
      <c r="D3811" t="inlineStr">
        <is>
          <t>00:45</t>
        </is>
      </c>
      <c r="E3811" s="4" t="inlineStr">
        <is>
          <t>18.12.2024</t>
        </is>
      </c>
      <c r="F3811" t="inlineStr">
        <is>
          <t>08:50</t>
        </is>
      </c>
      <c r="G3811" s="5" t="n">
        <v>39.91667</v>
      </c>
      <c r="H3811" t="inlineStr">
        <is>
          <t>Outbound</t>
        </is>
      </c>
      <c r="I3811" s="6" t="n">
        <v>0</v>
      </c>
      <c r="J3811" s="6" t="n">
        <v>0</v>
      </c>
      <c r="K3811" s="6" t="n">
        <v>0</v>
      </c>
      <c r="L3811" s="6">
        <f>I3811+J3811+K3811</f>
        <v/>
      </c>
      <c r="M3811" s="6" t="n">
        <v>1</v>
      </c>
      <c r="N3811" t="inlineStr">
        <is>
          <t>Ja</t>
        </is>
      </c>
      <c r="T3811" t="inlineStr">
        <is>
          <t>AYT</t>
        </is>
      </c>
      <c r="U3811">
        <f>VLOOKUP(T3811,Destinations!$A$2:$C$550,2,0)</f>
        <v/>
      </c>
      <c r="V3811" t="inlineStr">
        <is>
          <t>WCHR</t>
        </is>
      </c>
      <c r="W3811">
        <f>VLOOKUP(V3811,'WCH Kat'!$A$1:$B$150,2,0)</f>
        <v/>
      </c>
    </row>
    <row r="3812">
      <c r="A3812" t="inlineStr">
        <is>
          <t xml:space="preserve">XQ </t>
        </is>
      </c>
      <c r="B3812" t="inlineStr">
        <is>
          <t>XQ  115</t>
        </is>
      </c>
      <c r="C3812" s="4" t="inlineStr">
        <is>
          <t>20.12.2024</t>
        </is>
      </c>
      <c r="D3812" t="inlineStr">
        <is>
          <t>00:45</t>
        </is>
      </c>
      <c r="E3812" s="4" t="inlineStr">
        <is>
          <t>18.12.2024</t>
        </is>
      </c>
      <c r="F3812" t="inlineStr">
        <is>
          <t>08:50</t>
        </is>
      </c>
      <c r="G3812" s="5" t="n">
        <v>39.91667</v>
      </c>
      <c r="H3812" t="inlineStr">
        <is>
          <t>Outbound</t>
        </is>
      </c>
      <c r="I3812" s="6" t="n">
        <v>0</v>
      </c>
      <c r="J3812" s="6" t="n">
        <v>0</v>
      </c>
      <c r="K3812" s="6" t="n">
        <v>0</v>
      </c>
      <c r="L3812" s="6">
        <f>I3812+J3812+K3812</f>
        <v/>
      </c>
      <c r="M3812" s="6" t="n">
        <v>1</v>
      </c>
      <c r="N3812" t="inlineStr">
        <is>
          <t>Ja</t>
        </is>
      </c>
      <c r="T3812" t="inlineStr">
        <is>
          <t>AYT</t>
        </is>
      </c>
      <c r="U3812">
        <f>VLOOKUP(T3812,Destinations!$A$2:$C$550,2,0)</f>
        <v/>
      </c>
      <c r="V3812" t="inlineStr">
        <is>
          <t>WCHR</t>
        </is>
      </c>
      <c r="W3812">
        <f>VLOOKUP(V3812,'WCH Kat'!$A$1:$B$150,2,0)</f>
        <v/>
      </c>
    </row>
    <row r="3813">
      <c r="A3813" t="inlineStr">
        <is>
          <t xml:space="preserve">XQ </t>
        </is>
      </c>
      <c r="B3813" t="inlineStr">
        <is>
          <t>XQ  115</t>
        </is>
      </c>
      <c r="C3813" s="4" t="inlineStr">
        <is>
          <t>20.12.2024</t>
        </is>
      </c>
      <c r="D3813" t="inlineStr">
        <is>
          <t>00:45</t>
        </is>
      </c>
      <c r="E3813" s="4" t="inlineStr">
        <is>
          <t>18.12.2024</t>
        </is>
      </c>
      <c r="F3813" t="inlineStr">
        <is>
          <t>08:50</t>
        </is>
      </c>
      <c r="G3813" s="5" t="n">
        <v>39.91667</v>
      </c>
      <c r="H3813" t="inlineStr">
        <is>
          <t>Outbound</t>
        </is>
      </c>
      <c r="I3813" s="6" t="n">
        <v>0</v>
      </c>
      <c r="J3813" s="6" t="n">
        <v>0</v>
      </c>
      <c r="K3813" s="6" t="n">
        <v>0</v>
      </c>
      <c r="L3813" s="6">
        <f>I3813+J3813+K3813</f>
        <v/>
      </c>
      <c r="M3813" s="6" t="n">
        <v>1</v>
      </c>
      <c r="N3813" t="inlineStr">
        <is>
          <t>Ja</t>
        </is>
      </c>
      <c r="T3813" t="inlineStr">
        <is>
          <t>AYT</t>
        </is>
      </c>
      <c r="U3813">
        <f>VLOOKUP(T3813,Destinations!$A$2:$C$550,2,0)</f>
        <v/>
      </c>
      <c r="V3813" t="inlineStr">
        <is>
          <t>WCHR</t>
        </is>
      </c>
      <c r="W3813">
        <f>VLOOKUP(V3813,'WCH Kat'!$A$1:$B$150,2,0)</f>
        <v/>
      </c>
    </row>
    <row r="3814">
      <c r="A3814" t="inlineStr">
        <is>
          <t xml:space="preserve">XQ </t>
        </is>
      </c>
      <c r="B3814" t="inlineStr">
        <is>
          <t>XQ  115</t>
        </is>
      </c>
      <c r="C3814" s="4" t="inlineStr">
        <is>
          <t>20.12.2024</t>
        </is>
      </c>
      <c r="D3814" t="inlineStr">
        <is>
          <t>00:45</t>
        </is>
      </c>
      <c r="E3814" s="4" t="inlineStr">
        <is>
          <t>18.12.2024</t>
        </is>
      </c>
      <c r="F3814" t="inlineStr">
        <is>
          <t>08:50</t>
        </is>
      </c>
      <c r="G3814" s="5" t="n">
        <v>39.91667</v>
      </c>
      <c r="H3814" t="inlineStr">
        <is>
          <t>Outbound</t>
        </is>
      </c>
      <c r="I3814" s="6" t="n">
        <v>0</v>
      </c>
      <c r="J3814" s="6" t="n">
        <v>0</v>
      </c>
      <c r="K3814" s="6" t="n">
        <v>0</v>
      </c>
      <c r="L3814" s="6">
        <f>I3814+J3814+K3814</f>
        <v/>
      </c>
      <c r="M3814" s="6" t="n">
        <v>1</v>
      </c>
      <c r="N3814" t="inlineStr">
        <is>
          <t>Ja</t>
        </is>
      </c>
      <c r="T3814" t="inlineStr">
        <is>
          <t>AYT</t>
        </is>
      </c>
      <c r="U3814">
        <f>VLOOKUP(T3814,Destinations!$A$2:$C$550,2,0)</f>
        <v/>
      </c>
      <c r="V3814" t="inlineStr">
        <is>
          <t>MEDA</t>
        </is>
      </c>
      <c r="W3814">
        <f>VLOOKUP(V3814,'WCH Kat'!$A$1:$B$150,2,0)</f>
        <v/>
      </c>
    </row>
    <row r="3815">
      <c r="A3815" t="inlineStr">
        <is>
          <t xml:space="preserve">XQ </t>
        </is>
      </c>
      <c r="B3815" t="inlineStr">
        <is>
          <t>XQ  115</t>
        </is>
      </c>
      <c r="C3815" s="4" t="inlineStr">
        <is>
          <t>20.12.2024</t>
        </is>
      </c>
      <c r="D3815" t="inlineStr">
        <is>
          <t>00:45</t>
        </is>
      </c>
      <c r="E3815" s="4" t="inlineStr">
        <is>
          <t>19.12.2024</t>
        </is>
      </c>
      <c r="F3815" t="inlineStr">
        <is>
          <t>22:43</t>
        </is>
      </c>
      <c r="G3815" s="5" t="n">
        <v>2.03333</v>
      </c>
      <c r="H3815" t="inlineStr">
        <is>
          <t>Outbound</t>
        </is>
      </c>
      <c r="I3815" s="6" t="n">
        <v>0</v>
      </c>
      <c r="J3815" s="6" t="n">
        <v>1</v>
      </c>
      <c r="K3815" s="6" t="n">
        <v>0</v>
      </c>
      <c r="L3815" s="6">
        <f>I3815+J3815+K3815</f>
        <v/>
      </c>
      <c r="M3815" s="6" t="n">
        <v>0</v>
      </c>
      <c r="N3815" t="inlineStr">
        <is>
          <t>Ja</t>
        </is>
      </c>
      <c r="T3815" t="inlineStr">
        <is>
          <t>AYT</t>
        </is>
      </c>
      <c r="U3815">
        <f>VLOOKUP(T3815,Destinations!$A$2:$C$550,2,0)</f>
        <v/>
      </c>
      <c r="V3815" t="inlineStr">
        <is>
          <t>WCHR</t>
        </is>
      </c>
      <c r="W3815">
        <f>VLOOKUP(V3815,'WCH Kat'!$A$1:$B$150,2,0)</f>
        <v/>
      </c>
    </row>
    <row r="3816">
      <c r="A3816" t="inlineStr">
        <is>
          <t xml:space="preserve">XQ </t>
        </is>
      </c>
      <c r="B3816" t="inlineStr">
        <is>
          <t>XQ  112</t>
        </is>
      </c>
      <c r="C3816" s="4" t="inlineStr">
        <is>
          <t>20.12.2024</t>
        </is>
      </c>
      <c r="D3816" t="inlineStr">
        <is>
          <t>01:20</t>
        </is>
      </c>
      <c r="E3816" s="4" t="inlineStr">
        <is>
          <t>18.12.2024</t>
        </is>
      </c>
      <c r="F3816" t="inlineStr">
        <is>
          <t>10:00</t>
        </is>
      </c>
      <c r="G3816" s="5" t="n">
        <v>39.33333</v>
      </c>
      <c r="H3816" t="inlineStr">
        <is>
          <t>Inbound</t>
        </is>
      </c>
      <c r="I3816" s="6" t="n">
        <v>0</v>
      </c>
      <c r="J3816" s="6" t="n">
        <v>0</v>
      </c>
      <c r="K3816" s="6" t="n">
        <v>0</v>
      </c>
      <c r="L3816" s="6">
        <f>I3816+J3816+K3816</f>
        <v/>
      </c>
      <c r="M3816" s="6" t="n">
        <v>1</v>
      </c>
      <c r="N3816" t="inlineStr">
        <is>
          <t>Ja</t>
        </is>
      </c>
      <c r="T3816" t="inlineStr">
        <is>
          <t>AYT</t>
        </is>
      </c>
      <c r="U3816">
        <f>VLOOKUP(T3816,Destinations!$A$2:$C$550,2,0)</f>
        <v/>
      </c>
      <c r="V3816" t="inlineStr">
        <is>
          <t>WCHS</t>
        </is>
      </c>
      <c r="W3816">
        <f>VLOOKUP(V3816,'WCH Kat'!$A$1:$B$150,2,0)</f>
        <v/>
      </c>
    </row>
    <row r="3817">
      <c r="A3817" t="inlineStr">
        <is>
          <t xml:space="preserve">VF </t>
        </is>
      </c>
      <c r="B3817" t="inlineStr">
        <is>
          <t>VF  091</t>
        </is>
      </c>
      <c r="C3817" s="4" t="inlineStr">
        <is>
          <t>20.12.2024</t>
        </is>
      </c>
      <c r="D3817" t="inlineStr">
        <is>
          <t>02:10</t>
        </is>
      </c>
      <c r="E3817" s="4" t="inlineStr">
        <is>
          <t>18.12.2024</t>
        </is>
      </c>
      <c r="F3817" t="inlineStr">
        <is>
          <t>11:10</t>
        </is>
      </c>
      <c r="G3817" s="5" t="n">
        <v>39</v>
      </c>
      <c r="H3817" t="inlineStr">
        <is>
          <t>Inbound</t>
        </is>
      </c>
      <c r="I3817" s="6" t="n">
        <v>0</v>
      </c>
      <c r="J3817" s="6" t="n">
        <v>0</v>
      </c>
      <c r="K3817" s="6" t="n">
        <v>0</v>
      </c>
      <c r="L3817" s="6">
        <f>I3817+J3817+K3817</f>
        <v/>
      </c>
      <c r="M3817" s="6" t="n">
        <v>1</v>
      </c>
      <c r="N3817" t="inlineStr">
        <is>
          <t>Ja</t>
        </is>
      </c>
      <c r="T3817" t="inlineStr">
        <is>
          <t>SAW</t>
        </is>
      </c>
      <c r="U3817">
        <f>VLOOKUP(T3817,Destinations!$A$2:$C$550,2,0)</f>
        <v/>
      </c>
      <c r="V3817" t="inlineStr">
        <is>
          <t>WCHR</t>
        </is>
      </c>
      <c r="W3817">
        <f>VLOOKUP(V3817,'WCH Kat'!$A$1:$B$150,2,0)</f>
        <v/>
      </c>
    </row>
    <row r="3818">
      <c r="A3818" t="inlineStr">
        <is>
          <t xml:space="preserve">SM </t>
        </is>
      </c>
      <c r="B3818" t="inlineStr">
        <is>
          <t>SM 2912</t>
        </is>
      </c>
      <c r="C3818" s="4" t="inlineStr">
        <is>
          <t>20.12.2024</t>
        </is>
      </c>
      <c r="D3818" t="inlineStr">
        <is>
          <t>02:35</t>
        </is>
      </c>
      <c r="E3818" s="4" t="inlineStr">
        <is>
          <t>19.12.2024</t>
        </is>
      </c>
      <c r="F3818" t="inlineStr">
        <is>
          <t>21:46</t>
        </is>
      </c>
      <c r="G3818" s="5" t="n">
        <v>4.81667</v>
      </c>
      <c r="H3818" t="inlineStr">
        <is>
          <t>Inbound</t>
        </is>
      </c>
      <c r="I3818" s="6" t="n">
        <v>0</v>
      </c>
      <c r="J3818" s="6" t="n">
        <v>0</v>
      </c>
      <c r="K3818" s="6" t="n">
        <v>1</v>
      </c>
      <c r="L3818" s="6">
        <f>I3818+J3818+K3818</f>
        <v/>
      </c>
      <c r="M3818" s="6" t="n">
        <v>0</v>
      </c>
      <c r="P3818" t="inlineStr">
        <is>
          <t>Ja</t>
        </is>
      </c>
      <c r="T3818" t="inlineStr">
        <is>
          <t>HRG</t>
        </is>
      </c>
      <c r="U3818">
        <f>VLOOKUP(T3818,Destinations!$A$2:$C$550,2,0)</f>
        <v/>
      </c>
      <c r="V3818" t="inlineStr">
        <is>
          <t>WCHC</t>
        </is>
      </c>
      <c r="W3818">
        <f>VLOOKUP(V3818,'WCH Kat'!$A$1:$B$150,2,0)</f>
        <v/>
      </c>
    </row>
    <row r="3819">
      <c r="A3819" t="inlineStr">
        <is>
          <t xml:space="preserve">SM </t>
        </is>
      </c>
      <c r="B3819" t="inlineStr">
        <is>
          <t>SM 2912</t>
        </is>
      </c>
      <c r="C3819" s="4" t="inlineStr">
        <is>
          <t>20.12.2024</t>
        </is>
      </c>
      <c r="D3819" t="inlineStr">
        <is>
          <t>02:35</t>
        </is>
      </c>
      <c r="E3819" s="4" t="inlineStr">
        <is>
          <t>19.12.2024</t>
        </is>
      </c>
      <c r="F3819" t="inlineStr">
        <is>
          <t>21:46</t>
        </is>
      </c>
      <c r="G3819" s="5" t="n">
        <v>4.81667</v>
      </c>
      <c r="H3819" t="inlineStr">
        <is>
          <t>Inbound</t>
        </is>
      </c>
      <c r="I3819" s="6" t="n">
        <v>0</v>
      </c>
      <c r="J3819" s="6" t="n">
        <v>0</v>
      </c>
      <c r="K3819" s="6" t="n">
        <v>1</v>
      </c>
      <c r="L3819" s="6">
        <f>I3819+J3819+K3819</f>
        <v/>
      </c>
      <c r="M3819" s="6" t="n">
        <v>0</v>
      </c>
      <c r="P3819" t="inlineStr">
        <is>
          <t>Ja</t>
        </is>
      </c>
      <c r="T3819" t="inlineStr">
        <is>
          <t>HRG</t>
        </is>
      </c>
      <c r="U3819">
        <f>VLOOKUP(T3819,Destinations!$A$2:$C$550,2,0)</f>
        <v/>
      </c>
      <c r="V3819" t="inlineStr">
        <is>
          <t>WCHR</t>
        </is>
      </c>
      <c r="W3819">
        <f>VLOOKUP(V3819,'WCH Kat'!$A$1:$B$150,2,0)</f>
        <v/>
      </c>
    </row>
    <row r="3820">
      <c r="A3820" t="inlineStr">
        <is>
          <t xml:space="preserve">SM </t>
        </is>
      </c>
      <c r="B3820" t="inlineStr">
        <is>
          <t>SM 2912</t>
        </is>
      </c>
      <c r="C3820" s="4" t="inlineStr">
        <is>
          <t>20.12.2024</t>
        </is>
      </c>
      <c r="D3820" t="inlineStr">
        <is>
          <t>02:35</t>
        </is>
      </c>
      <c r="E3820" s="4" t="inlineStr">
        <is>
          <t>19.12.2024</t>
        </is>
      </c>
      <c r="F3820" t="inlineStr">
        <is>
          <t>21:46</t>
        </is>
      </c>
      <c r="G3820" s="5" t="n">
        <v>4.81667</v>
      </c>
      <c r="H3820" t="inlineStr">
        <is>
          <t>Inbound</t>
        </is>
      </c>
      <c r="I3820" s="6" t="n">
        <v>0</v>
      </c>
      <c r="J3820" s="6" t="n">
        <v>0</v>
      </c>
      <c r="K3820" s="6" t="n">
        <v>1</v>
      </c>
      <c r="L3820" s="6">
        <f>I3820+J3820+K3820</f>
        <v/>
      </c>
      <c r="M3820" s="6" t="n">
        <v>0</v>
      </c>
      <c r="P3820" t="inlineStr">
        <is>
          <t>Ja</t>
        </is>
      </c>
      <c r="T3820" t="inlineStr">
        <is>
          <t>HRG</t>
        </is>
      </c>
      <c r="U3820">
        <f>VLOOKUP(T3820,Destinations!$A$2:$C$550,2,0)</f>
        <v/>
      </c>
      <c r="V3820" t="inlineStr">
        <is>
          <t>WCHC</t>
        </is>
      </c>
      <c r="W3820">
        <f>VLOOKUP(V3820,'WCH Kat'!$A$1:$B$150,2,0)</f>
        <v/>
      </c>
    </row>
    <row r="3821">
      <c r="A3821" t="inlineStr">
        <is>
          <t xml:space="preserve">VF </t>
        </is>
      </c>
      <c r="B3821" t="inlineStr">
        <is>
          <t>VF  091</t>
        </is>
      </c>
      <c r="C3821" s="4" t="inlineStr">
        <is>
          <t>20.12.2024</t>
        </is>
      </c>
      <c r="D3821" t="inlineStr">
        <is>
          <t>02:50</t>
        </is>
      </c>
      <c r="E3821" s="4" t="inlineStr">
        <is>
          <t>19.12.2024</t>
        </is>
      </c>
      <c r="F3821" t="inlineStr">
        <is>
          <t>20:35</t>
        </is>
      </c>
      <c r="G3821" s="5" t="n">
        <v>6.25</v>
      </c>
      <c r="H3821" t="inlineStr">
        <is>
          <t>Inbound</t>
        </is>
      </c>
      <c r="I3821" s="6" t="n">
        <v>0</v>
      </c>
      <c r="J3821" s="6" t="n">
        <v>0</v>
      </c>
      <c r="K3821" s="6" t="n">
        <v>1</v>
      </c>
      <c r="L3821" s="6">
        <f>I3821+J3821+K3821</f>
        <v/>
      </c>
      <c r="M3821" s="6" t="n">
        <v>0</v>
      </c>
      <c r="N3821" t="inlineStr">
        <is>
          <t>Ja</t>
        </is>
      </c>
      <c r="T3821" t="inlineStr">
        <is>
          <t>SAW</t>
        </is>
      </c>
      <c r="U3821">
        <f>VLOOKUP(T3821,Destinations!$A$2:$C$550,2,0)</f>
        <v/>
      </c>
      <c r="V3821" t="inlineStr">
        <is>
          <t>WCHS</t>
        </is>
      </c>
      <c r="W3821">
        <f>VLOOKUP(V3821,'WCH Kat'!$A$1:$B$150,2,0)</f>
        <v/>
      </c>
    </row>
    <row r="3822">
      <c r="A3822" t="inlineStr">
        <is>
          <t xml:space="preserve">VF </t>
        </is>
      </c>
      <c r="B3822" t="inlineStr">
        <is>
          <t>VF  091</t>
        </is>
      </c>
      <c r="C3822" s="4" t="inlineStr">
        <is>
          <t>20.12.2024</t>
        </is>
      </c>
      <c r="D3822" t="inlineStr">
        <is>
          <t>02:50</t>
        </is>
      </c>
      <c r="E3822" s="4" t="inlineStr">
        <is>
          <t>19.12.2024</t>
        </is>
      </c>
      <c r="F3822" t="inlineStr">
        <is>
          <t>08:00</t>
        </is>
      </c>
      <c r="G3822" s="5" t="n">
        <v>18.83333</v>
      </c>
      <c r="H3822" t="inlineStr">
        <is>
          <t>Inbound</t>
        </is>
      </c>
      <c r="I3822" s="6" t="n">
        <v>0</v>
      </c>
      <c r="J3822" s="6" t="n">
        <v>0</v>
      </c>
      <c r="K3822" s="6" t="n">
        <v>1</v>
      </c>
      <c r="L3822" s="6">
        <f>I3822+J3822+K3822</f>
        <v/>
      </c>
      <c r="M3822" s="6" t="n">
        <v>0</v>
      </c>
      <c r="N3822" t="inlineStr">
        <is>
          <t>Ja</t>
        </is>
      </c>
      <c r="T3822" t="inlineStr">
        <is>
          <t>SAW</t>
        </is>
      </c>
      <c r="U3822">
        <f>VLOOKUP(T3822,Destinations!$A$2:$C$550,2,0)</f>
        <v/>
      </c>
      <c r="V3822" t="inlineStr">
        <is>
          <t>WCHS</t>
        </is>
      </c>
      <c r="W3822">
        <f>VLOOKUP(V3822,'WCH Kat'!$A$1:$B$150,2,0)</f>
        <v/>
      </c>
    </row>
    <row r="3823">
      <c r="A3823" t="inlineStr">
        <is>
          <t xml:space="preserve">VF </t>
        </is>
      </c>
      <c r="B3823" t="inlineStr">
        <is>
          <t>VF  091</t>
        </is>
      </c>
      <c r="C3823" s="4" t="inlineStr">
        <is>
          <t>20.12.2024</t>
        </is>
      </c>
      <c r="D3823" t="inlineStr">
        <is>
          <t>02:50</t>
        </is>
      </c>
      <c r="E3823" s="4" t="inlineStr">
        <is>
          <t>18.12.2024</t>
        </is>
      </c>
      <c r="F3823" t="inlineStr">
        <is>
          <t>11:10</t>
        </is>
      </c>
      <c r="G3823" s="5" t="n">
        <v>39.66667</v>
      </c>
      <c r="H3823" t="inlineStr">
        <is>
          <t>Inbound</t>
        </is>
      </c>
      <c r="I3823" s="6" t="n">
        <v>0</v>
      </c>
      <c r="J3823" s="6" t="n">
        <v>0</v>
      </c>
      <c r="K3823" s="6" t="n">
        <v>0</v>
      </c>
      <c r="L3823" s="6">
        <f>I3823+J3823+K3823</f>
        <v/>
      </c>
      <c r="M3823" s="6" t="n">
        <v>1</v>
      </c>
      <c r="N3823" t="inlineStr">
        <is>
          <t>Ja</t>
        </is>
      </c>
      <c r="T3823" t="inlineStr">
        <is>
          <t>SAW</t>
        </is>
      </c>
      <c r="U3823">
        <f>VLOOKUP(T3823,Destinations!$A$2:$C$550,2,0)</f>
        <v/>
      </c>
      <c r="V3823" t="inlineStr">
        <is>
          <t>WCHR</t>
        </is>
      </c>
      <c r="W3823">
        <f>VLOOKUP(V3823,'WCH Kat'!$A$1:$B$150,2,0)</f>
        <v/>
      </c>
    </row>
    <row r="3824">
      <c r="A3824" t="inlineStr">
        <is>
          <t xml:space="preserve">XQ </t>
        </is>
      </c>
      <c r="B3824" t="inlineStr">
        <is>
          <t>XQ  113</t>
        </is>
      </c>
      <c r="C3824" s="4" t="inlineStr">
        <is>
          <t>20.12.2024</t>
        </is>
      </c>
      <c r="D3824" t="inlineStr">
        <is>
          <t>02:50</t>
        </is>
      </c>
      <c r="E3824" s="4" t="inlineStr">
        <is>
          <t>18.12.2024</t>
        </is>
      </c>
      <c r="F3824" t="inlineStr">
        <is>
          <t>10:55</t>
        </is>
      </c>
      <c r="G3824" s="5" t="n">
        <v>39.91667</v>
      </c>
      <c r="H3824" t="inlineStr">
        <is>
          <t>Outbound</t>
        </is>
      </c>
      <c r="I3824" s="6" t="n">
        <v>0</v>
      </c>
      <c r="J3824" s="6" t="n">
        <v>0</v>
      </c>
      <c r="K3824" s="6" t="n">
        <v>0</v>
      </c>
      <c r="L3824" s="6">
        <f>I3824+J3824+K3824</f>
        <v/>
      </c>
      <c r="M3824" s="6" t="n">
        <v>1</v>
      </c>
      <c r="N3824" t="inlineStr">
        <is>
          <t>Ja</t>
        </is>
      </c>
      <c r="T3824" t="inlineStr">
        <is>
          <t>AYT</t>
        </is>
      </c>
      <c r="U3824">
        <f>VLOOKUP(T3824,Destinations!$A$2:$C$550,2,0)</f>
        <v/>
      </c>
      <c r="V3824" t="inlineStr">
        <is>
          <t>WCMP</t>
        </is>
      </c>
      <c r="W3824">
        <f>VLOOKUP(V3824,'WCH Kat'!$A$1:$B$150,2,0)</f>
        <v/>
      </c>
    </row>
    <row r="3825">
      <c r="A3825" t="inlineStr">
        <is>
          <t xml:space="preserve">XQ </t>
        </is>
      </c>
      <c r="B3825" t="inlineStr">
        <is>
          <t>XQ  113</t>
        </is>
      </c>
      <c r="C3825" s="4" t="inlineStr">
        <is>
          <t>20.12.2024</t>
        </is>
      </c>
      <c r="D3825" t="inlineStr">
        <is>
          <t>02:50</t>
        </is>
      </c>
      <c r="E3825" s="4" t="inlineStr">
        <is>
          <t>18.12.2024</t>
        </is>
      </c>
      <c r="F3825" t="inlineStr">
        <is>
          <t>10:55</t>
        </is>
      </c>
      <c r="G3825" s="5" t="n">
        <v>39.91667</v>
      </c>
      <c r="H3825" t="inlineStr">
        <is>
          <t>Outbound</t>
        </is>
      </c>
      <c r="I3825" s="6" t="n">
        <v>0</v>
      </c>
      <c r="J3825" s="6" t="n">
        <v>0</v>
      </c>
      <c r="K3825" s="6" t="n">
        <v>0</v>
      </c>
      <c r="L3825" s="6">
        <f>I3825+J3825+K3825</f>
        <v/>
      </c>
      <c r="M3825" s="6" t="n">
        <v>1</v>
      </c>
      <c r="N3825" t="inlineStr">
        <is>
          <t>Ja</t>
        </is>
      </c>
      <c r="T3825" t="inlineStr">
        <is>
          <t>AYT</t>
        </is>
      </c>
      <c r="U3825">
        <f>VLOOKUP(T3825,Destinations!$A$2:$C$550,2,0)</f>
        <v/>
      </c>
      <c r="V3825" t="inlineStr">
        <is>
          <t>WCHC</t>
        </is>
      </c>
      <c r="W3825">
        <f>VLOOKUP(V3825,'WCH Kat'!$A$1:$B$150,2,0)</f>
        <v/>
      </c>
    </row>
    <row r="3826">
      <c r="A3826" t="inlineStr">
        <is>
          <t xml:space="preserve">XQ </t>
        </is>
      </c>
      <c r="B3826" t="inlineStr">
        <is>
          <t>XQ  113</t>
        </is>
      </c>
      <c r="C3826" s="4" t="inlineStr">
        <is>
          <t>20.12.2024</t>
        </is>
      </c>
      <c r="D3826" t="inlineStr">
        <is>
          <t>02:50</t>
        </is>
      </c>
      <c r="E3826" s="4" t="inlineStr">
        <is>
          <t>18.12.2024</t>
        </is>
      </c>
      <c r="F3826" t="inlineStr">
        <is>
          <t>10:55</t>
        </is>
      </c>
      <c r="G3826" s="5" t="n">
        <v>39.91667</v>
      </c>
      <c r="H3826" t="inlineStr">
        <is>
          <t>Outbound</t>
        </is>
      </c>
      <c r="I3826" s="6" t="n">
        <v>0</v>
      </c>
      <c r="J3826" s="6" t="n">
        <v>0</v>
      </c>
      <c r="K3826" s="6" t="n">
        <v>0</v>
      </c>
      <c r="L3826" s="6">
        <f>I3826+J3826+K3826</f>
        <v/>
      </c>
      <c r="M3826" s="6" t="n">
        <v>1</v>
      </c>
      <c r="N3826" t="inlineStr">
        <is>
          <t>Ja</t>
        </is>
      </c>
      <c r="T3826" t="inlineStr">
        <is>
          <t>AYT</t>
        </is>
      </c>
      <c r="U3826">
        <f>VLOOKUP(T3826,Destinations!$A$2:$C$550,2,0)</f>
        <v/>
      </c>
      <c r="V3826" t="inlineStr">
        <is>
          <t>WCBD,WCHS</t>
        </is>
      </c>
      <c r="W3826">
        <f>VLOOKUP(V3826,'WCH Kat'!$A$1:$B$150,2,0)</f>
        <v/>
      </c>
    </row>
    <row r="3827">
      <c r="A3827" t="inlineStr">
        <is>
          <t xml:space="preserve">XQ </t>
        </is>
      </c>
      <c r="B3827" t="inlineStr">
        <is>
          <t>XQ  113</t>
        </is>
      </c>
      <c r="C3827" s="4" t="inlineStr">
        <is>
          <t>20.12.2024</t>
        </is>
      </c>
      <c r="D3827" t="inlineStr">
        <is>
          <t>02:50</t>
        </is>
      </c>
      <c r="E3827" s="4" t="inlineStr">
        <is>
          <t>18.12.2024</t>
        </is>
      </c>
      <c r="F3827" t="inlineStr">
        <is>
          <t>10:55</t>
        </is>
      </c>
      <c r="G3827" s="5" t="n">
        <v>39.91667</v>
      </c>
      <c r="H3827" t="inlineStr">
        <is>
          <t>Outbound</t>
        </is>
      </c>
      <c r="I3827" s="6" t="n">
        <v>0</v>
      </c>
      <c r="J3827" s="6" t="n">
        <v>0</v>
      </c>
      <c r="K3827" s="6" t="n">
        <v>0</v>
      </c>
      <c r="L3827" s="6">
        <f>I3827+J3827+K3827</f>
        <v/>
      </c>
      <c r="M3827" s="6" t="n">
        <v>1</v>
      </c>
      <c r="N3827" t="inlineStr">
        <is>
          <t>Ja</t>
        </is>
      </c>
      <c r="T3827" t="inlineStr">
        <is>
          <t>AYT</t>
        </is>
      </c>
      <c r="U3827">
        <f>VLOOKUP(T3827,Destinations!$A$2:$C$550,2,0)</f>
        <v/>
      </c>
      <c r="V3827" t="inlineStr">
        <is>
          <t>WCHS</t>
        </is>
      </c>
      <c r="W3827">
        <f>VLOOKUP(V3827,'WCH Kat'!$A$1:$B$150,2,0)</f>
        <v/>
      </c>
    </row>
    <row r="3828">
      <c r="A3828" t="inlineStr">
        <is>
          <t xml:space="preserve">XQ </t>
        </is>
      </c>
      <c r="B3828" t="inlineStr">
        <is>
          <t>XQ  113</t>
        </is>
      </c>
      <c r="C3828" s="4" t="inlineStr">
        <is>
          <t>20.12.2024</t>
        </is>
      </c>
      <c r="D3828" t="inlineStr">
        <is>
          <t>02:50</t>
        </is>
      </c>
      <c r="E3828" s="4" t="inlineStr">
        <is>
          <t>20.12.2024</t>
        </is>
      </c>
      <c r="F3828" t="inlineStr">
        <is>
          <t>00:26</t>
        </is>
      </c>
      <c r="G3828" s="5" t="n">
        <v>2.4</v>
      </c>
      <c r="H3828" t="inlineStr">
        <is>
          <t>Outbound</t>
        </is>
      </c>
      <c r="I3828" s="6" t="n">
        <v>0</v>
      </c>
      <c r="J3828" s="6" t="n">
        <v>1</v>
      </c>
      <c r="K3828" s="6" t="n">
        <v>0</v>
      </c>
      <c r="L3828" s="6">
        <f>I3828+J3828+K3828</f>
        <v/>
      </c>
      <c r="M3828" s="6" t="n">
        <v>0</v>
      </c>
      <c r="Q3828" t="inlineStr">
        <is>
          <t>Ja</t>
        </is>
      </c>
      <c r="T3828" t="inlineStr">
        <is>
          <t>AYT</t>
        </is>
      </c>
      <c r="U3828">
        <f>VLOOKUP(T3828,Destinations!$A$2:$C$550,2,0)</f>
        <v/>
      </c>
      <c r="V3828" t="inlineStr">
        <is>
          <t>WCHC</t>
        </is>
      </c>
      <c r="W3828">
        <f>VLOOKUP(V3828,'WCH Kat'!$A$1:$B$150,2,0)</f>
        <v/>
      </c>
    </row>
    <row r="3829">
      <c r="A3829" t="inlineStr">
        <is>
          <t xml:space="preserve">XQ </t>
        </is>
      </c>
      <c r="B3829" t="inlineStr">
        <is>
          <t>XQ  113</t>
        </is>
      </c>
      <c r="C3829" s="4" t="inlineStr">
        <is>
          <t>20.12.2024</t>
        </is>
      </c>
      <c r="D3829" t="inlineStr">
        <is>
          <t>02:50</t>
        </is>
      </c>
      <c r="E3829" s="4" t="inlineStr">
        <is>
          <t>20.12.2024</t>
        </is>
      </c>
      <c r="F3829" t="inlineStr">
        <is>
          <t>00:26</t>
        </is>
      </c>
      <c r="G3829" s="5" t="n">
        <v>2.4</v>
      </c>
      <c r="H3829" t="inlineStr">
        <is>
          <t>Outbound</t>
        </is>
      </c>
      <c r="I3829" s="6" t="n">
        <v>0</v>
      </c>
      <c r="J3829" s="6" t="n">
        <v>1</v>
      </c>
      <c r="K3829" s="6" t="n">
        <v>0</v>
      </c>
      <c r="L3829" s="6">
        <f>I3829+J3829+K3829</f>
        <v/>
      </c>
      <c r="M3829" s="6" t="n">
        <v>0</v>
      </c>
      <c r="Q3829" t="inlineStr">
        <is>
          <t>Ja</t>
        </is>
      </c>
      <c r="T3829" t="inlineStr">
        <is>
          <t>AYT</t>
        </is>
      </c>
      <c r="U3829">
        <f>VLOOKUP(T3829,Destinations!$A$2:$C$550,2,0)</f>
        <v/>
      </c>
      <c r="V3829" t="inlineStr">
        <is>
          <t>WCHC</t>
        </is>
      </c>
      <c r="W3829">
        <f>VLOOKUP(V3829,'WCH Kat'!$A$1:$B$150,2,0)</f>
        <v/>
      </c>
    </row>
    <row r="3830">
      <c r="A3830" t="inlineStr">
        <is>
          <t xml:space="preserve">XQ </t>
        </is>
      </c>
      <c r="B3830" t="inlineStr">
        <is>
          <t>XQ  113</t>
        </is>
      </c>
      <c r="C3830" s="4" t="inlineStr">
        <is>
          <t>20.12.2024</t>
        </is>
      </c>
      <c r="D3830" t="inlineStr">
        <is>
          <t>02:50</t>
        </is>
      </c>
      <c r="E3830" s="4" t="inlineStr">
        <is>
          <t>20.12.2024</t>
        </is>
      </c>
      <c r="F3830" t="inlineStr">
        <is>
          <t>00:26</t>
        </is>
      </c>
      <c r="G3830" s="5" t="n">
        <v>2.4</v>
      </c>
      <c r="H3830" t="inlineStr">
        <is>
          <t>Outbound</t>
        </is>
      </c>
      <c r="I3830" s="6" t="n">
        <v>0</v>
      </c>
      <c r="J3830" s="6" t="n">
        <v>1</v>
      </c>
      <c r="K3830" s="6" t="n">
        <v>0</v>
      </c>
      <c r="L3830" s="6">
        <f>I3830+J3830+K3830</f>
        <v/>
      </c>
      <c r="M3830" s="6" t="n">
        <v>0</v>
      </c>
      <c r="Q3830" t="inlineStr">
        <is>
          <t>Ja</t>
        </is>
      </c>
      <c r="T3830" t="inlineStr">
        <is>
          <t>AYT</t>
        </is>
      </c>
      <c r="U3830">
        <f>VLOOKUP(T3830,Destinations!$A$2:$C$550,2,0)</f>
        <v/>
      </c>
      <c r="V3830" t="inlineStr">
        <is>
          <t>WCHS</t>
        </is>
      </c>
      <c r="W3830">
        <f>VLOOKUP(V3830,'WCH Kat'!$A$1:$B$150,2,0)</f>
        <v/>
      </c>
    </row>
    <row r="3831">
      <c r="A3831" t="inlineStr">
        <is>
          <t xml:space="preserve">VF </t>
        </is>
      </c>
      <c r="B3831" t="inlineStr">
        <is>
          <t>VF  092</t>
        </is>
      </c>
      <c r="C3831" s="4" t="inlineStr">
        <is>
          <t>20.12.2024</t>
        </is>
      </c>
      <c r="D3831" t="inlineStr">
        <is>
          <t>04:50</t>
        </is>
      </c>
      <c r="E3831" s="4" t="inlineStr">
        <is>
          <t>18.12.2024</t>
        </is>
      </c>
      <c r="F3831" t="inlineStr">
        <is>
          <t>16:55</t>
        </is>
      </c>
      <c r="G3831" s="5" t="n">
        <v>35.91667</v>
      </c>
      <c r="H3831" t="inlineStr">
        <is>
          <t>Outbound</t>
        </is>
      </c>
      <c r="I3831" s="6" t="n">
        <v>0</v>
      </c>
      <c r="J3831" s="6" t="n">
        <v>0</v>
      </c>
      <c r="K3831" s="6" t="n">
        <v>1</v>
      </c>
      <c r="L3831" s="6">
        <f>I3831+J3831+K3831</f>
        <v/>
      </c>
      <c r="M3831" s="6" t="n">
        <v>0</v>
      </c>
      <c r="N3831" t="inlineStr">
        <is>
          <t>Ja</t>
        </is>
      </c>
      <c r="T3831" t="inlineStr">
        <is>
          <t>SAW</t>
        </is>
      </c>
      <c r="U3831">
        <f>VLOOKUP(T3831,Destinations!$A$2:$C$550,2,0)</f>
        <v/>
      </c>
      <c r="V3831" t="inlineStr">
        <is>
          <t>WCHR</t>
        </is>
      </c>
      <c r="W3831">
        <f>VLOOKUP(V3831,'WCH Kat'!$A$1:$B$150,2,0)</f>
        <v/>
      </c>
    </row>
    <row r="3832">
      <c r="A3832" t="inlineStr">
        <is>
          <t xml:space="preserve">XC </t>
        </is>
      </c>
      <c r="B3832" t="inlineStr">
        <is>
          <t>XC 1051</t>
        </is>
      </c>
      <c r="C3832" s="4" t="inlineStr">
        <is>
          <t>20.12.2024</t>
        </is>
      </c>
      <c r="D3832" t="inlineStr">
        <is>
          <t>05:00</t>
        </is>
      </c>
      <c r="E3832" s="4" t="inlineStr">
        <is>
          <t>18.12.2024</t>
        </is>
      </c>
      <c r="F3832" t="inlineStr">
        <is>
          <t>05:27</t>
        </is>
      </c>
      <c r="G3832" s="5" t="n">
        <v>47.55</v>
      </c>
      <c r="H3832" t="inlineStr">
        <is>
          <t>Outbound</t>
        </is>
      </c>
      <c r="I3832" s="6" t="n">
        <v>0</v>
      </c>
      <c r="J3832" s="6" t="n">
        <v>0</v>
      </c>
      <c r="K3832" s="6" t="n">
        <v>0</v>
      </c>
      <c r="L3832" s="6">
        <f>I3832+J3832+K3832</f>
        <v/>
      </c>
      <c r="M3832" s="6" t="n">
        <v>1</v>
      </c>
      <c r="N3832" t="inlineStr">
        <is>
          <t>Ja</t>
        </is>
      </c>
      <c r="T3832" t="inlineStr">
        <is>
          <t>Antalya</t>
        </is>
      </c>
      <c r="U3832">
        <f>VLOOKUP(T3832,Destinations!$A$2:$C$550,2,0)</f>
        <v/>
      </c>
      <c r="V3832" t="inlineStr">
        <is>
          <t>WCHS</t>
        </is>
      </c>
      <c r="W3832">
        <f>VLOOKUP(V3832,'WCH Kat'!$A$1:$B$150,2,0)</f>
        <v/>
      </c>
    </row>
    <row r="3833">
      <c r="A3833" t="inlineStr">
        <is>
          <t xml:space="preserve">FR </t>
        </is>
      </c>
      <c r="B3833" t="inlineStr">
        <is>
          <t>FR 2308</t>
        </is>
      </c>
      <c r="C3833" s="4" t="inlineStr">
        <is>
          <t>20.12.2024</t>
        </is>
      </c>
      <c r="D3833" t="inlineStr">
        <is>
          <t>06:00</t>
        </is>
      </c>
      <c r="E3833" s="4" t="inlineStr">
        <is>
          <t>18.12.2024</t>
        </is>
      </c>
      <c r="F3833" t="inlineStr">
        <is>
          <t>14:00</t>
        </is>
      </c>
      <c r="G3833" s="5" t="n">
        <v>40</v>
      </c>
      <c r="H3833" t="inlineStr">
        <is>
          <t>Outbound</t>
        </is>
      </c>
      <c r="I3833" s="6" t="n">
        <v>0</v>
      </c>
      <c r="J3833" s="6" t="n">
        <v>0</v>
      </c>
      <c r="K3833" s="6" t="n">
        <v>0</v>
      </c>
      <c r="L3833" s="6">
        <f>I3833+J3833+K3833</f>
        <v/>
      </c>
      <c r="M3833" s="6" t="n">
        <v>1</v>
      </c>
      <c r="N3833" t="inlineStr">
        <is>
          <t>Ja</t>
        </is>
      </c>
      <c r="T3833" t="inlineStr">
        <is>
          <t>AGP</t>
        </is>
      </c>
      <c r="U3833">
        <f>VLOOKUP(T3833,Destinations!$A$2:$C$550,2,0)</f>
        <v/>
      </c>
      <c r="V3833" t="inlineStr">
        <is>
          <t>WCHR</t>
        </is>
      </c>
      <c r="W3833">
        <f>VLOOKUP(V3833,'WCH Kat'!$A$1:$B$150,2,0)</f>
        <v/>
      </c>
    </row>
    <row r="3834">
      <c r="A3834" t="inlineStr">
        <is>
          <t xml:space="preserve">EW </t>
        </is>
      </c>
      <c r="B3834" t="inlineStr">
        <is>
          <t>EW  242</t>
        </is>
      </c>
      <c r="C3834" s="4" t="inlineStr">
        <is>
          <t>20.12.2024</t>
        </is>
      </c>
      <c r="D3834" t="inlineStr">
        <is>
          <t>06:25</t>
        </is>
      </c>
      <c r="E3834" s="4" t="inlineStr">
        <is>
          <t>18.12.2024</t>
        </is>
      </c>
      <c r="F3834" t="inlineStr">
        <is>
          <t>17:30</t>
        </is>
      </c>
      <c r="G3834" s="5" t="n">
        <v>36.91667</v>
      </c>
      <c r="H3834" t="inlineStr">
        <is>
          <t>Outbound</t>
        </is>
      </c>
      <c r="I3834" s="6" t="n">
        <v>0</v>
      </c>
      <c r="J3834" s="6" t="n">
        <v>0</v>
      </c>
      <c r="K3834" s="6" t="n">
        <v>0</v>
      </c>
      <c r="L3834" s="6">
        <f>I3834+J3834+K3834</f>
        <v/>
      </c>
      <c r="M3834" s="6" t="n">
        <v>1</v>
      </c>
      <c r="N3834" t="inlineStr">
        <is>
          <t>Ja</t>
        </is>
      </c>
      <c r="T3834" t="inlineStr">
        <is>
          <t>FUE</t>
        </is>
      </c>
      <c r="U3834">
        <f>VLOOKUP(T3834,Destinations!$A$2:$C$550,2,0)</f>
        <v/>
      </c>
      <c r="V3834" t="inlineStr">
        <is>
          <t>WCHS</t>
        </is>
      </c>
      <c r="W3834">
        <f>VLOOKUP(V3834,'WCH Kat'!$A$1:$B$150,2,0)</f>
        <v/>
      </c>
    </row>
    <row r="3835">
      <c r="A3835" t="inlineStr">
        <is>
          <t xml:space="preserve">EW </t>
        </is>
      </c>
      <c r="B3835" t="inlineStr">
        <is>
          <t>EW  752</t>
        </is>
      </c>
      <c r="C3835" s="4" t="inlineStr">
        <is>
          <t>20.12.2024</t>
        </is>
      </c>
      <c r="D3835" t="inlineStr">
        <is>
          <t>06:45</t>
        </is>
      </c>
      <c r="E3835" s="4" t="inlineStr">
        <is>
          <t>18.12.2024</t>
        </is>
      </c>
      <c r="F3835" t="inlineStr">
        <is>
          <t>17:50</t>
        </is>
      </c>
      <c r="G3835" s="5" t="n">
        <v>36.91667</v>
      </c>
      <c r="H3835" t="inlineStr">
        <is>
          <t>Outbound</t>
        </is>
      </c>
      <c r="I3835" s="6" t="n">
        <v>0</v>
      </c>
      <c r="J3835" s="6" t="n">
        <v>0</v>
      </c>
      <c r="K3835" s="6" t="n">
        <v>0</v>
      </c>
      <c r="L3835" s="6">
        <f>I3835+J3835+K3835</f>
        <v/>
      </c>
      <c r="M3835" s="6" t="n">
        <v>1</v>
      </c>
      <c r="N3835" t="inlineStr">
        <is>
          <t>Ja</t>
        </is>
      </c>
      <c r="T3835" t="inlineStr">
        <is>
          <t>VIE</t>
        </is>
      </c>
      <c r="U3835">
        <f>VLOOKUP(T3835,Destinations!$A$2:$C$550,2,0)</f>
        <v/>
      </c>
      <c r="V3835" t="inlineStr">
        <is>
          <t>WCHR</t>
        </is>
      </c>
      <c r="W3835">
        <f>VLOOKUP(V3835,'WCH Kat'!$A$1:$B$150,2,0)</f>
        <v/>
      </c>
    </row>
    <row r="3836">
      <c r="A3836" t="inlineStr">
        <is>
          <t xml:space="preserve">EW </t>
        </is>
      </c>
      <c r="B3836" t="inlineStr">
        <is>
          <t>EW  980</t>
        </is>
      </c>
      <c r="C3836" s="4" t="inlineStr">
        <is>
          <t>20.12.2024</t>
        </is>
      </c>
      <c r="D3836" t="inlineStr">
        <is>
          <t>07:10</t>
        </is>
      </c>
      <c r="E3836" s="4" t="inlineStr">
        <is>
          <t>18.12.2024</t>
        </is>
      </c>
      <c r="F3836" t="inlineStr">
        <is>
          <t>18:15</t>
        </is>
      </c>
      <c r="G3836" s="5" t="n">
        <v>36.91667</v>
      </c>
      <c r="H3836" t="inlineStr">
        <is>
          <t>Outbound</t>
        </is>
      </c>
      <c r="I3836" s="6" t="n">
        <v>0</v>
      </c>
      <c r="J3836" s="6" t="n">
        <v>0</v>
      </c>
      <c r="K3836" s="6" t="n">
        <v>0</v>
      </c>
      <c r="L3836" s="6">
        <f>I3836+J3836+K3836</f>
        <v/>
      </c>
      <c r="M3836" s="6" t="n">
        <v>1</v>
      </c>
      <c r="N3836" t="inlineStr">
        <is>
          <t>Ja</t>
        </is>
      </c>
      <c r="T3836" t="inlineStr">
        <is>
          <t>HRG</t>
        </is>
      </c>
      <c r="U3836">
        <f>VLOOKUP(T3836,Destinations!$A$2:$C$550,2,0)</f>
        <v/>
      </c>
      <c r="V3836" t="inlineStr">
        <is>
          <t>WCHS</t>
        </is>
      </c>
      <c r="W3836">
        <f>VLOOKUP(V3836,'WCH Kat'!$A$1:$B$150,2,0)</f>
        <v/>
      </c>
    </row>
    <row r="3837">
      <c r="A3837" t="inlineStr">
        <is>
          <t xml:space="preserve">EW </t>
        </is>
      </c>
      <c r="B3837" t="inlineStr">
        <is>
          <t>EW  980</t>
        </is>
      </c>
      <c r="C3837" s="4" t="inlineStr">
        <is>
          <t>20.12.2024</t>
        </is>
      </c>
      <c r="D3837" t="inlineStr">
        <is>
          <t>07:10</t>
        </is>
      </c>
      <c r="E3837" s="4" t="inlineStr">
        <is>
          <t>18.12.2024</t>
        </is>
      </c>
      <c r="F3837" t="inlineStr">
        <is>
          <t>18:15</t>
        </is>
      </c>
      <c r="G3837" s="5" t="n">
        <v>36.91667</v>
      </c>
      <c r="H3837" t="inlineStr">
        <is>
          <t>Outbound</t>
        </is>
      </c>
      <c r="I3837" s="6" t="n">
        <v>0</v>
      </c>
      <c r="J3837" s="6" t="n">
        <v>0</v>
      </c>
      <c r="K3837" s="6" t="n">
        <v>0</v>
      </c>
      <c r="L3837" s="6">
        <f>I3837+J3837+K3837</f>
        <v/>
      </c>
      <c r="M3837" s="6" t="n">
        <v>1</v>
      </c>
      <c r="N3837" t="inlineStr">
        <is>
          <t>Ja</t>
        </is>
      </c>
      <c r="T3837" t="inlineStr">
        <is>
          <t>HRG</t>
        </is>
      </c>
      <c r="U3837">
        <f>VLOOKUP(T3837,Destinations!$A$2:$C$550,2,0)</f>
        <v/>
      </c>
      <c r="V3837" t="inlineStr">
        <is>
          <t>WCHS,WCMP</t>
        </is>
      </c>
      <c r="W3837">
        <f>VLOOKUP(V3837,'WCH Kat'!$A$1:$B$150,2,0)</f>
        <v/>
      </c>
    </row>
    <row r="3838">
      <c r="A3838" t="inlineStr">
        <is>
          <t xml:space="preserve">EW </t>
        </is>
      </c>
      <c r="B3838" t="inlineStr">
        <is>
          <t>EW  980</t>
        </is>
      </c>
      <c r="C3838" s="4" t="inlineStr">
        <is>
          <t>20.12.2024</t>
        </is>
      </c>
      <c r="D3838" t="inlineStr">
        <is>
          <t>07:10</t>
        </is>
      </c>
      <c r="E3838" s="4" t="inlineStr">
        <is>
          <t>18.12.2024</t>
        </is>
      </c>
      <c r="F3838" t="inlineStr">
        <is>
          <t>18:15</t>
        </is>
      </c>
      <c r="G3838" s="5" t="n">
        <v>36.91667</v>
      </c>
      <c r="H3838" t="inlineStr">
        <is>
          <t>Outbound</t>
        </is>
      </c>
      <c r="I3838" s="6" t="n">
        <v>0</v>
      </c>
      <c r="J3838" s="6" t="n">
        <v>0</v>
      </c>
      <c r="K3838" s="6" t="n">
        <v>0</v>
      </c>
      <c r="L3838" s="6">
        <f>I3838+J3838+K3838</f>
        <v/>
      </c>
      <c r="M3838" s="6" t="n">
        <v>1</v>
      </c>
      <c r="N3838" t="inlineStr">
        <is>
          <t>Ja</t>
        </is>
      </c>
      <c r="T3838" t="inlineStr">
        <is>
          <t>HRG</t>
        </is>
      </c>
      <c r="U3838">
        <f>VLOOKUP(T3838,Destinations!$A$2:$C$550,2,0)</f>
        <v/>
      </c>
      <c r="V3838" t="inlineStr">
        <is>
          <t>WCHR,WCMP</t>
        </is>
      </c>
      <c r="W3838">
        <f>VLOOKUP(V3838,'WCH Kat'!$A$1:$B$150,2,0)</f>
        <v/>
      </c>
    </row>
    <row r="3839">
      <c r="A3839" t="inlineStr">
        <is>
          <t xml:space="preserve">FR </t>
        </is>
      </c>
      <c r="B3839" t="inlineStr">
        <is>
          <t>FR 5276</t>
        </is>
      </c>
      <c r="C3839" s="4" t="inlineStr">
        <is>
          <t>20.12.2024</t>
        </is>
      </c>
      <c r="D3839" t="inlineStr">
        <is>
          <t>07:35</t>
        </is>
      </c>
      <c r="E3839" s="4" t="inlineStr">
        <is>
          <t>18.12.2024</t>
        </is>
      </c>
      <c r="F3839" t="inlineStr">
        <is>
          <t>15:30</t>
        </is>
      </c>
      <c r="G3839" s="5" t="n">
        <v>40.08333</v>
      </c>
      <c r="H3839" t="inlineStr">
        <is>
          <t>Outbound</t>
        </is>
      </c>
      <c r="I3839" s="6" t="n">
        <v>0</v>
      </c>
      <c r="J3839" s="6" t="n">
        <v>0</v>
      </c>
      <c r="K3839" s="6" t="n">
        <v>0</v>
      </c>
      <c r="L3839" s="6">
        <f>I3839+J3839+K3839</f>
        <v/>
      </c>
      <c r="M3839" s="6" t="n">
        <v>1</v>
      </c>
      <c r="N3839" t="inlineStr">
        <is>
          <t>Ja</t>
        </is>
      </c>
      <c r="T3839" t="inlineStr">
        <is>
          <t>PMO</t>
        </is>
      </c>
      <c r="U3839">
        <f>VLOOKUP(T3839,Destinations!$A$2:$C$550,2,0)</f>
        <v/>
      </c>
      <c r="V3839" t="inlineStr">
        <is>
          <t>WCHS</t>
        </is>
      </c>
      <c r="W3839">
        <f>VLOOKUP(V3839,'WCH Kat'!$A$1:$B$150,2,0)</f>
        <v/>
      </c>
    </row>
    <row r="3840">
      <c r="A3840" t="inlineStr">
        <is>
          <t xml:space="preserve">FR </t>
        </is>
      </c>
      <c r="B3840" t="inlineStr">
        <is>
          <t>FR 5276</t>
        </is>
      </c>
      <c r="C3840" s="4" t="inlineStr">
        <is>
          <t>20.12.2024</t>
        </is>
      </c>
      <c r="D3840" t="inlineStr">
        <is>
          <t>07:35</t>
        </is>
      </c>
      <c r="E3840" s="4" t="inlineStr">
        <is>
          <t>18.12.2024</t>
        </is>
      </c>
      <c r="F3840" t="inlineStr">
        <is>
          <t>15:30</t>
        </is>
      </c>
      <c r="G3840" s="5" t="n">
        <v>40.08333</v>
      </c>
      <c r="H3840" t="inlineStr">
        <is>
          <t>Outbound</t>
        </is>
      </c>
      <c r="I3840" s="6" t="n">
        <v>0</v>
      </c>
      <c r="J3840" s="6" t="n">
        <v>0</v>
      </c>
      <c r="K3840" s="6" t="n">
        <v>0</v>
      </c>
      <c r="L3840" s="6">
        <f>I3840+J3840+K3840</f>
        <v/>
      </c>
      <c r="M3840" s="6" t="n">
        <v>1</v>
      </c>
      <c r="N3840" t="inlineStr">
        <is>
          <t>Ja</t>
        </is>
      </c>
      <c r="T3840" t="inlineStr">
        <is>
          <t>PMO</t>
        </is>
      </c>
      <c r="U3840">
        <f>VLOOKUP(T3840,Destinations!$A$2:$C$550,2,0)</f>
        <v/>
      </c>
      <c r="V3840" t="inlineStr">
        <is>
          <t>WCHR</t>
        </is>
      </c>
      <c r="W3840">
        <f>VLOOKUP(V3840,'WCH Kat'!$A$1:$B$150,2,0)</f>
        <v/>
      </c>
    </row>
    <row r="3841">
      <c r="A3841" t="inlineStr">
        <is>
          <t xml:space="preserve">EW </t>
        </is>
      </c>
      <c r="B3841" t="inlineStr">
        <is>
          <t>EW  252</t>
        </is>
      </c>
      <c r="C3841" s="4" t="inlineStr">
        <is>
          <t>20.12.2024</t>
        </is>
      </c>
      <c r="D3841" t="inlineStr">
        <is>
          <t>07:35</t>
        </is>
      </c>
      <c r="E3841" s="4" t="inlineStr">
        <is>
          <t>18.12.2024</t>
        </is>
      </c>
      <c r="F3841" t="inlineStr">
        <is>
          <t>18:40</t>
        </is>
      </c>
      <c r="G3841" s="5" t="n">
        <v>36.91667</v>
      </c>
      <c r="H3841" t="inlineStr">
        <is>
          <t>Outbound</t>
        </is>
      </c>
      <c r="I3841" s="6" t="n">
        <v>0</v>
      </c>
      <c r="J3841" s="6" t="n">
        <v>0</v>
      </c>
      <c r="K3841" s="6" t="n">
        <v>0</v>
      </c>
      <c r="L3841" s="6">
        <f>I3841+J3841+K3841</f>
        <v/>
      </c>
      <c r="M3841" s="6" t="n">
        <v>1</v>
      </c>
      <c r="N3841" t="inlineStr">
        <is>
          <t>Ja</t>
        </is>
      </c>
      <c r="T3841" t="inlineStr">
        <is>
          <t>TFS</t>
        </is>
      </c>
      <c r="U3841">
        <f>VLOOKUP(T3841,Destinations!$A$2:$C$550,2,0)</f>
        <v/>
      </c>
      <c r="V3841" t="inlineStr">
        <is>
          <t>WCHS</t>
        </is>
      </c>
      <c r="W3841">
        <f>VLOOKUP(V3841,'WCH Kat'!$A$1:$B$150,2,0)</f>
        <v/>
      </c>
    </row>
    <row r="3842">
      <c r="A3842" t="inlineStr">
        <is>
          <t xml:space="preserve">EW </t>
        </is>
      </c>
      <c r="B3842" t="inlineStr">
        <is>
          <t>EW  252</t>
        </is>
      </c>
      <c r="C3842" s="4" t="inlineStr">
        <is>
          <t>20.12.2024</t>
        </is>
      </c>
      <c r="D3842" t="inlineStr">
        <is>
          <t>07:35</t>
        </is>
      </c>
      <c r="E3842" s="4" t="inlineStr">
        <is>
          <t>18.12.2024</t>
        </is>
      </c>
      <c r="F3842" t="inlineStr">
        <is>
          <t>18:40</t>
        </is>
      </c>
      <c r="G3842" s="5" t="n">
        <v>36.91667</v>
      </c>
      <c r="H3842" t="inlineStr">
        <is>
          <t>Outbound</t>
        </is>
      </c>
      <c r="I3842" s="6" t="n">
        <v>0</v>
      </c>
      <c r="J3842" s="6" t="n">
        <v>0</v>
      </c>
      <c r="K3842" s="6" t="n">
        <v>0</v>
      </c>
      <c r="L3842" s="6">
        <f>I3842+J3842+K3842</f>
        <v/>
      </c>
      <c r="M3842" s="6" t="n">
        <v>1</v>
      </c>
      <c r="N3842" t="inlineStr">
        <is>
          <t>Ja</t>
        </is>
      </c>
      <c r="T3842" t="inlineStr">
        <is>
          <t>TFS</t>
        </is>
      </c>
      <c r="U3842">
        <f>VLOOKUP(T3842,Destinations!$A$2:$C$550,2,0)</f>
        <v/>
      </c>
      <c r="V3842" t="inlineStr">
        <is>
          <t>WCHS,WCMP</t>
        </is>
      </c>
      <c r="W3842">
        <f>VLOOKUP(V3842,'WCH Kat'!$A$1:$B$150,2,0)</f>
        <v/>
      </c>
    </row>
    <row r="3843">
      <c r="A3843" t="inlineStr">
        <is>
          <t xml:space="preserve">FR </t>
        </is>
      </c>
      <c r="B3843" t="inlineStr">
        <is>
          <t>FR 2352</t>
        </is>
      </c>
      <c r="C3843" s="4" t="inlineStr">
        <is>
          <t>20.12.2024</t>
        </is>
      </c>
      <c r="D3843" t="inlineStr">
        <is>
          <t>07:55</t>
        </is>
      </c>
      <c r="E3843" s="4" t="inlineStr">
        <is>
          <t>18.12.2024</t>
        </is>
      </c>
      <c r="F3843" t="inlineStr">
        <is>
          <t>14:50</t>
        </is>
      </c>
      <c r="G3843" s="5" t="n">
        <v>41.08333</v>
      </c>
      <c r="H3843" t="inlineStr">
        <is>
          <t>Inbound</t>
        </is>
      </c>
      <c r="I3843" s="6" t="n">
        <v>0</v>
      </c>
      <c r="J3843" s="6" t="n">
        <v>0</v>
      </c>
      <c r="K3843" s="6" t="n">
        <v>0</v>
      </c>
      <c r="L3843" s="6">
        <f>I3843+J3843+K3843</f>
        <v/>
      </c>
      <c r="M3843" s="6" t="n">
        <v>1</v>
      </c>
      <c r="N3843" t="inlineStr">
        <is>
          <t>Ja</t>
        </is>
      </c>
      <c r="T3843" t="inlineStr">
        <is>
          <t>STN</t>
        </is>
      </c>
      <c r="U3843">
        <f>VLOOKUP(T3843,Destinations!$A$2:$C$550,2,0)</f>
        <v/>
      </c>
      <c r="V3843" t="inlineStr">
        <is>
          <t>WCHS</t>
        </is>
      </c>
      <c r="W3843">
        <f>VLOOKUP(V3843,'WCH Kat'!$A$1:$B$150,2,0)</f>
        <v/>
      </c>
    </row>
    <row r="3844">
      <c r="A3844" t="inlineStr">
        <is>
          <t xml:space="preserve">EW </t>
        </is>
      </c>
      <c r="B3844" t="inlineStr">
        <is>
          <t>EW  492</t>
        </is>
      </c>
      <c r="C3844" s="4" t="inlineStr">
        <is>
          <t>20.12.2024</t>
        </is>
      </c>
      <c r="D3844" t="inlineStr">
        <is>
          <t>08:00</t>
        </is>
      </c>
      <c r="E3844" s="4" t="inlineStr">
        <is>
          <t>19.12.2024</t>
        </is>
      </c>
      <c r="F3844" t="inlineStr">
        <is>
          <t>22:05</t>
        </is>
      </c>
      <c r="G3844" s="5" t="n">
        <v>9.91667</v>
      </c>
      <c r="H3844" t="inlineStr">
        <is>
          <t>Outbound</t>
        </is>
      </c>
      <c r="I3844" s="6" t="n">
        <v>0</v>
      </c>
      <c r="J3844" s="6" t="n">
        <v>0</v>
      </c>
      <c r="K3844" s="6" t="n">
        <v>1</v>
      </c>
      <c r="L3844" s="6">
        <f>I3844+J3844+K3844</f>
        <v/>
      </c>
      <c r="M3844" s="6" t="n">
        <v>0</v>
      </c>
      <c r="N3844" t="inlineStr">
        <is>
          <t>Ja</t>
        </is>
      </c>
      <c r="T3844" t="inlineStr">
        <is>
          <t>SJJ</t>
        </is>
      </c>
      <c r="U3844">
        <f>VLOOKUP(T3844,Destinations!$A$2:$C$550,2,0)</f>
        <v/>
      </c>
      <c r="V3844" t="inlineStr">
        <is>
          <t>WCHS</t>
        </is>
      </c>
      <c r="W3844">
        <f>VLOOKUP(V3844,'WCH Kat'!$A$1:$B$150,2,0)</f>
        <v/>
      </c>
    </row>
    <row r="3845">
      <c r="A3845" t="inlineStr">
        <is>
          <t xml:space="preserve">EW </t>
        </is>
      </c>
      <c r="B3845" t="inlineStr">
        <is>
          <t>EW  492</t>
        </is>
      </c>
      <c r="C3845" s="4" t="inlineStr">
        <is>
          <t>20.12.2024</t>
        </is>
      </c>
      <c r="D3845" t="inlineStr">
        <is>
          <t>08:00</t>
        </is>
      </c>
      <c r="E3845" s="4" t="inlineStr">
        <is>
          <t>20.12.2024</t>
        </is>
      </c>
      <c r="F3845" t="inlineStr">
        <is>
          <t>05:22</t>
        </is>
      </c>
      <c r="G3845" s="5" t="n">
        <v>2.63333</v>
      </c>
      <c r="H3845" t="inlineStr">
        <is>
          <t>Outbound</t>
        </is>
      </c>
      <c r="I3845" s="6" t="n">
        <v>0</v>
      </c>
      <c r="J3845" s="6" t="n">
        <v>1</v>
      </c>
      <c r="K3845" s="6" t="n">
        <v>0</v>
      </c>
      <c r="L3845" s="6">
        <f>I3845+J3845+K3845</f>
        <v/>
      </c>
      <c r="M3845" s="6" t="n">
        <v>0</v>
      </c>
      <c r="Q3845" t="inlineStr">
        <is>
          <t>Ja</t>
        </is>
      </c>
      <c r="T3845" t="inlineStr">
        <is>
          <t>SJJ</t>
        </is>
      </c>
      <c r="U3845">
        <f>VLOOKUP(T3845,Destinations!$A$2:$C$550,2,0)</f>
        <v/>
      </c>
      <c r="V3845" t="inlineStr">
        <is>
          <t>WCHS</t>
        </is>
      </c>
      <c r="W3845">
        <f>VLOOKUP(V3845,'WCH Kat'!$A$1:$B$150,2,0)</f>
        <v/>
      </c>
    </row>
    <row r="3846">
      <c r="A3846" t="inlineStr">
        <is>
          <t xml:space="preserve">LH </t>
        </is>
      </c>
      <c r="B3846" t="inlineStr">
        <is>
          <t>LH 1972</t>
        </is>
      </c>
      <c r="C3846" s="4" t="inlineStr">
        <is>
          <t>20.12.2024</t>
        </is>
      </c>
      <c r="D3846" t="inlineStr">
        <is>
          <t>08:05</t>
        </is>
      </c>
      <c r="E3846" s="4" t="inlineStr">
        <is>
          <t>18.12.2024</t>
        </is>
      </c>
      <c r="F3846" t="inlineStr">
        <is>
          <t>18:20</t>
        </is>
      </c>
      <c r="G3846" s="5" t="n">
        <v>37.75</v>
      </c>
      <c r="H3846" t="inlineStr">
        <is>
          <t>Inbound</t>
        </is>
      </c>
      <c r="I3846" s="6" t="n">
        <v>0</v>
      </c>
      <c r="J3846" s="6" t="n">
        <v>0</v>
      </c>
      <c r="K3846" s="6" t="n">
        <v>0</v>
      </c>
      <c r="L3846" s="6">
        <f>I3846+J3846+K3846</f>
        <v/>
      </c>
      <c r="M3846" s="6" t="n">
        <v>1</v>
      </c>
      <c r="N3846" t="inlineStr">
        <is>
          <t>Ja</t>
        </is>
      </c>
      <c r="T3846" t="inlineStr">
        <is>
          <t>MUC</t>
        </is>
      </c>
      <c r="U3846">
        <f>VLOOKUP(T3846,Destinations!$A$2:$C$550,2,0)</f>
        <v/>
      </c>
      <c r="V3846" t="inlineStr">
        <is>
          <t>WCHS</t>
        </is>
      </c>
      <c r="W3846">
        <f>VLOOKUP(V3846,'WCH Kat'!$A$1:$B$150,2,0)</f>
        <v/>
      </c>
    </row>
    <row r="3847">
      <c r="A3847" t="inlineStr">
        <is>
          <t xml:space="preserve">NP </t>
        </is>
      </c>
      <c r="B3847" t="inlineStr">
        <is>
          <t>NP 215</t>
        </is>
      </c>
      <c r="C3847" s="4" t="inlineStr">
        <is>
          <t>20.12.2024</t>
        </is>
      </c>
      <c r="D3847" t="inlineStr">
        <is>
          <t>08:15</t>
        </is>
      </c>
      <c r="E3847" s="4" t="inlineStr">
        <is>
          <t>20.12.2024</t>
        </is>
      </c>
      <c r="F3847" t="inlineStr">
        <is>
          <t>04:26</t>
        </is>
      </c>
      <c r="G3847" s="5" t="n">
        <v>3.81667</v>
      </c>
      <c r="H3847" t="inlineStr">
        <is>
          <t>Inbound</t>
        </is>
      </c>
      <c r="I3847" s="6" t="n">
        <v>0</v>
      </c>
      <c r="J3847" s="6" t="n">
        <v>0</v>
      </c>
      <c r="K3847" s="6" t="n">
        <v>1</v>
      </c>
      <c r="L3847" s="6">
        <f>I3847+J3847+K3847</f>
        <v/>
      </c>
      <c r="M3847" s="6" t="n">
        <v>0</v>
      </c>
      <c r="O3847" t="inlineStr">
        <is>
          <t>Ja</t>
        </is>
      </c>
      <c r="T3847" t="inlineStr">
        <is>
          <t>Kairo</t>
        </is>
      </c>
      <c r="U3847">
        <f>VLOOKUP(T3847,Destinations!$A$2:$C$550,2,0)</f>
        <v/>
      </c>
      <c r="V3847" t="inlineStr">
        <is>
          <t>WCHC</t>
        </is>
      </c>
      <c r="W3847">
        <f>VLOOKUP(V3847,'WCH Kat'!$A$1:$B$150,2,0)</f>
        <v/>
      </c>
    </row>
    <row r="3848">
      <c r="A3848" t="inlineStr">
        <is>
          <t xml:space="preserve">FR </t>
        </is>
      </c>
      <c r="B3848" t="inlineStr">
        <is>
          <t>FR 2353</t>
        </is>
      </c>
      <c r="C3848" s="4" t="inlineStr">
        <is>
          <t>20.12.2024</t>
        </is>
      </c>
      <c r="D3848" t="inlineStr">
        <is>
          <t>08:35</t>
        </is>
      </c>
      <c r="E3848" s="4" t="inlineStr">
        <is>
          <t>18.12.2024</t>
        </is>
      </c>
      <c r="F3848" t="inlineStr">
        <is>
          <t>16:30</t>
        </is>
      </c>
      <c r="G3848" s="5" t="n">
        <v>40.08333</v>
      </c>
      <c r="H3848" t="inlineStr">
        <is>
          <t>Outbound</t>
        </is>
      </c>
      <c r="I3848" s="6" t="n">
        <v>0</v>
      </c>
      <c r="J3848" s="6" t="n">
        <v>0</v>
      </c>
      <c r="K3848" s="6" t="n">
        <v>0</v>
      </c>
      <c r="L3848" s="6">
        <f>I3848+J3848+K3848</f>
        <v/>
      </c>
      <c r="M3848" s="6" t="n">
        <v>1</v>
      </c>
      <c r="N3848" t="inlineStr">
        <is>
          <t>Ja</t>
        </is>
      </c>
      <c r="T3848" t="inlineStr">
        <is>
          <t>STN</t>
        </is>
      </c>
      <c r="U3848">
        <f>VLOOKUP(T3848,Destinations!$A$2:$C$550,2,0)</f>
        <v/>
      </c>
      <c r="V3848" t="inlineStr">
        <is>
          <t>WCHC</t>
        </is>
      </c>
      <c r="W3848">
        <f>VLOOKUP(V3848,'WCH Kat'!$A$1:$B$150,2,0)</f>
        <v/>
      </c>
    </row>
    <row r="3849">
      <c r="A3849" t="inlineStr">
        <is>
          <t xml:space="preserve">FR </t>
        </is>
      </c>
      <c r="B3849" t="inlineStr">
        <is>
          <t>FR 7208</t>
        </is>
      </c>
      <c r="C3849" s="4" t="inlineStr">
        <is>
          <t>20.12.2024</t>
        </is>
      </c>
      <c r="D3849" t="inlineStr">
        <is>
          <t>09:00</t>
        </is>
      </c>
      <c r="E3849" s="4" t="inlineStr">
        <is>
          <t>18.12.2024</t>
        </is>
      </c>
      <c r="F3849" t="inlineStr">
        <is>
          <t>16:35</t>
        </is>
      </c>
      <c r="G3849" s="5" t="n">
        <v>40.41667</v>
      </c>
      <c r="H3849" t="inlineStr">
        <is>
          <t>Outbound</t>
        </is>
      </c>
      <c r="I3849" s="6" t="n">
        <v>0</v>
      </c>
      <c r="J3849" s="6" t="n">
        <v>0</v>
      </c>
      <c r="K3849" s="6" t="n">
        <v>0</v>
      </c>
      <c r="L3849" s="6">
        <f>I3849+J3849+K3849</f>
        <v/>
      </c>
      <c r="M3849" s="6" t="n">
        <v>1</v>
      </c>
      <c r="N3849" t="inlineStr">
        <is>
          <t>Ja</t>
        </is>
      </c>
      <c r="T3849" t="inlineStr">
        <is>
          <t>PMI</t>
        </is>
      </c>
      <c r="U3849">
        <f>VLOOKUP(T3849,Destinations!$A$2:$C$550,2,0)</f>
        <v/>
      </c>
      <c r="V3849" t="inlineStr">
        <is>
          <t>WCHR</t>
        </is>
      </c>
      <c r="W3849">
        <f>VLOOKUP(V3849,'WCH Kat'!$A$1:$B$150,2,0)</f>
        <v/>
      </c>
    </row>
    <row r="3850">
      <c r="A3850" t="inlineStr">
        <is>
          <t xml:space="preserve">FR </t>
        </is>
      </c>
      <c r="B3850" t="inlineStr">
        <is>
          <t>FR 7208</t>
        </is>
      </c>
      <c r="C3850" s="4" t="inlineStr">
        <is>
          <t>20.12.2024</t>
        </is>
      </c>
      <c r="D3850" t="inlineStr">
        <is>
          <t>09:00</t>
        </is>
      </c>
      <c r="E3850" s="4" t="inlineStr">
        <is>
          <t>18.12.2024</t>
        </is>
      </c>
      <c r="F3850" t="inlineStr">
        <is>
          <t>16:35</t>
        </is>
      </c>
      <c r="G3850" s="5" t="n">
        <v>40.41667</v>
      </c>
      <c r="H3850" t="inlineStr">
        <is>
          <t>Outbound</t>
        </is>
      </c>
      <c r="I3850" s="6" t="n">
        <v>0</v>
      </c>
      <c r="J3850" s="6" t="n">
        <v>0</v>
      </c>
      <c r="K3850" s="6" t="n">
        <v>0</v>
      </c>
      <c r="L3850" s="6">
        <f>I3850+J3850+K3850</f>
        <v/>
      </c>
      <c r="M3850" s="6" t="n">
        <v>1</v>
      </c>
      <c r="N3850" t="inlineStr">
        <is>
          <t>Ja</t>
        </is>
      </c>
      <c r="T3850" t="inlineStr">
        <is>
          <t>PMI</t>
        </is>
      </c>
      <c r="U3850">
        <f>VLOOKUP(T3850,Destinations!$A$2:$C$550,2,0)</f>
        <v/>
      </c>
      <c r="V3850" t="inlineStr">
        <is>
          <t>WCHR</t>
        </is>
      </c>
      <c r="W3850">
        <f>VLOOKUP(V3850,'WCH Kat'!$A$1:$B$150,2,0)</f>
        <v/>
      </c>
    </row>
    <row r="3851">
      <c r="A3851" t="inlineStr">
        <is>
          <t xml:space="preserve">LH </t>
        </is>
      </c>
      <c r="B3851" t="inlineStr">
        <is>
          <t>LH 1973</t>
        </is>
      </c>
      <c r="C3851" s="4" t="inlineStr">
        <is>
          <t>20.12.2024</t>
        </is>
      </c>
      <c r="D3851" t="inlineStr">
        <is>
          <t>09:10</t>
        </is>
      </c>
      <c r="E3851" s="4" t="inlineStr">
        <is>
          <t>18.12.2024</t>
        </is>
      </c>
      <c r="F3851" t="inlineStr">
        <is>
          <t>20:15</t>
        </is>
      </c>
      <c r="G3851" s="5" t="n">
        <v>36.91667</v>
      </c>
      <c r="H3851" t="inlineStr">
        <is>
          <t>Outbound</t>
        </is>
      </c>
      <c r="I3851" s="6" t="n">
        <v>0</v>
      </c>
      <c r="J3851" s="6" t="n">
        <v>0</v>
      </c>
      <c r="K3851" s="6" t="n">
        <v>0</v>
      </c>
      <c r="L3851" s="6">
        <f>I3851+J3851+K3851</f>
        <v/>
      </c>
      <c r="M3851" s="6" t="n">
        <v>1</v>
      </c>
      <c r="N3851" t="inlineStr">
        <is>
          <t>Ja</t>
        </is>
      </c>
      <c r="T3851" t="inlineStr">
        <is>
          <t>MUC</t>
        </is>
      </c>
      <c r="U3851">
        <f>VLOOKUP(T3851,Destinations!$A$2:$C$550,2,0)</f>
        <v/>
      </c>
      <c r="V3851" t="inlineStr">
        <is>
          <t>WCHS</t>
        </is>
      </c>
      <c r="W3851">
        <f>VLOOKUP(V3851,'WCH Kat'!$A$1:$B$150,2,0)</f>
        <v/>
      </c>
    </row>
    <row r="3852">
      <c r="A3852" t="inlineStr">
        <is>
          <t xml:space="preserve">LH </t>
        </is>
      </c>
      <c r="B3852" t="inlineStr">
        <is>
          <t>LH 1973</t>
        </is>
      </c>
      <c r="C3852" s="4" t="inlineStr">
        <is>
          <t>20.12.2024</t>
        </is>
      </c>
      <c r="D3852" t="inlineStr">
        <is>
          <t>09:10</t>
        </is>
      </c>
      <c r="E3852" s="4" t="inlineStr">
        <is>
          <t>18.12.2024</t>
        </is>
      </c>
      <c r="F3852" t="inlineStr">
        <is>
          <t>20:15</t>
        </is>
      </c>
      <c r="G3852" s="5" t="n">
        <v>36.91667</v>
      </c>
      <c r="H3852" t="inlineStr">
        <is>
          <t>Outbound</t>
        </is>
      </c>
      <c r="I3852" s="6" t="n">
        <v>0</v>
      </c>
      <c r="J3852" s="6" t="n">
        <v>0</v>
      </c>
      <c r="K3852" s="6" t="n">
        <v>0</v>
      </c>
      <c r="L3852" s="6">
        <f>I3852+J3852+K3852</f>
        <v/>
      </c>
      <c r="M3852" s="6" t="n">
        <v>1</v>
      </c>
      <c r="N3852" t="inlineStr">
        <is>
          <t>Ja</t>
        </is>
      </c>
      <c r="T3852" t="inlineStr">
        <is>
          <t>MUC</t>
        </is>
      </c>
      <c r="U3852">
        <f>VLOOKUP(T3852,Destinations!$A$2:$C$550,2,0)</f>
        <v/>
      </c>
      <c r="V3852" t="inlineStr">
        <is>
          <t>WCHS</t>
        </is>
      </c>
      <c r="W3852">
        <f>VLOOKUP(V3852,'WCH Kat'!$A$1:$B$150,2,0)</f>
        <v/>
      </c>
    </row>
    <row r="3853">
      <c r="A3853" t="inlineStr">
        <is>
          <t xml:space="preserve">EW </t>
        </is>
      </c>
      <c r="B3853" t="inlineStr">
        <is>
          <t>EW  962</t>
        </is>
      </c>
      <c r="C3853" s="4" t="inlineStr">
        <is>
          <t>20.12.2024</t>
        </is>
      </c>
      <c r="D3853" t="inlineStr">
        <is>
          <t>09:45</t>
        </is>
      </c>
      <c r="E3853" s="4" t="inlineStr">
        <is>
          <t>18.12.2024</t>
        </is>
      </c>
      <c r="F3853" t="inlineStr">
        <is>
          <t>20:35</t>
        </is>
      </c>
      <c r="G3853" s="5" t="n">
        <v>37.16667</v>
      </c>
      <c r="H3853" t="inlineStr">
        <is>
          <t>Outbound</t>
        </is>
      </c>
      <c r="I3853" s="6" t="n">
        <v>0</v>
      </c>
      <c r="J3853" s="6" t="n">
        <v>0</v>
      </c>
      <c r="K3853" s="6" t="n">
        <v>0</v>
      </c>
      <c r="L3853" s="6">
        <f>I3853+J3853+K3853</f>
        <v/>
      </c>
      <c r="M3853" s="6" t="n">
        <v>1</v>
      </c>
      <c r="N3853" t="inlineStr">
        <is>
          <t>Ja</t>
        </is>
      </c>
      <c r="T3853" t="inlineStr">
        <is>
          <t>SPU</t>
        </is>
      </c>
      <c r="U3853">
        <f>VLOOKUP(T3853,Destinations!$A$2:$C$550,2,0)</f>
        <v/>
      </c>
      <c r="V3853" t="inlineStr">
        <is>
          <t>WCHS,WCMP</t>
        </is>
      </c>
      <c r="W3853">
        <f>VLOOKUP(V3853,'WCH Kat'!$A$1:$B$150,2,0)</f>
        <v/>
      </c>
    </row>
    <row r="3854">
      <c r="A3854" t="inlineStr">
        <is>
          <t xml:space="preserve">RK </t>
        </is>
      </c>
      <c r="B3854" t="inlineStr">
        <is>
          <t>RK 2814</t>
        </is>
      </c>
      <c r="C3854" s="4" t="inlineStr">
        <is>
          <t>20.12.2024</t>
        </is>
      </c>
      <c r="D3854" t="inlineStr">
        <is>
          <t>10:00</t>
        </is>
      </c>
      <c r="E3854" s="4" t="inlineStr">
        <is>
          <t>18.12.2024</t>
        </is>
      </c>
      <c r="F3854" t="inlineStr">
        <is>
          <t>16:50</t>
        </is>
      </c>
      <c r="G3854" s="5" t="n">
        <v>41.16667</v>
      </c>
      <c r="H3854" t="inlineStr">
        <is>
          <t>Inbound</t>
        </is>
      </c>
      <c r="I3854" s="6" t="n">
        <v>0</v>
      </c>
      <c r="J3854" s="6" t="n">
        <v>0</v>
      </c>
      <c r="K3854" s="6" t="n">
        <v>0</v>
      </c>
      <c r="L3854" s="6">
        <f>I3854+J3854+K3854</f>
        <v/>
      </c>
      <c r="M3854" s="6" t="n">
        <v>1</v>
      </c>
      <c r="N3854" t="inlineStr">
        <is>
          <t>Ja</t>
        </is>
      </c>
      <c r="T3854" t="inlineStr">
        <is>
          <t>STN</t>
        </is>
      </c>
      <c r="U3854">
        <f>VLOOKUP(T3854,Destinations!$A$2:$C$550,2,0)</f>
        <v/>
      </c>
      <c r="V3854" t="inlineStr">
        <is>
          <t>WCHC,WCLB</t>
        </is>
      </c>
      <c r="W3854">
        <f>VLOOKUP(V3854,'WCH Kat'!$A$1:$B$150,2,0)</f>
        <v/>
      </c>
    </row>
    <row r="3855">
      <c r="A3855" t="inlineStr">
        <is>
          <t xml:space="preserve">BA </t>
        </is>
      </c>
      <c r="B3855" t="inlineStr">
        <is>
          <t>BA  996</t>
        </is>
      </c>
      <c r="C3855" s="4" t="inlineStr">
        <is>
          <t>20.12.2024</t>
        </is>
      </c>
      <c r="D3855" t="inlineStr">
        <is>
          <t>10:10</t>
        </is>
      </c>
      <c r="E3855" s="4" t="inlineStr">
        <is>
          <t>18.12.2024</t>
        </is>
      </c>
      <c r="F3855" t="inlineStr">
        <is>
          <t>20:00</t>
        </is>
      </c>
      <c r="G3855" s="5" t="n">
        <v>38.16667</v>
      </c>
      <c r="H3855" t="inlineStr">
        <is>
          <t>Inbound</t>
        </is>
      </c>
      <c r="I3855" s="6" t="n">
        <v>0</v>
      </c>
      <c r="J3855" s="6" t="n">
        <v>0</v>
      </c>
      <c r="K3855" s="6" t="n">
        <v>0</v>
      </c>
      <c r="L3855" s="6">
        <f>I3855+J3855+K3855</f>
        <v/>
      </c>
      <c r="M3855" s="6" t="n">
        <v>1</v>
      </c>
      <c r="N3855" t="inlineStr">
        <is>
          <t>Ja</t>
        </is>
      </c>
      <c r="T3855" t="inlineStr">
        <is>
          <t>LHR</t>
        </is>
      </c>
      <c r="U3855">
        <f>VLOOKUP(T3855,Destinations!$A$2:$C$550,2,0)</f>
        <v/>
      </c>
      <c r="V3855" t="inlineStr">
        <is>
          <t>WCHC</t>
        </is>
      </c>
      <c r="W3855">
        <f>VLOOKUP(V3855,'WCH Kat'!$A$1:$B$150,2,0)</f>
        <v/>
      </c>
    </row>
    <row r="3856">
      <c r="A3856" t="inlineStr">
        <is>
          <t xml:space="preserve">EW </t>
        </is>
      </c>
      <c r="B3856" t="inlineStr">
        <is>
          <t>EW  580</t>
        </is>
      </c>
      <c r="C3856" s="4" t="inlineStr">
        <is>
          <t>20.12.2024</t>
        </is>
      </c>
      <c r="D3856" t="inlineStr">
        <is>
          <t>10:15</t>
        </is>
      </c>
      <c r="E3856" s="4" t="inlineStr">
        <is>
          <t>18.12.2024</t>
        </is>
      </c>
      <c r="F3856" t="inlineStr">
        <is>
          <t>21:20</t>
        </is>
      </c>
      <c r="G3856" s="5" t="n">
        <v>36.91667</v>
      </c>
      <c r="H3856" t="inlineStr">
        <is>
          <t>Outbound</t>
        </is>
      </c>
      <c r="I3856" s="6" t="n">
        <v>0</v>
      </c>
      <c r="J3856" s="6" t="n">
        <v>0</v>
      </c>
      <c r="K3856" s="6" t="n">
        <v>0</v>
      </c>
      <c r="L3856" s="6">
        <f>I3856+J3856+K3856</f>
        <v/>
      </c>
      <c r="M3856" s="6" t="n">
        <v>1</v>
      </c>
      <c r="N3856" t="inlineStr">
        <is>
          <t>Ja</t>
        </is>
      </c>
      <c r="T3856" t="inlineStr">
        <is>
          <t>PMI</t>
        </is>
      </c>
      <c r="U3856">
        <f>VLOOKUP(T3856,Destinations!$A$2:$C$550,2,0)</f>
        <v/>
      </c>
      <c r="V3856" t="inlineStr">
        <is>
          <t>WCHS</t>
        </is>
      </c>
      <c r="W3856">
        <f>VLOOKUP(V3856,'WCH Kat'!$A$1:$B$150,2,0)</f>
        <v/>
      </c>
    </row>
    <row r="3857">
      <c r="A3857" t="inlineStr">
        <is>
          <t xml:space="preserve">EW </t>
        </is>
      </c>
      <c r="B3857" t="inlineStr">
        <is>
          <t>EW  580</t>
        </is>
      </c>
      <c r="C3857" s="4" t="inlineStr">
        <is>
          <t>20.12.2024</t>
        </is>
      </c>
      <c r="D3857" t="inlineStr">
        <is>
          <t>10:15</t>
        </is>
      </c>
      <c r="E3857" s="4" t="inlineStr">
        <is>
          <t>18.12.2024</t>
        </is>
      </c>
      <c r="F3857" t="inlineStr">
        <is>
          <t>21:20</t>
        </is>
      </c>
      <c r="G3857" s="5" t="n">
        <v>36.91667</v>
      </c>
      <c r="H3857" t="inlineStr">
        <is>
          <t>Outbound</t>
        </is>
      </c>
      <c r="I3857" s="6" t="n">
        <v>0</v>
      </c>
      <c r="J3857" s="6" t="n">
        <v>0</v>
      </c>
      <c r="K3857" s="6" t="n">
        <v>0</v>
      </c>
      <c r="L3857" s="6">
        <f>I3857+J3857+K3857</f>
        <v/>
      </c>
      <c r="M3857" s="6" t="n">
        <v>1</v>
      </c>
      <c r="N3857" t="inlineStr">
        <is>
          <t>Ja</t>
        </is>
      </c>
      <c r="T3857" t="inlineStr">
        <is>
          <t>PMI</t>
        </is>
      </c>
      <c r="U3857">
        <f>VLOOKUP(T3857,Destinations!$A$2:$C$550,2,0)</f>
        <v/>
      </c>
      <c r="V3857" t="inlineStr">
        <is>
          <t>WCHR</t>
        </is>
      </c>
      <c r="W3857">
        <f>VLOOKUP(V3857,'WCH Kat'!$A$1:$B$150,2,0)</f>
        <v/>
      </c>
    </row>
    <row r="3858">
      <c r="A3858" t="inlineStr">
        <is>
          <t xml:space="preserve">BA </t>
        </is>
      </c>
      <c r="B3858" t="inlineStr">
        <is>
          <t>BA  996</t>
        </is>
      </c>
      <c r="C3858" s="4" t="inlineStr">
        <is>
          <t>20.12.2024</t>
        </is>
      </c>
      <c r="D3858" t="inlineStr">
        <is>
          <t>10:20</t>
        </is>
      </c>
      <c r="E3858" s="4" t="inlineStr">
        <is>
          <t>18.12.2024</t>
        </is>
      </c>
      <c r="F3858" t="inlineStr">
        <is>
          <t>20:00</t>
        </is>
      </c>
      <c r="G3858" s="5" t="n">
        <v>38.33333</v>
      </c>
      <c r="H3858" t="inlineStr">
        <is>
          <t>Inbound</t>
        </is>
      </c>
      <c r="I3858" s="6" t="n">
        <v>0</v>
      </c>
      <c r="J3858" s="6" t="n">
        <v>0</v>
      </c>
      <c r="K3858" s="6" t="n">
        <v>0</v>
      </c>
      <c r="L3858" s="6">
        <f>I3858+J3858+K3858</f>
        <v/>
      </c>
      <c r="M3858" s="6" t="n">
        <v>1</v>
      </c>
      <c r="N3858" t="inlineStr">
        <is>
          <t>Ja</t>
        </is>
      </c>
      <c r="T3858" t="inlineStr">
        <is>
          <t>LHR</t>
        </is>
      </c>
      <c r="U3858">
        <f>VLOOKUP(T3858,Destinations!$A$2:$C$550,2,0)</f>
        <v/>
      </c>
      <c r="V3858" t="inlineStr">
        <is>
          <t>WCHS</t>
        </is>
      </c>
      <c r="W3858">
        <f>VLOOKUP(V3858,'WCH Kat'!$A$1:$B$150,2,0)</f>
        <v/>
      </c>
    </row>
    <row r="3859">
      <c r="A3859" t="inlineStr">
        <is>
          <t xml:space="preserve">BA </t>
        </is>
      </c>
      <c r="B3859" t="inlineStr">
        <is>
          <t>BA  996</t>
        </is>
      </c>
      <c r="C3859" s="4" t="inlineStr">
        <is>
          <t>20.12.2024</t>
        </is>
      </c>
      <c r="D3859" t="inlineStr">
        <is>
          <t>10:20</t>
        </is>
      </c>
      <c r="E3859" s="4" t="inlineStr">
        <is>
          <t>18.12.2024</t>
        </is>
      </c>
      <c r="F3859" t="inlineStr">
        <is>
          <t>20:00</t>
        </is>
      </c>
      <c r="G3859" s="5" t="n">
        <v>38.33333</v>
      </c>
      <c r="H3859" t="inlineStr">
        <is>
          <t>Inbound</t>
        </is>
      </c>
      <c r="I3859" s="6" t="n">
        <v>0</v>
      </c>
      <c r="J3859" s="6" t="n">
        <v>0</v>
      </c>
      <c r="K3859" s="6" t="n">
        <v>0</v>
      </c>
      <c r="L3859" s="6">
        <f>I3859+J3859+K3859</f>
        <v/>
      </c>
      <c r="M3859" s="6" t="n">
        <v>1</v>
      </c>
      <c r="N3859" t="inlineStr">
        <is>
          <t>Ja</t>
        </is>
      </c>
      <c r="T3859" t="inlineStr">
        <is>
          <t>LHR</t>
        </is>
      </c>
      <c r="U3859">
        <f>VLOOKUP(T3859,Destinations!$A$2:$C$550,2,0)</f>
        <v/>
      </c>
      <c r="V3859" t="inlineStr">
        <is>
          <t>DPNA</t>
        </is>
      </c>
      <c r="W3859">
        <f>VLOOKUP(V3859,'WCH Kat'!$A$1:$B$150,2,0)</f>
        <v/>
      </c>
    </row>
    <row r="3860">
      <c r="A3860" t="inlineStr">
        <is>
          <t xml:space="preserve">TK </t>
        </is>
      </c>
      <c r="B3860" t="inlineStr">
        <is>
          <t>TK 1671</t>
        </is>
      </c>
      <c r="C3860" s="4" t="inlineStr">
        <is>
          <t>20.12.2024</t>
        </is>
      </c>
      <c r="D3860" t="inlineStr">
        <is>
          <t>10:25</t>
        </is>
      </c>
      <c r="E3860" s="4" t="inlineStr">
        <is>
          <t>18.12.2024</t>
        </is>
      </c>
      <c r="F3860" t="inlineStr">
        <is>
          <t>07:15</t>
        </is>
      </c>
      <c r="G3860" s="5" t="n">
        <v>51.16667</v>
      </c>
      <c r="H3860" t="inlineStr">
        <is>
          <t>Inbound</t>
        </is>
      </c>
      <c r="I3860" s="6" t="n">
        <v>0</v>
      </c>
      <c r="J3860" s="6" t="n">
        <v>0</v>
      </c>
      <c r="K3860" s="6" t="n">
        <v>0</v>
      </c>
      <c r="L3860" s="6">
        <f>I3860+J3860+K3860</f>
        <v/>
      </c>
      <c r="M3860" s="6" t="n">
        <v>1</v>
      </c>
      <c r="N3860" t="inlineStr">
        <is>
          <t>Ja</t>
        </is>
      </c>
      <c r="T3860" t="inlineStr">
        <is>
          <t>IST</t>
        </is>
      </c>
      <c r="U3860">
        <f>VLOOKUP(T3860,Destinations!$A$2:$C$550,2,0)</f>
        <v/>
      </c>
      <c r="V3860" t="inlineStr">
        <is>
          <t>WCHR</t>
        </is>
      </c>
      <c r="W3860">
        <f>VLOOKUP(V3860,'WCH Kat'!$A$1:$B$150,2,0)</f>
        <v/>
      </c>
    </row>
    <row r="3861">
      <c r="A3861" t="inlineStr">
        <is>
          <t xml:space="preserve">EW </t>
        </is>
      </c>
      <c r="B3861" t="inlineStr">
        <is>
          <t>EW  972</t>
        </is>
      </c>
      <c r="C3861" s="4" t="inlineStr">
        <is>
          <t>20.12.2024</t>
        </is>
      </c>
      <c r="D3861" t="inlineStr">
        <is>
          <t>10:35</t>
        </is>
      </c>
      <c r="E3861" s="4" t="inlineStr">
        <is>
          <t>18.12.2024</t>
        </is>
      </c>
      <c r="F3861" t="inlineStr">
        <is>
          <t>21:40</t>
        </is>
      </c>
      <c r="G3861" s="5" t="n">
        <v>36.91667</v>
      </c>
      <c r="H3861" t="inlineStr">
        <is>
          <t>Outbound</t>
        </is>
      </c>
      <c r="I3861" s="6" t="n">
        <v>0</v>
      </c>
      <c r="J3861" s="6" t="n">
        <v>0</v>
      </c>
      <c r="K3861" s="6" t="n">
        <v>0</v>
      </c>
      <c r="L3861" s="6">
        <f>I3861+J3861+K3861</f>
        <v/>
      </c>
      <c r="M3861" s="6" t="n">
        <v>1</v>
      </c>
      <c r="N3861" t="inlineStr">
        <is>
          <t>Ja</t>
        </is>
      </c>
      <c r="T3861" t="inlineStr">
        <is>
          <t>ZAG</t>
        </is>
      </c>
      <c r="U3861">
        <f>VLOOKUP(T3861,Destinations!$A$2:$C$550,2,0)</f>
        <v/>
      </c>
      <c r="V3861" t="inlineStr">
        <is>
          <t>WCHS</t>
        </is>
      </c>
      <c r="W3861">
        <f>VLOOKUP(V3861,'WCH Kat'!$A$1:$B$150,2,0)</f>
        <v/>
      </c>
    </row>
    <row r="3862">
      <c r="A3862" t="inlineStr">
        <is>
          <t xml:space="preserve">RK </t>
        </is>
      </c>
      <c r="B3862" t="inlineStr">
        <is>
          <t>RK 2813</t>
        </is>
      </c>
      <c r="C3862" s="4" t="inlineStr">
        <is>
          <t>20.12.2024</t>
        </is>
      </c>
      <c r="D3862" t="inlineStr">
        <is>
          <t>10:35</t>
        </is>
      </c>
      <c r="E3862" s="4" t="inlineStr">
        <is>
          <t>20.12.2024</t>
        </is>
      </c>
      <c r="F3862" t="inlineStr">
        <is>
          <t>08:35</t>
        </is>
      </c>
      <c r="G3862" s="5" t="n">
        <v>2</v>
      </c>
      <c r="H3862" t="inlineStr">
        <is>
          <t>Outbound</t>
        </is>
      </c>
      <c r="I3862" s="6" t="n">
        <v>0</v>
      </c>
      <c r="J3862" s="6" t="n">
        <v>1</v>
      </c>
      <c r="K3862" s="6" t="n">
        <v>0</v>
      </c>
      <c r="L3862" s="6">
        <f>I3862+J3862+K3862</f>
        <v/>
      </c>
      <c r="M3862" s="6" t="n">
        <v>0</v>
      </c>
      <c r="Q3862" t="inlineStr">
        <is>
          <t>Ja</t>
        </is>
      </c>
      <c r="T3862" t="inlineStr">
        <is>
          <t>London-Stansted</t>
        </is>
      </c>
      <c r="U3862">
        <f>VLOOKUP(T3862,Destinations!$A$2:$C$550,2,0)</f>
        <v/>
      </c>
      <c r="V3862" t="inlineStr">
        <is>
          <t>WCHS</t>
        </is>
      </c>
      <c r="W3862">
        <f>VLOOKUP(V3862,'WCH Kat'!$A$1:$B$150,2,0)</f>
        <v/>
      </c>
    </row>
    <row r="3863">
      <c r="A3863" t="inlineStr">
        <is>
          <t xml:space="preserve">FR </t>
        </is>
      </c>
      <c r="B3863" t="inlineStr">
        <is>
          <t>FR 2256</t>
        </is>
      </c>
      <c r="C3863" s="4" t="inlineStr">
        <is>
          <t>20.12.2024</t>
        </is>
      </c>
      <c r="D3863" t="inlineStr">
        <is>
          <t>10:45</t>
        </is>
      </c>
      <c r="E3863" s="4" t="inlineStr">
        <is>
          <t>18.12.2024</t>
        </is>
      </c>
      <c r="F3863" t="inlineStr">
        <is>
          <t>16:20</t>
        </is>
      </c>
      <c r="G3863" s="5" t="n">
        <v>42.41667</v>
      </c>
      <c r="H3863" t="inlineStr">
        <is>
          <t>Inbound</t>
        </is>
      </c>
      <c r="I3863" s="6" t="n">
        <v>0</v>
      </c>
      <c r="J3863" s="6" t="n">
        <v>0</v>
      </c>
      <c r="K3863" s="6" t="n">
        <v>0</v>
      </c>
      <c r="L3863" s="6">
        <f>I3863+J3863+K3863</f>
        <v/>
      </c>
      <c r="M3863" s="6" t="n">
        <v>1</v>
      </c>
      <c r="N3863" t="inlineStr">
        <is>
          <t>Ja</t>
        </is>
      </c>
      <c r="T3863" t="inlineStr">
        <is>
          <t>VLC</t>
        </is>
      </c>
      <c r="U3863">
        <f>VLOOKUP(T3863,Destinations!$A$2:$C$550,2,0)</f>
        <v/>
      </c>
      <c r="V3863" t="inlineStr">
        <is>
          <t>WCHR</t>
        </is>
      </c>
      <c r="W3863">
        <f>VLOOKUP(V3863,'WCH Kat'!$A$1:$B$150,2,0)</f>
        <v/>
      </c>
    </row>
    <row r="3864">
      <c r="A3864" t="inlineStr">
        <is>
          <t xml:space="preserve">TK </t>
        </is>
      </c>
      <c r="B3864" t="inlineStr">
        <is>
          <t>TK 1671</t>
        </is>
      </c>
      <c r="C3864" s="4" t="inlineStr">
        <is>
          <t>20.12.2024</t>
        </is>
      </c>
      <c r="D3864" t="inlineStr">
        <is>
          <t>10:45</t>
        </is>
      </c>
      <c r="E3864" s="4" t="inlineStr">
        <is>
          <t>20.12.2024</t>
        </is>
      </c>
      <c r="F3864" t="inlineStr">
        <is>
          <t>08:10</t>
        </is>
      </c>
      <c r="G3864" s="5" t="n">
        <v>2.58333</v>
      </c>
      <c r="H3864" t="inlineStr">
        <is>
          <t>Inbound</t>
        </is>
      </c>
      <c r="I3864" s="6" t="n">
        <v>0</v>
      </c>
      <c r="J3864" s="6" t="n">
        <v>1</v>
      </c>
      <c r="K3864" s="6" t="n">
        <v>0</v>
      </c>
      <c r="L3864" s="6">
        <f>I3864+J3864+K3864</f>
        <v/>
      </c>
      <c r="M3864" s="6" t="n">
        <v>0</v>
      </c>
      <c r="P3864" t="inlineStr">
        <is>
          <t>Ja</t>
        </is>
      </c>
      <c r="T3864" t="inlineStr">
        <is>
          <t>IST</t>
        </is>
      </c>
      <c r="U3864">
        <f>VLOOKUP(T3864,Destinations!$A$2:$C$550,2,0)</f>
        <v/>
      </c>
      <c r="V3864" t="inlineStr">
        <is>
          <t>WCHS</t>
        </is>
      </c>
      <c r="W3864">
        <f>VLOOKUP(V3864,'WCH Kat'!$A$1:$B$150,2,0)</f>
        <v/>
      </c>
    </row>
    <row r="3865">
      <c r="A3865" t="inlineStr">
        <is>
          <t xml:space="preserve">TK </t>
        </is>
      </c>
      <c r="B3865" t="inlineStr">
        <is>
          <t>TK 1671</t>
        </is>
      </c>
      <c r="C3865" s="4" t="inlineStr">
        <is>
          <t>20.12.2024</t>
        </is>
      </c>
      <c r="D3865" t="inlineStr">
        <is>
          <t>10:45</t>
        </is>
      </c>
      <c r="E3865" s="4" t="inlineStr">
        <is>
          <t>20.12.2024</t>
        </is>
      </c>
      <c r="F3865" t="inlineStr">
        <is>
          <t>08:10</t>
        </is>
      </c>
      <c r="G3865" s="5" t="n">
        <v>2.58333</v>
      </c>
      <c r="H3865" t="inlineStr">
        <is>
          <t>Inbound</t>
        </is>
      </c>
      <c r="I3865" s="6" t="n">
        <v>0</v>
      </c>
      <c r="J3865" s="6" t="n">
        <v>1</v>
      </c>
      <c r="K3865" s="6" t="n">
        <v>0</v>
      </c>
      <c r="L3865" s="6">
        <f>I3865+J3865+K3865</f>
        <v/>
      </c>
      <c r="M3865" s="6" t="n">
        <v>0</v>
      </c>
      <c r="P3865" t="inlineStr">
        <is>
          <t>Ja</t>
        </is>
      </c>
      <c r="T3865" t="inlineStr">
        <is>
          <t>IST</t>
        </is>
      </c>
      <c r="U3865">
        <f>VLOOKUP(T3865,Destinations!$A$2:$C$550,2,0)</f>
        <v/>
      </c>
      <c r="V3865" t="inlineStr">
        <is>
          <t>WCHS</t>
        </is>
      </c>
      <c r="W3865">
        <f>VLOOKUP(V3865,'WCH Kat'!$A$1:$B$150,2,0)</f>
        <v/>
      </c>
    </row>
    <row r="3866">
      <c r="A3866" t="inlineStr">
        <is>
          <t xml:space="preserve">FR </t>
        </is>
      </c>
      <c r="B3866" t="inlineStr">
        <is>
          <t>FR 2658</t>
        </is>
      </c>
      <c r="C3866" s="4" t="inlineStr">
        <is>
          <t>20.12.2024</t>
        </is>
      </c>
      <c r="D3866" t="inlineStr">
        <is>
          <t>10:50</t>
        </is>
      </c>
      <c r="E3866" s="4" t="inlineStr">
        <is>
          <t>18.12.2024</t>
        </is>
      </c>
      <c r="F3866" t="inlineStr">
        <is>
          <t>18:50</t>
        </is>
      </c>
      <c r="G3866" s="5" t="n">
        <v>40</v>
      </c>
      <c r="H3866" t="inlineStr">
        <is>
          <t>Outbound</t>
        </is>
      </c>
      <c r="I3866" s="6" t="n">
        <v>0</v>
      </c>
      <c r="J3866" s="6" t="n">
        <v>0</v>
      </c>
      <c r="K3866" s="6" t="n">
        <v>0</v>
      </c>
      <c r="L3866" s="6">
        <f>I3866+J3866+K3866</f>
        <v/>
      </c>
      <c r="M3866" s="6" t="n">
        <v>1</v>
      </c>
      <c r="N3866" t="inlineStr">
        <is>
          <t>Ja</t>
        </is>
      </c>
      <c r="T3866" t="inlineStr">
        <is>
          <t>FAO</t>
        </is>
      </c>
      <c r="U3866">
        <f>VLOOKUP(T3866,Destinations!$A$2:$C$550,2,0)</f>
        <v/>
      </c>
      <c r="V3866" t="inlineStr">
        <is>
          <t>WCHS</t>
        </is>
      </c>
      <c r="W3866">
        <f>VLOOKUP(V3866,'WCH Kat'!$A$1:$B$150,2,0)</f>
        <v/>
      </c>
    </row>
    <row r="3867">
      <c r="A3867" t="inlineStr">
        <is>
          <t xml:space="preserve">FR </t>
        </is>
      </c>
      <c r="B3867" t="inlineStr">
        <is>
          <t>FR 2658</t>
        </is>
      </c>
      <c r="C3867" s="4" t="inlineStr">
        <is>
          <t>20.12.2024</t>
        </is>
      </c>
      <c r="D3867" t="inlineStr">
        <is>
          <t>10:50</t>
        </is>
      </c>
      <c r="E3867" s="4" t="inlineStr">
        <is>
          <t>18.12.2024</t>
        </is>
      </c>
      <c r="F3867" t="inlineStr">
        <is>
          <t>18:50</t>
        </is>
      </c>
      <c r="G3867" s="5" t="n">
        <v>40</v>
      </c>
      <c r="H3867" t="inlineStr">
        <is>
          <t>Outbound</t>
        </is>
      </c>
      <c r="I3867" s="6" t="n">
        <v>0</v>
      </c>
      <c r="J3867" s="6" t="n">
        <v>0</v>
      </c>
      <c r="K3867" s="6" t="n">
        <v>0</v>
      </c>
      <c r="L3867" s="6">
        <f>I3867+J3867+K3867</f>
        <v/>
      </c>
      <c r="M3867" s="6" t="n">
        <v>1</v>
      </c>
      <c r="N3867" t="inlineStr">
        <is>
          <t>Ja</t>
        </is>
      </c>
      <c r="T3867" t="inlineStr">
        <is>
          <t>FAO</t>
        </is>
      </c>
      <c r="U3867">
        <f>VLOOKUP(T3867,Destinations!$A$2:$C$550,2,0)</f>
        <v/>
      </c>
      <c r="V3867" t="inlineStr">
        <is>
          <t>WCHS</t>
        </is>
      </c>
      <c r="W3867">
        <f>VLOOKUP(V3867,'WCH Kat'!$A$1:$B$150,2,0)</f>
        <v/>
      </c>
    </row>
    <row r="3868">
      <c r="A3868" t="inlineStr">
        <is>
          <t xml:space="preserve">FR </t>
        </is>
      </c>
      <c r="B3868" t="inlineStr">
        <is>
          <t>FR 2658</t>
        </is>
      </c>
      <c r="C3868" s="4" t="inlineStr">
        <is>
          <t>20.12.2024</t>
        </is>
      </c>
      <c r="D3868" t="inlineStr">
        <is>
          <t>10:50</t>
        </is>
      </c>
      <c r="E3868" s="4" t="inlineStr">
        <is>
          <t>20.12.2024</t>
        </is>
      </c>
      <c r="F3868" t="inlineStr">
        <is>
          <t>10:10</t>
        </is>
      </c>
      <c r="G3868" s="5" t="n">
        <v>0.66667</v>
      </c>
      <c r="H3868" t="inlineStr">
        <is>
          <t>Outbound</t>
        </is>
      </c>
      <c r="I3868" s="6" t="n">
        <v>1</v>
      </c>
      <c r="J3868" s="6" t="n">
        <v>0</v>
      </c>
      <c r="K3868" s="6" t="n">
        <v>0</v>
      </c>
      <c r="L3868" s="6">
        <f>I3868+J3868+K3868</f>
        <v/>
      </c>
      <c r="M3868" s="6" t="n">
        <v>0</v>
      </c>
      <c r="Q3868" t="inlineStr">
        <is>
          <t>Ja</t>
        </is>
      </c>
      <c r="T3868" t="inlineStr">
        <is>
          <t>FAO</t>
        </is>
      </c>
      <c r="U3868">
        <f>VLOOKUP(T3868,Destinations!$A$2:$C$550,2,0)</f>
        <v/>
      </c>
      <c r="V3868" t="inlineStr">
        <is>
          <t>WCHS</t>
        </is>
      </c>
      <c r="W3868">
        <f>VLOOKUP(V3868,'WCH Kat'!$A$1:$B$150,2,0)</f>
        <v/>
      </c>
    </row>
    <row r="3869">
      <c r="A3869" t="inlineStr">
        <is>
          <t xml:space="preserve">FR </t>
        </is>
      </c>
      <c r="B3869" t="inlineStr">
        <is>
          <t>FR 1597</t>
        </is>
      </c>
      <c r="C3869" s="4" t="inlineStr">
        <is>
          <t>20.12.2024</t>
        </is>
      </c>
      <c r="D3869" t="inlineStr">
        <is>
          <t>10:55</t>
        </is>
      </c>
      <c r="E3869" s="4" t="inlineStr">
        <is>
          <t>18.12.2024</t>
        </is>
      </c>
      <c r="F3869" t="inlineStr">
        <is>
          <t>15:10</t>
        </is>
      </c>
      <c r="G3869" s="5" t="n">
        <v>43.75</v>
      </c>
      <c r="H3869" t="inlineStr">
        <is>
          <t>Inbound</t>
        </is>
      </c>
      <c r="I3869" s="6" t="n">
        <v>0</v>
      </c>
      <c r="J3869" s="6" t="n">
        <v>0</v>
      </c>
      <c r="K3869" s="6" t="n">
        <v>0</v>
      </c>
      <c r="L3869" s="6">
        <f>I3869+J3869+K3869</f>
        <v/>
      </c>
      <c r="M3869" s="6" t="n">
        <v>1</v>
      </c>
      <c r="N3869" t="inlineStr">
        <is>
          <t>Ja</t>
        </is>
      </c>
      <c r="T3869" t="inlineStr">
        <is>
          <t>RAK</t>
        </is>
      </c>
      <c r="U3869">
        <f>VLOOKUP(T3869,Destinations!$A$2:$C$550,2,0)</f>
        <v/>
      </c>
      <c r="V3869" t="inlineStr">
        <is>
          <t>WCHS</t>
        </is>
      </c>
      <c r="W3869">
        <f>VLOOKUP(V3869,'WCH Kat'!$A$1:$B$150,2,0)</f>
        <v/>
      </c>
    </row>
    <row r="3870">
      <c r="A3870" t="inlineStr">
        <is>
          <t xml:space="preserve">FR </t>
        </is>
      </c>
      <c r="B3870" t="inlineStr">
        <is>
          <t>FR 2256</t>
        </is>
      </c>
      <c r="C3870" s="4" t="inlineStr">
        <is>
          <t>20.12.2024</t>
        </is>
      </c>
      <c r="D3870" t="inlineStr">
        <is>
          <t>11:00</t>
        </is>
      </c>
      <c r="E3870" s="4" t="inlineStr">
        <is>
          <t>18.12.2024</t>
        </is>
      </c>
      <c r="F3870" t="inlineStr">
        <is>
          <t>16:20</t>
        </is>
      </c>
      <c r="G3870" s="5" t="n">
        <v>42.66667</v>
      </c>
      <c r="H3870" t="inlineStr">
        <is>
          <t>Inbound</t>
        </is>
      </c>
      <c r="I3870" s="6" t="n">
        <v>0</v>
      </c>
      <c r="J3870" s="6" t="n">
        <v>0</v>
      </c>
      <c r="K3870" s="6" t="n">
        <v>0</v>
      </c>
      <c r="L3870" s="6">
        <f>I3870+J3870+K3870</f>
        <v/>
      </c>
      <c r="M3870" s="6" t="n">
        <v>1</v>
      </c>
      <c r="N3870" t="inlineStr">
        <is>
          <t>Ja</t>
        </is>
      </c>
      <c r="T3870" t="inlineStr">
        <is>
          <t>VLC</t>
        </is>
      </c>
      <c r="U3870">
        <f>VLOOKUP(T3870,Destinations!$A$2:$C$550,2,0)</f>
        <v/>
      </c>
      <c r="V3870" t="inlineStr">
        <is>
          <t>BLND</t>
        </is>
      </c>
      <c r="W3870">
        <f>VLOOKUP(V3870,'WCH Kat'!$A$1:$B$150,2,0)</f>
        <v/>
      </c>
    </row>
    <row r="3871">
      <c r="A3871" t="inlineStr">
        <is>
          <t xml:space="preserve">FR </t>
        </is>
      </c>
      <c r="B3871" t="inlineStr">
        <is>
          <t>FR 1597</t>
        </is>
      </c>
      <c r="C3871" s="4" t="inlineStr">
        <is>
          <t>20.12.2024</t>
        </is>
      </c>
      <c r="D3871" t="inlineStr">
        <is>
          <t>11:05</t>
        </is>
      </c>
      <c r="E3871" s="4" t="inlineStr">
        <is>
          <t>18.12.2024</t>
        </is>
      </c>
      <c r="F3871" t="inlineStr">
        <is>
          <t>15:10</t>
        </is>
      </c>
      <c r="G3871" s="5" t="n">
        <v>43.91667</v>
      </c>
      <c r="H3871" t="inlineStr">
        <is>
          <t>Inbound</t>
        </is>
      </c>
      <c r="I3871" s="6" t="n">
        <v>0</v>
      </c>
      <c r="J3871" s="6" t="n">
        <v>0</v>
      </c>
      <c r="K3871" s="6" t="n">
        <v>0</v>
      </c>
      <c r="L3871" s="6">
        <f>I3871+J3871+K3871</f>
        <v/>
      </c>
      <c r="M3871" s="6" t="n">
        <v>1</v>
      </c>
      <c r="N3871" t="inlineStr">
        <is>
          <t>Ja</t>
        </is>
      </c>
      <c r="T3871" t="inlineStr">
        <is>
          <t>RAK</t>
        </is>
      </c>
      <c r="U3871">
        <f>VLOOKUP(T3871,Destinations!$A$2:$C$550,2,0)</f>
        <v/>
      </c>
      <c r="V3871" t="inlineStr">
        <is>
          <t>WCHS</t>
        </is>
      </c>
      <c r="W3871">
        <f>VLOOKUP(V3871,'WCH Kat'!$A$1:$B$150,2,0)</f>
        <v/>
      </c>
    </row>
    <row r="3872">
      <c r="A3872" t="inlineStr">
        <is>
          <t xml:space="preserve">FR </t>
        </is>
      </c>
      <c r="B3872" t="inlineStr">
        <is>
          <t>FR 1597</t>
        </is>
      </c>
      <c r="C3872" s="4" t="inlineStr">
        <is>
          <t>20.12.2024</t>
        </is>
      </c>
      <c r="D3872" t="inlineStr">
        <is>
          <t>11:05</t>
        </is>
      </c>
      <c r="E3872" s="4" t="inlineStr">
        <is>
          <t>20.12.2024</t>
        </is>
      </c>
      <c r="F3872" t="inlineStr">
        <is>
          <t>07:00</t>
        </is>
      </c>
      <c r="G3872" s="5" t="n">
        <v>4.08333</v>
      </c>
      <c r="H3872" t="inlineStr">
        <is>
          <t>Inbound</t>
        </is>
      </c>
      <c r="I3872" s="6" t="n">
        <v>0</v>
      </c>
      <c r="J3872" s="6" t="n">
        <v>0</v>
      </c>
      <c r="K3872" s="6" t="n">
        <v>1</v>
      </c>
      <c r="L3872" s="6">
        <f>I3872+J3872+K3872</f>
        <v/>
      </c>
      <c r="M3872" s="6" t="n">
        <v>0</v>
      </c>
      <c r="P3872" t="inlineStr">
        <is>
          <t>Ja</t>
        </is>
      </c>
      <c r="T3872" t="inlineStr">
        <is>
          <t>RAK</t>
        </is>
      </c>
      <c r="U3872">
        <f>VLOOKUP(T3872,Destinations!$A$2:$C$550,2,0)</f>
        <v/>
      </c>
      <c r="V3872" t="inlineStr">
        <is>
          <t>blind</t>
        </is>
      </c>
      <c r="W3872">
        <f>VLOOKUP(V3872,'WCH Kat'!$A$1:$B$150,2,0)</f>
        <v/>
      </c>
    </row>
    <row r="3873">
      <c r="A3873" t="inlineStr">
        <is>
          <t xml:space="preserve">FR </t>
        </is>
      </c>
      <c r="B3873" t="inlineStr">
        <is>
          <t>FR 1597</t>
        </is>
      </c>
      <c r="C3873" s="4" t="inlineStr">
        <is>
          <t>20.12.2024</t>
        </is>
      </c>
      <c r="D3873" t="inlineStr">
        <is>
          <t>11:05</t>
        </is>
      </c>
      <c r="E3873" s="4" t="inlineStr">
        <is>
          <t>20.12.2024</t>
        </is>
      </c>
      <c r="F3873" t="inlineStr">
        <is>
          <t>07:00</t>
        </is>
      </c>
      <c r="G3873" s="5" t="n">
        <v>4.08333</v>
      </c>
      <c r="H3873" t="inlineStr">
        <is>
          <t>Inbound</t>
        </is>
      </c>
      <c r="I3873" s="6" t="n">
        <v>0</v>
      </c>
      <c r="J3873" s="6" t="n">
        <v>0</v>
      </c>
      <c r="K3873" s="6" t="n">
        <v>1</v>
      </c>
      <c r="L3873" s="6">
        <f>I3873+J3873+K3873</f>
        <v/>
      </c>
      <c r="M3873" s="6" t="n">
        <v>0</v>
      </c>
      <c r="P3873" t="inlineStr">
        <is>
          <t>Ja</t>
        </is>
      </c>
      <c r="T3873" t="inlineStr">
        <is>
          <t>RAK</t>
        </is>
      </c>
      <c r="U3873">
        <f>VLOOKUP(T3873,Destinations!$A$2:$C$550,2,0)</f>
        <v/>
      </c>
      <c r="V3873" t="inlineStr">
        <is>
          <t>blind</t>
        </is>
      </c>
      <c r="W3873">
        <f>VLOOKUP(V3873,'WCH Kat'!$A$1:$B$150,2,0)</f>
        <v/>
      </c>
    </row>
    <row r="3874">
      <c r="A3874" t="inlineStr">
        <is>
          <t xml:space="preserve">EW </t>
        </is>
      </c>
      <c r="B3874" t="inlineStr">
        <is>
          <t>EW  006</t>
        </is>
      </c>
      <c r="C3874" s="4" t="inlineStr">
        <is>
          <t>20.12.2024</t>
        </is>
      </c>
      <c r="D3874" t="inlineStr">
        <is>
          <t>11:10</t>
        </is>
      </c>
      <c r="E3874" s="4" t="inlineStr">
        <is>
          <t>18.12.2024</t>
        </is>
      </c>
      <c r="F3874" t="inlineStr">
        <is>
          <t>22:15</t>
        </is>
      </c>
      <c r="G3874" s="5" t="n">
        <v>36.91667</v>
      </c>
      <c r="H3874" t="inlineStr">
        <is>
          <t>Outbound</t>
        </is>
      </c>
      <c r="I3874" s="6" t="n">
        <v>0</v>
      </c>
      <c r="J3874" s="6" t="n">
        <v>0</v>
      </c>
      <c r="K3874" s="6" t="n">
        <v>0</v>
      </c>
      <c r="L3874" s="6">
        <f>I3874+J3874+K3874</f>
        <v/>
      </c>
      <c r="M3874" s="6" t="n">
        <v>1</v>
      </c>
      <c r="N3874" t="inlineStr">
        <is>
          <t>Ja</t>
        </is>
      </c>
      <c r="T3874" t="inlineStr">
        <is>
          <t>BER</t>
        </is>
      </c>
      <c r="U3874">
        <f>VLOOKUP(T3874,Destinations!$A$2:$C$550,2,0)</f>
        <v/>
      </c>
      <c r="V3874" t="inlineStr">
        <is>
          <t>WCHS</t>
        </is>
      </c>
      <c r="W3874">
        <f>VLOOKUP(V3874,'WCH Kat'!$A$1:$B$150,2,0)</f>
        <v/>
      </c>
    </row>
    <row r="3875">
      <c r="A3875" t="inlineStr">
        <is>
          <t xml:space="preserve">EW </t>
        </is>
      </c>
      <c r="B3875" t="inlineStr">
        <is>
          <t>EW  006</t>
        </is>
      </c>
      <c r="C3875" s="4" t="inlineStr">
        <is>
          <t>20.12.2024</t>
        </is>
      </c>
      <c r="D3875" t="inlineStr">
        <is>
          <t>11:10</t>
        </is>
      </c>
      <c r="E3875" s="4" t="inlineStr">
        <is>
          <t>18.12.2024</t>
        </is>
      </c>
      <c r="F3875" t="inlineStr">
        <is>
          <t>22:15</t>
        </is>
      </c>
      <c r="G3875" s="5" t="n">
        <v>36.91667</v>
      </c>
      <c r="H3875" t="inlineStr">
        <is>
          <t>Outbound</t>
        </is>
      </c>
      <c r="I3875" s="6" t="n">
        <v>0</v>
      </c>
      <c r="J3875" s="6" t="n">
        <v>0</v>
      </c>
      <c r="K3875" s="6" t="n">
        <v>0</v>
      </c>
      <c r="L3875" s="6">
        <f>I3875+J3875+K3875</f>
        <v/>
      </c>
      <c r="M3875" s="6" t="n">
        <v>1</v>
      </c>
      <c r="N3875" t="inlineStr">
        <is>
          <t>Ja</t>
        </is>
      </c>
      <c r="T3875" t="inlineStr">
        <is>
          <t>BER</t>
        </is>
      </c>
      <c r="U3875">
        <f>VLOOKUP(T3875,Destinations!$A$2:$C$550,2,0)</f>
        <v/>
      </c>
      <c r="V3875" t="inlineStr">
        <is>
          <t>WCHS</t>
        </is>
      </c>
      <c r="W3875">
        <f>VLOOKUP(V3875,'WCH Kat'!$A$1:$B$150,2,0)</f>
        <v/>
      </c>
    </row>
    <row r="3876">
      <c r="A3876" t="inlineStr">
        <is>
          <t xml:space="preserve">EW </t>
        </is>
      </c>
      <c r="B3876" t="inlineStr">
        <is>
          <t>EW  006</t>
        </is>
      </c>
      <c r="C3876" s="4" t="inlineStr">
        <is>
          <t>20.12.2024</t>
        </is>
      </c>
      <c r="D3876" t="inlineStr">
        <is>
          <t>11:10</t>
        </is>
      </c>
      <c r="E3876" s="4" t="inlineStr">
        <is>
          <t>18.12.2024</t>
        </is>
      </c>
      <c r="F3876" t="inlineStr">
        <is>
          <t>22:15</t>
        </is>
      </c>
      <c r="G3876" s="5" t="n">
        <v>36.91667</v>
      </c>
      <c r="H3876" t="inlineStr">
        <is>
          <t>Outbound</t>
        </is>
      </c>
      <c r="I3876" s="6" t="n">
        <v>0</v>
      </c>
      <c r="J3876" s="6" t="n">
        <v>0</v>
      </c>
      <c r="K3876" s="6" t="n">
        <v>0</v>
      </c>
      <c r="L3876" s="6">
        <f>I3876+J3876+K3876</f>
        <v/>
      </c>
      <c r="M3876" s="6" t="n">
        <v>1</v>
      </c>
      <c r="N3876" t="inlineStr">
        <is>
          <t>Ja</t>
        </is>
      </c>
      <c r="T3876" t="inlineStr">
        <is>
          <t>BER</t>
        </is>
      </c>
      <c r="U3876">
        <f>VLOOKUP(T3876,Destinations!$A$2:$C$550,2,0)</f>
        <v/>
      </c>
      <c r="V3876" t="inlineStr">
        <is>
          <t>WCHC</t>
        </is>
      </c>
      <c r="W3876">
        <f>VLOOKUP(V3876,'WCH Kat'!$A$1:$B$150,2,0)</f>
        <v/>
      </c>
    </row>
    <row r="3877">
      <c r="A3877" t="inlineStr">
        <is>
          <t xml:space="preserve">EW </t>
        </is>
      </c>
      <c r="B3877" t="inlineStr">
        <is>
          <t>EW  006</t>
        </is>
      </c>
      <c r="C3877" s="4" t="inlineStr">
        <is>
          <t>20.12.2024</t>
        </is>
      </c>
      <c r="D3877" t="inlineStr">
        <is>
          <t>11:10</t>
        </is>
      </c>
      <c r="E3877" s="4" t="inlineStr">
        <is>
          <t>18.12.2024</t>
        </is>
      </c>
      <c r="F3877" t="inlineStr">
        <is>
          <t>22:15</t>
        </is>
      </c>
      <c r="G3877" s="5" t="n">
        <v>36.91667</v>
      </c>
      <c r="H3877" t="inlineStr">
        <is>
          <t>Outbound</t>
        </is>
      </c>
      <c r="I3877" s="6" t="n">
        <v>0</v>
      </c>
      <c r="J3877" s="6" t="n">
        <v>0</v>
      </c>
      <c r="K3877" s="6" t="n">
        <v>0</v>
      </c>
      <c r="L3877" s="6">
        <f>I3877+J3877+K3877</f>
        <v/>
      </c>
      <c r="M3877" s="6" t="n">
        <v>1</v>
      </c>
      <c r="N3877" t="inlineStr">
        <is>
          <t>Ja</t>
        </is>
      </c>
      <c r="T3877" t="inlineStr">
        <is>
          <t>BER</t>
        </is>
      </c>
      <c r="U3877">
        <f>VLOOKUP(T3877,Destinations!$A$2:$C$550,2,0)</f>
        <v/>
      </c>
      <c r="V3877" t="inlineStr">
        <is>
          <t>WCHS</t>
        </is>
      </c>
      <c r="W3877">
        <f>VLOOKUP(V3877,'WCH Kat'!$A$1:$B$150,2,0)</f>
        <v/>
      </c>
    </row>
    <row r="3878">
      <c r="A3878" t="inlineStr">
        <is>
          <t xml:space="preserve">EW </t>
        </is>
      </c>
      <c r="B3878" t="inlineStr">
        <is>
          <t>EW  006</t>
        </is>
      </c>
      <c r="C3878" s="4" t="inlineStr">
        <is>
          <t>20.12.2024</t>
        </is>
      </c>
      <c r="D3878" t="inlineStr">
        <is>
          <t>11:10</t>
        </is>
      </c>
      <c r="E3878" s="4" t="inlineStr">
        <is>
          <t>18.12.2024</t>
        </is>
      </c>
      <c r="F3878" t="inlineStr">
        <is>
          <t>22:15</t>
        </is>
      </c>
      <c r="G3878" s="5" t="n">
        <v>36.91667</v>
      </c>
      <c r="H3878" t="inlineStr">
        <is>
          <t>Outbound</t>
        </is>
      </c>
      <c r="I3878" s="6" t="n">
        <v>0</v>
      </c>
      <c r="J3878" s="6" t="n">
        <v>0</v>
      </c>
      <c r="K3878" s="6" t="n">
        <v>0</v>
      </c>
      <c r="L3878" s="6">
        <f>I3878+J3878+K3878</f>
        <v/>
      </c>
      <c r="M3878" s="6" t="n">
        <v>1</v>
      </c>
      <c r="N3878" t="inlineStr">
        <is>
          <t>Ja</t>
        </is>
      </c>
      <c r="T3878" t="inlineStr">
        <is>
          <t>BER</t>
        </is>
      </c>
      <c r="U3878">
        <f>VLOOKUP(T3878,Destinations!$A$2:$C$550,2,0)</f>
        <v/>
      </c>
      <c r="V3878" t="inlineStr">
        <is>
          <t>WCHS</t>
        </is>
      </c>
      <c r="W3878">
        <f>VLOOKUP(V3878,'WCH Kat'!$A$1:$B$150,2,0)</f>
        <v/>
      </c>
    </row>
    <row r="3879">
      <c r="A3879" t="inlineStr">
        <is>
          <t xml:space="preserve">EW </t>
        </is>
      </c>
      <c r="B3879" t="inlineStr">
        <is>
          <t>EW  006</t>
        </is>
      </c>
      <c r="C3879" s="4" t="inlineStr">
        <is>
          <t>20.12.2024</t>
        </is>
      </c>
      <c r="D3879" t="inlineStr">
        <is>
          <t>11:10</t>
        </is>
      </c>
      <c r="E3879" s="4" t="inlineStr">
        <is>
          <t>18.12.2024</t>
        </is>
      </c>
      <c r="F3879" t="inlineStr">
        <is>
          <t>22:15</t>
        </is>
      </c>
      <c r="G3879" s="5" t="n">
        <v>36.91667</v>
      </c>
      <c r="H3879" t="inlineStr">
        <is>
          <t>Outbound</t>
        </is>
      </c>
      <c r="I3879" s="6" t="n">
        <v>0</v>
      </c>
      <c r="J3879" s="6" t="n">
        <v>0</v>
      </c>
      <c r="K3879" s="6" t="n">
        <v>0</v>
      </c>
      <c r="L3879" s="6">
        <f>I3879+J3879+K3879</f>
        <v/>
      </c>
      <c r="M3879" s="6" t="n">
        <v>1</v>
      </c>
      <c r="N3879" t="inlineStr">
        <is>
          <t>Ja</t>
        </is>
      </c>
      <c r="T3879" t="inlineStr">
        <is>
          <t>BER</t>
        </is>
      </c>
      <c r="U3879">
        <f>VLOOKUP(T3879,Destinations!$A$2:$C$550,2,0)</f>
        <v/>
      </c>
      <c r="V3879" t="inlineStr">
        <is>
          <t>WCHS</t>
        </is>
      </c>
      <c r="W3879">
        <f>VLOOKUP(V3879,'WCH Kat'!$A$1:$B$150,2,0)</f>
        <v/>
      </c>
    </row>
    <row r="3880">
      <c r="A3880" t="inlineStr">
        <is>
          <t xml:space="preserve">EW </t>
        </is>
      </c>
      <c r="B3880" t="inlineStr">
        <is>
          <t>EW  006</t>
        </is>
      </c>
      <c r="C3880" s="4" t="inlineStr">
        <is>
          <t>20.12.2024</t>
        </is>
      </c>
      <c r="D3880" t="inlineStr">
        <is>
          <t>11:10</t>
        </is>
      </c>
      <c r="E3880" s="4" t="inlineStr">
        <is>
          <t>18.12.2024</t>
        </is>
      </c>
      <c r="F3880" t="inlineStr">
        <is>
          <t>22:15</t>
        </is>
      </c>
      <c r="G3880" s="5" t="n">
        <v>36.91667</v>
      </c>
      <c r="H3880" t="inlineStr">
        <is>
          <t>Outbound</t>
        </is>
      </c>
      <c r="I3880" s="6" t="n">
        <v>0</v>
      </c>
      <c r="J3880" s="6" t="n">
        <v>0</v>
      </c>
      <c r="K3880" s="6" t="n">
        <v>0</v>
      </c>
      <c r="L3880" s="6">
        <f>I3880+J3880+K3880</f>
        <v/>
      </c>
      <c r="M3880" s="6" t="n">
        <v>1</v>
      </c>
      <c r="N3880" t="inlineStr">
        <is>
          <t>Ja</t>
        </is>
      </c>
      <c r="T3880" t="inlineStr">
        <is>
          <t>BER</t>
        </is>
      </c>
      <c r="U3880">
        <f>VLOOKUP(T3880,Destinations!$A$2:$C$550,2,0)</f>
        <v/>
      </c>
      <c r="V3880" t="inlineStr">
        <is>
          <t>WCHS</t>
        </is>
      </c>
      <c r="W3880">
        <f>VLOOKUP(V3880,'WCH Kat'!$A$1:$B$150,2,0)</f>
        <v/>
      </c>
    </row>
    <row r="3881">
      <c r="A3881" t="inlineStr">
        <is>
          <t xml:space="preserve">BA </t>
        </is>
      </c>
      <c r="B3881" t="inlineStr">
        <is>
          <t>BA  997</t>
        </is>
      </c>
      <c r="C3881" s="4" t="inlineStr">
        <is>
          <t>20.12.2024</t>
        </is>
      </c>
      <c r="D3881" t="inlineStr">
        <is>
          <t>11:10</t>
        </is>
      </c>
      <c r="E3881" s="4" t="inlineStr">
        <is>
          <t>18.12.2024</t>
        </is>
      </c>
      <c r="F3881" t="inlineStr">
        <is>
          <t>22:15</t>
        </is>
      </c>
      <c r="G3881" s="5" t="n">
        <v>36.91667</v>
      </c>
      <c r="H3881" t="inlineStr">
        <is>
          <t>Outbound</t>
        </is>
      </c>
      <c r="I3881" s="6" t="n">
        <v>0</v>
      </c>
      <c r="J3881" s="6" t="n">
        <v>0</v>
      </c>
      <c r="K3881" s="6" t="n">
        <v>0</v>
      </c>
      <c r="L3881" s="6">
        <f>I3881+J3881+K3881</f>
        <v/>
      </c>
      <c r="M3881" s="6" t="n">
        <v>1</v>
      </c>
      <c r="N3881" t="inlineStr">
        <is>
          <t>Ja</t>
        </is>
      </c>
      <c r="T3881" t="inlineStr">
        <is>
          <t>LHR</t>
        </is>
      </c>
      <c r="U3881">
        <f>VLOOKUP(T3881,Destinations!$A$2:$C$550,2,0)</f>
        <v/>
      </c>
      <c r="V3881" t="inlineStr">
        <is>
          <t>WCHS</t>
        </is>
      </c>
      <c r="W3881">
        <f>VLOOKUP(V3881,'WCH Kat'!$A$1:$B$150,2,0)</f>
        <v/>
      </c>
    </row>
    <row r="3882">
      <c r="A3882" t="inlineStr">
        <is>
          <t xml:space="preserve">EW </t>
        </is>
      </c>
      <c r="B3882" t="inlineStr">
        <is>
          <t>EW  006</t>
        </is>
      </c>
      <c r="C3882" s="4" t="inlineStr">
        <is>
          <t>20.12.2024</t>
        </is>
      </c>
      <c r="D3882" t="inlineStr">
        <is>
          <t>11:10</t>
        </is>
      </c>
      <c r="E3882" s="4" t="inlineStr">
        <is>
          <t>20.12.2024</t>
        </is>
      </c>
      <c r="F3882" t="inlineStr">
        <is>
          <t>08:31</t>
        </is>
      </c>
      <c r="G3882" s="5" t="n">
        <v>2.65</v>
      </c>
      <c r="H3882" t="inlineStr">
        <is>
          <t>Outbound</t>
        </is>
      </c>
      <c r="I3882" s="6" t="n">
        <v>0</v>
      </c>
      <c r="J3882" s="6" t="n">
        <v>1</v>
      </c>
      <c r="K3882" s="6" t="n">
        <v>0</v>
      </c>
      <c r="L3882" s="6">
        <f>I3882+J3882+K3882</f>
        <v/>
      </c>
      <c r="M3882" s="6" t="n">
        <v>0</v>
      </c>
      <c r="Q3882" t="inlineStr">
        <is>
          <t>Ja</t>
        </is>
      </c>
      <c r="T3882" t="inlineStr">
        <is>
          <t>BER</t>
        </is>
      </c>
      <c r="U3882">
        <f>VLOOKUP(T3882,Destinations!$A$2:$C$550,2,0)</f>
        <v/>
      </c>
      <c r="V3882" t="inlineStr">
        <is>
          <t>WCHS</t>
        </is>
      </c>
      <c r="W3882">
        <f>VLOOKUP(V3882,'WCH Kat'!$A$1:$B$150,2,0)</f>
        <v/>
      </c>
    </row>
    <row r="3883">
      <c r="A3883" t="inlineStr">
        <is>
          <t xml:space="preserve">LS </t>
        </is>
      </c>
      <c r="B3883" t="inlineStr">
        <is>
          <t>LS 1951</t>
        </is>
      </c>
      <c r="C3883" s="4" t="inlineStr">
        <is>
          <t>20.12.2024</t>
        </is>
      </c>
      <c r="D3883" t="inlineStr">
        <is>
          <t>11:30</t>
        </is>
      </c>
      <c r="E3883" s="4" t="inlineStr">
        <is>
          <t>20.12.2024</t>
        </is>
      </c>
      <c r="F3883" t="inlineStr">
        <is>
          <t>10:22</t>
        </is>
      </c>
      <c r="G3883" s="5" t="n">
        <v>1.13333</v>
      </c>
      <c r="H3883" t="inlineStr">
        <is>
          <t>Inbound</t>
        </is>
      </c>
      <c r="I3883" s="6" t="n">
        <v>0</v>
      </c>
      <c r="J3883" s="6" t="n">
        <v>1</v>
      </c>
      <c r="K3883" s="6" t="n">
        <v>0</v>
      </c>
      <c r="L3883" s="6">
        <f>I3883+J3883+K3883</f>
        <v/>
      </c>
      <c r="M3883" s="6" t="n">
        <v>0</v>
      </c>
      <c r="O3883" t="inlineStr">
        <is>
          <t>Ja</t>
        </is>
      </c>
      <c r="T3883" t="inlineStr">
        <is>
          <t>Newcastle</t>
        </is>
      </c>
      <c r="U3883">
        <f>VLOOKUP(T3883,Destinations!$A$2:$C$550,2,0)</f>
        <v/>
      </c>
      <c r="V3883" t="inlineStr">
        <is>
          <t>DPNA</t>
        </is>
      </c>
      <c r="W3883">
        <f>VLOOKUP(V3883,'WCH Kat'!$A$1:$B$150,2,0)</f>
        <v/>
      </c>
    </row>
    <row r="3884">
      <c r="A3884" t="inlineStr">
        <is>
          <t xml:space="preserve">EW </t>
        </is>
      </c>
      <c r="B3884" t="inlineStr">
        <is>
          <t>EW 461</t>
        </is>
      </c>
      <c r="C3884" s="4" t="inlineStr">
        <is>
          <t>20.12.2024</t>
        </is>
      </c>
      <c r="D3884" t="inlineStr">
        <is>
          <t>11:30</t>
        </is>
      </c>
      <c r="E3884" s="4" t="inlineStr">
        <is>
          <t>20.12.2024</t>
        </is>
      </c>
      <c r="F3884" t="inlineStr">
        <is>
          <t>10:30</t>
        </is>
      </c>
      <c r="G3884" s="5" t="n">
        <v>1</v>
      </c>
      <c r="H3884" t="inlineStr">
        <is>
          <t>Inbound</t>
        </is>
      </c>
      <c r="I3884" s="6" t="n">
        <v>1</v>
      </c>
      <c r="J3884" s="6" t="n">
        <v>0</v>
      </c>
      <c r="K3884" s="6" t="n">
        <v>0</v>
      </c>
      <c r="L3884" s="6">
        <f>I3884+J3884+K3884</f>
        <v/>
      </c>
      <c r="M3884" s="6" t="n">
        <v>0</v>
      </c>
      <c r="R3884" t="inlineStr">
        <is>
          <t>Ja</t>
        </is>
      </c>
      <c r="T3884" t="inlineStr">
        <is>
          <t>London-Heathrow</t>
        </is>
      </c>
      <c r="U3884">
        <f>VLOOKUP(T3884,Destinations!$A$2:$C$550,2,0)</f>
        <v/>
      </c>
      <c r="V3884" t="inlineStr">
        <is>
          <t>WCHS</t>
        </is>
      </c>
      <c r="W3884">
        <f>VLOOKUP(V3884,'WCH Kat'!$A$1:$B$150,2,0)</f>
        <v/>
      </c>
    </row>
    <row r="3885">
      <c r="A3885" t="inlineStr">
        <is>
          <t xml:space="preserve">FR </t>
        </is>
      </c>
      <c r="B3885" t="inlineStr">
        <is>
          <t>FR 1596</t>
        </is>
      </c>
      <c r="C3885" s="4" t="inlineStr">
        <is>
          <t>20.12.2024</t>
        </is>
      </c>
      <c r="D3885" t="inlineStr">
        <is>
          <t>11:30</t>
        </is>
      </c>
      <c r="E3885" s="4" t="inlineStr">
        <is>
          <t>18.12.2024</t>
        </is>
      </c>
      <c r="F3885" t="inlineStr">
        <is>
          <t>19:25</t>
        </is>
      </c>
      <c r="G3885" s="5" t="n">
        <v>40.08333</v>
      </c>
      <c r="H3885" t="inlineStr">
        <is>
          <t>Outbound</t>
        </is>
      </c>
      <c r="I3885" s="6" t="n">
        <v>0</v>
      </c>
      <c r="J3885" s="6" t="n">
        <v>0</v>
      </c>
      <c r="K3885" s="6" t="n">
        <v>0</v>
      </c>
      <c r="L3885" s="6">
        <f>I3885+J3885+K3885</f>
        <v/>
      </c>
      <c r="M3885" s="6" t="n">
        <v>1</v>
      </c>
      <c r="N3885" t="inlineStr">
        <is>
          <t>Ja</t>
        </is>
      </c>
      <c r="T3885" t="inlineStr">
        <is>
          <t>RAK</t>
        </is>
      </c>
      <c r="U3885">
        <f>VLOOKUP(T3885,Destinations!$A$2:$C$550,2,0)</f>
        <v/>
      </c>
      <c r="V3885" t="inlineStr">
        <is>
          <t>WCHC</t>
        </is>
      </c>
      <c r="W3885">
        <f>VLOOKUP(V3885,'WCH Kat'!$A$1:$B$150,2,0)</f>
        <v/>
      </c>
    </row>
    <row r="3886">
      <c r="A3886" t="inlineStr">
        <is>
          <t xml:space="preserve">FR </t>
        </is>
      </c>
      <c r="B3886" t="inlineStr">
        <is>
          <t>FR 1596</t>
        </is>
      </c>
      <c r="C3886" s="4" t="inlineStr">
        <is>
          <t>20.12.2024</t>
        </is>
      </c>
      <c r="D3886" t="inlineStr">
        <is>
          <t>11:30</t>
        </is>
      </c>
      <c r="E3886" s="4" t="inlineStr">
        <is>
          <t>18.12.2024</t>
        </is>
      </c>
      <c r="F3886" t="inlineStr">
        <is>
          <t>19:25</t>
        </is>
      </c>
      <c r="G3886" s="5" t="n">
        <v>40.08333</v>
      </c>
      <c r="H3886" t="inlineStr">
        <is>
          <t>Outbound</t>
        </is>
      </c>
      <c r="I3886" s="6" t="n">
        <v>0</v>
      </c>
      <c r="J3886" s="6" t="n">
        <v>0</v>
      </c>
      <c r="K3886" s="6" t="n">
        <v>0</v>
      </c>
      <c r="L3886" s="6">
        <f>I3886+J3886+K3886</f>
        <v/>
      </c>
      <c r="M3886" s="6" t="n">
        <v>1</v>
      </c>
      <c r="N3886" t="inlineStr">
        <is>
          <t>Ja</t>
        </is>
      </c>
      <c r="T3886" t="inlineStr">
        <is>
          <t>RAK</t>
        </is>
      </c>
      <c r="U3886">
        <f>VLOOKUP(T3886,Destinations!$A$2:$C$550,2,0)</f>
        <v/>
      </c>
      <c r="V3886" t="inlineStr">
        <is>
          <t>WCHS</t>
        </is>
      </c>
      <c r="W3886">
        <f>VLOOKUP(V3886,'WCH Kat'!$A$1:$B$150,2,0)</f>
        <v/>
      </c>
    </row>
    <row r="3887">
      <c r="A3887" t="inlineStr">
        <is>
          <t xml:space="preserve">PC </t>
        </is>
      </c>
      <c r="B3887" t="inlineStr">
        <is>
          <t>PC 1012</t>
        </is>
      </c>
      <c r="C3887" s="4" t="inlineStr">
        <is>
          <t>20.12.2024</t>
        </is>
      </c>
      <c r="D3887" t="inlineStr">
        <is>
          <t>11:35</t>
        </is>
      </c>
      <c r="E3887" s="4" t="inlineStr">
        <is>
          <t>20.12.2024</t>
        </is>
      </c>
      <c r="F3887" t="inlineStr">
        <is>
          <t>08:49</t>
        </is>
      </c>
      <c r="G3887" s="5" t="n">
        <v>2.76667</v>
      </c>
      <c r="H3887" t="inlineStr">
        <is>
          <t>Outbound</t>
        </is>
      </c>
      <c r="I3887" s="6" t="n">
        <v>0</v>
      </c>
      <c r="J3887" s="6" t="n">
        <v>1</v>
      </c>
      <c r="K3887" s="6" t="n">
        <v>0</v>
      </c>
      <c r="L3887" s="6">
        <f>I3887+J3887+K3887</f>
        <v/>
      </c>
      <c r="M3887" s="6" t="n">
        <v>0</v>
      </c>
      <c r="Q3887" t="inlineStr">
        <is>
          <t>Ja</t>
        </is>
      </c>
      <c r="T3887" t="inlineStr">
        <is>
          <t>Istanbul-Sabiha Gökcen</t>
        </is>
      </c>
      <c r="U3887">
        <f>VLOOKUP(T3887,Destinations!$A$2:$C$550,2,0)</f>
        <v/>
      </c>
      <c r="V3887" t="inlineStr">
        <is>
          <t>WCHS</t>
        </is>
      </c>
      <c r="W3887">
        <f>VLOOKUP(V3887,'WCH Kat'!$A$1:$B$150,2,0)</f>
        <v/>
      </c>
    </row>
    <row r="3888">
      <c r="A3888" t="inlineStr">
        <is>
          <t xml:space="preserve">PC </t>
        </is>
      </c>
      <c r="B3888" t="inlineStr">
        <is>
          <t>PC 1012</t>
        </is>
      </c>
      <c r="C3888" s="4" t="inlineStr">
        <is>
          <t>20.12.2024</t>
        </is>
      </c>
      <c r="D3888" t="inlineStr">
        <is>
          <t>11:35</t>
        </is>
      </c>
      <c r="E3888" s="4" t="inlineStr">
        <is>
          <t>20.12.2024</t>
        </is>
      </c>
      <c r="F3888" t="inlineStr">
        <is>
          <t>09:41</t>
        </is>
      </c>
      <c r="G3888" s="5" t="n">
        <v>1.9</v>
      </c>
      <c r="H3888" t="inlineStr">
        <is>
          <t>Outbound</t>
        </is>
      </c>
      <c r="I3888" s="6" t="n">
        <v>0</v>
      </c>
      <c r="J3888" s="6" t="n">
        <v>1</v>
      </c>
      <c r="K3888" s="6" t="n">
        <v>0</v>
      </c>
      <c r="L3888" s="6">
        <f>I3888+J3888+K3888</f>
        <v/>
      </c>
      <c r="M3888" s="6" t="n">
        <v>0</v>
      </c>
      <c r="Q3888" t="inlineStr">
        <is>
          <t>Ja</t>
        </is>
      </c>
      <c r="T3888" t="inlineStr">
        <is>
          <t>Istanbul-Sabiha Gökcen</t>
        </is>
      </c>
      <c r="U3888">
        <f>VLOOKUP(T3888,Destinations!$A$2:$C$550,2,0)</f>
        <v/>
      </c>
      <c r="V3888" t="inlineStr">
        <is>
          <t>WCHS</t>
        </is>
      </c>
      <c r="W3888">
        <f>VLOOKUP(V3888,'WCH Kat'!$A$1:$B$150,2,0)</f>
        <v/>
      </c>
    </row>
    <row r="3889">
      <c r="A3889" t="inlineStr">
        <is>
          <t xml:space="preserve">PC </t>
        </is>
      </c>
      <c r="B3889" t="inlineStr">
        <is>
          <t>PC 1012</t>
        </is>
      </c>
      <c r="C3889" s="4" t="inlineStr">
        <is>
          <t>20.12.2024</t>
        </is>
      </c>
      <c r="D3889" t="inlineStr">
        <is>
          <t>11:35</t>
        </is>
      </c>
      <c r="E3889" s="4" t="inlineStr">
        <is>
          <t>20.12.2024</t>
        </is>
      </c>
      <c r="F3889" t="inlineStr">
        <is>
          <t>09:42</t>
        </is>
      </c>
      <c r="G3889" s="5" t="n">
        <v>1.88333</v>
      </c>
      <c r="H3889" t="inlineStr">
        <is>
          <t>Outbound</t>
        </is>
      </c>
      <c r="I3889" s="6" t="n">
        <v>0</v>
      </c>
      <c r="J3889" s="6" t="n">
        <v>1</v>
      </c>
      <c r="K3889" s="6" t="n">
        <v>0</v>
      </c>
      <c r="L3889" s="6">
        <f>I3889+J3889+K3889</f>
        <v/>
      </c>
      <c r="M3889" s="6" t="n">
        <v>0</v>
      </c>
      <c r="Q3889" t="inlineStr">
        <is>
          <t>Ja</t>
        </is>
      </c>
      <c r="T3889" t="inlineStr">
        <is>
          <t>Istanbul-Sabiha Gökcen</t>
        </is>
      </c>
      <c r="U3889">
        <f>VLOOKUP(T3889,Destinations!$A$2:$C$550,2,0)</f>
        <v/>
      </c>
      <c r="V3889" t="inlineStr">
        <is>
          <t>WCHS</t>
        </is>
      </c>
      <c r="W3889">
        <f>VLOOKUP(V3889,'WCH Kat'!$A$1:$B$150,2,0)</f>
        <v/>
      </c>
    </row>
    <row r="3890">
      <c r="A3890" t="inlineStr">
        <is>
          <t xml:space="preserve">LS </t>
        </is>
      </c>
      <c r="B3890" t="inlineStr">
        <is>
          <t>LS 1951</t>
        </is>
      </c>
      <c r="C3890" s="4" t="inlineStr">
        <is>
          <t>20.12.2024</t>
        </is>
      </c>
      <c r="D3890" t="inlineStr">
        <is>
          <t>11:40</t>
        </is>
      </c>
      <c r="E3890" s="4" t="inlineStr">
        <is>
          <t>20.12.2024</t>
        </is>
      </c>
      <c r="F3890" t="inlineStr">
        <is>
          <t>10:22</t>
        </is>
      </c>
      <c r="G3890" s="5" t="n">
        <v>1.3</v>
      </c>
      <c r="H3890" t="inlineStr">
        <is>
          <t>Inbound</t>
        </is>
      </c>
      <c r="I3890" s="6" t="n">
        <v>0</v>
      </c>
      <c r="J3890" s="6" t="n">
        <v>1</v>
      </c>
      <c r="K3890" s="6" t="n">
        <v>0</v>
      </c>
      <c r="L3890" s="6">
        <f>I3890+J3890+K3890</f>
        <v/>
      </c>
      <c r="M3890" s="6" t="n">
        <v>0</v>
      </c>
      <c r="O3890" t="inlineStr">
        <is>
          <t>Ja</t>
        </is>
      </c>
      <c r="T3890" t="inlineStr">
        <is>
          <t>Newcastle</t>
        </is>
      </c>
      <c r="U3890">
        <f>VLOOKUP(T3890,Destinations!$A$2:$C$550,2,0)</f>
        <v/>
      </c>
      <c r="V3890" t="inlineStr">
        <is>
          <t>DPNA</t>
        </is>
      </c>
      <c r="W3890">
        <f>VLOOKUP(V3890,'WCH Kat'!$A$1:$B$150,2,0)</f>
        <v/>
      </c>
    </row>
    <row r="3891">
      <c r="A3891" t="inlineStr">
        <is>
          <t xml:space="preserve">LS </t>
        </is>
      </c>
      <c r="B3891" t="inlineStr">
        <is>
          <t>LS 1952</t>
        </is>
      </c>
      <c r="C3891" s="4" t="inlineStr">
        <is>
          <t>20.12.2024</t>
        </is>
      </c>
      <c r="D3891" t="inlineStr">
        <is>
          <t>12:15</t>
        </is>
      </c>
      <c r="E3891" s="4" t="inlineStr">
        <is>
          <t>18.12.2024</t>
        </is>
      </c>
      <c r="F3891" t="inlineStr">
        <is>
          <t>22:25</t>
        </is>
      </c>
      <c r="G3891" s="5" t="n">
        <v>37.83333</v>
      </c>
      <c r="H3891" t="inlineStr">
        <is>
          <t>Outbound</t>
        </is>
      </c>
      <c r="I3891" s="6" t="n">
        <v>0</v>
      </c>
      <c r="J3891" s="6" t="n">
        <v>0</v>
      </c>
      <c r="K3891" s="6" t="n">
        <v>0</v>
      </c>
      <c r="L3891" s="6">
        <f>I3891+J3891+K3891</f>
        <v/>
      </c>
      <c r="M3891" s="6" t="n">
        <v>1</v>
      </c>
      <c r="N3891" t="inlineStr">
        <is>
          <t>Ja</t>
        </is>
      </c>
      <c r="T3891" t="inlineStr">
        <is>
          <t>NCL</t>
        </is>
      </c>
      <c r="U3891">
        <f>VLOOKUP(T3891,Destinations!$A$2:$C$550,2,0)</f>
        <v/>
      </c>
      <c r="V3891" t="inlineStr">
        <is>
          <t>WCHS,WCMP</t>
        </is>
      </c>
      <c r="W3891">
        <f>VLOOKUP(V3891,'WCH Kat'!$A$1:$B$150,2,0)</f>
        <v/>
      </c>
    </row>
    <row r="3892">
      <c r="A3892" t="inlineStr">
        <is>
          <t xml:space="preserve">LS </t>
        </is>
      </c>
      <c r="B3892" t="inlineStr">
        <is>
          <t>LS 1952</t>
        </is>
      </c>
      <c r="C3892" s="4" t="inlineStr">
        <is>
          <t>20.12.2024</t>
        </is>
      </c>
      <c r="D3892" t="inlineStr">
        <is>
          <t>12:15</t>
        </is>
      </c>
      <c r="E3892" s="4" t="inlineStr">
        <is>
          <t>18.12.2024</t>
        </is>
      </c>
      <c r="F3892" t="inlineStr">
        <is>
          <t>22:25</t>
        </is>
      </c>
      <c r="G3892" s="5" t="n">
        <v>37.83333</v>
      </c>
      <c r="H3892" t="inlineStr">
        <is>
          <t>Outbound</t>
        </is>
      </c>
      <c r="I3892" s="6" t="n">
        <v>0</v>
      </c>
      <c r="J3892" s="6" t="n">
        <v>0</v>
      </c>
      <c r="K3892" s="6" t="n">
        <v>0</v>
      </c>
      <c r="L3892" s="6">
        <f>I3892+J3892+K3892</f>
        <v/>
      </c>
      <c r="M3892" s="6" t="n">
        <v>1</v>
      </c>
      <c r="N3892" t="inlineStr">
        <is>
          <t>Ja</t>
        </is>
      </c>
      <c r="T3892" t="inlineStr">
        <is>
          <t>NCL</t>
        </is>
      </c>
      <c r="U3892">
        <f>VLOOKUP(T3892,Destinations!$A$2:$C$550,2,0)</f>
        <v/>
      </c>
      <c r="V3892" t="inlineStr">
        <is>
          <t>DPNA</t>
        </is>
      </c>
      <c r="W3892">
        <f>VLOOKUP(V3892,'WCH Kat'!$A$1:$B$150,2,0)</f>
        <v/>
      </c>
    </row>
    <row r="3893">
      <c r="A3893" t="inlineStr">
        <is>
          <t xml:space="preserve">LS </t>
        </is>
      </c>
      <c r="B3893" t="inlineStr">
        <is>
          <t>LS 1952</t>
        </is>
      </c>
      <c r="C3893" s="4" t="inlineStr">
        <is>
          <t>20.12.2024</t>
        </is>
      </c>
      <c r="D3893" t="inlineStr">
        <is>
          <t>12:15</t>
        </is>
      </c>
      <c r="E3893" s="4" t="inlineStr">
        <is>
          <t>18.12.2024</t>
        </is>
      </c>
      <c r="F3893" t="inlineStr">
        <is>
          <t>22:25</t>
        </is>
      </c>
      <c r="G3893" s="5" t="n">
        <v>37.83333</v>
      </c>
      <c r="H3893" t="inlineStr">
        <is>
          <t>Outbound</t>
        </is>
      </c>
      <c r="I3893" s="6" t="n">
        <v>0</v>
      </c>
      <c r="J3893" s="6" t="n">
        <v>0</v>
      </c>
      <c r="K3893" s="6" t="n">
        <v>0</v>
      </c>
      <c r="L3893" s="6">
        <f>I3893+J3893+K3893</f>
        <v/>
      </c>
      <c r="M3893" s="6" t="n">
        <v>1</v>
      </c>
      <c r="N3893" t="inlineStr">
        <is>
          <t>Ja</t>
        </is>
      </c>
      <c r="T3893" t="inlineStr">
        <is>
          <t>NCL</t>
        </is>
      </c>
      <c r="U3893">
        <f>VLOOKUP(T3893,Destinations!$A$2:$C$550,2,0)</f>
        <v/>
      </c>
      <c r="V3893" t="inlineStr">
        <is>
          <t>DPNA</t>
        </is>
      </c>
      <c r="W3893">
        <f>VLOOKUP(V3893,'WCH Kat'!$A$1:$B$150,2,0)</f>
        <v/>
      </c>
    </row>
    <row r="3894">
      <c r="A3894" t="inlineStr">
        <is>
          <t xml:space="preserve">LS </t>
        </is>
      </c>
      <c r="B3894" t="inlineStr">
        <is>
          <t>LS 1952</t>
        </is>
      </c>
      <c r="C3894" s="4" t="inlineStr">
        <is>
          <t>20.12.2024</t>
        </is>
      </c>
      <c r="D3894" t="inlineStr">
        <is>
          <t>12:15</t>
        </is>
      </c>
      <c r="E3894" s="4" t="inlineStr">
        <is>
          <t>18.12.2024</t>
        </is>
      </c>
      <c r="F3894" t="inlineStr">
        <is>
          <t>22:25</t>
        </is>
      </c>
      <c r="G3894" s="5" t="n">
        <v>37.83333</v>
      </c>
      <c r="H3894" t="inlineStr">
        <is>
          <t>Outbound</t>
        </is>
      </c>
      <c r="I3894" s="6" t="n">
        <v>0</v>
      </c>
      <c r="J3894" s="6" t="n">
        <v>0</v>
      </c>
      <c r="K3894" s="6" t="n">
        <v>0</v>
      </c>
      <c r="L3894" s="6">
        <f>I3894+J3894+K3894</f>
        <v/>
      </c>
      <c r="M3894" s="6" t="n">
        <v>1</v>
      </c>
      <c r="N3894" t="inlineStr">
        <is>
          <t>Ja</t>
        </is>
      </c>
      <c r="T3894" t="inlineStr">
        <is>
          <t>NCL</t>
        </is>
      </c>
      <c r="U3894">
        <f>VLOOKUP(T3894,Destinations!$A$2:$C$550,2,0)</f>
        <v/>
      </c>
      <c r="V3894" t="inlineStr">
        <is>
          <t>DPNA</t>
        </is>
      </c>
      <c r="W3894">
        <f>VLOOKUP(V3894,'WCH Kat'!$A$1:$B$150,2,0)</f>
        <v/>
      </c>
    </row>
    <row r="3895">
      <c r="A3895" t="inlineStr">
        <is>
          <t xml:space="preserve">LS </t>
        </is>
      </c>
      <c r="B3895" t="inlineStr">
        <is>
          <t>LS 1952</t>
        </is>
      </c>
      <c r="C3895" s="4" t="inlineStr">
        <is>
          <t>20.12.2024</t>
        </is>
      </c>
      <c r="D3895" t="inlineStr">
        <is>
          <t>12:15</t>
        </is>
      </c>
      <c r="E3895" s="4" t="inlineStr">
        <is>
          <t>18.12.2024</t>
        </is>
      </c>
      <c r="F3895" t="inlineStr">
        <is>
          <t>22:25</t>
        </is>
      </c>
      <c r="G3895" s="5" t="n">
        <v>37.83333</v>
      </c>
      <c r="H3895" t="inlineStr">
        <is>
          <t>Outbound</t>
        </is>
      </c>
      <c r="I3895" s="6" t="n">
        <v>0</v>
      </c>
      <c r="J3895" s="6" t="n">
        <v>0</v>
      </c>
      <c r="K3895" s="6" t="n">
        <v>0</v>
      </c>
      <c r="L3895" s="6">
        <f>I3895+J3895+K3895</f>
        <v/>
      </c>
      <c r="M3895" s="6" t="n">
        <v>1</v>
      </c>
      <c r="N3895" t="inlineStr">
        <is>
          <t>Ja</t>
        </is>
      </c>
      <c r="T3895" t="inlineStr">
        <is>
          <t>NCL</t>
        </is>
      </c>
      <c r="U3895">
        <f>VLOOKUP(T3895,Destinations!$A$2:$C$550,2,0)</f>
        <v/>
      </c>
      <c r="V3895" t="inlineStr">
        <is>
          <t>DPNA</t>
        </is>
      </c>
      <c r="W3895">
        <f>VLOOKUP(V3895,'WCH Kat'!$A$1:$B$150,2,0)</f>
        <v/>
      </c>
    </row>
    <row r="3896">
      <c r="A3896" t="inlineStr">
        <is>
          <t xml:space="preserve">LS </t>
        </is>
      </c>
      <c r="B3896" t="inlineStr">
        <is>
          <t>LS 1952</t>
        </is>
      </c>
      <c r="C3896" s="4" t="inlineStr">
        <is>
          <t>20.12.2024</t>
        </is>
      </c>
      <c r="D3896" t="inlineStr">
        <is>
          <t>12:15</t>
        </is>
      </c>
      <c r="E3896" s="4" t="inlineStr">
        <is>
          <t>18.12.2024</t>
        </is>
      </c>
      <c r="F3896" t="inlineStr">
        <is>
          <t>22:25</t>
        </is>
      </c>
      <c r="G3896" s="5" t="n">
        <v>37.83333</v>
      </c>
      <c r="H3896" t="inlineStr">
        <is>
          <t>Outbound</t>
        </is>
      </c>
      <c r="I3896" s="6" t="n">
        <v>0</v>
      </c>
      <c r="J3896" s="6" t="n">
        <v>0</v>
      </c>
      <c r="K3896" s="6" t="n">
        <v>0</v>
      </c>
      <c r="L3896" s="6">
        <f>I3896+J3896+K3896</f>
        <v/>
      </c>
      <c r="M3896" s="6" t="n">
        <v>1</v>
      </c>
      <c r="N3896" t="inlineStr">
        <is>
          <t>Ja</t>
        </is>
      </c>
      <c r="T3896" t="inlineStr">
        <is>
          <t>NCL</t>
        </is>
      </c>
      <c r="U3896">
        <f>VLOOKUP(T3896,Destinations!$A$2:$C$550,2,0)</f>
        <v/>
      </c>
      <c r="V3896" t="inlineStr">
        <is>
          <t>WCHS</t>
        </is>
      </c>
      <c r="W3896">
        <f>VLOOKUP(V3896,'WCH Kat'!$A$1:$B$150,2,0)</f>
        <v/>
      </c>
    </row>
    <row r="3897">
      <c r="A3897" t="inlineStr">
        <is>
          <t xml:space="preserve">LS </t>
        </is>
      </c>
      <c r="B3897" t="inlineStr">
        <is>
          <t>LS 1952</t>
        </is>
      </c>
      <c r="C3897" s="4" t="inlineStr">
        <is>
          <t>20.12.2024</t>
        </is>
      </c>
      <c r="D3897" t="inlineStr">
        <is>
          <t>12:15</t>
        </is>
      </c>
      <c r="E3897" s="4" t="inlineStr">
        <is>
          <t>18.12.2024</t>
        </is>
      </c>
      <c r="F3897" t="inlineStr">
        <is>
          <t>22:25</t>
        </is>
      </c>
      <c r="G3897" s="5" t="n">
        <v>37.83333</v>
      </c>
      <c r="H3897" t="inlineStr">
        <is>
          <t>Outbound</t>
        </is>
      </c>
      <c r="I3897" s="6" t="n">
        <v>0</v>
      </c>
      <c r="J3897" s="6" t="n">
        <v>0</v>
      </c>
      <c r="K3897" s="6" t="n">
        <v>0</v>
      </c>
      <c r="L3897" s="6">
        <f>I3897+J3897+K3897</f>
        <v/>
      </c>
      <c r="M3897" s="6" t="n">
        <v>1</v>
      </c>
      <c r="N3897" t="inlineStr">
        <is>
          <t>Ja</t>
        </is>
      </c>
      <c r="T3897" t="inlineStr">
        <is>
          <t>NCL</t>
        </is>
      </c>
      <c r="U3897">
        <f>VLOOKUP(T3897,Destinations!$A$2:$C$550,2,0)</f>
        <v/>
      </c>
      <c r="V3897" t="inlineStr">
        <is>
          <t>DPNA</t>
        </is>
      </c>
      <c r="W3897">
        <f>VLOOKUP(V3897,'WCH Kat'!$A$1:$B$150,2,0)</f>
        <v/>
      </c>
    </row>
    <row r="3898">
      <c r="A3898" t="inlineStr">
        <is>
          <t xml:space="preserve">LS </t>
        </is>
      </c>
      <c r="B3898" t="inlineStr">
        <is>
          <t>LS 1952</t>
        </is>
      </c>
      <c r="C3898" s="4" t="inlineStr">
        <is>
          <t>20.12.2024</t>
        </is>
      </c>
      <c r="D3898" t="inlineStr">
        <is>
          <t>12:15</t>
        </is>
      </c>
      <c r="E3898" s="4" t="inlineStr">
        <is>
          <t>18.12.2024</t>
        </is>
      </c>
      <c r="F3898" t="inlineStr">
        <is>
          <t>22:25</t>
        </is>
      </c>
      <c r="G3898" s="5" t="n">
        <v>37.83333</v>
      </c>
      <c r="H3898" t="inlineStr">
        <is>
          <t>Outbound</t>
        </is>
      </c>
      <c r="I3898" s="6" t="n">
        <v>0</v>
      </c>
      <c r="J3898" s="6" t="n">
        <v>0</v>
      </c>
      <c r="K3898" s="6" t="n">
        <v>0</v>
      </c>
      <c r="L3898" s="6">
        <f>I3898+J3898+K3898</f>
        <v/>
      </c>
      <c r="M3898" s="6" t="n">
        <v>1</v>
      </c>
      <c r="N3898" t="inlineStr">
        <is>
          <t>Ja</t>
        </is>
      </c>
      <c r="T3898" t="inlineStr">
        <is>
          <t>NCL</t>
        </is>
      </c>
      <c r="U3898">
        <f>VLOOKUP(T3898,Destinations!$A$2:$C$550,2,0)</f>
        <v/>
      </c>
      <c r="V3898" t="inlineStr">
        <is>
          <t>WCHS</t>
        </is>
      </c>
      <c r="W3898">
        <f>VLOOKUP(V3898,'WCH Kat'!$A$1:$B$150,2,0)</f>
        <v/>
      </c>
    </row>
    <row r="3899">
      <c r="A3899" t="inlineStr">
        <is>
          <t xml:space="preserve">EW </t>
        </is>
      </c>
      <c r="B3899" t="inlineStr">
        <is>
          <t>EW  582</t>
        </is>
      </c>
      <c r="C3899" s="4" t="inlineStr">
        <is>
          <t>20.12.2024</t>
        </is>
      </c>
      <c r="D3899" t="inlineStr">
        <is>
          <t>12:35</t>
        </is>
      </c>
      <c r="E3899" s="4" t="inlineStr">
        <is>
          <t>18.12.2024</t>
        </is>
      </c>
      <c r="F3899" t="inlineStr">
        <is>
          <t>23:40</t>
        </is>
      </c>
      <c r="G3899" s="5" t="n">
        <v>36.91667</v>
      </c>
      <c r="H3899" t="inlineStr">
        <is>
          <t>Outbound</t>
        </is>
      </c>
      <c r="I3899" s="6" t="n">
        <v>0</v>
      </c>
      <c r="J3899" s="6" t="n">
        <v>0</v>
      </c>
      <c r="K3899" s="6" t="n">
        <v>0</v>
      </c>
      <c r="L3899" s="6">
        <f>I3899+J3899+K3899</f>
        <v/>
      </c>
      <c r="M3899" s="6" t="n">
        <v>1</v>
      </c>
      <c r="N3899" t="inlineStr">
        <is>
          <t>Ja</t>
        </is>
      </c>
      <c r="T3899" t="inlineStr">
        <is>
          <t>PMI</t>
        </is>
      </c>
      <c r="U3899">
        <f>VLOOKUP(T3899,Destinations!$A$2:$C$550,2,0)</f>
        <v/>
      </c>
      <c r="V3899" t="inlineStr">
        <is>
          <t>WCHS</t>
        </is>
      </c>
      <c r="W3899">
        <f>VLOOKUP(V3899,'WCH Kat'!$A$1:$B$150,2,0)</f>
        <v/>
      </c>
    </row>
    <row r="3900">
      <c r="A3900" t="inlineStr">
        <is>
          <t xml:space="preserve">EW </t>
        </is>
      </c>
      <c r="B3900" t="inlineStr">
        <is>
          <t>EW  493</t>
        </is>
      </c>
      <c r="C3900" s="4" t="inlineStr">
        <is>
          <t>20.12.2024</t>
        </is>
      </c>
      <c r="D3900" t="inlineStr">
        <is>
          <t>12:45</t>
        </is>
      </c>
      <c r="E3900" s="4" t="inlineStr">
        <is>
          <t>18.12.2024</t>
        </is>
      </c>
      <c r="F3900" t="inlineStr">
        <is>
          <t>21:45</t>
        </is>
      </c>
      <c r="G3900" s="5" t="n">
        <v>39</v>
      </c>
      <c r="H3900" t="inlineStr">
        <is>
          <t>Inbound</t>
        </is>
      </c>
      <c r="I3900" s="6" t="n">
        <v>0</v>
      </c>
      <c r="J3900" s="6" t="n">
        <v>0</v>
      </c>
      <c r="K3900" s="6" t="n">
        <v>0</v>
      </c>
      <c r="L3900" s="6">
        <f>I3900+J3900+K3900</f>
        <v/>
      </c>
      <c r="M3900" s="6" t="n">
        <v>1</v>
      </c>
      <c r="N3900" t="inlineStr">
        <is>
          <t>Ja</t>
        </is>
      </c>
      <c r="T3900" t="inlineStr">
        <is>
          <t>SJJ</t>
        </is>
      </c>
      <c r="U3900">
        <f>VLOOKUP(T3900,Destinations!$A$2:$C$550,2,0)</f>
        <v/>
      </c>
      <c r="V3900" t="inlineStr">
        <is>
          <t>WCHR</t>
        </is>
      </c>
      <c r="W3900">
        <f>VLOOKUP(V3900,'WCH Kat'!$A$1:$B$150,2,0)</f>
        <v/>
      </c>
    </row>
    <row r="3901">
      <c r="A3901" t="inlineStr">
        <is>
          <t xml:space="preserve">EW </t>
        </is>
      </c>
      <c r="B3901" t="inlineStr">
        <is>
          <t>EW  493</t>
        </is>
      </c>
      <c r="C3901" s="4" t="inlineStr">
        <is>
          <t>20.12.2024</t>
        </is>
      </c>
      <c r="D3901" t="inlineStr">
        <is>
          <t>12:45</t>
        </is>
      </c>
      <c r="E3901" s="4" t="inlineStr">
        <is>
          <t>18.12.2024</t>
        </is>
      </c>
      <c r="F3901" t="inlineStr">
        <is>
          <t>21:45</t>
        </is>
      </c>
      <c r="G3901" s="5" t="n">
        <v>39</v>
      </c>
      <c r="H3901" t="inlineStr">
        <is>
          <t>Inbound</t>
        </is>
      </c>
      <c r="I3901" s="6" t="n">
        <v>0</v>
      </c>
      <c r="J3901" s="6" t="n">
        <v>0</v>
      </c>
      <c r="K3901" s="6" t="n">
        <v>0</v>
      </c>
      <c r="L3901" s="6">
        <f>I3901+J3901+K3901</f>
        <v/>
      </c>
      <c r="M3901" s="6" t="n">
        <v>1</v>
      </c>
      <c r="N3901" t="inlineStr">
        <is>
          <t>Ja</t>
        </is>
      </c>
      <c r="T3901" t="inlineStr">
        <is>
          <t>SJJ</t>
        </is>
      </c>
      <c r="U3901">
        <f>VLOOKUP(T3901,Destinations!$A$2:$C$550,2,0)</f>
        <v/>
      </c>
      <c r="V3901" t="inlineStr">
        <is>
          <t>WCHC</t>
        </is>
      </c>
      <c r="W3901">
        <f>VLOOKUP(V3901,'WCH Kat'!$A$1:$B$150,2,0)</f>
        <v/>
      </c>
    </row>
    <row r="3902">
      <c r="A3902" t="inlineStr">
        <is>
          <t xml:space="preserve">EW </t>
        </is>
      </c>
      <c r="B3902" t="inlineStr">
        <is>
          <t>EW  493</t>
        </is>
      </c>
      <c r="C3902" s="4" t="inlineStr">
        <is>
          <t>20.12.2024</t>
        </is>
      </c>
      <c r="D3902" t="inlineStr">
        <is>
          <t>12:45</t>
        </is>
      </c>
      <c r="E3902" s="4" t="inlineStr">
        <is>
          <t>18.12.2024</t>
        </is>
      </c>
      <c r="F3902" t="inlineStr">
        <is>
          <t>21:45</t>
        </is>
      </c>
      <c r="G3902" s="5" t="n">
        <v>39</v>
      </c>
      <c r="H3902" t="inlineStr">
        <is>
          <t>Inbound</t>
        </is>
      </c>
      <c r="I3902" s="6" t="n">
        <v>0</v>
      </c>
      <c r="J3902" s="6" t="n">
        <v>0</v>
      </c>
      <c r="K3902" s="6" t="n">
        <v>0</v>
      </c>
      <c r="L3902" s="6">
        <f>I3902+J3902+K3902</f>
        <v/>
      </c>
      <c r="M3902" s="6" t="n">
        <v>1</v>
      </c>
      <c r="N3902" t="inlineStr">
        <is>
          <t>Ja</t>
        </is>
      </c>
      <c r="T3902" t="inlineStr">
        <is>
          <t>SJJ</t>
        </is>
      </c>
      <c r="U3902">
        <f>VLOOKUP(T3902,Destinations!$A$2:$C$550,2,0)</f>
        <v/>
      </c>
      <c r="V3902" t="inlineStr">
        <is>
          <t>WCHC</t>
        </is>
      </c>
      <c r="W3902">
        <f>VLOOKUP(V3902,'WCH Kat'!$A$1:$B$150,2,0)</f>
        <v/>
      </c>
    </row>
    <row r="3903">
      <c r="A3903" t="inlineStr">
        <is>
          <t xml:space="preserve">EW </t>
        </is>
      </c>
      <c r="B3903" t="inlineStr">
        <is>
          <t>EW  493</t>
        </is>
      </c>
      <c r="C3903" s="4" t="inlineStr">
        <is>
          <t>20.12.2024</t>
        </is>
      </c>
      <c r="D3903" t="inlineStr">
        <is>
          <t>12:45</t>
        </is>
      </c>
      <c r="E3903" s="4" t="inlineStr">
        <is>
          <t>18.12.2024</t>
        </is>
      </c>
      <c r="F3903" t="inlineStr">
        <is>
          <t>21:45</t>
        </is>
      </c>
      <c r="G3903" s="5" t="n">
        <v>39</v>
      </c>
      <c r="H3903" t="inlineStr">
        <is>
          <t>Inbound</t>
        </is>
      </c>
      <c r="I3903" s="6" t="n">
        <v>0</v>
      </c>
      <c r="J3903" s="6" t="n">
        <v>0</v>
      </c>
      <c r="K3903" s="6" t="n">
        <v>0</v>
      </c>
      <c r="L3903" s="6">
        <f>I3903+J3903+K3903</f>
        <v/>
      </c>
      <c r="M3903" s="6" t="n">
        <v>1</v>
      </c>
      <c r="N3903" t="inlineStr">
        <is>
          <t>Ja</t>
        </is>
      </c>
      <c r="T3903" t="inlineStr">
        <is>
          <t>SJJ</t>
        </is>
      </c>
      <c r="U3903">
        <f>VLOOKUP(T3903,Destinations!$A$2:$C$550,2,0)</f>
        <v/>
      </c>
      <c r="V3903" t="inlineStr">
        <is>
          <t>WCHS</t>
        </is>
      </c>
      <c r="W3903">
        <f>VLOOKUP(V3903,'WCH Kat'!$A$1:$B$150,2,0)</f>
        <v/>
      </c>
    </row>
    <row r="3904">
      <c r="A3904" t="inlineStr">
        <is>
          <t xml:space="preserve">EW </t>
        </is>
      </c>
      <c r="B3904" t="inlineStr">
        <is>
          <t>EW  493</t>
        </is>
      </c>
      <c r="C3904" s="4" t="inlineStr">
        <is>
          <t>20.12.2024</t>
        </is>
      </c>
      <c r="D3904" t="inlineStr">
        <is>
          <t>12:45</t>
        </is>
      </c>
      <c r="E3904" s="4" t="inlineStr">
        <is>
          <t>18.12.2024</t>
        </is>
      </c>
      <c r="F3904" t="inlineStr">
        <is>
          <t>21:45</t>
        </is>
      </c>
      <c r="G3904" s="5" t="n">
        <v>39</v>
      </c>
      <c r="H3904" t="inlineStr">
        <is>
          <t>Inbound</t>
        </is>
      </c>
      <c r="I3904" s="6" t="n">
        <v>0</v>
      </c>
      <c r="J3904" s="6" t="n">
        <v>0</v>
      </c>
      <c r="K3904" s="6" t="n">
        <v>0</v>
      </c>
      <c r="L3904" s="6">
        <f>I3904+J3904+K3904</f>
        <v/>
      </c>
      <c r="M3904" s="6" t="n">
        <v>1</v>
      </c>
      <c r="N3904" t="inlineStr">
        <is>
          <t>Ja</t>
        </is>
      </c>
      <c r="T3904" t="inlineStr">
        <is>
          <t>SJJ</t>
        </is>
      </c>
      <c r="U3904">
        <f>VLOOKUP(T3904,Destinations!$A$2:$C$550,2,0)</f>
        <v/>
      </c>
      <c r="V3904" t="inlineStr">
        <is>
          <t>WCHR</t>
        </is>
      </c>
      <c r="W3904">
        <f>VLOOKUP(V3904,'WCH Kat'!$A$1:$B$150,2,0)</f>
        <v/>
      </c>
    </row>
    <row r="3905">
      <c r="A3905" t="inlineStr">
        <is>
          <t xml:space="preserve">EW </t>
        </is>
      </c>
      <c r="B3905" t="inlineStr">
        <is>
          <t>EW  493</t>
        </is>
      </c>
      <c r="C3905" s="4" t="inlineStr">
        <is>
          <t>20.12.2024</t>
        </is>
      </c>
      <c r="D3905" t="inlineStr">
        <is>
          <t>12:45</t>
        </is>
      </c>
      <c r="E3905" s="4" t="inlineStr">
        <is>
          <t>18.12.2024</t>
        </is>
      </c>
      <c r="F3905" t="inlineStr">
        <is>
          <t>21:45</t>
        </is>
      </c>
      <c r="G3905" s="5" t="n">
        <v>39</v>
      </c>
      <c r="H3905" t="inlineStr">
        <is>
          <t>Inbound</t>
        </is>
      </c>
      <c r="I3905" s="6" t="n">
        <v>0</v>
      </c>
      <c r="J3905" s="6" t="n">
        <v>0</v>
      </c>
      <c r="K3905" s="6" t="n">
        <v>0</v>
      </c>
      <c r="L3905" s="6">
        <f>I3905+J3905+K3905</f>
        <v/>
      </c>
      <c r="M3905" s="6" t="n">
        <v>1</v>
      </c>
      <c r="N3905" t="inlineStr">
        <is>
          <t>Ja</t>
        </is>
      </c>
      <c r="T3905" t="inlineStr">
        <is>
          <t>SJJ</t>
        </is>
      </c>
      <c r="U3905">
        <f>VLOOKUP(T3905,Destinations!$A$2:$C$550,2,0)</f>
        <v/>
      </c>
      <c r="V3905" t="inlineStr">
        <is>
          <t>WCHS</t>
        </is>
      </c>
      <c r="W3905">
        <f>VLOOKUP(V3905,'WCH Kat'!$A$1:$B$150,2,0)</f>
        <v/>
      </c>
    </row>
    <row r="3906">
      <c r="A3906" t="inlineStr">
        <is>
          <t xml:space="preserve">EW </t>
        </is>
      </c>
      <c r="B3906" t="inlineStr">
        <is>
          <t>EW  493</t>
        </is>
      </c>
      <c r="C3906" s="4" t="inlineStr">
        <is>
          <t>20.12.2024</t>
        </is>
      </c>
      <c r="D3906" t="inlineStr">
        <is>
          <t>12:45</t>
        </is>
      </c>
      <c r="E3906" s="4" t="inlineStr">
        <is>
          <t>18.12.2024</t>
        </is>
      </c>
      <c r="F3906" t="inlineStr">
        <is>
          <t>21:45</t>
        </is>
      </c>
      <c r="G3906" s="5" t="n">
        <v>39</v>
      </c>
      <c r="H3906" t="inlineStr">
        <is>
          <t>Inbound</t>
        </is>
      </c>
      <c r="I3906" s="6" t="n">
        <v>0</v>
      </c>
      <c r="J3906" s="6" t="n">
        <v>0</v>
      </c>
      <c r="K3906" s="6" t="n">
        <v>0</v>
      </c>
      <c r="L3906" s="6">
        <f>I3906+J3906+K3906</f>
        <v/>
      </c>
      <c r="M3906" s="6" t="n">
        <v>1</v>
      </c>
      <c r="N3906" t="inlineStr">
        <is>
          <t>Ja</t>
        </is>
      </c>
      <c r="T3906" t="inlineStr">
        <is>
          <t>SJJ</t>
        </is>
      </c>
      <c r="U3906">
        <f>VLOOKUP(T3906,Destinations!$A$2:$C$550,2,0)</f>
        <v/>
      </c>
      <c r="V3906" t="inlineStr">
        <is>
          <t>WCHC</t>
        </is>
      </c>
      <c r="W3906">
        <f>VLOOKUP(V3906,'WCH Kat'!$A$1:$B$150,2,0)</f>
        <v/>
      </c>
    </row>
    <row r="3907">
      <c r="A3907" t="inlineStr">
        <is>
          <t xml:space="preserve">EW </t>
        </is>
      </c>
      <c r="B3907" t="inlineStr">
        <is>
          <t>EW  493</t>
        </is>
      </c>
      <c r="C3907" s="4" t="inlineStr">
        <is>
          <t>20.12.2024</t>
        </is>
      </c>
      <c r="D3907" t="inlineStr">
        <is>
          <t>12:45</t>
        </is>
      </c>
      <c r="E3907" s="4" t="inlineStr">
        <is>
          <t>18.12.2024</t>
        </is>
      </c>
      <c r="F3907" t="inlineStr">
        <is>
          <t>21:45</t>
        </is>
      </c>
      <c r="G3907" s="5" t="n">
        <v>39</v>
      </c>
      <c r="H3907" t="inlineStr">
        <is>
          <t>Inbound</t>
        </is>
      </c>
      <c r="I3907" s="6" t="n">
        <v>0</v>
      </c>
      <c r="J3907" s="6" t="n">
        <v>0</v>
      </c>
      <c r="K3907" s="6" t="n">
        <v>0</v>
      </c>
      <c r="L3907" s="6">
        <f>I3907+J3907+K3907</f>
        <v/>
      </c>
      <c r="M3907" s="6" t="n">
        <v>1</v>
      </c>
      <c r="N3907" t="inlineStr">
        <is>
          <t>Ja</t>
        </is>
      </c>
      <c r="T3907" t="inlineStr">
        <is>
          <t>SJJ</t>
        </is>
      </c>
      <c r="U3907">
        <f>VLOOKUP(T3907,Destinations!$A$2:$C$550,2,0)</f>
        <v/>
      </c>
      <c r="V3907" t="inlineStr">
        <is>
          <t>WCHS</t>
        </is>
      </c>
      <c r="W3907">
        <f>VLOOKUP(V3907,'WCH Kat'!$A$1:$B$150,2,0)</f>
        <v/>
      </c>
    </row>
    <row r="3908">
      <c r="A3908" t="inlineStr">
        <is>
          <t xml:space="preserve">LH </t>
        </is>
      </c>
      <c r="B3908" t="inlineStr">
        <is>
          <t>LH 1978</t>
        </is>
      </c>
      <c r="C3908" s="4" t="inlineStr">
        <is>
          <t>20.12.2024</t>
        </is>
      </c>
      <c r="D3908" t="inlineStr">
        <is>
          <t>12:45</t>
        </is>
      </c>
      <c r="E3908" s="4" t="inlineStr">
        <is>
          <t>19.12.2024</t>
        </is>
      </c>
      <c r="F3908" t="inlineStr">
        <is>
          <t>15:05</t>
        </is>
      </c>
      <c r="G3908" s="5" t="n">
        <v>21.66667</v>
      </c>
      <c r="H3908" t="inlineStr">
        <is>
          <t>Inbound</t>
        </is>
      </c>
      <c r="I3908" s="6" t="n">
        <v>0</v>
      </c>
      <c r="J3908" s="6" t="n">
        <v>0</v>
      </c>
      <c r="K3908" s="6" t="n">
        <v>1</v>
      </c>
      <c r="L3908" s="6">
        <f>I3908+J3908+K3908</f>
        <v/>
      </c>
      <c r="M3908" s="6" t="n">
        <v>0</v>
      </c>
      <c r="P3908" t="inlineStr">
        <is>
          <t>Ja</t>
        </is>
      </c>
      <c r="T3908" t="inlineStr">
        <is>
          <t>MUC</t>
        </is>
      </c>
      <c r="U3908">
        <f>VLOOKUP(T3908,Destinations!$A$2:$C$550,2,0)</f>
        <v/>
      </c>
      <c r="V3908" t="inlineStr">
        <is>
          <t>WCHR</t>
        </is>
      </c>
      <c r="W3908">
        <f>VLOOKUP(V3908,'WCH Kat'!$A$1:$B$150,2,0)</f>
        <v/>
      </c>
    </row>
    <row r="3909">
      <c r="A3909" t="inlineStr">
        <is>
          <t xml:space="preserve">EW </t>
        </is>
      </c>
      <c r="B3909" t="inlineStr">
        <is>
          <t>EW  493</t>
        </is>
      </c>
      <c r="C3909" s="4" t="inlineStr">
        <is>
          <t>20.12.2024</t>
        </is>
      </c>
      <c r="D3909" t="inlineStr">
        <is>
          <t>12:50</t>
        </is>
      </c>
      <c r="E3909" s="4" t="inlineStr">
        <is>
          <t>18.12.2024</t>
        </is>
      </c>
      <c r="F3909" t="inlineStr">
        <is>
          <t>21:45</t>
        </is>
      </c>
      <c r="G3909" s="5" t="n">
        <v>39.08333</v>
      </c>
      <c r="H3909" t="inlineStr">
        <is>
          <t>Inbound</t>
        </is>
      </c>
      <c r="I3909" s="6" t="n">
        <v>0</v>
      </c>
      <c r="J3909" s="6" t="n">
        <v>0</v>
      </c>
      <c r="K3909" s="6" t="n">
        <v>0</v>
      </c>
      <c r="L3909" s="6">
        <f>I3909+J3909+K3909</f>
        <v/>
      </c>
      <c r="M3909" s="6" t="n">
        <v>1</v>
      </c>
      <c r="N3909" t="inlineStr">
        <is>
          <t>Ja</t>
        </is>
      </c>
      <c r="T3909" t="inlineStr">
        <is>
          <t>SJJ</t>
        </is>
      </c>
      <c r="U3909">
        <f>VLOOKUP(T3909,Destinations!$A$2:$C$550,2,0)</f>
        <v/>
      </c>
      <c r="V3909" t="inlineStr">
        <is>
          <t>WCHC</t>
        </is>
      </c>
      <c r="W3909">
        <f>VLOOKUP(V3909,'WCH Kat'!$A$1:$B$150,2,0)</f>
        <v/>
      </c>
    </row>
    <row r="3910">
      <c r="A3910" t="inlineStr">
        <is>
          <t xml:space="preserve">FR </t>
        </is>
      </c>
      <c r="B3910" t="inlineStr">
        <is>
          <t>FR 5277</t>
        </is>
      </c>
      <c r="C3910" s="4" t="inlineStr">
        <is>
          <t>20.12.2024</t>
        </is>
      </c>
      <c r="D3910" t="inlineStr">
        <is>
          <t>13:00</t>
        </is>
      </c>
      <c r="E3910" s="4" t="inlineStr">
        <is>
          <t>18.12.2024</t>
        </is>
      </c>
      <c r="F3910" t="inlineStr">
        <is>
          <t>18:20</t>
        </is>
      </c>
      <c r="G3910" s="5" t="n">
        <v>42.66667</v>
      </c>
      <c r="H3910" t="inlineStr">
        <is>
          <t>Inbound</t>
        </is>
      </c>
      <c r="I3910" s="6" t="n">
        <v>0</v>
      </c>
      <c r="J3910" s="6" t="n">
        <v>0</v>
      </c>
      <c r="K3910" s="6" t="n">
        <v>0</v>
      </c>
      <c r="L3910" s="6">
        <f>I3910+J3910+K3910</f>
        <v/>
      </c>
      <c r="M3910" s="6" t="n">
        <v>1</v>
      </c>
      <c r="N3910" t="inlineStr">
        <is>
          <t>Ja</t>
        </is>
      </c>
      <c r="T3910" t="inlineStr">
        <is>
          <t>PMO</t>
        </is>
      </c>
      <c r="U3910">
        <f>VLOOKUP(T3910,Destinations!$A$2:$C$550,2,0)</f>
        <v/>
      </c>
      <c r="V3910" t="inlineStr">
        <is>
          <t>WCHR</t>
        </is>
      </c>
      <c r="W3910">
        <f>VLOOKUP(V3910,'WCH Kat'!$A$1:$B$150,2,0)</f>
        <v/>
      </c>
    </row>
    <row r="3911">
      <c r="A3911" t="inlineStr">
        <is>
          <t xml:space="preserve">FR </t>
        </is>
      </c>
      <c r="B3911" t="inlineStr">
        <is>
          <t>FR 5277</t>
        </is>
      </c>
      <c r="C3911" s="4" t="inlineStr">
        <is>
          <t>20.12.2024</t>
        </is>
      </c>
      <c r="D3911" t="inlineStr">
        <is>
          <t>13:00</t>
        </is>
      </c>
      <c r="E3911" s="4" t="inlineStr">
        <is>
          <t>18.12.2024</t>
        </is>
      </c>
      <c r="F3911" t="inlineStr">
        <is>
          <t>18:20</t>
        </is>
      </c>
      <c r="G3911" s="5" t="n">
        <v>42.66667</v>
      </c>
      <c r="H3911" t="inlineStr">
        <is>
          <t>Inbound</t>
        </is>
      </c>
      <c r="I3911" s="6" t="n">
        <v>0</v>
      </c>
      <c r="J3911" s="6" t="n">
        <v>0</v>
      </c>
      <c r="K3911" s="6" t="n">
        <v>0</v>
      </c>
      <c r="L3911" s="6">
        <f>I3911+J3911+K3911</f>
        <v/>
      </c>
      <c r="M3911" s="6" t="n">
        <v>1</v>
      </c>
      <c r="N3911" t="inlineStr">
        <is>
          <t>Ja</t>
        </is>
      </c>
      <c r="T3911" t="inlineStr">
        <is>
          <t>PMO</t>
        </is>
      </c>
      <c r="U3911">
        <f>VLOOKUP(T3911,Destinations!$A$2:$C$550,2,0)</f>
        <v/>
      </c>
      <c r="V3911" t="inlineStr">
        <is>
          <t>WCHS</t>
        </is>
      </c>
      <c r="W3911">
        <f>VLOOKUP(V3911,'WCH Kat'!$A$1:$B$150,2,0)</f>
        <v/>
      </c>
    </row>
    <row r="3912">
      <c r="A3912" t="inlineStr">
        <is>
          <t xml:space="preserve">FR </t>
        </is>
      </c>
      <c r="B3912" t="inlineStr">
        <is>
          <t>FR 5277</t>
        </is>
      </c>
      <c r="C3912" s="4" t="inlineStr">
        <is>
          <t>20.12.2024</t>
        </is>
      </c>
      <c r="D3912" t="inlineStr">
        <is>
          <t>13:00</t>
        </is>
      </c>
      <c r="E3912" s="4" t="inlineStr">
        <is>
          <t>18.12.2024</t>
        </is>
      </c>
      <c r="F3912" t="inlineStr">
        <is>
          <t>18:20</t>
        </is>
      </c>
      <c r="G3912" s="5" t="n">
        <v>42.66667</v>
      </c>
      <c r="H3912" t="inlineStr">
        <is>
          <t>Inbound</t>
        </is>
      </c>
      <c r="I3912" s="6" t="n">
        <v>0</v>
      </c>
      <c r="J3912" s="6" t="n">
        <v>0</v>
      </c>
      <c r="K3912" s="6" t="n">
        <v>0</v>
      </c>
      <c r="L3912" s="6">
        <f>I3912+J3912+K3912</f>
        <v/>
      </c>
      <c r="M3912" s="6" t="n">
        <v>1</v>
      </c>
      <c r="N3912" t="inlineStr">
        <is>
          <t>Ja</t>
        </is>
      </c>
      <c r="T3912" t="inlineStr">
        <is>
          <t>PMO</t>
        </is>
      </c>
      <c r="U3912">
        <f>VLOOKUP(T3912,Destinations!$A$2:$C$550,2,0)</f>
        <v/>
      </c>
      <c r="V3912" t="inlineStr">
        <is>
          <t>WCHR</t>
        </is>
      </c>
      <c r="W3912">
        <f>VLOOKUP(V3912,'WCH Kat'!$A$1:$B$150,2,0)</f>
        <v/>
      </c>
    </row>
    <row r="3913">
      <c r="A3913" t="inlineStr">
        <is>
          <t xml:space="preserve">FR </t>
        </is>
      </c>
      <c r="B3913" t="inlineStr">
        <is>
          <t>FR 5277</t>
        </is>
      </c>
      <c r="C3913" s="4" t="inlineStr">
        <is>
          <t>20.12.2024</t>
        </is>
      </c>
      <c r="D3913" t="inlineStr">
        <is>
          <t>13:00</t>
        </is>
      </c>
      <c r="E3913" s="4" t="inlineStr">
        <is>
          <t>18.12.2024</t>
        </is>
      </c>
      <c r="F3913" t="inlineStr">
        <is>
          <t>18:20</t>
        </is>
      </c>
      <c r="G3913" s="5" t="n">
        <v>42.66667</v>
      </c>
      <c r="H3913" t="inlineStr">
        <is>
          <t>Inbound</t>
        </is>
      </c>
      <c r="I3913" s="6" t="n">
        <v>0</v>
      </c>
      <c r="J3913" s="6" t="n">
        <v>0</v>
      </c>
      <c r="K3913" s="6" t="n">
        <v>0</v>
      </c>
      <c r="L3913" s="6">
        <f>I3913+J3913+K3913</f>
        <v/>
      </c>
      <c r="M3913" s="6" t="n">
        <v>1</v>
      </c>
      <c r="N3913" t="inlineStr">
        <is>
          <t>Ja</t>
        </is>
      </c>
      <c r="T3913" t="inlineStr">
        <is>
          <t>PMO</t>
        </is>
      </c>
      <c r="U3913">
        <f>VLOOKUP(T3913,Destinations!$A$2:$C$550,2,0)</f>
        <v/>
      </c>
      <c r="V3913" t="inlineStr">
        <is>
          <t>WCHS</t>
        </is>
      </c>
      <c r="W3913">
        <f>VLOOKUP(V3913,'WCH Kat'!$A$1:$B$150,2,0)</f>
        <v/>
      </c>
    </row>
    <row r="3914">
      <c r="A3914" t="inlineStr">
        <is>
          <t xml:space="preserve">FR </t>
        </is>
      </c>
      <c r="B3914" t="inlineStr">
        <is>
          <t>FR 5277</t>
        </is>
      </c>
      <c r="C3914" s="4" t="inlineStr">
        <is>
          <t>20.12.2024</t>
        </is>
      </c>
      <c r="D3914" t="inlineStr">
        <is>
          <t>13:00</t>
        </is>
      </c>
      <c r="E3914" s="4" t="inlineStr">
        <is>
          <t>18.12.2024</t>
        </is>
      </c>
      <c r="F3914" t="inlineStr">
        <is>
          <t>18:20</t>
        </is>
      </c>
      <c r="G3914" s="5" t="n">
        <v>42.66667</v>
      </c>
      <c r="H3914" t="inlineStr">
        <is>
          <t>Inbound</t>
        </is>
      </c>
      <c r="I3914" s="6" t="n">
        <v>0</v>
      </c>
      <c r="J3914" s="6" t="n">
        <v>0</v>
      </c>
      <c r="K3914" s="6" t="n">
        <v>0</v>
      </c>
      <c r="L3914" s="6">
        <f>I3914+J3914+K3914</f>
        <v/>
      </c>
      <c r="M3914" s="6" t="n">
        <v>1</v>
      </c>
      <c r="N3914" t="inlineStr">
        <is>
          <t>Ja</t>
        </is>
      </c>
      <c r="T3914" t="inlineStr">
        <is>
          <t>PMO</t>
        </is>
      </c>
      <c r="U3914">
        <f>VLOOKUP(T3914,Destinations!$A$2:$C$550,2,0)</f>
        <v/>
      </c>
      <c r="V3914" t="inlineStr">
        <is>
          <t>WCHR</t>
        </is>
      </c>
      <c r="W3914">
        <f>VLOOKUP(V3914,'WCH Kat'!$A$1:$B$150,2,0)</f>
        <v/>
      </c>
    </row>
    <row r="3915">
      <c r="A3915" t="inlineStr">
        <is>
          <t xml:space="preserve">FR </t>
        </is>
      </c>
      <c r="B3915" t="inlineStr">
        <is>
          <t>FR 5277</t>
        </is>
      </c>
      <c r="C3915" s="4" t="inlineStr">
        <is>
          <t>20.12.2024</t>
        </is>
      </c>
      <c r="D3915" t="inlineStr">
        <is>
          <t>13:00</t>
        </is>
      </c>
      <c r="E3915" s="4" t="inlineStr">
        <is>
          <t>18.12.2024</t>
        </is>
      </c>
      <c r="F3915" t="inlineStr">
        <is>
          <t>18:20</t>
        </is>
      </c>
      <c r="G3915" s="5" t="n">
        <v>42.66667</v>
      </c>
      <c r="H3915" t="inlineStr">
        <is>
          <t>Inbound</t>
        </is>
      </c>
      <c r="I3915" s="6" t="n">
        <v>0</v>
      </c>
      <c r="J3915" s="6" t="n">
        <v>0</v>
      </c>
      <c r="K3915" s="6" t="n">
        <v>0</v>
      </c>
      <c r="L3915" s="6">
        <f>I3915+J3915+K3915</f>
        <v/>
      </c>
      <c r="M3915" s="6" t="n">
        <v>1</v>
      </c>
      <c r="N3915" t="inlineStr">
        <is>
          <t>Ja</t>
        </is>
      </c>
      <c r="T3915" t="inlineStr">
        <is>
          <t>PMO</t>
        </is>
      </c>
      <c r="U3915">
        <f>VLOOKUP(T3915,Destinations!$A$2:$C$550,2,0)</f>
        <v/>
      </c>
      <c r="V3915" t="inlineStr">
        <is>
          <t>WCHC</t>
        </is>
      </c>
      <c r="W3915">
        <f>VLOOKUP(V3915,'WCH Kat'!$A$1:$B$150,2,0)</f>
        <v/>
      </c>
    </row>
    <row r="3916">
      <c r="A3916" t="inlineStr">
        <is>
          <t xml:space="preserve">FR </t>
        </is>
      </c>
      <c r="B3916" t="inlineStr">
        <is>
          <t>FR 5277</t>
        </is>
      </c>
      <c r="C3916" s="4" t="inlineStr">
        <is>
          <t>20.12.2024</t>
        </is>
      </c>
      <c r="D3916" t="inlineStr">
        <is>
          <t>13:00</t>
        </is>
      </c>
      <c r="E3916" s="4" t="inlineStr">
        <is>
          <t>18.12.2024</t>
        </is>
      </c>
      <c r="F3916" t="inlineStr">
        <is>
          <t>18:20</t>
        </is>
      </c>
      <c r="G3916" s="5" t="n">
        <v>42.66667</v>
      </c>
      <c r="H3916" t="inlineStr">
        <is>
          <t>Inbound</t>
        </is>
      </c>
      <c r="I3916" s="6" t="n">
        <v>0</v>
      </c>
      <c r="J3916" s="6" t="n">
        <v>0</v>
      </c>
      <c r="K3916" s="6" t="n">
        <v>0</v>
      </c>
      <c r="L3916" s="6">
        <f>I3916+J3916+K3916</f>
        <v/>
      </c>
      <c r="M3916" s="6" t="n">
        <v>1</v>
      </c>
      <c r="N3916" t="inlineStr">
        <is>
          <t>Ja</t>
        </is>
      </c>
      <c r="T3916" t="inlineStr">
        <is>
          <t>PMO</t>
        </is>
      </c>
      <c r="U3916">
        <f>VLOOKUP(T3916,Destinations!$A$2:$C$550,2,0)</f>
        <v/>
      </c>
      <c r="V3916" t="inlineStr">
        <is>
          <t>WCHC</t>
        </is>
      </c>
      <c r="W3916">
        <f>VLOOKUP(V3916,'WCH Kat'!$A$1:$B$150,2,0)</f>
        <v/>
      </c>
    </row>
    <row r="3917">
      <c r="A3917" t="inlineStr">
        <is>
          <t xml:space="preserve">FR </t>
        </is>
      </c>
      <c r="B3917" t="inlineStr">
        <is>
          <t>FR 5531</t>
        </is>
      </c>
      <c r="C3917" s="4" t="inlineStr">
        <is>
          <t>20.12.2024</t>
        </is>
      </c>
      <c r="D3917" t="inlineStr">
        <is>
          <t>13:05</t>
        </is>
      </c>
      <c r="E3917" s="4" t="inlineStr">
        <is>
          <t>18.12.2024</t>
        </is>
      </c>
      <c r="F3917" t="inlineStr">
        <is>
          <t>19:30</t>
        </is>
      </c>
      <c r="G3917" s="5" t="n">
        <v>41.58333</v>
      </c>
      <c r="H3917" t="inlineStr">
        <is>
          <t>Inbound</t>
        </is>
      </c>
      <c r="I3917" s="6" t="n">
        <v>0</v>
      </c>
      <c r="J3917" s="6" t="n">
        <v>0</v>
      </c>
      <c r="K3917" s="6" t="n">
        <v>0</v>
      </c>
      <c r="L3917" s="6">
        <f>I3917+J3917+K3917</f>
        <v/>
      </c>
      <c r="M3917" s="6" t="n">
        <v>1</v>
      </c>
      <c r="N3917" t="inlineStr">
        <is>
          <t>Ja</t>
        </is>
      </c>
      <c r="T3917" t="inlineStr">
        <is>
          <t>BGY</t>
        </is>
      </c>
      <c r="U3917">
        <f>VLOOKUP(T3917,Destinations!$A$2:$C$550,2,0)</f>
        <v/>
      </c>
      <c r="V3917" t="inlineStr">
        <is>
          <t>WCHS</t>
        </is>
      </c>
      <c r="W3917">
        <f>VLOOKUP(V3917,'WCH Kat'!$A$1:$B$150,2,0)</f>
        <v/>
      </c>
    </row>
    <row r="3918">
      <c r="A3918" t="inlineStr">
        <is>
          <t xml:space="preserve">FR </t>
        </is>
      </c>
      <c r="B3918" t="inlineStr">
        <is>
          <t>FR 1356</t>
        </is>
      </c>
      <c r="C3918" s="4" t="inlineStr">
        <is>
          <t>20.12.2024</t>
        </is>
      </c>
      <c r="D3918" t="inlineStr">
        <is>
          <t>13:10</t>
        </is>
      </c>
      <c r="E3918" s="4" t="inlineStr">
        <is>
          <t>18.12.2024</t>
        </is>
      </c>
      <c r="F3918" t="inlineStr">
        <is>
          <t>18:25</t>
        </is>
      </c>
      <c r="G3918" s="5" t="n">
        <v>42.75</v>
      </c>
      <c r="H3918" t="inlineStr">
        <is>
          <t>Inbound</t>
        </is>
      </c>
      <c r="I3918" s="6" t="n">
        <v>0</v>
      </c>
      <c r="J3918" s="6" t="n">
        <v>0</v>
      </c>
      <c r="K3918" s="6" t="n">
        <v>0</v>
      </c>
      <c r="L3918" s="6">
        <f>I3918+J3918+K3918</f>
        <v/>
      </c>
      <c r="M3918" s="6" t="n">
        <v>1</v>
      </c>
      <c r="N3918" t="inlineStr">
        <is>
          <t>Ja</t>
        </is>
      </c>
      <c r="T3918" t="inlineStr">
        <is>
          <t>ALC</t>
        </is>
      </c>
      <c r="U3918">
        <f>VLOOKUP(T3918,Destinations!$A$2:$C$550,2,0)</f>
        <v/>
      </c>
      <c r="V3918" t="inlineStr">
        <is>
          <t>WCHS</t>
        </is>
      </c>
      <c r="W3918">
        <f>VLOOKUP(V3918,'WCH Kat'!$A$1:$B$150,2,0)</f>
        <v/>
      </c>
    </row>
    <row r="3919">
      <c r="A3919" t="inlineStr">
        <is>
          <t xml:space="preserve">FR </t>
        </is>
      </c>
      <c r="B3919" t="inlineStr">
        <is>
          <t>FR 1356</t>
        </is>
      </c>
      <c r="C3919" s="4" t="inlineStr">
        <is>
          <t>20.12.2024</t>
        </is>
      </c>
      <c r="D3919" t="inlineStr">
        <is>
          <t>13:10</t>
        </is>
      </c>
      <c r="E3919" s="4" t="inlineStr">
        <is>
          <t>18.12.2024</t>
        </is>
      </c>
      <c r="F3919" t="inlineStr">
        <is>
          <t>18:25</t>
        </is>
      </c>
      <c r="G3919" s="5" t="n">
        <v>42.75</v>
      </c>
      <c r="H3919" t="inlineStr">
        <is>
          <t>Inbound</t>
        </is>
      </c>
      <c r="I3919" s="6" t="n">
        <v>0</v>
      </c>
      <c r="J3919" s="6" t="n">
        <v>0</v>
      </c>
      <c r="K3919" s="6" t="n">
        <v>0</v>
      </c>
      <c r="L3919" s="6">
        <f>I3919+J3919+K3919</f>
        <v/>
      </c>
      <c r="M3919" s="6" t="n">
        <v>1</v>
      </c>
      <c r="N3919" t="inlineStr">
        <is>
          <t>Ja</t>
        </is>
      </c>
      <c r="T3919" t="inlineStr">
        <is>
          <t>ALC</t>
        </is>
      </c>
      <c r="U3919">
        <f>VLOOKUP(T3919,Destinations!$A$2:$C$550,2,0)</f>
        <v/>
      </c>
      <c r="V3919" t="inlineStr">
        <is>
          <t>WCHR</t>
        </is>
      </c>
      <c r="W3919">
        <f>VLOOKUP(V3919,'WCH Kat'!$A$1:$B$150,2,0)</f>
        <v/>
      </c>
    </row>
    <row r="3920">
      <c r="A3920" t="inlineStr">
        <is>
          <t xml:space="preserve">FR </t>
        </is>
      </c>
      <c r="B3920" t="inlineStr">
        <is>
          <t>FR 5531</t>
        </is>
      </c>
      <c r="C3920" s="4" t="inlineStr">
        <is>
          <t>20.12.2024</t>
        </is>
      </c>
      <c r="D3920" t="inlineStr">
        <is>
          <t>13:10</t>
        </is>
      </c>
      <c r="E3920" s="4" t="inlineStr">
        <is>
          <t>18.12.2024</t>
        </is>
      </c>
      <c r="F3920" t="inlineStr">
        <is>
          <t>19:30</t>
        </is>
      </c>
      <c r="G3920" s="5" t="n">
        <v>41.66667</v>
      </c>
      <c r="H3920" t="inlineStr">
        <is>
          <t>Inbound</t>
        </is>
      </c>
      <c r="I3920" s="6" t="n">
        <v>0</v>
      </c>
      <c r="J3920" s="6" t="n">
        <v>0</v>
      </c>
      <c r="K3920" s="6" t="n">
        <v>0</v>
      </c>
      <c r="L3920" s="6">
        <f>I3920+J3920+K3920</f>
        <v/>
      </c>
      <c r="M3920" s="6" t="n">
        <v>1</v>
      </c>
      <c r="N3920" t="inlineStr">
        <is>
          <t>Ja</t>
        </is>
      </c>
      <c r="T3920" t="inlineStr">
        <is>
          <t>BGY</t>
        </is>
      </c>
      <c r="U3920">
        <f>VLOOKUP(T3920,Destinations!$A$2:$C$550,2,0)</f>
        <v/>
      </c>
      <c r="V3920" t="inlineStr">
        <is>
          <t>WCHR</t>
        </is>
      </c>
      <c r="W3920">
        <f>VLOOKUP(V3920,'WCH Kat'!$A$1:$B$150,2,0)</f>
        <v/>
      </c>
    </row>
    <row r="3921">
      <c r="A3921" t="inlineStr">
        <is>
          <t xml:space="preserve">FR </t>
        </is>
      </c>
      <c r="B3921" t="inlineStr">
        <is>
          <t>FR 1356</t>
        </is>
      </c>
      <c r="C3921" s="4" t="inlineStr">
        <is>
          <t>20.12.2024</t>
        </is>
      </c>
      <c r="D3921" t="inlineStr">
        <is>
          <t>13:20</t>
        </is>
      </c>
      <c r="E3921" s="4" t="inlineStr">
        <is>
          <t>18.12.2024</t>
        </is>
      </c>
      <c r="F3921" t="inlineStr">
        <is>
          <t>18:25</t>
        </is>
      </c>
      <c r="G3921" s="5" t="n">
        <v>42.91667</v>
      </c>
      <c r="H3921" t="inlineStr">
        <is>
          <t>Inbound</t>
        </is>
      </c>
      <c r="I3921" s="6" t="n">
        <v>0</v>
      </c>
      <c r="J3921" s="6" t="n">
        <v>0</v>
      </c>
      <c r="K3921" s="6" t="n">
        <v>0</v>
      </c>
      <c r="L3921" s="6">
        <f>I3921+J3921+K3921</f>
        <v/>
      </c>
      <c r="M3921" s="6" t="n">
        <v>1</v>
      </c>
      <c r="N3921" t="inlineStr">
        <is>
          <t>Ja</t>
        </is>
      </c>
      <c r="T3921" t="inlineStr">
        <is>
          <t>ALC</t>
        </is>
      </c>
      <c r="U3921">
        <f>VLOOKUP(T3921,Destinations!$A$2:$C$550,2,0)</f>
        <v/>
      </c>
      <c r="V3921" t="inlineStr">
        <is>
          <t>WCHR</t>
        </is>
      </c>
      <c r="W3921">
        <f>VLOOKUP(V3921,'WCH Kat'!$A$1:$B$150,2,0)</f>
        <v/>
      </c>
    </row>
    <row r="3922">
      <c r="A3922" t="inlineStr">
        <is>
          <t xml:space="preserve">XC </t>
        </is>
      </c>
      <c r="B3922" t="inlineStr">
        <is>
          <t>XC 1052</t>
        </is>
      </c>
      <c r="C3922" s="4" t="inlineStr">
        <is>
          <t>20.12.2024</t>
        </is>
      </c>
      <c r="D3922" t="inlineStr">
        <is>
          <t>13:20</t>
        </is>
      </c>
      <c r="E3922" s="4" t="inlineStr">
        <is>
          <t>20.12.2024</t>
        </is>
      </c>
      <c r="F3922" t="inlineStr">
        <is>
          <t>09:50</t>
        </is>
      </c>
      <c r="G3922" s="5" t="n">
        <v>3.5</v>
      </c>
      <c r="H3922" t="inlineStr">
        <is>
          <t>Inbound</t>
        </is>
      </c>
      <c r="I3922" s="6" t="n">
        <v>0</v>
      </c>
      <c r="J3922" s="6" t="n">
        <v>0</v>
      </c>
      <c r="K3922" s="6" t="n">
        <v>1</v>
      </c>
      <c r="L3922" s="6">
        <f>I3922+J3922+K3922</f>
        <v/>
      </c>
      <c r="M3922" s="6" t="n">
        <v>0</v>
      </c>
      <c r="P3922" t="inlineStr">
        <is>
          <t>Ja</t>
        </is>
      </c>
      <c r="T3922" t="inlineStr">
        <is>
          <t>AYT</t>
        </is>
      </c>
      <c r="U3922">
        <f>VLOOKUP(T3922,Destinations!$A$2:$C$550,2,0)</f>
        <v/>
      </c>
      <c r="V3922" t="inlineStr">
        <is>
          <t>WCHS</t>
        </is>
      </c>
      <c r="W3922">
        <f>VLOOKUP(V3922,'WCH Kat'!$A$1:$B$150,2,0)</f>
        <v/>
      </c>
    </row>
    <row r="3923">
      <c r="A3923" t="inlineStr">
        <is>
          <t xml:space="preserve">LH </t>
        </is>
      </c>
      <c r="B3923" t="inlineStr">
        <is>
          <t>LH 1979</t>
        </is>
      </c>
      <c r="C3923" s="4" t="inlineStr">
        <is>
          <t>20.12.2024</t>
        </is>
      </c>
      <c r="D3923" t="inlineStr">
        <is>
          <t>13:25</t>
        </is>
      </c>
      <c r="E3923" s="4" t="inlineStr">
        <is>
          <t>19.12.2024</t>
        </is>
      </c>
      <c r="F3923" t="inlineStr">
        <is>
          <t>00:30</t>
        </is>
      </c>
      <c r="G3923" s="5" t="n">
        <v>36.91667</v>
      </c>
      <c r="H3923" t="inlineStr">
        <is>
          <t>Outbound</t>
        </is>
      </c>
      <c r="I3923" s="6" t="n">
        <v>0</v>
      </c>
      <c r="J3923" s="6" t="n">
        <v>0</v>
      </c>
      <c r="K3923" s="6" t="n">
        <v>0</v>
      </c>
      <c r="L3923" s="6">
        <f>I3923+J3923+K3923</f>
        <v/>
      </c>
      <c r="M3923" s="6" t="n">
        <v>1</v>
      </c>
      <c r="N3923" t="inlineStr">
        <is>
          <t>Ja</t>
        </is>
      </c>
      <c r="T3923" t="inlineStr">
        <is>
          <t>MUC</t>
        </is>
      </c>
      <c r="U3923">
        <f>VLOOKUP(T3923,Destinations!$A$2:$C$550,2,0)</f>
        <v/>
      </c>
      <c r="V3923" t="inlineStr">
        <is>
          <t>WCHR</t>
        </is>
      </c>
      <c r="W3923">
        <f>VLOOKUP(V3923,'WCH Kat'!$A$1:$B$150,2,0)</f>
        <v/>
      </c>
    </row>
    <row r="3924">
      <c r="A3924" t="inlineStr">
        <is>
          <t xml:space="preserve">LH </t>
        </is>
      </c>
      <c r="B3924" t="inlineStr">
        <is>
          <t>LH 1979</t>
        </is>
      </c>
      <c r="C3924" s="4" t="inlineStr">
        <is>
          <t>20.12.2024</t>
        </is>
      </c>
      <c r="D3924" t="inlineStr">
        <is>
          <t>13:25</t>
        </is>
      </c>
      <c r="E3924" s="4" t="inlineStr">
        <is>
          <t>20.12.2024</t>
        </is>
      </c>
      <c r="F3924" t="inlineStr">
        <is>
          <t>11:44</t>
        </is>
      </c>
      <c r="G3924" s="5" t="n">
        <v>1.68333</v>
      </c>
      <c r="H3924" t="inlineStr">
        <is>
          <t>Outbound</t>
        </is>
      </c>
      <c r="I3924" s="6" t="n">
        <v>0</v>
      </c>
      <c r="J3924" s="6" t="n">
        <v>1</v>
      </c>
      <c r="K3924" s="6" t="n">
        <v>0</v>
      </c>
      <c r="L3924" s="6">
        <f>I3924+J3924+K3924</f>
        <v/>
      </c>
      <c r="M3924" s="6" t="n">
        <v>0</v>
      </c>
      <c r="Q3924" t="inlineStr">
        <is>
          <t>Ja</t>
        </is>
      </c>
      <c r="T3924" t="inlineStr">
        <is>
          <t>MUC</t>
        </is>
      </c>
      <c r="U3924">
        <f>VLOOKUP(T3924,Destinations!$A$2:$C$550,2,0)</f>
        <v/>
      </c>
      <c r="V3924" t="inlineStr">
        <is>
          <t>WCHS</t>
        </is>
      </c>
      <c r="W3924">
        <f>VLOOKUP(V3924,'WCH Kat'!$A$1:$B$150,2,0)</f>
        <v/>
      </c>
    </row>
    <row r="3925">
      <c r="A3925" t="inlineStr">
        <is>
          <t xml:space="preserve">LH </t>
        </is>
      </c>
      <c r="B3925" t="inlineStr">
        <is>
          <t>LH 1979</t>
        </is>
      </c>
      <c r="C3925" s="4" t="inlineStr">
        <is>
          <t>20.12.2024</t>
        </is>
      </c>
      <c r="D3925" t="inlineStr">
        <is>
          <t>13:25</t>
        </is>
      </c>
      <c r="E3925" s="4" t="inlineStr">
        <is>
          <t>20.12.2024</t>
        </is>
      </c>
      <c r="F3925" t="inlineStr">
        <is>
          <t>11:45</t>
        </is>
      </c>
      <c r="G3925" s="5" t="n">
        <v>1.66667</v>
      </c>
      <c r="H3925" t="inlineStr">
        <is>
          <t>Outbound</t>
        </is>
      </c>
      <c r="I3925" s="6" t="n">
        <v>0</v>
      </c>
      <c r="J3925" s="6" t="n">
        <v>1</v>
      </c>
      <c r="K3925" s="6" t="n">
        <v>0</v>
      </c>
      <c r="L3925" s="6">
        <f>I3925+J3925+K3925</f>
        <v/>
      </c>
      <c r="M3925" s="6" t="n">
        <v>0</v>
      </c>
      <c r="Q3925" t="inlineStr">
        <is>
          <t>Ja</t>
        </is>
      </c>
      <c r="T3925" t="inlineStr">
        <is>
          <t>MUC</t>
        </is>
      </c>
      <c r="U3925">
        <f>VLOOKUP(T3925,Destinations!$A$2:$C$550,2,0)</f>
        <v/>
      </c>
      <c r="V3925" t="inlineStr">
        <is>
          <t>WCHS</t>
        </is>
      </c>
      <c r="W3925">
        <f>VLOOKUP(V3925,'WCH Kat'!$A$1:$B$150,2,0)</f>
        <v/>
      </c>
    </row>
    <row r="3926">
      <c r="A3926" t="inlineStr">
        <is>
          <t xml:space="preserve">PC </t>
        </is>
      </c>
      <c r="B3926" t="inlineStr">
        <is>
          <t>PC 1017</t>
        </is>
      </c>
      <c r="C3926" s="4" t="inlineStr">
        <is>
          <t>20.12.2024</t>
        </is>
      </c>
      <c r="D3926" t="inlineStr">
        <is>
          <t>13:40</t>
        </is>
      </c>
      <c r="E3926" s="4" t="inlineStr">
        <is>
          <t>20.12.2024</t>
        </is>
      </c>
      <c r="F3926" t="inlineStr">
        <is>
          <t>10:45</t>
        </is>
      </c>
      <c r="G3926" s="5" t="n">
        <v>2.91667</v>
      </c>
      <c r="H3926" t="inlineStr">
        <is>
          <t>Inbound</t>
        </is>
      </c>
      <c r="I3926" s="6" t="n">
        <v>0</v>
      </c>
      <c r="J3926" s="6" t="n">
        <v>1</v>
      </c>
      <c r="K3926" s="6" t="n">
        <v>0</v>
      </c>
      <c r="L3926" s="6">
        <f>I3926+J3926+K3926</f>
        <v/>
      </c>
      <c r="M3926" s="6" t="n">
        <v>0</v>
      </c>
      <c r="P3926" t="inlineStr">
        <is>
          <t>Ja</t>
        </is>
      </c>
      <c r="T3926" t="inlineStr">
        <is>
          <t>Istanbul-Sabiha Gökcen</t>
        </is>
      </c>
      <c r="U3926">
        <f>VLOOKUP(T3926,Destinations!$A$2:$C$550,2,0)</f>
        <v/>
      </c>
      <c r="V3926" t="inlineStr">
        <is>
          <t>WCHS</t>
        </is>
      </c>
      <c r="W3926">
        <f>VLOOKUP(V3926,'WCH Kat'!$A$1:$B$150,2,0)</f>
        <v/>
      </c>
    </row>
    <row r="3927">
      <c r="A3927" t="inlineStr">
        <is>
          <t xml:space="preserve">EW </t>
        </is>
      </c>
      <c r="B3927" t="inlineStr">
        <is>
          <t>EW  754</t>
        </is>
      </c>
      <c r="C3927" s="4" t="inlineStr">
        <is>
          <t>20.12.2024</t>
        </is>
      </c>
      <c r="D3927" t="inlineStr">
        <is>
          <t>13:45</t>
        </is>
      </c>
      <c r="E3927" s="4" t="inlineStr">
        <is>
          <t>19.12.2024</t>
        </is>
      </c>
      <c r="F3927" t="inlineStr">
        <is>
          <t>00:50</t>
        </is>
      </c>
      <c r="G3927" s="5" t="n">
        <v>36.91667</v>
      </c>
      <c r="H3927" t="inlineStr">
        <is>
          <t>Outbound</t>
        </is>
      </c>
      <c r="I3927" s="6" t="n">
        <v>0</v>
      </c>
      <c r="J3927" s="6" t="n">
        <v>0</v>
      </c>
      <c r="K3927" s="6" t="n">
        <v>0</v>
      </c>
      <c r="L3927" s="6">
        <f>I3927+J3927+K3927</f>
        <v/>
      </c>
      <c r="M3927" s="6" t="n">
        <v>1</v>
      </c>
      <c r="N3927" t="inlineStr">
        <is>
          <t>Ja</t>
        </is>
      </c>
      <c r="T3927" t="inlineStr">
        <is>
          <t>VIE</t>
        </is>
      </c>
      <c r="U3927">
        <f>VLOOKUP(T3927,Destinations!$A$2:$C$550,2,0)</f>
        <v/>
      </c>
      <c r="V3927" t="inlineStr">
        <is>
          <t>DEAF</t>
        </is>
      </c>
      <c r="W3927">
        <f>VLOOKUP(V3927,'WCH Kat'!$A$1:$B$150,2,0)</f>
        <v/>
      </c>
    </row>
    <row r="3928">
      <c r="A3928" t="inlineStr">
        <is>
          <t xml:space="preserve">EW </t>
        </is>
      </c>
      <c r="B3928" t="inlineStr">
        <is>
          <t>EW  963</t>
        </is>
      </c>
      <c r="C3928" s="4" t="inlineStr">
        <is>
          <t>20.12.2024</t>
        </is>
      </c>
      <c r="D3928" t="inlineStr">
        <is>
          <t>14:00</t>
        </is>
      </c>
      <c r="E3928" s="4" t="inlineStr">
        <is>
          <t>18.12.2024</t>
        </is>
      </c>
      <c r="F3928" t="inlineStr">
        <is>
          <t>23:00</t>
        </is>
      </c>
      <c r="G3928" s="5" t="n">
        <v>39</v>
      </c>
      <c r="H3928" t="inlineStr">
        <is>
          <t>Inbound</t>
        </is>
      </c>
      <c r="I3928" s="6" t="n">
        <v>0</v>
      </c>
      <c r="J3928" s="6" t="n">
        <v>0</v>
      </c>
      <c r="K3928" s="6" t="n">
        <v>0</v>
      </c>
      <c r="L3928" s="6">
        <f>I3928+J3928+K3928</f>
        <v/>
      </c>
      <c r="M3928" s="6" t="n">
        <v>1</v>
      </c>
      <c r="N3928" t="inlineStr">
        <is>
          <t>Ja</t>
        </is>
      </c>
      <c r="T3928" t="inlineStr">
        <is>
          <t>SPU</t>
        </is>
      </c>
      <c r="U3928">
        <f>VLOOKUP(T3928,Destinations!$A$2:$C$550,2,0)</f>
        <v/>
      </c>
      <c r="V3928" t="inlineStr">
        <is>
          <t>WCHC</t>
        </is>
      </c>
      <c r="W3928">
        <f>VLOOKUP(V3928,'WCH Kat'!$A$1:$B$150,2,0)</f>
        <v/>
      </c>
    </row>
    <row r="3929">
      <c r="A3929" t="inlineStr">
        <is>
          <t xml:space="preserve">PC </t>
        </is>
      </c>
      <c r="B3929" t="inlineStr">
        <is>
          <t>PC 1017</t>
        </is>
      </c>
      <c r="C3929" s="4" t="inlineStr">
        <is>
          <t>20.12.2024</t>
        </is>
      </c>
      <c r="D3929" t="inlineStr">
        <is>
          <t>14:00</t>
        </is>
      </c>
      <c r="E3929" s="4" t="inlineStr">
        <is>
          <t>20.12.2024</t>
        </is>
      </c>
      <c r="F3929" t="inlineStr">
        <is>
          <t>10:45</t>
        </is>
      </c>
      <c r="G3929" s="5" t="n">
        <v>3.25</v>
      </c>
      <c r="H3929" t="inlineStr">
        <is>
          <t>Inbound</t>
        </is>
      </c>
      <c r="I3929" s="6" t="n">
        <v>0</v>
      </c>
      <c r="J3929" s="6" t="n">
        <v>0</v>
      </c>
      <c r="K3929" s="6" t="n">
        <v>1</v>
      </c>
      <c r="L3929" s="6">
        <f>I3929+J3929+K3929</f>
        <v/>
      </c>
      <c r="M3929" s="6" t="n">
        <v>0</v>
      </c>
      <c r="P3929" t="inlineStr">
        <is>
          <t>Ja</t>
        </is>
      </c>
      <c r="T3929" t="inlineStr">
        <is>
          <t>Istanbul-Sabiha Gökcen</t>
        </is>
      </c>
      <c r="U3929">
        <f>VLOOKUP(T3929,Destinations!$A$2:$C$550,2,0)</f>
        <v/>
      </c>
      <c r="V3929" t="inlineStr">
        <is>
          <t>WCHS</t>
        </is>
      </c>
      <c r="W3929">
        <f>VLOOKUP(V3929,'WCH Kat'!$A$1:$B$150,2,0)</f>
        <v/>
      </c>
    </row>
    <row r="3930">
      <c r="A3930" t="inlineStr">
        <is>
          <t xml:space="preserve">PC </t>
        </is>
      </c>
      <c r="B3930" t="inlineStr">
        <is>
          <t>PC 1017</t>
        </is>
      </c>
      <c r="C3930" s="4" t="inlineStr">
        <is>
          <t>20.12.2024</t>
        </is>
      </c>
      <c r="D3930" t="inlineStr">
        <is>
          <t>14:00</t>
        </is>
      </c>
      <c r="E3930" s="4" t="inlineStr">
        <is>
          <t>20.12.2024</t>
        </is>
      </c>
      <c r="F3930" t="inlineStr">
        <is>
          <t>10:45</t>
        </is>
      </c>
      <c r="G3930" s="5" t="n">
        <v>3.25</v>
      </c>
      <c r="H3930" t="inlineStr">
        <is>
          <t>Inbound</t>
        </is>
      </c>
      <c r="I3930" s="6" t="n">
        <v>0</v>
      </c>
      <c r="J3930" s="6" t="n">
        <v>0</v>
      </c>
      <c r="K3930" s="6" t="n">
        <v>1</v>
      </c>
      <c r="L3930" s="6">
        <f>I3930+J3930+K3930</f>
        <v/>
      </c>
      <c r="M3930" s="6" t="n">
        <v>0</v>
      </c>
      <c r="P3930" t="inlineStr">
        <is>
          <t>Ja</t>
        </is>
      </c>
      <c r="T3930" t="inlineStr">
        <is>
          <t>Istanbul-Sabiha Gökcen</t>
        </is>
      </c>
      <c r="U3930">
        <f>VLOOKUP(T3930,Destinations!$A$2:$C$550,2,0)</f>
        <v/>
      </c>
      <c r="V3930" t="inlineStr">
        <is>
          <t>WCHR</t>
        </is>
      </c>
      <c r="W3930">
        <f>VLOOKUP(V3930,'WCH Kat'!$A$1:$B$150,2,0)</f>
        <v/>
      </c>
    </row>
    <row r="3931">
      <c r="A3931" t="inlineStr">
        <is>
          <t xml:space="preserve">PC </t>
        </is>
      </c>
      <c r="B3931" t="inlineStr">
        <is>
          <t>PC 1017</t>
        </is>
      </c>
      <c r="C3931" s="4" t="inlineStr">
        <is>
          <t>20.12.2024</t>
        </is>
      </c>
      <c r="D3931" t="inlineStr">
        <is>
          <t>14:00</t>
        </is>
      </c>
      <c r="E3931" s="4" t="inlineStr">
        <is>
          <t>20.12.2024</t>
        </is>
      </c>
      <c r="F3931" t="inlineStr">
        <is>
          <t>10:45</t>
        </is>
      </c>
      <c r="G3931" s="5" t="n">
        <v>3.25</v>
      </c>
      <c r="H3931" t="inlineStr">
        <is>
          <t>Inbound</t>
        </is>
      </c>
      <c r="I3931" s="6" t="n">
        <v>0</v>
      </c>
      <c r="J3931" s="6" t="n">
        <v>0</v>
      </c>
      <c r="K3931" s="6" t="n">
        <v>1</v>
      </c>
      <c r="L3931" s="6">
        <f>I3931+J3931+K3931</f>
        <v/>
      </c>
      <c r="M3931" s="6" t="n">
        <v>0</v>
      </c>
      <c r="P3931" t="inlineStr">
        <is>
          <t>Ja</t>
        </is>
      </c>
      <c r="T3931" t="inlineStr">
        <is>
          <t>Istanbul-Sabiha Gökcen</t>
        </is>
      </c>
      <c r="U3931">
        <f>VLOOKUP(T3931,Destinations!$A$2:$C$550,2,0)</f>
        <v/>
      </c>
      <c r="V3931" t="inlineStr">
        <is>
          <t>WCHR</t>
        </is>
      </c>
      <c r="W3931">
        <f>VLOOKUP(V3931,'WCH Kat'!$A$1:$B$150,2,0)</f>
        <v/>
      </c>
    </row>
    <row r="3932">
      <c r="A3932" t="inlineStr">
        <is>
          <t xml:space="preserve">FR </t>
        </is>
      </c>
      <c r="B3932" t="inlineStr">
        <is>
          <t>FR 2307</t>
        </is>
      </c>
      <c r="C3932" s="4" t="inlineStr">
        <is>
          <t>20.12.2024</t>
        </is>
      </c>
      <c r="D3932" t="inlineStr">
        <is>
          <t>14:10</t>
        </is>
      </c>
      <c r="E3932" s="4" t="inlineStr">
        <is>
          <t>18.12.2024</t>
        </is>
      </c>
      <c r="F3932" t="inlineStr">
        <is>
          <t>17:35</t>
        </is>
      </c>
      <c r="G3932" s="5" t="n">
        <v>44.58333</v>
      </c>
      <c r="H3932" t="inlineStr">
        <is>
          <t>Inbound</t>
        </is>
      </c>
      <c r="I3932" s="6" t="n">
        <v>0</v>
      </c>
      <c r="J3932" s="6" t="n">
        <v>0</v>
      </c>
      <c r="K3932" s="6" t="n">
        <v>0</v>
      </c>
      <c r="L3932" s="6">
        <f>I3932+J3932+K3932</f>
        <v/>
      </c>
      <c r="M3932" s="6" t="n">
        <v>1</v>
      </c>
      <c r="N3932" t="inlineStr">
        <is>
          <t>Ja</t>
        </is>
      </c>
      <c r="T3932" t="inlineStr">
        <is>
          <t>AGP</t>
        </is>
      </c>
      <c r="U3932">
        <f>VLOOKUP(T3932,Destinations!$A$2:$C$550,2,0)</f>
        <v/>
      </c>
      <c r="V3932" t="inlineStr">
        <is>
          <t>WCHC</t>
        </is>
      </c>
      <c r="W3932">
        <f>VLOOKUP(V3932,'WCH Kat'!$A$1:$B$150,2,0)</f>
        <v/>
      </c>
    </row>
    <row r="3933">
      <c r="A3933" t="inlineStr">
        <is>
          <t xml:space="preserve">EW </t>
        </is>
      </c>
      <c r="B3933" t="inlineStr">
        <is>
          <t>EW  007</t>
        </is>
      </c>
      <c r="C3933" s="4" t="inlineStr">
        <is>
          <t>20.12.2024</t>
        </is>
      </c>
      <c r="D3933" t="inlineStr">
        <is>
          <t>14:10</t>
        </is>
      </c>
      <c r="E3933" s="4" t="inlineStr">
        <is>
          <t>19.12.2024</t>
        </is>
      </c>
      <c r="F3933" t="inlineStr">
        <is>
          <t>00:05</t>
        </is>
      </c>
      <c r="G3933" s="5" t="n">
        <v>38.08333</v>
      </c>
      <c r="H3933" t="inlineStr">
        <is>
          <t>Inbound</t>
        </is>
      </c>
      <c r="I3933" s="6" t="n">
        <v>0</v>
      </c>
      <c r="J3933" s="6" t="n">
        <v>0</v>
      </c>
      <c r="K3933" s="6" t="n">
        <v>0</v>
      </c>
      <c r="L3933" s="6">
        <f>I3933+J3933+K3933</f>
        <v/>
      </c>
      <c r="M3933" s="6" t="n">
        <v>1</v>
      </c>
      <c r="N3933" t="inlineStr">
        <is>
          <t>Ja</t>
        </is>
      </c>
      <c r="T3933" t="inlineStr">
        <is>
          <t>BER</t>
        </is>
      </c>
      <c r="U3933">
        <f>VLOOKUP(T3933,Destinations!$A$2:$C$550,2,0)</f>
        <v/>
      </c>
      <c r="V3933" t="inlineStr">
        <is>
          <t>WCHS</t>
        </is>
      </c>
      <c r="W3933">
        <f>VLOOKUP(V3933,'WCH Kat'!$A$1:$B$150,2,0)</f>
        <v/>
      </c>
    </row>
    <row r="3934">
      <c r="A3934" t="inlineStr">
        <is>
          <t xml:space="preserve">EW </t>
        </is>
      </c>
      <c r="B3934" t="inlineStr">
        <is>
          <t>EW  007</t>
        </is>
      </c>
      <c r="C3934" s="4" t="inlineStr">
        <is>
          <t>20.12.2024</t>
        </is>
      </c>
      <c r="D3934" t="inlineStr">
        <is>
          <t>14:10</t>
        </is>
      </c>
      <c r="E3934" s="4" t="inlineStr">
        <is>
          <t>19.12.2024</t>
        </is>
      </c>
      <c r="F3934" t="inlineStr">
        <is>
          <t>00:05</t>
        </is>
      </c>
      <c r="G3934" s="5" t="n">
        <v>38.08333</v>
      </c>
      <c r="H3934" t="inlineStr">
        <is>
          <t>Inbound</t>
        </is>
      </c>
      <c r="I3934" s="6" t="n">
        <v>0</v>
      </c>
      <c r="J3934" s="6" t="n">
        <v>0</v>
      </c>
      <c r="K3934" s="6" t="n">
        <v>0</v>
      </c>
      <c r="L3934" s="6">
        <f>I3934+J3934+K3934</f>
        <v/>
      </c>
      <c r="M3934" s="6" t="n">
        <v>1</v>
      </c>
      <c r="N3934" t="inlineStr">
        <is>
          <t>Ja</t>
        </is>
      </c>
      <c r="T3934" t="inlineStr">
        <is>
          <t>BER</t>
        </is>
      </c>
      <c r="U3934">
        <f>VLOOKUP(T3934,Destinations!$A$2:$C$550,2,0)</f>
        <v/>
      </c>
      <c r="V3934" t="inlineStr">
        <is>
          <t>WCHR</t>
        </is>
      </c>
      <c r="W3934">
        <f>VLOOKUP(V3934,'WCH Kat'!$A$1:$B$150,2,0)</f>
        <v/>
      </c>
    </row>
    <row r="3935">
      <c r="A3935" t="inlineStr">
        <is>
          <t xml:space="preserve">EW </t>
        </is>
      </c>
      <c r="B3935" t="inlineStr">
        <is>
          <t>EW  603</t>
        </is>
      </c>
      <c r="C3935" s="4" t="inlineStr">
        <is>
          <t>20.12.2024</t>
        </is>
      </c>
      <c r="D3935" t="inlineStr">
        <is>
          <t>14:15</t>
        </is>
      </c>
      <c r="E3935" s="4" t="inlineStr">
        <is>
          <t>18.12.2024</t>
        </is>
      </c>
      <c r="F3935" t="inlineStr">
        <is>
          <t>22:20</t>
        </is>
      </c>
      <c r="G3935" s="5" t="n">
        <v>39.91667</v>
      </c>
      <c r="H3935" t="inlineStr">
        <is>
          <t>Inbound</t>
        </is>
      </c>
      <c r="I3935" s="6" t="n">
        <v>0</v>
      </c>
      <c r="J3935" s="6" t="n">
        <v>0</v>
      </c>
      <c r="K3935" s="6" t="n">
        <v>0</v>
      </c>
      <c r="L3935" s="6">
        <f>I3935+J3935+K3935</f>
        <v/>
      </c>
      <c r="M3935" s="6" t="n">
        <v>1</v>
      </c>
      <c r="N3935" t="inlineStr">
        <is>
          <t>Ja</t>
        </is>
      </c>
      <c r="T3935" t="inlineStr">
        <is>
          <t>LIS</t>
        </is>
      </c>
      <c r="U3935">
        <f>VLOOKUP(T3935,Destinations!$A$2:$C$550,2,0)</f>
        <v/>
      </c>
      <c r="V3935" t="inlineStr">
        <is>
          <t>WCHC</t>
        </is>
      </c>
      <c r="W3935">
        <f>VLOOKUP(V3935,'WCH Kat'!$A$1:$B$150,2,0)</f>
        <v/>
      </c>
    </row>
    <row r="3936">
      <c r="A3936" t="inlineStr">
        <is>
          <t xml:space="preserve">EW </t>
        </is>
      </c>
      <c r="B3936" t="inlineStr">
        <is>
          <t>EW  603</t>
        </is>
      </c>
      <c r="C3936" s="4" t="inlineStr">
        <is>
          <t>20.12.2024</t>
        </is>
      </c>
      <c r="D3936" t="inlineStr">
        <is>
          <t>14:15</t>
        </is>
      </c>
      <c r="E3936" s="4" t="inlineStr">
        <is>
          <t>18.12.2024</t>
        </is>
      </c>
      <c r="F3936" t="inlineStr">
        <is>
          <t>22:20</t>
        </is>
      </c>
      <c r="G3936" s="5" t="n">
        <v>39.91667</v>
      </c>
      <c r="H3936" t="inlineStr">
        <is>
          <t>Inbound</t>
        </is>
      </c>
      <c r="I3936" s="6" t="n">
        <v>0</v>
      </c>
      <c r="J3936" s="6" t="n">
        <v>0</v>
      </c>
      <c r="K3936" s="6" t="n">
        <v>0</v>
      </c>
      <c r="L3936" s="6">
        <f>I3936+J3936+K3936</f>
        <v/>
      </c>
      <c r="M3936" s="6" t="n">
        <v>1</v>
      </c>
      <c r="N3936" t="inlineStr">
        <is>
          <t>Ja</t>
        </is>
      </c>
      <c r="T3936" t="inlineStr">
        <is>
          <t>LIS</t>
        </is>
      </c>
      <c r="U3936">
        <f>VLOOKUP(T3936,Destinations!$A$2:$C$550,2,0)</f>
        <v/>
      </c>
      <c r="V3936" t="inlineStr">
        <is>
          <t>WCHC</t>
        </is>
      </c>
      <c r="W3936">
        <f>VLOOKUP(V3936,'WCH Kat'!$A$1:$B$150,2,0)</f>
        <v/>
      </c>
    </row>
    <row r="3937">
      <c r="A3937" t="inlineStr">
        <is>
          <t xml:space="preserve">EW </t>
        </is>
      </c>
      <c r="B3937" t="inlineStr">
        <is>
          <t>EW  973</t>
        </is>
      </c>
      <c r="C3937" s="4" t="inlineStr">
        <is>
          <t>20.12.2024</t>
        </is>
      </c>
      <c r="D3937" t="inlineStr">
        <is>
          <t>14:20</t>
        </is>
      </c>
      <c r="E3937" s="4" t="inlineStr">
        <is>
          <t>20.12.2024</t>
        </is>
      </c>
      <c r="F3937" t="inlineStr">
        <is>
          <t>12:40</t>
        </is>
      </c>
      <c r="G3937" s="5" t="n">
        <v>1.66667</v>
      </c>
      <c r="H3937" t="inlineStr">
        <is>
          <t>Inbound</t>
        </is>
      </c>
      <c r="I3937" s="6" t="n">
        <v>0</v>
      </c>
      <c r="J3937" s="6" t="n">
        <v>1</v>
      </c>
      <c r="K3937" s="6" t="n">
        <v>0</v>
      </c>
      <c r="L3937" s="6">
        <f>I3937+J3937+K3937</f>
        <v/>
      </c>
      <c r="M3937" s="6" t="n">
        <v>0</v>
      </c>
      <c r="P3937" t="inlineStr">
        <is>
          <t>Ja</t>
        </is>
      </c>
      <c r="T3937" t="inlineStr">
        <is>
          <t>ZAG</t>
        </is>
      </c>
      <c r="U3937">
        <f>VLOOKUP(T3937,Destinations!$A$2:$C$550,2,0)</f>
        <v/>
      </c>
      <c r="V3937" t="inlineStr">
        <is>
          <t>WCHS</t>
        </is>
      </c>
      <c r="W3937">
        <f>VLOOKUP(V3937,'WCH Kat'!$A$1:$B$150,2,0)</f>
        <v/>
      </c>
    </row>
    <row r="3938">
      <c r="A3938" t="inlineStr">
        <is>
          <t xml:space="preserve">FR </t>
        </is>
      </c>
      <c r="B3938" t="inlineStr">
        <is>
          <t>FR 9973</t>
        </is>
      </c>
      <c r="C3938" s="4" t="inlineStr">
        <is>
          <t>20.12.2024</t>
        </is>
      </c>
      <c r="D3938" t="inlineStr">
        <is>
          <t>14:20</t>
        </is>
      </c>
      <c r="E3938" s="4" t="inlineStr">
        <is>
          <t>20.12.2024</t>
        </is>
      </c>
      <c r="F3938" t="inlineStr">
        <is>
          <t>12:21</t>
        </is>
      </c>
      <c r="G3938" s="5" t="n">
        <v>1.98333</v>
      </c>
      <c r="H3938" t="inlineStr">
        <is>
          <t>Outbound</t>
        </is>
      </c>
      <c r="I3938" s="6" t="n">
        <v>0</v>
      </c>
      <c r="J3938" s="6" t="n">
        <v>1</v>
      </c>
      <c r="K3938" s="6" t="n">
        <v>0</v>
      </c>
      <c r="L3938" s="6">
        <f>I3938+J3938+K3938</f>
        <v/>
      </c>
      <c r="M3938" s="6" t="n">
        <v>0</v>
      </c>
      <c r="Q3938" t="inlineStr">
        <is>
          <t>Ja</t>
        </is>
      </c>
      <c r="T3938" t="inlineStr">
        <is>
          <t>Porto</t>
        </is>
      </c>
      <c r="U3938">
        <f>VLOOKUP(T3938,Destinations!$A$2:$C$550,2,0)</f>
        <v/>
      </c>
      <c r="V3938" t="inlineStr">
        <is>
          <t>WCHC</t>
        </is>
      </c>
      <c r="W3938">
        <f>VLOOKUP(V3938,'WCH Kat'!$A$1:$B$150,2,0)</f>
        <v/>
      </c>
    </row>
    <row r="3939">
      <c r="A3939" t="inlineStr">
        <is>
          <t xml:space="preserve">XR </t>
        </is>
      </c>
      <c r="B3939" t="inlineStr">
        <is>
          <t>XR 1093</t>
        </is>
      </c>
      <c r="C3939" s="4" t="inlineStr">
        <is>
          <t>20.12.2024</t>
        </is>
      </c>
      <c r="D3939" t="inlineStr">
        <is>
          <t>14:30</t>
        </is>
      </c>
      <c r="E3939" s="4" t="inlineStr">
        <is>
          <t>18.12.2024</t>
        </is>
      </c>
      <c r="F3939" t="inlineStr">
        <is>
          <t>14:35</t>
        </is>
      </c>
      <c r="G3939" s="5" t="n">
        <v>47.91667</v>
      </c>
      <c r="H3939" t="inlineStr">
        <is>
          <t>Outbound</t>
        </is>
      </c>
      <c r="I3939" s="6" t="n">
        <v>0</v>
      </c>
      <c r="J3939" s="6" t="n">
        <v>0</v>
      </c>
      <c r="K3939" s="6" t="n">
        <v>0</v>
      </c>
      <c r="L3939" s="6">
        <f>I3939+J3939+K3939</f>
        <v/>
      </c>
      <c r="M3939" s="6" t="n">
        <v>1</v>
      </c>
      <c r="N3939" t="inlineStr">
        <is>
          <t>Ja</t>
        </is>
      </c>
      <c r="T3939" t="inlineStr">
        <is>
          <t>HRG</t>
        </is>
      </c>
      <c r="U3939">
        <f>VLOOKUP(T3939,Destinations!$A$2:$C$550,2,0)</f>
        <v/>
      </c>
      <c r="V3939" t="inlineStr">
        <is>
          <t>WCHS</t>
        </is>
      </c>
      <c r="W3939">
        <f>VLOOKUP(V3939,'WCH Kat'!$A$1:$B$150,2,0)</f>
        <v/>
      </c>
    </row>
    <row r="3940">
      <c r="A3940" t="inlineStr">
        <is>
          <t xml:space="preserve">EW </t>
        </is>
      </c>
      <c r="B3940" t="inlineStr">
        <is>
          <t>EW  973</t>
        </is>
      </c>
      <c r="C3940" s="4" t="inlineStr">
        <is>
          <t>20.12.2024</t>
        </is>
      </c>
      <c r="D3940" t="inlineStr">
        <is>
          <t>14:35</t>
        </is>
      </c>
      <c r="E3940" s="4" t="inlineStr">
        <is>
          <t>18.12.2024</t>
        </is>
      </c>
      <c r="F3940" t="inlineStr">
        <is>
          <t>23:55</t>
        </is>
      </c>
      <c r="G3940" s="5" t="n">
        <v>38.66667</v>
      </c>
      <c r="H3940" t="inlineStr">
        <is>
          <t>Inbound</t>
        </is>
      </c>
      <c r="I3940" s="6" t="n">
        <v>0</v>
      </c>
      <c r="J3940" s="6" t="n">
        <v>0</v>
      </c>
      <c r="K3940" s="6" t="n">
        <v>0</v>
      </c>
      <c r="L3940" s="6">
        <f>I3940+J3940+K3940</f>
        <v/>
      </c>
      <c r="M3940" s="6" t="n">
        <v>1</v>
      </c>
      <c r="N3940" t="inlineStr">
        <is>
          <t>Ja</t>
        </is>
      </c>
      <c r="T3940" t="inlineStr">
        <is>
          <t>ZAG</t>
        </is>
      </c>
      <c r="U3940">
        <f>VLOOKUP(T3940,Destinations!$A$2:$C$550,2,0)</f>
        <v/>
      </c>
      <c r="V3940" t="inlineStr">
        <is>
          <t>WCHS</t>
        </is>
      </c>
      <c r="W3940">
        <f>VLOOKUP(V3940,'WCH Kat'!$A$1:$B$150,2,0)</f>
        <v/>
      </c>
    </row>
    <row r="3941">
      <c r="A3941" t="inlineStr">
        <is>
          <t xml:space="preserve">EW </t>
        </is>
      </c>
      <c r="B3941" t="inlineStr">
        <is>
          <t>EW  464</t>
        </is>
      </c>
      <c r="C3941" s="4" t="inlineStr">
        <is>
          <t>20.12.2024</t>
        </is>
      </c>
      <c r="D3941" t="inlineStr">
        <is>
          <t>14:40</t>
        </is>
      </c>
      <c r="E3941" s="4" t="inlineStr">
        <is>
          <t>19.12.2024</t>
        </is>
      </c>
      <c r="F3941" t="inlineStr">
        <is>
          <t>01:45</t>
        </is>
      </c>
      <c r="G3941" s="5" t="n">
        <v>36.91667</v>
      </c>
      <c r="H3941" t="inlineStr">
        <is>
          <t>Outbound</t>
        </is>
      </c>
      <c r="I3941" s="6" t="n">
        <v>0</v>
      </c>
      <c r="J3941" s="6" t="n">
        <v>0</v>
      </c>
      <c r="K3941" s="6" t="n">
        <v>0</v>
      </c>
      <c r="L3941" s="6">
        <f>I3941+J3941+K3941</f>
        <v/>
      </c>
      <c r="M3941" s="6" t="n">
        <v>1</v>
      </c>
      <c r="N3941" t="inlineStr">
        <is>
          <t>Ja</t>
        </is>
      </c>
      <c r="T3941" t="inlineStr">
        <is>
          <t>LHR</t>
        </is>
      </c>
      <c r="U3941">
        <f>VLOOKUP(T3941,Destinations!$A$2:$C$550,2,0)</f>
        <v/>
      </c>
      <c r="V3941" t="inlineStr">
        <is>
          <t>WCHR</t>
        </is>
      </c>
      <c r="W3941">
        <f>VLOOKUP(V3941,'WCH Kat'!$A$1:$B$150,2,0)</f>
        <v/>
      </c>
    </row>
    <row r="3942">
      <c r="A3942" t="inlineStr">
        <is>
          <t xml:space="preserve">EW </t>
        </is>
      </c>
      <c r="B3942" t="inlineStr">
        <is>
          <t>EW  464</t>
        </is>
      </c>
      <c r="C3942" s="4" t="inlineStr">
        <is>
          <t>20.12.2024</t>
        </is>
      </c>
      <c r="D3942" t="inlineStr">
        <is>
          <t>14:40</t>
        </is>
      </c>
      <c r="E3942" s="4" t="inlineStr">
        <is>
          <t>19.12.2024</t>
        </is>
      </c>
      <c r="F3942" t="inlineStr">
        <is>
          <t>01:45</t>
        </is>
      </c>
      <c r="G3942" s="5" t="n">
        <v>36.91667</v>
      </c>
      <c r="H3942" t="inlineStr">
        <is>
          <t>Outbound</t>
        </is>
      </c>
      <c r="I3942" s="6" t="n">
        <v>0</v>
      </c>
      <c r="J3942" s="6" t="n">
        <v>0</v>
      </c>
      <c r="K3942" s="6" t="n">
        <v>0</v>
      </c>
      <c r="L3942" s="6">
        <f>I3942+J3942+K3942</f>
        <v/>
      </c>
      <c r="M3942" s="6" t="n">
        <v>1</v>
      </c>
      <c r="N3942" t="inlineStr">
        <is>
          <t>Ja</t>
        </is>
      </c>
      <c r="T3942" t="inlineStr">
        <is>
          <t>LHR</t>
        </is>
      </c>
      <c r="U3942">
        <f>VLOOKUP(T3942,Destinations!$A$2:$C$550,2,0)</f>
        <v/>
      </c>
      <c r="V3942" t="inlineStr">
        <is>
          <t>WCHR</t>
        </is>
      </c>
      <c r="W3942">
        <f>VLOOKUP(V3942,'WCH Kat'!$A$1:$B$150,2,0)</f>
        <v/>
      </c>
    </row>
    <row r="3943">
      <c r="A3943" t="inlineStr">
        <is>
          <t xml:space="preserve">EW </t>
        </is>
      </c>
      <c r="B3943" t="inlineStr">
        <is>
          <t>EW  464</t>
        </is>
      </c>
      <c r="C3943" s="4" t="inlineStr">
        <is>
          <t>20.12.2024</t>
        </is>
      </c>
      <c r="D3943" t="inlineStr">
        <is>
          <t>14:40</t>
        </is>
      </c>
      <c r="E3943" s="4" t="inlineStr">
        <is>
          <t>20.12.2024</t>
        </is>
      </c>
      <c r="F3943" t="inlineStr">
        <is>
          <t>13:35</t>
        </is>
      </c>
      <c r="G3943" s="5" t="n">
        <v>1.08333</v>
      </c>
      <c r="H3943" t="inlineStr">
        <is>
          <t>Outbound</t>
        </is>
      </c>
      <c r="I3943" s="6" t="n">
        <v>0</v>
      </c>
      <c r="J3943" s="6" t="n">
        <v>1</v>
      </c>
      <c r="K3943" s="6" t="n">
        <v>0</v>
      </c>
      <c r="L3943" s="6">
        <f>I3943+J3943+K3943</f>
        <v/>
      </c>
      <c r="M3943" s="6" t="n">
        <v>0</v>
      </c>
      <c r="Q3943" t="inlineStr">
        <is>
          <t>Ja</t>
        </is>
      </c>
      <c r="T3943" t="inlineStr">
        <is>
          <t>LHR</t>
        </is>
      </c>
      <c r="U3943">
        <f>VLOOKUP(T3943,Destinations!$A$2:$C$550,2,0)</f>
        <v/>
      </c>
      <c r="V3943" t="inlineStr">
        <is>
          <t>WCHR</t>
        </is>
      </c>
      <c r="W3943">
        <f>VLOOKUP(V3943,'WCH Kat'!$A$1:$B$150,2,0)</f>
        <v/>
      </c>
    </row>
    <row r="3944">
      <c r="A3944" t="inlineStr">
        <is>
          <t xml:space="preserve">FR </t>
        </is>
      </c>
      <c r="B3944" t="inlineStr">
        <is>
          <t>FR 9841</t>
        </is>
      </c>
      <c r="C3944" s="4" t="inlineStr">
        <is>
          <t>20.12.2024</t>
        </is>
      </c>
      <c r="D3944" t="inlineStr">
        <is>
          <t>14:45</t>
        </is>
      </c>
      <c r="E3944" s="4" t="inlineStr">
        <is>
          <t>18.12.2024</t>
        </is>
      </c>
      <c r="F3944" t="inlineStr">
        <is>
          <t>19:20</t>
        </is>
      </c>
      <c r="G3944" s="5" t="n">
        <v>43.41667</v>
      </c>
      <c r="H3944" t="inlineStr">
        <is>
          <t>Inbound</t>
        </is>
      </c>
      <c r="I3944" s="6" t="n">
        <v>0</v>
      </c>
      <c r="J3944" s="6" t="n">
        <v>0</v>
      </c>
      <c r="K3944" s="6" t="n">
        <v>0</v>
      </c>
      <c r="L3944" s="6">
        <f>I3944+J3944+K3944</f>
        <v/>
      </c>
      <c r="M3944" s="6" t="n">
        <v>1</v>
      </c>
      <c r="N3944" t="inlineStr">
        <is>
          <t>Ja</t>
        </is>
      </c>
      <c r="T3944" t="inlineStr">
        <is>
          <t>LIS</t>
        </is>
      </c>
      <c r="U3944">
        <f>VLOOKUP(T3944,Destinations!$A$2:$C$550,2,0)</f>
        <v/>
      </c>
      <c r="V3944" t="inlineStr">
        <is>
          <t>WCHR</t>
        </is>
      </c>
      <c r="W3944">
        <f>VLOOKUP(V3944,'WCH Kat'!$A$1:$B$150,2,0)</f>
        <v/>
      </c>
    </row>
    <row r="3945">
      <c r="A3945" t="inlineStr">
        <is>
          <t xml:space="preserve">FR </t>
        </is>
      </c>
      <c r="B3945" t="inlineStr">
        <is>
          <t>FR 2816</t>
        </is>
      </c>
      <c r="C3945" s="4" t="inlineStr">
        <is>
          <t>20.12.2024</t>
        </is>
      </c>
      <c r="D3945" t="inlineStr">
        <is>
          <t>14:45</t>
        </is>
      </c>
      <c r="E3945" s="4" t="inlineStr">
        <is>
          <t>18.12.2024</t>
        </is>
      </c>
      <c r="F3945" t="inlineStr">
        <is>
          <t>21:25</t>
        </is>
      </c>
      <c r="G3945" s="5" t="n">
        <v>41.33333</v>
      </c>
      <c r="H3945" t="inlineStr">
        <is>
          <t>Inbound</t>
        </is>
      </c>
      <c r="I3945" s="6" t="n">
        <v>0</v>
      </c>
      <c r="J3945" s="6" t="n">
        <v>0</v>
      </c>
      <c r="K3945" s="6" t="n">
        <v>0</v>
      </c>
      <c r="L3945" s="6">
        <f>I3945+J3945+K3945</f>
        <v/>
      </c>
      <c r="M3945" s="6" t="n">
        <v>1</v>
      </c>
      <c r="N3945" t="inlineStr">
        <is>
          <t>Ja</t>
        </is>
      </c>
      <c r="T3945" t="inlineStr">
        <is>
          <t>STN</t>
        </is>
      </c>
      <c r="U3945">
        <f>VLOOKUP(T3945,Destinations!$A$2:$C$550,2,0)</f>
        <v/>
      </c>
      <c r="V3945" t="inlineStr">
        <is>
          <t>WCHR</t>
        </is>
      </c>
      <c r="W3945">
        <f>VLOOKUP(V3945,'WCH Kat'!$A$1:$B$150,2,0)</f>
        <v/>
      </c>
    </row>
    <row r="3946">
      <c r="A3946" t="inlineStr">
        <is>
          <t xml:space="preserve">EW </t>
        </is>
      </c>
      <c r="B3946" t="inlineStr">
        <is>
          <t>EW  010</t>
        </is>
      </c>
      <c r="C3946" s="4" t="inlineStr">
        <is>
          <t>20.12.2024</t>
        </is>
      </c>
      <c r="D3946" t="inlineStr">
        <is>
          <t>15:00</t>
        </is>
      </c>
      <c r="E3946" s="4" t="inlineStr">
        <is>
          <t>19.12.2024</t>
        </is>
      </c>
      <c r="F3946" t="inlineStr">
        <is>
          <t>02:05</t>
        </is>
      </c>
      <c r="G3946" s="5" t="n">
        <v>36.91667</v>
      </c>
      <c r="H3946" t="inlineStr">
        <is>
          <t>Outbound</t>
        </is>
      </c>
      <c r="I3946" s="6" t="n">
        <v>0</v>
      </c>
      <c r="J3946" s="6" t="n">
        <v>0</v>
      </c>
      <c r="K3946" s="6" t="n">
        <v>0</v>
      </c>
      <c r="L3946" s="6">
        <f>I3946+J3946+K3946</f>
        <v/>
      </c>
      <c r="M3946" s="6" t="n">
        <v>1</v>
      </c>
      <c r="N3946" t="inlineStr">
        <is>
          <t>Ja</t>
        </is>
      </c>
      <c r="T3946" t="inlineStr">
        <is>
          <t>BER</t>
        </is>
      </c>
      <c r="U3946">
        <f>VLOOKUP(T3946,Destinations!$A$2:$C$550,2,0)</f>
        <v/>
      </c>
      <c r="V3946" t="inlineStr">
        <is>
          <t>WCHR</t>
        </is>
      </c>
      <c r="W3946">
        <f>VLOOKUP(V3946,'WCH Kat'!$A$1:$B$150,2,0)</f>
        <v/>
      </c>
    </row>
    <row r="3947">
      <c r="A3947" t="inlineStr">
        <is>
          <t xml:space="preserve">EW </t>
        </is>
      </c>
      <c r="B3947" t="inlineStr">
        <is>
          <t>EW  005</t>
        </is>
      </c>
      <c r="C3947" s="4" t="inlineStr">
        <is>
          <t>20.12.2024</t>
        </is>
      </c>
      <c r="D3947" t="inlineStr">
        <is>
          <t>15:10</t>
        </is>
      </c>
      <c r="E3947" s="4" t="inlineStr">
        <is>
          <t>19.12.2024</t>
        </is>
      </c>
      <c r="F3947" t="inlineStr">
        <is>
          <t>01:15</t>
        </is>
      </c>
      <c r="G3947" s="5" t="n">
        <v>37.91667</v>
      </c>
      <c r="H3947" t="inlineStr">
        <is>
          <t>Inbound</t>
        </is>
      </c>
      <c r="I3947" s="6" t="n">
        <v>0</v>
      </c>
      <c r="J3947" s="6" t="n">
        <v>0</v>
      </c>
      <c r="K3947" s="6" t="n">
        <v>0</v>
      </c>
      <c r="L3947" s="6">
        <f>I3947+J3947+K3947</f>
        <v/>
      </c>
      <c r="M3947" s="6" t="n">
        <v>1</v>
      </c>
      <c r="N3947" t="inlineStr">
        <is>
          <t>Ja</t>
        </is>
      </c>
      <c r="T3947" t="inlineStr">
        <is>
          <t>BER</t>
        </is>
      </c>
      <c r="U3947">
        <f>VLOOKUP(T3947,Destinations!$A$2:$C$550,2,0)</f>
        <v/>
      </c>
      <c r="V3947" t="inlineStr">
        <is>
          <t>WCHS</t>
        </is>
      </c>
      <c r="W3947">
        <f>VLOOKUP(V3947,'WCH Kat'!$A$1:$B$150,2,0)</f>
        <v/>
      </c>
    </row>
    <row r="3948">
      <c r="A3948" t="inlineStr">
        <is>
          <t xml:space="preserve">FR </t>
        </is>
      </c>
      <c r="B3948" t="inlineStr">
        <is>
          <t>FR 2815</t>
        </is>
      </c>
      <c r="C3948" s="4" t="inlineStr">
        <is>
          <t>20.12.2024</t>
        </is>
      </c>
      <c r="D3948" t="inlineStr">
        <is>
          <t>15:10</t>
        </is>
      </c>
      <c r="E3948" s="4" t="inlineStr">
        <is>
          <t>18.12.2024</t>
        </is>
      </c>
      <c r="F3948" t="inlineStr">
        <is>
          <t>23:05</t>
        </is>
      </c>
      <c r="G3948" s="5" t="n">
        <v>40.08333</v>
      </c>
      <c r="H3948" t="inlineStr">
        <is>
          <t>Outbound</t>
        </is>
      </c>
      <c r="I3948" s="6" t="n">
        <v>0</v>
      </c>
      <c r="J3948" s="6" t="n">
        <v>0</v>
      </c>
      <c r="K3948" s="6" t="n">
        <v>0</v>
      </c>
      <c r="L3948" s="6">
        <f>I3948+J3948+K3948</f>
        <v/>
      </c>
      <c r="M3948" s="6" t="n">
        <v>1</v>
      </c>
      <c r="N3948" t="inlineStr">
        <is>
          <t>Ja</t>
        </is>
      </c>
      <c r="T3948" t="inlineStr">
        <is>
          <t>STN</t>
        </is>
      </c>
      <c r="U3948">
        <f>VLOOKUP(T3948,Destinations!$A$2:$C$550,2,0)</f>
        <v/>
      </c>
      <c r="V3948" t="inlineStr">
        <is>
          <t>WCHR</t>
        </is>
      </c>
      <c r="W3948">
        <f>VLOOKUP(V3948,'WCH Kat'!$A$1:$B$150,2,0)</f>
        <v/>
      </c>
    </row>
    <row r="3949">
      <c r="A3949" t="inlineStr">
        <is>
          <t xml:space="preserve">FR </t>
        </is>
      </c>
      <c r="B3949" t="inlineStr">
        <is>
          <t>FR 2815</t>
        </is>
      </c>
      <c r="C3949" s="4" t="inlineStr">
        <is>
          <t>20.12.2024</t>
        </is>
      </c>
      <c r="D3949" t="inlineStr">
        <is>
          <t>15:10</t>
        </is>
      </c>
      <c r="E3949" s="4" t="inlineStr">
        <is>
          <t>18.12.2024</t>
        </is>
      </c>
      <c r="F3949" t="inlineStr">
        <is>
          <t>23:05</t>
        </is>
      </c>
      <c r="G3949" s="5" t="n">
        <v>40.08333</v>
      </c>
      <c r="H3949" t="inlineStr">
        <is>
          <t>Outbound</t>
        </is>
      </c>
      <c r="I3949" s="6" t="n">
        <v>0</v>
      </c>
      <c r="J3949" s="6" t="n">
        <v>0</v>
      </c>
      <c r="K3949" s="6" t="n">
        <v>0</v>
      </c>
      <c r="L3949" s="6">
        <f>I3949+J3949+K3949</f>
        <v/>
      </c>
      <c r="M3949" s="6" t="n">
        <v>1</v>
      </c>
      <c r="N3949" t="inlineStr">
        <is>
          <t>Ja</t>
        </is>
      </c>
      <c r="T3949" t="inlineStr">
        <is>
          <t>STN</t>
        </is>
      </c>
      <c r="U3949">
        <f>VLOOKUP(T3949,Destinations!$A$2:$C$550,2,0)</f>
        <v/>
      </c>
      <c r="V3949" t="inlineStr">
        <is>
          <t>WCHR</t>
        </is>
      </c>
      <c r="W3949">
        <f>VLOOKUP(V3949,'WCH Kat'!$A$1:$B$150,2,0)</f>
        <v/>
      </c>
    </row>
    <row r="3950">
      <c r="A3950" t="inlineStr">
        <is>
          <t xml:space="preserve">FR </t>
        </is>
      </c>
      <c r="B3950" t="inlineStr">
        <is>
          <t>FR 2815</t>
        </is>
      </c>
      <c r="C3950" s="4" t="inlineStr">
        <is>
          <t>20.12.2024</t>
        </is>
      </c>
      <c r="D3950" t="inlineStr">
        <is>
          <t>15:10</t>
        </is>
      </c>
      <c r="E3950" s="4" t="inlineStr">
        <is>
          <t>18.12.2024</t>
        </is>
      </c>
      <c r="F3950" t="inlineStr">
        <is>
          <t>23:05</t>
        </is>
      </c>
      <c r="G3950" s="5" t="n">
        <v>40.08333</v>
      </c>
      <c r="H3950" t="inlineStr">
        <is>
          <t>Outbound</t>
        </is>
      </c>
      <c r="I3950" s="6" t="n">
        <v>0</v>
      </c>
      <c r="J3950" s="6" t="n">
        <v>0</v>
      </c>
      <c r="K3950" s="6" t="n">
        <v>0</v>
      </c>
      <c r="L3950" s="6">
        <f>I3950+J3950+K3950</f>
        <v/>
      </c>
      <c r="M3950" s="6" t="n">
        <v>1</v>
      </c>
      <c r="N3950" t="inlineStr">
        <is>
          <t>Ja</t>
        </is>
      </c>
      <c r="T3950" t="inlineStr">
        <is>
          <t>STN</t>
        </is>
      </c>
      <c r="U3950">
        <f>VLOOKUP(T3950,Destinations!$A$2:$C$550,2,0)</f>
        <v/>
      </c>
      <c r="V3950" t="inlineStr">
        <is>
          <t>WCHR</t>
        </is>
      </c>
      <c r="W3950">
        <f>VLOOKUP(V3950,'WCH Kat'!$A$1:$B$150,2,0)</f>
        <v/>
      </c>
    </row>
    <row r="3951">
      <c r="A3951" t="inlineStr">
        <is>
          <t xml:space="preserve">PC </t>
        </is>
      </c>
      <c r="B3951" t="inlineStr">
        <is>
          <t>PC 1018</t>
        </is>
      </c>
      <c r="C3951" s="4" t="inlineStr">
        <is>
          <t>20.12.2024</t>
        </is>
      </c>
      <c r="D3951" t="inlineStr">
        <is>
          <t>15:15</t>
        </is>
      </c>
      <c r="E3951" s="4" t="inlineStr">
        <is>
          <t>20.12.2024</t>
        </is>
      </c>
      <c r="F3951" t="inlineStr">
        <is>
          <t>12:05</t>
        </is>
      </c>
      <c r="G3951" s="5" t="n">
        <v>3.16667</v>
      </c>
      <c r="H3951" t="inlineStr">
        <is>
          <t>Outbound</t>
        </is>
      </c>
      <c r="I3951" s="6" t="n">
        <v>0</v>
      </c>
      <c r="J3951" s="6" t="n">
        <v>0</v>
      </c>
      <c r="K3951" s="6" t="n">
        <v>1</v>
      </c>
      <c r="L3951" s="6">
        <f>I3951+J3951+K3951</f>
        <v/>
      </c>
      <c r="M3951" s="6" t="n">
        <v>0</v>
      </c>
      <c r="Q3951" t="inlineStr">
        <is>
          <t>Ja</t>
        </is>
      </c>
      <c r="T3951" t="inlineStr">
        <is>
          <t>Istanbul-Sabiha Gökcen</t>
        </is>
      </c>
      <c r="U3951">
        <f>VLOOKUP(T3951,Destinations!$A$2:$C$550,2,0)</f>
        <v/>
      </c>
      <c r="V3951" t="inlineStr">
        <is>
          <t>WCHC</t>
        </is>
      </c>
      <c r="W3951">
        <f>VLOOKUP(V3951,'WCH Kat'!$A$1:$B$150,2,0)</f>
        <v/>
      </c>
    </row>
    <row r="3952">
      <c r="A3952" t="inlineStr">
        <is>
          <t xml:space="preserve">FR </t>
        </is>
      </c>
      <c r="B3952" t="inlineStr">
        <is>
          <t>FR 2816</t>
        </is>
      </c>
      <c r="C3952" s="4" t="inlineStr">
        <is>
          <t>20.12.2024</t>
        </is>
      </c>
      <c r="D3952" t="inlineStr">
        <is>
          <t>15:20</t>
        </is>
      </c>
      <c r="E3952" s="4" t="inlineStr">
        <is>
          <t>18.12.2024</t>
        </is>
      </c>
      <c r="F3952" t="inlineStr">
        <is>
          <t>21:25</t>
        </is>
      </c>
      <c r="G3952" s="5" t="n">
        <v>41.91667</v>
      </c>
      <c r="H3952" t="inlineStr">
        <is>
          <t>Inbound</t>
        </is>
      </c>
      <c r="I3952" s="6" t="n">
        <v>0</v>
      </c>
      <c r="J3952" s="6" t="n">
        <v>0</v>
      </c>
      <c r="K3952" s="6" t="n">
        <v>0</v>
      </c>
      <c r="L3952" s="6">
        <f>I3952+J3952+K3952</f>
        <v/>
      </c>
      <c r="M3952" s="6" t="n">
        <v>1</v>
      </c>
      <c r="N3952" t="inlineStr">
        <is>
          <t>Ja</t>
        </is>
      </c>
      <c r="T3952" t="inlineStr">
        <is>
          <t>STN</t>
        </is>
      </c>
      <c r="U3952">
        <f>VLOOKUP(T3952,Destinations!$A$2:$C$550,2,0)</f>
        <v/>
      </c>
      <c r="V3952" t="inlineStr">
        <is>
          <t>DPNA</t>
        </is>
      </c>
      <c r="W3952">
        <f>VLOOKUP(V3952,'WCH Kat'!$A$1:$B$150,2,0)</f>
        <v/>
      </c>
    </row>
    <row r="3953">
      <c r="A3953" t="inlineStr">
        <is>
          <t xml:space="preserve">EW </t>
        </is>
      </c>
      <c r="B3953" t="inlineStr">
        <is>
          <t>EW  030</t>
        </is>
      </c>
      <c r="C3953" s="4" t="inlineStr">
        <is>
          <t>20.12.2024</t>
        </is>
      </c>
      <c r="D3953" t="inlineStr">
        <is>
          <t>15:25</t>
        </is>
      </c>
      <c r="E3953" s="4" t="inlineStr">
        <is>
          <t>19.12.2024</t>
        </is>
      </c>
      <c r="F3953" t="inlineStr">
        <is>
          <t>02:30</t>
        </is>
      </c>
      <c r="G3953" s="5" t="n">
        <v>36.91667</v>
      </c>
      <c r="H3953" t="inlineStr">
        <is>
          <t>Outbound</t>
        </is>
      </c>
      <c r="I3953" s="6" t="n">
        <v>0</v>
      </c>
      <c r="J3953" s="6" t="n">
        <v>0</v>
      </c>
      <c r="K3953" s="6" t="n">
        <v>0</v>
      </c>
      <c r="L3953" s="6">
        <f>I3953+J3953+K3953</f>
        <v/>
      </c>
      <c r="M3953" s="6" t="n">
        <v>1</v>
      </c>
      <c r="N3953" t="inlineStr">
        <is>
          <t>Ja</t>
        </is>
      </c>
      <c r="T3953" t="inlineStr">
        <is>
          <t>HAM</t>
        </is>
      </c>
      <c r="U3953">
        <f>VLOOKUP(T3953,Destinations!$A$2:$C$550,2,0)</f>
        <v/>
      </c>
      <c r="V3953" t="inlineStr">
        <is>
          <t>WCHC</t>
        </is>
      </c>
      <c r="W3953">
        <f>VLOOKUP(V3953,'WCH Kat'!$A$1:$B$150,2,0)</f>
        <v/>
      </c>
    </row>
    <row r="3954">
      <c r="A3954" t="inlineStr">
        <is>
          <t xml:space="preserve">EW </t>
        </is>
      </c>
      <c r="B3954" t="inlineStr">
        <is>
          <t>EW  030</t>
        </is>
      </c>
      <c r="C3954" s="4" t="inlineStr">
        <is>
          <t>20.12.2024</t>
        </is>
      </c>
      <c r="D3954" t="inlineStr">
        <is>
          <t>15:25</t>
        </is>
      </c>
      <c r="E3954" s="4" t="inlineStr">
        <is>
          <t>19.12.2024</t>
        </is>
      </c>
      <c r="F3954" t="inlineStr">
        <is>
          <t>02:30</t>
        </is>
      </c>
      <c r="G3954" s="5" t="n">
        <v>36.91667</v>
      </c>
      <c r="H3954" t="inlineStr">
        <is>
          <t>Outbound</t>
        </is>
      </c>
      <c r="I3954" s="6" t="n">
        <v>0</v>
      </c>
      <c r="J3954" s="6" t="n">
        <v>0</v>
      </c>
      <c r="K3954" s="6" t="n">
        <v>0</v>
      </c>
      <c r="L3954" s="6">
        <f>I3954+J3954+K3954</f>
        <v/>
      </c>
      <c r="M3954" s="6" t="n">
        <v>1</v>
      </c>
      <c r="N3954" t="inlineStr">
        <is>
          <t>Ja</t>
        </is>
      </c>
      <c r="T3954" t="inlineStr">
        <is>
          <t>HAM</t>
        </is>
      </c>
      <c r="U3954">
        <f>VLOOKUP(T3954,Destinations!$A$2:$C$550,2,0)</f>
        <v/>
      </c>
      <c r="V3954" t="inlineStr">
        <is>
          <t>WCHS</t>
        </is>
      </c>
      <c r="W3954">
        <f>VLOOKUP(V3954,'WCH Kat'!$A$1:$B$150,2,0)</f>
        <v/>
      </c>
    </row>
    <row r="3955">
      <c r="A3955" t="inlineStr">
        <is>
          <t xml:space="preserve">EW </t>
        </is>
      </c>
      <c r="B3955" t="inlineStr">
        <is>
          <t>EW  581</t>
        </is>
      </c>
      <c r="C3955" s="4" t="inlineStr">
        <is>
          <t>20.12.2024</t>
        </is>
      </c>
      <c r="D3955" t="inlineStr">
        <is>
          <t>15:33</t>
        </is>
      </c>
      <c r="E3955" s="4" t="inlineStr">
        <is>
          <t>19.12.2024</t>
        </is>
      </c>
      <c r="F3955" t="inlineStr">
        <is>
          <t>00:25</t>
        </is>
      </c>
      <c r="G3955" s="5" t="n">
        <v>39.13333</v>
      </c>
      <c r="H3955" t="inlineStr">
        <is>
          <t>Inbound</t>
        </is>
      </c>
      <c r="I3955" s="6" t="n">
        <v>0</v>
      </c>
      <c r="J3955" s="6" t="n">
        <v>0</v>
      </c>
      <c r="K3955" s="6" t="n">
        <v>0</v>
      </c>
      <c r="L3955" s="6">
        <f>I3955+J3955+K3955</f>
        <v/>
      </c>
      <c r="M3955" s="6" t="n">
        <v>1</v>
      </c>
      <c r="N3955" t="inlineStr">
        <is>
          <t>Ja</t>
        </is>
      </c>
      <c r="T3955" t="inlineStr">
        <is>
          <t>PMI</t>
        </is>
      </c>
      <c r="U3955">
        <f>VLOOKUP(T3955,Destinations!$A$2:$C$550,2,0)</f>
        <v/>
      </c>
      <c r="V3955" t="inlineStr">
        <is>
          <t>WCHR</t>
        </is>
      </c>
      <c r="W3955">
        <f>VLOOKUP(V3955,'WCH Kat'!$A$1:$B$150,2,0)</f>
        <v/>
      </c>
    </row>
    <row r="3956">
      <c r="A3956" t="inlineStr">
        <is>
          <t xml:space="preserve">FR </t>
        </is>
      </c>
      <c r="B3956" t="inlineStr">
        <is>
          <t>FR  409</t>
        </is>
      </c>
      <c r="C3956" s="4" t="inlineStr">
        <is>
          <t>20.12.2024</t>
        </is>
      </c>
      <c r="D3956" t="inlineStr">
        <is>
          <t>15:35</t>
        </is>
      </c>
      <c r="E3956" s="4" t="inlineStr">
        <is>
          <t>18.12.2024</t>
        </is>
      </c>
      <c r="F3956" t="inlineStr">
        <is>
          <t>23:30</t>
        </is>
      </c>
      <c r="G3956" s="5" t="n">
        <v>40.08333</v>
      </c>
      <c r="H3956" t="inlineStr">
        <is>
          <t>Outbound</t>
        </is>
      </c>
      <c r="I3956" s="6" t="n">
        <v>0</v>
      </c>
      <c r="J3956" s="6" t="n">
        <v>0</v>
      </c>
      <c r="K3956" s="6" t="n">
        <v>0</v>
      </c>
      <c r="L3956" s="6">
        <f>I3956+J3956+K3956</f>
        <v/>
      </c>
      <c r="M3956" s="6" t="n">
        <v>1</v>
      </c>
      <c r="N3956" t="inlineStr">
        <is>
          <t>Ja</t>
        </is>
      </c>
      <c r="T3956" t="inlineStr">
        <is>
          <t>CPH</t>
        </is>
      </c>
      <c r="U3956">
        <f>VLOOKUP(T3956,Destinations!$A$2:$C$550,2,0)</f>
        <v/>
      </c>
      <c r="V3956" t="inlineStr">
        <is>
          <t>WCHR</t>
        </is>
      </c>
      <c r="W3956">
        <f>VLOOKUP(V3956,'WCH Kat'!$A$1:$B$150,2,0)</f>
        <v/>
      </c>
    </row>
    <row r="3957">
      <c r="A3957" t="inlineStr">
        <is>
          <t xml:space="preserve">FR </t>
        </is>
      </c>
      <c r="B3957" t="inlineStr">
        <is>
          <t>FR  409</t>
        </is>
      </c>
      <c r="C3957" s="4" t="inlineStr">
        <is>
          <t>20.12.2024</t>
        </is>
      </c>
      <c r="D3957" t="inlineStr">
        <is>
          <t>15:35</t>
        </is>
      </c>
      <c r="E3957" s="4" t="inlineStr">
        <is>
          <t>18.12.2024</t>
        </is>
      </c>
      <c r="F3957" t="inlineStr">
        <is>
          <t>23:30</t>
        </is>
      </c>
      <c r="G3957" s="5" t="n">
        <v>40.08333</v>
      </c>
      <c r="H3957" t="inlineStr">
        <is>
          <t>Outbound</t>
        </is>
      </c>
      <c r="I3957" s="6" t="n">
        <v>0</v>
      </c>
      <c r="J3957" s="6" t="n">
        <v>0</v>
      </c>
      <c r="K3957" s="6" t="n">
        <v>0</v>
      </c>
      <c r="L3957" s="6">
        <f>I3957+J3957+K3957</f>
        <v/>
      </c>
      <c r="M3957" s="6" t="n">
        <v>1</v>
      </c>
      <c r="N3957" t="inlineStr">
        <is>
          <t>Ja</t>
        </is>
      </c>
      <c r="T3957" t="inlineStr">
        <is>
          <t>CPH</t>
        </is>
      </c>
      <c r="U3957">
        <f>VLOOKUP(T3957,Destinations!$A$2:$C$550,2,0)</f>
        <v/>
      </c>
      <c r="V3957" t="inlineStr">
        <is>
          <t>WCHS</t>
        </is>
      </c>
      <c r="W3957">
        <f>VLOOKUP(V3957,'WCH Kat'!$A$1:$B$150,2,0)</f>
        <v/>
      </c>
    </row>
    <row r="3958">
      <c r="A3958" t="inlineStr">
        <is>
          <t xml:space="preserve">FR </t>
        </is>
      </c>
      <c r="B3958" t="inlineStr">
        <is>
          <t>FR  409</t>
        </is>
      </c>
      <c r="C3958" s="4" t="inlineStr">
        <is>
          <t>20.12.2024</t>
        </is>
      </c>
      <c r="D3958" t="inlineStr">
        <is>
          <t>15:35</t>
        </is>
      </c>
      <c r="E3958" s="4" t="inlineStr">
        <is>
          <t>18.12.2024</t>
        </is>
      </c>
      <c r="F3958" t="inlineStr">
        <is>
          <t>23:30</t>
        </is>
      </c>
      <c r="G3958" s="5" t="n">
        <v>40.08333</v>
      </c>
      <c r="H3958" t="inlineStr">
        <is>
          <t>Outbound</t>
        </is>
      </c>
      <c r="I3958" s="6" t="n">
        <v>0</v>
      </c>
      <c r="J3958" s="6" t="n">
        <v>0</v>
      </c>
      <c r="K3958" s="6" t="n">
        <v>0</v>
      </c>
      <c r="L3958" s="6">
        <f>I3958+J3958+K3958</f>
        <v/>
      </c>
      <c r="M3958" s="6" t="n">
        <v>1</v>
      </c>
      <c r="N3958" t="inlineStr">
        <is>
          <t>Ja</t>
        </is>
      </c>
      <c r="T3958" t="inlineStr">
        <is>
          <t>CPH</t>
        </is>
      </c>
      <c r="U3958">
        <f>VLOOKUP(T3958,Destinations!$A$2:$C$550,2,0)</f>
        <v/>
      </c>
      <c r="V3958" t="inlineStr">
        <is>
          <t>WCHS</t>
        </is>
      </c>
      <c r="W3958">
        <f>VLOOKUP(V3958,'WCH Kat'!$A$1:$B$150,2,0)</f>
        <v/>
      </c>
    </row>
    <row r="3959">
      <c r="A3959" t="inlineStr">
        <is>
          <t xml:space="preserve">FR </t>
        </is>
      </c>
      <c r="B3959" t="inlineStr">
        <is>
          <t>FR  409</t>
        </is>
      </c>
      <c r="C3959" s="4" t="inlineStr">
        <is>
          <t>20.12.2024</t>
        </is>
      </c>
      <c r="D3959" t="inlineStr">
        <is>
          <t>15:35</t>
        </is>
      </c>
      <c r="E3959" s="4" t="inlineStr">
        <is>
          <t>20.12.2024</t>
        </is>
      </c>
      <c r="F3959" t="inlineStr">
        <is>
          <t>13:25</t>
        </is>
      </c>
      <c r="G3959" s="5" t="n">
        <v>2.16667</v>
      </c>
      <c r="H3959" t="inlineStr">
        <is>
          <t>Outbound</t>
        </is>
      </c>
      <c r="I3959" s="6" t="n">
        <v>0</v>
      </c>
      <c r="J3959" s="6" t="n">
        <v>1</v>
      </c>
      <c r="K3959" s="6" t="n">
        <v>0</v>
      </c>
      <c r="L3959" s="6">
        <f>I3959+J3959+K3959</f>
        <v/>
      </c>
      <c r="M3959" s="6" t="n">
        <v>0</v>
      </c>
      <c r="Q3959" t="inlineStr">
        <is>
          <t>Ja</t>
        </is>
      </c>
      <c r="T3959" t="inlineStr">
        <is>
          <t>CPH</t>
        </is>
      </c>
      <c r="U3959">
        <f>VLOOKUP(T3959,Destinations!$A$2:$C$550,2,0)</f>
        <v/>
      </c>
      <c r="V3959" t="inlineStr">
        <is>
          <t>WCHS</t>
        </is>
      </c>
      <c r="W3959">
        <f>VLOOKUP(V3959,'WCH Kat'!$A$1:$B$150,2,0)</f>
        <v/>
      </c>
    </row>
    <row r="3960">
      <c r="A3960" t="inlineStr">
        <is>
          <t xml:space="preserve">EW </t>
        </is>
      </c>
      <c r="B3960" t="inlineStr">
        <is>
          <t>EW  243</t>
        </is>
      </c>
      <c r="C3960" s="4" t="inlineStr">
        <is>
          <t>20.12.2024</t>
        </is>
      </c>
      <c r="D3960" t="inlineStr">
        <is>
          <t>15:49</t>
        </is>
      </c>
      <c r="E3960" s="4" t="inlineStr">
        <is>
          <t>18.12.2024</t>
        </is>
      </c>
      <c r="F3960" t="inlineStr">
        <is>
          <t>22:50</t>
        </is>
      </c>
      <c r="G3960" s="5" t="n">
        <v>40.98333</v>
      </c>
      <c r="H3960" t="inlineStr">
        <is>
          <t>Inbound</t>
        </is>
      </c>
      <c r="I3960" s="6" t="n">
        <v>0</v>
      </c>
      <c r="J3960" s="6" t="n">
        <v>0</v>
      </c>
      <c r="K3960" s="6" t="n">
        <v>0</v>
      </c>
      <c r="L3960" s="6">
        <f>I3960+J3960+K3960</f>
        <v/>
      </c>
      <c r="M3960" s="6" t="n">
        <v>1</v>
      </c>
      <c r="N3960" t="inlineStr">
        <is>
          <t>Ja</t>
        </is>
      </c>
      <c r="T3960" t="inlineStr">
        <is>
          <t>FUE</t>
        </is>
      </c>
      <c r="U3960">
        <f>VLOOKUP(T3960,Destinations!$A$2:$C$550,2,0)</f>
        <v/>
      </c>
      <c r="V3960" t="inlineStr">
        <is>
          <t>WCHS</t>
        </is>
      </c>
      <c r="W3960">
        <f>VLOOKUP(V3960,'WCH Kat'!$A$1:$B$150,2,0)</f>
        <v/>
      </c>
    </row>
    <row r="3961">
      <c r="A3961" t="inlineStr">
        <is>
          <t xml:space="preserve">VF </t>
        </is>
      </c>
      <c r="B3961" t="inlineStr">
        <is>
          <t>VF  090</t>
        </is>
      </c>
      <c r="C3961" s="4" t="inlineStr">
        <is>
          <t>20.12.2024</t>
        </is>
      </c>
      <c r="D3961" t="inlineStr">
        <is>
          <t>15:55</t>
        </is>
      </c>
      <c r="E3961" s="4" t="inlineStr">
        <is>
          <t>19.12.2024</t>
        </is>
      </c>
      <c r="F3961" t="inlineStr">
        <is>
          <t>04:00</t>
        </is>
      </c>
      <c r="G3961" s="5" t="n">
        <v>35.91667</v>
      </c>
      <c r="H3961" t="inlineStr">
        <is>
          <t>Outbound</t>
        </is>
      </c>
      <c r="I3961" s="6" t="n">
        <v>0</v>
      </c>
      <c r="J3961" s="6" t="n">
        <v>0</v>
      </c>
      <c r="K3961" s="6" t="n">
        <v>1</v>
      </c>
      <c r="L3961" s="6">
        <f>I3961+J3961+K3961</f>
        <v/>
      </c>
      <c r="M3961" s="6" t="n">
        <v>0</v>
      </c>
      <c r="N3961" t="inlineStr">
        <is>
          <t>Ja</t>
        </is>
      </c>
      <c r="T3961" t="inlineStr">
        <is>
          <t>SAW</t>
        </is>
      </c>
      <c r="U3961">
        <f>VLOOKUP(T3961,Destinations!$A$2:$C$550,2,0)</f>
        <v/>
      </c>
      <c r="V3961" t="inlineStr">
        <is>
          <t>WCHR</t>
        </is>
      </c>
      <c r="W3961">
        <f>VLOOKUP(V3961,'WCH Kat'!$A$1:$B$150,2,0)</f>
        <v/>
      </c>
    </row>
    <row r="3962">
      <c r="A3962" t="inlineStr">
        <is>
          <t xml:space="preserve">EW </t>
        </is>
      </c>
      <c r="B3962" t="inlineStr">
        <is>
          <t>EW  004</t>
        </is>
      </c>
      <c r="C3962" s="4" t="inlineStr">
        <is>
          <t>20.12.2024</t>
        </is>
      </c>
      <c r="D3962" t="inlineStr">
        <is>
          <t>16:00</t>
        </is>
      </c>
      <c r="E3962" s="4" t="inlineStr">
        <is>
          <t>19.12.2024</t>
        </is>
      </c>
      <c r="F3962" t="inlineStr">
        <is>
          <t>03:05</t>
        </is>
      </c>
      <c r="G3962" s="5" t="n">
        <v>36.91667</v>
      </c>
      <c r="H3962" t="inlineStr">
        <is>
          <t>Outbound</t>
        </is>
      </c>
      <c r="I3962" s="6" t="n">
        <v>0</v>
      </c>
      <c r="J3962" s="6" t="n">
        <v>0</v>
      </c>
      <c r="K3962" s="6" t="n">
        <v>0</v>
      </c>
      <c r="L3962" s="6">
        <f>I3962+J3962+K3962</f>
        <v/>
      </c>
      <c r="M3962" s="6" t="n">
        <v>1</v>
      </c>
      <c r="N3962" t="inlineStr">
        <is>
          <t>Ja</t>
        </is>
      </c>
      <c r="T3962" t="inlineStr">
        <is>
          <t>BER</t>
        </is>
      </c>
      <c r="U3962">
        <f>VLOOKUP(T3962,Destinations!$A$2:$C$550,2,0)</f>
        <v/>
      </c>
      <c r="V3962" t="inlineStr">
        <is>
          <t>WCHS</t>
        </is>
      </c>
      <c r="W3962">
        <f>VLOOKUP(V3962,'WCH Kat'!$A$1:$B$150,2,0)</f>
        <v/>
      </c>
    </row>
    <row r="3963">
      <c r="A3963" t="inlineStr">
        <is>
          <t xml:space="preserve">VF </t>
        </is>
      </c>
      <c r="B3963" t="inlineStr">
        <is>
          <t>VF  518</t>
        </is>
      </c>
      <c r="C3963" s="4" t="inlineStr">
        <is>
          <t>20.12.2024</t>
        </is>
      </c>
      <c r="D3963" t="inlineStr">
        <is>
          <t>16:00</t>
        </is>
      </c>
      <c r="E3963" s="4" t="inlineStr">
        <is>
          <t>19.12.2024</t>
        </is>
      </c>
      <c r="F3963" t="inlineStr">
        <is>
          <t>04:05</t>
        </is>
      </c>
      <c r="G3963" s="5" t="n">
        <v>35.91667</v>
      </c>
      <c r="H3963" t="inlineStr">
        <is>
          <t>Outbound</t>
        </is>
      </c>
      <c r="I3963" s="6" t="n">
        <v>0</v>
      </c>
      <c r="J3963" s="6" t="n">
        <v>0</v>
      </c>
      <c r="K3963" s="6" t="n">
        <v>1</v>
      </c>
      <c r="L3963" s="6">
        <f>I3963+J3963+K3963</f>
        <v/>
      </c>
      <c r="M3963" s="6" t="n">
        <v>0</v>
      </c>
      <c r="N3963" t="inlineStr">
        <is>
          <t>Ja</t>
        </is>
      </c>
      <c r="T3963" t="inlineStr">
        <is>
          <t>ESB</t>
        </is>
      </c>
      <c r="U3963">
        <f>VLOOKUP(T3963,Destinations!$A$2:$C$550,2,0)</f>
        <v/>
      </c>
      <c r="V3963" t="inlineStr">
        <is>
          <t>WCHS</t>
        </is>
      </c>
      <c r="W3963">
        <f>VLOOKUP(V3963,'WCH Kat'!$A$1:$B$150,2,0)</f>
        <v/>
      </c>
    </row>
    <row r="3964">
      <c r="A3964" t="inlineStr">
        <is>
          <t xml:space="preserve">VF </t>
        </is>
      </c>
      <c r="B3964" t="inlineStr">
        <is>
          <t>VF 518</t>
        </is>
      </c>
      <c r="C3964" s="4" t="inlineStr">
        <is>
          <t>20.12.2024</t>
        </is>
      </c>
      <c r="D3964" t="inlineStr">
        <is>
          <t>16:00</t>
        </is>
      </c>
      <c r="E3964" s="4" t="inlineStr">
        <is>
          <t>20.12.2024</t>
        </is>
      </c>
      <c r="F3964" t="inlineStr">
        <is>
          <t>14:56</t>
        </is>
      </c>
      <c r="G3964" s="5" t="n">
        <v>1.06667</v>
      </c>
      <c r="H3964" t="inlineStr">
        <is>
          <t>Outbound</t>
        </is>
      </c>
      <c r="I3964" s="6" t="n">
        <v>0</v>
      </c>
      <c r="J3964" s="6" t="n">
        <v>1</v>
      </c>
      <c r="K3964" s="6" t="n">
        <v>0</v>
      </c>
      <c r="L3964" s="6">
        <f>I3964+J3964+K3964</f>
        <v/>
      </c>
      <c r="M3964" s="6" t="n">
        <v>0</v>
      </c>
      <c r="Q3964" t="inlineStr">
        <is>
          <t>Ja</t>
        </is>
      </c>
      <c r="T3964" t="inlineStr">
        <is>
          <t>Ankara</t>
        </is>
      </c>
      <c r="U3964">
        <f>VLOOKUP(T3964,Destinations!$A$2:$C$550,2,0)</f>
        <v/>
      </c>
      <c r="V3964" t="inlineStr">
        <is>
          <t>WCHS</t>
        </is>
      </c>
      <c r="W3964">
        <f>VLOOKUP(V3964,'WCH Kat'!$A$1:$B$150,2,0)</f>
        <v/>
      </c>
    </row>
    <row r="3965">
      <c r="A3965" t="inlineStr">
        <is>
          <t xml:space="preserve">VF </t>
        </is>
      </c>
      <c r="B3965" t="inlineStr">
        <is>
          <t>VF 518</t>
        </is>
      </c>
      <c r="C3965" s="4" t="inlineStr">
        <is>
          <t>20.12.2024</t>
        </is>
      </c>
      <c r="D3965" t="inlineStr">
        <is>
          <t>16:00</t>
        </is>
      </c>
      <c r="E3965" s="4" t="inlineStr">
        <is>
          <t>20.12.2024</t>
        </is>
      </c>
      <c r="F3965" t="inlineStr">
        <is>
          <t>14:57</t>
        </is>
      </c>
      <c r="G3965" s="5" t="n">
        <v>1.05</v>
      </c>
      <c r="H3965" t="inlineStr">
        <is>
          <t>Outbound</t>
        </is>
      </c>
      <c r="I3965" s="6" t="n">
        <v>0</v>
      </c>
      <c r="J3965" s="6" t="n">
        <v>1</v>
      </c>
      <c r="K3965" s="6" t="n">
        <v>0</v>
      </c>
      <c r="L3965" s="6">
        <f>I3965+J3965+K3965</f>
        <v/>
      </c>
      <c r="M3965" s="6" t="n">
        <v>0</v>
      </c>
      <c r="Q3965" t="inlineStr">
        <is>
          <t>Ja</t>
        </is>
      </c>
      <c r="T3965" t="inlineStr">
        <is>
          <t>Ankara</t>
        </is>
      </c>
      <c r="U3965">
        <f>VLOOKUP(T3965,Destinations!$A$2:$C$550,2,0)</f>
        <v/>
      </c>
      <c r="V3965" t="inlineStr">
        <is>
          <t>WCHS</t>
        </is>
      </c>
      <c r="W3965">
        <f>VLOOKUP(V3965,'WCH Kat'!$A$1:$B$150,2,0)</f>
        <v/>
      </c>
    </row>
    <row r="3966">
      <c r="A3966" t="inlineStr">
        <is>
          <t xml:space="preserve">VL </t>
        </is>
      </c>
      <c r="B3966" t="inlineStr">
        <is>
          <t>VL 1983</t>
        </is>
      </c>
      <c r="C3966" s="4" t="inlineStr">
        <is>
          <t>20.12.2024</t>
        </is>
      </c>
      <c r="D3966" t="inlineStr">
        <is>
          <t>16:15</t>
        </is>
      </c>
      <c r="E3966" s="4" t="inlineStr">
        <is>
          <t>20.12.2024</t>
        </is>
      </c>
      <c r="F3966" t="inlineStr">
        <is>
          <t>14:25</t>
        </is>
      </c>
      <c r="G3966" s="5" t="n">
        <v>1.83333</v>
      </c>
      <c r="H3966" t="inlineStr">
        <is>
          <t>Outbound</t>
        </is>
      </c>
      <c r="I3966" s="6" t="n">
        <v>0</v>
      </c>
      <c r="J3966" s="6" t="n">
        <v>1</v>
      </c>
      <c r="K3966" s="6" t="n">
        <v>0</v>
      </c>
      <c r="L3966" s="6">
        <f>I3966+J3966+K3966</f>
        <v/>
      </c>
      <c r="M3966" s="6" t="n">
        <v>0</v>
      </c>
      <c r="Q3966" t="inlineStr">
        <is>
          <t>Ja</t>
        </is>
      </c>
      <c r="T3966" t="inlineStr">
        <is>
          <t>München</t>
        </is>
      </c>
      <c r="U3966">
        <f>VLOOKUP(T3966,Destinations!$A$2:$C$550,2,0)</f>
        <v/>
      </c>
      <c r="V3966" t="inlineStr">
        <is>
          <t>WCHS</t>
        </is>
      </c>
      <c r="W3966">
        <f>VLOOKUP(V3966,'WCH Kat'!$A$1:$B$150,2,0)</f>
        <v/>
      </c>
    </row>
    <row r="3967">
      <c r="A3967" t="inlineStr">
        <is>
          <t xml:space="preserve">EW </t>
        </is>
      </c>
      <c r="B3967" t="inlineStr">
        <is>
          <t>EW 7039</t>
        </is>
      </c>
      <c r="C3967" s="4" t="inlineStr">
        <is>
          <t>20.12.2024</t>
        </is>
      </c>
      <c r="D3967" t="inlineStr">
        <is>
          <t>16:35</t>
        </is>
      </c>
      <c r="E3967" s="4" t="inlineStr">
        <is>
          <t>19.12.2024</t>
        </is>
      </c>
      <c r="F3967" t="inlineStr">
        <is>
          <t>03:40</t>
        </is>
      </c>
      <c r="G3967" s="5" t="n">
        <v>36.91667</v>
      </c>
      <c r="H3967" t="inlineStr">
        <is>
          <t>Outbound</t>
        </is>
      </c>
      <c r="I3967" s="6" t="n">
        <v>0</v>
      </c>
      <c r="J3967" s="6" t="n">
        <v>0</v>
      </c>
      <c r="K3967" s="6" t="n">
        <v>0</v>
      </c>
      <c r="L3967" s="6">
        <f>I3967+J3967+K3967</f>
        <v/>
      </c>
      <c r="M3967" s="6" t="n">
        <v>1</v>
      </c>
      <c r="N3967" t="inlineStr">
        <is>
          <t>Ja</t>
        </is>
      </c>
      <c r="T3967" t="inlineStr">
        <is>
          <t>HAM</t>
        </is>
      </c>
      <c r="U3967">
        <f>VLOOKUP(T3967,Destinations!$A$2:$C$550,2,0)</f>
        <v/>
      </c>
      <c r="V3967" t="inlineStr">
        <is>
          <t>WCHS</t>
        </is>
      </c>
      <c r="W3967">
        <f>VLOOKUP(V3967,'WCH Kat'!$A$1:$B$150,2,0)</f>
        <v/>
      </c>
    </row>
    <row r="3968">
      <c r="A3968" t="inlineStr">
        <is>
          <t xml:space="preserve">LS </t>
        </is>
      </c>
      <c r="B3968" t="inlineStr">
        <is>
          <t>LS 1397</t>
        </is>
      </c>
      <c r="C3968" s="4" t="inlineStr">
        <is>
          <t>20.12.2024</t>
        </is>
      </c>
      <c r="D3968" t="inlineStr">
        <is>
          <t>17:05</t>
        </is>
      </c>
      <c r="E3968" s="4" t="inlineStr">
        <is>
          <t>19.12.2024</t>
        </is>
      </c>
      <c r="F3968" t="inlineStr">
        <is>
          <t>02:45</t>
        </is>
      </c>
      <c r="G3968" s="5" t="n">
        <v>38.33333</v>
      </c>
      <c r="H3968" t="inlineStr">
        <is>
          <t>Inbound</t>
        </is>
      </c>
      <c r="I3968" s="6" t="n">
        <v>0</v>
      </c>
      <c r="J3968" s="6" t="n">
        <v>0</v>
      </c>
      <c r="K3968" s="6" t="n">
        <v>0</v>
      </c>
      <c r="L3968" s="6">
        <f>I3968+J3968+K3968</f>
        <v/>
      </c>
      <c r="M3968" s="6" t="n">
        <v>1</v>
      </c>
      <c r="N3968" t="inlineStr">
        <is>
          <t>Ja</t>
        </is>
      </c>
      <c r="T3968" t="inlineStr">
        <is>
          <t>BHX</t>
        </is>
      </c>
      <c r="U3968">
        <f>VLOOKUP(T3968,Destinations!$A$2:$C$550,2,0)</f>
        <v/>
      </c>
      <c r="V3968" t="inlineStr">
        <is>
          <t>WCHR</t>
        </is>
      </c>
      <c r="W3968">
        <f>VLOOKUP(V3968,'WCH Kat'!$A$1:$B$150,2,0)</f>
        <v/>
      </c>
    </row>
    <row r="3969">
      <c r="A3969" t="inlineStr">
        <is>
          <t xml:space="preserve">TK </t>
        </is>
      </c>
      <c r="B3969" t="inlineStr">
        <is>
          <t>TK 1675</t>
        </is>
      </c>
      <c r="C3969" s="4" t="inlineStr">
        <is>
          <t>20.12.2024</t>
        </is>
      </c>
      <c r="D3969" t="inlineStr">
        <is>
          <t>17:15</t>
        </is>
      </c>
      <c r="E3969" s="4" t="inlineStr">
        <is>
          <t>18.12.2024</t>
        </is>
      </c>
      <c r="F3969" t="inlineStr">
        <is>
          <t>13:45</t>
        </is>
      </c>
      <c r="G3969" s="5" t="n">
        <v>51.5</v>
      </c>
      <c r="H3969" t="inlineStr">
        <is>
          <t>Inbound</t>
        </is>
      </c>
      <c r="I3969" s="6" t="n">
        <v>0</v>
      </c>
      <c r="J3969" s="6" t="n">
        <v>0</v>
      </c>
      <c r="K3969" s="6" t="n">
        <v>0</v>
      </c>
      <c r="L3969" s="6">
        <f>I3969+J3969+K3969</f>
        <v/>
      </c>
      <c r="M3969" s="6" t="n">
        <v>1</v>
      </c>
      <c r="N3969" t="inlineStr">
        <is>
          <t>Ja</t>
        </is>
      </c>
      <c r="T3969" t="inlineStr">
        <is>
          <t>IST</t>
        </is>
      </c>
      <c r="U3969">
        <f>VLOOKUP(T3969,Destinations!$A$2:$C$550,2,0)</f>
        <v/>
      </c>
      <c r="V3969" t="inlineStr">
        <is>
          <t>WCHR</t>
        </is>
      </c>
      <c r="W3969">
        <f>VLOOKUP(V3969,'WCH Kat'!$A$1:$B$150,2,0)</f>
        <v/>
      </c>
    </row>
    <row r="3970">
      <c r="A3970" t="inlineStr">
        <is>
          <t xml:space="preserve">TK </t>
        </is>
      </c>
      <c r="B3970" t="inlineStr">
        <is>
          <t>TK 1675</t>
        </is>
      </c>
      <c r="C3970" s="4" t="inlineStr">
        <is>
          <t>20.12.2024</t>
        </is>
      </c>
      <c r="D3970" t="inlineStr">
        <is>
          <t>17:15</t>
        </is>
      </c>
      <c r="E3970" s="4" t="inlineStr">
        <is>
          <t>18.12.2024</t>
        </is>
      </c>
      <c r="F3970" t="inlineStr">
        <is>
          <t>13:45</t>
        </is>
      </c>
      <c r="G3970" s="5" t="n">
        <v>51.5</v>
      </c>
      <c r="H3970" t="inlineStr">
        <is>
          <t>Inbound</t>
        </is>
      </c>
      <c r="I3970" s="6" t="n">
        <v>0</v>
      </c>
      <c r="J3970" s="6" t="n">
        <v>0</v>
      </c>
      <c r="K3970" s="6" t="n">
        <v>0</v>
      </c>
      <c r="L3970" s="6">
        <f>I3970+J3970+K3970</f>
        <v/>
      </c>
      <c r="M3970" s="6" t="n">
        <v>1</v>
      </c>
      <c r="N3970" t="inlineStr">
        <is>
          <t>Ja</t>
        </is>
      </c>
      <c r="T3970" t="inlineStr">
        <is>
          <t>IST</t>
        </is>
      </c>
      <c r="U3970">
        <f>VLOOKUP(T3970,Destinations!$A$2:$C$550,2,0)</f>
        <v/>
      </c>
      <c r="V3970" t="inlineStr">
        <is>
          <t>WCHS</t>
        </is>
      </c>
      <c r="W3970">
        <f>VLOOKUP(V3970,'WCH Kat'!$A$1:$B$150,2,0)</f>
        <v/>
      </c>
    </row>
    <row r="3971">
      <c r="A3971" t="inlineStr">
        <is>
          <t xml:space="preserve">TK </t>
        </is>
      </c>
      <c r="B3971" t="inlineStr">
        <is>
          <t>TK 1675</t>
        </is>
      </c>
      <c r="C3971" s="4" t="inlineStr">
        <is>
          <t>20.12.2024</t>
        </is>
      </c>
      <c r="D3971" t="inlineStr">
        <is>
          <t>17:15</t>
        </is>
      </c>
      <c r="E3971" s="4" t="inlineStr">
        <is>
          <t>18.12.2024</t>
        </is>
      </c>
      <c r="F3971" t="inlineStr">
        <is>
          <t>13:45</t>
        </is>
      </c>
      <c r="G3971" s="5" t="n">
        <v>51.5</v>
      </c>
      <c r="H3971" t="inlineStr">
        <is>
          <t>Inbound</t>
        </is>
      </c>
      <c r="I3971" s="6" t="n">
        <v>0</v>
      </c>
      <c r="J3971" s="6" t="n">
        <v>0</v>
      </c>
      <c r="K3971" s="6" t="n">
        <v>0</v>
      </c>
      <c r="L3971" s="6">
        <f>I3971+J3971+K3971</f>
        <v/>
      </c>
      <c r="M3971" s="6" t="n">
        <v>1</v>
      </c>
      <c r="N3971" t="inlineStr">
        <is>
          <t>Ja</t>
        </is>
      </c>
      <c r="T3971" t="inlineStr">
        <is>
          <t>IST</t>
        </is>
      </c>
      <c r="U3971">
        <f>VLOOKUP(T3971,Destinations!$A$2:$C$550,2,0)</f>
        <v/>
      </c>
      <c r="V3971" t="inlineStr">
        <is>
          <t>WCHS</t>
        </is>
      </c>
      <c r="W3971">
        <f>VLOOKUP(V3971,'WCH Kat'!$A$1:$B$150,2,0)</f>
        <v/>
      </c>
    </row>
    <row r="3972">
      <c r="A3972" t="inlineStr">
        <is>
          <t xml:space="preserve">TK </t>
        </is>
      </c>
      <c r="B3972" t="inlineStr">
        <is>
          <t>TK 1675</t>
        </is>
      </c>
      <c r="C3972" s="4" t="inlineStr">
        <is>
          <t>20.12.2024</t>
        </is>
      </c>
      <c r="D3972" t="inlineStr">
        <is>
          <t>17:15</t>
        </is>
      </c>
      <c r="E3972" s="4" t="inlineStr">
        <is>
          <t>18.12.2024</t>
        </is>
      </c>
      <c r="F3972" t="inlineStr">
        <is>
          <t>13:45</t>
        </is>
      </c>
      <c r="G3972" s="5" t="n">
        <v>51.5</v>
      </c>
      <c r="H3972" t="inlineStr">
        <is>
          <t>Inbound</t>
        </is>
      </c>
      <c r="I3972" s="6" t="n">
        <v>0</v>
      </c>
      <c r="J3972" s="6" t="n">
        <v>0</v>
      </c>
      <c r="K3972" s="6" t="n">
        <v>0</v>
      </c>
      <c r="L3972" s="6">
        <f>I3972+J3972+K3972</f>
        <v/>
      </c>
      <c r="M3972" s="6" t="n">
        <v>1</v>
      </c>
      <c r="N3972" t="inlineStr">
        <is>
          <t>Ja</t>
        </is>
      </c>
      <c r="T3972" t="inlineStr">
        <is>
          <t>IST</t>
        </is>
      </c>
      <c r="U3972">
        <f>VLOOKUP(T3972,Destinations!$A$2:$C$550,2,0)</f>
        <v/>
      </c>
      <c r="V3972" t="inlineStr">
        <is>
          <t>WCHR</t>
        </is>
      </c>
      <c r="W3972">
        <f>VLOOKUP(V3972,'WCH Kat'!$A$1:$B$150,2,0)</f>
        <v/>
      </c>
    </row>
    <row r="3973">
      <c r="A3973" t="inlineStr">
        <is>
          <t xml:space="preserve">TK </t>
        </is>
      </c>
      <c r="B3973" t="inlineStr">
        <is>
          <t>TK 1675</t>
        </is>
      </c>
      <c r="C3973" s="4" t="inlineStr">
        <is>
          <t>20.12.2024</t>
        </is>
      </c>
      <c r="D3973" t="inlineStr">
        <is>
          <t>17:15</t>
        </is>
      </c>
      <c r="E3973" s="4" t="inlineStr">
        <is>
          <t>18.12.2024</t>
        </is>
      </c>
      <c r="F3973" t="inlineStr">
        <is>
          <t>13:45</t>
        </is>
      </c>
      <c r="G3973" s="5" t="n">
        <v>51.5</v>
      </c>
      <c r="H3973" t="inlineStr">
        <is>
          <t>Inbound</t>
        </is>
      </c>
      <c r="I3973" s="6" t="n">
        <v>0</v>
      </c>
      <c r="J3973" s="6" t="n">
        <v>0</v>
      </c>
      <c r="K3973" s="6" t="n">
        <v>0</v>
      </c>
      <c r="L3973" s="6">
        <f>I3973+J3973+K3973</f>
        <v/>
      </c>
      <c r="M3973" s="6" t="n">
        <v>1</v>
      </c>
      <c r="N3973" t="inlineStr">
        <is>
          <t>Ja</t>
        </is>
      </c>
      <c r="T3973" t="inlineStr">
        <is>
          <t>IST</t>
        </is>
      </c>
      <c r="U3973">
        <f>VLOOKUP(T3973,Destinations!$A$2:$C$550,2,0)</f>
        <v/>
      </c>
      <c r="V3973" t="inlineStr">
        <is>
          <t>WCHR</t>
        </is>
      </c>
      <c r="W3973">
        <f>VLOOKUP(V3973,'WCH Kat'!$A$1:$B$150,2,0)</f>
        <v/>
      </c>
    </row>
    <row r="3974">
      <c r="A3974" t="inlineStr">
        <is>
          <t xml:space="preserve">TK </t>
        </is>
      </c>
      <c r="B3974" t="inlineStr">
        <is>
          <t>TK 1675</t>
        </is>
      </c>
      <c r="C3974" s="4" t="inlineStr">
        <is>
          <t>20.12.2024</t>
        </is>
      </c>
      <c r="D3974" t="inlineStr">
        <is>
          <t>17:20</t>
        </is>
      </c>
      <c r="E3974" s="4" t="inlineStr">
        <is>
          <t>18.12.2024</t>
        </is>
      </c>
      <c r="F3974" t="inlineStr">
        <is>
          <t>13:45</t>
        </is>
      </c>
      <c r="G3974" s="5" t="n">
        <v>51.58333</v>
      </c>
      <c r="H3974" t="inlineStr">
        <is>
          <t>Inbound</t>
        </is>
      </c>
      <c r="I3974" s="6" t="n">
        <v>0</v>
      </c>
      <c r="J3974" s="6" t="n">
        <v>0</v>
      </c>
      <c r="K3974" s="6" t="n">
        <v>0</v>
      </c>
      <c r="L3974" s="6">
        <f>I3974+J3974+K3974</f>
        <v/>
      </c>
      <c r="M3974" s="6" t="n">
        <v>1</v>
      </c>
      <c r="N3974" t="inlineStr">
        <is>
          <t>Ja</t>
        </is>
      </c>
      <c r="T3974" t="inlineStr">
        <is>
          <t>IST</t>
        </is>
      </c>
      <c r="U3974">
        <f>VLOOKUP(T3974,Destinations!$A$2:$C$550,2,0)</f>
        <v/>
      </c>
      <c r="V3974" t="inlineStr">
        <is>
          <t>WCHS</t>
        </is>
      </c>
      <c r="W3974">
        <f>VLOOKUP(V3974,'WCH Kat'!$A$1:$B$150,2,0)</f>
        <v/>
      </c>
    </row>
    <row r="3975">
      <c r="A3975" t="inlineStr">
        <is>
          <t xml:space="preserve">FR </t>
        </is>
      </c>
      <c r="B3975" t="inlineStr">
        <is>
          <t>FR 1593</t>
        </is>
      </c>
      <c r="C3975" s="4" t="inlineStr">
        <is>
          <t>20.12.2024</t>
        </is>
      </c>
      <c r="D3975" t="inlineStr">
        <is>
          <t>17:25</t>
        </is>
      </c>
      <c r="E3975" s="4" t="inlineStr">
        <is>
          <t>18.12.2024</t>
        </is>
      </c>
      <c r="F3975" t="inlineStr">
        <is>
          <t>23:50</t>
        </is>
      </c>
      <c r="G3975" s="5" t="n">
        <v>41.58333</v>
      </c>
      <c r="H3975" t="inlineStr">
        <is>
          <t>Inbound</t>
        </is>
      </c>
      <c r="I3975" s="6" t="n">
        <v>0</v>
      </c>
      <c r="J3975" s="6" t="n">
        <v>0</v>
      </c>
      <c r="K3975" s="6" t="n">
        <v>0</v>
      </c>
      <c r="L3975" s="6">
        <f>I3975+J3975+K3975</f>
        <v/>
      </c>
      <c r="M3975" s="6" t="n">
        <v>1</v>
      </c>
      <c r="N3975" t="inlineStr">
        <is>
          <t>Ja</t>
        </is>
      </c>
      <c r="T3975" t="inlineStr">
        <is>
          <t>MAN</t>
        </is>
      </c>
      <c r="U3975">
        <f>VLOOKUP(T3975,Destinations!$A$2:$C$550,2,0)</f>
        <v/>
      </c>
      <c r="V3975" t="inlineStr">
        <is>
          <t>WCHS</t>
        </is>
      </c>
      <c r="W3975">
        <f>VLOOKUP(V3975,'WCH Kat'!$A$1:$B$150,2,0)</f>
        <v/>
      </c>
    </row>
    <row r="3976">
      <c r="A3976" t="inlineStr">
        <is>
          <t xml:space="preserve">FR </t>
        </is>
      </c>
      <c r="B3976" t="inlineStr">
        <is>
          <t>FR 1593</t>
        </is>
      </c>
      <c r="C3976" s="4" t="inlineStr">
        <is>
          <t>20.12.2024</t>
        </is>
      </c>
      <c r="D3976" t="inlineStr">
        <is>
          <t>17:25</t>
        </is>
      </c>
      <c r="E3976" s="4" t="inlineStr">
        <is>
          <t>18.12.2024</t>
        </is>
      </c>
      <c r="F3976" t="inlineStr">
        <is>
          <t>23:50</t>
        </is>
      </c>
      <c r="G3976" s="5" t="n">
        <v>41.58333</v>
      </c>
      <c r="H3976" t="inlineStr">
        <is>
          <t>Inbound</t>
        </is>
      </c>
      <c r="I3976" s="6" t="n">
        <v>0</v>
      </c>
      <c r="J3976" s="6" t="n">
        <v>0</v>
      </c>
      <c r="K3976" s="6" t="n">
        <v>0</v>
      </c>
      <c r="L3976" s="6">
        <f>I3976+J3976+K3976</f>
        <v/>
      </c>
      <c r="M3976" s="6" t="n">
        <v>1</v>
      </c>
      <c r="N3976" t="inlineStr">
        <is>
          <t>Ja</t>
        </is>
      </c>
      <c r="T3976" t="inlineStr">
        <is>
          <t>MAN</t>
        </is>
      </c>
      <c r="U3976">
        <f>VLOOKUP(T3976,Destinations!$A$2:$C$550,2,0)</f>
        <v/>
      </c>
      <c r="V3976" t="inlineStr">
        <is>
          <t>WCHS</t>
        </is>
      </c>
      <c r="W3976">
        <f>VLOOKUP(V3976,'WCH Kat'!$A$1:$B$150,2,0)</f>
        <v/>
      </c>
    </row>
    <row r="3977">
      <c r="A3977" t="inlineStr">
        <is>
          <t xml:space="preserve">FR </t>
        </is>
      </c>
      <c r="B3977" t="inlineStr">
        <is>
          <t>FR 1593</t>
        </is>
      </c>
      <c r="C3977" s="4" t="inlineStr">
        <is>
          <t>20.12.2024</t>
        </is>
      </c>
      <c r="D3977" t="inlineStr">
        <is>
          <t>17:25</t>
        </is>
      </c>
      <c r="E3977" s="4" t="inlineStr">
        <is>
          <t>18.12.2024</t>
        </is>
      </c>
      <c r="F3977" t="inlineStr">
        <is>
          <t>23:50</t>
        </is>
      </c>
      <c r="G3977" s="5" t="n">
        <v>41.58333</v>
      </c>
      <c r="H3977" t="inlineStr">
        <is>
          <t>Inbound</t>
        </is>
      </c>
      <c r="I3977" s="6" t="n">
        <v>0</v>
      </c>
      <c r="J3977" s="6" t="n">
        <v>0</v>
      </c>
      <c r="K3977" s="6" t="n">
        <v>0</v>
      </c>
      <c r="L3977" s="6">
        <f>I3977+J3977+K3977</f>
        <v/>
      </c>
      <c r="M3977" s="6" t="n">
        <v>1</v>
      </c>
      <c r="N3977" t="inlineStr">
        <is>
          <t>Ja</t>
        </is>
      </c>
      <c r="T3977" t="inlineStr">
        <is>
          <t>MAN</t>
        </is>
      </c>
      <c r="U3977">
        <f>VLOOKUP(T3977,Destinations!$A$2:$C$550,2,0)</f>
        <v/>
      </c>
      <c r="V3977" t="inlineStr">
        <is>
          <t>WCHS</t>
        </is>
      </c>
      <c r="W3977">
        <f>VLOOKUP(V3977,'WCH Kat'!$A$1:$B$150,2,0)</f>
        <v/>
      </c>
    </row>
    <row r="3978">
      <c r="A3978" t="inlineStr">
        <is>
          <t xml:space="preserve">EW </t>
        </is>
      </c>
      <c r="B3978" t="inlineStr">
        <is>
          <t>EW  886</t>
        </is>
      </c>
      <c r="C3978" s="4" t="inlineStr">
        <is>
          <t>20.12.2024</t>
        </is>
      </c>
      <c r="D3978" t="inlineStr">
        <is>
          <t>17:30</t>
        </is>
      </c>
      <c r="E3978" s="4" t="inlineStr">
        <is>
          <t>19.12.2024</t>
        </is>
      </c>
      <c r="F3978" t="inlineStr">
        <is>
          <t>04:35</t>
        </is>
      </c>
      <c r="G3978" s="5" t="n">
        <v>36.91667</v>
      </c>
      <c r="H3978" t="inlineStr">
        <is>
          <t>Outbound</t>
        </is>
      </c>
      <c r="I3978" s="6" t="n">
        <v>0</v>
      </c>
      <c r="J3978" s="6" t="n">
        <v>0</v>
      </c>
      <c r="K3978" s="6" t="n">
        <v>0</v>
      </c>
      <c r="L3978" s="6">
        <f>I3978+J3978+K3978</f>
        <v/>
      </c>
      <c r="M3978" s="6" t="n">
        <v>1</v>
      </c>
      <c r="N3978" t="inlineStr">
        <is>
          <t>Ja</t>
        </is>
      </c>
      <c r="T3978" t="inlineStr">
        <is>
          <t>FCO</t>
        </is>
      </c>
      <c r="U3978">
        <f>VLOOKUP(T3978,Destinations!$A$2:$C$550,2,0)</f>
        <v/>
      </c>
      <c r="V3978" t="inlineStr">
        <is>
          <t>BLND</t>
        </is>
      </c>
      <c r="W3978">
        <f>VLOOKUP(V3978,'WCH Kat'!$A$1:$B$150,2,0)</f>
        <v/>
      </c>
    </row>
    <row r="3979">
      <c r="A3979" t="inlineStr">
        <is>
          <t xml:space="preserve">EW </t>
        </is>
      </c>
      <c r="B3979" t="inlineStr">
        <is>
          <t>EW  886</t>
        </is>
      </c>
      <c r="C3979" s="4" t="inlineStr">
        <is>
          <t>20.12.2024</t>
        </is>
      </c>
      <c r="D3979" t="inlineStr">
        <is>
          <t>17:30</t>
        </is>
      </c>
      <c r="E3979" s="4" t="inlineStr">
        <is>
          <t>20.12.2024</t>
        </is>
      </c>
      <c r="F3979" t="inlineStr">
        <is>
          <t>15:25</t>
        </is>
      </c>
      <c r="G3979" s="5" t="n">
        <v>2.08333</v>
      </c>
      <c r="H3979" t="inlineStr">
        <is>
          <t>Outbound</t>
        </is>
      </c>
      <c r="I3979" s="6" t="n">
        <v>0</v>
      </c>
      <c r="J3979" s="6" t="n">
        <v>1</v>
      </c>
      <c r="K3979" s="6" t="n">
        <v>0</v>
      </c>
      <c r="L3979" s="6">
        <f>I3979+J3979+K3979</f>
        <v/>
      </c>
      <c r="M3979" s="6" t="n">
        <v>0</v>
      </c>
      <c r="Q3979" t="inlineStr">
        <is>
          <t>Ja</t>
        </is>
      </c>
      <c r="T3979" t="inlineStr">
        <is>
          <t>FCO</t>
        </is>
      </c>
      <c r="U3979">
        <f>VLOOKUP(T3979,Destinations!$A$2:$C$550,2,0)</f>
        <v/>
      </c>
      <c r="V3979" t="inlineStr">
        <is>
          <t>BLND</t>
        </is>
      </c>
      <c r="W3979">
        <f>VLOOKUP(V3979,'WCH Kat'!$A$1:$B$150,2,0)</f>
        <v/>
      </c>
    </row>
    <row r="3980">
      <c r="A3980" t="inlineStr">
        <is>
          <t xml:space="preserve">FR </t>
        </is>
      </c>
      <c r="B3980" t="inlineStr">
        <is>
          <t>FR 1593</t>
        </is>
      </c>
      <c r="C3980" s="4" t="inlineStr">
        <is>
          <t>20.12.2024</t>
        </is>
      </c>
      <c r="D3980" t="inlineStr">
        <is>
          <t>17:35</t>
        </is>
      </c>
      <c r="E3980" s="4" t="inlineStr">
        <is>
          <t>18.12.2024</t>
        </is>
      </c>
      <c r="F3980" t="inlineStr">
        <is>
          <t>23:50</t>
        </is>
      </c>
      <c r="G3980" s="5" t="n">
        <v>41.75</v>
      </c>
      <c r="H3980" t="inlineStr">
        <is>
          <t>Inbound</t>
        </is>
      </c>
      <c r="I3980" s="6" t="n">
        <v>0</v>
      </c>
      <c r="J3980" s="6" t="n">
        <v>0</v>
      </c>
      <c r="K3980" s="6" t="n">
        <v>0</v>
      </c>
      <c r="L3980" s="6">
        <f>I3980+J3980+K3980</f>
        <v/>
      </c>
      <c r="M3980" s="6" t="n">
        <v>1</v>
      </c>
      <c r="N3980" t="inlineStr">
        <is>
          <t>Ja</t>
        </is>
      </c>
      <c r="T3980" t="inlineStr">
        <is>
          <t>MAN</t>
        </is>
      </c>
      <c r="U3980">
        <f>VLOOKUP(T3980,Destinations!$A$2:$C$550,2,0)</f>
        <v/>
      </c>
      <c r="V3980" t="inlineStr">
        <is>
          <t>WCHC</t>
        </is>
      </c>
      <c r="W3980">
        <f>VLOOKUP(V3980,'WCH Kat'!$A$1:$B$150,2,0)</f>
        <v/>
      </c>
    </row>
    <row r="3981">
      <c r="A3981" t="inlineStr">
        <is>
          <t xml:space="preserve">EW </t>
        </is>
      </c>
      <c r="B3981" t="inlineStr">
        <is>
          <t>EW  583</t>
        </is>
      </c>
      <c r="C3981" s="4" t="inlineStr">
        <is>
          <t>20.12.2024</t>
        </is>
      </c>
      <c r="D3981" t="inlineStr">
        <is>
          <t>17:50</t>
        </is>
      </c>
      <c r="E3981" s="4" t="inlineStr">
        <is>
          <t>19.12.2024</t>
        </is>
      </c>
      <c r="F3981" t="inlineStr">
        <is>
          <t>02:45</t>
        </is>
      </c>
      <c r="G3981" s="5" t="n">
        <v>39.08333</v>
      </c>
      <c r="H3981" t="inlineStr">
        <is>
          <t>Inbound</t>
        </is>
      </c>
      <c r="I3981" s="6" t="n">
        <v>0</v>
      </c>
      <c r="J3981" s="6" t="n">
        <v>0</v>
      </c>
      <c r="K3981" s="6" t="n">
        <v>0</v>
      </c>
      <c r="L3981" s="6">
        <f>I3981+J3981+K3981</f>
        <v/>
      </c>
      <c r="M3981" s="6" t="n">
        <v>1</v>
      </c>
      <c r="N3981" t="inlineStr">
        <is>
          <t>Ja</t>
        </is>
      </c>
      <c r="T3981" t="inlineStr">
        <is>
          <t>PMI</t>
        </is>
      </c>
      <c r="U3981">
        <f>VLOOKUP(T3981,Destinations!$A$2:$C$550,2,0)</f>
        <v/>
      </c>
      <c r="V3981" t="inlineStr">
        <is>
          <t>WCHS</t>
        </is>
      </c>
      <c r="W3981">
        <f>VLOOKUP(V3981,'WCH Kat'!$A$1:$B$150,2,0)</f>
        <v/>
      </c>
    </row>
    <row r="3982">
      <c r="A3982" t="inlineStr">
        <is>
          <t xml:space="preserve">EW </t>
        </is>
      </c>
      <c r="B3982" t="inlineStr">
        <is>
          <t>EW  981</t>
        </is>
      </c>
      <c r="C3982" s="4" t="inlineStr">
        <is>
          <t>20.12.2024</t>
        </is>
      </c>
      <c r="D3982" t="inlineStr">
        <is>
          <t>17:50</t>
        </is>
      </c>
      <c r="E3982" s="4" t="inlineStr">
        <is>
          <t>20.12.2024</t>
        </is>
      </c>
      <c r="F3982" t="inlineStr">
        <is>
          <t>13:15</t>
        </is>
      </c>
      <c r="G3982" s="5" t="n">
        <v>4.58333</v>
      </c>
      <c r="H3982" t="inlineStr">
        <is>
          <t>Inbound</t>
        </is>
      </c>
      <c r="I3982" s="6" t="n">
        <v>0</v>
      </c>
      <c r="J3982" s="6" t="n">
        <v>0</v>
      </c>
      <c r="K3982" s="6" t="n">
        <v>1</v>
      </c>
      <c r="L3982" s="6">
        <f>I3982+J3982+K3982</f>
        <v/>
      </c>
      <c r="M3982" s="6" t="n">
        <v>0</v>
      </c>
      <c r="P3982" t="inlineStr">
        <is>
          <t>Ja</t>
        </is>
      </c>
      <c r="T3982" t="inlineStr">
        <is>
          <t>HRG</t>
        </is>
      </c>
      <c r="U3982">
        <f>VLOOKUP(T3982,Destinations!$A$2:$C$550,2,0)</f>
        <v/>
      </c>
      <c r="V3982" t="inlineStr">
        <is>
          <t>WCHS</t>
        </is>
      </c>
      <c r="W3982">
        <f>VLOOKUP(V3982,'WCH Kat'!$A$1:$B$150,2,0)</f>
        <v/>
      </c>
    </row>
    <row r="3983">
      <c r="A3983" t="inlineStr">
        <is>
          <t xml:space="preserve">FR </t>
        </is>
      </c>
      <c r="B3983" t="inlineStr">
        <is>
          <t>FR 7212</t>
        </is>
      </c>
      <c r="C3983" s="4" t="inlineStr">
        <is>
          <t>20.12.2024</t>
        </is>
      </c>
      <c r="D3983" t="inlineStr">
        <is>
          <t>17:50</t>
        </is>
      </c>
      <c r="E3983" s="4" t="inlineStr">
        <is>
          <t>19.12.2024</t>
        </is>
      </c>
      <c r="F3983" t="inlineStr">
        <is>
          <t>01:45</t>
        </is>
      </c>
      <c r="G3983" s="5" t="n">
        <v>40.08333</v>
      </c>
      <c r="H3983" t="inlineStr">
        <is>
          <t>Outbound</t>
        </is>
      </c>
      <c r="I3983" s="6" t="n">
        <v>0</v>
      </c>
      <c r="J3983" s="6" t="n">
        <v>0</v>
      </c>
      <c r="K3983" s="6" t="n">
        <v>0</v>
      </c>
      <c r="L3983" s="6">
        <f>I3983+J3983+K3983</f>
        <v/>
      </c>
      <c r="M3983" s="6" t="n">
        <v>1</v>
      </c>
      <c r="N3983" t="inlineStr">
        <is>
          <t>Ja</t>
        </is>
      </c>
      <c r="T3983" t="inlineStr">
        <is>
          <t>PMI</t>
        </is>
      </c>
      <c r="U3983">
        <f>VLOOKUP(T3983,Destinations!$A$2:$C$550,2,0)</f>
        <v/>
      </c>
      <c r="V3983" t="inlineStr">
        <is>
          <t>BLND</t>
        </is>
      </c>
      <c r="W3983">
        <f>VLOOKUP(V3983,'WCH Kat'!$A$1:$B$150,2,0)</f>
        <v/>
      </c>
    </row>
    <row r="3984">
      <c r="A3984" t="inlineStr">
        <is>
          <t xml:space="preserve">FR </t>
        </is>
      </c>
      <c r="B3984" t="inlineStr">
        <is>
          <t>FR 4500</t>
        </is>
      </c>
      <c r="C3984" s="4" t="inlineStr">
        <is>
          <t>20.12.2024</t>
        </is>
      </c>
      <c r="D3984" t="inlineStr">
        <is>
          <t>17:50</t>
        </is>
      </c>
      <c r="E3984" s="4" t="inlineStr">
        <is>
          <t>20.12.2024</t>
        </is>
      </c>
      <c r="F3984" t="inlineStr">
        <is>
          <t>16:00</t>
        </is>
      </c>
      <c r="G3984" s="5" t="n">
        <v>1.83333</v>
      </c>
      <c r="H3984" t="inlineStr">
        <is>
          <t>Outbound</t>
        </is>
      </c>
      <c r="I3984" s="6" t="n">
        <v>0</v>
      </c>
      <c r="J3984" s="6" t="n">
        <v>1</v>
      </c>
      <c r="K3984" s="6" t="n">
        <v>0</v>
      </c>
      <c r="L3984" s="6">
        <f>I3984+J3984+K3984</f>
        <v/>
      </c>
      <c r="M3984" s="6" t="n">
        <v>0</v>
      </c>
      <c r="Q3984" t="inlineStr">
        <is>
          <t>Ja</t>
        </is>
      </c>
      <c r="T3984" t="inlineStr">
        <is>
          <t>Dublin</t>
        </is>
      </c>
      <c r="U3984">
        <f>VLOOKUP(T3984,Destinations!$A$2:$C$550,2,0)</f>
        <v/>
      </c>
      <c r="V3984" t="inlineStr">
        <is>
          <t>WCHR</t>
        </is>
      </c>
      <c r="W3984">
        <f>VLOOKUP(V3984,'WCH Kat'!$A$1:$B$150,2,0)</f>
        <v/>
      </c>
    </row>
    <row r="3985">
      <c r="A3985" t="inlineStr">
        <is>
          <t xml:space="preserve">BA </t>
        </is>
      </c>
      <c r="B3985" t="inlineStr">
        <is>
          <t>BA  998</t>
        </is>
      </c>
      <c r="C3985" s="4" t="inlineStr">
        <is>
          <t>20.12.2024</t>
        </is>
      </c>
      <c r="D3985" t="inlineStr">
        <is>
          <t>17:55</t>
        </is>
      </c>
      <c r="E3985" s="4" t="inlineStr">
        <is>
          <t>19.12.2024</t>
        </is>
      </c>
      <c r="F3985" t="inlineStr">
        <is>
          <t>03:15</t>
        </is>
      </c>
      <c r="G3985" s="5" t="n">
        <v>38.66667</v>
      </c>
      <c r="H3985" t="inlineStr">
        <is>
          <t>Inbound</t>
        </is>
      </c>
      <c r="I3985" s="6" t="n">
        <v>0</v>
      </c>
      <c r="J3985" s="6" t="n">
        <v>0</v>
      </c>
      <c r="K3985" s="6" t="n">
        <v>0</v>
      </c>
      <c r="L3985" s="6">
        <f>I3985+J3985+K3985</f>
        <v/>
      </c>
      <c r="M3985" s="6" t="n">
        <v>1</v>
      </c>
      <c r="N3985" t="inlineStr">
        <is>
          <t>Ja</t>
        </is>
      </c>
      <c r="T3985" t="inlineStr">
        <is>
          <t>LHR</t>
        </is>
      </c>
      <c r="U3985">
        <f>VLOOKUP(T3985,Destinations!$A$2:$C$550,2,0)</f>
        <v/>
      </c>
      <c r="V3985" t="inlineStr">
        <is>
          <t>WCHR</t>
        </is>
      </c>
      <c r="W3985">
        <f>VLOOKUP(V3985,'WCH Kat'!$A$1:$B$150,2,0)</f>
        <v/>
      </c>
    </row>
    <row r="3986">
      <c r="A3986" t="inlineStr">
        <is>
          <t xml:space="preserve">EW </t>
        </is>
      </c>
      <c r="B3986" t="inlineStr">
        <is>
          <t>EW  031</t>
        </is>
      </c>
      <c r="C3986" s="4" t="inlineStr">
        <is>
          <t>20.12.2024</t>
        </is>
      </c>
      <c r="D3986" t="inlineStr">
        <is>
          <t>17:55</t>
        </is>
      </c>
      <c r="E3986" s="4" t="inlineStr">
        <is>
          <t>19.12.2024</t>
        </is>
      </c>
      <c r="F3986" t="inlineStr">
        <is>
          <t>04:05</t>
        </is>
      </c>
      <c r="G3986" s="5" t="n">
        <v>37.83333</v>
      </c>
      <c r="H3986" t="inlineStr">
        <is>
          <t>Inbound</t>
        </is>
      </c>
      <c r="I3986" s="6" t="n">
        <v>0</v>
      </c>
      <c r="J3986" s="6" t="n">
        <v>0</v>
      </c>
      <c r="K3986" s="6" t="n">
        <v>0</v>
      </c>
      <c r="L3986" s="6">
        <f>I3986+J3986+K3986</f>
        <v/>
      </c>
      <c r="M3986" s="6" t="n">
        <v>1</v>
      </c>
      <c r="N3986" t="inlineStr">
        <is>
          <t>Ja</t>
        </is>
      </c>
      <c r="T3986" t="inlineStr">
        <is>
          <t>HAM</t>
        </is>
      </c>
      <c r="U3986">
        <f>VLOOKUP(T3986,Destinations!$A$2:$C$550,2,0)</f>
        <v/>
      </c>
      <c r="V3986" t="inlineStr">
        <is>
          <t>WCHR</t>
        </is>
      </c>
      <c r="W3986">
        <f>VLOOKUP(V3986,'WCH Kat'!$A$1:$B$150,2,0)</f>
        <v/>
      </c>
    </row>
    <row r="3987">
      <c r="A3987" t="inlineStr">
        <is>
          <t xml:space="preserve">EW </t>
        </is>
      </c>
      <c r="B3987" t="inlineStr">
        <is>
          <t>EW  583</t>
        </is>
      </c>
      <c r="C3987" s="4" t="inlineStr">
        <is>
          <t>20.12.2024</t>
        </is>
      </c>
      <c r="D3987" t="inlineStr">
        <is>
          <t>18:05</t>
        </is>
      </c>
      <c r="E3987" s="4" t="inlineStr">
        <is>
          <t>20.12.2024</t>
        </is>
      </c>
      <c r="F3987" t="inlineStr">
        <is>
          <t>15:25</t>
        </is>
      </c>
      <c r="G3987" s="5" t="n">
        <v>2.66667</v>
      </c>
      <c r="H3987" t="inlineStr">
        <is>
          <t>Inbound</t>
        </is>
      </c>
      <c r="I3987" s="6" t="n">
        <v>0</v>
      </c>
      <c r="J3987" s="6" t="n">
        <v>1</v>
      </c>
      <c r="K3987" s="6" t="n">
        <v>0</v>
      </c>
      <c r="L3987" s="6">
        <f>I3987+J3987+K3987</f>
        <v/>
      </c>
      <c r="M3987" s="6" t="n">
        <v>0</v>
      </c>
      <c r="P3987" t="inlineStr">
        <is>
          <t>Ja</t>
        </is>
      </c>
      <c r="T3987" t="inlineStr">
        <is>
          <t>PMI</t>
        </is>
      </c>
      <c r="U3987">
        <f>VLOOKUP(T3987,Destinations!$A$2:$C$550,2,0)</f>
        <v/>
      </c>
      <c r="V3987" t="inlineStr">
        <is>
          <t>WCHS</t>
        </is>
      </c>
      <c r="W3987">
        <f>VLOOKUP(V3987,'WCH Kat'!$A$1:$B$150,2,0)</f>
        <v/>
      </c>
    </row>
    <row r="3988">
      <c r="A3988" t="inlineStr">
        <is>
          <t xml:space="preserve">TK </t>
        </is>
      </c>
      <c r="B3988" t="inlineStr">
        <is>
          <t>TK 1676</t>
        </is>
      </c>
      <c r="C3988" s="4" t="inlineStr">
        <is>
          <t>20.12.2024</t>
        </is>
      </c>
      <c r="D3988" t="inlineStr">
        <is>
          <t>18:15</t>
        </is>
      </c>
      <c r="E3988" s="4" t="inlineStr">
        <is>
          <t>18.12.2024</t>
        </is>
      </c>
      <c r="F3988" t="inlineStr">
        <is>
          <t>18:20</t>
        </is>
      </c>
      <c r="G3988" s="5" t="n">
        <v>47.91667</v>
      </c>
      <c r="H3988" t="inlineStr">
        <is>
          <t>Outbound</t>
        </is>
      </c>
      <c r="I3988" s="6" t="n">
        <v>0</v>
      </c>
      <c r="J3988" s="6" t="n">
        <v>0</v>
      </c>
      <c r="K3988" s="6" t="n">
        <v>0</v>
      </c>
      <c r="L3988" s="6">
        <f>I3988+J3988+K3988</f>
        <v/>
      </c>
      <c r="M3988" s="6" t="n">
        <v>1</v>
      </c>
      <c r="N3988" t="inlineStr">
        <is>
          <t>Ja</t>
        </is>
      </c>
      <c r="T3988" t="inlineStr">
        <is>
          <t>IST</t>
        </is>
      </c>
      <c r="U3988">
        <f>VLOOKUP(T3988,Destinations!$A$2:$C$550,2,0)</f>
        <v/>
      </c>
      <c r="V3988" t="inlineStr">
        <is>
          <t>WCHR</t>
        </is>
      </c>
      <c r="W3988">
        <f>VLOOKUP(V3988,'WCH Kat'!$A$1:$B$150,2,0)</f>
        <v/>
      </c>
    </row>
    <row r="3989">
      <c r="A3989" t="inlineStr">
        <is>
          <t xml:space="preserve">TK </t>
        </is>
      </c>
      <c r="B3989" t="inlineStr">
        <is>
          <t>TK 1676</t>
        </is>
      </c>
      <c r="C3989" s="4" t="inlineStr">
        <is>
          <t>20.12.2024</t>
        </is>
      </c>
      <c r="D3989" t="inlineStr">
        <is>
          <t>18:15</t>
        </is>
      </c>
      <c r="E3989" s="4" t="inlineStr">
        <is>
          <t>18.12.2024</t>
        </is>
      </c>
      <c r="F3989" t="inlineStr">
        <is>
          <t>18:20</t>
        </is>
      </c>
      <c r="G3989" s="5" t="n">
        <v>47.91667</v>
      </c>
      <c r="H3989" t="inlineStr">
        <is>
          <t>Outbound</t>
        </is>
      </c>
      <c r="I3989" s="6" t="n">
        <v>0</v>
      </c>
      <c r="J3989" s="6" t="n">
        <v>0</v>
      </c>
      <c r="K3989" s="6" t="n">
        <v>0</v>
      </c>
      <c r="L3989" s="6">
        <f>I3989+J3989+K3989</f>
        <v/>
      </c>
      <c r="M3989" s="6" t="n">
        <v>1</v>
      </c>
      <c r="N3989" t="inlineStr">
        <is>
          <t>Ja</t>
        </is>
      </c>
      <c r="T3989" t="inlineStr">
        <is>
          <t>IST</t>
        </is>
      </c>
      <c r="U3989">
        <f>VLOOKUP(T3989,Destinations!$A$2:$C$550,2,0)</f>
        <v/>
      </c>
      <c r="V3989" t="inlineStr">
        <is>
          <t>WCHS</t>
        </is>
      </c>
      <c r="W3989">
        <f>VLOOKUP(V3989,'WCH Kat'!$A$1:$B$150,2,0)</f>
        <v/>
      </c>
    </row>
    <row r="3990">
      <c r="A3990" t="inlineStr">
        <is>
          <t xml:space="preserve">EW </t>
        </is>
      </c>
      <c r="B3990" t="inlineStr">
        <is>
          <t>EW  756</t>
        </is>
      </c>
      <c r="C3990" s="4" t="inlineStr">
        <is>
          <t>20.12.2024</t>
        </is>
      </c>
      <c r="D3990" t="inlineStr">
        <is>
          <t>18:15</t>
        </is>
      </c>
      <c r="E3990" s="4" t="inlineStr">
        <is>
          <t>19.12.2024</t>
        </is>
      </c>
      <c r="F3990" t="inlineStr">
        <is>
          <t>05:20</t>
        </is>
      </c>
      <c r="G3990" s="5" t="n">
        <v>36.91667</v>
      </c>
      <c r="H3990" t="inlineStr">
        <is>
          <t>Outbound</t>
        </is>
      </c>
      <c r="I3990" s="6" t="n">
        <v>0</v>
      </c>
      <c r="J3990" s="6" t="n">
        <v>0</v>
      </c>
      <c r="K3990" s="6" t="n">
        <v>0</v>
      </c>
      <c r="L3990" s="6">
        <f>I3990+J3990+K3990</f>
        <v/>
      </c>
      <c r="M3990" s="6" t="n">
        <v>1</v>
      </c>
      <c r="N3990" t="inlineStr">
        <is>
          <t>Ja</t>
        </is>
      </c>
      <c r="T3990" t="inlineStr">
        <is>
          <t>VIE</t>
        </is>
      </c>
      <c r="U3990">
        <f>VLOOKUP(T3990,Destinations!$A$2:$C$550,2,0)</f>
        <v/>
      </c>
      <c r="V3990" t="inlineStr">
        <is>
          <t>WCHC</t>
        </is>
      </c>
      <c r="W3990">
        <f>VLOOKUP(V3990,'WCH Kat'!$A$1:$B$150,2,0)</f>
        <v/>
      </c>
    </row>
    <row r="3991">
      <c r="A3991" t="inlineStr">
        <is>
          <t xml:space="preserve">EW </t>
        </is>
      </c>
      <c r="B3991" t="inlineStr">
        <is>
          <t>EW  756</t>
        </is>
      </c>
      <c r="C3991" s="4" t="inlineStr">
        <is>
          <t>20.12.2024</t>
        </is>
      </c>
      <c r="D3991" t="inlineStr">
        <is>
          <t>18:15</t>
        </is>
      </c>
      <c r="E3991" s="4" t="inlineStr">
        <is>
          <t>20.12.2024</t>
        </is>
      </c>
      <c r="F3991" t="inlineStr">
        <is>
          <t>15:58</t>
        </is>
      </c>
      <c r="G3991" s="5" t="n">
        <v>2.28333</v>
      </c>
      <c r="H3991" t="inlineStr">
        <is>
          <t>Outbound</t>
        </is>
      </c>
      <c r="I3991" s="6" t="n">
        <v>0</v>
      </c>
      <c r="J3991" s="6" t="n">
        <v>1</v>
      </c>
      <c r="K3991" s="6" t="n">
        <v>0</v>
      </c>
      <c r="L3991" s="6">
        <f>I3991+J3991+K3991</f>
        <v/>
      </c>
      <c r="M3991" s="6" t="n">
        <v>0</v>
      </c>
      <c r="Q3991" t="inlineStr">
        <is>
          <t>Ja</t>
        </is>
      </c>
      <c r="T3991" t="inlineStr">
        <is>
          <t>VIE</t>
        </is>
      </c>
      <c r="U3991">
        <f>VLOOKUP(T3991,Destinations!$A$2:$C$550,2,0)</f>
        <v/>
      </c>
      <c r="V3991" t="inlineStr">
        <is>
          <t>WCHS</t>
        </is>
      </c>
      <c r="W3991">
        <f>VLOOKUP(V3991,'WCH Kat'!$A$1:$B$150,2,0)</f>
        <v/>
      </c>
    </row>
    <row r="3992">
      <c r="A3992" t="inlineStr">
        <is>
          <t xml:space="preserve">BA </t>
        </is>
      </c>
      <c r="B3992" t="inlineStr">
        <is>
          <t>BA  999</t>
        </is>
      </c>
      <c r="C3992" s="4" t="inlineStr">
        <is>
          <t>20.12.2024</t>
        </is>
      </c>
      <c r="D3992" t="inlineStr">
        <is>
          <t>18:20</t>
        </is>
      </c>
      <c r="E3992" s="4" t="inlineStr">
        <is>
          <t>19.12.2024</t>
        </is>
      </c>
      <c r="F3992" t="inlineStr">
        <is>
          <t>05:25</t>
        </is>
      </c>
      <c r="G3992" s="5" t="n">
        <v>36.91667</v>
      </c>
      <c r="H3992" t="inlineStr">
        <is>
          <t>Outbound</t>
        </is>
      </c>
      <c r="I3992" s="6" t="n">
        <v>0</v>
      </c>
      <c r="J3992" s="6" t="n">
        <v>0</v>
      </c>
      <c r="K3992" s="6" t="n">
        <v>0</v>
      </c>
      <c r="L3992" s="6">
        <f>I3992+J3992+K3992</f>
        <v/>
      </c>
      <c r="M3992" s="6" t="n">
        <v>1</v>
      </c>
      <c r="N3992" t="inlineStr">
        <is>
          <t>Ja</t>
        </is>
      </c>
      <c r="T3992" t="inlineStr">
        <is>
          <t>LHR</t>
        </is>
      </c>
      <c r="U3992">
        <f>VLOOKUP(T3992,Destinations!$A$2:$C$550,2,0)</f>
        <v/>
      </c>
      <c r="V3992" t="inlineStr">
        <is>
          <t>WCHR</t>
        </is>
      </c>
      <c r="W3992">
        <f>VLOOKUP(V3992,'WCH Kat'!$A$1:$B$150,2,0)</f>
        <v/>
      </c>
    </row>
    <row r="3993">
      <c r="A3993" t="inlineStr">
        <is>
          <t xml:space="preserve">EW </t>
        </is>
      </c>
      <c r="B3993" t="inlineStr">
        <is>
          <t>EW  768</t>
        </is>
      </c>
      <c r="C3993" s="4" t="inlineStr">
        <is>
          <t>20.12.2024</t>
        </is>
      </c>
      <c r="D3993" t="inlineStr">
        <is>
          <t>18:30</t>
        </is>
      </c>
      <c r="E3993" s="4" t="inlineStr">
        <is>
          <t>19.12.2024</t>
        </is>
      </c>
      <c r="F3993" t="inlineStr">
        <is>
          <t>05:35</t>
        </is>
      </c>
      <c r="G3993" s="5" t="n">
        <v>36.91667</v>
      </c>
      <c r="H3993" t="inlineStr">
        <is>
          <t>Outbound</t>
        </is>
      </c>
      <c r="I3993" s="6" t="n">
        <v>0</v>
      </c>
      <c r="J3993" s="6" t="n">
        <v>0</v>
      </c>
      <c r="K3993" s="6" t="n">
        <v>0</v>
      </c>
      <c r="L3993" s="6">
        <f>I3993+J3993+K3993</f>
        <v/>
      </c>
      <c r="M3993" s="6" t="n">
        <v>1</v>
      </c>
      <c r="N3993" t="inlineStr">
        <is>
          <t>Ja</t>
        </is>
      </c>
      <c r="T3993" t="inlineStr">
        <is>
          <t>ZRH</t>
        </is>
      </c>
      <c r="U3993">
        <f>VLOOKUP(T3993,Destinations!$A$2:$C$550,2,0)</f>
        <v/>
      </c>
      <c r="V3993" t="inlineStr">
        <is>
          <t>WCHR</t>
        </is>
      </c>
      <c r="W3993">
        <f>VLOOKUP(V3993,'WCH Kat'!$A$1:$B$150,2,0)</f>
        <v/>
      </c>
    </row>
    <row r="3994">
      <c r="A3994" t="inlineStr">
        <is>
          <t xml:space="preserve">EW </t>
        </is>
      </c>
      <c r="B3994" t="inlineStr">
        <is>
          <t>EW  768</t>
        </is>
      </c>
      <c r="C3994" s="4" t="inlineStr">
        <is>
          <t>20.12.2024</t>
        </is>
      </c>
      <c r="D3994" t="inlineStr">
        <is>
          <t>18:30</t>
        </is>
      </c>
      <c r="E3994" s="4" t="inlineStr">
        <is>
          <t>19.12.2024</t>
        </is>
      </c>
      <c r="F3994" t="inlineStr">
        <is>
          <t>05:35</t>
        </is>
      </c>
      <c r="G3994" s="5" t="n">
        <v>36.91667</v>
      </c>
      <c r="H3994" t="inlineStr">
        <is>
          <t>Outbound</t>
        </is>
      </c>
      <c r="I3994" s="6" t="n">
        <v>0</v>
      </c>
      <c r="J3994" s="6" t="n">
        <v>0</v>
      </c>
      <c r="K3994" s="6" t="n">
        <v>0</v>
      </c>
      <c r="L3994" s="6">
        <f>I3994+J3994+K3994</f>
        <v/>
      </c>
      <c r="M3994" s="6" t="n">
        <v>1</v>
      </c>
      <c r="N3994" t="inlineStr">
        <is>
          <t>Ja</t>
        </is>
      </c>
      <c r="T3994" t="inlineStr">
        <is>
          <t>ZRH</t>
        </is>
      </c>
      <c r="U3994">
        <f>VLOOKUP(T3994,Destinations!$A$2:$C$550,2,0)</f>
        <v/>
      </c>
      <c r="V3994" t="inlineStr">
        <is>
          <t>WCHR</t>
        </is>
      </c>
      <c r="W3994">
        <f>VLOOKUP(V3994,'WCH Kat'!$A$1:$B$150,2,0)</f>
        <v/>
      </c>
    </row>
    <row r="3995">
      <c r="A3995" t="inlineStr">
        <is>
          <t xml:space="preserve">EW </t>
        </is>
      </c>
      <c r="B3995" t="inlineStr">
        <is>
          <t>EW  768</t>
        </is>
      </c>
      <c r="C3995" s="4" t="inlineStr">
        <is>
          <t>20.12.2024</t>
        </is>
      </c>
      <c r="D3995" t="inlineStr">
        <is>
          <t>18:30</t>
        </is>
      </c>
      <c r="E3995" s="4" t="inlineStr">
        <is>
          <t>19.12.2024</t>
        </is>
      </c>
      <c r="F3995" t="inlineStr">
        <is>
          <t>05:35</t>
        </is>
      </c>
      <c r="G3995" s="5" t="n">
        <v>36.91667</v>
      </c>
      <c r="H3995" t="inlineStr">
        <is>
          <t>Outbound</t>
        </is>
      </c>
      <c r="I3995" s="6" t="n">
        <v>0</v>
      </c>
      <c r="J3995" s="6" t="n">
        <v>0</v>
      </c>
      <c r="K3995" s="6" t="n">
        <v>0</v>
      </c>
      <c r="L3995" s="6">
        <f>I3995+J3995+K3995</f>
        <v/>
      </c>
      <c r="M3995" s="6" t="n">
        <v>1</v>
      </c>
      <c r="N3995" t="inlineStr">
        <is>
          <t>Ja</t>
        </is>
      </c>
      <c r="T3995" t="inlineStr">
        <is>
          <t>ZRH</t>
        </is>
      </c>
      <c r="U3995">
        <f>VLOOKUP(T3995,Destinations!$A$2:$C$550,2,0)</f>
        <v/>
      </c>
      <c r="V3995" t="inlineStr">
        <is>
          <t>WCHS</t>
        </is>
      </c>
      <c r="W3995">
        <f>VLOOKUP(V3995,'WCH Kat'!$A$1:$B$150,2,0)</f>
        <v/>
      </c>
    </row>
    <row r="3996">
      <c r="A3996" t="inlineStr">
        <is>
          <t xml:space="preserve">PC </t>
        </is>
      </c>
      <c r="B3996" t="inlineStr">
        <is>
          <t>PC 1015</t>
        </is>
      </c>
      <c r="C3996" s="4" t="inlineStr">
        <is>
          <t>20.12.2024</t>
        </is>
      </c>
      <c r="D3996" t="inlineStr">
        <is>
          <t>18:40</t>
        </is>
      </c>
      <c r="E3996" s="4" t="inlineStr">
        <is>
          <t>20.12.2024</t>
        </is>
      </c>
      <c r="F3996" t="inlineStr">
        <is>
          <t>16:00</t>
        </is>
      </c>
      <c r="G3996" s="5" t="n">
        <v>2.66667</v>
      </c>
      <c r="H3996" t="inlineStr">
        <is>
          <t>Inbound</t>
        </is>
      </c>
      <c r="I3996" s="6" t="n">
        <v>0</v>
      </c>
      <c r="J3996" s="6" t="n">
        <v>1</v>
      </c>
      <c r="K3996" s="6" t="n">
        <v>0</v>
      </c>
      <c r="L3996" s="6">
        <f>I3996+J3996+K3996</f>
        <v/>
      </c>
      <c r="M3996" s="6" t="n">
        <v>0</v>
      </c>
      <c r="P3996" t="inlineStr">
        <is>
          <t>Ja</t>
        </is>
      </c>
      <c r="T3996" t="inlineStr">
        <is>
          <t>Istanbul-Sabiha Gökcen</t>
        </is>
      </c>
      <c r="U3996">
        <f>VLOOKUP(T3996,Destinations!$A$2:$C$550,2,0)</f>
        <v/>
      </c>
      <c r="V3996" t="inlineStr">
        <is>
          <t>WCHR</t>
        </is>
      </c>
      <c r="W3996">
        <f>VLOOKUP(V3996,'WCH Kat'!$A$1:$B$150,2,0)</f>
        <v/>
      </c>
    </row>
    <row r="3997">
      <c r="A3997" t="inlineStr">
        <is>
          <t xml:space="preserve">DI </t>
        </is>
      </c>
      <c r="B3997" t="inlineStr">
        <is>
          <t>DI 6839</t>
        </is>
      </c>
      <c r="C3997" s="4" t="inlineStr">
        <is>
          <t>20.12.2024</t>
        </is>
      </c>
      <c r="D3997" t="inlineStr">
        <is>
          <t>18:50</t>
        </is>
      </c>
      <c r="E3997" s="4" t="inlineStr">
        <is>
          <t>20.12.2024</t>
        </is>
      </c>
      <c r="F3997" t="inlineStr">
        <is>
          <t>15:05</t>
        </is>
      </c>
      <c r="G3997" s="5" t="n">
        <v>3.75</v>
      </c>
      <c r="H3997" t="inlineStr">
        <is>
          <t>Inbound</t>
        </is>
      </c>
      <c r="I3997" s="6" t="n">
        <v>0</v>
      </c>
      <c r="J3997" s="6" t="n">
        <v>0</v>
      </c>
      <c r="K3997" s="6" t="n">
        <v>1</v>
      </c>
      <c r="L3997" s="6">
        <f>I3997+J3997+K3997</f>
        <v/>
      </c>
      <c r="M3997" s="6" t="n">
        <v>0</v>
      </c>
      <c r="P3997" t="inlineStr">
        <is>
          <t>Ja</t>
        </is>
      </c>
      <c r="T3997" t="inlineStr">
        <is>
          <t>FUE</t>
        </is>
      </c>
      <c r="U3997">
        <f>VLOOKUP(T3997,Destinations!$A$2:$C$550,2,0)</f>
        <v/>
      </c>
      <c r="V3997" t="inlineStr">
        <is>
          <t>WCHS</t>
        </is>
      </c>
      <c r="W3997">
        <f>VLOOKUP(V3997,'WCH Kat'!$A$1:$B$150,2,0)</f>
        <v/>
      </c>
    </row>
    <row r="3998">
      <c r="A3998" t="inlineStr">
        <is>
          <t xml:space="preserve">EW </t>
        </is>
      </c>
      <c r="B3998" t="inlineStr">
        <is>
          <t>EW  468</t>
        </is>
      </c>
      <c r="C3998" s="4" t="inlineStr">
        <is>
          <t>20.12.2024</t>
        </is>
      </c>
      <c r="D3998" t="inlineStr">
        <is>
          <t>18:50</t>
        </is>
      </c>
      <c r="E3998" s="4" t="inlineStr">
        <is>
          <t>19.12.2024</t>
        </is>
      </c>
      <c r="F3998" t="inlineStr">
        <is>
          <t>05:55</t>
        </is>
      </c>
      <c r="G3998" s="5" t="n">
        <v>36.91667</v>
      </c>
      <c r="H3998" t="inlineStr">
        <is>
          <t>Outbound</t>
        </is>
      </c>
      <c r="I3998" s="6" t="n">
        <v>0</v>
      </c>
      <c r="J3998" s="6" t="n">
        <v>0</v>
      </c>
      <c r="K3998" s="6" t="n">
        <v>0</v>
      </c>
      <c r="L3998" s="6">
        <f>I3998+J3998+K3998</f>
        <v/>
      </c>
      <c r="M3998" s="6" t="n">
        <v>1</v>
      </c>
      <c r="N3998" t="inlineStr">
        <is>
          <t>Ja</t>
        </is>
      </c>
      <c r="T3998" t="inlineStr">
        <is>
          <t>LHR</t>
        </is>
      </c>
      <c r="U3998">
        <f>VLOOKUP(T3998,Destinations!$A$2:$C$550,2,0)</f>
        <v/>
      </c>
      <c r="V3998" t="inlineStr">
        <is>
          <t>WCHR</t>
        </is>
      </c>
      <c r="W3998">
        <f>VLOOKUP(V3998,'WCH Kat'!$A$1:$B$150,2,0)</f>
        <v/>
      </c>
    </row>
    <row r="3999">
      <c r="A3999" t="inlineStr">
        <is>
          <t xml:space="preserve">EW </t>
        </is>
      </c>
      <c r="B3999" t="inlineStr">
        <is>
          <t>EW  824</t>
        </is>
      </c>
      <c r="C3999" s="4" t="inlineStr">
        <is>
          <t>20.12.2024</t>
        </is>
      </c>
      <c r="D3999" t="inlineStr">
        <is>
          <t>18:50</t>
        </is>
      </c>
      <c r="E3999" s="4" t="inlineStr">
        <is>
          <t>19.12.2024</t>
        </is>
      </c>
      <c r="F3999" t="inlineStr">
        <is>
          <t>05:55</t>
        </is>
      </c>
      <c r="G3999" s="5" t="n">
        <v>36.91667</v>
      </c>
      <c r="H3999" t="inlineStr">
        <is>
          <t>Outbound</t>
        </is>
      </c>
      <c r="I3999" s="6" t="n">
        <v>0</v>
      </c>
      <c r="J3999" s="6" t="n">
        <v>0</v>
      </c>
      <c r="K3999" s="6" t="n">
        <v>0</v>
      </c>
      <c r="L3999" s="6">
        <f>I3999+J3999+K3999</f>
        <v/>
      </c>
      <c r="M3999" s="6" t="n">
        <v>1</v>
      </c>
      <c r="N3999" t="inlineStr">
        <is>
          <t>Ja</t>
        </is>
      </c>
      <c r="T3999" t="inlineStr">
        <is>
          <t>MXP</t>
        </is>
      </c>
      <c r="U3999">
        <f>VLOOKUP(T3999,Destinations!$A$2:$C$550,2,0)</f>
        <v/>
      </c>
      <c r="V3999" t="inlineStr">
        <is>
          <t>WCHS</t>
        </is>
      </c>
      <c r="W3999">
        <f>VLOOKUP(V3999,'WCH Kat'!$A$1:$B$150,2,0)</f>
        <v/>
      </c>
    </row>
    <row r="4000">
      <c r="A4000" t="inlineStr">
        <is>
          <t xml:space="preserve">EW </t>
        </is>
      </c>
      <c r="B4000" t="inlineStr">
        <is>
          <t>EW  838</t>
        </is>
      </c>
      <c r="C4000" s="4" t="inlineStr">
        <is>
          <t>20.12.2024</t>
        </is>
      </c>
      <c r="D4000" t="inlineStr">
        <is>
          <t>19:00</t>
        </is>
      </c>
      <c r="E4000" s="4" t="inlineStr">
        <is>
          <t>19.12.2024</t>
        </is>
      </c>
      <c r="F4000" t="inlineStr">
        <is>
          <t>06:05</t>
        </is>
      </c>
      <c r="G4000" s="5" t="n">
        <v>36.91667</v>
      </c>
      <c r="H4000" t="inlineStr">
        <is>
          <t>Outbound</t>
        </is>
      </c>
      <c r="I4000" s="6" t="n">
        <v>0</v>
      </c>
      <c r="J4000" s="6" t="n">
        <v>0</v>
      </c>
      <c r="K4000" s="6" t="n">
        <v>0</v>
      </c>
      <c r="L4000" s="6">
        <f>I4000+J4000+K4000</f>
        <v/>
      </c>
      <c r="M4000" s="6" t="n">
        <v>1</v>
      </c>
      <c r="N4000" t="inlineStr">
        <is>
          <t>Ja</t>
        </is>
      </c>
      <c r="T4000" t="inlineStr">
        <is>
          <t>BLQ</t>
        </is>
      </c>
      <c r="U4000">
        <f>VLOOKUP(T4000,Destinations!$A$2:$C$550,2,0)</f>
        <v/>
      </c>
      <c r="V4000" t="inlineStr">
        <is>
          <t>WCHS</t>
        </is>
      </c>
      <c r="W4000">
        <f>VLOOKUP(V4000,'WCH Kat'!$A$1:$B$150,2,0)</f>
        <v/>
      </c>
    </row>
    <row r="4001">
      <c r="A4001" t="inlineStr">
        <is>
          <t xml:space="preserve">FH </t>
        </is>
      </c>
      <c r="B4001" t="inlineStr">
        <is>
          <t>FH 425</t>
        </is>
      </c>
      <c r="C4001" s="4" t="inlineStr">
        <is>
          <t>20.12.2024</t>
        </is>
      </c>
      <c r="D4001" t="inlineStr">
        <is>
          <t>19:00</t>
        </is>
      </c>
      <c r="E4001" s="4" t="inlineStr">
        <is>
          <t>20.12.2024</t>
        </is>
      </c>
      <c r="F4001" t="inlineStr">
        <is>
          <t>16:09</t>
        </is>
      </c>
      <c r="G4001" s="5" t="n">
        <v>2.85</v>
      </c>
      <c r="H4001" t="inlineStr">
        <is>
          <t>Outbound</t>
        </is>
      </c>
      <c r="I4001" s="6" t="n">
        <v>0</v>
      </c>
      <c r="J4001" s="6" t="n">
        <v>1</v>
      </c>
      <c r="K4001" s="6" t="n">
        <v>0</v>
      </c>
      <c r="L4001" s="6">
        <f>I4001+J4001+K4001</f>
        <v/>
      </c>
      <c r="M4001" s="6" t="n">
        <v>0</v>
      </c>
      <c r="R4001" t="inlineStr">
        <is>
          <t>Ja</t>
        </is>
      </c>
      <c r="T4001" t="inlineStr">
        <is>
          <t>Antalya</t>
        </is>
      </c>
      <c r="U4001">
        <f>VLOOKUP(T4001,Destinations!$A$2:$C$550,2,0)</f>
        <v/>
      </c>
      <c r="V4001" t="inlineStr">
        <is>
          <t>WCHS</t>
        </is>
      </c>
      <c r="W4001">
        <f>VLOOKUP(V4001,'WCH Kat'!$A$1:$B$150,2,0)</f>
        <v/>
      </c>
    </row>
    <row r="4002">
      <c r="A4002" t="inlineStr">
        <is>
          <t xml:space="preserve">FH </t>
        </is>
      </c>
      <c r="B4002" t="inlineStr">
        <is>
          <t>FH 425</t>
        </is>
      </c>
      <c r="C4002" s="4" t="inlineStr">
        <is>
          <t>20.12.2024</t>
        </is>
      </c>
      <c r="D4002" t="inlineStr">
        <is>
          <t>19:00</t>
        </is>
      </c>
      <c r="E4002" s="4" t="inlineStr">
        <is>
          <t>20.12.2024</t>
        </is>
      </c>
      <c r="F4002" t="inlineStr">
        <is>
          <t>16:43</t>
        </is>
      </c>
      <c r="G4002" s="5" t="n">
        <v>2.28333</v>
      </c>
      <c r="H4002" t="inlineStr">
        <is>
          <t>Outbound</t>
        </is>
      </c>
      <c r="I4002" s="6" t="n">
        <v>0</v>
      </c>
      <c r="J4002" s="6" t="n">
        <v>1</v>
      </c>
      <c r="K4002" s="6" t="n">
        <v>0</v>
      </c>
      <c r="L4002" s="6">
        <f>I4002+J4002+K4002</f>
        <v/>
      </c>
      <c r="M4002" s="6" t="n">
        <v>0</v>
      </c>
      <c r="R4002" t="inlineStr">
        <is>
          <t>Ja</t>
        </is>
      </c>
      <c r="T4002" t="inlineStr">
        <is>
          <t>Antalya</t>
        </is>
      </c>
      <c r="U4002">
        <f>VLOOKUP(T4002,Destinations!$A$2:$C$550,2,0)</f>
        <v/>
      </c>
      <c r="V4002" t="inlineStr">
        <is>
          <t>blind</t>
        </is>
      </c>
      <c r="W4002">
        <f>VLOOKUP(V4002,'WCH Kat'!$A$1:$B$150,2,0)</f>
        <v/>
      </c>
    </row>
    <row r="4003">
      <c r="A4003" t="inlineStr">
        <is>
          <t xml:space="preserve">PC </t>
        </is>
      </c>
      <c r="B4003" t="inlineStr">
        <is>
          <t>PC 1015</t>
        </is>
      </c>
      <c r="C4003" s="4" t="inlineStr">
        <is>
          <t>20.12.2024</t>
        </is>
      </c>
      <c r="D4003" t="inlineStr">
        <is>
          <t>19:05</t>
        </is>
      </c>
      <c r="E4003" s="4" t="inlineStr">
        <is>
          <t>20.12.2024</t>
        </is>
      </c>
      <c r="F4003" t="inlineStr">
        <is>
          <t>16:00</t>
        </is>
      </c>
      <c r="G4003" s="5" t="n">
        <v>3.08333</v>
      </c>
      <c r="H4003" t="inlineStr">
        <is>
          <t>Inbound</t>
        </is>
      </c>
      <c r="I4003" s="6" t="n">
        <v>0</v>
      </c>
      <c r="J4003" s="6" t="n">
        <v>0</v>
      </c>
      <c r="K4003" s="6" t="n">
        <v>1</v>
      </c>
      <c r="L4003" s="6">
        <f>I4003+J4003+K4003</f>
        <v/>
      </c>
      <c r="M4003" s="6" t="n">
        <v>0</v>
      </c>
      <c r="P4003" t="inlineStr">
        <is>
          <t>Ja</t>
        </is>
      </c>
      <c r="T4003" t="inlineStr">
        <is>
          <t>Istanbul-Sabiha Gökcen</t>
        </is>
      </c>
      <c r="U4003">
        <f>VLOOKUP(T4003,Destinations!$A$2:$C$550,2,0)</f>
        <v/>
      </c>
      <c r="V4003" t="inlineStr">
        <is>
          <t>WCHS</t>
        </is>
      </c>
      <c r="W4003">
        <f>VLOOKUP(V4003,'WCH Kat'!$A$1:$B$150,2,0)</f>
        <v/>
      </c>
    </row>
    <row r="4004">
      <c r="A4004" t="inlineStr">
        <is>
          <t xml:space="preserve">PC </t>
        </is>
      </c>
      <c r="B4004" t="inlineStr">
        <is>
          <t>PC 1015</t>
        </is>
      </c>
      <c r="C4004" s="4" t="inlineStr">
        <is>
          <t>20.12.2024</t>
        </is>
      </c>
      <c r="D4004" t="inlineStr">
        <is>
          <t>19:05</t>
        </is>
      </c>
      <c r="E4004" s="4" t="inlineStr">
        <is>
          <t>20.12.2024</t>
        </is>
      </c>
      <c r="F4004" t="inlineStr">
        <is>
          <t>16:00</t>
        </is>
      </c>
      <c r="G4004" s="5" t="n">
        <v>3.08333</v>
      </c>
      <c r="H4004" t="inlineStr">
        <is>
          <t>Inbound</t>
        </is>
      </c>
      <c r="I4004" s="6" t="n">
        <v>0</v>
      </c>
      <c r="J4004" s="6" t="n">
        <v>0</v>
      </c>
      <c r="K4004" s="6" t="n">
        <v>1</v>
      </c>
      <c r="L4004" s="6">
        <f>I4004+J4004+K4004</f>
        <v/>
      </c>
      <c r="M4004" s="6" t="n">
        <v>0</v>
      </c>
      <c r="P4004" t="inlineStr">
        <is>
          <t>Ja</t>
        </is>
      </c>
      <c r="T4004" t="inlineStr">
        <is>
          <t>Istanbul-Sabiha Gökcen</t>
        </is>
      </c>
      <c r="U4004">
        <f>VLOOKUP(T4004,Destinations!$A$2:$C$550,2,0)</f>
        <v/>
      </c>
      <c r="V4004" t="inlineStr">
        <is>
          <t>WCHR</t>
        </is>
      </c>
      <c r="W4004">
        <f>VLOOKUP(V4004,'WCH Kat'!$A$1:$B$150,2,0)</f>
        <v/>
      </c>
    </row>
    <row r="4005">
      <c r="A4005" t="inlineStr">
        <is>
          <t xml:space="preserve">PC </t>
        </is>
      </c>
      <c r="B4005" t="inlineStr">
        <is>
          <t>PC 1015</t>
        </is>
      </c>
      <c r="C4005" s="4" t="inlineStr">
        <is>
          <t>20.12.2024</t>
        </is>
      </c>
      <c r="D4005" t="inlineStr">
        <is>
          <t>19:05</t>
        </is>
      </c>
      <c r="E4005" s="4" t="inlineStr">
        <is>
          <t>20.12.2024</t>
        </is>
      </c>
      <c r="F4005" t="inlineStr">
        <is>
          <t>16:00</t>
        </is>
      </c>
      <c r="G4005" s="5" t="n">
        <v>3.08333</v>
      </c>
      <c r="H4005" t="inlineStr">
        <is>
          <t>Inbound</t>
        </is>
      </c>
      <c r="I4005" s="6" t="n">
        <v>0</v>
      </c>
      <c r="J4005" s="6" t="n">
        <v>0</v>
      </c>
      <c r="K4005" s="6" t="n">
        <v>1</v>
      </c>
      <c r="L4005" s="6">
        <f>I4005+J4005+K4005</f>
        <v/>
      </c>
      <c r="M4005" s="6" t="n">
        <v>0</v>
      </c>
      <c r="P4005" t="inlineStr">
        <is>
          <t>Ja</t>
        </is>
      </c>
      <c r="T4005" t="inlineStr">
        <is>
          <t>Istanbul-Sabiha Gökcen</t>
        </is>
      </c>
      <c r="U4005">
        <f>VLOOKUP(T4005,Destinations!$A$2:$C$550,2,0)</f>
        <v/>
      </c>
      <c r="V4005" t="inlineStr">
        <is>
          <t>WCHR</t>
        </is>
      </c>
      <c r="W4005">
        <f>VLOOKUP(V4005,'WCH Kat'!$A$1:$B$150,2,0)</f>
        <v/>
      </c>
    </row>
    <row r="4006">
      <c r="A4006" t="inlineStr">
        <is>
          <t xml:space="preserve">PC </t>
        </is>
      </c>
      <c r="B4006" t="inlineStr">
        <is>
          <t>PC 1015</t>
        </is>
      </c>
      <c r="C4006" s="4" t="inlineStr">
        <is>
          <t>20.12.2024</t>
        </is>
      </c>
      <c r="D4006" t="inlineStr">
        <is>
          <t>19:05</t>
        </is>
      </c>
      <c r="E4006" s="4" t="inlineStr">
        <is>
          <t>20.12.2024</t>
        </is>
      </c>
      <c r="F4006" t="inlineStr">
        <is>
          <t>16:00</t>
        </is>
      </c>
      <c r="G4006" s="5" t="n">
        <v>3.08333</v>
      </c>
      <c r="H4006" t="inlineStr">
        <is>
          <t>Inbound</t>
        </is>
      </c>
      <c r="I4006" s="6" t="n">
        <v>0</v>
      </c>
      <c r="J4006" s="6" t="n">
        <v>0</v>
      </c>
      <c r="K4006" s="6" t="n">
        <v>1</v>
      </c>
      <c r="L4006" s="6">
        <f>I4006+J4006+K4006</f>
        <v/>
      </c>
      <c r="M4006" s="6" t="n">
        <v>0</v>
      </c>
      <c r="P4006" t="inlineStr">
        <is>
          <t>Ja</t>
        </is>
      </c>
      <c r="T4006" t="inlineStr">
        <is>
          <t>Istanbul-Sabiha Gökcen</t>
        </is>
      </c>
      <c r="U4006">
        <f>VLOOKUP(T4006,Destinations!$A$2:$C$550,2,0)</f>
        <v/>
      </c>
      <c r="V4006" t="inlineStr">
        <is>
          <t>WCHS</t>
        </is>
      </c>
      <c r="W4006">
        <f>VLOOKUP(V4006,'WCH Kat'!$A$1:$B$150,2,0)</f>
        <v/>
      </c>
    </row>
    <row r="4007">
      <c r="A4007" t="inlineStr">
        <is>
          <t xml:space="preserve">FR </t>
        </is>
      </c>
      <c r="B4007" t="inlineStr">
        <is>
          <t>FR 4453</t>
        </is>
      </c>
      <c r="C4007" s="4" t="inlineStr">
        <is>
          <t>20.12.2024</t>
        </is>
      </c>
      <c r="D4007" t="inlineStr">
        <is>
          <t>19:20</t>
        </is>
      </c>
      <c r="E4007" s="4" t="inlineStr">
        <is>
          <t>19.12.2024</t>
        </is>
      </c>
      <c r="F4007" t="inlineStr">
        <is>
          <t>00:30</t>
        </is>
      </c>
      <c r="G4007" s="5" t="n">
        <v>42.83333</v>
      </c>
      <c r="H4007" t="inlineStr">
        <is>
          <t>Inbound</t>
        </is>
      </c>
      <c r="I4007" s="6" t="n">
        <v>0</v>
      </c>
      <c r="J4007" s="6" t="n">
        <v>0</v>
      </c>
      <c r="K4007" s="6" t="n">
        <v>0</v>
      </c>
      <c r="L4007" s="6">
        <f>I4007+J4007+K4007</f>
        <v/>
      </c>
      <c r="M4007" s="6" t="n">
        <v>1</v>
      </c>
      <c r="N4007" t="inlineStr">
        <is>
          <t>Ja</t>
        </is>
      </c>
      <c r="T4007" t="inlineStr">
        <is>
          <t>SOF</t>
        </is>
      </c>
      <c r="U4007">
        <f>VLOOKUP(T4007,Destinations!$A$2:$C$550,2,0)</f>
        <v/>
      </c>
      <c r="V4007" t="inlineStr">
        <is>
          <t>WCHC</t>
        </is>
      </c>
      <c r="W4007">
        <f>VLOOKUP(V4007,'WCH Kat'!$A$1:$B$150,2,0)</f>
        <v/>
      </c>
    </row>
    <row r="4008">
      <c r="A4008" t="inlineStr">
        <is>
          <t xml:space="preserve">EW </t>
        </is>
      </c>
      <c r="B4008" t="inlineStr">
        <is>
          <t>EW  788</t>
        </is>
      </c>
      <c r="C4008" s="4" t="inlineStr">
        <is>
          <t>20.12.2024</t>
        </is>
      </c>
      <c r="D4008" t="inlineStr">
        <is>
          <t>19:30</t>
        </is>
      </c>
      <c r="E4008" s="4" t="inlineStr">
        <is>
          <t>19.12.2024</t>
        </is>
      </c>
      <c r="F4008" t="inlineStr">
        <is>
          <t>05:40</t>
        </is>
      </c>
      <c r="G4008" s="5" t="n">
        <v>37.83333</v>
      </c>
      <c r="H4008" t="inlineStr">
        <is>
          <t>Outbound</t>
        </is>
      </c>
      <c r="I4008" s="6" t="n">
        <v>0</v>
      </c>
      <c r="J4008" s="6" t="n">
        <v>0</v>
      </c>
      <c r="K4008" s="6" t="n">
        <v>0</v>
      </c>
      <c r="L4008" s="6">
        <f>I4008+J4008+K4008</f>
        <v/>
      </c>
      <c r="M4008" s="6" t="n">
        <v>1</v>
      </c>
      <c r="N4008" t="inlineStr">
        <is>
          <t>Ja</t>
        </is>
      </c>
      <c r="T4008" t="inlineStr">
        <is>
          <t>BUD</t>
        </is>
      </c>
      <c r="U4008">
        <f>VLOOKUP(T4008,Destinations!$A$2:$C$550,2,0)</f>
        <v/>
      </c>
      <c r="V4008" t="inlineStr">
        <is>
          <t>WCHR</t>
        </is>
      </c>
      <c r="W4008">
        <f>VLOOKUP(V4008,'WCH Kat'!$A$1:$B$150,2,0)</f>
        <v/>
      </c>
    </row>
    <row r="4009">
      <c r="A4009" t="inlineStr">
        <is>
          <t xml:space="preserve">OS </t>
        </is>
      </c>
      <c r="B4009" t="inlineStr">
        <is>
          <t>OS  195</t>
        </is>
      </c>
      <c r="C4009" s="4" t="inlineStr">
        <is>
          <t>20.12.2024</t>
        </is>
      </c>
      <c r="D4009" t="inlineStr">
        <is>
          <t>19:35</t>
        </is>
      </c>
      <c r="E4009" s="4" t="inlineStr">
        <is>
          <t>20.12.2024</t>
        </is>
      </c>
      <c r="F4009" t="inlineStr">
        <is>
          <t>17:05</t>
        </is>
      </c>
      <c r="G4009" s="5" t="n">
        <v>2.5</v>
      </c>
      <c r="H4009" t="inlineStr">
        <is>
          <t>Inbound</t>
        </is>
      </c>
      <c r="I4009" s="6" t="n">
        <v>0</v>
      </c>
      <c r="J4009" s="6" t="n">
        <v>1</v>
      </c>
      <c r="K4009" s="6" t="n">
        <v>0</v>
      </c>
      <c r="L4009" s="6">
        <f>I4009+J4009+K4009</f>
        <v/>
      </c>
      <c r="M4009" s="6" t="n">
        <v>0</v>
      </c>
      <c r="P4009" t="inlineStr">
        <is>
          <t>Ja</t>
        </is>
      </c>
      <c r="T4009" t="inlineStr">
        <is>
          <t>VIE</t>
        </is>
      </c>
      <c r="U4009">
        <f>VLOOKUP(T4009,Destinations!$A$2:$C$550,2,0)</f>
        <v/>
      </c>
      <c r="V4009" t="inlineStr">
        <is>
          <t>WCHS</t>
        </is>
      </c>
      <c r="W4009">
        <f>VLOOKUP(V4009,'WCH Kat'!$A$1:$B$150,2,0)</f>
        <v/>
      </c>
    </row>
    <row r="4010">
      <c r="A4010" t="inlineStr">
        <is>
          <t xml:space="preserve">PC </t>
        </is>
      </c>
      <c r="B4010" t="inlineStr">
        <is>
          <t>PC 1650</t>
        </is>
      </c>
      <c r="C4010" s="4" t="inlineStr">
        <is>
          <t>20.12.2024</t>
        </is>
      </c>
      <c r="D4010" t="inlineStr">
        <is>
          <t>19:55</t>
        </is>
      </c>
      <c r="E4010" s="4" t="inlineStr">
        <is>
          <t>20.12.2024</t>
        </is>
      </c>
      <c r="F4010" t="inlineStr">
        <is>
          <t>17:14</t>
        </is>
      </c>
      <c r="G4010" s="5" t="n">
        <v>2.68333</v>
      </c>
      <c r="H4010" t="inlineStr">
        <is>
          <t>Outbound</t>
        </is>
      </c>
      <c r="I4010" s="6" t="n">
        <v>0</v>
      </c>
      <c r="J4010" s="6" t="n">
        <v>1</v>
      </c>
      <c r="K4010" s="6" t="n">
        <v>0</v>
      </c>
      <c r="L4010" s="6">
        <f>I4010+J4010+K4010</f>
        <v/>
      </c>
      <c r="M4010" s="6" t="n">
        <v>0</v>
      </c>
      <c r="Q4010" t="inlineStr">
        <is>
          <t>Ja</t>
        </is>
      </c>
      <c r="T4010" t="inlineStr">
        <is>
          <t>Elazig</t>
        </is>
      </c>
      <c r="U4010">
        <f>VLOOKUP(T4010,Destinations!$A$2:$C$550,2,0)</f>
        <v/>
      </c>
      <c r="V4010" t="inlineStr">
        <is>
          <t>WCHS</t>
        </is>
      </c>
      <c r="W4010">
        <f>VLOOKUP(V4010,'WCH Kat'!$A$1:$B$150,2,0)</f>
        <v/>
      </c>
    </row>
    <row r="4011">
      <c r="A4011" t="inlineStr">
        <is>
          <t xml:space="preserve">EW </t>
        </is>
      </c>
      <c r="B4011" t="inlineStr">
        <is>
          <t>EW  009</t>
        </is>
      </c>
      <c r="C4011" s="4" t="inlineStr">
        <is>
          <t>20.12.2024</t>
        </is>
      </c>
      <c r="D4011" t="inlineStr">
        <is>
          <t>20:00</t>
        </is>
      </c>
      <c r="E4011" s="4" t="inlineStr">
        <is>
          <t>19.12.2024</t>
        </is>
      </c>
      <c r="F4011" t="inlineStr">
        <is>
          <t>05:55</t>
        </is>
      </c>
      <c r="G4011" s="5" t="n">
        <v>38.08333</v>
      </c>
      <c r="H4011" t="inlineStr">
        <is>
          <t>Inbound</t>
        </is>
      </c>
      <c r="I4011" s="6" t="n">
        <v>0</v>
      </c>
      <c r="J4011" s="6" t="n">
        <v>0</v>
      </c>
      <c r="K4011" s="6" t="n">
        <v>0</v>
      </c>
      <c r="L4011" s="6">
        <f>I4011+J4011+K4011</f>
        <v/>
      </c>
      <c r="M4011" s="6" t="n">
        <v>1</v>
      </c>
      <c r="N4011" t="inlineStr">
        <is>
          <t>Ja</t>
        </is>
      </c>
      <c r="T4011" t="inlineStr">
        <is>
          <t>BER</t>
        </is>
      </c>
      <c r="U4011">
        <f>VLOOKUP(T4011,Destinations!$A$2:$C$550,2,0)</f>
        <v/>
      </c>
      <c r="V4011" t="inlineStr">
        <is>
          <t>WCHS</t>
        </is>
      </c>
      <c r="W4011">
        <f>VLOOKUP(V4011,'WCH Kat'!$A$1:$B$150,2,0)</f>
        <v/>
      </c>
    </row>
    <row r="4012">
      <c r="A4012" t="inlineStr">
        <is>
          <t xml:space="preserve">FR </t>
        </is>
      </c>
      <c r="B4012" t="inlineStr">
        <is>
          <t>FR 9972</t>
        </is>
      </c>
      <c r="C4012" s="4" t="inlineStr">
        <is>
          <t>20.12.2024</t>
        </is>
      </c>
      <c r="D4012" t="inlineStr">
        <is>
          <t>20:10</t>
        </is>
      </c>
      <c r="E4012" s="4" t="inlineStr">
        <is>
          <t>19.12.2024</t>
        </is>
      </c>
      <c r="F4012" t="inlineStr">
        <is>
          <t>01:30</t>
        </is>
      </c>
      <c r="G4012" s="5" t="n">
        <v>42.66667</v>
      </c>
      <c r="H4012" t="inlineStr">
        <is>
          <t>Inbound</t>
        </is>
      </c>
      <c r="I4012" s="6" t="n">
        <v>0</v>
      </c>
      <c r="J4012" s="6" t="n">
        <v>0</v>
      </c>
      <c r="K4012" s="6" t="n">
        <v>0</v>
      </c>
      <c r="L4012" s="6">
        <f>I4012+J4012+K4012</f>
        <v/>
      </c>
      <c r="M4012" s="6" t="n">
        <v>1</v>
      </c>
      <c r="N4012" t="inlineStr">
        <is>
          <t>Ja</t>
        </is>
      </c>
      <c r="T4012" t="inlineStr">
        <is>
          <t>OPO</t>
        </is>
      </c>
      <c r="U4012">
        <f>VLOOKUP(T4012,Destinations!$A$2:$C$550,2,0)</f>
        <v/>
      </c>
      <c r="V4012" t="inlineStr">
        <is>
          <t>WCHR</t>
        </is>
      </c>
      <c r="W4012">
        <f>VLOOKUP(V4012,'WCH Kat'!$A$1:$B$150,2,0)</f>
        <v/>
      </c>
    </row>
    <row r="4013">
      <c r="A4013" t="inlineStr">
        <is>
          <t xml:space="preserve">FR </t>
        </is>
      </c>
      <c r="B4013" t="inlineStr">
        <is>
          <t>FR 9972</t>
        </is>
      </c>
      <c r="C4013" s="4" t="inlineStr">
        <is>
          <t>20.12.2024</t>
        </is>
      </c>
      <c r="D4013" t="inlineStr">
        <is>
          <t>20:10</t>
        </is>
      </c>
      <c r="E4013" s="4" t="inlineStr">
        <is>
          <t>19.12.2024</t>
        </is>
      </c>
      <c r="F4013" t="inlineStr">
        <is>
          <t>01:30</t>
        </is>
      </c>
      <c r="G4013" s="5" t="n">
        <v>42.66667</v>
      </c>
      <c r="H4013" t="inlineStr">
        <is>
          <t>Inbound</t>
        </is>
      </c>
      <c r="I4013" s="6" t="n">
        <v>0</v>
      </c>
      <c r="J4013" s="6" t="n">
        <v>0</v>
      </c>
      <c r="K4013" s="6" t="n">
        <v>0</v>
      </c>
      <c r="L4013" s="6">
        <f>I4013+J4013+K4013</f>
        <v/>
      </c>
      <c r="M4013" s="6" t="n">
        <v>1</v>
      </c>
      <c r="N4013" t="inlineStr">
        <is>
          <t>Ja</t>
        </is>
      </c>
      <c r="T4013" t="inlineStr">
        <is>
          <t>OPO</t>
        </is>
      </c>
      <c r="U4013">
        <f>VLOOKUP(T4013,Destinations!$A$2:$C$550,2,0)</f>
        <v/>
      </c>
      <c r="V4013" t="inlineStr">
        <is>
          <t>WCHS</t>
        </is>
      </c>
      <c r="W4013">
        <f>VLOOKUP(V4013,'WCH Kat'!$A$1:$B$150,2,0)</f>
        <v/>
      </c>
    </row>
    <row r="4014">
      <c r="A4014" t="inlineStr">
        <is>
          <t xml:space="preserve">FR </t>
        </is>
      </c>
      <c r="B4014" t="inlineStr">
        <is>
          <t>FR 9972</t>
        </is>
      </c>
      <c r="C4014" s="4" t="inlineStr">
        <is>
          <t>20.12.2024</t>
        </is>
      </c>
      <c r="D4014" t="inlineStr">
        <is>
          <t>20:10</t>
        </is>
      </c>
      <c r="E4014" s="4" t="inlineStr">
        <is>
          <t>20.12.2024</t>
        </is>
      </c>
      <c r="F4014" t="inlineStr">
        <is>
          <t>16:55</t>
        </is>
      </c>
      <c r="G4014" s="5" t="n">
        <v>3.25</v>
      </c>
      <c r="H4014" t="inlineStr">
        <is>
          <t>Inbound</t>
        </is>
      </c>
      <c r="I4014" s="6" t="n">
        <v>0</v>
      </c>
      <c r="J4014" s="6" t="n">
        <v>0</v>
      </c>
      <c r="K4014" s="6" t="n">
        <v>1</v>
      </c>
      <c r="L4014" s="6">
        <f>I4014+J4014+K4014</f>
        <v/>
      </c>
      <c r="M4014" s="6" t="n">
        <v>0</v>
      </c>
      <c r="P4014" t="inlineStr">
        <is>
          <t>Ja</t>
        </is>
      </c>
      <c r="T4014" t="inlineStr">
        <is>
          <t>OPO</t>
        </is>
      </c>
      <c r="U4014">
        <f>VLOOKUP(T4014,Destinations!$A$2:$C$550,2,0)</f>
        <v/>
      </c>
      <c r="V4014" t="inlineStr">
        <is>
          <t>WCHR</t>
        </is>
      </c>
      <c r="W4014">
        <f>VLOOKUP(V4014,'WCH Kat'!$A$1:$B$150,2,0)</f>
        <v/>
      </c>
    </row>
    <row r="4015">
      <c r="A4015" t="inlineStr">
        <is>
          <t xml:space="preserve">FR </t>
        </is>
      </c>
      <c r="B4015" t="inlineStr">
        <is>
          <t>FR 9972</t>
        </is>
      </c>
      <c r="C4015" s="4" t="inlineStr">
        <is>
          <t>20.12.2024</t>
        </is>
      </c>
      <c r="D4015" t="inlineStr">
        <is>
          <t>20:29</t>
        </is>
      </c>
      <c r="E4015" s="4" t="inlineStr">
        <is>
          <t>20.12.2024</t>
        </is>
      </c>
      <c r="F4015" t="inlineStr">
        <is>
          <t>13:30</t>
        </is>
      </c>
      <c r="G4015" s="5" t="n">
        <v>6.98333</v>
      </c>
      <c r="H4015" t="inlineStr">
        <is>
          <t>Inbound</t>
        </is>
      </c>
      <c r="I4015" s="6" t="n">
        <v>0</v>
      </c>
      <c r="J4015" s="6" t="n">
        <v>0</v>
      </c>
      <c r="K4015" s="6" t="n">
        <v>1</v>
      </c>
      <c r="L4015" s="6">
        <f>I4015+J4015+K4015</f>
        <v/>
      </c>
      <c r="M4015" s="6" t="n">
        <v>0</v>
      </c>
      <c r="P4015" t="inlineStr">
        <is>
          <t>Ja</t>
        </is>
      </c>
      <c r="T4015" t="inlineStr">
        <is>
          <t>OPO</t>
        </is>
      </c>
      <c r="U4015">
        <f>VLOOKUP(T4015,Destinations!$A$2:$C$550,2,0)</f>
        <v/>
      </c>
      <c r="V4015" t="inlineStr">
        <is>
          <t>WCHC</t>
        </is>
      </c>
      <c r="W4015">
        <f>VLOOKUP(V4015,'WCH Kat'!$A$1:$B$150,2,0)</f>
        <v/>
      </c>
    </row>
    <row r="4016">
      <c r="A4016" t="inlineStr">
        <is>
          <t xml:space="preserve">EW </t>
        </is>
      </c>
      <c r="B4016" t="inlineStr">
        <is>
          <t>EW  769</t>
        </is>
      </c>
      <c r="C4016" s="4" t="inlineStr">
        <is>
          <t>20.12.2024</t>
        </is>
      </c>
      <c r="D4016" t="inlineStr">
        <is>
          <t>21:15</t>
        </is>
      </c>
      <c r="E4016" s="4" t="inlineStr">
        <is>
          <t>19.12.2024</t>
        </is>
      </c>
      <c r="F4016" t="inlineStr">
        <is>
          <t>07:15</t>
        </is>
      </c>
      <c r="G4016" s="5" t="n">
        <v>38</v>
      </c>
      <c r="H4016" t="inlineStr">
        <is>
          <t>Inbound</t>
        </is>
      </c>
      <c r="I4016" s="6" t="n">
        <v>0</v>
      </c>
      <c r="J4016" s="6" t="n">
        <v>0</v>
      </c>
      <c r="K4016" s="6" t="n">
        <v>0</v>
      </c>
      <c r="L4016" s="6">
        <f>I4016+J4016+K4016</f>
        <v/>
      </c>
      <c r="M4016" s="6" t="n">
        <v>1</v>
      </c>
      <c r="N4016" t="inlineStr">
        <is>
          <t>Ja</t>
        </is>
      </c>
      <c r="T4016" t="inlineStr">
        <is>
          <t>ZRH</t>
        </is>
      </c>
      <c r="U4016">
        <f>VLOOKUP(T4016,Destinations!$A$2:$C$550,2,0)</f>
        <v/>
      </c>
      <c r="V4016" t="inlineStr">
        <is>
          <t>WCHR</t>
        </is>
      </c>
      <c r="W4016">
        <f>VLOOKUP(V4016,'WCH Kat'!$A$1:$B$150,2,0)</f>
        <v/>
      </c>
    </row>
    <row r="4017">
      <c r="A4017" t="inlineStr">
        <is>
          <t xml:space="preserve">FR </t>
        </is>
      </c>
      <c r="B4017" t="inlineStr">
        <is>
          <t>FR 2841</t>
        </is>
      </c>
      <c r="C4017" s="4" t="inlineStr">
        <is>
          <t>20.12.2024</t>
        </is>
      </c>
      <c r="D4017" t="inlineStr">
        <is>
          <t>21:40</t>
        </is>
      </c>
      <c r="E4017" s="4" t="inlineStr">
        <is>
          <t>19.12.2024</t>
        </is>
      </c>
      <c r="F4017" t="inlineStr">
        <is>
          <t>03:55</t>
        </is>
      </c>
      <c r="G4017" s="5" t="n">
        <v>41.75</v>
      </c>
      <c r="H4017" t="inlineStr">
        <is>
          <t>Inbound</t>
        </is>
      </c>
      <c r="I4017" s="6" t="n">
        <v>0</v>
      </c>
      <c r="J4017" s="6" t="n">
        <v>0</v>
      </c>
      <c r="K4017" s="6" t="n">
        <v>0</v>
      </c>
      <c r="L4017" s="6">
        <f>I4017+J4017+K4017</f>
        <v/>
      </c>
      <c r="M4017" s="6" t="n">
        <v>1</v>
      </c>
      <c r="N4017" t="inlineStr">
        <is>
          <t>Ja</t>
        </is>
      </c>
      <c r="T4017" t="inlineStr">
        <is>
          <t>STN</t>
        </is>
      </c>
      <c r="U4017">
        <f>VLOOKUP(T4017,Destinations!$A$2:$C$550,2,0)</f>
        <v/>
      </c>
      <c r="V4017" t="inlineStr">
        <is>
          <t>WCHC,WCHR,WCMP</t>
        </is>
      </c>
      <c r="W4017">
        <f>VLOOKUP(V4017,'WCH Kat'!$A$1:$B$150,2,0)</f>
        <v/>
      </c>
    </row>
    <row r="4018">
      <c r="A4018" t="inlineStr">
        <is>
          <t xml:space="preserve">EW </t>
        </is>
      </c>
      <c r="B4018" t="inlineStr">
        <is>
          <t>EW  087</t>
        </is>
      </c>
      <c r="C4018" s="4" t="inlineStr">
        <is>
          <t>20.12.2024</t>
        </is>
      </c>
      <c r="D4018" t="inlineStr">
        <is>
          <t>21:50</t>
        </is>
      </c>
      <c r="E4018" s="4" t="inlineStr">
        <is>
          <t>19.12.2024</t>
        </is>
      </c>
      <c r="F4018" t="inlineStr">
        <is>
          <t>07:45</t>
        </is>
      </c>
      <c r="G4018" s="5" t="n">
        <v>38.08333</v>
      </c>
      <c r="H4018" t="inlineStr">
        <is>
          <t>Inbound</t>
        </is>
      </c>
      <c r="I4018" s="6" t="n">
        <v>0</v>
      </c>
      <c r="J4018" s="6" t="n">
        <v>0</v>
      </c>
      <c r="K4018" s="6" t="n">
        <v>0</v>
      </c>
      <c r="L4018" s="6">
        <f>I4018+J4018+K4018</f>
        <v/>
      </c>
      <c r="M4018" s="6" t="n">
        <v>1</v>
      </c>
      <c r="N4018" t="inlineStr">
        <is>
          <t>Ja</t>
        </is>
      </c>
      <c r="T4018" t="inlineStr">
        <is>
          <t>MUC</t>
        </is>
      </c>
      <c r="U4018">
        <f>VLOOKUP(T4018,Destinations!$A$2:$C$550,2,0)</f>
        <v/>
      </c>
      <c r="V4018" t="inlineStr">
        <is>
          <t>WCHC</t>
        </is>
      </c>
      <c r="W4018">
        <f>VLOOKUP(V4018,'WCH Kat'!$A$1:$B$150,2,0)</f>
        <v/>
      </c>
    </row>
    <row r="4019">
      <c r="A4019" t="inlineStr">
        <is>
          <t xml:space="preserve">FR </t>
        </is>
      </c>
      <c r="B4019" t="inlineStr">
        <is>
          <t>FR 1591</t>
        </is>
      </c>
      <c r="C4019" s="4" t="inlineStr">
        <is>
          <t>20.12.2024</t>
        </is>
      </c>
      <c r="D4019" t="inlineStr">
        <is>
          <t>22:00</t>
        </is>
      </c>
      <c r="E4019" s="4" t="inlineStr">
        <is>
          <t>19.12.2024</t>
        </is>
      </c>
      <c r="F4019" t="inlineStr">
        <is>
          <t>04:30</t>
        </is>
      </c>
      <c r="G4019" s="5" t="n">
        <v>41.5</v>
      </c>
      <c r="H4019" t="inlineStr">
        <is>
          <t>Inbound</t>
        </is>
      </c>
      <c r="I4019" s="6" t="n">
        <v>0</v>
      </c>
      <c r="J4019" s="6" t="n">
        <v>0</v>
      </c>
      <c r="K4019" s="6" t="n">
        <v>0</v>
      </c>
      <c r="L4019" s="6">
        <f>I4019+J4019+K4019</f>
        <v/>
      </c>
      <c r="M4019" s="6" t="n">
        <v>1</v>
      </c>
      <c r="N4019" t="inlineStr">
        <is>
          <t>Ja</t>
        </is>
      </c>
      <c r="T4019" t="inlineStr">
        <is>
          <t>BRS</t>
        </is>
      </c>
      <c r="U4019">
        <f>VLOOKUP(T4019,Destinations!$A$2:$C$550,2,0)</f>
        <v/>
      </c>
      <c r="V4019" t="inlineStr">
        <is>
          <t>WCHR</t>
        </is>
      </c>
      <c r="W4019">
        <f>VLOOKUP(V4019,'WCH Kat'!$A$1:$B$150,2,0)</f>
        <v/>
      </c>
    </row>
    <row r="4020">
      <c r="A4020" t="inlineStr">
        <is>
          <t xml:space="preserve">FR </t>
        </is>
      </c>
      <c r="B4020" t="inlineStr">
        <is>
          <t>FR 1591</t>
        </is>
      </c>
      <c r="C4020" s="4" t="inlineStr">
        <is>
          <t>20.12.2024</t>
        </is>
      </c>
      <c r="D4020" t="inlineStr">
        <is>
          <t>22:00</t>
        </is>
      </c>
      <c r="E4020" s="4" t="inlineStr">
        <is>
          <t>19.12.2024</t>
        </is>
      </c>
      <c r="F4020" t="inlineStr">
        <is>
          <t>04:30</t>
        </is>
      </c>
      <c r="G4020" s="5" t="n">
        <v>41.5</v>
      </c>
      <c r="H4020" t="inlineStr">
        <is>
          <t>Inbound</t>
        </is>
      </c>
      <c r="I4020" s="6" t="n">
        <v>0</v>
      </c>
      <c r="J4020" s="6" t="n">
        <v>0</v>
      </c>
      <c r="K4020" s="6" t="n">
        <v>0</v>
      </c>
      <c r="L4020" s="6">
        <f>I4020+J4020+K4020</f>
        <v/>
      </c>
      <c r="M4020" s="6" t="n">
        <v>1</v>
      </c>
      <c r="N4020" t="inlineStr">
        <is>
          <t>Ja</t>
        </is>
      </c>
      <c r="T4020" t="inlineStr">
        <is>
          <t>BRS</t>
        </is>
      </c>
      <c r="U4020">
        <f>VLOOKUP(T4020,Destinations!$A$2:$C$550,2,0)</f>
        <v/>
      </c>
      <c r="V4020" t="inlineStr">
        <is>
          <t>WCHS</t>
        </is>
      </c>
      <c r="W4020">
        <f>VLOOKUP(V4020,'WCH Kat'!$A$1:$B$150,2,0)</f>
        <v/>
      </c>
    </row>
    <row r="4021">
      <c r="A4021" t="inlineStr">
        <is>
          <t xml:space="preserve">FR </t>
        </is>
      </c>
      <c r="B4021" t="inlineStr">
        <is>
          <t>FR 1591</t>
        </is>
      </c>
      <c r="C4021" s="4" t="inlineStr">
        <is>
          <t>20.12.2024</t>
        </is>
      </c>
      <c r="D4021" t="inlineStr">
        <is>
          <t>22:00</t>
        </is>
      </c>
      <c r="E4021" s="4" t="inlineStr">
        <is>
          <t>19.12.2024</t>
        </is>
      </c>
      <c r="F4021" t="inlineStr">
        <is>
          <t>04:30</t>
        </is>
      </c>
      <c r="G4021" s="5" t="n">
        <v>41.5</v>
      </c>
      <c r="H4021" t="inlineStr">
        <is>
          <t>Inbound</t>
        </is>
      </c>
      <c r="I4021" s="6" t="n">
        <v>0</v>
      </c>
      <c r="J4021" s="6" t="n">
        <v>0</v>
      </c>
      <c r="K4021" s="6" t="n">
        <v>0</v>
      </c>
      <c r="L4021" s="6">
        <f>I4021+J4021+K4021</f>
        <v/>
      </c>
      <c r="M4021" s="6" t="n">
        <v>1</v>
      </c>
      <c r="N4021" t="inlineStr">
        <is>
          <t>Ja</t>
        </is>
      </c>
      <c r="T4021" t="inlineStr">
        <is>
          <t>BRS</t>
        </is>
      </c>
      <c r="U4021">
        <f>VLOOKUP(T4021,Destinations!$A$2:$C$550,2,0)</f>
        <v/>
      </c>
      <c r="V4021" t="inlineStr">
        <is>
          <t>WCHS</t>
        </is>
      </c>
      <c r="W4021">
        <f>VLOOKUP(V4021,'WCH Kat'!$A$1:$B$150,2,0)</f>
        <v/>
      </c>
    </row>
    <row r="4022">
      <c r="A4022" t="inlineStr">
        <is>
          <t xml:space="preserve">EW </t>
        </is>
      </c>
      <c r="B4022" t="inlineStr">
        <is>
          <t>EW  757</t>
        </is>
      </c>
      <c r="C4022" s="4" t="inlineStr">
        <is>
          <t>20.12.2024</t>
        </is>
      </c>
      <c r="D4022" t="inlineStr">
        <is>
          <t>22:00</t>
        </is>
      </c>
      <c r="E4022" s="4" t="inlineStr">
        <is>
          <t>19.12.2024</t>
        </is>
      </c>
      <c r="F4022" t="inlineStr">
        <is>
          <t>07:30</t>
        </is>
      </c>
      <c r="G4022" s="5" t="n">
        <v>38.5</v>
      </c>
      <c r="H4022" t="inlineStr">
        <is>
          <t>Inbound</t>
        </is>
      </c>
      <c r="I4022" s="6" t="n">
        <v>0</v>
      </c>
      <c r="J4022" s="6" t="n">
        <v>0</v>
      </c>
      <c r="K4022" s="6" t="n">
        <v>0</v>
      </c>
      <c r="L4022" s="6">
        <f>I4022+J4022+K4022</f>
        <v/>
      </c>
      <c r="M4022" s="6" t="n">
        <v>1</v>
      </c>
      <c r="N4022" t="inlineStr">
        <is>
          <t>Ja</t>
        </is>
      </c>
      <c r="T4022" t="inlineStr">
        <is>
          <t>VIE</t>
        </is>
      </c>
      <c r="U4022">
        <f>VLOOKUP(T4022,Destinations!$A$2:$C$550,2,0)</f>
        <v/>
      </c>
      <c r="V4022" t="inlineStr">
        <is>
          <t>WCHS</t>
        </is>
      </c>
      <c r="W4022">
        <f>VLOOKUP(V4022,'WCH Kat'!$A$1:$B$150,2,0)</f>
        <v/>
      </c>
    </row>
    <row r="4023">
      <c r="A4023" t="inlineStr">
        <is>
          <t xml:space="preserve">EW </t>
        </is>
      </c>
      <c r="B4023" t="inlineStr">
        <is>
          <t>EW  825</t>
        </is>
      </c>
      <c r="C4023" s="4" t="inlineStr">
        <is>
          <t>20.12.2024</t>
        </is>
      </c>
      <c r="D4023" t="inlineStr">
        <is>
          <t>22:25</t>
        </is>
      </c>
      <c r="E4023" s="4" t="inlineStr">
        <is>
          <t>19.12.2024</t>
        </is>
      </c>
      <c r="F4023" t="inlineStr">
        <is>
          <t>08:00</t>
        </is>
      </c>
      <c r="G4023" s="5" t="n">
        <v>38.41667</v>
      </c>
      <c r="H4023" t="inlineStr">
        <is>
          <t>Inbound</t>
        </is>
      </c>
      <c r="I4023" s="6" t="n">
        <v>0</v>
      </c>
      <c r="J4023" s="6" t="n">
        <v>0</v>
      </c>
      <c r="K4023" s="6" t="n">
        <v>0</v>
      </c>
      <c r="L4023" s="6">
        <f>I4023+J4023+K4023</f>
        <v/>
      </c>
      <c r="M4023" s="6" t="n">
        <v>1</v>
      </c>
      <c r="N4023" t="inlineStr">
        <is>
          <t>Ja</t>
        </is>
      </c>
      <c r="T4023" t="inlineStr">
        <is>
          <t>MXP</t>
        </is>
      </c>
      <c r="U4023">
        <f>VLOOKUP(T4023,Destinations!$A$2:$C$550,2,0)</f>
        <v/>
      </c>
      <c r="V4023" t="inlineStr">
        <is>
          <t>WCHS</t>
        </is>
      </c>
      <c r="W4023">
        <f>VLOOKUP(V4023,'WCH Kat'!$A$1:$B$150,2,0)</f>
        <v/>
      </c>
    </row>
    <row r="4024">
      <c r="A4024" t="inlineStr">
        <is>
          <t xml:space="preserve">EW </t>
        </is>
      </c>
      <c r="B4024" t="inlineStr">
        <is>
          <t>EW  825</t>
        </is>
      </c>
      <c r="C4024" s="4" t="inlineStr">
        <is>
          <t>20.12.2024</t>
        </is>
      </c>
      <c r="D4024" t="inlineStr">
        <is>
          <t>22:25</t>
        </is>
      </c>
      <c r="E4024" s="4" t="inlineStr">
        <is>
          <t>20.12.2024</t>
        </is>
      </c>
      <c r="F4024" t="inlineStr">
        <is>
          <t>20:55</t>
        </is>
      </c>
      <c r="G4024" s="5" t="n">
        <v>1.5</v>
      </c>
      <c r="H4024" t="inlineStr">
        <is>
          <t>Inbound</t>
        </is>
      </c>
      <c r="I4024" s="6" t="n">
        <v>0</v>
      </c>
      <c r="J4024" s="6" t="n">
        <v>1</v>
      </c>
      <c r="K4024" s="6" t="n">
        <v>0</v>
      </c>
      <c r="L4024" s="6">
        <f>I4024+J4024+K4024</f>
        <v/>
      </c>
      <c r="M4024" s="6" t="n">
        <v>0</v>
      </c>
      <c r="P4024" t="inlineStr">
        <is>
          <t>Ja</t>
        </is>
      </c>
      <c r="T4024" t="inlineStr">
        <is>
          <t>MXP</t>
        </is>
      </c>
      <c r="U4024">
        <f>VLOOKUP(T4024,Destinations!$A$2:$C$550,2,0)</f>
        <v/>
      </c>
      <c r="V4024" t="inlineStr">
        <is>
          <t>WCHR</t>
        </is>
      </c>
      <c r="W4024">
        <f>VLOOKUP(V4024,'WCH Kat'!$A$1:$B$150,2,0)</f>
        <v/>
      </c>
    </row>
    <row r="4025">
      <c r="A4025" t="inlineStr">
        <is>
          <t xml:space="preserve">XQ </t>
        </is>
      </c>
      <c r="B4025" t="inlineStr">
        <is>
          <t>XQ  904</t>
        </is>
      </c>
      <c r="C4025" s="4" t="inlineStr">
        <is>
          <t>20.12.2024</t>
        </is>
      </c>
      <c r="D4025" t="inlineStr">
        <is>
          <t>22:30</t>
        </is>
      </c>
      <c r="E4025" s="4" t="inlineStr">
        <is>
          <t>19.12.2024</t>
        </is>
      </c>
      <c r="F4025" t="inlineStr">
        <is>
          <t>07:00</t>
        </is>
      </c>
      <c r="G4025" s="5" t="n">
        <v>39.5</v>
      </c>
      <c r="H4025" t="inlineStr">
        <is>
          <t>Inbound</t>
        </is>
      </c>
      <c r="I4025" s="6" t="n">
        <v>0</v>
      </c>
      <c r="J4025" s="6" t="n">
        <v>0</v>
      </c>
      <c r="K4025" s="6" t="n">
        <v>0</v>
      </c>
      <c r="L4025" s="6">
        <f>I4025+J4025+K4025</f>
        <v/>
      </c>
      <c r="M4025" s="6" t="n">
        <v>1</v>
      </c>
      <c r="N4025" t="inlineStr">
        <is>
          <t>Ja</t>
        </is>
      </c>
      <c r="T4025" t="inlineStr">
        <is>
          <t>ADB</t>
        </is>
      </c>
      <c r="U4025">
        <f>VLOOKUP(T4025,Destinations!$A$2:$C$550,2,0)</f>
        <v/>
      </c>
      <c r="V4025" t="inlineStr">
        <is>
          <t>WCHS</t>
        </is>
      </c>
      <c r="W4025">
        <f>VLOOKUP(V4025,'WCH Kat'!$A$1:$B$150,2,0)</f>
        <v/>
      </c>
    </row>
    <row r="4026">
      <c r="A4026" t="inlineStr">
        <is>
          <t xml:space="preserve">XQ </t>
        </is>
      </c>
      <c r="B4026" t="inlineStr">
        <is>
          <t>XQ  904</t>
        </is>
      </c>
      <c r="C4026" s="4" t="inlineStr">
        <is>
          <t>20.12.2024</t>
        </is>
      </c>
      <c r="D4026" t="inlineStr">
        <is>
          <t>22:30</t>
        </is>
      </c>
      <c r="E4026" s="4" t="inlineStr">
        <is>
          <t>19.12.2024</t>
        </is>
      </c>
      <c r="F4026" t="inlineStr">
        <is>
          <t>07:00</t>
        </is>
      </c>
      <c r="G4026" s="5" t="n">
        <v>39.5</v>
      </c>
      <c r="H4026" t="inlineStr">
        <is>
          <t>Inbound</t>
        </is>
      </c>
      <c r="I4026" s="6" t="n">
        <v>0</v>
      </c>
      <c r="J4026" s="6" t="n">
        <v>0</v>
      </c>
      <c r="K4026" s="6" t="n">
        <v>0</v>
      </c>
      <c r="L4026" s="6">
        <f>I4026+J4026+K4026</f>
        <v/>
      </c>
      <c r="M4026" s="6" t="n">
        <v>1</v>
      </c>
      <c r="N4026" t="inlineStr">
        <is>
          <t>Ja</t>
        </is>
      </c>
      <c r="T4026" t="inlineStr">
        <is>
          <t>ADB</t>
        </is>
      </c>
      <c r="U4026">
        <f>VLOOKUP(T4026,Destinations!$A$2:$C$550,2,0)</f>
        <v/>
      </c>
      <c r="V4026" t="inlineStr">
        <is>
          <t>WCHS</t>
        </is>
      </c>
      <c r="W4026">
        <f>VLOOKUP(V4026,'WCH Kat'!$A$1:$B$150,2,0)</f>
        <v/>
      </c>
    </row>
    <row r="4027">
      <c r="A4027" t="inlineStr">
        <is>
          <t xml:space="preserve">EW </t>
        </is>
      </c>
      <c r="B4027" t="inlineStr">
        <is>
          <t>EW  839</t>
        </is>
      </c>
      <c r="C4027" s="4" t="inlineStr">
        <is>
          <t>20.12.2024</t>
        </is>
      </c>
      <c r="D4027" t="inlineStr">
        <is>
          <t>22:45</t>
        </is>
      </c>
      <c r="E4027" s="4" t="inlineStr">
        <is>
          <t>19.12.2024</t>
        </is>
      </c>
      <c r="F4027" t="inlineStr">
        <is>
          <t>08:15</t>
        </is>
      </c>
      <c r="G4027" s="5" t="n">
        <v>38.5</v>
      </c>
      <c r="H4027" t="inlineStr">
        <is>
          <t>Inbound</t>
        </is>
      </c>
      <c r="I4027" s="6" t="n">
        <v>0</v>
      </c>
      <c r="J4027" s="6" t="n">
        <v>0</v>
      </c>
      <c r="K4027" s="6" t="n">
        <v>0</v>
      </c>
      <c r="L4027" s="6">
        <f>I4027+J4027+K4027</f>
        <v/>
      </c>
      <c r="M4027" s="6" t="n">
        <v>1</v>
      </c>
      <c r="N4027" t="inlineStr">
        <is>
          <t>Ja</t>
        </is>
      </c>
      <c r="T4027" t="inlineStr">
        <is>
          <t>BLQ</t>
        </is>
      </c>
      <c r="U4027">
        <f>VLOOKUP(T4027,Destinations!$A$2:$C$550,2,0)</f>
        <v/>
      </c>
      <c r="V4027" t="inlineStr">
        <is>
          <t>WCHC</t>
        </is>
      </c>
      <c r="W4027">
        <f>VLOOKUP(V4027,'WCH Kat'!$A$1:$B$150,2,0)</f>
        <v/>
      </c>
    </row>
    <row r="4028">
      <c r="A4028" t="inlineStr">
        <is>
          <t xml:space="preserve">C3 </t>
        </is>
      </c>
      <c r="B4028" t="inlineStr">
        <is>
          <t>C3 6060</t>
        </is>
      </c>
      <c r="C4028" s="4" t="inlineStr">
        <is>
          <t>20.12.2024</t>
        </is>
      </c>
      <c r="D4028" t="inlineStr">
        <is>
          <t>22:45</t>
        </is>
      </c>
      <c r="E4028" s="4" t="inlineStr">
        <is>
          <t>20.12.2024</t>
        </is>
      </c>
      <c r="F4028" t="inlineStr">
        <is>
          <t>20:39</t>
        </is>
      </c>
      <c r="G4028" s="5" t="n">
        <v>2.1</v>
      </c>
      <c r="H4028" t="inlineStr">
        <is>
          <t>Inbound</t>
        </is>
      </c>
      <c r="I4028" s="6" t="n">
        <v>0</v>
      </c>
      <c r="J4028" s="6" t="n">
        <v>1</v>
      </c>
      <c r="K4028" s="6" t="n">
        <v>0</v>
      </c>
      <c r="L4028" s="6">
        <f>I4028+J4028+K4028</f>
        <v/>
      </c>
      <c r="M4028" s="6" t="n">
        <v>0</v>
      </c>
      <c r="O4028" t="inlineStr">
        <is>
          <t>Ja</t>
        </is>
      </c>
      <c r="T4028" t="inlineStr">
        <is>
          <t>Pristina</t>
        </is>
      </c>
      <c r="U4028">
        <f>VLOOKUP(T4028,Destinations!$A$2:$C$550,2,0)</f>
        <v/>
      </c>
      <c r="V4028" t="inlineStr">
        <is>
          <t>WCHR</t>
        </is>
      </c>
      <c r="W4028">
        <f>VLOOKUP(V4028,'WCH Kat'!$A$1:$B$150,2,0)</f>
        <v/>
      </c>
    </row>
    <row r="4029">
      <c r="A4029" t="inlineStr">
        <is>
          <t xml:space="preserve">FH </t>
        </is>
      </c>
      <c r="B4029" t="inlineStr">
        <is>
          <t>FH 1361</t>
        </is>
      </c>
      <c r="C4029" s="4" t="inlineStr">
        <is>
          <t>20.12.2024</t>
        </is>
      </c>
      <c r="D4029" t="inlineStr">
        <is>
          <t>22:54</t>
        </is>
      </c>
      <c r="E4029" s="4" t="inlineStr">
        <is>
          <t>20.12.2024</t>
        </is>
      </c>
      <c r="F4029" t="inlineStr">
        <is>
          <t>19:25</t>
        </is>
      </c>
      <c r="G4029" s="5" t="n">
        <v>3.48333</v>
      </c>
      <c r="H4029" t="inlineStr">
        <is>
          <t>Inbound</t>
        </is>
      </c>
      <c r="I4029" s="6" t="n">
        <v>0</v>
      </c>
      <c r="J4029" s="6" t="n">
        <v>0</v>
      </c>
      <c r="K4029" s="6" t="n">
        <v>1</v>
      </c>
      <c r="L4029" s="6">
        <f>I4029+J4029+K4029</f>
        <v/>
      </c>
      <c r="M4029" s="6" t="n">
        <v>0</v>
      </c>
      <c r="P4029" t="inlineStr">
        <is>
          <t>Ja</t>
        </is>
      </c>
      <c r="T4029" t="inlineStr">
        <is>
          <t>AYT</t>
        </is>
      </c>
      <c r="U4029">
        <f>VLOOKUP(T4029,Destinations!$A$2:$C$550,2,0)</f>
        <v/>
      </c>
      <c r="V4029" t="inlineStr">
        <is>
          <t>WCHS</t>
        </is>
      </c>
      <c r="W4029">
        <f>VLOOKUP(V4029,'WCH Kat'!$A$1:$B$150,2,0)</f>
        <v/>
      </c>
    </row>
    <row r="4030">
      <c r="A4030" t="inlineStr">
        <is>
          <t xml:space="preserve">FH </t>
        </is>
      </c>
      <c r="B4030" t="inlineStr">
        <is>
          <t>FH 1361</t>
        </is>
      </c>
      <c r="C4030" s="4" t="inlineStr">
        <is>
          <t>20.12.2024</t>
        </is>
      </c>
      <c r="D4030" t="inlineStr">
        <is>
          <t>22:54</t>
        </is>
      </c>
      <c r="E4030" s="4" t="inlineStr">
        <is>
          <t>20.12.2024</t>
        </is>
      </c>
      <c r="F4030" t="inlineStr">
        <is>
          <t>19:25</t>
        </is>
      </c>
      <c r="G4030" s="5" t="n">
        <v>3.48333</v>
      </c>
      <c r="H4030" t="inlineStr">
        <is>
          <t>Inbound</t>
        </is>
      </c>
      <c r="I4030" s="6" t="n">
        <v>0</v>
      </c>
      <c r="J4030" s="6" t="n">
        <v>0</v>
      </c>
      <c r="K4030" s="6" t="n">
        <v>1</v>
      </c>
      <c r="L4030" s="6">
        <f>I4030+J4030+K4030</f>
        <v/>
      </c>
      <c r="M4030" s="6" t="n">
        <v>0</v>
      </c>
      <c r="P4030" t="inlineStr">
        <is>
          <t>Ja</t>
        </is>
      </c>
      <c r="T4030" t="inlineStr">
        <is>
          <t>AYT</t>
        </is>
      </c>
      <c r="U4030">
        <f>VLOOKUP(T4030,Destinations!$A$2:$C$550,2,0)</f>
        <v/>
      </c>
      <c r="V4030" t="inlineStr">
        <is>
          <t>WCHS</t>
        </is>
      </c>
      <c r="W4030">
        <f>VLOOKUP(V4030,'WCH Kat'!$A$1:$B$150,2,0)</f>
        <v/>
      </c>
    </row>
    <row r="4031">
      <c r="A4031" t="inlineStr">
        <is>
          <t xml:space="preserve">FH </t>
        </is>
      </c>
      <c r="B4031" t="inlineStr">
        <is>
          <t>FH 1361</t>
        </is>
      </c>
      <c r="C4031" s="4" t="inlineStr">
        <is>
          <t>20.12.2024</t>
        </is>
      </c>
      <c r="D4031" t="inlineStr">
        <is>
          <t>22:54</t>
        </is>
      </c>
      <c r="E4031" s="4" t="inlineStr">
        <is>
          <t>20.12.2024</t>
        </is>
      </c>
      <c r="F4031" t="inlineStr">
        <is>
          <t>19:25</t>
        </is>
      </c>
      <c r="G4031" s="5" t="n">
        <v>3.48333</v>
      </c>
      <c r="H4031" t="inlineStr">
        <is>
          <t>Inbound</t>
        </is>
      </c>
      <c r="I4031" s="6" t="n">
        <v>0</v>
      </c>
      <c r="J4031" s="6" t="n">
        <v>0</v>
      </c>
      <c r="K4031" s="6" t="n">
        <v>1</v>
      </c>
      <c r="L4031" s="6">
        <f>I4031+J4031+K4031</f>
        <v/>
      </c>
      <c r="M4031" s="6" t="n">
        <v>0</v>
      </c>
      <c r="P4031" t="inlineStr">
        <is>
          <t>Ja</t>
        </is>
      </c>
      <c r="T4031" t="inlineStr">
        <is>
          <t>AYT</t>
        </is>
      </c>
      <c r="U4031">
        <f>VLOOKUP(T4031,Destinations!$A$2:$C$550,2,0)</f>
        <v/>
      </c>
      <c r="V4031" t="inlineStr">
        <is>
          <t>WCHS</t>
        </is>
      </c>
      <c r="W4031">
        <f>VLOOKUP(V4031,'WCH Kat'!$A$1:$B$150,2,0)</f>
        <v/>
      </c>
    </row>
    <row r="4032">
      <c r="A4032" t="inlineStr">
        <is>
          <t xml:space="preserve">FH </t>
        </is>
      </c>
      <c r="B4032" t="inlineStr">
        <is>
          <t>FH 1361</t>
        </is>
      </c>
      <c r="C4032" s="4" t="inlineStr">
        <is>
          <t>20.12.2024</t>
        </is>
      </c>
      <c r="D4032" t="inlineStr">
        <is>
          <t>22:54</t>
        </is>
      </c>
      <c r="E4032" s="4" t="inlineStr">
        <is>
          <t>20.12.2024</t>
        </is>
      </c>
      <c r="F4032" t="inlineStr">
        <is>
          <t>19:25</t>
        </is>
      </c>
      <c r="G4032" s="5" t="n">
        <v>3.48333</v>
      </c>
      <c r="H4032" t="inlineStr">
        <is>
          <t>Inbound</t>
        </is>
      </c>
      <c r="I4032" s="6" t="n">
        <v>0</v>
      </c>
      <c r="J4032" s="6" t="n">
        <v>0</v>
      </c>
      <c r="K4032" s="6" t="n">
        <v>1</v>
      </c>
      <c r="L4032" s="6">
        <f>I4032+J4032+K4032</f>
        <v/>
      </c>
      <c r="M4032" s="6" t="n">
        <v>0</v>
      </c>
      <c r="P4032" t="inlineStr">
        <is>
          <t>Ja</t>
        </is>
      </c>
      <c r="T4032" t="inlineStr">
        <is>
          <t>AYT</t>
        </is>
      </c>
      <c r="U4032">
        <f>VLOOKUP(T4032,Destinations!$A$2:$C$550,2,0)</f>
        <v/>
      </c>
      <c r="V4032" t="inlineStr">
        <is>
          <t>WCHS</t>
        </is>
      </c>
      <c r="W4032">
        <f>VLOOKUP(V4032,'WCH Kat'!$A$1:$B$150,2,0)</f>
        <v/>
      </c>
    </row>
    <row r="4033">
      <c r="A4033" t="inlineStr">
        <is>
          <t xml:space="preserve">EW </t>
        </is>
      </c>
      <c r="B4033" t="inlineStr">
        <is>
          <t>EW  253</t>
        </is>
      </c>
      <c r="C4033" s="4" t="inlineStr">
        <is>
          <t>20.12.2024</t>
        </is>
      </c>
      <c r="D4033" t="inlineStr">
        <is>
          <t>22:55</t>
        </is>
      </c>
      <c r="E4033" s="4" t="inlineStr">
        <is>
          <t>19.12.2024</t>
        </is>
      </c>
      <c r="F4033" t="inlineStr">
        <is>
          <t>05:20</t>
        </is>
      </c>
      <c r="G4033" s="5" t="n">
        <v>41.58333</v>
      </c>
      <c r="H4033" t="inlineStr">
        <is>
          <t>Inbound</t>
        </is>
      </c>
      <c r="I4033" s="6" t="n">
        <v>0</v>
      </c>
      <c r="J4033" s="6" t="n">
        <v>0</v>
      </c>
      <c r="K4033" s="6" t="n">
        <v>0</v>
      </c>
      <c r="L4033" s="6">
        <f>I4033+J4033+K4033</f>
        <v/>
      </c>
      <c r="M4033" s="6" t="n">
        <v>1</v>
      </c>
      <c r="N4033" t="inlineStr">
        <is>
          <t>Ja</t>
        </is>
      </c>
      <c r="T4033" t="inlineStr">
        <is>
          <t>TFS</t>
        </is>
      </c>
      <c r="U4033">
        <f>VLOOKUP(T4033,Destinations!$A$2:$C$550,2,0)</f>
        <v/>
      </c>
      <c r="V4033" t="inlineStr">
        <is>
          <t>WCHC</t>
        </is>
      </c>
      <c r="W4033">
        <f>VLOOKUP(V4033,'WCH Kat'!$A$1:$B$150,2,0)</f>
        <v/>
      </c>
    </row>
    <row r="4034">
      <c r="A4034" t="inlineStr">
        <is>
          <t xml:space="preserve">EW </t>
        </is>
      </c>
      <c r="B4034" t="inlineStr">
        <is>
          <t>EW  253</t>
        </is>
      </c>
      <c r="C4034" s="4" t="inlineStr">
        <is>
          <t>20.12.2024</t>
        </is>
      </c>
      <c r="D4034" t="inlineStr">
        <is>
          <t>22:55</t>
        </is>
      </c>
      <c r="E4034" s="4" t="inlineStr">
        <is>
          <t>19.12.2024</t>
        </is>
      </c>
      <c r="F4034" t="inlineStr">
        <is>
          <t>05:20</t>
        </is>
      </c>
      <c r="G4034" s="5" t="n">
        <v>41.58333</v>
      </c>
      <c r="H4034" t="inlineStr">
        <is>
          <t>Inbound</t>
        </is>
      </c>
      <c r="I4034" s="6" t="n">
        <v>0</v>
      </c>
      <c r="J4034" s="6" t="n">
        <v>0</v>
      </c>
      <c r="K4034" s="6" t="n">
        <v>0</v>
      </c>
      <c r="L4034" s="6">
        <f>I4034+J4034+K4034</f>
        <v/>
      </c>
      <c r="M4034" s="6" t="n">
        <v>1</v>
      </c>
      <c r="N4034" t="inlineStr">
        <is>
          <t>Ja</t>
        </is>
      </c>
      <c r="T4034" t="inlineStr">
        <is>
          <t>TFS</t>
        </is>
      </c>
      <c r="U4034">
        <f>VLOOKUP(T4034,Destinations!$A$2:$C$550,2,0)</f>
        <v/>
      </c>
      <c r="V4034" t="inlineStr">
        <is>
          <t>WCHC</t>
        </is>
      </c>
      <c r="W4034">
        <f>VLOOKUP(V4034,'WCH Kat'!$A$1:$B$150,2,0)</f>
        <v/>
      </c>
    </row>
    <row r="4035">
      <c r="A4035" t="inlineStr">
        <is>
          <t xml:space="preserve">EW </t>
        </is>
      </c>
      <c r="B4035" t="inlineStr">
        <is>
          <t>EW  253</t>
        </is>
      </c>
      <c r="C4035" s="4" t="inlineStr">
        <is>
          <t>20.12.2024</t>
        </is>
      </c>
      <c r="D4035" t="inlineStr">
        <is>
          <t>22:55</t>
        </is>
      </c>
      <c r="E4035" s="4" t="inlineStr">
        <is>
          <t>19.12.2024</t>
        </is>
      </c>
      <c r="F4035" t="inlineStr">
        <is>
          <t>05:20</t>
        </is>
      </c>
      <c r="G4035" s="5" t="n">
        <v>41.58333</v>
      </c>
      <c r="H4035" t="inlineStr">
        <is>
          <t>Inbound</t>
        </is>
      </c>
      <c r="I4035" s="6" t="n">
        <v>0</v>
      </c>
      <c r="J4035" s="6" t="n">
        <v>0</v>
      </c>
      <c r="K4035" s="6" t="n">
        <v>0</v>
      </c>
      <c r="L4035" s="6">
        <f>I4035+J4035+K4035</f>
        <v/>
      </c>
      <c r="M4035" s="6" t="n">
        <v>1</v>
      </c>
      <c r="N4035" t="inlineStr">
        <is>
          <t>Ja</t>
        </is>
      </c>
      <c r="T4035" t="inlineStr">
        <is>
          <t>TFS</t>
        </is>
      </c>
      <c r="U4035">
        <f>VLOOKUP(T4035,Destinations!$A$2:$C$550,2,0)</f>
        <v/>
      </c>
      <c r="V4035" t="inlineStr">
        <is>
          <t>WCHC</t>
        </is>
      </c>
      <c r="W4035">
        <f>VLOOKUP(V4035,'WCH Kat'!$A$1:$B$150,2,0)</f>
        <v/>
      </c>
    </row>
    <row r="4036">
      <c r="A4036" t="inlineStr">
        <is>
          <t xml:space="preserve">EW </t>
        </is>
      </c>
      <c r="B4036" t="inlineStr">
        <is>
          <t>EW  253</t>
        </is>
      </c>
      <c r="C4036" s="4" t="inlineStr">
        <is>
          <t>20.12.2024</t>
        </is>
      </c>
      <c r="D4036" t="inlineStr">
        <is>
          <t>22:55</t>
        </is>
      </c>
      <c r="E4036" s="4" t="inlineStr">
        <is>
          <t>19.12.2024</t>
        </is>
      </c>
      <c r="F4036" t="inlineStr">
        <is>
          <t>05:20</t>
        </is>
      </c>
      <c r="G4036" s="5" t="n">
        <v>41.58333</v>
      </c>
      <c r="H4036" t="inlineStr">
        <is>
          <t>Inbound</t>
        </is>
      </c>
      <c r="I4036" s="6" t="n">
        <v>0</v>
      </c>
      <c r="J4036" s="6" t="n">
        <v>0</v>
      </c>
      <c r="K4036" s="6" t="n">
        <v>0</v>
      </c>
      <c r="L4036" s="6">
        <f>I4036+J4036+K4036</f>
        <v/>
      </c>
      <c r="M4036" s="6" t="n">
        <v>1</v>
      </c>
      <c r="N4036" t="inlineStr">
        <is>
          <t>Ja</t>
        </is>
      </c>
      <c r="T4036" t="inlineStr">
        <is>
          <t>TFS</t>
        </is>
      </c>
      <c r="U4036">
        <f>VLOOKUP(T4036,Destinations!$A$2:$C$550,2,0)</f>
        <v/>
      </c>
      <c r="V4036" t="inlineStr">
        <is>
          <t>WCHR,WCMP</t>
        </is>
      </c>
      <c r="W4036">
        <f>VLOOKUP(V4036,'WCH Kat'!$A$1:$B$150,2,0)</f>
        <v/>
      </c>
    </row>
    <row r="4037">
      <c r="A4037" t="inlineStr">
        <is>
          <t xml:space="preserve">EW </t>
        </is>
      </c>
      <c r="B4037" t="inlineStr">
        <is>
          <t>EW  253</t>
        </is>
      </c>
      <c r="C4037" s="4" t="inlineStr">
        <is>
          <t>20.12.2024</t>
        </is>
      </c>
      <c r="D4037" t="inlineStr">
        <is>
          <t>22:55</t>
        </is>
      </c>
      <c r="E4037" s="4" t="inlineStr">
        <is>
          <t>19.12.2024</t>
        </is>
      </c>
      <c r="F4037" t="inlineStr">
        <is>
          <t>05:20</t>
        </is>
      </c>
      <c r="G4037" s="5" t="n">
        <v>41.58333</v>
      </c>
      <c r="H4037" t="inlineStr">
        <is>
          <t>Inbound</t>
        </is>
      </c>
      <c r="I4037" s="6" t="n">
        <v>0</v>
      </c>
      <c r="J4037" s="6" t="n">
        <v>0</v>
      </c>
      <c r="K4037" s="6" t="n">
        <v>0</v>
      </c>
      <c r="L4037" s="6">
        <f>I4037+J4037+K4037</f>
        <v/>
      </c>
      <c r="M4037" s="6" t="n">
        <v>1</v>
      </c>
      <c r="N4037" t="inlineStr">
        <is>
          <t>Ja</t>
        </is>
      </c>
      <c r="T4037" t="inlineStr">
        <is>
          <t>TFS</t>
        </is>
      </c>
      <c r="U4037">
        <f>VLOOKUP(T4037,Destinations!$A$2:$C$550,2,0)</f>
        <v/>
      </c>
      <c r="V4037" t="inlineStr">
        <is>
          <t>WCHS</t>
        </is>
      </c>
      <c r="W4037">
        <f>VLOOKUP(V4037,'WCH Kat'!$A$1:$B$150,2,0)</f>
        <v/>
      </c>
    </row>
    <row r="4038">
      <c r="A4038" t="inlineStr">
        <is>
          <t xml:space="preserve">EW </t>
        </is>
      </c>
      <c r="B4038" t="inlineStr">
        <is>
          <t>EW  521</t>
        </is>
      </c>
      <c r="C4038" s="4" t="inlineStr">
        <is>
          <t>20.12.2024</t>
        </is>
      </c>
      <c r="D4038" t="inlineStr">
        <is>
          <t>23:05</t>
        </is>
      </c>
      <c r="E4038" s="4" t="inlineStr">
        <is>
          <t>19.12.2024</t>
        </is>
      </c>
      <c r="F4038" t="inlineStr">
        <is>
          <t>07:50</t>
        </is>
      </c>
      <c r="G4038" s="5" t="n">
        <v>39.25</v>
      </c>
      <c r="H4038" t="inlineStr">
        <is>
          <t>Inbound</t>
        </is>
      </c>
      <c r="I4038" s="6" t="n">
        <v>0</v>
      </c>
      <c r="J4038" s="6" t="n">
        <v>0</v>
      </c>
      <c r="K4038" s="6" t="n">
        <v>0</v>
      </c>
      <c r="L4038" s="6">
        <f>I4038+J4038+K4038</f>
        <v/>
      </c>
      <c r="M4038" s="6" t="n">
        <v>1</v>
      </c>
      <c r="N4038" t="inlineStr">
        <is>
          <t>Ja</t>
        </is>
      </c>
      <c r="T4038" t="inlineStr">
        <is>
          <t>BCN</t>
        </is>
      </c>
      <c r="U4038">
        <f>VLOOKUP(T4038,Destinations!$A$2:$C$550,2,0)</f>
        <v/>
      </c>
      <c r="V4038" t="inlineStr">
        <is>
          <t>WCHR</t>
        </is>
      </c>
      <c r="W4038">
        <f>VLOOKUP(V4038,'WCH Kat'!$A$1:$B$150,2,0)</f>
        <v/>
      </c>
    </row>
    <row r="4039">
      <c r="A4039" t="inlineStr">
        <is>
          <t xml:space="preserve">EW </t>
        </is>
      </c>
      <c r="B4039" t="inlineStr">
        <is>
          <t>EW  521</t>
        </is>
      </c>
      <c r="C4039" s="4" t="inlineStr">
        <is>
          <t>20.12.2024</t>
        </is>
      </c>
      <c r="D4039" t="inlineStr">
        <is>
          <t>23:05</t>
        </is>
      </c>
      <c r="E4039" s="4" t="inlineStr">
        <is>
          <t>19.12.2024</t>
        </is>
      </c>
      <c r="F4039" t="inlineStr">
        <is>
          <t>07:50</t>
        </is>
      </c>
      <c r="G4039" s="5" t="n">
        <v>39.25</v>
      </c>
      <c r="H4039" t="inlineStr">
        <is>
          <t>Inbound</t>
        </is>
      </c>
      <c r="I4039" s="6" t="n">
        <v>0</v>
      </c>
      <c r="J4039" s="6" t="n">
        <v>0</v>
      </c>
      <c r="K4039" s="6" t="n">
        <v>0</v>
      </c>
      <c r="L4039" s="6">
        <f>I4039+J4039+K4039</f>
        <v/>
      </c>
      <c r="M4039" s="6" t="n">
        <v>1</v>
      </c>
      <c r="N4039" t="inlineStr">
        <is>
          <t>Ja</t>
        </is>
      </c>
      <c r="T4039" t="inlineStr">
        <is>
          <t>BCN</t>
        </is>
      </c>
      <c r="U4039">
        <f>VLOOKUP(T4039,Destinations!$A$2:$C$550,2,0)</f>
        <v/>
      </c>
      <c r="V4039" t="inlineStr">
        <is>
          <t>WCHS</t>
        </is>
      </c>
      <c r="W4039">
        <f>VLOOKUP(V4039,'WCH Kat'!$A$1:$B$150,2,0)</f>
        <v/>
      </c>
    </row>
    <row r="4040">
      <c r="A4040" t="inlineStr">
        <is>
          <t xml:space="preserve">EW </t>
        </is>
      </c>
      <c r="B4040" t="inlineStr">
        <is>
          <t>EW  521</t>
        </is>
      </c>
      <c r="C4040" s="4" t="inlineStr">
        <is>
          <t>20.12.2024</t>
        </is>
      </c>
      <c r="D4040" t="inlineStr">
        <is>
          <t>23:05</t>
        </is>
      </c>
      <c r="E4040" s="4" t="inlineStr">
        <is>
          <t>19.12.2024</t>
        </is>
      </c>
      <c r="F4040" t="inlineStr">
        <is>
          <t>07:50</t>
        </is>
      </c>
      <c r="G4040" s="5" t="n">
        <v>39.25</v>
      </c>
      <c r="H4040" t="inlineStr">
        <is>
          <t>Inbound</t>
        </is>
      </c>
      <c r="I4040" s="6" t="n">
        <v>0</v>
      </c>
      <c r="J4040" s="6" t="n">
        <v>0</v>
      </c>
      <c r="K4040" s="6" t="n">
        <v>0</v>
      </c>
      <c r="L4040" s="6">
        <f>I4040+J4040+K4040</f>
        <v/>
      </c>
      <c r="M4040" s="6" t="n">
        <v>1</v>
      </c>
      <c r="N4040" t="inlineStr">
        <is>
          <t>Ja</t>
        </is>
      </c>
      <c r="T4040" t="inlineStr">
        <is>
          <t>BCN</t>
        </is>
      </c>
      <c r="U4040">
        <f>VLOOKUP(T4040,Destinations!$A$2:$C$550,2,0)</f>
        <v/>
      </c>
      <c r="V4040" t="inlineStr">
        <is>
          <t>WCHS</t>
        </is>
      </c>
      <c r="W4040">
        <f>VLOOKUP(V4040,'WCH Kat'!$A$1:$B$150,2,0)</f>
        <v/>
      </c>
    </row>
    <row r="4041">
      <c r="A4041" t="inlineStr">
        <is>
          <t xml:space="preserve">VL </t>
        </is>
      </c>
      <c r="B4041" t="inlineStr">
        <is>
          <t>VL 1992</t>
        </is>
      </c>
      <c r="C4041" s="4" t="inlineStr">
        <is>
          <t>20.12.2024</t>
        </is>
      </c>
      <c r="D4041" t="inlineStr">
        <is>
          <t>23:25</t>
        </is>
      </c>
      <c r="E4041" s="4" t="inlineStr">
        <is>
          <t>19.12.2024</t>
        </is>
      </c>
      <c r="F4041" t="inlineStr">
        <is>
          <t>09:20</t>
        </is>
      </c>
      <c r="G4041" s="5" t="n">
        <v>38.08333</v>
      </c>
      <c r="H4041" t="inlineStr">
        <is>
          <t>Inbound</t>
        </is>
      </c>
      <c r="I4041" s="6" t="n">
        <v>0</v>
      </c>
      <c r="J4041" s="6" t="n">
        <v>0</v>
      </c>
      <c r="K4041" s="6" t="n">
        <v>0</v>
      </c>
      <c r="L4041" s="6">
        <f>I4041+J4041+K4041</f>
        <v/>
      </c>
      <c r="M4041" s="6" t="n">
        <v>1</v>
      </c>
      <c r="N4041" t="inlineStr">
        <is>
          <t>Ja</t>
        </is>
      </c>
      <c r="T4041" t="inlineStr">
        <is>
          <t>MUC</t>
        </is>
      </c>
      <c r="U4041">
        <f>VLOOKUP(T4041,Destinations!$A$2:$C$550,2,0)</f>
        <v/>
      </c>
      <c r="V4041" t="inlineStr">
        <is>
          <t>WCHS</t>
        </is>
      </c>
      <c r="W4041">
        <f>VLOOKUP(V4041,'WCH Kat'!$A$1:$B$150,2,0)</f>
        <v/>
      </c>
    </row>
    <row r="4042">
      <c r="A4042" t="inlineStr">
        <is>
          <t xml:space="preserve">XQ </t>
        </is>
      </c>
      <c r="B4042" t="inlineStr">
        <is>
          <t>XQ  114</t>
        </is>
      </c>
      <c r="C4042" s="4" t="inlineStr">
        <is>
          <t>20.12.2024</t>
        </is>
      </c>
      <c r="D4042" t="inlineStr">
        <is>
          <t>23:30</t>
        </is>
      </c>
      <c r="E4042" s="4" t="inlineStr">
        <is>
          <t>19.12.2024</t>
        </is>
      </c>
      <c r="F4042" t="inlineStr">
        <is>
          <t>07:30</t>
        </is>
      </c>
      <c r="G4042" s="5" t="n">
        <v>40</v>
      </c>
      <c r="H4042" t="inlineStr">
        <is>
          <t>Inbound</t>
        </is>
      </c>
      <c r="I4042" s="6" t="n">
        <v>0</v>
      </c>
      <c r="J4042" s="6" t="n">
        <v>0</v>
      </c>
      <c r="K4042" s="6" t="n">
        <v>0</v>
      </c>
      <c r="L4042" s="6">
        <f>I4042+J4042+K4042</f>
        <v/>
      </c>
      <c r="M4042" s="6" t="n">
        <v>1</v>
      </c>
      <c r="N4042" t="inlineStr">
        <is>
          <t>Ja</t>
        </is>
      </c>
      <c r="T4042" t="inlineStr">
        <is>
          <t>AYT</t>
        </is>
      </c>
      <c r="U4042">
        <f>VLOOKUP(T4042,Destinations!$A$2:$C$550,2,0)</f>
        <v/>
      </c>
      <c r="V4042" t="inlineStr">
        <is>
          <t>WCHS</t>
        </is>
      </c>
      <c r="W4042">
        <f>VLOOKUP(V4042,'WCH Kat'!$A$1:$B$150,2,0)</f>
        <v/>
      </c>
    </row>
    <row r="4043">
      <c r="A4043" t="inlineStr">
        <is>
          <t xml:space="preserve">XQ </t>
        </is>
      </c>
      <c r="B4043" t="inlineStr">
        <is>
          <t>XQ  114</t>
        </is>
      </c>
      <c r="C4043" s="4" t="inlineStr">
        <is>
          <t>20.12.2024</t>
        </is>
      </c>
      <c r="D4043" t="inlineStr">
        <is>
          <t>23:30</t>
        </is>
      </c>
      <c r="E4043" s="4" t="inlineStr">
        <is>
          <t>19.12.2024</t>
        </is>
      </c>
      <c r="F4043" t="inlineStr">
        <is>
          <t>07:30</t>
        </is>
      </c>
      <c r="G4043" s="5" t="n">
        <v>40</v>
      </c>
      <c r="H4043" t="inlineStr">
        <is>
          <t>Inbound</t>
        </is>
      </c>
      <c r="I4043" s="6" t="n">
        <v>0</v>
      </c>
      <c r="J4043" s="6" t="n">
        <v>0</v>
      </c>
      <c r="K4043" s="6" t="n">
        <v>0</v>
      </c>
      <c r="L4043" s="6">
        <f>I4043+J4043+K4043</f>
        <v/>
      </c>
      <c r="M4043" s="6" t="n">
        <v>1</v>
      </c>
      <c r="N4043" t="inlineStr">
        <is>
          <t>Ja</t>
        </is>
      </c>
      <c r="T4043" t="inlineStr">
        <is>
          <t>AYT</t>
        </is>
      </c>
      <c r="U4043">
        <f>VLOOKUP(T4043,Destinations!$A$2:$C$550,2,0)</f>
        <v/>
      </c>
      <c r="V4043" t="inlineStr">
        <is>
          <t>WCHS</t>
        </is>
      </c>
      <c r="W4043">
        <f>VLOOKUP(V4043,'WCH Kat'!$A$1:$B$150,2,0)</f>
        <v/>
      </c>
    </row>
    <row r="4044">
      <c r="A4044" t="inlineStr">
        <is>
          <t xml:space="preserve">XQ </t>
        </is>
      </c>
      <c r="B4044" t="inlineStr">
        <is>
          <t>XQ  114</t>
        </is>
      </c>
      <c r="C4044" s="4" t="inlineStr">
        <is>
          <t>20.12.2024</t>
        </is>
      </c>
      <c r="D4044" t="inlineStr">
        <is>
          <t>23:30</t>
        </is>
      </c>
      <c r="E4044" s="4" t="inlineStr">
        <is>
          <t>19.12.2024</t>
        </is>
      </c>
      <c r="F4044" t="inlineStr">
        <is>
          <t>07:30</t>
        </is>
      </c>
      <c r="G4044" s="5" t="n">
        <v>40</v>
      </c>
      <c r="H4044" t="inlineStr">
        <is>
          <t>Inbound</t>
        </is>
      </c>
      <c r="I4044" s="6" t="n">
        <v>0</v>
      </c>
      <c r="J4044" s="6" t="n">
        <v>0</v>
      </c>
      <c r="K4044" s="6" t="n">
        <v>0</v>
      </c>
      <c r="L4044" s="6">
        <f>I4044+J4044+K4044</f>
        <v/>
      </c>
      <c r="M4044" s="6" t="n">
        <v>1</v>
      </c>
      <c r="N4044" t="inlineStr">
        <is>
          <t>Ja</t>
        </is>
      </c>
      <c r="T4044" t="inlineStr">
        <is>
          <t>AYT</t>
        </is>
      </c>
      <c r="U4044">
        <f>VLOOKUP(T4044,Destinations!$A$2:$C$550,2,0)</f>
        <v/>
      </c>
      <c r="V4044" t="inlineStr">
        <is>
          <t>WCHS</t>
        </is>
      </c>
      <c r="W4044">
        <f>VLOOKUP(V4044,'WCH Kat'!$A$1:$B$150,2,0)</f>
        <v/>
      </c>
    </row>
    <row r="4045">
      <c r="A4045" t="inlineStr">
        <is>
          <t xml:space="preserve">XQ </t>
        </is>
      </c>
      <c r="B4045" t="inlineStr">
        <is>
          <t>XQ  114</t>
        </is>
      </c>
      <c r="C4045" s="4" t="inlineStr">
        <is>
          <t>20.12.2024</t>
        </is>
      </c>
      <c r="D4045" t="inlineStr">
        <is>
          <t>23:30</t>
        </is>
      </c>
      <c r="E4045" s="4" t="inlineStr">
        <is>
          <t>19.12.2024</t>
        </is>
      </c>
      <c r="F4045" t="inlineStr">
        <is>
          <t>07:30</t>
        </is>
      </c>
      <c r="G4045" s="5" t="n">
        <v>40</v>
      </c>
      <c r="H4045" t="inlineStr">
        <is>
          <t>Inbound</t>
        </is>
      </c>
      <c r="I4045" s="6" t="n">
        <v>0</v>
      </c>
      <c r="J4045" s="6" t="n">
        <v>0</v>
      </c>
      <c r="K4045" s="6" t="n">
        <v>0</v>
      </c>
      <c r="L4045" s="6">
        <f>I4045+J4045+K4045</f>
        <v/>
      </c>
      <c r="M4045" s="6" t="n">
        <v>1</v>
      </c>
      <c r="N4045" t="inlineStr">
        <is>
          <t>Ja</t>
        </is>
      </c>
      <c r="T4045" t="inlineStr">
        <is>
          <t>AYT</t>
        </is>
      </c>
      <c r="U4045">
        <f>VLOOKUP(T4045,Destinations!$A$2:$C$550,2,0)</f>
        <v/>
      </c>
      <c r="V4045" t="inlineStr">
        <is>
          <t>WCHS</t>
        </is>
      </c>
      <c r="W4045">
        <f>VLOOKUP(V4045,'WCH Kat'!$A$1:$B$150,2,0)</f>
        <v/>
      </c>
    </row>
    <row r="4046">
      <c r="A4046" t="inlineStr">
        <is>
          <t xml:space="preserve">XQ </t>
        </is>
      </c>
      <c r="B4046" t="inlineStr">
        <is>
          <t>XQ  114</t>
        </is>
      </c>
      <c r="C4046" s="4" t="inlineStr">
        <is>
          <t>20.12.2024</t>
        </is>
      </c>
      <c r="D4046" t="inlineStr">
        <is>
          <t>23:30</t>
        </is>
      </c>
      <c r="E4046" s="4" t="inlineStr">
        <is>
          <t>19.12.2024</t>
        </is>
      </c>
      <c r="F4046" t="inlineStr">
        <is>
          <t>07:30</t>
        </is>
      </c>
      <c r="G4046" s="5" t="n">
        <v>40</v>
      </c>
      <c r="H4046" t="inlineStr">
        <is>
          <t>Inbound</t>
        </is>
      </c>
      <c r="I4046" s="6" t="n">
        <v>0</v>
      </c>
      <c r="J4046" s="6" t="n">
        <v>0</v>
      </c>
      <c r="K4046" s="6" t="n">
        <v>0</v>
      </c>
      <c r="L4046" s="6">
        <f>I4046+J4046+K4046</f>
        <v/>
      </c>
      <c r="M4046" s="6" t="n">
        <v>1</v>
      </c>
      <c r="N4046" t="inlineStr">
        <is>
          <t>Ja</t>
        </is>
      </c>
      <c r="T4046" t="inlineStr">
        <is>
          <t>AYT</t>
        </is>
      </c>
      <c r="U4046">
        <f>VLOOKUP(T4046,Destinations!$A$2:$C$550,2,0)</f>
        <v/>
      </c>
      <c r="V4046" t="inlineStr">
        <is>
          <t>WCHS,WCMP</t>
        </is>
      </c>
      <c r="W4046">
        <f>VLOOKUP(V4046,'WCH Kat'!$A$1:$B$150,2,0)</f>
        <v/>
      </c>
    </row>
    <row r="4047">
      <c r="A4047" t="inlineStr">
        <is>
          <t xml:space="preserve">PC </t>
        </is>
      </c>
      <c r="B4047" t="inlineStr">
        <is>
          <t>PC 1013</t>
        </is>
      </c>
      <c r="C4047" s="4" t="inlineStr">
        <is>
          <t>20.12.2024</t>
        </is>
      </c>
      <c r="D4047" t="inlineStr">
        <is>
          <t>23:35</t>
        </is>
      </c>
      <c r="E4047" s="4" t="inlineStr">
        <is>
          <t>20.12.2024</t>
        </is>
      </c>
      <c r="F4047" t="inlineStr">
        <is>
          <t>20:30</t>
        </is>
      </c>
      <c r="G4047" s="5" t="n">
        <v>3.08333</v>
      </c>
      <c r="H4047" t="inlineStr">
        <is>
          <t>Inbound</t>
        </is>
      </c>
      <c r="I4047" s="6" t="n">
        <v>0</v>
      </c>
      <c r="J4047" s="6" t="n">
        <v>0</v>
      </c>
      <c r="K4047" s="6" t="n">
        <v>1</v>
      </c>
      <c r="L4047" s="6">
        <f>I4047+J4047+K4047</f>
        <v/>
      </c>
      <c r="M4047" s="6" t="n">
        <v>0</v>
      </c>
      <c r="P4047" t="inlineStr">
        <is>
          <t>Ja</t>
        </is>
      </c>
      <c r="T4047" t="inlineStr">
        <is>
          <t>SAW</t>
        </is>
      </c>
      <c r="U4047">
        <f>VLOOKUP(T4047,Destinations!$A$2:$C$550,2,0)</f>
        <v/>
      </c>
      <c r="V4047" t="inlineStr">
        <is>
          <t>WCHS</t>
        </is>
      </c>
      <c r="W4047">
        <f>VLOOKUP(V4047,'WCH Kat'!$A$1:$B$150,2,0)</f>
        <v/>
      </c>
    </row>
    <row r="4048">
      <c r="A4048" t="inlineStr">
        <is>
          <t xml:space="preserve">PC </t>
        </is>
      </c>
      <c r="B4048" t="inlineStr">
        <is>
          <t>PC 1013</t>
        </is>
      </c>
      <c r="C4048" s="4" t="inlineStr">
        <is>
          <t>20.12.2024</t>
        </is>
      </c>
      <c r="D4048" t="inlineStr">
        <is>
          <t>23:35</t>
        </is>
      </c>
      <c r="E4048" s="4" t="inlineStr">
        <is>
          <t>20.12.2024</t>
        </is>
      </c>
      <c r="F4048" t="inlineStr">
        <is>
          <t>20:30</t>
        </is>
      </c>
      <c r="G4048" s="5" t="n">
        <v>3.08333</v>
      </c>
      <c r="H4048" t="inlineStr">
        <is>
          <t>Inbound</t>
        </is>
      </c>
      <c r="I4048" s="6" t="n">
        <v>0</v>
      </c>
      <c r="J4048" s="6" t="n">
        <v>0</v>
      </c>
      <c r="K4048" s="6" t="n">
        <v>1</v>
      </c>
      <c r="L4048" s="6">
        <f>I4048+J4048+K4048</f>
        <v/>
      </c>
      <c r="M4048" s="6" t="n">
        <v>0</v>
      </c>
      <c r="P4048" t="inlineStr">
        <is>
          <t>Ja</t>
        </is>
      </c>
      <c r="T4048" t="inlineStr">
        <is>
          <t>SAW</t>
        </is>
      </c>
      <c r="U4048">
        <f>VLOOKUP(T4048,Destinations!$A$2:$C$550,2,0)</f>
        <v/>
      </c>
      <c r="V4048" t="inlineStr">
        <is>
          <t>WCHR</t>
        </is>
      </c>
      <c r="W4048">
        <f>VLOOKUP(V4048,'WCH Kat'!$A$1:$B$150,2,0)</f>
        <v/>
      </c>
    </row>
    <row r="4049">
      <c r="A4049" t="inlineStr">
        <is>
          <t xml:space="preserve">C3 </t>
        </is>
      </c>
      <c r="B4049" t="inlineStr">
        <is>
          <t>C3 6061</t>
        </is>
      </c>
      <c r="C4049" s="4" t="inlineStr">
        <is>
          <t>20.12.2024</t>
        </is>
      </c>
      <c r="D4049" t="inlineStr">
        <is>
          <t>23:35</t>
        </is>
      </c>
      <c r="E4049" s="4" t="inlineStr">
        <is>
          <t>20.12.2024</t>
        </is>
      </c>
      <c r="F4049" t="inlineStr">
        <is>
          <t>22:20</t>
        </is>
      </c>
      <c r="G4049" s="5" t="n">
        <v>1.25</v>
      </c>
      <c r="H4049" t="inlineStr">
        <is>
          <t>Outbound</t>
        </is>
      </c>
      <c r="I4049" s="6" t="n">
        <v>0</v>
      </c>
      <c r="J4049" s="6" t="n">
        <v>1</v>
      </c>
      <c r="K4049" s="6" t="n">
        <v>0</v>
      </c>
      <c r="L4049" s="6">
        <f>I4049+J4049+K4049</f>
        <v/>
      </c>
      <c r="M4049" s="6" t="n">
        <v>0</v>
      </c>
      <c r="R4049" t="inlineStr">
        <is>
          <t>Ja</t>
        </is>
      </c>
      <c r="T4049" t="inlineStr">
        <is>
          <t>PRN</t>
        </is>
      </c>
      <c r="U4049">
        <f>VLOOKUP(T4049,Destinations!$A$2:$C$550,2,0)</f>
        <v/>
      </c>
      <c r="V4049" t="inlineStr">
        <is>
          <t>WCHS</t>
        </is>
      </c>
      <c r="W4049">
        <f>VLOOKUP(V4049,'WCH Kat'!$A$1:$B$150,2,0)</f>
        <v/>
      </c>
    </row>
    <row r="4050">
      <c r="A4050" t="inlineStr">
        <is>
          <t xml:space="preserve">C3 </t>
        </is>
      </c>
      <c r="B4050" t="inlineStr">
        <is>
          <t>C3 6061</t>
        </is>
      </c>
      <c r="C4050" s="4" t="inlineStr">
        <is>
          <t>20.12.2024</t>
        </is>
      </c>
      <c r="D4050" t="inlineStr">
        <is>
          <t>23:35</t>
        </is>
      </c>
      <c r="E4050" s="4" t="inlineStr">
        <is>
          <t>20.12.2024</t>
        </is>
      </c>
      <c r="F4050" t="inlineStr">
        <is>
          <t>22:29</t>
        </is>
      </c>
      <c r="G4050" s="5" t="n">
        <v>1.1</v>
      </c>
      <c r="H4050" t="inlineStr">
        <is>
          <t>Outbound</t>
        </is>
      </c>
      <c r="I4050" s="6" t="n">
        <v>0</v>
      </c>
      <c r="J4050" s="6" t="n">
        <v>1</v>
      </c>
      <c r="K4050" s="6" t="n">
        <v>0</v>
      </c>
      <c r="L4050" s="6">
        <f>I4050+J4050+K4050</f>
        <v/>
      </c>
      <c r="M4050" s="6" t="n">
        <v>0</v>
      </c>
      <c r="R4050" t="inlineStr">
        <is>
          <t>Ja</t>
        </is>
      </c>
      <c r="T4050" t="inlineStr">
        <is>
          <t>PRN</t>
        </is>
      </c>
      <c r="U4050">
        <f>VLOOKUP(T4050,Destinations!$A$2:$C$550,2,0)</f>
        <v/>
      </c>
      <c r="V4050" t="inlineStr">
        <is>
          <t>WCHR</t>
        </is>
      </c>
      <c r="W4050">
        <f>VLOOKUP(V4050,'WCH Kat'!$A$1:$B$150,2,0)</f>
        <v/>
      </c>
    </row>
    <row r="4051">
      <c r="A4051" t="inlineStr">
        <is>
          <t xml:space="preserve">FR </t>
        </is>
      </c>
      <c r="B4051" t="inlineStr">
        <is>
          <t>FR 5206</t>
        </is>
      </c>
      <c r="C4051" s="4" t="inlineStr">
        <is>
          <t>20.12.2024</t>
        </is>
      </c>
      <c r="D4051" t="inlineStr">
        <is>
          <t>23:50</t>
        </is>
      </c>
      <c r="E4051" s="4" t="inlineStr">
        <is>
          <t>18.12.2024</t>
        </is>
      </c>
      <c r="F4051" t="inlineStr">
        <is>
          <t>03:50</t>
        </is>
      </c>
      <c r="G4051" s="5" t="n">
        <v>68</v>
      </c>
      <c r="H4051" t="inlineStr">
        <is>
          <t>Inbound</t>
        </is>
      </c>
      <c r="I4051" s="6" t="n">
        <v>0</v>
      </c>
      <c r="J4051" s="6" t="n">
        <v>0</v>
      </c>
      <c r="K4051" s="6" t="n">
        <v>0</v>
      </c>
      <c r="L4051" s="6">
        <f>I4051+J4051+K4051</f>
        <v/>
      </c>
      <c r="M4051" s="6" t="n">
        <v>1</v>
      </c>
      <c r="N4051" t="inlineStr">
        <is>
          <t>Ja</t>
        </is>
      </c>
      <c r="T4051" t="inlineStr">
        <is>
          <t>MLA</t>
        </is>
      </c>
      <c r="U4051">
        <f>VLOOKUP(T4051,Destinations!$A$2:$C$550,2,0)</f>
        <v/>
      </c>
      <c r="V4051" t="inlineStr">
        <is>
          <t>WCHR</t>
        </is>
      </c>
      <c r="W4051">
        <f>VLOOKUP(V4051,'WCH Kat'!$A$1:$B$150,2,0)</f>
        <v/>
      </c>
    </row>
    <row r="4052">
      <c r="A4052" t="inlineStr">
        <is>
          <t xml:space="preserve">PC </t>
        </is>
      </c>
      <c r="B4052" t="inlineStr">
        <is>
          <t>PC 5013</t>
        </is>
      </c>
      <c r="C4052" s="4" t="inlineStr">
        <is>
          <t>21.12.2024</t>
        </is>
      </c>
      <c r="D4052" t="inlineStr">
        <is>
          <t>00:15</t>
        </is>
      </c>
      <c r="E4052" s="4" t="inlineStr">
        <is>
          <t>20.12.2024</t>
        </is>
      </c>
      <c r="F4052" t="inlineStr">
        <is>
          <t>20:00</t>
        </is>
      </c>
      <c r="G4052" s="5" t="n">
        <v>4.25</v>
      </c>
      <c r="H4052" t="inlineStr">
        <is>
          <t>Inbound</t>
        </is>
      </c>
      <c r="I4052" s="6" t="n">
        <v>0</v>
      </c>
      <c r="J4052" s="6" t="n">
        <v>0</v>
      </c>
      <c r="K4052" s="6" t="n">
        <v>1</v>
      </c>
      <c r="L4052" s="6">
        <f>I4052+J4052+K4052</f>
        <v/>
      </c>
      <c r="M4052" s="6" t="n">
        <v>0</v>
      </c>
      <c r="P4052" t="inlineStr">
        <is>
          <t>Ja</t>
        </is>
      </c>
      <c r="T4052" t="inlineStr">
        <is>
          <t>AYT</t>
        </is>
      </c>
      <c r="U4052">
        <f>VLOOKUP(T4052,Destinations!$A$2:$C$550,2,0)</f>
        <v/>
      </c>
      <c r="V4052" t="inlineStr">
        <is>
          <t>WCHS</t>
        </is>
      </c>
      <c r="W4052">
        <f>VLOOKUP(V4052,'WCH Kat'!$A$1:$B$150,2,0)</f>
        <v/>
      </c>
    </row>
    <row r="4053">
      <c r="A4053" t="inlineStr">
        <is>
          <t xml:space="preserve">PC </t>
        </is>
      </c>
      <c r="B4053" t="inlineStr">
        <is>
          <t>PC 5013</t>
        </is>
      </c>
      <c r="C4053" s="4" t="inlineStr">
        <is>
          <t>21.12.2024</t>
        </is>
      </c>
      <c r="D4053" t="inlineStr">
        <is>
          <t>00:15</t>
        </is>
      </c>
      <c r="E4053" s="4" t="inlineStr">
        <is>
          <t>20.12.2024</t>
        </is>
      </c>
      <c r="F4053" t="inlineStr">
        <is>
          <t>20:00</t>
        </is>
      </c>
      <c r="G4053" s="5" t="n">
        <v>4.25</v>
      </c>
      <c r="H4053" t="inlineStr">
        <is>
          <t>Inbound</t>
        </is>
      </c>
      <c r="I4053" s="6" t="n">
        <v>0</v>
      </c>
      <c r="J4053" s="6" t="n">
        <v>0</v>
      </c>
      <c r="K4053" s="6" t="n">
        <v>1</v>
      </c>
      <c r="L4053" s="6">
        <f>I4053+J4053+K4053</f>
        <v/>
      </c>
      <c r="M4053" s="6" t="n">
        <v>0</v>
      </c>
      <c r="P4053" t="inlineStr">
        <is>
          <t>Ja</t>
        </is>
      </c>
      <c r="T4053" t="inlineStr">
        <is>
          <t>AYT</t>
        </is>
      </c>
      <c r="U4053">
        <f>VLOOKUP(T4053,Destinations!$A$2:$C$550,2,0)</f>
        <v/>
      </c>
      <c r="V4053" t="inlineStr">
        <is>
          <t>WCHR</t>
        </is>
      </c>
      <c r="W4053">
        <f>VLOOKUP(V4053,'WCH Kat'!$A$1:$B$150,2,0)</f>
        <v/>
      </c>
    </row>
    <row r="4054">
      <c r="A4054" t="inlineStr">
        <is>
          <t xml:space="preserve">PC </t>
        </is>
      </c>
      <c r="B4054" t="inlineStr">
        <is>
          <t>PC 5013</t>
        </is>
      </c>
      <c r="C4054" s="4" t="inlineStr">
        <is>
          <t>21.12.2024</t>
        </is>
      </c>
      <c r="D4054" t="inlineStr">
        <is>
          <t>00:15</t>
        </is>
      </c>
      <c r="E4054" s="4" t="inlineStr">
        <is>
          <t>20.12.2024</t>
        </is>
      </c>
      <c r="F4054" t="inlineStr">
        <is>
          <t>20:00</t>
        </is>
      </c>
      <c r="G4054" s="5" t="n">
        <v>4.25</v>
      </c>
      <c r="H4054" t="inlineStr">
        <is>
          <t>Inbound</t>
        </is>
      </c>
      <c r="I4054" s="6" t="n">
        <v>0</v>
      </c>
      <c r="J4054" s="6" t="n">
        <v>0</v>
      </c>
      <c r="K4054" s="6" t="n">
        <v>1</v>
      </c>
      <c r="L4054" s="6">
        <f>I4054+J4054+K4054</f>
        <v/>
      </c>
      <c r="M4054" s="6" t="n">
        <v>0</v>
      </c>
      <c r="P4054" t="inlineStr">
        <is>
          <t>Ja</t>
        </is>
      </c>
      <c r="T4054" t="inlineStr">
        <is>
          <t>AYT</t>
        </is>
      </c>
      <c r="U4054">
        <f>VLOOKUP(T4054,Destinations!$A$2:$C$550,2,0)</f>
        <v/>
      </c>
      <c r="V4054" t="inlineStr">
        <is>
          <t>WCHS</t>
        </is>
      </c>
      <c r="W4054">
        <f>VLOOKUP(V4054,'WCH Kat'!$A$1:$B$150,2,0)</f>
        <v/>
      </c>
    </row>
    <row r="4055">
      <c r="A4055" t="inlineStr">
        <is>
          <t xml:space="preserve">FH </t>
        </is>
      </c>
      <c r="B4055" t="inlineStr">
        <is>
          <t>FH 1362</t>
        </is>
      </c>
      <c r="C4055" s="4" t="inlineStr">
        <is>
          <t>21.12.2024</t>
        </is>
      </c>
      <c r="D4055" t="inlineStr">
        <is>
          <t>00:30</t>
        </is>
      </c>
      <c r="E4055" s="4" t="inlineStr">
        <is>
          <t>18.12.2024</t>
        </is>
      </c>
      <c r="F4055" t="inlineStr">
        <is>
          <t>00:35</t>
        </is>
      </c>
      <c r="G4055" s="5" t="n">
        <v>71.91667</v>
      </c>
      <c r="H4055" t="inlineStr">
        <is>
          <t>Outbound</t>
        </is>
      </c>
      <c r="I4055" s="6" t="n">
        <v>0</v>
      </c>
      <c r="J4055" s="6" t="n">
        <v>0</v>
      </c>
      <c r="K4055" s="6" t="n">
        <v>0</v>
      </c>
      <c r="L4055" s="6">
        <f>I4055+J4055+K4055</f>
        <v/>
      </c>
      <c r="M4055" s="6" t="n">
        <v>1</v>
      </c>
      <c r="N4055" t="inlineStr">
        <is>
          <t>Ja</t>
        </is>
      </c>
      <c r="T4055" t="inlineStr">
        <is>
          <t>AYT</t>
        </is>
      </c>
      <c r="U4055">
        <f>VLOOKUP(T4055,Destinations!$A$2:$C$550,2,0)</f>
        <v/>
      </c>
      <c r="V4055" t="inlineStr">
        <is>
          <t>WCHS</t>
        </is>
      </c>
      <c r="W4055">
        <f>VLOOKUP(V4055,'WCH Kat'!$A$1:$B$150,2,0)</f>
        <v/>
      </c>
    </row>
    <row r="4056">
      <c r="A4056" t="inlineStr">
        <is>
          <t xml:space="preserve">PC </t>
        </is>
      </c>
      <c r="B4056" t="inlineStr">
        <is>
          <t>PC 5309</t>
        </is>
      </c>
      <c r="C4056" s="4" t="inlineStr">
        <is>
          <t>21.12.2024</t>
        </is>
      </c>
      <c r="D4056" t="inlineStr">
        <is>
          <t>00:40</t>
        </is>
      </c>
      <c r="E4056" s="4" t="inlineStr">
        <is>
          <t>20.12.2024</t>
        </is>
      </c>
      <c r="F4056" t="inlineStr">
        <is>
          <t>21:30</t>
        </is>
      </c>
      <c r="G4056" s="5" t="n">
        <v>3.16667</v>
      </c>
      <c r="H4056" t="inlineStr">
        <is>
          <t>Inbound</t>
        </is>
      </c>
      <c r="I4056" s="6" t="n">
        <v>0</v>
      </c>
      <c r="J4056" s="6" t="n">
        <v>0</v>
      </c>
      <c r="K4056" s="6" t="n">
        <v>1</v>
      </c>
      <c r="L4056" s="6">
        <f>I4056+J4056+K4056</f>
        <v/>
      </c>
      <c r="M4056" s="6" t="n">
        <v>0</v>
      </c>
      <c r="P4056" t="inlineStr">
        <is>
          <t>Ja</t>
        </is>
      </c>
      <c r="T4056" t="inlineStr">
        <is>
          <t>ADB</t>
        </is>
      </c>
      <c r="U4056">
        <f>VLOOKUP(T4056,Destinations!$A$2:$C$550,2,0)</f>
        <v/>
      </c>
      <c r="V4056" t="inlineStr">
        <is>
          <t>WCHS</t>
        </is>
      </c>
      <c r="W4056">
        <f>VLOOKUP(V4056,'WCH Kat'!$A$1:$B$150,2,0)</f>
        <v/>
      </c>
    </row>
    <row r="4057">
      <c r="A4057" t="inlineStr">
        <is>
          <t xml:space="preserve">PC </t>
        </is>
      </c>
      <c r="B4057" t="inlineStr">
        <is>
          <t>PC 5309</t>
        </is>
      </c>
      <c r="C4057" s="4" t="inlineStr">
        <is>
          <t>21.12.2024</t>
        </is>
      </c>
      <c r="D4057" t="inlineStr">
        <is>
          <t>00:40</t>
        </is>
      </c>
      <c r="E4057" s="4" t="inlineStr">
        <is>
          <t>20.12.2024</t>
        </is>
      </c>
      <c r="F4057" t="inlineStr">
        <is>
          <t>21:30</t>
        </is>
      </c>
      <c r="G4057" s="5" t="n">
        <v>3.16667</v>
      </c>
      <c r="H4057" t="inlineStr">
        <is>
          <t>Inbound</t>
        </is>
      </c>
      <c r="I4057" s="6" t="n">
        <v>0</v>
      </c>
      <c r="J4057" s="6" t="n">
        <v>0</v>
      </c>
      <c r="K4057" s="6" t="n">
        <v>1</v>
      </c>
      <c r="L4057" s="6">
        <f>I4057+J4057+K4057</f>
        <v/>
      </c>
      <c r="M4057" s="6" t="n">
        <v>0</v>
      </c>
      <c r="P4057" t="inlineStr">
        <is>
          <t>Ja</t>
        </is>
      </c>
      <c r="T4057" t="inlineStr">
        <is>
          <t>ADB</t>
        </is>
      </c>
      <c r="U4057">
        <f>VLOOKUP(T4057,Destinations!$A$2:$C$550,2,0)</f>
        <v/>
      </c>
      <c r="V4057" t="inlineStr">
        <is>
          <t>WCHS</t>
        </is>
      </c>
      <c r="W4057">
        <f>VLOOKUP(V4057,'WCH Kat'!$A$1:$B$150,2,0)</f>
        <v/>
      </c>
    </row>
    <row r="4058">
      <c r="A4058" t="inlineStr">
        <is>
          <t xml:space="preserve">XQ </t>
        </is>
      </c>
      <c r="B4058" t="inlineStr">
        <is>
          <t>XQ 115</t>
        </is>
      </c>
      <c r="C4058" s="4" t="inlineStr">
        <is>
          <t>21.12.2024</t>
        </is>
      </c>
      <c r="D4058" t="inlineStr">
        <is>
          <t>00:45</t>
        </is>
      </c>
      <c r="E4058" s="4" t="inlineStr">
        <is>
          <t>20.12.2024</t>
        </is>
      </c>
      <c r="F4058" t="inlineStr">
        <is>
          <t>21:06</t>
        </is>
      </c>
      <c r="G4058" s="5" t="n">
        <v>3.65</v>
      </c>
      <c r="H4058" t="inlineStr">
        <is>
          <t>Outbound</t>
        </is>
      </c>
      <c r="I4058" s="6" t="n">
        <v>0</v>
      </c>
      <c r="J4058" s="6" t="n">
        <v>0</v>
      </c>
      <c r="K4058" s="6" t="n">
        <v>1</v>
      </c>
      <c r="L4058" s="6">
        <f>I4058+J4058+K4058</f>
        <v/>
      </c>
      <c r="M4058" s="6" t="n">
        <v>0</v>
      </c>
      <c r="Q4058" t="inlineStr">
        <is>
          <t>Ja</t>
        </is>
      </c>
      <c r="T4058" t="inlineStr">
        <is>
          <t>Antalya</t>
        </is>
      </c>
      <c r="U4058">
        <f>VLOOKUP(T4058,Destinations!$A$2:$C$550,2,0)</f>
        <v/>
      </c>
      <c r="V4058" t="inlineStr">
        <is>
          <t>WCHR</t>
        </is>
      </c>
      <c r="W4058">
        <f>VLOOKUP(V4058,'WCH Kat'!$A$1:$B$150,2,0)</f>
        <v/>
      </c>
    </row>
    <row r="4059">
      <c r="A4059" t="inlineStr">
        <is>
          <t xml:space="preserve">XQ </t>
        </is>
      </c>
      <c r="B4059" t="inlineStr">
        <is>
          <t>XQ 115</t>
        </is>
      </c>
      <c r="C4059" s="4" t="inlineStr">
        <is>
          <t>21.12.2024</t>
        </is>
      </c>
      <c r="D4059" t="inlineStr">
        <is>
          <t>00:45</t>
        </is>
      </c>
      <c r="E4059" s="4" t="inlineStr">
        <is>
          <t>20.12.2024</t>
        </is>
      </c>
      <c r="F4059" t="inlineStr">
        <is>
          <t>23:00</t>
        </is>
      </c>
      <c r="G4059" s="5" t="n">
        <v>1.75</v>
      </c>
      <c r="H4059" t="inlineStr">
        <is>
          <t>Outbound</t>
        </is>
      </c>
      <c r="I4059" s="6" t="n">
        <v>0</v>
      </c>
      <c r="J4059" s="6" t="n">
        <v>1</v>
      </c>
      <c r="K4059" s="6" t="n">
        <v>0</v>
      </c>
      <c r="L4059" s="6">
        <f>I4059+J4059+K4059</f>
        <v/>
      </c>
      <c r="M4059" s="6" t="n">
        <v>0</v>
      </c>
      <c r="Q4059" t="inlineStr">
        <is>
          <t>Ja</t>
        </is>
      </c>
      <c r="T4059" t="inlineStr">
        <is>
          <t>Antalya</t>
        </is>
      </c>
      <c r="U4059">
        <f>VLOOKUP(T4059,Destinations!$A$2:$C$550,2,0)</f>
        <v/>
      </c>
      <c r="V4059" t="inlineStr">
        <is>
          <t>WCHS</t>
        </is>
      </c>
      <c r="W4059">
        <f>VLOOKUP(V4059,'WCH Kat'!$A$1:$B$150,2,0)</f>
        <v/>
      </c>
    </row>
    <row r="4060">
      <c r="A4060" t="inlineStr">
        <is>
          <t xml:space="preserve">PC </t>
        </is>
      </c>
      <c r="B4060" t="inlineStr">
        <is>
          <t>PC 5014</t>
        </is>
      </c>
      <c r="C4060" s="4" t="inlineStr">
        <is>
          <t>21.12.2024</t>
        </is>
      </c>
      <c r="D4060" t="inlineStr">
        <is>
          <t>00:55</t>
        </is>
      </c>
      <c r="E4060" s="4" t="inlineStr">
        <is>
          <t>20.12.2024</t>
        </is>
      </c>
      <c r="F4060" t="inlineStr">
        <is>
          <t>21:45</t>
        </is>
      </c>
      <c r="G4060" s="5" t="n">
        <v>3.16667</v>
      </c>
      <c r="H4060" t="inlineStr">
        <is>
          <t>Outbound</t>
        </is>
      </c>
      <c r="I4060" s="6" t="n">
        <v>0</v>
      </c>
      <c r="J4060" s="6" t="n">
        <v>0</v>
      </c>
      <c r="K4060" s="6" t="n">
        <v>1</v>
      </c>
      <c r="L4060" s="6">
        <f>I4060+J4060+K4060</f>
        <v/>
      </c>
      <c r="M4060" s="6" t="n">
        <v>0</v>
      </c>
      <c r="Q4060" t="inlineStr">
        <is>
          <t>Ja</t>
        </is>
      </c>
      <c r="T4060" t="inlineStr">
        <is>
          <t>Antalya</t>
        </is>
      </c>
      <c r="U4060">
        <f>VLOOKUP(T4060,Destinations!$A$2:$C$550,2,0)</f>
        <v/>
      </c>
      <c r="V4060" t="inlineStr">
        <is>
          <t>WCHR</t>
        </is>
      </c>
      <c r="W4060">
        <f>VLOOKUP(V4060,'WCH Kat'!$A$1:$B$150,2,0)</f>
        <v/>
      </c>
    </row>
    <row r="4061">
      <c r="A4061" t="inlineStr">
        <is>
          <t xml:space="preserve">PC </t>
        </is>
      </c>
      <c r="B4061" t="inlineStr">
        <is>
          <t>PC 1014</t>
        </is>
      </c>
      <c r="C4061" s="4" t="inlineStr">
        <is>
          <t>21.12.2024</t>
        </is>
      </c>
      <c r="D4061" t="inlineStr">
        <is>
          <t>00:55</t>
        </is>
      </c>
      <c r="E4061" s="4" t="inlineStr">
        <is>
          <t>20.12.2024</t>
        </is>
      </c>
      <c r="F4061" t="inlineStr">
        <is>
          <t>22:37</t>
        </is>
      </c>
      <c r="G4061" s="5" t="n">
        <v>2.3</v>
      </c>
      <c r="H4061" t="inlineStr">
        <is>
          <t>Outbound</t>
        </is>
      </c>
      <c r="I4061" s="6" t="n">
        <v>0</v>
      </c>
      <c r="J4061" s="6" t="n">
        <v>1</v>
      </c>
      <c r="K4061" s="6" t="n">
        <v>0</v>
      </c>
      <c r="L4061" s="6">
        <f>I4061+J4061+K4061</f>
        <v/>
      </c>
      <c r="M4061" s="6" t="n">
        <v>0</v>
      </c>
      <c r="Q4061" t="inlineStr">
        <is>
          <t>Ja</t>
        </is>
      </c>
      <c r="T4061" t="inlineStr">
        <is>
          <t>SAW</t>
        </is>
      </c>
      <c r="U4061">
        <f>VLOOKUP(T4061,Destinations!$A$2:$C$550,2,0)</f>
        <v/>
      </c>
      <c r="V4061" t="inlineStr">
        <is>
          <t>WCHR</t>
        </is>
      </c>
      <c r="W4061">
        <f>VLOOKUP(V4061,'WCH Kat'!$A$1:$B$150,2,0)</f>
        <v/>
      </c>
    </row>
    <row r="4062">
      <c r="A4062" t="inlineStr">
        <is>
          <t xml:space="preserve">PC </t>
        </is>
      </c>
      <c r="B4062" t="inlineStr">
        <is>
          <t>PC 1014</t>
        </is>
      </c>
      <c r="C4062" s="4" t="inlineStr">
        <is>
          <t>21.12.2024</t>
        </is>
      </c>
      <c r="D4062" t="inlineStr">
        <is>
          <t>00:55</t>
        </is>
      </c>
      <c r="E4062" s="4" t="inlineStr">
        <is>
          <t>20.12.2024</t>
        </is>
      </c>
      <c r="F4062" t="inlineStr">
        <is>
          <t>22:59</t>
        </is>
      </c>
      <c r="G4062" s="5" t="n">
        <v>1.93333</v>
      </c>
      <c r="H4062" t="inlineStr">
        <is>
          <t>Outbound</t>
        </is>
      </c>
      <c r="I4062" s="6" t="n">
        <v>0</v>
      </c>
      <c r="J4062" s="6" t="n">
        <v>1</v>
      </c>
      <c r="K4062" s="6" t="n">
        <v>0</v>
      </c>
      <c r="L4062" s="6">
        <f>I4062+J4062+K4062</f>
        <v/>
      </c>
      <c r="M4062" s="6" t="n">
        <v>0</v>
      </c>
      <c r="Q4062" t="inlineStr">
        <is>
          <t>Ja</t>
        </is>
      </c>
      <c r="T4062" t="inlineStr">
        <is>
          <t>SAW</t>
        </is>
      </c>
      <c r="U4062">
        <f>VLOOKUP(T4062,Destinations!$A$2:$C$550,2,0)</f>
        <v/>
      </c>
      <c r="V4062" t="inlineStr">
        <is>
          <t>WCHS</t>
        </is>
      </c>
      <c r="W4062">
        <f>VLOOKUP(V4062,'WCH Kat'!$A$1:$B$150,2,0)</f>
        <v/>
      </c>
    </row>
    <row r="4063">
      <c r="A4063" t="inlineStr">
        <is>
          <t xml:space="preserve">PC </t>
        </is>
      </c>
      <c r="B4063" t="inlineStr">
        <is>
          <t>PC 7132</t>
        </is>
      </c>
      <c r="C4063" s="4" t="inlineStr">
        <is>
          <t>21.12.2024</t>
        </is>
      </c>
      <c r="D4063" t="inlineStr">
        <is>
          <t>01:05</t>
        </is>
      </c>
      <c r="E4063" s="4" t="inlineStr">
        <is>
          <t>20.12.2024</t>
        </is>
      </c>
      <c r="F4063" t="inlineStr">
        <is>
          <t>22:48</t>
        </is>
      </c>
      <c r="G4063" s="5" t="n">
        <v>2.28333</v>
      </c>
      <c r="H4063" t="inlineStr">
        <is>
          <t>Outbound</t>
        </is>
      </c>
      <c r="I4063" s="6" t="n">
        <v>0</v>
      </c>
      <c r="J4063" s="6" t="n">
        <v>1</v>
      </c>
      <c r="K4063" s="6" t="n">
        <v>0</v>
      </c>
      <c r="L4063" s="6">
        <f>I4063+J4063+K4063</f>
        <v/>
      </c>
      <c r="M4063" s="6" t="n">
        <v>0</v>
      </c>
      <c r="Q4063" t="inlineStr">
        <is>
          <t>Ja</t>
        </is>
      </c>
      <c r="T4063" t="inlineStr">
        <is>
          <t>SAW</t>
        </is>
      </c>
      <c r="U4063">
        <f>VLOOKUP(T4063,Destinations!$A$2:$C$550,2,0)</f>
        <v/>
      </c>
      <c r="V4063" t="inlineStr">
        <is>
          <t>WCHC</t>
        </is>
      </c>
      <c r="W4063">
        <f>VLOOKUP(V4063,'WCH Kat'!$A$1:$B$150,2,0)</f>
        <v/>
      </c>
    </row>
    <row r="4064">
      <c r="A4064" t="inlineStr">
        <is>
          <t xml:space="preserve">PC </t>
        </is>
      </c>
      <c r="B4064" t="inlineStr">
        <is>
          <t>PC 7132</t>
        </is>
      </c>
      <c r="C4064" s="4" t="inlineStr">
        <is>
          <t>21.12.2024</t>
        </is>
      </c>
      <c r="D4064" t="inlineStr">
        <is>
          <t>01:05</t>
        </is>
      </c>
      <c r="E4064" s="4" t="inlineStr">
        <is>
          <t>20.12.2024</t>
        </is>
      </c>
      <c r="F4064" t="inlineStr">
        <is>
          <t>23:48</t>
        </is>
      </c>
      <c r="G4064" s="5" t="n">
        <v>1.28333</v>
      </c>
      <c r="H4064" t="inlineStr">
        <is>
          <t>Outbound</t>
        </is>
      </c>
      <c r="I4064" s="6" t="n">
        <v>0</v>
      </c>
      <c r="J4064" s="6" t="n">
        <v>1</v>
      </c>
      <c r="K4064" s="6" t="n">
        <v>0</v>
      </c>
      <c r="L4064" s="6">
        <f>I4064+J4064+K4064</f>
        <v/>
      </c>
      <c r="M4064" s="6" t="n">
        <v>0</v>
      </c>
      <c r="Q4064" t="inlineStr">
        <is>
          <t>Ja</t>
        </is>
      </c>
      <c r="T4064" t="inlineStr">
        <is>
          <t>SAW</t>
        </is>
      </c>
      <c r="U4064">
        <f>VLOOKUP(T4064,Destinations!$A$2:$C$550,2,0)</f>
        <v/>
      </c>
      <c r="V4064" t="inlineStr">
        <is>
          <t>WCHR,WCMP</t>
        </is>
      </c>
      <c r="W4064">
        <f>VLOOKUP(V4064,'WCH Kat'!$A$1:$B$150,2,0)</f>
        <v/>
      </c>
    </row>
    <row r="4065">
      <c r="A4065" t="inlineStr">
        <is>
          <t xml:space="preserve">PC </t>
        </is>
      </c>
      <c r="B4065" t="inlineStr">
        <is>
          <t>PC 1681</t>
        </is>
      </c>
      <c r="C4065" s="4" t="inlineStr">
        <is>
          <t>21.12.2024</t>
        </is>
      </c>
      <c r="D4065" t="inlineStr">
        <is>
          <t>01:14</t>
        </is>
      </c>
      <c r="E4065" s="4" t="inlineStr">
        <is>
          <t>20.12.2024</t>
        </is>
      </c>
      <c r="F4065" t="inlineStr">
        <is>
          <t>21:45</t>
        </is>
      </c>
      <c r="G4065" s="5" t="n">
        <v>3.48333</v>
      </c>
      <c r="H4065" t="inlineStr">
        <is>
          <t>Inbound</t>
        </is>
      </c>
      <c r="I4065" s="6" t="n">
        <v>0</v>
      </c>
      <c r="J4065" s="6" t="n">
        <v>0</v>
      </c>
      <c r="K4065" s="6" t="n">
        <v>1</v>
      </c>
      <c r="L4065" s="6">
        <f>I4065+J4065+K4065</f>
        <v/>
      </c>
      <c r="M4065" s="6" t="n">
        <v>0</v>
      </c>
      <c r="P4065" t="inlineStr">
        <is>
          <t>Ja</t>
        </is>
      </c>
      <c r="T4065" t="inlineStr">
        <is>
          <t>ESB</t>
        </is>
      </c>
      <c r="U4065">
        <f>VLOOKUP(T4065,Destinations!$A$2:$C$550,2,0)</f>
        <v/>
      </c>
      <c r="V4065" t="inlineStr">
        <is>
          <t>WCHR</t>
        </is>
      </c>
      <c r="W4065">
        <f>VLOOKUP(V4065,'WCH Kat'!$A$1:$B$150,2,0)</f>
        <v/>
      </c>
    </row>
    <row r="4066">
      <c r="A4066" t="inlineStr">
        <is>
          <t xml:space="preserve">PC </t>
        </is>
      </c>
      <c r="B4066" t="inlineStr">
        <is>
          <t>PC 1681</t>
        </is>
      </c>
      <c r="C4066" s="4" t="inlineStr">
        <is>
          <t>21.12.2024</t>
        </is>
      </c>
      <c r="D4066" t="inlineStr">
        <is>
          <t>01:14</t>
        </is>
      </c>
      <c r="E4066" s="4" t="inlineStr">
        <is>
          <t>20.12.2024</t>
        </is>
      </c>
      <c r="F4066" t="inlineStr">
        <is>
          <t>21:45</t>
        </is>
      </c>
      <c r="G4066" s="5" t="n">
        <v>3.48333</v>
      </c>
      <c r="H4066" t="inlineStr">
        <is>
          <t>Inbound</t>
        </is>
      </c>
      <c r="I4066" s="6" t="n">
        <v>0</v>
      </c>
      <c r="J4066" s="6" t="n">
        <v>0</v>
      </c>
      <c r="K4066" s="6" t="n">
        <v>1</v>
      </c>
      <c r="L4066" s="6">
        <f>I4066+J4066+K4066</f>
        <v/>
      </c>
      <c r="M4066" s="6" t="n">
        <v>0</v>
      </c>
      <c r="P4066" t="inlineStr">
        <is>
          <t>Ja</t>
        </is>
      </c>
      <c r="T4066" t="inlineStr">
        <is>
          <t>ESB</t>
        </is>
      </c>
      <c r="U4066">
        <f>VLOOKUP(T4066,Destinations!$A$2:$C$550,2,0)</f>
        <v/>
      </c>
      <c r="V4066" t="inlineStr">
        <is>
          <t>WCHC</t>
        </is>
      </c>
      <c r="W4066">
        <f>VLOOKUP(V4066,'WCH Kat'!$A$1:$B$150,2,0)</f>
        <v/>
      </c>
    </row>
    <row r="4067">
      <c r="A4067" t="inlineStr">
        <is>
          <t xml:space="preserve">PC </t>
        </is>
      </c>
      <c r="B4067" t="inlineStr">
        <is>
          <t>PC 1681</t>
        </is>
      </c>
      <c r="C4067" s="4" t="inlineStr">
        <is>
          <t>21.12.2024</t>
        </is>
      </c>
      <c r="D4067" t="inlineStr">
        <is>
          <t>01:14</t>
        </is>
      </c>
      <c r="E4067" s="4" t="inlineStr">
        <is>
          <t>20.12.2024</t>
        </is>
      </c>
      <c r="F4067" t="inlineStr">
        <is>
          <t>21:45</t>
        </is>
      </c>
      <c r="G4067" s="5" t="n">
        <v>3.48333</v>
      </c>
      <c r="H4067" t="inlineStr">
        <is>
          <t>Inbound</t>
        </is>
      </c>
      <c r="I4067" s="6" t="n">
        <v>0</v>
      </c>
      <c r="J4067" s="6" t="n">
        <v>0</v>
      </c>
      <c r="K4067" s="6" t="n">
        <v>1</v>
      </c>
      <c r="L4067" s="6">
        <f>I4067+J4067+K4067</f>
        <v/>
      </c>
      <c r="M4067" s="6" t="n">
        <v>0</v>
      </c>
      <c r="P4067" t="inlineStr">
        <is>
          <t>Ja</t>
        </is>
      </c>
      <c r="T4067" t="inlineStr">
        <is>
          <t>ESB</t>
        </is>
      </c>
      <c r="U4067">
        <f>VLOOKUP(T4067,Destinations!$A$2:$C$550,2,0)</f>
        <v/>
      </c>
      <c r="V4067" t="inlineStr">
        <is>
          <t>WCHR</t>
        </is>
      </c>
      <c r="W4067">
        <f>VLOOKUP(V4067,'WCH Kat'!$A$1:$B$150,2,0)</f>
        <v/>
      </c>
    </row>
    <row r="4068">
      <c r="A4068" t="inlineStr">
        <is>
          <t xml:space="preserve">PC </t>
        </is>
      </c>
      <c r="B4068" t="inlineStr">
        <is>
          <t>PC 1681</t>
        </is>
      </c>
      <c r="C4068" s="4" t="inlineStr">
        <is>
          <t>21.12.2024</t>
        </is>
      </c>
      <c r="D4068" t="inlineStr">
        <is>
          <t>01:14</t>
        </is>
      </c>
      <c r="E4068" s="4" t="inlineStr">
        <is>
          <t>20.12.2024</t>
        </is>
      </c>
      <c r="F4068" t="inlineStr">
        <is>
          <t>21:45</t>
        </is>
      </c>
      <c r="G4068" s="5" t="n">
        <v>3.48333</v>
      </c>
      <c r="H4068" t="inlineStr">
        <is>
          <t>Inbound</t>
        </is>
      </c>
      <c r="I4068" s="6" t="n">
        <v>0</v>
      </c>
      <c r="J4068" s="6" t="n">
        <v>0</v>
      </c>
      <c r="K4068" s="6" t="n">
        <v>1</v>
      </c>
      <c r="L4068" s="6">
        <f>I4068+J4068+K4068</f>
        <v/>
      </c>
      <c r="M4068" s="6" t="n">
        <v>0</v>
      </c>
      <c r="P4068" t="inlineStr">
        <is>
          <t>Ja</t>
        </is>
      </c>
      <c r="T4068" t="inlineStr">
        <is>
          <t>ESB</t>
        </is>
      </c>
      <c r="U4068">
        <f>VLOOKUP(T4068,Destinations!$A$2:$C$550,2,0)</f>
        <v/>
      </c>
      <c r="V4068" t="inlineStr">
        <is>
          <t>WCHR</t>
        </is>
      </c>
      <c r="W4068">
        <f>VLOOKUP(V4068,'WCH Kat'!$A$1:$B$150,2,0)</f>
        <v/>
      </c>
    </row>
    <row r="4069">
      <c r="A4069" t="inlineStr">
        <is>
          <t xml:space="preserve">PC </t>
        </is>
      </c>
      <c r="B4069" t="inlineStr">
        <is>
          <t>PC 1681</t>
        </is>
      </c>
      <c r="C4069" s="4" t="inlineStr">
        <is>
          <t>21.12.2024</t>
        </is>
      </c>
      <c r="D4069" t="inlineStr">
        <is>
          <t>01:14</t>
        </is>
      </c>
      <c r="E4069" s="4" t="inlineStr">
        <is>
          <t>20.12.2024</t>
        </is>
      </c>
      <c r="F4069" t="inlineStr">
        <is>
          <t>21:45</t>
        </is>
      </c>
      <c r="G4069" s="5" t="n">
        <v>3.48333</v>
      </c>
      <c r="H4069" t="inlineStr">
        <is>
          <t>Inbound</t>
        </is>
      </c>
      <c r="I4069" s="6" t="n">
        <v>0</v>
      </c>
      <c r="J4069" s="6" t="n">
        <v>0</v>
      </c>
      <c r="K4069" s="6" t="n">
        <v>1</v>
      </c>
      <c r="L4069" s="6">
        <f>I4069+J4069+K4069</f>
        <v/>
      </c>
      <c r="M4069" s="6" t="n">
        <v>0</v>
      </c>
      <c r="P4069" t="inlineStr">
        <is>
          <t>Ja</t>
        </is>
      </c>
      <c r="T4069" t="inlineStr">
        <is>
          <t>ESB</t>
        </is>
      </c>
      <c r="U4069">
        <f>VLOOKUP(T4069,Destinations!$A$2:$C$550,2,0)</f>
        <v/>
      </c>
      <c r="V4069" t="inlineStr">
        <is>
          <t>WCHS</t>
        </is>
      </c>
      <c r="W4069">
        <f>VLOOKUP(V4069,'WCH Kat'!$A$1:$B$150,2,0)</f>
        <v/>
      </c>
    </row>
    <row r="4070">
      <c r="A4070" t="inlineStr">
        <is>
          <t xml:space="preserve">PC </t>
        </is>
      </c>
      <c r="B4070" t="inlineStr">
        <is>
          <t>PC 1681</t>
        </is>
      </c>
      <c r="C4070" s="4" t="inlineStr">
        <is>
          <t>21.12.2024</t>
        </is>
      </c>
      <c r="D4070" t="inlineStr">
        <is>
          <t>01:14</t>
        </is>
      </c>
      <c r="E4070" s="4" t="inlineStr">
        <is>
          <t>20.12.2024</t>
        </is>
      </c>
      <c r="F4070" t="inlineStr">
        <is>
          <t>21:45</t>
        </is>
      </c>
      <c r="G4070" s="5" t="n">
        <v>3.48333</v>
      </c>
      <c r="H4070" t="inlineStr">
        <is>
          <t>Inbound</t>
        </is>
      </c>
      <c r="I4070" s="6" t="n">
        <v>0</v>
      </c>
      <c r="J4070" s="6" t="n">
        <v>0</v>
      </c>
      <c r="K4070" s="6" t="n">
        <v>1</v>
      </c>
      <c r="L4070" s="6">
        <f>I4070+J4070+K4070</f>
        <v/>
      </c>
      <c r="M4070" s="6" t="n">
        <v>0</v>
      </c>
      <c r="P4070" t="inlineStr">
        <is>
          <t>Ja</t>
        </is>
      </c>
      <c r="T4070" t="inlineStr">
        <is>
          <t>ESB</t>
        </is>
      </c>
      <c r="U4070">
        <f>VLOOKUP(T4070,Destinations!$A$2:$C$550,2,0)</f>
        <v/>
      </c>
      <c r="V4070" t="inlineStr">
        <is>
          <t>WCHS</t>
        </is>
      </c>
      <c r="W4070">
        <f>VLOOKUP(V4070,'WCH Kat'!$A$1:$B$150,2,0)</f>
        <v/>
      </c>
    </row>
    <row r="4071">
      <c r="A4071" t="inlineStr">
        <is>
          <t xml:space="preserve">PC </t>
        </is>
      </c>
      <c r="B4071" t="inlineStr">
        <is>
          <t>PC 1681</t>
        </is>
      </c>
      <c r="C4071" s="4" t="inlineStr">
        <is>
          <t>21.12.2024</t>
        </is>
      </c>
      <c r="D4071" t="inlineStr">
        <is>
          <t>01:14</t>
        </is>
      </c>
      <c r="E4071" s="4" t="inlineStr">
        <is>
          <t>20.12.2024</t>
        </is>
      </c>
      <c r="F4071" t="inlineStr">
        <is>
          <t>21:45</t>
        </is>
      </c>
      <c r="G4071" s="5" t="n">
        <v>3.48333</v>
      </c>
      <c r="H4071" t="inlineStr">
        <is>
          <t>Inbound</t>
        </is>
      </c>
      <c r="I4071" s="6" t="n">
        <v>0</v>
      </c>
      <c r="J4071" s="6" t="n">
        <v>0</v>
      </c>
      <c r="K4071" s="6" t="n">
        <v>1</v>
      </c>
      <c r="L4071" s="6">
        <f>I4071+J4071+K4071</f>
        <v/>
      </c>
      <c r="M4071" s="6" t="n">
        <v>0</v>
      </c>
      <c r="P4071" t="inlineStr">
        <is>
          <t>Ja</t>
        </is>
      </c>
      <c r="T4071" t="inlineStr">
        <is>
          <t>ESB</t>
        </is>
      </c>
      <c r="U4071">
        <f>VLOOKUP(T4071,Destinations!$A$2:$C$550,2,0)</f>
        <v/>
      </c>
      <c r="V4071" t="inlineStr">
        <is>
          <t>WCHS</t>
        </is>
      </c>
      <c r="W4071">
        <f>VLOOKUP(V4071,'WCH Kat'!$A$1:$B$150,2,0)</f>
        <v/>
      </c>
    </row>
    <row r="4072">
      <c r="A4072" t="inlineStr">
        <is>
          <t xml:space="preserve">FR </t>
        </is>
      </c>
      <c r="B4072" t="inlineStr">
        <is>
          <t>FR 1034</t>
        </is>
      </c>
      <c r="C4072" s="4" t="inlineStr">
        <is>
          <t>21.12.2024</t>
        </is>
      </c>
      <c r="D4072" t="inlineStr">
        <is>
          <t>01:17</t>
        </is>
      </c>
      <c r="E4072" s="4" t="inlineStr">
        <is>
          <t>19.12.2024</t>
        </is>
      </c>
      <c r="F4072" t="inlineStr">
        <is>
          <t>04:25</t>
        </is>
      </c>
      <c r="G4072" s="5" t="n">
        <v>44.86667</v>
      </c>
      <c r="H4072" t="inlineStr">
        <is>
          <t>Inbound</t>
        </is>
      </c>
      <c r="I4072" s="6" t="n">
        <v>0</v>
      </c>
      <c r="J4072" s="6" t="n">
        <v>0</v>
      </c>
      <c r="K4072" s="6" t="n">
        <v>0</v>
      </c>
      <c r="L4072" s="6">
        <f>I4072+J4072+K4072</f>
        <v/>
      </c>
      <c r="M4072" s="6" t="n">
        <v>1</v>
      </c>
      <c r="N4072" t="inlineStr">
        <is>
          <t>Ja</t>
        </is>
      </c>
      <c r="T4072" t="inlineStr">
        <is>
          <t>TFS</t>
        </is>
      </c>
      <c r="U4072">
        <f>VLOOKUP(T4072,Destinations!$A$2:$C$550,2,0)</f>
        <v/>
      </c>
      <c r="V4072" t="inlineStr">
        <is>
          <t>WCHS</t>
        </is>
      </c>
      <c r="W4072">
        <f>VLOOKUP(V4072,'WCH Kat'!$A$1:$B$150,2,0)</f>
        <v/>
      </c>
    </row>
    <row r="4073">
      <c r="A4073" t="inlineStr">
        <is>
          <t xml:space="preserve">FR </t>
        </is>
      </c>
      <c r="B4073" t="inlineStr">
        <is>
          <t>FR 1034</t>
        </is>
      </c>
      <c r="C4073" s="4" t="inlineStr">
        <is>
          <t>21.12.2024</t>
        </is>
      </c>
      <c r="D4073" t="inlineStr">
        <is>
          <t>01:17</t>
        </is>
      </c>
      <c r="E4073" s="4" t="inlineStr">
        <is>
          <t>19.12.2024</t>
        </is>
      </c>
      <c r="F4073" t="inlineStr">
        <is>
          <t>04:25</t>
        </is>
      </c>
      <c r="G4073" s="5" t="n">
        <v>44.86667</v>
      </c>
      <c r="H4073" t="inlineStr">
        <is>
          <t>Inbound</t>
        </is>
      </c>
      <c r="I4073" s="6" t="n">
        <v>0</v>
      </c>
      <c r="J4073" s="6" t="n">
        <v>0</v>
      </c>
      <c r="K4073" s="6" t="n">
        <v>0</v>
      </c>
      <c r="L4073" s="6">
        <f>I4073+J4073+K4073</f>
        <v/>
      </c>
      <c r="M4073" s="6" t="n">
        <v>1</v>
      </c>
      <c r="N4073" t="inlineStr">
        <is>
          <t>Ja</t>
        </is>
      </c>
      <c r="T4073" t="inlineStr">
        <is>
          <t>TFS</t>
        </is>
      </c>
      <c r="U4073">
        <f>VLOOKUP(T4073,Destinations!$A$2:$C$550,2,0)</f>
        <v/>
      </c>
      <c r="V4073" t="inlineStr">
        <is>
          <t>WCHS</t>
        </is>
      </c>
      <c r="W4073">
        <f>VLOOKUP(V4073,'WCH Kat'!$A$1:$B$150,2,0)</f>
        <v/>
      </c>
    </row>
    <row r="4074">
      <c r="A4074" t="inlineStr">
        <is>
          <t xml:space="preserve">FR </t>
        </is>
      </c>
      <c r="B4074" t="inlineStr">
        <is>
          <t>FR 1034</t>
        </is>
      </c>
      <c r="C4074" s="4" t="inlineStr">
        <is>
          <t>21.12.2024</t>
        </is>
      </c>
      <c r="D4074" t="inlineStr">
        <is>
          <t>01:17</t>
        </is>
      </c>
      <c r="E4074" s="4" t="inlineStr">
        <is>
          <t>19.12.2024</t>
        </is>
      </c>
      <c r="F4074" t="inlineStr">
        <is>
          <t>04:25</t>
        </is>
      </c>
      <c r="G4074" s="5" t="n">
        <v>44.86667</v>
      </c>
      <c r="H4074" t="inlineStr">
        <is>
          <t>Inbound</t>
        </is>
      </c>
      <c r="I4074" s="6" t="n">
        <v>0</v>
      </c>
      <c r="J4074" s="6" t="n">
        <v>0</v>
      </c>
      <c r="K4074" s="6" t="n">
        <v>0</v>
      </c>
      <c r="L4074" s="6">
        <f>I4074+J4074+K4074</f>
        <v/>
      </c>
      <c r="M4074" s="6" t="n">
        <v>1</v>
      </c>
      <c r="N4074" t="inlineStr">
        <is>
          <t>Ja</t>
        </is>
      </c>
      <c r="T4074" t="inlineStr">
        <is>
          <t>TFS</t>
        </is>
      </c>
      <c r="U4074">
        <f>VLOOKUP(T4074,Destinations!$A$2:$C$550,2,0)</f>
        <v/>
      </c>
      <c r="V4074" t="inlineStr">
        <is>
          <t>WCHR</t>
        </is>
      </c>
      <c r="W4074">
        <f>VLOOKUP(V4074,'WCH Kat'!$A$1:$B$150,2,0)</f>
        <v/>
      </c>
    </row>
    <row r="4075">
      <c r="A4075" t="inlineStr">
        <is>
          <t xml:space="preserve">FR </t>
        </is>
      </c>
      <c r="B4075" t="inlineStr">
        <is>
          <t>FR 1034</t>
        </is>
      </c>
      <c r="C4075" s="4" t="inlineStr">
        <is>
          <t>21.12.2024</t>
        </is>
      </c>
      <c r="D4075" t="inlineStr">
        <is>
          <t>01:17</t>
        </is>
      </c>
      <c r="E4075" s="4" t="inlineStr">
        <is>
          <t>20.12.2024</t>
        </is>
      </c>
      <c r="F4075" t="inlineStr">
        <is>
          <t>19:45</t>
        </is>
      </c>
      <c r="G4075" s="5" t="n">
        <v>5.53333</v>
      </c>
      <c r="H4075" t="inlineStr">
        <is>
          <t>Inbound</t>
        </is>
      </c>
      <c r="I4075" s="6" t="n">
        <v>0</v>
      </c>
      <c r="J4075" s="6" t="n">
        <v>0</v>
      </c>
      <c r="K4075" s="6" t="n">
        <v>1</v>
      </c>
      <c r="L4075" s="6">
        <f>I4075+J4075+K4075</f>
        <v/>
      </c>
      <c r="M4075" s="6" t="n">
        <v>0</v>
      </c>
      <c r="N4075" t="inlineStr">
        <is>
          <t>Ja</t>
        </is>
      </c>
      <c r="T4075" t="inlineStr">
        <is>
          <t>TFS</t>
        </is>
      </c>
      <c r="U4075">
        <f>VLOOKUP(T4075,Destinations!$A$2:$C$550,2,0)</f>
        <v/>
      </c>
      <c r="V4075" t="inlineStr">
        <is>
          <t>WCHS</t>
        </is>
      </c>
      <c r="W4075">
        <f>VLOOKUP(V4075,'WCH Kat'!$A$1:$B$150,2,0)</f>
        <v/>
      </c>
    </row>
    <row r="4076">
      <c r="A4076" t="inlineStr">
        <is>
          <t xml:space="preserve">PC </t>
        </is>
      </c>
      <c r="B4076" t="inlineStr">
        <is>
          <t>PC 5310</t>
        </is>
      </c>
      <c r="C4076" s="4" t="inlineStr">
        <is>
          <t>21.12.2024</t>
        </is>
      </c>
      <c r="D4076" t="inlineStr">
        <is>
          <t>01:25</t>
        </is>
      </c>
      <c r="E4076" s="4" t="inlineStr">
        <is>
          <t>21.12.2024</t>
        </is>
      </c>
      <c r="F4076" t="inlineStr">
        <is>
          <t>00:00</t>
        </is>
      </c>
      <c r="G4076" s="5" t="n">
        <v>1.41667</v>
      </c>
      <c r="H4076" t="inlineStr">
        <is>
          <t>Outbound</t>
        </is>
      </c>
      <c r="I4076" s="6" t="n">
        <v>0</v>
      </c>
      <c r="J4076" s="6" t="n">
        <v>1</v>
      </c>
      <c r="K4076" s="6" t="n">
        <v>0</v>
      </c>
      <c r="L4076" s="6">
        <f>I4076+J4076+K4076</f>
        <v/>
      </c>
      <c r="M4076" s="6" t="n">
        <v>0</v>
      </c>
      <c r="Q4076" t="inlineStr">
        <is>
          <t>Ja</t>
        </is>
      </c>
      <c r="T4076" t="inlineStr">
        <is>
          <t>ADB</t>
        </is>
      </c>
      <c r="U4076">
        <f>VLOOKUP(T4076,Destinations!$A$2:$C$550,2,0)</f>
        <v/>
      </c>
      <c r="V4076" t="inlineStr">
        <is>
          <t>WCHR</t>
        </is>
      </c>
      <c r="W4076">
        <f>VLOOKUP(V4076,'WCH Kat'!$A$1:$B$150,2,0)</f>
        <v/>
      </c>
    </row>
    <row r="4077">
      <c r="A4077" t="inlineStr">
        <is>
          <t xml:space="preserve">XQ </t>
        </is>
      </c>
      <c r="B4077" t="inlineStr">
        <is>
          <t>XQ  112</t>
        </is>
      </c>
      <c r="C4077" s="4" t="inlineStr">
        <is>
          <t>21.12.2024</t>
        </is>
      </c>
      <c r="D4077" t="inlineStr">
        <is>
          <t>01:40</t>
        </is>
      </c>
      <c r="E4077" s="4" t="inlineStr">
        <is>
          <t>19.12.2024</t>
        </is>
      </c>
      <c r="F4077" t="inlineStr">
        <is>
          <t>10:00</t>
        </is>
      </c>
      <c r="G4077" s="5" t="n">
        <v>39.66667</v>
      </c>
      <c r="H4077" t="inlineStr">
        <is>
          <t>Inbound</t>
        </is>
      </c>
      <c r="I4077" s="6" t="n">
        <v>0</v>
      </c>
      <c r="J4077" s="6" t="n">
        <v>0</v>
      </c>
      <c r="K4077" s="6" t="n">
        <v>0</v>
      </c>
      <c r="L4077" s="6">
        <f>I4077+J4077+K4077</f>
        <v/>
      </c>
      <c r="M4077" s="6" t="n">
        <v>1</v>
      </c>
      <c r="N4077" t="inlineStr">
        <is>
          <t>Ja</t>
        </is>
      </c>
      <c r="T4077" t="inlineStr">
        <is>
          <t>AYT</t>
        </is>
      </c>
      <c r="U4077">
        <f>VLOOKUP(T4077,Destinations!$A$2:$C$550,2,0)</f>
        <v/>
      </c>
      <c r="V4077" t="inlineStr">
        <is>
          <t>WCHC</t>
        </is>
      </c>
      <c r="W4077">
        <f>VLOOKUP(V4077,'WCH Kat'!$A$1:$B$150,2,0)</f>
        <v/>
      </c>
    </row>
    <row r="4078">
      <c r="A4078" t="inlineStr">
        <is>
          <t xml:space="preserve">XQ </t>
        </is>
      </c>
      <c r="B4078" t="inlineStr">
        <is>
          <t>XQ  112</t>
        </is>
      </c>
      <c r="C4078" s="4" t="inlineStr">
        <is>
          <t>21.12.2024</t>
        </is>
      </c>
      <c r="D4078" t="inlineStr">
        <is>
          <t>01:40</t>
        </is>
      </c>
      <c r="E4078" s="4" t="inlineStr">
        <is>
          <t>19.12.2024</t>
        </is>
      </c>
      <c r="F4078" t="inlineStr">
        <is>
          <t>10:00</t>
        </is>
      </c>
      <c r="G4078" s="5" t="n">
        <v>39.66667</v>
      </c>
      <c r="H4078" t="inlineStr">
        <is>
          <t>Inbound</t>
        </is>
      </c>
      <c r="I4078" s="6" t="n">
        <v>0</v>
      </c>
      <c r="J4078" s="6" t="n">
        <v>0</v>
      </c>
      <c r="K4078" s="6" t="n">
        <v>0</v>
      </c>
      <c r="L4078" s="6">
        <f>I4078+J4078+K4078</f>
        <v/>
      </c>
      <c r="M4078" s="6" t="n">
        <v>1</v>
      </c>
      <c r="N4078" t="inlineStr">
        <is>
          <t>Ja</t>
        </is>
      </c>
      <c r="T4078" t="inlineStr">
        <is>
          <t>AYT</t>
        </is>
      </c>
      <c r="U4078">
        <f>VLOOKUP(T4078,Destinations!$A$2:$C$550,2,0)</f>
        <v/>
      </c>
      <c r="V4078" t="inlineStr">
        <is>
          <t>WCHC</t>
        </is>
      </c>
      <c r="W4078">
        <f>VLOOKUP(V4078,'WCH Kat'!$A$1:$B$150,2,0)</f>
        <v/>
      </c>
    </row>
    <row r="4079">
      <c r="A4079" t="inlineStr">
        <is>
          <t xml:space="preserve">PC </t>
        </is>
      </c>
      <c r="B4079" t="inlineStr">
        <is>
          <t>PC 1682</t>
        </is>
      </c>
      <c r="C4079" s="4" t="inlineStr">
        <is>
          <t>21.12.2024</t>
        </is>
      </c>
      <c r="D4079" t="inlineStr">
        <is>
          <t>02:00</t>
        </is>
      </c>
      <c r="E4079" s="4" t="inlineStr">
        <is>
          <t>20.12.2024</t>
        </is>
      </c>
      <c r="F4079" t="inlineStr">
        <is>
          <t>23:55</t>
        </is>
      </c>
      <c r="G4079" s="5" t="n">
        <v>2.08333</v>
      </c>
      <c r="H4079" t="inlineStr">
        <is>
          <t>Outbound</t>
        </is>
      </c>
      <c r="I4079" s="6" t="n">
        <v>0</v>
      </c>
      <c r="J4079" s="6" t="n">
        <v>1</v>
      </c>
      <c r="K4079" s="6" t="n">
        <v>0</v>
      </c>
      <c r="L4079" s="6">
        <f>I4079+J4079+K4079</f>
        <v/>
      </c>
      <c r="M4079" s="6" t="n">
        <v>0</v>
      </c>
      <c r="Q4079" t="inlineStr">
        <is>
          <t>Ja</t>
        </is>
      </c>
      <c r="T4079" t="inlineStr">
        <is>
          <t>ESB</t>
        </is>
      </c>
      <c r="U4079">
        <f>VLOOKUP(T4079,Destinations!$A$2:$C$550,2,0)</f>
        <v/>
      </c>
      <c r="V4079" t="inlineStr">
        <is>
          <t>WCHR</t>
        </is>
      </c>
      <c r="W4079">
        <f>VLOOKUP(V4079,'WCH Kat'!$A$1:$B$150,2,0)</f>
        <v/>
      </c>
    </row>
    <row r="4080">
      <c r="A4080" t="inlineStr">
        <is>
          <t xml:space="preserve">XQ </t>
        </is>
      </c>
      <c r="B4080" t="inlineStr">
        <is>
          <t>XQ  113</t>
        </is>
      </c>
      <c r="C4080" s="4" t="inlineStr">
        <is>
          <t>21.12.2024</t>
        </is>
      </c>
      <c r="D4080" t="inlineStr">
        <is>
          <t>02:50</t>
        </is>
      </c>
      <c r="E4080" s="4" t="inlineStr">
        <is>
          <t>19.12.2024</t>
        </is>
      </c>
      <c r="F4080" t="inlineStr">
        <is>
          <t>10:55</t>
        </is>
      </c>
      <c r="G4080" s="5" t="n">
        <v>39.91667</v>
      </c>
      <c r="H4080" t="inlineStr">
        <is>
          <t>Outbound</t>
        </is>
      </c>
      <c r="I4080" s="6" t="n">
        <v>0</v>
      </c>
      <c r="J4080" s="6" t="n">
        <v>0</v>
      </c>
      <c r="K4080" s="6" t="n">
        <v>0</v>
      </c>
      <c r="L4080" s="6">
        <f>I4080+J4080+K4080</f>
        <v/>
      </c>
      <c r="M4080" s="6" t="n">
        <v>1</v>
      </c>
      <c r="N4080" t="inlineStr">
        <is>
          <t>Ja</t>
        </is>
      </c>
      <c r="T4080" t="inlineStr">
        <is>
          <t>AYT</t>
        </is>
      </c>
      <c r="U4080">
        <f>VLOOKUP(T4080,Destinations!$A$2:$C$550,2,0)</f>
        <v/>
      </c>
      <c r="V4080" t="inlineStr">
        <is>
          <t>WCHR</t>
        </is>
      </c>
      <c r="W4080">
        <f>VLOOKUP(V4080,'WCH Kat'!$A$1:$B$150,2,0)</f>
        <v/>
      </c>
    </row>
    <row r="4081">
      <c r="A4081" t="inlineStr">
        <is>
          <t xml:space="preserve">XQ </t>
        </is>
      </c>
      <c r="B4081" t="inlineStr">
        <is>
          <t>XQ  113</t>
        </is>
      </c>
      <c r="C4081" s="4" t="inlineStr">
        <is>
          <t>21.12.2024</t>
        </is>
      </c>
      <c r="D4081" t="inlineStr">
        <is>
          <t>02:50</t>
        </is>
      </c>
      <c r="E4081" s="4" t="inlineStr">
        <is>
          <t>19.12.2024</t>
        </is>
      </c>
      <c r="F4081" t="inlineStr">
        <is>
          <t>10:55</t>
        </is>
      </c>
      <c r="G4081" s="5" t="n">
        <v>39.91667</v>
      </c>
      <c r="H4081" t="inlineStr">
        <is>
          <t>Outbound</t>
        </is>
      </c>
      <c r="I4081" s="6" t="n">
        <v>0</v>
      </c>
      <c r="J4081" s="6" t="n">
        <v>0</v>
      </c>
      <c r="K4081" s="6" t="n">
        <v>0</v>
      </c>
      <c r="L4081" s="6">
        <f>I4081+J4081+K4081</f>
        <v/>
      </c>
      <c r="M4081" s="6" t="n">
        <v>1</v>
      </c>
      <c r="N4081" t="inlineStr">
        <is>
          <t>Ja</t>
        </is>
      </c>
      <c r="T4081" t="inlineStr">
        <is>
          <t>AYT</t>
        </is>
      </c>
      <c r="U4081">
        <f>VLOOKUP(T4081,Destinations!$A$2:$C$550,2,0)</f>
        <v/>
      </c>
      <c r="V4081" t="inlineStr">
        <is>
          <t>WCHS,WCMP</t>
        </is>
      </c>
      <c r="W4081">
        <f>VLOOKUP(V4081,'WCH Kat'!$A$1:$B$150,2,0)</f>
        <v/>
      </c>
    </row>
    <row r="4082">
      <c r="A4082" t="inlineStr">
        <is>
          <t xml:space="preserve">SM </t>
        </is>
      </c>
      <c r="B4082" t="inlineStr">
        <is>
          <t>SM 2912</t>
        </is>
      </c>
      <c r="C4082" s="4" t="inlineStr">
        <is>
          <t>21.12.2024</t>
        </is>
      </c>
      <c r="D4082" t="inlineStr">
        <is>
          <t>03:20</t>
        </is>
      </c>
      <c r="E4082" s="4" t="inlineStr">
        <is>
          <t>19.12.2024</t>
        </is>
      </c>
      <c r="F4082" t="inlineStr">
        <is>
          <t>10:10</t>
        </is>
      </c>
      <c r="G4082" s="5" t="n">
        <v>41.16667</v>
      </c>
      <c r="H4082" t="inlineStr">
        <is>
          <t>Inbound</t>
        </is>
      </c>
      <c r="I4082" s="6" t="n">
        <v>0</v>
      </c>
      <c r="J4082" s="6" t="n">
        <v>0</v>
      </c>
      <c r="K4082" s="6" t="n">
        <v>0</v>
      </c>
      <c r="L4082" s="6">
        <f>I4082+J4082+K4082</f>
        <v/>
      </c>
      <c r="M4082" s="6" t="n">
        <v>1</v>
      </c>
      <c r="N4082" t="inlineStr">
        <is>
          <t>Ja</t>
        </is>
      </c>
      <c r="T4082" t="inlineStr">
        <is>
          <t>HRG</t>
        </is>
      </c>
      <c r="U4082">
        <f>VLOOKUP(T4082,Destinations!$A$2:$C$550,2,0)</f>
        <v/>
      </c>
      <c r="V4082" t="inlineStr">
        <is>
          <t>WCHS</t>
        </is>
      </c>
      <c r="W4082">
        <f>VLOOKUP(V4082,'WCH Kat'!$A$1:$B$150,2,0)</f>
        <v/>
      </c>
    </row>
    <row r="4083">
      <c r="A4083" t="inlineStr">
        <is>
          <t xml:space="preserve">SM </t>
        </is>
      </c>
      <c r="B4083" t="inlineStr">
        <is>
          <t>SM 2912</t>
        </is>
      </c>
      <c r="C4083" s="4" t="inlineStr">
        <is>
          <t>21.12.2024</t>
        </is>
      </c>
      <c r="D4083" t="inlineStr">
        <is>
          <t>03:20</t>
        </is>
      </c>
      <c r="E4083" s="4" t="inlineStr">
        <is>
          <t>19.12.2024</t>
        </is>
      </c>
      <c r="F4083" t="inlineStr">
        <is>
          <t>10:10</t>
        </is>
      </c>
      <c r="G4083" s="5" t="n">
        <v>41.16667</v>
      </c>
      <c r="H4083" t="inlineStr">
        <is>
          <t>Inbound</t>
        </is>
      </c>
      <c r="I4083" s="6" t="n">
        <v>0</v>
      </c>
      <c r="J4083" s="6" t="n">
        <v>0</v>
      </c>
      <c r="K4083" s="6" t="n">
        <v>0</v>
      </c>
      <c r="L4083" s="6">
        <f>I4083+J4083+K4083</f>
        <v/>
      </c>
      <c r="M4083" s="6" t="n">
        <v>1</v>
      </c>
      <c r="N4083" t="inlineStr">
        <is>
          <t>Ja</t>
        </is>
      </c>
      <c r="T4083" t="inlineStr">
        <is>
          <t>HRG</t>
        </is>
      </c>
      <c r="U4083">
        <f>VLOOKUP(T4083,Destinations!$A$2:$C$550,2,0)</f>
        <v/>
      </c>
      <c r="V4083" t="inlineStr">
        <is>
          <t>WCHS</t>
        </is>
      </c>
      <c r="W4083">
        <f>VLOOKUP(V4083,'WCH Kat'!$A$1:$B$150,2,0)</f>
        <v/>
      </c>
    </row>
    <row r="4084">
      <c r="A4084" t="inlineStr">
        <is>
          <t xml:space="preserve">SM </t>
        </is>
      </c>
      <c r="B4084" t="inlineStr">
        <is>
          <t>SM 2912</t>
        </is>
      </c>
      <c r="C4084" s="4" t="inlineStr">
        <is>
          <t>21.12.2024</t>
        </is>
      </c>
      <c r="D4084" t="inlineStr">
        <is>
          <t>03:20</t>
        </is>
      </c>
      <c r="E4084" s="4" t="inlineStr">
        <is>
          <t>20.12.2024</t>
        </is>
      </c>
      <c r="F4084" t="inlineStr">
        <is>
          <t>22:27</t>
        </is>
      </c>
      <c r="G4084" s="5" t="n">
        <v>4.88333</v>
      </c>
      <c r="H4084" t="inlineStr">
        <is>
          <t>Inbound</t>
        </is>
      </c>
      <c r="I4084" s="6" t="n">
        <v>0</v>
      </c>
      <c r="J4084" s="6" t="n">
        <v>0</v>
      </c>
      <c r="K4084" s="6" t="n">
        <v>1</v>
      </c>
      <c r="L4084" s="6">
        <f>I4084+J4084+K4084</f>
        <v/>
      </c>
      <c r="M4084" s="6" t="n">
        <v>0</v>
      </c>
      <c r="O4084" t="inlineStr">
        <is>
          <t>Ja</t>
        </is>
      </c>
      <c r="T4084" t="inlineStr">
        <is>
          <t>HRG</t>
        </is>
      </c>
      <c r="U4084">
        <f>VLOOKUP(T4084,Destinations!$A$2:$C$550,2,0)</f>
        <v/>
      </c>
      <c r="V4084" t="inlineStr">
        <is>
          <t>WCHS</t>
        </is>
      </c>
      <c r="W4084">
        <f>VLOOKUP(V4084,'WCH Kat'!$A$1:$B$150,2,0)</f>
        <v/>
      </c>
    </row>
    <row r="4085">
      <c r="A4085" t="inlineStr">
        <is>
          <t xml:space="preserve">XQ </t>
        </is>
      </c>
      <c r="B4085" t="inlineStr">
        <is>
          <t>XQ  902</t>
        </is>
      </c>
      <c r="C4085" s="4" t="inlineStr">
        <is>
          <t>21.12.2024</t>
        </is>
      </c>
      <c r="D4085" t="inlineStr">
        <is>
          <t>04:20</t>
        </is>
      </c>
      <c r="E4085" s="4" t="inlineStr">
        <is>
          <t>19.12.2024</t>
        </is>
      </c>
      <c r="F4085" t="inlineStr">
        <is>
          <t>12:50</t>
        </is>
      </c>
      <c r="G4085" s="5" t="n">
        <v>39.5</v>
      </c>
      <c r="H4085" t="inlineStr">
        <is>
          <t>Inbound</t>
        </is>
      </c>
      <c r="I4085" s="6" t="n">
        <v>0</v>
      </c>
      <c r="J4085" s="6" t="n">
        <v>0</v>
      </c>
      <c r="K4085" s="6" t="n">
        <v>0</v>
      </c>
      <c r="L4085" s="6">
        <f>I4085+J4085+K4085</f>
        <v/>
      </c>
      <c r="M4085" s="6" t="n">
        <v>1</v>
      </c>
      <c r="N4085" t="inlineStr">
        <is>
          <t>Ja</t>
        </is>
      </c>
      <c r="T4085" t="inlineStr">
        <is>
          <t>ADB</t>
        </is>
      </c>
      <c r="U4085">
        <f>VLOOKUP(T4085,Destinations!$A$2:$C$550,2,0)</f>
        <v/>
      </c>
      <c r="V4085" t="inlineStr">
        <is>
          <t>WCHS</t>
        </is>
      </c>
      <c r="W4085">
        <f>VLOOKUP(V4085,'WCH Kat'!$A$1:$B$150,2,0)</f>
        <v/>
      </c>
    </row>
    <row r="4086">
      <c r="A4086" t="inlineStr">
        <is>
          <t xml:space="preserve">XQ </t>
        </is>
      </c>
      <c r="B4086" t="inlineStr">
        <is>
          <t>XQ  902</t>
        </is>
      </c>
      <c r="C4086" s="4" t="inlineStr">
        <is>
          <t>21.12.2024</t>
        </is>
      </c>
      <c r="D4086" t="inlineStr">
        <is>
          <t>04:20</t>
        </is>
      </c>
      <c r="E4086" s="4" t="inlineStr">
        <is>
          <t>21.12.2024</t>
        </is>
      </c>
      <c r="F4086" t="inlineStr">
        <is>
          <t>00:45</t>
        </is>
      </c>
      <c r="G4086" s="5" t="n">
        <v>3.58333</v>
      </c>
      <c r="H4086" t="inlineStr">
        <is>
          <t>Inbound</t>
        </is>
      </c>
      <c r="I4086" s="6" t="n">
        <v>0</v>
      </c>
      <c r="J4086" s="6" t="n">
        <v>0</v>
      </c>
      <c r="K4086" s="6" t="n">
        <v>1</v>
      </c>
      <c r="L4086" s="6">
        <f>I4086+J4086+K4086</f>
        <v/>
      </c>
      <c r="M4086" s="6" t="n">
        <v>0</v>
      </c>
      <c r="Q4086" t="inlineStr">
        <is>
          <t>Ja</t>
        </is>
      </c>
      <c r="T4086" t="inlineStr">
        <is>
          <t>ADB</t>
        </is>
      </c>
      <c r="U4086">
        <f>VLOOKUP(T4086,Destinations!$A$2:$C$550,2,0)</f>
        <v/>
      </c>
      <c r="V4086" t="inlineStr">
        <is>
          <t>WCHS</t>
        </is>
      </c>
      <c r="W4086">
        <f>VLOOKUP(V4086,'WCH Kat'!$A$1:$B$150,2,0)</f>
        <v/>
      </c>
    </row>
    <row r="4087">
      <c r="A4087" t="inlineStr">
        <is>
          <t xml:space="preserve">SM </t>
        </is>
      </c>
      <c r="B4087" t="inlineStr">
        <is>
          <t>SM 2913</t>
        </is>
      </c>
      <c r="C4087" s="4" t="inlineStr">
        <is>
          <t>21.12.2024</t>
        </is>
      </c>
      <c r="D4087" t="inlineStr">
        <is>
          <t>04:20</t>
        </is>
      </c>
      <c r="E4087" s="4" t="inlineStr">
        <is>
          <t>19.12.2024</t>
        </is>
      </c>
      <c r="F4087" t="inlineStr">
        <is>
          <t>12:25</t>
        </is>
      </c>
      <c r="G4087" s="5" t="n">
        <v>39.91667</v>
      </c>
      <c r="H4087" t="inlineStr">
        <is>
          <t>Outbound</t>
        </is>
      </c>
      <c r="I4087" s="6" t="n">
        <v>0</v>
      </c>
      <c r="J4087" s="6" t="n">
        <v>0</v>
      </c>
      <c r="K4087" s="6" t="n">
        <v>0</v>
      </c>
      <c r="L4087" s="6">
        <f>I4087+J4087+K4087</f>
        <v/>
      </c>
      <c r="M4087" s="6" t="n">
        <v>1</v>
      </c>
      <c r="N4087" t="inlineStr">
        <is>
          <t>Ja</t>
        </is>
      </c>
      <c r="T4087" t="inlineStr">
        <is>
          <t>HRG</t>
        </is>
      </c>
      <c r="U4087">
        <f>VLOOKUP(T4087,Destinations!$A$2:$C$550,2,0)</f>
        <v/>
      </c>
      <c r="V4087" t="inlineStr">
        <is>
          <t>WCHS</t>
        </is>
      </c>
      <c r="W4087">
        <f>VLOOKUP(V4087,'WCH Kat'!$A$1:$B$150,2,0)</f>
        <v/>
      </c>
    </row>
    <row r="4088">
      <c r="A4088" t="inlineStr">
        <is>
          <t xml:space="preserve">XQ </t>
        </is>
      </c>
      <c r="B4088" t="inlineStr">
        <is>
          <t>XQ 903</t>
        </is>
      </c>
      <c r="C4088" s="4" t="inlineStr">
        <is>
          <t>21.12.2024</t>
        </is>
      </c>
      <c r="D4088" t="inlineStr">
        <is>
          <t>05:10</t>
        </is>
      </c>
      <c r="E4088" s="4" t="inlineStr">
        <is>
          <t>21.12.2024</t>
        </is>
      </c>
      <c r="F4088" t="inlineStr">
        <is>
          <t>01:19</t>
        </is>
      </c>
      <c r="G4088" s="5" t="n">
        <v>3.85</v>
      </c>
      <c r="H4088" t="inlineStr">
        <is>
          <t>Outbound</t>
        </is>
      </c>
      <c r="I4088" s="6" t="n">
        <v>0</v>
      </c>
      <c r="J4088" s="6" t="n">
        <v>0</v>
      </c>
      <c r="K4088" s="6" t="n">
        <v>1</v>
      </c>
      <c r="L4088" s="6">
        <f>I4088+J4088+K4088</f>
        <v/>
      </c>
      <c r="M4088" s="6" t="n">
        <v>0</v>
      </c>
      <c r="Q4088" t="inlineStr">
        <is>
          <t>Ja</t>
        </is>
      </c>
      <c r="T4088" t="inlineStr">
        <is>
          <t>ADB</t>
        </is>
      </c>
      <c r="U4088">
        <f>VLOOKUP(T4088,Destinations!$A$2:$C$550,2,0)</f>
        <v/>
      </c>
      <c r="V4088" t="inlineStr">
        <is>
          <t>WCHR,WCMP</t>
        </is>
      </c>
      <c r="W4088">
        <f>VLOOKUP(V4088,'WCH Kat'!$A$1:$B$150,2,0)</f>
        <v/>
      </c>
    </row>
    <row r="4089">
      <c r="A4089" t="inlineStr">
        <is>
          <t xml:space="preserve">FR </t>
        </is>
      </c>
      <c r="B4089" t="inlineStr">
        <is>
          <t>FR 7208</t>
        </is>
      </c>
      <c r="C4089" s="4" t="inlineStr">
        <is>
          <t>21.12.2024</t>
        </is>
      </c>
      <c r="D4089" t="inlineStr">
        <is>
          <t>05:50</t>
        </is>
      </c>
      <c r="E4089" s="4" t="inlineStr">
        <is>
          <t>19.12.2024</t>
        </is>
      </c>
      <c r="F4089" t="inlineStr">
        <is>
          <t>13:45</t>
        </is>
      </c>
      <c r="G4089" s="5" t="n">
        <v>40.08333</v>
      </c>
      <c r="H4089" t="inlineStr">
        <is>
          <t>Outbound</t>
        </is>
      </c>
      <c r="I4089" s="6" t="n">
        <v>0</v>
      </c>
      <c r="J4089" s="6" t="n">
        <v>0</v>
      </c>
      <c r="K4089" s="6" t="n">
        <v>0</v>
      </c>
      <c r="L4089" s="6">
        <f>I4089+J4089+K4089</f>
        <v/>
      </c>
      <c r="M4089" s="6" t="n">
        <v>1</v>
      </c>
      <c r="N4089" t="inlineStr">
        <is>
          <t>Ja</t>
        </is>
      </c>
      <c r="T4089" t="inlineStr">
        <is>
          <t>PMI</t>
        </is>
      </c>
      <c r="U4089">
        <f>VLOOKUP(T4089,Destinations!$A$2:$C$550,2,0)</f>
        <v/>
      </c>
      <c r="V4089" t="inlineStr">
        <is>
          <t>WCHS</t>
        </is>
      </c>
      <c r="W4089">
        <f>VLOOKUP(V4089,'WCH Kat'!$A$1:$B$150,2,0)</f>
        <v/>
      </c>
    </row>
    <row r="4090">
      <c r="A4090" t="inlineStr">
        <is>
          <t xml:space="preserve">FR </t>
        </is>
      </c>
      <c r="B4090" t="inlineStr">
        <is>
          <t>FR 7208</t>
        </is>
      </c>
      <c r="C4090" s="4" t="inlineStr">
        <is>
          <t>21.12.2024</t>
        </is>
      </c>
      <c r="D4090" t="inlineStr">
        <is>
          <t>05:50</t>
        </is>
      </c>
      <c r="E4090" s="4" t="inlineStr">
        <is>
          <t>19.12.2024</t>
        </is>
      </c>
      <c r="F4090" t="inlineStr">
        <is>
          <t>13:45</t>
        </is>
      </c>
      <c r="G4090" s="5" t="n">
        <v>40.08333</v>
      </c>
      <c r="H4090" t="inlineStr">
        <is>
          <t>Outbound</t>
        </is>
      </c>
      <c r="I4090" s="6" t="n">
        <v>0</v>
      </c>
      <c r="J4090" s="6" t="n">
        <v>0</v>
      </c>
      <c r="K4090" s="6" t="n">
        <v>0</v>
      </c>
      <c r="L4090" s="6">
        <f>I4090+J4090+K4090</f>
        <v/>
      </c>
      <c r="M4090" s="6" t="n">
        <v>1</v>
      </c>
      <c r="N4090" t="inlineStr">
        <is>
          <t>Ja</t>
        </is>
      </c>
      <c r="T4090" t="inlineStr">
        <is>
          <t>PMI</t>
        </is>
      </c>
      <c r="U4090">
        <f>VLOOKUP(T4090,Destinations!$A$2:$C$550,2,0)</f>
        <v/>
      </c>
      <c r="V4090" t="inlineStr">
        <is>
          <t>WCHS</t>
        </is>
      </c>
      <c r="W4090">
        <f>VLOOKUP(V4090,'WCH Kat'!$A$1:$B$150,2,0)</f>
        <v/>
      </c>
    </row>
    <row r="4091">
      <c r="A4091" t="inlineStr">
        <is>
          <t xml:space="preserve">FR </t>
        </is>
      </c>
      <c r="B4091" t="inlineStr">
        <is>
          <t>FR 1355</t>
        </is>
      </c>
      <c r="C4091" s="4" t="inlineStr">
        <is>
          <t>21.12.2024</t>
        </is>
      </c>
      <c r="D4091" t="inlineStr">
        <is>
          <t>05:50</t>
        </is>
      </c>
      <c r="E4091" s="4" t="inlineStr">
        <is>
          <t>19.12.2024</t>
        </is>
      </c>
      <c r="F4091" t="inlineStr">
        <is>
          <t>13:45</t>
        </is>
      </c>
      <c r="G4091" s="5" t="n">
        <v>40.08333</v>
      </c>
      <c r="H4091" t="inlineStr">
        <is>
          <t>Outbound</t>
        </is>
      </c>
      <c r="I4091" s="6" t="n">
        <v>0</v>
      </c>
      <c r="J4091" s="6" t="n">
        <v>0</v>
      </c>
      <c r="K4091" s="6" t="n">
        <v>0</v>
      </c>
      <c r="L4091" s="6">
        <f>I4091+J4091+K4091</f>
        <v/>
      </c>
      <c r="M4091" s="6" t="n">
        <v>1</v>
      </c>
      <c r="N4091" t="inlineStr">
        <is>
          <t>Ja</t>
        </is>
      </c>
      <c r="T4091" t="inlineStr">
        <is>
          <t>ALC</t>
        </is>
      </c>
      <c r="U4091">
        <f>VLOOKUP(T4091,Destinations!$A$2:$C$550,2,0)</f>
        <v/>
      </c>
      <c r="V4091" t="inlineStr">
        <is>
          <t>WCHC</t>
        </is>
      </c>
      <c r="W4091">
        <f>VLOOKUP(V4091,'WCH Kat'!$A$1:$B$150,2,0)</f>
        <v/>
      </c>
    </row>
    <row r="4092">
      <c r="A4092" t="inlineStr">
        <is>
          <t xml:space="preserve">EW </t>
        </is>
      </c>
      <c r="B4092" t="inlineStr">
        <is>
          <t>EW 1164</t>
        </is>
      </c>
      <c r="C4092" s="4" t="inlineStr">
        <is>
          <t>21.12.2024</t>
        </is>
      </c>
      <c r="D4092" t="inlineStr">
        <is>
          <t>05:55</t>
        </is>
      </c>
      <c r="E4092" s="4" t="inlineStr">
        <is>
          <t>21.12.2024</t>
        </is>
      </c>
      <c r="F4092" t="inlineStr">
        <is>
          <t>03:28</t>
        </is>
      </c>
      <c r="G4092" s="5" t="n">
        <v>2.45</v>
      </c>
      <c r="H4092" t="inlineStr">
        <is>
          <t>Outbound</t>
        </is>
      </c>
      <c r="I4092" s="6" t="n">
        <v>0</v>
      </c>
      <c r="J4092" s="6" t="n">
        <v>1</v>
      </c>
      <c r="K4092" s="6" t="n">
        <v>0</v>
      </c>
      <c r="L4092" s="6">
        <f>I4092+J4092+K4092</f>
        <v/>
      </c>
      <c r="M4092" s="6" t="n">
        <v>0</v>
      </c>
      <c r="Q4092" t="inlineStr">
        <is>
          <t>Ja</t>
        </is>
      </c>
      <c r="T4092" t="inlineStr">
        <is>
          <t>DWC</t>
        </is>
      </c>
      <c r="U4092">
        <f>VLOOKUP(T4092,Destinations!$A$2:$C$550,2,0)</f>
        <v/>
      </c>
      <c r="V4092" t="inlineStr">
        <is>
          <t>WCHR</t>
        </is>
      </c>
      <c r="W4092">
        <f>VLOOKUP(V4092,'WCH Kat'!$A$1:$B$150,2,0)</f>
        <v/>
      </c>
    </row>
    <row r="4093">
      <c r="A4093" t="inlineStr">
        <is>
          <t xml:space="preserve">VL </t>
        </is>
      </c>
      <c r="B4093" t="inlineStr">
        <is>
          <t>VL 1999</t>
        </is>
      </c>
      <c r="C4093" s="4" t="inlineStr">
        <is>
          <t>21.12.2024</t>
        </is>
      </c>
      <c r="D4093" t="inlineStr">
        <is>
          <t>06:05</t>
        </is>
      </c>
      <c r="E4093" s="4" t="inlineStr">
        <is>
          <t>19.12.2024</t>
        </is>
      </c>
      <c r="F4093" t="inlineStr">
        <is>
          <t>17:10</t>
        </is>
      </c>
      <c r="G4093" s="5" t="n">
        <v>36.91667</v>
      </c>
      <c r="H4093" t="inlineStr">
        <is>
          <t>Outbound</t>
        </is>
      </c>
      <c r="I4093" s="6" t="n">
        <v>0</v>
      </c>
      <c r="J4093" s="6" t="n">
        <v>0</v>
      </c>
      <c r="K4093" s="6" t="n">
        <v>0</v>
      </c>
      <c r="L4093" s="6">
        <f>I4093+J4093+K4093</f>
        <v/>
      </c>
      <c r="M4093" s="6" t="n">
        <v>1</v>
      </c>
      <c r="N4093" t="inlineStr">
        <is>
          <t>Ja</t>
        </is>
      </c>
      <c r="T4093" t="inlineStr">
        <is>
          <t>MUC</t>
        </is>
      </c>
      <c r="U4093">
        <f>VLOOKUP(T4093,Destinations!$A$2:$C$550,2,0)</f>
        <v/>
      </c>
      <c r="V4093" t="inlineStr">
        <is>
          <t>WCHS</t>
        </is>
      </c>
      <c r="W4093">
        <f>VLOOKUP(V4093,'WCH Kat'!$A$1:$B$150,2,0)</f>
        <v/>
      </c>
    </row>
    <row r="4094">
      <c r="A4094" t="inlineStr">
        <is>
          <t xml:space="preserve">PC </t>
        </is>
      </c>
      <c r="B4094" t="inlineStr">
        <is>
          <t>PC 1651</t>
        </is>
      </c>
      <c r="C4094" s="4" t="inlineStr">
        <is>
          <t>21.12.2024</t>
        </is>
      </c>
      <c r="D4094" t="inlineStr">
        <is>
          <t>06:10</t>
        </is>
      </c>
      <c r="E4094" s="4" t="inlineStr">
        <is>
          <t>21.12.2024</t>
        </is>
      </c>
      <c r="F4094" t="inlineStr">
        <is>
          <t>02:15</t>
        </is>
      </c>
      <c r="G4094" s="5" t="n">
        <v>3.91667</v>
      </c>
      <c r="H4094" t="inlineStr">
        <is>
          <t>Inbound</t>
        </is>
      </c>
      <c r="I4094" s="6" t="n">
        <v>0</v>
      </c>
      <c r="J4094" s="6" t="n">
        <v>0</v>
      </c>
      <c r="K4094" s="6" t="n">
        <v>1</v>
      </c>
      <c r="L4094" s="6">
        <f>I4094+J4094+K4094</f>
        <v/>
      </c>
      <c r="M4094" s="6" t="n">
        <v>0</v>
      </c>
      <c r="P4094" t="inlineStr">
        <is>
          <t>Ja</t>
        </is>
      </c>
      <c r="T4094" t="inlineStr">
        <is>
          <t>EZS</t>
        </is>
      </c>
      <c r="U4094">
        <f>VLOOKUP(T4094,Destinations!$A$2:$C$550,2,0)</f>
        <v/>
      </c>
      <c r="V4094" t="inlineStr">
        <is>
          <t>WCHS</t>
        </is>
      </c>
      <c r="W4094">
        <f>VLOOKUP(V4094,'WCH Kat'!$A$1:$B$150,2,0)</f>
        <v/>
      </c>
    </row>
    <row r="4095">
      <c r="A4095" t="inlineStr">
        <is>
          <t xml:space="preserve">PC </t>
        </is>
      </c>
      <c r="B4095" t="inlineStr">
        <is>
          <t>PC 1651</t>
        </is>
      </c>
      <c r="C4095" s="4" t="inlineStr">
        <is>
          <t>21.12.2024</t>
        </is>
      </c>
      <c r="D4095" t="inlineStr">
        <is>
          <t>06:10</t>
        </is>
      </c>
      <c r="E4095" s="4" t="inlineStr">
        <is>
          <t>21.12.2024</t>
        </is>
      </c>
      <c r="F4095" t="inlineStr">
        <is>
          <t>02:15</t>
        </is>
      </c>
      <c r="G4095" s="5" t="n">
        <v>3.91667</v>
      </c>
      <c r="H4095" t="inlineStr">
        <is>
          <t>Inbound</t>
        </is>
      </c>
      <c r="I4095" s="6" t="n">
        <v>0</v>
      </c>
      <c r="J4095" s="6" t="n">
        <v>0</v>
      </c>
      <c r="K4095" s="6" t="n">
        <v>1</v>
      </c>
      <c r="L4095" s="6">
        <f>I4095+J4095+K4095</f>
        <v/>
      </c>
      <c r="M4095" s="6" t="n">
        <v>0</v>
      </c>
      <c r="P4095" t="inlineStr">
        <is>
          <t>Ja</t>
        </is>
      </c>
      <c r="T4095" t="inlineStr">
        <is>
          <t>EZS</t>
        </is>
      </c>
      <c r="U4095">
        <f>VLOOKUP(T4095,Destinations!$A$2:$C$550,2,0)</f>
        <v/>
      </c>
      <c r="V4095" t="inlineStr">
        <is>
          <t>WCHC</t>
        </is>
      </c>
      <c r="W4095">
        <f>VLOOKUP(V4095,'WCH Kat'!$A$1:$B$150,2,0)</f>
        <v/>
      </c>
    </row>
    <row r="4096">
      <c r="A4096" t="inlineStr">
        <is>
          <t xml:space="preserve">EW </t>
        </is>
      </c>
      <c r="B4096" t="inlineStr">
        <is>
          <t>EW  268</t>
        </is>
      </c>
      <c r="C4096" s="4" t="inlineStr">
        <is>
          <t>21.12.2024</t>
        </is>
      </c>
      <c r="D4096" t="inlineStr">
        <is>
          <t>06:15</t>
        </is>
      </c>
      <c r="E4096" s="4" t="inlineStr">
        <is>
          <t>19.12.2024</t>
        </is>
      </c>
      <c r="F4096" t="inlineStr">
        <is>
          <t>17:20</t>
        </is>
      </c>
      <c r="G4096" s="5" t="n">
        <v>36.91667</v>
      </c>
      <c r="H4096" t="inlineStr">
        <is>
          <t>Outbound</t>
        </is>
      </c>
      <c r="I4096" s="6" t="n">
        <v>0</v>
      </c>
      <c r="J4096" s="6" t="n">
        <v>0</v>
      </c>
      <c r="K4096" s="6" t="n">
        <v>0</v>
      </c>
      <c r="L4096" s="6">
        <f>I4096+J4096+K4096</f>
        <v/>
      </c>
      <c r="M4096" s="6" t="n">
        <v>1</v>
      </c>
      <c r="N4096" t="inlineStr">
        <is>
          <t>Ja</t>
        </is>
      </c>
      <c r="T4096" t="inlineStr">
        <is>
          <t>LPA</t>
        </is>
      </c>
      <c r="U4096">
        <f>VLOOKUP(T4096,Destinations!$A$2:$C$550,2,0)</f>
        <v/>
      </c>
      <c r="V4096" t="inlineStr">
        <is>
          <t>WCHS,WCMP</t>
        </is>
      </c>
      <c r="W4096">
        <f>VLOOKUP(V4096,'WCH Kat'!$A$1:$B$150,2,0)</f>
        <v/>
      </c>
    </row>
    <row r="4097">
      <c r="A4097" t="inlineStr">
        <is>
          <t xml:space="preserve">EW </t>
        </is>
      </c>
      <c r="B4097" t="inlineStr">
        <is>
          <t>EW  268</t>
        </is>
      </c>
      <c r="C4097" s="4" t="inlineStr">
        <is>
          <t>21.12.2024</t>
        </is>
      </c>
      <c r="D4097" t="inlineStr">
        <is>
          <t>06:15</t>
        </is>
      </c>
      <c r="E4097" s="4" t="inlineStr">
        <is>
          <t>19.12.2024</t>
        </is>
      </c>
      <c r="F4097" t="inlineStr">
        <is>
          <t>17:20</t>
        </is>
      </c>
      <c r="G4097" s="5" t="n">
        <v>36.91667</v>
      </c>
      <c r="H4097" t="inlineStr">
        <is>
          <t>Outbound</t>
        </is>
      </c>
      <c r="I4097" s="6" t="n">
        <v>0</v>
      </c>
      <c r="J4097" s="6" t="n">
        <v>0</v>
      </c>
      <c r="K4097" s="6" t="n">
        <v>0</v>
      </c>
      <c r="L4097" s="6">
        <f>I4097+J4097+K4097</f>
        <v/>
      </c>
      <c r="M4097" s="6" t="n">
        <v>1</v>
      </c>
      <c r="N4097" t="inlineStr">
        <is>
          <t>Ja</t>
        </is>
      </c>
      <c r="T4097" t="inlineStr">
        <is>
          <t>LPA</t>
        </is>
      </c>
      <c r="U4097">
        <f>VLOOKUP(T4097,Destinations!$A$2:$C$550,2,0)</f>
        <v/>
      </c>
      <c r="V4097" t="inlineStr">
        <is>
          <t>WCHR</t>
        </is>
      </c>
      <c r="W4097">
        <f>VLOOKUP(V4097,'WCH Kat'!$A$1:$B$150,2,0)</f>
        <v/>
      </c>
    </row>
    <row r="4098">
      <c r="A4098" t="inlineStr">
        <is>
          <t xml:space="preserve">EW </t>
        </is>
      </c>
      <c r="B4098" t="inlineStr">
        <is>
          <t>EW  646</t>
        </is>
      </c>
      <c r="C4098" s="4" t="inlineStr">
        <is>
          <t>21.12.2024</t>
        </is>
      </c>
      <c r="D4098" t="inlineStr">
        <is>
          <t>06:20</t>
        </is>
      </c>
      <c r="E4098" s="4" t="inlineStr">
        <is>
          <t>19.12.2024</t>
        </is>
      </c>
      <c r="F4098" t="inlineStr">
        <is>
          <t>17:25</t>
        </is>
      </c>
      <c r="G4098" s="5" t="n">
        <v>36.91667</v>
      </c>
      <c r="H4098" t="inlineStr">
        <is>
          <t>Outbound</t>
        </is>
      </c>
      <c r="I4098" s="6" t="n">
        <v>0</v>
      </c>
      <c r="J4098" s="6" t="n">
        <v>0</v>
      </c>
      <c r="K4098" s="6" t="n">
        <v>0</v>
      </c>
      <c r="L4098" s="6">
        <f>I4098+J4098+K4098</f>
        <v/>
      </c>
      <c r="M4098" s="6" t="n">
        <v>1</v>
      </c>
      <c r="N4098" t="inlineStr">
        <is>
          <t>Ja</t>
        </is>
      </c>
      <c r="T4098" t="inlineStr">
        <is>
          <t>FAO</t>
        </is>
      </c>
      <c r="U4098">
        <f>VLOOKUP(T4098,Destinations!$A$2:$C$550,2,0)</f>
        <v/>
      </c>
      <c r="V4098" t="inlineStr">
        <is>
          <t>WCHR</t>
        </is>
      </c>
      <c r="W4098">
        <f>VLOOKUP(V4098,'WCH Kat'!$A$1:$B$150,2,0)</f>
        <v/>
      </c>
    </row>
    <row r="4099">
      <c r="A4099" t="inlineStr">
        <is>
          <t xml:space="preserve">EW </t>
        </is>
      </c>
      <c r="B4099" t="inlineStr">
        <is>
          <t>EW  646</t>
        </is>
      </c>
      <c r="C4099" s="4" t="inlineStr">
        <is>
          <t>21.12.2024</t>
        </is>
      </c>
      <c r="D4099" t="inlineStr">
        <is>
          <t>06:20</t>
        </is>
      </c>
      <c r="E4099" s="4" t="inlineStr">
        <is>
          <t>19.12.2024</t>
        </is>
      </c>
      <c r="F4099" t="inlineStr">
        <is>
          <t>17:25</t>
        </is>
      </c>
      <c r="G4099" s="5" t="n">
        <v>36.91667</v>
      </c>
      <c r="H4099" t="inlineStr">
        <is>
          <t>Outbound</t>
        </is>
      </c>
      <c r="I4099" s="6" t="n">
        <v>0</v>
      </c>
      <c r="J4099" s="6" t="n">
        <v>0</v>
      </c>
      <c r="K4099" s="6" t="n">
        <v>0</v>
      </c>
      <c r="L4099" s="6">
        <f>I4099+J4099+K4099</f>
        <v/>
      </c>
      <c r="M4099" s="6" t="n">
        <v>1</v>
      </c>
      <c r="N4099" t="inlineStr">
        <is>
          <t>Ja</t>
        </is>
      </c>
      <c r="T4099" t="inlineStr">
        <is>
          <t>FAO</t>
        </is>
      </c>
      <c r="U4099">
        <f>VLOOKUP(T4099,Destinations!$A$2:$C$550,2,0)</f>
        <v/>
      </c>
      <c r="V4099" t="inlineStr">
        <is>
          <t>WCHS</t>
        </is>
      </c>
      <c r="W4099">
        <f>VLOOKUP(V4099,'WCH Kat'!$A$1:$B$150,2,0)</f>
        <v/>
      </c>
    </row>
    <row r="4100">
      <c r="A4100" t="inlineStr">
        <is>
          <t xml:space="preserve">EW </t>
        </is>
      </c>
      <c r="B4100" t="inlineStr">
        <is>
          <t>EW  646</t>
        </is>
      </c>
      <c r="C4100" s="4" t="inlineStr">
        <is>
          <t>21.12.2024</t>
        </is>
      </c>
      <c r="D4100" t="inlineStr">
        <is>
          <t>06:20</t>
        </is>
      </c>
      <c r="E4100" s="4" t="inlineStr">
        <is>
          <t>19.12.2024</t>
        </is>
      </c>
      <c r="F4100" t="inlineStr">
        <is>
          <t>17:25</t>
        </is>
      </c>
      <c r="G4100" s="5" t="n">
        <v>36.91667</v>
      </c>
      <c r="H4100" t="inlineStr">
        <is>
          <t>Outbound</t>
        </is>
      </c>
      <c r="I4100" s="6" t="n">
        <v>0</v>
      </c>
      <c r="J4100" s="6" t="n">
        <v>0</v>
      </c>
      <c r="K4100" s="6" t="n">
        <v>0</v>
      </c>
      <c r="L4100" s="6">
        <f>I4100+J4100+K4100</f>
        <v/>
      </c>
      <c r="M4100" s="6" t="n">
        <v>1</v>
      </c>
      <c r="N4100" t="inlineStr">
        <is>
          <t>Ja</t>
        </is>
      </c>
      <c r="T4100" t="inlineStr">
        <is>
          <t>FAO</t>
        </is>
      </c>
      <c r="U4100">
        <f>VLOOKUP(T4100,Destinations!$A$2:$C$550,2,0)</f>
        <v/>
      </c>
      <c r="V4100" t="inlineStr">
        <is>
          <t>WCHR</t>
        </is>
      </c>
      <c r="W4100">
        <f>VLOOKUP(V4100,'WCH Kat'!$A$1:$B$150,2,0)</f>
        <v/>
      </c>
    </row>
    <row r="4101">
      <c r="A4101" t="inlineStr">
        <is>
          <t xml:space="preserve">EW </t>
        </is>
      </c>
      <c r="B4101" t="inlineStr">
        <is>
          <t>EW  646</t>
        </is>
      </c>
      <c r="C4101" s="4" t="inlineStr">
        <is>
          <t>21.12.2024</t>
        </is>
      </c>
      <c r="D4101" t="inlineStr">
        <is>
          <t>06:20</t>
        </is>
      </c>
      <c r="E4101" s="4" t="inlineStr">
        <is>
          <t>19.12.2024</t>
        </is>
      </c>
      <c r="F4101" t="inlineStr">
        <is>
          <t>17:25</t>
        </is>
      </c>
      <c r="G4101" s="5" t="n">
        <v>36.91667</v>
      </c>
      <c r="H4101" t="inlineStr">
        <is>
          <t>Outbound</t>
        </is>
      </c>
      <c r="I4101" s="6" t="n">
        <v>0</v>
      </c>
      <c r="J4101" s="6" t="n">
        <v>0</v>
      </c>
      <c r="K4101" s="6" t="n">
        <v>0</v>
      </c>
      <c r="L4101" s="6">
        <f>I4101+J4101+K4101</f>
        <v/>
      </c>
      <c r="M4101" s="6" t="n">
        <v>1</v>
      </c>
      <c r="N4101" t="inlineStr">
        <is>
          <t>Ja</t>
        </is>
      </c>
      <c r="T4101" t="inlineStr">
        <is>
          <t>FAO</t>
        </is>
      </c>
      <c r="U4101">
        <f>VLOOKUP(T4101,Destinations!$A$2:$C$550,2,0)</f>
        <v/>
      </c>
      <c r="V4101" t="inlineStr">
        <is>
          <t>WCHS</t>
        </is>
      </c>
      <c r="W4101">
        <f>VLOOKUP(V4101,'WCH Kat'!$A$1:$B$150,2,0)</f>
        <v/>
      </c>
    </row>
    <row r="4102">
      <c r="A4102" t="inlineStr">
        <is>
          <t xml:space="preserve">EW </t>
        </is>
      </c>
      <c r="B4102" t="inlineStr">
        <is>
          <t>EW  646</t>
        </is>
      </c>
      <c r="C4102" s="4" t="inlineStr">
        <is>
          <t>21.12.2024</t>
        </is>
      </c>
      <c r="D4102" t="inlineStr">
        <is>
          <t>06:20</t>
        </is>
      </c>
      <c r="E4102" s="4" t="inlineStr">
        <is>
          <t>19.12.2024</t>
        </is>
      </c>
      <c r="F4102" t="inlineStr">
        <is>
          <t>17:25</t>
        </is>
      </c>
      <c r="G4102" s="5" t="n">
        <v>36.91667</v>
      </c>
      <c r="H4102" t="inlineStr">
        <is>
          <t>Outbound</t>
        </is>
      </c>
      <c r="I4102" s="6" t="n">
        <v>0</v>
      </c>
      <c r="J4102" s="6" t="n">
        <v>0</v>
      </c>
      <c r="K4102" s="6" t="n">
        <v>0</v>
      </c>
      <c r="L4102" s="6">
        <f>I4102+J4102+K4102</f>
        <v/>
      </c>
      <c r="M4102" s="6" t="n">
        <v>1</v>
      </c>
      <c r="N4102" t="inlineStr">
        <is>
          <t>Ja</t>
        </is>
      </c>
      <c r="T4102" t="inlineStr">
        <is>
          <t>FAO</t>
        </is>
      </c>
      <c r="U4102">
        <f>VLOOKUP(T4102,Destinations!$A$2:$C$550,2,0)</f>
        <v/>
      </c>
      <c r="V4102" t="inlineStr">
        <is>
          <t>WCHR</t>
        </is>
      </c>
      <c r="W4102">
        <f>VLOOKUP(V4102,'WCH Kat'!$A$1:$B$150,2,0)</f>
        <v/>
      </c>
    </row>
    <row r="4103">
      <c r="A4103" t="inlineStr">
        <is>
          <t xml:space="preserve">EW </t>
        </is>
      </c>
      <c r="B4103" t="inlineStr">
        <is>
          <t>EW  646</t>
        </is>
      </c>
      <c r="C4103" s="4" t="inlineStr">
        <is>
          <t>21.12.2024</t>
        </is>
      </c>
      <c r="D4103" t="inlineStr">
        <is>
          <t>06:20</t>
        </is>
      </c>
      <c r="E4103" s="4" t="inlineStr">
        <is>
          <t>19.12.2024</t>
        </is>
      </c>
      <c r="F4103" t="inlineStr">
        <is>
          <t>17:25</t>
        </is>
      </c>
      <c r="G4103" s="5" t="n">
        <v>36.91667</v>
      </c>
      <c r="H4103" t="inlineStr">
        <is>
          <t>Outbound</t>
        </is>
      </c>
      <c r="I4103" s="6" t="n">
        <v>0</v>
      </c>
      <c r="J4103" s="6" t="n">
        <v>0</v>
      </c>
      <c r="K4103" s="6" t="n">
        <v>0</v>
      </c>
      <c r="L4103" s="6">
        <f>I4103+J4103+K4103</f>
        <v/>
      </c>
      <c r="M4103" s="6" t="n">
        <v>1</v>
      </c>
      <c r="N4103" t="inlineStr">
        <is>
          <t>Ja</t>
        </is>
      </c>
      <c r="T4103" t="inlineStr">
        <is>
          <t>FAO</t>
        </is>
      </c>
      <c r="U4103">
        <f>VLOOKUP(T4103,Destinations!$A$2:$C$550,2,0)</f>
        <v/>
      </c>
      <c r="V4103" t="inlineStr">
        <is>
          <t>WCHR</t>
        </is>
      </c>
      <c r="W4103">
        <f>VLOOKUP(V4103,'WCH Kat'!$A$1:$B$150,2,0)</f>
        <v/>
      </c>
    </row>
    <row r="4104">
      <c r="A4104" t="inlineStr">
        <is>
          <t xml:space="preserve">EW </t>
        </is>
      </c>
      <c r="B4104" t="inlineStr">
        <is>
          <t>EW  646</t>
        </is>
      </c>
      <c r="C4104" s="4" t="inlineStr">
        <is>
          <t>21.12.2024</t>
        </is>
      </c>
      <c r="D4104" t="inlineStr">
        <is>
          <t>06:20</t>
        </is>
      </c>
      <c r="E4104" s="4" t="inlineStr">
        <is>
          <t>19.12.2024</t>
        </is>
      </c>
      <c r="F4104" t="inlineStr">
        <is>
          <t>17:25</t>
        </is>
      </c>
      <c r="G4104" s="5" t="n">
        <v>36.91667</v>
      </c>
      <c r="H4104" t="inlineStr">
        <is>
          <t>Outbound</t>
        </is>
      </c>
      <c r="I4104" s="6" t="n">
        <v>0</v>
      </c>
      <c r="J4104" s="6" t="n">
        <v>0</v>
      </c>
      <c r="K4104" s="6" t="n">
        <v>0</v>
      </c>
      <c r="L4104" s="6">
        <f>I4104+J4104+K4104</f>
        <v/>
      </c>
      <c r="M4104" s="6" t="n">
        <v>1</v>
      </c>
      <c r="N4104" t="inlineStr">
        <is>
          <t>Ja</t>
        </is>
      </c>
      <c r="T4104" t="inlineStr">
        <is>
          <t>FAO</t>
        </is>
      </c>
      <c r="U4104">
        <f>VLOOKUP(T4104,Destinations!$A$2:$C$550,2,0)</f>
        <v/>
      </c>
      <c r="V4104" t="inlineStr">
        <is>
          <t>WCHR</t>
        </is>
      </c>
      <c r="W4104">
        <f>VLOOKUP(V4104,'WCH Kat'!$A$1:$B$150,2,0)</f>
        <v/>
      </c>
    </row>
    <row r="4105">
      <c r="A4105" t="inlineStr">
        <is>
          <t xml:space="preserve">EW </t>
        </is>
      </c>
      <c r="B4105" t="inlineStr">
        <is>
          <t>EW  646</t>
        </is>
      </c>
      <c r="C4105" s="4" t="inlineStr">
        <is>
          <t>21.12.2024</t>
        </is>
      </c>
      <c r="D4105" t="inlineStr">
        <is>
          <t>06:20</t>
        </is>
      </c>
      <c r="E4105" s="4" t="inlineStr">
        <is>
          <t>21.12.2024</t>
        </is>
      </c>
      <c r="F4105" t="inlineStr">
        <is>
          <t>04:17</t>
        </is>
      </c>
      <c r="G4105" s="5" t="n">
        <v>2.05</v>
      </c>
      <c r="H4105" t="inlineStr">
        <is>
          <t>Outbound</t>
        </is>
      </c>
      <c r="I4105" s="6" t="n">
        <v>0</v>
      </c>
      <c r="J4105" s="6" t="n">
        <v>1</v>
      </c>
      <c r="K4105" s="6" t="n">
        <v>0</v>
      </c>
      <c r="L4105" s="6">
        <f>I4105+J4105+K4105</f>
        <v/>
      </c>
      <c r="M4105" s="6" t="n">
        <v>0</v>
      </c>
      <c r="Q4105" t="inlineStr">
        <is>
          <t>Ja</t>
        </is>
      </c>
      <c r="T4105" t="inlineStr">
        <is>
          <t>FAO</t>
        </is>
      </c>
      <c r="U4105">
        <f>VLOOKUP(T4105,Destinations!$A$2:$C$550,2,0)</f>
        <v/>
      </c>
      <c r="V4105" t="inlineStr">
        <is>
          <t>WCHS</t>
        </is>
      </c>
      <c r="W4105">
        <f>VLOOKUP(V4105,'WCH Kat'!$A$1:$B$150,2,0)</f>
        <v/>
      </c>
    </row>
    <row r="4106">
      <c r="A4106" t="inlineStr">
        <is>
          <t xml:space="preserve">EW </t>
        </is>
      </c>
      <c r="B4106" t="inlineStr">
        <is>
          <t>EW  646</t>
        </is>
      </c>
      <c r="C4106" s="4" t="inlineStr">
        <is>
          <t>21.12.2024</t>
        </is>
      </c>
      <c r="D4106" t="inlineStr">
        <is>
          <t>06:20</t>
        </is>
      </c>
      <c r="E4106" s="4" t="inlineStr">
        <is>
          <t>21.12.2024</t>
        </is>
      </c>
      <c r="F4106" t="inlineStr">
        <is>
          <t>04:57</t>
        </is>
      </c>
      <c r="G4106" s="5" t="n">
        <v>1.38333</v>
      </c>
      <c r="H4106" t="inlineStr">
        <is>
          <t>Outbound</t>
        </is>
      </c>
      <c r="I4106" s="6" t="n">
        <v>0</v>
      </c>
      <c r="J4106" s="6" t="n">
        <v>1</v>
      </c>
      <c r="K4106" s="6" t="n">
        <v>0</v>
      </c>
      <c r="L4106" s="6">
        <f>I4106+J4106+K4106</f>
        <v/>
      </c>
      <c r="M4106" s="6" t="n">
        <v>0</v>
      </c>
      <c r="Q4106" t="inlineStr">
        <is>
          <t>Ja</t>
        </is>
      </c>
      <c r="T4106" t="inlineStr">
        <is>
          <t>FAO</t>
        </is>
      </c>
      <c r="U4106">
        <f>VLOOKUP(T4106,Destinations!$A$2:$C$550,2,0)</f>
        <v/>
      </c>
      <c r="V4106" t="inlineStr">
        <is>
          <t>WCHR</t>
        </is>
      </c>
      <c r="W4106">
        <f>VLOOKUP(V4106,'WCH Kat'!$A$1:$B$150,2,0)</f>
        <v/>
      </c>
    </row>
    <row r="4107">
      <c r="A4107" t="inlineStr">
        <is>
          <t xml:space="preserve">EW </t>
        </is>
      </c>
      <c r="B4107" t="inlineStr">
        <is>
          <t>EW  858</t>
        </is>
      </c>
      <c r="C4107" s="4" t="inlineStr">
        <is>
          <t>21.12.2024</t>
        </is>
      </c>
      <c r="D4107" t="inlineStr">
        <is>
          <t>06:30</t>
        </is>
      </c>
      <c r="E4107" s="4" t="inlineStr">
        <is>
          <t>19.12.2024</t>
        </is>
      </c>
      <c r="F4107" t="inlineStr">
        <is>
          <t>17:35</t>
        </is>
      </c>
      <c r="G4107" s="5" t="n">
        <v>36.91667</v>
      </c>
      <c r="H4107" t="inlineStr">
        <is>
          <t>Outbound</t>
        </is>
      </c>
      <c r="I4107" s="6" t="n">
        <v>0</v>
      </c>
      <c r="J4107" s="6" t="n">
        <v>0</v>
      </c>
      <c r="K4107" s="6" t="n">
        <v>0</v>
      </c>
      <c r="L4107" s="6">
        <f>I4107+J4107+K4107</f>
        <v/>
      </c>
      <c r="M4107" s="6" t="n">
        <v>1</v>
      </c>
      <c r="N4107" t="inlineStr">
        <is>
          <t>Ja</t>
        </is>
      </c>
      <c r="T4107" t="inlineStr">
        <is>
          <t>ALC</t>
        </is>
      </c>
      <c r="U4107">
        <f>VLOOKUP(T4107,Destinations!$A$2:$C$550,2,0)</f>
        <v/>
      </c>
      <c r="V4107" t="inlineStr">
        <is>
          <t>WCHS</t>
        </is>
      </c>
      <c r="W4107">
        <f>VLOOKUP(V4107,'WCH Kat'!$A$1:$B$150,2,0)</f>
        <v/>
      </c>
    </row>
    <row r="4108">
      <c r="A4108" t="inlineStr">
        <is>
          <t xml:space="preserve">EW </t>
        </is>
      </c>
      <c r="B4108" t="inlineStr">
        <is>
          <t>EW  252</t>
        </is>
      </c>
      <c r="C4108" s="4" t="inlineStr">
        <is>
          <t>21.12.2024</t>
        </is>
      </c>
      <c r="D4108" t="inlineStr">
        <is>
          <t>07:00</t>
        </is>
      </c>
      <c r="E4108" s="4" t="inlineStr">
        <is>
          <t>19.12.2024</t>
        </is>
      </c>
      <c r="F4108" t="inlineStr">
        <is>
          <t>18:05</t>
        </is>
      </c>
      <c r="G4108" s="5" t="n">
        <v>36.91667</v>
      </c>
      <c r="H4108" t="inlineStr">
        <is>
          <t>Outbound</t>
        </is>
      </c>
      <c r="I4108" s="6" t="n">
        <v>0</v>
      </c>
      <c r="J4108" s="6" t="n">
        <v>0</v>
      </c>
      <c r="K4108" s="6" t="n">
        <v>0</v>
      </c>
      <c r="L4108" s="6">
        <f>I4108+J4108+K4108</f>
        <v/>
      </c>
      <c r="M4108" s="6" t="n">
        <v>1</v>
      </c>
      <c r="N4108" t="inlineStr">
        <is>
          <t>Ja</t>
        </is>
      </c>
      <c r="T4108" t="inlineStr">
        <is>
          <t>TFS</t>
        </is>
      </c>
      <c r="U4108">
        <f>VLOOKUP(T4108,Destinations!$A$2:$C$550,2,0)</f>
        <v/>
      </c>
      <c r="V4108" t="inlineStr">
        <is>
          <t>WCHS,WCMP</t>
        </is>
      </c>
      <c r="W4108">
        <f>VLOOKUP(V4108,'WCH Kat'!$A$1:$B$150,2,0)</f>
        <v/>
      </c>
    </row>
    <row r="4109">
      <c r="A4109" t="inlineStr">
        <is>
          <t xml:space="preserve">EW </t>
        </is>
      </c>
      <c r="B4109" t="inlineStr">
        <is>
          <t>EW  252</t>
        </is>
      </c>
      <c r="C4109" s="4" t="inlineStr">
        <is>
          <t>21.12.2024</t>
        </is>
      </c>
      <c r="D4109" t="inlineStr">
        <is>
          <t>07:00</t>
        </is>
      </c>
      <c r="E4109" s="4" t="inlineStr">
        <is>
          <t>19.12.2024</t>
        </is>
      </c>
      <c r="F4109" t="inlineStr">
        <is>
          <t>18:05</t>
        </is>
      </c>
      <c r="G4109" s="5" t="n">
        <v>36.91667</v>
      </c>
      <c r="H4109" t="inlineStr">
        <is>
          <t>Outbound</t>
        </is>
      </c>
      <c r="I4109" s="6" t="n">
        <v>0</v>
      </c>
      <c r="J4109" s="6" t="n">
        <v>0</v>
      </c>
      <c r="K4109" s="6" t="n">
        <v>0</v>
      </c>
      <c r="L4109" s="6">
        <f>I4109+J4109+K4109</f>
        <v/>
      </c>
      <c r="M4109" s="6" t="n">
        <v>1</v>
      </c>
      <c r="N4109" t="inlineStr">
        <is>
          <t>Ja</t>
        </is>
      </c>
      <c r="T4109" t="inlineStr">
        <is>
          <t>TFS</t>
        </is>
      </c>
      <c r="U4109">
        <f>VLOOKUP(T4109,Destinations!$A$2:$C$550,2,0)</f>
        <v/>
      </c>
      <c r="V4109" t="inlineStr">
        <is>
          <t>WCHC</t>
        </is>
      </c>
      <c r="W4109">
        <f>VLOOKUP(V4109,'WCH Kat'!$A$1:$B$150,2,0)</f>
        <v/>
      </c>
    </row>
    <row r="4110">
      <c r="A4110" t="inlineStr">
        <is>
          <t xml:space="preserve">EW </t>
        </is>
      </c>
      <c r="B4110" t="inlineStr">
        <is>
          <t>EW  816</t>
        </is>
      </c>
      <c r="C4110" s="4" t="inlineStr">
        <is>
          <t>21.12.2024</t>
        </is>
      </c>
      <c r="D4110" t="inlineStr">
        <is>
          <t>07:00</t>
        </is>
      </c>
      <c r="E4110" s="4" t="inlineStr">
        <is>
          <t>19.12.2024</t>
        </is>
      </c>
      <c r="F4110" t="inlineStr">
        <is>
          <t>18:05</t>
        </is>
      </c>
      <c r="G4110" s="5" t="n">
        <v>36.91667</v>
      </c>
      <c r="H4110" t="inlineStr">
        <is>
          <t>Outbound</t>
        </is>
      </c>
      <c r="I4110" s="6" t="n">
        <v>0</v>
      </c>
      <c r="J4110" s="6" t="n">
        <v>0</v>
      </c>
      <c r="K4110" s="6" t="n">
        <v>0</v>
      </c>
      <c r="L4110" s="6">
        <f>I4110+J4110+K4110</f>
        <v/>
      </c>
      <c r="M4110" s="6" t="n">
        <v>1</v>
      </c>
      <c r="N4110" t="inlineStr">
        <is>
          <t>Ja</t>
        </is>
      </c>
      <c r="T4110" t="inlineStr">
        <is>
          <t>CTA</t>
        </is>
      </c>
      <c r="U4110">
        <f>VLOOKUP(T4110,Destinations!$A$2:$C$550,2,0)</f>
        <v/>
      </c>
      <c r="V4110" t="inlineStr">
        <is>
          <t>WCHC</t>
        </is>
      </c>
      <c r="W4110">
        <f>VLOOKUP(V4110,'WCH Kat'!$A$1:$B$150,2,0)</f>
        <v/>
      </c>
    </row>
    <row r="4111">
      <c r="A4111" t="inlineStr">
        <is>
          <t xml:space="preserve">FR </t>
        </is>
      </c>
      <c r="B4111" t="inlineStr">
        <is>
          <t>FR 2353</t>
        </is>
      </c>
      <c r="C4111" s="4" t="inlineStr">
        <is>
          <t>21.12.2024</t>
        </is>
      </c>
      <c r="D4111" t="inlineStr">
        <is>
          <t>07:15</t>
        </is>
      </c>
      <c r="E4111" s="4" t="inlineStr">
        <is>
          <t>19.12.2024</t>
        </is>
      </c>
      <c r="F4111" t="inlineStr">
        <is>
          <t>15:10</t>
        </is>
      </c>
      <c r="G4111" s="5" t="n">
        <v>40.08333</v>
      </c>
      <c r="H4111" t="inlineStr">
        <is>
          <t>Outbound</t>
        </is>
      </c>
      <c r="I4111" s="6" t="n">
        <v>0</v>
      </c>
      <c r="J4111" s="6" t="n">
        <v>0</v>
      </c>
      <c r="K4111" s="6" t="n">
        <v>0</v>
      </c>
      <c r="L4111" s="6">
        <f>I4111+J4111+K4111</f>
        <v/>
      </c>
      <c r="M4111" s="6" t="n">
        <v>1</v>
      </c>
      <c r="N4111" t="inlineStr">
        <is>
          <t>Ja</t>
        </is>
      </c>
      <c r="T4111" t="inlineStr">
        <is>
          <t>STN</t>
        </is>
      </c>
      <c r="U4111">
        <f>VLOOKUP(T4111,Destinations!$A$2:$C$550,2,0)</f>
        <v/>
      </c>
      <c r="V4111" t="inlineStr">
        <is>
          <t>WCHS</t>
        </is>
      </c>
      <c r="W4111">
        <f>VLOOKUP(V4111,'WCH Kat'!$A$1:$B$150,2,0)</f>
        <v/>
      </c>
    </row>
    <row r="4112">
      <c r="A4112" t="inlineStr">
        <is>
          <t xml:space="preserve">EW </t>
        </is>
      </c>
      <c r="B4112" t="inlineStr">
        <is>
          <t>EW  886</t>
        </is>
      </c>
      <c r="C4112" s="4" t="inlineStr">
        <is>
          <t>21.12.2024</t>
        </is>
      </c>
      <c r="D4112" t="inlineStr">
        <is>
          <t>07:20</t>
        </is>
      </c>
      <c r="E4112" s="4" t="inlineStr">
        <is>
          <t>19.12.2024</t>
        </is>
      </c>
      <c r="F4112" t="inlineStr">
        <is>
          <t>18:25</t>
        </is>
      </c>
      <c r="G4112" s="5" t="n">
        <v>36.91667</v>
      </c>
      <c r="H4112" t="inlineStr">
        <is>
          <t>Outbound</t>
        </is>
      </c>
      <c r="I4112" s="6" t="n">
        <v>0</v>
      </c>
      <c r="J4112" s="6" t="n">
        <v>0</v>
      </c>
      <c r="K4112" s="6" t="n">
        <v>0</v>
      </c>
      <c r="L4112" s="6">
        <f>I4112+J4112+K4112</f>
        <v/>
      </c>
      <c r="M4112" s="6" t="n">
        <v>1</v>
      </c>
      <c r="N4112" t="inlineStr">
        <is>
          <t>Ja</t>
        </is>
      </c>
      <c r="T4112" t="inlineStr">
        <is>
          <t>FCO</t>
        </is>
      </c>
      <c r="U4112">
        <f>VLOOKUP(T4112,Destinations!$A$2:$C$550,2,0)</f>
        <v/>
      </c>
      <c r="V4112" t="inlineStr">
        <is>
          <t>WCHC,WCMP</t>
        </is>
      </c>
      <c r="W4112">
        <f>VLOOKUP(V4112,'WCH Kat'!$A$1:$B$150,2,0)</f>
        <v/>
      </c>
    </row>
    <row r="4113">
      <c r="A4113" t="inlineStr">
        <is>
          <t xml:space="preserve">EW </t>
        </is>
      </c>
      <c r="B4113" t="inlineStr">
        <is>
          <t>EW  460</t>
        </is>
      </c>
      <c r="C4113" s="4" t="inlineStr">
        <is>
          <t>21.12.2024</t>
        </is>
      </c>
      <c r="D4113" t="inlineStr">
        <is>
          <t>07:30</t>
        </is>
      </c>
      <c r="E4113" s="4" t="inlineStr">
        <is>
          <t>19.12.2024</t>
        </is>
      </c>
      <c r="F4113" t="inlineStr">
        <is>
          <t>18:35</t>
        </is>
      </c>
      <c r="G4113" s="5" t="n">
        <v>36.91667</v>
      </c>
      <c r="H4113" t="inlineStr">
        <is>
          <t>Outbound</t>
        </is>
      </c>
      <c r="I4113" s="6" t="n">
        <v>0</v>
      </c>
      <c r="J4113" s="6" t="n">
        <v>0</v>
      </c>
      <c r="K4113" s="6" t="n">
        <v>0</v>
      </c>
      <c r="L4113" s="6">
        <f>I4113+J4113+K4113</f>
        <v/>
      </c>
      <c r="M4113" s="6" t="n">
        <v>1</v>
      </c>
      <c r="N4113" t="inlineStr">
        <is>
          <t>Ja</t>
        </is>
      </c>
      <c r="T4113" t="inlineStr">
        <is>
          <t>LHR</t>
        </is>
      </c>
      <c r="U4113">
        <f>VLOOKUP(T4113,Destinations!$A$2:$C$550,2,0)</f>
        <v/>
      </c>
      <c r="V4113" t="inlineStr">
        <is>
          <t>WCHS</t>
        </is>
      </c>
      <c r="W4113">
        <f>VLOOKUP(V4113,'WCH Kat'!$A$1:$B$150,2,0)</f>
        <v/>
      </c>
    </row>
    <row r="4114">
      <c r="A4114" t="inlineStr">
        <is>
          <t xml:space="preserve">PC </t>
        </is>
      </c>
      <c r="B4114" t="inlineStr">
        <is>
          <t>PC 1016</t>
        </is>
      </c>
      <c r="C4114" s="4" t="inlineStr">
        <is>
          <t>21.12.2024</t>
        </is>
      </c>
      <c r="D4114" t="inlineStr">
        <is>
          <t>07:35</t>
        </is>
      </c>
      <c r="E4114" s="4" t="inlineStr">
        <is>
          <t>21.12.2024</t>
        </is>
      </c>
      <c r="F4114" t="inlineStr">
        <is>
          <t>07:35</t>
        </is>
      </c>
      <c r="G4114" s="5" t="n">
        <v>0</v>
      </c>
      <c r="H4114" t="inlineStr">
        <is>
          <t>Outbound</t>
        </is>
      </c>
      <c r="I4114" s="6" t="n">
        <v>1</v>
      </c>
      <c r="J4114" s="6" t="n">
        <v>0</v>
      </c>
      <c r="K4114" s="6" t="n">
        <v>0</v>
      </c>
      <c r="L4114" s="6">
        <f>I4114+J4114+K4114</f>
        <v/>
      </c>
      <c r="M4114" s="6" t="n">
        <v>0</v>
      </c>
      <c r="Q4114" t="inlineStr">
        <is>
          <t>Ja</t>
        </is>
      </c>
      <c r="T4114" t="inlineStr">
        <is>
          <t>SAW</t>
        </is>
      </c>
      <c r="U4114">
        <f>VLOOKUP(T4114,Destinations!$A$2:$C$550,2,0)</f>
        <v/>
      </c>
      <c r="V4114" t="inlineStr">
        <is>
          <t>WCHR</t>
        </is>
      </c>
      <c r="W4114">
        <f>VLOOKUP(V4114,'WCH Kat'!$A$1:$B$150,2,0)</f>
        <v/>
      </c>
    </row>
    <row r="4115">
      <c r="A4115" t="inlineStr">
        <is>
          <t xml:space="preserve">FR </t>
        </is>
      </c>
      <c r="B4115" t="inlineStr">
        <is>
          <t>FR 1593</t>
        </is>
      </c>
      <c r="C4115" s="4" t="inlineStr">
        <is>
          <t>21.12.2024</t>
        </is>
      </c>
      <c r="D4115" t="inlineStr">
        <is>
          <t>08:15</t>
        </is>
      </c>
      <c r="E4115" s="4" t="inlineStr">
        <is>
          <t>19.12.2024</t>
        </is>
      </c>
      <c r="F4115" t="inlineStr">
        <is>
          <t>15:05</t>
        </is>
      </c>
      <c r="G4115" s="5" t="n">
        <v>41.16667</v>
      </c>
      <c r="H4115" t="inlineStr">
        <is>
          <t>Inbound</t>
        </is>
      </c>
      <c r="I4115" s="6" t="n">
        <v>0</v>
      </c>
      <c r="J4115" s="6" t="n">
        <v>0</v>
      </c>
      <c r="K4115" s="6" t="n">
        <v>0</v>
      </c>
      <c r="L4115" s="6">
        <f>I4115+J4115+K4115</f>
        <v/>
      </c>
      <c r="M4115" s="6" t="n">
        <v>1</v>
      </c>
      <c r="N4115" t="inlineStr">
        <is>
          <t>Ja</t>
        </is>
      </c>
      <c r="T4115" t="inlineStr">
        <is>
          <t>MAN</t>
        </is>
      </c>
      <c r="U4115">
        <f>VLOOKUP(T4115,Destinations!$A$2:$C$550,2,0)</f>
        <v/>
      </c>
      <c r="V4115" t="inlineStr">
        <is>
          <t>WCHR</t>
        </is>
      </c>
      <c r="W4115">
        <f>VLOOKUP(V4115,'WCH Kat'!$A$1:$B$150,2,0)</f>
        <v/>
      </c>
    </row>
    <row r="4116">
      <c r="A4116" t="inlineStr">
        <is>
          <t xml:space="preserve">EW </t>
        </is>
      </c>
      <c r="B4116" t="inlineStr">
        <is>
          <t>EW  534</t>
        </is>
      </c>
      <c r="C4116" s="4" t="inlineStr">
        <is>
          <t>21.12.2024</t>
        </is>
      </c>
      <c r="D4116" t="inlineStr">
        <is>
          <t>08:20</t>
        </is>
      </c>
      <c r="E4116" s="4" t="inlineStr">
        <is>
          <t>19.12.2024</t>
        </is>
      </c>
      <c r="F4116" t="inlineStr">
        <is>
          <t>19:25</t>
        </is>
      </c>
      <c r="G4116" s="5" t="n">
        <v>36.91667</v>
      </c>
      <c r="H4116" t="inlineStr">
        <is>
          <t>Outbound</t>
        </is>
      </c>
      <c r="I4116" s="6" t="n">
        <v>0</v>
      </c>
      <c r="J4116" s="6" t="n">
        <v>0</v>
      </c>
      <c r="K4116" s="6" t="n">
        <v>0</v>
      </c>
      <c r="L4116" s="6">
        <f>I4116+J4116+K4116</f>
        <v/>
      </c>
      <c r="M4116" s="6" t="n">
        <v>1</v>
      </c>
      <c r="N4116" t="inlineStr">
        <is>
          <t>Ja</t>
        </is>
      </c>
      <c r="T4116" t="inlineStr">
        <is>
          <t>AGP</t>
        </is>
      </c>
      <c r="U4116">
        <f>VLOOKUP(T4116,Destinations!$A$2:$C$550,2,0)</f>
        <v/>
      </c>
      <c r="V4116" t="inlineStr">
        <is>
          <t>WCHC</t>
        </is>
      </c>
      <c r="W4116">
        <f>VLOOKUP(V4116,'WCH Kat'!$A$1:$B$150,2,0)</f>
        <v/>
      </c>
    </row>
    <row r="4117">
      <c r="A4117" t="inlineStr">
        <is>
          <t xml:space="preserve">EW </t>
        </is>
      </c>
      <c r="B4117" t="inlineStr">
        <is>
          <t>EW  534</t>
        </is>
      </c>
      <c r="C4117" s="4" t="inlineStr">
        <is>
          <t>21.12.2024</t>
        </is>
      </c>
      <c r="D4117" t="inlineStr">
        <is>
          <t>08:20</t>
        </is>
      </c>
      <c r="E4117" s="4" t="inlineStr">
        <is>
          <t>19.12.2024</t>
        </is>
      </c>
      <c r="F4117" t="inlineStr">
        <is>
          <t>19:25</t>
        </is>
      </c>
      <c r="G4117" s="5" t="n">
        <v>36.91667</v>
      </c>
      <c r="H4117" t="inlineStr">
        <is>
          <t>Outbound</t>
        </is>
      </c>
      <c r="I4117" s="6" t="n">
        <v>0</v>
      </c>
      <c r="J4117" s="6" t="n">
        <v>0</v>
      </c>
      <c r="K4117" s="6" t="n">
        <v>0</v>
      </c>
      <c r="L4117" s="6">
        <f>I4117+J4117+K4117</f>
        <v/>
      </c>
      <c r="M4117" s="6" t="n">
        <v>1</v>
      </c>
      <c r="N4117" t="inlineStr">
        <is>
          <t>Ja</t>
        </is>
      </c>
      <c r="T4117" t="inlineStr">
        <is>
          <t>AGP</t>
        </is>
      </c>
      <c r="U4117">
        <f>VLOOKUP(T4117,Destinations!$A$2:$C$550,2,0)</f>
        <v/>
      </c>
      <c r="V4117" t="inlineStr">
        <is>
          <t>WCHS</t>
        </is>
      </c>
      <c r="W4117">
        <f>VLOOKUP(V4117,'WCH Kat'!$A$1:$B$150,2,0)</f>
        <v/>
      </c>
    </row>
    <row r="4118">
      <c r="A4118" t="inlineStr">
        <is>
          <t xml:space="preserve">EW </t>
        </is>
      </c>
      <c r="B4118" t="inlineStr">
        <is>
          <t>EW  534</t>
        </is>
      </c>
      <c r="C4118" s="4" t="inlineStr">
        <is>
          <t>21.12.2024</t>
        </is>
      </c>
      <c r="D4118" t="inlineStr">
        <is>
          <t>08:20</t>
        </is>
      </c>
      <c r="E4118" s="4" t="inlineStr">
        <is>
          <t>19.12.2024</t>
        </is>
      </c>
      <c r="F4118" t="inlineStr">
        <is>
          <t>19:25</t>
        </is>
      </c>
      <c r="G4118" s="5" t="n">
        <v>36.91667</v>
      </c>
      <c r="H4118" t="inlineStr">
        <is>
          <t>Outbound</t>
        </is>
      </c>
      <c r="I4118" s="6" t="n">
        <v>0</v>
      </c>
      <c r="J4118" s="6" t="n">
        <v>0</v>
      </c>
      <c r="K4118" s="6" t="n">
        <v>0</v>
      </c>
      <c r="L4118" s="6">
        <f>I4118+J4118+K4118</f>
        <v/>
      </c>
      <c r="M4118" s="6" t="n">
        <v>1</v>
      </c>
      <c r="N4118" t="inlineStr">
        <is>
          <t>Ja</t>
        </is>
      </c>
      <c r="T4118" t="inlineStr">
        <is>
          <t>AGP</t>
        </is>
      </c>
      <c r="U4118">
        <f>VLOOKUP(T4118,Destinations!$A$2:$C$550,2,0)</f>
        <v/>
      </c>
      <c r="V4118" t="inlineStr">
        <is>
          <t>WCHC</t>
        </is>
      </c>
      <c r="W4118">
        <f>VLOOKUP(V4118,'WCH Kat'!$A$1:$B$150,2,0)</f>
        <v/>
      </c>
    </row>
    <row r="4119">
      <c r="A4119" t="inlineStr">
        <is>
          <t xml:space="preserve">EW </t>
        </is>
      </c>
      <c r="B4119" t="inlineStr">
        <is>
          <t>EW  534</t>
        </is>
      </c>
      <c r="C4119" s="4" t="inlineStr">
        <is>
          <t>21.12.2024</t>
        </is>
      </c>
      <c r="D4119" t="inlineStr">
        <is>
          <t>08:20</t>
        </is>
      </c>
      <c r="E4119" s="4" t="inlineStr">
        <is>
          <t>21.12.2024</t>
        </is>
      </c>
      <c r="F4119" t="inlineStr">
        <is>
          <t>04:54</t>
        </is>
      </c>
      <c r="G4119" s="5" t="n">
        <v>3.43333</v>
      </c>
      <c r="H4119" t="inlineStr">
        <is>
          <t>Outbound</t>
        </is>
      </c>
      <c r="I4119" s="6" t="n">
        <v>0</v>
      </c>
      <c r="J4119" s="6" t="n">
        <v>0</v>
      </c>
      <c r="K4119" s="6" t="n">
        <v>1</v>
      </c>
      <c r="L4119" s="6">
        <f>I4119+J4119+K4119</f>
        <v/>
      </c>
      <c r="M4119" s="6" t="n">
        <v>0</v>
      </c>
      <c r="Q4119" t="inlineStr">
        <is>
          <t>Ja</t>
        </is>
      </c>
      <c r="T4119" t="inlineStr">
        <is>
          <t>AGP</t>
        </is>
      </c>
      <c r="U4119">
        <f>VLOOKUP(T4119,Destinations!$A$2:$C$550,2,0)</f>
        <v/>
      </c>
      <c r="V4119" t="inlineStr">
        <is>
          <t>WCHC</t>
        </is>
      </c>
      <c r="W4119">
        <f>VLOOKUP(V4119,'WCH Kat'!$A$1:$B$150,2,0)</f>
        <v/>
      </c>
    </row>
    <row r="4120">
      <c r="A4120" t="inlineStr">
        <is>
          <t xml:space="preserve">FR </t>
        </is>
      </c>
      <c r="B4120" t="inlineStr">
        <is>
          <t>FR 5206</t>
        </is>
      </c>
      <c r="C4120" s="4" t="inlineStr">
        <is>
          <t>21.12.2024</t>
        </is>
      </c>
      <c r="D4120" t="inlineStr">
        <is>
          <t>08:30</t>
        </is>
      </c>
      <c r="E4120" s="4" t="inlineStr">
        <is>
          <t>19.12.2024</t>
        </is>
      </c>
      <c r="F4120" t="inlineStr">
        <is>
          <t>13:40</t>
        </is>
      </c>
      <c r="G4120" s="5" t="n">
        <v>42.83333</v>
      </c>
      <c r="H4120" t="inlineStr">
        <is>
          <t>Inbound</t>
        </is>
      </c>
      <c r="I4120" s="6" t="n">
        <v>0</v>
      </c>
      <c r="J4120" s="6" t="n">
        <v>0</v>
      </c>
      <c r="K4120" s="6" t="n">
        <v>0</v>
      </c>
      <c r="L4120" s="6">
        <f>I4120+J4120+K4120</f>
        <v/>
      </c>
      <c r="M4120" s="6" t="n">
        <v>1</v>
      </c>
      <c r="N4120" t="inlineStr">
        <is>
          <t>Ja</t>
        </is>
      </c>
      <c r="T4120" t="inlineStr">
        <is>
          <t>MLA</t>
        </is>
      </c>
      <c r="U4120">
        <f>VLOOKUP(T4120,Destinations!$A$2:$C$550,2,0)</f>
        <v/>
      </c>
      <c r="V4120" t="inlineStr">
        <is>
          <t>WCHR</t>
        </is>
      </c>
      <c r="W4120">
        <f>VLOOKUP(V4120,'WCH Kat'!$A$1:$B$150,2,0)</f>
        <v/>
      </c>
    </row>
    <row r="4121">
      <c r="A4121" t="inlineStr">
        <is>
          <t xml:space="preserve">FR </t>
        </is>
      </c>
      <c r="B4121" t="inlineStr">
        <is>
          <t>FR 9481</t>
        </is>
      </c>
      <c r="C4121" s="4" t="inlineStr">
        <is>
          <t>21.12.2024</t>
        </is>
      </c>
      <c r="D4121" t="inlineStr">
        <is>
          <t>08:55</t>
        </is>
      </c>
      <c r="E4121" s="4" t="inlineStr">
        <is>
          <t>19.12.2024</t>
        </is>
      </c>
      <c r="F4121" t="inlineStr">
        <is>
          <t>16:55</t>
        </is>
      </c>
      <c r="G4121" s="5" t="n">
        <v>40</v>
      </c>
      <c r="H4121" t="inlineStr">
        <is>
          <t>Outbound</t>
        </is>
      </c>
      <c r="I4121" s="6" t="n">
        <v>0</v>
      </c>
      <c r="J4121" s="6" t="n">
        <v>0</v>
      </c>
      <c r="K4121" s="6" t="n">
        <v>0</v>
      </c>
      <c r="L4121" s="6">
        <f>I4121+J4121+K4121</f>
        <v/>
      </c>
      <c r="M4121" s="6" t="n">
        <v>1</v>
      </c>
      <c r="N4121" t="inlineStr">
        <is>
          <t>Ja</t>
        </is>
      </c>
      <c r="T4121" t="inlineStr">
        <is>
          <t>VIE</t>
        </is>
      </c>
      <c r="U4121">
        <f>VLOOKUP(T4121,Destinations!$A$2:$C$550,2,0)</f>
        <v/>
      </c>
      <c r="V4121" t="inlineStr">
        <is>
          <t>WCHS</t>
        </is>
      </c>
      <c r="W4121">
        <f>VLOOKUP(V4121,'WCH Kat'!$A$1:$B$150,2,0)</f>
        <v/>
      </c>
    </row>
    <row r="4122">
      <c r="A4122" t="inlineStr">
        <is>
          <t xml:space="preserve">LH </t>
        </is>
      </c>
      <c r="B4122" t="inlineStr">
        <is>
          <t>LH 1973</t>
        </is>
      </c>
      <c r="C4122" s="4" t="inlineStr">
        <is>
          <t>21.12.2024</t>
        </is>
      </c>
      <c r="D4122" t="inlineStr">
        <is>
          <t>09:10</t>
        </is>
      </c>
      <c r="E4122" s="4" t="inlineStr">
        <is>
          <t>19.12.2024</t>
        </is>
      </c>
      <c r="F4122" t="inlineStr">
        <is>
          <t>20:15</t>
        </is>
      </c>
      <c r="G4122" s="5" t="n">
        <v>36.91667</v>
      </c>
      <c r="H4122" t="inlineStr">
        <is>
          <t>Outbound</t>
        </is>
      </c>
      <c r="I4122" s="6" t="n">
        <v>0</v>
      </c>
      <c r="J4122" s="6" t="n">
        <v>0</v>
      </c>
      <c r="K4122" s="6" t="n">
        <v>0</v>
      </c>
      <c r="L4122" s="6">
        <f>I4122+J4122+K4122</f>
        <v/>
      </c>
      <c r="M4122" s="6" t="n">
        <v>1</v>
      </c>
      <c r="N4122" t="inlineStr">
        <is>
          <t>Ja</t>
        </is>
      </c>
      <c r="T4122" t="inlineStr">
        <is>
          <t>MUC</t>
        </is>
      </c>
      <c r="U4122">
        <f>VLOOKUP(T4122,Destinations!$A$2:$C$550,2,0)</f>
        <v/>
      </c>
      <c r="V4122" t="inlineStr">
        <is>
          <t>WCHR</t>
        </is>
      </c>
      <c r="W4122">
        <f>VLOOKUP(V4122,'WCH Kat'!$A$1:$B$150,2,0)</f>
        <v/>
      </c>
    </row>
    <row r="4123">
      <c r="A4123" t="inlineStr">
        <is>
          <t xml:space="preserve">3O </t>
        </is>
      </c>
      <c r="B4123" t="inlineStr">
        <is>
          <t>3O  223</t>
        </is>
      </c>
      <c r="C4123" s="4" t="inlineStr">
        <is>
          <t>21.12.2024</t>
        </is>
      </c>
      <c r="D4123" t="inlineStr">
        <is>
          <t>09:50</t>
        </is>
      </c>
      <c r="E4123" s="4" t="inlineStr">
        <is>
          <t>19.12.2024</t>
        </is>
      </c>
      <c r="F4123" t="inlineStr">
        <is>
          <t>07:05</t>
        </is>
      </c>
      <c r="G4123" s="5" t="n">
        <v>50.75</v>
      </c>
      <c r="H4123" t="inlineStr">
        <is>
          <t>Inbound</t>
        </is>
      </c>
      <c r="I4123" s="6" t="n">
        <v>0</v>
      </c>
      <c r="J4123" s="6" t="n">
        <v>0</v>
      </c>
      <c r="K4123" s="6" t="n">
        <v>0</v>
      </c>
      <c r="L4123" s="6">
        <f>I4123+J4123+K4123</f>
        <v/>
      </c>
      <c r="M4123" s="6" t="n">
        <v>1</v>
      </c>
      <c r="N4123" t="inlineStr">
        <is>
          <t>Ja</t>
        </is>
      </c>
      <c r="T4123" t="inlineStr">
        <is>
          <t>NDR</t>
        </is>
      </c>
      <c r="U4123">
        <f>VLOOKUP(T4123,Destinations!$A$2:$C$550,2,0)</f>
        <v/>
      </c>
      <c r="V4123" t="inlineStr">
        <is>
          <t>WCHC</t>
        </is>
      </c>
      <c r="W4123">
        <f>VLOOKUP(V4123,'WCH Kat'!$A$1:$B$150,2,0)</f>
        <v/>
      </c>
    </row>
    <row r="4124">
      <c r="A4124" t="inlineStr">
        <is>
          <t xml:space="preserve">TK </t>
        </is>
      </c>
      <c r="B4124" t="inlineStr">
        <is>
          <t>TK 1671</t>
        </is>
      </c>
      <c r="C4124" s="4" t="inlineStr">
        <is>
          <t>21.12.2024</t>
        </is>
      </c>
      <c r="D4124" t="inlineStr">
        <is>
          <t>10:00</t>
        </is>
      </c>
      <c r="E4124" s="4" t="inlineStr">
        <is>
          <t>19.12.2024</t>
        </is>
      </c>
      <c r="F4124" t="inlineStr">
        <is>
          <t>07:00</t>
        </is>
      </c>
      <c r="G4124" s="5" t="n">
        <v>51</v>
      </c>
      <c r="H4124" t="inlineStr">
        <is>
          <t>Inbound</t>
        </is>
      </c>
      <c r="I4124" s="6" t="n">
        <v>0</v>
      </c>
      <c r="J4124" s="6" t="n">
        <v>0</v>
      </c>
      <c r="K4124" s="6" t="n">
        <v>0</v>
      </c>
      <c r="L4124" s="6">
        <f>I4124+J4124+K4124</f>
        <v/>
      </c>
      <c r="M4124" s="6" t="n">
        <v>1</v>
      </c>
      <c r="N4124" t="inlineStr">
        <is>
          <t>Ja</t>
        </is>
      </c>
      <c r="T4124" t="inlineStr">
        <is>
          <t>IST</t>
        </is>
      </c>
      <c r="U4124">
        <f>VLOOKUP(T4124,Destinations!$A$2:$C$550,2,0)</f>
        <v/>
      </c>
      <c r="V4124" t="inlineStr">
        <is>
          <t>WCHR</t>
        </is>
      </c>
      <c r="W4124">
        <f>VLOOKUP(V4124,'WCH Kat'!$A$1:$B$150,2,0)</f>
        <v/>
      </c>
    </row>
    <row r="4125">
      <c r="A4125" t="inlineStr">
        <is>
          <t xml:space="preserve">3O </t>
        </is>
      </c>
      <c r="B4125" t="inlineStr">
        <is>
          <t>3O  223</t>
        </is>
      </c>
      <c r="C4125" s="4" t="inlineStr">
        <is>
          <t>21.12.2024</t>
        </is>
      </c>
      <c r="D4125" t="inlineStr">
        <is>
          <t>10:10</t>
        </is>
      </c>
      <c r="E4125" s="4" t="inlineStr">
        <is>
          <t>19.12.2024</t>
        </is>
      </c>
      <c r="F4125" t="inlineStr">
        <is>
          <t>07:05</t>
        </is>
      </c>
      <c r="G4125" s="5" t="n">
        <v>51.08333</v>
      </c>
      <c r="H4125" t="inlineStr">
        <is>
          <t>Inbound</t>
        </is>
      </c>
      <c r="I4125" s="6" t="n">
        <v>0</v>
      </c>
      <c r="J4125" s="6" t="n">
        <v>0</v>
      </c>
      <c r="K4125" s="6" t="n">
        <v>0</v>
      </c>
      <c r="L4125" s="6">
        <f>I4125+J4125+K4125</f>
        <v/>
      </c>
      <c r="M4125" s="6" t="n">
        <v>1</v>
      </c>
      <c r="N4125" t="inlineStr">
        <is>
          <t>Ja</t>
        </is>
      </c>
      <c r="T4125" t="inlineStr">
        <is>
          <t>NDR</t>
        </is>
      </c>
      <c r="U4125">
        <f>VLOOKUP(T4125,Destinations!$A$2:$C$550,2,0)</f>
        <v/>
      </c>
      <c r="V4125" t="inlineStr">
        <is>
          <t>WCHS</t>
        </is>
      </c>
      <c r="W4125">
        <f>VLOOKUP(V4125,'WCH Kat'!$A$1:$B$150,2,0)</f>
        <v/>
      </c>
    </row>
    <row r="4126">
      <c r="A4126" t="inlineStr">
        <is>
          <t xml:space="preserve">3O </t>
        </is>
      </c>
      <c r="B4126" t="inlineStr">
        <is>
          <t>3O  223</t>
        </is>
      </c>
      <c r="C4126" s="4" t="inlineStr">
        <is>
          <t>21.12.2024</t>
        </is>
      </c>
      <c r="D4126" t="inlineStr">
        <is>
          <t>10:10</t>
        </is>
      </c>
      <c r="E4126" s="4" t="inlineStr">
        <is>
          <t>19.12.2024</t>
        </is>
      </c>
      <c r="F4126" t="inlineStr">
        <is>
          <t>07:05</t>
        </is>
      </c>
      <c r="G4126" s="5" t="n">
        <v>51.08333</v>
      </c>
      <c r="H4126" t="inlineStr">
        <is>
          <t>Inbound</t>
        </is>
      </c>
      <c r="I4126" s="6" t="n">
        <v>0</v>
      </c>
      <c r="J4126" s="6" t="n">
        <v>0</v>
      </c>
      <c r="K4126" s="6" t="n">
        <v>0</v>
      </c>
      <c r="L4126" s="6">
        <f>I4126+J4126+K4126</f>
        <v/>
      </c>
      <c r="M4126" s="6" t="n">
        <v>1</v>
      </c>
      <c r="N4126" t="inlineStr">
        <is>
          <t>Ja</t>
        </is>
      </c>
      <c r="T4126" t="inlineStr">
        <is>
          <t>NDR</t>
        </is>
      </c>
      <c r="U4126">
        <f>VLOOKUP(T4126,Destinations!$A$2:$C$550,2,0)</f>
        <v/>
      </c>
      <c r="V4126" t="inlineStr">
        <is>
          <t>WCHS</t>
        </is>
      </c>
      <c r="W4126">
        <f>VLOOKUP(V4126,'WCH Kat'!$A$1:$B$150,2,0)</f>
        <v/>
      </c>
    </row>
    <row r="4127">
      <c r="A4127" t="inlineStr">
        <is>
          <t xml:space="preserve">3O </t>
        </is>
      </c>
      <c r="B4127" t="inlineStr">
        <is>
          <t>3O  223</t>
        </is>
      </c>
      <c r="C4127" s="4" t="inlineStr">
        <is>
          <t>21.12.2024</t>
        </is>
      </c>
      <c r="D4127" t="inlineStr">
        <is>
          <t>10:10</t>
        </is>
      </c>
      <c r="E4127" s="4" t="inlineStr">
        <is>
          <t>19.12.2024</t>
        </is>
      </c>
      <c r="F4127" t="inlineStr">
        <is>
          <t>07:05</t>
        </is>
      </c>
      <c r="G4127" s="5" t="n">
        <v>51.08333</v>
      </c>
      <c r="H4127" t="inlineStr">
        <is>
          <t>Inbound</t>
        </is>
      </c>
      <c r="I4127" s="6" t="n">
        <v>0</v>
      </c>
      <c r="J4127" s="6" t="n">
        <v>0</v>
      </c>
      <c r="K4127" s="6" t="n">
        <v>0</v>
      </c>
      <c r="L4127" s="6">
        <f>I4127+J4127+K4127</f>
        <v/>
      </c>
      <c r="M4127" s="6" t="n">
        <v>1</v>
      </c>
      <c r="N4127" t="inlineStr">
        <is>
          <t>Ja</t>
        </is>
      </c>
      <c r="T4127" t="inlineStr">
        <is>
          <t>NDR</t>
        </is>
      </c>
      <c r="U4127">
        <f>VLOOKUP(T4127,Destinations!$A$2:$C$550,2,0)</f>
        <v/>
      </c>
      <c r="V4127" t="inlineStr">
        <is>
          <t>WCHS</t>
        </is>
      </c>
      <c r="W4127">
        <f>VLOOKUP(V4127,'WCH Kat'!$A$1:$B$150,2,0)</f>
        <v/>
      </c>
    </row>
    <row r="4128">
      <c r="A4128" t="inlineStr">
        <is>
          <t xml:space="preserve">3O </t>
        </is>
      </c>
      <c r="B4128" t="inlineStr">
        <is>
          <t>3O  223</t>
        </is>
      </c>
      <c r="C4128" s="4" t="inlineStr">
        <is>
          <t>21.12.2024</t>
        </is>
      </c>
      <c r="D4128" t="inlineStr">
        <is>
          <t>10:10</t>
        </is>
      </c>
      <c r="E4128" s="4" t="inlineStr">
        <is>
          <t>19.12.2024</t>
        </is>
      </c>
      <c r="F4128" t="inlineStr">
        <is>
          <t>07:05</t>
        </is>
      </c>
      <c r="G4128" s="5" t="n">
        <v>51.08333</v>
      </c>
      <c r="H4128" t="inlineStr">
        <is>
          <t>Inbound</t>
        </is>
      </c>
      <c r="I4128" s="6" t="n">
        <v>0</v>
      </c>
      <c r="J4128" s="6" t="n">
        <v>0</v>
      </c>
      <c r="K4128" s="6" t="n">
        <v>0</v>
      </c>
      <c r="L4128" s="6">
        <f>I4128+J4128+K4128</f>
        <v/>
      </c>
      <c r="M4128" s="6" t="n">
        <v>1</v>
      </c>
      <c r="N4128" t="inlineStr">
        <is>
          <t>Ja</t>
        </is>
      </c>
      <c r="T4128" t="inlineStr">
        <is>
          <t>NDR</t>
        </is>
      </c>
      <c r="U4128">
        <f>VLOOKUP(T4128,Destinations!$A$2:$C$550,2,0)</f>
        <v/>
      </c>
      <c r="V4128" t="inlineStr">
        <is>
          <t>WCHS</t>
        </is>
      </c>
      <c r="W4128">
        <f>VLOOKUP(V4128,'WCH Kat'!$A$1:$B$150,2,0)</f>
        <v/>
      </c>
    </row>
    <row r="4129">
      <c r="A4129" t="inlineStr">
        <is>
          <t xml:space="preserve">3O </t>
        </is>
      </c>
      <c r="B4129" t="inlineStr">
        <is>
          <t>3O  223</t>
        </is>
      </c>
      <c r="C4129" s="4" t="inlineStr">
        <is>
          <t>21.12.2024</t>
        </is>
      </c>
      <c r="D4129" t="inlineStr">
        <is>
          <t>10:10</t>
        </is>
      </c>
      <c r="E4129" s="4" t="inlineStr">
        <is>
          <t>19.12.2024</t>
        </is>
      </c>
      <c r="F4129" t="inlineStr">
        <is>
          <t>07:05</t>
        </is>
      </c>
      <c r="G4129" s="5" t="n">
        <v>51.08333</v>
      </c>
      <c r="H4129" t="inlineStr">
        <is>
          <t>Inbound</t>
        </is>
      </c>
      <c r="I4129" s="6" t="n">
        <v>0</v>
      </c>
      <c r="J4129" s="6" t="n">
        <v>0</v>
      </c>
      <c r="K4129" s="6" t="n">
        <v>0</v>
      </c>
      <c r="L4129" s="6">
        <f>I4129+J4129+K4129</f>
        <v/>
      </c>
      <c r="M4129" s="6" t="n">
        <v>1</v>
      </c>
      <c r="N4129" t="inlineStr">
        <is>
          <t>Ja</t>
        </is>
      </c>
      <c r="T4129" t="inlineStr">
        <is>
          <t>NDR</t>
        </is>
      </c>
      <c r="U4129">
        <f>VLOOKUP(T4129,Destinations!$A$2:$C$550,2,0)</f>
        <v/>
      </c>
      <c r="V4129" t="inlineStr">
        <is>
          <t>WCHC</t>
        </is>
      </c>
      <c r="W4129">
        <f>VLOOKUP(V4129,'WCH Kat'!$A$1:$B$150,2,0)</f>
        <v/>
      </c>
    </row>
    <row r="4130">
      <c r="A4130" t="inlineStr">
        <is>
          <t xml:space="preserve">PC </t>
        </is>
      </c>
      <c r="B4130" t="inlineStr">
        <is>
          <t>PC 1011</t>
        </is>
      </c>
      <c r="C4130" s="4" t="inlineStr">
        <is>
          <t>21.12.2024</t>
        </is>
      </c>
      <c r="D4130" t="inlineStr">
        <is>
          <t>10:10</t>
        </is>
      </c>
      <c r="E4130" s="4" t="inlineStr">
        <is>
          <t>21.12.2024</t>
        </is>
      </c>
      <c r="F4130" t="inlineStr">
        <is>
          <t>07:15</t>
        </is>
      </c>
      <c r="G4130" s="5" t="n">
        <v>2.91667</v>
      </c>
      <c r="H4130" t="inlineStr">
        <is>
          <t>Inbound</t>
        </is>
      </c>
      <c r="I4130" s="6" t="n">
        <v>0</v>
      </c>
      <c r="J4130" s="6" t="n">
        <v>1</v>
      </c>
      <c r="K4130" s="6" t="n">
        <v>0</v>
      </c>
      <c r="L4130" s="6">
        <f>I4130+J4130+K4130</f>
        <v/>
      </c>
      <c r="M4130" s="6" t="n">
        <v>0</v>
      </c>
      <c r="P4130" t="inlineStr">
        <is>
          <t>Ja</t>
        </is>
      </c>
      <c r="T4130" t="inlineStr">
        <is>
          <t>Istanbul-Sabiha Gökcen</t>
        </is>
      </c>
      <c r="U4130">
        <f>VLOOKUP(T4130,Destinations!$A$2:$C$550,2,0)</f>
        <v/>
      </c>
      <c r="V4130" t="inlineStr">
        <is>
          <t>WCHS</t>
        </is>
      </c>
      <c r="W4130">
        <f>VLOOKUP(V4130,'WCH Kat'!$A$1:$B$150,2,0)</f>
        <v/>
      </c>
    </row>
    <row r="4131">
      <c r="A4131" t="inlineStr">
        <is>
          <t xml:space="preserve">FR </t>
        </is>
      </c>
      <c r="B4131" t="inlineStr">
        <is>
          <t>FR 2352</t>
        </is>
      </c>
      <c r="C4131" s="4" t="inlineStr">
        <is>
          <t>21.12.2024</t>
        </is>
      </c>
      <c r="D4131" t="inlineStr">
        <is>
          <t>10:15</t>
        </is>
      </c>
      <c r="E4131" s="4" t="inlineStr">
        <is>
          <t>19.12.2024</t>
        </is>
      </c>
      <c r="F4131" t="inlineStr">
        <is>
          <t>16:55</t>
        </is>
      </c>
      <c r="G4131" s="5" t="n">
        <v>41.33333</v>
      </c>
      <c r="H4131" t="inlineStr">
        <is>
          <t>Inbound</t>
        </is>
      </c>
      <c r="I4131" s="6" t="n">
        <v>0</v>
      </c>
      <c r="J4131" s="6" t="n">
        <v>0</v>
      </c>
      <c r="K4131" s="6" t="n">
        <v>0</v>
      </c>
      <c r="L4131" s="6">
        <f>I4131+J4131+K4131</f>
        <v/>
      </c>
      <c r="M4131" s="6" t="n">
        <v>1</v>
      </c>
      <c r="N4131" t="inlineStr">
        <is>
          <t>Ja</t>
        </is>
      </c>
      <c r="T4131" t="inlineStr">
        <is>
          <t>STN</t>
        </is>
      </c>
      <c r="U4131">
        <f>VLOOKUP(T4131,Destinations!$A$2:$C$550,2,0)</f>
        <v/>
      </c>
      <c r="V4131" t="inlineStr">
        <is>
          <t>WCHR</t>
        </is>
      </c>
      <c r="W4131">
        <f>VLOOKUP(V4131,'WCH Kat'!$A$1:$B$150,2,0)</f>
        <v/>
      </c>
    </row>
    <row r="4132">
      <c r="A4132" t="inlineStr">
        <is>
          <t xml:space="preserve">PC </t>
        </is>
      </c>
      <c r="B4132" t="inlineStr">
        <is>
          <t>PC 1011</t>
        </is>
      </c>
      <c r="C4132" s="4" t="inlineStr">
        <is>
          <t>21.12.2024</t>
        </is>
      </c>
      <c r="D4132" t="inlineStr">
        <is>
          <t>10:25</t>
        </is>
      </c>
      <c r="E4132" s="4" t="inlineStr">
        <is>
          <t>21.12.2024</t>
        </is>
      </c>
      <c r="F4132" t="inlineStr">
        <is>
          <t>07:15</t>
        </is>
      </c>
      <c r="G4132" s="5" t="n">
        <v>3.16667</v>
      </c>
      <c r="H4132" t="inlineStr">
        <is>
          <t>Inbound</t>
        </is>
      </c>
      <c r="I4132" s="6" t="n">
        <v>0</v>
      </c>
      <c r="J4132" s="6" t="n">
        <v>0</v>
      </c>
      <c r="K4132" s="6" t="n">
        <v>1</v>
      </c>
      <c r="L4132" s="6">
        <f>I4132+J4132+K4132</f>
        <v/>
      </c>
      <c r="M4132" s="6" t="n">
        <v>0</v>
      </c>
      <c r="P4132" t="inlineStr">
        <is>
          <t>Ja</t>
        </is>
      </c>
      <c r="T4132" t="inlineStr">
        <is>
          <t>Istanbul-Sabiha Gökcen</t>
        </is>
      </c>
      <c r="U4132">
        <f>VLOOKUP(T4132,Destinations!$A$2:$C$550,2,0)</f>
        <v/>
      </c>
      <c r="V4132" t="inlineStr">
        <is>
          <t>WCHS</t>
        </is>
      </c>
      <c r="W4132">
        <f>VLOOKUP(V4132,'WCH Kat'!$A$1:$B$150,2,0)</f>
        <v/>
      </c>
    </row>
    <row r="4133">
      <c r="A4133" t="inlineStr">
        <is>
          <t xml:space="preserve">PC </t>
        </is>
      </c>
      <c r="B4133" t="inlineStr">
        <is>
          <t>PC 1011</t>
        </is>
      </c>
      <c r="C4133" s="4" t="inlineStr">
        <is>
          <t>21.12.2024</t>
        </is>
      </c>
      <c r="D4133" t="inlineStr">
        <is>
          <t>10:25</t>
        </is>
      </c>
      <c r="E4133" s="4" t="inlineStr">
        <is>
          <t>21.12.2024</t>
        </is>
      </c>
      <c r="F4133" t="inlineStr">
        <is>
          <t>07:15</t>
        </is>
      </c>
      <c r="G4133" s="5" t="n">
        <v>3.16667</v>
      </c>
      <c r="H4133" t="inlineStr">
        <is>
          <t>Inbound</t>
        </is>
      </c>
      <c r="I4133" s="6" t="n">
        <v>0</v>
      </c>
      <c r="J4133" s="6" t="n">
        <v>0</v>
      </c>
      <c r="K4133" s="6" t="n">
        <v>1</v>
      </c>
      <c r="L4133" s="6">
        <f>I4133+J4133+K4133</f>
        <v/>
      </c>
      <c r="M4133" s="6" t="n">
        <v>0</v>
      </c>
      <c r="P4133" t="inlineStr">
        <is>
          <t>Ja</t>
        </is>
      </c>
      <c r="T4133" t="inlineStr">
        <is>
          <t>Istanbul-Sabiha Gökcen</t>
        </is>
      </c>
      <c r="U4133">
        <f>VLOOKUP(T4133,Destinations!$A$2:$C$550,2,0)</f>
        <v/>
      </c>
      <c r="V4133" t="inlineStr">
        <is>
          <t>WCHR</t>
        </is>
      </c>
      <c r="W4133">
        <f>VLOOKUP(V4133,'WCH Kat'!$A$1:$B$150,2,0)</f>
        <v/>
      </c>
    </row>
    <row r="4134">
      <c r="A4134" t="inlineStr">
        <is>
          <t xml:space="preserve">TK </t>
        </is>
      </c>
      <c r="B4134" t="inlineStr">
        <is>
          <t>TK 1671</t>
        </is>
      </c>
      <c r="C4134" s="4" t="inlineStr">
        <is>
          <t>21.12.2024</t>
        </is>
      </c>
      <c r="D4134" t="inlineStr">
        <is>
          <t>10:30</t>
        </is>
      </c>
      <c r="E4134" s="4" t="inlineStr">
        <is>
          <t>19.12.2024</t>
        </is>
      </c>
      <c r="F4134" t="inlineStr">
        <is>
          <t>07:00</t>
        </is>
      </c>
      <c r="G4134" s="5" t="n">
        <v>51.5</v>
      </c>
      <c r="H4134" t="inlineStr">
        <is>
          <t>Inbound</t>
        </is>
      </c>
      <c r="I4134" s="6" t="n">
        <v>0</v>
      </c>
      <c r="J4134" s="6" t="n">
        <v>0</v>
      </c>
      <c r="K4134" s="6" t="n">
        <v>0</v>
      </c>
      <c r="L4134" s="6">
        <f>I4134+J4134+K4134</f>
        <v/>
      </c>
      <c r="M4134" s="6" t="n">
        <v>1</v>
      </c>
      <c r="N4134" t="inlineStr">
        <is>
          <t>Ja</t>
        </is>
      </c>
      <c r="T4134" t="inlineStr">
        <is>
          <t>IST</t>
        </is>
      </c>
      <c r="U4134">
        <f>VLOOKUP(T4134,Destinations!$A$2:$C$550,2,0)</f>
        <v/>
      </c>
      <c r="V4134" t="inlineStr">
        <is>
          <t>WCHR</t>
        </is>
      </c>
      <c r="W4134">
        <f>VLOOKUP(V4134,'WCH Kat'!$A$1:$B$150,2,0)</f>
        <v/>
      </c>
    </row>
    <row r="4135">
      <c r="A4135" t="inlineStr">
        <is>
          <t xml:space="preserve">TK </t>
        </is>
      </c>
      <c r="B4135" t="inlineStr">
        <is>
          <t>TK 1671</t>
        </is>
      </c>
      <c r="C4135" s="4" t="inlineStr">
        <is>
          <t>21.12.2024</t>
        </is>
      </c>
      <c r="D4135" t="inlineStr">
        <is>
          <t>10:30</t>
        </is>
      </c>
      <c r="E4135" s="4" t="inlineStr">
        <is>
          <t>21.12.2024</t>
        </is>
      </c>
      <c r="F4135" t="inlineStr">
        <is>
          <t>07:55</t>
        </is>
      </c>
      <c r="G4135" s="5" t="n">
        <v>2.58333</v>
      </c>
      <c r="H4135" t="inlineStr">
        <is>
          <t>Inbound</t>
        </is>
      </c>
      <c r="I4135" s="6" t="n">
        <v>0</v>
      </c>
      <c r="J4135" s="6" t="n">
        <v>1</v>
      </c>
      <c r="K4135" s="6" t="n">
        <v>0</v>
      </c>
      <c r="L4135" s="6">
        <f>I4135+J4135+K4135</f>
        <v/>
      </c>
      <c r="M4135" s="6" t="n">
        <v>0</v>
      </c>
      <c r="P4135" t="inlineStr">
        <is>
          <t>Ja</t>
        </is>
      </c>
      <c r="T4135" t="inlineStr">
        <is>
          <t>IST</t>
        </is>
      </c>
      <c r="U4135">
        <f>VLOOKUP(T4135,Destinations!$A$2:$C$550,2,0)</f>
        <v/>
      </c>
      <c r="V4135" t="inlineStr">
        <is>
          <t>WCHR</t>
        </is>
      </c>
      <c r="W4135">
        <f>VLOOKUP(V4135,'WCH Kat'!$A$1:$B$150,2,0)</f>
        <v/>
      </c>
    </row>
    <row r="4136">
      <c r="A4136" t="inlineStr">
        <is>
          <t xml:space="preserve">TK </t>
        </is>
      </c>
      <c r="B4136" t="inlineStr">
        <is>
          <t>TK 1671</t>
        </is>
      </c>
      <c r="C4136" s="4" t="inlineStr">
        <is>
          <t>21.12.2024</t>
        </is>
      </c>
      <c r="D4136" t="inlineStr">
        <is>
          <t>10:30</t>
        </is>
      </c>
      <c r="E4136" s="4" t="inlineStr">
        <is>
          <t>21.12.2024</t>
        </is>
      </c>
      <c r="F4136" t="inlineStr">
        <is>
          <t>07:55</t>
        </is>
      </c>
      <c r="G4136" s="5" t="n">
        <v>2.58333</v>
      </c>
      <c r="H4136" t="inlineStr">
        <is>
          <t>Inbound</t>
        </is>
      </c>
      <c r="I4136" s="6" t="n">
        <v>0</v>
      </c>
      <c r="J4136" s="6" t="n">
        <v>1</v>
      </c>
      <c r="K4136" s="6" t="n">
        <v>0</v>
      </c>
      <c r="L4136" s="6">
        <f>I4136+J4136+K4136</f>
        <v/>
      </c>
      <c r="M4136" s="6" t="n">
        <v>0</v>
      </c>
      <c r="P4136" t="inlineStr">
        <is>
          <t>Ja</t>
        </is>
      </c>
      <c r="T4136" t="inlineStr">
        <is>
          <t>IST</t>
        </is>
      </c>
      <c r="U4136">
        <f>VLOOKUP(T4136,Destinations!$A$2:$C$550,2,0)</f>
        <v/>
      </c>
      <c r="V4136" t="inlineStr">
        <is>
          <t>WCHR</t>
        </is>
      </c>
      <c r="W4136">
        <f>VLOOKUP(V4136,'WCH Kat'!$A$1:$B$150,2,0)</f>
        <v/>
      </c>
    </row>
    <row r="4137">
      <c r="A4137" t="inlineStr">
        <is>
          <t xml:space="preserve">TK </t>
        </is>
      </c>
      <c r="B4137" t="inlineStr">
        <is>
          <t>TK 1671</t>
        </is>
      </c>
      <c r="C4137" s="4" t="inlineStr">
        <is>
          <t>21.12.2024</t>
        </is>
      </c>
      <c r="D4137" t="inlineStr">
        <is>
          <t>10:30</t>
        </is>
      </c>
      <c r="E4137" s="4" t="inlineStr">
        <is>
          <t>21.12.2024</t>
        </is>
      </c>
      <c r="F4137" t="inlineStr">
        <is>
          <t>07:55</t>
        </is>
      </c>
      <c r="G4137" s="5" t="n">
        <v>2.58333</v>
      </c>
      <c r="H4137" t="inlineStr">
        <is>
          <t>Inbound</t>
        </is>
      </c>
      <c r="I4137" s="6" t="n">
        <v>0</v>
      </c>
      <c r="J4137" s="6" t="n">
        <v>1</v>
      </c>
      <c r="K4137" s="6" t="n">
        <v>0</v>
      </c>
      <c r="L4137" s="6">
        <f>I4137+J4137+K4137</f>
        <v/>
      </c>
      <c r="M4137" s="6" t="n">
        <v>0</v>
      </c>
      <c r="P4137" t="inlineStr">
        <is>
          <t>Ja</t>
        </is>
      </c>
      <c r="T4137" t="inlineStr">
        <is>
          <t>IST</t>
        </is>
      </c>
      <c r="U4137">
        <f>VLOOKUP(T4137,Destinations!$A$2:$C$550,2,0)</f>
        <v/>
      </c>
      <c r="V4137" t="inlineStr">
        <is>
          <t>WCHR</t>
        </is>
      </c>
      <c r="W4137">
        <f>VLOOKUP(V4137,'WCH Kat'!$A$1:$B$150,2,0)</f>
        <v/>
      </c>
    </row>
    <row r="4138">
      <c r="A4138" t="inlineStr">
        <is>
          <t xml:space="preserve">TK </t>
        </is>
      </c>
      <c r="B4138" t="inlineStr">
        <is>
          <t>TK 1671</t>
        </is>
      </c>
      <c r="C4138" s="4" t="inlineStr">
        <is>
          <t>21.12.2024</t>
        </is>
      </c>
      <c r="D4138" t="inlineStr">
        <is>
          <t>10:30</t>
        </is>
      </c>
      <c r="E4138" s="4" t="inlineStr">
        <is>
          <t>21.12.2024</t>
        </is>
      </c>
      <c r="F4138" t="inlineStr">
        <is>
          <t>07:55</t>
        </is>
      </c>
      <c r="G4138" s="5" t="n">
        <v>2.58333</v>
      </c>
      <c r="H4138" t="inlineStr">
        <is>
          <t>Inbound</t>
        </is>
      </c>
      <c r="I4138" s="6" t="n">
        <v>0</v>
      </c>
      <c r="J4138" s="6" t="n">
        <v>1</v>
      </c>
      <c r="K4138" s="6" t="n">
        <v>0</v>
      </c>
      <c r="L4138" s="6">
        <f>I4138+J4138+K4138</f>
        <v/>
      </c>
      <c r="M4138" s="6" t="n">
        <v>0</v>
      </c>
      <c r="P4138" t="inlineStr">
        <is>
          <t>Ja</t>
        </is>
      </c>
      <c r="T4138" t="inlineStr">
        <is>
          <t>IST</t>
        </is>
      </c>
      <c r="U4138">
        <f>VLOOKUP(T4138,Destinations!$A$2:$C$550,2,0)</f>
        <v/>
      </c>
      <c r="V4138" t="inlineStr">
        <is>
          <t>WCHR</t>
        </is>
      </c>
      <c r="W4138">
        <f>VLOOKUP(V4138,'WCH Kat'!$A$1:$B$150,2,0)</f>
        <v/>
      </c>
    </row>
    <row r="4139">
      <c r="A4139" t="inlineStr">
        <is>
          <t xml:space="preserve">EW </t>
        </is>
      </c>
      <c r="B4139" t="inlineStr">
        <is>
          <t>EW  582</t>
        </is>
      </c>
      <c r="C4139" s="4" t="inlineStr">
        <is>
          <t>21.12.2024</t>
        </is>
      </c>
      <c r="D4139" t="inlineStr">
        <is>
          <t>10:40</t>
        </is>
      </c>
      <c r="E4139" s="4" t="inlineStr">
        <is>
          <t>19.12.2024</t>
        </is>
      </c>
      <c r="F4139" t="inlineStr">
        <is>
          <t>21:45</t>
        </is>
      </c>
      <c r="G4139" s="5" t="n">
        <v>36.91667</v>
      </c>
      <c r="H4139" t="inlineStr">
        <is>
          <t>Outbound</t>
        </is>
      </c>
      <c r="I4139" s="6" t="n">
        <v>0</v>
      </c>
      <c r="J4139" s="6" t="n">
        <v>0</v>
      </c>
      <c r="K4139" s="6" t="n">
        <v>0</v>
      </c>
      <c r="L4139" s="6">
        <f>I4139+J4139+K4139</f>
        <v/>
      </c>
      <c r="M4139" s="6" t="n">
        <v>1</v>
      </c>
      <c r="N4139" t="inlineStr">
        <is>
          <t>Ja</t>
        </is>
      </c>
      <c r="T4139" t="inlineStr">
        <is>
          <t>PMI</t>
        </is>
      </c>
      <c r="U4139">
        <f>VLOOKUP(T4139,Destinations!$A$2:$C$550,2,0)</f>
        <v/>
      </c>
      <c r="V4139" t="inlineStr">
        <is>
          <t>WCHC</t>
        </is>
      </c>
      <c r="W4139">
        <f>VLOOKUP(V4139,'WCH Kat'!$A$1:$B$150,2,0)</f>
        <v/>
      </c>
    </row>
    <row r="4140">
      <c r="A4140" t="inlineStr">
        <is>
          <t xml:space="preserve">EW </t>
        </is>
      </c>
      <c r="B4140" t="inlineStr">
        <is>
          <t>EW  582</t>
        </is>
      </c>
      <c r="C4140" s="4" t="inlineStr">
        <is>
          <t>21.12.2024</t>
        </is>
      </c>
      <c r="D4140" t="inlineStr">
        <is>
          <t>10:40</t>
        </is>
      </c>
      <c r="E4140" s="4" t="inlineStr">
        <is>
          <t>19.12.2024</t>
        </is>
      </c>
      <c r="F4140" t="inlineStr">
        <is>
          <t>21:45</t>
        </is>
      </c>
      <c r="G4140" s="5" t="n">
        <v>36.91667</v>
      </c>
      <c r="H4140" t="inlineStr">
        <is>
          <t>Outbound</t>
        </is>
      </c>
      <c r="I4140" s="6" t="n">
        <v>0</v>
      </c>
      <c r="J4140" s="6" t="n">
        <v>0</v>
      </c>
      <c r="K4140" s="6" t="n">
        <v>0</v>
      </c>
      <c r="L4140" s="6">
        <f>I4140+J4140+K4140</f>
        <v/>
      </c>
      <c r="M4140" s="6" t="n">
        <v>1</v>
      </c>
      <c r="N4140" t="inlineStr">
        <is>
          <t>Ja</t>
        </is>
      </c>
      <c r="T4140" t="inlineStr">
        <is>
          <t>PMI</t>
        </is>
      </c>
      <c r="U4140">
        <f>VLOOKUP(T4140,Destinations!$A$2:$C$550,2,0)</f>
        <v/>
      </c>
      <c r="V4140" t="inlineStr">
        <is>
          <t>WCHR</t>
        </is>
      </c>
      <c r="W4140">
        <f>VLOOKUP(V4140,'WCH Kat'!$A$1:$B$150,2,0)</f>
        <v/>
      </c>
    </row>
    <row r="4141">
      <c r="A4141" t="inlineStr">
        <is>
          <t xml:space="preserve">EW </t>
        </is>
      </c>
      <c r="B4141" t="inlineStr">
        <is>
          <t>EW  461</t>
        </is>
      </c>
      <c r="C4141" s="4" t="inlineStr">
        <is>
          <t>21.12.2024</t>
        </is>
      </c>
      <c r="D4141" t="inlineStr">
        <is>
          <t>11:05</t>
        </is>
      </c>
      <c r="E4141" s="4" t="inlineStr">
        <is>
          <t>19.12.2024</t>
        </is>
      </c>
      <c r="F4141" t="inlineStr">
        <is>
          <t>20:50</t>
        </is>
      </c>
      <c r="G4141" s="5" t="n">
        <v>38.25</v>
      </c>
      <c r="H4141" t="inlineStr">
        <is>
          <t>Inbound</t>
        </is>
      </c>
      <c r="I4141" s="6" t="n">
        <v>0</v>
      </c>
      <c r="J4141" s="6" t="n">
        <v>0</v>
      </c>
      <c r="K4141" s="6" t="n">
        <v>0</v>
      </c>
      <c r="L4141" s="6">
        <f>I4141+J4141+K4141</f>
        <v/>
      </c>
      <c r="M4141" s="6" t="n">
        <v>1</v>
      </c>
      <c r="N4141" t="inlineStr">
        <is>
          <t>Ja</t>
        </is>
      </c>
      <c r="T4141" t="inlineStr">
        <is>
          <t>LHR</t>
        </is>
      </c>
      <c r="U4141">
        <f>VLOOKUP(T4141,Destinations!$A$2:$C$550,2,0)</f>
        <v/>
      </c>
      <c r="V4141" t="inlineStr">
        <is>
          <t>WCHR</t>
        </is>
      </c>
      <c r="W4141">
        <f>VLOOKUP(V4141,'WCH Kat'!$A$1:$B$150,2,0)</f>
        <v/>
      </c>
    </row>
    <row r="4142">
      <c r="A4142" t="inlineStr">
        <is>
          <t xml:space="preserve">PC </t>
        </is>
      </c>
      <c r="B4142" t="inlineStr">
        <is>
          <t>PC 1012</t>
        </is>
      </c>
      <c r="C4142" s="4" t="inlineStr">
        <is>
          <t>21.12.2024</t>
        </is>
      </c>
      <c r="D4142" t="inlineStr">
        <is>
          <t>11:35</t>
        </is>
      </c>
      <c r="E4142" s="4" t="inlineStr">
        <is>
          <t>21.12.2024</t>
        </is>
      </c>
      <c r="F4142" t="inlineStr">
        <is>
          <t>10:03</t>
        </is>
      </c>
      <c r="G4142" s="5" t="n">
        <v>1.53333</v>
      </c>
      <c r="H4142" t="inlineStr">
        <is>
          <t>Outbound</t>
        </is>
      </c>
      <c r="I4142" s="6" t="n">
        <v>0</v>
      </c>
      <c r="J4142" s="6" t="n">
        <v>1</v>
      </c>
      <c r="K4142" s="6" t="n">
        <v>0</v>
      </c>
      <c r="L4142" s="6">
        <f>I4142+J4142+K4142</f>
        <v/>
      </c>
      <c r="M4142" s="6" t="n">
        <v>0</v>
      </c>
      <c r="Q4142" t="inlineStr">
        <is>
          <t>Ja</t>
        </is>
      </c>
      <c r="T4142" t="inlineStr">
        <is>
          <t>Istanbul-Sabiha Gökcen</t>
        </is>
      </c>
      <c r="U4142">
        <f>VLOOKUP(T4142,Destinations!$A$2:$C$550,2,0)</f>
        <v/>
      </c>
      <c r="V4142" t="inlineStr">
        <is>
          <t>WCHC</t>
        </is>
      </c>
      <c r="W4142">
        <f>VLOOKUP(V4142,'WCH Kat'!$A$1:$B$150,2,0)</f>
        <v/>
      </c>
    </row>
    <row r="4143">
      <c r="A4143" t="inlineStr">
        <is>
          <t xml:space="preserve">EW </t>
        </is>
      </c>
      <c r="B4143" t="inlineStr">
        <is>
          <t>EW  520</t>
        </is>
      </c>
      <c r="C4143" s="4" t="inlineStr">
        <is>
          <t>21.12.2024</t>
        </is>
      </c>
      <c r="D4143" t="inlineStr">
        <is>
          <t>11:45</t>
        </is>
      </c>
      <c r="E4143" s="4" t="inlineStr">
        <is>
          <t>19.12.2024</t>
        </is>
      </c>
      <c r="F4143" t="inlineStr">
        <is>
          <t>22:50</t>
        </is>
      </c>
      <c r="G4143" s="5" t="n">
        <v>36.91667</v>
      </c>
      <c r="H4143" t="inlineStr">
        <is>
          <t>Outbound</t>
        </is>
      </c>
      <c r="I4143" s="6" t="n">
        <v>0</v>
      </c>
      <c r="J4143" s="6" t="n">
        <v>0</v>
      </c>
      <c r="K4143" s="6" t="n">
        <v>0</v>
      </c>
      <c r="L4143" s="6">
        <f>I4143+J4143+K4143</f>
        <v/>
      </c>
      <c r="M4143" s="6" t="n">
        <v>1</v>
      </c>
      <c r="N4143" t="inlineStr">
        <is>
          <t>Ja</t>
        </is>
      </c>
      <c r="T4143" t="inlineStr">
        <is>
          <t>BCN</t>
        </is>
      </c>
      <c r="U4143">
        <f>VLOOKUP(T4143,Destinations!$A$2:$C$550,2,0)</f>
        <v/>
      </c>
      <c r="V4143" t="inlineStr">
        <is>
          <t>WCHS</t>
        </is>
      </c>
      <c r="W4143">
        <f>VLOOKUP(V4143,'WCH Kat'!$A$1:$B$150,2,0)</f>
        <v/>
      </c>
    </row>
    <row r="4144">
      <c r="A4144" t="inlineStr">
        <is>
          <t xml:space="preserve">EW </t>
        </is>
      </c>
      <c r="B4144" t="inlineStr">
        <is>
          <t>EW  520</t>
        </is>
      </c>
      <c r="C4144" s="4" t="inlineStr">
        <is>
          <t>21.12.2024</t>
        </is>
      </c>
      <c r="D4144" t="inlineStr">
        <is>
          <t>11:45</t>
        </is>
      </c>
      <c r="E4144" s="4" t="inlineStr">
        <is>
          <t>19.12.2024</t>
        </is>
      </c>
      <c r="F4144" t="inlineStr">
        <is>
          <t>22:50</t>
        </is>
      </c>
      <c r="G4144" s="5" t="n">
        <v>36.91667</v>
      </c>
      <c r="H4144" t="inlineStr">
        <is>
          <t>Outbound</t>
        </is>
      </c>
      <c r="I4144" s="6" t="n">
        <v>0</v>
      </c>
      <c r="J4144" s="6" t="n">
        <v>0</v>
      </c>
      <c r="K4144" s="6" t="n">
        <v>0</v>
      </c>
      <c r="L4144" s="6">
        <f>I4144+J4144+K4144</f>
        <v/>
      </c>
      <c r="M4144" s="6" t="n">
        <v>1</v>
      </c>
      <c r="N4144" t="inlineStr">
        <is>
          <t>Ja</t>
        </is>
      </c>
      <c r="T4144" t="inlineStr">
        <is>
          <t>BCN</t>
        </is>
      </c>
      <c r="U4144">
        <f>VLOOKUP(T4144,Destinations!$A$2:$C$550,2,0)</f>
        <v/>
      </c>
      <c r="V4144" t="inlineStr">
        <is>
          <t>WCHR</t>
        </is>
      </c>
      <c r="W4144">
        <f>VLOOKUP(V4144,'WCH Kat'!$A$1:$B$150,2,0)</f>
        <v/>
      </c>
    </row>
    <row r="4145">
      <c r="A4145" t="inlineStr">
        <is>
          <t xml:space="preserve">EW </t>
        </is>
      </c>
      <c r="B4145" t="inlineStr">
        <is>
          <t>EW  520</t>
        </is>
      </c>
      <c r="C4145" s="4" t="inlineStr">
        <is>
          <t>21.12.2024</t>
        </is>
      </c>
      <c r="D4145" t="inlineStr">
        <is>
          <t>11:45</t>
        </is>
      </c>
      <c r="E4145" s="4" t="inlineStr">
        <is>
          <t>19.12.2024</t>
        </is>
      </c>
      <c r="F4145" t="inlineStr">
        <is>
          <t>22:50</t>
        </is>
      </c>
      <c r="G4145" s="5" t="n">
        <v>36.91667</v>
      </c>
      <c r="H4145" t="inlineStr">
        <is>
          <t>Outbound</t>
        </is>
      </c>
      <c r="I4145" s="6" t="n">
        <v>0</v>
      </c>
      <c r="J4145" s="6" t="n">
        <v>0</v>
      </c>
      <c r="K4145" s="6" t="n">
        <v>0</v>
      </c>
      <c r="L4145" s="6">
        <f>I4145+J4145+K4145</f>
        <v/>
      </c>
      <c r="M4145" s="6" t="n">
        <v>1</v>
      </c>
      <c r="N4145" t="inlineStr">
        <is>
          <t>Ja</t>
        </is>
      </c>
      <c r="T4145" t="inlineStr">
        <is>
          <t>BCN</t>
        </is>
      </c>
      <c r="U4145">
        <f>VLOOKUP(T4145,Destinations!$A$2:$C$550,2,0)</f>
        <v/>
      </c>
      <c r="V4145" t="inlineStr">
        <is>
          <t>WCHR</t>
        </is>
      </c>
      <c r="W4145">
        <f>VLOOKUP(V4145,'WCH Kat'!$A$1:$B$150,2,0)</f>
        <v/>
      </c>
    </row>
    <row r="4146">
      <c r="A4146" t="inlineStr">
        <is>
          <t xml:space="preserve">EW </t>
        </is>
      </c>
      <c r="B4146" t="inlineStr">
        <is>
          <t>EW  520</t>
        </is>
      </c>
      <c r="C4146" s="4" t="inlineStr">
        <is>
          <t>21.12.2024</t>
        </is>
      </c>
      <c r="D4146" t="inlineStr">
        <is>
          <t>11:45</t>
        </is>
      </c>
      <c r="E4146" s="4" t="inlineStr">
        <is>
          <t>19.12.2024</t>
        </is>
      </c>
      <c r="F4146" t="inlineStr">
        <is>
          <t>22:50</t>
        </is>
      </c>
      <c r="G4146" s="5" t="n">
        <v>36.91667</v>
      </c>
      <c r="H4146" t="inlineStr">
        <is>
          <t>Outbound</t>
        </is>
      </c>
      <c r="I4146" s="6" t="n">
        <v>0</v>
      </c>
      <c r="J4146" s="6" t="n">
        <v>0</v>
      </c>
      <c r="K4146" s="6" t="n">
        <v>0</v>
      </c>
      <c r="L4146" s="6">
        <f>I4146+J4146+K4146</f>
        <v/>
      </c>
      <c r="M4146" s="6" t="n">
        <v>1</v>
      </c>
      <c r="N4146" t="inlineStr">
        <is>
          <t>Ja</t>
        </is>
      </c>
      <c r="T4146" t="inlineStr">
        <is>
          <t>BCN</t>
        </is>
      </c>
      <c r="U4146">
        <f>VLOOKUP(T4146,Destinations!$A$2:$C$550,2,0)</f>
        <v/>
      </c>
      <c r="V4146" t="inlineStr">
        <is>
          <t>WCHR</t>
        </is>
      </c>
      <c r="W4146">
        <f>VLOOKUP(V4146,'WCH Kat'!$A$1:$B$150,2,0)</f>
        <v/>
      </c>
    </row>
    <row r="4147">
      <c r="A4147" t="inlineStr">
        <is>
          <t xml:space="preserve">TK </t>
        </is>
      </c>
      <c r="B4147" t="inlineStr">
        <is>
          <t>TK 1672</t>
        </is>
      </c>
      <c r="C4147" s="4" t="inlineStr">
        <is>
          <t>21.12.2024</t>
        </is>
      </c>
      <c r="D4147" t="inlineStr">
        <is>
          <t>11:55</t>
        </is>
      </c>
      <c r="E4147" s="4" t="inlineStr">
        <is>
          <t>19.12.2024</t>
        </is>
      </c>
      <c r="F4147" t="inlineStr">
        <is>
          <t>12:00</t>
        </is>
      </c>
      <c r="G4147" s="5" t="n">
        <v>47.91667</v>
      </c>
      <c r="H4147" t="inlineStr">
        <is>
          <t>Outbound</t>
        </is>
      </c>
      <c r="I4147" s="6" t="n">
        <v>0</v>
      </c>
      <c r="J4147" s="6" t="n">
        <v>0</v>
      </c>
      <c r="K4147" s="6" t="n">
        <v>0</v>
      </c>
      <c r="L4147" s="6">
        <f>I4147+J4147+K4147</f>
        <v/>
      </c>
      <c r="M4147" s="6" t="n">
        <v>1</v>
      </c>
      <c r="N4147" t="inlineStr">
        <is>
          <t>Ja</t>
        </is>
      </c>
      <c r="T4147" t="inlineStr">
        <is>
          <t>IST</t>
        </is>
      </c>
      <c r="U4147">
        <f>VLOOKUP(T4147,Destinations!$A$2:$C$550,2,0)</f>
        <v/>
      </c>
      <c r="V4147" t="inlineStr">
        <is>
          <t>WCHS</t>
        </is>
      </c>
      <c r="W4147">
        <f>VLOOKUP(V4147,'WCH Kat'!$A$1:$B$150,2,0)</f>
        <v/>
      </c>
    </row>
    <row r="4148">
      <c r="A4148" t="inlineStr">
        <is>
          <t xml:space="preserve">TK </t>
        </is>
      </c>
      <c r="B4148" t="inlineStr">
        <is>
          <t>TK 1672</t>
        </is>
      </c>
      <c r="C4148" s="4" t="inlineStr">
        <is>
          <t>21.12.2024</t>
        </is>
      </c>
      <c r="D4148" t="inlineStr">
        <is>
          <t>11:55</t>
        </is>
      </c>
      <c r="E4148" s="4" t="inlineStr">
        <is>
          <t>19.12.2024</t>
        </is>
      </c>
      <c r="F4148" t="inlineStr">
        <is>
          <t>12:00</t>
        </is>
      </c>
      <c r="G4148" s="5" t="n">
        <v>47.91667</v>
      </c>
      <c r="H4148" t="inlineStr">
        <is>
          <t>Outbound</t>
        </is>
      </c>
      <c r="I4148" s="6" t="n">
        <v>0</v>
      </c>
      <c r="J4148" s="6" t="n">
        <v>0</v>
      </c>
      <c r="K4148" s="6" t="n">
        <v>0</v>
      </c>
      <c r="L4148" s="6">
        <f>I4148+J4148+K4148</f>
        <v/>
      </c>
      <c r="M4148" s="6" t="n">
        <v>1</v>
      </c>
      <c r="N4148" t="inlineStr">
        <is>
          <t>Ja</t>
        </is>
      </c>
      <c r="T4148" t="inlineStr">
        <is>
          <t>IST</t>
        </is>
      </c>
      <c r="U4148">
        <f>VLOOKUP(T4148,Destinations!$A$2:$C$550,2,0)</f>
        <v/>
      </c>
      <c r="V4148" t="inlineStr">
        <is>
          <t>WCHR</t>
        </is>
      </c>
      <c r="W4148">
        <f>VLOOKUP(V4148,'WCH Kat'!$A$1:$B$150,2,0)</f>
        <v/>
      </c>
    </row>
    <row r="4149">
      <c r="A4149" t="inlineStr">
        <is>
          <t xml:space="preserve">TK </t>
        </is>
      </c>
      <c r="B4149" t="inlineStr">
        <is>
          <t>TK 1672</t>
        </is>
      </c>
      <c r="C4149" s="4" t="inlineStr">
        <is>
          <t>21.12.2024</t>
        </is>
      </c>
      <c r="D4149" t="inlineStr">
        <is>
          <t>11:55</t>
        </is>
      </c>
      <c r="E4149" s="4" t="inlineStr">
        <is>
          <t>21.12.2024</t>
        </is>
      </c>
      <c r="F4149" t="inlineStr">
        <is>
          <t>10:01</t>
        </is>
      </c>
      <c r="G4149" s="5" t="n">
        <v>1.9</v>
      </c>
      <c r="H4149" t="inlineStr">
        <is>
          <t>Outbound</t>
        </is>
      </c>
      <c r="I4149" s="6" t="n">
        <v>0</v>
      </c>
      <c r="J4149" s="6" t="n">
        <v>1</v>
      </c>
      <c r="K4149" s="6" t="n">
        <v>0</v>
      </c>
      <c r="L4149" s="6">
        <f>I4149+J4149+K4149</f>
        <v/>
      </c>
      <c r="M4149" s="6" t="n">
        <v>0</v>
      </c>
      <c r="Q4149" t="inlineStr">
        <is>
          <t>Ja</t>
        </is>
      </c>
      <c r="T4149" t="inlineStr">
        <is>
          <t>IST</t>
        </is>
      </c>
      <c r="U4149">
        <f>VLOOKUP(T4149,Destinations!$A$2:$C$550,2,0)</f>
        <v/>
      </c>
      <c r="V4149" t="inlineStr">
        <is>
          <t>WCHR</t>
        </is>
      </c>
      <c r="W4149">
        <f>VLOOKUP(V4149,'WCH Kat'!$A$1:$B$150,2,0)</f>
        <v/>
      </c>
    </row>
    <row r="4150">
      <c r="A4150" t="inlineStr">
        <is>
          <t xml:space="preserve">TK </t>
        </is>
      </c>
      <c r="B4150" t="inlineStr">
        <is>
          <t>TK 1672</t>
        </is>
      </c>
      <c r="C4150" s="4" t="inlineStr">
        <is>
          <t>21.12.2024</t>
        </is>
      </c>
      <c r="D4150" t="inlineStr">
        <is>
          <t>11:55</t>
        </is>
      </c>
      <c r="E4150" s="4" t="inlineStr">
        <is>
          <t>21.12.2024</t>
        </is>
      </c>
      <c r="F4150" t="inlineStr">
        <is>
          <t>10:20</t>
        </is>
      </c>
      <c r="G4150" s="5" t="n">
        <v>1.58333</v>
      </c>
      <c r="H4150" t="inlineStr">
        <is>
          <t>Outbound</t>
        </is>
      </c>
      <c r="I4150" s="6" t="n">
        <v>0</v>
      </c>
      <c r="J4150" s="6" t="n">
        <v>1</v>
      </c>
      <c r="K4150" s="6" t="n">
        <v>0</v>
      </c>
      <c r="L4150" s="6">
        <f>I4150+J4150+K4150</f>
        <v/>
      </c>
      <c r="M4150" s="6" t="n">
        <v>0</v>
      </c>
      <c r="Q4150" t="inlineStr">
        <is>
          <t>Ja</t>
        </is>
      </c>
      <c r="T4150" t="inlineStr">
        <is>
          <t>IST</t>
        </is>
      </c>
      <c r="U4150">
        <f>VLOOKUP(T4150,Destinations!$A$2:$C$550,2,0)</f>
        <v/>
      </c>
      <c r="V4150" t="inlineStr">
        <is>
          <t>WCHR</t>
        </is>
      </c>
      <c r="W4150">
        <f>VLOOKUP(V4150,'WCH Kat'!$A$1:$B$150,2,0)</f>
        <v/>
      </c>
    </row>
    <row r="4151">
      <c r="A4151" t="inlineStr">
        <is>
          <t xml:space="preserve">EW </t>
        </is>
      </c>
      <c r="B4151" t="inlineStr">
        <is>
          <t>EW  887</t>
        </is>
      </c>
      <c r="C4151" s="4" t="inlineStr">
        <is>
          <t>21.12.2024</t>
        </is>
      </c>
      <c r="D4151" t="inlineStr">
        <is>
          <t>12:20</t>
        </is>
      </c>
      <c r="E4151" s="4" t="inlineStr">
        <is>
          <t>19.12.2024</t>
        </is>
      </c>
      <c r="F4151" t="inlineStr">
        <is>
          <t>21:20</t>
        </is>
      </c>
      <c r="G4151" s="5" t="n">
        <v>39</v>
      </c>
      <c r="H4151" t="inlineStr">
        <is>
          <t>Inbound</t>
        </is>
      </c>
      <c r="I4151" s="6" t="n">
        <v>0</v>
      </c>
      <c r="J4151" s="6" t="n">
        <v>0</v>
      </c>
      <c r="K4151" s="6" t="n">
        <v>0</v>
      </c>
      <c r="L4151" s="6">
        <f>I4151+J4151+K4151</f>
        <v/>
      </c>
      <c r="M4151" s="6" t="n">
        <v>1</v>
      </c>
      <c r="N4151" t="inlineStr">
        <is>
          <t>Ja</t>
        </is>
      </c>
      <c r="T4151" t="inlineStr">
        <is>
          <t>FCO</t>
        </is>
      </c>
      <c r="U4151">
        <f>VLOOKUP(T4151,Destinations!$A$2:$C$550,2,0)</f>
        <v/>
      </c>
      <c r="V4151" t="inlineStr">
        <is>
          <t>BLND,WCHR</t>
        </is>
      </c>
      <c r="W4151">
        <f>VLOOKUP(V4151,'WCH Kat'!$A$1:$B$150,2,0)</f>
        <v/>
      </c>
    </row>
    <row r="4152">
      <c r="A4152" t="inlineStr">
        <is>
          <t xml:space="preserve">FR </t>
        </is>
      </c>
      <c r="B4152" t="inlineStr">
        <is>
          <t>FR  932</t>
        </is>
      </c>
      <c r="C4152" s="4" t="inlineStr">
        <is>
          <t>21.12.2024</t>
        </is>
      </c>
      <c r="D4152" t="inlineStr">
        <is>
          <t>12:20</t>
        </is>
      </c>
      <c r="E4152" s="4" t="inlineStr">
        <is>
          <t>19.12.2024</t>
        </is>
      </c>
      <c r="F4152" t="inlineStr">
        <is>
          <t>20:15</t>
        </is>
      </c>
      <c r="G4152" s="5" t="n">
        <v>40.08333</v>
      </c>
      <c r="H4152" t="inlineStr">
        <is>
          <t>Outbound</t>
        </is>
      </c>
      <c r="I4152" s="6" t="n">
        <v>0</v>
      </c>
      <c r="J4152" s="6" t="n">
        <v>0</v>
      </c>
      <c r="K4152" s="6" t="n">
        <v>0</v>
      </c>
      <c r="L4152" s="6">
        <f>I4152+J4152+K4152</f>
        <v/>
      </c>
      <c r="M4152" s="6" t="n">
        <v>1</v>
      </c>
      <c r="N4152" t="inlineStr">
        <is>
          <t>Ja</t>
        </is>
      </c>
      <c r="T4152" t="inlineStr">
        <is>
          <t>FCO</t>
        </is>
      </c>
      <c r="U4152">
        <f>VLOOKUP(T4152,Destinations!$A$2:$C$550,2,0)</f>
        <v/>
      </c>
      <c r="V4152" t="inlineStr">
        <is>
          <t>WCHC</t>
        </is>
      </c>
      <c r="W4152">
        <f>VLOOKUP(V4152,'WCH Kat'!$A$1:$B$150,2,0)</f>
        <v/>
      </c>
    </row>
    <row r="4153">
      <c r="A4153" t="inlineStr">
        <is>
          <t xml:space="preserve">BA </t>
        </is>
      </c>
      <c r="B4153" t="inlineStr">
        <is>
          <t>BA  997</t>
        </is>
      </c>
      <c r="C4153" s="4" t="inlineStr">
        <is>
          <t>21.12.2024</t>
        </is>
      </c>
      <c r="D4153" t="inlineStr">
        <is>
          <t>12:25</t>
        </is>
      </c>
      <c r="E4153" s="4" t="inlineStr">
        <is>
          <t>19.12.2024</t>
        </is>
      </c>
      <c r="F4153" t="inlineStr">
        <is>
          <t>23:30</t>
        </is>
      </c>
      <c r="G4153" s="5" t="n">
        <v>36.91667</v>
      </c>
      <c r="H4153" t="inlineStr">
        <is>
          <t>Outbound</t>
        </is>
      </c>
      <c r="I4153" s="6" t="n">
        <v>0</v>
      </c>
      <c r="J4153" s="6" t="n">
        <v>0</v>
      </c>
      <c r="K4153" s="6" t="n">
        <v>0</v>
      </c>
      <c r="L4153" s="6">
        <f>I4153+J4153+K4153</f>
        <v/>
      </c>
      <c r="M4153" s="6" t="n">
        <v>1</v>
      </c>
      <c r="N4153" t="inlineStr">
        <is>
          <t>Ja</t>
        </is>
      </c>
      <c r="T4153" t="inlineStr">
        <is>
          <t>LHR</t>
        </is>
      </c>
      <c r="U4153">
        <f>VLOOKUP(T4153,Destinations!$A$2:$C$550,2,0)</f>
        <v/>
      </c>
      <c r="V4153" t="inlineStr">
        <is>
          <t>WCHR,WCMP</t>
        </is>
      </c>
      <c r="W4153">
        <f>VLOOKUP(V4153,'WCH Kat'!$A$1:$B$150,2,0)</f>
        <v/>
      </c>
    </row>
    <row r="4154">
      <c r="A4154" t="inlineStr">
        <is>
          <t xml:space="preserve">BA </t>
        </is>
      </c>
      <c r="B4154" t="inlineStr">
        <is>
          <t>BA  997</t>
        </is>
      </c>
      <c r="C4154" s="4" t="inlineStr">
        <is>
          <t>21.12.2024</t>
        </is>
      </c>
      <c r="D4154" t="inlineStr">
        <is>
          <t>12:25</t>
        </is>
      </c>
      <c r="E4154" s="4" t="inlineStr">
        <is>
          <t>19.12.2024</t>
        </is>
      </c>
      <c r="F4154" t="inlineStr">
        <is>
          <t>23:30</t>
        </is>
      </c>
      <c r="G4154" s="5" t="n">
        <v>36.91667</v>
      </c>
      <c r="H4154" t="inlineStr">
        <is>
          <t>Outbound</t>
        </is>
      </c>
      <c r="I4154" s="6" t="n">
        <v>0</v>
      </c>
      <c r="J4154" s="6" t="n">
        <v>0</v>
      </c>
      <c r="K4154" s="6" t="n">
        <v>0</v>
      </c>
      <c r="L4154" s="6">
        <f>I4154+J4154+K4154</f>
        <v/>
      </c>
      <c r="M4154" s="6" t="n">
        <v>1</v>
      </c>
      <c r="N4154" t="inlineStr">
        <is>
          <t>Ja</t>
        </is>
      </c>
      <c r="T4154" t="inlineStr">
        <is>
          <t>LHR</t>
        </is>
      </c>
      <c r="U4154">
        <f>VLOOKUP(T4154,Destinations!$A$2:$C$550,2,0)</f>
        <v/>
      </c>
      <c r="V4154" t="inlineStr">
        <is>
          <t>WCHS</t>
        </is>
      </c>
      <c r="W4154">
        <f>VLOOKUP(V4154,'WCH Kat'!$A$1:$B$150,2,0)</f>
        <v/>
      </c>
    </row>
    <row r="4155">
      <c r="A4155" t="inlineStr">
        <is>
          <t xml:space="preserve">EW </t>
        </is>
      </c>
      <c r="B4155" t="inlineStr">
        <is>
          <t>EW 859</t>
        </is>
      </c>
      <c r="C4155" s="4" t="inlineStr">
        <is>
          <t>21.12.2024</t>
        </is>
      </c>
      <c r="D4155" t="inlineStr">
        <is>
          <t>12:50</t>
        </is>
      </c>
      <c r="E4155" s="4" t="inlineStr">
        <is>
          <t>21.12.2024</t>
        </is>
      </c>
      <c r="F4155" t="inlineStr">
        <is>
          <t>09:55</t>
        </is>
      </c>
      <c r="G4155" s="5" t="n">
        <v>2.91667</v>
      </c>
      <c r="H4155" t="inlineStr">
        <is>
          <t>Inbound</t>
        </is>
      </c>
      <c r="I4155" s="6" t="n">
        <v>0</v>
      </c>
      <c r="J4155" s="6" t="n">
        <v>1</v>
      </c>
      <c r="K4155" s="6" t="n">
        <v>0</v>
      </c>
      <c r="L4155" s="6">
        <f>I4155+J4155+K4155</f>
        <v/>
      </c>
      <c r="M4155" s="6" t="n">
        <v>0</v>
      </c>
      <c r="P4155" t="inlineStr">
        <is>
          <t>Ja</t>
        </is>
      </c>
      <c r="T4155" t="inlineStr">
        <is>
          <t>Alicante</t>
        </is>
      </c>
      <c r="U4155">
        <f>VLOOKUP(T4155,Destinations!$A$2:$C$550,2,0)</f>
        <v/>
      </c>
      <c r="V4155" t="inlineStr">
        <is>
          <t>WCHS</t>
        </is>
      </c>
      <c r="W4155">
        <f>VLOOKUP(V4155,'WCH Kat'!$A$1:$B$150,2,0)</f>
        <v/>
      </c>
    </row>
    <row r="4156">
      <c r="A4156" t="inlineStr">
        <is>
          <t xml:space="preserve">FR </t>
        </is>
      </c>
      <c r="B4156" t="inlineStr">
        <is>
          <t>FR 1603</t>
        </is>
      </c>
      <c r="C4156" s="4" t="inlineStr">
        <is>
          <t>21.12.2024</t>
        </is>
      </c>
      <c r="D4156" t="inlineStr">
        <is>
          <t>13:00</t>
        </is>
      </c>
      <c r="E4156" s="4" t="inlineStr">
        <is>
          <t>19.12.2024</t>
        </is>
      </c>
      <c r="F4156" t="inlineStr">
        <is>
          <t>18:25</t>
        </is>
      </c>
      <c r="G4156" s="5" t="n">
        <v>42.58333</v>
      </c>
      <c r="H4156" t="inlineStr">
        <is>
          <t>Inbound</t>
        </is>
      </c>
      <c r="I4156" s="6" t="n">
        <v>0</v>
      </c>
      <c r="J4156" s="6" t="n">
        <v>0</v>
      </c>
      <c r="K4156" s="6" t="n">
        <v>0</v>
      </c>
      <c r="L4156" s="6">
        <f>I4156+J4156+K4156</f>
        <v/>
      </c>
      <c r="M4156" s="6" t="n">
        <v>1</v>
      </c>
      <c r="N4156" t="inlineStr">
        <is>
          <t>Ja</t>
        </is>
      </c>
      <c r="T4156" t="inlineStr">
        <is>
          <t>BLQ</t>
        </is>
      </c>
      <c r="U4156">
        <f>VLOOKUP(T4156,Destinations!$A$2:$C$550,2,0)</f>
        <v/>
      </c>
      <c r="V4156" t="inlineStr">
        <is>
          <t>WCHS</t>
        </is>
      </c>
      <c r="W4156">
        <f>VLOOKUP(V4156,'WCH Kat'!$A$1:$B$150,2,0)</f>
        <v/>
      </c>
    </row>
    <row r="4157">
      <c r="A4157" t="inlineStr">
        <is>
          <t xml:space="preserve">EW </t>
        </is>
      </c>
      <c r="B4157" t="inlineStr">
        <is>
          <t>EW 980</t>
        </is>
      </c>
      <c r="C4157" s="4" t="inlineStr">
        <is>
          <t>21.12.2024</t>
        </is>
      </c>
      <c r="D4157" t="inlineStr">
        <is>
          <t>13:00</t>
        </is>
      </c>
      <c r="E4157" s="4" t="inlineStr">
        <is>
          <t>21.12.2024</t>
        </is>
      </c>
      <c r="F4157" t="inlineStr">
        <is>
          <t>10:08</t>
        </is>
      </c>
      <c r="G4157" s="5" t="n">
        <v>2.86667</v>
      </c>
      <c r="H4157" t="inlineStr">
        <is>
          <t>Outbound</t>
        </is>
      </c>
      <c r="I4157" s="6" t="n">
        <v>0</v>
      </c>
      <c r="J4157" s="6" t="n">
        <v>1</v>
      </c>
      <c r="K4157" s="6" t="n">
        <v>0</v>
      </c>
      <c r="L4157" s="6">
        <f>I4157+J4157+K4157</f>
        <v/>
      </c>
      <c r="M4157" s="6" t="n">
        <v>0</v>
      </c>
      <c r="Q4157" t="inlineStr">
        <is>
          <t>Ja</t>
        </is>
      </c>
      <c r="T4157" t="inlineStr">
        <is>
          <t>Hurghada</t>
        </is>
      </c>
      <c r="U4157">
        <f>VLOOKUP(T4157,Destinations!$A$2:$C$550,2,0)</f>
        <v/>
      </c>
      <c r="V4157" t="inlineStr">
        <is>
          <t>WCHS</t>
        </is>
      </c>
      <c r="W4157">
        <f>VLOOKUP(V4157,'WCH Kat'!$A$1:$B$150,2,0)</f>
        <v/>
      </c>
    </row>
    <row r="4158">
      <c r="A4158" t="inlineStr">
        <is>
          <t xml:space="preserve">EW </t>
        </is>
      </c>
      <c r="B4158" t="inlineStr">
        <is>
          <t>EW 647</t>
        </is>
      </c>
      <c r="C4158" s="4" t="inlineStr">
        <is>
          <t>21.12.2024</t>
        </is>
      </c>
      <c r="D4158" t="inlineStr">
        <is>
          <t>13:05</t>
        </is>
      </c>
      <c r="E4158" s="4" t="inlineStr">
        <is>
          <t>21.12.2024</t>
        </is>
      </c>
      <c r="F4158" t="inlineStr">
        <is>
          <t>10:00</t>
        </is>
      </c>
      <c r="G4158" s="5" t="n">
        <v>3.08333</v>
      </c>
      <c r="H4158" t="inlineStr">
        <is>
          <t>Inbound</t>
        </is>
      </c>
      <c r="I4158" s="6" t="n">
        <v>0</v>
      </c>
      <c r="J4158" s="6" t="n">
        <v>0</v>
      </c>
      <c r="K4158" s="6" t="n">
        <v>1</v>
      </c>
      <c r="L4158" s="6">
        <f>I4158+J4158+K4158</f>
        <v/>
      </c>
      <c r="M4158" s="6" t="n">
        <v>0</v>
      </c>
      <c r="P4158" t="inlineStr">
        <is>
          <t>Ja</t>
        </is>
      </c>
      <c r="T4158" t="inlineStr">
        <is>
          <t>Faro</t>
        </is>
      </c>
      <c r="U4158">
        <f>VLOOKUP(T4158,Destinations!$A$2:$C$550,2,0)</f>
        <v/>
      </c>
      <c r="V4158" t="inlineStr">
        <is>
          <t>WCHR</t>
        </is>
      </c>
      <c r="W4158">
        <f>VLOOKUP(V4158,'WCH Kat'!$A$1:$B$150,2,0)</f>
        <v/>
      </c>
    </row>
    <row r="4159">
      <c r="A4159" t="inlineStr">
        <is>
          <t xml:space="preserve">EW </t>
        </is>
      </c>
      <c r="B4159" t="inlineStr">
        <is>
          <t>EW  817</t>
        </is>
      </c>
      <c r="C4159" s="4" t="inlineStr">
        <is>
          <t>21.12.2024</t>
        </is>
      </c>
      <c r="D4159" t="inlineStr">
        <is>
          <t>13:10</t>
        </is>
      </c>
      <c r="E4159" s="4" t="inlineStr">
        <is>
          <t>19.12.2024</t>
        </is>
      </c>
      <c r="F4159" t="inlineStr">
        <is>
          <t>21:25</t>
        </is>
      </c>
      <c r="G4159" s="5" t="n">
        <v>39.75</v>
      </c>
      <c r="H4159" t="inlineStr">
        <is>
          <t>Inbound</t>
        </is>
      </c>
      <c r="I4159" s="6" t="n">
        <v>0</v>
      </c>
      <c r="J4159" s="6" t="n">
        <v>0</v>
      </c>
      <c r="K4159" s="6" t="n">
        <v>0</v>
      </c>
      <c r="L4159" s="6">
        <f>I4159+J4159+K4159</f>
        <v/>
      </c>
      <c r="M4159" s="6" t="n">
        <v>1</v>
      </c>
      <c r="N4159" t="inlineStr">
        <is>
          <t>Ja</t>
        </is>
      </c>
      <c r="T4159" t="inlineStr">
        <is>
          <t>CTA</t>
        </is>
      </c>
      <c r="U4159">
        <f>VLOOKUP(T4159,Destinations!$A$2:$C$550,2,0)</f>
        <v/>
      </c>
      <c r="V4159" t="inlineStr">
        <is>
          <t>WCHC</t>
        </is>
      </c>
      <c r="W4159">
        <f>VLOOKUP(V4159,'WCH Kat'!$A$1:$B$150,2,0)</f>
        <v/>
      </c>
    </row>
    <row r="4160">
      <c r="A4160" t="inlineStr">
        <is>
          <t xml:space="preserve">EW </t>
        </is>
      </c>
      <c r="B4160" t="inlineStr">
        <is>
          <t>EW  817</t>
        </is>
      </c>
      <c r="C4160" s="4" t="inlineStr">
        <is>
          <t>21.12.2024</t>
        </is>
      </c>
      <c r="D4160" t="inlineStr">
        <is>
          <t>13:10</t>
        </is>
      </c>
      <c r="E4160" s="4" t="inlineStr">
        <is>
          <t>19.12.2024</t>
        </is>
      </c>
      <c r="F4160" t="inlineStr">
        <is>
          <t>21:25</t>
        </is>
      </c>
      <c r="G4160" s="5" t="n">
        <v>39.75</v>
      </c>
      <c r="H4160" t="inlineStr">
        <is>
          <t>Inbound</t>
        </is>
      </c>
      <c r="I4160" s="6" t="n">
        <v>0</v>
      </c>
      <c r="J4160" s="6" t="n">
        <v>0</v>
      </c>
      <c r="K4160" s="6" t="n">
        <v>0</v>
      </c>
      <c r="L4160" s="6">
        <f>I4160+J4160+K4160</f>
        <v/>
      </c>
      <c r="M4160" s="6" t="n">
        <v>1</v>
      </c>
      <c r="N4160" t="inlineStr">
        <is>
          <t>Ja</t>
        </is>
      </c>
      <c r="T4160" t="inlineStr">
        <is>
          <t>CTA</t>
        </is>
      </c>
      <c r="U4160">
        <f>VLOOKUP(T4160,Destinations!$A$2:$C$550,2,0)</f>
        <v/>
      </c>
      <c r="V4160" t="inlineStr">
        <is>
          <t>WCHS</t>
        </is>
      </c>
      <c r="W4160">
        <f>VLOOKUP(V4160,'WCH Kat'!$A$1:$B$150,2,0)</f>
        <v/>
      </c>
    </row>
    <row r="4161">
      <c r="A4161" t="inlineStr">
        <is>
          <t xml:space="preserve">EW </t>
        </is>
      </c>
      <c r="B4161" t="inlineStr">
        <is>
          <t>EW  817</t>
        </is>
      </c>
      <c r="C4161" s="4" t="inlineStr">
        <is>
          <t>21.12.2024</t>
        </is>
      </c>
      <c r="D4161" t="inlineStr">
        <is>
          <t>13:10</t>
        </is>
      </c>
      <c r="E4161" s="4" t="inlineStr">
        <is>
          <t>19.12.2024</t>
        </is>
      </c>
      <c r="F4161" t="inlineStr">
        <is>
          <t>21:25</t>
        </is>
      </c>
      <c r="G4161" s="5" t="n">
        <v>39.75</v>
      </c>
      <c r="H4161" t="inlineStr">
        <is>
          <t>Inbound</t>
        </is>
      </c>
      <c r="I4161" s="6" t="n">
        <v>0</v>
      </c>
      <c r="J4161" s="6" t="n">
        <v>0</v>
      </c>
      <c r="K4161" s="6" t="n">
        <v>0</v>
      </c>
      <c r="L4161" s="6">
        <f>I4161+J4161+K4161</f>
        <v/>
      </c>
      <c r="M4161" s="6" t="n">
        <v>1</v>
      </c>
      <c r="N4161" t="inlineStr">
        <is>
          <t>Ja</t>
        </is>
      </c>
      <c r="T4161" t="inlineStr">
        <is>
          <t>CTA</t>
        </is>
      </c>
      <c r="U4161">
        <f>VLOOKUP(T4161,Destinations!$A$2:$C$550,2,0)</f>
        <v/>
      </c>
      <c r="V4161" t="inlineStr">
        <is>
          <t>WCHC</t>
        </is>
      </c>
      <c r="W4161">
        <f>VLOOKUP(V4161,'WCH Kat'!$A$1:$B$150,2,0)</f>
        <v/>
      </c>
    </row>
    <row r="4162">
      <c r="A4162" t="inlineStr">
        <is>
          <t xml:space="preserve">EW </t>
        </is>
      </c>
      <c r="B4162" t="inlineStr">
        <is>
          <t>EW  817</t>
        </is>
      </c>
      <c r="C4162" s="4" t="inlineStr">
        <is>
          <t>21.12.2024</t>
        </is>
      </c>
      <c r="D4162" t="inlineStr">
        <is>
          <t>13:10</t>
        </is>
      </c>
      <c r="E4162" s="4" t="inlineStr">
        <is>
          <t>19.12.2024</t>
        </is>
      </c>
      <c r="F4162" t="inlineStr">
        <is>
          <t>21:25</t>
        </is>
      </c>
      <c r="G4162" s="5" t="n">
        <v>39.75</v>
      </c>
      <c r="H4162" t="inlineStr">
        <is>
          <t>Inbound</t>
        </is>
      </c>
      <c r="I4162" s="6" t="n">
        <v>0</v>
      </c>
      <c r="J4162" s="6" t="n">
        <v>0</v>
      </c>
      <c r="K4162" s="6" t="n">
        <v>0</v>
      </c>
      <c r="L4162" s="6">
        <f>I4162+J4162+K4162</f>
        <v/>
      </c>
      <c r="M4162" s="6" t="n">
        <v>1</v>
      </c>
      <c r="N4162" t="inlineStr">
        <is>
          <t>Ja</t>
        </is>
      </c>
      <c r="T4162" t="inlineStr">
        <is>
          <t>CTA</t>
        </is>
      </c>
      <c r="U4162">
        <f>VLOOKUP(T4162,Destinations!$A$2:$C$550,2,0)</f>
        <v/>
      </c>
      <c r="V4162" t="inlineStr">
        <is>
          <t>WCHS</t>
        </is>
      </c>
      <c r="W4162">
        <f>VLOOKUP(V4162,'WCH Kat'!$A$1:$B$150,2,0)</f>
        <v/>
      </c>
    </row>
    <row r="4163">
      <c r="A4163" t="inlineStr">
        <is>
          <t xml:space="preserve">EW </t>
        </is>
      </c>
      <c r="B4163" t="inlineStr">
        <is>
          <t>EW  817</t>
        </is>
      </c>
      <c r="C4163" s="4" t="inlineStr">
        <is>
          <t>21.12.2024</t>
        </is>
      </c>
      <c r="D4163" t="inlineStr">
        <is>
          <t>13:10</t>
        </is>
      </c>
      <c r="E4163" s="4" t="inlineStr">
        <is>
          <t>19.12.2024</t>
        </is>
      </c>
      <c r="F4163" t="inlineStr">
        <is>
          <t>21:25</t>
        </is>
      </c>
      <c r="G4163" s="5" t="n">
        <v>39.75</v>
      </c>
      <c r="H4163" t="inlineStr">
        <is>
          <t>Inbound</t>
        </is>
      </c>
      <c r="I4163" s="6" t="n">
        <v>0</v>
      </c>
      <c r="J4163" s="6" t="n">
        <v>0</v>
      </c>
      <c r="K4163" s="6" t="n">
        <v>0</v>
      </c>
      <c r="L4163" s="6">
        <f>I4163+J4163+K4163</f>
        <v/>
      </c>
      <c r="M4163" s="6" t="n">
        <v>1</v>
      </c>
      <c r="N4163" t="inlineStr">
        <is>
          <t>Ja</t>
        </is>
      </c>
      <c r="T4163" t="inlineStr">
        <is>
          <t>CTA</t>
        </is>
      </c>
      <c r="U4163">
        <f>VLOOKUP(T4163,Destinations!$A$2:$C$550,2,0)</f>
        <v/>
      </c>
      <c r="V4163" t="inlineStr">
        <is>
          <t>WCHS</t>
        </is>
      </c>
      <c r="W4163">
        <f>VLOOKUP(V4163,'WCH Kat'!$A$1:$B$150,2,0)</f>
        <v/>
      </c>
    </row>
    <row r="4164">
      <c r="A4164" t="inlineStr">
        <is>
          <t xml:space="preserve">EW </t>
        </is>
      </c>
      <c r="B4164" t="inlineStr">
        <is>
          <t>EW  817</t>
        </is>
      </c>
      <c r="C4164" s="4" t="inlineStr">
        <is>
          <t>21.12.2024</t>
        </is>
      </c>
      <c r="D4164" t="inlineStr">
        <is>
          <t>13:10</t>
        </is>
      </c>
      <c r="E4164" s="4" t="inlineStr">
        <is>
          <t>19.12.2024</t>
        </is>
      </c>
      <c r="F4164" t="inlineStr">
        <is>
          <t>21:25</t>
        </is>
      </c>
      <c r="G4164" s="5" t="n">
        <v>39.75</v>
      </c>
      <c r="H4164" t="inlineStr">
        <is>
          <t>Inbound</t>
        </is>
      </c>
      <c r="I4164" s="6" t="n">
        <v>0</v>
      </c>
      <c r="J4164" s="6" t="n">
        <v>0</v>
      </c>
      <c r="K4164" s="6" t="n">
        <v>0</v>
      </c>
      <c r="L4164" s="6">
        <f>I4164+J4164+K4164</f>
        <v/>
      </c>
      <c r="M4164" s="6" t="n">
        <v>1</v>
      </c>
      <c r="N4164" t="inlineStr">
        <is>
          <t>Ja</t>
        </is>
      </c>
      <c r="T4164" t="inlineStr">
        <is>
          <t>CTA</t>
        </is>
      </c>
      <c r="U4164">
        <f>VLOOKUP(T4164,Destinations!$A$2:$C$550,2,0)</f>
        <v/>
      </c>
      <c r="V4164" t="inlineStr">
        <is>
          <t>BLND,WCHS</t>
        </is>
      </c>
      <c r="W4164">
        <f>VLOOKUP(V4164,'WCH Kat'!$A$1:$B$150,2,0)</f>
        <v/>
      </c>
    </row>
    <row r="4165">
      <c r="A4165" t="inlineStr">
        <is>
          <t xml:space="preserve">EW </t>
        </is>
      </c>
      <c r="B4165" t="inlineStr">
        <is>
          <t>EW  817</t>
        </is>
      </c>
      <c r="C4165" s="4" t="inlineStr">
        <is>
          <t>21.12.2024</t>
        </is>
      </c>
      <c r="D4165" t="inlineStr">
        <is>
          <t>13:10</t>
        </is>
      </c>
      <c r="E4165" s="4" t="inlineStr">
        <is>
          <t>19.12.2024</t>
        </is>
      </c>
      <c r="F4165" t="inlineStr">
        <is>
          <t>21:25</t>
        </is>
      </c>
      <c r="G4165" s="5" t="n">
        <v>39.75</v>
      </c>
      <c r="H4165" t="inlineStr">
        <is>
          <t>Inbound</t>
        </is>
      </c>
      <c r="I4165" s="6" t="n">
        <v>0</v>
      </c>
      <c r="J4165" s="6" t="n">
        <v>0</v>
      </c>
      <c r="K4165" s="6" t="n">
        <v>0</v>
      </c>
      <c r="L4165" s="6">
        <f>I4165+J4165+K4165</f>
        <v/>
      </c>
      <c r="M4165" s="6" t="n">
        <v>1</v>
      </c>
      <c r="N4165" t="inlineStr">
        <is>
          <t>Ja</t>
        </is>
      </c>
      <c r="T4165" t="inlineStr">
        <is>
          <t>CTA</t>
        </is>
      </c>
      <c r="U4165">
        <f>VLOOKUP(T4165,Destinations!$A$2:$C$550,2,0)</f>
        <v/>
      </c>
      <c r="V4165" t="inlineStr">
        <is>
          <t>WCHR</t>
        </is>
      </c>
      <c r="W4165">
        <f>VLOOKUP(V4165,'WCH Kat'!$A$1:$B$150,2,0)</f>
        <v/>
      </c>
    </row>
    <row r="4166">
      <c r="A4166" t="inlineStr">
        <is>
          <t xml:space="preserve">EW </t>
        </is>
      </c>
      <c r="B4166" t="inlineStr">
        <is>
          <t>EW  817</t>
        </is>
      </c>
      <c r="C4166" s="4" t="inlineStr">
        <is>
          <t>21.12.2024</t>
        </is>
      </c>
      <c r="D4166" t="inlineStr">
        <is>
          <t>13:10</t>
        </is>
      </c>
      <c r="E4166" s="4" t="inlineStr">
        <is>
          <t>19.12.2024</t>
        </is>
      </c>
      <c r="F4166" t="inlineStr">
        <is>
          <t>21:25</t>
        </is>
      </c>
      <c r="G4166" s="5" t="n">
        <v>39.75</v>
      </c>
      <c r="H4166" t="inlineStr">
        <is>
          <t>Inbound</t>
        </is>
      </c>
      <c r="I4166" s="6" t="n">
        <v>0</v>
      </c>
      <c r="J4166" s="6" t="n">
        <v>0</v>
      </c>
      <c r="K4166" s="6" t="n">
        <v>0</v>
      </c>
      <c r="L4166" s="6">
        <f>I4166+J4166+K4166</f>
        <v/>
      </c>
      <c r="M4166" s="6" t="n">
        <v>1</v>
      </c>
      <c r="N4166" t="inlineStr">
        <is>
          <t>Ja</t>
        </is>
      </c>
      <c r="T4166" t="inlineStr">
        <is>
          <t>CTA</t>
        </is>
      </c>
      <c r="U4166">
        <f>VLOOKUP(T4166,Destinations!$A$2:$C$550,2,0)</f>
        <v/>
      </c>
      <c r="V4166" t="inlineStr">
        <is>
          <t>WCHC</t>
        </is>
      </c>
      <c r="W4166">
        <f>VLOOKUP(V4166,'WCH Kat'!$A$1:$B$150,2,0)</f>
        <v/>
      </c>
    </row>
    <row r="4167">
      <c r="A4167" t="inlineStr">
        <is>
          <t xml:space="preserve">EW </t>
        </is>
      </c>
      <c r="B4167" t="inlineStr">
        <is>
          <t>EW  817</t>
        </is>
      </c>
      <c r="C4167" s="4" t="inlineStr">
        <is>
          <t>21.12.2024</t>
        </is>
      </c>
      <c r="D4167" t="inlineStr">
        <is>
          <t>13:10</t>
        </is>
      </c>
      <c r="E4167" s="4" t="inlineStr">
        <is>
          <t>21.12.2024</t>
        </is>
      </c>
      <c r="F4167" t="inlineStr">
        <is>
          <t>10:55</t>
        </is>
      </c>
      <c r="G4167" s="5" t="n">
        <v>2.25</v>
      </c>
      <c r="H4167" t="inlineStr">
        <is>
          <t>Inbound</t>
        </is>
      </c>
      <c r="I4167" s="6" t="n">
        <v>0</v>
      </c>
      <c r="J4167" s="6" t="n">
        <v>1</v>
      </c>
      <c r="K4167" s="6" t="n">
        <v>0</v>
      </c>
      <c r="L4167" s="6">
        <f>I4167+J4167+K4167</f>
        <v/>
      </c>
      <c r="M4167" s="6" t="n">
        <v>0</v>
      </c>
      <c r="P4167" t="inlineStr">
        <is>
          <t>Ja</t>
        </is>
      </c>
      <c r="T4167" t="inlineStr">
        <is>
          <t>CTA</t>
        </is>
      </c>
      <c r="U4167">
        <f>VLOOKUP(T4167,Destinations!$A$2:$C$550,2,0)</f>
        <v/>
      </c>
      <c r="V4167" t="inlineStr">
        <is>
          <t>WCHS</t>
        </is>
      </c>
      <c r="W4167">
        <f>VLOOKUP(V4167,'WCH Kat'!$A$1:$B$150,2,0)</f>
        <v/>
      </c>
    </row>
    <row r="4168">
      <c r="A4168" t="inlineStr">
        <is>
          <t xml:space="preserve">EW </t>
        </is>
      </c>
      <c r="B4168" t="inlineStr">
        <is>
          <t>EW  817</t>
        </is>
      </c>
      <c r="C4168" s="4" t="inlineStr">
        <is>
          <t>21.12.2024</t>
        </is>
      </c>
      <c r="D4168" t="inlineStr">
        <is>
          <t>13:10</t>
        </is>
      </c>
      <c r="E4168" s="4" t="inlineStr">
        <is>
          <t>21.12.2024</t>
        </is>
      </c>
      <c r="F4168" t="inlineStr">
        <is>
          <t>10:55</t>
        </is>
      </c>
      <c r="G4168" s="5" t="n">
        <v>2.25</v>
      </c>
      <c r="H4168" t="inlineStr">
        <is>
          <t>Inbound</t>
        </is>
      </c>
      <c r="I4168" s="6" t="n">
        <v>0</v>
      </c>
      <c r="J4168" s="6" t="n">
        <v>1</v>
      </c>
      <c r="K4168" s="6" t="n">
        <v>0</v>
      </c>
      <c r="L4168" s="6">
        <f>I4168+J4168+K4168</f>
        <v/>
      </c>
      <c r="M4168" s="6" t="n">
        <v>0</v>
      </c>
      <c r="P4168" t="inlineStr">
        <is>
          <t>Ja</t>
        </is>
      </c>
      <c r="T4168" t="inlineStr">
        <is>
          <t>CTA</t>
        </is>
      </c>
      <c r="U4168">
        <f>VLOOKUP(T4168,Destinations!$A$2:$C$550,2,0)</f>
        <v/>
      </c>
      <c r="V4168" t="inlineStr">
        <is>
          <t>WCHR</t>
        </is>
      </c>
      <c r="W4168">
        <f>VLOOKUP(V4168,'WCH Kat'!$A$1:$B$150,2,0)</f>
        <v/>
      </c>
    </row>
    <row r="4169">
      <c r="A4169" t="inlineStr">
        <is>
          <t xml:space="preserve">FR </t>
        </is>
      </c>
      <c r="B4169" t="inlineStr">
        <is>
          <t>FR  409</t>
        </is>
      </c>
      <c r="C4169" s="4" t="inlineStr">
        <is>
          <t>21.12.2024</t>
        </is>
      </c>
      <c r="D4169" t="inlineStr">
        <is>
          <t>13:10</t>
        </is>
      </c>
      <c r="E4169" s="4" t="inlineStr">
        <is>
          <t>19.12.2024</t>
        </is>
      </c>
      <c r="F4169" t="inlineStr">
        <is>
          <t>21:05</t>
        </is>
      </c>
      <c r="G4169" s="5" t="n">
        <v>40.08333</v>
      </c>
      <c r="H4169" t="inlineStr">
        <is>
          <t>Outbound</t>
        </is>
      </c>
      <c r="I4169" s="6" t="n">
        <v>0</v>
      </c>
      <c r="J4169" s="6" t="n">
        <v>0</v>
      </c>
      <c r="K4169" s="6" t="n">
        <v>0</v>
      </c>
      <c r="L4169" s="6">
        <f>I4169+J4169+K4169</f>
        <v/>
      </c>
      <c r="M4169" s="6" t="n">
        <v>1</v>
      </c>
      <c r="N4169" t="inlineStr">
        <is>
          <t>Ja</t>
        </is>
      </c>
      <c r="T4169" t="inlineStr">
        <is>
          <t>CPH</t>
        </is>
      </c>
      <c r="U4169">
        <f>VLOOKUP(T4169,Destinations!$A$2:$C$550,2,0)</f>
        <v/>
      </c>
      <c r="V4169" t="inlineStr">
        <is>
          <t>WCHR</t>
        </is>
      </c>
      <c r="W4169">
        <f>VLOOKUP(V4169,'WCH Kat'!$A$1:$B$150,2,0)</f>
        <v/>
      </c>
    </row>
    <row r="4170">
      <c r="A4170" t="inlineStr">
        <is>
          <t xml:space="preserve">PC </t>
        </is>
      </c>
      <c r="B4170" t="inlineStr">
        <is>
          <t>PC 1017</t>
        </is>
      </c>
      <c r="C4170" s="4" t="inlineStr">
        <is>
          <t>21.12.2024</t>
        </is>
      </c>
      <c r="D4170" t="inlineStr">
        <is>
          <t>13:30</t>
        </is>
      </c>
      <c r="E4170" s="4" t="inlineStr">
        <is>
          <t>21.12.2024</t>
        </is>
      </c>
      <c r="F4170" t="inlineStr">
        <is>
          <t>10:45</t>
        </is>
      </c>
      <c r="G4170" s="5" t="n">
        <v>2.75</v>
      </c>
      <c r="H4170" t="inlineStr">
        <is>
          <t>Inbound</t>
        </is>
      </c>
      <c r="I4170" s="6" t="n">
        <v>0</v>
      </c>
      <c r="J4170" s="6" t="n">
        <v>1</v>
      </c>
      <c r="K4170" s="6" t="n">
        <v>0</v>
      </c>
      <c r="L4170" s="6">
        <f>I4170+J4170+K4170</f>
        <v/>
      </c>
      <c r="M4170" s="6" t="n">
        <v>0</v>
      </c>
      <c r="P4170" t="inlineStr">
        <is>
          <t>Ja</t>
        </is>
      </c>
      <c r="T4170" t="inlineStr">
        <is>
          <t>Istanbul-Sabiha Gökcen</t>
        </is>
      </c>
      <c r="U4170">
        <f>VLOOKUP(T4170,Destinations!$A$2:$C$550,2,0)</f>
        <v/>
      </c>
      <c r="V4170" t="inlineStr">
        <is>
          <t>WCHS</t>
        </is>
      </c>
      <c r="W4170">
        <f>VLOOKUP(V4170,'WCH Kat'!$A$1:$B$150,2,0)</f>
        <v/>
      </c>
    </row>
    <row r="4171">
      <c r="A4171" t="inlineStr">
        <is>
          <t xml:space="preserve">FR </t>
        </is>
      </c>
      <c r="B4171" t="inlineStr">
        <is>
          <t>FR 5603</t>
        </is>
      </c>
      <c r="C4171" s="4" t="inlineStr">
        <is>
          <t>21.12.2024</t>
        </is>
      </c>
      <c r="D4171" t="inlineStr">
        <is>
          <t>13:55</t>
        </is>
      </c>
      <c r="E4171" s="4" t="inlineStr">
        <is>
          <t>19.12.2024</t>
        </is>
      </c>
      <c r="F4171" t="inlineStr">
        <is>
          <t>19:25</t>
        </is>
      </c>
      <c r="G4171" s="5" t="n">
        <v>42.5</v>
      </c>
      <c r="H4171" t="inlineStr">
        <is>
          <t>Inbound</t>
        </is>
      </c>
      <c r="I4171" s="6" t="n">
        <v>0</v>
      </c>
      <c r="J4171" s="6" t="n">
        <v>0</v>
      </c>
      <c r="K4171" s="6" t="n">
        <v>0</v>
      </c>
      <c r="L4171" s="6">
        <f>I4171+J4171+K4171</f>
        <v/>
      </c>
      <c r="M4171" s="6" t="n">
        <v>1</v>
      </c>
      <c r="N4171" t="inlineStr">
        <is>
          <t>Ja</t>
        </is>
      </c>
      <c r="T4171" t="inlineStr">
        <is>
          <t>KUN</t>
        </is>
      </c>
      <c r="U4171">
        <f>VLOOKUP(T4171,Destinations!$A$2:$C$550,2,0)</f>
        <v/>
      </c>
      <c r="V4171" t="inlineStr">
        <is>
          <t>WCHS</t>
        </is>
      </c>
      <c r="W4171">
        <f>VLOOKUP(V4171,'WCH Kat'!$A$1:$B$150,2,0)</f>
        <v/>
      </c>
    </row>
    <row r="4172">
      <c r="A4172" t="inlineStr">
        <is>
          <t xml:space="preserve">RK </t>
        </is>
      </c>
      <c r="B4172" t="inlineStr">
        <is>
          <t>RK 6630</t>
        </is>
      </c>
      <c r="C4172" s="4" t="inlineStr">
        <is>
          <t>21.12.2024</t>
        </is>
      </c>
      <c r="D4172" t="inlineStr">
        <is>
          <t>13:55</t>
        </is>
      </c>
      <c r="E4172" s="4" t="inlineStr">
        <is>
          <t>19.12.2024</t>
        </is>
      </c>
      <c r="F4172" t="inlineStr">
        <is>
          <t>20:20</t>
        </is>
      </c>
      <c r="G4172" s="5" t="n">
        <v>41.58333</v>
      </c>
      <c r="H4172" t="inlineStr">
        <is>
          <t>Inbound</t>
        </is>
      </c>
      <c r="I4172" s="6" t="n">
        <v>0</v>
      </c>
      <c r="J4172" s="6" t="n">
        <v>0</v>
      </c>
      <c r="K4172" s="6" t="n">
        <v>0</v>
      </c>
      <c r="L4172" s="6">
        <f>I4172+J4172+K4172</f>
        <v/>
      </c>
      <c r="M4172" s="6" t="n">
        <v>1</v>
      </c>
      <c r="N4172" t="inlineStr">
        <is>
          <t>Ja</t>
        </is>
      </c>
      <c r="T4172" t="inlineStr">
        <is>
          <t>MAN</t>
        </is>
      </c>
      <c r="U4172">
        <f>VLOOKUP(T4172,Destinations!$A$2:$C$550,2,0)</f>
        <v/>
      </c>
      <c r="V4172" t="inlineStr">
        <is>
          <t>WCHR</t>
        </is>
      </c>
      <c r="W4172">
        <f>VLOOKUP(V4172,'WCH Kat'!$A$1:$B$150,2,0)</f>
        <v/>
      </c>
    </row>
    <row r="4173">
      <c r="A4173" t="inlineStr">
        <is>
          <t xml:space="preserve">RK </t>
        </is>
      </c>
      <c r="B4173" t="inlineStr">
        <is>
          <t>RK 6630</t>
        </is>
      </c>
      <c r="C4173" s="4" t="inlineStr">
        <is>
          <t>21.12.2024</t>
        </is>
      </c>
      <c r="D4173" t="inlineStr">
        <is>
          <t>13:55</t>
        </is>
      </c>
      <c r="E4173" s="4" t="inlineStr">
        <is>
          <t>19.12.2024</t>
        </is>
      </c>
      <c r="F4173" t="inlineStr">
        <is>
          <t>20:20</t>
        </is>
      </c>
      <c r="G4173" s="5" t="n">
        <v>41.58333</v>
      </c>
      <c r="H4173" t="inlineStr">
        <is>
          <t>Inbound</t>
        </is>
      </c>
      <c r="I4173" s="6" t="n">
        <v>0</v>
      </c>
      <c r="J4173" s="6" t="n">
        <v>0</v>
      </c>
      <c r="K4173" s="6" t="n">
        <v>0</v>
      </c>
      <c r="L4173" s="6">
        <f>I4173+J4173+K4173</f>
        <v/>
      </c>
      <c r="M4173" s="6" t="n">
        <v>1</v>
      </c>
      <c r="N4173" t="inlineStr">
        <is>
          <t>Ja</t>
        </is>
      </c>
      <c r="T4173" t="inlineStr">
        <is>
          <t>MAN</t>
        </is>
      </c>
      <c r="U4173">
        <f>VLOOKUP(T4173,Destinations!$A$2:$C$550,2,0)</f>
        <v/>
      </c>
      <c r="V4173" t="inlineStr">
        <is>
          <t>WCHS</t>
        </is>
      </c>
      <c r="W4173">
        <f>VLOOKUP(V4173,'WCH Kat'!$A$1:$B$150,2,0)</f>
        <v/>
      </c>
    </row>
    <row r="4174">
      <c r="A4174" t="inlineStr">
        <is>
          <t xml:space="preserve">FR </t>
        </is>
      </c>
      <c r="B4174" t="inlineStr">
        <is>
          <t>FR 5531</t>
        </is>
      </c>
      <c r="C4174" s="4" t="inlineStr">
        <is>
          <t>21.12.2024</t>
        </is>
      </c>
      <c r="D4174" t="inlineStr">
        <is>
          <t>13:55</t>
        </is>
      </c>
      <c r="E4174" s="4" t="inlineStr">
        <is>
          <t>19.12.2024</t>
        </is>
      </c>
      <c r="F4174" t="inlineStr">
        <is>
          <t>20:25</t>
        </is>
      </c>
      <c r="G4174" s="5" t="n">
        <v>41.5</v>
      </c>
      <c r="H4174" t="inlineStr">
        <is>
          <t>Inbound</t>
        </is>
      </c>
      <c r="I4174" s="6" t="n">
        <v>0</v>
      </c>
      <c r="J4174" s="6" t="n">
        <v>0</v>
      </c>
      <c r="K4174" s="6" t="n">
        <v>0</v>
      </c>
      <c r="L4174" s="6">
        <f>I4174+J4174+K4174</f>
        <v/>
      </c>
      <c r="M4174" s="6" t="n">
        <v>1</v>
      </c>
      <c r="N4174" t="inlineStr">
        <is>
          <t>Ja</t>
        </is>
      </c>
      <c r="T4174" t="inlineStr">
        <is>
          <t>BGY</t>
        </is>
      </c>
      <c r="U4174">
        <f>VLOOKUP(T4174,Destinations!$A$2:$C$550,2,0)</f>
        <v/>
      </c>
      <c r="V4174" t="inlineStr">
        <is>
          <t>WCHS</t>
        </is>
      </c>
      <c r="W4174">
        <f>VLOOKUP(V4174,'WCH Kat'!$A$1:$B$150,2,0)</f>
        <v/>
      </c>
    </row>
    <row r="4175">
      <c r="A4175" t="inlineStr">
        <is>
          <t xml:space="preserve">EW </t>
        </is>
      </c>
      <c r="B4175" t="inlineStr">
        <is>
          <t>EW  817</t>
        </is>
      </c>
      <c r="C4175" s="4" t="inlineStr">
        <is>
          <t>21.12.2024</t>
        </is>
      </c>
      <c r="D4175" t="inlineStr">
        <is>
          <t>13:55</t>
        </is>
      </c>
      <c r="E4175" s="4" t="inlineStr">
        <is>
          <t>19.12.2024</t>
        </is>
      </c>
      <c r="F4175" t="inlineStr">
        <is>
          <t>21:25</t>
        </is>
      </c>
      <c r="G4175" s="5" t="n">
        <v>40.5</v>
      </c>
      <c r="H4175" t="inlineStr">
        <is>
          <t>Inbound</t>
        </is>
      </c>
      <c r="I4175" s="6" t="n">
        <v>0</v>
      </c>
      <c r="J4175" s="6" t="n">
        <v>0</v>
      </c>
      <c r="K4175" s="6" t="n">
        <v>0</v>
      </c>
      <c r="L4175" s="6">
        <f>I4175+J4175+K4175</f>
        <v/>
      </c>
      <c r="M4175" s="6" t="n">
        <v>1</v>
      </c>
      <c r="N4175" t="inlineStr">
        <is>
          <t>Ja</t>
        </is>
      </c>
      <c r="T4175" t="inlineStr">
        <is>
          <t>CTA</t>
        </is>
      </c>
      <c r="U4175">
        <f>VLOOKUP(T4175,Destinations!$A$2:$C$550,2,0)</f>
        <v/>
      </c>
      <c r="V4175" t="inlineStr">
        <is>
          <t>WCHS</t>
        </is>
      </c>
      <c r="W4175">
        <f>VLOOKUP(V4175,'WCH Kat'!$A$1:$B$150,2,0)</f>
        <v/>
      </c>
    </row>
    <row r="4176">
      <c r="A4176" t="inlineStr">
        <is>
          <t xml:space="preserve">FR </t>
        </is>
      </c>
      <c r="B4176" t="inlineStr">
        <is>
          <t>FR 5531</t>
        </is>
      </c>
      <c r="C4176" s="4" t="inlineStr">
        <is>
          <t>21.12.2024</t>
        </is>
      </c>
      <c r="D4176" t="inlineStr">
        <is>
          <t>14:00</t>
        </is>
      </c>
      <c r="E4176" s="4" t="inlineStr">
        <is>
          <t>19.12.2024</t>
        </is>
      </c>
      <c r="F4176" t="inlineStr">
        <is>
          <t>20:25</t>
        </is>
      </c>
      <c r="G4176" s="5" t="n">
        <v>41.58333</v>
      </c>
      <c r="H4176" t="inlineStr">
        <is>
          <t>Inbound</t>
        </is>
      </c>
      <c r="I4176" s="6" t="n">
        <v>0</v>
      </c>
      <c r="J4176" s="6" t="n">
        <v>0</v>
      </c>
      <c r="K4176" s="6" t="n">
        <v>0</v>
      </c>
      <c r="L4176" s="6">
        <f>I4176+J4176+K4176</f>
        <v/>
      </c>
      <c r="M4176" s="6" t="n">
        <v>1</v>
      </c>
      <c r="N4176" t="inlineStr">
        <is>
          <t>Ja</t>
        </is>
      </c>
      <c r="T4176" t="inlineStr">
        <is>
          <t>BGY</t>
        </is>
      </c>
      <c r="U4176">
        <f>VLOOKUP(T4176,Destinations!$A$2:$C$550,2,0)</f>
        <v/>
      </c>
      <c r="V4176" t="inlineStr">
        <is>
          <t>WCHS</t>
        </is>
      </c>
      <c r="W4176">
        <f>VLOOKUP(V4176,'WCH Kat'!$A$1:$B$150,2,0)</f>
        <v/>
      </c>
    </row>
    <row r="4177">
      <c r="A4177" t="inlineStr">
        <is>
          <t xml:space="preserve">PC </t>
        </is>
      </c>
      <c r="B4177" t="inlineStr">
        <is>
          <t>PC 1017</t>
        </is>
      </c>
      <c r="C4177" s="4" t="inlineStr">
        <is>
          <t>21.12.2024</t>
        </is>
      </c>
      <c r="D4177" t="inlineStr">
        <is>
          <t>14:00</t>
        </is>
      </c>
      <c r="E4177" s="4" t="inlineStr">
        <is>
          <t>21.12.2024</t>
        </is>
      </c>
      <c r="F4177" t="inlineStr">
        <is>
          <t>10:45</t>
        </is>
      </c>
      <c r="G4177" s="5" t="n">
        <v>3.25</v>
      </c>
      <c r="H4177" t="inlineStr">
        <is>
          <t>Inbound</t>
        </is>
      </c>
      <c r="I4177" s="6" t="n">
        <v>0</v>
      </c>
      <c r="J4177" s="6" t="n">
        <v>0</v>
      </c>
      <c r="K4177" s="6" t="n">
        <v>1</v>
      </c>
      <c r="L4177" s="6">
        <f>I4177+J4177+K4177</f>
        <v/>
      </c>
      <c r="M4177" s="6" t="n">
        <v>0</v>
      </c>
      <c r="P4177" t="inlineStr">
        <is>
          <t>Ja</t>
        </is>
      </c>
      <c r="T4177" t="inlineStr">
        <is>
          <t>Istanbul-Sabiha Gökcen</t>
        </is>
      </c>
      <c r="U4177">
        <f>VLOOKUP(T4177,Destinations!$A$2:$C$550,2,0)</f>
        <v/>
      </c>
      <c r="V4177" t="inlineStr">
        <is>
          <t>WCHS</t>
        </is>
      </c>
      <c r="W4177">
        <f>VLOOKUP(V4177,'WCH Kat'!$A$1:$B$150,2,0)</f>
        <v/>
      </c>
    </row>
    <row r="4178">
      <c r="A4178" t="inlineStr">
        <is>
          <t xml:space="preserve">PC </t>
        </is>
      </c>
      <c r="B4178" t="inlineStr">
        <is>
          <t>PC 1017</t>
        </is>
      </c>
      <c r="C4178" s="4" t="inlineStr">
        <is>
          <t>21.12.2024</t>
        </is>
      </c>
      <c r="D4178" t="inlineStr">
        <is>
          <t>14:00</t>
        </is>
      </c>
      <c r="E4178" s="4" t="inlineStr">
        <is>
          <t>21.12.2024</t>
        </is>
      </c>
      <c r="F4178" t="inlineStr">
        <is>
          <t>10:45</t>
        </is>
      </c>
      <c r="G4178" s="5" t="n">
        <v>3.25</v>
      </c>
      <c r="H4178" t="inlineStr">
        <is>
          <t>Inbound</t>
        </is>
      </c>
      <c r="I4178" s="6" t="n">
        <v>0</v>
      </c>
      <c r="J4178" s="6" t="n">
        <v>0</v>
      </c>
      <c r="K4178" s="6" t="n">
        <v>1</v>
      </c>
      <c r="L4178" s="6">
        <f>I4178+J4178+K4178</f>
        <v/>
      </c>
      <c r="M4178" s="6" t="n">
        <v>0</v>
      </c>
      <c r="P4178" t="inlineStr">
        <is>
          <t>Ja</t>
        </is>
      </c>
      <c r="T4178" t="inlineStr">
        <is>
          <t>Istanbul-Sabiha Gökcen</t>
        </is>
      </c>
      <c r="U4178">
        <f>VLOOKUP(T4178,Destinations!$A$2:$C$550,2,0)</f>
        <v/>
      </c>
      <c r="V4178" t="inlineStr">
        <is>
          <t>WCHS</t>
        </is>
      </c>
      <c r="W4178">
        <f>VLOOKUP(V4178,'WCH Kat'!$A$1:$B$150,2,0)</f>
        <v/>
      </c>
    </row>
    <row r="4179">
      <c r="A4179" t="inlineStr">
        <is>
          <t xml:space="preserve">PC </t>
        </is>
      </c>
      <c r="B4179" t="inlineStr">
        <is>
          <t>PC 1017</t>
        </is>
      </c>
      <c r="C4179" s="4" t="inlineStr">
        <is>
          <t>21.12.2024</t>
        </is>
      </c>
      <c r="D4179" t="inlineStr">
        <is>
          <t>14:00</t>
        </is>
      </c>
      <c r="E4179" s="4" t="inlineStr">
        <is>
          <t>21.12.2024</t>
        </is>
      </c>
      <c r="F4179" t="inlineStr">
        <is>
          <t>10:45</t>
        </is>
      </c>
      <c r="G4179" s="5" t="n">
        <v>3.25</v>
      </c>
      <c r="H4179" t="inlineStr">
        <is>
          <t>Inbound</t>
        </is>
      </c>
      <c r="I4179" s="6" t="n">
        <v>0</v>
      </c>
      <c r="J4179" s="6" t="n">
        <v>0</v>
      </c>
      <c r="K4179" s="6" t="n">
        <v>1</v>
      </c>
      <c r="L4179" s="6">
        <f>I4179+J4179+K4179</f>
        <v/>
      </c>
      <c r="M4179" s="6" t="n">
        <v>0</v>
      </c>
      <c r="P4179" t="inlineStr">
        <is>
          <t>Ja</t>
        </is>
      </c>
      <c r="T4179" t="inlineStr">
        <is>
          <t>Istanbul-Sabiha Gökcen</t>
        </is>
      </c>
      <c r="U4179">
        <f>VLOOKUP(T4179,Destinations!$A$2:$C$550,2,0)</f>
        <v/>
      </c>
      <c r="V4179" t="inlineStr">
        <is>
          <t>WCHS</t>
        </is>
      </c>
      <c r="W4179">
        <f>VLOOKUP(V4179,'WCH Kat'!$A$1:$B$150,2,0)</f>
        <v/>
      </c>
    </row>
    <row r="4180">
      <c r="A4180" t="inlineStr">
        <is>
          <t xml:space="preserve">PC </t>
        </is>
      </c>
      <c r="B4180" t="inlineStr">
        <is>
          <t>PC 1017</t>
        </is>
      </c>
      <c r="C4180" s="4" t="inlineStr">
        <is>
          <t>21.12.2024</t>
        </is>
      </c>
      <c r="D4180" t="inlineStr">
        <is>
          <t>14:00</t>
        </is>
      </c>
      <c r="E4180" s="4" t="inlineStr">
        <is>
          <t>21.12.2024</t>
        </is>
      </c>
      <c r="F4180" t="inlineStr">
        <is>
          <t>10:45</t>
        </is>
      </c>
      <c r="G4180" s="5" t="n">
        <v>3.25</v>
      </c>
      <c r="H4180" t="inlineStr">
        <is>
          <t>Inbound</t>
        </is>
      </c>
      <c r="I4180" s="6" t="n">
        <v>0</v>
      </c>
      <c r="J4180" s="6" t="n">
        <v>0</v>
      </c>
      <c r="K4180" s="6" t="n">
        <v>1</v>
      </c>
      <c r="L4180" s="6">
        <f>I4180+J4180+K4180</f>
        <v/>
      </c>
      <c r="M4180" s="6" t="n">
        <v>0</v>
      </c>
      <c r="P4180" t="inlineStr">
        <is>
          <t>Ja</t>
        </is>
      </c>
      <c r="T4180" t="inlineStr">
        <is>
          <t>Istanbul-Sabiha Gökcen</t>
        </is>
      </c>
      <c r="U4180">
        <f>VLOOKUP(T4180,Destinations!$A$2:$C$550,2,0)</f>
        <v/>
      </c>
      <c r="V4180" t="inlineStr">
        <is>
          <t>WCHS</t>
        </is>
      </c>
      <c r="W4180">
        <f>VLOOKUP(V4180,'WCH Kat'!$A$1:$B$150,2,0)</f>
        <v/>
      </c>
    </row>
    <row r="4181">
      <c r="A4181" t="inlineStr">
        <is>
          <t xml:space="preserve">PC </t>
        </is>
      </c>
      <c r="B4181" t="inlineStr">
        <is>
          <t>PC 1017</t>
        </is>
      </c>
      <c r="C4181" s="4" t="inlineStr">
        <is>
          <t>21.12.2024</t>
        </is>
      </c>
      <c r="D4181" t="inlineStr">
        <is>
          <t>14:00</t>
        </is>
      </c>
      <c r="E4181" s="4" t="inlineStr">
        <is>
          <t>21.12.2024</t>
        </is>
      </c>
      <c r="F4181" t="inlineStr">
        <is>
          <t>10:45</t>
        </is>
      </c>
      <c r="G4181" s="5" t="n">
        <v>3.25</v>
      </c>
      <c r="H4181" t="inlineStr">
        <is>
          <t>Inbound</t>
        </is>
      </c>
      <c r="I4181" s="6" t="n">
        <v>0</v>
      </c>
      <c r="J4181" s="6" t="n">
        <v>0</v>
      </c>
      <c r="K4181" s="6" t="n">
        <v>1</v>
      </c>
      <c r="L4181" s="6">
        <f>I4181+J4181+K4181</f>
        <v/>
      </c>
      <c r="M4181" s="6" t="n">
        <v>0</v>
      </c>
      <c r="P4181" t="inlineStr">
        <is>
          <t>Ja</t>
        </is>
      </c>
      <c r="T4181" t="inlineStr">
        <is>
          <t>Istanbul-Sabiha Gökcen</t>
        </is>
      </c>
      <c r="U4181">
        <f>VLOOKUP(T4181,Destinations!$A$2:$C$550,2,0)</f>
        <v/>
      </c>
      <c r="V4181" t="inlineStr">
        <is>
          <t>MAAS</t>
        </is>
      </c>
      <c r="W4181">
        <f>VLOOKUP(V4181,'WCH Kat'!$A$1:$B$150,2,0)</f>
        <v/>
      </c>
    </row>
    <row r="4182">
      <c r="A4182" t="inlineStr">
        <is>
          <t xml:space="preserve">FR </t>
        </is>
      </c>
      <c r="B4182" t="inlineStr">
        <is>
          <t>FR  302</t>
        </is>
      </c>
      <c r="C4182" s="4" t="inlineStr">
        <is>
          <t>21.12.2024</t>
        </is>
      </c>
      <c r="D4182" t="inlineStr">
        <is>
          <t>14:05</t>
        </is>
      </c>
      <c r="E4182" s="4" t="inlineStr">
        <is>
          <t>19.12.2024</t>
        </is>
      </c>
      <c r="F4182" t="inlineStr">
        <is>
          <t>22:00</t>
        </is>
      </c>
      <c r="G4182" s="5" t="n">
        <v>40.08333</v>
      </c>
      <c r="H4182" t="inlineStr">
        <is>
          <t>Outbound</t>
        </is>
      </c>
      <c r="I4182" s="6" t="n">
        <v>0</v>
      </c>
      <c r="J4182" s="6" t="n">
        <v>0</v>
      </c>
      <c r="K4182" s="6" t="n">
        <v>0</v>
      </c>
      <c r="L4182" s="6">
        <f>I4182+J4182+K4182</f>
        <v/>
      </c>
      <c r="M4182" s="6" t="n">
        <v>1</v>
      </c>
      <c r="N4182" t="inlineStr">
        <is>
          <t>Ja</t>
        </is>
      </c>
      <c r="T4182" t="inlineStr">
        <is>
          <t>LPA</t>
        </is>
      </c>
      <c r="U4182">
        <f>VLOOKUP(T4182,Destinations!$A$2:$C$550,2,0)</f>
        <v/>
      </c>
      <c r="V4182" t="inlineStr">
        <is>
          <t>WCHR,WCMP</t>
        </is>
      </c>
      <c r="W4182">
        <f>VLOOKUP(V4182,'WCH Kat'!$A$1:$B$150,2,0)</f>
        <v/>
      </c>
    </row>
    <row r="4183">
      <c r="A4183" t="inlineStr">
        <is>
          <t xml:space="preserve">EW </t>
        </is>
      </c>
      <c r="B4183" t="inlineStr">
        <is>
          <t>EW  584</t>
        </is>
      </c>
      <c r="C4183" s="4" t="inlineStr">
        <is>
          <t>21.12.2024</t>
        </is>
      </c>
      <c r="D4183" t="inlineStr">
        <is>
          <t>14:05</t>
        </is>
      </c>
      <c r="E4183" s="4" t="inlineStr">
        <is>
          <t>20.12.2024</t>
        </is>
      </c>
      <c r="F4183" t="inlineStr">
        <is>
          <t>01:10</t>
        </is>
      </c>
      <c r="G4183" s="5" t="n">
        <v>36.91667</v>
      </c>
      <c r="H4183" t="inlineStr">
        <is>
          <t>Outbound</t>
        </is>
      </c>
      <c r="I4183" s="6" t="n">
        <v>0</v>
      </c>
      <c r="J4183" s="6" t="n">
        <v>0</v>
      </c>
      <c r="K4183" s="6" t="n">
        <v>0</v>
      </c>
      <c r="L4183" s="6">
        <f>I4183+J4183+K4183</f>
        <v/>
      </c>
      <c r="M4183" s="6" t="n">
        <v>1</v>
      </c>
      <c r="N4183" t="inlineStr">
        <is>
          <t>Ja</t>
        </is>
      </c>
      <c r="T4183" t="inlineStr">
        <is>
          <t>PMI</t>
        </is>
      </c>
      <c r="U4183">
        <f>VLOOKUP(T4183,Destinations!$A$2:$C$550,2,0)</f>
        <v/>
      </c>
      <c r="V4183" t="inlineStr">
        <is>
          <t>WCHS</t>
        </is>
      </c>
      <c r="W4183">
        <f>VLOOKUP(V4183,'WCH Kat'!$A$1:$B$150,2,0)</f>
        <v/>
      </c>
    </row>
    <row r="4184">
      <c r="A4184" t="inlineStr">
        <is>
          <t xml:space="preserve">EW </t>
        </is>
      </c>
      <c r="B4184" t="inlineStr">
        <is>
          <t>EW  584</t>
        </is>
      </c>
      <c r="C4184" s="4" t="inlineStr">
        <is>
          <t>21.12.2024</t>
        </is>
      </c>
      <c r="D4184" t="inlineStr">
        <is>
          <t>14:05</t>
        </is>
      </c>
      <c r="E4184" s="4" t="inlineStr">
        <is>
          <t>20.12.2024</t>
        </is>
      </c>
      <c r="F4184" t="inlineStr">
        <is>
          <t>01:10</t>
        </is>
      </c>
      <c r="G4184" s="5" t="n">
        <v>36.91667</v>
      </c>
      <c r="H4184" t="inlineStr">
        <is>
          <t>Outbound</t>
        </is>
      </c>
      <c r="I4184" s="6" t="n">
        <v>0</v>
      </c>
      <c r="J4184" s="6" t="n">
        <v>0</v>
      </c>
      <c r="K4184" s="6" t="n">
        <v>0</v>
      </c>
      <c r="L4184" s="6">
        <f>I4184+J4184+K4184</f>
        <v/>
      </c>
      <c r="M4184" s="6" t="n">
        <v>1</v>
      </c>
      <c r="N4184" t="inlineStr">
        <is>
          <t>Ja</t>
        </is>
      </c>
      <c r="T4184" t="inlineStr">
        <is>
          <t>PMI</t>
        </is>
      </c>
      <c r="U4184">
        <f>VLOOKUP(T4184,Destinations!$A$2:$C$550,2,0)</f>
        <v/>
      </c>
      <c r="V4184" t="inlineStr">
        <is>
          <t>WCHS</t>
        </is>
      </c>
      <c r="W4184">
        <f>VLOOKUP(V4184,'WCH Kat'!$A$1:$B$150,2,0)</f>
        <v/>
      </c>
    </row>
    <row r="4185">
      <c r="A4185" t="inlineStr">
        <is>
          <t xml:space="preserve">EW </t>
        </is>
      </c>
      <c r="B4185" t="inlineStr">
        <is>
          <t>EW  584</t>
        </is>
      </c>
      <c r="C4185" s="4" t="inlineStr">
        <is>
          <t>21.12.2024</t>
        </is>
      </c>
      <c r="D4185" t="inlineStr">
        <is>
          <t>14:05</t>
        </is>
      </c>
      <c r="E4185" s="4" t="inlineStr">
        <is>
          <t>20.12.2024</t>
        </is>
      </c>
      <c r="F4185" t="inlineStr">
        <is>
          <t>01:10</t>
        </is>
      </c>
      <c r="G4185" s="5" t="n">
        <v>36.91667</v>
      </c>
      <c r="H4185" t="inlineStr">
        <is>
          <t>Outbound</t>
        </is>
      </c>
      <c r="I4185" s="6" t="n">
        <v>0</v>
      </c>
      <c r="J4185" s="6" t="n">
        <v>0</v>
      </c>
      <c r="K4185" s="6" t="n">
        <v>0</v>
      </c>
      <c r="L4185" s="6">
        <f>I4185+J4185+K4185</f>
        <v/>
      </c>
      <c r="M4185" s="6" t="n">
        <v>1</v>
      </c>
      <c r="N4185" t="inlineStr">
        <is>
          <t>Ja</t>
        </is>
      </c>
      <c r="T4185" t="inlineStr">
        <is>
          <t>PMI</t>
        </is>
      </c>
      <c r="U4185">
        <f>VLOOKUP(T4185,Destinations!$A$2:$C$550,2,0)</f>
        <v/>
      </c>
      <c r="V4185" t="inlineStr">
        <is>
          <t>WCHS,WCMP</t>
        </is>
      </c>
      <c r="W4185">
        <f>VLOOKUP(V4185,'WCH Kat'!$A$1:$B$150,2,0)</f>
        <v/>
      </c>
    </row>
    <row r="4186">
      <c r="A4186" t="inlineStr">
        <is>
          <t xml:space="preserve">EW </t>
        </is>
      </c>
      <c r="B4186" t="inlineStr">
        <is>
          <t>EW  584</t>
        </is>
      </c>
      <c r="C4186" s="4" t="inlineStr">
        <is>
          <t>21.12.2024</t>
        </is>
      </c>
      <c r="D4186" t="inlineStr">
        <is>
          <t>14:05</t>
        </is>
      </c>
      <c r="E4186" s="4" t="inlineStr">
        <is>
          <t>20.12.2024</t>
        </is>
      </c>
      <c r="F4186" t="inlineStr">
        <is>
          <t>01:10</t>
        </is>
      </c>
      <c r="G4186" s="5" t="n">
        <v>36.91667</v>
      </c>
      <c r="H4186" t="inlineStr">
        <is>
          <t>Outbound</t>
        </is>
      </c>
      <c r="I4186" s="6" t="n">
        <v>0</v>
      </c>
      <c r="J4186" s="6" t="n">
        <v>0</v>
      </c>
      <c r="K4186" s="6" t="n">
        <v>0</v>
      </c>
      <c r="L4186" s="6">
        <f>I4186+J4186+K4186</f>
        <v/>
      </c>
      <c r="M4186" s="6" t="n">
        <v>1</v>
      </c>
      <c r="N4186" t="inlineStr">
        <is>
          <t>Ja</t>
        </is>
      </c>
      <c r="T4186" t="inlineStr">
        <is>
          <t>PMI</t>
        </is>
      </c>
      <c r="U4186">
        <f>VLOOKUP(T4186,Destinations!$A$2:$C$550,2,0)</f>
        <v/>
      </c>
      <c r="V4186" t="inlineStr">
        <is>
          <t>WCHS</t>
        </is>
      </c>
      <c r="W4186">
        <f>VLOOKUP(V4186,'WCH Kat'!$A$1:$B$150,2,0)</f>
        <v/>
      </c>
    </row>
    <row r="4187">
      <c r="A4187" t="inlineStr">
        <is>
          <t xml:space="preserve">EW </t>
        </is>
      </c>
      <c r="B4187" t="inlineStr">
        <is>
          <t>EW  584</t>
        </is>
      </c>
      <c r="C4187" s="4" t="inlineStr">
        <is>
          <t>21.12.2024</t>
        </is>
      </c>
      <c r="D4187" t="inlineStr">
        <is>
          <t>14:05</t>
        </is>
      </c>
      <c r="E4187" s="4" t="inlineStr">
        <is>
          <t>20.12.2024</t>
        </is>
      </c>
      <c r="F4187" t="inlineStr">
        <is>
          <t>01:10</t>
        </is>
      </c>
      <c r="G4187" s="5" t="n">
        <v>36.91667</v>
      </c>
      <c r="H4187" t="inlineStr">
        <is>
          <t>Outbound</t>
        </is>
      </c>
      <c r="I4187" s="6" t="n">
        <v>0</v>
      </c>
      <c r="J4187" s="6" t="n">
        <v>0</v>
      </c>
      <c r="K4187" s="6" t="n">
        <v>0</v>
      </c>
      <c r="L4187" s="6">
        <f>I4187+J4187+K4187</f>
        <v/>
      </c>
      <c r="M4187" s="6" t="n">
        <v>1</v>
      </c>
      <c r="N4187" t="inlineStr">
        <is>
          <t>Ja</t>
        </is>
      </c>
      <c r="T4187" t="inlineStr">
        <is>
          <t>PMI</t>
        </is>
      </c>
      <c r="U4187">
        <f>VLOOKUP(T4187,Destinations!$A$2:$C$550,2,0)</f>
        <v/>
      </c>
      <c r="V4187" t="inlineStr">
        <is>
          <t>WCHR</t>
        </is>
      </c>
      <c r="W4187">
        <f>VLOOKUP(V4187,'WCH Kat'!$A$1:$B$150,2,0)</f>
        <v/>
      </c>
    </row>
    <row r="4188">
      <c r="A4188" t="inlineStr">
        <is>
          <t xml:space="preserve">VF </t>
        </is>
      </c>
      <c r="B4188" t="inlineStr">
        <is>
          <t>VF 5016</t>
        </is>
      </c>
      <c r="C4188" s="4" t="inlineStr">
        <is>
          <t>21.12.2024</t>
        </is>
      </c>
      <c r="D4188" t="inlineStr">
        <is>
          <t>14:15</t>
        </is>
      </c>
      <c r="E4188" s="4" t="inlineStr">
        <is>
          <t>19.12.2024</t>
        </is>
      </c>
      <c r="F4188" t="inlineStr">
        <is>
          <t>22:40</t>
        </is>
      </c>
      <c r="G4188" s="5" t="n">
        <v>39.58333</v>
      </c>
      <c r="H4188" t="inlineStr">
        <is>
          <t>Inbound</t>
        </is>
      </c>
      <c r="I4188" s="6" t="n">
        <v>0</v>
      </c>
      <c r="J4188" s="6" t="n">
        <v>0</v>
      </c>
      <c r="K4188" s="6" t="n">
        <v>0</v>
      </c>
      <c r="L4188" s="6">
        <f>I4188+J4188+K4188</f>
        <v/>
      </c>
      <c r="M4188" s="6" t="n">
        <v>1</v>
      </c>
      <c r="N4188" t="inlineStr">
        <is>
          <t>Ja</t>
        </is>
      </c>
      <c r="T4188" t="inlineStr">
        <is>
          <t>SAW</t>
        </is>
      </c>
      <c r="U4188">
        <f>VLOOKUP(T4188,Destinations!$A$2:$C$550,2,0)</f>
        <v/>
      </c>
      <c r="V4188" t="inlineStr">
        <is>
          <t>WCHS</t>
        </is>
      </c>
      <c r="W4188">
        <f>VLOOKUP(V4188,'WCH Kat'!$A$1:$B$150,2,0)</f>
        <v/>
      </c>
    </row>
    <row r="4189">
      <c r="A4189" t="inlineStr">
        <is>
          <t xml:space="preserve">RK </t>
        </is>
      </c>
      <c r="B4189" t="inlineStr">
        <is>
          <t>RK 6631</t>
        </is>
      </c>
      <c r="C4189" s="4" t="inlineStr">
        <is>
          <t>21.12.2024</t>
        </is>
      </c>
      <c r="D4189" t="inlineStr">
        <is>
          <t>14:25</t>
        </is>
      </c>
      <c r="E4189" s="4" t="inlineStr">
        <is>
          <t>19.12.2024</t>
        </is>
      </c>
      <c r="F4189" t="inlineStr">
        <is>
          <t>22:20</t>
        </is>
      </c>
      <c r="G4189" s="5" t="n">
        <v>40.08333</v>
      </c>
      <c r="H4189" t="inlineStr">
        <is>
          <t>Outbound</t>
        </is>
      </c>
      <c r="I4189" s="6" t="n">
        <v>0</v>
      </c>
      <c r="J4189" s="6" t="n">
        <v>0</v>
      </c>
      <c r="K4189" s="6" t="n">
        <v>0</v>
      </c>
      <c r="L4189" s="6">
        <f>I4189+J4189+K4189</f>
        <v/>
      </c>
      <c r="M4189" s="6" t="n">
        <v>1</v>
      </c>
      <c r="N4189" t="inlineStr">
        <is>
          <t>Ja</t>
        </is>
      </c>
      <c r="T4189" t="inlineStr">
        <is>
          <t>MAN</t>
        </is>
      </c>
      <c r="U4189">
        <f>VLOOKUP(T4189,Destinations!$A$2:$C$550,2,0)</f>
        <v/>
      </c>
      <c r="V4189" t="inlineStr">
        <is>
          <t>WCHS</t>
        </is>
      </c>
      <c r="W4189">
        <f>VLOOKUP(V4189,'WCH Kat'!$A$1:$B$150,2,0)</f>
        <v/>
      </c>
    </row>
    <row r="4190">
      <c r="A4190" t="inlineStr">
        <is>
          <t xml:space="preserve">EW </t>
        </is>
      </c>
      <c r="B4190" t="inlineStr">
        <is>
          <t>EW 5424</t>
        </is>
      </c>
      <c r="C4190" s="4" t="inlineStr">
        <is>
          <t>21.12.2024</t>
        </is>
      </c>
      <c r="D4190" t="inlineStr">
        <is>
          <t>14:30</t>
        </is>
      </c>
      <c r="E4190" s="4" t="inlineStr">
        <is>
          <t>20.12.2024</t>
        </is>
      </c>
      <c r="F4190" t="inlineStr">
        <is>
          <t>01:15</t>
        </is>
      </c>
      <c r="G4190" s="5" t="n">
        <v>37.25</v>
      </c>
      <c r="H4190" t="inlineStr">
        <is>
          <t>Outbound</t>
        </is>
      </c>
      <c r="I4190" s="6" t="n">
        <v>0</v>
      </c>
      <c r="J4190" s="6" t="n">
        <v>0</v>
      </c>
      <c r="K4190" s="6" t="n">
        <v>0</v>
      </c>
      <c r="L4190" s="6">
        <f>I4190+J4190+K4190</f>
        <v/>
      </c>
      <c r="M4190" s="6" t="n">
        <v>1</v>
      </c>
      <c r="N4190" t="inlineStr">
        <is>
          <t>Ja</t>
        </is>
      </c>
      <c r="T4190" t="inlineStr">
        <is>
          <t>LPA</t>
        </is>
      </c>
      <c r="U4190">
        <f>VLOOKUP(T4190,Destinations!$A$2:$C$550,2,0)</f>
        <v/>
      </c>
      <c r="V4190" t="inlineStr">
        <is>
          <t>WCHC</t>
        </is>
      </c>
      <c r="W4190">
        <f>VLOOKUP(V4190,'WCH Kat'!$A$1:$B$150,2,0)</f>
        <v/>
      </c>
    </row>
    <row r="4191">
      <c r="A4191" t="inlineStr">
        <is>
          <t xml:space="preserve">EW </t>
        </is>
      </c>
      <c r="B4191" t="inlineStr">
        <is>
          <t>EW 5424</t>
        </is>
      </c>
      <c r="C4191" s="4" t="inlineStr">
        <is>
          <t>21.12.2024</t>
        </is>
      </c>
      <c r="D4191" t="inlineStr">
        <is>
          <t>14:30</t>
        </is>
      </c>
      <c r="E4191" s="4" t="inlineStr">
        <is>
          <t>20.12.2024</t>
        </is>
      </c>
      <c r="F4191" t="inlineStr">
        <is>
          <t>01:15</t>
        </is>
      </c>
      <c r="G4191" s="5" t="n">
        <v>37.25</v>
      </c>
      <c r="H4191" t="inlineStr">
        <is>
          <t>Outbound</t>
        </is>
      </c>
      <c r="I4191" s="6" t="n">
        <v>0</v>
      </c>
      <c r="J4191" s="6" t="n">
        <v>0</v>
      </c>
      <c r="K4191" s="6" t="n">
        <v>0</v>
      </c>
      <c r="L4191" s="6">
        <f>I4191+J4191+K4191</f>
        <v/>
      </c>
      <c r="M4191" s="6" t="n">
        <v>1</v>
      </c>
      <c r="N4191" t="inlineStr">
        <is>
          <t>Ja</t>
        </is>
      </c>
      <c r="T4191" t="inlineStr">
        <is>
          <t>LPA</t>
        </is>
      </c>
      <c r="U4191">
        <f>VLOOKUP(T4191,Destinations!$A$2:$C$550,2,0)</f>
        <v/>
      </c>
      <c r="V4191" t="inlineStr">
        <is>
          <t>WCHC,WCMP</t>
        </is>
      </c>
      <c r="W4191">
        <f>VLOOKUP(V4191,'WCH Kat'!$A$1:$B$150,2,0)</f>
        <v/>
      </c>
    </row>
    <row r="4192">
      <c r="A4192" t="inlineStr">
        <is>
          <t xml:space="preserve">EW </t>
        </is>
      </c>
      <c r="B4192" t="inlineStr">
        <is>
          <t>EW 5424</t>
        </is>
      </c>
      <c r="C4192" s="4" t="inlineStr">
        <is>
          <t>21.12.2024</t>
        </is>
      </c>
      <c r="D4192" t="inlineStr">
        <is>
          <t>14:30</t>
        </is>
      </c>
      <c r="E4192" s="4" t="inlineStr">
        <is>
          <t>20.12.2024</t>
        </is>
      </c>
      <c r="F4192" t="inlineStr">
        <is>
          <t>01:15</t>
        </is>
      </c>
      <c r="G4192" s="5" t="n">
        <v>37.25</v>
      </c>
      <c r="H4192" t="inlineStr">
        <is>
          <t>Outbound</t>
        </is>
      </c>
      <c r="I4192" s="6" t="n">
        <v>0</v>
      </c>
      <c r="J4192" s="6" t="n">
        <v>0</v>
      </c>
      <c r="K4192" s="6" t="n">
        <v>0</v>
      </c>
      <c r="L4192" s="6">
        <f>I4192+J4192+K4192</f>
        <v/>
      </c>
      <c r="M4192" s="6" t="n">
        <v>1</v>
      </c>
      <c r="N4192" t="inlineStr">
        <is>
          <t>Ja</t>
        </is>
      </c>
      <c r="T4192" t="inlineStr">
        <is>
          <t>LPA</t>
        </is>
      </c>
      <c r="U4192">
        <f>VLOOKUP(T4192,Destinations!$A$2:$C$550,2,0)</f>
        <v/>
      </c>
      <c r="V4192" t="inlineStr">
        <is>
          <t>WCHR</t>
        </is>
      </c>
      <c r="W4192">
        <f>VLOOKUP(V4192,'WCH Kat'!$A$1:$B$150,2,0)</f>
        <v/>
      </c>
    </row>
    <row r="4193">
      <c r="A4193" t="inlineStr">
        <is>
          <t xml:space="preserve">EW </t>
        </is>
      </c>
      <c r="B4193" t="inlineStr">
        <is>
          <t>EW 5424</t>
        </is>
      </c>
      <c r="C4193" s="4" t="inlineStr">
        <is>
          <t>21.12.2024</t>
        </is>
      </c>
      <c r="D4193" t="inlineStr">
        <is>
          <t>14:30</t>
        </is>
      </c>
      <c r="E4193" s="4" t="inlineStr">
        <is>
          <t>21.12.2024</t>
        </is>
      </c>
      <c r="F4193" t="inlineStr">
        <is>
          <t>11:35</t>
        </is>
      </c>
      <c r="G4193" s="5" t="n">
        <v>2.91667</v>
      </c>
      <c r="H4193" t="inlineStr">
        <is>
          <t>Outbound</t>
        </is>
      </c>
      <c r="I4193" s="6" t="n">
        <v>0</v>
      </c>
      <c r="J4193" s="6" t="n">
        <v>1</v>
      </c>
      <c r="K4193" s="6" t="n">
        <v>0</v>
      </c>
      <c r="L4193" s="6">
        <f>I4193+J4193+K4193</f>
        <v/>
      </c>
      <c r="M4193" s="6" t="n">
        <v>0</v>
      </c>
      <c r="Q4193" t="inlineStr">
        <is>
          <t>Ja</t>
        </is>
      </c>
      <c r="T4193" t="inlineStr">
        <is>
          <t>LPA</t>
        </is>
      </c>
      <c r="U4193">
        <f>VLOOKUP(T4193,Destinations!$A$2:$C$550,2,0)</f>
        <v/>
      </c>
      <c r="V4193" t="inlineStr">
        <is>
          <t>WCHR</t>
        </is>
      </c>
      <c r="W4193">
        <f>VLOOKUP(V4193,'WCH Kat'!$A$1:$B$150,2,0)</f>
        <v/>
      </c>
    </row>
    <row r="4194">
      <c r="A4194" t="inlineStr">
        <is>
          <t xml:space="preserve">EW </t>
        </is>
      </c>
      <c r="B4194" t="inlineStr">
        <is>
          <t>EW 5424</t>
        </is>
      </c>
      <c r="C4194" s="4" t="inlineStr">
        <is>
          <t>21.12.2024</t>
        </is>
      </c>
      <c r="D4194" t="inlineStr">
        <is>
          <t>14:30</t>
        </is>
      </c>
      <c r="E4194" s="4" t="inlineStr">
        <is>
          <t>21.12.2024</t>
        </is>
      </c>
      <c r="F4194" t="inlineStr">
        <is>
          <t>11:47</t>
        </is>
      </c>
      <c r="G4194" s="5" t="n">
        <v>2.71667</v>
      </c>
      <c r="H4194" t="inlineStr">
        <is>
          <t>Outbound</t>
        </is>
      </c>
      <c r="I4194" s="6" t="n">
        <v>0</v>
      </c>
      <c r="J4194" s="6" t="n">
        <v>1</v>
      </c>
      <c r="K4194" s="6" t="n">
        <v>0</v>
      </c>
      <c r="L4194" s="6">
        <f>I4194+J4194+K4194</f>
        <v/>
      </c>
      <c r="M4194" s="6" t="n">
        <v>0</v>
      </c>
      <c r="Q4194" t="inlineStr">
        <is>
          <t>Ja</t>
        </is>
      </c>
      <c r="T4194" t="inlineStr">
        <is>
          <t>LPA</t>
        </is>
      </c>
      <c r="U4194">
        <f>VLOOKUP(T4194,Destinations!$A$2:$C$550,2,0)</f>
        <v/>
      </c>
      <c r="V4194" t="inlineStr">
        <is>
          <t>WCHC</t>
        </is>
      </c>
      <c r="W4194">
        <f>VLOOKUP(V4194,'WCH Kat'!$A$1:$B$150,2,0)</f>
        <v/>
      </c>
    </row>
    <row r="4195">
      <c r="A4195" t="inlineStr">
        <is>
          <t xml:space="preserve">VF </t>
        </is>
      </c>
      <c r="B4195" t="inlineStr">
        <is>
          <t>VF  089</t>
        </is>
      </c>
      <c r="C4195" s="4" t="inlineStr">
        <is>
          <t>21.12.2024</t>
        </is>
      </c>
      <c r="D4195" t="inlineStr">
        <is>
          <t>14:40</t>
        </is>
      </c>
      <c r="E4195" s="4" t="inlineStr">
        <is>
          <t>19.12.2024</t>
        </is>
      </c>
      <c r="F4195" t="inlineStr">
        <is>
          <t>23:20</t>
        </is>
      </c>
      <c r="G4195" s="5" t="n">
        <v>39.33333</v>
      </c>
      <c r="H4195" t="inlineStr">
        <is>
          <t>Inbound</t>
        </is>
      </c>
      <c r="I4195" s="6" t="n">
        <v>0</v>
      </c>
      <c r="J4195" s="6" t="n">
        <v>0</v>
      </c>
      <c r="K4195" s="6" t="n">
        <v>0</v>
      </c>
      <c r="L4195" s="6">
        <f>I4195+J4195+K4195</f>
        <v/>
      </c>
      <c r="M4195" s="6" t="n">
        <v>1</v>
      </c>
      <c r="N4195" t="inlineStr">
        <is>
          <t>Ja</t>
        </is>
      </c>
      <c r="T4195" t="inlineStr">
        <is>
          <t>SAW</t>
        </is>
      </c>
      <c r="U4195">
        <f>VLOOKUP(T4195,Destinations!$A$2:$C$550,2,0)</f>
        <v/>
      </c>
      <c r="V4195" t="inlineStr">
        <is>
          <t>WCHS</t>
        </is>
      </c>
      <c r="W4195">
        <f>VLOOKUP(V4195,'WCH Kat'!$A$1:$B$150,2,0)</f>
        <v/>
      </c>
    </row>
    <row r="4196">
      <c r="A4196" t="inlineStr">
        <is>
          <t xml:space="preserve">EW </t>
        </is>
      </c>
      <c r="B4196" t="inlineStr">
        <is>
          <t>EW  270</t>
        </is>
      </c>
      <c r="C4196" s="4" t="inlineStr">
        <is>
          <t>21.12.2024</t>
        </is>
      </c>
      <c r="D4196" t="inlineStr">
        <is>
          <t>14:40</t>
        </is>
      </c>
      <c r="E4196" s="4" t="inlineStr">
        <is>
          <t>20.12.2024</t>
        </is>
      </c>
      <c r="F4196" t="inlineStr">
        <is>
          <t>01:45</t>
        </is>
      </c>
      <c r="G4196" s="5" t="n">
        <v>36.91667</v>
      </c>
      <c r="H4196" t="inlineStr">
        <is>
          <t>Outbound</t>
        </is>
      </c>
      <c r="I4196" s="6" t="n">
        <v>0</v>
      </c>
      <c r="J4196" s="6" t="n">
        <v>0</v>
      </c>
      <c r="K4196" s="6" t="n">
        <v>0</v>
      </c>
      <c r="L4196" s="6">
        <f>I4196+J4196+K4196</f>
        <v/>
      </c>
      <c r="M4196" s="6" t="n">
        <v>1</v>
      </c>
      <c r="N4196" t="inlineStr">
        <is>
          <t>Ja</t>
        </is>
      </c>
      <c r="T4196" t="inlineStr">
        <is>
          <t>LPA</t>
        </is>
      </c>
      <c r="U4196">
        <f>VLOOKUP(T4196,Destinations!$A$2:$C$550,2,0)</f>
        <v/>
      </c>
      <c r="V4196" t="inlineStr">
        <is>
          <t>WCHS</t>
        </is>
      </c>
      <c r="W4196">
        <f>VLOOKUP(V4196,'WCH Kat'!$A$1:$B$150,2,0)</f>
        <v/>
      </c>
    </row>
    <row r="4197">
      <c r="A4197" t="inlineStr">
        <is>
          <t xml:space="preserve">EW </t>
        </is>
      </c>
      <c r="B4197" t="inlineStr">
        <is>
          <t>EW  270</t>
        </is>
      </c>
      <c r="C4197" s="4" t="inlineStr">
        <is>
          <t>21.12.2024</t>
        </is>
      </c>
      <c r="D4197" t="inlineStr">
        <is>
          <t>14:40</t>
        </is>
      </c>
      <c r="E4197" s="4" t="inlineStr">
        <is>
          <t>20.12.2024</t>
        </is>
      </c>
      <c r="F4197" t="inlineStr">
        <is>
          <t>01:45</t>
        </is>
      </c>
      <c r="G4197" s="5" t="n">
        <v>36.91667</v>
      </c>
      <c r="H4197" t="inlineStr">
        <is>
          <t>Outbound</t>
        </is>
      </c>
      <c r="I4197" s="6" t="n">
        <v>0</v>
      </c>
      <c r="J4197" s="6" t="n">
        <v>0</v>
      </c>
      <c r="K4197" s="6" t="n">
        <v>0</v>
      </c>
      <c r="L4197" s="6">
        <f>I4197+J4197+K4197</f>
        <v/>
      </c>
      <c r="M4197" s="6" t="n">
        <v>1</v>
      </c>
      <c r="N4197" t="inlineStr">
        <is>
          <t>Ja</t>
        </is>
      </c>
      <c r="T4197" t="inlineStr">
        <is>
          <t>LPA</t>
        </is>
      </c>
      <c r="U4197">
        <f>VLOOKUP(T4197,Destinations!$A$2:$C$550,2,0)</f>
        <v/>
      </c>
      <c r="V4197" t="inlineStr">
        <is>
          <t>WCHC</t>
        </is>
      </c>
      <c r="W4197">
        <f>VLOOKUP(V4197,'WCH Kat'!$A$1:$B$150,2,0)</f>
        <v/>
      </c>
    </row>
    <row r="4198">
      <c r="A4198" t="inlineStr">
        <is>
          <t xml:space="preserve">EW </t>
        </is>
      </c>
      <c r="B4198" t="inlineStr">
        <is>
          <t>EW  270</t>
        </is>
      </c>
      <c r="C4198" s="4" t="inlineStr">
        <is>
          <t>21.12.2024</t>
        </is>
      </c>
      <c r="D4198" t="inlineStr">
        <is>
          <t>14:40</t>
        </is>
      </c>
      <c r="E4198" s="4" t="inlineStr">
        <is>
          <t>20.12.2024</t>
        </is>
      </c>
      <c r="F4198" t="inlineStr">
        <is>
          <t>01:45</t>
        </is>
      </c>
      <c r="G4198" s="5" t="n">
        <v>36.91667</v>
      </c>
      <c r="H4198" t="inlineStr">
        <is>
          <t>Outbound</t>
        </is>
      </c>
      <c r="I4198" s="6" t="n">
        <v>0</v>
      </c>
      <c r="J4198" s="6" t="n">
        <v>0</v>
      </c>
      <c r="K4198" s="6" t="n">
        <v>0</v>
      </c>
      <c r="L4198" s="6">
        <f>I4198+J4198+K4198</f>
        <v/>
      </c>
      <c r="M4198" s="6" t="n">
        <v>1</v>
      </c>
      <c r="N4198" t="inlineStr">
        <is>
          <t>Ja</t>
        </is>
      </c>
      <c r="T4198" t="inlineStr">
        <is>
          <t>LPA</t>
        </is>
      </c>
      <c r="U4198">
        <f>VLOOKUP(T4198,Destinations!$A$2:$C$550,2,0)</f>
        <v/>
      </c>
      <c r="V4198" t="inlineStr">
        <is>
          <t>WCHR</t>
        </is>
      </c>
      <c r="W4198">
        <f>VLOOKUP(V4198,'WCH Kat'!$A$1:$B$150,2,0)</f>
        <v/>
      </c>
    </row>
    <row r="4199">
      <c r="A4199" t="inlineStr">
        <is>
          <t xml:space="preserve">EW </t>
        </is>
      </c>
      <c r="B4199" t="inlineStr">
        <is>
          <t>EW  270</t>
        </is>
      </c>
      <c r="C4199" s="4" t="inlineStr">
        <is>
          <t>21.12.2024</t>
        </is>
      </c>
      <c r="D4199" t="inlineStr">
        <is>
          <t>14:40</t>
        </is>
      </c>
      <c r="E4199" s="4" t="inlineStr">
        <is>
          <t>20.12.2024</t>
        </is>
      </c>
      <c r="F4199" t="inlineStr">
        <is>
          <t>01:45</t>
        </is>
      </c>
      <c r="G4199" s="5" t="n">
        <v>36.91667</v>
      </c>
      <c r="H4199" t="inlineStr">
        <is>
          <t>Outbound</t>
        </is>
      </c>
      <c r="I4199" s="6" t="n">
        <v>0</v>
      </c>
      <c r="J4199" s="6" t="n">
        <v>0</v>
      </c>
      <c r="K4199" s="6" t="n">
        <v>0</v>
      </c>
      <c r="L4199" s="6">
        <f>I4199+J4199+K4199</f>
        <v/>
      </c>
      <c r="M4199" s="6" t="n">
        <v>1</v>
      </c>
      <c r="N4199" t="inlineStr">
        <is>
          <t>Ja</t>
        </is>
      </c>
      <c r="T4199" t="inlineStr">
        <is>
          <t>LPA</t>
        </is>
      </c>
      <c r="U4199">
        <f>VLOOKUP(T4199,Destinations!$A$2:$C$550,2,0)</f>
        <v/>
      </c>
      <c r="V4199" t="inlineStr">
        <is>
          <t>WCHR</t>
        </is>
      </c>
      <c r="W4199">
        <f>VLOOKUP(V4199,'WCH Kat'!$A$1:$B$150,2,0)</f>
        <v/>
      </c>
    </row>
    <row r="4200">
      <c r="A4200" t="inlineStr">
        <is>
          <t xml:space="preserve">EW </t>
        </is>
      </c>
      <c r="B4200" t="inlineStr">
        <is>
          <t>EW  270</t>
        </is>
      </c>
      <c r="C4200" s="4" t="inlineStr">
        <is>
          <t>21.12.2024</t>
        </is>
      </c>
      <c r="D4200" t="inlineStr">
        <is>
          <t>14:40</t>
        </is>
      </c>
      <c r="E4200" s="4" t="inlineStr">
        <is>
          <t>20.12.2024</t>
        </is>
      </c>
      <c r="F4200" t="inlineStr">
        <is>
          <t>01:45</t>
        </is>
      </c>
      <c r="G4200" s="5" t="n">
        <v>36.91667</v>
      </c>
      <c r="H4200" t="inlineStr">
        <is>
          <t>Outbound</t>
        </is>
      </c>
      <c r="I4200" s="6" t="n">
        <v>0</v>
      </c>
      <c r="J4200" s="6" t="n">
        <v>0</v>
      </c>
      <c r="K4200" s="6" t="n">
        <v>0</v>
      </c>
      <c r="L4200" s="6">
        <f>I4200+J4200+K4200</f>
        <v/>
      </c>
      <c r="M4200" s="6" t="n">
        <v>1</v>
      </c>
      <c r="N4200" t="inlineStr">
        <is>
          <t>Ja</t>
        </is>
      </c>
      <c r="T4200" t="inlineStr">
        <is>
          <t>LPA</t>
        </is>
      </c>
      <c r="U4200">
        <f>VLOOKUP(T4200,Destinations!$A$2:$C$550,2,0)</f>
        <v/>
      </c>
      <c r="V4200" t="inlineStr">
        <is>
          <t>WCHS</t>
        </is>
      </c>
      <c r="W4200">
        <f>VLOOKUP(V4200,'WCH Kat'!$A$1:$B$150,2,0)</f>
        <v/>
      </c>
    </row>
    <row r="4201">
      <c r="A4201" t="inlineStr">
        <is>
          <t xml:space="preserve">EW </t>
        </is>
      </c>
      <c r="B4201" t="inlineStr">
        <is>
          <t>EW  270</t>
        </is>
      </c>
      <c r="C4201" s="4" t="inlineStr">
        <is>
          <t>21.12.2024</t>
        </is>
      </c>
      <c r="D4201" t="inlineStr">
        <is>
          <t>14:40</t>
        </is>
      </c>
      <c r="E4201" s="4" t="inlineStr">
        <is>
          <t>21.12.2024</t>
        </is>
      </c>
      <c r="F4201" t="inlineStr">
        <is>
          <t>12:25</t>
        </is>
      </c>
      <c r="G4201" s="5" t="n">
        <v>2.25</v>
      </c>
      <c r="H4201" t="inlineStr">
        <is>
          <t>Outbound</t>
        </is>
      </c>
      <c r="I4201" s="6" t="n">
        <v>0</v>
      </c>
      <c r="J4201" s="6" t="n">
        <v>1</v>
      </c>
      <c r="K4201" s="6" t="n">
        <v>0</v>
      </c>
      <c r="L4201" s="6">
        <f>I4201+J4201+K4201</f>
        <v/>
      </c>
      <c r="M4201" s="6" t="n">
        <v>0</v>
      </c>
      <c r="Q4201" t="inlineStr">
        <is>
          <t>Ja</t>
        </is>
      </c>
      <c r="T4201" t="inlineStr">
        <is>
          <t>LPA</t>
        </is>
      </c>
      <c r="U4201">
        <f>VLOOKUP(T4201,Destinations!$A$2:$C$550,2,0)</f>
        <v/>
      </c>
      <c r="V4201" t="inlineStr">
        <is>
          <t>WCHR</t>
        </is>
      </c>
      <c r="W4201">
        <f>VLOOKUP(V4201,'WCH Kat'!$A$1:$B$150,2,0)</f>
        <v/>
      </c>
    </row>
    <row r="4202">
      <c r="A4202" t="inlineStr">
        <is>
          <t xml:space="preserve">VF </t>
        </is>
      </c>
      <c r="B4202" t="inlineStr">
        <is>
          <t>VF  089</t>
        </is>
      </c>
      <c r="C4202" s="4" t="inlineStr">
        <is>
          <t>21.12.2024</t>
        </is>
      </c>
      <c r="D4202" t="inlineStr">
        <is>
          <t>14:55</t>
        </is>
      </c>
      <c r="E4202" s="4" t="inlineStr">
        <is>
          <t>19.12.2024</t>
        </is>
      </c>
      <c r="F4202" t="inlineStr">
        <is>
          <t>23:20</t>
        </is>
      </c>
      <c r="G4202" s="5" t="n">
        <v>39.58333</v>
      </c>
      <c r="H4202" t="inlineStr">
        <is>
          <t>Inbound</t>
        </is>
      </c>
      <c r="I4202" s="6" t="n">
        <v>0</v>
      </c>
      <c r="J4202" s="6" t="n">
        <v>0</v>
      </c>
      <c r="K4202" s="6" t="n">
        <v>0</v>
      </c>
      <c r="L4202" s="6">
        <f>I4202+J4202+K4202</f>
        <v/>
      </c>
      <c r="M4202" s="6" t="n">
        <v>1</v>
      </c>
      <c r="N4202" t="inlineStr">
        <is>
          <t>Ja</t>
        </is>
      </c>
      <c r="T4202" t="inlineStr">
        <is>
          <t>SAW</t>
        </is>
      </c>
      <c r="U4202">
        <f>VLOOKUP(T4202,Destinations!$A$2:$C$550,2,0)</f>
        <v/>
      </c>
      <c r="V4202" t="inlineStr">
        <is>
          <t>UNK</t>
        </is>
      </c>
      <c r="W4202">
        <f>VLOOKUP(V4202,'WCH Kat'!$A$1:$B$150,2,0)</f>
        <v/>
      </c>
    </row>
    <row r="4203">
      <c r="A4203" t="inlineStr">
        <is>
          <t xml:space="preserve">VF </t>
        </is>
      </c>
      <c r="B4203" t="inlineStr">
        <is>
          <t>VF  089</t>
        </is>
      </c>
      <c r="C4203" s="4" t="inlineStr">
        <is>
          <t>21.12.2024</t>
        </is>
      </c>
      <c r="D4203" t="inlineStr">
        <is>
          <t>14:55</t>
        </is>
      </c>
      <c r="E4203" s="4" t="inlineStr">
        <is>
          <t>19.12.2024</t>
        </is>
      </c>
      <c r="F4203" t="inlineStr">
        <is>
          <t>23:20</t>
        </is>
      </c>
      <c r="G4203" s="5" t="n">
        <v>39.58333</v>
      </c>
      <c r="H4203" t="inlineStr">
        <is>
          <t>Inbound</t>
        </is>
      </c>
      <c r="I4203" s="6" t="n">
        <v>0</v>
      </c>
      <c r="J4203" s="6" t="n">
        <v>0</v>
      </c>
      <c r="K4203" s="6" t="n">
        <v>0</v>
      </c>
      <c r="L4203" s="6">
        <f>I4203+J4203+K4203</f>
        <v/>
      </c>
      <c r="M4203" s="6" t="n">
        <v>1</v>
      </c>
      <c r="N4203" t="inlineStr">
        <is>
          <t>Ja</t>
        </is>
      </c>
      <c r="T4203" t="inlineStr">
        <is>
          <t>SAW</t>
        </is>
      </c>
      <c r="U4203">
        <f>VLOOKUP(T4203,Destinations!$A$2:$C$550,2,0)</f>
        <v/>
      </c>
      <c r="V4203" t="inlineStr">
        <is>
          <t>WCHR</t>
        </is>
      </c>
      <c r="W4203">
        <f>VLOOKUP(V4203,'WCH Kat'!$A$1:$B$150,2,0)</f>
        <v/>
      </c>
    </row>
    <row r="4204">
      <c r="A4204" t="inlineStr">
        <is>
          <t xml:space="preserve">VF </t>
        </is>
      </c>
      <c r="B4204" t="inlineStr">
        <is>
          <t>VF  089</t>
        </is>
      </c>
      <c r="C4204" s="4" t="inlineStr">
        <is>
          <t>21.12.2024</t>
        </is>
      </c>
      <c r="D4204" t="inlineStr">
        <is>
          <t>14:55</t>
        </is>
      </c>
      <c r="E4204" s="4" t="inlineStr">
        <is>
          <t>21.12.2024</t>
        </is>
      </c>
      <c r="F4204" t="inlineStr">
        <is>
          <t>11:40</t>
        </is>
      </c>
      <c r="G4204" s="5" t="n">
        <v>3.25</v>
      </c>
      <c r="H4204" t="inlineStr">
        <is>
          <t>Inbound</t>
        </is>
      </c>
      <c r="I4204" s="6" t="n">
        <v>0</v>
      </c>
      <c r="J4204" s="6" t="n">
        <v>0</v>
      </c>
      <c r="K4204" s="6" t="n">
        <v>1</v>
      </c>
      <c r="L4204" s="6">
        <f>I4204+J4204+K4204</f>
        <v/>
      </c>
      <c r="M4204" s="6" t="n">
        <v>0</v>
      </c>
      <c r="P4204" t="inlineStr">
        <is>
          <t>Ja</t>
        </is>
      </c>
      <c r="T4204" t="inlineStr">
        <is>
          <t>SAW</t>
        </is>
      </c>
      <c r="U4204">
        <f>VLOOKUP(T4204,Destinations!$A$2:$C$550,2,0)</f>
        <v/>
      </c>
      <c r="V4204" t="inlineStr">
        <is>
          <t>WCHS</t>
        </is>
      </c>
      <c r="W4204">
        <f>VLOOKUP(V4204,'WCH Kat'!$A$1:$B$150,2,0)</f>
        <v/>
      </c>
    </row>
    <row r="4205">
      <c r="A4205" t="inlineStr">
        <is>
          <t xml:space="preserve">FR </t>
        </is>
      </c>
      <c r="B4205" t="inlineStr">
        <is>
          <t>FR 7670</t>
        </is>
      </c>
      <c r="C4205" s="4" t="inlineStr">
        <is>
          <t>21.12.2024</t>
        </is>
      </c>
      <c r="D4205" t="inlineStr">
        <is>
          <t>14:55</t>
        </is>
      </c>
      <c r="E4205" s="4" t="inlineStr">
        <is>
          <t>19.12.2024</t>
        </is>
      </c>
      <c r="F4205" t="inlineStr">
        <is>
          <t>22:50</t>
        </is>
      </c>
      <c r="G4205" s="5" t="n">
        <v>40.08333</v>
      </c>
      <c r="H4205" t="inlineStr">
        <is>
          <t>Outbound</t>
        </is>
      </c>
      <c r="I4205" s="6" t="n">
        <v>0</v>
      </c>
      <c r="J4205" s="6" t="n">
        <v>0</v>
      </c>
      <c r="K4205" s="6" t="n">
        <v>0</v>
      </c>
      <c r="L4205" s="6">
        <f>I4205+J4205+K4205</f>
        <v/>
      </c>
      <c r="M4205" s="6" t="n">
        <v>1</v>
      </c>
      <c r="N4205" t="inlineStr">
        <is>
          <t>Ja</t>
        </is>
      </c>
      <c r="T4205" t="inlineStr">
        <is>
          <t>FUE</t>
        </is>
      </c>
      <c r="U4205">
        <f>VLOOKUP(T4205,Destinations!$A$2:$C$550,2,0)</f>
        <v/>
      </c>
      <c r="V4205" t="inlineStr">
        <is>
          <t>WCHR,WCMP</t>
        </is>
      </c>
      <c r="W4205">
        <f>VLOOKUP(V4205,'WCH Kat'!$A$1:$B$150,2,0)</f>
        <v/>
      </c>
    </row>
    <row r="4206">
      <c r="A4206" t="inlineStr">
        <is>
          <t xml:space="preserve">FR </t>
        </is>
      </c>
      <c r="B4206" t="inlineStr">
        <is>
          <t>FR 7670</t>
        </is>
      </c>
      <c r="C4206" s="4" t="inlineStr">
        <is>
          <t>21.12.2024</t>
        </is>
      </c>
      <c r="D4206" t="inlineStr">
        <is>
          <t>14:55</t>
        </is>
      </c>
      <c r="E4206" s="4" t="inlineStr">
        <is>
          <t>19.12.2024</t>
        </is>
      </c>
      <c r="F4206" t="inlineStr">
        <is>
          <t>22:50</t>
        </is>
      </c>
      <c r="G4206" s="5" t="n">
        <v>40.08333</v>
      </c>
      <c r="H4206" t="inlineStr">
        <is>
          <t>Outbound</t>
        </is>
      </c>
      <c r="I4206" s="6" t="n">
        <v>0</v>
      </c>
      <c r="J4206" s="6" t="n">
        <v>0</v>
      </c>
      <c r="K4206" s="6" t="n">
        <v>0</v>
      </c>
      <c r="L4206" s="6">
        <f>I4206+J4206+K4206</f>
        <v/>
      </c>
      <c r="M4206" s="6" t="n">
        <v>1</v>
      </c>
      <c r="N4206" t="inlineStr">
        <is>
          <t>Ja</t>
        </is>
      </c>
      <c r="T4206" t="inlineStr">
        <is>
          <t>FUE</t>
        </is>
      </c>
      <c r="U4206">
        <f>VLOOKUP(T4206,Destinations!$A$2:$C$550,2,0)</f>
        <v/>
      </c>
      <c r="V4206" t="inlineStr">
        <is>
          <t>WCHS</t>
        </is>
      </c>
      <c r="W4206">
        <f>VLOOKUP(V4206,'WCH Kat'!$A$1:$B$150,2,0)</f>
        <v/>
      </c>
    </row>
    <row r="4207">
      <c r="A4207" t="inlineStr">
        <is>
          <t xml:space="preserve">FR </t>
        </is>
      </c>
      <c r="B4207" t="inlineStr">
        <is>
          <t>FR 7670</t>
        </is>
      </c>
      <c r="C4207" s="4" t="inlineStr">
        <is>
          <t>21.12.2024</t>
        </is>
      </c>
      <c r="D4207" t="inlineStr">
        <is>
          <t>14:55</t>
        </is>
      </c>
      <c r="E4207" s="4" t="inlineStr">
        <is>
          <t>19.12.2024</t>
        </is>
      </c>
      <c r="F4207" t="inlineStr">
        <is>
          <t>22:50</t>
        </is>
      </c>
      <c r="G4207" s="5" t="n">
        <v>40.08333</v>
      </c>
      <c r="H4207" t="inlineStr">
        <is>
          <t>Outbound</t>
        </is>
      </c>
      <c r="I4207" s="6" t="n">
        <v>0</v>
      </c>
      <c r="J4207" s="6" t="n">
        <v>0</v>
      </c>
      <c r="K4207" s="6" t="n">
        <v>0</v>
      </c>
      <c r="L4207" s="6">
        <f>I4207+J4207+K4207</f>
        <v/>
      </c>
      <c r="M4207" s="6" t="n">
        <v>1</v>
      </c>
      <c r="N4207" t="inlineStr">
        <is>
          <t>Ja</t>
        </is>
      </c>
      <c r="T4207" t="inlineStr">
        <is>
          <t>FUE</t>
        </is>
      </c>
      <c r="U4207">
        <f>VLOOKUP(T4207,Destinations!$A$2:$C$550,2,0)</f>
        <v/>
      </c>
      <c r="V4207" t="inlineStr">
        <is>
          <t>WCHS,WCMP</t>
        </is>
      </c>
      <c r="W4207">
        <f>VLOOKUP(V4207,'WCH Kat'!$A$1:$B$150,2,0)</f>
        <v/>
      </c>
    </row>
    <row r="4208">
      <c r="A4208" t="inlineStr">
        <is>
          <t xml:space="preserve">FR </t>
        </is>
      </c>
      <c r="B4208" t="inlineStr">
        <is>
          <t>FR 2814</t>
        </is>
      </c>
      <c r="C4208" s="4" t="inlineStr">
        <is>
          <t>21.12.2024</t>
        </is>
      </c>
      <c r="D4208" t="inlineStr">
        <is>
          <t>15:15</t>
        </is>
      </c>
      <c r="E4208" s="4" t="inlineStr">
        <is>
          <t>19.12.2024</t>
        </is>
      </c>
      <c r="F4208" t="inlineStr">
        <is>
          <t>21:20</t>
        </is>
      </c>
      <c r="G4208" s="5" t="n">
        <v>41.91667</v>
      </c>
      <c r="H4208" t="inlineStr">
        <is>
          <t>Inbound</t>
        </is>
      </c>
      <c r="I4208" s="6" t="n">
        <v>0</v>
      </c>
      <c r="J4208" s="6" t="n">
        <v>0</v>
      </c>
      <c r="K4208" s="6" t="n">
        <v>0</v>
      </c>
      <c r="L4208" s="6">
        <f>I4208+J4208+K4208</f>
        <v/>
      </c>
      <c r="M4208" s="6" t="n">
        <v>1</v>
      </c>
      <c r="N4208" t="inlineStr">
        <is>
          <t>Ja</t>
        </is>
      </c>
      <c r="T4208" t="inlineStr">
        <is>
          <t>STN</t>
        </is>
      </c>
      <c r="U4208">
        <f>VLOOKUP(T4208,Destinations!$A$2:$C$550,2,0)</f>
        <v/>
      </c>
      <c r="V4208" t="inlineStr">
        <is>
          <t>WCHC</t>
        </is>
      </c>
      <c r="W4208">
        <f>VLOOKUP(V4208,'WCH Kat'!$A$1:$B$150,2,0)</f>
        <v/>
      </c>
    </row>
    <row r="4209">
      <c r="A4209" t="inlineStr">
        <is>
          <t xml:space="preserve">FR </t>
        </is>
      </c>
      <c r="B4209" t="inlineStr">
        <is>
          <t>FR 4772</t>
        </is>
      </c>
      <c r="C4209" s="4" t="inlineStr">
        <is>
          <t>21.12.2024</t>
        </is>
      </c>
      <c r="D4209" t="inlineStr">
        <is>
          <t>15:15</t>
        </is>
      </c>
      <c r="E4209" s="4" t="inlineStr">
        <is>
          <t>19.12.2024</t>
        </is>
      </c>
      <c r="F4209" t="inlineStr">
        <is>
          <t>23:10</t>
        </is>
      </c>
      <c r="G4209" s="5" t="n">
        <v>40.08333</v>
      </c>
      <c r="H4209" t="inlineStr">
        <is>
          <t>Outbound</t>
        </is>
      </c>
      <c r="I4209" s="6" t="n">
        <v>0</v>
      </c>
      <c r="J4209" s="6" t="n">
        <v>0</v>
      </c>
      <c r="K4209" s="6" t="n">
        <v>0</v>
      </c>
      <c r="L4209" s="6">
        <f>I4209+J4209+K4209</f>
        <v/>
      </c>
      <c r="M4209" s="6" t="n">
        <v>1</v>
      </c>
      <c r="N4209" t="inlineStr">
        <is>
          <t>Ja</t>
        </is>
      </c>
      <c r="T4209" t="inlineStr">
        <is>
          <t>ARN</t>
        </is>
      </c>
      <c r="U4209">
        <f>VLOOKUP(T4209,Destinations!$A$2:$C$550,2,0)</f>
        <v/>
      </c>
      <c r="V4209" t="inlineStr">
        <is>
          <t>WCHS</t>
        </is>
      </c>
      <c r="W4209">
        <f>VLOOKUP(V4209,'WCH Kat'!$A$1:$B$150,2,0)</f>
        <v/>
      </c>
    </row>
    <row r="4210">
      <c r="A4210" t="inlineStr">
        <is>
          <t xml:space="preserve">FR </t>
        </is>
      </c>
      <c r="B4210" t="inlineStr">
        <is>
          <t>FR 4772</t>
        </is>
      </c>
      <c r="C4210" s="4" t="inlineStr">
        <is>
          <t>21.12.2024</t>
        </is>
      </c>
      <c r="D4210" t="inlineStr">
        <is>
          <t>15:15</t>
        </is>
      </c>
      <c r="E4210" s="4" t="inlineStr">
        <is>
          <t>19.12.2024</t>
        </is>
      </c>
      <c r="F4210" t="inlineStr">
        <is>
          <t>23:10</t>
        </is>
      </c>
      <c r="G4210" s="5" t="n">
        <v>40.08333</v>
      </c>
      <c r="H4210" t="inlineStr">
        <is>
          <t>Outbound</t>
        </is>
      </c>
      <c r="I4210" s="6" t="n">
        <v>0</v>
      </c>
      <c r="J4210" s="6" t="n">
        <v>0</v>
      </c>
      <c r="K4210" s="6" t="n">
        <v>0</v>
      </c>
      <c r="L4210" s="6">
        <f>I4210+J4210+K4210</f>
        <v/>
      </c>
      <c r="M4210" s="6" t="n">
        <v>1</v>
      </c>
      <c r="N4210" t="inlineStr">
        <is>
          <t>Ja</t>
        </is>
      </c>
      <c r="T4210" t="inlineStr">
        <is>
          <t>ARN</t>
        </is>
      </c>
      <c r="U4210">
        <f>VLOOKUP(T4210,Destinations!$A$2:$C$550,2,0)</f>
        <v/>
      </c>
      <c r="V4210" t="inlineStr">
        <is>
          <t>WCHS</t>
        </is>
      </c>
      <c r="W4210">
        <f>VLOOKUP(V4210,'WCH Kat'!$A$1:$B$150,2,0)</f>
        <v/>
      </c>
    </row>
    <row r="4211">
      <c r="A4211" t="inlineStr">
        <is>
          <t xml:space="preserve">FR </t>
        </is>
      </c>
      <c r="B4211" t="inlineStr">
        <is>
          <t>FR 4772</t>
        </is>
      </c>
      <c r="C4211" s="4" t="inlineStr">
        <is>
          <t>21.12.2024</t>
        </is>
      </c>
      <c r="D4211" t="inlineStr">
        <is>
          <t>15:15</t>
        </is>
      </c>
      <c r="E4211" s="4" t="inlineStr">
        <is>
          <t>19.12.2024</t>
        </is>
      </c>
      <c r="F4211" t="inlineStr">
        <is>
          <t>23:10</t>
        </is>
      </c>
      <c r="G4211" s="5" t="n">
        <v>40.08333</v>
      </c>
      <c r="H4211" t="inlineStr">
        <is>
          <t>Outbound</t>
        </is>
      </c>
      <c r="I4211" s="6" t="n">
        <v>0</v>
      </c>
      <c r="J4211" s="6" t="n">
        <v>0</v>
      </c>
      <c r="K4211" s="6" t="n">
        <v>0</v>
      </c>
      <c r="L4211" s="6">
        <f>I4211+J4211+K4211</f>
        <v/>
      </c>
      <c r="M4211" s="6" t="n">
        <v>1</v>
      </c>
      <c r="N4211" t="inlineStr">
        <is>
          <t>Ja</t>
        </is>
      </c>
      <c r="T4211" t="inlineStr">
        <is>
          <t>ARN</t>
        </is>
      </c>
      <c r="U4211">
        <f>VLOOKUP(T4211,Destinations!$A$2:$C$550,2,0)</f>
        <v/>
      </c>
      <c r="V4211" t="inlineStr">
        <is>
          <t>WCHS</t>
        </is>
      </c>
      <c r="W4211">
        <f>VLOOKUP(V4211,'WCH Kat'!$A$1:$B$150,2,0)</f>
        <v/>
      </c>
    </row>
    <row r="4212">
      <c r="A4212" t="inlineStr">
        <is>
          <t xml:space="preserve">PC </t>
        </is>
      </c>
      <c r="B4212" t="inlineStr">
        <is>
          <t>PC 1018</t>
        </is>
      </c>
      <c r="C4212" s="4" t="inlineStr">
        <is>
          <t>21.12.2024</t>
        </is>
      </c>
      <c r="D4212" t="inlineStr">
        <is>
          <t>15:15</t>
        </is>
      </c>
      <c r="E4212" s="4" t="inlineStr">
        <is>
          <t>21.12.2024</t>
        </is>
      </c>
      <c r="F4212" t="inlineStr">
        <is>
          <t>11:06</t>
        </is>
      </c>
      <c r="G4212" s="5" t="n">
        <v>4.15</v>
      </c>
      <c r="H4212" t="inlineStr">
        <is>
          <t>Outbound</t>
        </is>
      </c>
      <c r="I4212" s="6" t="n">
        <v>0</v>
      </c>
      <c r="J4212" s="6" t="n">
        <v>0</v>
      </c>
      <c r="K4212" s="6" t="n">
        <v>1</v>
      </c>
      <c r="L4212" s="6">
        <f>I4212+J4212+K4212</f>
        <v/>
      </c>
      <c r="M4212" s="6" t="n">
        <v>0</v>
      </c>
      <c r="Q4212" t="inlineStr">
        <is>
          <t>Ja</t>
        </is>
      </c>
      <c r="T4212" t="inlineStr">
        <is>
          <t>Istanbul-Sabiha Gökcen</t>
        </is>
      </c>
      <c r="U4212">
        <f>VLOOKUP(T4212,Destinations!$A$2:$C$550,2,0)</f>
        <v/>
      </c>
      <c r="V4212" t="inlineStr">
        <is>
          <t>WCHR</t>
        </is>
      </c>
      <c r="W4212">
        <f>VLOOKUP(V4212,'WCH Kat'!$A$1:$B$150,2,0)</f>
        <v/>
      </c>
    </row>
    <row r="4213">
      <c r="A4213" t="inlineStr">
        <is>
          <t xml:space="preserve">PC </t>
        </is>
      </c>
      <c r="B4213" t="inlineStr">
        <is>
          <t>PC 1018</t>
        </is>
      </c>
      <c r="C4213" s="4" t="inlineStr">
        <is>
          <t>21.12.2024</t>
        </is>
      </c>
      <c r="D4213" t="inlineStr">
        <is>
          <t>15:15</t>
        </is>
      </c>
      <c r="E4213" s="4" t="inlineStr">
        <is>
          <t>21.12.2024</t>
        </is>
      </c>
      <c r="F4213" t="inlineStr">
        <is>
          <t>13:34</t>
        </is>
      </c>
      <c r="G4213" s="5" t="n">
        <v>1.68333</v>
      </c>
      <c r="H4213" t="inlineStr">
        <is>
          <t>Outbound</t>
        </is>
      </c>
      <c r="I4213" s="6" t="n">
        <v>0</v>
      </c>
      <c r="J4213" s="6" t="n">
        <v>1</v>
      </c>
      <c r="K4213" s="6" t="n">
        <v>0</v>
      </c>
      <c r="L4213" s="6">
        <f>I4213+J4213+K4213</f>
        <v/>
      </c>
      <c r="M4213" s="6" t="n">
        <v>0</v>
      </c>
      <c r="Q4213" t="inlineStr">
        <is>
          <t>Ja</t>
        </is>
      </c>
      <c r="T4213" t="inlineStr">
        <is>
          <t>Istanbul-Sabiha Gökcen</t>
        </is>
      </c>
      <c r="U4213">
        <f>VLOOKUP(T4213,Destinations!$A$2:$C$550,2,0)</f>
        <v/>
      </c>
      <c r="V4213" t="inlineStr">
        <is>
          <t>WCHR</t>
        </is>
      </c>
      <c r="W4213">
        <f>VLOOKUP(V4213,'WCH Kat'!$A$1:$B$150,2,0)</f>
        <v/>
      </c>
    </row>
    <row r="4214">
      <c r="A4214" t="inlineStr">
        <is>
          <t xml:space="preserve">VF </t>
        </is>
      </c>
      <c r="B4214" t="inlineStr">
        <is>
          <t>VF 5017</t>
        </is>
      </c>
      <c r="C4214" s="4" t="inlineStr">
        <is>
          <t>21.12.2024</t>
        </is>
      </c>
      <c r="D4214" t="inlineStr">
        <is>
          <t>15:25</t>
        </is>
      </c>
      <c r="E4214" s="4" t="inlineStr">
        <is>
          <t>20.12.2024</t>
        </is>
      </c>
      <c r="F4214" t="inlineStr">
        <is>
          <t>03:30</t>
        </is>
      </c>
      <c r="G4214" s="5" t="n">
        <v>35.91667</v>
      </c>
      <c r="H4214" t="inlineStr">
        <is>
          <t>Outbound</t>
        </is>
      </c>
      <c r="I4214" s="6" t="n">
        <v>0</v>
      </c>
      <c r="J4214" s="6" t="n">
        <v>0</v>
      </c>
      <c r="K4214" s="6" t="n">
        <v>1</v>
      </c>
      <c r="L4214" s="6">
        <f>I4214+J4214+K4214</f>
        <v/>
      </c>
      <c r="M4214" s="6" t="n">
        <v>0</v>
      </c>
      <c r="N4214" t="inlineStr">
        <is>
          <t>Ja</t>
        </is>
      </c>
      <c r="T4214" t="inlineStr">
        <is>
          <t>SAW</t>
        </is>
      </c>
      <c r="U4214">
        <f>VLOOKUP(T4214,Destinations!$A$2:$C$550,2,0)</f>
        <v/>
      </c>
      <c r="V4214" t="inlineStr">
        <is>
          <t>WCHR</t>
        </is>
      </c>
      <c r="W4214">
        <f>VLOOKUP(V4214,'WCH Kat'!$A$1:$B$150,2,0)</f>
        <v/>
      </c>
    </row>
    <row r="4215">
      <c r="A4215" t="inlineStr">
        <is>
          <t xml:space="preserve">VF </t>
        </is>
      </c>
      <c r="B4215" t="inlineStr">
        <is>
          <t>VF 5017</t>
        </is>
      </c>
      <c r="C4215" s="4" t="inlineStr">
        <is>
          <t>21.12.2024</t>
        </is>
      </c>
      <c r="D4215" t="inlineStr">
        <is>
          <t>15:25</t>
        </is>
      </c>
      <c r="E4215" s="4" t="inlineStr">
        <is>
          <t>20.12.2024</t>
        </is>
      </c>
      <c r="F4215" t="inlineStr">
        <is>
          <t>03:30</t>
        </is>
      </c>
      <c r="G4215" s="5" t="n">
        <v>35.91667</v>
      </c>
      <c r="H4215" t="inlineStr">
        <is>
          <t>Outbound</t>
        </is>
      </c>
      <c r="I4215" s="6" t="n">
        <v>0</v>
      </c>
      <c r="J4215" s="6" t="n">
        <v>0</v>
      </c>
      <c r="K4215" s="6" t="n">
        <v>1</v>
      </c>
      <c r="L4215" s="6">
        <f>I4215+J4215+K4215</f>
        <v/>
      </c>
      <c r="M4215" s="6" t="n">
        <v>0</v>
      </c>
      <c r="N4215" t="inlineStr">
        <is>
          <t>Ja</t>
        </is>
      </c>
      <c r="T4215" t="inlineStr">
        <is>
          <t>SAW</t>
        </is>
      </c>
      <c r="U4215">
        <f>VLOOKUP(T4215,Destinations!$A$2:$C$550,2,0)</f>
        <v/>
      </c>
      <c r="V4215" t="inlineStr">
        <is>
          <t>WCHR</t>
        </is>
      </c>
      <c r="W4215">
        <f>VLOOKUP(V4215,'WCH Kat'!$A$1:$B$150,2,0)</f>
        <v/>
      </c>
    </row>
    <row r="4216">
      <c r="A4216" t="inlineStr">
        <is>
          <t xml:space="preserve">EW </t>
        </is>
      </c>
      <c r="B4216" t="inlineStr">
        <is>
          <t>EW  535</t>
        </is>
      </c>
      <c r="C4216" s="4" t="inlineStr">
        <is>
          <t>21.12.2024</t>
        </is>
      </c>
      <c r="D4216" t="inlineStr">
        <is>
          <t>15:30</t>
        </is>
      </c>
      <c r="E4216" s="4" t="inlineStr">
        <is>
          <t>19.12.2024</t>
        </is>
      </c>
      <c r="F4216" t="inlineStr">
        <is>
          <t>23:10</t>
        </is>
      </c>
      <c r="G4216" s="5" t="n">
        <v>40.33333</v>
      </c>
      <c r="H4216" t="inlineStr">
        <is>
          <t>Inbound</t>
        </is>
      </c>
      <c r="I4216" s="6" t="n">
        <v>0</v>
      </c>
      <c r="J4216" s="6" t="n">
        <v>0</v>
      </c>
      <c r="K4216" s="6" t="n">
        <v>0</v>
      </c>
      <c r="L4216" s="6">
        <f>I4216+J4216+K4216</f>
        <v/>
      </c>
      <c r="M4216" s="6" t="n">
        <v>1</v>
      </c>
      <c r="N4216" t="inlineStr">
        <is>
          <t>Ja</t>
        </is>
      </c>
      <c r="T4216" t="inlineStr">
        <is>
          <t>AGP</t>
        </is>
      </c>
      <c r="U4216">
        <f>VLOOKUP(T4216,Destinations!$A$2:$C$550,2,0)</f>
        <v/>
      </c>
      <c r="V4216" t="inlineStr">
        <is>
          <t>WCHR</t>
        </is>
      </c>
      <c r="W4216">
        <f>VLOOKUP(V4216,'WCH Kat'!$A$1:$B$150,2,0)</f>
        <v/>
      </c>
    </row>
    <row r="4217">
      <c r="A4217" t="inlineStr">
        <is>
          <t xml:space="preserve">FR </t>
        </is>
      </c>
      <c r="B4217" t="inlineStr">
        <is>
          <t>FR 2813</t>
        </is>
      </c>
      <c r="C4217" s="4" t="inlineStr">
        <is>
          <t>21.12.2024</t>
        </is>
      </c>
      <c r="D4217" t="inlineStr">
        <is>
          <t>15:45</t>
        </is>
      </c>
      <c r="E4217" s="4" t="inlineStr">
        <is>
          <t>19.12.2024</t>
        </is>
      </c>
      <c r="F4217" t="inlineStr">
        <is>
          <t>23:00</t>
        </is>
      </c>
      <c r="G4217" s="5" t="n">
        <v>40.75</v>
      </c>
      <c r="H4217" t="inlineStr">
        <is>
          <t>Outbound</t>
        </is>
      </c>
      <c r="I4217" s="6" t="n">
        <v>0</v>
      </c>
      <c r="J4217" s="6" t="n">
        <v>0</v>
      </c>
      <c r="K4217" s="6" t="n">
        <v>0</v>
      </c>
      <c r="L4217" s="6">
        <f>I4217+J4217+K4217</f>
        <v/>
      </c>
      <c r="M4217" s="6" t="n">
        <v>1</v>
      </c>
      <c r="N4217" t="inlineStr">
        <is>
          <t>Ja</t>
        </is>
      </c>
      <c r="T4217" t="inlineStr">
        <is>
          <t>STN</t>
        </is>
      </c>
      <c r="U4217">
        <f>VLOOKUP(T4217,Destinations!$A$2:$C$550,2,0)</f>
        <v/>
      </c>
      <c r="V4217" t="inlineStr">
        <is>
          <t>WCHR</t>
        </is>
      </c>
      <c r="W4217">
        <f>VLOOKUP(V4217,'WCH Kat'!$A$1:$B$150,2,0)</f>
        <v/>
      </c>
    </row>
    <row r="4218">
      <c r="A4218" t="inlineStr">
        <is>
          <t xml:space="preserve">FR </t>
        </is>
      </c>
      <c r="B4218" t="inlineStr">
        <is>
          <t>FR 2105</t>
        </is>
      </c>
      <c r="C4218" s="4" t="inlineStr">
        <is>
          <t>21.12.2024</t>
        </is>
      </c>
      <c r="D4218" t="inlineStr">
        <is>
          <t>15:50</t>
        </is>
      </c>
      <c r="E4218" s="4" t="inlineStr">
        <is>
          <t>19.12.2024</t>
        </is>
      </c>
      <c r="F4218" t="inlineStr">
        <is>
          <t>21:00</t>
        </is>
      </c>
      <c r="G4218" s="5" t="n">
        <v>42.83333</v>
      </c>
      <c r="H4218" t="inlineStr">
        <is>
          <t>Inbound</t>
        </is>
      </c>
      <c r="I4218" s="6" t="n">
        <v>0</v>
      </c>
      <c r="J4218" s="6" t="n">
        <v>0</v>
      </c>
      <c r="K4218" s="6" t="n">
        <v>0</v>
      </c>
      <c r="L4218" s="6">
        <f>I4218+J4218+K4218</f>
        <v/>
      </c>
      <c r="M4218" s="6" t="n">
        <v>1</v>
      </c>
      <c r="N4218" t="inlineStr">
        <is>
          <t>Ja</t>
        </is>
      </c>
      <c r="T4218" t="inlineStr">
        <is>
          <t>ALC</t>
        </is>
      </c>
      <c r="U4218">
        <f>VLOOKUP(T4218,Destinations!$A$2:$C$550,2,0)</f>
        <v/>
      </c>
      <c r="V4218" t="inlineStr">
        <is>
          <t>WCHR</t>
        </is>
      </c>
      <c r="W4218">
        <f>VLOOKUP(V4218,'WCH Kat'!$A$1:$B$150,2,0)</f>
        <v/>
      </c>
    </row>
    <row r="4219">
      <c r="A4219" t="inlineStr">
        <is>
          <t xml:space="preserve">FR </t>
        </is>
      </c>
      <c r="B4219" t="inlineStr">
        <is>
          <t>FR 2105</t>
        </is>
      </c>
      <c r="C4219" s="4" t="inlineStr">
        <is>
          <t>21.12.2024</t>
        </is>
      </c>
      <c r="D4219" t="inlineStr">
        <is>
          <t>15:50</t>
        </is>
      </c>
      <c r="E4219" s="4" t="inlineStr">
        <is>
          <t>19.12.2024</t>
        </is>
      </c>
      <c r="F4219" t="inlineStr">
        <is>
          <t>21:00</t>
        </is>
      </c>
      <c r="G4219" s="5" t="n">
        <v>42.83333</v>
      </c>
      <c r="H4219" t="inlineStr">
        <is>
          <t>Inbound</t>
        </is>
      </c>
      <c r="I4219" s="6" t="n">
        <v>0</v>
      </c>
      <c r="J4219" s="6" t="n">
        <v>0</v>
      </c>
      <c r="K4219" s="6" t="n">
        <v>0</v>
      </c>
      <c r="L4219" s="6">
        <f>I4219+J4219+K4219</f>
        <v/>
      </c>
      <c r="M4219" s="6" t="n">
        <v>1</v>
      </c>
      <c r="N4219" t="inlineStr">
        <is>
          <t>Ja</t>
        </is>
      </c>
      <c r="T4219" t="inlineStr">
        <is>
          <t>ALC</t>
        </is>
      </c>
      <c r="U4219">
        <f>VLOOKUP(T4219,Destinations!$A$2:$C$550,2,0)</f>
        <v/>
      </c>
      <c r="V4219" t="inlineStr">
        <is>
          <t>WCHC</t>
        </is>
      </c>
      <c r="W4219">
        <f>VLOOKUP(V4219,'WCH Kat'!$A$1:$B$150,2,0)</f>
        <v/>
      </c>
    </row>
    <row r="4220">
      <c r="A4220" t="inlineStr">
        <is>
          <t xml:space="preserve">FR </t>
        </is>
      </c>
      <c r="B4220" t="inlineStr">
        <is>
          <t>FR 2105</t>
        </is>
      </c>
      <c r="C4220" s="4" t="inlineStr">
        <is>
          <t>21.12.2024</t>
        </is>
      </c>
      <c r="D4220" t="inlineStr">
        <is>
          <t>15:50</t>
        </is>
      </c>
      <c r="E4220" s="4" t="inlineStr">
        <is>
          <t>19.12.2024</t>
        </is>
      </c>
      <c r="F4220" t="inlineStr">
        <is>
          <t>21:00</t>
        </is>
      </c>
      <c r="G4220" s="5" t="n">
        <v>42.83333</v>
      </c>
      <c r="H4220" t="inlineStr">
        <is>
          <t>Inbound</t>
        </is>
      </c>
      <c r="I4220" s="6" t="n">
        <v>0</v>
      </c>
      <c r="J4220" s="6" t="n">
        <v>0</v>
      </c>
      <c r="K4220" s="6" t="n">
        <v>0</v>
      </c>
      <c r="L4220" s="6">
        <f>I4220+J4220+K4220</f>
        <v/>
      </c>
      <c r="M4220" s="6" t="n">
        <v>1</v>
      </c>
      <c r="N4220" t="inlineStr">
        <is>
          <t>Ja</t>
        </is>
      </c>
      <c r="T4220" t="inlineStr">
        <is>
          <t>ALC</t>
        </is>
      </c>
      <c r="U4220">
        <f>VLOOKUP(T4220,Destinations!$A$2:$C$550,2,0)</f>
        <v/>
      </c>
      <c r="V4220" t="inlineStr">
        <is>
          <t>WCHS</t>
        </is>
      </c>
      <c r="W4220">
        <f>VLOOKUP(V4220,'WCH Kat'!$A$1:$B$150,2,0)</f>
        <v/>
      </c>
    </row>
    <row r="4221">
      <c r="A4221" t="inlineStr">
        <is>
          <t xml:space="preserve">FH </t>
        </is>
      </c>
      <c r="B4221" t="inlineStr">
        <is>
          <t>FH 329</t>
        </is>
      </c>
      <c r="C4221" s="4" t="inlineStr">
        <is>
          <t>21.12.2024</t>
        </is>
      </c>
      <c r="D4221" t="inlineStr">
        <is>
          <t>16:00</t>
        </is>
      </c>
      <c r="E4221" s="4" t="inlineStr">
        <is>
          <t>21.12.2024</t>
        </is>
      </c>
      <c r="F4221" t="inlineStr">
        <is>
          <t>12:31</t>
        </is>
      </c>
      <c r="G4221" s="5" t="n">
        <v>3.48333</v>
      </c>
      <c r="H4221" t="inlineStr">
        <is>
          <t>Outbound</t>
        </is>
      </c>
      <c r="I4221" s="6" t="n">
        <v>0</v>
      </c>
      <c r="J4221" s="6" t="n">
        <v>0</v>
      </c>
      <c r="K4221" s="6" t="n">
        <v>1</v>
      </c>
      <c r="L4221" s="6">
        <f>I4221+J4221+K4221</f>
        <v/>
      </c>
      <c r="M4221" s="6" t="n">
        <v>0</v>
      </c>
      <c r="R4221" t="inlineStr">
        <is>
          <t>Ja</t>
        </is>
      </c>
      <c r="T4221" t="inlineStr">
        <is>
          <t>Antalya</t>
        </is>
      </c>
      <c r="U4221">
        <f>VLOOKUP(T4221,Destinations!$A$2:$C$550,2,0)</f>
        <v/>
      </c>
      <c r="V4221" t="inlineStr">
        <is>
          <t>WCHR</t>
        </is>
      </c>
      <c r="W4221">
        <f>VLOOKUP(V4221,'WCH Kat'!$A$1:$B$150,2,0)</f>
        <v/>
      </c>
    </row>
    <row r="4222">
      <c r="A4222" t="inlineStr">
        <is>
          <t xml:space="preserve">FH </t>
        </is>
      </c>
      <c r="B4222" t="inlineStr">
        <is>
          <t>FH 329</t>
        </is>
      </c>
      <c r="C4222" s="4" t="inlineStr">
        <is>
          <t>21.12.2024</t>
        </is>
      </c>
      <c r="D4222" t="inlineStr">
        <is>
          <t>16:00</t>
        </is>
      </c>
      <c r="E4222" s="4" t="inlineStr">
        <is>
          <t>21.12.2024</t>
        </is>
      </c>
      <c r="F4222" t="inlineStr">
        <is>
          <t>12:31</t>
        </is>
      </c>
      <c r="G4222" s="5" t="n">
        <v>3.48333</v>
      </c>
      <c r="H4222" t="inlineStr">
        <is>
          <t>Outbound</t>
        </is>
      </c>
      <c r="I4222" s="6" t="n">
        <v>0</v>
      </c>
      <c r="J4222" s="6" t="n">
        <v>0</v>
      </c>
      <c r="K4222" s="6" t="n">
        <v>1</v>
      </c>
      <c r="L4222" s="6">
        <f>I4222+J4222+K4222</f>
        <v/>
      </c>
      <c r="M4222" s="6" t="n">
        <v>0</v>
      </c>
      <c r="R4222" t="inlineStr">
        <is>
          <t>Ja</t>
        </is>
      </c>
      <c r="T4222" t="inlineStr">
        <is>
          <t>Antalya</t>
        </is>
      </c>
      <c r="U4222">
        <f>VLOOKUP(T4222,Destinations!$A$2:$C$550,2,0)</f>
        <v/>
      </c>
      <c r="V4222" t="inlineStr">
        <is>
          <t>WCHR</t>
        </is>
      </c>
      <c r="W4222">
        <f>VLOOKUP(V4222,'WCH Kat'!$A$1:$B$150,2,0)</f>
        <v/>
      </c>
    </row>
    <row r="4223">
      <c r="A4223" t="inlineStr">
        <is>
          <t xml:space="preserve">EW </t>
        </is>
      </c>
      <c r="B4223" t="inlineStr">
        <is>
          <t>EW  583</t>
        </is>
      </c>
      <c r="C4223" s="4" t="inlineStr">
        <is>
          <t>21.12.2024</t>
        </is>
      </c>
      <c r="D4223" t="inlineStr">
        <is>
          <t>16:10</t>
        </is>
      </c>
      <c r="E4223" s="4" t="inlineStr">
        <is>
          <t>20.12.2024</t>
        </is>
      </c>
      <c r="F4223" t="inlineStr">
        <is>
          <t>00:50</t>
        </is>
      </c>
      <c r="G4223" s="5" t="n">
        <v>39.33333</v>
      </c>
      <c r="H4223" t="inlineStr">
        <is>
          <t>Inbound</t>
        </is>
      </c>
      <c r="I4223" s="6" t="n">
        <v>0</v>
      </c>
      <c r="J4223" s="6" t="n">
        <v>0</v>
      </c>
      <c r="K4223" s="6" t="n">
        <v>0</v>
      </c>
      <c r="L4223" s="6">
        <f>I4223+J4223+K4223</f>
        <v/>
      </c>
      <c r="M4223" s="6" t="n">
        <v>1</v>
      </c>
      <c r="N4223" t="inlineStr">
        <is>
          <t>Ja</t>
        </is>
      </c>
      <c r="T4223" t="inlineStr">
        <is>
          <t>PMI</t>
        </is>
      </c>
      <c r="U4223">
        <f>VLOOKUP(T4223,Destinations!$A$2:$C$550,2,0)</f>
        <v/>
      </c>
      <c r="V4223" t="inlineStr">
        <is>
          <t>WCHS</t>
        </is>
      </c>
      <c r="W4223">
        <f>VLOOKUP(V4223,'WCH Kat'!$A$1:$B$150,2,0)</f>
        <v/>
      </c>
    </row>
    <row r="4224">
      <c r="A4224" t="inlineStr">
        <is>
          <t xml:space="preserve">EW </t>
        </is>
      </c>
      <c r="B4224" t="inlineStr">
        <is>
          <t>EW  583</t>
        </is>
      </c>
      <c r="C4224" s="4" t="inlineStr">
        <is>
          <t>21.12.2024</t>
        </is>
      </c>
      <c r="D4224" t="inlineStr">
        <is>
          <t>16:10</t>
        </is>
      </c>
      <c r="E4224" s="4" t="inlineStr">
        <is>
          <t>20.12.2024</t>
        </is>
      </c>
      <c r="F4224" t="inlineStr">
        <is>
          <t>00:50</t>
        </is>
      </c>
      <c r="G4224" s="5" t="n">
        <v>39.33333</v>
      </c>
      <c r="H4224" t="inlineStr">
        <is>
          <t>Inbound</t>
        </is>
      </c>
      <c r="I4224" s="6" t="n">
        <v>0</v>
      </c>
      <c r="J4224" s="6" t="n">
        <v>0</v>
      </c>
      <c r="K4224" s="6" t="n">
        <v>0</v>
      </c>
      <c r="L4224" s="6">
        <f>I4224+J4224+K4224</f>
        <v/>
      </c>
      <c r="M4224" s="6" t="n">
        <v>1</v>
      </c>
      <c r="N4224" t="inlineStr">
        <is>
          <t>Ja</t>
        </is>
      </c>
      <c r="T4224" t="inlineStr">
        <is>
          <t>PMI</t>
        </is>
      </c>
      <c r="U4224">
        <f>VLOOKUP(T4224,Destinations!$A$2:$C$550,2,0)</f>
        <v/>
      </c>
      <c r="V4224" t="inlineStr">
        <is>
          <t>WCHR</t>
        </is>
      </c>
      <c r="W4224">
        <f>VLOOKUP(V4224,'WCH Kat'!$A$1:$B$150,2,0)</f>
        <v/>
      </c>
    </row>
    <row r="4225">
      <c r="A4225" t="inlineStr">
        <is>
          <t xml:space="preserve">EW </t>
        </is>
      </c>
      <c r="B4225" t="inlineStr">
        <is>
          <t>EW  583</t>
        </is>
      </c>
      <c r="C4225" s="4" t="inlineStr">
        <is>
          <t>21.12.2024</t>
        </is>
      </c>
      <c r="D4225" t="inlineStr">
        <is>
          <t>16:10</t>
        </is>
      </c>
      <c r="E4225" s="4" t="inlineStr">
        <is>
          <t>20.12.2024</t>
        </is>
      </c>
      <c r="F4225" t="inlineStr">
        <is>
          <t>00:50</t>
        </is>
      </c>
      <c r="G4225" s="5" t="n">
        <v>39.33333</v>
      </c>
      <c r="H4225" t="inlineStr">
        <is>
          <t>Inbound</t>
        </is>
      </c>
      <c r="I4225" s="6" t="n">
        <v>0</v>
      </c>
      <c r="J4225" s="6" t="n">
        <v>0</v>
      </c>
      <c r="K4225" s="6" t="n">
        <v>0</v>
      </c>
      <c r="L4225" s="6">
        <f>I4225+J4225+K4225</f>
        <v/>
      </c>
      <c r="M4225" s="6" t="n">
        <v>1</v>
      </c>
      <c r="N4225" t="inlineStr">
        <is>
          <t>Ja</t>
        </is>
      </c>
      <c r="T4225" t="inlineStr">
        <is>
          <t>PMI</t>
        </is>
      </c>
      <c r="U4225">
        <f>VLOOKUP(T4225,Destinations!$A$2:$C$550,2,0)</f>
        <v/>
      </c>
      <c r="V4225" t="inlineStr">
        <is>
          <t>WCHR</t>
        </is>
      </c>
      <c r="W4225">
        <f>VLOOKUP(V4225,'WCH Kat'!$A$1:$B$150,2,0)</f>
        <v/>
      </c>
    </row>
    <row r="4226">
      <c r="A4226" t="inlineStr">
        <is>
          <t xml:space="preserve">EW </t>
        </is>
      </c>
      <c r="B4226" t="inlineStr">
        <is>
          <t>EW  269</t>
        </is>
      </c>
      <c r="C4226" s="4" t="inlineStr">
        <is>
          <t>21.12.2024</t>
        </is>
      </c>
      <c r="D4226" t="inlineStr">
        <is>
          <t>16:15</t>
        </is>
      </c>
      <c r="E4226" s="4" t="inlineStr">
        <is>
          <t>19.12.2024</t>
        </is>
      </c>
      <c r="F4226" t="inlineStr">
        <is>
          <t>22:55</t>
        </is>
      </c>
      <c r="G4226" s="5" t="n">
        <v>41.33333</v>
      </c>
      <c r="H4226" t="inlineStr">
        <is>
          <t>Inbound</t>
        </is>
      </c>
      <c r="I4226" s="6" t="n">
        <v>0</v>
      </c>
      <c r="J4226" s="6" t="n">
        <v>0</v>
      </c>
      <c r="K4226" s="6" t="n">
        <v>0</v>
      </c>
      <c r="L4226" s="6">
        <f>I4226+J4226+K4226</f>
        <v/>
      </c>
      <c r="M4226" s="6" t="n">
        <v>1</v>
      </c>
      <c r="N4226" t="inlineStr">
        <is>
          <t>Ja</t>
        </is>
      </c>
      <c r="T4226" t="inlineStr">
        <is>
          <t>LPA</t>
        </is>
      </c>
      <c r="U4226">
        <f>VLOOKUP(T4226,Destinations!$A$2:$C$550,2,0)</f>
        <v/>
      </c>
      <c r="V4226" t="inlineStr">
        <is>
          <t>WCHS</t>
        </is>
      </c>
      <c r="W4226">
        <f>VLOOKUP(V4226,'WCH Kat'!$A$1:$B$150,2,0)</f>
        <v/>
      </c>
    </row>
    <row r="4227">
      <c r="A4227" t="inlineStr">
        <is>
          <t xml:space="preserve">EW </t>
        </is>
      </c>
      <c r="B4227" t="inlineStr">
        <is>
          <t>EW  269</t>
        </is>
      </c>
      <c r="C4227" s="4" t="inlineStr">
        <is>
          <t>21.12.2024</t>
        </is>
      </c>
      <c r="D4227" t="inlineStr">
        <is>
          <t>16:25</t>
        </is>
      </c>
      <c r="E4227" s="4" t="inlineStr">
        <is>
          <t>19.12.2024</t>
        </is>
      </c>
      <c r="F4227" t="inlineStr">
        <is>
          <t>22:55</t>
        </is>
      </c>
      <c r="G4227" s="5" t="n">
        <v>41.5</v>
      </c>
      <c r="H4227" t="inlineStr">
        <is>
          <t>Inbound</t>
        </is>
      </c>
      <c r="I4227" s="6" t="n">
        <v>0</v>
      </c>
      <c r="J4227" s="6" t="n">
        <v>0</v>
      </c>
      <c r="K4227" s="6" t="n">
        <v>0</v>
      </c>
      <c r="L4227" s="6">
        <f>I4227+J4227+K4227</f>
        <v/>
      </c>
      <c r="M4227" s="6" t="n">
        <v>1</v>
      </c>
      <c r="N4227" t="inlineStr">
        <is>
          <t>Ja</t>
        </is>
      </c>
      <c r="T4227" t="inlineStr">
        <is>
          <t>LPA</t>
        </is>
      </c>
      <c r="U4227">
        <f>VLOOKUP(T4227,Destinations!$A$2:$C$550,2,0)</f>
        <v/>
      </c>
      <c r="V4227" t="inlineStr">
        <is>
          <t>WCHR</t>
        </is>
      </c>
      <c r="W4227">
        <f>VLOOKUP(V4227,'WCH Kat'!$A$1:$B$150,2,0)</f>
        <v/>
      </c>
    </row>
    <row r="4228">
      <c r="A4228" t="inlineStr">
        <is>
          <t xml:space="preserve">EW </t>
        </is>
      </c>
      <c r="B4228" t="inlineStr">
        <is>
          <t>EW  269</t>
        </is>
      </c>
      <c r="C4228" s="4" t="inlineStr">
        <is>
          <t>21.12.2024</t>
        </is>
      </c>
      <c r="D4228" t="inlineStr">
        <is>
          <t>16:25</t>
        </is>
      </c>
      <c r="E4228" s="4" t="inlineStr">
        <is>
          <t>19.12.2024</t>
        </is>
      </c>
      <c r="F4228" t="inlineStr">
        <is>
          <t>22:55</t>
        </is>
      </c>
      <c r="G4228" s="5" t="n">
        <v>41.5</v>
      </c>
      <c r="H4228" t="inlineStr">
        <is>
          <t>Inbound</t>
        </is>
      </c>
      <c r="I4228" s="6" t="n">
        <v>0</v>
      </c>
      <c r="J4228" s="6" t="n">
        <v>0</v>
      </c>
      <c r="K4228" s="6" t="n">
        <v>0</v>
      </c>
      <c r="L4228" s="6">
        <f>I4228+J4228+K4228</f>
        <v/>
      </c>
      <c r="M4228" s="6" t="n">
        <v>1</v>
      </c>
      <c r="N4228" t="inlineStr">
        <is>
          <t>Ja</t>
        </is>
      </c>
      <c r="T4228" t="inlineStr">
        <is>
          <t>LPA</t>
        </is>
      </c>
      <c r="U4228">
        <f>VLOOKUP(T4228,Destinations!$A$2:$C$550,2,0)</f>
        <v/>
      </c>
      <c r="V4228" t="inlineStr">
        <is>
          <t>WCHR</t>
        </is>
      </c>
      <c r="W4228">
        <f>VLOOKUP(V4228,'WCH Kat'!$A$1:$B$150,2,0)</f>
        <v/>
      </c>
    </row>
    <row r="4229">
      <c r="A4229" t="inlineStr">
        <is>
          <t xml:space="preserve">EW </t>
        </is>
      </c>
      <c r="B4229" t="inlineStr">
        <is>
          <t>EW  269</t>
        </is>
      </c>
      <c r="C4229" s="4" t="inlineStr">
        <is>
          <t>21.12.2024</t>
        </is>
      </c>
      <c r="D4229" t="inlineStr">
        <is>
          <t>16:25</t>
        </is>
      </c>
      <c r="E4229" s="4" t="inlineStr">
        <is>
          <t>21.12.2024</t>
        </is>
      </c>
      <c r="F4229" t="inlineStr">
        <is>
          <t>11:40</t>
        </is>
      </c>
      <c r="G4229" s="5" t="n">
        <v>4.75</v>
      </c>
      <c r="H4229" t="inlineStr">
        <is>
          <t>Inbound</t>
        </is>
      </c>
      <c r="I4229" s="6" t="n">
        <v>0</v>
      </c>
      <c r="J4229" s="6" t="n">
        <v>0</v>
      </c>
      <c r="K4229" s="6" t="n">
        <v>1</v>
      </c>
      <c r="L4229" s="6">
        <f>I4229+J4229+K4229</f>
        <v/>
      </c>
      <c r="M4229" s="6" t="n">
        <v>0</v>
      </c>
      <c r="Q4229" t="inlineStr">
        <is>
          <t>Ja</t>
        </is>
      </c>
      <c r="T4229" t="inlineStr">
        <is>
          <t>LPA</t>
        </is>
      </c>
      <c r="U4229">
        <f>VLOOKUP(T4229,Destinations!$A$2:$C$550,2,0)</f>
        <v/>
      </c>
      <c r="V4229" t="inlineStr">
        <is>
          <t>WCHR</t>
        </is>
      </c>
      <c r="W4229">
        <f>VLOOKUP(V4229,'WCH Kat'!$A$1:$B$150,2,0)</f>
        <v/>
      </c>
    </row>
    <row r="4230">
      <c r="A4230" t="inlineStr">
        <is>
          <t xml:space="preserve">FR </t>
        </is>
      </c>
      <c r="B4230" t="inlineStr">
        <is>
          <t>FR  408</t>
        </is>
      </c>
      <c r="C4230" s="4" t="inlineStr">
        <is>
          <t>21.12.2024</t>
        </is>
      </c>
      <c r="D4230" t="inlineStr">
        <is>
          <t>16:30</t>
        </is>
      </c>
      <c r="E4230" s="4" t="inlineStr">
        <is>
          <t>19.12.2024</t>
        </is>
      </c>
      <c r="F4230" t="inlineStr">
        <is>
          <t>22:55</t>
        </is>
      </c>
      <c r="G4230" s="5" t="n">
        <v>41.58333</v>
      </c>
      <c r="H4230" t="inlineStr">
        <is>
          <t>Inbound</t>
        </is>
      </c>
      <c r="I4230" s="6" t="n">
        <v>0</v>
      </c>
      <c r="J4230" s="6" t="n">
        <v>0</v>
      </c>
      <c r="K4230" s="6" t="n">
        <v>0</v>
      </c>
      <c r="L4230" s="6">
        <f>I4230+J4230+K4230</f>
        <v/>
      </c>
      <c r="M4230" s="6" t="n">
        <v>1</v>
      </c>
      <c r="N4230" t="inlineStr">
        <is>
          <t>Ja</t>
        </is>
      </c>
      <c r="T4230" t="inlineStr">
        <is>
          <t>CPH</t>
        </is>
      </c>
      <c r="U4230">
        <f>VLOOKUP(T4230,Destinations!$A$2:$C$550,2,0)</f>
        <v/>
      </c>
      <c r="V4230" t="inlineStr">
        <is>
          <t>WCHR</t>
        </is>
      </c>
      <c r="W4230">
        <f>VLOOKUP(V4230,'WCH Kat'!$A$1:$B$150,2,0)</f>
        <v/>
      </c>
    </row>
    <row r="4231">
      <c r="A4231" t="inlineStr">
        <is>
          <t xml:space="preserve">FR </t>
        </is>
      </c>
      <c r="B4231" t="inlineStr">
        <is>
          <t>FR 2816</t>
        </is>
      </c>
      <c r="C4231" s="4" t="inlineStr">
        <is>
          <t>21.12.2024</t>
        </is>
      </c>
      <c r="D4231" t="inlineStr">
        <is>
          <t>16:30</t>
        </is>
      </c>
      <c r="E4231" s="4" t="inlineStr">
        <is>
          <t>19.12.2024</t>
        </is>
      </c>
      <c r="F4231" t="inlineStr">
        <is>
          <t>23:10</t>
        </is>
      </c>
      <c r="G4231" s="5" t="n">
        <v>41.33333</v>
      </c>
      <c r="H4231" t="inlineStr">
        <is>
          <t>Inbound</t>
        </is>
      </c>
      <c r="I4231" s="6" t="n">
        <v>0</v>
      </c>
      <c r="J4231" s="6" t="n">
        <v>0</v>
      </c>
      <c r="K4231" s="6" t="n">
        <v>0</v>
      </c>
      <c r="L4231" s="6">
        <f>I4231+J4231+K4231</f>
        <v/>
      </c>
      <c r="M4231" s="6" t="n">
        <v>1</v>
      </c>
      <c r="N4231" t="inlineStr">
        <is>
          <t>Ja</t>
        </is>
      </c>
      <c r="T4231" t="inlineStr">
        <is>
          <t>STN</t>
        </is>
      </c>
      <c r="U4231">
        <f>VLOOKUP(T4231,Destinations!$A$2:$C$550,2,0)</f>
        <v/>
      </c>
      <c r="V4231" t="inlineStr">
        <is>
          <t>WCHS</t>
        </is>
      </c>
      <c r="W4231">
        <f>VLOOKUP(V4231,'WCH Kat'!$A$1:$B$150,2,0)</f>
        <v/>
      </c>
    </row>
    <row r="4232">
      <c r="A4232" t="inlineStr">
        <is>
          <t xml:space="preserve">FR </t>
        </is>
      </c>
      <c r="B4232" t="inlineStr">
        <is>
          <t>FR 2816</t>
        </is>
      </c>
      <c r="C4232" s="4" t="inlineStr">
        <is>
          <t>21.12.2024</t>
        </is>
      </c>
      <c r="D4232" t="inlineStr">
        <is>
          <t>16:30</t>
        </is>
      </c>
      <c r="E4232" s="4" t="inlineStr">
        <is>
          <t>19.12.2024</t>
        </is>
      </c>
      <c r="F4232" t="inlineStr">
        <is>
          <t>23:10</t>
        </is>
      </c>
      <c r="G4232" s="5" t="n">
        <v>41.33333</v>
      </c>
      <c r="H4232" t="inlineStr">
        <is>
          <t>Inbound</t>
        </is>
      </c>
      <c r="I4232" s="6" t="n">
        <v>0</v>
      </c>
      <c r="J4232" s="6" t="n">
        <v>0</v>
      </c>
      <c r="K4232" s="6" t="n">
        <v>0</v>
      </c>
      <c r="L4232" s="6">
        <f>I4232+J4232+K4232</f>
        <v/>
      </c>
      <c r="M4232" s="6" t="n">
        <v>1</v>
      </c>
      <c r="N4232" t="inlineStr">
        <is>
          <t>Ja</t>
        </is>
      </c>
      <c r="T4232" t="inlineStr">
        <is>
          <t>STN</t>
        </is>
      </c>
      <c r="U4232">
        <f>VLOOKUP(T4232,Destinations!$A$2:$C$550,2,0)</f>
        <v/>
      </c>
      <c r="V4232" t="inlineStr">
        <is>
          <t>WCHR</t>
        </is>
      </c>
      <c r="W4232">
        <f>VLOOKUP(V4232,'WCH Kat'!$A$1:$B$150,2,0)</f>
        <v/>
      </c>
    </row>
    <row r="4233">
      <c r="A4233" t="inlineStr">
        <is>
          <t xml:space="preserve">FR </t>
        </is>
      </c>
      <c r="B4233" t="inlineStr">
        <is>
          <t>FR 2816</t>
        </is>
      </c>
      <c r="C4233" s="4" t="inlineStr">
        <is>
          <t>21.12.2024</t>
        </is>
      </c>
      <c r="D4233" t="inlineStr">
        <is>
          <t>16:30</t>
        </is>
      </c>
      <c r="E4233" s="4" t="inlineStr">
        <is>
          <t>19.12.2024</t>
        </is>
      </c>
      <c r="F4233" t="inlineStr">
        <is>
          <t>23:10</t>
        </is>
      </c>
      <c r="G4233" s="5" t="n">
        <v>41.33333</v>
      </c>
      <c r="H4233" t="inlineStr">
        <is>
          <t>Inbound</t>
        </is>
      </c>
      <c r="I4233" s="6" t="n">
        <v>0</v>
      </c>
      <c r="J4233" s="6" t="n">
        <v>0</v>
      </c>
      <c r="K4233" s="6" t="n">
        <v>0</v>
      </c>
      <c r="L4233" s="6">
        <f>I4233+J4233+K4233</f>
        <v/>
      </c>
      <c r="M4233" s="6" t="n">
        <v>1</v>
      </c>
      <c r="N4233" t="inlineStr">
        <is>
          <t>Ja</t>
        </is>
      </c>
      <c r="T4233" t="inlineStr">
        <is>
          <t>STN</t>
        </is>
      </c>
      <c r="U4233">
        <f>VLOOKUP(T4233,Destinations!$A$2:$C$550,2,0)</f>
        <v/>
      </c>
      <c r="V4233" t="inlineStr">
        <is>
          <t>WCHS</t>
        </is>
      </c>
      <c r="W4233">
        <f>VLOOKUP(V4233,'WCH Kat'!$A$1:$B$150,2,0)</f>
        <v/>
      </c>
    </row>
    <row r="4234">
      <c r="A4234" t="inlineStr">
        <is>
          <t xml:space="preserve">FR </t>
        </is>
      </c>
      <c r="B4234" t="inlineStr">
        <is>
          <t>FR 2816</t>
        </is>
      </c>
      <c r="C4234" s="4" t="inlineStr">
        <is>
          <t>21.12.2024</t>
        </is>
      </c>
      <c r="D4234" t="inlineStr">
        <is>
          <t>16:30</t>
        </is>
      </c>
      <c r="E4234" s="4" t="inlineStr">
        <is>
          <t>19.12.2024</t>
        </is>
      </c>
      <c r="F4234" t="inlineStr">
        <is>
          <t>23:10</t>
        </is>
      </c>
      <c r="G4234" s="5" t="n">
        <v>41.33333</v>
      </c>
      <c r="H4234" t="inlineStr">
        <is>
          <t>Inbound</t>
        </is>
      </c>
      <c r="I4234" s="6" t="n">
        <v>0</v>
      </c>
      <c r="J4234" s="6" t="n">
        <v>0</v>
      </c>
      <c r="K4234" s="6" t="n">
        <v>0</v>
      </c>
      <c r="L4234" s="6">
        <f>I4234+J4234+K4234</f>
        <v/>
      </c>
      <c r="M4234" s="6" t="n">
        <v>1</v>
      </c>
      <c r="N4234" t="inlineStr">
        <is>
          <t>Ja</t>
        </is>
      </c>
      <c r="T4234" t="inlineStr">
        <is>
          <t>STN</t>
        </is>
      </c>
      <c r="U4234">
        <f>VLOOKUP(T4234,Destinations!$A$2:$C$550,2,0)</f>
        <v/>
      </c>
      <c r="V4234" t="inlineStr">
        <is>
          <t>WCHR</t>
        </is>
      </c>
      <c r="W4234">
        <f>VLOOKUP(V4234,'WCH Kat'!$A$1:$B$150,2,0)</f>
        <v/>
      </c>
    </row>
    <row r="4235">
      <c r="A4235" t="inlineStr">
        <is>
          <t xml:space="preserve">FR </t>
        </is>
      </c>
      <c r="B4235" t="inlineStr">
        <is>
          <t>FR 2106</t>
        </is>
      </c>
      <c r="C4235" s="4" t="inlineStr">
        <is>
          <t>21.12.2024</t>
        </is>
      </c>
      <c r="D4235" t="inlineStr">
        <is>
          <t>16:40</t>
        </is>
      </c>
      <c r="E4235" s="4" t="inlineStr">
        <is>
          <t>20.12.2024</t>
        </is>
      </c>
      <c r="F4235" t="inlineStr">
        <is>
          <t>00:10</t>
        </is>
      </c>
      <c r="G4235" s="5" t="n">
        <v>40.5</v>
      </c>
      <c r="H4235" t="inlineStr">
        <is>
          <t>Outbound</t>
        </is>
      </c>
      <c r="I4235" s="6" t="n">
        <v>0</v>
      </c>
      <c r="J4235" s="6" t="n">
        <v>0</v>
      </c>
      <c r="K4235" s="6" t="n">
        <v>0</v>
      </c>
      <c r="L4235" s="6">
        <f>I4235+J4235+K4235</f>
        <v/>
      </c>
      <c r="M4235" s="6" t="n">
        <v>1</v>
      </c>
      <c r="N4235" t="inlineStr">
        <is>
          <t>Ja</t>
        </is>
      </c>
      <c r="T4235" t="inlineStr">
        <is>
          <t>ALC</t>
        </is>
      </c>
      <c r="U4235">
        <f>VLOOKUP(T4235,Destinations!$A$2:$C$550,2,0)</f>
        <v/>
      </c>
      <c r="V4235" t="inlineStr">
        <is>
          <t>WCHR</t>
        </is>
      </c>
      <c r="W4235">
        <f>VLOOKUP(V4235,'WCH Kat'!$A$1:$B$150,2,0)</f>
        <v/>
      </c>
    </row>
    <row r="4236">
      <c r="A4236" t="inlineStr">
        <is>
          <t xml:space="preserve">TK </t>
        </is>
      </c>
      <c r="B4236" t="inlineStr">
        <is>
          <t>TK 1675</t>
        </is>
      </c>
      <c r="C4236" s="4" t="inlineStr">
        <is>
          <t>21.12.2024</t>
        </is>
      </c>
      <c r="D4236" t="inlineStr">
        <is>
          <t>16:45</t>
        </is>
      </c>
      <c r="E4236" s="4" t="inlineStr">
        <is>
          <t>19.12.2024</t>
        </is>
      </c>
      <c r="F4236" t="inlineStr">
        <is>
          <t>13:35</t>
        </is>
      </c>
      <c r="G4236" s="5" t="n">
        <v>51.16667</v>
      </c>
      <c r="H4236" t="inlineStr">
        <is>
          <t>Inbound</t>
        </is>
      </c>
      <c r="I4236" s="6" t="n">
        <v>0</v>
      </c>
      <c r="J4236" s="6" t="n">
        <v>0</v>
      </c>
      <c r="K4236" s="6" t="n">
        <v>0</v>
      </c>
      <c r="L4236" s="6">
        <f>I4236+J4236+K4236</f>
        <v/>
      </c>
      <c r="M4236" s="6" t="n">
        <v>1</v>
      </c>
      <c r="N4236" t="inlineStr">
        <is>
          <t>Ja</t>
        </is>
      </c>
      <c r="T4236" t="inlineStr">
        <is>
          <t>IST</t>
        </is>
      </c>
      <c r="U4236">
        <f>VLOOKUP(T4236,Destinations!$A$2:$C$550,2,0)</f>
        <v/>
      </c>
      <c r="V4236" t="inlineStr">
        <is>
          <t>WCHC</t>
        </is>
      </c>
      <c r="W4236">
        <f>VLOOKUP(V4236,'WCH Kat'!$A$1:$B$150,2,0)</f>
        <v/>
      </c>
    </row>
    <row r="4237">
      <c r="A4237" t="inlineStr">
        <is>
          <t xml:space="preserve">FR </t>
        </is>
      </c>
      <c r="B4237" t="inlineStr">
        <is>
          <t>FR 2815</t>
        </is>
      </c>
      <c r="C4237" s="4" t="inlineStr">
        <is>
          <t>21.12.2024</t>
        </is>
      </c>
      <c r="D4237" t="inlineStr">
        <is>
          <t>16:55</t>
        </is>
      </c>
      <c r="E4237" s="4" t="inlineStr">
        <is>
          <t>20.12.2024</t>
        </is>
      </c>
      <c r="F4237" t="inlineStr">
        <is>
          <t>00:50</t>
        </is>
      </c>
      <c r="G4237" s="5" t="n">
        <v>40.08333</v>
      </c>
      <c r="H4237" t="inlineStr">
        <is>
          <t>Outbound</t>
        </is>
      </c>
      <c r="I4237" s="6" t="n">
        <v>0</v>
      </c>
      <c r="J4237" s="6" t="n">
        <v>0</v>
      </c>
      <c r="K4237" s="6" t="n">
        <v>0</v>
      </c>
      <c r="L4237" s="6">
        <f>I4237+J4237+K4237</f>
        <v/>
      </c>
      <c r="M4237" s="6" t="n">
        <v>1</v>
      </c>
      <c r="N4237" t="inlineStr">
        <is>
          <t>Ja</t>
        </is>
      </c>
      <c r="T4237" t="inlineStr">
        <is>
          <t>STN</t>
        </is>
      </c>
      <c r="U4237">
        <f>VLOOKUP(T4237,Destinations!$A$2:$C$550,2,0)</f>
        <v/>
      </c>
      <c r="V4237" t="inlineStr">
        <is>
          <t>WCHS</t>
        </is>
      </c>
      <c r="W4237">
        <f>VLOOKUP(V4237,'WCH Kat'!$A$1:$B$150,2,0)</f>
        <v/>
      </c>
    </row>
    <row r="4238">
      <c r="A4238" t="inlineStr">
        <is>
          <t xml:space="preserve">EW </t>
        </is>
      </c>
      <c r="B4238" t="inlineStr">
        <is>
          <t>EW 521</t>
        </is>
      </c>
      <c r="C4238" s="4" t="inlineStr">
        <is>
          <t>21.12.2024</t>
        </is>
      </c>
      <c r="D4238" t="inlineStr">
        <is>
          <t>17:00</t>
        </is>
      </c>
      <c r="E4238" s="4" t="inlineStr">
        <is>
          <t>21.12.2024</t>
        </is>
      </c>
      <c r="F4238" t="inlineStr">
        <is>
          <t>14:35</t>
        </is>
      </c>
      <c r="G4238" s="5" t="n">
        <v>2.41667</v>
      </c>
      <c r="H4238" t="inlineStr">
        <is>
          <t>Inbound</t>
        </is>
      </c>
      <c r="I4238" s="6" t="n">
        <v>0</v>
      </c>
      <c r="J4238" s="6" t="n">
        <v>1</v>
      </c>
      <c r="K4238" s="6" t="n">
        <v>0</v>
      </c>
      <c r="L4238" s="6">
        <f>I4238+J4238+K4238</f>
        <v/>
      </c>
      <c r="M4238" s="6" t="n">
        <v>0</v>
      </c>
      <c r="P4238" t="inlineStr">
        <is>
          <t>Ja</t>
        </is>
      </c>
      <c r="T4238" t="inlineStr">
        <is>
          <t>Barcelona</t>
        </is>
      </c>
      <c r="U4238">
        <f>VLOOKUP(T4238,Destinations!$A$2:$C$550,2,0)</f>
        <v/>
      </c>
      <c r="V4238" t="inlineStr">
        <is>
          <t>WCHS</t>
        </is>
      </c>
      <c r="W4238">
        <f>VLOOKUP(V4238,'WCH Kat'!$A$1:$B$150,2,0)</f>
        <v/>
      </c>
    </row>
    <row r="4239">
      <c r="A4239" t="inlineStr">
        <is>
          <t xml:space="preserve">EW </t>
        </is>
      </c>
      <c r="B4239" t="inlineStr">
        <is>
          <t>EW  652</t>
        </is>
      </c>
      <c r="C4239" s="4" t="inlineStr">
        <is>
          <t>21.12.2024</t>
        </is>
      </c>
      <c r="D4239" t="inlineStr">
        <is>
          <t>17:00</t>
        </is>
      </c>
      <c r="E4239" s="4" t="inlineStr">
        <is>
          <t>20.12.2024</t>
        </is>
      </c>
      <c r="F4239" t="inlineStr">
        <is>
          <t>04:30</t>
        </is>
      </c>
      <c r="G4239" s="5" t="n">
        <v>36.5</v>
      </c>
      <c r="H4239" t="inlineStr">
        <is>
          <t>Outbound</t>
        </is>
      </c>
      <c r="I4239" s="6" t="n">
        <v>0</v>
      </c>
      <c r="J4239" s="6" t="n">
        <v>0</v>
      </c>
      <c r="K4239" s="6" t="n">
        <v>0</v>
      </c>
      <c r="L4239" s="6">
        <f>I4239+J4239+K4239</f>
        <v/>
      </c>
      <c r="M4239" s="6" t="n">
        <v>1</v>
      </c>
      <c r="N4239" t="inlineStr">
        <is>
          <t>Ja</t>
        </is>
      </c>
      <c r="T4239" t="inlineStr">
        <is>
          <t>SKG</t>
        </is>
      </c>
      <c r="U4239">
        <f>VLOOKUP(T4239,Destinations!$A$2:$C$550,2,0)</f>
        <v/>
      </c>
      <c r="V4239" t="inlineStr">
        <is>
          <t>WCHR</t>
        </is>
      </c>
      <c r="W4239">
        <f>VLOOKUP(V4239,'WCH Kat'!$A$1:$B$150,2,0)</f>
        <v/>
      </c>
    </row>
    <row r="4240">
      <c r="A4240" t="inlineStr">
        <is>
          <t xml:space="preserve">TK </t>
        </is>
      </c>
      <c r="B4240" t="inlineStr">
        <is>
          <t>TK 1675</t>
        </is>
      </c>
      <c r="C4240" s="4" t="inlineStr">
        <is>
          <t>21.12.2024</t>
        </is>
      </c>
      <c r="D4240" t="inlineStr">
        <is>
          <t>17:05</t>
        </is>
      </c>
      <c r="E4240" s="4" t="inlineStr">
        <is>
          <t>19.12.2024</t>
        </is>
      </c>
      <c r="F4240" t="inlineStr">
        <is>
          <t>13:35</t>
        </is>
      </c>
      <c r="G4240" s="5" t="n">
        <v>51.5</v>
      </c>
      <c r="H4240" t="inlineStr">
        <is>
          <t>Inbound</t>
        </is>
      </c>
      <c r="I4240" s="6" t="n">
        <v>0</v>
      </c>
      <c r="J4240" s="6" t="n">
        <v>0</v>
      </c>
      <c r="K4240" s="6" t="n">
        <v>0</v>
      </c>
      <c r="L4240" s="6">
        <f>I4240+J4240+K4240</f>
        <v/>
      </c>
      <c r="M4240" s="6" t="n">
        <v>1</v>
      </c>
      <c r="N4240" t="inlineStr">
        <is>
          <t>Ja</t>
        </is>
      </c>
      <c r="T4240" t="inlineStr">
        <is>
          <t>IST</t>
        </is>
      </c>
      <c r="U4240">
        <f>VLOOKUP(T4240,Destinations!$A$2:$C$550,2,0)</f>
        <v/>
      </c>
      <c r="V4240" t="inlineStr">
        <is>
          <t>WCHR</t>
        </is>
      </c>
      <c r="W4240">
        <f>VLOOKUP(V4240,'WCH Kat'!$A$1:$B$150,2,0)</f>
        <v/>
      </c>
    </row>
    <row r="4241">
      <c r="A4241" t="inlineStr">
        <is>
          <t xml:space="preserve">TK </t>
        </is>
      </c>
      <c r="B4241" t="inlineStr">
        <is>
          <t>TK 1675</t>
        </is>
      </c>
      <c r="C4241" s="4" t="inlineStr">
        <is>
          <t>21.12.2024</t>
        </is>
      </c>
      <c r="D4241" t="inlineStr">
        <is>
          <t>17:05</t>
        </is>
      </c>
      <c r="E4241" s="4" t="inlineStr">
        <is>
          <t>19.12.2024</t>
        </is>
      </c>
      <c r="F4241" t="inlineStr">
        <is>
          <t>13:35</t>
        </is>
      </c>
      <c r="G4241" s="5" t="n">
        <v>51.5</v>
      </c>
      <c r="H4241" t="inlineStr">
        <is>
          <t>Inbound</t>
        </is>
      </c>
      <c r="I4241" s="6" t="n">
        <v>0</v>
      </c>
      <c r="J4241" s="6" t="n">
        <v>0</v>
      </c>
      <c r="K4241" s="6" t="n">
        <v>0</v>
      </c>
      <c r="L4241" s="6">
        <f>I4241+J4241+K4241</f>
        <v/>
      </c>
      <c r="M4241" s="6" t="n">
        <v>1</v>
      </c>
      <c r="N4241" t="inlineStr">
        <is>
          <t>Ja</t>
        </is>
      </c>
      <c r="T4241" t="inlineStr">
        <is>
          <t>IST</t>
        </is>
      </c>
      <c r="U4241">
        <f>VLOOKUP(T4241,Destinations!$A$2:$C$550,2,0)</f>
        <v/>
      </c>
      <c r="V4241" t="inlineStr">
        <is>
          <t>WCHR</t>
        </is>
      </c>
      <c r="W4241">
        <f>VLOOKUP(V4241,'WCH Kat'!$A$1:$B$150,2,0)</f>
        <v/>
      </c>
    </row>
    <row r="4242">
      <c r="A4242" t="inlineStr">
        <is>
          <t xml:space="preserve">TK </t>
        </is>
      </c>
      <c r="B4242" t="inlineStr">
        <is>
          <t>TK 1675</t>
        </is>
      </c>
      <c r="C4242" s="4" t="inlineStr">
        <is>
          <t>21.12.2024</t>
        </is>
      </c>
      <c r="D4242" t="inlineStr">
        <is>
          <t>17:05</t>
        </is>
      </c>
      <c r="E4242" s="4" t="inlineStr">
        <is>
          <t>19.12.2024</t>
        </is>
      </c>
      <c r="F4242" t="inlineStr">
        <is>
          <t>13:35</t>
        </is>
      </c>
      <c r="G4242" s="5" t="n">
        <v>51.5</v>
      </c>
      <c r="H4242" t="inlineStr">
        <is>
          <t>Inbound</t>
        </is>
      </c>
      <c r="I4242" s="6" t="n">
        <v>0</v>
      </c>
      <c r="J4242" s="6" t="n">
        <v>0</v>
      </c>
      <c r="K4242" s="6" t="n">
        <v>0</v>
      </c>
      <c r="L4242" s="6">
        <f>I4242+J4242+K4242</f>
        <v/>
      </c>
      <c r="M4242" s="6" t="n">
        <v>1</v>
      </c>
      <c r="N4242" t="inlineStr">
        <is>
          <t>Ja</t>
        </is>
      </c>
      <c r="T4242" t="inlineStr">
        <is>
          <t>IST</t>
        </is>
      </c>
      <c r="U4242">
        <f>VLOOKUP(T4242,Destinations!$A$2:$C$550,2,0)</f>
        <v/>
      </c>
      <c r="V4242" t="inlineStr">
        <is>
          <t>WCHS</t>
        </is>
      </c>
      <c r="W4242">
        <f>VLOOKUP(V4242,'WCH Kat'!$A$1:$B$150,2,0)</f>
        <v/>
      </c>
    </row>
    <row r="4243">
      <c r="A4243" t="inlineStr">
        <is>
          <t xml:space="preserve">TK </t>
        </is>
      </c>
      <c r="B4243" t="inlineStr">
        <is>
          <t>TK 1675</t>
        </is>
      </c>
      <c r="C4243" s="4" t="inlineStr">
        <is>
          <t>21.12.2024</t>
        </is>
      </c>
      <c r="D4243" t="inlineStr">
        <is>
          <t>17:05</t>
        </is>
      </c>
      <c r="E4243" s="4" t="inlineStr">
        <is>
          <t>19.12.2024</t>
        </is>
      </c>
      <c r="F4243" t="inlineStr">
        <is>
          <t>13:35</t>
        </is>
      </c>
      <c r="G4243" s="5" t="n">
        <v>51.5</v>
      </c>
      <c r="H4243" t="inlineStr">
        <is>
          <t>Inbound</t>
        </is>
      </c>
      <c r="I4243" s="6" t="n">
        <v>0</v>
      </c>
      <c r="J4243" s="6" t="n">
        <v>0</v>
      </c>
      <c r="K4243" s="6" t="n">
        <v>0</v>
      </c>
      <c r="L4243" s="6">
        <f>I4243+J4243+K4243</f>
        <v/>
      </c>
      <c r="M4243" s="6" t="n">
        <v>1</v>
      </c>
      <c r="N4243" t="inlineStr">
        <is>
          <t>Ja</t>
        </is>
      </c>
      <c r="T4243" t="inlineStr">
        <is>
          <t>IST</t>
        </is>
      </c>
      <c r="U4243">
        <f>VLOOKUP(T4243,Destinations!$A$2:$C$550,2,0)</f>
        <v/>
      </c>
      <c r="V4243" t="inlineStr">
        <is>
          <t>WCHR</t>
        </is>
      </c>
      <c r="W4243">
        <f>VLOOKUP(V4243,'WCH Kat'!$A$1:$B$150,2,0)</f>
        <v/>
      </c>
    </row>
    <row r="4244">
      <c r="A4244" t="inlineStr">
        <is>
          <t xml:space="preserve">TK </t>
        </is>
      </c>
      <c r="B4244" t="inlineStr">
        <is>
          <t>TK 1675</t>
        </is>
      </c>
      <c r="C4244" s="4" t="inlineStr">
        <is>
          <t>21.12.2024</t>
        </is>
      </c>
      <c r="D4244" t="inlineStr">
        <is>
          <t>17:05</t>
        </is>
      </c>
      <c r="E4244" s="4" t="inlineStr">
        <is>
          <t>19.12.2024</t>
        </is>
      </c>
      <c r="F4244" t="inlineStr">
        <is>
          <t>13:35</t>
        </is>
      </c>
      <c r="G4244" s="5" t="n">
        <v>51.5</v>
      </c>
      <c r="H4244" t="inlineStr">
        <is>
          <t>Inbound</t>
        </is>
      </c>
      <c r="I4244" s="6" t="n">
        <v>0</v>
      </c>
      <c r="J4244" s="6" t="n">
        <v>0</v>
      </c>
      <c r="K4244" s="6" t="n">
        <v>0</v>
      </c>
      <c r="L4244" s="6">
        <f>I4244+J4244+K4244</f>
        <v/>
      </c>
      <c r="M4244" s="6" t="n">
        <v>1</v>
      </c>
      <c r="N4244" t="inlineStr">
        <is>
          <t>Ja</t>
        </is>
      </c>
      <c r="T4244" t="inlineStr">
        <is>
          <t>IST</t>
        </is>
      </c>
      <c r="U4244">
        <f>VLOOKUP(T4244,Destinations!$A$2:$C$550,2,0)</f>
        <v/>
      </c>
      <c r="V4244" t="inlineStr">
        <is>
          <t>WCHS</t>
        </is>
      </c>
      <c r="W4244">
        <f>VLOOKUP(V4244,'WCH Kat'!$A$1:$B$150,2,0)</f>
        <v/>
      </c>
    </row>
    <row r="4245">
      <c r="A4245" t="inlineStr">
        <is>
          <t xml:space="preserve">TK </t>
        </is>
      </c>
      <c r="B4245" t="inlineStr">
        <is>
          <t>TK 1675</t>
        </is>
      </c>
      <c r="C4245" s="4" t="inlineStr">
        <is>
          <t>21.12.2024</t>
        </is>
      </c>
      <c r="D4245" t="inlineStr">
        <is>
          <t>17:05</t>
        </is>
      </c>
      <c r="E4245" s="4" t="inlineStr">
        <is>
          <t>19.12.2024</t>
        </is>
      </c>
      <c r="F4245" t="inlineStr">
        <is>
          <t>13:35</t>
        </is>
      </c>
      <c r="G4245" s="5" t="n">
        <v>51.5</v>
      </c>
      <c r="H4245" t="inlineStr">
        <is>
          <t>Inbound</t>
        </is>
      </c>
      <c r="I4245" s="6" t="n">
        <v>0</v>
      </c>
      <c r="J4245" s="6" t="n">
        <v>0</v>
      </c>
      <c r="K4245" s="6" t="n">
        <v>0</v>
      </c>
      <c r="L4245" s="6">
        <f>I4245+J4245+K4245</f>
        <v/>
      </c>
      <c r="M4245" s="6" t="n">
        <v>1</v>
      </c>
      <c r="N4245" t="inlineStr">
        <is>
          <t>Ja</t>
        </is>
      </c>
      <c r="T4245" t="inlineStr">
        <is>
          <t>IST</t>
        </is>
      </c>
      <c r="U4245">
        <f>VLOOKUP(T4245,Destinations!$A$2:$C$550,2,0)</f>
        <v/>
      </c>
      <c r="V4245" t="inlineStr">
        <is>
          <t>WCHR</t>
        </is>
      </c>
      <c r="W4245">
        <f>VLOOKUP(V4245,'WCH Kat'!$A$1:$B$150,2,0)</f>
        <v/>
      </c>
    </row>
    <row r="4246">
      <c r="A4246" t="inlineStr">
        <is>
          <t xml:space="preserve">TK </t>
        </is>
      </c>
      <c r="B4246" t="inlineStr">
        <is>
          <t>TK 1675</t>
        </is>
      </c>
      <c r="C4246" s="4" t="inlineStr">
        <is>
          <t>21.12.2024</t>
        </is>
      </c>
      <c r="D4246" t="inlineStr">
        <is>
          <t>17:05</t>
        </is>
      </c>
      <c r="E4246" s="4" t="inlineStr">
        <is>
          <t>19.12.2024</t>
        </is>
      </c>
      <c r="F4246" t="inlineStr">
        <is>
          <t>13:35</t>
        </is>
      </c>
      <c r="G4246" s="5" t="n">
        <v>51.5</v>
      </c>
      <c r="H4246" t="inlineStr">
        <is>
          <t>Inbound</t>
        </is>
      </c>
      <c r="I4246" s="6" t="n">
        <v>0</v>
      </c>
      <c r="J4246" s="6" t="n">
        <v>0</v>
      </c>
      <c r="K4246" s="6" t="n">
        <v>0</v>
      </c>
      <c r="L4246" s="6">
        <f>I4246+J4246+K4246</f>
        <v/>
      </c>
      <c r="M4246" s="6" t="n">
        <v>1</v>
      </c>
      <c r="N4246" t="inlineStr">
        <is>
          <t>Ja</t>
        </is>
      </c>
      <c r="T4246" t="inlineStr">
        <is>
          <t>IST</t>
        </is>
      </c>
      <c r="U4246">
        <f>VLOOKUP(T4246,Destinations!$A$2:$C$550,2,0)</f>
        <v/>
      </c>
      <c r="V4246" t="inlineStr">
        <is>
          <t>WCHS</t>
        </is>
      </c>
      <c r="W4246">
        <f>VLOOKUP(V4246,'WCH Kat'!$A$1:$B$150,2,0)</f>
        <v/>
      </c>
    </row>
    <row r="4247">
      <c r="A4247" t="inlineStr">
        <is>
          <t xml:space="preserve">TK </t>
        </is>
      </c>
      <c r="B4247" t="inlineStr">
        <is>
          <t>TK 1675</t>
        </is>
      </c>
      <c r="C4247" s="4" t="inlineStr">
        <is>
          <t>21.12.2024</t>
        </is>
      </c>
      <c r="D4247" t="inlineStr">
        <is>
          <t>17:05</t>
        </is>
      </c>
      <c r="E4247" s="4" t="inlineStr">
        <is>
          <t>19.12.2024</t>
        </is>
      </c>
      <c r="F4247" t="inlineStr">
        <is>
          <t>13:35</t>
        </is>
      </c>
      <c r="G4247" s="5" t="n">
        <v>51.5</v>
      </c>
      <c r="H4247" t="inlineStr">
        <is>
          <t>Inbound</t>
        </is>
      </c>
      <c r="I4247" s="6" t="n">
        <v>0</v>
      </c>
      <c r="J4247" s="6" t="n">
        <v>0</v>
      </c>
      <c r="K4247" s="6" t="n">
        <v>0</v>
      </c>
      <c r="L4247" s="6">
        <f>I4247+J4247+K4247</f>
        <v/>
      </c>
      <c r="M4247" s="6" t="n">
        <v>1</v>
      </c>
      <c r="N4247" t="inlineStr">
        <is>
          <t>Ja</t>
        </is>
      </c>
      <c r="T4247" t="inlineStr">
        <is>
          <t>IST</t>
        </is>
      </c>
      <c r="U4247">
        <f>VLOOKUP(T4247,Destinations!$A$2:$C$550,2,0)</f>
        <v/>
      </c>
      <c r="V4247" t="inlineStr">
        <is>
          <t>WCHS</t>
        </is>
      </c>
      <c r="W4247">
        <f>VLOOKUP(V4247,'WCH Kat'!$A$1:$B$150,2,0)</f>
        <v/>
      </c>
    </row>
    <row r="4248">
      <c r="A4248" t="inlineStr">
        <is>
          <t xml:space="preserve">TK </t>
        </is>
      </c>
      <c r="B4248" t="inlineStr">
        <is>
          <t>TK 1675</t>
        </is>
      </c>
      <c r="C4248" s="4" t="inlineStr">
        <is>
          <t>21.12.2024</t>
        </is>
      </c>
      <c r="D4248" t="inlineStr">
        <is>
          <t>17:05</t>
        </is>
      </c>
      <c r="E4248" s="4" t="inlineStr">
        <is>
          <t>19.12.2024</t>
        </is>
      </c>
      <c r="F4248" t="inlineStr">
        <is>
          <t>13:35</t>
        </is>
      </c>
      <c r="G4248" s="5" t="n">
        <v>51.5</v>
      </c>
      <c r="H4248" t="inlineStr">
        <is>
          <t>Inbound</t>
        </is>
      </c>
      <c r="I4248" s="6" t="n">
        <v>0</v>
      </c>
      <c r="J4248" s="6" t="n">
        <v>0</v>
      </c>
      <c r="K4248" s="6" t="n">
        <v>0</v>
      </c>
      <c r="L4248" s="6">
        <f>I4248+J4248+K4248</f>
        <v/>
      </c>
      <c r="M4248" s="6" t="n">
        <v>1</v>
      </c>
      <c r="N4248" t="inlineStr">
        <is>
          <t>Ja</t>
        </is>
      </c>
      <c r="T4248" t="inlineStr">
        <is>
          <t>IST</t>
        </is>
      </c>
      <c r="U4248">
        <f>VLOOKUP(T4248,Destinations!$A$2:$C$550,2,0)</f>
        <v/>
      </c>
      <c r="V4248" t="inlineStr">
        <is>
          <t>WCHS</t>
        </is>
      </c>
      <c r="W4248">
        <f>VLOOKUP(V4248,'WCH Kat'!$A$1:$B$150,2,0)</f>
        <v/>
      </c>
    </row>
    <row r="4249">
      <c r="A4249" t="inlineStr">
        <is>
          <t xml:space="preserve">TK </t>
        </is>
      </c>
      <c r="B4249" t="inlineStr">
        <is>
          <t>TK 1675</t>
        </is>
      </c>
      <c r="C4249" s="4" t="inlineStr">
        <is>
          <t>21.12.2024</t>
        </is>
      </c>
      <c r="D4249" t="inlineStr">
        <is>
          <t>17:05</t>
        </is>
      </c>
      <c r="E4249" s="4" t="inlineStr">
        <is>
          <t>19.12.2024</t>
        </is>
      </c>
      <c r="F4249" t="inlineStr">
        <is>
          <t>13:35</t>
        </is>
      </c>
      <c r="G4249" s="5" t="n">
        <v>51.5</v>
      </c>
      <c r="H4249" t="inlineStr">
        <is>
          <t>Inbound</t>
        </is>
      </c>
      <c r="I4249" s="6" t="n">
        <v>0</v>
      </c>
      <c r="J4249" s="6" t="n">
        <v>0</v>
      </c>
      <c r="K4249" s="6" t="n">
        <v>0</v>
      </c>
      <c r="L4249" s="6">
        <f>I4249+J4249+K4249</f>
        <v/>
      </c>
      <c r="M4249" s="6" t="n">
        <v>1</v>
      </c>
      <c r="N4249" t="inlineStr">
        <is>
          <t>Ja</t>
        </is>
      </c>
      <c r="T4249" t="inlineStr">
        <is>
          <t>IST</t>
        </is>
      </c>
      <c r="U4249">
        <f>VLOOKUP(T4249,Destinations!$A$2:$C$550,2,0)</f>
        <v/>
      </c>
      <c r="V4249" t="inlineStr">
        <is>
          <t>WCHC</t>
        </is>
      </c>
      <c r="W4249">
        <f>VLOOKUP(V4249,'WCH Kat'!$A$1:$B$150,2,0)</f>
        <v/>
      </c>
    </row>
    <row r="4250">
      <c r="A4250" t="inlineStr">
        <is>
          <t xml:space="preserve">TK </t>
        </is>
      </c>
      <c r="B4250" t="inlineStr">
        <is>
          <t>TK 1675</t>
        </is>
      </c>
      <c r="C4250" s="4" t="inlineStr">
        <is>
          <t>21.12.2024</t>
        </is>
      </c>
      <c r="D4250" t="inlineStr">
        <is>
          <t>17:05</t>
        </is>
      </c>
      <c r="E4250" s="4" t="inlineStr">
        <is>
          <t>21.12.2024</t>
        </is>
      </c>
      <c r="F4250" t="inlineStr">
        <is>
          <t>14:50</t>
        </is>
      </c>
      <c r="G4250" s="5" t="n">
        <v>2.25</v>
      </c>
      <c r="H4250" t="inlineStr">
        <is>
          <t>Inbound</t>
        </is>
      </c>
      <c r="I4250" s="6" t="n">
        <v>0</v>
      </c>
      <c r="J4250" s="6" t="n">
        <v>1</v>
      </c>
      <c r="K4250" s="6" t="n">
        <v>0</v>
      </c>
      <c r="L4250" s="6">
        <f>I4250+J4250+K4250</f>
        <v/>
      </c>
      <c r="M4250" s="6" t="n">
        <v>0</v>
      </c>
      <c r="P4250" t="inlineStr">
        <is>
          <t>Ja</t>
        </is>
      </c>
      <c r="T4250" t="inlineStr">
        <is>
          <t>IST</t>
        </is>
      </c>
      <c r="U4250">
        <f>VLOOKUP(T4250,Destinations!$A$2:$C$550,2,0)</f>
        <v/>
      </c>
      <c r="V4250" t="inlineStr">
        <is>
          <t>WCHS</t>
        </is>
      </c>
      <c r="W4250">
        <f>VLOOKUP(V4250,'WCH Kat'!$A$1:$B$150,2,0)</f>
        <v/>
      </c>
    </row>
    <row r="4251">
      <c r="A4251" t="inlineStr">
        <is>
          <t xml:space="preserve">TK </t>
        </is>
      </c>
      <c r="B4251" t="inlineStr">
        <is>
          <t>TK 1675</t>
        </is>
      </c>
      <c r="C4251" s="4" t="inlineStr">
        <is>
          <t>21.12.2024</t>
        </is>
      </c>
      <c r="D4251" t="inlineStr">
        <is>
          <t>17:05</t>
        </is>
      </c>
      <c r="E4251" s="4" t="inlineStr">
        <is>
          <t>21.12.2024</t>
        </is>
      </c>
      <c r="F4251" t="inlineStr">
        <is>
          <t>14:50</t>
        </is>
      </c>
      <c r="G4251" s="5" t="n">
        <v>2.25</v>
      </c>
      <c r="H4251" t="inlineStr">
        <is>
          <t>Inbound</t>
        </is>
      </c>
      <c r="I4251" s="6" t="n">
        <v>0</v>
      </c>
      <c r="J4251" s="6" t="n">
        <v>1</v>
      </c>
      <c r="K4251" s="6" t="n">
        <v>0</v>
      </c>
      <c r="L4251" s="6">
        <f>I4251+J4251+K4251</f>
        <v/>
      </c>
      <c r="M4251" s="6" t="n">
        <v>0</v>
      </c>
      <c r="P4251" t="inlineStr">
        <is>
          <t>Ja</t>
        </is>
      </c>
      <c r="T4251" t="inlineStr">
        <is>
          <t>IST</t>
        </is>
      </c>
      <c r="U4251">
        <f>VLOOKUP(T4251,Destinations!$A$2:$C$550,2,0)</f>
        <v/>
      </c>
      <c r="V4251" t="inlineStr">
        <is>
          <t>WCHS</t>
        </is>
      </c>
      <c r="W4251">
        <f>VLOOKUP(V4251,'WCH Kat'!$A$1:$B$150,2,0)</f>
        <v/>
      </c>
    </row>
    <row r="4252">
      <c r="A4252" t="inlineStr">
        <is>
          <t xml:space="preserve">TK </t>
        </is>
      </c>
      <c r="B4252" t="inlineStr">
        <is>
          <t>TK 1675</t>
        </is>
      </c>
      <c r="C4252" s="4" t="inlineStr">
        <is>
          <t>21.12.2024</t>
        </is>
      </c>
      <c r="D4252" t="inlineStr">
        <is>
          <t>17:05</t>
        </is>
      </c>
      <c r="E4252" s="4" t="inlineStr">
        <is>
          <t>21.12.2024</t>
        </is>
      </c>
      <c r="F4252" t="inlineStr">
        <is>
          <t>14:50</t>
        </is>
      </c>
      <c r="G4252" s="5" t="n">
        <v>2.25</v>
      </c>
      <c r="H4252" t="inlineStr">
        <is>
          <t>Inbound</t>
        </is>
      </c>
      <c r="I4252" s="6" t="n">
        <v>0</v>
      </c>
      <c r="J4252" s="6" t="n">
        <v>1</v>
      </c>
      <c r="K4252" s="6" t="n">
        <v>0</v>
      </c>
      <c r="L4252" s="6">
        <f>I4252+J4252+K4252</f>
        <v/>
      </c>
      <c r="M4252" s="6" t="n">
        <v>0</v>
      </c>
      <c r="P4252" t="inlineStr">
        <is>
          <t>Ja</t>
        </is>
      </c>
      <c r="T4252" t="inlineStr">
        <is>
          <t>IST</t>
        </is>
      </c>
      <c r="U4252">
        <f>VLOOKUP(T4252,Destinations!$A$2:$C$550,2,0)</f>
        <v/>
      </c>
      <c r="V4252" t="inlineStr">
        <is>
          <t>WCHR</t>
        </is>
      </c>
      <c r="W4252">
        <f>VLOOKUP(V4252,'WCH Kat'!$A$1:$B$150,2,0)</f>
        <v/>
      </c>
    </row>
    <row r="4253">
      <c r="A4253" t="inlineStr">
        <is>
          <t xml:space="preserve">TK </t>
        </is>
      </c>
      <c r="B4253" t="inlineStr">
        <is>
          <t>TK 1675</t>
        </is>
      </c>
      <c r="C4253" s="4" t="inlineStr">
        <is>
          <t>21.12.2024</t>
        </is>
      </c>
      <c r="D4253" t="inlineStr">
        <is>
          <t>17:05</t>
        </is>
      </c>
      <c r="E4253" s="4" t="inlineStr">
        <is>
          <t>21.12.2024</t>
        </is>
      </c>
      <c r="F4253" t="inlineStr">
        <is>
          <t>14:50</t>
        </is>
      </c>
      <c r="G4253" s="5" t="n">
        <v>2.25</v>
      </c>
      <c r="H4253" t="inlineStr">
        <is>
          <t>Inbound</t>
        </is>
      </c>
      <c r="I4253" s="6" t="n">
        <v>0</v>
      </c>
      <c r="J4253" s="6" t="n">
        <v>1</v>
      </c>
      <c r="K4253" s="6" t="n">
        <v>0</v>
      </c>
      <c r="L4253" s="6">
        <f>I4253+J4253+K4253</f>
        <v/>
      </c>
      <c r="M4253" s="6" t="n">
        <v>0</v>
      </c>
      <c r="P4253" t="inlineStr">
        <is>
          <t>Ja</t>
        </is>
      </c>
      <c r="T4253" t="inlineStr">
        <is>
          <t>IST</t>
        </is>
      </c>
      <c r="U4253">
        <f>VLOOKUP(T4253,Destinations!$A$2:$C$550,2,0)</f>
        <v/>
      </c>
      <c r="V4253" t="inlineStr">
        <is>
          <t>WCHC</t>
        </is>
      </c>
      <c r="W4253">
        <f>VLOOKUP(V4253,'WCH Kat'!$A$1:$B$150,2,0)</f>
        <v/>
      </c>
    </row>
    <row r="4254">
      <c r="A4254" t="inlineStr">
        <is>
          <t xml:space="preserve">TK </t>
        </is>
      </c>
      <c r="B4254" t="inlineStr">
        <is>
          <t>TK 1675</t>
        </is>
      </c>
      <c r="C4254" s="4" t="inlineStr">
        <is>
          <t>21.12.2024</t>
        </is>
      </c>
      <c r="D4254" t="inlineStr">
        <is>
          <t>17:05</t>
        </is>
      </c>
      <c r="E4254" s="4" t="inlineStr">
        <is>
          <t>21.12.2024</t>
        </is>
      </c>
      <c r="F4254" t="inlineStr">
        <is>
          <t>14:50</t>
        </is>
      </c>
      <c r="G4254" s="5" t="n">
        <v>2.25</v>
      </c>
      <c r="H4254" t="inlineStr">
        <is>
          <t>Inbound</t>
        </is>
      </c>
      <c r="I4254" s="6" t="n">
        <v>0</v>
      </c>
      <c r="J4254" s="6" t="n">
        <v>1</v>
      </c>
      <c r="K4254" s="6" t="n">
        <v>0</v>
      </c>
      <c r="L4254" s="6">
        <f>I4254+J4254+K4254</f>
        <v/>
      </c>
      <c r="M4254" s="6" t="n">
        <v>0</v>
      </c>
      <c r="P4254" t="inlineStr">
        <is>
          <t>Ja</t>
        </is>
      </c>
      <c r="T4254" t="inlineStr">
        <is>
          <t>IST</t>
        </is>
      </c>
      <c r="U4254">
        <f>VLOOKUP(T4254,Destinations!$A$2:$C$550,2,0)</f>
        <v/>
      </c>
      <c r="V4254" t="inlineStr">
        <is>
          <t>WCHC</t>
        </is>
      </c>
      <c r="W4254">
        <f>VLOOKUP(V4254,'WCH Kat'!$A$1:$B$150,2,0)</f>
        <v/>
      </c>
    </row>
    <row r="4255">
      <c r="A4255" t="inlineStr">
        <is>
          <t xml:space="preserve">TK </t>
        </is>
      </c>
      <c r="B4255" t="inlineStr">
        <is>
          <t>TK 1675</t>
        </is>
      </c>
      <c r="C4255" s="4" t="inlineStr">
        <is>
          <t>21.12.2024</t>
        </is>
      </c>
      <c r="D4255" t="inlineStr">
        <is>
          <t>17:05</t>
        </is>
      </c>
      <c r="E4255" s="4" t="inlineStr">
        <is>
          <t>21.12.2024</t>
        </is>
      </c>
      <c r="F4255" t="inlineStr">
        <is>
          <t>14:50</t>
        </is>
      </c>
      <c r="G4255" s="5" t="n">
        <v>2.25</v>
      </c>
      <c r="H4255" t="inlineStr">
        <is>
          <t>Inbound</t>
        </is>
      </c>
      <c r="I4255" s="6" t="n">
        <v>0</v>
      </c>
      <c r="J4255" s="6" t="n">
        <v>1</v>
      </c>
      <c r="K4255" s="6" t="n">
        <v>0</v>
      </c>
      <c r="L4255" s="6">
        <f>I4255+J4255+K4255</f>
        <v/>
      </c>
      <c r="M4255" s="6" t="n">
        <v>0</v>
      </c>
      <c r="P4255" t="inlineStr">
        <is>
          <t>Ja</t>
        </is>
      </c>
      <c r="T4255" t="inlineStr">
        <is>
          <t>IST</t>
        </is>
      </c>
      <c r="U4255">
        <f>VLOOKUP(T4255,Destinations!$A$2:$C$550,2,0)</f>
        <v/>
      </c>
      <c r="V4255" t="inlineStr">
        <is>
          <t>WCHC</t>
        </is>
      </c>
      <c r="W4255">
        <f>VLOOKUP(V4255,'WCH Kat'!$A$1:$B$150,2,0)</f>
        <v/>
      </c>
    </row>
    <row r="4256">
      <c r="A4256" t="inlineStr">
        <is>
          <t xml:space="preserve">EW </t>
        </is>
      </c>
      <c r="B4256" t="inlineStr">
        <is>
          <t>EW  253</t>
        </is>
      </c>
      <c r="C4256" s="4" t="inlineStr">
        <is>
          <t>21.12.2024</t>
        </is>
      </c>
      <c r="D4256" t="inlineStr">
        <is>
          <t>17:25</t>
        </is>
      </c>
      <c r="E4256" s="4" t="inlineStr">
        <is>
          <t>19.12.2024</t>
        </is>
      </c>
      <c r="F4256" t="inlineStr">
        <is>
          <t>23:50</t>
        </is>
      </c>
      <c r="G4256" s="5" t="n">
        <v>41.58333</v>
      </c>
      <c r="H4256" t="inlineStr">
        <is>
          <t>Inbound</t>
        </is>
      </c>
      <c r="I4256" s="6" t="n">
        <v>0</v>
      </c>
      <c r="J4256" s="6" t="n">
        <v>0</v>
      </c>
      <c r="K4256" s="6" t="n">
        <v>0</v>
      </c>
      <c r="L4256" s="6">
        <f>I4256+J4256+K4256</f>
        <v/>
      </c>
      <c r="M4256" s="6" t="n">
        <v>1</v>
      </c>
      <c r="N4256" t="inlineStr">
        <is>
          <t>Ja</t>
        </is>
      </c>
      <c r="T4256" t="inlineStr">
        <is>
          <t>TFS</t>
        </is>
      </c>
      <c r="U4256">
        <f>VLOOKUP(T4256,Destinations!$A$2:$C$550,2,0)</f>
        <v/>
      </c>
      <c r="V4256" t="inlineStr">
        <is>
          <t>WCHC</t>
        </is>
      </c>
      <c r="W4256">
        <f>VLOOKUP(V4256,'WCH Kat'!$A$1:$B$150,2,0)</f>
        <v/>
      </c>
    </row>
    <row r="4257">
      <c r="A4257" t="inlineStr">
        <is>
          <t xml:space="preserve">EW </t>
        </is>
      </c>
      <c r="B4257" t="inlineStr">
        <is>
          <t>EW  253</t>
        </is>
      </c>
      <c r="C4257" s="4" t="inlineStr">
        <is>
          <t>21.12.2024</t>
        </is>
      </c>
      <c r="D4257" t="inlineStr">
        <is>
          <t>17:25</t>
        </is>
      </c>
      <c r="E4257" s="4" t="inlineStr">
        <is>
          <t>19.12.2024</t>
        </is>
      </c>
      <c r="F4257" t="inlineStr">
        <is>
          <t>23:50</t>
        </is>
      </c>
      <c r="G4257" s="5" t="n">
        <v>41.58333</v>
      </c>
      <c r="H4257" t="inlineStr">
        <is>
          <t>Inbound</t>
        </is>
      </c>
      <c r="I4257" s="6" t="n">
        <v>0</v>
      </c>
      <c r="J4257" s="6" t="n">
        <v>0</v>
      </c>
      <c r="K4257" s="6" t="n">
        <v>0</v>
      </c>
      <c r="L4257" s="6">
        <f>I4257+J4257+K4257</f>
        <v/>
      </c>
      <c r="M4257" s="6" t="n">
        <v>1</v>
      </c>
      <c r="N4257" t="inlineStr">
        <is>
          <t>Ja</t>
        </is>
      </c>
      <c r="T4257" t="inlineStr">
        <is>
          <t>TFS</t>
        </is>
      </c>
      <c r="U4257">
        <f>VLOOKUP(T4257,Destinations!$A$2:$C$550,2,0)</f>
        <v/>
      </c>
      <c r="V4257" t="inlineStr">
        <is>
          <t>WCHR</t>
        </is>
      </c>
      <c r="W4257">
        <f>VLOOKUP(V4257,'WCH Kat'!$A$1:$B$150,2,0)</f>
        <v/>
      </c>
    </row>
    <row r="4258">
      <c r="A4258" t="inlineStr">
        <is>
          <t xml:space="preserve">EW </t>
        </is>
      </c>
      <c r="B4258" t="inlineStr">
        <is>
          <t>EW  253</t>
        </is>
      </c>
      <c r="C4258" s="4" t="inlineStr">
        <is>
          <t>21.12.2024</t>
        </is>
      </c>
      <c r="D4258" t="inlineStr">
        <is>
          <t>17:25</t>
        </is>
      </c>
      <c r="E4258" s="4" t="inlineStr">
        <is>
          <t>19.12.2024</t>
        </is>
      </c>
      <c r="F4258" t="inlineStr">
        <is>
          <t>23:50</t>
        </is>
      </c>
      <c r="G4258" s="5" t="n">
        <v>41.58333</v>
      </c>
      <c r="H4258" t="inlineStr">
        <is>
          <t>Inbound</t>
        </is>
      </c>
      <c r="I4258" s="6" t="n">
        <v>0</v>
      </c>
      <c r="J4258" s="6" t="n">
        <v>0</v>
      </c>
      <c r="K4258" s="6" t="n">
        <v>0</v>
      </c>
      <c r="L4258" s="6">
        <f>I4258+J4258+K4258</f>
        <v/>
      </c>
      <c r="M4258" s="6" t="n">
        <v>1</v>
      </c>
      <c r="N4258" t="inlineStr">
        <is>
          <t>Ja</t>
        </is>
      </c>
      <c r="T4258" t="inlineStr">
        <is>
          <t>TFS</t>
        </is>
      </c>
      <c r="U4258">
        <f>VLOOKUP(T4258,Destinations!$A$2:$C$550,2,0)</f>
        <v/>
      </c>
      <c r="V4258" t="inlineStr">
        <is>
          <t>MEDA,WCHS</t>
        </is>
      </c>
      <c r="W4258">
        <f>VLOOKUP(V4258,'WCH Kat'!$A$1:$B$150,2,0)</f>
        <v/>
      </c>
    </row>
    <row r="4259">
      <c r="A4259" t="inlineStr">
        <is>
          <t xml:space="preserve">BA </t>
        </is>
      </c>
      <c r="B4259" t="inlineStr">
        <is>
          <t>BA  998</t>
        </is>
      </c>
      <c r="C4259" s="4" t="inlineStr">
        <is>
          <t>21.12.2024</t>
        </is>
      </c>
      <c r="D4259" t="inlineStr">
        <is>
          <t>17:25</t>
        </is>
      </c>
      <c r="E4259" s="4" t="inlineStr">
        <is>
          <t>20.12.2024</t>
        </is>
      </c>
      <c r="F4259" t="inlineStr">
        <is>
          <t>03:20</t>
        </is>
      </c>
      <c r="G4259" s="5" t="n">
        <v>38.08333</v>
      </c>
      <c r="H4259" t="inlineStr">
        <is>
          <t>Inbound</t>
        </is>
      </c>
      <c r="I4259" s="6" t="n">
        <v>0</v>
      </c>
      <c r="J4259" s="6" t="n">
        <v>0</v>
      </c>
      <c r="K4259" s="6" t="n">
        <v>0</v>
      </c>
      <c r="L4259" s="6">
        <f>I4259+J4259+K4259</f>
        <v/>
      </c>
      <c r="M4259" s="6" t="n">
        <v>1</v>
      </c>
      <c r="N4259" t="inlineStr">
        <is>
          <t>Ja</t>
        </is>
      </c>
      <c r="T4259" t="inlineStr">
        <is>
          <t>LHR</t>
        </is>
      </c>
      <c r="U4259">
        <f>VLOOKUP(T4259,Destinations!$A$2:$C$550,2,0)</f>
        <v/>
      </c>
      <c r="V4259" t="inlineStr">
        <is>
          <t>WCHS</t>
        </is>
      </c>
      <c r="W4259">
        <f>VLOOKUP(V4259,'WCH Kat'!$A$1:$B$150,2,0)</f>
        <v/>
      </c>
    </row>
    <row r="4260">
      <c r="A4260" t="inlineStr">
        <is>
          <t xml:space="preserve">EW </t>
        </is>
      </c>
      <c r="B4260" t="inlineStr">
        <is>
          <t>EW  492</t>
        </is>
      </c>
      <c r="C4260" s="4" t="inlineStr">
        <is>
          <t>21.12.2024</t>
        </is>
      </c>
      <c r="D4260" t="inlineStr">
        <is>
          <t>17:25</t>
        </is>
      </c>
      <c r="E4260" s="4" t="inlineStr">
        <is>
          <t>20.12.2024</t>
        </is>
      </c>
      <c r="F4260" t="inlineStr">
        <is>
          <t>04:30</t>
        </is>
      </c>
      <c r="G4260" s="5" t="n">
        <v>36.91667</v>
      </c>
      <c r="H4260" t="inlineStr">
        <is>
          <t>Outbound</t>
        </is>
      </c>
      <c r="I4260" s="6" t="n">
        <v>0</v>
      </c>
      <c r="J4260" s="6" t="n">
        <v>0</v>
      </c>
      <c r="K4260" s="6" t="n">
        <v>0</v>
      </c>
      <c r="L4260" s="6">
        <f>I4260+J4260+K4260</f>
        <v/>
      </c>
      <c r="M4260" s="6" t="n">
        <v>1</v>
      </c>
      <c r="N4260" t="inlineStr">
        <is>
          <t>Ja</t>
        </is>
      </c>
      <c r="T4260" t="inlineStr">
        <is>
          <t>SJJ</t>
        </is>
      </c>
      <c r="U4260">
        <f>VLOOKUP(T4260,Destinations!$A$2:$C$550,2,0)</f>
        <v/>
      </c>
      <c r="V4260" t="inlineStr">
        <is>
          <t>WCHC</t>
        </is>
      </c>
      <c r="W4260">
        <f>VLOOKUP(V4260,'WCH Kat'!$A$1:$B$150,2,0)</f>
        <v/>
      </c>
    </row>
    <row r="4261">
      <c r="A4261" t="inlineStr">
        <is>
          <t xml:space="preserve">EW </t>
        </is>
      </c>
      <c r="B4261" t="inlineStr">
        <is>
          <t>EW  492</t>
        </is>
      </c>
      <c r="C4261" s="4" t="inlineStr">
        <is>
          <t>21.12.2024</t>
        </is>
      </c>
      <c r="D4261" t="inlineStr">
        <is>
          <t>17:25</t>
        </is>
      </c>
      <c r="E4261" s="4" t="inlineStr">
        <is>
          <t>20.12.2024</t>
        </is>
      </c>
      <c r="F4261" t="inlineStr">
        <is>
          <t>04:30</t>
        </is>
      </c>
      <c r="G4261" s="5" t="n">
        <v>36.91667</v>
      </c>
      <c r="H4261" t="inlineStr">
        <is>
          <t>Outbound</t>
        </is>
      </c>
      <c r="I4261" s="6" t="n">
        <v>0</v>
      </c>
      <c r="J4261" s="6" t="n">
        <v>0</v>
      </c>
      <c r="K4261" s="6" t="n">
        <v>0</v>
      </c>
      <c r="L4261" s="6">
        <f>I4261+J4261+K4261</f>
        <v/>
      </c>
      <c r="M4261" s="6" t="n">
        <v>1</v>
      </c>
      <c r="N4261" t="inlineStr">
        <is>
          <t>Ja</t>
        </is>
      </c>
      <c r="T4261" t="inlineStr">
        <is>
          <t>SJJ</t>
        </is>
      </c>
      <c r="U4261">
        <f>VLOOKUP(T4261,Destinations!$A$2:$C$550,2,0)</f>
        <v/>
      </c>
      <c r="V4261" t="inlineStr">
        <is>
          <t>WCHS</t>
        </is>
      </c>
      <c r="W4261">
        <f>VLOOKUP(V4261,'WCH Kat'!$A$1:$B$150,2,0)</f>
        <v/>
      </c>
    </row>
    <row r="4262">
      <c r="A4262" t="inlineStr">
        <is>
          <t xml:space="preserve">EW </t>
        </is>
      </c>
      <c r="B4262" t="inlineStr">
        <is>
          <t>EW  586</t>
        </is>
      </c>
      <c r="C4262" s="4" t="inlineStr">
        <is>
          <t>21.12.2024</t>
        </is>
      </c>
      <c r="D4262" t="inlineStr">
        <is>
          <t>17:50</t>
        </is>
      </c>
      <c r="E4262" s="4" t="inlineStr">
        <is>
          <t>20.12.2024</t>
        </is>
      </c>
      <c r="F4262" t="inlineStr">
        <is>
          <t>04:55</t>
        </is>
      </c>
      <c r="G4262" s="5" t="n">
        <v>36.91667</v>
      </c>
      <c r="H4262" t="inlineStr">
        <is>
          <t>Outbound</t>
        </is>
      </c>
      <c r="I4262" s="6" t="n">
        <v>0</v>
      </c>
      <c r="J4262" s="6" t="n">
        <v>0</v>
      </c>
      <c r="K4262" s="6" t="n">
        <v>0</v>
      </c>
      <c r="L4262" s="6">
        <f>I4262+J4262+K4262</f>
        <v/>
      </c>
      <c r="M4262" s="6" t="n">
        <v>1</v>
      </c>
      <c r="N4262" t="inlineStr">
        <is>
          <t>Ja</t>
        </is>
      </c>
      <c r="T4262" t="inlineStr">
        <is>
          <t>PMI</t>
        </is>
      </c>
      <c r="U4262">
        <f>VLOOKUP(T4262,Destinations!$A$2:$C$550,2,0)</f>
        <v/>
      </c>
      <c r="V4262" t="inlineStr">
        <is>
          <t>BLND,SVAN</t>
        </is>
      </c>
      <c r="W4262">
        <f>VLOOKUP(V4262,'WCH Kat'!$A$1:$B$150,2,0)</f>
        <v/>
      </c>
    </row>
    <row r="4263">
      <c r="A4263" t="inlineStr">
        <is>
          <t xml:space="preserve">EW </t>
        </is>
      </c>
      <c r="B4263" t="inlineStr">
        <is>
          <t>EW  586</t>
        </is>
      </c>
      <c r="C4263" s="4" t="inlineStr">
        <is>
          <t>21.12.2024</t>
        </is>
      </c>
      <c r="D4263" t="inlineStr">
        <is>
          <t>17:50</t>
        </is>
      </c>
      <c r="E4263" s="4" t="inlineStr">
        <is>
          <t>20.12.2024</t>
        </is>
      </c>
      <c r="F4263" t="inlineStr">
        <is>
          <t>04:55</t>
        </is>
      </c>
      <c r="G4263" s="5" t="n">
        <v>36.91667</v>
      </c>
      <c r="H4263" t="inlineStr">
        <is>
          <t>Outbound</t>
        </is>
      </c>
      <c r="I4263" s="6" t="n">
        <v>0</v>
      </c>
      <c r="J4263" s="6" t="n">
        <v>0</v>
      </c>
      <c r="K4263" s="6" t="n">
        <v>0</v>
      </c>
      <c r="L4263" s="6">
        <f>I4263+J4263+K4263</f>
        <v/>
      </c>
      <c r="M4263" s="6" t="n">
        <v>1</v>
      </c>
      <c r="N4263" t="inlineStr">
        <is>
          <t>Ja</t>
        </is>
      </c>
      <c r="T4263" t="inlineStr">
        <is>
          <t>PMI</t>
        </is>
      </c>
      <c r="U4263">
        <f>VLOOKUP(T4263,Destinations!$A$2:$C$550,2,0)</f>
        <v/>
      </c>
      <c r="V4263" t="inlineStr">
        <is>
          <t>WCHS</t>
        </is>
      </c>
      <c r="W4263">
        <f>VLOOKUP(V4263,'WCH Kat'!$A$1:$B$150,2,0)</f>
        <v/>
      </c>
    </row>
    <row r="4264">
      <c r="A4264" t="inlineStr">
        <is>
          <t xml:space="preserve">EW </t>
        </is>
      </c>
      <c r="B4264" t="inlineStr">
        <is>
          <t>EW  586</t>
        </is>
      </c>
      <c r="C4264" s="4" t="inlineStr">
        <is>
          <t>21.12.2024</t>
        </is>
      </c>
      <c r="D4264" t="inlineStr">
        <is>
          <t>17:50</t>
        </is>
      </c>
      <c r="E4264" s="4" t="inlineStr">
        <is>
          <t>20.12.2024</t>
        </is>
      </c>
      <c r="F4264" t="inlineStr">
        <is>
          <t>04:55</t>
        </is>
      </c>
      <c r="G4264" s="5" t="n">
        <v>36.91667</v>
      </c>
      <c r="H4264" t="inlineStr">
        <is>
          <t>Outbound</t>
        </is>
      </c>
      <c r="I4264" s="6" t="n">
        <v>0</v>
      </c>
      <c r="J4264" s="6" t="n">
        <v>0</v>
      </c>
      <c r="K4264" s="6" t="n">
        <v>0</v>
      </c>
      <c r="L4264" s="6">
        <f>I4264+J4264+K4264</f>
        <v/>
      </c>
      <c r="M4264" s="6" t="n">
        <v>1</v>
      </c>
      <c r="N4264" t="inlineStr">
        <is>
          <t>Ja</t>
        </is>
      </c>
      <c r="T4264" t="inlineStr">
        <is>
          <t>PMI</t>
        </is>
      </c>
      <c r="U4264">
        <f>VLOOKUP(T4264,Destinations!$A$2:$C$550,2,0)</f>
        <v/>
      </c>
      <c r="V4264" t="inlineStr">
        <is>
          <t>WCHC,WCMP</t>
        </is>
      </c>
      <c r="W4264">
        <f>VLOOKUP(V4264,'WCH Kat'!$A$1:$B$150,2,0)</f>
        <v/>
      </c>
    </row>
    <row r="4265">
      <c r="A4265" t="inlineStr">
        <is>
          <t xml:space="preserve">EW </t>
        </is>
      </c>
      <c r="B4265" t="inlineStr">
        <is>
          <t>EW  586</t>
        </is>
      </c>
      <c r="C4265" s="4" t="inlineStr">
        <is>
          <t>21.12.2024</t>
        </is>
      </c>
      <c r="D4265" t="inlineStr">
        <is>
          <t>17:50</t>
        </is>
      </c>
      <c r="E4265" s="4" t="inlineStr">
        <is>
          <t>20.12.2024</t>
        </is>
      </c>
      <c r="F4265" t="inlineStr">
        <is>
          <t>04:55</t>
        </is>
      </c>
      <c r="G4265" s="5" t="n">
        <v>36.91667</v>
      </c>
      <c r="H4265" t="inlineStr">
        <is>
          <t>Outbound</t>
        </is>
      </c>
      <c r="I4265" s="6" t="n">
        <v>0</v>
      </c>
      <c r="J4265" s="6" t="n">
        <v>0</v>
      </c>
      <c r="K4265" s="6" t="n">
        <v>0</v>
      </c>
      <c r="L4265" s="6">
        <f>I4265+J4265+K4265</f>
        <v/>
      </c>
      <c r="M4265" s="6" t="n">
        <v>1</v>
      </c>
      <c r="N4265" t="inlineStr">
        <is>
          <t>Ja</t>
        </is>
      </c>
      <c r="T4265" t="inlineStr">
        <is>
          <t>PMI</t>
        </is>
      </c>
      <c r="U4265">
        <f>VLOOKUP(T4265,Destinations!$A$2:$C$550,2,0)</f>
        <v/>
      </c>
      <c r="V4265" t="inlineStr">
        <is>
          <t>WCHS</t>
        </is>
      </c>
      <c r="W4265">
        <f>VLOOKUP(V4265,'WCH Kat'!$A$1:$B$150,2,0)</f>
        <v/>
      </c>
    </row>
    <row r="4266">
      <c r="A4266" t="inlineStr">
        <is>
          <t xml:space="preserve">EW </t>
        </is>
      </c>
      <c r="B4266" t="inlineStr">
        <is>
          <t>EW  586</t>
        </is>
      </c>
      <c r="C4266" s="4" t="inlineStr">
        <is>
          <t>21.12.2024</t>
        </is>
      </c>
      <c r="D4266" t="inlineStr">
        <is>
          <t>17:50</t>
        </is>
      </c>
      <c r="E4266" s="4" t="inlineStr">
        <is>
          <t>20.12.2024</t>
        </is>
      </c>
      <c r="F4266" t="inlineStr">
        <is>
          <t>04:55</t>
        </is>
      </c>
      <c r="G4266" s="5" t="n">
        <v>36.91667</v>
      </c>
      <c r="H4266" t="inlineStr">
        <is>
          <t>Outbound</t>
        </is>
      </c>
      <c r="I4266" s="6" t="n">
        <v>0</v>
      </c>
      <c r="J4266" s="6" t="n">
        <v>0</v>
      </c>
      <c r="K4266" s="6" t="n">
        <v>0</v>
      </c>
      <c r="L4266" s="6">
        <f>I4266+J4266+K4266</f>
        <v/>
      </c>
      <c r="M4266" s="6" t="n">
        <v>1</v>
      </c>
      <c r="N4266" t="inlineStr">
        <is>
          <t>Ja</t>
        </is>
      </c>
      <c r="T4266" t="inlineStr">
        <is>
          <t>PMI</t>
        </is>
      </c>
      <c r="U4266">
        <f>VLOOKUP(T4266,Destinations!$A$2:$C$550,2,0)</f>
        <v/>
      </c>
      <c r="V4266" t="inlineStr">
        <is>
          <t>WCHR</t>
        </is>
      </c>
      <c r="W4266">
        <f>VLOOKUP(V4266,'WCH Kat'!$A$1:$B$150,2,0)</f>
        <v/>
      </c>
    </row>
    <row r="4267">
      <c r="A4267" t="inlineStr">
        <is>
          <t xml:space="preserve">FR </t>
        </is>
      </c>
      <c r="B4267" t="inlineStr">
        <is>
          <t>FR 5551</t>
        </is>
      </c>
      <c r="C4267" s="4" t="inlineStr">
        <is>
          <t>21.12.2024</t>
        </is>
      </c>
      <c r="D4267" t="inlineStr">
        <is>
          <t>18:05</t>
        </is>
      </c>
      <c r="E4267" s="4" t="inlineStr">
        <is>
          <t>20.12.2024</t>
        </is>
      </c>
      <c r="F4267" t="inlineStr">
        <is>
          <t>00:15</t>
        </is>
      </c>
      <c r="G4267" s="5" t="n">
        <v>41.83333</v>
      </c>
      <c r="H4267" t="inlineStr">
        <is>
          <t>Inbound</t>
        </is>
      </c>
      <c r="I4267" s="6" t="n">
        <v>0</v>
      </c>
      <c r="J4267" s="6" t="n">
        <v>0</v>
      </c>
      <c r="K4267" s="6" t="n">
        <v>0</v>
      </c>
      <c r="L4267" s="6">
        <f>I4267+J4267+K4267</f>
        <v/>
      </c>
      <c r="M4267" s="6" t="n">
        <v>1</v>
      </c>
      <c r="N4267" t="inlineStr">
        <is>
          <t>Ja</t>
        </is>
      </c>
      <c r="T4267" t="inlineStr">
        <is>
          <t>BGY</t>
        </is>
      </c>
      <c r="U4267">
        <f>VLOOKUP(T4267,Destinations!$A$2:$C$550,2,0)</f>
        <v/>
      </c>
      <c r="V4267" t="inlineStr">
        <is>
          <t>WCHR</t>
        </is>
      </c>
      <c r="W4267">
        <f>VLOOKUP(V4267,'WCH Kat'!$A$1:$B$150,2,0)</f>
        <v/>
      </c>
    </row>
    <row r="4268">
      <c r="A4268" t="inlineStr">
        <is>
          <t xml:space="preserve">FR </t>
        </is>
      </c>
      <c r="B4268" t="inlineStr">
        <is>
          <t>FR 5551</t>
        </is>
      </c>
      <c r="C4268" s="4" t="inlineStr">
        <is>
          <t>21.12.2024</t>
        </is>
      </c>
      <c r="D4268" t="inlineStr">
        <is>
          <t>18:10</t>
        </is>
      </c>
      <c r="E4268" s="4" t="inlineStr">
        <is>
          <t>20.12.2024</t>
        </is>
      </c>
      <c r="F4268" t="inlineStr">
        <is>
          <t>00:15</t>
        </is>
      </c>
      <c r="G4268" s="5" t="n">
        <v>41.91667</v>
      </c>
      <c r="H4268" t="inlineStr">
        <is>
          <t>Inbound</t>
        </is>
      </c>
      <c r="I4268" s="6" t="n">
        <v>0</v>
      </c>
      <c r="J4268" s="6" t="n">
        <v>0</v>
      </c>
      <c r="K4268" s="6" t="n">
        <v>0</v>
      </c>
      <c r="L4268" s="6">
        <f>I4268+J4268+K4268</f>
        <v/>
      </c>
      <c r="M4268" s="6" t="n">
        <v>1</v>
      </c>
      <c r="N4268" t="inlineStr">
        <is>
          <t>Ja</t>
        </is>
      </c>
      <c r="T4268" t="inlineStr">
        <is>
          <t>BGY</t>
        </is>
      </c>
      <c r="U4268">
        <f>VLOOKUP(T4268,Destinations!$A$2:$C$550,2,0)</f>
        <v/>
      </c>
      <c r="V4268" t="inlineStr">
        <is>
          <t>WCHS</t>
        </is>
      </c>
      <c r="W4268">
        <f>VLOOKUP(V4268,'WCH Kat'!$A$1:$B$150,2,0)</f>
        <v/>
      </c>
    </row>
    <row r="4269">
      <c r="A4269" t="inlineStr">
        <is>
          <t xml:space="preserve">LS </t>
        </is>
      </c>
      <c r="B4269" t="inlineStr">
        <is>
          <t>LS 1039</t>
        </is>
      </c>
      <c r="C4269" s="4" t="inlineStr">
        <is>
          <t>21.12.2024</t>
        </is>
      </c>
      <c r="D4269" t="inlineStr">
        <is>
          <t>18:10</t>
        </is>
      </c>
      <c r="E4269" s="4" t="inlineStr">
        <is>
          <t>20.12.2024</t>
        </is>
      </c>
      <c r="F4269" t="inlineStr">
        <is>
          <t>03:55</t>
        </is>
      </c>
      <c r="G4269" s="5" t="n">
        <v>38.25</v>
      </c>
      <c r="H4269" t="inlineStr">
        <is>
          <t>Inbound</t>
        </is>
      </c>
      <c r="I4269" s="6" t="n">
        <v>0</v>
      </c>
      <c r="J4269" s="6" t="n">
        <v>0</v>
      </c>
      <c r="K4269" s="6" t="n">
        <v>0</v>
      </c>
      <c r="L4269" s="6">
        <f>I4269+J4269+K4269</f>
        <v/>
      </c>
      <c r="M4269" s="6" t="n">
        <v>1</v>
      </c>
      <c r="N4269" t="inlineStr">
        <is>
          <t>Ja</t>
        </is>
      </c>
      <c r="T4269" t="inlineStr">
        <is>
          <t>MAN</t>
        </is>
      </c>
      <c r="U4269">
        <f>VLOOKUP(T4269,Destinations!$A$2:$C$550,2,0)</f>
        <v/>
      </c>
      <c r="V4269" t="inlineStr">
        <is>
          <t>WCHS</t>
        </is>
      </c>
      <c r="W4269">
        <f>VLOOKUP(V4269,'WCH Kat'!$A$1:$B$150,2,0)</f>
        <v/>
      </c>
    </row>
    <row r="4270">
      <c r="A4270" t="inlineStr">
        <is>
          <t xml:space="preserve">LS </t>
        </is>
      </c>
      <c r="B4270" t="inlineStr">
        <is>
          <t>LS 1039</t>
        </is>
      </c>
      <c r="C4270" s="4" t="inlineStr">
        <is>
          <t>21.12.2024</t>
        </is>
      </c>
      <c r="D4270" t="inlineStr">
        <is>
          <t>18:10</t>
        </is>
      </c>
      <c r="E4270" s="4" t="inlineStr">
        <is>
          <t>20.12.2024</t>
        </is>
      </c>
      <c r="F4270" t="inlineStr">
        <is>
          <t>03:55</t>
        </is>
      </c>
      <c r="G4270" s="5" t="n">
        <v>38.25</v>
      </c>
      <c r="H4270" t="inlineStr">
        <is>
          <t>Inbound</t>
        </is>
      </c>
      <c r="I4270" s="6" t="n">
        <v>0</v>
      </c>
      <c r="J4270" s="6" t="n">
        <v>0</v>
      </c>
      <c r="K4270" s="6" t="n">
        <v>0</v>
      </c>
      <c r="L4270" s="6">
        <f>I4270+J4270+K4270</f>
        <v/>
      </c>
      <c r="M4270" s="6" t="n">
        <v>1</v>
      </c>
      <c r="N4270" t="inlineStr">
        <is>
          <t>Ja</t>
        </is>
      </c>
      <c r="T4270" t="inlineStr">
        <is>
          <t>MAN</t>
        </is>
      </c>
      <c r="U4270">
        <f>VLOOKUP(T4270,Destinations!$A$2:$C$550,2,0)</f>
        <v/>
      </c>
      <c r="V4270" t="inlineStr">
        <is>
          <t>WCHR</t>
        </is>
      </c>
      <c r="W4270">
        <f>VLOOKUP(V4270,'WCH Kat'!$A$1:$B$150,2,0)</f>
        <v/>
      </c>
    </row>
    <row r="4271">
      <c r="A4271" t="inlineStr">
        <is>
          <t xml:space="preserve">LS </t>
        </is>
      </c>
      <c r="B4271" t="inlineStr">
        <is>
          <t>LS 1039</t>
        </is>
      </c>
      <c r="C4271" s="4" t="inlineStr">
        <is>
          <t>21.12.2024</t>
        </is>
      </c>
      <c r="D4271" t="inlineStr">
        <is>
          <t>18:10</t>
        </is>
      </c>
      <c r="E4271" s="4" t="inlineStr">
        <is>
          <t>20.12.2024</t>
        </is>
      </c>
      <c r="F4271" t="inlineStr">
        <is>
          <t>03:55</t>
        </is>
      </c>
      <c r="G4271" s="5" t="n">
        <v>38.25</v>
      </c>
      <c r="H4271" t="inlineStr">
        <is>
          <t>Inbound</t>
        </is>
      </c>
      <c r="I4271" s="6" t="n">
        <v>0</v>
      </c>
      <c r="J4271" s="6" t="n">
        <v>0</v>
      </c>
      <c r="K4271" s="6" t="n">
        <v>0</v>
      </c>
      <c r="L4271" s="6">
        <f>I4271+J4271+K4271</f>
        <v/>
      </c>
      <c r="M4271" s="6" t="n">
        <v>1</v>
      </c>
      <c r="N4271" t="inlineStr">
        <is>
          <t>Ja</t>
        </is>
      </c>
      <c r="T4271" t="inlineStr">
        <is>
          <t>MAN</t>
        </is>
      </c>
      <c r="U4271">
        <f>VLOOKUP(T4271,Destinations!$A$2:$C$550,2,0)</f>
        <v/>
      </c>
      <c r="V4271" t="inlineStr">
        <is>
          <t>DPNA</t>
        </is>
      </c>
      <c r="W4271">
        <f>VLOOKUP(V4271,'WCH Kat'!$A$1:$B$150,2,0)</f>
        <v/>
      </c>
    </row>
    <row r="4272">
      <c r="A4272" t="inlineStr">
        <is>
          <t xml:space="preserve">LS </t>
        </is>
      </c>
      <c r="B4272" t="inlineStr">
        <is>
          <t>LS 1039</t>
        </is>
      </c>
      <c r="C4272" s="4" t="inlineStr">
        <is>
          <t>21.12.2024</t>
        </is>
      </c>
      <c r="D4272" t="inlineStr">
        <is>
          <t>18:10</t>
        </is>
      </c>
      <c r="E4272" s="4" t="inlineStr">
        <is>
          <t>20.12.2024</t>
        </is>
      </c>
      <c r="F4272" t="inlineStr">
        <is>
          <t>03:55</t>
        </is>
      </c>
      <c r="G4272" s="5" t="n">
        <v>38.25</v>
      </c>
      <c r="H4272" t="inlineStr">
        <is>
          <t>Inbound</t>
        </is>
      </c>
      <c r="I4272" s="6" t="n">
        <v>0</v>
      </c>
      <c r="J4272" s="6" t="n">
        <v>0</v>
      </c>
      <c r="K4272" s="6" t="n">
        <v>0</v>
      </c>
      <c r="L4272" s="6">
        <f>I4272+J4272+K4272</f>
        <v/>
      </c>
      <c r="M4272" s="6" t="n">
        <v>1</v>
      </c>
      <c r="N4272" t="inlineStr">
        <is>
          <t>Ja</t>
        </is>
      </c>
      <c r="T4272" t="inlineStr">
        <is>
          <t>MAN</t>
        </is>
      </c>
      <c r="U4272">
        <f>VLOOKUP(T4272,Destinations!$A$2:$C$550,2,0)</f>
        <v/>
      </c>
      <c r="V4272" t="inlineStr">
        <is>
          <t>WCHS</t>
        </is>
      </c>
      <c r="W4272">
        <f>VLOOKUP(V4272,'WCH Kat'!$A$1:$B$150,2,0)</f>
        <v/>
      </c>
    </row>
    <row r="4273">
      <c r="A4273" t="inlineStr">
        <is>
          <t xml:space="preserve">LS </t>
        </is>
      </c>
      <c r="B4273" t="inlineStr">
        <is>
          <t>LS 1039</t>
        </is>
      </c>
      <c r="C4273" s="4" t="inlineStr">
        <is>
          <t>21.12.2024</t>
        </is>
      </c>
      <c r="D4273" t="inlineStr">
        <is>
          <t>18:10</t>
        </is>
      </c>
      <c r="E4273" s="4" t="inlineStr">
        <is>
          <t>20.12.2024</t>
        </is>
      </c>
      <c r="F4273" t="inlineStr">
        <is>
          <t>03:55</t>
        </is>
      </c>
      <c r="G4273" s="5" t="n">
        <v>38.25</v>
      </c>
      <c r="H4273" t="inlineStr">
        <is>
          <t>Inbound</t>
        </is>
      </c>
      <c r="I4273" s="6" t="n">
        <v>0</v>
      </c>
      <c r="J4273" s="6" t="n">
        <v>0</v>
      </c>
      <c r="K4273" s="6" t="n">
        <v>0</v>
      </c>
      <c r="L4273" s="6">
        <f>I4273+J4273+K4273</f>
        <v/>
      </c>
      <c r="M4273" s="6" t="n">
        <v>1</v>
      </c>
      <c r="N4273" t="inlineStr">
        <is>
          <t>Ja</t>
        </is>
      </c>
      <c r="T4273" t="inlineStr">
        <is>
          <t>MAN</t>
        </is>
      </c>
      <c r="U4273">
        <f>VLOOKUP(T4273,Destinations!$A$2:$C$550,2,0)</f>
        <v/>
      </c>
      <c r="V4273" t="inlineStr">
        <is>
          <t>DPNA</t>
        </is>
      </c>
      <c r="W4273">
        <f>VLOOKUP(V4273,'WCH Kat'!$A$1:$B$150,2,0)</f>
        <v/>
      </c>
    </row>
    <row r="4274">
      <c r="A4274" t="inlineStr">
        <is>
          <t xml:space="preserve">LS </t>
        </is>
      </c>
      <c r="B4274" t="inlineStr">
        <is>
          <t>LS 1039</t>
        </is>
      </c>
      <c r="C4274" s="4" t="inlineStr">
        <is>
          <t>21.12.2024</t>
        </is>
      </c>
      <c r="D4274" t="inlineStr">
        <is>
          <t>18:10</t>
        </is>
      </c>
      <c r="E4274" s="4" t="inlineStr">
        <is>
          <t>21.12.2024</t>
        </is>
      </c>
      <c r="F4274" t="inlineStr">
        <is>
          <t>17:28</t>
        </is>
      </c>
      <c r="G4274" s="5" t="n">
        <v>0.7</v>
      </c>
      <c r="H4274" t="inlineStr">
        <is>
          <t>Inbound</t>
        </is>
      </c>
      <c r="I4274" s="6" t="n">
        <v>1</v>
      </c>
      <c r="J4274" s="6" t="n">
        <v>0</v>
      </c>
      <c r="K4274" s="6" t="n">
        <v>0</v>
      </c>
      <c r="L4274" s="6">
        <f>I4274+J4274+K4274</f>
        <v/>
      </c>
      <c r="M4274" s="6" t="n">
        <v>0</v>
      </c>
      <c r="P4274" t="inlineStr">
        <is>
          <t>Ja</t>
        </is>
      </c>
      <c r="T4274" t="inlineStr">
        <is>
          <t>MAN</t>
        </is>
      </c>
      <c r="U4274">
        <f>VLOOKUP(T4274,Destinations!$A$2:$C$550,2,0)</f>
        <v/>
      </c>
      <c r="V4274" t="inlineStr">
        <is>
          <t>WCHR</t>
        </is>
      </c>
      <c r="W4274">
        <f>VLOOKUP(V4274,'WCH Kat'!$A$1:$B$150,2,0)</f>
        <v/>
      </c>
    </row>
    <row r="4275">
      <c r="A4275" t="inlineStr">
        <is>
          <t xml:space="preserve">LS </t>
        </is>
      </c>
      <c r="B4275" t="inlineStr">
        <is>
          <t>LS 1039</t>
        </is>
      </c>
      <c r="C4275" s="4" t="inlineStr">
        <is>
          <t>21.12.2024</t>
        </is>
      </c>
      <c r="D4275" t="inlineStr">
        <is>
          <t>18:10</t>
        </is>
      </c>
      <c r="E4275" s="4" t="inlineStr">
        <is>
          <t>21.12.2024</t>
        </is>
      </c>
      <c r="F4275" t="inlineStr">
        <is>
          <t>17:17</t>
        </is>
      </c>
      <c r="G4275" s="5" t="n">
        <v>0.8833299999999999</v>
      </c>
      <c r="H4275" t="inlineStr">
        <is>
          <t>Inbound</t>
        </is>
      </c>
      <c r="I4275" s="6" t="n">
        <v>1</v>
      </c>
      <c r="J4275" s="6" t="n">
        <v>0</v>
      </c>
      <c r="K4275" s="6" t="n">
        <v>0</v>
      </c>
      <c r="L4275" s="6">
        <f>I4275+J4275+K4275</f>
        <v/>
      </c>
      <c r="M4275" s="6" t="n">
        <v>0</v>
      </c>
      <c r="P4275" t="inlineStr">
        <is>
          <t>Ja</t>
        </is>
      </c>
      <c r="T4275" t="inlineStr">
        <is>
          <t>MAN</t>
        </is>
      </c>
      <c r="U4275">
        <f>VLOOKUP(T4275,Destinations!$A$2:$C$550,2,0)</f>
        <v/>
      </c>
      <c r="V4275" t="inlineStr">
        <is>
          <t>MEDA</t>
        </is>
      </c>
      <c r="W4275">
        <f>VLOOKUP(V4275,'WCH Kat'!$A$1:$B$150,2,0)</f>
        <v/>
      </c>
    </row>
    <row r="4276">
      <c r="A4276" t="inlineStr">
        <is>
          <t xml:space="preserve">LS </t>
        </is>
      </c>
      <c r="B4276" t="inlineStr">
        <is>
          <t>LS 1039</t>
        </is>
      </c>
      <c r="C4276" s="4" t="inlineStr">
        <is>
          <t>21.12.2024</t>
        </is>
      </c>
      <c r="D4276" t="inlineStr">
        <is>
          <t>18:10</t>
        </is>
      </c>
      <c r="E4276" s="4" t="inlineStr">
        <is>
          <t>21.12.2024</t>
        </is>
      </c>
      <c r="F4276" t="inlineStr">
        <is>
          <t>17:28</t>
        </is>
      </c>
      <c r="G4276" s="5" t="n">
        <v>0.7</v>
      </c>
      <c r="H4276" t="inlineStr">
        <is>
          <t>Inbound</t>
        </is>
      </c>
      <c r="I4276" s="6" t="n">
        <v>1</v>
      </c>
      <c r="J4276" s="6" t="n">
        <v>0</v>
      </c>
      <c r="K4276" s="6" t="n">
        <v>0</v>
      </c>
      <c r="L4276" s="6">
        <f>I4276+J4276+K4276</f>
        <v/>
      </c>
      <c r="M4276" s="6" t="n">
        <v>0</v>
      </c>
      <c r="P4276" t="inlineStr">
        <is>
          <t>Ja</t>
        </is>
      </c>
      <c r="T4276" t="inlineStr">
        <is>
          <t>MAN</t>
        </is>
      </c>
      <c r="U4276">
        <f>VLOOKUP(T4276,Destinations!$A$2:$C$550,2,0)</f>
        <v/>
      </c>
      <c r="V4276" t="inlineStr">
        <is>
          <t>WCHR</t>
        </is>
      </c>
      <c r="W4276">
        <f>VLOOKUP(V4276,'WCH Kat'!$A$1:$B$150,2,0)</f>
        <v/>
      </c>
    </row>
    <row r="4277">
      <c r="A4277" t="inlineStr">
        <is>
          <t xml:space="preserve">FR </t>
        </is>
      </c>
      <c r="B4277" t="inlineStr">
        <is>
          <t>FR 5550</t>
        </is>
      </c>
      <c r="C4277" s="4" t="inlineStr">
        <is>
          <t>21.12.2024</t>
        </is>
      </c>
      <c r="D4277" t="inlineStr">
        <is>
          <t>18:15</t>
        </is>
      </c>
      <c r="E4277" s="4" t="inlineStr">
        <is>
          <t>20.12.2024</t>
        </is>
      </c>
      <c r="F4277" t="inlineStr">
        <is>
          <t>02:10</t>
        </is>
      </c>
      <c r="G4277" s="5" t="n">
        <v>40.08333</v>
      </c>
      <c r="H4277" t="inlineStr">
        <is>
          <t>Outbound</t>
        </is>
      </c>
      <c r="I4277" s="6" t="n">
        <v>0</v>
      </c>
      <c r="J4277" s="6" t="n">
        <v>0</v>
      </c>
      <c r="K4277" s="6" t="n">
        <v>0</v>
      </c>
      <c r="L4277" s="6">
        <f>I4277+J4277+K4277</f>
        <v/>
      </c>
      <c r="M4277" s="6" t="n">
        <v>1</v>
      </c>
      <c r="N4277" t="inlineStr">
        <is>
          <t>Ja</t>
        </is>
      </c>
      <c r="T4277" t="inlineStr">
        <is>
          <t>BGY</t>
        </is>
      </c>
      <c r="U4277">
        <f>VLOOKUP(T4277,Destinations!$A$2:$C$550,2,0)</f>
        <v/>
      </c>
      <c r="V4277" t="inlineStr">
        <is>
          <t>WCHS</t>
        </is>
      </c>
      <c r="W4277">
        <f>VLOOKUP(V4277,'WCH Kat'!$A$1:$B$150,2,0)</f>
        <v/>
      </c>
    </row>
    <row r="4278">
      <c r="A4278" t="inlineStr">
        <is>
          <t xml:space="preserve">EW </t>
        </is>
      </c>
      <c r="B4278" t="inlineStr">
        <is>
          <t>EW  913</t>
        </is>
      </c>
      <c r="C4278" s="4" t="inlineStr">
        <is>
          <t>21.12.2024</t>
        </is>
      </c>
      <c r="D4278" t="inlineStr">
        <is>
          <t>18:25</t>
        </is>
      </c>
      <c r="E4278" s="4" t="inlineStr">
        <is>
          <t>20.12.2024</t>
        </is>
      </c>
      <c r="F4278" t="inlineStr">
        <is>
          <t>03:10</t>
        </is>
      </c>
      <c r="G4278" s="5" t="n">
        <v>39.25</v>
      </c>
      <c r="H4278" t="inlineStr">
        <is>
          <t>Inbound</t>
        </is>
      </c>
      <c r="I4278" s="6" t="n">
        <v>0</v>
      </c>
      <c r="J4278" s="6" t="n">
        <v>0</v>
      </c>
      <c r="K4278" s="6" t="n">
        <v>0</v>
      </c>
      <c r="L4278" s="6">
        <f>I4278+J4278+K4278</f>
        <v/>
      </c>
      <c r="M4278" s="6" t="n">
        <v>1</v>
      </c>
      <c r="N4278" t="inlineStr">
        <is>
          <t>Ja</t>
        </is>
      </c>
      <c r="T4278" t="inlineStr">
        <is>
          <t>TIA</t>
        </is>
      </c>
      <c r="U4278">
        <f>VLOOKUP(T4278,Destinations!$A$2:$C$550,2,0)</f>
        <v/>
      </c>
      <c r="V4278" t="inlineStr">
        <is>
          <t>WCHR</t>
        </is>
      </c>
      <c r="W4278">
        <f>VLOOKUP(V4278,'WCH Kat'!$A$1:$B$150,2,0)</f>
        <v/>
      </c>
    </row>
    <row r="4279">
      <c r="A4279" t="inlineStr">
        <is>
          <t xml:space="preserve">EW </t>
        </is>
      </c>
      <c r="B4279" t="inlineStr">
        <is>
          <t>EW  913</t>
        </is>
      </c>
      <c r="C4279" s="4" t="inlineStr">
        <is>
          <t>21.12.2024</t>
        </is>
      </c>
      <c r="D4279" t="inlineStr">
        <is>
          <t>18:25</t>
        </is>
      </c>
      <c r="E4279" s="4" t="inlineStr">
        <is>
          <t>20.12.2024</t>
        </is>
      </c>
      <c r="F4279" t="inlineStr">
        <is>
          <t>03:10</t>
        </is>
      </c>
      <c r="G4279" s="5" t="n">
        <v>39.25</v>
      </c>
      <c r="H4279" t="inlineStr">
        <is>
          <t>Inbound</t>
        </is>
      </c>
      <c r="I4279" s="6" t="n">
        <v>0</v>
      </c>
      <c r="J4279" s="6" t="n">
        <v>0</v>
      </c>
      <c r="K4279" s="6" t="n">
        <v>0</v>
      </c>
      <c r="L4279" s="6">
        <f>I4279+J4279+K4279</f>
        <v/>
      </c>
      <c r="M4279" s="6" t="n">
        <v>1</v>
      </c>
      <c r="N4279" t="inlineStr">
        <is>
          <t>Ja</t>
        </is>
      </c>
      <c r="T4279" t="inlineStr">
        <is>
          <t>TIA</t>
        </is>
      </c>
      <c r="U4279">
        <f>VLOOKUP(T4279,Destinations!$A$2:$C$550,2,0)</f>
        <v/>
      </c>
      <c r="V4279" t="inlineStr">
        <is>
          <t>WCHR</t>
        </is>
      </c>
      <c r="W4279">
        <f>VLOOKUP(V4279,'WCH Kat'!$A$1:$B$150,2,0)</f>
        <v/>
      </c>
    </row>
    <row r="4280">
      <c r="A4280" t="inlineStr">
        <is>
          <t xml:space="preserve">EW </t>
        </is>
      </c>
      <c r="B4280" t="inlineStr">
        <is>
          <t>EW  913</t>
        </is>
      </c>
      <c r="C4280" s="4" t="inlineStr">
        <is>
          <t>21.12.2024</t>
        </is>
      </c>
      <c r="D4280" t="inlineStr">
        <is>
          <t>18:25</t>
        </is>
      </c>
      <c r="E4280" s="4" t="inlineStr">
        <is>
          <t>21.12.2024</t>
        </is>
      </c>
      <c r="F4280" t="inlineStr">
        <is>
          <t>16:35</t>
        </is>
      </c>
      <c r="G4280" s="5" t="n">
        <v>1.83333</v>
      </c>
      <c r="H4280" t="inlineStr">
        <is>
          <t>Inbound</t>
        </is>
      </c>
      <c r="I4280" s="6" t="n">
        <v>0</v>
      </c>
      <c r="J4280" s="6" t="n">
        <v>1</v>
      </c>
      <c r="K4280" s="6" t="n">
        <v>0</v>
      </c>
      <c r="L4280" s="6">
        <f>I4280+J4280+K4280</f>
        <v/>
      </c>
      <c r="M4280" s="6" t="n">
        <v>0</v>
      </c>
      <c r="P4280" t="inlineStr">
        <is>
          <t>Ja</t>
        </is>
      </c>
      <c r="T4280" t="inlineStr">
        <is>
          <t>TIA</t>
        </is>
      </c>
      <c r="U4280">
        <f>VLOOKUP(T4280,Destinations!$A$2:$C$550,2,0)</f>
        <v/>
      </c>
      <c r="V4280" t="inlineStr">
        <is>
          <t>WCHS</t>
        </is>
      </c>
      <c r="W4280">
        <f>VLOOKUP(V4280,'WCH Kat'!$A$1:$B$150,2,0)</f>
        <v/>
      </c>
    </row>
    <row r="4281">
      <c r="A4281" t="inlineStr">
        <is>
          <t xml:space="preserve">TK </t>
        </is>
      </c>
      <c r="B4281" t="inlineStr">
        <is>
          <t>TK 1676</t>
        </is>
      </c>
      <c r="C4281" s="4" t="inlineStr">
        <is>
          <t>21.12.2024</t>
        </is>
      </c>
      <c r="D4281" t="inlineStr">
        <is>
          <t>18:30</t>
        </is>
      </c>
      <c r="E4281" s="4" t="inlineStr">
        <is>
          <t>21.12.2024</t>
        </is>
      </c>
      <c r="F4281" t="inlineStr">
        <is>
          <t>15:34</t>
        </is>
      </c>
      <c r="G4281" s="5" t="n">
        <v>2.93333</v>
      </c>
      <c r="H4281" t="inlineStr">
        <is>
          <t>Outbound</t>
        </is>
      </c>
      <c r="I4281" s="6" t="n">
        <v>0</v>
      </c>
      <c r="J4281" s="6" t="n">
        <v>1</v>
      </c>
      <c r="K4281" s="6" t="n">
        <v>0</v>
      </c>
      <c r="L4281" s="6">
        <f>I4281+J4281+K4281</f>
        <v/>
      </c>
      <c r="M4281" s="6" t="n">
        <v>0</v>
      </c>
      <c r="Q4281" t="inlineStr">
        <is>
          <t>Ja</t>
        </is>
      </c>
      <c r="T4281" t="inlineStr">
        <is>
          <t>Istanbul-Atatürk</t>
        </is>
      </c>
      <c r="U4281">
        <f>VLOOKUP(T4281,Destinations!$A$2:$C$550,2,0)</f>
        <v/>
      </c>
      <c r="V4281" t="inlineStr">
        <is>
          <t>WCHR</t>
        </is>
      </c>
      <c r="W4281">
        <f>VLOOKUP(V4281,'WCH Kat'!$A$1:$B$150,2,0)</f>
        <v/>
      </c>
    </row>
    <row r="4282">
      <c r="A4282" t="inlineStr">
        <is>
          <t xml:space="preserve">BA </t>
        </is>
      </c>
      <c r="B4282" t="inlineStr">
        <is>
          <t>BA 999</t>
        </is>
      </c>
      <c r="C4282" s="4" t="inlineStr">
        <is>
          <t>21.12.2024</t>
        </is>
      </c>
      <c r="D4282" t="inlineStr">
        <is>
          <t>18:30</t>
        </is>
      </c>
      <c r="E4282" s="4" t="inlineStr">
        <is>
          <t>21.12.2024</t>
        </is>
      </c>
      <c r="F4282" t="inlineStr">
        <is>
          <t>16:07</t>
        </is>
      </c>
      <c r="G4282" s="5" t="n">
        <v>2.38333</v>
      </c>
      <c r="H4282" t="inlineStr">
        <is>
          <t>Outbound</t>
        </is>
      </c>
      <c r="I4282" s="6" t="n">
        <v>0</v>
      </c>
      <c r="J4282" s="6" t="n">
        <v>1</v>
      </c>
      <c r="K4282" s="6" t="n">
        <v>0</v>
      </c>
      <c r="L4282" s="6">
        <f>I4282+J4282+K4282</f>
        <v/>
      </c>
      <c r="M4282" s="6" t="n">
        <v>0</v>
      </c>
      <c r="Q4282" t="inlineStr">
        <is>
          <t>Ja</t>
        </is>
      </c>
      <c r="T4282" t="inlineStr">
        <is>
          <t>London-Heathrow</t>
        </is>
      </c>
      <c r="U4282">
        <f>VLOOKUP(T4282,Destinations!$A$2:$C$550,2,0)</f>
        <v/>
      </c>
      <c r="V4282" t="inlineStr">
        <is>
          <t>WCHS</t>
        </is>
      </c>
      <c r="W4282">
        <f>VLOOKUP(V4282,'WCH Kat'!$A$1:$B$150,2,0)</f>
        <v/>
      </c>
    </row>
    <row r="4283">
      <c r="A4283" t="inlineStr">
        <is>
          <t xml:space="preserve">BA </t>
        </is>
      </c>
      <c r="B4283" t="inlineStr">
        <is>
          <t>BA 999</t>
        </is>
      </c>
      <c r="C4283" s="4" t="inlineStr">
        <is>
          <t>21.12.2024</t>
        </is>
      </c>
      <c r="D4283" t="inlineStr">
        <is>
          <t>18:30</t>
        </is>
      </c>
      <c r="E4283" s="4" t="inlineStr">
        <is>
          <t>21.12.2024</t>
        </is>
      </c>
      <c r="F4283" t="inlineStr">
        <is>
          <t>16:20</t>
        </is>
      </c>
      <c r="G4283" s="5" t="n">
        <v>2.16667</v>
      </c>
      <c r="H4283" t="inlineStr">
        <is>
          <t>Outbound</t>
        </is>
      </c>
      <c r="I4283" s="6" t="n">
        <v>0</v>
      </c>
      <c r="J4283" s="6" t="n">
        <v>1</v>
      </c>
      <c r="K4283" s="6" t="n">
        <v>0</v>
      </c>
      <c r="L4283" s="6">
        <f>I4283+J4283+K4283</f>
        <v/>
      </c>
      <c r="M4283" s="6" t="n">
        <v>0</v>
      </c>
      <c r="Q4283" t="inlineStr">
        <is>
          <t>Ja</t>
        </is>
      </c>
      <c r="T4283" t="inlineStr">
        <is>
          <t>London-Heathrow</t>
        </is>
      </c>
      <c r="U4283">
        <f>VLOOKUP(T4283,Destinations!$A$2:$C$550,2,0)</f>
        <v/>
      </c>
      <c r="V4283" t="inlineStr">
        <is>
          <t>WCHR</t>
        </is>
      </c>
      <c r="W4283">
        <f>VLOOKUP(V4283,'WCH Kat'!$A$1:$B$150,2,0)</f>
        <v/>
      </c>
    </row>
    <row r="4284">
      <c r="A4284" t="inlineStr">
        <is>
          <t xml:space="preserve">LS </t>
        </is>
      </c>
      <c r="B4284" t="inlineStr">
        <is>
          <t>LS 1040</t>
        </is>
      </c>
      <c r="C4284" s="4" t="inlineStr">
        <is>
          <t>21.12.2024</t>
        </is>
      </c>
      <c r="D4284" t="inlineStr">
        <is>
          <t>19:00</t>
        </is>
      </c>
      <c r="E4284" s="4" t="inlineStr">
        <is>
          <t>20.12.2024</t>
        </is>
      </c>
      <c r="F4284" t="inlineStr">
        <is>
          <t>05:15</t>
        </is>
      </c>
      <c r="G4284" s="5" t="n">
        <v>37.75</v>
      </c>
      <c r="H4284" t="inlineStr">
        <is>
          <t>Outbound</t>
        </is>
      </c>
      <c r="I4284" s="6" t="n">
        <v>0</v>
      </c>
      <c r="J4284" s="6" t="n">
        <v>0</v>
      </c>
      <c r="K4284" s="6" t="n">
        <v>0</v>
      </c>
      <c r="L4284" s="6">
        <f>I4284+J4284+K4284</f>
        <v/>
      </c>
      <c r="M4284" s="6" t="n">
        <v>1</v>
      </c>
      <c r="N4284" t="inlineStr">
        <is>
          <t>Ja</t>
        </is>
      </c>
      <c r="T4284" t="inlineStr">
        <is>
          <t>MAN</t>
        </is>
      </c>
      <c r="U4284">
        <f>VLOOKUP(T4284,Destinations!$A$2:$C$550,2,0)</f>
        <v/>
      </c>
      <c r="V4284" t="inlineStr">
        <is>
          <t>WCHR</t>
        </is>
      </c>
      <c r="W4284">
        <f>VLOOKUP(V4284,'WCH Kat'!$A$1:$B$150,2,0)</f>
        <v/>
      </c>
    </row>
    <row r="4285">
      <c r="A4285" t="inlineStr">
        <is>
          <t xml:space="preserve">LS </t>
        </is>
      </c>
      <c r="B4285" t="inlineStr">
        <is>
          <t>LS 1040</t>
        </is>
      </c>
      <c r="C4285" s="4" t="inlineStr">
        <is>
          <t>21.12.2024</t>
        </is>
      </c>
      <c r="D4285" t="inlineStr">
        <is>
          <t>19:00</t>
        </is>
      </c>
      <c r="E4285" s="4" t="inlineStr">
        <is>
          <t>20.12.2024</t>
        </is>
      </c>
      <c r="F4285" t="inlineStr">
        <is>
          <t>05:15</t>
        </is>
      </c>
      <c r="G4285" s="5" t="n">
        <v>37.75</v>
      </c>
      <c r="H4285" t="inlineStr">
        <is>
          <t>Outbound</t>
        </is>
      </c>
      <c r="I4285" s="6" t="n">
        <v>0</v>
      </c>
      <c r="J4285" s="6" t="n">
        <v>0</v>
      </c>
      <c r="K4285" s="6" t="n">
        <v>0</v>
      </c>
      <c r="L4285" s="6">
        <f>I4285+J4285+K4285</f>
        <v/>
      </c>
      <c r="M4285" s="6" t="n">
        <v>1</v>
      </c>
      <c r="N4285" t="inlineStr">
        <is>
          <t>Ja</t>
        </is>
      </c>
      <c r="T4285" t="inlineStr">
        <is>
          <t>MAN</t>
        </is>
      </c>
      <c r="U4285">
        <f>VLOOKUP(T4285,Destinations!$A$2:$C$550,2,0)</f>
        <v/>
      </c>
      <c r="V4285" t="inlineStr">
        <is>
          <t>DPNA</t>
        </is>
      </c>
      <c r="W4285">
        <f>VLOOKUP(V4285,'WCH Kat'!$A$1:$B$150,2,0)</f>
        <v/>
      </c>
    </row>
    <row r="4286">
      <c r="A4286" t="inlineStr">
        <is>
          <t xml:space="preserve">LS </t>
        </is>
      </c>
      <c r="B4286" t="inlineStr">
        <is>
          <t>LS 1040</t>
        </is>
      </c>
      <c r="C4286" s="4" t="inlineStr">
        <is>
          <t>21.12.2024</t>
        </is>
      </c>
      <c r="D4286" t="inlineStr">
        <is>
          <t>19:00</t>
        </is>
      </c>
      <c r="E4286" s="4" t="inlineStr">
        <is>
          <t>20.12.2024</t>
        </is>
      </c>
      <c r="F4286" t="inlineStr">
        <is>
          <t>05:15</t>
        </is>
      </c>
      <c r="G4286" s="5" t="n">
        <v>37.75</v>
      </c>
      <c r="H4286" t="inlineStr">
        <is>
          <t>Outbound</t>
        </is>
      </c>
      <c r="I4286" s="6" t="n">
        <v>0</v>
      </c>
      <c r="J4286" s="6" t="n">
        <v>0</v>
      </c>
      <c r="K4286" s="6" t="n">
        <v>0</v>
      </c>
      <c r="L4286" s="6">
        <f>I4286+J4286+K4286</f>
        <v/>
      </c>
      <c r="M4286" s="6" t="n">
        <v>1</v>
      </c>
      <c r="N4286" t="inlineStr">
        <is>
          <t>Ja</t>
        </is>
      </c>
      <c r="T4286" t="inlineStr">
        <is>
          <t>MAN</t>
        </is>
      </c>
      <c r="U4286">
        <f>VLOOKUP(T4286,Destinations!$A$2:$C$550,2,0)</f>
        <v/>
      </c>
      <c r="V4286" t="inlineStr">
        <is>
          <t>DPNA</t>
        </is>
      </c>
      <c r="W4286">
        <f>VLOOKUP(V4286,'WCH Kat'!$A$1:$B$150,2,0)</f>
        <v/>
      </c>
    </row>
    <row r="4287">
      <c r="A4287" t="inlineStr">
        <is>
          <t xml:space="preserve">NE </t>
        </is>
      </c>
      <c r="B4287" t="inlineStr">
        <is>
          <t>NE 6304</t>
        </is>
      </c>
      <c r="C4287" s="4" t="inlineStr">
        <is>
          <t>21.12.2024</t>
        </is>
      </c>
      <c r="D4287" t="inlineStr">
        <is>
          <t>19:05</t>
        </is>
      </c>
      <c r="E4287" s="4" t="inlineStr">
        <is>
          <t>20.12.2024</t>
        </is>
      </c>
      <c r="F4287" t="inlineStr">
        <is>
          <t>23:00</t>
        </is>
      </c>
      <c r="G4287" s="5" t="n">
        <v>20.08333</v>
      </c>
      <c r="H4287" t="inlineStr">
        <is>
          <t>Outbound</t>
        </is>
      </c>
      <c r="I4287" s="6" t="n">
        <v>0</v>
      </c>
      <c r="J4287" s="6" t="n">
        <v>0</v>
      </c>
      <c r="K4287" s="6" t="n">
        <v>1</v>
      </c>
      <c r="L4287" s="6">
        <f>I4287+J4287+K4287</f>
        <v/>
      </c>
      <c r="M4287" s="6" t="n">
        <v>0</v>
      </c>
      <c r="O4287" t="inlineStr">
        <is>
          <t>Ja</t>
        </is>
      </c>
      <c r="T4287" t="inlineStr">
        <is>
          <t>Hurghada</t>
        </is>
      </c>
      <c r="U4287">
        <f>VLOOKUP(T4287,Destinations!$A$2:$C$550,2,0)</f>
        <v/>
      </c>
      <c r="V4287" t="inlineStr">
        <is>
          <t>WCHS</t>
        </is>
      </c>
      <c r="W4287">
        <f>VLOOKUP(V4287,'WCH Kat'!$A$1:$B$150,2,0)</f>
        <v/>
      </c>
    </row>
    <row r="4288">
      <c r="A4288" t="inlineStr">
        <is>
          <t xml:space="preserve">NE </t>
        </is>
      </c>
      <c r="B4288" t="inlineStr">
        <is>
          <t>NE 6304</t>
        </is>
      </c>
      <c r="C4288" s="4" t="inlineStr">
        <is>
          <t>21.12.2024</t>
        </is>
      </c>
      <c r="D4288" t="inlineStr">
        <is>
          <t>19:05</t>
        </is>
      </c>
      <c r="E4288" s="4" t="inlineStr">
        <is>
          <t>21.12.2024</t>
        </is>
      </c>
      <c r="F4288" t="inlineStr">
        <is>
          <t>17:31</t>
        </is>
      </c>
      <c r="G4288" s="5" t="n">
        <v>1.56667</v>
      </c>
      <c r="H4288" t="inlineStr">
        <is>
          <t>Outbound</t>
        </is>
      </c>
      <c r="I4288" s="6" t="n">
        <v>0</v>
      </c>
      <c r="J4288" s="6" t="n">
        <v>1</v>
      </c>
      <c r="K4288" s="6" t="n">
        <v>0</v>
      </c>
      <c r="L4288" s="6">
        <f>I4288+J4288+K4288</f>
        <v/>
      </c>
      <c r="M4288" s="6" t="n">
        <v>0</v>
      </c>
      <c r="R4288" t="inlineStr">
        <is>
          <t>Ja</t>
        </is>
      </c>
      <c r="T4288" t="inlineStr">
        <is>
          <t>Hurghada</t>
        </is>
      </c>
      <c r="U4288">
        <f>VLOOKUP(T4288,Destinations!$A$2:$C$550,2,0)</f>
        <v/>
      </c>
      <c r="V4288" t="inlineStr">
        <is>
          <t>WCHS</t>
        </is>
      </c>
      <c r="W4288">
        <f>VLOOKUP(V4288,'WCH Kat'!$A$1:$B$150,2,0)</f>
        <v/>
      </c>
    </row>
    <row r="4289">
      <c r="A4289" t="inlineStr">
        <is>
          <t xml:space="preserve">EW </t>
        </is>
      </c>
      <c r="B4289" t="inlineStr">
        <is>
          <t>EW  913</t>
        </is>
      </c>
      <c r="C4289" s="4" t="inlineStr">
        <is>
          <t>21.12.2024</t>
        </is>
      </c>
      <c r="D4289" t="inlineStr">
        <is>
          <t>19:25</t>
        </is>
      </c>
      <c r="E4289" s="4" t="inlineStr">
        <is>
          <t>20.12.2024</t>
        </is>
      </c>
      <c r="F4289" t="inlineStr">
        <is>
          <t>03:10</t>
        </is>
      </c>
      <c r="G4289" s="5" t="n">
        <v>40.25</v>
      </c>
      <c r="H4289" t="inlineStr">
        <is>
          <t>Inbound</t>
        </is>
      </c>
      <c r="I4289" s="6" t="n">
        <v>0</v>
      </c>
      <c r="J4289" s="6" t="n">
        <v>0</v>
      </c>
      <c r="K4289" s="6" t="n">
        <v>0</v>
      </c>
      <c r="L4289" s="6">
        <f>I4289+J4289+K4289</f>
        <v/>
      </c>
      <c r="M4289" s="6" t="n">
        <v>1</v>
      </c>
      <c r="N4289" t="inlineStr">
        <is>
          <t>Ja</t>
        </is>
      </c>
      <c r="T4289" t="inlineStr">
        <is>
          <t>TIA</t>
        </is>
      </c>
      <c r="U4289">
        <f>VLOOKUP(T4289,Destinations!$A$2:$C$550,2,0)</f>
        <v/>
      </c>
      <c r="V4289" t="inlineStr">
        <is>
          <t>WCHS</t>
        </is>
      </c>
      <c r="W4289">
        <f>VLOOKUP(V4289,'WCH Kat'!$A$1:$B$150,2,0)</f>
        <v/>
      </c>
    </row>
    <row r="4290">
      <c r="A4290" t="inlineStr">
        <is>
          <t xml:space="preserve">VL </t>
        </is>
      </c>
      <c r="B4290" t="inlineStr">
        <is>
          <t>VL 1986</t>
        </is>
      </c>
      <c r="C4290" s="4" t="inlineStr">
        <is>
          <t>21.12.2024</t>
        </is>
      </c>
      <c r="D4290" t="inlineStr">
        <is>
          <t>19:25</t>
        </is>
      </c>
      <c r="E4290" s="4" t="inlineStr">
        <is>
          <t>20.12.2024</t>
        </is>
      </c>
      <c r="F4290" t="inlineStr">
        <is>
          <t>05:20</t>
        </is>
      </c>
      <c r="G4290" s="5" t="n">
        <v>38.08333</v>
      </c>
      <c r="H4290" t="inlineStr">
        <is>
          <t>Inbound</t>
        </is>
      </c>
      <c r="I4290" s="6" t="n">
        <v>0</v>
      </c>
      <c r="J4290" s="6" t="n">
        <v>0</v>
      </c>
      <c r="K4290" s="6" t="n">
        <v>0</v>
      </c>
      <c r="L4290" s="6">
        <f>I4290+J4290+K4290</f>
        <v/>
      </c>
      <c r="M4290" s="6" t="n">
        <v>1</v>
      </c>
      <c r="N4290" t="inlineStr">
        <is>
          <t>Ja</t>
        </is>
      </c>
      <c r="T4290" t="inlineStr">
        <is>
          <t>MUC</t>
        </is>
      </c>
      <c r="U4290">
        <f>VLOOKUP(T4290,Destinations!$A$2:$C$550,2,0)</f>
        <v/>
      </c>
      <c r="V4290" t="inlineStr">
        <is>
          <t>WCHC,WCMP</t>
        </is>
      </c>
      <c r="W4290">
        <f>VLOOKUP(V4290,'WCH Kat'!$A$1:$B$150,2,0)</f>
        <v/>
      </c>
    </row>
    <row r="4291">
      <c r="A4291" t="inlineStr">
        <is>
          <t xml:space="preserve">FR </t>
        </is>
      </c>
      <c r="B4291" t="inlineStr">
        <is>
          <t>FR 2507</t>
        </is>
      </c>
      <c r="C4291" s="4" t="inlineStr">
        <is>
          <t>21.12.2024</t>
        </is>
      </c>
      <c r="D4291" t="inlineStr">
        <is>
          <t>20:00</t>
        </is>
      </c>
      <c r="E4291" s="4" t="inlineStr">
        <is>
          <t>20.12.2024</t>
        </is>
      </c>
      <c r="F4291" t="inlineStr">
        <is>
          <t>00:50</t>
        </is>
      </c>
      <c r="G4291" s="5" t="n">
        <v>43.16667</v>
      </c>
      <c r="H4291" t="inlineStr">
        <is>
          <t>Inbound</t>
        </is>
      </c>
      <c r="I4291" s="6" t="n">
        <v>0</v>
      </c>
      <c r="J4291" s="6" t="n">
        <v>0</v>
      </c>
      <c r="K4291" s="6" t="n">
        <v>0</v>
      </c>
      <c r="L4291" s="6">
        <f>I4291+J4291+K4291</f>
        <v/>
      </c>
      <c r="M4291" s="6" t="n">
        <v>1</v>
      </c>
      <c r="N4291" t="inlineStr">
        <is>
          <t>Ja</t>
        </is>
      </c>
      <c r="T4291" t="inlineStr">
        <is>
          <t>BCN</t>
        </is>
      </c>
      <c r="U4291">
        <f>VLOOKUP(T4291,Destinations!$A$2:$C$550,2,0)</f>
        <v/>
      </c>
      <c r="V4291" t="inlineStr">
        <is>
          <t>WCHR</t>
        </is>
      </c>
      <c r="W4291">
        <f>VLOOKUP(V4291,'WCH Kat'!$A$1:$B$150,2,0)</f>
        <v/>
      </c>
    </row>
    <row r="4292">
      <c r="A4292" t="inlineStr">
        <is>
          <t xml:space="preserve">FR </t>
        </is>
      </c>
      <c r="B4292" t="inlineStr">
        <is>
          <t>FR 4771</t>
        </is>
      </c>
      <c r="C4292" s="4" t="inlineStr">
        <is>
          <t>21.12.2024</t>
        </is>
      </c>
      <c r="D4292" t="inlineStr">
        <is>
          <t>20:05</t>
        </is>
      </c>
      <c r="E4292" s="4" t="inlineStr">
        <is>
          <t>20.12.2024</t>
        </is>
      </c>
      <c r="F4292" t="inlineStr">
        <is>
          <t>01:50</t>
        </is>
      </c>
      <c r="G4292" s="5" t="n">
        <v>42.25</v>
      </c>
      <c r="H4292" t="inlineStr">
        <is>
          <t>Inbound</t>
        </is>
      </c>
      <c r="I4292" s="6" t="n">
        <v>0</v>
      </c>
      <c r="J4292" s="6" t="n">
        <v>0</v>
      </c>
      <c r="K4292" s="6" t="n">
        <v>0</v>
      </c>
      <c r="L4292" s="6">
        <f>I4292+J4292+K4292</f>
        <v/>
      </c>
      <c r="M4292" s="6" t="n">
        <v>1</v>
      </c>
      <c r="N4292" t="inlineStr">
        <is>
          <t>Ja</t>
        </is>
      </c>
      <c r="T4292" t="inlineStr">
        <is>
          <t>ARN</t>
        </is>
      </c>
      <c r="U4292">
        <f>VLOOKUP(T4292,Destinations!$A$2:$C$550,2,0)</f>
        <v/>
      </c>
      <c r="V4292" t="inlineStr">
        <is>
          <t>WCHR</t>
        </is>
      </c>
      <c r="W4292">
        <f>VLOOKUP(V4292,'WCH Kat'!$A$1:$B$150,2,0)</f>
        <v/>
      </c>
    </row>
    <row r="4293">
      <c r="A4293" t="inlineStr">
        <is>
          <t xml:space="preserve">FR </t>
        </is>
      </c>
      <c r="B4293" t="inlineStr">
        <is>
          <t>FR 4771</t>
        </is>
      </c>
      <c r="C4293" s="4" t="inlineStr">
        <is>
          <t>21.12.2024</t>
        </is>
      </c>
      <c r="D4293" t="inlineStr">
        <is>
          <t>20:05</t>
        </is>
      </c>
      <c r="E4293" s="4" t="inlineStr">
        <is>
          <t>20.12.2024</t>
        </is>
      </c>
      <c r="F4293" t="inlineStr">
        <is>
          <t>01:50</t>
        </is>
      </c>
      <c r="G4293" s="5" t="n">
        <v>42.25</v>
      </c>
      <c r="H4293" t="inlineStr">
        <is>
          <t>Inbound</t>
        </is>
      </c>
      <c r="I4293" s="6" t="n">
        <v>0</v>
      </c>
      <c r="J4293" s="6" t="n">
        <v>0</v>
      </c>
      <c r="K4293" s="6" t="n">
        <v>0</v>
      </c>
      <c r="L4293" s="6">
        <f>I4293+J4293+K4293</f>
        <v/>
      </c>
      <c r="M4293" s="6" t="n">
        <v>1</v>
      </c>
      <c r="N4293" t="inlineStr">
        <is>
          <t>Ja</t>
        </is>
      </c>
      <c r="T4293" t="inlineStr">
        <is>
          <t>ARN</t>
        </is>
      </c>
      <c r="U4293">
        <f>VLOOKUP(T4293,Destinations!$A$2:$C$550,2,0)</f>
        <v/>
      </c>
      <c r="V4293" t="inlineStr">
        <is>
          <t>WCHR</t>
        </is>
      </c>
      <c r="W4293">
        <f>VLOOKUP(V4293,'WCH Kat'!$A$1:$B$150,2,0)</f>
        <v/>
      </c>
    </row>
    <row r="4294">
      <c r="A4294" t="inlineStr">
        <is>
          <t xml:space="preserve">FR </t>
        </is>
      </c>
      <c r="B4294" t="inlineStr">
        <is>
          <t>FR 4771</t>
        </is>
      </c>
      <c r="C4294" s="4" t="inlineStr">
        <is>
          <t>21.12.2024</t>
        </is>
      </c>
      <c r="D4294" t="inlineStr">
        <is>
          <t>20:05</t>
        </is>
      </c>
      <c r="E4294" s="4" t="inlineStr">
        <is>
          <t>20.12.2024</t>
        </is>
      </c>
      <c r="F4294" t="inlineStr">
        <is>
          <t>01:50</t>
        </is>
      </c>
      <c r="G4294" s="5" t="n">
        <v>42.25</v>
      </c>
      <c r="H4294" t="inlineStr">
        <is>
          <t>Inbound</t>
        </is>
      </c>
      <c r="I4294" s="6" t="n">
        <v>0</v>
      </c>
      <c r="J4294" s="6" t="n">
        <v>0</v>
      </c>
      <c r="K4294" s="6" t="n">
        <v>0</v>
      </c>
      <c r="L4294" s="6">
        <f>I4294+J4294+K4294</f>
        <v/>
      </c>
      <c r="M4294" s="6" t="n">
        <v>1</v>
      </c>
      <c r="N4294" t="inlineStr">
        <is>
          <t>Ja</t>
        </is>
      </c>
      <c r="T4294" t="inlineStr">
        <is>
          <t>ARN</t>
        </is>
      </c>
      <c r="U4294">
        <f>VLOOKUP(T4294,Destinations!$A$2:$C$550,2,0)</f>
        <v/>
      </c>
      <c r="V4294" t="inlineStr">
        <is>
          <t>WCHR</t>
        </is>
      </c>
      <c r="W4294">
        <f>VLOOKUP(V4294,'WCH Kat'!$A$1:$B$150,2,0)</f>
        <v/>
      </c>
    </row>
    <row r="4295">
      <c r="A4295" t="inlineStr">
        <is>
          <t xml:space="preserve">VL </t>
        </is>
      </c>
      <c r="B4295" t="inlineStr">
        <is>
          <t>VL 1987</t>
        </is>
      </c>
      <c r="C4295" s="4" t="inlineStr">
        <is>
          <t>21.12.2024</t>
        </is>
      </c>
      <c r="D4295" t="inlineStr">
        <is>
          <t>20:05</t>
        </is>
      </c>
      <c r="E4295" s="4" t="inlineStr">
        <is>
          <t>21.12.2024</t>
        </is>
      </c>
      <c r="F4295" t="inlineStr">
        <is>
          <t>14:15</t>
        </is>
      </c>
      <c r="G4295" s="5" t="n">
        <v>5.83333</v>
      </c>
      <c r="H4295" t="inlineStr">
        <is>
          <t>Outbound</t>
        </is>
      </c>
      <c r="I4295" s="6" t="n">
        <v>0</v>
      </c>
      <c r="J4295" s="6" t="n">
        <v>0</v>
      </c>
      <c r="K4295" s="6" t="n">
        <v>1</v>
      </c>
      <c r="L4295" s="6">
        <f>I4295+J4295+K4295</f>
        <v/>
      </c>
      <c r="M4295" s="6" t="n">
        <v>0</v>
      </c>
      <c r="R4295" t="inlineStr">
        <is>
          <t>Ja</t>
        </is>
      </c>
      <c r="T4295" t="inlineStr">
        <is>
          <t>München</t>
        </is>
      </c>
      <c r="U4295">
        <f>VLOOKUP(T4295,Destinations!$A$2:$C$550,2,0)</f>
        <v/>
      </c>
      <c r="V4295" t="inlineStr">
        <is>
          <t>WCHS,WCMP</t>
        </is>
      </c>
      <c r="W4295">
        <f>VLOOKUP(V4295,'WCH Kat'!$A$1:$B$150,2,0)</f>
        <v/>
      </c>
    </row>
    <row r="4296">
      <c r="A4296" t="inlineStr">
        <is>
          <t xml:space="preserve">FR </t>
        </is>
      </c>
      <c r="B4296" t="inlineStr">
        <is>
          <t>FR 2840</t>
        </is>
      </c>
      <c r="C4296" s="4" t="inlineStr">
        <is>
          <t>21.12.2024</t>
        </is>
      </c>
      <c r="D4296" t="inlineStr">
        <is>
          <t>20:30</t>
        </is>
      </c>
      <c r="E4296" s="4" t="inlineStr">
        <is>
          <t>20.12.2024</t>
        </is>
      </c>
      <c r="F4296" t="inlineStr">
        <is>
          <t>04:30</t>
        </is>
      </c>
      <c r="G4296" s="5" t="n">
        <v>40</v>
      </c>
      <c r="H4296" t="inlineStr">
        <is>
          <t>Outbound</t>
        </is>
      </c>
      <c r="I4296" s="6" t="n">
        <v>0</v>
      </c>
      <c r="J4296" s="6" t="n">
        <v>0</v>
      </c>
      <c r="K4296" s="6" t="n">
        <v>0</v>
      </c>
      <c r="L4296" s="6">
        <f>I4296+J4296+K4296</f>
        <v/>
      </c>
      <c r="M4296" s="6" t="n">
        <v>1</v>
      </c>
      <c r="N4296" t="inlineStr">
        <is>
          <t>Ja</t>
        </is>
      </c>
      <c r="T4296" t="inlineStr">
        <is>
          <t>STN</t>
        </is>
      </c>
      <c r="U4296">
        <f>VLOOKUP(T4296,Destinations!$A$2:$C$550,2,0)</f>
        <v/>
      </c>
      <c r="V4296" t="inlineStr">
        <is>
          <t>WCHS</t>
        </is>
      </c>
      <c r="W4296">
        <f>VLOOKUP(V4296,'WCH Kat'!$A$1:$B$150,2,0)</f>
        <v/>
      </c>
    </row>
    <row r="4297">
      <c r="A4297" t="inlineStr">
        <is>
          <t xml:space="preserve">FR </t>
        </is>
      </c>
      <c r="B4297" t="inlineStr">
        <is>
          <t>FR 2307</t>
        </is>
      </c>
      <c r="C4297" s="4" t="inlineStr">
        <is>
          <t>21.12.2024</t>
        </is>
      </c>
      <c r="D4297" t="inlineStr">
        <is>
          <t>20:45</t>
        </is>
      </c>
      <c r="E4297" s="4" t="inlineStr">
        <is>
          <t>20.12.2024</t>
        </is>
      </c>
      <c r="F4297" t="inlineStr">
        <is>
          <t>01:40</t>
        </is>
      </c>
      <c r="G4297" s="5" t="n">
        <v>43.08333</v>
      </c>
      <c r="H4297" t="inlineStr">
        <is>
          <t>Inbound</t>
        </is>
      </c>
      <c r="I4297" s="6" t="n">
        <v>0</v>
      </c>
      <c r="J4297" s="6" t="n">
        <v>0</v>
      </c>
      <c r="K4297" s="6" t="n">
        <v>0</v>
      </c>
      <c r="L4297" s="6">
        <f>I4297+J4297+K4297</f>
        <v/>
      </c>
      <c r="M4297" s="6" t="n">
        <v>1</v>
      </c>
      <c r="N4297" t="inlineStr">
        <is>
          <t>Ja</t>
        </is>
      </c>
      <c r="T4297" t="inlineStr">
        <is>
          <t>AGP</t>
        </is>
      </c>
      <c r="U4297">
        <f>VLOOKUP(T4297,Destinations!$A$2:$C$550,2,0)</f>
        <v/>
      </c>
      <c r="V4297" t="inlineStr">
        <is>
          <t>WCHS</t>
        </is>
      </c>
      <c r="W4297">
        <f>VLOOKUP(V4297,'WCH Kat'!$A$1:$B$150,2,0)</f>
        <v/>
      </c>
    </row>
    <row r="4298">
      <c r="A4298" t="inlineStr">
        <is>
          <t xml:space="preserve">FR </t>
        </is>
      </c>
      <c r="B4298" t="inlineStr">
        <is>
          <t>FR 9972</t>
        </is>
      </c>
      <c r="C4298" s="4" t="inlineStr">
        <is>
          <t>21.12.2024</t>
        </is>
      </c>
      <c r="D4298" t="inlineStr">
        <is>
          <t>20:45</t>
        </is>
      </c>
      <c r="E4298" s="4" t="inlineStr">
        <is>
          <t>20.12.2024</t>
        </is>
      </c>
      <c r="F4298" t="inlineStr">
        <is>
          <t>02:05</t>
        </is>
      </c>
      <c r="G4298" s="5" t="n">
        <v>42.66667</v>
      </c>
      <c r="H4298" t="inlineStr">
        <is>
          <t>Inbound</t>
        </is>
      </c>
      <c r="I4298" s="6" t="n">
        <v>0</v>
      </c>
      <c r="J4298" s="6" t="n">
        <v>0</v>
      </c>
      <c r="K4298" s="6" t="n">
        <v>0</v>
      </c>
      <c r="L4298" s="6">
        <f>I4298+J4298+K4298</f>
        <v/>
      </c>
      <c r="M4298" s="6" t="n">
        <v>1</v>
      </c>
      <c r="N4298" t="inlineStr">
        <is>
          <t>Ja</t>
        </is>
      </c>
      <c r="T4298" t="inlineStr">
        <is>
          <t>OPO</t>
        </is>
      </c>
      <c r="U4298">
        <f>VLOOKUP(T4298,Destinations!$A$2:$C$550,2,0)</f>
        <v/>
      </c>
      <c r="V4298" t="inlineStr">
        <is>
          <t>WCHS</t>
        </is>
      </c>
      <c r="W4298">
        <f>VLOOKUP(V4298,'WCH Kat'!$A$1:$B$150,2,0)</f>
        <v/>
      </c>
    </row>
    <row r="4299">
      <c r="A4299" t="inlineStr">
        <is>
          <t xml:space="preserve">FR </t>
        </is>
      </c>
      <c r="B4299" t="inlineStr">
        <is>
          <t>FR 9972</t>
        </is>
      </c>
      <c r="C4299" s="4" t="inlineStr">
        <is>
          <t>21.12.2024</t>
        </is>
      </c>
      <c r="D4299" t="inlineStr">
        <is>
          <t>20:45</t>
        </is>
      </c>
      <c r="E4299" s="4" t="inlineStr">
        <is>
          <t>21.12.2024</t>
        </is>
      </c>
      <c r="F4299" t="inlineStr">
        <is>
          <t>18:09</t>
        </is>
      </c>
      <c r="G4299" s="5" t="n">
        <v>2.6</v>
      </c>
      <c r="H4299" t="inlineStr">
        <is>
          <t>Inbound</t>
        </is>
      </c>
      <c r="I4299" s="6" t="n">
        <v>0</v>
      </c>
      <c r="J4299" s="6" t="n">
        <v>1</v>
      </c>
      <c r="K4299" s="6" t="n">
        <v>0</v>
      </c>
      <c r="L4299" s="6">
        <f>I4299+J4299+K4299</f>
        <v/>
      </c>
      <c r="M4299" s="6" t="n">
        <v>0</v>
      </c>
      <c r="P4299" t="inlineStr">
        <is>
          <t>Ja</t>
        </is>
      </c>
      <c r="T4299" t="inlineStr">
        <is>
          <t>OPO</t>
        </is>
      </c>
      <c r="U4299">
        <f>VLOOKUP(T4299,Destinations!$A$2:$C$550,2,0)</f>
        <v/>
      </c>
      <c r="V4299" t="inlineStr">
        <is>
          <t>WCHS</t>
        </is>
      </c>
      <c r="W4299">
        <f>VLOOKUP(V4299,'WCH Kat'!$A$1:$B$150,2,0)</f>
        <v/>
      </c>
    </row>
    <row r="4300">
      <c r="A4300" t="inlineStr">
        <is>
          <t xml:space="preserve">FR </t>
        </is>
      </c>
      <c r="B4300" t="inlineStr">
        <is>
          <t>FR 9972</t>
        </is>
      </c>
      <c r="C4300" s="4" t="inlineStr">
        <is>
          <t>21.12.2024</t>
        </is>
      </c>
      <c r="D4300" t="inlineStr">
        <is>
          <t>20:45</t>
        </is>
      </c>
      <c r="E4300" s="4" t="inlineStr">
        <is>
          <t>21.12.2024</t>
        </is>
      </c>
      <c r="F4300" t="inlineStr">
        <is>
          <t>18:05</t>
        </is>
      </c>
      <c r="G4300" s="5" t="n">
        <v>2.66667</v>
      </c>
      <c r="H4300" t="inlineStr">
        <is>
          <t>Inbound</t>
        </is>
      </c>
      <c r="I4300" s="6" t="n">
        <v>0</v>
      </c>
      <c r="J4300" s="6" t="n">
        <v>1</v>
      </c>
      <c r="K4300" s="6" t="n">
        <v>0</v>
      </c>
      <c r="L4300" s="6">
        <f>I4300+J4300+K4300</f>
        <v/>
      </c>
      <c r="M4300" s="6" t="n">
        <v>0</v>
      </c>
      <c r="P4300" t="inlineStr">
        <is>
          <t>Ja</t>
        </is>
      </c>
      <c r="T4300" t="inlineStr">
        <is>
          <t>OPO</t>
        </is>
      </c>
      <c r="U4300">
        <f>VLOOKUP(T4300,Destinations!$A$2:$C$550,2,0)</f>
        <v/>
      </c>
      <c r="V4300" t="inlineStr">
        <is>
          <t>WCHS</t>
        </is>
      </c>
      <c r="W4300">
        <f>VLOOKUP(V4300,'WCH Kat'!$A$1:$B$150,2,0)</f>
        <v/>
      </c>
    </row>
    <row r="4301">
      <c r="A4301" t="inlineStr">
        <is>
          <t xml:space="preserve">FR </t>
        </is>
      </c>
      <c r="B4301" t="inlineStr">
        <is>
          <t>FR 9973</t>
        </is>
      </c>
      <c r="C4301" s="4" t="inlineStr">
        <is>
          <t>21.12.2024</t>
        </is>
      </c>
      <c r="D4301" t="inlineStr">
        <is>
          <t>21:25</t>
        </is>
      </c>
      <c r="E4301" s="4" t="inlineStr">
        <is>
          <t>20.12.2024</t>
        </is>
      </c>
      <c r="F4301" t="inlineStr">
        <is>
          <t>05:05</t>
        </is>
      </c>
      <c r="G4301" s="5" t="n">
        <v>40.33333</v>
      </c>
      <c r="H4301" t="inlineStr">
        <is>
          <t>Outbound</t>
        </is>
      </c>
      <c r="I4301" s="6" t="n">
        <v>0</v>
      </c>
      <c r="J4301" s="6" t="n">
        <v>0</v>
      </c>
      <c r="K4301" s="6" t="n">
        <v>0</v>
      </c>
      <c r="L4301" s="6">
        <f>I4301+J4301+K4301</f>
        <v/>
      </c>
      <c r="M4301" s="6" t="n">
        <v>1</v>
      </c>
      <c r="N4301" t="inlineStr">
        <is>
          <t>Ja</t>
        </is>
      </c>
      <c r="T4301" t="inlineStr">
        <is>
          <t>OPO</t>
        </is>
      </c>
      <c r="U4301">
        <f>VLOOKUP(T4301,Destinations!$A$2:$C$550,2,0)</f>
        <v/>
      </c>
      <c r="V4301" t="inlineStr">
        <is>
          <t>WCHS,BLND</t>
        </is>
      </c>
      <c r="W4301">
        <f>VLOOKUP(V4301,'WCH Kat'!$A$1:$B$150,2,0)</f>
        <v/>
      </c>
    </row>
    <row r="4302">
      <c r="A4302" t="inlineStr">
        <is>
          <t xml:space="preserve">EW </t>
        </is>
      </c>
      <c r="B4302" t="inlineStr">
        <is>
          <t>EW 1165</t>
        </is>
      </c>
      <c r="C4302" s="4" t="inlineStr">
        <is>
          <t>21.12.2024</t>
        </is>
      </c>
      <c r="D4302" t="inlineStr">
        <is>
          <t>21:30</t>
        </is>
      </c>
      <c r="E4302" s="4" t="inlineStr">
        <is>
          <t>20.12.2024</t>
        </is>
      </c>
      <c r="F4302" t="inlineStr">
        <is>
          <t>01:10</t>
        </is>
      </c>
      <c r="G4302" s="5" t="n">
        <v>44.33333</v>
      </c>
      <c r="H4302" t="inlineStr">
        <is>
          <t>Inbound</t>
        </is>
      </c>
      <c r="I4302" s="6" t="n">
        <v>0</v>
      </c>
      <c r="J4302" s="6" t="n">
        <v>0</v>
      </c>
      <c r="K4302" s="6" t="n">
        <v>0</v>
      </c>
      <c r="L4302" s="6">
        <f>I4302+J4302+K4302</f>
        <v/>
      </c>
      <c r="M4302" s="6" t="n">
        <v>1</v>
      </c>
      <c r="N4302" t="inlineStr">
        <is>
          <t>Ja</t>
        </is>
      </c>
      <c r="T4302" t="inlineStr">
        <is>
          <t>DWC</t>
        </is>
      </c>
      <c r="U4302">
        <f>VLOOKUP(T4302,Destinations!$A$2:$C$550,2,0)</f>
        <v/>
      </c>
      <c r="V4302" t="inlineStr">
        <is>
          <t>WCHC</t>
        </is>
      </c>
      <c r="W4302">
        <f>VLOOKUP(V4302,'WCH Kat'!$A$1:$B$150,2,0)</f>
        <v/>
      </c>
    </row>
    <row r="4303">
      <c r="A4303" t="inlineStr">
        <is>
          <t xml:space="preserve">FR </t>
        </is>
      </c>
      <c r="B4303" t="inlineStr">
        <is>
          <t>FR 2307</t>
        </is>
      </c>
      <c r="C4303" s="4" t="inlineStr">
        <is>
          <t>21.12.2024</t>
        </is>
      </c>
      <c r="D4303" t="inlineStr">
        <is>
          <t>21:40</t>
        </is>
      </c>
      <c r="E4303" s="4" t="inlineStr">
        <is>
          <t>20.12.2024</t>
        </is>
      </c>
      <c r="F4303" t="inlineStr">
        <is>
          <t>01:40</t>
        </is>
      </c>
      <c r="G4303" s="5" t="n">
        <v>44</v>
      </c>
      <c r="H4303" t="inlineStr">
        <is>
          <t>Inbound</t>
        </is>
      </c>
      <c r="I4303" s="6" t="n">
        <v>0</v>
      </c>
      <c r="J4303" s="6" t="n">
        <v>0</v>
      </c>
      <c r="K4303" s="6" t="n">
        <v>0</v>
      </c>
      <c r="L4303" s="6">
        <f>I4303+J4303+K4303</f>
        <v/>
      </c>
      <c r="M4303" s="6" t="n">
        <v>1</v>
      </c>
      <c r="N4303" t="inlineStr">
        <is>
          <t>Ja</t>
        </is>
      </c>
      <c r="T4303" t="inlineStr">
        <is>
          <t>AGP</t>
        </is>
      </c>
      <c r="U4303">
        <f>VLOOKUP(T4303,Destinations!$A$2:$C$550,2,0)</f>
        <v/>
      </c>
      <c r="V4303" t="inlineStr">
        <is>
          <t>WCHC</t>
        </is>
      </c>
      <c r="W4303">
        <f>VLOOKUP(V4303,'WCH Kat'!$A$1:$B$150,2,0)</f>
        <v/>
      </c>
    </row>
    <row r="4304">
      <c r="A4304" t="inlineStr">
        <is>
          <t xml:space="preserve">EW </t>
        </is>
      </c>
      <c r="B4304" t="inlineStr">
        <is>
          <t>EW  539</t>
        </is>
      </c>
      <c r="C4304" s="4" t="inlineStr">
        <is>
          <t>21.12.2024</t>
        </is>
      </c>
      <c r="D4304" t="inlineStr">
        <is>
          <t>21:45</t>
        </is>
      </c>
      <c r="E4304" s="4" t="inlineStr">
        <is>
          <t>20.12.2024</t>
        </is>
      </c>
      <c r="F4304" t="inlineStr">
        <is>
          <t>06:15</t>
        </is>
      </c>
      <c r="G4304" s="5" t="n">
        <v>39.5</v>
      </c>
      <c r="H4304" t="inlineStr">
        <is>
          <t>Inbound</t>
        </is>
      </c>
      <c r="I4304" s="6" t="n">
        <v>0</v>
      </c>
      <c r="J4304" s="6" t="n">
        <v>0</v>
      </c>
      <c r="K4304" s="6" t="n">
        <v>0</v>
      </c>
      <c r="L4304" s="6">
        <f>I4304+J4304+K4304</f>
        <v/>
      </c>
      <c r="M4304" s="6" t="n">
        <v>1</v>
      </c>
      <c r="N4304" t="inlineStr">
        <is>
          <t>Ja</t>
        </is>
      </c>
      <c r="T4304" t="inlineStr">
        <is>
          <t>VLC</t>
        </is>
      </c>
      <c r="U4304">
        <f>VLOOKUP(T4304,Destinations!$A$2:$C$550,2,0)</f>
        <v/>
      </c>
      <c r="V4304" t="inlineStr">
        <is>
          <t>WCHC</t>
        </is>
      </c>
      <c r="W4304">
        <f>VLOOKUP(V4304,'WCH Kat'!$A$1:$B$150,2,0)</f>
        <v/>
      </c>
    </row>
    <row r="4305">
      <c r="A4305" t="inlineStr">
        <is>
          <t xml:space="preserve">EW </t>
        </is>
      </c>
      <c r="B4305" t="inlineStr">
        <is>
          <t>EW  493</t>
        </is>
      </c>
      <c r="C4305" s="4" t="inlineStr">
        <is>
          <t>21.12.2024</t>
        </is>
      </c>
      <c r="D4305" t="inlineStr">
        <is>
          <t>22:05</t>
        </is>
      </c>
      <c r="E4305" s="4" t="inlineStr">
        <is>
          <t>20.12.2024</t>
        </is>
      </c>
      <c r="F4305" t="inlineStr">
        <is>
          <t>07:05</t>
        </is>
      </c>
      <c r="G4305" s="5" t="n">
        <v>39</v>
      </c>
      <c r="H4305" t="inlineStr">
        <is>
          <t>Inbound</t>
        </is>
      </c>
      <c r="I4305" s="6" t="n">
        <v>0</v>
      </c>
      <c r="J4305" s="6" t="n">
        <v>0</v>
      </c>
      <c r="K4305" s="6" t="n">
        <v>0</v>
      </c>
      <c r="L4305" s="6">
        <f>I4305+J4305+K4305</f>
        <v/>
      </c>
      <c r="M4305" s="6" t="n">
        <v>1</v>
      </c>
      <c r="N4305" t="inlineStr">
        <is>
          <t>Ja</t>
        </is>
      </c>
      <c r="T4305" t="inlineStr">
        <is>
          <t>SJJ</t>
        </is>
      </c>
      <c r="U4305">
        <f>VLOOKUP(T4305,Destinations!$A$2:$C$550,2,0)</f>
        <v/>
      </c>
      <c r="V4305" t="inlineStr">
        <is>
          <t>WCHC</t>
        </is>
      </c>
      <c r="W4305">
        <f>VLOOKUP(V4305,'WCH Kat'!$A$1:$B$150,2,0)</f>
        <v/>
      </c>
    </row>
    <row r="4306">
      <c r="A4306" t="inlineStr">
        <is>
          <t xml:space="preserve">EW </t>
        </is>
      </c>
      <c r="B4306" t="inlineStr">
        <is>
          <t>EW  493</t>
        </is>
      </c>
      <c r="C4306" s="4" t="inlineStr">
        <is>
          <t>21.12.2024</t>
        </is>
      </c>
      <c r="D4306" t="inlineStr">
        <is>
          <t>22:05</t>
        </is>
      </c>
      <c r="E4306" s="4" t="inlineStr">
        <is>
          <t>20.12.2024</t>
        </is>
      </c>
      <c r="F4306" t="inlineStr">
        <is>
          <t>07:05</t>
        </is>
      </c>
      <c r="G4306" s="5" t="n">
        <v>39</v>
      </c>
      <c r="H4306" t="inlineStr">
        <is>
          <t>Inbound</t>
        </is>
      </c>
      <c r="I4306" s="6" t="n">
        <v>0</v>
      </c>
      <c r="J4306" s="6" t="n">
        <v>0</v>
      </c>
      <c r="K4306" s="6" t="n">
        <v>0</v>
      </c>
      <c r="L4306" s="6">
        <f>I4306+J4306+K4306</f>
        <v/>
      </c>
      <c r="M4306" s="6" t="n">
        <v>1</v>
      </c>
      <c r="N4306" t="inlineStr">
        <is>
          <t>Ja</t>
        </is>
      </c>
      <c r="T4306" t="inlineStr">
        <is>
          <t>SJJ</t>
        </is>
      </c>
      <c r="U4306">
        <f>VLOOKUP(T4306,Destinations!$A$2:$C$550,2,0)</f>
        <v/>
      </c>
      <c r="V4306" t="inlineStr">
        <is>
          <t>WCHC</t>
        </is>
      </c>
      <c r="W4306">
        <f>VLOOKUP(V4306,'WCH Kat'!$A$1:$B$150,2,0)</f>
        <v/>
      </c>
    </row>
    <row r="4307">
      <c r="A4307" t="inlineStr">
        <is>
          <t xml:space="preserve">FR </t>
        </is>
      </c>
      <c r="B4307" t="inlineStr">
        <is>
          <t>FR 2308</t>
        </is>
      </c>
      <c r="C4307" s="4" t="inlineStr">
        <is>
          <t>21.12.2024</t>
        </is>
      </c>
      <c r="D4307" t="inlineStr">
        <is>
          <t>22:10</t>
        </is>
      </c>
      <c r="E4307" s="4" t="inlineStr">
        <is>
          <t>20.12.2024</t>
        </is>
      </c>
      <c r="F4307" t="inlineStr">
        <is>
          <t>05:05</t>
        </is>
      </c>
      <c r="G4307" s="5" t="n">
        <v>41.08333</v>
      </c>
      <c r="H4307" t="inlineStr">
        <is>
          <t>Outbound</t>
        </is>
      </c>
      <c r="I4307" s="6" t="n">
        <v>0</v>
      </c>
      <c r="J4307" s="6" t="n">
        <v>0</v>
      </c>
      <c r="K4307" s="6" t="n">
        <v>0</v>
      </c>
      <c r="L4307" s="6">
        <f>I4307+J4307+K4307</f>
        <v/>
      </c>
      <c r="M4307" s="6" t="n">
        <v>1</v>
      </c>
      <c r="N4307" t="inlineStr">
        <is>
          <t>Ja</t>
        </is>
      </c>
      <c r="T4307" t="inlineStr">
        <is>
          <t>AGP</t>
        </is>
      </c>
      <c r="U4307">
        <f>VLOOKUP(T4307,Destinations!$A$2:$C$550,2,0)</f>
        <v/>
      </c>
      <c r="V4307" t="inlineStr">
        <is>
          <t>WCHS</t>
        </is>
      </c>
      <c r="W4307">
        <f>VLOOKUP(V4307,'WCH Kat'!$A$1:$B$150,2,0)</f>
        <v/>
      </c>
    </row>
    <row r="4308">
      <c r="A4308" t="inlineStr">
        <is>
          <t xml:space="preserve">FR </t>
        </is>
      </c>
      <c r="B4308" t="inlineStr">
        <is>
          <t>FR 2308</t>
        </is>
      </c>
      <c r="C4308" s="4" t="inlineStr">
        <is>
          <t>21.12.2024</t>
        </is>
      </c>
      <c r="D4308" t="inlineStr">
        <is>
          <t>22:10</t>
        </is>
      </c>
      <c r="E4308" s="4" t="inlineStr">
        <is>
          <t>20.12.2024</t>
        </is>
      </c>
      <c r="F4308" t="inlineStr">
        <is>
          <t>05:05</t>
        </is>
      </c>
      <c r="G4308" s="5" t="n">
        <v>41.08333</v>
      </c>
      <c r="H4308" t="inlineStr">
        <is>
          <t>Outbound</t>
        </is>
      </c>
      <c r="I4308" s="6" t="n">
        <v>0</v>
      </c>
      <c r="J4308" s="6" t="n">
        <v>0</v>
      </c>
      <c r="K4308" s="6" t="n">
        <v>0</v>
      </c>
      <c r="L4308" s="6">
        <f>I4308+J4308+K4308</f>
        <v/>
      </c>
      <c r="M4308" s="6" t="n">
        <v>1</v>
      </c>
      <c r="N4308" t="inlineStr">
        <is>
          <t>Ja</t>
        </is>
      </c>
      <c r="T4308" t="inlineStr">
        <is>
          <t>AGP</t>
        </is>
      </c>
      <c r="U4308">
        <f>VLOOKUP(T4308,Destinations!$A$2:$C$550,2,0)</f>
        <v/>
      </c>
      <c r="V4308" t="inlineStr">
        <is>
          <t>WCHS</t>
        </is>
      </c>
      <c r="W4308">
        <f>VLOOKUP(V4308,'WCH Kat'!$A$1:$B$150,2,0)</f>
        <v/>
      </c>
    </row>
    <row r="4309">
      <c r="A4309" t="inlineStr">
        <is>
          <t xml:space="preserve">VL </t>
        </is>
      </c>
      <c r="B4309" t="inlineStr">
        <is>
          <t>VL 1992</t>
        </is>
      </c>
      <c r="C4309" s="4" t="inlineStr">
        <is>
          <t>21.12.2024</t>
        </is>
      </c>
      <c r="D4309" t="inlineStr">
        <is>
          <t>23:25</t>
        </is>
      </c>
      <c r="E4309" s="4" t="inlineStr">
        <is>
          <t>20.12.2024</t>
        </is>
      </c>
      <c r="F4309" t="inlineStr">
        <is>
          <t>09:20</t>
        </is>
      </c>
      <c r="G4309" s="5" t="n">
        <v>38.08333</v>
      </c>
      <c r="H4309" t="inlineStr">
        <is>
          <t>Inbound</t>
        </is>
      </c>
      <c r="I4309" s="6" t="n">
        <v>0</v>
      </c>
      <c r="J4309" s="6" t="n">
        <v>0</v>
      </c>
      <c r="K4309" s="6" t="n">
        <v>0</v>
      </c>
      <c r="L4309" s="6">
        <f>I4309+J4309+K4309</f>
        <v/>
      </c>
      <c r="M4309" s="6" t="n">
        <v>1</v>
      </c>
      <c r="N4309" t="inlineStr">
        <is>
          <t>Ja</t>
        </is>
      </c>
      <c r="T4309" t="inlineStr">
        <is>
          <t>MUC</t>
        </is>
      </c>
      <c r="U4309">
        <f>VLOOKUP(T4309,Destinations!$A$2:$C$550,2,0)</f>
        <v/>
      </c>
      <c r="V4309" t="inlineStr">
        <is>
          <t>WCHS</t>
        </is>
      </c>
      <c r="W4309">
        <f>VLOOKUP(V4309,'WCH Kat'!$A$1:$B$150,2,0)</f>
        <v/>
      </c>
    </row>
    <row r="4310">
      <c r="A4310" t="inlineStr">
        <is>
          <t xml:space="preserve">EW </t>
        </is>
      </c>
      <c r="B4310" t="inlineStr">
        <is>
          <t>EW 1156</t>
        </is>
      </c>
      <c r="C4310" s="4" t="inlineStr">
        <is>
          <t>21.12.2024</t>
        </is>
      </c>
      <c r="D4310" t="inlineStr">
        <is>
          <t>23:30</t>
        </is>
      </c>
      <c r="E4310" s="4" t="inlineStr">
        <is>
          <t>20.12.2024</t>
        </is>
      </c>
      <c r="F4310" t="inlineStr">
        <is>
          <t>10:35</t>
        </is>
      </c>
      <c r="G4310" s="5" t="n">
        <v>36.91667</v>
      </c>
      <c r="H4310" t="inlineStr">
        <is>
          <t>Outbound</t>
        </is>
      </c>
      <c r="I4310" s="6" t="n">
        <v>0</v>
      </c>
      <c r="J4310" s="6" t="n">
        <v>0</v>
      </c>
      <c r="K4310" s="6" t="n">
        <v>0</v>
      </c>
      <c r="L4310" s="6">
        <f>I4310+J4310+K4310</f>
        <v/>
      </c>
      <c r="M4310" s="6" t="n">
        <v>1</v>
      </c>
      <c r="N4310" t="inlineStr">
        <is>
          <t>Ja</t>
        </is>
      </c>
      <c r="T4310" t="inlineStr">
        <is>
          <t>JED</t>
        </is>
      </c>
      <c r="U4310">
        <f>VLOOKUP(T4310,Destinations!$A$2:$C$550,2,0)</f>
        <v/>
      </c>
      <c r="V4310" t="inlineStr">
        <is>
          <t>WCHS</t>
        </is>
      </c>
      <c r="W4310">
        <f>VLOOKUP(V4310,'WCH Kat'!$A$1:$B$150,2,0)</f>
        <v/>
      </c>
    </row>
    <row r="4311">
      <c r="A4311" t="inlineStr">
        <is>
          <t xml:space="preserve">EW </t>
        </is>
      </c>
      <c r="B4311" t="inlineStr">
        <is>
          <t>EW 1156</t>
        </is>
      </c>
      <c r="C4311" s="4" t="inlineStr">
        <is>
          <t>21.12.2024</t>
        </is>
      </c>
      <c r="D4311" t="inlineStr">
        <is>
          <t>23:30</t>
        </is>
      </c>
      <c r="E4311" s="4" t="inlineStr">
        <is>
          <t>20.12.2024</t>
        </is>
      </c>
      <c r="F4311" t="inlineStr">
        <is>
          <t>10:35</t>
        </is>
      </c>
      <c r="G4311" s="5" t="n">
        <v>36.91667</v>
      </c>
      <c r="H4311" t="inlineStr">
        <is>
          <t>Outbound</t>
        </is>
      </c>
      <c r="I4311" s="6" t="n">
        <v>0</v>
      </c>
      <c r="J4311" s="6" t="n">
        <v>0</v>
      </c>
      <c r="K4311" s="6" t="n">
        <v>0</v>
      </c>
      <c r="L4311" s="6">
        <f>I4311+J4311+K4311</f>
        <v/>
      </c>
      <c r="M4311" s="6" t="n">
        <v>1</v>
      </c>
      <c r="N4311" t="inlineStr">
        <is>
          <t>Ja</t>
        </is>
      </c>
      <c r="T4311" t="inlineStr">
        <is>
          <t>JED</t>
        </is>
      </c>
      <c r="U4311">
        <f>VLOOKUP(T4311,Destinations!$A$2:$C$550,2,0)</f>
        <v/>
      </c>
      <c r="V4311" t="inlineStr">
        <is>
          <t>WCHR</t>
        </is>
      </c>
      <c r="W4311">
        <f>VLOOKUP(V4311,'WCH Kat'!$A$1:$B$150,2,0)</f>
        <v/>
      </c>
    </row>
    <row r="4312">
      <c r="A4312" t="inlineStr">
        <is>
          <t xml:space="preserve">FR </t>
        </is>
      </c>
      <c r="B4312" t="inlineStr">
        <is>
          <t>FR 2841</t>
        </is>
      </c>
      <c r="C4312" s="4" t="inlineStr">
        <is>
          <t>21.12.2024</t>
        </is>
      </c>
      <c r="D4312" t="inlineStr">
        <is>
          <t>23:40</t>
        </is>
      </c>
      <c r="E4312" s="4" t="inlineStr">
        <is>
          <t>20.12.2024</t>
        </is>
      </c>
      <c r="F4312" t="inlineStr">
        <is>
          <t>06:20</t>
        </is>
      </c>
      <c r="G4312" s="5" t="n">
        <v>41.33333</v>
      </c>
      <c r="H4312" t="inlineStr">
        <is>
          <t>Inbound</t>
        </is>
      </c>
      <c r="I4312" s="6" t="n">
        <v>0</v>
      </c>
      <c r="J4312" s="6" t="n">
        <v>0</v>
      </c>
      <c r="K4312" s="6" t="n">
        <v>0</v>
      </c>
      <c r="L4312" s="6">
        <f>I4312+J4312+K4312</f>
        <v/>
      </c>
      <c r="M4312" s="6" t="n">
        <v>1</v>
      </c>
      <c r="N4312" t="inlineStr">
        <is>
          <t>Ja</t>
        </is>
      </c>
      <c r="T4312" t="inlineStr">
        <is>
          <t>STN</t>
        </is>
      </c>
      <c r="U4312">
        <f>VLOOKUP(T4312,Destinations!$A$2:$C$550,2,0)</f>
        <v/>
      </c>
      <c r="V4312" t="inlineStr">
        <is>
          <t>WCHS</t>
        </is>
      </c>
      <c r="W4312">
        <f>VLOOKUP(V4312,'WCH Kat'!$A$1:$B$150,2,0)</f>
        <v/>
      </c>
    </row>
    <row r="4313">
      <c r="A4313" t="inlineStr">
        <is>
          <t xml:space="preserve">EW </t>
        </is>
      </c>
      <c r="B4313" t="inlineStr">
        <is>
          <t>EW  749</t>
        </is>
      </c>
      <c r="C4313" s="4" t="inlineStr">
        <is>
          <t>21.12.2024</t>
        </is>
      </c>
      <c r="D4313" t="inlineStr">
        <is>
          <t>23:50</t>
        </is>
      </c>
      <c r="E4313" s="4" t="inlineStr">
        <is>
          <t>21.12.2024</t>
        </is>
      </c>
      <c r="F4313" t="inlineStr">
        <is>
          <t>21:40</t>
        </is>
      </c>
      <c r="G4313" s="5" t="n">
        <v>2.16667</v>
      </c>
      <c r="H4313" t="inlineStr">
        <is>
          <t>Inbound</t>
        </is>
      </c>
      <c r="I4313" s="6" t="n">
        <v>0</v>
      </c>
      <c r="J4313" s="6" t="n">
        <v>1</v>
      </c>
      <c r="K4313" s="6" t="n">
        <v>0</v>
      </c>
      <c r="L4313" s="6">
        <f>I4313+J4313+K4313</f>
        <v/>
      </c>
      <c r="M4313" s="6" t="n">
        <v>0</v>
      </c>
      <c r="P4313" t="inlineStr">
        <is>
          <t>Ja</t>
        </is>
      </c>
      <c r="T4313" t="inlineStr">
        <is>
          <t>RMO</t>
        </is>
      </c>
      <c r="U4313">
        <f>VLOOKUP(T4313,Destinations!$A$2:$C$550,2,0)</f>
        <v/>
      </c>
      <c r="V4313" t="inlineStr">
        <is>
          <t>WCHS</t>
        </is>
      </c>
      <c r="W4313">
        <f>VLOOKUP(V4313,'WCH Kat'!$A$1:$B$150,2,0)</f>
        <v/>
      </c>
    </row>
    <row r="4314">
      <c r="A4314" t="inlineStr">
        <is>
          <t xml:space="preserve">EW </t>
        </is>
      </c>
      <c r="B4314" t="inlineStr">
        <is>
          <t>EW  981</t>
        </is>
      </c>
      <c r="C4314" s="4" t="inlineStr">
        <is>
          <t>21.12.2024</t>
        </is>
      </c>
      <c r="D4314" t="inlineStr">
        <is>
          <t>23:55</t>
        </is>
      </c>
      <c r="E4314" s="4" t="inlineStr">
        <is>
          <t>20.12.2024</t>
        </is>
      </c>
      <c r="F4314" t="inlineStr">
        <is>
          <t>05:40</t>
        </is>
      </c>
      <c r="G4314" s="5" t="n">
        <v>42.25</v>
      </c>
      <c r="H4314" t="inlineStr">
        <is>
          <t>Inbound</t>
        </is>
      </c>
      <c r="I4314" s="6" t="n">
        <v>0</v>
      </c>
      <c r="J4314" s="6" t="n">
        <v>0</v>
      </c>
      <c r="K4314" s="6" t="n">
        <v>0</v>
      </c>
      <c r="L4314" s="6">
        <f>I4314+J4314+K4314</f>
        <v/>
      </c>
      <c r="M4314" s="6" t="n">
        <v>1</v>
      </c>
      <c r="N4314" t="inlineStr">
        <is>
          <t>Ja</t>
        </is>
      </c>
      <c r="T4314" t="inlineStr">
        <is>
          <t>HRG</t>
        </is>
      </c>
      <c r="U4314">
        <f>VLOOKUP(T4314,Destinations!$A$2:$C$550,2,0)</f>
        <v/>
      </c>
      <c r="V4314" t="inlineStr">
        <is>
          <t>WCHR</t>
        </is>
      </c>
      <c r="W4314">
        <f>VLOOKUP(V4314,'WCH Kat'!$A$1:$B$150,2,0)</f>
        <v/>
      </c>
    </row>
    <row r="4315">
      <c r="A4315" t="inlineStr">
        <is>
          <t xml:space="preserve">EW </t>
        </is>
      </c>
      <c r="B4315" t="inlineStr">
        <is>
          <t>EW  981</t>
        </is>
      </c>
      <c r="C4315" s="4" t="inlineStr">
        <is>
          <t>21.12.2024</t>
        </is>
      </c>
      <c r="D4315" t="inlineStr">
        <is>
          <t>23:55</t>
        </is>
      </c>
      <c r="E4315" s="4" t="inlineStr">
        <is>
          <t>20.12.2024</t>
        </is>
      </c>
      <c r="F4315" t="inlineStr">
        <is>
          <t>05:40</t>
        </is>
      </c>
      <c r="G4315" s="5" t="n">
        <v>42.25</v>
      </c>
      <c r="H4315" t="inlineStr">
        <is>
          <t>Inbound</t>
        </is>
      </c>
      <c r="I4315" s="6" t="n">
        <v>0</v>
      </c>
      <c r="J4315" s="6" t="n">
        <v>0</v>
      </c>
      <c r="K4315" s="6" t="n">
        <v>0</v>
      </c>
      <c r="L4315" s="6">
        <f>I4315+J4315+K4315</f>
        <v/>
      </c>
      <c r="M4315" s="6" t="n">
        <v>1</v>
      </c>
      <c r="N4315" t="inlineStr">
        <is>
          <t>Ja</t>
        </is>
      </c>
      <c r="T4315" t="inlineStr">
        <is>
          <t>HRG</t>
        </is>
      </c>
      <c r="U4315">
        <f>VLOOKUP(T4315,Destinations!$A$2:$C$550,2,0)</f>
        <v/>
      </c>
      <c r="V4315" t="inlineStr">
        <is>
          <t>WCHR</t>
        </is>
      </c>
      <c r="W4315">
        <f>VLOOKUP(V4315,'WCH Kat'!$A$1:$B$150,2,0)</f>
        <v/>
      </c>
    </row>
    <row r="4316">
      <c r="A4316" t="inlineStr">
        <is>
          <t xml:space="preserve">PC </t>
        </is>
      </c>
      <c r="B4316" t="inlineStr">
        <is>
          <t>PC 1013</t>
        </is>
      </c>
      <c r="C4316" s="4" t="inlineStr">
        <is>
          <t>21.12.2024</t>
        </is>
      </c>
      <c r="D4316" t="inlineStr">
        <is>
          <t>23:55</t>
        </is>
      </c>
      <c r="E4316" s="4" t="inlineStr">
        <is>
          <t>21.12.2024</t>
        </is>
      </c>
      <c r="F4316" t="inlineStr">
        <is>
          <t>20:30</t>
        </is>
      </c>
      <c r="G4316" s="5" t="n">
        <v>3.41667</v>
      </c>
      <c r="H4316" t="inlineStr">
        <is>
          <t>Inbound</t>
        </is>
      </c>
      <c r="I4316" s="6" t="n">
        <v>0</v>
      </c>
      <c r="J4316" s="6" t="n">
        <v>0</v>
      </c>
      <c r="K4316" s="6" t="n">
        <v>1</v>
      </c>
      <c r="L4316" s="6">
        <f>I4316+J4316+K4316</f>
        <v/>
      </c>
      <c r="M4316" s="6" t="n">
        <v>0</v>
      </c>
      <c r="P4316" t="inlineStr">
        <is>
          <t>Ja</t>
        </is>
      </c>
      <c r="T4316" t="inlineStr">
        <is>
          <t>SAW</t>
        </is>
      </c>
      <c r="U4316">
        <f>VLOOKUP(T4316,Destinations!$A$2:$C$550,2,0)</f>
        <v/>
      </c>
      <c r="V4316" t="inlineStr">
        <is>
          <t>WCHS</t>
        </is>
      </c>
      <c r="W4316">
        <f>VLOOKUP(V4316,'WCH Kat'!$A$1:$B$150,2,0)</f>
        <v/>
      </c>
    </row>
    <row r="4317">
      <c r="A4317" t="inlineStr">
        <is>
          <t xml:space="preserve">PC </t>
        </is>
      </c>
      <c r="B4317" t="inlineStr">
        <is>
          <t>PC 1013</t>
        </is>
      </c>
      <c r="C4317" s="4" t="inlineStr">
        <is>
          <t>21.12.2024</t>
        </is>
      </c>
      <c r="D4317" t="inlineStr">
        <is>
          <t>23:55</t>
        </is>
      </c>
      <c r="E4317" s="4" t="inlineStr">
        <is>
          <t>21.12.2024</t>
        </is>
      </c>
      <c r="F4317" t="inlineStr">
        <is>
          <t>20:30</t>
        </is>
      </c>
      <c r="G4317" s="5" t="n">
        <v>3.41667</v>
      </c>
      <c r="H4317" t="inlineStr">
        <is>
          <t>Inbound</t>
        </is>
      </c>
      <c r="I4317" s="6" t="n">
        <v>0</v>
      </c>
      <c r="J4317" s="6" t="n">
        <v>0</v>
      </c>
      <c r="K4317" s="6" t="n">
        <v>1</v>
      </c>
      <c r="L4317" s="6">
        <f>I4317+J4317+K4317</f>
        <v/>
      </c>
      <c r="M4317" s="6" t="n">
        <v>0</v>
      </c>
      <c r="P4317" t="inlineStr">
        <is>
          <t>Ja</t>
        </is>
      </c>
      <c r="T4317" t="inlineStr">
        <is>
          <t>SAW</t>
        </is>
      </c>
      <c r="U4317">
        <f>VLOOKUP(T4317,Destinations!$A$2:$C$550,2,0)</f>
        <v/>
      </c>
      <c r="V4317" t="inlineStr">
        <is>
          <t>WCHR</t>
        </is>
      </c>
      <c r="W4317">
        <f>VLOOKUP(V4317,'WCH Kat'!$A$1:$B$150,2,0)</f>
        <v/>
      </c>
    </row>
    <row r="4318">
      <c r="A4318" t="inlineStr">
        <is>
          <t xml:space="preserve">PC </t>
        </is>
      </c>
      <c r="B4318" t="inlineStr">
        <is>
          <t>PC 1013</t>
        </is>
      </c>
      <c r="C4318" s="4" t="inlineStr">
        <is>
          <t>21.12.2024</t>
        </is>
      </c>
      <c r="D4318" t="inlineStr">
        <is>
          <t>23:55</t>
        </is>
      </c>
      <c r="E4318" s="4" t="inlineStr">
        <is>
          <t>21.12.2024</t>
        </is>
      </c>
      <c r="F4318" t="inlineStr">
        <is>
          <t>20:30</t>
        </is>
      </c>
      <c r="G4318" s="5" t="n">
        <v>3.41667</v>
      </c>
      <c r="H4318" t="inlineStr">
        <is>
          <t>Inbound</t>
        </is>
      </c>
      <c r="I4318" s="6" t="n">
        <v>0</v>
      </c>
      <c r="J4318" s="6" t="n">
        <v>0</v>
      </c>
      <c r="K4318" s="6" t="n">
        <v>1</v>
      </c>
      <c r="L4318" s="6">
        <f>I4318+J4318+K4318</f>
        <v/>
      </c>
      <c r="M4318" s="6" t="n">
        <v>0</v>
      </c>
      <c r="P4318" t="inlineStr">
        <is>
          <t>Ja</t>
        </is>
      </c>
      <c r="T4318" t="inlineStr">
        <is>
          <t>SAW</t>
        </is>
      </c>
      <c r="U4318">
        <f>VLOOKUP(T4318,Destinations!$A$2:$C$550,2,0)</f>
        <v/>
      </c>
      <c r="V4318" t="inlineStr">
        <is>
          <t>WCHS</t>
        </is>
      </c>
      <c r="W4318">
        <f>VLOOKUP(V4318,'WCH Kat'!$A$1:$B$150,2,0)</f>
        <v/>
      </c>
    </row>
    <row r="4319">
      <c r="A4319" t="inlineStr">
        <is>
          <t xml:space="preserve">PC </t>
        </is>
      </c>
      <c r="B4319" t="inlineStr">
        <is>
          <t>PC 1013</t>
        </is>
      </c>
      <c r="C4319" s="4" t="inlineStr">
        <is>
          <t>21.12.2024</t>
        </is>
      </c>
      <c r="D4319" t="inlineStr">
        <is>
          <t>23:55</t>
        </is>
      </c>
      <c r="E4319" s="4" t="inlineStr">
        <is>
          <t>21.12.2024</t>
        </is>
      </c>
      <c r="F4319" t="inlineStr">
        <is>
          <t>20:30</t>
        </is>
      </c>
      <c r="G4319" s="5" t="n">
        <v>3.41667</v>
      </c>
      <c r="H4319" t="inlineStr">
        <is>
          <t>Inbound</t>
        </is>
      </c>
      <c r="I4319" s="6" t="n">
        <v>0</v>
      </c>
      <c r="J4319" s="6" t="n">
        <v>0</v>
      </c>
      <c r="K4319" s="6" t="n">
        <v>1</v>
      </c>
      <c r="L4319" s="6">
        <f>I4319+J4319+K4319</f>
        <v/>
      </c>
      <c r="M4319" s="6" t="n">
        <v>0</v>
      </c>
      <c r="P4319" t="inlineStr">
        <is>
          <t>Ja</t>
        </is>
      </c>
      <c r="T4319" t="inlineStr">
        <is>
          <t>SAW</t>
        </is>
      </c>
      <c r="U4319">
        <f>VLOOKUP(T4319,Destinations!$A$2:$C$550,2,0)</f>
        <v/>
      </c>
      <c r="V4319" t="inlineStr">
        <is>
          <t>WCHS</t>
        </is>
      </c>
      <c r="W4319">
        <f>VLOOKUP(V4319,'WCH Kat'!$A$1:$B$150,2,0)</f>
        <v/>
      </c>
    </row>
    <row r="4320">
      <c r="A4320" t="inlineStr">
        <is>
          <t xml:space="preserve">PC </t>
        </is>
      </c>
      <c r="B4320" t="inlineStr">
        <is>
          <t>PC 1013</t>
        </is>
      </c>
      <c r="C4320" s="4" t="inlineStr">
        <is>
          <t>21.12.2024</t>
        </is>
      </c>
      <c r="D4320" t="inlineStr">
        <is>
          <t>23:55</t>
        </is>
      </c>
      <c r="E4320" s="4" t="inlineStr">
        <is>
          <t>21.12.2024</t>
        </is>
      </c>
      <c r="F4320" t="inlineStr">
        <is>
          <t>20:30</t>
        </is>
      </c>
      <c r="G4320" s="5" t="n">
        <v>3.41667</v>
      </c>
      <c r="H4320" t="inlineStr">
        <is>
          <t>Inbound</t>
        </is>
      </c>
      <c r="I4320" s="6" t="n">
        <v>0</v>
      </c>
      <c r="J4320" s="6" t="n">
        <v>0</v>
      </c>
      <c r="K4320" s="6" t="n">
        <v>1</v>
      </c>
      <c r="L4320" s="6">
        <f>I4320+J4320+K4320</f>
        <v/>
      </c>
      <c r="M4320" s="6" t="n">
        <v>0</v>
      </c>
      <c r="P4320" t="inlineStr">
        <is>
          <t>Ja</t>
        </is>
      </c>
      <c r="T4320" t="inlineStr">
        <is>
          <t>SAW</t>
        </is>
      </c>
      <c r="U4320">
        <f>VLOOKUP(T4320,Destinations!$A$2:$C$550,2,0)</f>
        <v/>
      </c>
      <c r="V4320" t="inlineStr">
        <is>
          <t>WCHS</t>
        </is>
      </c>
      <c r="W4320">
        <f>VLOOKUP(V4320,'WCH Kat'!$A$1:$B$150,2,0)</f>
        <v/>
      </c>
    </row>
    <row r="4321">
      <c r="A4321" t="inlineStr">
        <is>
          <t xml:space="preserve">FR </t>
        </is>
      </c>
      <c r="B4321" t="inlineStr">
        <is>
          <t>FR 2841</t>
        </is>
      </c>
      <c r="C4321" s="4" t="inlineStr">
        <is>
          <t>22.12.2024</t>
        </is>
      </c>
      <c r="D4321" t="inlineStr">
        <is>
          <t>00:25</t>
        </is>
      </c>
      <c r="E4321" s="4" t="inlineStr">
        <is>
          <t>20.12.2024</t>
        </is>
      </c>
      <c r="F4321" t="inlineStr">
        <is>
          <t>06:20</t>
        </is>
      </c>
      <c r="G4321" s="5" t="n">
        <v>42.08333</v>
      </c>
      <c r="H4321" t="inlineStr">
        <is>
          <t>Inbound</t>
        </is>
      </c>
      <c r="I4321" s="6" t="n">
        <v>0</v>
      </c>
      <c r="J4321" s="6" t="n">
        <v>0</v>
      </c>
      <c r="K4321" s="6" t="n">
        <v>0</v>
      </c>
      <c r="L4321" s="6">
        <f>I4321+J4321+K4321</f>
        <v/>
      </c>
      <c r="M4321" s="6" t="n">
        <v>1</v>
      </c>
      <c r="N4321" t="inlineStr">
        <is>
          <t>Ja</t>
        </is>
      </c>
      <c r="T4321" t="inlineStr">
        <is>
          <t>STN</t>
        </is>
      </c>
      <c r="U4321">
        <f>VLOOKUP(T4321,Destinations!$A$2:$C$550,2,0)</f>
        <v/>
      </c>
      <c r="V4321" t="inlineStr">
        <is>
          <t>WCHR,WCMP</t>
        </is>
      </c>
      <c r="W4321">
        <f>VLOOKUP(V4321,'WCH Kat'!$A$1:$B$150,2,0)</f>
        <v/>
      </c>
    </row>
    <row r="4322">
      <c r="A4322" t="inlineStr">
        <is>
          <t xml:space="preserve">FH </t>
        </is>
      </c>
      <c r="B4322" t="inlineStr">
        <is>
          <t>FH 1366</t>
        </is>
      </c>
      <c r="C4322" s="4" t="inlineStr">
        <is>
          <t>22.12.2024</t>
        </is>
      </c>
      <c r="D4322" t="inlineStr">
        <is>
          <t>00:30</t>
        </is>
      </c>
      <c r="E4322" s="4" t="inlineStr">
        <is>
          <t>21.12.2024</t>
        </is>
      </c>
      <c r="F4322" t="inlineStr">
        <is>
          <t>21:34</t>
        </is>
      </c>
      <c r="G4322" s="5" t="n">
        <v>2.93333</v>
      </c>
      <c r="H4322" t="inlineStr">
        <is>
          <t>Outbound</t>
        </is>
      </c>
      <c r="I4322" s="6" t="n">
        <v>0</v>
      </c>
      <c r="J4322" s="6" t="n">
        <v>1</v>
      </c>
      <c r="K4322" s="6" t="n">
        <v>0</v>
      </c>
      <c r="L4322" s="6">
        <f>I4322+J4322+K4322</f>
        <v/>
      </c>
      <c r="M4322" s="6" t="n">
        <v>0</v>
      </c>
      <c r="R4322" t="inlineStr">
        <is>
          <t>Ja</t>
        </is>
      </c>
      <c r="T4322" t="inlineStr">
        <is>
          <t>Antalya</t>
        </is>
      </c>
      <c r="U4322">
        <f>VLOOKUP(T4322,Destinations!$A$2:$C$550,2,0)</f>
        <v/>
      </c>
      <c r="V4322" t="inlineStr">
        <is>
          <t>WCHR</t>
        </is>
      </c>
      <c r="W4322">
        <f>VLOOKUP(V4322,'WCH Kat'!$A$1:$B$150,2,0)</f>
        <v/>
      </c>
    </row>
    <row r="4323">
      <c r="A4323" t="inlineStr">
        <is>
          <t xml:space="preserve">FH </t>
        </is>
      </c>
      <c r="B4323" t="inlineStr">
        <is>
          <t>FH 1366</t>
        </is>
      </c>
      <c r="C4323" s="4" t="inlineStr">
        <is>
          <t>22.12.2024</t>
        </is>
      </c>
      <c r="D4323" t="inlineStr">
        <is>
          <t>00:30</t>
        </is>
      </c>
      <c r="E4323" s="4" t="inlineStr">
        <is>
          <t>21.12.2024</t>
        </is>
      </c>
      <c r="F4323" t="inlineStr">
        <is>
          <t>21:34</t>
        </is>
      </c>
      <c r="G4323" s="5" t="n">
        <v>2.93333</v>
      </c>
      <c r="H4323" t="inlineStr">
        <is>
          <t>Outbound</t>
        </is>
      </c>
      <c r="I4323" s="6" t="n">
        <v>0</v>
      </c>
      <c r="J4323" s="6" t="n">
        <v>1</v>
      </c>
      <c r="K4323" s="6" t="n">
        <v>0</v>
      </c>
      <c r="L4323" s="6">
        <f>I4323+J4323+K4323</f>
        <v/>
      </c>
      <c r="M4323" s="6" t="n">
        <v>0</v>
      </c>
      <c r="R4323" t="inlineStr">
        <is>
          <t>Ja</t>
        </is>
      </c>
      <c r="T4323" t="inlineStr">
        <is>
          <t>Antalya</t>
        </is>
      </c>
      <c r="U4323">
        <f>VLOOKUP(T4323,Destinations!$A$2:$C$550,2,0)</f>
        <v/>
      </c>
      <c r="V4323" t="inlineStr">
        <is>
          <t>WCHR</t>
        </is>
      </c>
      <c r="W4323">
        <f>VLOOKUP(V4323,'WCH Kat'!$A$1:$B$150,2,0)</f>
        <v/>
      </c>
    </row>
    <row r="4324">
      <c r="A4324" t="inlineStr">
        <is>
          <t xml:space="preserve">FH </t>
        </is>
      </c>
      <c r="B4324" t="inlineStr">
        <is>
          <t>FH 1366</t>
        </is>
      </c>
      <c r="C4324" s="4" t="inlineStr">
        <is>
          <t>22.12.2024</t>
        </is>
      </c>
      <c r="D4324" t="inlineStr">
        <is>
          <t>00:30</t>
        </is>
      </c>
      <c r="E4324" s="4" t="inlineStr">
        <is>
          <t>21.12.2024</t>
        </is>
      </c>
      <c r="F4324" t="inlineStr">
        <is>
          <t>21:38</t>
        </is>
      </c>
      <c r="G4324" s="5" t="n">
        <v>2.86667</v>
      </c>
      <c r="H4324" t="inlineStr">
        <is>
          <t>Outbound</t>
        </is>
      </c>
      <c r="I4324" s="6" t="n">
        <v>0</v>
      </c>
      <c r="J4324" s="6" t="n">
        <v>1</v>
      </c>
      <c r="K4324" s="6" t="n">
        <v>0</v>
      </c>
      <c r="L4324" s="6">
        <f>I4324+J4324+K4324</f>
        <v/>
      </c>
      <c r="M4324" s="6" t="n">
        <v>0</v>
      </c>
      <c r="R4324" t="inlineStr">
        <is>
          <t>Ja</t>
        </is>
      </c>
      <c r="T4324" t="inlineStr">
        <is>
          <t>Antalya</t>
        </is>
      </c>
      <c r="U4324">
        <f>VLOOKUP(T4324,Destinations!$A$2:$C$550,2,0)</f>
        <v/>
      </c>
      <c r="V4324" t="inlineStr">
        <is>
          <t>WCHS</t>
        </is>
      </c>
      <c r="W4324">
        <f>VLOOKUP(V4324,'WCH Kat'!$A$1:$B$150,2,0)</f>
        <v/>
      </c>
    </row>
    <row r="4325">
      <c r="A4325" t="inlineStr">
        <is>
          <t xml:space="preserve">EW </t>
        </is>
      </c>
      <c r="B4325" t="inlineStr">
        <is>
          <t>EW  271</t>
        </is>
      </c>
      <c r="C4325" s="4" t="inlineStr">
        <is>
          <t>22.12.2024</t>
        </is>
      </c>
      <c r="D4325" t="inlineStr">
        <is>
          <t>00:45</t>
        </is>
      </c>
      <c r="E4325" s="4" t="inlineStr">
        <is>
          <t>20.12.2024</t>
        </is>
      </c>
      <c r="F4325" t="inlineStr">
        <is>
          <t>07:15</t>
        </is>
      </c>
      <c r="G4325" s="5" t="n">
        <v>41.5</v>
      </c>
      <c r="H4325" t="inlineStr">
        <is>
          <t>Inbound</t>
        </is>
      </c>
      <c r="I4325" s="6" t="n">
        <v>0</v>
      </c>
      <c r="J4325" s="6" t="n">
        <v>0</v>
      </c>
      <c r="K4325" s="6" t="n">
        <v>0</v>
      </c>
      <c r="L4325" s="6">
        <f>I4325+J4325+K4325</f>
        <v/>
      </c>
      <c r="M4325" s="6" t="n">
        <v>1</v>
      </c>
      <c r="N4325" t="inlineStr">
        <is>
          <t>Ja</t>
        </is>
      </c>
      <c r="T4325" t="inlineStr">
        <is>
          <t>LPA</t>
        </is>
      </c>
      <c r="U4325">
        <f>VLOOKUP(T4325,Destinations!$A$2:$C$550,2,0)</f>
        <v/>
      </c>
      <c r="V4325" t="inlineStr">
        <is>
          <t>WCHS</t>
        </is>
      </c>
      <c r="W4325">
        <f>VLOOKUP(V4325,'WCH Kat'!$A$1:$B$150,2,0)</f>
        <v/>
      </c>
    </row>
    <row r="4326">
      <c r="A4326" t="inlineStr">
        <is>
          <t xml:space="preserve">EW </t>
        </is>
      </c>
      <c r="B4326" t="inlineStr">
        <is>
          <t>EW  271</t>
        </is>
      </c>
      <c r="C4326" s="4" t="inlineStr">
        <is>
          <t>22.12.2024</t>
        </is>
      </c>
      <c r="D4326" t="inlineStr">
        <is>
          <t>00:45</t>
        </is>
      </c>
      <c r="E4326" s="4" t="inlineStr">
        <is>
          <t>20.12.2024</t>
        </is>
      </c>
      <c r="F4326" t="inlineStr">
        <is>
          <t>07:15</t>
        </is>
      </c>
      <c r="G4326" s="5" t="n">
        <v>41.5</v>
      </c>
      <c r="H4326" t="inlineStr">
        <is>
          <t>Inbound</t>
        </is>
      </c>
      <c r="I4326" s="6" t="n">
        <v>0</v>
      </c>
      <c r="J4326" s="6" t="n">
        <v>0</v>
      </c>
      <c r="K4326" s="6" t="n">
        <v>0</v>
      </c>
      <c r="L4326" s="6">
        <f>I4326+J4326+K4326</f>
        <v/>
      </c>
      <c r="M4326" s="6" t="n">
        <v>1</v>
      </c>
      <c r="N4326" t="inlineStr">
        <is>
          <t>Ja</t>
        </is>
      </c>
      <c r="T4326" t="inlineStr">
        <is>
          <t>LPA</t>
        </is>
      </c>
      <c r="U4326">
        <f>VLOOKUP(T4326,Destinations!$A$2:$C$550,2,0)</f>
        <v/>
      </c>
      <c r="V4326" t="inlineStr">
        <is>
          <t>WCHS</t>
        </is>
      </c>
      <c r="W4326">
        <f>VLOOKUP(V4326,'WCH Kat'!$A$1:$B$150,2,0)</f>
        <v/>
      </c>
    </row>
    <row r="4327">
      <c r="A4327" t="inlineStr">
        <is>
          <t xml:space="preserve">EW </t>
        </is>
      </c>
      <c r="B4327" t="inlineStr">
        <is>
          <t>EW  271</t>
        </is>
      </c>
      <c r="C4327" s="4" t="inlineStr">
        <is>
          <t>22.12.2024</t>
        </is>
      </c>
      <c r="D4327" t="inlineStr">
        <is>
          <t>00:45</t>
        </is>
      </c>
      <c r="E4327" s="4" t="inlineStr">
        <is>
          <t>21.12.2024</t>
        </is>
      </c>
      <c r="F4327" t="inlineStr">
        <is>
          <t>20:00</t>
        </is>
      </c>
      <c r="G4327" s="5" t="n">
        <v>4.75</v>
      </c>
      <c r="H4327" t="inlineStr">
        <is>
          <t>Inbound</t>
        </is>
      </c>
      <c r="I4327" s="6" t="n">
        <v>0</v>
      </c>
      <c r="J4327" s="6" t="n">
        <v>0</v>
      </c>
      <c r="K4327" s="6" t="n">
        <v>1</v>
      </c>
      <c r="L4327" s="6">
        <f>I4327+J4327+K4327</f>
        <v/>
      </c>
      <c r="M4327" s="6" t="n">
        <v>0</v>
      </c>
      <c r="P4327" t="inlineStr">
        <is>
          <t>Ja</t>
        </is>
      </c>
      <c r="T4327" t="inlineStr">
        <is>
          <t>LPA</t>
        </is>
      </c>
      <c r="U4327">
        <f>VLOOKUP(T4327,Destinations!$A$2:$C$550,2,0)</f>
        <v/>
      </c>
      <c r="V4327" t="inlineStr">
        <is>
          <t>WCHS</t>
        </is>
      </c>
      <c r="W4327">
        <f>VLOOKUP(V4327,'WCH Kat'!$A$1:$B$150,2,0)</f>
        <v/>
      </c>
    </row>
    <row r="4328">
      <c r="A4328" t="inlineStr">
        <is>
          <t xml:space="preserve">PC </t>
        </is>
      </c>
      <c r="B4328" t="inlineStr">
        <is>
          <t>PC 7134</t>
        </is>
      </c>
      <c r="C4328" s="4" t="inlineStr">
        <is>
          <t>22.12.2024</t>
        </is>
      </c>
      <c r="D4328" t="inlineStr">
        <is>
          <t>00:45</t>
        </is>
      </c>
      <c r="E4328" s="4" t="inlineStr">
        <is>
          <t>21.12.2024</t>
        </is>
      </c>
      <c r="F4328" t="inlineStr">
        <is>
          <t>21:30</t>
        </is>
      </c>
      <c r="G4328" s="5" t="n">
        <v>3.25</v>
      </c>
      <c r="H4328" t="inlineStr">
        <is>
          <t>Inbound</t>
        </is>
      </c>
      <c r="I4328" s="6" t="n">
        <v>0</v>
      </c>
      <c r="J4328" s="6" t="n">
        <v>0</v>
      </c>
      <c r="K4328" s="6" t="n">
        <v>1</v>
      </c>
      <c r="L4328" s="6">
        <f>I4328+J4328+K4328</f>
        <v/>
      </c>
      <c r="M4328" s="6" t="n">
        <v>0</v>
      </c>
      <c r="P4328" t="inlineStr">
        <is>
          <t>Ja</t>
        </is>
      </c>
      <c r="T4328" t="inlineStr">
        <is>
          <t>SAW</t>
        </is>
      </c>
      <c r="U4328">
        <f>VLOOKUP(T4328,Destinations!$A$2:$C$550,2,0)</f>
        <v/>
      </c>
      <c r="V4328" t="inlineStr">
        <is>
          <t>WCHS</t>
        </is>
      </c>
      <c r="W4328">
        <f>VLOOKUP(V4328,'WCH Kat'!$A$1:$B$150,2,0)</f>
        <v/>
      </c>
    </row>
    <row r="4329">
      <c r="A4329" t="inlineStr">
        <is>
          <t xml:space="preserve">PC </t>
        </is>
      </c>
      <c r="B4329" t="inlineStr">
        <is>
          <t>PC 7134</t>
        </is>
      </c>
      <c r="C4329" s="4" t="inlineStr">
        <is>
          <t>22.12.2024</t>
        </is>
      </c>
      <c r="D4329" t="inlineStr">
        <is>
          <t>00:45</t>
        </is>
      </c>
      <c r="E4329" s="4" t="inlineStr">
        <is>
          <t>21.12.2024</t>
        </is>
      </c>
      <c r="F4329" t="inlineStr">
        <is>
          <t>21:30</t>
        </is>
      </c>
      <c r="G4329" s="5" t="n">
        <v>3.25</v>
      </c>
      <c r="H4329" t="inlineStr">
        <is>
          <t>Inbound</t>
        </is>
      </c>
      <c r="I4329" s="6" t="n">
        <v>0</v>
      </c>
      <c r="J4329" s="6" t="n">
        <v>0</v>
      </c>
      <c r="K4329" s="6" t="n">
        <v>1</v>
      </c>
      <c r="L4329" s="6">
        <f>I4329+J4329+K4329</f>
        <v/>
      </c>
      <c r="M4329" s="6" t="n">
        <v>0</v>
      </c>
      <c r="P4329" t="inlineStr">
        <is>
          <t>Ja</t>
        </is>
      </c>
      <c r="T4329" t="inlineStr">
        <is>
          <t>SAW</t>
        </is>
      </c>
      <c r="U4329">
        <f>VLOOKUP(T4329,Destinations!$A$2:$C$550,2,0)</f>
        <v/>
      </c>
      <c r="V4329" t="inlineStr">
        <is>
          <t>WCHS</t>
        </is>
      </c>
      <c r="W4329">
        <f>VLOOKUP(V4329,'WCH Kat'!$A$1:$B$150,2,0)</f>
        <v/>
      </c>
    </row>
    <row r="4330">
      <c r="A4330" t="inlineStr">
        <is>
          <t xml:space="preserve">XQ </t>
        </is>
      </c>
      <c r="B4330" t="inlineStr">
        <is>
          <t>XQ  115</t>
        </is>
      </c>
      <c r="C4330" s="4" t="inlineStr">
        <is>
          <t>22.12.2024</t>
        </is>
      </c>
      <c r="D4330" t="inlineStr">
        <is>
          <t>00:45</t>
        </is>
      </c>
      <c r="E4330" s="4" t="inlineStr">
        <is>
          <t>20.12.2024</t>
        </is>
      </c>
      <c r="F4330" t="inlineStr">
        <is>
          <t>08:50</t>
        </is>
      </c>
      <c r="G4330" s="5" t="n">
        <v>39.91667</v>
      </c>
      <c r="H4330" t="inlineStr">
        <is>
          <t>Outbound</t>
        </is>
      </c>
      <c r="I4330" s="6" t="n">
        <v>0</v>
      </c>
      <c r="J4330" s="6" t="n">
        <v>0</v>
      </c>
      <c r="K4330" s="6" t="n">
        <v>0</v>
      </c>
      <c r="L4330" s="6">
        <f>I4330+J4330+K4330</f>
        <v/>
      </c>
      <c r="M4330" s="6" t="n">
        <v>1</v>
      </c>
      <c r="P4330" t="inlineStr">
        <is>
          <t>Ja</t>
        </is>
      </c>
      <c r="T4330" t="inlineStr">
        <is>
          <t>AYT</t>
        </is>
      </c>
      <c r="U4330">
        <f>VLOOKUP(T4330,Destinations!$A$2:$C$550,2,0)</f>
        <v/>
      </c>
      <c r="V4330" t="inlineStr">
        <is>
          <t>MAAS</t>
        </is>
      </c>
      <c r="W4330">
        <f>VLOOKUP(V4330,'WCH Kat'!$A$1:$B$150,2,0)</f>
        <v/>
      </c>
    </row>
    <row r="4331">
      <c r="A4331" t="inlineStr">
        <is>
          <t xml:space="preserve">XQ </t>
        </is>
      </c>
      <c r="B4331" t="inlineStr">
        <is>
          <t>XQ 115</t>
        </is>
      </c>
      <c r="C4331" s="4" t="inlineStr">
        <is>
          <t>22.12.2024</t>
        </is>
      </c>
      <c r="D4331" t="inlineStr">
        <is>
          <t>00:45</t>
        </is>
      </c>
      <c r="E4331" s="4" t="inlineStr">
        <is>
          <t>21.12.2024</t>
        </is>
      </c>
      <c r="F4331" t="inlineStr">
        <is>
          <t>22:18</t>
        </is>
      </c>
      <c r="G4331" s="5" t="n">
        <v>2.45</v>
      </c>
      <c r="H4331" t="inlineStr">
        <is>
          <t>Outbound</t>
        </is>
      </c>
      <c r="I4331" s="6" t="n">
        <v>0</v>
      </c>
      <c r="J4331" s="6" t="n">
        <v>1</v>
      </c>
      <c r="K4331" s="6" t="n">
        <v>0</v>
      </c>
      <c r="L4331" s="6">
        <f>I4331+J4331+K4331</f>
        <v/>
      </c>
      <c r="M4331" s="6" t="n">
        <v>0</v>
      </c>
      <c r="Q4331" t="inlineStr">
        <is>
          <t>Ja</t>
        </is>
      </c>
      <c r="T4331" t="inlineStr">
        <is>
          <t>Antalya</t>
        </is>
      </c>
      <c r="U4331">
        <f>VLOOKUP(T4331,Destinations!$A$2:$C$550,2,0)</f>
        <v/>
      </c>
      <c r="V4331" t="inlineStr">
        <is>
          <t>MAAS</t>
        </is>
      </c>
      <c r="W4331">
        <f>VLOOKUP(V4331,'WCH Kat'!$A$1:$B$150,2,0)</f>
        <v/>
      </c>
    </row>
    <row r="4332">
      <c r="A4332" t="inlineStr">
        <is>
          <t xml:space="preserve">PC </t>
        </is>
      </c>
      <c r="B4332" t="inlineStr">
        <is>
          <t>PC 1014</t>
        </is>
      </c>
      <c r="C4332" s="4" t="inlineStr">
        <is>
          <t>22.12.2024</t>
        </is>
      </c>
      <c r="D4332" t="inlineStr">
        <is>
          <t>00:55</t>
        </is>
      </c>
      <c r="E4332" s="4" t="inlineStr">
        <is>
          <t>21.12.2024</t>
        </is>
      </c>
      <c r="F4332" t="inlineStr">
        <is>
          <t>23:24</t>
        </is>
      </c>
      <c r="G4332" s="5" t="n">
        <v>1.51667</v>
      </c>
      <c r="H4332" t="inlineStr">
        <is>
          <t>Outbound</t>
        </is>
      </c>
      <c r="I4332" s="6" t="n">
        <v>0</v>
      </c>
      <c r="J4332" s="6" t="n">
        <v>1</v>
      </c>
      <c r="K4332" s="6" t="n">
        <v>0</v>
      </c>
      <c r="L4332" s="6">
        <f>I4332+J4332+K4332</f>
        <v/>
      </c>
      <c r="M4332" s="6" t="n">
        <v>0</v>
      </c>
      <c r="Q4332" t="inlineStr">
        <is>
          <t>Ja</t>
        </is>
      </c>
      <c r="T4332" t="inlineStr">
        <is>
          <t>Istanbul-Sabiha Gökcen</t>
        </is>
      </c>
      <c r="U4332">
        <f>VLOOKUP(T4332,Destinations!$A$2:$C$550,2,0)</f>
        <v/>
      </c>
      <c r="V4332" t="inlineStr">
        <is>
          <t>WCHC</t>
        </is>
      </c>
      <c r="W4332">
        <f>VLOOKUP(V4332,'WCH Kat'!$A$1:$B$150,2,0)</f>
        <v/>
      </c>
    </row>
    <row r="4333">
      <c r="A4333" t="inlineStr">
        <is>
          <t xml:space="preserve">XR </t>
        </is>
      </c>
      <c r="B4333" t="inlineStr">
        <is>
          <t>XR 1066</t>
        </is>
      </c>
      <c r="C4333" s="4" t="inlineStr">
        <is>
          <t>22.12.2024</t>
        </is>
      </c>
      <c r="D4333" t="inlineStr">
        <is>
          <t>01:05</t>
        </is>
      </c>
      <c r="E4333" s="4" t="inlineStr">
        <is>
          <t>20.12.2024</t>
        </is>
      </c>
      <c r="F4333" t="inlineStr">
        <is>
          <t>01:10</t>
        </is>
      </c>
      <c r="G4333" s="5" t="n">
        <v>47.91667</v>
      </c>
      <c r="H4333" t="inlineStr">
        <is>
          <t>Inbound</t>
        </is>
      </c>
      <c r="I4333" s="6" t="n">
        <v>0</v>
      </c>
      <c r="J4333" s="6" t="n">
        <v>0</v>
      </c>
      <c r="K4333" s="6" t="n">
        <v>0</v>
      </c>
      <c r="L4333" s="6">
        <f>I4333+J4333+K4333</f>
        <v/>
      </c>
      <c r="M4333" s="6" t="n">
        <v>1</v>
      </c>
      <c r="N4333" t="inlineStr">
        <is>
          <t>Ja</t>
        </is>
      </c>
      <c r="T4333" t="inlineStr">
        <is>
          <t>Las Palmas</t>
        </is>
      </c>
      <c r="U4333">
        <f>VLOOKUP(T4333,Destinations!$A$2:$C$550,2,0)</f>
        <v/>
      </c>
      <c r="V4333" t="inlineStr">
        <is>
          <t>WCHC</t>
        </is>
      </c>
      <c r="W4333">
        <f>VLOOKUP(V4333,'WCH Kat'!$A$1:$B$150,2,0)</f>
        <v/>
      </c>
    </row>
    <row r="4334">
      <c r="A4334" t="inlineStr">
        <is>
          <t xml:space="preserve">XR </t>
        </is>
      </c>
      <c r="B4334" t="inlineStr">
        <is>
          <t>XR 1066</t>
        </is>
      </c>
      <c r="C4334" s="4" t="inlineStr">
        <is>
          <t>22.12.2024</t>
        </is>
      </c>
      <c r="D4334" t="inlineStr">
        <is>
          <t>01:05</t>
        </is>
      </c>
      <c r="E4334" s="4" t="inlineStr">
        <is>
          <t>20.12.2024</t>
        </is>
      </c>
      <c r="F4334" t="inlineStr">
        <is>
          <t>01:10</t>
        </is>
      </c>
      <c r="G4334" s="5" t="n">
        <v>47.91667</v>
      </c>
      <c r="H4334" t="inlineStr">
        <is>
          <t>Inbound</t>
        </is>
      </c>
      <c r="I4334" s="6" t="n">
        <v>0</v>
      </c>
      <c r="J4334" s="6" t="n">
        <v>0</v>
      </c>
      <c r="K4334" s="6" t="n">
        <v>0</v>
      </c>
      <c r="L4334" s="6">
        <f>I4334+J4334+K4334</f>
        <v/>
      </c>
      <c r="M4334" s="6" t="n">
        <v>1</v>
      </c>
      <c r="N4334" t="inlineStr">
        <is>
          <t>Ja</t>
        </is>
      </c>
      <c r="T4334" t="inlineStr">
        <is>
          <t>Las Palmas</t>
        </is>
      </c>
      <c r="U4334">
        <f>VLOOKUP(T4334,Destinations!$A$2:$C$550,2,0)</f>
        <v/>
      </c>
      <c r="V4334" t="inlineStr">
        <is>
          <t>WCHS</t>
        </is>
      </c>
      <c r="W4334">
        <f>VLOOKUP(V4334,'WCH Kat'!$A$1:$B$150,2,0)</f>
        <v/>
      </c>
    </row>
    <row r="4335">
      <c r="A4335" t="inlineStr">
        <is>
          <t xml:space="preserve">FH </t>
        </is>
      </c>
      <c r="B4335" t="inlineStr">
        <is>
          <t>FH 739</t>
        </is>
      </c>
      <c r="C4335" s="4" t="inlineStr">
        <is>
          <t>22.12.2024</t>
        </is>
      </c>
      <c r="D4335" t="inlineStr">
        <is>
          <t>01:05</t>
        </is>
      </c>
      <c r="E4335" s="4" t="inlineStr">
        <is>
          <t>21.12.2024</t>
        </is>
      </c>
      <c r="F4335" t="inlineStr">
        <is>
          <t>22:14</t>
        </is>
      </c>
      <c r="G4335" s="5" t="n">
        <v>2.85</v>
      </c>
      <c r="H4335" t="inlineStr">
        <is>
          <t>Outbound</t>
        </is>
      </c>
      <c r="I4335" s="6" t="n">
        <v>0</v>
      </c>
      <c r="J4335" s="6" t="n">
        <v>1</v>
      </c>
      <c r="K4335" s="6" t="n">
        <v>0</v>
      </c>
      <c r="L4335" s="6">
        <f>I4335+J4335+K4335</f>
        <v/>
      </c>
      <c r="M4335" s="6" t="n">
        <v>0</v>
      </c>
      <c r="R4335" t="inlineStr">
        <is>
          <t>Ja</t>
        </is>
      </c>
      <c r="T4335" t="inlineStr">
        <is>
          <t>Antalya</t>
        </is>
      </c>
      <c r="U4335">
        <f>VLOOKUP(T4335,Destinations!$A$2:$C$550,2,0)</f>
        <v/>
      </c>
      <c r="V4335" t="inlineStr">
        <is>
          <t>WCHS</t>
        </is>
      </c>
      <c r="W4335">
        <f>VLOOKUP(V4335,'WCH Kat'!$A$1:$B$150,2,0)</f>
        <v/>
      </c>
    </row>
    <row r="4336">
      <c r="A4336" t="inlineStr">
        <is>
          <t xml:space="preserve">FH </t>
        </is>
      </c>
      <c r="B4336" t="inlineStr">
        <is>
          <t>FH  739</t>
        </is>
      </c>
      <c r="C4336" s="4" t="inlineStr">
        <is>
          <t>22.12.2024</t>
        </is>
      </c>
      <c r="D4336" t="inlineStr">
        <is>
          <t>01:05</t>
        </is>
      </c>
      <c r="E4336" s="4" t="inlineStr">
        <is>
          <t>19.12.2024</t>
        </is>
      </c>
      <c r="F4336" t="inlineStr">
        <is>
          <t>22:30</t>
        </is>
      </c>
      <c r="G4336" s="5" t="n">
        <v>50.58333</v>
      </c>
      <c r="H4336" t="inlineStr">
        <is>
          <t>Outbound</t>
        </is>
      </c>
      <c r="I4336" s="6" t="n">
        <v>0</v>
      </c>
      <c r="J4336" s="6" t="n">
        <v>0</v>
      </c>
      <c r="K4336" s="6" t="n">
        <v>0</v>
      </c>
      <c r="L4336" s="6">
        <f>I4336+J4336+K4336</f>
        <v/>
      </c>
      <c r="M4336" s="6" t="n">
        <v>1</v>
      </c>
      <c r="P4336" t="inlineStr">
        <is>
          <t>Ja</t>
        </is>
      </c>
      <c r="T4336" t="inlineStr">
        <is>
          <t>AYT</t>
        </is>
      </c>
      <c r="U4336">
        <f>VLOOKUP(T4336,Destinations!$A$2:$C$550,2,0)</f>
        <v/>
      </c>
      <c r="V4336" t="inlineStr">
        <is>
          <t>WCHR</t>
        </is>
      </c>
      <c r="W4336">
        <f>VLOOKUP(V4336,'WCH Kat'!$A$1:$B$150,2,0)</f>
        <v/>
      </c>
    </row>
    <row r="4337">
      <c r="A4337" t="inlineStr">
        <is>
          <t xml:space="preserve">FH </t>
        </is>
      </c>
      <c r="B4337" t="inlineStr">
        <is>
          <t>FH 739</t>
        </is>
      </c>
      <c r="C4337" s="4" t="inlineStr">
        <is>
          <t>22.12.2024</t>
        </is>
      </c>
      <c r="D4337" t="inlineStr">
        <is>
          <t>01:05</t>
        </is>
      </c>
      <c r="E4337" s="4" t="inlineStr">
        <is>
          <t>21.12.2024</t>
        </is>
      </c>
      <c r="F4337" t="inlineStr">
        <is>
          <t>22:57</t>
        </is>
      </c>
      <c r="G4337" s="5" t="n">
        <v>2.13333</v>
      </c>
      <c r="H4337" t="inlineStr">
        <is>
          <t>Outbound</t>
        </is>
      </c>
      <c r="I4337" s="6" t="n">
        <v>0</v>
      </c>
      <c r="J4337" s="6" t="n">
        <v>1</v>
      </c>
      <c r="K4337" s="6" t="n">
        <v>0</v>
      </c>
      <c r="L4337" s="6">
        <f>I4337+J4337+K4337</f>
        <v/>
      </c>
      <c r="M4337" s="6" t="n">
        <v>0</v>
      </c>
      <c r="R4337" t="inlineStr">
        <is>
          <t>Ja</t>
        </is>
      </c>
      <c r="T4337" t="inlineStr">
        <is>
          <t>Antalya</t>
        </is>
      </c>
      <c r="U4337">
        <f>VLOOKUP(T4337,Destinations!$A$2:$C$550,2,0)</f>
        <v/>
      </c>
      <c r="V4337" t="inlineStr">
        <is>
          <t>WCHR</t>
        </is>
      </c>
      <c r="W4337">
        <f>VLOOKUP(V4337,'WCH Kat'!$A$1:$B$150,2,0)</f>
        <v/>
      </c>
    </row>
    <row r="4338">
      <c r="A4338" t="inlineStr">
        <is>
          <t xml:space="preserve">PC </t>
        </is>
      </c>
      <c r="B4338" t="inlineStr">
        <is>
          <t>PC 5013</t>
        </is>
      </c>
      <c r="C4338" s="4" t="inlineStr">
        <is>
          <t>22.12.2024</t>
        </is>
      </c>
      <c r="D4338" t="inlineStr">
        <is>
          <t>01:25</t>
        </is>
      </c>
      <c r="E4338" s="4" t="inlineStr">
        <is>
          <t>21.12.2024</t>
        </is>
      </c>
      <c r="F4338" t="inlineStr">
        <is>
          <t>20:45</t>
        </is>
      </c>
      <c r="G4338" s="5" t="n">
        <v>4.66667</v>
      </c>
      <c r="H4338" t="inlineStr">
        <is>
          <t>Inbound</t>
        </is>
      </c>
      <c r="I4338" s="6" t="n">
        <v>0</v>
      </c>
      <c r="J4338" s="6" t="n">
        <v>0</v>
      </c>
      <c r="K4338" s="6" t="n">
        <v>1</v>
      </c>
      <c r="L4338" s="6">
        <f>I4338+J4338+K4338</f>
        <v/>
      </c>
      <c r="M4338" s="6" t="n">
        <v>0</v>
      </c>
      <c r="P4338" t="inlineStr">
        <is>
          <t>Ja</t>
        </is>
      </c>
      <c r="T4338" t="inlineStr">
        <is>
          <t>AYT</t>
        </is>
      </c>
      <c r="U4338">
        <f>VLOOKUP(T4338,Destinations!$A$2:$C$550,2,0)</f>
        <v/>
      </c>
      <c r="V4338" t="inlineStr">
        <is>
          <t>WCHS</t>
        </is>
      </c>
      <c r="W4338">
        <f>VLOOKUP(V4338,'WCH Kat'!$A$1:$B$150,2,0)</f>
        <v/>
      </c>
    </row>
    <row r="4339">
      <c r="A4339" t="inlineStr">
        <is>
          <t xml:space="preserve">XR </t>
        </is>
      </c>
      <c r="B4339" t="inlineStr">
        <is>
          <t>XR 1066</t>
        </is>
      </c>
      <c r="C4339" s="4" t="inlineStr">
        <is>
          <t>22.12.2024</t>
        </is>
      </c>
      <c r="D4339" t="inlineStr">
        <is>
          <t>01:50</t>
        </is>
      </c>
      <c r="E4339" s="4" t="inlineStr">
        <is>
          <t>20.12.2024</t>
        </is>
      </c>
      <c r="F4339" t="inlineStr">
        <is>
          <t>01:10</t>
        </is>
      </c>
      <c r="G4339" s="5" t="n">
        <v>48.66667</v>
      </c>
      <c r="H4339" t="inlineStr">
        <is>
          <t>Inbound</t>
        </is>
      </c>
      <c r="I4339" s="6" t="n">
        <v>0</v>
      </c>
      <c r="J4339" s="6" t="n">
        <v>0</v>
      </c>
      <c r="K4339" s="6" t="n">
        <v>0</v>
      </c>
      <c r="L4339" s="6">
        <f>I4339+J4339+K4339</f>
        <v/>
      </c>
      <c r="M4339" s="6" t="n">
        <v>1</v>
      </c>
      <c r="N4339" t="inlineStr">
        <is>
          <t>Ja</t>
        </is>
      </c>
      <c r="T4339" t="inlineStr">
        <is>
          <t>Las Palmas</t>
        </is>
      </c>
      <c r="U4339">
        <f>VLOOKUP(T4339,Destinations!$A$2:$C$550,2,0)</f>
        <v/>
      </c>
      <c r="V4339" t="inlineStr">
        <is>
          <t>WCHC</t>
        </is>
      </c>
      <c r="W4339">
        <f>VLOOKUP(V4339,'WCH Kat'!$A$1:$B$150,2,0)</f>
        <v/>
      </c>
    </row>
    <row r="4340">
      <c r="A4340" t="inlineStr">
        <is>
          <t xml:space="preserve">EW </t>
        </is>
      </c>
      <c r="B4340" t="inlineStr">
        <is>
          <t>EW 5425</t>
        </is>
      </c>
      <c r="C4340" s="4" t="inlineStr">
        <is>
          <t>22.12.2024</t>
        </is>
      </c>
      <c r="D4340" t="inlineStr">
        <is>
          <t>01:50</t>
        </is>
      </c>
      <c r="E4340" s="4" t="inlineStr">
        <is>
          <t>20.12.2024</t>
        </is>
      </c>
      <c r="F4340" t="inlineStr">
        <is>
          <t>06:45</t>
        </is>
      </c>
      <c r="G4340" s="5" t="n">
        <v>43.08333</v>
      </c>
      <c r="H4340" t="inlineStr">
        <is>
          <t>Inbound</t>
        </is>
      </c>
      <c r="I4340" s="6" t="n">
        <v>0</v>
      </c>
      <c r="J4340" s="6" t="n">
        <v>0</v>
      </c>
      <c r="K4340" s="6" t="n">
        <v>0</v>
      </c>
      <c r="L4340" s="6">
        <f>I4340+J4340+K4340</f>
        <v/>
      </c>
      <c r="M4340" s="6" t="n">
        <v>1</v>
      </c>
      <c r="N4340" t="inlineStr">
        <is>
          <t>Ja</t>
        </is>
      </c>
      <c r="T4340" t="inlineStr">
        <is>
          <t>LPA</t>
        </is>
      </c>
      <c r="U4340">
        <f>VLOOKUP(T4340,Destinations!$A$2:$C$550,2,0)</f>
        <v/>
      </c>
      <c r="V4340" t="inlineStr">
        <is>
          <t>WCHC</t>
        </is>
      </c>
      <c r="W4340">
        <f>VLOOKUP(V4340,'WCH Kat'!$A$1:$B$150,2,0)</f>
        <v/>
      </c>
    </row>
    <row r="4341">
      <c r="A4341" t="inlineStr">
        <is>
          <t xml:space="preserve">EW </t>
        </is>
      </c>
      <c r="B4341" t="inlineStr">
        <is>
          <t>EW 5425</t>
        </is>
      </c>
      <c r="C4341" s="4" t="inlineStr">
        <is>
          <t>22.12.2024</t>
        </is>
      </c>
      <c r="D4341" t="inlineStr">
        <is>
          <t>01:50</t>
        </is>
      </c>
      <c r="E4341" s="4" t="inlineStr">
        <is>
          <t>20.12.2024</t>
        </is>
      </c>
      <c r="F4341" t="inlineStr">
        <is>
          <t>06:45</t>
        </is>
      </c>
      <c r="G4341" s="5" t="n">
        <v>43.08333</v>
      </c>
      <c r="H4341" t="inlineStr">
        <is>
          <t>Inbound</t>
        </is>
      </c>
      <c r="I4341" s="6" t="n">
        <v>0</v>
      </c>
      <c r="J4341" s="6" t="n">
        <v>0</v>
      </c>
      <c r="K4341" s="6" t="n">
        <v>0</v>
      </c>
      <c r="L4341" s="6">
        <f>I4341+J4341+K4341</f>
        <v/>
      </c>
      <c r="M4341" s="6" t="n">
        <v>1</v>
      </c>
      <c r="N4341" t="inlineStr">
        <is>
          <t>Ja</t>
        </is>
      </c>
      <c r="T4341" t="inlineStr">
        <is>
          <t>LPA</t>
        </is>
      </c>
      <c r="U4341">
        <f>VLOOKUP(T4341,Destinations!$A$2:$C$550,2,0)</f>
        <v/>
      </c>
      <c r="V4341" t="inlineStr">
        <is>
          <t>WCHS,WCMP</t>
        </is>
      </c>
      <c r="W4341">
        <f>VLOOKUP(V4341,'WCH Kat'!$A$1:$B$150,2,0)</f>
        <v/>
      </c>
    </row>
    <row r="4342">
      <c r="A4342" t="inlineStr">
        <is>
          <t xml:space="preserve">EW </t>
        </is>
      </c>
      <c r="B4342" t="inlineStr">
        <is>
          <t>EW  383</t>
        </is>
      </c>
      <c r="C4342" s="4" t="inlineStr">
        <is>
          <t>22.12.2024</t>
        </is>
      </c>
      <c r="D4342" t="inlineStr">
        <is>
          <t>01:50</t>
        </is>
      </c>
      <c r="E4342" s="4" t="inlineStr">
        <is>
          <t>20.12.2024</t>
        </is>
      </c>
      <c r="F4342" t="inlineStr">
        <is>
          <t>08:55</t>
        </is>
      </c>
      <c r="G4342" s="5" t="n">
        <v>40.91667</v>
      </c>
      <c r="H4342" t="inlineStr">
        <is>
          <t>Inbound</t>
        </is>
      </c>
      <c r="I4342" s="6" t="n">
        <v>0</v>
      </c>
      <c r="J4342" s="6" t="n">
        <v>0</v>
      </c>
      <c r="K4342" s="6" t="n">
        <v>0</v>
      </c>
      <c r="L4342" s="6">
        <f>I4342+J4342+K4342</f>
        <v/>
      </c>
      <c r="M4342" s="6" t="n">
        <v>1</v>
      </c>
      <c r="N4342" t="inlineStr">
        <is>
          <t>Ja</t>
        </is>
      </c>
      <c r="T4342" t="inlineStr">
        <is>
          <t>TUN</t>
        </is>
      </c>
      <c r="U4342">
        <f>VLOOKUP(T4342,Destinations!$A$2:$C$550,2,0)</f>
        <v/>
      </c>
      <c r="V4342" t="inlineStr">
        <is>
          <t>WCHC,WCMP</t>
        </is>
      </c>
      <c r="W4342">
        <f>VLOOKUP(V4342,'WCH Kat'!$A$1:$B$150,2,0)</f>
        <v/>
      </c>
    </row>
    <row r="4343">
      <c r="A4343" t="inlineStr">
        <is>
          <t xml:space="preserve">XR </t>
        </is>
      </c>
      <c r="B4343" t="inlineStr">
        <is>
          <t>XR 1066</t>
        </is>
      </c>
      <c r="C4343" s="4" t="inlineStr">
        <is>
          <t>22.12.2024</t>
        </is>
      </c>
      <c r="D4343" t="inlineStr">
        <is>
          <t>01:50</t>
        </is>
      </c>
      <c r="E4343" s="4" t="inlineStr">
        <is>
          <t>21.12.2024</t>
        </is>
      </c>
      <c r="F4343" t="inlineStr">
        <is>
          <t>21:25</t>
        </is>
      </c>
      <c r="G4343" s="5" t="n">
        <v>4.41667</v>
      </c>
      <c r="H4343" t="inlineStr">
        <is>
          <t>Inbound</t>
        </is>
      </c>
      <c r="I4343" s="6" t="n">
        <v>0</v>
      </c>
      <c r="J4343" s="6" t="n">
        <v>0</v>
      </c>
      <c r="K4343" s="6" t="n">
        <v>1</v>
      </c>
      <c r="L4343" s="6">
        <f>I4343+J4343+K4343</f>
        <v/>
      </c>
      <c r="M4343" s="6" t="n">
        <v>0</v>
      </c>
      <c r="P4343" t="inlineStr">
        <is>
          <t>Ja</t>
        </is>
      </c>
      <c r="T4343" t="inlineStr">
        <is>
          <t>LPA</t>
        </is>
      </c>
      <c r="U4343">
        <f>VLOOKUP(T4343,Destinations!$A$2:$C$550,2,0)</f>
        <v/>
      </c>
      <c r="V4343" t="inlineStr">
        <is>
          <t>WCHS</t>
        </is>
      </c>
      <c r="W4343">
        <f>VLOOKUP(V4343,'WCH Kat'!$A$1:$B$150,2,0)</f>
        <v/>
      </c>
    </row>
    <row r="4344">
      <c r="A4344" t="inlineStr">
        <is>
          <t xml:space="preserve">EW </t>
        </is>
      </c>
      <c r="B4344" t="inlineStr">
        <is>
          <t>EW  383</t>
        </is>
      </c>
      <c r="C4344" s="4" t="inlineStr">
        <is>
          <t>22.12.2024</t>
        </is>
      </c>
      <c r="D4344" t="inlineStr">
        <is>
          <t>01:50</t>
        </is>
      </c>
      <c r="E4344" s="4" t="inlineStr">
        <is>
          <t>20.12.2024</t>
        </is>
      </c>
      <c r="F4344" t="inlineStr">
        <is>
          <t>20:55</t>
        </is>
      </c>
      <c r="G4344" s="5" t="n">
        <v>28.91667</v>
      </c>
      <c r="H4344" t="inlineStr">
        <is>
          <t>Inbound</t>
        </is>
      </c>
      <c r="I4344" s="6" t="n">
        <v>0</v>
      </c>
      <c r="J4344" s="6" t="n">
        <v>0</v>
      </c>
      <c r="K4344" s="6" t="n">
        <v>1</v>
      </c>
      <c r="L4344" s="6">
        <f>I4344+J4344+K4344</f>
        <v/>
      </c>
      <c r="M4344" s="6" t="n">
        <v>0</v>
      </c>
      <c r="P4344" t="inlineStr">
        <is>
          <t>Ja</t>
        </is>
      </c>
      <c r="T4344" t="inlineStr">
        <is>
          <t>TUN</t>
        </is>
      </c>
      <c r="U4344">
        <f>VLOOKUP(T4344,Destinations!$A$2:$C$550,2,0)</f>
        <v/>
      </c>
      <c r="V4344" t="inlineStr">
        <is>
          <t>WCHR</t>
        </is>
      </c>
      <c r="W4344">
        <f>VLOOKUP(V4344,'WCH Kat'!$A$1:$B$150,2,0)</f>
        <v/>
      </c>
    </row>
    <row r="4345">
      <c r="A4345" t="inlineStr">
        <is>
          <t xml:space="preserve">EW </t>
        </is>
      </c>
      <c r="B4345" t="inlineStr">
        <is>
          <t>EW  383</t>
        </is>
      </c>
      <c r="C4345" s="4" t="inlineStr">
        <is>
          <t>22.12.2024</t>
        </is>
      </c>
      <c r="D4345" t="inlineStr">
        <is>
          <t>01:50</t>
        </is>
      </c>
      <c r="E4345" s="4" t="inlineStr">
        <is>
          <t>21.12.2024</t>
        </is>
      </c>
      <c r="F4345" t="inlineStr">
        <is>
          <t>18:50</t>
        </is>
      </c>
      <c r="G4345" s="5" t="n">
        <v>7</v>
      </c>
      <c r="H4345" t="inlineStr">
        <is>
          <t>Inbound</t>
        </is>
      </c>
      <c r="I4345" s="6" t="n">
        <v>0</v>
      </c>
      <c r="J4345" s="6" t="n">
        <v>0</v>
      </c>
      <c r="K4345" s="6" t="n">
        <v>1</v>
      </c>
      <c r="L4345" s="6">
        <f>I4345+J4345+K4345</f>
        <v/>
      </c>
      <c r="M4345" s="6" t="n">
        <v>0</v>
      </c>
      <c r="P4345" t="inlineStr">
        <is>
          <t>Ja</t>
        </is>
      </c>
      <c r="T4345" t="inlineStr">
        <is>
          <t>TUN</t>
        </is>
      </c>
      <c r="U4345">
        <f>VLOOKUP(T4345,Destinations!$A$2:$C$550,2,0)</f>
        <v/>
      </c>
      <c r="V4345" t="inlineStr">
        <is>
          <t>DEAF</t>
        </is>
      </c>
      <c r="W4345">
        <f>VLOOKUP(V4345,'WCH Kat'!$A$1:$B$150,2,0)</f>
        <v/>
      </c>
    </row>
    <row r="4346">
      <c r="A4346" t="inlineStr">
        <is>
          <t xml:space="preserve">XQ </t>
        </is>
      </c>
      <c r="B4346" t="inlineStr">
        <is>
          <t>XQ  117</t>
        </is>
      </c>
      <c r="C4346" s="4" t="inlineStr">
        <is>
          <t>22.12.2024</t>
        </is>
      </c>
      <c r="D4346" t="inlineStr">
        <is>
          <t>01:55</t>
        </is>
      </c>
      <c r="E4346" s="4" t="inlineStr">
        <is>
          <t>20.12.2024</t>
        </is>
      </c>
      <c r="F4346" t="inlineStr">
        <is>
          <t>10:05</t>
        </is>
      </c>
      <c r="G4346" s="5" t="n">
        <v>39.83333</v>
      </c>
      <c r="H4346" t="inlineStr">
        <is>
          <t>Outbound</t>
        </is>
      </c>
      <c r="I4346" s="6" t="n">
        <v>0</v>
      </c>
      <c r="J4346" s="6" t="n">
        <v>0</v>
      </c>
      <c r="K4346" s="6" t="n">
        <v>0</v>
      </c>
      <c r="L4346" s="6">
        <f>I4346+J4346+K4346</f>
        <v/>
      </c>
      <c r="M4346" s="6" t="n">
        <v>1</v>
      </c>
      <c r="N4346" t="inlineStr">
        <is>
          <t>Ja</t>
        </is>
      </c>
      <c r="T4346" t="inlineStr">
        <is>
          <t>AYT</t>
        </is>
      </c>
      <c r="U4346">
        <f>VLOOKUP(T4346,Destinations!$A$2:$C$550,2,0)</f>
        <v/>
      </c>
      <c r="V4346" t="inlineStr">
        <is>
          <t>WCHR</t>
        </is>
      </c>
      <c r="W4346">
        <f>VLOOKUP(V4346,'WCH Kat'!$A$1:$B$150,2,0)</f>
        <v/>
      </c>
    </row>
    <row r="4347">
      <c r="A4347" t="inlineStr">
        <is>
          <t xml:space="preserve">XQ </t>
        </is>
      </c>
      <c r="B4347" t="inlineStr">
        <is>
          <t>XQ  117</t>
        </is>
      </c>
      <c r="C4347" s="4" t="inlineStr">
        <is>
          <t>22.12.2024</t>
        </is>
      </c>
      <c r="D4347" t="inlineStr">
        <is>
          <t>01:55</t>
        </is>
      </c>
      <c r="E4347" s="4" t="inlineStr">
        <is>
          <t>21.12.2024</t>
        </is>
      </c>
      <c r="F4347" t="inlineStr">
        <is>
          <t>23:20</t>
        </is>
      </c>
      <c r="G4347" s="5" t="n">
        <v>2.58333</v>
      </c>
      <c r="H4347" t="inlineStr">
        <is>
          <t>Outbound</t>
        </is>
      </c>
      <c r="I4347" s="6" t="n">
        <v>0</v>
      </c>
      <c r="J4347" s="6" t="n">
        <v>1</v>
      </c>
      <c r="K4347" s="6" t="n">
        <v>0</v>
      </c>
      <c r="L4347" s="6">
        <f>I4347+J4347+K4347</f>
        <v/>
      </c>
      <c r="M4347" s="6" t="n">
        <v>0</v>
      </c>
      <c r="P4347" t="inlineStr">
        <is>
          <t>Ja</t>
        </is>
      </c>
      <c r="T4347" t="inlineStr">
        <is>
          <t>AYT</t>
        </is>
      </c>
      <c r="U4347">
        <f>VLOOKUP(T4347,Destinations!$A$2:$C$550,2,0)</f>
        <v/>
      </c>
      <c r="V4347" t="inlineStr">
        <is>
          <t>WCHR</t>
        </is>
      </c>
      <c r="W4347">
        <f>VLOOKUP(V4347,'WCH Kat'!$A$1:$B$150,2,0)</f>
        <v/>
      </c>
    </row>
    <row r="4348">
      <c r="A4348" t="inlineStr">
        <is>
          <t xml:space="preserve">SM </t>
        </is>
      </c>
      <c r="B4348" t="inlineStr">
        <is>
          <t>SM 2913</t>
        </is>
      </c>
      <c r="C4348" s="4" t="inlineStr">
        <is>
          <t>22.12.2024</t>
        </is>
      </c>
      <c r="D4348" t="inlineStr">
        <is>
          <t>03:10</t>
        </is>
      </c>
      <c r="E4348" s="4" t="inlineStr">
        <is>
          <t>20.12.2024</t>
        </is>
      </c>
      <c r="F4348" t="inlineStr">
        <is>
          <t>11:20</t>
        </is>
      </c>
      <c r="G4348" s="5" t="n">
        <v>39.83333</v>
      </c>
      <c r="H4348" t="inlineStr">
        <is>
          <t>Outbound</t>
        </is>
      </c>
      <c r="I4348" s="6" t="n">
        <v>0</v>
      </c>
      <c r="J4348" s="6" t="n">
        <v>0</v>
      </c>
      <c r="K4348" s="6" t="n">
        <v>0</v>
      </c>
      <c r="L4348" s="6">
        <f>I4348+J4348+K4348</f>
        <v/>
      </c>
      <c r="M4348" s="6" t="n">
        <v>1</v>
      </c>
      <c r="N4348" t="inlineStr">
        <is>
          <t>Ja</t>
        </is>
      </c>
      <c r="T4348" t="inlineStr">
        <is>
          <t>HRG</t>
        </is>
      </c>
      <c r="U4348">
        <f>VLOOKUP(T4348,Destinations!$A$2:$C$550,2,0)</f>
        <v/>
      </c>
      <c r="V4348" t="inlineStr">
        <is>
          <t>WCHR</t>
        </is>
      </c>
      <c r="W4348">
        <f>VLOOKUP(V4348,'WCH Kat'!$A$1:$B$150,2,0)</f>
        <v/>
      </c>
    </row>
    <row r="4349">
      <c r="A4349" t="inlineStr">
        <is>
          <t xml:space="preserve">SM </t>
        </is>
      </c>
      <c r="B4349" t="inlineStr">
        <is>
          <t>SM 2913</t>
        </is>
      </c>
      <c r="C4349" s="4" t="inlineStr">
        <is>
          <t>22.12.2024</t>
        </is>
      </c>
      <c r="D4349" t="inlineStr">
        <is>
          <t>03:10</t>
        </is>
      </c>
      <c r="E4349" s="4" t="inlineStr">
        <is>
          <t>20.12.2024</t>
        </is>
      </c>
      <c r="F4349" t="inlineStr">
        <is>
          <t>11:20</t>
        </is>
      </c>
      <c r="G4349" s="5" t="n">
        <v>39.83333</v>
      </c>
      <c r="H4349" t="inlineStr">
        <is>
          <t>Outbound</t>
        </is>
      </c>
      <c r="I4349" s="6" t="n">
        <v>0</v>
      </c>
      <c r="J4349" s="6" t="n">
        <v>0</v>
      </c>
      <c r="K4349" s="6" t="n">
        <v>0</v>
      </c>
      <c r="L4349" s="6">
        <f>I4349+J4349+K4349</f>
        <v/>
      </c>
      <c r="M4349" s="6" t="n">
        <v>1</v>
      </c>
      <c r="N4349" t="inlineStr">
        <is>
          <t>Ja</t>
        </is>
      </c>
      <c r="T4349" t="inlineStr">
        <is>
          <t>HRG</t>
        </is>
      </c>
      <c r="U4349">
        <f>VLOOKUP(T4349,Destinations!$A$2:$C$550,2,0)</f>
        <v/>
      </c>
      <c r="V4349" t="inlineStr">
        <is>
          <t>WCHR</t>
        </is>
      </c>
      <c r="W4349">
        <f>VLOOKUP(V4349,'WCH Kat'!$A$1:$B$150,2,0)</f>
        <v/>
      </c>
    </row>
    <row r="4350">
      <c r="A4350" t="inlineStr">
        <is>
          <t xml:space="preserve">VF </t>
        </is>
      </c>
      <c r="B4350" t="inlineStr">
        <is>
          <t>VF  092</t>
        </is>
      </c>
      <c r="C4350" s="4" t="inlineStr">
        <is>
          <t>22.12.2024</t>
        </is>
      </c>
      <c r="D4350" t="inlineStr">
        <is>
          <t>05:15</t>
        </is>
      </c>
      <c r="E4350" s="4" t="inlineStr">
        <is>
          <t>20.12.2024</t>
        </is>
      </c>
      <c r="F4350" t="inlineStr">
        <is>
          <t>17:20</t>
        </is>
      </c>
      <c r="G4350" s="5" t="n">
        <v>35.91667</v>
      </c>
      <c r="H4350" t="inlineStr">
        <is>
          <t>Outbound</t>
        </is>
      </c>
      <c r="I4350" s="6" t="n">
        <v>0</v>
      </c>
      <c r="J4350" s="6" t="n">
        <v>0</v>
      </c>
      <c r="K4350" s="6" t="n">
        <v>1</v>
      </c>
      <c r="L4350" s="6">
        <f>I4350+J4350+K4350</f>
        <v/>
      </c>
      <c r="M4350" s="6" t="n">
        <v>0</v>
      </c>
      <c r="N4350" t="inlineStr">
        <is>
          <t>Ja</t>
        </is>
      </c>
      <c r="T4350" t="inlineStr">
        <is>
          <t>SAW</t>
        </is>
      </c>
      <c r="U4350">
        <f>VLOOKUP(T4350,Destinations!$A$2:$C$550,2,0)</f>
        <v/>
      </c>
      <c r="V4350" t="inlineStr">
        <is>
          <t>WCHR</t>
        </is>
      </c>
      <c r="W4350">
        <f>VLOOKUP(V4350,'WCH Kat'!$A$1:$B$150,2,0)</f>
        <v/>
      </c>
    </row>
    <row r="4351">
      <c r="A4351" t="inlineStr">
        <is>
          <t xml:space="preserve">FR </t>
        </is>
      </c>
      <c r="B4351" t="inlineStr">
        <is>
          <t>FR 2658</t>
        </is>
      </c>
      <c r="C4351" s="4" t="inlineStr">
        <is>
          <t>22.12.2024</t>
        </is>
      </c>
      <c r="D4351" t="inlineStr">
        <is>
          <t>06:00</t>
        </is>
      </c>
      <c r="E4351" s="4" t="inlineStr">
        <is>
          <t>20.12.2024</t>
        </is>
      </c>
      <c r="F4351" t="inlineStr">
        <is>
          <t>13:55</t>
        </is>
      </c>
      <c r="G4351" s="5" t="n">
        <v>40.08333</v>
      </c>
      <c r="H4351" t="inlineStr">
        <is>
          <t>Outbound</t>
        </is>
      </c>
      <c r="I4351" s="6" t="n">
        <v>0</v>
      </c>
      <c r="J4351" s="6" t="n">
        <v>0</v>
      </c>
      <c r="K4351" s="6" t="n">
        <v>0</v>
      </c>
      <c r="L4351" s="6">
        <f>I4351+J4351+K4351</f>
        <v/>
      </c>
      <c r="M4351" s="6" t="n">
        <v>1</v>
      </c>
      <c r="N4351" t="inlineStr">
        <is>
          <t>Ja</t>
        </is>
      </c>
      <c r="T4351" t="inlineStr">
        <is>
          <t>FAO</t>
        </is>
      </c>
      <c r="U4351">
        <f>VLOOKUP(T4351,Destinations!$A$2:$C$550,2,0)</f>
        <v/>
      </c>
      <c r="V4351" t="inlineStr">
        <is>
          <t>WCHR,WCMP</t>
        </is>
      </c>
      <c r="W4351">
        <f>VLOOKUP(V4351,'WCH Kat'!$A$1:$B$150,2,0)</f>
        <v/>
      </c>
    </row>
    <row r="4352">
      <c r="A4352" t="inlineStr">
        <is>
          <t xml:space="preserve">EW </t>
        </is>
      </c>
      <c r="B4352" t="inlineStr">
        <is>
          <t>EW  610</t>
        </is>
      </c>
      <c r="C4352" s="4" t="inlineStr">
        <is>
          <t>22.12.2024</t>
        </is>
      </c>
      <c r="D4352" t="inlineStr">
        <is>
          <t>06:10</t>
        </is>
      </c>
      <c r="E4352" s="4" t="inlineStr">
        <is>
          <t>20.12.2024</t>
        </is>
      </c>
      <c r="F4352" t="inlineStr">
        <is>
          <t>17:15</t>
        </is>
      </c>
      <c r="G4352" s="5" t="n">
        <v>36.91667</v>
      </c>
      <c r="H4352" t="inlineStr">
        <is>
          <t>Outbound</t>
        </is>
      </c>
      <c r="I4352" s="6" t="n">
        <v>0</v>
      </c>
      <c r="J4352" s="6" t="n">
        <v>0</v>
      </c>
      <c r="K4352" s="6" t="n">
        <v>0</v>
      </c>
      <c r="L4352" s="6">
        <f>I4352+J4352+K4352</f>
        <v/>
      </c>
      <c r="M4352" s="6" t="n">
        <v>1</v>
      </c>
      <c r="N4352" t="inlineStr">
        <is>
          <t>Ja</t>
        </is>
      </c>
      <c r="T4352" t="inlineStr">
        <is>
          <t>FNC</t>
        </is>
      </c>
      <c r="U4352">
        <f>VLOOKUP(T4352,Destinations!$A$2:$C$550,2,0)</f>
        <v/>
      </c>
      <c r="V4352" t="inlineStr">
        <is>
          <t>WCHS,WCMP</t>
        </is>
      </c>
      <c r="W4352">
        <f>VLOOKUP(V4352,'WCH Kat'!$A$1:$B$150,2,0)</f>
        <v/>
      </c>
    </row>
    <row r="4353">
      <c r="A4353" t="inlineStr">
        <is>
          <t xml:space="preserve">EW </t>
        </is>
      </c>
      <c r="B4353" t="inlineStr">
        <is>
          <t>EW  610</t>
        </is>
      </c>
      <c r="C4353" s="4" t="inlineStr">
        <is>
          <t>22.12.2024</t>
        </is>
      </c>
      <c r="D4353" t="inlineStr">
        <is>
          <t>06:10</t>
        </is>
      </c>
      <c r="E4353" s="4" t="inlineStr">
        <is>
          <t>20.12.2024</t>
        </is>
      </c>
      <c r="F4353" t="inlineStr">
        <is>
          <t>17:15</t>
        </is>
      </c>
      <c r="G4353" s="5" t="n">
        <v>36.91667</v>
      </c>
      <c r="H4353" t="inlineStr">
        <is>
          <t>Outbound</t>
        </is>
      </c>
      <c r="I4353" s="6" t="n">
        <v>0</v>
      </c>
      <c r="J4353" s="6" t="n">
        <v>0</v>
      </c>
      <c r="K4353" s="6" t="n">
        <v>0</v>
      </c>
      <c r="L4353" s="6">
        <f>I4353+J4353+K4353</f>
        <v/>
      </c>
      <c r="M4353" s="6" t="n">
        <v>1</v>
      </c>
      <c r="N4353" t="inlineStr">
        <is>
          <t>Ja</t>
        </is>
      </c>
      <c r="T4353" t="inlineStr">
        <is>
          <t>FNC</t>
        </is>
      </c>
      <c r="U4353">
        <f>VLOOKUP(T4353,Destinations!$A$2:$C$550,2,0)</f>
        <v/>
      </c>
      <c r="V4353" t="inlineStr">
        <is>
          <t>WCHS</t>
        </is>
      </c>
      <c r="W4353">
        <f>VLOOKUP(V4353,'WCH Kat'!$A$1:$B$150,2,0)</f>
        <v/>
      </c>
    </row>
    <row r="4354">
      <c r="A4354" t="inlineStr">
        <is>
          <t xml:space="preserve">EW </t>
        </is>
      </c>
      <c r="B4354" t="inlineStr">
        <is>
          <t>EW  384</t>
        </is>
      </c>
      <c r="C4354" s="4" t="inlineStr">
        <is>
          <t>22.12.2024</t>
        </is>
      </c>
      <c r="D4354" t="inlineStr">
        <is>
          <t>06:30</t>
        </is>
      </c>
      <c r="E4354" s="4" t="inlineStr">
        <is>
          <t>20.12.2024</t>
        </is>
      </c>
      <c r="F4354" t="inlineStr">
        <is>
          <t>17:35</t>
        </is>
      </c>
      <c r="G4354" s="5" t="n">
        <v>36.91667</v>
      </c>
      <c r="H4354" t="inlineStr">
        <is>
          <t>Outbound</t>
        </is>
      </c>
      <c r="I4354" s="6" t="n">
        <v>0</v>
      </c>
      <c r="J4354" s="6" t="n">
        <v>0</v>
      </c>
      <c r="K4354" s="6" t="n">
        <v>0</v>
      </c>
      <c r="L4354" s="6">
        <f>I4354+J4354+K4354</f>
        <v/>
      </c>
      <c r="M4354" s="6" t="n">
        <v>1</v>
      </c>
      <c r="N4354" t="inlineStr">
        <is>
          <t>Ja</t>
        </is>
      </c>
      <c r="T4354" t="inlineStr">
        <is>
          <t>NDR</t>
        </is>
      </c>
      <c r="U4354">
        <f>VLOOKUP(T4354,Destinations!$A$2:$C$550,2,0)</f>
        <v/>
      </c>
      <c r="V4354" t="inlineStr">
        <is>
          <t>WCHR</t>
        </is>
      </c>
      <c r="W4354">
        <f>VLOOKUP(V4354,'WCH Kat'!$A$1:$B$150,2,0)</f>
        <v/>
      </c>
    </row>
    <row r="4355">
      <c r="A4355" t="inlineStr">
        <is>
          <t xml:space="preserve">EW </t>
        </is>
      </c>
      <c r="B4355" t="inlineStr">
        <is>
          <t>EW  384</t>
        </is>
      </c>
      <c r="C4355" s="4" t="inlineStr">
        <is>
          <t>22.12.2024</t>
        </is>
      </c>
      <c r="D4355" t="inlineStr">
        <is>
          <t>06:30</t>
        </is>
      </c>
      <c r="E4355" s="4" t="inlineStr">
        <is>
          <t>22.12.2024</t>
        </is>
      </c>
      <c r="F4355" t="inlineStr">
        <is>
          <t>05:42</t>
        </is>
      </c>
      <c r="G4355" s="5" t="n">
        <v>0.8</v>
      </c>
      <c r="H4355" t="inlineStr">
        <is>
          <t>Outbound</t>
        </is>
      </c>
      <c r="I4355" s="6" t="n">
        <v>1</v>
      </c>
      <c r="J4355" s="6" t="n">
        <v>0</v>
      </c>
      <c r="K4355" s="6" t="n">
        <v>0</v>
      </c>
      <c r="L4355" s="6">
        <f>I4355+J4355+K4355</f>
        <v/>
      </c>
      <c r="M4355" s="6" t="n">
        <v>0</v>
      </c>
      <c r="Q4355" t="inlineStr">
        <is>
          <t>Ja</t>
        </is>
      </c>
      <c r="T4355" t="inlineStr">
        <is>
          <t>NDR</t>
        </is>
      </c>
      <c r="U4355">
        <f>VLOOKUP(T4355,Destinations!$A$2:$C$550,2,0)</f>
        <v/>
      </c>
      <c r="V4355" t="inlineStr">
        <is>
          <t>WCHR</t>
        </is>
      </c>
      <c r="W4355">
        <f>VLOOKUP(V4355,'WCH Kat'!$A$1:$B$150,2,0)</f>
        <v/>
      </c>
    </row>
    <row r="4356">
      <c r="A4356" t="inlineStr">
        <is>
          <t xml:space="preserve">EW </t>
        </is>
      </c>
      <c r="B4356" t="inlineStr">
        <is>
          <t>EW  962</t>
        </is>
      </c>
      <c r="C4356" s="4" t="inlineStr">
        <is>
          <t>22.12.2024</t>
        </is>
      </c>
      <c r="D4356" t="inlineStr">
        <is>
          <t>06:55</t>
        </is>
      </c>
      <c r="E4356" s="4" t="inlineStr">
        <is>
          <t>20.12.2024</t>
        </is>
      </c>
      <c r="F4356" t="inlineStr">
        <is>
          <t>18:00</t>
        </is>
      </c>
      <c r="G4356" s="5" t="n">
        <v>36.91667</v>
      </c>
      <c r="H4356" t="inlineStr">
        <is>
          <t>Outbound</t>
        </is>
      </c>
      <c r="I4356" s="6" t="n">
        <v>0</v>
      </c>
      <c r="J4356" s="6" t="n">
        <v>0</v>
      </c>
      <c r="K4356" s="6" t="n">
        <v>0</v>
      </c>
      <c r="L4356" s="6">
        <f>I4356+J4356+K4356</f>
        <v/>
      </c>
      <c r="M4356" s="6" t="n">
        <v>1</v>
      </c>
      <c r="N4356" t="inlineStr">
        <is>
          <t>Ja</t>
        </is>
      </c>
      <c r="T4356" t="inlineStr">
        <is>
          <t>SPU</t>
        </is>
      </c>
      <c r="U4356">
        <f>VLOOKUP(T4356,Destinations!$A$2:$C$550,2,0)</f>
        <v/>
      </c>
      <c r="V4356" t="inlineStr">
        <is>
          <t>WCHC</t>
        </is>
      </c>
      <c r="W4356">
        <f>VLOOKUP(V4356,'WCH Kat'!$A$1:$B$150,2,0)</f>
        <v/>
      </c>
    </row>
    <row r="4357">
      <c r="A4357" t="inlineStr">
        <is>
          <t xml:space="preserve">EW </t>
        </is>
      </c>
      <c r="B4357" t="inlineStr">
        <is>
          <t>EW  260</t>
        </is>
      </c>
      <c r="C4357" s="4" t="inlineStr">
        <is>
          <t>22.12.2024</t>
        </is>
      </c>
      <c r="D4357" t="inlineStr">
        <is>
          <t>07:05</t>
        </is>
      </c>
      <c r="E4357" s="4" t="inlineStr">
        <is>
          <t>20.12.2024</t>
        </is>
      </c>
      <c r="F4357" t="inlineStr">
        <is>
          <t>18:10</t>
        </is>
      </c>
      <c r="G4357" s="5" t="n">
        <v>36.91667</v>
      </c>
      <c r="H4357" t="inlineStr">
        <is>
          <t>Outbound</t>
        </is>
      </c>
      <c r="I4357" s="6" t="n">
        <v>0</v>
      </c>
      <c r="J4357" s="6" t="n">
        <v>0</v>
      </c>
      <c r="K4357" s="6" t="n">
        <v>0</v>
      </c>
      <c r="L4357" s="6">
        <f>I4357+J4357+K4357</f>
        <v/>
      </c>
      <c r="M4357" s="6" t="n">
        <v>1</v>
      </c>
      <c r="N4357" t="inlineStr">
        <is>
          <t>Ja</t>
        </is>
      </c>
      <c r="T4357" t="inlineStr">
        <is>
          <t>ACE</t>
        </is>
      </c>
      <c r="U4357">
        <f>VLOOKUP(T4357,Destinations!$A$2:$C$550,2,0)</f>
        <v/>
      </c>
      <c r="V4357" t="inlineStr">
        <is>
          <t>WCHC</t>
        </is>
      </c>
      <c r="W4357">
        <f>VLOOKUP(V4357,'WCH Kat'!$A$1:$B$150,2,0)</f>
        <v/>
      </c>
    </row>
    <row r="4358">
      <c r="A4358" t="inlineStr">
        <is>
          <t xml:space="preserve">EW </t>
        </is>
      </c>
      <c r="B4358" t="inlineStr">
        <is>
          <t>EW  980</t>
        </is>
      </c>
      <c r="C4358" s="4" t="inlineStr">
        <is>
          <t>22.12.2024</t>
        </is>
      </c>
      <c r="D4358" t="inlineStr">
        <is>
          <t>07:20</t>
        </is>
      </c>
      <c r="E4358" s="4" t="inlineStr">
        <is>
          <t>20.12.2024</t>
        </is>
      </c>
      <c r="F4358" t="inlineStr">
        <is>
          <t>18:25</t>
        </is>
      </c>
      <c r="G4358" s="5" t="n">
        <v>36.91667</v>
      </c>
      <c r="H4358" t="inlineStr">
        <is>
          <t>Outbound</t>
        </is>
      </c>
      <c r="I4358" s="6" t="n">
        <v>0</v>
      </c>
      <c r="J4358" s="6" t="n">
        <v>0</v>
      </c>
      <c r="K4358" s="6" t="n">
        <v>0</v>
      </c>
      <c r="L4358" s="6">
        <f>I4358+J4358+K4358</f>
        <v/>
      </c>
      <c r="M4358" s="6" t="n">
        <v>1</v>
      </c>
      <c r="N4358" t="inlineStr">
        <is>
          <t>Ja</t>
        </is>
      </c>
      <c r="T4358" t="inlineStr">
        <is>
          <t>HRG</t>
        </is>
      </c>
      <c r="U4358">
        <f>VLOOKUP(T4358,Destinations!$A$2:$C$550,2,0)</f>
        <v/>
      </c>
      <c r="V4358" t="inlineStr">
        <is>
          <t>WCHS</t>
        </is>
      </c>
      <c r="W4358">
        <f>VLOOKUP(V4358,'WCH Kat'!$A$1:$B$150,2,0)</f>
        <v/>
      </c>
    </row>
    <row r="4359">
      <c r="A4359" t="inlineStr">
        <is>
          <t xml:space="preserve">FR </t>
        </is>
      </c>
      <c r="B4359" t="inlineStr">
        <is>
          <t>FR 2352</t>
        </is>
      </c>
      <c r="C4359" s="4" t="inlineStr">
        <is>
          <t>22.12.2024</t>
        </is>
      </c>
      <c r="D4359" t="inlineStr">
        <is>
          <t>08:00</t>
        </is>
      </c>
      <c r="E4359" s="4" t="inlineStr">
        <is>
          <t>20.12.2024</t>
        </is>
      </c>
      <c r="F4359" t="inlineStr">
        <is>
          <t>14:50</t>
        </is>
      </c>
      <c r="G4359" s="5" t="n">
        <v>41.16667</v>
      </c>
      <c r="H4359" t="inlineStr">
        <is>
          <t>Inbound</t>
        </is>
      </c>
      <c r="I4359" s="6" t="n">
        <v>0</v>
      </c>
      <c r="J4359" s="6" t="n">
        <v>0</v>
      </c>
      <c r="K4359" s="6" t="n">
        <v>0</v>
      </c>
      <c r="L4359" s="6">
        <f>I4359+J4359+K4359</f>
        <v/>
      </c>
      <c r="M4359" s="6" t="n">
        <v>1</v>
      </c>
      <c r="N4359" t="inlineStr">
        <is>
          <t>Ja</t>
        </is>
      </c>
      <c r="T4359" t="inlineStr">
        <is>
          <t>STN</t>
        </is>
      </c>
      <c r="U4359">
        <f>VLOOKUP(T4359,Destinations!$A$2:$C$550,2,0)</f>
        <v/>
      </c>
      <c r="V4359" t="inlineStr">
        <is>
          <t>WCHS</t>
        </is>
      </c>
      <c r="W4359">
        <f>VLOOKUP(V4359,'WCH Kat'!$A$1:$B$150,2,0)</f>
        <v/>
      </c>
    </row>
    <row r="4360">
      <c r="A4360" t="inlineStr">
        <is>
          <t xml:space="preserve">XR </t>
        </is>
      </c>
      <c r="B4360" t="inlineStr">
        <is>
          <t>XR 1075</t>
        </is>
      </c>
      <c r="C4360" s="4" t="inlineStr">
        <is>
          <t>22.12.2024</t>
        </is>
      </c>
      <c r="D4360" t="inlineStr">
        <is>
          <t>08:00</t>
        </is>
      </c>
      <c r="E4360" s="4" t="inlineStr">
        <is>
          <t>20.12.2024</t>
        </is>
      </c>
      <c r="F4360" t="inlineStr">
        <is>
          <t>08:05</t>
        </is>
      </c>
      <c r="G4360" s="5" t="n">
        <v>47.91667</v>
      </c>
      <c r="H4360" t="inlineStr">
        <is>
          <t>Outbound</t>
        </is>
      </c>
      <c r="I4360" s="6" t="n">
        <v>0</v>
      </c>
      <c r="J4360" s="6" t="n">
        <v>0</v>
      </c>
      <c r="K4360" s="6" t="n">
        <v>0</v>
      </c>
      <c r="L4360" s="6">
        <f>I4360+J4360+K4360</f>
        <v/>
      </c>
      <c r="M4360" s="6" t="n">
        <v>1</v>
      </c>
      <c r="N4360" t="inlineStr">
        <is>
          <t>Ja</t>
        </is>
      </c>
      <c r="T4360" t="inlineStr">
        <is>
          <t>Fuerteventura</t>
        </is>
      </c>
      <c r="U4360">
        <f>VLOOKUP(T4360,Destinations!$A$2:$C$550,2,0)</f>
        <v/>
      </c>
      <c r="V4360" t="inlineStr">
        <is>
          <t>WCHC</t>
        </is>
      </c>
      <c r="W4360">
        <f>VLOOKUP(V4360,'WCH Kat'!$A$1:$B$150,2,0)</f>
        <v/>
      </c>
    </row>
    <row r="4361">
      <c r="A4361" t="inlineStr">
        <is>
          <t xml:space="preserve">XR </t>
        </is>
      </c>
      <c r="B4361" t="inlineStr">
        <is>
          <t>XR 1075</t>
        </is>
      </c>
      <c r="C4361" s="4" t="inlineStr">
        <is>
          <t>22.12.2024</t>
        </is>
      </c>
      <c r="D4361" t="inlineStr">
        <is>
          <t>08:00</t>
        </is>
      </c>
      <c r="E4361" s="4" t="inlineStr">
        <is>
          <t>20.12.2024</t>
        </is>
      </c>
      <c r="F4361" t="inlineStr">
        <is>
          <t>08:05</t>
        </is>
      </c>
      <c r="G4361" s="5" t="n">
        <v>47.91667</v>
      </c>
      <c r="H4361" t="inlineStr">
        <is>
          <t>Outbound</t>
        </is>
      </c>
      <c r="I4361" s="6" t="n">
        <v>0</v>
      </c>
      <c r="J4361" s="6" t="n">
        <v>0</v>
      </c>
      <c r="K4361" s="6" t="n">
        <v>0</v>
      </c>
      <c r="L4361" s="6">
        <f>I4361+J4361+K4361</f>
        <v/>
      </c>
      <c r="M4361" s="6" t="n">
        <v>1</v>
      </c>
      <c r="N4361" t="inlineStr">
        <is>
          <t>Ja</t>
        </is>
      </c>
      <c r="T4361" t="inlineStr">
        <is>
          <t>Fuerteventura</t>
        </is>
      </c>
      <c r="U4361">
        <f>VLOOKUP(T4361,Destinations!$A$2:$C$550,2,0)</f>
        <v/>
      </c>
      <c r="V4361" t="inlineStr">
        <is>
          <t>WCHC</t>
        </is>
      </c>
      <c r="W4361">
        <f>VLOOKUP(V4361,'WCH Kat'!$A$1:$B$150,2,0)</f>
        <v/>
      </c>
    </row>
    <row r="4362">
      <c r="A4362" t="inlineStr">
        <is>
          <t xml:space="preserve">XR </t>
        </is>
      </c>
      <c r="B4362" t="inlineStr">
        <is>
          <t>XR 1075</t>
        </is>
      </c>
      <c r="C4362" s="4" t="inlineStr">
        <is>
          <t>22.12.2024</t>
        </is>
      </c>
      <c r="D4362" t="inlineStr">
        <is>
          <t>08:00</t>
        </is>
      </c>
      <c r="E4362" s="4" t="inlineStr">
        <is>
          <t>22.12.2024</t>
        </is>
      </c>
      <c r="F4362" t="inlineStr">
        <is>
          <t>05:46</t>
        </is>
      </c>
      <c r="G4362" s="5" t="n">
        <v>2.23333</v>
      </c>
      <c r="H4362" t="inlineStr">
        <is>
          <t>Outbound</t>
        </is>
      </c>
      <c r="I4362" s="6" t="n">
        <v>0</v>
      </c>
      <c r="J4362" s="6" t="n">
        <v>1</v>
      </c>
      <c r="K4362" s="6" t="n">
        <v>0</v>
      </c>
      <c r="L4362" s="6">
        <f>I4362+J4362+K4362</f>
        <v/>
      </c>
      <c r="M4362" s="6" t="n">
        <v>0</v>
      </c>
      <c r="Q4362" t="inlineStr">
        <is>
          <t>Ja</t>
        </is>
      </c>
      <c r="T4362" t="inlineStr">
        <is>
          <t>Fuerteventura</t>
        </is>
      </c>
      <c r="U4362">
        <f>VLOOKUP(T4362,Destinations!$A$2:$C$550,2,0)</f>
        <v/>
      </c>
      <c r="V4362" t="inlineStr">
        <is>
          <t>WCHR</t>
        </is>
      </c>
      <c r="W4362">
        <f>VLOOKUP(V4362,'WCH Kat'!$A$1:$B$150,2,0)</f>
        <v/>
      </c>
    </row>
    <row r="4363">
      <c r="A4363" t="inlineStr">
        <is>
          <t xml:space="preserve">XR </t>
        </is>
      </c>
      <c r="B4363" t="inlineStr">
        <is>
          <t>XR 1075</t>
        </is>
      </c>
      <c r="C4363" s="4" t="inlineStr">
        <is>
          <t>22.12.2024</t>
        </is>
      </c>
      <c r="D4363" t="inlineStr">
        <is>
          <t>08:00</t>
        </is>
      </c>
      <c r="E4363" s="4" t="inlineStr">
        <is>
          <t>22.12.2024</t>
        </is>
      </c>
      <c r="F4363" t="inlineStr">
        <is>
          <t>06:14</t>
        </is>
      </c>
      <c r="G4363" s="5" t="n">
        <v>1.76667</v>
      </c>
      <c r="H4363" t="inlineStr">
        <is>
          <t>Outbound</t>
        </is>
      </c>
      <c r="I4363" s="6" t="n">
        <v>0</v>
      </c>
      <c r="J4363" s="6" t="n">
        <v>1</v>
      </c>
      <c r="K4363" s="6" t="n">
        <v>0</v>
      </c>
      <c r="L4363" s="6">
        <f>I4363+J4363+K4363</f>
        <v/>
      </c>
      <c r="M4363" s="6" t="n">
        <v>0</v>
      </c>
      <c r="Q4363" t="inlineStr">
        <is>
          <t>Ja</t>
        </is>
      </c>
      <c r="T4363" t="inlineStr">
        <is>
          <t>Fuerteventura</t>
        </is>
      </c>
      <c r="U4363">
        <f>VLOOKUP(T4363,Destinations!$A$2:$C$550,2,0)</f>
        <v/>
      </c>
      <c r="V4363" t="inlineStr">
        <is>
          <t>WCHR</t>
        </is>
      </c>
      <c r="W4363">
        <f>VLOOKUP(V4363,'WCH Kat'!$A$1:$B$150,2,0)</f>
        <v/>
      </c>
    </row>
    <row r="4364">
      <c r="A4364" t="inlineStr">
        <is>
          <t xml:space="preserve">EW </t>
        </is>
      </c>
      <c r="B4364" t="inlineStr">
        <is>
          <t>EW  972</t>
        </is>
      </c>
      <c r="C4364" s="4" t="inlineStr">
        <is>
          <t>22.12.2024</t>
        </is>
      </c>
      <c r="D4364" t="inlineStr">
        <is>
          <t>08:15</t>
        </is>
      </c>
      <c r="E4364" s="4" t="inlineStr">
        <is>
          <t>20.12.2024</t>
        </is>
      </c>
      <c r="F4364" t="inlineStr">
        <is>
          <t>19:20</t>
        </is>
      </c>
      <c r="G4364" s="5" t="n">
        <v>36.91667</v>
      </c>
      <c r="H4364" t="inlineStr">
        <is>
          <t>Outbound</t>
        </is>
      </c>
      <c r="I4364" s="6" t="n">
        <v>0</v>
      </c>
      <c r="J4364" s="6" t="n">
        <v>0</v>
      </c>
      <c r="K4364" s="6" t="n">
        <v>0</v>
      </c>
      <c r="L4364" s="6">
        <f>I4364+J4364+K4364</f>
        <v/>
      </c>
      <c r="M4364" s="6" t="n">
        <v>1</v>
      </c>
      <c r="N4364" t="inlineStr">
        <is>
          <t>Ja</t>
        </is>
      </c>
      <c r="T4364" t="inlineStr">
        <is>
          <t>ZAG</t>
        </is>
      </c>
      <c r="U4364">
        <f>VLOOKUP(T4364,Destinations!$A$2:$C$550,2,0)</f>
        <v/>
      </c>
      <c r="V4364" t="inlineStr">
        <is>
          <t>WCHC</t>
        </is>
      </c>
      <c r="W4364">
        <f>VLOOKUP(V4364,'WCH Kat'!$A$1:$B$150,2,0)</f>
        <v/>
      </c>
    </row>
    <row r="4365">
      <c r="A4365" t="inlineStr">
        <is>
          <t xml:space="preserve">EW </t>
        </is>
      </c>
      <c r="B4365" t="inlineStr">
        <is>
          <t>EW  972</t>
        </is>
      </c>
      <c r="C4365" s="4" t="inlineStr">
        <is>
          <t>22.12.2024</t>
        </is>
      </c>
      <c r="D4365" t="inlineStr">
        <is>
          <t>08:15</t>
        </is>
      </c>
      <c r="E4365" s="4" t="inlineStr">
        <is>
          <t>20.12.2024</t>
        </is>
      </c>
      <c r="F4365" t="inlineStr">
        <is>
          <t>19:20</t>
        </is>
      </c>
      <c r="G4365" s="5" t="n">
        <v>36.91667</v>
      </c>
      <c r="H4365" t="inlineStr">
        <is>
          <t>Outbound</t>
        </is>
      </c>
      <c r="I4365" s="6" t="n">
        <v>0</v>
      </c>
      <c r="J4365" s="6" t="n">
        <v>0</v>
      </c>
      <c r="K4365" s="6" t="n">
        <v>0</v>
      </c>
      <c r="L4365" s="6">
        <f>I4365+J4365+K4365</f>
        <v/>
      </c>
      <c r="M4365" s="6" t="n">
        <v>1</v>
      </c>
      <c r="N4365" t="inlineStr">
        <is>
          <t>Ja</t>
        </is>
      </c>
      <c r="T4365" t="inlineStr">
        <is>
          <t>ZAG</t>
        </is>
      </c>
      <c r="U4365">
        <f>VLOOKUP(T4365,Destinations!$A$2:$C$550,2,0)</f>
        <v/>
      </c>
      <c r="V4365" t="inlineStr">
        <is>
          <t>WCHC</t>
        </is>
      </c>
      <c r="W4365">
        <f>VLOOKUP(V4365,'WCH Kat'!$A$1:$B$150,2,0)</f>
        <v/>
      </c>
    </row>
    <row r="4366">
      <c r="A4366" t="inlineStr">
        <is>
          <t xml:space="preserve">FR </t>
        </is>
      </c>
      <c r="B4366" t="inlineStr">
        <is>
          <t>FR 5206</t>
        </is>
      </c>
      <c r="C4366" s="4" t="inlineStr">
        <is>
          <t>22.12.2024</t>
        </is>
      </c>
      <c r="D4366" t="inlineStr">
        <is>
          <t>08:20</t>
        </is>
      </c>
      <c r="E4366" s="4" t="inlineStr">
        <is>
          <t>20.12.2024</t>
        </is>
      </c>
      <c r="F4366" t="inlineStr">
        <is>
          <t>13:40</t>
        </is>
      </c>
      <c r="G4366" s="5" t="n">
        <v>42.66667</v>
      </c>
      <c r="H4366" t="inlineStr">
        <is>
          <t>Inbound</t>
        </is>
      </c>
      <c r="I4366" s="6" t="n">
        <v>0</v>
      </c>
      <c r="J4366" s="6" t="n">
        <v>0</v>
      </c>
      <c r="K4366" s="6" t="n">
        <v>0</v>
      </c>
      <c r="L4366" s="6">
        <f>I4366+J4366+K4366</f>
        <v/>
      </c>
      <c r="M4366" s="6" t="n">
        <v>1</v>
      </c>
      <c r="N4366" t="inlineStr">
        <is>
          <t>Ja</t>
        </is>
      </c>
      <c r="T4366" t="inlineStr">
        <is>
          <t>MLA</t>
        </is>
      </c>
      <c r="U4366">
        <f>VLOOKUP(T4366,Destinations!$A$2:$C$550,2,0)</f>
        <v/>
      </c>
      <c r="V4366" t="inlineStr">
        <is>
          <t>WCHC,WCMP</t>
        </is>
      </c>
      <c r="W4366">
        <f>VLOOKUP(V4366,'WCH Kat'!$A$1:$B$150,2,0)</f>
        <v/>
      </c>
    </row>
    <row r="4367">
      <c r="A4367" t="inlineStr">
        <is>
          <t xml:space="preserve">FR </t>
        </is>
      </c>
      <c r="B4367" t="inlineStr">
        <is>
          <t>FR 9480</t>
        </is>
      </c>
      <c r="C4367" s="4" t="inlineStr">
        <is>
          <t>22.12.2024</t>
        </is>
      </c>
      <c r="D4367" t="inlineStr">
        <is>
          <t>08:20</t>
        </is>
      </c>
      <c r="E4367" s="4" t="inlineStr">
        <is>
          <t>20.12.2024</t>
        </is>
      </c>
      <c r="F4367" t="inlineStr">
        <is>
          <t>14:55</t>
        </is>
      </c>
      <c r="G4367" s="5" t="n">
        <v>41.41667</v>
      </c>
      <c r="H4367" t="inlineStr">
        <is>
          <t>Inbound</t>
        </is>
      </c>
      <c r="I4367" s="6" t="n">
        <v>0</v>
      </c>
      <c r="J4367" s="6" t="n">
        <v>0</v>
      </c>
      <c r="K4367" s="6" t="n">
        <v>0</v>
      </c>
      <c r="L4367" s="6">
        <f>I4367+J4367+K4367</f>
        <v/>
      </c>
      <c r="M4367" s="6" t="n">
        <v>1</v>
      </c>
      <c r="N4367" t="inlineStr">
        <is>
          <t>Ja</t>
        </is>
      </c>
      <c r="T4367" t="inlineStr">
        <is>
          <t>VIE</t>
        </is>
      </c>
      <c r="U4367">
        <f>VLOOKUP(T4367,Destinations!$A$2:$C$550,2,0)</f>
        <v/>
      </c>
      <c r="V4367" t="inlineStr">
        <is>
          <t>WCHS,WCMP</t>
        </is>
      </c>
      <c r="W4367">
        <f>VLOOKUP(V4367,'WCH Kat'!$A$1:$B$150,2,0)</f>
        <v/>
      </c>
    </row>
    <row r="4368">
      <c r="A4368" t="inlineStr">
        <is>
          <t xml:space="preserve">FR </t>
        </is>
      </c>
      <c r="B4368" t="inlineStr">
        <is>
          <t>FR 7208</t>
        </is>
      </c>
      <c r="C4368" s="4" t="inlineStr">
        <is>
          <t>22.12.2024</t>
        </is>
      </c>
      <c r="D4368" t="inlineStr">
        <is>
          <t>08:20</t>
        </is>
      </c>
      <c r="E4368" s="4" t="inlineStr">
        <is>
          <t>20.12.2024</t>
        </is>
      </c>
      <c r="F4368" t="inlineStr">
        <is>
          <t>16:15</t>
        </is>
      </c>
      <c r="G4368" s="5" t="n">
        <v>40.08333</v>
      </c>
      <c r="H4368" t="inlineStr">
        <is>
          <t>Outbound</t>
        </is>
      </c>
      <c r="I4368" s="6" t="n">
        <v>0</v>
      </c>
      <c r="J4368" s="6" t="n">
        <v>0</v>
      </c>
      <c r="K4368" s="6" t="n">
        <v>0</v>
      </c>
      <c r="L4368" s="6">
        <f>I4368+J4368+K4368</f>
        <v/>
      </c>
      <c r="M4368" s="6" t="n">
        <v>1</v>
      </c>
      <c r="N4368" t="inlineStr">
        <is>
          <t>Ja</t>
        </is>
      </c>
      <c r="T4368" t="inlineStr">
        <is>
          <t>PMI</t>
        </is>
      </c>
      <c r="U4368">
        <f>VLOOKUP(T4368,Destinations!$A$2:$C$550,2,0)</f>
        <v/>
      </c>
      <c r="V4368" t="inlineStr">
        <is>
          <t>WCHR</t>
        </is>
      </c>
      <c r="W4368">
        <f>VLOOKUP(V4368,'WCH Kat'!$A$1:$B$150,2,0)</f>
        <v/>
      </c>
    </row>
    <row r="4369">
      <c r="A4369" t="inlineStr">
        <is>
          <t xml:space="preserve">FR </t>
        </is>
      </c>
      <c r="B4369" t="inlineStr">
        <is>
          <t>FR 7208</t>
        </is>
      </c>
      <c r="C4369" s="4" t="inlineStr">
        <is>
          <t>22.12.2024</t>
        </is>
      </c>
      <c r="D4369" t="inlineStr">
        <is>
          <t>08:20</t>
        </is>
      </c>
      <c r="E4369" s="4" t="inlineStr">
        <is>
          <t>20.12.2024</t>
        </is>
      </c>
      <c r="F4369" t="inlineStr">
        <is>
          <t>16:15</t>
        </is>
      </c>
      <c r="G4369" s="5" t="n">
        <v>40.08333</v>
      </c>
      <c r="H4369" t="inlineStr">
        <is>
          <t>Outbound</t>
        </is>
      </c>
      <c r="I4369" s="6" t="n">
        <v>0</v>
      </c>
      <c r="J4369" s="6" t="n">
        <v>0</v>
      </c>
      <c r="K4369" s="6" t="n">
        <v>0</v>
      </c>
      <c r="L4369" s="6">
        <f>I4369+J4369+K4369</f>
        <v/>
      </c>
      <c r="M4369" s="6" t="n">
        <v>1</v>
      </c>
      <c r="N4369" t="inlineStr">
        <is>
          <t>Ja</t>
        </is>
      </c>
      <c r="T4369" t="inlineStr">
        <is>
          <t>PMI</t>
        </is>
      </c>
      <c r="U4369">
        <f>VLOOKUP(T4369,Destinations!$A$2:$C$550,2,0)</f>
        <v/>
      </c>
      <c r="V4369" t="inlineStr">
        <is>
          <t>WCHS</t>
        </is>
      </c>
      <c r="W4369">
        <f>VLOOKUP(V4369,'WCH Kat'!$A$1:$B$150,2,0)</f>
        <v/>
      </c>
    </row>
    <row r="4370">
      <c r="A4370" t="inlineStr">
        <is>
          <t xml:space="preserve">FR </t>
        </is>
      </c>
      <c r="B4370" t="inlineStr">
        <is>
          <t>FR 7208</t>
        </is>
      </c>
      <c r="C4370" s="4" t="inlineStr">
        <is>
          <t>22.12.2024</t>
        </is>
      </c>
      <c r="D4370" t="inlineStr">
        <is>
          <t>08:20</t>
        </is>
      </c>
      <c r="E4370" s="4" t="inlineStr">
        <is>
          <t>20.12.2024</t>
        </is>
      </c>
      <c r="F4370" t="inlineStr">
        <is>
          <t>16:15</t>
        </is>
      </c>
      <c r="G4370" s="5" t="n">
        <v>40.08333</v>
      </c>
      <c r="H4370" t="inlineStr">
        <is>
          <t>Outbound</t>
        </is>
      </c>
      <c r="I4370" s="6" t="n">
        <v>0</v>
      </c>
      <c r="J4370" s="6" t="n">
        <v>0</v>
      </c>
      <c r="K4370" s="6" t="n">
        <v>0</v>
      </c>
      <c r="L4370" s="6">
        <f>I4370+J4370+K4370</f>
        <v/>
      </c>
      <c r="M4370" s="6" t="n">
        <v>1</v>
      </c>
      <c r="N4370" t="inlineStr">
        <is>
          <t>Ja</t>
        </is>
      </c>
      <c r="T4370" t="inlineStr">
        <is>
          <t>PMI</t>
        </is>
      </c>
      <c r="U4370">
        <f>VLOOKUP(T4370,Destinations!$A$2:$C$550,2,0)</f>
        <v/>
      </c>
      <c r="V4370" t="inlineStr">
        <is>
          <t>WCHS</t>
        </is>
      </c>
      <c r="W4370">
        <f>VLOOKUP(V4370,'WCH Kat'!$A$1:$B$150,2,0)</f>
        <v/>
      </c>
    </row>
    <row r="4371">
      <c r="A4371" t="inlineStr">
        <is>
          <t xml:space="preserve">FR </t>
        </is>
      </c>
      <c r="B4371" t="inlineStr">
        <is>
          <t>FR 7208</t>
        </is>
      </c>
      <c r="C4371" s="4" t="inlineStr">
        <is>
          <t>22.12.2024</t>
        </is>
      </c>
      <c r="D4371" t="inlineStr">
        <is>
          <t>08:20</t>
        </is>
      </c>
      <c r="E4371" s="4" t="inlineStr">
        <is>
          <t>20.12.2024</t>
        </is>
      </c>
      <c r="F4371" t="inlineStr">
        <is>
          <t>16:15</t>
        </is>
      </c>
      <c r="G4371" s="5" t="n">
        <v>40.08333</v>
      </c>
      <c r="H4371" t="inlineStr">
        <is>
          <t>Outbound</t>
        </is>
      </c>
      <c r="I4371" s="6" t="n">
        <v>0</v>
      </c>
      <c r="J4371" s="6" t="n">
        <v>0</v>
      </c>
      <c r="K4371" s="6" t="n">
        <v>0</v>
      </c>
      <c r="L4371" s="6">
        <f>I4371+J4371+K4371</f>
        <v/>
      </c>
      <c r="M4371" s="6" t="n">
        <v>1</v>
      </c>
      <c r="N4371" t="inlineStr">
        <is>
          <t>Ja</t>
        </is>
      </c>
      <c r="T4371" t="inlineStr">
        <is>
          <t>PMI</t>
        </is>
      </c>
      <c r="U4371">
        <f>VLOOKUP(T4371,Destinations!$A$2:$C$550,2,0)</f>
        <v/>
      </c>
      <c r="V4371" t="inlineStr">
        <is>
          <t>WCHS</t>
        </is>
      </c>
      <c r="W4371">
        <f>VLOOKUP(V4371,'WCH Kat'!$A$1:$B$150,2,0)</f>
        <v/>
      </c>
    </row>
    <row r="4372">
      <c r="A4372" t="inlineStr">
        <is>
          <t xml:space="preserve">FR </t>
        </is>
      </c>
      <c r="B4372" t="inlineStr">
        <is>
          <t>FR 7208</t>
        </is>
      </c>
      <c r="C4372" s="4" t="inlineStr">
        <is>
          <t>22.12.2024</t>
        </is>
      </c>
      <c r="D4372" t="inlineStr">
        <is>
          <t>08:20</t>
        </is>
      </c>
      <c r="E4372" s="4" t="inlineStr">
        <is>
          <t>20.12.2024</t>
        </is>
      </c>
      <c r="F4372" t="inlineStr">
        <is>
          <t>16:15</t>
        </is>
      </c>
      <c r="G4372" s="5" t="n">
        <v>40.08333</v>
      </c>
      <c r="H4372" t="inlineStr">
        <is>
          <t>Outbound</t>
        </is>
      </c>
      <c r="I4372" s="6" t="n">
        <v>0</v>
      </c>
      <c r="J4372" s="6" t="n">
        <v>0</v>
      </c>
      <c r="K4372" s="6" t="n">
        <v>0</v>
      </c>
      <c r="L4372" s="6">
        <f>I4372+J4372+K4372</f>
        <v/>
      </c>
      <c r="M4372" s="6" t="n">
        <v>1</v>
      </c>
      <c r="N4372" t="inlineStr">
        <is>
          <t>Ja</t>
        </is>
      </c>
      <c r="T4372" t="inlineStr">
        <is>
          <t>PMI</t>
        </is>
      </c>
      <c r="U4372">
        <f>VLOOKUP(T4372,Destinations!$A$2:$C$550,2,0)</f>
        <v/>
      </c>
      <c r="V4372" t="inlineStr">
        <is>
          <t>WCHS</t>
        </is>
      </c>
      <c r="W4372">
        <f>VLOOKUP(V4372,'WCH Kat'!$A$1:$B$150,2,0)</f>
        <v/>
      </c>
    </row>
    <row r="4373">
      <c r="A4373" t="inlineStr">
        <is>
          <t xml:space="preserve">LH </t>
        </is>
      </c>
      <c r="B4373" t="inlineStr">
        <is>
          <t>LH 1972</t>
        </is>
      </c>
      <c r="C4373" s="4" t="inlineStr">
        <is>
          <t>22.12.2024</t>
        </is>
      </c>
      <c r="D4373" t="inlineStr">
        <is>
          <t>08:25</t>
        </is>
      </c>
      <c r="E4373" s="4" t="inlineStr">
        <is>
          <t>20.12.2024</t>
        </is>
      </c>
      <c r="F4373" t="inlineStr">
        <is>
          <t>18:20</t>
        </is>
      </c>
      <c r="G4373" s="5" t="n">
        <v>38.08333</v>
      </c>
      <c r="H4373" t="inlineStr">
        <is>
          <t>Inbound</t>
        </is>
      </c>
      <c r="I4373" s="6" t="n">
        <v>0</v>
      </c>
      <c r="J4373" s="6" t="n">
        <v>0</v>
      </c>
      <c r="K4373" s="6" t="n">
        <v>0</v>
      </c>
      <c r="L4373" s="6">
        <f>I4373+J4373+K4373</f>
        <v/>
      </c>
      <c r="M4373" s="6" t="n">
        <v>1</v>
      </c>
      <c r="N4373" t="inlineStr">
        <is>
          <t>Ja</t>
        </is>
      </c>
      <c r="T4373" t="inlineStr">
        <is>
          <t>MUC</t>
        </is>
      </c>
      <c r="U4373">
        <f>VLOOKUP(T4373,Destinations!$A$2:$C$550,2,0)</f>
        <v/>
      </c>
      <c r="V4373" t="inlineStr">
        <is>
          <t>WCHS</t>
        </is>
      </c>
      <c r="W4373">
        <f>VLOOKUP(V4373,'WCH Kat'!$A$1:$B$150,2,0)</f>
        <v/>
      </c>
    </row>
    <row r="4374">
      <c r="A4374" t="inlineStr">
        <is>
          <t xml:space="preserve">FR </t>
        </is>
      </c>
      <c r="B4374" t="inlineStr">
        <is>
          <t>FR 9480</t>
        </is>
      </c>
      <c r="C4374" s="4" t="inlineStr">
        <is>
          <t>22.12.2024</t>
        </is>
      </c>
      <c r="D4374" t="inlineStr">
        <is>
          <t>08:40</t>
        </is>
      </c>
      <c r="E4374" s="4" t="inlineStr">
        <is>
          <t>22.12.2024</t>
        </is>
      </c>
      <c r="F4374" t="inlineStr">
        <is>
          <t>06:40</t>
        </is>
      </c>
      <c r="G4374" s="5" t="n">
        <v>2</v>
      </c>
      <c r="H4374" t="inlineStr">
        <is>
          <t>Inbound</t>
        </is>
      </c>
      <c r="I4374" s="6" t="n">
        <v>0</v>
      </c>
      <c r="J4374" s="6" t="n">
        <v>1</v>
      </c>
      <c r="K4374" s="6" t="n">
        <v>0</v>
      </c>
      <c r="L4374" s="6">
        <f>I4374+J4374+K4374</f>
        <v/>
      </c>
      <c r="M4374" s="6" t="n">
        <v>0</v>
      </c>
      <c r="P4374" t="inlineStr">
        <is>
          <t>Ja</t>
        </is>
      </c>
      <c r="T4374" t="inlineStr">
        <is>
          <t>VIE</t>
        </is>
      </c>
      <c r="U4374">
        <f>VLOOKUP(T4374,Destinations!$A$2:$C$550,2,0)</f>
        <v/>
      </c>
      <c r="V4374" t="inlineStr">
        <is>
          <t>WCHS</t>
        </is>
      </c>
      <c r="W4374">
        <f>VLOOKUP(V4374,'WCH Kat'!$A$1:$B$150,2,0)</f>
        <v/>
      </c>
    </row>
    <row r="4375">
      <c r="A4375" t="inlineStr">
        <is>
          <t xml:space="preserve">LH </t>
        </is>
      </c>
      <c r="B4375" t="inlineStr">
        <is>
          <t>LH 1973</t>
        </is>
      </c>
      <c r="C4375" s="4" t="inlineStr">
        <is>
          <t>22.12.2024</t>
        </is>
      </c>
      <c r="D4375" t="inlineStr">
        <is>
          <t>09:10</t>
        </is>
      </c>
      <c r="E4375" s="4" t="inlineStr">
        <is>
          <t>20.12.2024</t>
        </is>
      </c>
      <c r="F4375" t="inlineStr">
        <is>
          <t>20:15</t>
        </is>
      </c>
      <c r="G4375" s="5" t="n">
        <v>36.91667</v>
      </c>
      <c r="H4375" t="inlineStr">
        <is>
          <t>Outbound</t>
        </is>
      </c>
      <c r="I4375" s="6" t="n">
        <v>0</v>
      </c>
      <c r="J4375" s="6" t="n">
        <v>0</v>
      </c>
      <c r="K4375" s="6" t="n">
        <v>0</v>
      </c>
      <c r="L4375" s="6">
        <f>I4375+J4375+K4375</f>
        <v/>
      </c>
      <c r="M4375" s="6" t="n">
        <v>1</v>
      </c>
      <c r="N4375" t="inlineStr">
        <is>
          <t>Ja</t>
        </is>
      </c>
      <c r="T4375" t="inlineStr">
        <is>
          <t>MUC</t>
        </is>
      </c>
      <c r="U4375">
        <f>VLOOKUP(T4375,Destinations!$A$2:$C$550,2,0)</f>
        <v/>
      </c>
      <c r="V4375" t="inlineStr">
        <is>
          <t>WCHS</t>
        </is>
      </c>
      <c r="W4375">
        <f>VLOOKUP(V4375,'WCH Kat'!$A$1:$B$150,2,0)</f>
        <v/>
      </c>
    </row>
    <row r="4376">
      <c r="A4376" t="inlineStr">
        <is>
          <t xml:space="preserve">LH </t>
        </is>
      </c>
      <c r="B4376" t="inlineStr">
        <is>
          <t>LH 1973</t>
        </is>
      </c>
      <c r="C4376" s="4" t="inlineStr">
        <is>
          <t>22.12.2024</t>
        </is>
      </c>
      <c r="D4376" t="inlineStr">
        <is>
          <t>09:10</t>
        </is>
      </c>
      <c r="E4376" s="4" t="inlineStr">
        <is>
          <t>20.12.2024</t>
        </is>
      </c>
      <c r="F4376" t="inlineStr">
        <is>
          <t>20:15</t>
        </is>
      </c>
      <c r="G4376" s="5" t="n">
        <v>36.91667</v>
      </c>
      <c r="H4376" t="inlineStr">
        <is>
          <t>Outbound</t>
        </is>
      </c>
      <c r="I4376" s="6" t="n">
        <v>0</v>
      </c>
      <c r="J4376" s="6" t="n">
        <v>0</v>
      </c>
      <c r="K4376" s="6" t="n">
        <v>0</v>
      </c>
      <c r="L4376" s="6">
        <f>I4376+J4376+K4376</f>
        <v/>
      </c>
      <c r="M4376" s="6" t="n">
        <v>1</v>
      </c>
      <c r="N4376" t="inlineStr">
        <is>
          <t>Ja</t>
        </is>
      </c>
      <c r="T4376" t="inlineStr">
        <is>
          <t>MUC</t>
        </is>
      </c>
      <c r="U4376">
        <f>VLOOKUP(T4376,Destinations!$A$2:$C$550,2,0)</f>
        <v/>
      </c>
      <c r="V4376" t="inlineStr">
        <is>
          <t>WCHR</t>
        </is>
      </c>
      <c r="W4376">
        <f>VLOOKUP(V4376,'WCH Kat'!$A$1:$B$150,2,0)</f>
        <v/>
      </c>
    </row>
    <row r="4377">
      <c r="A4377" t="inlineStr">
        <is>
          <t xml:space="preserve">LH </t>
        </is>
      </c>
      <c r="B4377" t="inlineStr">
        <is>
          <t>LH 1973</t>
        </is>
      </c>
      <c r="C4377" s="4" t="inlineStr">
        <is>
          <t>22.12.2024</t>
        </is>
      </c>
      <c r="D4377" t="inlineStr">
        <is>
          <t>09:10</t>
        </is>
      </c>
      <c r="E4377" s="4" t="inlineStr">
        <is>
          <t>20.12.2024</t>
        </is>
      </c>
      <c r="F4377" t="inlineStr">
        <is>
          <t>20:15</t>
        </is>
      </c>
      <c r="G4377" s="5" t="n">
        <v>36.91667</v>
      </c>
      <c r="H4377" t="inlineStr">
        <is>
          <t>Outbound</t>
        </is>
      </c>
      <c r="I4377" s="6" t="n">
        <v>0</v>
      </c>
      <c r="J4377" s="6" t="n">
        <v>0</v>
      </c>
      <c r="K4377" s="6" t="n">
        <v>0</v>
      </c>
      <c r="L4377" s="6">
        <f>I4377+J4377+K4377</f>
        <v/>
      </c>
      <c r="M4377" s="6" t="n">
        <v>1</v>
      </c>
      <c r="N4377" t="inlineStr">
        <is>
          <t>Ja</t>
        </is>
      </c>
      <c r="T4377" t="inlineStr">
        <is>
          <t>MUC</t>
        </is>
      </c>
      <c r="U4377">
        <f>VLOOKUP(T4377,Destinations!$A$2:$C$550,2,0)</f>
        <v/>
      </c>
      <c r="V4377" t="inlineStr">
        <is>
          <t>WCHS</t>
        </is>
      </c>
      <c r="W4377">
        <f>VLOOKUP(V4377,'WCH Kat'!$A$1:$B$150,2,0)</f>
        <v/>
      </c>
    </row>
    <row r="4378">
      <c r="A4378" t="inlineStr">
        <is>
          <t xml:space="preserve">LH </t>
        </is>
      </c>
      <c r="B4378" t="inlineStr">
        <is>
          <t>LH 1973</t>
        </is>
      </c>
      <c r="C4378" s="4" t="inlineStr">
        <is>
          <t>22.12.2024</t>
        </is>
      </c>
      <c r="D4378" t="inlineStr">
        <is>
          <t>09:10</t>
        </is>
      </c>
      <c r="E4378" s="4" t="inlineStr">
        <is>
          <t>20.12.2024</t>
        </is>
      </c>
      <c r="F4378" t="inlineStr">
        <is>
          <t>20:15</t>
        </is>
      </c>
      <c r="G4378" s="5" t="n">
        <v>36.91667</v>
      </c>
      <c r="H4378" t="inlineStr">
        <is>
          <t>Outbound</t>
        </is>
      </c>
      <c r="I4378" s="6" t="n">
        <v>0</v>
      </c>
      <c r="J4378" s="6" t="n">
        <v>0</v>
      </c>
      <c r="K4378" s="6" t="n">
        <v>0</v>
      </c>
      <c r="L4378" s="6">
        <f>I4378+J4378+K4378</f>
        <v/>
      </c>
      <c r="M4378" s="6" t="n">
        <v>1</v>
      </c>
      <c r="N4378" t="inlineStr">
        <is>
          <t>Ja</t>
        </is>
      </c>
      <c r="T4378" t="inlineStr">
        <is>
          <t>MUC</t>
        </is>
      </c>
      <c r="U4378">
        <f>VLOOKUP(T4378,Destinations!$A$2:$C$550,2,0)</f>
        <v/>
      </c>
      <c r="V4378" t="inlineStr">
        <is>
          <t>WCHS</t>
        </is>
      </c>
      <c r="W4378">
        <f>VLOOKUP(V4378,'WCH Kat'!$A$1:$B$150,2,0)</f>
        <v/>
      </c>
    </row>
    <row r="4379">
      <c r="A4379" t="inlineStr">
        <is>
          <t xml:space="preserve">NP </t>
        </is>
      </c>
      <c r="B4379" t="inlineStr">
        <is>
          <t>NP 216</t>
        </is>
      </c>
      <c r="C4379" s="4" t="inlineStr">
        <is>
          <t>22.12.2024</t>
        </is>
      </c>
      <c r="D4379" t="inlineStr">
        <is>
          <t>09:30</t>
        </is>
      </c>
      <c r="E4379" s="4" t="inlineStr">
        <is>
          <t>22.12.2024</t>
        </is>
      </c>
      <c r="F4379" t="inlineStr">
        <is>
          <t>08:21</t>
        </is>
      </c>
      <c r="G4379" s="5" t="n">
        <v>1.15</v>
      </c>
      <c r="H4379" t="inlineStr">
        <is>
          <t>Outbound</t>
        </is>
      </c>
      <c r="I4379" s="6" t="n">
        <v>0</v>
      </c>
      <c r="J4379" s="6" t="n">
        <v>1</v>
      </c>
      <c r="K4379" s="6" t="n">
        <v>0</v>
      </c>
      <c r="L4379" s="6">
        <f>I4379+J4379+K4379</f>
        <v/>
      </c>
      <c r="M4379" s="6" t="n">
        <v>0</v>
      </c>
      <c r="Q4379" t="inlineStr">
        <is>
          <t>Ja</t>
        </is>
      </c>
      <c r="T4379" t="inlineStr">
        <is>
          <t>Kairo</t>
        </is>
      </c>
      <c r="U4379">
        <f>VLOOKUP(T4379,Destinations!$A$2:$C$550,2,0)</f>
        <v/>
      </c>
      <c r="V4379" t="inlineStr">
        <is>
          <t>WCHR</t>
        </is>
      </c>
      <c r="W4379">
        <f>VLOOKUP(V4379,'WCH Kat'!$A$1:$B$150,2,0)</f>
        <v/>
      </c>
    </row>
    <row r="4380">
      <c r="A4380" t="inlineStr">
        <is>
          <t xml:space="preserve">FR </t>
        </is>
      </c>
      <c r="B4380" t="inlineStr">
        <is>
          <t>FR 5531</t>
        </is>
      </c>
      <c r="C4380" s="4" t="inlineStr">
        <is>
          <t>22.12.2024</t>
        </is>
      </c>
      <c r="D4380" t="inlineStr">
        <is>
          <t>09:35</t>
        </is>
      </c>
      <c r="E4380" s="4" t="inlineStr">
        <is>
          <t>22.12.2024</t>
        </is>
      </c>
      <c r="F4380" t="inlineStr">
        <is>
          <t>08:05</t>
        </is>
      </c>
      <c r="G4380" s="5" t="n">
        <v>1.5</v>
      </c>
      <c r="H4380" t="inlineStr">
        <is>
          <t>Inbound</t>
        </is>
      </c>
      <c r="I4380" s="6" t="n">
        <v>0</v>
      </c>
      <c r="J4380" s="6" t="n">
        <v>1</v>
      </c>
      <c r="K4380" s="6" t="n">
        <v>0</v>
      </c>
      <c r="L4380" s="6">
        <f>I4380+J4380+K4380</f>
        <v/>
      </c>
      <c r="M4380" s="6" t="n">
        <v>0</v>
      </c>
      <c r="P4380" t="inlineStr">
        <is>
          <t>Ja</t>
        </is>
      </c>
      <c r="T4380" t="inlineStr">
        <is>
          <t>Mailand-Bergamo</t>
        </is>
      </c>
      <c r="U4380">
        <f>VLOOKUP(T4380,Destinations!$A$2:$C$550,2,0)</f>
        <v/>
      </c>
      <c r="V4380" t="inlineStr">
        <is>
          <t>WCHC</t>
        </is>
      </c>
      <c r="W4380">
        <f>VLOOKUP(V4380,'WCH Kat'!$A$1:$B$150,2,0)</f>
        <v/>
      </c>
    </row>
    <row r="4381">
      <c r="A4381" t="inlineStr">
        <is>
          <t xml:space="preserve">DI </t>
        </is>
      </c>
      <c r="B4381" t="inlineStr">
        <is>
          <t>DI 6174</t>
        </is>
      </c>
      <c r="C4381" s="4" t="inlineStr">
        <is>
          <t>22.12.2024</t>
        </is>
      </c>
      <c r="D4381" t="inlineStr">
        <is>
          <t>09:40</t>
        </is>
      </c>
      <c r="E4381" s="4" t="inlineStr">
        <is>
          <t>22.12.2024</t>
        </is>
      </c>
      <c r="F4381" t="inlineStr">
        <is>
          <t>08:24</t>
        </is>
      </c>
      <c r="G4381" s="5" t="n">
        <v>1.26667</v>
      </c>
      <c r="H4381" t="inlineStr">
        <is>
          <t>Outbound</t>
        </is>
      </c>
      <c r="I4381" s="6" t="n">
        <v>0</v>
      </c>
      <c r="J4381" s="6" t="n">
        <v>1</v>
      </c>
      <c r="K4381" s="6" t="n">
        <v>0</v>
      </c>
      <c r="L4381" s="6">
        <f>I4381+J4381+K4381</f>
        <v/>
      </c>
      <c r="M4381" s="6" t="n">
        <v>0</v>
      </c>
      <c r="Q4381" t="inlineStr">
        <is>
          <t>Ja</t>
        </is>
      </c>
      <c r="T4381" t="inlineStr">
        <is>
          <t>Hurghada</t>
        </is>
      </c>
      <c r="U4381">
        <f>VLOOKUP(T4381,Destinations!$A$2:$C$550,2,0)</f>
        <v/>
      </c>
      <c r="V4381" t="inlineStr">
        <is>
          <t>WCHR</t>
        </is>
      </c>
      <c r="W4381">
        <f>VLOOKUP(V4381,'WCH Kat'!$A$1:$B$150,2,0)</f>
        <v/>
      </c>
    </row>
    <row r="4382">
      <c r="A4382" t="inlineStr">
        <is>
          <t xml:space="preserve">DI </t>
        </is>
      </c>
      <c r="B4382" t="inlineStr">
        <is>
          <t>DI 6174</t>
        </is>
      </c>
      <c r="C4382" s="4" t="inlineStr">
        <is>
          <t>22.12.2024</t>
        </is>
      </c>
      <c r="D4382" t="inlineStr">
        <is>
          <t>09:40</t>
        </is>
      </c>
      <c r="E4382" s="4" t="inlineStr">
        <is>
          <t>22.12.2024</t>
        </is>
      </c>
      <c r="F4382" t="inlineStr">
        <is>
          <t>08:24</t>
        </is>
      </c>
      <c r="G4382" s="5" t="n">
        <v>1.26667</v>
      </c>
      <c r="H4382" t="inlineStr">
        <is>
          <t>Outbound</t>
        </is>
      </c>
      <c r="I4382" s="6" t="n">
        <v>0</v>
      </c>
      <c r="J4382" s="6" t="n">
        <v>1</v>
      </c>
      <c r="K4382" s="6" t="n">
        <v>0</v>
      </c>
      <c r="L4382" s="6">
        <f>I4382+J4382+K4382</f>
        <v/>
      </c>
      <c r="M4382" s="6" t="n">
        <v>0</v>
      </c>
      <c r="Q4382" t="inlineStr">
        <is>
          <t>Ja</t>
        </is>
      </c>
      <c r="T4382" t="inlineStr">
        <is>
          <t>Hurghada</t>
        </is>
      </c>
      <c r="U4382">
        <f>VLOOKUP(T4382,Destinations!$A$2:$C$550,2,0)</f>
        <v/>
      </c>
      <c r="V4382" t="inlineStr">
        <is>
          <t>WCHR</t>
        </is>
      </c>
      <c r="W4382">
        <f>VLOOKUP(V4382,'WCH Kat'!$A$1:$B$150,2,0)</f>
        <v/>
      </c>
    </row>
    <row r="4383">
      <c r="A4383" t="inlineStr">
        <is>
          <t xml:space="preserve">TK </t>
        </is>
      </c>
      <c r="B4383" t="inlineStr">
        <is>
          <t>TK 1671</t>
        </is>
      </c>
      <c r="C4383" s="4" t="inlineStr">
        <is>
          <t>22.12.2024</t>
        </is>
      </c>
      <c r="D4383" t="inlineStr">
        <is>
          <t>09:50</t>
        </is>
      </c>
      <c r="E4383" s="4" t="inlineStr">
        <is>
          <t>20.12.2024</t>
        </is>
      </c>
      <c r="F4383" t="inlineStr">
        <is>
          <t>07:00</t>
        </is>
      </c>
      <c r="G4383" s="5" t="n">
        <v>50.83333</v>
      </c>
      <c r="H4383" t="inlineStr">
        <is>
          <t>Inbound</t>
        </is>
      </c>
      <c r="I4383" s="6" t="n">
        <v>0</v>
      </c>
      <c r="J4383" s="6" t="n">
        <v>0</v>
      </c>
      <c r="K4383" s="6" t="n">
        <v>0</v>
      </c>
      <c r="L4383" s="6">
        <f>I4383+J4383+K4383</f>
        <v/>
      </c>
      <c r="M4383" s="6" t="n">
        <v>1</v>
      </c>
      <c r="N4383" t="inlineStr">
        <is>
          <t>Ja</t>
        </is>
      </c>
      <c r="T4383" t="inlineStr">
        <is>
          <t>IST</t>
        </is>
      </c>
      <c r="U4383">
        <f>VLOOKUP(T4383,Destinations!$A$2:$C$550,2,0)</f>
        <v/>
      </c>
      <c r="V4383" t="inlineStr">
        <is>
          <t>WCHS</t>
        </is>
      </c>
      <c r="W4383">
        <f>VLOOKUP(V4383,'WCH Kat'!$A$1:$B$150,2,0)</f>
        <v/>
      </c>
    </row>
    <row r="4384">
      <c r="A4384" t="inlineStr">
        <is>
          <t xml:space="preserve">FR </t>
        </is>
      </c>
      <c r="B4384" t="inlineStr">
        <is>
          <t>FR 1139</t>
        </is>
      </c>
      <c r="C4384" s="4" t="inlineStr">
        <is>
          <t>22.12.2024</t>
        </is>
      </c>
      <c r="D4384" t="inlineStr">
        <is>
          <t>10:20</t>
        </is>
      </c>
      <c r="E4384" s="4" t="inlineStr">
        <is>
          <t>20.12.2024</t>
        </is>
      </c>
      <c r="F4384" t="inlineStr">
        <is>
          <t>15:30</t>
        </is>
      </c>
      <c r="G4384" s="5" t="n">
        <v>42.83333</v>
      </c>
      <c r="H4384" t="inlineStr">
        <is>
          <t>Inbound</t>
        </is>
      </c>
      <c r="I4384" s="6" t="n">
        <v>0</v>
      </c>
      <c r="J4384" s="6" t="n">
        <v>0</v>
      </c>
      <c r="K4384" s="6" t="n">
        <v>0</v>
      </c>
      <c r="L4384" s="6">
        <f>I4384+J4384+K4384</f>
        <v/>
      </c>
      <c r="M4384" s="6" t="n">
        <v>1</v>
      </c>
      <c r="N4384" t="inlineStr">
        <is>
          <t>Ja</t>
        </is>
      </c>
      <c r="T4384" t="inlineStr">
        <is>
          <t>SVQ</t>
        </is>
      </c>
      <c r="U4384">
        <f>VLOOKUP(T4384,Destinations!$A$2:$C$550,2,0)</f>
        <v/>
      </c>
      <c r="V4384" t="inlineStr">
        <is>
          <t>WCHR</t>
        </is>
      </c>
      <c r="W4384">
        <f>VLOOKUP(V4384,'WCH Kat'!$A$1:$B$150,2,0)</f>
        <v/>
      </c>
    </row>
    <row r="4385">
      <c r="A4385" t="inlineStr">
        <is>
          <t xml:space="preserve">PC </t>
        </is>
      </c>
      <c r="B4385" t="inlineStr">
        <is>
          <t>PC 1011</t>
        </is>
      </c>
      <c r="C4385" s="4" t="inlineStr">
        <is>
          <t>22.12.2024</t>
        </is>
      </c>
      <c r="D4385" t="inlineStr">
        <is>
          <t>10:25</t>
        </is>
      </c>
      <c r="E4385" s="4" t="inlineStr">
        <is>
          <t>22.12.2024</t>
        </is>
      </c>
      <c r="F4385" t="inlineStr">
        <is>
          <t>07:00</t>
        </is>
      </c>
      <c r="G4385" s="5" t="n">
        <v>3.41667</v>
      </c>
      <c r="H4385" t="inlineStr">
        <is>
          <t>Inbound</t>
        </is>
      </c>
      <c r="I4385" s="6" t="n">
        <v>0</v>
      </c>
      <c r="J4385" s="6" t="n">
        <v>0</v>
      </c>
      <c r="K4385" s="6" t="n">
        <v>1</v>
      </c>
      <c r="L4385" s="6">
        <f>I4385+J4385+K4385</f>
        <v/>
      </c>
      <c r="M4385" s="6" t="n">
        <v>0</v>
      </c>
      <c r="P4385" t="inlineStr">
        <is>
          <t>Ja</t>
        </is>
      </c>
      <c r="T4385" t="inlineStr">
        <is>
          <t>Istanbul-Sabiha Gökcen</t>
        </is>
      </c>
      <c r="U4385">
        <f>VLOOKUP(T4385,Destinations!$A$2:$C$550,2,0)</f>
        <v/>
      </c>
      <c r="V4385" t="inlineStr">
        <is>
          <t>WCHS</t>
        </is>
      </c>
      <c r="W4385">
        <f>VLOOKUP(V4385,'WCH Kat'!$A$1:$B$150,2,0)</f>
        <v/>
      </c>
    </row>
    <row r="4386">
      <c r="A4386" t="inlineStr">
        <is>
          <t xml:space="preserve">PC </t>
        </is>
      </c>
      <c r="B4386" t="inlineStr">
        <is>
          <t>PC 1011</t>
        </is>
      </c>
      <c r="C4386" s="4" t="inlineStr">
        <is>
          <t>22.12.2024</t>
        </is>
      </c>
      <c r="D4386" t="inlineStr">
        <is>
          <t>10:25</t>
        </is>
      </c>
      <c r="E4386" s="4" t="inlineStr">
        <is>
          <t>22.12.2024</t>
        </is>
      </c>
      <c r="F4386" t="inlineStr">
        <is>
          <t>07:00</t>
        </is>
      </c>
      <c r="G4386" s="5" t="n">
        <v>3.41667</v>
      </c>
      <c r="H4386" t="inlineStr">
        <is>
          <t>Inbound</t>
        </is>
      </c>
      <c r="I4386" s="6" t="n">
        <v>0</v>
      </c>
      <c r="J4386" s="6" t="n">
        <v>0</v>
      </c>
      <c r="K4386" s="6" t="n">
        <v>1</v>
      </c>
      <c r="L4386" s="6">
        <f>I4386+J4386+K4386</f>
        <v/>
      </c>
      <c r="M4386" s="6" t="n">
        <v>0</v>
      </c>
      <c r="P4386" t="inlineStr">
        <is>
          <t>Ja</t>
        </is>
      </c>
      <c r="T4386" t="inlineStr">
        <is>
          <t>Istanbul-Sabiha Gökcen</t>
        </is>
      </c>
      <c r="U4386">
        <f>VLOOKUP(T4386,Destinations!$A$2:$C$550,2,0)</f>
        <v/>
      </c>
      <c r="V4386" t="inlineStr">
        <is>
          <t>WCHS</t>
        </is>
      </c>
      <c r="W4386">
        <f>VLOOKUP(V4386,'WCH Kat'!$A$1:$B$150,2,0)</f>
        <v/>
      </c>
    </row>
    <row r="4387">
      <c r="A4387" t="inlineStr">
        <is>
          <t xml:space="preserve">PC </t>
        </is>
      </c>
      <c r="B4387" t="inlineStr">
        <is>
          <t>PC 1011</t>
        </is>
      </c>
      <c r="C4387" s="4" t="inlineStr">
        <is>
          <t>22.12.2024</t>
        </is>
      </c>
      <c r="D4387" t="inlineStr">
        <is>
          <t>10:25</t>
        </is>
      </c>
      <c r="E4387" s="4" t="inlineStr">
        <is>
          <t>22.12.2024</t>
        </is>
      </c>
      <c r="F4387" t="inlineStr">
        <is>
          <t>07:00</t>
        </is>
      </c>
      <c r="G4387" s="5" t="n">
        <v>3.41667</v>
      </c>
      <c r="H4387" t="inlineStr">
        <is>
          <t>Inbound</t>
        </is>
      </c>
      <c r="I4387" s="6" t="n">
        <v>0</v>
      </c>
      <c r="J4387" s="6" t="n">
        <v>0</v>
      </c>
      <c r="K4387" s="6" t="n">
        <v>1</v>
      </c>
      <c r="L4387" s="6">
        <f>I4387+J4387+K4387</f>
        <v/>
      </c>
      <c r="M4387" s="6" t="n">
        <v>0</v>
      </c>
      <c r="P4387" t="inlineStr">
        <is>
          <t>Ja</t>
        </is>
      </c>
      <c r="T4387" t="inlineStr">
        <is>
          <t>Istanbul-Sabiha Gökcen</t>
        </is>
      </c>
      <c r="U4387">
        <f>VLOOKUP(T4387,Destinations!$A$2:$C$550,2,0)</f>
        <v/>
      </c>
      <c r="V4387" t="inlineStr">
        <is>
          <t>WCHS</t>
        </is>
      </c>
      <c r="W4387">
        <f>VLOOKUP(V4387,'WCH Kat'!$A$1:$B$150,2,0)</f>
        <v/>
      </c>
    </row>
    <row r="4388">
      <c r="A4388" t="inlineStr">
        <is>
          <t xml:space="preserve">PC </t>
        </is>
      </c>
      <c r="B4388" t="inlineStr">
        <is>
          <t>PC 1011</t>
        </is>
      </c>
      <c r="C4388" s="4" t="inlineStr">
        <is>
          <t>22.12.2024</t>
        </is>
      </c>
      <c r="D4388" t="inlineStr">
        <is>
          <t>10:25</t>
        </is>
      </c>
      <c r="E4388" s="4" t="inlineStr">
        <is>
          <t>22.12.2024</t>
        </is>
      </c>
      <c r="F4388" t="inlineStr">
        <is>
          <t>07:00</t>
        </is>
      </c>
      <c r="G4388" s="5" t="n">
        <v>3.41667</v>
      </c>
      <c r="H4388" t="inlineStr">
        <is>
          <t>Inbound</t>
        </is>
      </c>
      <c r="I4388" s="6" t="n">
        <v>0</v>
      </c>
      <c r="J4388" s="6" t="n">
        <v>0</v>
      </c>
      <c r="K4388" s="6" t="n">
        <v>1</v>
      </c>
      <c r="L4388" s="6">
        <f>I4388+J4388+K4388</f>
        <v/>
      </c>
      <c r="M4388" s="6" t="n">
        <v>0</v>
      </c>
      <c r="P4388" t="inlineStr">
        <is>
          <t>Ja</t>
        </is>
      </c>
      <c r="T4388" t="inlineStr">
        <is>
          <t>Istanbul-Sabiha Gökcen</t>
        </is>
      </c>
      <c r="U4388">
        <f>VLOOKUP(T4388,Destinations!$A$2:$C$550,2,0)</f>
        <v/>
      </c>
      <c r="V4388" t="inlineStr">
        <is>
          <t>WCHS</t>
        </is>
      </c>
      <c r="W4388">
        <f>VLOOKUP(V4388,'WCH Kat'!$A$1:$B$150,2,0)</f>
        <v/>
      </c>
    </row>
    <row r="4389">
      <c r="A4389" t="inlineStr">
        <is>
          <t xml:space="preserve">TK </t>
        </is>
      </c>
      <c r="B4389" t="inlineStr">
        <is>
          <t>TK 1671</t>
        </is>
      </c>
      <c r="C4389" s="4" t="inlineStr">
        <is>
          <t>22.12.2024</t>
        </is>
      </c>
      <c r="D4389" t="inlineStr">
        <is>
          <t>10:30</t>
        </is>
      </c>
      <c r="E4389" s="4" t="inlineStr">
        <is>
          <t>20.12.2024</t>
        </is>
      </c>
      <c r="F4389" t="inlineStr">
        <is>
          <t>07:00</t>
        </is>
      </c>
      <c r="G4389" s="5" t="n">
        <v>51.5</v>
      </c>
      <c r="H4389" t="inlineStr">
        <is>
          <t>Inbound</t>
        </is>
      </c>
      <c r="I4389" s="6" t="n">
        <v>0</v>
      </c>
      <c r="J4389" s="6" t="n">
        <v>0</v>
      </c>
      <c r="K4389" s="6" t="n">
        <v>0</v>
      </c>
      <c r="L4389" s="6">
        <f>I4389+J4389+K4389</f>
        <v/>
      </c>
      <c r="M4389" s="6" t="n">
        <v>1</v>
      </c>
      <c r="N4389" t="inlineStr">
        <is>
          <t>Ja</t>
        </is>
      </c>
      <c r="T4389" t="inlineStr">
        <is>
          <t>IST</t>
        </is>
      </c>
      <c r="U4389">
        <f>VLOOKUP(T4389,Destinations!$A$2:$C$550,2,0)</f>
        <v/>
      </c>
      <c r="V4389" t="inlineStr">
        <is>
          <t>WCHS</t>
        </is>
      </c>
      <c r="W4389">
        <f>VLOOKUP(V4389,'WCH Kat'!$A$1:$B$150,2,0)</f>
        <v/>
      </c>
    </row>
    <row r="4390">
      <c r="A4390" t="inlineStr">
        <is>
          <t xml:space="preserve">TK </t>
        </is>
      </c>
      <c r="B4390" t="inlineStr">
        <is>
          <t>TK 1671</t>
        </is>
      </c>
      <c r="C4390" s="4" t="inlineStr">
        <is>
          <t>22.12.2024</t>
        </is>
      </c>
      <c r="D4390" t="inlineStr">
        <is>
          <t>10:30</t>
        </is>
      </c>
      <c r="E4390" s="4" t="inlineStr">
        <is>
          <t>20.12.2024</t>
        </is>
      </c>
      <c r="F4390" t="inlineStr">
        <is>
          <t>07:00</t>
        </is>
      </c>
      <c r="G4390" s="5" t="n">
        <v>51.5</v>
      </c>
      <c r="H4390" t="inlineStr">
        <is>
          <t>Inbound</t>
        </is>
      </c>
      <c r="I4390" s="6" t="n">
        <v>0</v>
      </c>
      <c r="J4390" s="6" t="n">
        <v>0</v>
      </c>
      <c r="K4390" s="6" t="n">
        <v>0</v>
      </c>
      <c r="L4390" s="6">
        <f>I4390+J4390+K4390</f>
        <v/>
      </c>
      <c r="M4390" s="6" t="n">
        <v>1</v>
      </c>
      <c r="N4390" t="inlineStr">
        <is>
          <t>Ja</t>
        </is>
      </c>
      <c r="T4390" t="inlineStr">
        <is>
          <t>IST</t>
        </is>
      </c>
      <c r="U4390">
        <f>VLOOKUP(T4390,Destinations!$A$2:$C$550,2,0)</f>
        <v/>
      </c>
      <c r="V4390" t="inlineStr">
        <is>
          <t>WCHC</t>
        </is>
      </c>
      <c r="W4390">
        <f>VLOOKUP(V4390,'WCH Kat'!$A$1:$B$150,2,0)</f>
        <v/>
      </c>
    </row>
    <row r="4391">
      <c r="A4391" t="inlineStr">
        <is>
          <t xml:space="preserve">FR </t>
        </is>
      </c>
      <c r="B4391" t="inlineStr">
        <is>
          <t>FR 1593</t>
        </is>
      </c>
      <c r="C4391" s="4" t="inlineStr">
        <is>
          <t>22.12.2024</t>
        </is>
      </c>
      <c r="D4391" t="inlineStr">
        <is>
          <t>10:30</t>
        </is>
      </c>
      <c r="E4391" s="4" t="inlineStr">
        <is>
          <t>20.12.2024</t>
        </is>
      </c>
      <c r="F4391" t="inlineStr">
        <is>
          <t>17:00</t>
        </is>
      </c>
      <c r="G4391" s="5" t="n">
        <v>41.5</v>
      </c>
      <c r="H4391" t="inlineStr">
        <is>
          <t>Inbound</t>
        </is>
      </c>
      <c r="I4391" s="6" t="n">
        <v>0</v>
      </c>
      <c r="J4391" s="6" t="n">
        <v>0</v>
      </c>
      <c r="K4391" s="6" t="n">
        <v>0</v>
      </c>
      <c r="L4391" s="6">
        <f>I4391+J4391+K4391</f>
        <v/>
      </c>
      <c r="M4391" s="6" t="n">
        <v>1</v>
      </c>
      <c r="N4391" t="inlineStr">
        <is>
          <t>Ja</t>
        </is>
      </c>
      <c r="T4391" t="inlineStr">
        <is>
          <t>MAN</t>
        </is>
      </c>
      <c r="U4391">
        <f>VLOOKUP(T4391,Destinations!$A$2:$C$550,2,0)</f>
        <v/>
      </c>
      <c r="V4391" t="inlineStr">
        <is>
          <t>WCHS</t>
        </is>
      </c>
      <c r="W4391">
        <f>VLOOKUP(V4391,'WCH Kat'!$A$1:$B$150,2,0)</f>
        <v/>
      </c>
    </row>
    <row r="4392">
      <c r="A4392" t="inlineStr">
        <is>
          <t xml:space="preserve">FR </t>
        </is>
      </c>
      <c r="B4392" t="inlineStr">
        <is>
          <t>FR 1593</t>
        </is>
      </c>
      <c r="C4392" s="4" t="inlineStr">
        <is>
          <t>22.12.2024</t>
        </is>
      </c>
      <c r="D4392" t="inlineStr">
        <is>
          <t>10:30</t>
        </is>
      </c>
      <c r="E4392" s="4" t="inlineStr">
        <is>
          <t>20.12.2024</t>
        </is>
      </c>
      <c r="F4392" t="inlineStr">
        <is>
          <t>17:00</t>
        </is>
      </c>
      <c r="G4392" s="5" t="n">
        <v>41.5</v>
      </c>
      <c r="H4392" t="inlineStr">
        <is>
          <t>Inbound</t>
        </is>
      </c>
      <c r="I4392" s="6" t="n">
        <v>0</v>
      </c>
      <c r="J4392" s="6" t="n">
        <v>0</v>
      </c>
      <c r="K4392" s="6" t="n">
        <v>0</v>
      </c>
      <c r="L4392" s="6">
        <f>I4392+J4392+K4392</f>
        <v/>
      </c>
      <c r="M4392" s="6" t="n">
        <v>1</v>
      </c>
      <c r="N4392" t="inlineStr">
        <is>
          <t>Ja</t>
        </is>
      </c>
      <c r="T4392" t="inlineStr">
        <is>
          <t>MAN</t>
        </is>
      </c>
      <c r="U4392">
        <f>VLOOKUP(T4392,Destinations!$A$2:$C$550,2,0)</f>
        <v/>
      </c>
      <c r="V4392" t="inlineStr">
        <is>
          <t>WCHC</t>
        </is>
      </c>
      <c r="W4392">
        <f>VLOOKUP(V4392,'WCH Kat'!$A$1:$B$150,2,0)</f>
        <v/>
      </c>
    </row>
    <row r="4393">
      <c r="A4393" t="inlineStr">
        <is>
          <t xml:space="preserve">TK </t>
        </is>
      </c>
      <c r="B4393" t="inlineStr">
        <is>
          <t>TK 1671</t>
        </is>
      </c>
      <c r="C4393" s="4" t="inlineStr">
        <is>
          <t>22.12.2024</t>
        </is>
      </c>
      <c r="D4393" t="inlineStr">
        <is>
          <t>10:30</t>
        </is>
      </c>
      <c r="E4393" s="4" t="inlineStr">
        <is>
          <t>20.12.2024</t>
        </is>
      </c>
      <c r="F4393" t="inlineStr">
        <is>
          <t>07:00</t>
        </is>
      </c>
      <c r="G4393" s="5" t="n">
        <v>51.5</v>
      </c>
      <c r="H4393" t="inlineStr">
        <is>
          <t>Inbound</t>
        </is>
      </c>
      <c r="I4393" s="6" t="n">
        <v>0</v>
      </c>
      <c r="J4393" s="6" t="n">
        <v>0</v>
      </c>
      <c r="K4393" s="6" t="n">
        <v>0</v>
      </c>
      <c r="L4393" s="6">
        <f>I4393+J4393+K4393</f>
        <v/>
      </c>
      <c r="M4393" s="6" t="n">
        <v>1</v>
      </c>
      <c r="N4393" t="inlineStr">
        <is>
          <t>Ja</t>
        </is>
      </c>
      <c r="T4393" t="inlineStr">
        <is>
          <t>IST</t>
        </is>
      </c>
      <c r="U4393">
        <f>VLOOKUP(T4393,Destinations!$A$2:$C$550,2,0)</f>
        <v/>
      </c>
      <c r="V4393" t="inlineStr">
        <is>
          <t>WCHS</t>
        </is>
      </c>
      <c r="W4393">
        <f>VLOOKUP(V4393,'WCH Kat'!$A$1:$B$150,2,0)</f>
        <v/>
      </c>
    </row>
    <row r="4394">
      <c r="A4394" t="inlineStr">
        <is>
          <t xml:space="preserve">TK </t>
        </is>
      </c>
      <c r="B4394" t="inlineStr">
        <is>
          <t>TK 1671</t>
        </is>
      </c>
      <c r="C4394" s="4" t="inlineStr">
        <is>
          <t>22.12.2024</t>
        </is>
      </c>
      <c r="D4394" t="inlineStr">
        <is>
          <t>10:30</t>
        </is>
      </c>
      <c r="E4394" s="4" t="inlineStr">
        <is>
          <t>22.12.2024</t>
        </is>
      </c>
      <c r="F4394" t="inlineStr">
        <is>
          <t>08:05</t>
        </is>
      </c>
      <c r="G4394" s="5" t="n">
        <v>2.41667</v>
      </c>
      <c r="H4394" t="inlineStr">
        <is>
          <t>Inbound</t>
        </is>
      </c>
      <c r="I4394" s="6" t="n">
        <v>0</v>
      </c>
      <c r="J4394" s="6" t="n">
        <v>1</v>
      </c>
      <c r="K4394" s="6" t="n">
        <v>0</v>
      </c>
      <c r="L4394" s="6">
        <f>I4394+J4394+K4394</f>
        <v/>
      </c>
      <c r="M4394" s="6" t="n">
        <v>0</v>
      </c>
      <c r="P4394" t="inlineStr">
        <is>
          <t>Ja</t>
        </is>
      </c>
      <c r="T4394" t="inlineStr">
        <is>
          <t>IST</t>
        </is>
      </c>
      <c r="U4394">
        <f>VLOOKUP(T4394,Destinations!$A$2:$C$550,2,0)</f>
        <v/>
      </c>
      <c r="V4394" t="inlineStr">
        <is>
          <t>WCHS</t>
        </is>
      </c>
      <c r="W4394">
        <f>VLOOKUP(V4394,'WCH Kat'!$A$1:$B$150,2,0)</f>
        <v/>
      </c>
    </row>
    <row r="4395">
      <c r="A4395" t="inlineStr">
        <is>
          <t xml:space="preserve">TK </t>
        </is>
      </c>
      <c r="B4395" t="inlineStr">
        <is>
          <t>TK 1671</t>
        </is>
      </c>
      <c r="C4395" s="4" t="inlineStr">
        <is>
          <t>22.12.2024</t>
        </is>
      </c>
      <c r="D4395" t="inlineStr">
        <is>
          <t>10:30</t>
        </is>
      </c>
      <c r="E4395" s="4" t="inlineStr">
        <is>
          <t>22.12.2024</t>
        </is>
      </c>
      <c r="F4395" t="inlineStr">
        <is>
          <t>08:05</t>
        </is>
      </c>
      <c r="G4395" s="5" t="n">
        <v>2.41667</v>
      </c>
      <c r="H4395" t="inlineStr">
        <is>
          <t>Inbound</t>
        </is>
      </c>
      <c r="I4395" s="6" t="n">
        <v>0</v>
      </c>
      <c r="J4395" s="6" t="n">
        <v>1</v>
      </c>
      <c r="K4395" s="6" t="n">
        <v>0</v>
      </c>
      <c r="L4395" s="6">
        <f>I4395+J4395+K4395</f>
        <v/>
      </c>
      <c r="M4395" s="6" t="n">
        <v>0</v>
      </c>
      <c r="P4395" t="inlineStr">
        <is>
          <t>Ja</t>
        </is>
      </c>
      <c r="T4395" t="inlineStr">
        <is>
          <t>IST</t>
        </is>
      </c>
      <c r="U4395">
        <f>VLOOKUP(T4395,Destinations!$A$2:$C$550,2,0)</f>
        <v/>
      </c>
      <c r="V4395" t="inlineStr">
        <is>
          <t>WCHS</t>
        </is>
      </c>
      <c r="W4395">
        <f>VLOOKUP(V4395,'WCH Kat'!$A$1:$B$150,2,0)</f>
        <v/>
      </c>
    </row>
    <row r="4396">
      <c r="A4396" t="inlineStr">
        <is>
          <t xml:space="preserve">SM </t>
        </is>
      </c>
      <c r="B4396" t="inlineStr">
        <is>
          <t>SM 601</t>
        </is>
      </c>
      <c r="C4396" s="4" t="inlineStr">
        <is>
          <t>22.12.2024</t>
        </is>
      </c>
      <c r="D4396" t="inlineStr">
        <is>
          <t>10:40</t>
        </is>
      </c>
      <c r="E4396" s="4" t="inlineStr">
        <is>
          <t>22.12.2024</t>
        </is>
      </c>
      <c r="F4396" t="inlineStr">
        <is>
          <t>06:35</t>
        </is>
      </c>
      <c r="G4396" s="5" t="n">
        <v>4.08333</v>
      </c>
      <c r="H4396" t="inlineStr">
        <is>
          <t>Inbound</t>
        </is>
      </c>
      <c r="I4396" s="6" t="n">
        <v>0</v>
      </c>
      <c r="J4396" s="6" t="n">
        <v>0</v>
      </c>
      <c r="K4396" s="6" t="n">
        <v>1</v>
      </c>
      <c r="L4396" s="6">
        <f>I4396+J4396+K4396</f>
        <v/>
      </c>
      <c r="M4396" s="6" t="n">
        <v>0</v>
      </c>
      <c r="P4396" t="inlineStr">
        <is>
          <t>Ja</t>
        </is>
      </c>
      <c r="T4396" t="inlineStr">
        <is>
          <t>Kairo</t>
        </is>
      </c>
      <c r="U4396">
        <f>VLOOKUP(T4396,Destinations!$A$2:$C$550,2,0)</f>
        <v/>
      </c>
      <c r="V4396" t="inlineStr">
        <is>
          <t>WCHR</t>
        </is>
      </c>
      <c r="W4396">
        <f>VLOOKUP(V4396,'WCH Kat'!$A$1:$B$150,2,0)</f>
        <v/>
      </c>
    </row>
    <row r="4397">
      <c r="A4397" t="inlineStr">
        <is>
          <t xml:space="preserve">BA </t>
        </is>
      </c>
      <c r="B4397" t="inlineStr">
        <is>
          <t>BA  996</t>
        </is>
      </c>
      <c r="C4397" s="4" t="inlineStr">
        <is>
          <t>22.12.2024</t>
        </is>
      </c>
      <c r="D4397" t="inlineStr">
        <is>
          <t>10:55</t>
        </is>
      </c>
      <c r="E4397" s="4" t="inlineStr">
        <is>
          <t>20.12.2024</t>
        </is>
      </c>
      <c r="F4397" t="inlineStr">
        <is>
          <t>20:45</t>
        </is>
      </c>
      <c r="G4397" s="5" t="n">
        <v>38.16667</v>
      </c>
      <c r="H4397" t="inlineStr">
        <is>
          <t>Inbound</t>
        </is>
      </c>
      <c r="I4397" s="6" t="n">
        <v>0</v>
      </c>
      <c r="J4397" s="6" t="n">
        <v>0</v>
      </c>
      <c r="K4397" s="6" t="n">
        <v>0</v>
      </c>
      <c r="L4397" s="6">
        <f>I4397+J4397+K4397</f>
        <v/>
      </c>
      <c r="M4397" s="6" t="n">
        <v>1</v>
      </c>
      <c r="N4397" t="inlineStr">
        <is>
          <t>Ja</t>
        </is>
      </c>
      <c r="T4397" t="inlineStr">
        <is>
          <t>LHR</t>
        </is>
      </c>
      <c r="U4397">
        <f>VLOOKUP(T4397,Destinations!$A$2:$C$550,2,0)</f>
        <v/>
      </c>
      <c r="V4397" t="inlineStr">
        <is>
          <t>WCHS</t>
        </is>
      </c>
      <c r="W4397">
        <f>VLOOKUP(V4397,'WCH Kat'!$A$1:$B$150,2,0)</f>
        <v/>
      </c>
    </row>
    <row r="4398">
      <c r="A4398" t="inlineStr">
        <is>
          <t xml:space="preserve">FR </t>
        </is>
      </c>
      <c r="B4398" t="inlineStr">
        <is>
          <t>FR 1592</t>
        </is>
      </c>
      <c r="C4398" s="4" t="inlineStr">
        <is>
          <t>22.12.2024</t>
        </is>
      </c>
      <c r="D4398" t="inlineStr">
        <is>
          <t>10:55</t>
        </is>
      </c>
      <c r="E4398" s="4" t="inlineStr">
        <is>
          <t>20.12.2024</t>
        </is>
      </c>
      <c r="F4398" t="inlineStr">
        <is>
          <t>18:50</t>
        </is>
      </c>
      <c r="G4398" s="5" t="n">
        <v>40.08333</v>
      </c>
      <c r="H4398" t="inlineStr">
        <is>
          <t>Outbound</t>
        </is>
      </c>
      <c r="I4398" s="6" t="n">
        <v>0</v>
      </c>
      <c r="J4398" s="6" t="n">
        <v>0</v>
      </c>
      <c r="K4398" s="6" t="n">
        <v>0</v>
      </c>
      <c r="L4398" s="6">
        <f>I4398+J4398+K4398</f>
        <v/>
      </c>
      <c r="M4398" s="6" t="n">
        <v>1</v>
      </c>
      <c r="N4398" t="inlineStr">
        <is>
          <t>Ja</t>
        </is>
      </c>
      <c r="T4398" t="inlineStr">
        <is>
          <t>MAN</t>
        </is>
      </c>
      <c r="U4398">
        <f>VLOOKUP(T4398,Destinations!$A$2:$C$550,2,0)</f>
        <v/>
      </c>
      <c r="V4398" t="inlineStr">
        <is>
          <t>WCHR</t>
        </is>
      </c>
      <c r="W4398">
        <f>VLOOKUP(V4398,'WCH Kat'!$A$1:$B$150,2,0)</f>
        <v/>
      </c>
    </row>
    <row r="4399">
      <c r="A4399" t="inlineStr">
        <is>
          <t xml:space="preserve">FR </t>
        </is>
      </c>
      <c r="B4399" t="inlineStr">
        <is>
          <t>FR 1592</t>
        </is>
      </c>
      <c r="C4399" s="4" t="inlineStr">
        <is>
          <t>22.12.2024</t>
        </is>
      </c>
      <c r="D4399" t="inlineStr">
        <is>
          <t>10:55</t>
        </is>
      </c>
      <c r="E4399" s="4" t="inlineStr">
        <is>
          <t>20.12.2024</t>
        </is>
      </c>
      <c r="F4399" t="inlineStr">
        <is>
          <t>18:50</t>
        </is>
      </c>
      <c r="G4399" s="5" t="n">
        <v>40.08333</v>
      </c>
      <c r="H4399" t="inlineStr">
        <is>
          <t>Outbound</t>
        </is>
      </c>
      <c r="I4399" s="6" t="n">
        <v>0</v>
      </c>
      <c r="J4399" s="6" t="n">
        <v>0</v>
      </c>
      <c r="K4399" s="6" t="n">
        <v>0</v>
      </c>
      <c r="L4399" s="6">
        <f>I4399+J4399+K4399</f>
        <v/>
      </c>
      <c r="M4399" s="6" t="n">
        <v>1</v>
      </c>
      <c r="N4399" t="inlineStr">
        <is>
          <t>Ja</t>
        </is>
      </c>
      <c r="T4399" t="inlineStr">
        <is>
          <t>MAN</t>
        </is>
      </c>
      <c r="U4399">
        <f>VLOOKUP(T4399,Destinations!$A$2:$C$550,2,0)</f>
        <v/>
      </c>
      <c r="V4399" t="inlineStr">
        <is>
          <t>WCHS</t>
        </is>
      </c>
      <c r="W4399">
        <f>VLOOKUP(V4399,'WCH Kat'!$A$1:$B$150,2,0)</f>
        <v/>
      </c>
    </row>
    <row r="4400">
      <c r="A4400" t="inlineStr">
        <is>
          <t xml:space="preserve">FR </t>
        </is>
      </c>
      <c r="B4400" t="inlineStr">
        <is>
          <t>FR 1592</t>
        </is>
      </c>
      <c r="C4400" s="4" t="inlineStr">
        <is>
          <t>22.12.2024</t>
        </is>
      </c>
      <c r="D4400" t="inlineStr">
        <is>
          <t>10:55</t>
        </is>
      </c>
      <c r="E4400" s="4" t="inlineStr">
        <is>
          <t>20.12.2024</t>
        </is>
      </c>
      <c r="F4400" t="inlineStr">
        <is>
          <t>18:50</t>
        </is>
      </c>
      <c r="G4400" s="5" t="n">
        <v>40.08333</v>
      </c>
      <c r="H4400" t="inlineStr">
        <is>
          <t>Outbound</t>
        </is>
      </c>
      <c r="I4400" s="6" t="n">
        <v>0</v>
      </c>
      <c r="J4400" s="6" t="n">
        <v>0</v>
      </c>
      <c r="K4400" s="6" t="n">
        <v>0</v>
      </c>
      <c r="L4400" s="6">
        <f>I4400+J4400+K4400</f>
        <v/>
      </c>
      <c r="M4400" s="6" t="n">
        <v>1</v>
      </c>
      <c r="N4400" t="inlineStr">
        <is>
          <t>Ja</t>
        </is>
      </c>
      <c r="T4400" t="inlineStr">
        <is>
          <t>MAN</t>
        </is>
      </c>
      <c r="U4400">
        <f>VLOOKUP(T4400,Destinations!$A$2:$C$550,2,0)</f>
        <v/>
      </c>
      <c r="V4400" t="inlineStr">
        <is>
          <t>WCHS</t>
        </is>
      </c>
      <c r="W4400">
        <f>VLOOKUP(V4400,'WCH Kat'!$A$1:$B$150,2,0)</f>
        <v/>
      </c>
    </row>
    <row r="4401">
      <c r="A4401" t="inlineStr">
        <is>
          <t xml:space="preserve">EW </t>
        </is>
      </c>
      <c r="B4401" t="inlineStr">
        <is>
          <t>EW  602</t>
        </is>
      </c>
      <c r="C4401" s="4" t="inlineStr">
        <is>
          <t>22.12.2024</t>
        </is>
      </c>
      <c r="D4401" t="inlineStr">
        <is>
          <t>11:00</t>
        </is>
      </c>
      <c r="E4401" s="4" t="inlineStr">
        <is>
          <t>20.12.2024</t>
        </is>
      </c>
      <c r="F4401" t="inlineStr">
        <is>
          <t>22:05</t>
        </is>
      </c>
      <c r="G4401" s="5" t="n">
        <v>36.91667</v>
      </c>
      <c r="H4401" t="inlineStr">
        <is>
          <t>Outbound</t>
        </is>
      </c>
      <c r="I4401" s="6" t="n">
        <v>0</v>
      </c>
      <c r="J4401" s="6" t="n">
        <v>0</v>
      </c>
      <c r="K4401" s="6" t="n">
        <v>0</v>
      </c>
      <c r="L4401" s="6">
        <f>I4401+J4401+K4401</f>
        <v/>
      </c>
      <c r="M4401" s="6" t="n">
        <v>1</v>
      </c>
      <c r="N4401" t="inlineStr">
        <is>
          <t>Ja</t>
        </is>
      </c>
      <c r="T4401" t="inlineStr">
        <is>
          <t>LIS</t>
        </is>
      </c>
      <c r="U4401">
        <f>VLOOKUP(T4401,Destinations!$A$2:$C$550,2,0)</f>
        <v/>
      </c>
      <c r="V4401" t="inlineStr">
        <is>
          <t>WCHS</t>
        </is>
      </c>
      <c r="W4401">
        <f>VLOOKUP(V4401,'WCH Kat'!$A$1:$B$150,2,0)</f>
        <v/>
      </c>
    </row>
    <row r="4402">
      <c r="A4402" t="inlineStr">
        <is>
          <t xml:space="preserve">BA </t>
        </is>
      </c>
      <c r="B4402" t="inlineStr">
        <is>
          <t>BA  996</t>
        </is>
      </c>
      <c r="C4402" s="4" t="inlineStr">
        <is>
          <t>22.12.2024</t>
        </is>
      </c>
      <c r="D4402" t="inlineStr">
        <is>
          <t>11:05</t>
        </is>
      </c>
      <c r="E4402" s="4" t="inlineStr">
        <is>
          <t>20.12.2024</t>
        </is>
      </c>
      <c r="F4402" t="inlineStr">
        <is>
          <t>20:45</t>
        </is>
      </c>
      <c r="G4402" s="5" t="n">
        <v>38.33333</v>
      </c>
      <c r="H4402" t="inlineStr">
        <is>
          <t>Inbound</t>
        </is>
      </c>
      <c r="I4402" s="6" t="n">
        <v>0</v>
      </c>
      <c r="J4402" s="6" t="n">
        <v>0</v>
      </c>
      <c r="K4402" s="6" t="n">
        <v>0</v>
      </c>
      <c r="L4402" s="6">
        <f>I4402+J4402+K4402</f>
        <v/>
      </c>
      <c r="M4402" s="6" t="n">
        <v>1</v>
      </c>
      <c r="N4402" t="inlineStr">
        <is>
          <t>Ja</t>
        </is>
      </c>
      <c r="T4402" t="inlineStr">
        <is>
          <t>LHR</t>
        </is>
      </c>
      <c r="U4402">
        <f>VLOOKUP(T4402,Destinations!$A$2:$C$550,2,0)</f>
        <v/>
      </c>
      <c r="V4402" t="inlineStr">
        <is>
          <t>WCHR</t>
        </is>
      </c>
      <c r="W4402">
        <f>VLOOKUP(V4402,'WCH Kat'!$A$1:$B$150,2,0)</f>
        <v/>
      </c>
    </row>
    <row r="4403">
      <c r="A4403" t="inlineStr">
        <is>
          <t xml:space="preserve">BA </t>
        </is>
      </c>
      <c r="B4403" t="inlineStr">
        <is>
          <t>BA  996</t>
        </is>
      </c>
      <c r="C4403" s="4" t="inlineStr">
        <is>
          <t>22.12.2024</t>
        </is>
      </c>
      <c r="D4403" t="inlineStr">
        <is>
          <t>11:05</t>
        </is>
      </c>
      <c r="E4403" s="4" t="inlineStr">
        <is>
          <t>20.12.2024</t>
        </is>
      </c>
      <c r="F4403" t="inlineStr">
        <is>
          <t>20:45</t>
        </is>
      </c>
      <c r="G4403" s="5" t="n">
        <v>38.33333</v>
      </c>
      <c r="H4403" t="inlineStr">
        <is>
          <t>Inbound</t>
        </is>
      </c>
      <c r="I4403" s="6" t="n">
        <v>0</v>
      </c>
      <c r="J4403" s="6" t="n">
        <v>0</v>
      </c>
      <c r="K4403" s="6" t="n">
        <v>0</v>
      </c>
      <c r="L4403" s="6">
        <f>I4403+J4403+K4403</f>
        <v/>
      </c>
      <c r="M4403" s="6" t="n">
        <v>1</v>
      </c>
      <c r="N4403" t="inlineStr">
        <is>
          <t>Ja</t>
        </is>
      </c>
      <c r="T4403" t="inlineStr">
        <is>
          <t>LHR</t>
        </is>
      </c>
      <c r="U4403">
        <f>VLOOKUP(T4403,Destinations!$A$2:$C$550,2,0)</f>
        <v/>
      </c>
      <c r="V4403" t="inlineStr">
        <is>
          <t>WCHR</t>
        </is>
      </c>
      <c r="W4403">
        <f>VLOOKUP(V4403,'WCH Kat'!$A$1:$B$150,2,0)</f>
        <v/>
      </c>
    </row>
    <row r="4404">
      <c r="A4404" t="inlineStr">
        <is>
          <t xml:space="preserve">BA </t>
        </is>
      </c>
      <c r="B4404" t="inlineStr">
        <is>
          <t>BA  996</t>
        </is>
      </c>
      <c r="C4404" s="4" t="inlineStr">
        <is>
          <t>22.12.2024</t>
        </is>
      </c>
      <c r="D4404" t="inlineStr">
        <is>
          <t>11:05</t>
        </is>
      </c>
      <c r="E4404" s="4" t="inlineStr">
        <is>
          <t>20.12.2024</t>
        </is>
      </c>
      <c r="F4404" t="inlineStr">
        <is>
          <t>20:45</t>
        </is>
      </c>
      <c r="G4404" s="5" t="n">
        <v>38.33333</v>
      </c>
      <c r="H4404" t="inlineStr">
        <is>
          <t>Inbound</t>
        </is>
      </c>
      <c r="I4404" s="6" t="n">
        <v>0</v>
      </c>
      <c r="J4404" s="6" t="n">
        <v>0</v>
      </c>
      <c r="K4404" s="6" t="n">
        <v>0</v>
      </c>
      <c r="L4404" s="6">
        <f>I4404+J4404+K4404</f>
        <v/>
      </c>
      <c r="M4404" s="6" t="n">
        <v>1</v>
      </c>
      <c r="N4404" t="inlineStr">
        <is>
          <t>Ja</t>
        </is>
      </c>
      <c r="T4404" t="inlineStr">
        <is>
          <t>LHR</t>
        </is>
      </c>
      <c r="U4404">
        <f>VLOOKUP(T4404,Destinations!$A$2:$C$550,2,0)</f>
        <v/>
      </c>
      <c r="V4404" t="inlineStr">
        <is>
          <t>WCHR</t>
        </is>
      </c>
      <c r="W4404">
        <f>VLOOKUP(V4404,'WCH Kat'!$A$1:$B$150,2,0)</f>
        <v/>
      </c>
    </row>
    <row r="4405">
      <c r="A4405" t="inlineStr">
        <is>
          <t xml:space="preserve">BA </t>
        </is>
      </c>
      <c r="B4405" t="inlineStr">
        <is>
          <t>BA  996</t>
        </is>
      </c>
      <c r="C4405" s="4" t="inlineStr">
        <is>
          <t>22.12.2024</t>
        </is>
      </c>
      <c r="D4405" t="inlineStr">
        <is>
          <t>11:05</t>
        </is>
      </c>
      <c r="E4405" s="4" t="inlineStr">
        <is>
          <t>20.12.2024</t>
        </is>
      </c>
      <c r="F4405" t="inlineStr">
        <is>
          <t>20:45</t>
        </is>
      </c>
      <c r="G4405" s="5" t="n">
        <v>38.33333</v>
      </c>
      <c r="H4405" t="inlineStr">
        <is>
          <t>Inbound</t>
        </is>
      </c>
      <c r="I4405" s="6" t="n">
        <v>0</v>
      </c>
      <c r="J4405" s="6" t="n">
        <v>0</v>
      </c>
      <c r="K4405" s="6" t="n">
        <v>0</v>
      </c>
      <c r="L4405" s="6">
        <f>I4405+J4405+K4405</f>
        <v/>
      </c>
      <c r="M4405" s="6" t="n">
        <v>1</v>
      </c>
      <c r="N4405" t="inlineStr">
        <is>
          <t>Ja</t>
        </is>
      </c>
      <c r="T4405" t="inlineStr">
        <is>
          <t>LHR</t>
        </is>
      </c>
      <c r="U4405">
        <f>VLOOKUP(T4405,Destinations!$A$2:$C$550,2,0)</f>
        <v/>
      </c>
      <c r="V4405" t="inlineStr">
        <is>
          <t>WCHS</t>
        </is>
      </c>
      <c r="W4405">
        <f>VLOOKUP(V4405,'WCH Kat'!$A$1:$B$150,2,0)</f>
        <v/>
      </c>
    </row>
    <row r="4406">
      <c r="A4406" t="inlineStr">
        <is>
          <t xml:space="preserve">BA </t>
        </is>
      </c>
      <c r="B4406" t="inlineStr">
        <is>
          <t>BA  996</t>
        </is>
      </c>
      <c r="C4406" s="4" t="inlineStr">
        <is>
          <t>22.12.2024</t>
        </is>
      </c>
      <c r="D4406" t="inlineStr">
        <is>
          <t>11:05</t>
        </is>
      </c>
      <c r="E4406" s="4" t="inlineStr">
        <is>
          <t>20.12.2024</t>
        </is>
      </c>
      <c r="F4406" t="inlineStr">
        <is>
          <t>20:45</t>
        </is>
      </c>
      <c r="G4406" s="5" t="n">
        <v>38.33333</v>
      </c>
      <c r="H4406" t="inlineStr">
        <is>
          <t>Inbound</t>
        </is>
      </c>
      <c r="I4406" s="6" t="n">
        <v>0</v>
      </c>
      <c r="J4406" s="6" t="n">
        <v>0</v>
      </c>
      <c r="K4406" s="6" t="n">
        <v>0</v>
      </c>
      <c r="L4406" s="6">
        <f>I4406+J4406+K4406</f>
        <v/>
      </c>
      <c r="M4406" s="6" t="n">
        <v>1</v>
      </c>
      <c r="N4406" t="inlineStr">
        <is>
          <t>Ja</t>
        </is>
      </c>
      <c r="T4406" t="inlineStr">
        <is>
          <t>LHR</t>
        </is>
      </c>
      <c r="U4406">
        <f>VLOOKUP(T4406,Destinations!$A$2:$C$550,2,0)</f>
        <v/>
      </c>
      <c r="V4406" t="inlineStr">
        <is>
          <t>WCHS</t>
        </is>
      </c>
      <c r="W4406">
        <f>VLOOKUP(V4406,'WCH Kat'!$A$1:$B$150,2,0)</f>
        <v/>
      </c>
    </row>
    <row r="4407">
      <c r="A4407" t="inlineStr">
        <is>
          <t xml:space="preserve">BA </t>
        </is>
      </c>
      <c r="B4407" t="inlineStr">
        <is>
          <t>BA  996</t>
        </is>
      </c>
      <c r="C4407" s="4" t="inlineStr">
        <is>
          <t>22.12.2024</t>
        </is>
      </c>
      <c r="D4407" t="inlineStr">
        <is>
          <t>11:05</t>
        </is>
      </c>
      <c r="E4407" s="4" t="inlineStr">
        <is>
          <t>20.12.2024</t>
        </is>
      </c>
      <c r="F4407" t="inlineStr">
        <is>
          <t>20:45</t>
        </is>
      </c>
      <c r="G4407" s="5" t="n">
        <v>38.33333</v>
      </c>
      <c r="H4407" t="inlineStr">
        <is>
          <t>Inbound</t>
        </is>
      </c>
      <c r="I4407" s="6" t="n">
        <v>0</v>
      </c>
      <c r="J4407" s="6" t="n">
        <v>0</v>
      </c>
      <c r="K4407" s="6" t="n">
        <v>0</v>
      </c>
      <c r="L4407" s="6">
        <f>I4407+J4407+K4407</f>
        <v/>
      </c>
      <c r="M4407" s="6" t="n">
        <v>1</v>
      </c>
      <c r="N4407" t="inlineStr">
        <is>
          <t>Ja</t>
        </is>
      </c>
      <c r="T4407" t="inlineStr">
        <is>
          <t>LHR</t>
        </is>
      </c>
      <c r="U4407">
        <f>VLOOKUP(T4407,Destinations!$A$2:$C$550,2,0)</f>
        <v/>
      </c>
      <c r="V4407" t="inlineStr">
        <is>
          <t>WCHR</t>
        </is>
      </c>
      <c r="W4407">
        <f>VLOOKUP(V4407,'WCH Kat'!$A$1:$B$150,2,0)</f>
        <v/>
      </c>
    </row>
    <row r="4408">
      <c r="A4408" t="inlineStr">
        <is>
          <t xml:space="preserve">BA </t>
        </is>
      </c>
      <c r="B4408" t="inlineStr">
        <is>
          <t>BA  996</t>
        </is>
      </c>
      <c r="C4408" s="4" t="inlineStr">
        <is>
          <t>22.12.2024</t>
        </is>
      </c>
      <c r="D4408" t="inlineStr">
        <is>
          <t>11:05</t>
        </is>
      </c>
      <c r="E4408" s="4" t="inlineStr">
        <is>
          <t>20.12.2024</t>
        </is>
      </c>
      <c r="F4408" t="inlineStr">
        <is>
          <t>20:45</t>
        </is>
      </c>
      <c r="G4408" s="5" t="n">
        <v>38.33333</v>
      </c>
      <c r="H4408" t="inlineStr">
        <is>
          <t>Inbound</t>
        </is>
      </c>
      <c r="I4408" s="6" t="n">
        <v>0</v>
      </c>
      <c r="J4408" s="6" t="n">
        <v>0</v>
      </c>
      <c r="K4408" s="6" t="n">
        <v>0</v>
      </c>
      <c r="L4408" s="6">
        <f>I4408+J4408+K4408</f>
        <v/>
      </c>
      <c r="M4408" s="6" t="n">
        <v>1</v>
      </c>
      <c r="N4408" t="inlineStr">
        <is>
          <t>Ja</t>
        </is>
      </c>
      <c r="T4408" t="inlineStr">
        <is>
          <t>LHR</t>
        </is>
      </c>
      <c r="U4408">
        <f>VLOOKUP(T4408,Destinations!$A$2:$C$550,2,0)</f>
        <v/>
      </c>
      <c r="V4408" t="inlineStr">
        <is>
          <t>WCHR</t>
        </is>
      </c>
      <c r="W4408">
        <f>VLOOKUP(V4408,'WCH Kat'!$A$1:$B$150,2,0)</f>
        <v/>
      </c>
    </row>
    <row r="4409">
      <c r="A4409" t="inlineStr">
        <is>
          <t xml:space="preserve">BA </t>
        </is>
      </c>
      <c r="B4409" t="inlineStr">
        <is>
          <t>BA  996</t>
        </is>
      </c>
      <c r="C4409" s="4" t="inlineStr">
        <is>
          <t>22.12.2024</t>
        </is>
      </c>
      <c r="D4409" t="inlineStr">
        <is>
          <t>11:05</t>
        </is>
      </c>
      <c r="E4409" s="4" t="inlineStr">
        <is>
          <t>22.12.2024</t>
        </is>
      </c>
      <c r="F4409" t="inlineStr">
        <is>
          <t>10:10</t>
        </is>
      </c>
      <c r="G4409" s="5" t="n">
        <v>0.91667</v>
      </c>
      <c r="H4409" t="inlineStr">
        <is>
          <t>Inbound</t>
        </is>
      </c>
      <c r="I4409" s="6" t="n">
        <v>1</v>
      </c>
      <c r="J4409" s="6" t="n">
        <v>0</v>
      </c>
      <c r="K4409" s="6" t="n">
        <v>0</v>
      </c>
      <c r="L4409" s="6">
        <f>I4409+J4409+K4409</f>
        <v/>
      </c>
      <c r="M4409" s="6" t="n">
        <v>0</v>
      </c>
      <c r="P4409" t="inlineStr">
        <is>
          <t>Ja</t>
        </is>
      </c>
      <c r="T4409" t="inlineStr">
        <is>
          <t>LHR</t>
        </is>
      </c>
      <c r="U4409">
        <f>VLOOKUP(T4409,Destinations!$A$2:$C$550,2,0)</f>
        <v/>
      </c>
      <c r="V4409" t="inlineStr">
        <is>
          <t>WCHS</t>
        </is>
      </c>
      <c r="W4409">
        <f>VLOOKUP(V4409,'WCH Kat'!$A$1:$B$150,2,0)</f>
        <v/>
      </c>
    </row>
    <row r="4410">
      <c r="A4410" t="inlineStr">
        <is>
          <t xml:space="preserve">EW </t>
        </is>
      </c>
      <c r="B4410" t="inlineStr">
        <is>
          <t>EW  963</t>
        </is>
      </c>
      <c r="C4410" s="4" t="inlineStr">
        <is>
          <t>22.12.2024</t>
        </is>
      </c>
      <c r="D4410" t="inlineStr">
        <is>
          <t>11:10</t>
        </is>
      </c>
      <c r="E4410" s="4" t="inlineStr">
        <is>
          <t>20.12.2024</t>
        </is>
      </c>
      <c r="F4410" t="inlineStr">
        <is>
          <t>20:25</t>
        </is>
      </c>
      <c r="G4410" s="5" t="n">
        <v>38.75</v>
      </c>
      <c r="H4410" t="inlineStr">
        <is>
          <t>Inbound</t>
        </is>
      </c>
      <c r="I4410" s="6" t="n">
        <v>0</v>
      </c>
      <c r="J4410" s="6" t="n">
        <v>0</v>
      </c>
      <c r="K4410" s="6" t="n">
        <v>0</v>
      </c>
      <c r="L4410" s="6">
        <f>I4410+J4410+K4410</f>
        <v/>
      </c>
      <c r="M4410" s="6" t="n">
        <v>1</v>
      </c>
      <c r="N4410" t="inlineStr">
        <is>
          <t>Ja</t>
        </is>
      </c>
      <c r="T4410" t="inlineStr">
        <is>
          <t>SPU</t>
        </is>
      </c>
      <c r="U4410">
        <f>VLOOKUP(T4410,Destinations!$A$2:$C$550,2,0)</f>
        <v/>
      </c>
      <c r="V4410" t="inlineStr">
        <is>
          <t>WCHS,WCMP</t>
        </is>
      </c>
      <c r="W4410">
        <f>VLOOKUP(V4410,'WCH Kat'!$A$1:$B$150,2,0)</f>
        <v/>
      </c>
    </row>
    <row r="4411">
      <c r="A4411" t="inlineStr">
        <is>
          <t xml:space="preserve">EW </t>
        </is>
      </c>
      <c r="B4411" t="inlineStr">
        <is>
          <t>EW  963</t>
        </is>
      </c>
      <c r="C4411" s="4" t="inlineStr">
        <is>
          <t>22.12.2024</t>
        </is>
      </c>
      <c r="D4411" t="inlineStr">
        <is>
          <t>11:15</t>
        </is>
      </c>
      <c r="E4411" s="4" t="inlineStr">
        <is>
          <t>22.12.2024</t>
        </is>
      </c>
      <c r="F4411" t="inlineStr">
        <is>
          <t>09:00</t>
        </is>
      </c>
      <c r="G4411" s="5" t="n">
        <v>2.25</v>
      </c>
      <c r="H4411" t="inlineStr">
        <is>
          <t>Inbound</t>
        </is>
      </c>
      <c r="I4411" s="6" t="n">
        <v>0</v>
      </c>
      <c r="J4411" s="6" t="n">
        <v>1</v>
      </c>
      <c r="K4411" s="6" t="n">
        <v>0</v>
      </c>
      <c r="L4411" s="6">
        <f>I4411+J4411+K4411</f>
        <v/>
      </c>
      <c r="M4411" s="6" t="n">
        <v>0</v>
      </c>
      <c r="P4411" t="inlineStr">
        <is>
          <t>Ja</t>
        </is>
      </c>
      <c r="T4411" t="inlineStr">
        <is>
          <t>SPU</t>
        </is>
      </c>
      <c r="U4411">
        <f>VLOOKUP(T4411,Destinations!$A$2:$C$550,2,0)</f>
        <v/>
      </c>
      <c r="V4411" t="inlineStr">
        <is>
          <t>WCHR</t>
        </is>
      </c>
      <c r="W4411">
        <f>VLOOKUP(V4411,'WCH Kat'!$A$1:$B$150,2,0)</f>
        <v/>
      </c>
    </row>
    <row r="4412">
      <c r="A4412" t="inlineStr">
        <is>
          <t xml:space="preserve">EW </t>
        </is>
      </c>
      <c r="B4412" t="inlineStr">
        <is>
          <t>EW  963</t>
        </is>
      </c>
      <c r="C4412" s="4" t="inlineStr">
        <is>
          <t>22.12.2024</t>
        </is>
      </c>
      <c r="D4412" t="inlineStr">
        <is>
          <t>11:15</t>
        </is>
      </c>
      <c r="E4412" s="4" t="inlineStr">
        <is>
          <t>22.12.2024</t>
        </is>
      </c>
      <c r="F4412" t="inlineStr">
        <is>
          <t>09:00</t>
        </is>
      </c>
      <c r="G4412" s="5" t="n">
        <v>2.25</v>
      </c>
      <c r="H4412" t="inlineStr">
        <is>
          <t>Inbound</t>
        </is>
      </c>
      <c r="I4412" s="6" t="n">
        <v>0</v>
      </c>
      <c r="J4412" s="6" t="n">
        <v>1</v>
      </c>
      <c r="K4412" s="6" t="n">
        <v>0</v>
      </c>
      <c r="L4412" s="6">
        <f>I4412+J4412+K4412</f>
        <v/>
      </c>
      <c r="M4412" s="6" t="n">
        <v>0</v>
      </c>
      <c r="P4412" t="inlineStr">
        <is>
          <t>Ja</t>
        </is>
      </c>
      <c r="T4412" t="inlineStr">
        <is>
          <t>SPU</t>
        </is>
      </c>
      <c r="U4412">
        <f>VLOOKUP(T4412,Destinations!$A$2:$C$550,2,0)</f>
        <v/>
      </c>
      <c r="V4412" t="inlineStr">
        <is>
          <t>WCHR</t>
        </is>
      </c>
      <c r="W4412">
        <f>VLOOKUP(V4412,'WCH Kat'!$A$1:$B$150,2,0)</f>
        <v/>
      </c>
    </row>
    <row r="4413">
      <c r="A4413" t="inlineStr">
        <is>
          <t xml:space="preserve">PC </t>
        </is>
      </c>
      <c r="B4413" t="inlineStr">
        <is>
          <t>PC 1012</t>
        </is>
      </c>
      <c r="C4413" s="4" t="inlineStr">
        <is>
          <t>22.12.2024</t>
        </is>
      </c>
      <c r="D4413" t="inlineStr">
        <is>
          <t>11:35</t>
        </is>
      </c>
      <c r="E4413" s="4" t="inlineStr">
        <is>
          <t>22.12.2024</t>
        </is>
      </c>
      <c r="F4413" t="inlineStr">
        <is>
          <t>09:08</t>
        </is>
      </c>
      <c r="G4413" s="5" t="n">
        <v>2.45</v>
      </c>
      <c r="H4413" t="inlineStr">
        <is>
          <t>Outbound</t>
        </is>
      </c>
      <c r="I4413" s="6" t="n">
        <v>0</v>
      </c>
      <c r="J4413" s="6" t="n">
        <v>1</v>
      </c>
      <c r="K4413" s="6" t="n">
        <v>0</v>
      </c>
      <c r="L4413" s="6">
        <f>I4413+J4413+K4413</f>
        <v/>
      </c>
      <c r="M4413" s="6" t="n">
        <v>0</v>
      </c>
      <c r="Q4413" t="inlineStr">
        <is>
          <t>Ja</t>
        </is>
      </c>
      <c r="T4413" t="inlineStr">
        <is>
          <t>Istanbul-Sabiha Gökcen</t>
        </is>
      </c>
      <c r="U4413">
        <f>VLOOKUP(T4413,Destinations!$A$2:$C$550,2,0)</f>
        <v/>
      </c>
      <c r="V4413" t="inlineStr">
        <is>
          <t>WCHR</t>
        </is>
      </c>
      <c r="W4413">
        <f>VLOOKUP(V4413,'WCH Kat'!$A$1:$B$150,2,0)</f>
        <v/>
      </c>
    </row>
    <row r="4414">
      <c r="A4414" t="inlineStr">
        <is>
          <t xml:space="preserve">PC </t>
        </is>
      </c>
      <c r="B4414" t="inlineStr">
        <is>
          <t>PC 1012</t>
        </is>
      </c>
      <c r="C4414" s="4" t="inlineStr">
        <is>
          <t>22.12.2024</t>
        </is>
      </c>
      <c r="D4414" t="inlineStr">
        <is>
          <t>11:35</t>
        </is>
      </c>
      <c r="E4414" s="4" t="inlineStr">
        <is>
          <t>22.12.2024</t>
        </is>
      </c>
      <c r="F4414" t="inlineStr">
        <is>
          <t>09:41</t>
        </is>
      </c>
      <c r="G4414" s="5" t="n">
        <v>1.9</v>
      </c>
      <c r="H4414" t="inlineStr">
        <is>
          <t>Outbound</t>
        </is>
      </c>
      <c r="I4414" s="6" t="n">
        <v>0</v>
      </c>
      <c r="J4414" s="6" t="n">
        <v>1</v>
      </c>
      <c r="K4414" s="6" t="n">
        <v>0</v>
      </c>
      <c r="L4414" s="6">
        <f>I4414+J4414+K4414</f>
        <v/>
      </c>
      <c r="M4414" s="6" t="n">
        <v>0</v>
      </c>
      <c r="Q4414" t="inlineStr">
        <is>
          <t>Ja</t>
        </is>
      </c>
      <c r="T4414" t="inlineStr">
        <is>
          <t>Istanbul-Sabiha Gökcen</t>
        </is>
      </c>
      <c r="U4414">
        <f>VLOOKUP(T4414,Destinations!$A$2:$C$550,2,0)</f>
        <v/>
      </c>
      <c r="V4414" t="inlineStr">
        <is>
          <t>WCHR</t>
        </is>
      </c>
      <c r="W4414">
        <f>VLOOKUP(V4414,'WCH Kat'!$A$1:$B$150,2,0)</f>
        <v/>
      </c>
    </row>
    <row r="4415">
      <c r="A4415" t="inlineStr">
        <is>
          <t xml:space="preserve">SM </t>
        </is>
      </c>
      <c r="B4415" t="inlineStr">
        <is>
          <t>SM 602</t>
        </is>
      </c>
      <c r="C4415" s="4" t="inlineStr">
        <is>
          <t>22.12.2024</t>
        </is>
      </c>
      <c r="D4415" t="inlineStr">
        <is>
          <t>11:40</t>
        </is>
      </c>
      <c r="E4415" s="4" t="inlineStr">
        <is>
          <t>22.12.2024</t>
        </is>
      </c>
      <c r="F4415" t="inlineStr">
        <is>
          <t>09:12</t>
        </is>
      </c>
      <c r="G4415" s="5" t="n">
        <v>2.46667</v>
      </c>
      <c r="H4415" t="inlineStr">
        <is>
          <t>Outbound</t>
        </is>
      </c>
      <c r="I4415" s="6" t="n">
        <v>0</v>
      </c>
      <c r="J4415" s="6" t="n">
        <v>1</v>
      </c>
      <c r="K4415" s="6" t="n">
        <v>0</v>
      </c>
      <c r="L4415" s="6">
        <f>I4415+J4415+K4415</f>
        <v/>
      </c>
      <c r="M4415" s="6" t="n">
        <v>0</v>
      </c>
      <c r="Q4415" t="inlineStr">
        <is>
          <t>Ja</t>
        </is>
      </c>
      <c r="T4415" t="inlineStr">
        <is>
          <t>Kairo</t>
        </is>
      </c>
      <c r="U4415">
        <f>VLOOKUP(T4415,Destinations!$A$2:$C$550,2,0)</f>
        <v/>
      </c>
      <c r="V4415" t="inlineStr">
        <is>
          <t>WCHS</t>
        </is>
      </c>
      <c r="W4415">
        <f>VLOOKUP(V4415,'WCH Kat'!$A$1:$B$150,2,0)</f>
        <v/>
      </c>
    </row>
    <row r="4416">
      <c r="A4416" t="inlineStr">
        <is>
          <t xml:space="preserve">EW </t>
        </is>
      </c>
      <c r="B4416" t="inlineStr">
        <is>
          <t>EW  581</t>
        </is>
      </c>
      <c r="C4416" s="4" t="inlineStr">
        <is>
          <t>22.12.2024</t>
        </is>
      </c>
      <c r="D4416" t="inlineStr">
        <is>
          <t>11:50</t>
        </is>
      </c>
      <c r="E4416" s="4" t="inlineStr">
        <is>
          <t>20.12.2024</t>
        </is>
      </c>
      <c r="F4416" t="inlineStr">
        <is>
          <t>20:30</t>
        </is>
      </c>
      <c r="G4416" s="5" t="n">
        <v>39.33333</v>
      </c>
      <c r="H4416" t="inlineStr">
        <is>
          <t>Inbound</t>
        </is>
      </c>
      <c r="I4416" s="6" t="n">
        <v>0</v>
      </c>
      <c r="J4416" s="6" t="n">
        <v>0</v>
      </c>
      <c r="K4416" s="6" t="n">
        <v>0</v>
      </c>
      <c r="L4416" s="6">
        <f>I4416+J4416+K4416</f>
        <v/>
      </c>
      <c r="M4416" s="6" t="n">
        <v>1</v>
      </c>
      <c r="N4416" t="inlineStr">
        <is>
          <t>Ja</t>
        </is>
      </c>
      <c r="T4416" t="inlineStr">
        <is>
          <t>PMI</t>
        </is>
      </c>
      <c r="U4416">
        <f>VLOOKUP(T4416,Destinations!$A$2:$C$550,2,0)</f>
        <v/>
      </c>
      <c r="V4416" t="inlineStr">
        <is>
          <t>WCHS,WCMP</t>
        </is>
      </c>
      <c r="W4416">
        <f>VLOOKUP(V4416,'WCH Kat'!$A$1:$B$150,2,0)</f>
        <v/>
      </c>
    </row>
    <row r="4417">
      <c r="A4417" t="inlineStr">
        <is>
          <t xml:space="preserve">EW </t>
        </is>
      </c>
      <c r="B4417" t="inlineStr">
        <is>
          <t>EW  584</t>
        </is>
      </c>
      <c r="C4417" s="4" t="inlineStr">
        <is>
          <t>22.12.2024</t>
        </is>
      </c>
      <c r="D4417" t="inlineStr">
        <is>
          <t>12:05</t>
        </is>
      </c>
      <c r="E4417" s="4" t="inlineStr">
        <is>
          <t>20.12.2024</t>
        </is>
      </c>
      <c r="F4417" t="inlineStr">
        <is>
          <t>23:10</t>
        </is>
      </c>
      <c r="G4417" s="5" t="n">
        <v>36.91667</v>
      </c>
      <c r="H4417" t="inlineStr">
        <is>
          <t>Outbound</t>
        </is>
      </c>
      <c r="I4417" s="6" t="n">
        <v>0</v>
      </c>
      <c r="J4417" s="6" t="n">
        <v>0</v>
      </c>
      <c r="K4417" s="6" t="n">
        <v>0</v>
      </c>
      <c r="L4417" s="6">
        <f>I4417+J4417+K4417</f>
        <v/>
      </c>
      <c r="M4417" s="6" t="n">
        <v>1</v>
      </c>
      <c r="N4417" t="inlineStr">
        <is>
          <t>Ja</t>
        </is>
      </c>
      <c r="T4417" t="inlineStr">
        <is>
          <t>PMI</t>
        </is>
      </c>
      <c r="U4417">
        <f>VLOOKUP(T4417,Destinations!$A$2:$C$550,2,0)</f>
        <v/>
      </c>
      <c r="V4417" t="inlineStr">
        <is>
          <t>WCHS</t>
        </is>
      </c>
      <c r="W4417">
        <f>VLOOKUP(V4417,'WCH Kat'!$A$1:$B$150,2,0)</f>
        <v/>
      </c>
    </row>
    <row r="4418">
      <c r="A4418" t="inlineStr">
        <is>
          <t xml:space="preserve">EW </t>
        </is>
      </c>
      <c r="B4418" t="inlineStr">
        <is>
          <t>EW  584</t>
        </is>
      </c>
      <c r="C4418" s="4" t="inlineStr">
        <is>
          <t>22.12.2024</t>
        </is>
      </c>
      <c r="D4418" t="inlineStr">
        <is>
          <t>12:05</t>
        </is>
      </c>
      <c r="E4418" s="4" t="inlineStr">
        <is>
          <t>20.12.2024</t>
        </is>
      </c>
      <c r="F4418" t="inlineStr">
        <is>
          <t>23:10</t>
        </is>
      </c>
      <c r="G4418" s="5" t="n">
        <v>36.91667</v>
      </c>
      <c r="H4418" t="inlineStr">
        <is>
          <t>Outbound</t>
        </is>
      </c>
      <c r="I4418" s="6" t="n">
        <v>0</v>
      </c>
      <c r="J4418" s="6" t="n">
        <v>0</v>
      </c>
      <c r="K4418" s="6" t="n">
        <v>0</v>
      </c>
      <c r="L4418" s="6">
        <f>I4418+J4418+K4418</f>
        <v/>
      </c>
      <c r="M4418" s="6" t="n">
        <v>1</v>
      </c>
      <c r="N4418" t="inlineStr">
        <is>
          <t>Ja</t>
        </is>
      </c>
      <c r="T4418" t="inlineStr">
        <is>
          <t>PMI</t>
        </is>
      </c>
      <c r="U4418">
        <f>VLOOKUP(T4418,Destinations!$A$2:$C$550,2,0)</f>
        <v/>
      </c>
      <c r="V4418" t="inlineStr">
        <is>
          <t>WCHS</t>
        </is>
      </c>
      <c r="W4418">
        <f>VLOOKUP(V4418,'WCH Kat'!$A$1:$B$150,2,0)</f>
        <v/>
      </c>
    </row>
    <row r="4419">
      <c r="A4419" t="inlineStr">
        <is>
          <t xml:space="preserve">EW </t>
        </is>
      </c>
      <c r="B4419" t="inlineStr">
        <is>
          <t>EW  584</t>
        </is>
      </c>
      <c r="C4419" s="4" t="inlineStr">
        <is>
          <t>22.12.2024</t>
        </is>
      </c>
      <c r="D4419" t="inlineStr">
        <is>
          <t>12:05</t>
        </is>
      </c>
      <c r="E4419" s="4" t="inlineStr">
        <is>
          <t>20.12.2024</t>
        </is>
      </c>
      <c r="F4419" t="inlineStr">
        <is>
          <t>23:10</t>
        </is>
      </c>
      <c r="G4419" s="5" t="n">
        <v>36.91667</v>
      </c>
      <c r="H4419" t="inlineStr">
        <is>
          <t>Outbound</t>
        </is>
      </c>
      <c r="I4419" s="6" t="n">
        <v>0</v>
      </c>
      <c r="J4419" s="6" t="n">
        <v>0</v>
      </c>
      <c r="K4419" s="6" t="n">
        <v>0</v>
      </c>
      <c r="L4419" s="6">
        <f>I4419+J4419+K4419</f>
        <v/>
      </c>
      <c r="M4419" s="6" t="n">
        <v>1</v>
      </c>
      <c r="N4419" t="inlineStr">
        <is>
          <t>Ja</t>
        </is>
      </c>
      <c r="T4419" t="inlineStr">
        <is>
          <t>PMI</t>
        </is>
      </c>
      <c r="U4419">
        <f>VLOOKUP(T4419,Destinations!$A$2:$C$550,2,0)</f>
        <v/>
      </c>
      <c r="V4419" t="inlineStr">
        <is>
          <t>WCHS,WCBD</t>
        </is>
      </c>
      <c r="W4419">
        <f>VLOOKUP(V4419,'WCH Kat'!$A$1:$B$150,2,0)</f>
        <v/>
      </c>
    </row>
    <row r="4420">
      <c r="A4420" t="inlineStr">
        <is>
          <t xml:space="preserve">EW </t>
        </is>
      </c>
      <c r="B4420" t="inlineStr">
        <is>
          <t>EW  584</t>
        </is>
      </c>
      <c r="C4420" s="4" t="inlineStr">
        <is>
          <t>22.12.2024</t>
        </is>
      </c>
      <c r="D4420" t="inlineStr">
        <is>
          <t>12:05</t>
        </is>
      </c>
      <c r="E4420" s="4" t="inlineStr">
        <is>
          <t>20.12.2024</t>
        </is>
      </c>
      <c r="F4420" t="inlineStr">
        <is>
          <t>23:10</t>
        </is>
      </c>
      <c r="G4420" s="5" t="n">
        <v>36.91667</v>
      </c>
      <c r="H4420" t="inlineStr">
        <is>
          <t>Outbound</t>
        </is>
      </c>
      <c r="I4420" s="6" t="n">
        <v>0</v>
      </c>
      <c r="J4420" s="6" t="n">
        <v>0</v>
      </c>
      <c r="K4420" s="6" t="n">
        <v>0</v>
      </c>
      <c r="L4420" s="6">
        <f>I4420+J4420+K4420</f>
        <v/>
      </c>
      <c r="M4420" s="6" t="n">
        <v>1</v>
      </c>
      <c r="N4420" t="inlineStr">
        <is>
          <t>Ja</t>
        </is>
      </c>
      <c r="T4420" t="inlineStr">
        <is>
          <t>PMI</t>
        </is>
      </c>
      <c r="U4420">
        <f>VLOOKUP(T4420,Destinations!$A$2:$C$550,2,0)</f>
        <v/>
      </c>
      <c r="V4420" t="inlineStr">
        <is>
          <t>WCHR</t>
        </is>
      </c>
      <c r="W4420">
        <f>VLOOKUP(V4420,'WCH Kat'!$A$1:$B$150,2,0)</f>
        <v/>
      </c>
    </row>
    <row r="4421">
      <c r="A4421" t="inlineStr">
        <is>
          <t xml:space="preserve">EW </t>
        </is>
      </c>
      <c r="B4421" t="inlineStr">
        <is>
          <t>EW  973</t>
        </is>
      </c>
      <c r="C4421" s="4" t="inlineStr">
        <is>
          <t>22.12.2024</t>
        </is>
      </c>
      <c r="D4421" t="inlineStr">
        <is>
          <t>12:20</t>
        </is>
      </c>
      <c r="E4421" s="4" t="inlineStr">
        <is>
          <t>20.12.2024</t>
        </is>
      </c>
      <c r="F4421" t="inlineStr">
        <is>
          <t>21:40</t>
        </is>
      </c>
      <c r="G4421" s="5" t="n">
        <v>38.66667</v>
      </c>
      <c r="H4421" t="inlineStr">
        <is>
          <t>Inbound</t>
        </is>
      </c>
      <c r="I4421" s="6" t="n">
        <v>0</v>
      </c>
      <c r="J4421" s="6" t="n">
        <v>0</v>
      </c>
      <c r="K4421" s="6" t="n">
        <v>0</v>
      </c>
      <c r="L4421" s="6">
        <f>I4421+J4421+K4421</f>
        <v/>
      </c>
      <c r="M4421" s="6" t="n">
        <v>1</v>
      </c>
      <c r="N4421" t="inlineStr">
        <is>
          <t>Ja</t>
        </is>
      </c>
      <c r="T4421" t="inlineStr">
        <is>
          <t>ZAG</t>
        </is>
      </c>
      <c r="U4421">
        <f>VLOOKUP(T4421,Destinations!$A$2:$C$550,2,0)</f>
        <v/>
      </c>
      <c r="V4421" t="inlineStr">
        <is>
          <t>WCHS</t>
        </is>
      </c>
      <c r="W4421">
        <f>VLOOKUP(V4421,'WCH Kat'!$A$1:$B$150,2,0)</f>
        <v/>
      </c>
    </row>
    <row r="4422">
      <c r="A4422" t="inlineStr">
        <is>
          <t xml:space="preserve">EW </t>
        </is>
      </c>
      <c r="B4422" t="inlineStr">
        <is>
          <t>EW  973</t>
        </is>
      </c>
      <c r="C4422" s="4" t="inlineStr">
        <is>
          <t>22.12.2024</t>
        </is>
      </c>
      <c r="D4422" t="inlineStr">
        <is>
          <t>12:20</t>
        </is>
      </c>
      <c r="E4422" s="4" t="inlineStr">
        <is>
          <t>22.12.2024</t>
        </is>
      </c>
      <c r="F4422" t="inlineStr">
        <is>
          <t>10:47</t>
        </is>
      </c>
      <c r="G4422" s="5" t="n">
        <v>1.55</v>
      </c>
      <c r="H4422" t="inlineStr">
        <is>
          <t>Inbound</t>
        </is>
      </c>
      <c r="I4422" s="6" t="n">
        <v>0</v>
      </c>
      <c r="J4422" s="6" t="n">
        <v>1</v>
      </c>
      <c r="K4422" s="6" t="n">
        <v>0</v>
      </c>
      <c r="L4422" s="6">
        <f>I4422+J4422+K4422</f>
        <v/>
      </c>
      <c r="M4422" s="6" t="n">
        <v>0</v>
      </c>
      <c r="P4422" t="inlineStr">
        <is>
          <t>Ja</t>
        </is>
      </c>
      <c r="T4422" t="inlineStr">
        <is>
          <t>ZAG</t>
        </is>
      </c>
      <c r="U4422">
        <f>VLOOKUP(T4422,Destinations!$A$2:$C$550,2,0)</f>
        <v/>
      </c>
      <c r="V4422" t="inlineStr">
        <is>
          <t>WCHS</t>
        </is>
      </c>
      <c r="W4422">
        <f>VLOOKUP(V4422,'WCH Kat'!$A$1:$B$150,2,0)</f>
        <v/>
      </c>
    </row>
    <row r="4423">
      <c r="A4423" t="inlineStr">
        <is>
          <t xml:space="preserve">EW </t>
        </is>
      </c>
      <c r="B4423" t="inlineStr">
        <is>
          <t>EW  973</t>
        </is>
      </c>
      <c r="C4423" s="4" t="inlineStr">
        <is>
          <t>22.12.2024</t>
        </is>
      </c>
      <c r="D4423" t="inlineStr">
        <is>
          <t>12:20</t>
        </is>
      </c>
      <c r="E4423" s="4" t="inlineStr">
        <is>
          <t>22.12.2024</t>
        </is>
      </c>
      <c r="F4423" t="inlineStr">
        <is>
          <t>10:47</t>
        </is>
      </c>
      <c r="G4423" s="5" t="n">
        <v>1.55</v>
      </c>
      <c r="H4423" t="inlineStr">
        <is>
          <t>Inbound</t>
        </is>
      </c>
      <c r="I4423" s="6" t="n">
        <v>0</v>
      </c>
      <c r="J4423" s="6" t="n">
        <v>1</v>
      </c>
      <c r="K4423" s="6" t="n">
        <v>0</v>
      </c>
      <c r="L4423" s="6">
        <f>I4423+J4423+K4423</f>
        <v/>
      </c>
      <c r="M4423" s="6" t="n">
        <v>0</v>
      </c>
      <c r="P4423" t="inlineStr">
        <is>
          <t>Ja</t>
        </is>
      </c>
      <c r="T4423" t="inlineStr">
        <is>
          <t>ZAG</t>
        </is>
      </c>
      <c r="U4423">
        <f>VLOOKUP(T4423,Destinations!$A$2:$C$550,2,0)</f>
        <v/>
      </c>
      <c r="V4423" t="inlineStr">
        <is>
          <t>WCHS</t>
        </is>
      </c>
      <c r="W4423">
        <f>VLOOKUP(V4423,'WCH Kat'!$A$1:$B$150,2,0)</f>
        <v/>
      </c>
    </row>
    <row r="4424">
      <c r="A4424" t="inlineStr">
        <is>
          <t xml:space="preserve">BA </t>
        </is>
      </c>
      <c r="B4424" t="inlineStr">
        <is>
          <t>BA  997</t>
        </is>
      </c>
      <c r="C4424" s="4" t="inlineStr">
        <is>
          <t>22.12.2024</t>
        </is>
      </c>
      <c r="D4424" t="inlineStr">
        <is>
          <t>12:25</t>
        </is>
      </c>
      <c r="E4424" s="4" t="inlineStr">
        <is>
          <t>20.12.2024</t>
        </is>
      </c>
      <c r="F4424" t="inlineStr">
        <is>
          <t>23:30</t>
        </is>
      </c>
      <c r="G4424" s="5" t="n">
        <v>36.91667</v>
      </c>
      <c r="H4424" t="inlineStr">
        <is>
          <t>Outbound</t>
        </is>
      </c>
      <c r="I4424" s="6" t="n">
        <v>0</v>
      </c>
      <c r="J4424" s="6" t="n">
        <v>0</v>
      </c>
      <c r="K4424" s="6" t="n">
        <v>0</v>
      </c>
      <c r="L4424" s="6">
        <f>I4424+J4424+K4424</f>
        <v/>
      </c>
      <c r="M4424" s="6" t="n">
        <v>1</v>
      </c>
      <c r="N4424" t="inlineStr">
        <is>
          <t>Ja</t>
        </is>
      </c>
      <c r="T4424" t="inlineStr">
        <is>
          <t>LHR</t>
        </is>
      </c>
      <c r="U4424">
        <f>VLOOKUP(T4424,Destinations!$A$2:$C$550,2,0)</f>
        <v/>
      </c>
      <c r="V4424" t="inlineStr">
        <is>
          <t>WCHR</t>
        </is>
      </c>
      <c r="W4424">
        <f>VLOOKUP(V4424,'WCH Kat'!$A$1:$B$150,2,0)</f>
        <v/>
      </c>
    </row>
    <row r="4425">
      <c r="A4425" t="inlineStr">
        <is>
          <t xml:space="preserve">BA </t>
        </is>
      </c>
      <c r="B4425" t="inlineStr">
        <is>
          <t>BA  997</t>
        </is>
      </c>
      <c r="C4425" s="4" t="inlineStr">
        <is>
          <t>22.12.2024</t>
        </is>
      </c>
      <c r="D4425" t="inlineStr">
        <is>
          <t>12:25</t>
        </is>
      </c>
      <c r="E4425" s="4" t="inlineStr">
        <is>
          <t>20.12.2024</t>
        </is>
      </c>
      <c r="F4425" t="inlineStr">
        <is>
          <t>23:30</t>
        </is>
      </c>
      <c r="G4425" s="5" t="n">
        <v>36.91667</v>
      </c>
      <c r="H4425" t="inlineStr">
        <is>
          <t>Outbound</t>
        </is>
      </c>
      <c r="I4425" s="6" t="n">
        <v>0</v>
      </c>
      <c r="J4425" s="6" t="n">
        <v>0</v>
      </c>
      <c r="K4425" s="6" t="n">
        <v>0</v>
      </c>
      <c r="L4425" s="6">
        <f>I4425+J4425+K4425</f>
        <v/>
      </c>
      <c r="M4425" s="6" t="n">
        <v>1</v>
      </c>
      <c r="N4425" t="inlineStr">
        <is>
          <t>Ja</t>
        </is>
      </c>
      <c r="T4425" t="inlineStr">
        <is>
          <t>LHR</t>
        </is>
      </c>
      <c r="U4425">
        <f>VLOOKUP(T4425,Destinations!$A$2:$C$550,2,0)</f>
        <v/>
      </c>
      <c r="V4425" t="inlineStr">
        <is>
          <t>WCHS</t>
        </is>
      </c>
      <c r="W4425">
        <f>VLOOKUP(V4425,'WCH Kat'!$A$1:$B$150,2,0)</f>
        <v/>
      </c>
    </row>
    <row r="4426">
      <c r="A4426" t="inlineStr">
        <is>
          <t xml:space="preserve">BA </t>
        </is>
      </c>
      <c r="B4426" t="inlineStr">
        <is>
          <t>BA  997</t>
        </is>
      </c>
      <c r="C4426" s="4" t="inlineStr">
        <is>
          <t>22.12.2024</t>
        </is>
      </c>
      <c r="D4426" t="inlineStr">
        <is>
          <t>12:25</t>
        </is>
      </c>
      <c r="E4426" s="4" t="inlineStr">
        <is>
          <t>20.12.2024</t>
        </is>
      </c>
      <c r="F4426" t="inlineStr">
        <is>
          <t>23:30</t>
        </is>
      </c>
      <c r="G4426" s="5" t="n">
        <v>36.91667</v>
      </c>
      <c r="H4426" t="inlineStr">
        <is>
          <t>Outbound</t>
        </is>
      </c>
      <c r="I4426" s="6" t="n">
        <v>0</v>
      </c>
      <c r="J4426" s="6" t="n">
        <v>0</v>
      </c>
      <c r="K4426" s="6" t="n">
        <v>0</v>
      </c>
      <c r="L4426" s="6">
        <f>I4426+J4426+K4426</f>
        <v/>
      </c>
      <c r="M4426" s="6" t="n">
        <v>1</v>
      </c>
      <c r="N4426" t="inlineStr">
        <is>
          <t>Ja</t>
        </is>
      </c>
      <c r="T4426" t="inlineStr">
        <is>
          <t>LHR</t>
        </is>
      </c>
      <c r="U4426">
        <f>VLOOKUP(T4426,Destinations!$A$2:$C$550,2,0)</f>
        <v/>
      </c>
      <c r="V4426" t="inlineStr">
        <is>
          <t>WCHR</t>
        </is>
      </c>
      <c r="W4426">
        <f>VLOOKUP(V4426,'WCH Kat'!$A$1:$B$150,2,0)</f>
        <v/>
      </c>
    </row>
    <row r="4427">
      <c r="A4427" t="inlineStr">
        <is>
          <t xml:space="preserve">BA </t>
        </is>
      </c>
      <c r="B4427" t="inlineStr">
        <is>
          <t>BA  997</t>
        </is>
      </c>
      <c r="C4427" s="4" t="inlineStr">
        <is>
          <t>22.12.2024</t>
        </is>
      </c>
      <c r="D4427" t="inlineStr">
        <is>
          <t>12:25</t>
        </is>
      </c>
      <c r="E4427" s="4" t="inlineStr">
        <is>
          <t>20.12.2024</t>
        </is>
      </c>
      <c r="F4427" t="inlineStr">
        <is>
          <t>23:30</t>
        </is>
      </c>
      <c r="G4427" s="5" t="n">
        <v>36.91667</v>
      </c>
      <c r="H4427" t="inlineStr">
        <is>
          <t>Outbound</t>
        </is>
      </c>
      <c r="I4427" s="6" t="n">
        <v>0</v>
      </c>
      <c r="J4427" s="6" t="n">
        <v>0</v>
      </c>
      <c r="K4427" s="6" t="n">
        <v>0</v>
      </c>
      <c r="L4427" s="6">
        <f>I4427+J4427+K4427</f>
        <v/>
      </c>
      <c r="M4427" s="6" t="n">
        <v>1</v>
      </c>
      <c r="N4427" t="inlineStr">
        <is>
          <t>Ja</t>
        </is>
      </c>
      <c r="T4427" t="inlineStr">
        <is>
          <t>LHR</t>
        </is>
      </c>
      <c r="U4427">
        <f>VLOOKUP(T4427,Destinations!$A$2:$C$550,2,0)</f>
        <v/>
      </c>
      <c r="V4427" t="inlineStr">
        <is>
          <t>WCHC</t>
        </is>
      </c>
      <c r="W4427">
        <f>VLOOKUP(V4427,'WCH Kat'!$A$1:$B$150,2,0)</f>
        <v/>
      </c>
    </row>
    <row r="4428">
      <c r="A4428" t="inlineStr">
        <is>
          <t xml:space="preserve">VL </t>
        </is>
      </c>
      <c r="B4428" t="inlineStr">
        <is>
          <t>VL 1978</t>
        </is>
      </c>
      <c r="C4428" s="4" t="inlineStr">
        <is>
          <t>22.12.2024</t>
        </is>
      </c>
      <c r="D4428" t="inlineStr">
        <is>
          <t>12:45</t>
        </is>
      </c>
      <c r="E4428" s="4" t="inlineStr">
        <is>
          <t>20.12.2024</t>
        </is>
      </c>
      <c r="F4428" t="inlineStr">
        <is>
          <t>22:40</t>
        </is>
      </c>
      <c r="G4428" s="5" t="n">
        <v>38.08333</v>
      </c>
      <c r="H4428" t="inlineStr">
        <is>
          <t>Inbound</t>
        </is>
      </c>
      <c r="I4428" s="6" t="n">
        <v>0</v>
      </c>
      <c r="J4428" s="6" t="n">
        <v>0</v>
      </c>
      <c r="K4428" s="6" t="n">
        <v>0</v>
      </c>
      <c r="L4428" s="6">
        <f>I4428+J4428+K4428</f>
        <v/>
      </c>
      <c r="M4428" s="6" t="n">
        <v>1</v>
      </c>
      <c r="N4428" t="inlineStr">
        <is>
          <t>Ja</t>
        </is>
      </c>
      <c r="T4428" t="inlineStr">
        <is>
          <t>MUC</t>
        </is>
      </c>
      <c r="U4428">
        <f>VLOOKUP(T4428,Destinations!$A$2:$C$550,2,0)</f>
        <v/>
      </c>
      <c r="V4428" t="inlineStr">
        <is>
          <t>WCHS</t>
        </is>
      </c>
      <c r="W4428">
        <f>VLOOKUP(V4428,'WCH Kat'!$A$1:$B$150,2,0)</f>
        <v/>
      </c>
    </row>
    <row r="4429">
      <c r="A4429" t="inlineStr">
        <is>
          <t xml:space="preserve">VL </t>
        </is>
      </c>
      <c r="B4429" t="inlineStr">
        <is>
          <t>VL 1978</t>
        </is>
      </c>
      <c r="C4429" s="4" t="inlineStr">
        <is>
          <t>22.12.2024</t>
        </is>
      </c>
      <c r="D4429" t="inlineStr">
        <is>
          <t>12:45</t>
        </is>
      </c>
      <c r="E4429" s="4" t="inlineStr">
        <is>
          <t>20.12.2024</t>
        </is>
      </c>
      <c r="F4429" t="inlineStr">
        <is>
          <t>22:40</t>
        </is>
      </c>
      <c r="G4429" s="5" t="n">
        <v>38.08333</v>
      </c>
      <c r="H4429" t="inlineStr">
        <is>
          <t>Inbound</t>
        </is>
      </c>
      <c r="I4429" s="6" t="n">
        <v>0</v>
      </c>
      <c r="J4429" s="6" t="n">
        <v>0</v>
      </c>
      <c r="K4429" s="6" t="n">
        <v>0</v>
      </c>
      <c r="L4429" s="6">
        <f>I4429+J4429+K4429</f>
        <v/>
      </c>
      <c r="M4429" s="6" t="n">
        <v>1</v>
      </c>
      <c r="N4429" t="inlineStr">
        <is>
          <t>Ja</t>
        </is>
      </c>
      <c r="T4429" t="inlineStr">
        <is>
          <t>MUC</t>
        </is>
      </c>
      <c r="U4429">
        <f>VLOOKUP(T4429,Destinations!$A$2:$C$550,2,0)</f>
        <v/>
      </c>
      <c r="V4429" t="inlineStr">
        <is>
          <t>WCHS</t>
        </is>
      </c>
      <c r="W4429">
        <f>VLOOKUP(V4429,'WCH Kat'!$A$1:$B$150,2,0)</f>
        <v/>
      </c>
    </row>
    <row r="4430">
      <c r="A4430" t="inlineStr">
        <is>
          <t xml:space="preserve">EW </t>
        </is>
      </c>
      <c r="B4430" t="inlineStr">
        <is>
          <t>EW  268</t>
        </is>
      </c>
      <c r="C4430" s="4" t="inlineStr">
        <is>
          <t>22.12.2024</t>
        </is>
      </c>
      <c r="D4430" t="inlineStr">
        <is>
          <t>13:00</t>
        </is>
      </c>
      <c r="E4430" s="4" t="inlineStr">
        <is>
          <t>21.12.2024</t>
        </is>
      </c>
      <c r="F4430" t="inlineStr">
        <is>
          <t>00:05</t>
        </is>
      </c>
      <c r="G4430" s="5" t="n">
        <v>36.91667</v>
      </c>
      <c r="H4430" t="inlineStr">
        <is>
          <t>Outbound</t>
        </is>
      </c>
      <c r="I4430" s="6" t="n">
        <v>0</v>
      </c>
      <c r="J4430" s="6" t="n">
        <v>0</v>
      </c>
      <c r="K4430" s="6" t="n">
        <v>0</v>
      </c>
      <c r="L4430" s="6">
        <f>I4430+J4430+K4430</f>
        <v/>
      </c>
      <c r="M4430" s="6" t="n">
        <v>1</v>
      </c>
      <c r="N4430" t="inlineStr">
        <is>
          <t>Ja</t>
        </is>
      </c>
      <c r="T4430" t="inlineStr">
        <is>
          <t>LPA</t>
        </is>
      </c>
      <c r="U4430">
        <f>VLOOKUP(T4430,Destinations!$A$2:$C$550,2,0)</f>
        <v/>
      </c>
      <c r="V4430" t="inlineStr">
        <is>
          <t>WCHS</t>
        </is>
      </c>
      <c r="W4430">
        <f>VLOOKUP(V4430,'WCH Kat'!$A$1:$B$150,2,0)</f>
        <v/>
      </c>
    </row>
    <row r="4431">
      <c r="A4431" t="inlineStr">
        <is>
          <t xml:space="preserve">EW </t>
        </is>
      </c>
      <c r="B4431" t="inlineStr">
        <is>
          <t>EW  268</t>
        </is>
      </c>
      <c r="C4431" s="4" t="inlineStr">
        <is>
          <t>22.12.2024</t>
        </is>
      </c>
      <c r="D4431" t="inlineStr">
        <is>
          <t>13:00</t>
        </is>
      </c>
      <c r="E4431" s="4" t="inlineStr">
        <is>
          <t>21.12.2024</t>
        </is>
      </c>
      <c r="F4431" t="inlineStr">
        <is>
          <t>00:05</t>
        </is>
      </c>
      <c r="G4431" s="5" t="n">
        <v>36.91667</v>
      </c>
      <c r="H4431" t="inlineStr">
        <is>
          <t>Outbound</t>
        </is>
      </c>
      <c r="I4431" s="6" t="n">
        <v>0</v>
      </c>
      <c r="J4431" s="6" t="n">
        <v>0</v>
      </c>
      <c r="K4431" s="6" t="n">
        <v>0</v>
      </c>
      <c r="L4431" s="6">
        <f>I4431+J4431+K4431</f>
        <v/>
      </c>
      <c r="M4431" s="6" t="n">
        <v>1</v>
      </c>
      <c r="N4431" t="inlineStr">
        <is>
          <t>Ja</t>
        </is>
      </c>
      <c r="T4431" t="inlineStr">
        <is>
          <t>LPA</t>
        </is>
      </c>
      <c r="U4431">
        <f>VLOOKUP(T4431,Destinations!$A$2:$C$550,2,0)</f>
        <v/>
      </c>
      <c r="V4431" t="inlineStr">
        <is>
          <t>WCHS,WCMP</t>
        </is>
      </c>
      <c r="W4431">
        <f>VLOOKUP(V4431,'WCH Kat'!$A$1:$B$150,2,0)</f>
        <v/>
      </c>
    </row>
    <row r="4432">
      <c r="A4432" t="inlineStr">
        <is>
          <t xml:space="preserve">EW </t>
        </is>
      </c>
      <c r="B4432" t="inlineStr">
        <is>
          <t>EW  268</t>
        </is>
      </c>
      <c r="C4432" s="4" t="inlineStr">
        <is>
          <t>22.12.2024</t>
        </is>
      </c>
      <c r="D4432" t="inlineStr">
        <is>
          <t>13:00</t>
        </is>
      </c>
      <c r="E4432" s="4" t="inlineStr">
        <is>
          <t>21.12.2024</t>
        </is>
      </c>
      <c r="F4432" t="inlineStr">
        <is>
          <t>00:05</t>
        </is>
      </c>
      <c r="G4432" s="5" t="n">
        <v>36.91667</v>
      </c>
      <c r="H4432" t="inlineStr">
        <is>
          <t>Outbound</t>
        </is>
      </c>
      <c r="I4432" s="6" t="n">
        <v>0</v>
      </c>
      <c r="J4432" s="6" t="n">
        <v>0</v>
      </c>
      <c r="K4432" s="6" t="n">
        <v>0</v>
      </c>
      <c r="L4432" s="6">
        <f>I4432+J4432+K4432</f>
        <v/>
      </c>
      <c r="M4432" s="6" t="n">
        <v>1</v>
      </c>
      <c r="N4432" t="inlineStr">
        <is>
          <t>Ja</t>
        </is>
      </c>
      <c r="T4432" t="inlineStr">
        <is>
          <t>LPA</t>
        </is>
      </c>
      <c r="U4432">
        <f>VLOOKUP(T4432,Destinations!$A$2:$C$550,2,0)</f>
        <v/>
      </c>
      <c r="V4432" t="inlineStr">
        <is>
          <t>WCHC</t>
        </is>
      </c>
      <c r="W4432">
        <f>VLOOKUP(V4432,'WCH Kat'!$A$1:$B$150,2,0)</f>
        <v/>
      </c>
    </row>
    <row r="4433">
      <c r="A4433" t="inlineStr">
        <is>
          <t xml:space="preserve">EW </t>
        </is>
      </c>
      <c r="B4433" t="inlineStr">
        <is>
          <t>EW  268</t>
        </is>
      </c>
      <c r="C4433" s="4" t="inlineStr">
        <is>
          <t>22.12.2024</t>
        </is>
      </c>
      <c r="D4433" t="inlineStr">
        <is>
          <t>13:00</t>
        </is>
      </c>
      <c r="E4433" s="4" t="inlineStr">
        <is>
          <t>21.12.2024</t>
        </is>
      </c>
      <c r="F4433" t="inlineStr">
        <is>
          <t>00:05</t>
        </is>
      </c>
      <c r="G4433" s="5" t="n">
        <v>36.91667</v>
      </c>
      <c r="H4433" t="inlineStr">
        <is>
          <t>Outbound</t>
        </is>
      </c>
      <c r="I4433" s="6" t="n">
        <v>0</v>
      </c>
      <c r="J4433" s="6" t="n">
        <v>0</v>
      </c>
      <c r="K4433" s="6" t="n">
        <v>0</v>
      </c>
      <c r="L4433" s="6">
        <f>I4433+J4433+K4433</f>
        <v/>
      </c>
      <c r="M4433" s="6" t="n">
        <v>1</v>
      </c>
      <c r="N4433" t="inlineStr">
        <is>
          <t>Ja</t>
        </is>
      </c>
      <c r="T4433" t="inlineStr">
        <is>
          <t>LPA</t>
        </is>
      </c>
      <c r="U4433">
        <f>VLOOKUP(T4433,Destinations!$A$2:$C$550,2,0)</f>
        <v/>
      </c>
      <c r="V4433" t="inlineStr">
        <is>
          <t>WCHS</t>
        </is>
      </c>
      <c r="W4433">
        <f>VLOOKUP(V4433,'WCH Kat'!$A$1:$B$150,2,0)</f>
        <v/>
      </c>
    </row>
    <row r="4434">
      <c r="A4434" t="inlineStr">
        <is>
          <t xml:space="preserve">EW </t>
        </is>
      </c>
      <c r="B4434" t="inlineStr">
        <is>
          <t>EW  268</t>
        </is>
      </c>
      <c r="C4434" s="4" t="inlineStr">
        <is>
          <t>22.12.2024</t>
        </is>
      </c>
      <c r="D4434" t="inlineStr">
        <is>
          <t>13:00</t>
        </is>
      </c>
      <c r="E4434" s="4" t="inlineStr">
        <is>
          <t>21.12.2024</t>
        </is>
      </c>
      <c r="F4434" t="inlineStr">
        <is>
          <t>00:05</t>
        </is>
      </c>
      <c r="G4434" s="5" t="n">
        <v>36.91667</v>
      </c>
      <c r="H4434" t="inlineStr">
        <is>
          <t>Outbound</t>
        </is>
      </c>
      <c r="I4434" s="6" t="n">
        <v>0</v>
      </c>
      <c r="J4434" s="6" t="n">
        <v>0</v>
      </c>
      <c r="K4434" s="6" t="n">
        <v>0</v>
      </c>
      <c r="L4434" s="6">
        <f>I4434+J4434+K4434</f>
        <v/>
      </c>
      <c r="M4434" s="6" t="n">
        <v>1</v>
      </c>
      <c r="N4434" t="inlineStr">
        <is>
          <t>Ja</t>
        </is>
      </c>
      <c r="T4434" t="inlineStr">
        <is>
          <t>LPA</t>
        </is>
      </c>
      <c r="U4434">
        <f>VLOOKUP(T4434,Destinations!$A$2:$C$550,2,0)</f>
        <v/>
      </c>
      <c r="V4434" t="inlineStr">
        <is>
          <t>WCHC</t>
        </is>
      </c>
      <c r="W4434">
        <f>VLOOKUP(V4434,'WCH Kat'!$A$1:$B$150,2,0)</f>
        <v/>
      </c>
    </row>
    <row r="4435">
      <c r="A4435" t="inlineStr">
        <is>
          <t xml:space="preserve">EW </t>
        </is>
      </c>
      <c r="B4435" t="inlineStr">
        <is>
          <t>EW 1157</t>
        </is>
      </c>
      <c r="C4435" s="4" t="inlineStr">
        <is>
          <t>22.12.2024</t>
        </is>
      </c>
      <c r="D4435" t="inlineStr">
        <is>
          <t>13:05</t>
        </is>
      </c>
      <c r="E4435" s="4" t="inlineStr">
        <is>
          <t>20.12.2024</t>
        </is>
      </c>
      <c r="F4435" t="inlineStr">
        <is>
          <t>17:45</t>
        </is>
      </c>
      <c r="G4435" s="5" t="n">
        <v>43.33333</v>
      </c>
      <c r="H4435" t="inlineStr">
        <is>
          <t>Inbound</t>
        </is>
      </c>
      <c r="I4435" s="6" t="n">
        <v>0</v>
      </c>
      <c r="J4435" s="6" t="n">
        <v>0</v>
      </c>
      <c r="K4435" s="6" t="n">
        <v>0</v>
      </c>
      <c r="L4435" s="6">
        <f>I4435+J4435+K4435</f>
        <v/>
      </c>
      <c r="M4435" s="6" t="n">
        <v>1</v>
      </c>
      <c r="N4435" t="inlineStr">
        <is>
          <t>Ja</t>
        </is>
      </c>
      <c r="T4435" t="inlineStr">
        <is>
          <t>JED</t>
        </is>
      </c>
      <c r="U4435">
        <f>VLOOKUP(T4435,Destinations!$A$2:$C$550,2,0)</f>
        <v/>
      </c>
      <c r="V4435" t="inlineStr">
        <is>
          <t>WCHR</t>
        </is>
      </c>
      <c r="W4435">
        <f>VLOOKUP(V4435,'WCH Kat'!$A$1:$B$150,2,0)</f>
        <v/>
      </c>
    </row>
    <row r="4436">
      <c r="A4436" t="inlineStr">
        <is>
          <t xml:space="preserve">EW </t>
        </is>
      </c>
      <c r="B4436" t="inlineStr">
        <is>
          <t>EW 1157</t>
        </is>
      </c>
      <c r="C4436" s="4" t="inlineStr">
        <is>
          <t>22.12.2024</t>
        </is>
      </c>
      <c r="D4436" t="inlineStr">
        <is>
          <t>13:05</t>
        </is>
      </c>
      <c r="E4436" s="4" t="inlineStr">
        <is>
          <t>22.12.2024</t>
        </is>
      </c>
      <c r="F4436" t="inlineStr">
        <is>
          <t>11:01</t>
        </is>
      </c>
      <c r="G4436" s="5" t="n">
        <v>2.06667</v>
      </c>
      <c r="H4436" t="inlineStr">
        <is>
          <t>Inbound</t>
        </is>
      </c>
      <c r="I4436" s="6" t="n">
        <v>0</v>
      </c>
      <c r="J4436" s="6" t="n">
        <v>1</v>
      </c>
      <c r="K4436" s="6" t="n">
        <v>0</v>
      </c>
      <c r="L4436" s="6">
        <f>I4436+J4436+K4436</f>
        <v/>
      </c>
      <c r="M4436" s="6" t="n">
        <v>0</v>
      </c>
      <c r="P4436" t="inlineStr">
        <is>
          <t>Ja</t>
        </is>
      </c>
      <c r="T4436" t="inlineStr">
        <is>
          <t>JED</t>
        </is>
      </c>
      <c r="U4436">
        <f>VLOOKUP(T4436,Destinations!$A$2:$C$550,2,0)</f>
        <v/>
      </c>
      <c r="V4436" t="inlineStr">
        <is>
          <t>WCHR</t>
        </is>
      </c>
      <c r="W4436">
        <f>VLOOKUP(V4436,'WCH Kat'!$A$1:$B$150,2,0)</f>
        <v/>
      </c>
    </row>
    <row r="4437">
      <c r="A4437" t="inlineStr">
        <is>
          <t xml:space="preserve">FR </t>
        </is>
      </c>
      <c r="B4437" t="inlineStr">
        <is>
          <t>FR 5277</t>
        </is>
      </c>
      <c r="C4437" s="4" t="inlineStr">
        <is>
          <t>22.12.2024</t>
        </is>
      </c>
      <c r="D4437" t="inlineStr">
        <is>
          <t>13:10</t>
        </is>
      </c>
      <c r="E4437" s="4" t="inlineStr">
        <is>
          <t>20.12.2024</t>
        </is>
      </c>
      <c r="F4437" t="inlineStr">
        <is>
          <t>18:30</t>
        </is>
      </c>
      <c r="G4437" s="5" t="n">
        <v>42.66667</v>
      </c>
      <c r="H4437" t="inlineStr">
        <is>
          <t>Inbound</t>
        </is>
      </c>
      <c r="I4437" s="6" t="n">
        <v>0</v>
      </c>
      <c r="J4437" s="6" t="n">
        <v>0</v>
      </c>
      <c r="K4437" s="6" t="n">
        <v>0</v>
      </c>
      <c r="L4437" s="6">
        <f>I4437+J4437+K4437</f>
        <v/>
      </c>
      <c r="M4437" s="6" t="n">
        <v>1</v>
      </c>
      <c r="N4437" t="inlineStr">
        <is>
          <t>Ja</t>
        </is>
      </c>
      <c r="T4437" t="inlineStr">
        <is>
          <t>PMO</t>
        </is>
      </c>
      <c r="U4437">
        <f>VLOOKUP(T4437,Destinations!$A$2:$C$550,2,0)</f>
        <v/>
      </c>
      <c r="V4437" t="inlineStr">
        <is>
          <t>BLND</t>
        </is>
      </c>
      <c r="W4437">
        <f>VLOOKUP(V4437,'WCH Kat'!$A$1:$B$150,2,0)</f>
        <v/>
      </c>
    </row>
    <row r="4438">
      <c r="A4438" t="inlineStr">
        <is>
          <t xml:space="preserve">FR </t>
        </is>
      </c>
      <c r="B4438" t="inlineStr">
        <is>
          <t>FR 5277</t>
        </is>
      </c>
      <c r="C4438" s="4" t="inlineStr">
        <is>
          <t>22.12.2024</t>
        </is>
      </c>
      <c r="D4438" t="inlineStr">
        <is>
          <t>13:10</t>
        </is>
      </c>
      <c r="E4438" s="4" t="inlineStr">
        <is>
          <t>20.12.2024</t>
        </is>
      </c>
      <c r="F4438" t="inlineStr">
        <is>
          <t>18:30</t>
        </is>
      </c>
      <c r="G4438" s="5" t="n">
        <v>42.66667</v>
      </c>
      <c r="H4438" t="inlineStr">
        <is>
          <t>Inbound</t>
        </is>
      </c>
      <c r="I4438" s="6" t="n">
        <v>0</v>
      </c>
      <c r="J4438" s="6" t="n">
        <v>0</v>
      </c>
      <c r="K4438" s="6" t="n">
        <v>0</v>
      </c>
      <c r="L4438" s="6">
        <f>I4438+J4438+K4438</f>
        <v/>
      </c>
      <c r="M4438" s="6" t="n">
        <v>1</v>
      </c>
      <c r="N4438" t="inlineStr">
        <is>
          <t>Ja</t>
        </is>
      </c>
      <c r="T4438" t="inlineStr">
        <is>
          <t>PMO</t>
        </is>
      </c>
      <c r="U4438">
        <f>VLOOKUP(T4438,Destinations!$A$2:$C$550,2,0)</f>
        <v/>
      </c>
      <c r="V4438" t="inlineStr">
        <is>
          <t>DPNA</t>
        </is>
      </c>
      <c r="W4438">
        <f>VLOOKUP(V4438,'WCH Kat'!$A$1:$B$150,2,0)</f>
        <v/>
      </c>
    </row>
    <row r="4439">
      <c r="A4439" t="inlineStr">
        <is>
          <t xml:space="preserve">FR </t>
        </is>
      </c>
      <c r="B4439" t="inlineStr">
        <is>
          <t>FR 5277</t>
        </is>
      </c>
      <c r="C4439" s="4" t="inlineStr">
        <is>
          <t>22.12.2024</t>
        </is>
      </c>
      <c r="D4439" t="inlineStr">
        <is>
          <t>13:10</t>
        </is>
      </c>
      <c r="E4439" s="4" t="inlineStr">
        <is>
          <t>20.12.2024</t>
        </is>
      </c>
      <c r="F4439" t="inlineStr">
        <is>
          <t>18:30</t>
        </is>
      </c>
      <c r="G4439" s="5" t="n">
        <v>42.66667</v>
      </c>
      <c r="H4439" t="inlineStr">
        <is>
          <t>Inbound</t>
        </is>
      </c>
      <c r="I4439" s="6" t="n">
        <v>0</v>
      </c>
      <c r="J4439" s="6" t="n">
        <v>0</v>
      </c>
      <c r="K4439" s="6" t="n">
        <v>0</v>
      </c>
      <c r="L4439" s="6">
        <f>I4439+J4439+K4439</f>
        <v/>
      </c>
      <c r="M4439" s="6" t="n">
        <v>1</v>
      </c>
      <c r="N4439" t="inlineStr">
        <is>
          <t>Ja</t>
        </is>
      </c>
      <c r="T4439" t="inlineStr">
        <is>
          <t>PMO</t>
        </is>
      </c>
      <c r="U4439">
        <f>VLOOKUP(T4439,Destinations!$A$2:$C$550,2,0)</f>
        <v/>
      </c>
      <c r="V4439" t="inlineStr">
        <is>
          <t>WCHR</t>
        </is>
      </c>
      <c r="W4439">
        <f>VLOOKUP(V4439,'WCH Kat'!$A$1:$B$150,2,0)</f>
        <v/>
      </c>
    </row>
    <row r="4440">
      <c r="A4440" t="inlineStr">
        <is>
          <t xml:space="preserve">FR </t>
        </is>
      </c>
      <c r="B4440" t="inlineStr">
        <is>
          <t>FR 5277</t>
        </is>
      </c>
      <c r="C4440" s="4" t="inlineStr">
        <is>
          <t>22.12.2024</t>
        </is>
      </c>
      <c r="D4440" t="inlineStr">
        <is>
          <t>13:10</t>
        </is>
      </c>
      <c r="E4440" s="4" t="inlineStr">
        <is>
          <t>20.12.2024</t>
        </is>
      </c>
      <c r="F4440" t="inlineStr">
        <is>
          <t>18:30</t>
        </is>
      </c>
      <c r="G4440" s="5" t="n">
        <v>42.66667</v>
      </c>
      <c r="H4440" t="inlineStr">
        <is>
          <t>Inbound</t>
        </is>
      </c>
      <c r="I4440" s="6" t="n">
        <v>0</v>
      </c>
      <c r="J4440" s="6" t="n">
        <v>0</v>
      </c>
      <c r="K4440" s="6" t="n">
        <v>0</v>
      </c>
      <c r="L4440" s="6">
        <f>I4440+J4440+K4440</f>
        <v/>
      </c>
      <c r="M4440" s="6" t="n">
        <v>1</v>
      </c>
      <c r="N4440" t="inlineStr">
        <is>
          <t>Ja</t>
        </is>
      </c>
      <c r="T4440" t="inlineStr">
        <is>
          <t>PMO</t>
        </is>
      </c>
      <c r="U4440">
        <f>VLOOKUP(T4440,Destinations!$A$2:$C$550,2,0)</f>
        <v/>
      </c>
      <c r="V4440" t="inlineStr">
        <is>
          <t>WCHS</t>
        </is>
      </c>
      <c r="W4440">
        <f>VLOOKUP(V4440,'WCH Kat'!$A$1:$B$150,2,0)</f>
        <v/>
      </c>
    </row>
    <row r="4441">
      <c r="A4441" t="inlineStr">
        <is>
          <t xml:space="preserve">FR </t>
        </is>
      </c>
      <c r="B4441" t="inlineStr">
        <is>
          <t>FR 5277</t>
        </is>
      </c>
      <c r="C4441" s="4" t="inlineStr">
        <is>
          <t>22.12.2024</t>
        </is>
      </c>
      <c r="D4441" t="inlineStr">
        <is>
          <t>13:10</t>
        </is>
      </c>
      <c r="E4441" s="4" t="inlineStr">
        <is>
          <t>20.12.2024</t>
        </is>
      </c>
      <c r="F4441" t="inlineStr">
        <is>
          <t>18:30</t>
        </is>
      </c>
      <c r="G4441" s="5" t="n">
        <v>42.66667</v>
      </c>
      <c r="H4441" t="inlineStr">
        <is>
          <t>Inbound</t>
        </is>
      </c>
      <c r="I4441" s="6" t="n">
        <v>0</v>
      </c>
      <c r="J4441" s="6" t="n">
        <v>0</v>
      </c>
      <c r="K4441" s="6" t="n">
        <v>0</v>
      </c>
      <c r="L4441" s="6">
        <f>I4441+J4441+K4441</f>
        <v/>
      </c>
      <c r="M4441" s="6" t="n">
        <v>1</v>
      </c>
      <c r="N4441" t="inlineStr">
        <is>
          <t>Ja</t>
        </is>
      </c>
      <c r="T4441" t="inlineStr">
        <is>
          <t>PMO</t>
        </is>
      </c>
      <c r="U4441">
        <f>VLOOKUP(T4441,Destinations!$A$2:$C$550,2,0)</f>
        <v/>
      </c>
      <c r="V4441" t="inlineStr">
        <is>
          <t>WCHC</t>
        </is>
      </c>
      <c r="W4441">
        <f>VLOOKUP(V4441,'WCH Kat'!$A$1:$B$150,2,0)</f>
        <v/>
      </c>
    </row>
    <row r="4442">
      <c r="A4442" t="inlineStr">
        <is>
          <t xml:space="preserve">FR </t>
        </is>
      </c>
      <c r="B4442" t="inlineStr">
        <is>
          <t>FR 5277</t>
        </is>
      </c>
      <c r="C4442" s="4" t="inlineStr">
        <is>
          <t>22.12.2024</t>
        </is>
      </c>
      <c r="D4442" t="inlineStr">
        <is>
          <t>13:10</t>
        </is>
      </c>
      <c r="E4442" s="4" t="inlineStr">
        <is>
          <t>20.12.2024</t>
        </is>
      </c>
      <c r="F4442" t="inlineStr">
        <is>
          <t>18:30</t>
        </is>
      </c>
      <c r="G4442" s="5" t="n">
        <v>42.66667</v>
      </c>
      <c r="H4442" t="inlineStr">
        <is>
          <t>Inbound</t>
        </is>
      </c>
      <c r="I4442" s="6" t="n">
        <v>0</v>
      </c>
      <c r="J4442" s="6" t="n">
        <v>0</v>
      </c>
      <c r="K4442" s="6" t="n">
        <v>0</v>
      </c>
      <c r="L4442" s="6">
        <f>I4442+J4442+K4442</f>
        <v/>
      </c>
      <c r="M4442" s="6" t="n">
        <v>1</v>
      </c>
      <c r="N4442" t="inlineStr">
        <is>
          <t>Ja</t>
        </is>
      </c>
      <c r="T4442" t="inlineStr">
        <is>
          <t>PMO</t>
        </is>
      </c>
      <c r="U4442">
        <f>VLOOKUP(T4442,Destinations!$A$2:$C$550,2,0)</f>
        <v/>
      </c>
      <c r="V4442" t="inlineStr">
        <is>
          <t>DPNA</t>
        </is>
      </c>
      <c r="W4442">
        <f>VLOOKUP(V4442,'WCH Kat'!$A$1:$B$150,2,0)</f>
        <v/>
      </c>
    </row>
    <row r="4443">
      <c r="A4443" t="inlineStr">
        <is>
          <t xml:space="preserve">FR </t>
        </is>
      </c>
      <c r="B4443" t="inlineStr">
        <is>
          <t>FR 5277</t>
        </is>
      </c>
      <c r="C4443" s="4" t="inlineStr">
        <is>
          <t>22.12.2024</t>
        </is>
      </c>
      <c r="D4443" t="inlineStr">
        <is>
          <t>13:10</t>
        </is>
      </c>
      <c r="E4443" s="4" t="inlineStr">
        <is>
          <t>20.12.2024</t>
        </is>
      </c>
      <c r="F4443" t="inlineStr">
        <is>
          <t>18:30</t>
        </is>
      </c>
      <c r="G4443" s="5" t="n">
        <v>42.66667</v>
      </c>
      <c r="H4443" t="inlineStr">
        <is>
          <t>Inbound</t>
        </is>
      </c>
      <c r="I4443" s="6" t="n">
        <v>0</v>
      </c>
      <c r="J4443" s="6" t="n">
        <v>0</v>
      </c>
      <c r="K4443" s="6" t="n">
        <v>0</v>
      </c>
      <c r="L4443" s="6">
        <f>I4443+J4443+K4443</f>
        <v/>
      </c>
      <c r="M4443" s="6" t="n">
        <v>1</v>
      </c>
      <c r="N4443" t="inlineStr">
        <is>
          <t>Ja</t>
        </is>
      </c>
      <c r="T4443" t="inlineStr">
        <is>
          <t>PMO</t>
        </is>
      </c>
      <c r="U4443">
        <f>VLOOKUP(T4443,Destinations!$A$2:$C$550,2,0)</f>
        <v/>
      </c>
      <c r="V4443" t="inlineStr">
        <is>
          <t>WCHC</t>
        </is>
      </c>
      <c r="W4443">
        <f>VLOOKUP(V4443,'WCH Kat'!$A$1:$B$150,2,0)</f>
        <v/>
      </c>
    </row>
    <row r="4444">
      <c r="A4444" t="inlineStr">
        <is>
          <t xml:space="preserve">FR </t>
        </is>
      </c>
      <c r="B4444" t="inlineStr">
        <is>
          <t>FR 5277</t>
        </is>
      </c>
      <c r="C4444" s="4" t="inlineStr">
        <is>
          <t>22.12.2024</t>
        </is>
      </c>
      <c r="D4444" t="inlineStr">
        <is>
          <t>13:10</t>
        </is>
      </c>
      <c r="E4444" s="4" t="inlineStr">
        <is>
          <t>20.12.2024</t>
        </is>
      </c>
      <c r="F4444" t="inlineStr">
        <is>
          <t>18:30</t>
        </is>
      </c>
      <c r="G4444" s="5" t="n">
        <v>42.66667</v>
      </c>
      <c r="H4444" t="inlineStr">
        <is>
          <t>Inbound</t>
        </is>
      </c>
      <c r="I4444" s="6" t="n">
        <v>0</v>
      </c>
      <c r="J4444" s="6" t="n">
        <v>0</v>
      </c>
      <c r="K4444" s="6" t="n">
        <v>0</v>
      </c>
      <c r="L4444" s="6">
        <f>I4444+J4444+K4444</f>
        <v/>
      </c>
      <c r="M4444" s="6" t="n">
        <v>1</v>
      </c>
      <c r="N4444" t="inlineStr">
        <is>
          <t>Ja</t>
        </is>
      </c>
      <c r="T4444" t="inlineStr">
        <is>
          <t>PMO</t>
        </is>
      </c>
      <c r="U4444">
        <f>VLOOKUP(T4444,Destinations!$A$2:$C$550,2,0)</f>
        <v/>
      </c>
      <c r="V4444" t="inlineStr">
        <is>
          <t>WCHR</t>
        </is>
      </c>
      <c r="W4444">
        <f>VLOOKUP(V4444,'WCH Kat'!$A$1:$B$150,2,0)</f>
        <v/>
      </c>
    </row>
    <row r="4445">
      <c r="A4445" t="inlineStr">
        <is>
          <t xml:space="preserve">FR </t>
        </is>
      </c>
      <c r="B4445" t="inlineStr">
        <is>
          <t>FR 2814</t>
        </is>
      </c>
      <c r="C4445" s="4" t="inlineStr">
        <is>
          <t>22.12.2024</t>
        </is>
      </c>
      <c r="D4445" t="inlineStr">
        <is>
          <t>13:10</t>
        </is>
      </c>
      <c r="E4445" s="4" t="inlineStr">
        <is>
          <t>20.12.2024</t>
        </is>
      </c>
      <c r="F4445" t="inlineStr">
        <is>
          <t>19:50</t>
        </is>
      </c>
      <c r="G4445" s="5" t="n">
        <v>41.33333</v>
      </c>
      <c r="H4445" t="inlineStr">
        <is>
          <t>Inbound</t>
        </is>
      </c>
      <c r="I4445" s="6" t="n">
        <v>0</v>
      </c>
      <c r="J4445" s="6" t="n">
        <v>0</v>
      </c>
      <c r="K4445" s="6" t="n">
        <v>0</v>
      </c>
      <c r="L4445" s="6">
        <f>I4445+J4445+K4445</f>
        <v/>
      </c>
      <c r="M4445" s="6" t="n">
        <v>1</v>
      </c>
      <c r="N4445" t="inlineStr">
        <is>
          <t>Ja</t>
        </is>
      </c>
      <c r="T4445" t="inlineStr">
        <is>
          <t>STN</t>
        </is>
      </c>
      <c r="U4445">
        <f>VLOOKUP(T4445,Destinations!$A$2:$C$550,2,0)</f>
        <v/>
      </c>
      <c r="V4445" t="inlineStr">
        <is>
          <t>WCHS</t>
        </is>
      </c>
      <c r="W4445">
        <f>VLOOKUP(V4445,'WCH Kat'!$A$1:$B$150,2,0)</f>
        <v/>
      </c>
    </row>
    <row r="4446">
      <c r="A4446" t="inlineStr">
        <is>
          <t xml:space="preserve">EW </t>
        </is>
      </c>
      <c r="B4446" t="inlineStr">
        <is>
          <t>EW  362</t>
        </is>
      </c>
      <c r="C4446" s="4" t="inlineStr">
        <is>
          <t>22.12.2024</t>
        </is>
      </c>
      <c r="D4446" t="inlineStr">
        <is>
          <t>13:10</t>
        </is>
      </c>
      <c r="E4446" s="4" t="inlineStr">
        <is>
          <t>21.12.2024</t>
        </is>
      </c>
      <c r="F4446" t="inlineStr">
        <is>
          <t>00:15</t>
        </is>
      </c>
      <c r="G4446" s="5" t="n">
        <v>36.91667</v>
      </c>
      <c r="H4446" t="inlineStr">
        <is>
          <t>Outbound</t>
        </is>
      </c>
      <c r="I4446" s="6" t="n">
        <v>0</v>
      </c>
      <c r="J4446" s="6" t="n">
        <v>0</v>
      </c>
      <c r="K4446" s="6" t="n">
        <v>0</v>
      </c>
      <c r="L4446" s="6">
        <f>I4446+J4446+K4446</f>
        <v/>
      </c>
      <c r="M4446" s="6" t="n">
        <v>1</v>
      </c>
      <c r="N4446" t="inlineStr">
        <is>
          <t>Ja</t>
        </is>
      </c>
      <c r="T4446" t="inlineStr">
        <is>
          <t>EDI</t>
        </is>
      </c>
      <c r="U4446">
        <f>VLOOKUP(T4446,Destinations!$A$2:$C$550,2,0)</f>
        <v/>
      </c>
      <c r="V4446" t="inlineStr">
        <is>
          <t>WCHR</t>
        </is>
      </c>
      <c r="W4446">
        <f>VLOOKUP(V4446,'WCH Kat'!$A$1:$B$150,2,0)</f>
        <v/>
      </c>
    </row>
    <row r="4447">
      <c r="A4447" t="inlineStr">
        <is>
          <t xml:space="preserve">EW </t>
        </is>
      </c>
      <c r="B4447" t="inlineStr">
        <is>
          <t>EW  362</t>
        </is>
      </c>
      <c r="C4447" s="4" t="inlineStr">
        <is>
          <t>22.12.2024</t>
        </is>
      </c>
      <c r="D4447" t="inlineStr">
        <is>
          <t>13:10</t>
        </is>
      </c>
      <c r="E4447" s="4" t="inlineStr">
        <is>
          <t>21.12.2024</t>
        </is>
      </c>
      <c r="F4447" t="inlineStr">
        <is>
          <t>00:15</t>
        </is>
      </c>
      <c r="G4447" s="5" t="n">
        <v>36.91667</v>
      </c>
      <c r="H4447" t="inlineStr">
        <is>
          <t>Outbound</t>
        </is>
      </c>
      <c r="I4447" s="6" t="n">
        <v>0</v>
      </c>
      <c r="J4447" s="6" t="n">
        <v>0</v>
      </c>
      <c r="K4447" s="6" t="n">
        <v>0</v>
      </c>
      <c r="L4447" s="6">
        <f>I4447+J4447+K4447</f>
        <v/>
      </c>
      <c r="M4447" s="6" t="n">
        <v>1</v>
      </c>
      <c r="N4447" t="inlineStr">
        <is>
          <t>Ja</t>
        </is>
      </c>
      <c r="T4447" t="inlineStr">
        <is>
          <t>EDI</t>
        </is>
      </c>
      <c r="U4447">
        <f>VLOOKUP(T4447,Destinations!$A$2:$C$550,2,0)</f>
        <v/>
      </c>
      <c r="V4447" t="inlineStr">
        <is>
          <t>WCHR</t>
        </is>
      </c>
      <c r="W4447">
        <f>VLOOKUP(V4447,'WCH Kat'!$A$1:$B$150,2,0)</f>
        <v/>
      </c>
    </row>
    <row r="4448">
      <c r="A4448" t="inlineStr">
        <is>
          <t xml:space="preserve">EW </t>
        </is>
      </c>
      <c r="B4448" t="inlineStr">
        <is>
          <t>EW  362</t>
        </is>
      </c>
      <c r="C4448" s="4" t="inlineStr">
        <is>
          <t>22.12.2024</t>
        </is>
      </c>
      <c r="D4448" t="inlineStr">
        <is>
          <t>13:10</t>
        </is>
      </c>
      <c r="E4448" s="4" t="inlineStr">
        <is>
          <t>21.12.2024</t>
        </is>
      </c>
      <c r="F4448" t="inlineStr">
        <is>
          <t>00:15</t>
        </is>
      </c>
      <c r="G4448" s="5" t="n">
        <v>36.91667</v>
      </c>
      <c r="H4448" t="inlineStr">
        <is>
          <t>Outbound</t>
        </is>
      </c>
      <c r="I4448" s="6" t="n">
        <v>0</v>
      </c>
      <c r="J4448" s="6" t="n">
        <v>0</v>
      </c>
      <c r="K4448" s="6" t="n">
        <v>0</v>
      </c>
      <c r="L4448" s="6">
        <f>I4448+J4448+K4448</f>
        <v/>
      </c>
      <c r="M4448" s="6" t="n">
        <v>1</v>
      </c>
      <c r="N4448" t="inlineStr">
        <is>
          <t>Ja</t>
        </is>
      </c>
      <c r="T4448" t="inlineStr">
        <is>
          <t>EDI</t>
        </is>
      </c>
      <c r="U4448">
        <f>VLOOKUP(T4448,Destinations!$A$2:$C$550,2,0)</f>
        <v/>
      </c>
      <c r="V4448" t="inlineStr">
        <is>
          <t>WCHC</t>
        </is>
      </c>
      <c r="W4448">
        <f>VLOOKUP(V4448,'WCH Kat'!$A$1:$B$150,2,0)</f>
        <v/>
      </c>
    </row>
    <row r="4449">
      <c r="A4449" t="inlineStr">
        <is>
          <t xml:space="preserve">EW </t>
        </is>
      </c>
      <c r="B4449" t="inlineStr">
        <is>
          <t>EW  362</t>
        </is>
      </c>
      <c r="C4449" s="4" t="inlineStr">
        <is>
          <t>22.12.2024</t>
        </is>
      </c>
      <c r="D4449" t="inlineStr">
        <is>
          <t>13:10</t>
        </is>
      </c>
      <c r="E4449" s="4" t="inlineStr">
        <is>
          <t>21.12.2024</t>
        </is>
      </c>
      <c r="F4449" t="inlineStr">
        <is>
          <t>00:15</t>
        </is>
      </c>
      <c r="G4449" s="5" t="n">
        <v>36.91667</v>
      </c>
      <c r="H4449" t="inlineStr">
        <is>
          <t>Outbound</t>
        </is>
      </c>
      <c r="I4449" s="6" t="n">
        <v>0</v>
      </c>
      <c r="J4449" s="6" t="n">
        <v>0</v>
      </c>
      <c r="K4449" s="6" t="n">
        <v>0</v>
      </c>
      <c r="L4449" s="6">
        <f>I4449+J4449+K4449</f>
        <v/>
      </c>
      <c r="M4449" s="6" t="n">
        <v>1</v>
      </c>
      <c r="N4449" t="inlineStr">
        <is>
          <t>Ja</t>
        </is>
      </c>
      <c r="T4449" t="inlineStr">
        <is>
          <t>EDI</t>
        </is>
      </c>
      <c r="U4449">
        <f>VLOOKUP(T4449,Destinations!$A$2:$C$550,2,0)</f>
        <v/>
      </c>
      <c r="V4449" t="inlineStr">
        <is>
          <t>WCHS</t>
        </is>
      </c>
      <c r="W4449">
        <f>VLOOKUP(V4449,'WCH Kat'!$A$1:$B$150,2,0)</f>
        <v/>
      </c>
    </row>
    <row r="4450">
      <c r="A4450" t="inlineStr">
        <is>
          <t xml:space="preserve">EW </t>
        </is>
      </c>
      <c r="B4450" t="inlineStr">
        <is>
          <t>EW  362</t>
        </is>
      </c>
      <c r="C4450" s="4" t="inlineStr">
        <is>
          <t>22.12.2024</t>
        </is>
      </c>
      <c r="D4450" t="inlineStr">
        <is>
          <t>13:10</t>
        </is>
      </c>
      <c r="E4450" s="4" t="inlineStr">
        <is>
          <t>21.12.2024</t>
        </is>
      </c>
      <c r="F4450" t="inlineStr">
        <is>
          <t>00:15</t>
        </is>
      </c>
      <c r="G4450" s="5" t="n">
        <v>36.91667</v>
      </c>
      <c r="H4450" t="inlineStr">
        <is>
          <t>Outbound</t>
        </is>
      </c>
      <c r="I4450" s="6" t="n">
        <v>0</v>
      </c>
      <c r="J4450" s="6" t="n">
        <v>0</v>
      </c>
      <c r="K4450" s="6" t="n">
        <v>0</v>
      </c>
      <c r="L4450" s="6">
        <f>I4450+J4450+K4450</f>
        <v/>
      </c>
      <c r="M4450" s="6" t="n">
        <v>1</v>
      </c>
      <c r="N4450" t="inlineStr">
        <is>
          <t>Ja</t>
        </is>
      </c>
      <c r="T4450" t="inlineStr">
        <is>
          <t>EDI</t>
        </is>
      </c>
      <c r="U4450">
        <f>VLOOKUP(T4450,Destinations!$A$2:$C$550,2,0)</f>
        <v/>
      </c>
      <c r="V4450" t="inlineStr">
        <is>
          <t>WCHS</t>
        </is>
      </c>
      <c r="W4450">
        <f>VLOOKUP(V4450,'WCH Kat'!$A$1:$B$150,2,0)</f>
        <v/>
      </c>
    </row>
    <row r="4451">
      <c r="A4451" t="inlineStr">
        <is>
          <t xml:space="preserve">VL </t>
        </is>
      </c>
      <c r="B4451" t="inlineStr">
        <is>
          <t>VL 1979</t>
        </is>
      </c>
      <c r="C4451" s="4" t="inlineStr">
        <is>
          <t>22.12.2024</t>
        </is>
      </c>
      <c r="D4451" t="inlineStr">
        <is>
          <t>13:25</t>
        </is>
      </c>
      <c r="E4451" s="4" t="inlineStr">
        <is>
          <t>21.12.2024</t>
        </is>
      </c>
      <c r="F4451" t="inlineStr">
        <is>
          <t>00:30</t>
        </is>
      </c>
      <c r="G4451" s="5" t="n">
        <v>36.91667</v>
      </c>
      <c r="H4451" t="inlineStr">
        <is>
          <t>Outbound</t>
        </is>
      </c>
      <c r="I4451" s="6" t="n">
        <v>0</v>
      </c>
      <c r="J4451" s="6" t="n">
        <v>0</v>
      </c>
      <c r="K4451" s="6" t="n">
        <v>0</v>
      </c>
      <c r="L4451" s="6">
        <f>I4451+J4451+K4451</f>
        <v/>
      </c>
      <c r="M4451" s="6" t="n">
        <v>1</v>
      </c>
      <c r="N4451" t="inlineStr">
        <is>
          <t>Ja</t>
        </is>
      </c>
      <c r="T4451" t="inlineStr">
        <is>
          <t>MUC</t>
        </is>
      </c>
      <c r="U4451">
        <f>VLOOKUP(T4451,Destinations!$A$2:$C$550,2,0)</f>
        <v/>
      </c>
      <c r="V4451" t="inlineStr">
        <is>
          <t>WCHR</t>
        </is>
      </c>
      <c r="W4451">
        <f>VLOOKUP(V4451,'WCH Kat'!$A$1:$B$150,2,0)</f>
        <v/>
      </c>
    </row>
    <row r="4452">
      <c r="A4452" t="inlineStr">
        <is>
          <t xml:space="preserve">VL </t>
        </is>
      </c>
      <c r="B4452" t="inlineStr">
        <is>
          <t>VL 1979</t>
        </is>
      </c>
      <c r="C4452" s="4" t="inlineStr">
        <is>
          <t>22.12.2024</t>
        </is>
      </c>
      <c r="D4452" t="inlineStr">
        <is>
          <t>13:25</t>
        </is>
      </c>
      <c r="E4452" s="4" t="inlineStr">
        <is>
          <t>21.12.2024</t>
        </is>
      </c>
      <c r="F4452" t="inlineStr">
        <is>
          <t>00:30</t>
        </is>
      </c>
      <c r="G4452" s="5" t="n">
        <v>36.91667</v>
      </c>
      <c r="H4452" t="inlineStr">
        <is>
          <t>Outbound</t>
        </is>
      </c>
      <c r="I4452" s="6" t="n">
        <v>0</v>
      </c>
      <c r="J4452" s="6" t="n">
        <v>0</v>
      </c>
      <c r="K4452" s="6" t="n">
        <v>0</v>
      </c>
      <c r="L4452" s="6">
        <f>I4452+J4452+K4452</f>
        <v/>
      </c>
      <c r="M4452" s="6" t="n">
        <v>1</v>
      </c>
      <c r="N4452" t="inlineStr">
        <is>
          <t>Ja</t>
        </is>
      </c>
      <c r="T4452" t="inlineStr">
        <is>
          <t>MUC</t>
        </is>
      </c>
      <c r="U4452">
        <f>VLOOKUP(T4452,Destinations!$A$2:$C$550,2,0)</f>
        <v/>
      </c>
      <c r="V4452" t="inlineStr">
        <is>
          <t>WCHS</t>
        </is>
      </c>
      <c r="W4452">
        <f>VLOOKUP(V4452,'WCH Kat'!$A$1:$B$150,2,0)</f>
        <v/>
      </c>
    </row>
    <row r="4453">
      <c r="A4453" t="inlineStr">
        <is>
          <t xml:space="preserve">VL </t>
        </is>
      </c>
      <c r="B4453" t="inlineStr">
        <is>
          <t>VL 1979</t>
        </is>
      </c>
      <c r="C4453" s="4" t="inlineStr">
        <is>
          <t>22.12.2024</t>
        </is>
      </c>
      <c r="D4453" t="inlineStr">
        <is>
          <t>13:25</t>
        </is>
      </c>
      <c r="E4453" s="4" t="inlineStr">
        <is>
          <t>21.12.2024</t>
        </is>
      </c>
      <c r="F4453" t="inlineStr">
        <is>
          <t>00:30</t>
        </is>
      </c>
      <c r="G4453" s="5" t="n">
        <v>36.91667</v>
      </c>
      <c r="H4453" t="inlineStr">
        <is>
          <t>Outbound</t>
        </is>
      </c>
      <c r="I4453" s="6" t="n">
        <v>0</v>
      </c>
      <c r="J4453" s="6" t="n">
        <v>0</v>
      </c>
      <c r="K4453" s="6" t="n">
        <v>0</v>
      </c>
      <c r="L4453" s="6">
        <f>I4453+J4453+K4453</f>
        <v/>
      </c>
      <c r="M4453" s="6" t="n">
        <v>1</v>
      </c>
      <c r="N4453" t="inlineStr">
        <is>
          <t>Ja</t>
        </is>
      </c>
      <c r="T4453" t="inlineStr">
        <is>
          <t>MUC</t>
        </is>
      </c>
      <c r="U4453">
        <f>VLOOKUP(T4453,Destinations!$A$2:$C$550,2,0)</f>
        <v/>
      </c>
      <c r="V4453" t="inlineStr">
        <is>
          <t>WCHR</t>
        </is>
      </c>
      <c r="W4453">
        <f>VLOOKUP(V4453,'WCH Kat'!$A$1:$B$150,2,0)</f>
        <v/>
      </c>
    </row>
    <row r="4454">
      <c r="A4454" t="inlineStr">
        <is>
          <t xml:space="preserve">VL </t>
        </is>
      </c>
      <c r="B4454" t="inlineStr">
        <is>
          <t>VL 1979</t>
        </is>
      </c>
      <c r="C4454" s="4" t="inlineStr">
        <is>
          <t>22.12.2024</t>
        </is>
      </c>
      <c r="D4454" t="inlineStr">
        <is>
          <t>13:25</t>
        </is>
      </c>
      <c r="E4454" s="4" t="inlineStr">
        <is>
          <t>21.12.2024</t>
        </is>
      </c>
      <c r="F4454" t="inlineStr">
        <is>
          <t>00:30</t>
        </is>
      </c>
      <c r="G4454" s="5" t="n">
        <v>36.91667</v>
      </c>
      <c r="H4454" t="inlineStr">
        <is>
          <t>Outbound</t>
        </is>
      </c>
      <c r="I4454" s="6" t="n">
        <v>0</v>
      </c>
      <c r="J4454" s="6" t="n">
        <v>0</v>
      </c>
      <c r="K4454" s="6" t="n">
        <v>0</v>
      </c>
      <c r="L4454" s="6">
        <f>I4454+J4454+K4454</f>
        <v/>
      </c>
      <c r="M4454" s="6" t="n">
        <v>1</v>
      </c>
      <c r="N4454" t="inlineStr">
        <is>
          <t>Ja</t>
        </is>
      </c>
      <c r="T4454" t="inlineStr">
        <is>
          <t>MUC</t>
        </is>
      </c>
      <c r="U4454">
        <f>VLOOKUP(T4454,Destinations!$A$2:$C$550,2,0)</f>
        <v/>
      </c>
      <c r="V4454" t="inlineStr">
        <is>
          <t>WCHS</t>
        </is>
      </c>
      <c r="W4454">
        <f>VLOOKUP(V4454,'WCH Kat'!$A$1:$B$150,2,0)</f>
        <v/>
      </c>
    </row>
    <row r="4455">
      <c r="A4455" t="inlineStr">
        <is>
          <t xml:space="preserve">VL </t>
        </is>
      </c>
      <c r="B4455" t="inlineStr">
        <is>
          <t>VL 1979</t>
        </is>
      </c>
      <c r="C4455" s="4" t="inlineStr">
        <is>
          <t>22.12.2024</t>
        </is>
      </c>
      <c r="D4455" t="inlineStr">
        <is>
          <t>13:25</t>
        </is>
      </c>
      <c r="E4455" s="4" t="inlineStr">
        <is>
          <t>21.12.2024</t>
        </is>
      </c>
      <c r="F4455" t="inlineStr">
        <is>
          <t>00:30</t>
        </is>
      </c>
      <c r="G4455" s="5" t="n">
        <v>36.91667</v>
      </c>
      <c r="H4455" t="inlineStr">
        <is>
          <t>Outbound</t>
        </is>
      </c>
      <c r="I4455" s="6" t="n">
        <v>0</v>
      </c>
      <c r="J4455" s="6" t="n">
        <v>0</v>
      </c>
      <c r="K4455" s="6" t="n">
        <v>0</v>
      </c>
      <c r="L4455" s="6">
        <f>I4455+J4455+K4455</f>
        <v/>
      </c>
      <c r="M4455" s="6" t="n">
        <v>1</v>
      </c>
      <c r="N4455" t="inlineStr">
        <is>
          <t>Ja</t>
        </is>
      </c>
      <c r="T4455" t="inlineStr">
        <is>
          <t>MUC</t>
        </is>
      </c>
      <c r="U4455">
        <f>VLOOKUP(T4455,Destinations!$A$2:$C$550,2,0)</f>
        <v/>
      </c>
      <c r="V4455" t="inlineStr">
        <is>
          <t>WCHS</t>
        </is>
      </c>
      <c r="W4455">
        <f>VLOOKUP(V4455,'WCH Kat'!$A$1:$B$150,2,0)</f>
        <v/>
      </c>
    </row>
    <row r="4456">
      <c r="A4456" t="inlineStr">
        <is>
          <t xml:space="preserve">VL </t>
        </is>
      </c>
      <c r="B4456" t="inlineStr">
        <is>
          <t>VL 1979</t>
        </is>
      </c>
      <c r="C4456" s="4" t="inlineStr">
        <is>
          <t>22.12.2024</t>
        </is>
      </c>
      <c r="D4456" t="inlineStr">
        <is>
          <t>13:25</t>
        </is>
      </c>
      <c r="E4456" s="4" t="inlineStr">
        <is>
          <t>22.12.2024</t>
        </is>
      </c>
      <c r="F4456" t="inlineStr">
        <is>
          <t>12:10</t>
        </is>
      </c>
      <c r="G4456" s="5" t="n">
        <v>1.25</v>
      </c>
      <c r="H4456" t="inlineStr">
        <is>
          <t>Outbound</t>
        </is>
      </c>
      <c r="I4456" s="6" t="n">
        <v>0</v>
      </c>
      <c r="J4456" s="6" t="n">
        <v>1</v>
      </c>
      <c r="K4456" s="6" t="n">
        <v>0</v>
      </c>
      <c r="L4456" s="6">
        <f>I4456+J4456+K4456</f>
        <v/>
      </c>
      <c r="M4456" s="6" t="n">
        <v>0</v>
      </c>
      <c r="Q4456" t="inlineStr">
        <is>
          <t>Ja</t>
        </is>
      </c>
      <c r="T4456" t="inlineStr">
        <is>
          <t>MUC</t>
        </is>
      </c>
      <c r="U4456">
        <f>VLOOKUP(T4456,Destinations!$A$2:$C$550,2,0)</f>
        <v/>
      </c>
      <c r="V4456" t="inlineStr">
        <is>
          <t>WCHS</t>
        </is>
      </c>
      <c r="W4456">
        <f>VLOOKUP(V4456,'WCH Kat'!$A$1:$B$150,2,0)</f>
        <v/>
      </c>
    </row>
    <row r="4457">
      <c r="A4457" t="inlineStr">
        <is>
          <t xml:space="preserve">FR </t>
        </is>
      </c>
      <c r="B4457" t="inlineStr">
        <is>
          <t>FR 2815</t>
        </is>
      </c>
      <c r="C4457" s="4" t="inlineStr">
        <is>
          <t>22.12.2024</t>
        </is>
      </c>
      <c r="D4457" t="inlineStr">
        <is>
          <t>13:30</t>
        </is>
      </c>
      <c r="E4457" s="4" t="inlineStr">
        <is>
          <t>20.12.2024</t>
        </is>
      </c>
      <c r="F4457" t="inlineStr">
        <is>
          <t>21:25</t>
        </is>
      </c>
      <c r="G4457" s="5" t="n">
        <v>40.08333</v>
      </c>
      <c r="H4457" t="inlineStr">
        <is>
          <t>Outbound</t>
        </is>
      </c>
      <c r="I4457" s="6" t="n">
        <v>0</v>
      </c>
      <c r="J4457" s="6" t="n">
        <v>0</v>
      </c>
      <c r="K4457" s="6" t="n">
        <v>0</v>
      </c>
      <c r="L4457" s="6">
        <f>I4457+J4457+K4457</f>
        <v/>
      </c>
      <c r="M4457" s="6" t="n">
        <v>1</v>
      </c>
      <c r="N4457" t="inlineStr">
        <is>
          <t>Ja</t>
        </is>
      </c>
      <c r="T4457" t="inlineStr">
        <is>
          <t>STN</t>
        </is>
      </c>
      <c r="U4457">
        <f>VLOOKUP(T4457,Destinations!$A$2:$C$550,2,0)</f>
        <v/>
      </c>
      <c r="V4457" t="inlineStr">
        <is>
          <t>WCHS</t>
        </is>
      </c>
      <c r="W4457">
        <f>VLOOKUP(V4457,'WCH Kat'!$A$1:$B$150,2,0)</f>
        <v/>
      </c>
    </row>
    <row r="4458">
      <c r="A4458" t="inlineStr">
        <is>
          <t xml:space="preserve">FR </t>
        </is>
      </c>
      <c r="B4458" t="inlineStr">
        <is>
          <t>FR 2815</t>
        </is>
      </c>
      <c r="C4458" s="4" t="inlineStr">
        <is>
          <t>22.12.2024</t>
        </is>
      </c>
      <c r="D4458" t="inlineStr">
        <is>
          <t>13:30</t>
        </is>
      </c>
      <c r="E4458" s="4" t="inlineStr">
        <is>
          <t>20.12.2024</t>
        </is>
      </c>
      <c r="F4458" t="inlineStr">
        <is>
          <t>21:25</t>
        </is>
      </c>
      <c r="G4458" s="5" t="n">
        <v>40.08333</v>
      </c>
      <c r="H4458" t="inlineStr">
        <is>
          <t>Outbound</t>
        </is>
      </c>
      <c r="I4458" s="6" t="n">
        <v>0</v>
      </c>
      <c r="J4458" s="6" t="n">
        <v>0</v>
      </c>
      <c r="K4458" s="6" t="n">
        <v>0</v>
      </c>
      <c r="L4458" s="6">
        <f>I4458+J4458+K4458</f>
        <v/>
      </c>
      <c r="M4458" s="6" t="n">
        <v>1</v>
      </c>
      <c r="N4458" t="inlineStr">
        <is>
          <t>Ja</t>
        </is>
      </c>
      <c r="T4458" t="inlineStr">
        <is>
          <t>STN</t>
        </is>
      </c>
      <c r="U4458">
        <f>VLOOKUP(T4458,Destinations!$A$2:$C$550,2,0)</f>
        <v/>
      </c>
      <c r="V4458" t="inlineStr">
        <is>
          <t>WCHS</t>
        </is>
      </c>
      <c r="W4458">
        <f>VLOOKUP(V4458,'WCH Kat'!$A$1:$B$150,2,0)</f>
        <v/>
      </c>
    </row>
    <row r="4459">
      <c r="A4459" t="inlineStr">
        <is>
          <t xml:space="preserve">FR </t>
        </is>
      </c>
      <c r="B4459" t="inlineStr">
        <is>
          <t>FR 2815</t>
        </is>
      </c>
      <c r="C4459" s="4" t="inlineStr">
        <is>
          <t>22.12.2024</t>
        </is>
      </c>
      <c r="D4459" t="inlineStr">
        <is>
          <t>13:30</t>
        </is>
      </c>
      <c r="E4459" s="4" t="inlineStr">
        <is>
          <t>20.12.2024</t>
        </is>
      </c>
      <c r="F4459" t="inlineStr">
        <is>
          <t>21:25</t>
        </is>
      </c>
      <c r="G4459" s="5" t="n">
        <v>40.08333</v>
      </c>
      <c r="H4459" t="inlineStr">
        <is>
          <t>Outbound</t>
        </is>
      </c>
      <c r="I4459" s="6" t="n">
        <v>0</v>
      </c>
      <c r="J4459" s="6" t="n">
        <v>0</v>
      </c>
      <c r="K4459" s="6" t="n">
        <v>0</v>
      </c>
      <c r="L4459" s="6">
        <f>I4459+J4459+K4459</f>
        <v/>
      </c>
      <c r="M4459" s="6" t="n">
        <v>1</v>
      </c>
      <c r="N4459" t="inlineStr">
        <is>
          <t>Ja</t>
        </is>
      </c>
      <c r="T4459" t="inlineStr">
        <is>
          <t>STN</t>
        </is>
      </c>
      <c r="U4459">
        <f>VLOOKUP(T4459,Destinations!$A$2:$C$550,2,0)</f>
        <v/>
      </c>
      <c r="V4459" t="inlineStr">
        <is>
          <t>WCHR</t>
        </is>
      </c>
      <c r="W4459">
        <f>VLOOKUP(V4459,'WCH Kat'!$A$1:$B$150,2,0)</f>
        <v/>
      </c>
    </row>
    <row r="4460">
      <c r="A4460" t="inlineStr">
        <is>
          <t xml:space="preserve">FR </t>
        </is>
      </c>
      <c r="B4460" t="inlineStr">
        <is>
          <t>FR 2815</t>
        </is>
      </c>
      <c r="C4460" s="4" t="inlineStr">
        <is>
          <t>22.12.2024</t>
        </is>
      </c>
      <c r="D4460" t="inlineStr">
        <is>
          <t>13:30</t>
        </is>
      </c>
      <c r="E4460" s="4" t="inlineStr">
        <is>
          <t>20.12.2024</t>
        </is>
      </c>
      <c r="F4460" t="inlineStr">
        <is>
          <t>21:25</t>
        </is>
      </c>
      <c r="G4460" s="5" t="n">
        <v>40.08333</v>
      </c>
      <c r="H4460" t="inlineStr">
        <is>
          <t>Outbound</t>
        </is>
      </c>
      <c r="I4460" s="6" t="n">
        <v>0</v>
      </c>
      <c r="J4460" s="6" t="n">
        <v>0</v>
      </c>
      <c r="K4460" s="6" t="n">
        <v>0</v>
      </c>
      <c r="L4460" s="6">
        <f>I4460+J4460+K4460</f>
        <v/>
      </c>
      <c r="M4460" s="6" t="n">
        <v>1</v>
      </c>
      <c r="N4460" t="inlineStr">
        <is>
          <t>Ja</t>
        </is>
      </c>
      <c r="T4460" t="inlineStr">
        <is>
          <t>STN</t>
        </is>
      </c>
      <c r="U4460">
        <f>VLOOKUP(T4460,Destinations!$A$2:$C$550,2,0)</f>
        <v/>
      </c>
      <c r="V4460" t="inlineStr">
        <is>
          <t>WCHS</t>
        </is>
      </c>
      <c r="W4460">
        <f>VLOOKUP(V4460,'WCH Kat'!$A$1:$B$150,2,0)</f>
        <v/>
      </c>
    </row>
    <row r="4461">
      <c r="A4461" t="inlineStr">
        <is>
          <t xml:space="preserve">FR </t>
        </is>
      </c>
      <c r="B4461" t="inlineStr">
        <is>
          <t>FR 2815</t>
        </is>
      </c>
      <c r="C4461" s="4" t="inlineStr">
        <is>
          <t>22.12.2024</t>
        </is>
      </c>
      <c r="D4461" t="inlineStr">
        <is>
          <t>13:30</t>
        </is>
      </c>
      <c r="E4461" s="4" t="inlineStr">
        <is>
          <t>20.12.2024</t>
        </is>
      </c>
      <c r="F4461" t="inlineStr">
        <is>
          <t>21:25</t>
        </is>
      </c>
      <c r="G4461" s="5" t="n">
        <v>40.08333</v>
      </c>
      <c r="H4461" t="inlineStr">
        <is>
          <t>Outbound</t>
        </is>
      </c>
      <c r="I4461" s="6" t="n">
        <v>0</v>
      </c>
      <c r="J4461" s="6" t="n">
        <v>0</v>
      </c>
      <c r="K4461" s="6" t="n">
        <v>0</v>
      </c>
      <c r="L4461" s="6">
        <f>I4461+J4461+K4461</f>
        <v/>
      </c>
      <c r="M4461" s="6" t="n">
        <v>1</v>
      </c>
      <c r="N4461" t="inlineStr">
        <is>
          <t>Ja</t>
        </is>
      </c>
      <c r="T4461" t="inlineStr">
        <is>
          <t>STN</t>
        </is>
      </c>
      <c r="U4461">
        <f>VLOOKUP(T4461,Destinations!$A$2:$C$550,2,0)</f>
        <v/>
      </c>
      <c r="V4461" t="inlineStr">
        <is>
          <t>WCHS</t>
        </is>
      </c>
      <c r="W4461">
        <f>VLOOKUP(V4461,'WCH Kat'!$A$1:$B$150,2,0)</f>
        <v/>
      </c>
    </row>
    <row r="4462">
      <c r="A4462" t="inlineStr">
        <is>
          <t xml:space="preserve">PC </t>
        </is>
      </c>
      <c r="B4462" t="inlineStr">
        <is>
          <t>PC 1017</t>
        </is>
      </c>
      <c r="C4462" s="4" t="inlineStr">
        <is>
          <t>22.12.2024</t>
        </is>
      </c>
      <c r="D4462" t="inlineStr">
        <is>
          <t>13:35</t>
        </is>
      </c>
      <c r="E4462" s="4" t="inlineStr">
        <is>
          <t>22.12.2024</t>
        </is>
      </c>
      <c r="F4462" t="inlineStr">
        <is>
          <t>10:51</t>
        </is>
      </c>
      <c r="G4462" s="5" t="n">
        <v>2.73333</v>
      </c>
      <c r="H4462" t="inlineStr">
        <is>
          <t>Inbound</t>
        </is>
      </c>
      <c r="I4462" s="6" t="n">
        <v>0</v>
      </c>
      <c r="J4462" s="6" t="n">
        <v>1</v>
      </c>
      <c r="K4462" s="6" t="n">
        <v>0</v>
      </c>
      <c r="L4462" s="6">
        <f>I4462+J4462+K4462</f>
        <v/>
      </c>
      <c r="M4462" s="6" t="n">
        <v>0</v>
      </c>
      <c r="P4462" t="inlineStr">
        <is>
          <t>Ja</t>
        </is>
      </c>
      <c r="T4462" t="inlineStr">
        <is>
          <t>Istanbul-Sabiha Gökcen</t>
        </is>
      </c>
      <c r="U4462">
        <f>VLOOKUP(T4462,Destinations!$A$2:$C$550,2,0)</f>
        <v/>
      </c>
      <c r="V4462" t="inlineStr">
        <is>
          <t>WCHS</t>
        </is>
      </c>
      <c r="W4462">
        <f>VLOOKUP(V4462,'WCH Kat'!$A$1:$B$150,2,0)</f>
        <v/>
      </c>
    </row>
    <row r="4463">
      <c r="A4463" t="inlineStr">
        <is>
          <t xml:space="preserve">EW </t>
        </is>
      </c>
      <c r="B4463" t="inlineStr">
        <is>
          <t>EW  385</t>
        </is>
      </c>
      <c r="C4463" s="4" t="inlineStr">
        <is>
          <t>22.12.2024</t>
        </is>
      </c>
      <c r="D4463" t="inlineStr">
        <is>
          <t>13:40</t>
        </is>
      </c>
      <c r="E4463" s="4" t="inlineStr">
        <is>
          <t>20.12.2024</t>
        </is>
      </c>
      <c r="F4463" t="inlineStr">
        <is>
          <t>21:35</t>
        </is>
      </c>
      <c r="G4463" s="5" t="n">
        <v>40.08333</v>
      </c>
      <c r="H4463" t="inlineStr">
        <is>
          <t>Inbound</t>
        </is>
      </c>
      <c r="I4463" s="6" t="n">
        <v>0</v>
      </c>
      <c r="J4463" s="6" t="n">
        <v>0</v>
      </c>
      <c r="K4463" s="6" t="n">
        <v>0</v>
      </c>
      <c r="L4463" s="6">
        <f>I4463+J4463+K4463</f>
        <v/>
      </c>
      <c r="M4463" s="6" t="n">
        <v>1</v>
      </c>
      <c r="N4463" t="inlineStr">
        <is>
          <t>Ja</t>
        </is>
      </c>
      <c r="T4463" t="inlineStr">
        <is>
          <t>NDR</t>
        </is>
      </c>
      <c r="U4463">
        <f>VLOOKUP(T4463,Destinations!$A$2:$C$550,2,0)</f>
        <v/>
      </c>
      <c r="V4463" t="inlineStr">
        <is>
          <t>BLND,WCHR</t>
        </is>
      </c>
      <c r="W4463">
        <f>VLOOKUP(V4463,'WCH Kat'!$A$1:$B$150,2,0)</f>
        <v/>
      </c>
    </row>
    <row r="4464">
      <c r="A4464" t="inlineStr">
        <is>
          <t xml:space="preserve">EW </t>
        </is>
      </c>
      <c r="B4464" t="inlineStr">
        <is>
          <t>EW  385</t>
        </is>
      </c>
      <c r="C4464" s="4" t="inlineStr">
        <is>
          <t>22.12.2024</t>
        </is>
      </c>
      <c r="D4464" t="inlineStr">
        <is>
          <t>13:40</t>
        </is>
      </c>
      <c r="E4464" s="4" t="inlineStr">
        <is>
          <t>20.12.2024</t>
        </is>
      </c>
      <c r="F4464" t="inlineStr">
        <is>
          <t>21:35</t>
        </is>
      </c>
      <c r="G4464" s="5" t="n">
        <v>40.08333</v>
      </c>
      <c r="H4464" t="inlineStr">
        <is>
          <t>Inbound</t>
        </is>
      </c>
      <c r="I4464" s="6" t="n">
        <v>0</v>
      </c>
      <c r="J4464" s="6" t="n">
        <v>0</v>
      </c>
      <c r="K4464" s="6" t="n">
        <v>0</v>
      </c>
      <c r="L4464" s="6">
        <f>I4464+J4464+K4464</f>
        <v/>
      </c>
      <c r="M4464" s="6" t="n">
        <v>1</v>
      </c>
      <c r="N4464" t="inlineStr">
        <is>
          <t>Ja</t>
        </is>
      </c>
      <c r="T4464" t="inlineStr">
        <is>
          <t>NDR</t>
        </is>
      </c>
      <c r="U4464">
        <f>VLOOKUP(T4464,Destinations!$A$2:$C$550,2,0)</f>
        <v/>
      </c>
      <c r="V4464" t="inlineStr">
        <is>
          <t>WCHS</t>
        </is>
      </c>
      <c r="W4464">
        <f>VLOOKUP(V4464,'WCH Kat'!$A$1:$B$150,2,0)</f>
        <v/>
      </c>
    </row>
    <row r="4465">
      <c r="A4465" t="inlineStr">
        <is>
          <t xml:space="preserve">EW </t>
        </is>
      </c>
      <c r="B4465" t="inlineStr">
        <is>
          <t>EW  385</t>
        </is>
      </c>
      <c r="C4465" s="4" t="inlineStr">
        <is>
          <t>22.12.2024</t>
        </is>
      </c>
      <c r="D4465" t="inlineStr">
        <is>
          <t>13:40</t>
        </is>
      </c>
      <c r="E4465" s="4" t="inlineStr">
        <is>
          <t>20.12.2024</t>
        </is>
      </c>
      <c r="F4465" t="inlineStr">
        <is>
          <t>21:35</t>
        </is>
      </c>
      <c r="G4465" s="5" t="n">
        <v>40.08333</v>
      </c>
      <c r="H4465" t="inlineStr">
        <is>
          <t>Inbound</t>
        </is>
      </c>
      <c r="I4465" s="6" t="n">
        <v>0</v>
      </c>
      <c r="J4465" s="6" t="n">
        <v>0</v>
      </c>
      <c r="K4465" s="6" t="n">
        <v>0</v>
      </c>
      <c r="L4465" s="6">
        <f>I4465+J4465+K4465</f>
        <v/>
      </c>
      <c r="M4465" s="6" t="n">
        <v>1</v>
      </c>
      <c r="N4465" t="inlineStr">
        <is>
          <t>Ja</t>
        </is>
      </c>
      <c r="T4465" t="inlineStr">
        <is>
          <t>NDR</t>
        </is>
      </c>
      <c r="U4465">
        <f>VLOOKUP(T4465,Destinations!$A$2:$C$550,2,0)</f>
        <v/>
      </c>
      <c r="V4465" t="inlineStr">
        <is>
          <t>WCHS</t>
        </is>
      </c>
      <c r="W4465">
        <f>VLOOKUP(V4465,'WCH Kat'!$A$1:$B$150,2,0)</f>
        <v/>
      </c>
    </row>
    <row r="4466">
      <c r="A4466" t="inlineStr">
        <is>
          <t xml:space="preserve">EW </t>
        </is>
      </c>
      <c r="B4466" t="inlineStr">
        <is>
          <t>EW  385</t>
        </is>
      </c>
      <c r="C4466" s="4" t="inlineStr">
        <is>
          <t>22.12.2024</t>
        </is>
      </c>
      <c r="D4466" t="inlineStr">
        <is>
          <t>13:40</t>
        </is>
      </c>
      <c r="E4466" s="4" t="inlineStr">
        <is>
          <t>20.12.2024</t>
        </is>
      </c>
      <c r="F4466" t="inlineStr">
        <is>
          <t>21:35</t>
        </is>
      </c>
      <c r="G4466" s="5" t="n">
        <v>40.08333</v>
      </c>
      <c r="H4466" t="inlineStr">
        <is>
          <t>Inbound</t>
        </is>
      </c>
      <c r="I4466" s="6" t="n">
        <v>0</v>
      </c>
      <c r="J4466" s="6" t="n">
        <v>0</v>
      </c>
      <c r="K4466" s="6" t="n">
        <v>0</v>
      </c>
      <c r="L4466" s="6">
        <f>I4466+J4466+K4466</f>
        <v/>
      </c>
      <c r="M4466" s="6" t="n">
        <v>1</v>
      </c>
      <c r="N4466" t="inlineStr">
        <is>
          <t>Ja</t>
        </is>
      </c>
      <c r="T4466" t="inlineStr">
        <is>
          <t>NDR</t>
        </is>
      </c>
      <c r="U4466">
        <f>VLOOKUP(T4466,Destinations!$A$2:$C$550,2,0)</f>
        <v/>
      </c>
      <c r="V4466" t="inlineStr">
        <is>
          <t>WCHC</t>
        </is>
      </c>
      <c r="W4466">
        <f>VLOOKUP(V4466,'WCH Kat'!$A$1:$B$150,2,0)</f>
        <v/>
      </c>
    </row>
    <row r="4467">
      <c r="A4467" t="inlineStr">
        <is>
          <t xml:space="preserve">EW </t>
        </is>
      </c>
      <c r="B4467" t="inlineStr">
        <is>
          <t>EW  385</t>
        </is>
      </c>
      <c r="C4467" s="4" t="inlineStr">
        <is>
          <t>22.12.2024</t>
        </is>
      </c>
      <c r="D4467" t="inlineStr">
        <is>
          <t>13:40</t>
        </is>
      </c>
      <c r="E4467" s="4" t="inlineStr">
        <is>
          <t>22.12.2024</t>
        </is>
      </c>
      <c r="F4467" t="inlineStr">
        <is>
          <t>10:10</t>
        </is>
      </c>
      <c r="G4467" s="5" t="n">
        <v>3.5</v>
      </c>
      <c r="H4467" t="inlineStr">
        <is>
          <t>Inbound</t>
        </is>
      </c>
      <c r="I4467" s="6" t="n">
        <v>0</v>
      </c>
      <c r="J4467" s="6" t="n">
        <v>0</v>
      </c>
      <c r="K4467" s="6" t="n">
        <v>1</v>
      </c>
      <c r="L4467" s="6">
        <f>I4467+J4467+K4467</f>
        <v/>
      </c>
      <c r="M4467" s="6" t="n">
        <v>0</v>
      </c>
      <c r="P4467" t="inlineStr">
        <is>
          <t>Ja</t>
        </is>
      </c>
      <c r="T4467" t="inlineStr">
        <is>
          <t>NDR</t>
        </is>
      </c>
      <c r="U4467">
        <f>VLOOKUP(T4467,Destinations!$A$2:$C$550,2,0)</f>
        <v/>
      </c>
      <c r="V4467" t="inlineStr">
        <is>
          <t>WCHS</t>
        </is>
      </c>
      <c r="W4467">
        <f>VLOOKUP(V4467,'WCH Kat'!$A$1:$B$150,2,0)</f>
        <v/>
      </c>
    </row>
    <row r="4468">
      <c r="A4468" t="inlineStr">
        <is>
          <t xml:space="preserve">FR </t>
        </is>
      </c>
      <c r="B4468" t="inlineStr">
        <is>
          <t>FR 7207</t>
        </is>
      </c>
      <c r="C4468" s="4" t="inlineStr">
        <is>
          <t>22.12.2024</t>
        </is>
      </c>
      <c r="D4468" t="inlineStr">
        <is>
          <t>13:45</t>
        </is>
      </c>
      <c r="E4468" s="4" t="inlineStr">
        <is>
          <t>20.12.2024</t>
        </is>
      </c>
      <c r="F4468" t="inlineStr">
        <is>
          <t>19:10</t>
        </is>
      </c>
      <c r="G4468" s="5" t="n">
        <v>42.58333</v>
      </c>
      <c r="H4468" t="inlineStr">
        <is>
          <t>Inbound</t>
        </is>
      </c>
      <c r="I4468" s="6" t="n">
        <v>0</v>
      </c>
      <c r="J4468" s="6" t="n">
        <v>0</v>
      </c>
      <c r="K4468" s="6" t="n">
        <v>0</v>
      </c>
      <c r="L4468" s="6">
        <f>I4468+J4468+K4468</f>
        <v/>
      </c>
      <c r="M4468" s="6" t="n">
        <v>1</v>
      </c>
      <c r="N4468" t="inlineStr">
        <is>
          <t>Ja</t>
        </is>
      </c>
      <c r="T4468" t="inlineStr">
        <is>
          <t>PMI</t>
        </is>
      </c>
      <c r="U4468">
        <f>VLOOKUP(T4468,Destinations!$A$2:$C$550,2,0)</f>
        <v/>
      </c>
      <c r="V4468" t="inlineStr">
        <is>
          <t>WCHS</t>
        </is>
      </c>
      <c r="W4468">
        <f>VLOOKUP(V4468,'WCH Kat'!$A$1:$B$150,2,0)</f>
        <v/>
      </c>
    </row>
    <row r="4469">
      <c r="A4469" t="inlineStr">
        <is>
          <t xml:space="preserve">PC </t>
        </is>
      </c>
      <c r="B4469" t="inlineStr">
        <is>
          <t>PC 1017</t>
        </is>
      </c>
      <c r="C4469" s="4" t="inlineStr">
        <is>
          <t>22.12.2024</t>
        </is>
      </c>
      <c r="D4469" t="inlineStr">
        <is>
          <t>14:00</t>
        </is>
      </c>
      <c r="E4469" s="4" t="inlineStr">
        <is>
          <t>22.12.2024</t>
        </is>
      </c>
      <c r="F4469" t="inlineStr">
        <is>
          <t>10:51</t>
        </is>
      </c>
      <c r="G4469" s="5" t="n">
        <v>3.15</v>
      </c>
      <c r="H4469" t="inlineStr">
        <is>
          <t>Inbound</t>
        </is>
      </c>
      <c r="I4469" s="6" t="n">
        <v>0</v>
      </c>
      <c r="J4469" s="6" t="n">
        <v>0</v>
      </c>
      <c r="K4469" s="6" t="n">
        <v>1</v>
      </c>
      <c r="L4469" s="6">
        <f>I4469+J4469+K4469</f>
        <v/>
      </c>
      <c r="M4469" s="6" t="n">
        <v>0</v>
      </c>
      <c r="P4469" t="inlineStr">
        <is>
          <t>Ja</t>
        </is>
      </c>
      <c r="T4469" t="inlineStr">
        <is>
          <t>Istanbul-Sabiha Gökcen</t>
        </is>
      </c>
      <c r="U4469">
        <f>VLOOKUP(T4469,Destinations!$A$2:$C$550,2,0)</f>
        <v/>
      </c>
      <c r="V4469" t="inlineStr">
        <is>
          <t>WCHS</t>
        </is>
      </c>
      <c r="W4469">
        <f>VLOOKUP(V4469,'WCH Kat'!$A$1:$B$150,2,0)</f>
        <v/>
      </c>
    </row>
    <row r="4470">
      <c r="A4470" t="inlineStr">
        <is>
          <t xml:space="preserve">PC </t>
        </is>
      </c>
      <c r="B4470" t="inlineStr">
        <is>
          <t>PC 1017</t>
        </is>
      </c>
      <c r="C4470" s="4" t="inlineStr">
        <is>
          <t>22.12.2024</t>
        </is>
      </c>
      <c r="D4470" t="inlineStr">
        <is>
          <t>14:00</t>
        </is>
      </c>
      <c r="E4470" s="4" t="inlineStr">
        <is>
          <t>22.12.2024</t>
        </is>
      </c>
      <c r="F4470" t="inlineStr">
        <is>
          <t>10:51</t>
        </is>
      </c>
      <c r="G4470" s="5" t="n">
        <v>3.15</v>
      </c>
      <c r="H4470" t="inlineStr">
        <is>
          <t>Inbound</t>
        </is>
      </c>
      <c r="I4470" s="6" t="n">
        <v>0</v>
      </c>
      <c r="J4470" s="6" t="n">
        <v>0</v>
      </c>
      <c r="K4470" s="6" t="n">
        <v>1</v>
      </c>
      <c r="L4470" s="6">
        <f>I4470+J4470+K4470</f>
        <v/>
      </c>
      <c r="M4470" s="6" t="n">
        <v>0</v>
      </c>
      <c r="P4470" t="inlineStr">
        <is>
          <t>Ja</t>
        </is>
      </c>
      <c r="T4470" t="inlineStr">
        <is>
          <t>Istanbul-Sabiha Gökcen</t>
        </is>
      </c>
      <c r="U4470">
        <f>VLOOKUP(T4470,Destinations!$A$2:$C$550,2,0)</f>
        <v/>
      </c>
      <c r="V4470" t="inlineStr">
        <is>
          <t>WCHC</t>
        </is>
      </c>
      <c r="W4470">
        <f>VLOOKUP(V4470,'WCH Kat'!$A$1:$B$150,2,0)</f>
        <v/>
      </c>
    </row>
    <row r="4471">
      <c r="A4471" t="inlineStr">
        <is>
          <t xml:space="preserve">PC </t>
        </is>
      </c>
      <c r="B4471" t="inlineStr">
        <is>
          <t>PC 1017</t>
        </is>
      </c>
      <c r="C4471" s="4" t="inlineStr">
        <is>
          <t>22.12.2024</t>
        </is>
      </c>
      <c r="D4471" t="inlineStr">
        <is>
          <t>14:00</t>
        </is>
      </c>
      <c r="E4471" s="4" t="inlineStr">
        <is>
          <t>22.12.2024</t>
        </is>
      </c>
      <c r="F4471" t="inlineStr">
        <is>
          <t>10:51</t>
        </is>
      </c>
      <c r="G4471" s="5" t="n">
        <v>3.15</v>
      </c>
      <c r="H4471" t="inlineStr">
        <is>
          <t>Inbound</t>
        </is>
      </c>
      <c r="I4471" s="6" t="n">
        <v>0</v>
      </c>
      <c r="J4471" s="6" t="n">
        <v>0</v>
      </c>
      <c r="K4471" s="6" t="n">
        <v>1</v>
      </c>
      <c r="L4471" s="6">
        <f>I4471+J4471+K4471</f>
        <v/>
      </c>
      <c r="M4471" s="6" t="n">
        <v>0</v>
      </c>
      <c r="P4471" t="inlineStr">
        <is>
          <t>Ja</t>
        </is>
      </c>
      <c r="T4471" t="inlineStr">
        <is>
          <t>Istanbul-Sabiha Gökcen</t>
        </is>
      </c>
      <c r="U4471">
        <f>VLOOKUP(T4471,Destinations!$A$2:$C$550,2,0)</f>
        <v/>
      </c>
      <c r="V4471" t="inlineStr">
        <is>
          <t>WCHS</t>
        </is>
      </c>
      <c r="W4471">
        <f>VLOOKUP(V4471,'WCH Kat'!$A$1:$B$150,2,0)</f>
        <v/>
      </c>
    </row>
    <row r="4472">
      <c r="A4472" t="inlineStr">
        <is>
          <t xml:space="preserve">EW </t>
        </is>
      </c>
      <c r="B4472" t="inlineStr">
        <is>
          <t>EW  464</t>
        </is>
      </c>
      <c r="C4472" s="4" t="inlineStr">
        <is>
          <t>22.12.2024</t>
        </is>
      </c>
      <c r="D4472" t="inlineStr">
        <is>
          <t>14:40</t>
        </is>
      </c>
      <c r="E4472" s="4" t="inlineStr">
        <is>
          <t>21.12.2024</t>
        </is>
      </c>
      <c r="F4472" t="inlineStr">
        <is>
          <t>01:45</t>
        </is>
      </c>
      <c r="G4472" s="5" t="n">
        <v>36.91667</v>
      </c>
      <c r="H4472" t="inlineStr">
        <is>
          <t>Outbound</t>
        </is>
      </c>
      <c r="I4472" s="6" t="n">
        <v>0</v>
      </c>
      <c r="J4472" s="6" t="n">
        <v>0</v>
      </c>
      <c r="K4472" s="6" t="n">
        <v>0</v>
      </c>
      <c r="L4472" s="6">
        <f>I4472+J4472+K4472</f>
        <v/>
      </c>
      <c r="M4472" s="6" t="n">
        <v>1</v>
      </c>
      <c r="P4472" t="inlineStr">
        <is>
          <t>Ja</t>
        </is>
      </c>
      <c r="T4472" t="inlineStr">
        <is>
          <t>LHR</t>
        </is>
      </c>
      <c r="U4472">
        <f>VLOOKUP(T4472,Destinations!$A$2:$C$550,2,0)</f>
        <v/>
      </c>
      <c r="V4472" t="inlineStr">
        <is>
          <t>WCHC</t>
        </is>
      </c>
      <c r="W4472">
        <f>VLOOKUP(V4472,'WCH Kat'!$A$1:$B$150,2,0)</f>
        <v/>
      </c>
    </row>
    <row r="4473">
      <c r="A4473" t="inlineStr">
        <is>
          <t xml:space="preserve">FR </t>
        </is>
      </c>
      <c r="B4473" t="inlineStr">
        <is>
          <t>FR 9484</t>
        </is>
      </c>
      <c r="C4473" s="4" t="inlineStr">
        <is>
          <t>22.12.2024</t>
        </is>
      </c>
      <c r="D4473" t="inlineStr">
        <is>
          <t>14:45</t>
        </is>
      </c>
      <c r="E4473" s="4" t="inlineStr">
        <is>
          <t>20.12.2024</t>
        </is>
      </c>
      <c r="F4473" t="inlineStr">
        <is>
          <t>22:40</t>
        </is>
      </c>
      <c r="G4473" s="5" t="n">
        <v>40.08333</v>
      </c>
      <c r="H4473" t="inlineStr">
        <is>
          <t>Outbound</t>
        </is>
      </c>
      <c r="I4473" s="6" t="n">
        <v>0</v>
      </c>
      <c r="J4473" s="6" t="n">
        <v>0</v>
      </c>
      <c r="K4473" s="6" t="n">
        <v>0</v>
      </c>
      <c r="L4473" s="6">
        <f>I4473+J4473+K4473</f>
        <v/>
      </c>
      <c r="M4473" s="6" t="n">
        <v>1</v>
      </c>
      <c r="N4473" t="inlineStr">
        <is>
          <t>Ja</t>
        </is>
      </c>
      <c r="T4473" t="inlineStr">
        <is>
          <t>VIE</t>
        </is>
      </c>
      <c r="U4473">
        <f>VLOOKUP(T4473,Destinations!$A$2:$C$550,2,0)</f>
        <v/>
      </c>
      <c r="V4473" t="inlineStr">
        <is>
          <t>WCHR</t>
        </is>
      </c>
      <c r="W4473">
        <f>VLOOKUP(V4473,'WCH Kat'!$A$1:$B$150,2,0)</f>
        <v/>
      </c>
    </row>
    <row r="4474">
      <c r="A4474" t="inlineStr">
        <is>
          <t xml:space="preserve">FR </t>
        </is>
      </c>
      <c r="B4474" t="inlineStr">
        <is>
          <t>FR 9484</t>
        </is>
      </c>
      <c r="C4474" s="4" t="inlineStr">
        <is>
          <t>22.12.2024</t>
        </is>
      </c>
      <c r="D4474" t="inlineStr">
        <is>
          <t>14:45</t>
        </is>
      </c>
      <c r="E4474" s="4" t="inlineStr">
        <is>
          <t>20.12.2024</t>
        </is>
      </c>
      <c r="F4474" t="inlineStr">
        <is>
          <t>22:40</t>
        </is>
      </c>
      <c r="G4474" s="5" t="n">
        <v>40.08333</v>
      </c>
      <c r="H4474" t="inlineStr">
        <is>
          <t>Outbound</t>
        </is>
      </c>
      <c r="I4474" s="6" t="n">
        <v>0</v>
      </c>
      <c r="J4474" s="6" t="n">
        <v>0</v>
      </c>
      <c r="K4474" s="6" t="n">
        <v>0</v>
      </c>
      <c r="L4474" s="6">
        <f>I4474+J4474+K4474</f>
        <v/>
      </c>
      <c r="M4474" s="6" t="n">
        <v>1</v>
      </c>
      <c r="N4474" t="inlineStr">
        <is>
          <t>Ja</t>
        </is>
      </c>
      <c r="T4474" t="inlineStr">
        <is>
          <t>VIE</t>
        </is>
      </c>
      <c r="U4474">
        <f>VLOOKUP(T4474,Destinations!$A$2:$C$550,2,0)</f>
        <v/>
      </c>
      <c r="V4474" t="inlineStr">
        <is>
          <t>WCHR</t>
        </is>
      </c>
      <c r="W4474">
        <f>VLOOKUP(V4474,'WCH Kat'!$A$1:$B$150,2,0)</f>
        <v/>
      </c>
    </row>
    <row r="4475">
      <c r="A4475" t="inlineStr">
        <is>
          <t xml:space="preserve">FR </t>
        </is>
      </c>
      <c r="B4475" t="inlineStr">
        <is>
          <t>FR  932</t>
        </is>
      </c>
      <c r="C4475" s="4" t="inlineStr">
        <is>
          <t>22.12.2024</t>
        </is>
      </c>
      <c r="D4475" t="inlineStr">
        <is>
          <t>15:00</t>
        </is>
      </c>
      <c r="E4475" s="4" t="inlineStr">
        <is>
          <t>20.12.2024</t>
        </is>
      </c>
      <c r="F4475" t="inlineStr">
        <is>
          <t>22:55</t>
        </is>
      </c>
      <c r="G4475" s="5" t="n">
        <v>40.08333</v>
      </c>
      <c r="H4475" t="inlineStr">
        <is>
          <t>Outbound</t>
        </is>
      </c>
      <c r="I4475" s="6" t="n">
        <v>0</v>
      </c>
      <c r="J4475" s="6" t="n">
        <v>0</v>
      </c>
      <c r="K4475" s="6" t="n">
        <v>0</v>
      </c>
      <c r="L4475" s="6">
        <f>I4475+J4475+K4475</f>
        <v/>
      </c>
      <c r="M4475" s="6" t="n">
        <v>1</v>
      </c>
      <c r="N4475" t="inlineStr">
        <is>
          <t>Ja</t>
        </is>
      </c>
      <c r="T4475" t="inlineStr">
        <is>
          <t>FCO</t>
        </is>
      </c>
      <c r="U4475">
        <f>VLOOKUP(T4475,Destinations!$A$2:$C$550,2,0)</f>
        <v/>
      </c>
      <c r="V4475" t="inlineStr">
        <is>
          <t>WCHS</t>
        </is>
      </c>
      <c r="W4475">
        <f>VLOOKUP(V4475,'WCH Kat'!$A$1:$B$150,2,0)</f>
        <v/>
      </c>
    </row>
    <row r="4476">
      <c r="A4476" t="inlineStr">
        <is>
          <t xml:space="preserve">FR </t>
        </is>
      </c>
      <c r="B4476" t="inlineStr">
        <is>
          <t>FR  932</t>
        </is>
      </c>
      <c r="C4476" s="4" t="inlineStr">
        <is>
          <t>22.12.2024</t>
        </is>
      </c>
      <c r="D4476" t="inlineStr">
        <is>
          <t>15:00</t>
        </is>
      </c>
      <c r="E4476" s="4" t="inlineStr">
        <is>
          <t>20.12.2024</t>
        </is>
      </c>
      <c r="F4476" t="inlineStr">
        <is>
          <t>22:55</t>
        </is>
      </c>
      <c r="G4476" s="5" t="n">
        <v>40.08333</v>
      </c>
      <c r="H4476" t="inlineStr">
        <is>
          <t>Outbound</t>
        </is>
      </c>
      <c r="I4476" s="6" t="n">
        <v>0</v>
      </c>
      <c r="J4476" s="6" t="n">
        <v>0</v>
      </c>
      <c r="K4476" s="6" t="n">
        <v>0</v>
      </c>
      <c r="L4476" s="6">
        <f>I4476+J4476+K4476</f>
        <v/>
      </c>
      <c r="M4476" s="6" t="n">
        <v>1</v>
      </c>
      <c r="N4476" t="inlineStr">
        <is>
          <t>Ja</t>
        </is>
      </c>
      <c r="T4476" t="inlineStr">
        <is>
          <t>FCO</t>
        </is>
      </c>
      <c r="U4476">
        <f>VLOOKUP(T4476,Destinations!$A$2:$C$550,2,0)</f>
        <v/>
      </c>
      <c r="V4476" t="inlineStr">
        <is>
          <t>WCHC</t>
        </is>
      </c>
      <c r="W4476">
        <f>VLOOKUP(V4476,'WCH Kat'!$A$1:$B$150,2,0)</f>
        <v/>
      </c>
    </row>
    <row r="4477">
      <c r="A4477" t="inlineStr">
        <is>
          <t xml:space="preserve">VF </t>
        </is>
      </c>
      <c r="B4477" t="inlineStr">
        <is>
          <t>VF  089</t>
        </is>
      </c>
      <c r="C4477" s="4" t="inlineStr">
        <is>
          <t>22.12.2024</t>
        </is>
      </c>
      <c r="D4477" t="inlineStr">
        <is>
          <t>15:10</t>
        </is>
      </c>
      <c r="E4477" s="4" t="inlineStr">
        <is>
          <t>21.12.2024</t>
        </is>
      </c>
      <c r="F4477" t="inlineStr">
        <is>
          <t>00:05</t>
        </is>
      </c>
      <c r="G4477" s="5" t="n">
        <v>39.08333</v>
      </c>
      <c r="H4477" t="inlineStr">
        <is>
          <t>Inbound</t>
        </is>
      </c>
      <c r="I4477" s="6" t="n">
        <v>0</v>
      </c>
      <c r="J4477" s="6" t="n">
        <v>0</v>
      </c>
      <c r="K4477" s="6" t="n">
        <v>0</v>
      </c>
      <c r="L4477" s="6">
        <f>I4477+J4477+K4477</f>
        <v/>
      </c>
      <c r="M4477" s="6" t="n">
        <v>1</v>
      </c>
      <c r="N4477" t="inlineStr">
        <is>
          <t>Ja</t>
        </is>
      </c>
      <c r="T4477" t="inlineStr">
        <is>
          <t>SAW</t>
        </is>
      </c>
      <c r="U4477">
        <f>VLOOKUP(T4477,Destinations!$A$2:$C$550,2,0)</f>
        <v/>
      </c>
      <c r="V4477" t="inlineStr">
        <is>
          <t>WCHS</t>
        </is>
      </c>
      <c r="W4477">
        <f>VLOOKUP(V4477,'WCH Kat'!$A$1:$B$150,2,0)</f>
        <v/>
      </c>
    </row>
    <row r="4478">
      <c r="A4478" t="inlineStr">
        <is>
          <t xml:space="preserve">VF </t>
        </is>
      </c>
      <c r="B4478" t="inlineStr">
        <is>
          <t>VF  089</t>
        </is>
      </c>
      <c r="C4478" s="4" t="inlineStr">
        <is>
          <t>22.12.2024</t>
        </is>
      </c>
      <c r="D4478" t="inlineStr">
        <is>
          <t>15:40</t>
        </is>
      </c>
      <c r="E4478" s="4" t="inlineStr">
        <is>
          <t>21.12.2024</t>
        </is>
      </c>
      <c r="F4478" t="inlineStr">
        <is>
          <t>00:05</t>
        </is>
      </c>
      <c r="G4478" s="5" t="n">
        <v>39.58333</v>
      </c>
      <c r="H4478" t="inlineStr">
        <is>
          <t>Inbound</t>
        </is>
      </c>
      <c r="I4478" s="6" t="n">
        <v>0</v>
      </c>
      <c r="J4478" s="6" t="n">
        <v>0</v>
      </c>
      <c r="K4478" s="6" t="n">
        <v>0</v>
      </c>
      <c r="L4478" s="6">
        <f>I4478+J4478+K4478</f>
        <v/>
      </c>
      <c r="M4478" s="6" t="n">
        <v>1</v>
      </c>
      <c r="N4478" t="inlineStr">
        <is>
          <t>Ja</t>
        </is>
      </c>
      <c r="T4478" t="inlineStr">
        <is>
          <t>SAW</t>
        </is>
      </c>
      <c r="U4478">
        <f>VLOOKUP(T4478,Destinations!$A$2:$C$550,2,0)</f>
        <v/>
      </c>
      <c r="V4478" t="inlineStr">
        <is>
          <t>WCHR</t>
        </is>
      </c>
      <c r="W4478">
        <f>VLOOKUP(V4478,'WCH Kat'!$A$1:$B$150,2,0)</f>
        <v/>
      </c>
    </row>
    <row r="4479">
      <c r="A4479" t="inlineStr">
        <is>
          <t xml:space="preserve">EW </t>
        </is>
      </c>
      <c r="B4479" t="inlineStr">
        <is>
          <t>EW  086</t>
        </is>
      </c>
      <c r="C4479" s="4" t="inlineStr">
        <is>
          <t>22.12.2024</t>
        </is>
      </c>
      <c r="D4479" t="inlineStr">
        <is>
          <t>16:00</t>
        </is>
      </c>
      <c r="E4479" s="4" t="inlineStr">
        <is>
          <t>21.12.2024</t>
        </is>
      </c>
      <c r="F4479" t="inlineStr">
        <is>
          <t>03:05</t>
        </is>
      </c>
      <c r="G4479" s="5" t="n">
        <v>36.91667</v>
      </c>
      <c r="H4479" t="inlineStr">
        <is>
          <t>Outbound</t>
        </is>
      </c>
      <c r="I4479" s="6" t="n">
        <v>0</v>
      </c>
      <c r="J4479" s="6" t="n">
        <v>0</v>
      </c>
      <c r="K4479" s="6" t="n">
        <v>0</v>
      </c>
      <c r="L4479" s="6">
        <f>I4479+J4479+K4479</f>
        <v/>
      </c>
      <c r="M4479" s="6" t="n">
        <v>1</v>
      </c>
      <c r="P4479" t="inlineStr">
        <is>
          <t>Ja</t>
        </is>
      </c>
      <c r="T4479" t="inlineStr">
        <is>
          <t>MUC</t>
        </is>
      </c>
      <c r="U4479">
        <f>VLOOKUP(T4479,Destinations!$A$2:$C$550,2,0)</f>
        <v/>
      </c>
      <c r="V4479" t="inlineStr">
        <is>
          <t>WCHR</t>
        </is>
      </c>
      <c r="W4479">
        <f>VLOOKUP(V4479,'WCH Kat'!$A$1:$B$150,2,0)</f>
        <v/>
      </c>
    </row>
    <row r="4480">
      <c r="A4480" t="inlineStr">
        <is>
          <t xml:space="preserve">EW </t>
        </is>
      </c>
      <c r="B4480" t="inlineStr">
        <is>
          <t>EW  086</t>
        </is>
      </c>
      <c r="C4480" s="4" t="inlineStr">
        <is>
          <t>22.12.2024</t>
        </is>
      </c>
      <c r="D4480" t="inlineStr">
        <is>
          <t>16:00</t>
        </is>
      </c>
      <c r="E4480" s="4" t="inlineStr">
        <is>
          <t>21.12.2024</t>
        </is>
      </c>
      <c r="F4480" t="inlineStr">
        <is>
          <t>03:05</t>
        </is>
      </c>
      <c r="G4480" s="5" t="n">
        <v>36.91667</v>
      </c>
      <c r="H4480" t="inlineStr">
        <is>
          <t>Outbound</t>
        </is>
      </c>
      <c r="I4480" s="6" t="n">
        <v>0</v>
      </c>
      <c r="J4480" s="6" t="n">
        <v>0</v>
      </c>
      <c r="K4480" s="6" t="n">
        <v>0</v>
      </c>
      <c r="L4480" s="6">
        <f>I4480+J4480+K4480</f>
        <v/>
      </c>
      <c r="M4480" s="6" t="n">
        <v>1</v>
      </c>
      <c r="P4480" t="inlineStr">
        <is>
          <t>Ja</t>
        </is>
      </c>
      <c r="T4480" t="inlineStr">
        <is>
          <t>MUC</t>
        </is>
      </c>
      <c r="U4480">
        <f>VLOOKUP(T4480,Destinations!$A$2:$C$550,2,0)</f>
        <v/>
      </c>
      <c r="V4480" t="inlineStr">
        <is>
          <t>WCHR</t>
        </is>
      </c>
      <c r="W4480">
        <f>VLOOKUP(V4480,'WCH Kat'!$A$1:$B$150,2,0)</f>
        <v/>
      </c>
    </row>
    <row r="4481">
      <c r="A4481" t="inlineStr">
        <is>
          <t xml:space="preserve">EW </t>
        </is>
      </c>
      <c r="B4481" t="inlineStr">
        <is>
          <t>EW  086</t>
        </is>
      </c>
      <c r="C4481" s="4" t="inlineStr">
        <is>
          <t>22.12.2024</t>
        </is>
      </c>
      <c r="D4481" t="inlineStr">
        <is>
          <t>16:00</t>
        </is>
      </c>
      <c r="E4481" s="4" t="inlineStr">
        <is>
          <t>21.12.2024</t>
        </is>
      </c>
      <c r="F4481" t="inlineStr">
        <is>
          <t>03:05</t>
        </is>
      </c>
      <c r="G4481" s="5" t="n">
        <v>36.91667</v>
      </c>
      <c r="H4481" t="inlineStr">
        <is>
          <t>Outbound</t>
        </is>
      </c>
      <c r="I4481" s="6" t="n">
        <v>0</v>
      </c>
      <c r="J4481" s="6" t="n">
        <v>0</v>
      </c>
      <c r="K4481" s="6" t="n">
        <v>0</v>
      </c>
      <c r="L4481" s="6">
        <f>I4481+J4481+K4481</f>
        <v/>
      </c>
      <c r="M4481" s="6" t="n">
        <v>1</v>
      </c>
      <c r="P4481" t="inlineStr">
        <is>
          <t>Ja</t>
        </is>
      </c>
      <c r="T4481" t="inlineStr">
        <is>
          <t>MUC</t>
        </is>
      </c>
      <c r="U4481">
        <f>VLOOKUP(T4481,Destinations!$A$2:$C$550,2,0)</f>
        <v/>
      </c>
      <c r="V4481" t="inlineStr">
        <is>
          <t>WCHC</t>
        </is>
      </c>
      <c r="W4481">
        <f>VLOOKUP(V4481,'WCH Kat'!$A$1:$B$150,2,0)</f>
        <v/>
      </c>
    </row>
    <row r="4482">
      <c r="A4482" t="inlineStr">
        <is>
          <t xml:space="preserve">EW </t>
        </is>
      </c>
      <c r="B4482" t="inlineStr">
        <is>
          <t>EW  086</t>
        </is>
      </c>
      <c r="C4482" s="4" t="inlineStr">
        <is>
          <t>22.12.2024</t>
        </is>
      </c>
      <c r="D4482" t="inlineStr">
        <is>
          <t>16:00</t>
        </is>
      </c>
      <c r="E4482" s="4" t="inlineStr">
        <is>
          <t>21.12.2024</t>
        </is>
      </c>
      <c r="F4482" t="inlineStr">
        <is>
          <t>03:05</t>
        </is>
      </c>
      <c r="G4482" s="5" t="n">
        <v>36.91667</v>
      </c>
      <c r="H4482" t="inlineStr">
        <is>
          <t>Outbound</t>
        </is>
      </c>
      <c r="I4482" s="6" t="n">
        <v>0</v>
      </c>
      <c r="J4482" s="6" t="n">
        <v>0</v>
      </c>
      <c r="K4482" s="6" t="n">
        <v>0</v>
      </c>
      <c r="L4482" s="6">
        <f>I4482+J4482+K4482</f>
        <v/>
      </c>
      <c r="M4482" s="6" t="n">
        <v>1</v>
      </c>
      <c r="P4482" t="inlineStr">
        <is>
          <t>Ja</t>
        </is>
      </c>
      <c r="T4482" t="inlineStr">
        <is>
          <t>MUC</t>
        </is>
      </c>
      <c r="U4482">
        <f>VLOOKUP(T4482,Destinations!$A$2:$C$550,2,0)</f>
        <v/>
      </c>
      <c r="V4482" t="inlineStr">
        <is>
          <t>WCHS</t>
        </is>
      </c>
      <c r="W4482">
        <f>VLOOKUP(V4482,'WCH Kat'!$A$1:$B$150,2,0)</f>
        <v/>
      </c>
    </row>
    <row r="4483">
      <c r="A4483" t="inlineStr">
        <is>
          <t xml:space="preserve">TK </t>
        </is>
      </c>
      <c r="B4483" t="inlineStr">
        <is>
          <t>TK 1675</t>
        </is>
      </c>
      <c r="C4483" s="4" t="inlineStr">
        <is>
          <t>22.12.2024</t>
        </is>
      </c>
      <c r="D4483" t="inlineStr">
        <is>
          <t>16:25</t>
        </is>
      </c>
      <c r="E4483" s="4" t="inlineStr">
        <is>
          <t>20.12.2024</t>
        </is>
      </c>
      <c r="F4483" t="inlineStr">
        <is>
          <t>13:30</t>
        </is>
      </c>
      <c r="G4483" s="5" t="n">
        <v>50.91667</v>
      </c>
      <c r="H4483" t="inlineStr">
        <is>
          <t>Inbound</t>
        </is>
      </c>
      <c r="I4483" s="6" t="n">
        <v>0</v>
      </c>
      <c r="J4483" s="6" t="n">
        <v>0</v>
      </c>
      <c r="K4483" s="6" t="n">
        <v>0</v>
      </c>
      <c r="L4483" s="6">
        <f>I4483+J4483+K4483</f>
        <v/>
      </c>
      <c r="M4483" s="6" t="n">
        <v>1</v>
      </c>
      <c r="N4483" t="inlineStr">
        <is>
          <t>Ja</t>
        </is>
      </c>
      <c r="T4483" t="inlineStr">
        <is>
          <t>IST</t>
        </is>
      </c>
      <c r="U4483">
        <f>VLOOKUP(T4483,Destinations!$A$2:$C$550,2,0)</f>
        <v/>
      </c>
      <c r="V4483" t="inlineStr">
        <is>
          <t>WCHR</t>
        </is>
      </c>
      <c r="W4483">
        <f>VLOOKUP(V4483,'WCH Kat'!$A$1:$B$150,2,0)</f>
        <v/>
      </c>
    </row>
    <row r="4484">
      <c r="A4484" t="inlineStr">
        <is>
          <t xml:space="preserve">EW </t>
        </is>
      </c>
      <c r="B4484" t="inlineStr">
        <is>
          <t>EW  243</t>
        </is>
      </c>
      <c r="C4484" s="4" t="inlineStr">
        <is>
          <t>22.12.2024</t>
        </is>
      </c>
      <c r="D4484" t="inlineStr">
        <is>
          <t>16:45</t>
        </is>
      </c>
      <c r="E4484" s="4" t="inlineStr">
        <is>
          <t>20.12.2024</t>
        </is>
      </c>
      <c r="F4484" t="inlineStr">
        <is>
          <t>23:20</t>
        </is>
      </c>
      <c r="G4484" s="5" t="n">
        <v>41.41667</v>
      </c>
      <c r="H4484" t="inlineStr">
        <is>
          <t>Inbound</t>
        </is>
      </c>
      <c r="I4484" s="6" t="n">
        <v>0</v>
      </c>
      <c r="J4484" s="6" t="n">
        <v>0</v>
      </c>
      <c r="K4484" s="6" t="n">
        <v>0</v>
      </c>
      <c r="L4484" s="6">
        <f>I4484+J4484+K4484</f>
        <v/>
      </c>
      <c r="M4484" s="6" t="n">
        <v>1</v>
      </c>
      <c r="N4484" t="inlineStr">
        <is>
          <t>Ja</t>
        </is>
      </c>
      <c r="T4484" t="inlineStr">
        <is>
          <t>FUE</t>
        </is>
      </c>
      <c r="U4484">
        <f>VLOOKUP(T4484,Destinations!$A$2:$C$550,2,0)</f>
        <v/>
      </c>
      <c r="V4484" t="inlineStr">
        <is>
          <t>WCHC</t>
        </is>
      </c>
      <c r="W4484">
        <f>VLOOKUP(V4484,'WCH Kat'!$A$1:$B$150,2,0)</f>
        <v/>
      </c>
    </row>
    <row r="4485">
      <c r="A4485" t="inlineStr">
        <is>
          <t xml:space="preserve">EW </t>
        </is>
      </c>
      <c r="B4485" t="inlineStr">
        <is>
          <t>EW  243</t>
        </is>
      </c>
      <c r="C4485" s="4" t="inlineStr">
        <is>
          <t>22.12.2024</t>
        </is>
      </c>
      <c r="D4485" t="inlineStr">
        <is>
          <t>16:45</t>
        </is>
      </c>
      <c r="E4485" s="4" t="inlineStr">
        <is>
          <t>20.12.2024</t>
        </is>
      </c>
      <c r="F4485" t="inlineStr">
        <is>
          <t>23:20</t>
        </is>
      </c>
      <c r="G4485" s="5" t="n">
        <v>41.41667</v>
      </c>
      <c r="H4485" t="inlineStr">
        <is>
          <t>Inbound</t>
        </is>
      </c>
      <c r="I4485" s="6" t="n">
        <v>0</v>
      </c>
      <c r="J4485" s="6" t="n">
        <v>0</v>
      </c>
      <c r="K4485" s="6" t="n">
        <v>0</v>
      </c>
      <c r="L4485" s="6">
        <f>I4485+J4485+K4485</f>
        <v/>
      </c>
      <c r="M4485" s="6" t="n">
        <v>1</v>
      </c>
      <c r="N4485" t="inlineStr">
        <is>
          <t>Ja</t>
        </is>
      </c>
      <c r="T4485" t="inlineStr">
        <is>
          <t>FUE</t>
        </is>
      </c>
      <c r="U4485">
        <f>VLOOKUP(T4485,Destinations!$A$2:$C$550,2,0)</f>
        <v/>
      </c>
      <c r="V4485" t="inlineStr">
        <is>
          <t>WCHC</t>
        </is>
      </c>
      <c r="W4485">
        <f>VLOOKUP(V4485,'WCH Kat'!$A$1:$B$150,2,0)</f>
        <v/>
      </c>
    </row>
    <row r="4486">
      <c r="A4486" t="inlineStr">
        <is>
          <t xml:space="preserve">TK </t>
        </is>
      </c>
      <c r="B4486" t="inlineStr">
        <is>
          <t>TK 1675</t>
        </is>
      </c>
      <c r="C4486" s="4" t="inlineStr">
        <is>
          <t>22.12.2024</t>
        </is>
      </c>
      <c r="D4486" t="inlineStr">
        <is>
          <t>17:00</t>
        </is>
      </c>
      <c r="E4486" s="4" t="inlineStr">
        <is>
          <t>20.12.2024</t>
        </is>
      </c>
      <c r="F4486" t="inlineStr">
        <is>
          <t>13:30</t>
        </is>
      </c>
      <c r="G4486" s="5" t="n">
        <v>51.5</v>
      </c>
      <c r="H4486" t="inlineStr">
        <is>
          <t>Inbound</t>
        </is>
      </c>
      <c r="I4486" s="6" t="n">
        <v>0</v>
      </c>
      <c r="J4486" s="6" t="n">
        <v>0</v>
      </c>
      <c r="K4486" s="6" t="n">
        <v>0</v>
      </c>
      <c r="L4486" s="6">
        <f>I4486+J4486+K4486</f>
        <v/>
      </c>
      <c r="M4486" s="6" t="n">
        <v>1</v>
      </c>
      <c r="N4486" t="inlineStr">
        <is>
          <t>Ja</t>
        </is>
      </c>
      <c r="T4486" t="inlineStr">
        <is>
          <t>IST</t>
        </is>
      </c>
      <c r="U4486">
        <f>VLOOKUP(T4486,Destinations!$A$2:$C$550,2,0)</f>
        <v/>
      </c>
      <c r="V4486" t="inlineStr">
        <is>
          <t>WCHS</t>
        </is>
      </c>
      <c r="W4486">
        <f>VLOOKUP(V4486,'WCH Kat'!$A$1:$B$150,2,0)</f>
        <v/>
      </c>
    </row>
    <row r="4487">
      <c r="A4487" t="inlineStr">
        <is>
          <t xml:space="preserve">TK </t>
        </is>
      </c>
      <c r="B4487" t="inlineStr">
        <is>
          <t>TK 1675</t>
        </is>
      </c>
      <c r="C4487" s="4" t="inlineStr">
        <is>
          <t>22.12.2024</t>
        </is>
      </c>
      <c r="D4487" t="inlineStr">
        <is>
          <t>17:00</t>
        </is>
      </c>
      <c r="E4487" s="4" t="inlineStr">
        <is>
          <t>20.12.2024</t>
        </is>
      </c>
      <c r="F4487" t="inlineStr">
        <is>
          <t>13:30</t>
        </is>
      </c>
      <c r="G4487" s="5" t="n">
        <v>51.5</v>
      </c>
      <c r="H4487" t="inlineStr">
        <is>
          <t>Inbound</t>
        </is>
      </c>
      <c r="I4487" s="6" t="n">
        <v>0</v>
      </c>
      <c r="J4487" s="6" t="n">
        <v>0</v>
      </c>
      <c r="K4487" s="6" t="n">
        <v>0</v>
      </c>
      <c r="L4487" s="6">
        <f>I4487+J4487+K4487</f>
        <v/>
      </c>
      <c r="M4487" s="6" t="n">
        <v>1</v>
      </c>
      <c r="N4487" t="inlineStr">
        <is>
          <t>Ja</t>
        </is>
      </c>
      <c r="T4487" t="inlineStr">
        <is>
          <t>IST</t>
        </is>
      </c>
      <c r="U4487">
        <f>VLOOKUP(T4487,Destinations!$A$2:$C$550,2,0)</f>
        <v/>
      </c>
      <c r="V4487" t="inlineStr">
        <is>
          <t>WCHR</t>
        </is>
      </c>
      <c r="W4487">
        <f>VLOOKUP(V4487,'WCH Kat'!$A$1:$B$150,2,0)</f>
        <v/>
      </c>
    </row>
    <row r="4488">
      <c r="A4488" t="inlineStr">
        <is>
          <t xml:space="preserve">TK </t>
        </is>
      </c>
      <c r="B4488" t="inlineStr">
        <is>
          <t>TK 1675</t>
        </is>
      </c>
      <c r="C4488" s="4" t="inlineStr">
        <is>
          <t>22.12.2024</t>
        </is>
      </c>
      <c r="D4488" t="inlineStr">
        <is>
          <t>17:00</t>
        </is>
      </c>
      <c r="E4488" s="4" t="inlineStr">
        <is>
          <t>20.12.2024</t>
        </is>
      </c>
      <c r="F4488" t="inlineStr">
        <is>
          <t>13:30</t>
        </is>
      </c>
      <c r="G4488" s="5" t="n">
        <v>51.5</v>
      </c>
      <c r="H4488" t="inlineStr">
        <is>
          <t>Inbound</t>
        </is>
      </c>
      <c r="I4488" s="6" t="n">
        <v>0</v>
      </c>
      <c r="J4488" s="6" t="n">
        <v>0</v>
      </c>
      <c r="K4488" s="6" t="n">
        <v>0</v>
      </c>
      <c r="L4488" s="6">
        <f>I4488+J4488+K4488</f>
        <v/>
      </c>
      <c r="M4488" s="6" t="n">
        <v>1</v>
      </c>
      <c r="N4488" t="inlineStr">
        <is>
          <t>Ja</t>
        </is>
      </c>
      <c r="T4488" t="inlineStr">
        <is>
          <t>IST</t>
        </is>
      </c>
      <c r="U4488">
        <f>VLOOKUP(T4488,Destinations!$A$2:$C$550,2,0)</f>
        <v/>
      </c>
      <c r="V4488" t="inlineStr">
        <is>
          <t>WCHR</t>
        </is>
      </c>
      <c r="W4488">
        <f>VLOOKUP(V4488,'WCH Kat'!$A$1:$B$150,2,0)</f>
        <v/>
      </c>
    </row>
    <row r="4489">
      <c r="A4489" t="inlineStr">
        <is>
          <t xml:space="preserve">TK </t>
        </is>
      </c>
      <c r="B4489" t="inlineStr">
        <is>
          <t>TK 1675</t>
        </is>
      </c>
      <c r="C4489" s="4" t="inlineStr">
        <is>
          <t>22.12.2024</t>
        </is>
      </c>
      <c r="D4489" t="inlineStr">
        <is>
          <t>17:00</t>
        </is>
      </c>
      <c r="E4489" s="4" t="inlineStr">
        <is>
          <t>20.12.2024</t>
        </is>
      </c>
      <c r="F4489" t="inlineStr">
        <is>
          <t>13:30</t>
        </is>
      </c>
      <c r="G4489" s="5" t="n">
        <v>51.5</v>
      </c>
      <c r="H4489" t="inlineStr">
        <is>
          <t>Inbound</t>
        </is>
      </c>
      <c r="I4489" s="6" t="n">
        <v>0</v>
      </c>
      <c r="J4489" s="6" t="n">
        <v>0</v>
      </c>
      <c r="K4489" s="6" t="n">
        <v>0</v>
      </c>
      <c r="L4489" s="6">
        <f>I4489+J4489+K4489</f>
        <v/>
      </c>
      <c r="M4489" s="6" t="n">
        <v>1</v>
      </c>
      <c r="N4489" t="inlineStr">
        <is>
          <t>Ja</t>
        </is>
      </c>
      <c r="T4489" t="inlineStr">
        <is>
          <t>IST</t>
        </is>
      </c>
      <c r="U4489">
        <f>VLOOKUP(T4489,Destinations!$A$2:$C$550,2,0)</f>
        <v/>
      </c>
      <c r="V4489" t="inlineStr">
        <is>
          <t>WCHR</t>
        </is>
      </c>
      <c r="W4489">
        <f>VLOOKUP(V4489,'WCH Kat'!$A$1:$B$150,2,0)</f>
        <v/>
      </c>
    </row>
    <row r="4490">
      <c r="A4490" t="inlineStr">
        <is>
          <t xml:space="preserve">TK </t>
        </is>
      </c>
      <c r="B4490" t="inlineStr">
        <is>
          <t>TK 1675</t>
        </is>
      </c>
      <c r="C4490" s="4" t="inlineStr">
        <is>
          <t>22.12.2024</t>
        </is>
      </c>
      <c r="D4490" t="inlineStr">
        <is>
          <t>17:00</t>
        </is>
      </c>
      <c r="E4490" s="4" t="inlineStr">
        <is>
          <t>20.12.2024</t>
        </is>
      </c>
      <c r="F4490" t="inlineStr">
        <is>
          <t>13:30</t>
        </is>
      </c>
      <c r="G4490" s="5" t="n">
        <v>51.5</v>
      </c>
      <c r="H4490" t="inlineStr">
        <is>
          <t>Inbound</t>
        </is>
      </c>
      <c r="I4490" s="6" t="n">
        <v>0</v>
      </c>
      <c r="J4490" s="6" t="n">
        <v>0</v>
      </c>
      <c r="K4490" s="6" t="n">
        <v>0</v>
      </c>
      <c r="L4490" s="6">
        <f>I4490+J4490+K4490</f>
        <v/>
      </c>
      <c r="M4490" s="6" t="n">
        <v>1</v>
      </c>
      <c r="N4490" t="inlineStr">
        <is>
          <t>Ja</t>
        </is>
      </c>
      <c r="T4490" t="inlineStr">
        <is>
          <t>IST</t>
        </is>
      </c>
      <c r="U4490">
        <f>VLOOKUP(T4490,Destinations!$A$2:$C$550,2,0)</f>
        <v/>
      </c>
      <c r="V4490" t="inlineStr">
        <is>
          <t>WCHR</t>
        </is>
      </c>
      <c r="W4490">
        <f>VLOOKUP(V4490,'WCH Kat'!$A$1:$B$150,2,0)</f>
        <v/>
      </c>
    </row>
    <row r="4491">
      <c r="A4491" t="inlineStr">
        <is>
          <t xml:space="preserve">TK </t>
        </is>
      </c>
      <c r="B4491" t="inlineStr">
        <is>
          <t>TK 1675</t>
        </is>
      </c>
      <c r="C4491" s="4" t="inlineStr">
        <is>
          <t>22.12.2024</t>
        </is>
      </c>
      <c r="D4491" t="inlineStr">
        <is>
          <t>17:00</t>
        </is>
      </c>
      <c r="E4491" s="4" t="inlineStr">
        <is>
          <t>20.12.2024</t>
        </is>
      </c>
      <c r="F4491" t="inlineStr">
        <is>
          <t>13:30</t>
        </is>
      </c>
      <c r="G4491" s="5" t="n">
        <v>51.5</v>
      </c>
      <c r="H4491" t="inlineStr">
        <is>
          <t>Inbound</t>
        </is>
      </c>
      <c r="I4491" s="6" t="n">
        <v>0</v>
      </c>
      <c r="J4491" s="6" t="n">
        <v>0</v>
      </c>
      <c r="K4491" s="6" t="n">
        <v>0</v>
      </c>
      <c r="L4491" s="6">
        <f>I4491+J4491+K4491</f>
        <v/>
      </c>
      <c r="M4491" s="6" t="n">
        <v>1</v>
      </c>
      <c r="N4491" t="inlineStr">
        <is>
          <t>Ja</t>
        </is>
      </c>
      <c r="T4491" t="inlineStr">
        <is>
          <t>IST</t>
        </is>
      </c>
      <c r="U4491">
        <f>VLOOKUP(T4491,Destinations!$A$2:$C$550,2,0)</f>
        <v/>
      </c>
      <c r="V4491" t="inlineStr">
        <is>
          <t>WCHS</t>
        </is>
      </c>
      <c r="W4491">
        <f>VLOOKUP(V4491,'WCH Kat'!$A$1:$B$150,2,0)</f>
        <v/>
      </c>
    </row>
    <row r="4492">
      <c r="A4492" t="inlineStr">
        <is>
          <t xml:space="preserve">EW </t>
        </is>
      </c>
      <c r="B4492" t="inlineStr">
        <is>
          <t>EW  261</t>
        </is>
      </c>
      <c r="C4492" s="4" t="inlineStr">
        <is>
          <t>22.12.2024</t>
        </is>
      </c>
      <c r="D4492" t="inlineStr">
        <is>
          <t>17:00</t>
        </is>
      </c>
      <c r="E4492" s="4" t="inlineStr">
        <is>
          <t>20.12.2024</t>
        </is>
      </c>
      <c r="F4492" t="inlineStr">
        <is>
          <t>23:50</t>
        </is>
      </c>
      <c r="G4492" s="5" t="n">
        <v>41.16667</v>
      </c>
      <c r="H4492" t="inlineStr">
        <is>
          <t>Inbound</t>
        </is>
      </c>
      <c r="I4492" s="6" t="n">
        <v>0</v>
      </c>
      <c r="J4492" s="6" t="n">
        <v>0</v>
      </c>
      <c r="K4492" s="6" t="n">
        <v>0</v>
      </c>
      <c r="L4492" s="6">
        <f>I4492+J4492+K4492</f>
        <v/>
      </c>
      <c r="M4492" s="6" t="n">
        <v>1</v>
      </c>
      <c r="N4492" t="inlineStr">
        <is>
          <t>Ja</t>
        </is>
      </c>
      <c r="T4492" t="inlineStr">
        <is>
          <t>ACE</t>
        </is>
      </c>
      <c r="U4492">
        <f>VLOOKUP(T4492,Destinations!$A$2:$C$550,2,0)</f>
        <v/>
      </c>
      <c r="V4492" t="inlineStr">
        <is>
          <t>WCHR</t>
        </is>
      </c>
      <c r="W4492">
        <f>VLOOKUP(V4492,'WCH Kat'!$A$1:$B$150,2,0)</f>
        <v/>
      </c>
    </row>
    <row r="4493">
      <c r="A4493" t="inlineStr">
        <is>
          <t xml:space="preserve">TK </t>
        </is>
      </c>
      <c r="B4493" t="inlineStr">
        <is>
          <t>TK 1675</t>
        </is>
      </c>
      <c r="C4493" s="4" t="inlineStr">
        <is>
          <t>22.12.2024</t>
        </is>
      </c>
      <c r="D4493" t="inlineStr">
        <is>
          <t>17:00</t>
        </is>
      </c>
      <c r="E4493" s="4" t="inlineStr">
        <is>
          <t>22.12.2024</t>
        </is>
      </c>
      <c r="F4493" t="inlineStr">
        <is>
          <t>14:25</t>
        </is>
      </c>
      <c r="G4493" s="5" t="n">
        <v>2.58333</v>
      </c>
      <c r="H4493" t="inlineStr">
        <is>
          <t>Inbound</t>
        </is>
      </c>
      <c r="I4493" s="6" t="n">
        <v>0</v>
      </c>
      <c r="J4493" s="6" t="n">
        <v>1</v>
      </c>
      <c r="K4493" s="6" t="n">
        <v>0</v>
      </c>
      <c r="L4493" s="6">
        <f>I4493+J4493+K4493</f>
        <v/>
      </c>
      <c r="M4493" s="6" t="n">
        <v>0</v>
      </c>
      <c r="P4493" t="inlineStr">
        <is>
          <t>Ja</t>
        </is>
      </c>
      <c r="T4493" t="inlineStr">
        <is>
          <t>IST</t>
        </is>
      </c>
      <c r="U4493">
        <f>VLOOKUP(T4493,Destinations!$A$2:$C$550,2,0)</f>
        <v/>
      </c>
      <c r="V4493" t="inlineStr">
        <is>
          <t>WCHS</t>
        </is>
      </c>
      <c r="W4493">
        <f>VLOOKUP(V4493,'WCH Kat'!$A$1:$B$150,2,0)</f>
        <v/>
      </c>
    </row>
    <row r="4494">
      <c r="A4494" t="inlineStr">
        <is>
          <t xml:space="preserve">TK </t>
        </is>
      </c>
      <c r="B4494" t="inlineStr">
        <is>
          <t>TK 1675</t>
        </is>
      </c>
      <c r="C4494" s="4" t="inlineStr">
        <is>
          <t>22.12.2024</t>
        </is>
      </c>
      <c r="D4494" t="inlineStr">
        <is>
          <t>17:00</t>
        </is>
      </c>
      <c r="E4494" s="4" t="inlineStr">
        <is>
          <t>22.12.2024</t>
        </is>
      </c>
      <c r="F4494" t="inlineStr">
        <is>
          <t>14:25</t>
        </is>
      </c>
      <c r="G4494" s="5" t="n">
        <v>2.58333</v>
      </c>
      <c r="H4494" t="inlineStr">
        <is>
          <t>Inbound</t>
        </is>
      </c>
      <c r="I4494" s="6" t="n">
        <v>0</v>
      </c>
      <c r="J4494" s="6" t="n">
        <v>1</v>
      </c>
      <c r="K4494" s="6" t="n">
        <v>0</v>
      </c>
      <c r="L4494" s="6">
        <f>I4494+J4494+K4494</f>
        <v/>
      </c>
      <c r="M4494" s="6" t="n">
        <v>0</v>
      </c>
      <c r="P4494" t="inlineStr">
        <is>
          <t>Ja</t>
        </is>
      </c>
      <c r="T4494" t="inlineStr">
        <is>
          <t>IST</t>
        </is>
      </c>
      <c r="U4494">
        <f>VLOOKUP(T4494,Destinations!$A$2:$C$550,2,0)</f>
        <v/>
      </c>
      <c r="V4494" t="inlineStr">
        <is>
          <t>WCHS</t>
        </is>
      </c>
      <c r="W4494">
        <f>VLOOKUP(V4494,'WCH Kat'!$A$1:$B$150,2,0)</f>
        <v/>
      </c>
    </row>
    <row r="4495">
      <c r="A4495" t="inlineStr">
        <is>
          <t xml:space="preserve">TK </t>
        </is>
      </c>
      <c r="B4495" t="inlineStr">
        <is>
          <t>TK 1675</t>
        </is>
      </c>
      <c r="C4495" s="4" t="inlineStr">
        <is>
          <t>22.12.2024</t>
        </is>
      </c>
      <c r="D4495" t="inlineStr">
        <is>
          <t>17:00</t>
        </is>
      </c>
      <c r="E4495" s="4" t="inlineStr">
        <is>
          <t>22.12.2024</t>
        </is>
      </c>
      <c r="F4495" t="inlineStr">
        <is>
          <t>14:25</t>
        </is>
      </c>
      <c r="G4495" s="5" t="n">
        <v>2.58333</v>
      </c>
      <c r="H4495" t="inlineStr">
        <is>
          <t>Inbound</t>
        </is>
      </c>
      <c r="I4495" s="6" t="n">
        <v>0</v>
      </c>
      <c r="J4495" s="6" t="n">
        <v>1</v>
      </c>
      <c r="K4495" s="6" t="n">
        <v>0</v>
      </c>
      <c r="L4495" s="6">
        <f>I4495+J4495+K4495</f>
        <v/>
      </c>
      <c r="M4495" s="6" t="n">
        <v>0</v>
      </c>
      <c r="P4495" t="inlineStr">
        <is>
          <t>Ja</t>
        </is>
      </c>
      <c r="T4495" t="inlineStr">
        <is>
          <t>IST</t>
        </is>
      </c>
      <c r="U4495">
        <f>VLOOKUP(T4495,Destinations!$A$2:$C$550,2,0)</f>
        <v/>
      </c>
      <c r="V4495" t="inlineStr">
        <is>
          <t>WCHS</t>
        </is>
      </c>
      <c r="W4495">
        <f>VLOOKUP(V4495,'WCH Kat'!$A$1:$B$150,2,0)</f>
        <v/>
      </c>
    </row>
    <row r="4496">
      <c r="A4496" t="inlineStr">
        <is>
          <t xml:space="preserve">EW </t>
        </is>
      </c>
      <c r="B4496" t="inlineStr">
        <is>
          <t>EW  261</t>
        </is>
      </c>
      <c r="C4496" s="4" t="inlineStr">
        <is>
          <t>22.12.2024</t>
        </is>
      </c>
      <c r="D4496" t="inlineStr">
        <is>
          <t>17:05</t>
        </is>
      </c>
      <c r="E4496" s="4" t="inlineStr">
        <is>
          <t>20.12.2024</t>
        </is>
      </c>
      <c r="F4496" t="inlineStr">
        <is>
          <t>23:50</t>
        </is>
      </c>
      <c r="G4496" s="5" t="n">
        <v>41.25</v>
      </c>
      <c r="H4496" t="inlineStr">
        <is>
          <t>Inbound</t>
        </is>
      </c>
      <c r="I4496" s="6" t="n">
        <v>0</v>
      </c>
      <c r="J4496" s="6" t="n">
        <v>0</v>
      </c>
      <c r="K4496" s="6" t="n">
        <v>0</v>
      </c>
      <c r="L4496" s="6">
        <f>I4496+J4496+K4496</f>
        <v/>
      </c>
      <c r="M4496" s="6" t="n">
        <v>1</v>
      </c>
      <c r="N4496" t="inlineStr">
        <is>
          <t>Ja</t>
        </is>
      </c>
      <c r="T4496" t="inlineStr">
        <is>
          <t>ACE</t>
        </is>
      </c>
      <c r="U4496">
        <f>VLOOKUP(T4496,Destinations!$A$2:$C$550,2,0)</f>
        <v/>
      </c>
      <c r="V4496" t="inlineStr">
        <is>
          <t>WCHR</t>
        </is>
      </c>
      <c r="W4496">
        <f>VLOOKUP(V4496,'WCH Kat'!$A$1:$B$150,2,0)</f>
        <v/>
      </c>
    </row>
    <row r="4497">
      <c r="A4497" t="inlineStr">
        <is>
          <t xml:space="preserve">EW </t>
        </is>
      </c>
      <c r="B4497" t="inlineStr">
        <is>
          <t>EW  261</t>
        </is>
      </c>
      <c r="C4497" s="4" t="inlineStr">
        <is>
          <t>22.12.2024</t>
        </is>
      </c>
      <c r="D4497" t="inlineStr">
        <is>
          <t>17:05</t>
        </is>
      </c>
      <c r="E4497" s="4" t="inlineStr">
        <is>
          <t>20.12.2024</t>
        </is>
      </c>
      <c r="F4497" t="inlineStr">
        <is>
          <t>23:50</t>
        </is>
      </c>
      <c r="G4497" s="5" t="n">
        <v>41.25</v>
      </c>
      <c r="H4497" t="inlineStr">
        <is>
          <t>Inbound</t>
        </is>
      </c>
      <c r="I4497" s="6" t="n">
        <v>0</v>
      </c>
      <c r="J4497" s="6" t="n">
        <v>0</v>
      </c>
      <c r="K4497" s="6" t="n">
        <v>0</v>
      </c>
      <c r="L4497" s="6">
        <f>I4497+J4497+K4497</f>
        <v/>
      </c>
      <c r="M4497" s="6" t="n">
        <v>1</v>
      </c>
      <c r="N4497" t="inlineStr">
        <is>
          <t>Ja</t>
        </is>
      </c>
      <c r="T4497" t="inlineStr">
        <is>
          <t>ACE</t>
        </is>
      </c>
      <c r="U4497">
        <f>VLOOKUP(T4497,Destinations!$A$2:$C$550,2,0)</f>
        <v/>
      </c>
      <c r="V4497" t="inlineStr">
        <is>
          <t>WCHS</t>
        </is>
      </c>
      <c r="W4497">
        <f>VLOOKUP(V4497,'WCH Kat'!$A$1:$B$150,2,0)</f>
        <v/>
      </c>
    </row>
    <row r="4498">
      <c r="A4498" t="inlineStr">
        <is>
          <t xml:space="preserve">EW </t>
        </is>
      </c>
      <c r="B4498" t="inlineStr">
        <is>
          <t>EW  261</t>
        </is>
      </c>
      <c r="C4498" s="4" t="inlineStr">
        <is>
          <t>22.12.2024</t>
        </is>
      </c>
      <c r="D4498" t="inlineStr">
        <is>
          <t>17:05</t>
        </is>
      </c>
      <c r="E4498" s="4" t="inlineStr">
        <is>
          <t>20.12.2024</t>
        </is>
      </c>
      <c r="F4498" t="inlineStr">
        <is>
          <t>23:50</t>
        </is>
      </c>
      <c r="G4498" s="5" t="n">
        <v>41.25</v>
      </c>
      <c r="H4498" t="inlineStr">
        <is>
          <t>Inbound</t>
        </is>
      </c>
      <c r="I4498" s="6" t="n">
        <v>0</v>
      </c>
      <c r="J4498" s="6" t="n">
        <v>0</v>
      </c>
      <c r="K4498" s="6" t="n">
        <v>0</v>
      </c>
      <c r="L4498" s="6">
        <f>I4498+J4498+K4498</f>
        <v/>
      </c>
      <c r="M4498" s="6" t="n">
        <v>1</v>
      </c>
      <c r="N4498" t="inlineStr">
        <is>
          <t>Ja</t>
        </is>
      </c>
      <c r="T4498" t="inlineStr">
        <is>
          <t>ACE</t>
        </is>
      </c>
      <c r="U4498">
        <f>VLOOKUP(T4498,Destinations!$A$2:$C$550,2,0)</f>
        <v/>
      </c>
      <c r="V4498" t="inlineStr">
        <is>
          <t>WCHS</t>
        </is>
      </c>
      <c r="W4498">
        <f>VLOOKUP(V4498,'WCH Kat'!$A$1:$B$150,2,0)</f>
        <v/>
      </c>
    </row>
    <row r="4499">
      <c r="A4499" t="inlineStr">
        <is>
          <t xml:space="preserve">EW </t>
        </is>
      </c>
      <c r="B4499" t="inlineStr">
        <is>
          <t>EW  261</t>
        </is>
      </c>
      <c r="C4499" s="4" t="inlineStr">
        <is>
          <t>22.12.2024</t>
        </is>
      </c>
      <c r="D4499" t="inlineStr">
        <is>
          <t>17:05</t>
        </is>
      </c>
      <c r="E4499" s="4" t="inlineStr">
        <is>
          <t>20.12.2024</t>
        </is>
      </c>
      <c r="F4499" t="inlineStr">
        <is>
          <t>23:50</t>
        </is>
      </c>
      <c r="G4499" s="5" t="n">
        <v>41.25</v>
      </c>
      <c r="H4499" t="inlineStr">
        <is>
          <t>Inbound</t>
        </is>
      </c>
      <c r="I4499" s="6" t="n">
        <v>0</v>
      </c>
      <c r="J4499" s="6" t="n">
        <v>0</v>
      </c>
      <c r="K4499" s="6" t="n">
        <v>0</v>
      </c>
      <c r="L4499" s="6">
        <f>I4499+J4499+K4499</f>
        <v/>
      </c>
      <c r="M4499" s="6" t="n">
        <v>1</v>
      </c>
      <c r="N4499" t="inlineStr">
        <is>
          <t>Ja</t>
        </is>
      </c>
      <c r="T4499" t="inlineStr">
        <is>
          <t>ACE</t>
        </is>
      </c>
      <c r="U4499">
        <f>VLOOKUP(T4499,Destinations!$A$2:$C$550,2,0)</f>
        <v/>
      </c>
      <c r="V4499" t="inlineStr">
        <is>
          <t>WCHC,WCMP</t>
        </is>
      </c>
      <c r="W4499">
        <f>VLOOKUP(V4499,'WCH Kat'!$A$1:$B$150,2,0)</f>
        <v/>
      </c>
    </row>
    <row r="4500">
      <c r="A4500" t="inlineStr">
        <is>
          <t xml:space="preserve">EW </t>
        </is>
      </c>
      <c r="B4500" t="inlineStr">
        <is>
          <t>EW  261</t>
        </is>
      </c>
      <c r="C4500" s="4" t="inlineStr">
        <is>
          <t>22.12.2024</t>
        </is>
      </c>
      <c r="D4500" t="inlineStr">
        <is>
          <t>17:05</t>
        </is>
      </c>
      <c r="E4500" s="4" t="inlineStr">
        <is>
          <t>20.12.2024</t>
        </is>
      </c>
      <c r="F4500" t="inlineStr">
        <is>
          <t>23:50</t>
        </is>
      </c>
      <c r="G4500" s="5" t="n">
        <v>41.25</v>
      </c>
      <c r="H4500" t="inlineStr">
        <is>
          <t>Inbound</t>
        </is>
      </c>
      <c r="I4500" s="6" t="n">
        <v>0</v>
      </c>
      <c r="J4500" s="6" t="n">
        <v>0</v>
      </c>
      <c r="K4500" s="6" t="n">
        <v>0</v>
      </c>
      <c r="L4500" s="6">
        <f>I4500+J4500+K4500</f>
        <v/>
      </c>
      <c r="M4500" s="6" t="n">
        <v>1</v>
      </c>
      <c r="N4500" t="inlineStr">
        <is>
          <t>Ja</t>
        </is>
      </c>
      <c r="T4500" t="inlineStr">
        <is>
          <t>ACE</t>
        </is>
      </c>
      <c r="U4500">
        <f>VLOOKUP(T4500,Destinations!$A$2:$C$550,2,0)</f>
        <v/>
      </c>
      <c r="V4500" t="inlineStr">
        <is>
          <t>WCHR</t>
        </is>
      </c>
      <c r="W4500">
        <f>VLOOKUP(V4500,'WCH Kat'!$A$1:$B$150,2,0)</f>
        <v/>
      </c>
    </row>
    <row r="4501">
      <c r="A4501" t="inlineStr">
        <is>
          <t xml:space="preserve">LS </t>
        </is>
      </c>
      <c r="B4501" t="inlineStr">
        <is>
          <t>LS 1397</t>
        </is>
      </c>
      <c r="C4501" s="4" t="inlineStr">
        <is>
          <t>22.12.2024</t>
        </is>
      </c>
      <c r="D4501" t="inlineStr">
        <is>
          <t>17:05</t>
        </is>
      </c>
      <c r="E4501" s="4" t="inlineStr">
        <is>
          <t>21.12.2024</t>
        </is>
      </c>
      <c r="F4501" t="inlineStr">
        <is>
          <t>02:55</t>
        </is>
      </c>
      <c r="G4501" s="5" t="n">
        <v>38.16667</v>
      </c>
      <c r="H4501" t="inlineStr">
        <is>
          <t>Inbound</t>
        </is>
      </c>
      <c r="I4501" s="6" t="n">
        <v>0</v>
      </c>
      <c r="J4501" s="6" t="n">
        <v>0</v>
      </c>
      <c r="K4501" s="6" t="n">
        <v>0</v>
      </c>
      <c r="L4501" s="6">
        <f>I4501+J4501+K4501</f>
        <v/>
      </c>
      <c r="M4501" s="6" t="n">
        <v>1</v>
      </c>
      <c r="P4501" t="inlineStr">
        <is>
          <t>Ja</t>
        </is>
      </c>
      <c r="T4501" t="inlineStr">
        <is>
          <t>BHX</t>
        </is>
      </c>
      <c r="U4501">
        <f>VLOOKUP(T4501,Destinations!$A$2:$C$550,2,0)</f>
        <v/>
      </c>
      <c r="V4501" t="inlineStr">
        <is>
          <t>WCHS,WCMP,BLND</t>
        </is>
      </c>
      <c r="W4501">
        <f>VLOOKUP(V4501,'WCH Kat'!$A$1:$B$150,2,0)</f>
        <v/>
      </c>
    </row>
    <row r="4502">
      <c r="A4502" t="inlineStr">
        <is>
          <t xml:space="preserve">EW </t>
        </is>
      </c>
      <c r="B4502" t="inlineStr">
        <is>
          <t>EW  253</t>
        </is>
      </c>
      <c r="C4502" s="4" t="inlineStr">
        <is>
          <t>22.12.2024</t>
        </is>
      </c>
      <c r="D4502" t="inlineStr">
        <is>
          <t>17:20</t>
        </is>
      </c>
      <c r="E4502" s="4" t="inlineStr">
        <is>
          <t>20.12.2024</t>
        </is>
      </c>
      <c r="F4502" t="inlineStr">
        <is>
          <t>23:45</t>
        </is>
      </c>
      <c r="G4502" s="5" t="n">
        <v>41.58333</v>
      </c>
      <c r="H4502" t="inlineStr">
        <is>
          <t>Inbound</t>
        </is>
      </c>
      <c r="I4502" s="6" t="n">
        <v>0</v>
      </c>
      <c r="J4502" s="6" t="n">
        <v>0</v>
      </c>
      <c r="K4502" s="6" t="n">
        <v>0</v>
      </c>
      <c r="L4502" s="6">
        <f>I4502+J4502+K4502</f>
        <v/>
      </c>
      <c r="M4502" s="6" t="n">
        <v>1</v>
      </c>
      <c r="N4502" t="inlineStr">
        <is>
          <t>Ja</t>
        </is>
      </c>
      <c r="T4502" t="inlineStr">
        <is>
          <t>TFS</t>
        </is>
      </c>
      <c r="U4502">
        <f>VLOOKUP(T4502,Destinations!$A$2:$C$550,2,0)</f>
        <v/>
      </c>
      <c r="V4502" t="inlineStr">
        <is>
          <t>WCHS,WCMP</t>
        </is>
      </c>
      <c r="W4502">
        <f>VLOOKUP(V4502,'WCH Kat'!$A$1:$B$150,2,0)</f>
        <v/>
      </c>
    </row>
    <row r="4503">
      <c r="A4503" t="inlineStr">
        <is>
          <t xml:space="preserve">EW </t>
        </is>
      </c>
      <c r="B4503" t="inlineStr">
        <is>
          <t>EW  253</t>
        </is>
      </c>
      <c r="C4503" s="4" t="inlineStr">
        <is>
          <t>22.12.2024</t>
        </is>
      </c>
      <c r="D4503" t="inlineStr">
        <is>
          <t>17:20</t>
        </is>
      </c>
      <c r="E4503" s="4" t="inlineStr">
        <is>
          <t>20.12.2024</t>
        </is>
      </c>
      <c r="F4503" t="inlineStr">
        <is>
          <t>23:45</t>
        </is>
      </c>
      <c r="G4503" s="5" t="n">
        <v>41.58333</v>
      </c>
      <c r="H4503" t="inlineStr">
        <is>
          <t>Inbound</t>
        </is>
      </c>
      <c r="I4503" s="6" t="n">
        <v>0</v>
      </c>
      <c r="J4503" s="6" t="n">
        <v>0</v>
      </c>
      <c r="K4503" s="6" t="n">
        <v>0</v>
      </c>
      <c r="L4503" s="6">
        <f>I4503+J4503+K4503</f>
        <v/>
      </c>
      <c r="M4503" s="6" t="n">
        <v>1</v>
      </c>
      <c r="N4503" t="inlineStr">
        <is>
          <t>Ja</t>
        </is>
      </c>
      <c r="T4503" t="inlineStr">
        <is>
          <t>TFS</t>
        </is>
      </c>
      <c r="U4503">
        <f>VLOOKUP(T4503,Destinations!$A$2:$C$550,2,0)</f>
        <v/>
      </c>
      <c r="V4503" t="inlineStr">
        <is>
          <t>WCHS</t>
        </is>
      </c>
      <c r="W4503">
        <f>VLOOKUP(V4503,'WCH Kat'!$A$1:$B$150,2,0)</f>
        <v/>
      </c>
    </row>
    <row r="4504">
      <c r="A4504" t="inlineStr">
        <is>
          <t xml:space="preserve">EW </t>
        </is>
      </c>
      <c r="B4504" t="inlineStr">
        <is>
          <t>EW  582</t>
        </is>
      </c>
      <c r="C4504" s="4" t="inlineStr">
        <is>
          <t>22.12.2024</t>
        </is>
      </c>
      <c r="D4504" t="inlineStr">
        <is>
          <t>17:25</t>
        </is>
      </c>
      <c r="E4504" s="4" t="inlineStr">
        <is>
          <t>21.12.2024</t>
        </is>
      </c>
      <c r="F4504" t="inlineStr">
        <is>
          <t>04:15</t>
        </is>
      </c>
      <c r="G4504" s="5" t="n">
        <v>37.16667</v>
      </c>
      <c r="H4504" t="inlineStr">
        <is>
          <t>Outbound</t>
        </is>
      </c>
      <c r="I4504" s="6" t="n">
        <v>0</v>
      </c>
      <c r="J4504" s="6" t="n">
        <v>0</v>
      </c>
      <c r="K4504" s="6" t="n">
        <v>0</v>
      </c>
      <c r="L4504" s="6">
        <f>I4504+J4504+K4504</f>
        <v/>
      </c>
      <c r="M4504" s="6" t="n">
        <v>1</v>
      </c>
      <c r="P4504" t="inlineStr">
        <is>
          <t>Ja</t>
        </is>
      </c>
      <c r="T4504" t="inlineStr">
        <is>
          <t>PMI</t>
        </is>
      </c>
      <c r="U4504">
        <f>VLOOKUP(T4504,Destinations!$A$2:$C$550,2,0)</f>
        <v/>
      </c>
      <c r="V4504" t="inlineStr">
        <is>
          <t>WCHS</t>
        </is>
      </c>
      <c r="W4504">
        <f>VLOOKUP(V4504,'WCH Kat'!$A$1:$B$150,2,0)</f>
        <v/>
      </c>
    </row>
    <row r="4505">
      <c r="A4505" t="inlineStr">
        <is>
          <t xml:space="preserve">EW </t>
        </is>
      </c>
      <c r="B4505" t="inlineStr">
        <is>
          <t>EW  582</t>
        </is>
      </c>
      <c r="C4505" s="4" t="inlineStr">
        <is>
          <t>22.12.2024</t>
        </is>
      </c>
      <c r="D4505" t="inlineStr">
        <is>
          <t>17:25</t>
        </is>
      </c>
      <c r="E4505" s="4" t="inlineStr">
        <is>
          <t>21.12.2024</t>
        </is>
      </c>
      <c r="F4505" t="inlineStr">
        <is>
          <t>04:15</t>
        </is>
      </c>
      <c r="G4505" s="5" t="n">
        <v>37.16667</v>
      </c>
      <c r="H4505" t="inlineStr">
        <is>
          <t>Outbound</t>
        </is>
      </c>
      <c r="I4505" s="6" t="n">
        <v>0</v>
      </c>
      <c r="J4505" s="6" t="n">
        <v>0</v>
      </c>
      <c r="K4505" s="6" t="n">
        <v>0</v>
      </c>
      <c r="L4505" s="6">
        <f>I4505+J4505+K4505</f>
        <v/>
      </c>
      <c r="M4505" s="6" t="n">
        <v>1</v>
      </c>
      <c r="P4505" t="inlineStr">
        <is>
          <t>Ja</t>
        </is>
      </c>
      <c r="T4505" t="inlineStr">
        <is>
          <t>PMI</t>
        </is>
      </c>
      <c r="U4505">
        <f>VLOOKUP(T4505,Destinations!$A$2:$C$550,2,0)</f>
        <v/>
      </c>
      <c r="V4505" t="inlineStr">
        <is>
          <t>WCHC</t>
        </is>
      </c>
      <c r="W4505">
        <f>VLOOKUP(V4505,'WCH Kat'!$A$1:$B$150,2,0)</f>
        <v/>
      </c>
    </row>
    <row r="4506">
      <c r="A4506" t="inlineStr">
        <is>
          <t xml:space="preserve">EW </t>
        </is>
      </c>
      <c r="B4506" t="inlineStr">
        <is>
          <t>EW  582</t>
        </is>
      </c>
      <c r="C4506" s="4" t="inlineStr">
        <is>
          <t>22.12.2024</t>
        </is>
      </c>
      <c r="D4506" t="inlineStr">
        <is>
          <t>17:25</t>
        </is>
      </c>
      <c r="E4506" s="4" t="inlineStr">
        <is>
          <t>21.12.2024</t>
        </is>
      </c>
      <c r="F4506" t="inlineStr">
        <is>
          <t>04:15</t>
        </is>
      </c>
      <c r="G4506" s="5" t="n">
        <v>37.16667</v>
      </c>
      <c r="H4506" t="inlineStr">
        <is>
          <t>Outbound</t>
        </is>
      </c>
      <c r="I4506" s="6" t="n">
        <v>0</v>
      </c>
      <c r="J4506" s="6" t="n">
        <v>0</v>
      </c>
      <c r="K4506" s="6" t="n">
        <v>0</v>
      </c>
      <c r="L4506" s="6">
        <f>I4506+J4506+K4506</f>
        <v/>
      </c>
      <c r="M4506" s="6" t="n">
        <v>1</v>
      </c>
      <c r="P4506" t="inlineStr">
        <is>
          <t>Ja</t>
        </is>
      </c>
      <c r="T4506" t="inlineStr">
        <is>
          <t>PMI</t>
        </is>
      </c>
      <c r="U4506">
        <f>VLOOKUP(T4506,Destinations!$A$2:$C$550,2,0)</f>
        <v/>
      </c>
      <c r="V4506" t="inlineStr">
        <is>
          <t>WCHS</t>
        </is>
      </c>
      <c r="W4506">
        <f>VLOOKUP(V4506,'WCH Kat'!$A$1:$B$150,2,0)</f>
        <v/>
      </c>
    </row>
    <row r="4507">
      <c r="A4507" t="inlineStr">
        <is>
          <t xml:space="preserve">EW </t>
        </is>
      </c>
      <c r="B4507" t="inlineStr">
        <is>
          <t>EW  582</t>
        </is>
      </c>
      <c r="C4507" s="4" t="inlineStr">
        <is>
          <t>22.12.2024</t>
        </is>
      </c>
      <c r="D4507" t="inlineStr">
        <is>
          <t>17:25</t>
        </is>
      </c>
      <c r="E4507" s="4" t="inlineStr">
        <is>
          <t>21.12.2024</t>
        </is>
      </c>
      <c r="F4507" t="inlineStr">
        <is>
          <t>04:15</t>
        </is>
      </c>
      <c r="G4507" s="5" t="n">
        <v>37.16667</v>
      </c>
      <c r="H4507" t="inlineStr">
        <is>
          <t>Outbound</t>
        </is>
      </c>
      <c r="I4507" s="6" t="n">
        <v>0</v>
      </c>
      <c r="J4507" s="6" t="n">
        <v>0</v>
      </c>
      <c r="K4507" s="6" t="n">
        <v>0</v>
      </c>
      <c r="L4507" s="6">
        <f>I4507+J4507+K4507</f>
        <v/>
      </c>
      <c r="M4507" s="6" t="n">
        <v>1</v>
      </c>
      <c r="P4507" t="inlineStr">
        <is>
          <t>Ja</t>
        </is>
      </c>
      <c r="T4507" t="inlineStr">
        <is>
          <t>PMI</t>
        </is>
      </c>
      <c r="U4507">
        <f>VLOOKUP(T4507,Destinations!$A$2:$C$550,2,0)</f>
        <v/>
      </c>
      <c r="V4507" t="inlineStr">
        <is>
          <t>WCHR</t>
        </is>
      </c>
      <c r="W4507">
        <f>VLOOKUP(V4507,'WCH Kat'!$A$1:$B$150,2,0)</f>
        <v/>
      </c>
    </row>
    <row r="4508">
      <c r="A4508" t="inlineStr">
        <is>
          <t xml:space="preserve">EW </t>
        </is>
      </c>
      <c r="B4508" t="inlineStr">
        <is>
          <t>EW  363</t>
        </is>
      </c>
      <c r="C4508" s="4" t="inlineStr">
        <is>
          <t>22.12.2024</t>
        </is>
      </c>
      <c r="D4508" t="inlineStr">
        <is>
          <t>17:30</t>
        </is>
      </c>
      <c r="E4508" s="4" t="inlineStr">
        <is>
          <t>21.12.2024</t>
        </is>
      </c>
      <c r="F4508" t="inlineStr">
        <is>
          <t>02:50</t>
        </is>
      </c>
      <c r="G4508" s="5" t="n">
        <v>38.66667</v>
      </c>
      <c r="H4508" t="inlineStr">
        <is>
          <t>Inbound</t>
        </is>
      </c>
      <c r="I4508" s="6" t="n">
        <v>0</v>
      </c>
      <c r="J4508" s="6" t="n">
        <v>0</v>
      </c>
      <c r="K4508" s="6" t="n">
        <v>0</v>
      </c>
      <c r="L4508" s="6">
        <f>I4508+J4508+K4508</f>
        <v/>
      </c>
      <c r="M4508" s="6" t="n">
        <v>1</v>
      </c>
      <c r="P4508" t="inlineStr">
        <is>
          <t>Ja</t>
        </is>
      </c>
      <c r="T4508" t="inlineStr">
        <is>
          <t>EDI</t>
        </is>
      </c>
      <c r="U4508">
        <f>VLOOKUP(T4508,Destinations!$A$2:$C$550,2,0)</f>
        <v/>
      </c>
      <c r="V4508" t="inlineStr">
        <is>
          <t>WCHC</t>
        </is>
      </c>
      <c r="W4508">
        <f>VLOOKUP(V4508,'WCH Kat'!$A$1:$B$150,2,0)</f>
        <v/>
      </c>
    </row>
    <row r="4509">
      <c r="A4509" t="inlineStr">
        <is>
          <t xml:space="preserve">EW </t>
        </is>
      </c>
      <c r="B4509" t="inlineStr">
        <is>
          <t>EW  363</t>
        </is>
      </c>
      <c r="C4509" s="4" t="inlineStr">
        <is>
          <t>22.12.2024</t>
        </is>
      </c>
      <c r="D4509" t="inlineStr">
        <is>
          <t>17:30</t>
        </is>
      </c>
      <c r="E4509" s="4" t="inlineStr">
        <is>
          <t>21.12.2024</t>
        </is>
      </c>
      <c r="F4509" t="inlineStr">
        <is>
          <t>02:50</t>
        </is>
      </c>
      <c r="G4509" s="5" t="n">
        <v>38.66667</v>
      </c>
      <c r="H4509" t="inlineStr">
        <is>
          <t>Inbound</t>
        </is>
      </c>
      <c r="I4509" s="6" t="n">
        <v>0</v>
      </c>
      <c r="J4509" s="6" t="n">
        <v>0</v>
      </c>
      <c r="K4509" s="6" t="n">
        <v>0</v>
      </c>
      <c r="L4509" s="6">
        <f>I4509+J4509+K4509</f>
        <v/>
      </c>
      <c r="M4509" s="6" t="n">
        <v>1</v>
      </c>
      <c r="P4509" t="inlineStr">
        <is>
          <t>Ja</t>
        </is>
      </c>
      <c r="T4509" t="inlineStr">
        <is>
          <t>EDI</t>
        </is>
      </c>
      <c r="U4509">
        <f>VLOOKUP(T4509,Destinations!$A$2:$C$550,2,0)</f>
        <v/>
      </c>
      <c r="V4509" t="inlineStr">
        <is>
          <t>WCHR</t>
        </is>
      </c>
      <c r="W4509">
        <f>VLOOKUP(V4509,'WCH Kat'!$A$1:$B$150,2,0)</f>
        <v/>
      </c>
    </row>
    <row r="4510">
      <c r="A4510" t="inlineStr">
        <is>
          <t xml:space="preserve">EW </t>
        </is>
      </c>
      <c r="B4510" t="inlineStr">
        <is>
          <t>EW  363</t>
        </is>
      </c>
      <c r="C4510" s="4" t="inlineStr">
        <is>
          <t>22.12.2024</t>
        </is>
      </c>
      <c r="D4510" t="inlineStr">
        <is>
          <t>17:30</t>
        </is>
      </c>
      <c r="E4510" s="4" t="inlineStr">
        <is>
          <t>21.12.2024</t>
        </is>
      </c>
      <c r="F4510" t="inlineStr">
        <is>
          <t>02:50</t>
        </is>
      </c>
      <c r="G4510" s="5" t="n">
        <v>38.66667</v>
      </c>
      <c r="H4510" t="inlineStr">
        <is>
          <t>Inbound</t>
        </is>
      </c>
      <c r="I4510" s="6" t="n">
        <v>0</v>
      </c>
      <c r="J4510" s="6" t="n">
        <v>0</v>
      </c>
      <c r="K4510" s="6" t="n">
        <v>0</v>
      </c>
      <c r="L4510" s="6">
        <f>I4510+J4510+K4510</f>
        <v/>
      </c>
      <c r="M4510" s="6" t="n">
        <v>1</v>
      </c>
      <c r="P4510" t="inlineStr">
        <is>
          <t>Ja</t>
        </is>
      </c>
      <c r="T4510" t="inlineStr">
        <is>
          <t>EDI</t>
        </is>
      </c>
      <c r="U4510">
        <f>VLOOKUP(T4510,Destinations!$A$2:$C$550,2,0)</f>
        <v/>
      </c>
      <c r="V4510" t="inlineStr">
        <is>
          <t>WCHR</t>
        </is>
      </c>
      <c r="W4510">
        <f>VLOOKUP(V4510,'WCH Kat'!$A$1:$B$150,2,0)</f>
        <v/>
      </c>
    </row>
    <row r="4511">
      <c r="A4511" t="inlineStr">
        <is>
          <t xml:space="preserve">EW </t>
        </is>
      </c>
      <c r="B4511" t="inlineStr">
        <is>
          <t>EW  253</t>
        </is>
      </c>
      <c r="C4511" s="4" t="inlineStr">
        <is>
          <t>22.12.2024</t>
        </is>
      </c>
      <c r="D4511" t="inlineStr">
        <is>
          <t>17:30</t>
        </is>
      </c>
      <c r="E4511" s="4" t="inlineStr">
        <is>
          <t>22.12.2024</t>
        </is>
      </c>
      <c r="F4511" t="inlineStr">
        <is>
          <t>12:35</t>
        </is>
      </c>
      <c r="G4511" s="5" t="n">
        <v>4.91667</v>
      </c>
      <c r="H4511" t="inlineStr">
        <is>
          <t>Inbound</t>
        </is>
      </c>
      <c r="I4511" s="6" t="n">
        <v>0</v>
      </c>
      <c r="J4511" s="6" t="n">
        <v>0</v>
      </c>
      <c r="K4511" s="6" t="n">
        <v>1</v>
      </c>
      <c r="L4511" s="6">
        <f>I4511+J4511+K4511</f>
        <v/>
      </c>
      <c r="M4511" s="6" t="n">
        <v>0</v>
      </c>
      <c r="P4511" t="inlineStr">
        <is>
          <t>Ja</t>
        </is>
      </c>
      <c r="T4511" t="inlineStr">
        <is>
          <t>TFS</t>
        </is>
      </c>
      <c r="U4511">
        <f>VLOOKUP(T4511,Destinations!$A$2:$C$550,2,0)</f>
        <v/>
      </c>
      <c r="V4511" t="inlineStr">
        <is>
          <t>WCHR</t>
        </is>
      </c>
      <c r="W4511">
        <f>VLOOKUP(V4511,'WCH Kat'!$A$1:$B$150,2,0)</f>
        <v/>
      </c>
    </row>
    <row r="4512">
      <c r="A4512" t="inlineStr">
        <is>
          <t xml:space="preserve">EW </t>
        </is>
      </c>
      <c r="B4512" t="inlineStr">
        <is>
          <t>EW  253</t>
        </is>
      </c>
      <c r="C4512" s="4" t="inlineStr">
        <is>
          <t>22.12.2024</t>
        </is>
      </c>
      <c r="D4512" t="inlineStr">
        <is>
          <t>17:30</t>
        </is>
      </c>
      <c r="E4512" s="4" t="inlineStr">
        <is>
          <t>22.12.2024</t>
        </is>
      </c>
      <c r="F4512" t="inlineStr">
        <is>
          <t>16:50</t>
        </is>
      </c>
      <c r="G4512" s="5" t="n">
        <v>0.66667</v>
      </c>
      <c r="H4512" t="inlineStr">
        <is>
          <t>Inbound</t>
        </is>
      </c>
      <c r="I4512" s="6" t="n">
        <v>1</v>
      </c>
      <c r="J4512" s="6" t="n">
        <v>0</v>
      </c>
      <c r="K4512" s="6" t="n">
        <v>0</v>
      </c>
      <c r="L4512" s="6">
        <f>I4512+J4512+K4512</f>
        <v/>
      </c>
      <c r="M4512" s="6" t="n">
        <v>0</v>
      </c>
      <c r="O4512" t="inlineStr">
        <is>
          <t>Ja</t>
        </is>
      </c>
      <c r="T4512" t="inlineStr">
        <is>
          <t>TFS</t>
        </is>
      </c>
      <c r="U4512">
        <f>VLOOKUP(T4512,Destinations!$A$2:$C$550,2,0)</f>
        <v/>
      </c>
      <c r="V4512" t="inlineStr">
        <is>
          <t>WCHS</t>
        </is>
      </c>
      <c r="W4512">
        <f>VLOOKUP(V4512,'WCH Kat'!$A$1:$B$150,2,0)</f>
        <v/>
      </c>
    </row>
    <row r="4513">
      <c r="A4513" t="inlineStr">
        <is>
          <t xml:space="preserve">BA </t>
        </is>
      </c>
      <c r="B4513" t="inlineStr">
        <is>
          <t>BA  998</t>
        </is>
      </c>
      <c r="C4513" s="4" t="inlineStr">
        <is>
          <t>22.12.2024</t>
        </is>
      </c>
      <c r="D4513" t="inlineStr">
        <is>
          <t>17:35</t>
        </is>
      </c>
      <c r="E4513" s="4" t="inlineStr">
        <is>
          <t>21.12.2024</t>
        </is>
      </c>
      <c r="F4513" t="inlineStr">
        <is>
          <t>03:15</t>
        </is>
      </c>
      <c r="G4513" s="5" t="n">
        <v>38.33333</v>
      </c>
      <c r="H4513" t="inlineStr">
        <is>
          <t>Inbound</t>
        </is>
      </c>
      <c r="I4513" s="6" t="n">
        <v>0</v>
      </c>
      <c r="J4513" s="6" t="n">
        <v>0</v>
      </c>
      <c r="K4513" s="6" t="n">
        <v>0</v>
      </c>
      <c r="L4513" s="6">
        <f>I4513+J4513+K4513</f>
        <v/>
      </c>
      <c r="M4513" s="6" t="n">
        <v>1</v>
      </c>
      <c r="P4513" t="inlineStr">
        <is>
          <t>Ja</t>
        </is>
      </c>
      <c r="T4513" t="inlineStr">
        <is>
          <t>LHR</t>
        </is>
      </c>
      <c r="U4513">
        <f>VLOOKUP(T4513,Destinations!$A$2:$C$550,2,0)</f>
        <v/>
      </c>
      <c r="V4513" t="inlineStr">
        <is>
          <t>WCHS</t>
        </is>
      </c>
      <c r="W4513">
        <f>VLOOKUP(V4513,'WCH Kat'!$A$1:$B$150,2,0)</f>
        <v/>
      </c>
    </row>
    <row r="4514">
      <c r="A4514" t="inlineStr">
        <is>
          <t xml:space="preserve">BA </t>
        </is>
      </c>
      <c r="B4514" t="inlineStr">
        <is>
          <t>BA  998</t>
        </is>
      </c>
      <c r="C4514" s="4" t="inlineStr">
        <is>
          <t>22.12.2024</t>
        </is>
      </c>
      <c r="D4514" t="inlineStr">
        <is>
          <t>17:35</t>
        </is>
      </c>
      <c r="E4514" s="4" t="inlineStr">
        <is>
          <t>21.12.2024</t>
        </is>
      </c>
      <c r="F4514" t="inlineStr">
        <is>
          <t>03:15</t>
        </is>
      </c>
      <c r="G4514" s="5" t="n">
        <v>38.33333</v>
      </c>
      <c r="H4514" t="inlineStr">
        <is>
          <t>Inbound</t>
        </is>
      </c>
      <c r="I4514" s="6" t="n">
        <v>0</v>
      </c>
      <c r="J4514" s="6" t="n">
        <v>0</v>
      </c>
      <c r="K4514" s="6" t="n">
        <v>0</v>
      </c>
      <c r="L4514" s="6">
        <f>I4514+J4514+K4514</f>
        <v/>
      </c>
      <c r="M4514" s="6" t="n">
        <v>1</v>
      </c>
      <c r="P4514" t="inlineStr">
        <is>
          <t>Ja</t>
        </is>
      </c>
      <c r="T4514" t="inlineStr">
        <is>
          <t>LHR</t>
        </is>
      </c>
      <c r="U4514">
        <f>VLOOKUP(T4514,Destinations!$A$2:$C$550,2,0)</f>
        <v/>
      </c>
      <c r="V4514" t="inlineStr">
        <is>
          <t>WCHS</t>
        </is>
      </c>
      <c r="W4514">
        <f>VLOOKUP(V4514,'WCH Kat'!$A$1:$B$150,2,0)</f>
        <v/>
      </c>
    </row>
    <row r="4515">
      <c r="A4515" t="inlineStr">
        <is>
          <t xml:space="preserve">BA </t>
        </is>
      </c>
      <c r="B4515" t="inlineStr">
        <is>
          <t>BA  998</t>
        </is>
      </c>
      <c r="C4515" s="4" t="inlineStr">
        <is>
          <t>22.12.2024</t>
        </is>
      </c>
      <c r="D4515" t="inlineStr">
        <is>
          <t>17:35</t>
        </is>
      </c>
      <c r="E4515" s="4" t="inlineStr">
        <is>
          <t>22.12.2024</t>
        </is>
      </c>
      <c r="F4515" t="inlineStr">
        <is>
          <t>16:51</t>
        </is>
      </c>
      <c r="G4515" s="5" t="n">
        <v>0.73333</v>
      </c>
      <c r="H4515" t="inlineStr">
        <is>
          <t>Inbound</t>
        </is>
      </c>
      <c r="I4515" s="6" t="n">
        <v>1</v>
      </c>
      <c r="J4515" s="6" t="n">
        <v>0</v>
      </c>
      <c r="K4515" s="6" t="n">
        <v>0</v>
      </c>
      <c r="L4515" s="6">
        <f>I4515+J4515+K4515</f>
        <v/>
      </c>
      <c r="M4515" s="6" t="n">
        <v>0</v>
      </c>
      <c r="P4515" t="inlineStr">
        <is>
          <t>Ja</t>
        </is>
      </c>
      <c r="T4515" t="inlineStr">
        <is>
          <t>LHR</t>
        </is>
      </c>
      <c r="U4515">
        <f>VLOOKUP(T4515,Destinations!$A$2:$C$550,2,0)</f>
        <v/>
      </c>
      <c r="V4515" t="inlineStr">
        <is>
          <t>WCHR</t>
        </is>
      </c>
      <c r="W4515">
        <f>VLOOKUP(V4515,'WCH Kat'!$A$1:$B$150,2,0)</f>
        <v/>
      </c>
    </row>
    <row r="4516">
      <c r="A4516" t="inlineStr">
        <is>
          <t xml:space="preserve">EW </t>
        </is>
      </c>
      <c r="B4516" t="inlineStr">
        <is>
          <t>EW  520</t>
        </is>
      </c>
      <c r="C4516" s="4" t="inlineStr">
        <is>
          <t>22.12.2024</t>
        </is>
      </c>
      <c r="D4516" t="inlineStr">
        <is>
          <t>17:40</t>
        </is>
      </c>
      <c r="E4516" s="4" t="inlineStr">
        <is>
          <t>21.12.2024</t>
        </is>
      </c>
      <c r="F4516" t="inlineStr">
        <is>
          <t>04:45</t>
        </is>
      </c>
      <c r="G4516" s="5" t="n">
        <v>36.91667</v>
      </c>
      <c r="H4516" t="inlineStr">
        <is>
          <t>Outbound</t>
        </is>
      </c>
      <c r="I4516" s="6" t="n">
        <v>0</v>
      </c>
      <c r="J4516" s="6" t="n">
        <v>0</v>
      </c>
      <c r="K4516" s="6" t="n">
        <v>0</v>
      </c>
      <c r="L4516" s="6">
        <f>I4516+J4516+K4516</f>
        <v/>
      </c>
      <c r="M4516" s="6" t="n">
        <v>1</v>
      </c>
      <c r="P4516" t="inlineStr">
        <is>
          <t>Ja</t>
        </is>
      </c>
      <c r="T4516" t="inlineStr">
        <is>
          <t>BCN</t>
        </is>
      </c>
      <c r="U4516">
        <f>VLOOKUP(T4516,Destinations!$A$2:$C$550,2,0)</f>
        <v/>
      </c>
      <c r="V4516" t="inlineStr">
        <is>
          <t>WCHS</t>
        </is>
      </c>
      <c r="W4516">
        <f>VLOOKUP(V4516,'WCH Kat'!$A$1:$B$150,2,0)</f>
        <v/>
      </c>
    </row>
    <row r="4517">
      <c r="A4517" t="inlineStr">
        <is>
          <t xml:space="preserve">XR </t>
        </is>
      </c>
      <c r="B4517" t="inlineStr">
        <is>
          <t>XR 1076</t>
        </is>
      </c>
      <c r="C4517" s="4" t="inlineStr">
        <is>
          <t>22.12.2024</t>
        </is>
      </c>
      <c r="D4517" t="inlineStr">
        <is>
          <t>17:45</t>
        </is>
      </c>
      <c r="E4517" s="4" t="inlineStr">
        <is>
          <t>22.12.2024</t>
        </is>
      </c>
      <c r="F4517" t="inlineStr">
        <is>
          <t>14:50</t>
        </is>
      </c>
      <c r="G4517" s="5" t="n">
        <v>2.91667</v>
      </c>
      <c r="H4517" t="inlineStr">
        <is>
          <t>Inbound</t>
        </is>
      </c>
      <c r="I4517" s="6" t="n">
        <v>0</v>
      </c>
      <c r="J4517" s="6" t="n">
        <v>1</v>
      </c>
      <c r="K4517" s="6" t="n">
        <v>0</v>
      </c>
      <c r="L4517" s="6">
        <f>I4517+J4517+K4517</f>
        <v/>
      </c>
      <c r="M4517" s="6" t="n">
        <v>0</v>
      </c>
      <c r="P4517" t="inlineStr">
        <is>
          <t>Ja</t>
        </is>
      </c>
      <c r="T4517" t="inlineStr">
        <is>
          <t>Fuerteventura</t>
        </is>
      </c>
      <c r="U4517">
        <f>VLOOKUP(T4517,Destinations!$A$2:$C$550,2,0)</f>
        <v/>
      </c>
      <c r="V4517" t="inlineStr">
        <is>
          <t>WCHR</t>
        </is>
      </c>
      <c r="W4517">
        <f>VLOOKUP(V4517,'WCH Kat'!$A$1:$B$150,2,0)</f>
        <v/>
      </c>
    </row>
    <row r="4518">
      <c r="A4518" t="inlineStr">
        <is>
          <t xml:space="preserve">LH </t>
        </is>
      </c>
      <c r="B4518" t="inlineStr">
        <is>
          <t>LH 1985</t>
        </is>
      </c>
      <c r="C4518" s="4" t="inlineStr">
        <is>
          <t>22.12.2024</t>
        </is>
      </c>
      <c r="D4518" t="inlineStr">
        <is>
          <t>17:55</t>
        </is>
      </c>
      <c r="E4518" s="4" t="inlineStr">
        <is>
          <t>21.12.2024</t>
        </is>
      </c>
      <c r="F4518" t="inlineStr">
        <is>
          <t>05:00</t>
        </is>
      </c>
      <c r="G4518" s="5" t="n">
        <v>36.91667</v>
      </c>
      <c r="H4518" t="inlineStr">
        <is>
          <t>Outbound</t>
        </is>
      </c>
      <c r="I4518" s="6" t="n">
        <v>0</v>
      </c>
      <c r="J4518" s="6" t="n">
        <v>0</v>
      </c>
      <c r="K4518" s="6" t="n">
        <v>0</v>
      </c>
      <c r="L4518" s="6">
        <f>I4518+J4518+K4518</f>
        <v/>
      </c>
      <c r="M4518" s="6" t="n">
        <v>1</v>
      </c>
      <c r="P4518" t="inlineStr">
        <is>
          <t>Ja</t>
        </is>
      </c>
      <c r="T4518" t="inlineStr">
        <is>
          <t>MUC</t>
        </is>
      </c>
      <c r="U4518">
        <f>VLOOKUP(T4518,Destinations!$A$2:$C$550,2,0)</f>
        <v/>
      </c>
      <c r="V4518" t="inlineStr">
        <is>
          <t>WCHR</t>
        </is>
      </c>
      <c r="W4518">
        <f>VLOOKUP(V4518,'WCH Kat'!$A$1:$B$150,2,0)</f>
        <v/>
      </c>
    </row>
    <row r="4519">
      <c r="A4519" t="inlineStr">
        <is>
          <t xml:space="preserve">LH </t>
        </is>
      </c>
      <c r="B4519" t="inlineStr">
        <is>
          <t>LH 1985</t>
        </is>
      </c>
      <c r="C4519" s="4" t="inlineStr">
        <is>
          <t>22.12.2024</t>
        </is>
      </c>
      <c r="D4519" t="inlineStr">
        <is>
          <t>17:55</t>
        </is>
      </c>
      <c r="E4519" s="4" t="inlineStr">
        <is>
          <t>21.12.2024</t>
        </is>
      </c>
      <c r="F4519" t="inlineStr">
        <is>
          <t>05:00</t>
        </is>
      </c>
      <c r="G4519" s="5" t="n">
        <v>36.91667</v>
      </c>
      <c r="H4519" t="inlineStr">
        <is>
          <t>Outbound</t>
        </is>
      </c>
      <c r="I4519" s="6" t="n">
        <v>0</v>
      </c>
      <c r="J4519" s="6" t="n">
        <v>0</v>
      </c>
      <c r="K4519" s="6" t="n">
        <v>0</v>
      </c>
      <c r="L4519" s="6">
        <f>I4519+J4519+K4519</f>
        <v/>
      </c>
      <c r="M4519" s="6" t="n">
        <v>1</v>
      </c>
      <c r="P4519" t="inlineStr">
        <is>
          <t>Ja</t>
        </is>
      </c>
      <c r="T4519" t="inlineStr">
        <is>
          <t>MUC</t>
        </is>
      </c>
      <c r="U4519">
        <f>VLOOKUP(T4519,Destinations!$A$2:$C$550,2,0)</f>
        <v/>
      </c>
      <c r="V4519" t="inlineStr">
        <is>
          <t>WCHR</t>
        </is>
      </c>
      <c r="W4519">
        <f>VLOOKUP(V4519,'WCH Kat'!$A$1:$B$150,2,0)</f>
        <v/>
      </c>
    </row>
    <row r="4520">
      <c r="A4520" t="inlineStr">
        <is>
          <t xml:space="preserve">EW </t>
        </is>
      </c>
      <c r="B4520" t="inlineStr">
        <is>
          <t>EW  611</t>
        </is>
      </c>
      <c r="C4520" s="4" t="inlineStr">
        <is>
          <t>22.12.2024</t>
        </is>
      </c>
      <c r="D4520" t="inlineStr">
        <is>
          <t>18:00</t>
        </is>
      </c>
      <c r="E4520" s="4" t="inlineStr">
        <is>
          <t>20.12.2024</t>
        </is>
      </c>
      <c r="F4520" t="inlineStr">
        <is>
          <t>22:25</t>
        </is>
      </c>
      <c r="G4520" s="5" t="n">
        <v>43.58333</v>
      </c>
      <c r="H4520" t="inlineStr">
        <is>
          <t>Inbound</t>
        </is>
      </c>
      <c r="I4520" s="6" t="n">
        <v>0</v>
      </c>
      <c r="J4520" s="6" t="n">
        <v>0</v>
      </c>
      <c r="K4520" s="6" t="n">
        <v>0</v>
      </c>
      <c r="L4520" s="6">
        <f>I4520+J4520+K4520</f>
        <v/>
      </c>
      <c r="M4520" s="6" t="n">
        <v>1</v>
      </c>
      <c r="N4520" t="inlineStr">
        <is>
          <t>Ja</t>
        </is>
      </c>
      <c r="T4520" t="inlineStr">
        <is>
          <t>FNC</t>
        </is>
      </c>
      <c r="U4520">
        <f>VLOOKUP(T4520,Destinations!$A$2:$C$550,2,0)</f>
        <v/>
      </c>
      <c r="V4520" t="inlineStr">
        <is>
          <t>WCHS,WCMP</t>
        </is>
      </c>
      <c r="W4520">
        <f>VLOOKUP(V4520,'WCH Kat'!$A$1:$B$150,2,0)</f>
        <v/>
      </c>
    </row>
    <row r="4521">
      <c r="A4521" t="inlineStr">
        <is>
          <t xml:space="preserve">EW </t>
        </is>
      </c>
      <c r="B4521" t="inlineStr">
        <is>
          <t>EW  611</t>
        </is>
      </c>
      <c r="C4521" s="4" t="inlineStr">
        <is>
          <t>22.12.2024</t>
        </is>
      </c>
      <c r="D4521" t="inlineStr">
        <is>
          <t>18:00</t>
        </is>
      </c>
      <c r="E4521" s="4" t="inlineStr">
        <is>
          <t>20.12.2024</t>
        </is>
      </c>
      <c r="F4521" t="inlineStr">
        <is>
          <t>22:25</t>
        </is>
      </c>
      <c r="G4521" s="5" t="n">
        <v>43.58333</v>
      </c>
      <c r="H4521" t="inlineStr">
        <is>
          <t>Inbound</t>
        </is>
      </c>
      <c r="I4521" s="6" t="n">
        <v>0</v>
      </c>
      <c r="J4521" s="6" t="n">
        <v>0</v>
      </c>
      <c r="K4521" s="6" t="n">
        <v>0</v>
      </c>
      <c r="L4521" s="6">
        <f>I4521+J4521+K4521</f>
        <v/>
      </c>
      <c r="M4521" s="6" t="n">
        <v>1</v>
      </c>
      <c r="N4521" t="inlineStr">
        <is>
          <t>Ja</t>
        </is>
      </c>
      <c r="T4521" t="inlineStr">
        <is>
          <t>FNC</t>
        </is>
      </c>
      <c r="U4521">
        <f>VLOOKUP(T4521,Destinations!$A$2:$C$550,2,0)</f>
        <v/>
      </c>
      <c r="V4521" t="inlineStr">
        <is>
          <t>WCHS</t>
        </is>
      </c>
      <c r="W4521">
        <f>VLOOKUP(V4521,'WCH Kat'!$A$1:$B$150,2,0)</f>
        <v/>
      </c>
    </row>
    <row r="4522">
      <c r="A4522" t="inlineStr">
        <is>
          <t xml:space="preserve">EW </t>
        </is>
      </c>
      <c r="B4522" t="inlineStr">
        <is>
          <t>EW  611</t>
        </is>
      </c>
      <c r="C4522" s="4" t="inlineStr">
        <is>
          <t>22.12.2024</t>
        </is>
      </c>
      <c r="D4522" t="inlineStr">
        <is>
          <t>18:00</t>
        </is>
      </c>
      <c r="E4522" s="4" t="inlineStr">
        <is>
          <t>20.12.2024</t>
        </is>
      </c>
      <c r="F4522" t="inlineStr">
        <is>
          <t>22:25</t>
        </is>
      </c>
      <c r="G4522" s="5" t="n">
        <v>43.58333</v>
      </c>
      <c r="H4522" t="inlineStr">
        <is>
          <t>Inbound</t>
        </is>
      </c>
      <c r="I4522" s="6" t="n">
        <v>0</v>
      </c>
      <c r="J4522" s="6" t="n">
        <v>0</v>
      </c>
      <c r="K4522" s="6" t="n">
        <v>0</v>
      </c>
      <c r="L4522" s="6">
        <f>I4522+J4522+K4522</f>
        <v/>
      </c>
      <c r="M4522" s="6" t="n">
        <v>1</v>
      </c>
      <c r="N4522" t="inlineStr">
        <is>
          <t>Ja</t>
        </is>
      </c>
      <c r="T4522" t="inlineStr">
        <is>
          <t>FNC</t>
        </is>
      </c>
      <c r="U4522">
        <f>VLOOKUP(T4522,Destinations!$A$2:$C$550,2,0)</f>
        <v/>
      </c>
      <c r="V4522" t="inlineStr">
        <is>
          <t>WCHC</t>
        </is>
      </c>
      <c r="W4522">
        <f>VLOOKUP(V4522,'WCH Kat'!$A$1:$B$150,2,0)</f>
        <v/>
      </c>
    </row>
    <row r="4523">
      <c r="A4523" t="inlineStr">
        <is>
          <t xml:space="preserve">EW </t>
        </is>
      </c>
      <c r="B4523" t="inlineStr">
        <is>
          <t>EW  611</t>
        </is>
      </c>
      <c r="C4523" s="4" t="inlineStr">
        <is>
          <t>22.12.2024</t>
        </is>
      </c>
      <c r="D4523" t="inlineStr">
        <is>
          <t>18:00</t>
        </is>
      </c>
      <c r="E4523" s="4" t="inlineStr">
        <is>
          <t>20.12.2024</t>
        </is>
      </c>
      <c r="F4523" t="inlineStr">
        <is>
          <t>22:25</t>
        </is>
      </c>
      <c r="G4523" s="5" t="n">
        <v>43.58333</v>
      </c>
      <c r="H4523" t="inlineStr">
        <is>
          <t>Inbound</t>
        </is>
      </c>
      <c r="I4523" s="6" t="n">
        <v>0</v>
      </c>
      <c r="J4523" s="6" t="n">
        <v>0</v>
      </c>
      <c r="K4523" s="6" t="n">
        <v>0</v>
      </c>
      <c r="L4523" s="6">
        <f>I4523+J4523+K4523</f>
        <v/>
      </c>
      <c r="M4523" s="6" t="n">
        <v>1</v>
      </c>
      <c r="N4523" t="inlineStr">
        <is>
          <t>Ja</t>
        </is>
      </c>
      <c r="T4523" t="inlineStr">
        <is>
          <t>FNC</t>
        </is>
      </c>
      <c r="U4523">
        <f>VLOOKUP(T4523,Destinations!$A$2:$C$550,2,0)</f>
        <v/>
      </c>
      <c r="V4523" t="inlineStr">
        <is>
          <t>WCHS</t>
        </is>
      </c>
      <c r="W4523">
        <f>VLOOKUP(V4523,'WCH Kat'!$A$1:$B$150,2,0)</f>
        <v/>
      </c>
    </row>
    <row r="4524">
      <c r="A4524" t="inlineStr">
        <is>
          <t xml:space="preserve">LS </t>
        </is>
      </c>
      <c r="B4524" t="inlineStr">
        <is>
          <t>LS 1398</t>
        </is>
      </c>
      <c r="C4524" s="4" t="inlineStr">
        <is>
          <t>22.12.2024</t>
        </is>
      </c>
      <c r="D4524" t="inlineStr">
        <is>
          <t>18:00</t>
        </is>
      </c>
      <c r="E4524" s="4" t="inlineStr">
        <is>
          <t>21.12.2024</t>
        </is>
      </c>
      <c r="F4524" t="inlineStr">
        <is>
          <t>04:15</t>
        </is>
      </c>
      <c r="G4524" s="5" t="n">
        <v>37.75</v>
      </c>
      <c r="H4524" t="inlineStr">
        <is>
          <t>Outbound</t>
        </is>
      </c>
      <c r="I4524" s="6" t="n">
        <v>0</v>
      </c>
      <c r="J4524" s="6" t="n">
        <v>0</v>
      </c>
      <c r="K4524" s="6" t="n">
        <v>0</v>
      </c>
      <c r="L4524" s="6">
        <f>I4524+J4524+K4524</f>
        <v/>
      </c>
      <c r="M4524" s="6" t="n">
        <v>1</v>
      </c>
      <c r="P4524" t="inlineStr">
        <is>
          <t>Ja</t>
        </is>
      </c>
      <c r="T4524" t="inlineStr">
        <is>
          <t>BHX</t>
        </is>
      </c>
      <c r="U4524">
        <f>VLOOKUP(T4524,Destinations!$A$2:$C$550,2,0)</f>
        <v/>
      </c>
      <c r="V4524" t="inlineStr">
        <is>
          <t>WCHR</t>
        </is>
      </c>
      <c r="W4524">
        <f>VLOOKUP(V4524,'WCH Kat'!$A$1:$B$150,2,0)</f>
        <v/>
      </c>
    </row>
    <row r="4525">
      <c r="A4525" t="inlineStr">
        <is>
          <t xml:space="preserve">EW </t>
        </is>
      </c>
      <c r="B4525" t="inlineStr">
        <is>
          <t>EW  981</t>
        </is>
      </c>
      <c r="C4525" s="4" t="inlineStr">
        <is>
          <t>22.12.2024</t>
        </is>
      </c>
      <c r="D4525" t="inlineStr">
        <is>
          <t>18:10</t>
        </is>
      </c>
      <c r="E4525" s="4" t="inlineStr">
        <is>
          <t>20.12.2024</t>
        </is>
      </c>
      <c r="F4525" t="inlineStr">
        <is>
          <t>23:55</t>
        </is>
      </c>
      <c r="G4525" s="5" t="n">
        <v>42.25</v>
      </c>
      <c r="H4525" t="inlineStr">
        <is>
          <t>Inbound</t>
        </is>
      </c>
      <c r="I4525" s="6" t="n">
        <v>0</v>
      </c>
      <c r="J4525" s="6" t="n">
        <v>0</v>
      </c>
      <c r="K4525" s="6" t="n">
        <v>0</v>
      </c>
      <c r="L4525" s="6">
        <f>I4525+J4525+K4525</f>
        <v/>
      </c>
      <c r="M4525" s="6" t="n">
        <v>1</v>
      </c>
      <c r="N4525" t="inlineStr">
        <is>
          <t>Ja</t>
        </is>
      </c>
      <c r="T4525" t="inlineStr">
        <is>
          <t>HRG</t>
        </is>
      </c>
      <c r="U4525">
        <f>VLOOKUP(T4525,Destinations!$A$2:$C$550,2,0)</f>
        <v/>
      </c>
      <c r="V4525" t="inlineStr">
        <is>
          <t>WCHS,WCMP</t>
        </is>
      </c>
      <c r="W4525">
        <f>VLOOKUP(V4525,'WCH Kat'!$A$1:$B$150,2,0)</f>
        <v/>
      </c>
    </row>
    <row r="4526">
      <c r="A4526" t="inlineStr">
        <is>
          <t xml:space="preserve">EW </t>
        </is>
      </c>
      <c r="B4526" t="inlineStr">
        <is>
          <t>EW  981</t>
        </is>
      </c>
      <c r="C4526" s="4" t="inlineStr">
        <is>
          <t>22.12.2024</t>
        </is>
      </c>
      <c r="D4526" t="inlineStr">
        <is>
          <t>18:10</t>
        </is>
      </c>
      <c r="E4526" s="4" t="inlineStr">
        <is>
          <t>20.12.2024</t>
        </is>
      </c>
      <c r="F4526" t="inlineStr">
        <is>
          <t>23:55</t>
        </is>
      </c>
      <c r="G4526" s="5" t="n">
        <v>42.25</v>
      </c>
      <c r="H4526" t="inlineStr">
        <is>
          <t>Inbound</t>
        </is>
      </c>
      <c r="I4526" s="6" t="n">
        <v>0</v>
      </c>
      <c r="J4526" s="6" t="n">
        <v>0</v>
      </c>
      <c r="K4526" s="6" t="n">
        <v>0</v>
      </c>
      <c r="L4526" s="6">
        <f>I4526+J4526+K4526</f>
        <v/>
      </c>
      <c r="M4526" s="6" t="n">
        <v>1</v>
      </c>
      <c r="N4526" t="inlineStr">
        <is>
          <t>Ja</t>
        </is>
      </c>
      <c r="T4526" t="inlineStr">
        <is>
          <t>HRG</t>
        </is>
      </c>
      <c r="U4526">
        <f>VLOOKUP(T4526,Destinations!$A$2:$C$550,2,0)</f>
        <v/>
      </c>
      <c r="V4526" t="inlineStr">
        <is>
          <t>WCHR</t>
        </is>
      </c>
      <c r="W4526">
        <f>VLOOKUP(V4526,'WCH Kat'!$A$1:$B$150,2,0)</f>
        <v/>
      </c>
    </row>
    <row r="4527">
      <c r="A4527" t="inlineStr">
        <is>
          <t xml:space="preserve">EW </t>
        </is>
      </c>
      <c r="B4527" t="inlineStr">
        <is>
          <t>EW  981</t>
        </is>
      </c>
      <c r="C4527" s="4" t="inlineStr">
        <is>
          <t>22.12.2024</t>
        </is>
      </c>
      <c r="D4527" t="inlineStr">
        <is>
          <t>18:10</t>
        </is>
      </c>
      <c r="E4527" s="4" t="inlineStr">
        <is>
          <t>20.12.2024</t>
        </is>
      </c>
      <c r="F4527" t="inlineStr">
        <is>
          <t>23:55</t>
        </is>
      </c>
      <c r="G4527" s="5" t="n">
        <v>42.25</v>
      </c>
      <c r="H4527" t="inlineStr">
        <is>
          <t>Inbound</t>
        </is>
      </c>
      <c r="I4527" s="6" t="n">
        <v>0</v>
      </c>
      <c r="J4527" s="6" t="n">
        <v>0</v>
      </c>
      <c r="K4527" s="6" t="n">
        <v>0</v>
      </c>
      <c r="L4527" s="6">
        <f>I4527+J4527+K4527</f>
        <v/>
      </c>
      <c r="M4527" s="6" t="n">
        <v>1</v>
      </c>
      <c r="N4527" t="inlineStr">
        <is>
          <t>Ja</t>
        </is>
      </c>
      <c r="T4527" t="inlineStr">
        <is>
          <t>HRG</t>
        </is>
      </c>
      <c r="U4527">
        <f>VLOOKUP(T4527,Destinations!$A$2:$C$550,2,0)</f>
        <v/>
      </c>
      <c r="V4527" t="inlineStr">
        <is>
          <t>WCHR</t>
        </is>
      </c>
      <c r="W4527">
        <f>VLOOKUP(V4527,'WCH Kat'!$A$1:$B$150,2,0)</f>
        <v/>
      </c>
    </row>
    <row r="4528">
      <c r="A4528" t="inlineStr">
        <is>
          <t xml:space="preserve">EW </t>
        </is>
      </c>
      <c r="B4528" t="inlineStr">
        <is>
          <t>EW  465</t>
        </is>
      </c>
      <c r="C4528" s="4" t="inlineStr">
        <is>
          <t>22.12.2024</t>
        </is>
      </c>
      <c r="D4528" t="inlineStr">
        <is>
          <t>18:10</t>
        </is>
      </c>
      <c r="E4528" s="4" t="inlineStr">
        <is>
          <t>21.12.2024</t>
        </is>
      </c>
      <c r="F4528" t="inlineStr">
        <is>
          <t>03:55</t>
        </is>
      </c>
      <c r="G4528" s="5" t="n">
        <v>38.25</v>
      </c>
      <c r="H4528" t="inlineStr">
        <is>
          <t>Inbound</t>
        </is>
      </c>
      <c r="I4528" s="6" t="n">
        <v>0</v>
      </c>
      <c r="J4528" s="6" t="n">
        <v>0</v>
      </c>
      <c r="K4528" s="6" t="n">
        <v>0</v>
      </c>
      <c r="L4528" s="6">
        <f>I4528+J4528+K4528</f>
        <v/>
      </c>
      <c r="M4528" s="6" t="n">
        <v>1</v>
      </c>
      <c r="P4528" t="inlineStr">
        <is>
          <t>Ja</t>
        </is>
      </c>
      <c r="T4528" t="inlineStr">
        <is>
          <t>LHR</t>
        </is>
      </c>
      <c r="U4528">
        <f>VLOOKUP(T4528,Destinations!$A$2:$C$550,2,0)</f>
        <v/>
      </c>
      <c r="V4528" t="inlineStr">
        <is>
          <t>WCHR</t>
        </is>
      </c>
      <c r="W4528">
        <f>VLOOKUP(V4528,'WCH Kat'!$A$1:$B$150,2,0)</f>
        <v/>
      </c>
    </row>
    <row r="4529">
      <c r="A4529" t="inlineStr">
        <is>
          <t xml:space="preserve">EW </t>
        </is>
      </c>
      <c r="B4529" t="inlineStr">
        <is>
          <t>EW  465</t>
        </is>
      </c>
      <c r="C4529" s="4" t="inlineStr">
        <is>
          <t>22.12.2024</t>
        </is>
      </c>
      <c r="D4529" t="inlineStr">
        <is>
          <t>18:10</t>
        </is>
      </c>
      <c r="E4529" s="4" t="inlineStr">
        <is>
          <t>21.12.2024</t>
        </is>
      </c>
      <c r="F4529" t="inlineStr">
        <is>
          <t>03:55</t>
        </is>
      </c>
      <c r="G4529" s="5" t="n">
        <v>38.25</v>
      </c>
      <c r="H4529" t="inlineStr">
        <is>
          <t>Inbound</t>
        </is>
      </c>
      <c r="I4529" s="6" t="n">
        <v>0</v>
      </c>
      <c r="J4529" s="6" t="n">
        <v>0</v>
      </c>
      <c r="K4529" s="6" t="n">
        <v>0</v>
      </c>
      <c r="L4529" s="6">
        <f>I4529+J4529+K4529</f>
        <v/>
      </c>
      <c r="M4529" s="6" t="n">
        <v>1</v>
      </c>
      <c r="P4529" t="inlineStr">
        <is>
          <t>Ja</t>
        </is>
      </c>
      <c r="T4529" t="inlineStr">
        <is>
          <t>LHR</t>
        </is>
      </c>
      <c r="U4529">
        <f>VLOOKUP(T4529,Destinations!$A$2:$C$550,2,0)</f>
        <v/>
      </c>
      <c r="V4529" t="inlineStr">
        <is>
          <t>WCHC</t>
        </is>
      </c>
      <c r="W4529">
        <f>VLOOKUP(V4529,'WCH Kat'!$A$1:$B$150,2,0)</f>
        <v/>
      </c>
    </row>
    <row r="4530">
      <c r="A4530" t="inlineStr">
        <is>
          <t xml:space="preserve">EW </t>
        </is>
      </c>
      <c r="B4530" t="inlineStr">
        <is>
          <t>EW  981</t>
        </is>
      </c>
      <c r="C4530" s="4" t="inlineStr">
        <is>
          <t>22.12.2024</t>
        </is>
      </c>
      <c r="D4530" t="inlineStr">
        <is>
          <t>18:10</t>
        </is>
      </c>
      <c r="E4530" s="4" t="inlineStr">
        <is>
          <t>22.12.2024</t>
        </is>
      </c>
      <c r="F4530" t="inlineStr">
        <is>
          <t>13:15</t>
        </is>
      </c>
      <c r="G4530" s="5" t="n">
        <v>4.91667</v>
      </c>
      <c r="H4530" t="inlineStr">
        <is>
          <t>Inbound</t>
        </is>
      </c>
      <c r="I4530" s="6" t="n">
        <v>0</v>
      </c>
      <c r="J4530" s="6" t="n">
        <v>0</v>
      </c>
      <c r="K4530" s="6" t="n">
        <v>1</v>
      </c>
      <c r="L4530" s="6">
        <f>I4530+J4530+K4530</f>
        <v/>
      </c>
      <c r="M4530" s="6" t="n">
        <v>0</v>
      </c>
      <c r="P4530" t="inlineStr">
        <is>
          <t>Ja</t>
        </is>
      </c>
      <c r="T4530" t="inlineStr">
        <is>
          <t>HRG</t>
        </is>
      </c>
      <c r="U4530">
        <f>VLOOKUP(T4530,Destinations!$A$2:$C$550,2,0)</f>
        <v/>
      </c>
      <c r="V4530" t="inlineStr">
        <is>
          <t>WCHS</t>
        </is>
      </c>
      <c r="W4530">
        <f>VLOOKUP(V4530,'WCH Kat'!$A$1:$B$150,2,0)</f>
        <v/>
      </c>
    </row>
    <row r="4531">
      <c r="A4531" t="inlineStr">
        <is>
          <t xml:space="preserve">EW </t>
        </is>
      </c>
      <c r="B4531" t="inlineStr">
        <is>
          <t>EW  008</t>
        </is>
      </c>
      <c r="C4531" s="4" t="inlineStr">
        <is>
          <t>22.12.2024</t>
        </is>
      </c>
      <c r="D4531" t="inlineStr">
        <is>
          <t>18:15</t>
        </is>
      </c>
      <c r="E4531" s="4" t="inlineStr">
        <is>
          <t>21.12.2024</t>
        </is>
      </c>
      <c r="F4531" t="inlineStr">
        <is>
          <t>05:20</t>
        </is>
      </c>
      <c r="G4531" s="5" t="n">
        <v>36.91667</v>
      </c>
      <c r="H4531" t="inlineStr">
        <is>
          <t>Outbound</t>
        </is>
      </c>
      <c r="I4531" s="6" t="n">
        <v>0</v>
      </c>
      <c r="J4531" s="6" t="n">
        <v>0</v>
      </c>
      <c r="K4531" s="6" t="n">
        <v>0</v>
      </c>
      <c r="L4531" s="6">
        <f>I4531+J4531+K4531</f>
        <v/>
      </c>
      <c r="M4531" s="6" t="n">
        <v>1</v>
      </c>
      <c r="P4531" t="inlineStr">
        <is>
          <t>Ja</t>
        </is>
      </c>
      <c r="T4531" t="inlineStr">
        <is>
          <t>BER</t>
        </is>
      </c>
      <c r="U4531">
        <f>VLOOKUP(T4531,Destinations!$A$2:$C$550,2,0)</f>
        <v/>
      </c>
      <c r="V4531" t="inlineStr">
        <is>
          <t>WCHC</t>
        </is>
      </c>
      <c r="W4531">
        <f>VLOOKUP(V4531,'WCH Kat'!$A$1:$B$150,2,0)</f>
        <v/>
      </c>
    </row>
    <row r="4532">
      <c r="A4532" t="inlineStr">
        <is>
          <t xml:space="preserve">EW </t>
        </is>
      </c>
      <c r="B4532" t="inlineStr">
        <is>
          <t>EW  008</t>
        </is>
      </c>
      <c r="C4532" s="4" t="inlineStr">
        <is>
          <t>22.12.2024</t>
        </is>
      </c>
      <c r="D4532" t="inlineStr">
        <is>
          <t>18:15</t>
        </is>
      </c>
      <c r="E4532" s="4" t="inlineStr">
        <is>
          <t>21.12.2024</t>
        </is>
      </c>
      <c r="F4532" t="inlineStr">
        <is>
          <t>05:20</t>
        </is>
      </c>
      <c r="G4532" s="5" t="n">
        <v>36.91667</v>
      </c>
      <c r="H4532" t="inlineStr">
        <is>
          <t>Outbound</t>
        </is>
      </c>
      <c r="I4532" s="6" t="n">
        <v>0</v>
      </c>
      <c r="J4532" s="6" t="n">
        <v>0</v>
      </c>
      <c r="K4532" s="6" t="n">
        <v>0</v>
      </c>
      <c r="L4532" s="6">
        <f>I4532+J4532+K4532</f>
        <v/>
      </c>
      <c r="M4532" s="6" t="n">
        <v>1</v>
      </c>
      <c r="P4532" t="inlineStr">
        <is>
          <t>Ja</t>
        </is>
      </c>
      <c r="T4532" t="inlineStr">
        <is>
          <t>BER</t>
        </is>
      </c>
      <c r="U4532">
        <f>VLOOKUP(T4532,Destinations!$A$2:$C$550,2,0)</f>
        <v/>
      </c>
      <c r="V4532" t="inlineStr">
        <is>
          <t>WCHR</t>
        </is>
      </c>
      <c r="W4532">
        <f>VLOOKUP(V4532,'WCH Kat'!$A$1:$B$150,2,0)</f>
        <v/>
      </c>
    </row>
    <row r="4533">
      <c r="A4533" t="inlineStr">
        <is>
          <t xml:space="preserve">EW </t>
        </is>
      </c>
      <c r="B4533" t="inlineStr">
        <is>
          <t>EW  008</t>
        </is>
      </c>
      <c r="C4533" s="4" t="inlineStr">
        <is>
          <t>22.12.2024</t>
        </is>
      </c>
      <c r="D4533" t="inlineStr">
        <is>
          <t>18:15</t>
        </is>
      </c>
      <c r="E4533" s="4" t="inlineStr">
        <is>
          <t>21.12.2024</t>
        </is>
      </c>
      <c r="F4533" t="inlineStr">
        <is>
          <t>05:20</t>
        </is>
      </c>
      <c r="G4533" s="5" t="n">
        <v>36.91667</v>
      </c>
      <c r="H4533" t="inlineStr">
        <is>
          <t>Outbound</t>
        </is>
      </c>
      <c r="I4533" s="6" t="n">
        <v>0</v>
      </c>
      <c r="J4533" s="6" t="n">
        <v>0</v>
      </c>
      <c r="K4533" s="6" t="n">
        <v>0</v>
      </c>
      <c r="L4533" s="6">
        <f>I4533+J4533+K4533</f>
        <v/>
      </c>
      <c r="M4533" s="6" t="n">
        <v>1</v>
      </c>
      <c r="P4533" t="inlineStr">
        <is>
          <t>Ja</t>
        </is>
      </c>
      <c r="T4533" t="inlineStr">
        <is>
          <t>BER</t>
        </is>
      </c>
      <c r="U4533">
        <f>VLOOKUP(T4533,Destinations!$A$2:$C$550,2,0)</f>
        <v/>
      </c>
      <c r="V4533" t="inlineStr">
        <is>
          <t>WCHR</t>
        </is>
      </c>
      <c r="W4533">
        <f>VLOOKUP(V4533,'WCH Kat'!$A$1:$B$150,2,0)</f>
        <v/>
      </c>
    </row>
    <row r="4534">
      <c r="A4534" t="inlineStr">
        <is>
          <t xml:space="preserve">BA </t>
        </is>
      </c>
      <c r="B4534" t="inlineStr">
        <is>
          <t>BA  999</t>
        </is>
      </c>
      <c r="C4534" s="4" t="inlineStr">
        <is>
          <t>22.12.2024</t>
        </is>
      </c>
      <c r="D4534" t="inlineStr">
        <is>
          <t>18:20</t>
        </is>
      </c>
      <c r="E4534" s="4" t="inlineStr">
        <is>
          <t>21.12.2024</t>
        </is>
      </c>
      <c r="F4534" t="inlineStr">
        <is>
          <t>05:25</t>
        </is>
      </c>
      <c r="G4534" s="5" t="n">
        <v>36.91667</v>
      </c>
      <c r="H4534" t="inlineStr">
        <is>
          <t>Outbound</t>
        </is>
      </c>
      <c r="I4534" s="6" t="n">
        <v>0</v>
      </c>
      <c r="J4534" s="6" t="n">
        <v>0</v>
      </c>
      <c r="K4534" s="6" t="n">
        <v>0</v>
      </c>
      <c r="L4534" s="6">
        <f>I4534+J4534+K4534</f>
        <v/>
      </c>
      <c r="M4534" s="6" t="n">
        <v>1</v>
      </c>
      <c r="P4534" t="inlineStr">
        <is>
          <t>Ja</t>
        </is>
      </c>
      <c r="T4534" t="inlineStr">
        <is>
          <t>LHR</t>
        </is>
      </c>
      <c r="U4534">
        <f>VLOOKUP(T4534,Destinations!$A$2:$C$550,2,0)</f>
        <v/>
      </c>
      <c r="V4534" t="inlineStr">
        <is>
          <t>WCHS</t>
        </is>
      </c>
      <c r="W4534">
        <f>VLOOKUP(V4534,'WCH Kat'!$A$1:$B$150,2,0)</f>
        <v/>
      </c>
    </row>
    <row r="4535">
      <c r="A4535" t="inlineStr">
        <is>
          <t xml:space="preserve">BA </t>
        </is>
      </c>
      <c r="B4535" t="inlineStr">
        <is>
          <t>BA  999</t>
        </is>
      </c>
      <c r="C4535" s="4" t="inlineStr">
        <is>
          <t>22.12.2024</t>
        </is>
      </c>
      <c r="D4535" t="inlineStr">
        <is>
          <t>18:20</t>
        </is>
      </c>
      <c r="E4535" s="4" t="inlineStr">
        <is>
          <t>21.12.2024</t>
        </is>
      </c>
      <c r="F4535" t="inlineStr">
        <is>
          <t>05:25</t>
        </is>
      </c>
      <c r="G4535" s="5" t="n">
        <v>36.91667</v>
      </c>
      <c r="H4535" t="inlineStr">
        <is>
          <t>Outbound</t>
        </is>
      </c>
      <c r="I4535" s="6" t="n">
        <v>0</v>
      </c>
      <c r="J4535" s="6" t="n">
        <v>0</v>
      </c>
      <c r="K4535" s="6" t="n">
        <v>0</v>
      </c>
      <c r="L4535" s="6">
        <f>I4535+J4535+K4535</f>
        <v/>
      </c>
      <c r="M4535" s="6" t="n">
        <v>1</v>
      </c>
      <c r="P4535" t="inlineStr">
        <is>
          <t>Ja</t>
        </is>
      </c>
      <c r="T4535" t="inlineStr">
        <is>
          <t>LHR</t>
        </is>
      </c>
      <c r="U4535">
        <f>VLOOKUP(T4535,Destinations!$A$2:$C$550,2,0)</f>
        <v/>
      </c>
      <c r="V4535" t="inlineStr">
        <is>
          <t>WCHS</t>
        </is>
      </c>
      <c r="W4535">
        <f>VLOOKUP(V4535,'WCH Kat'!$A$1:$B$150,2,0)</f>
        <v/>
      </c>
    </row>
    <row r="4536">
      <c r="A4536" t="inlineStr">
        <is>
          <t xml:space="preserve">BA </t>
        </is>
      </c>
      <c r="B4536" t="inlineStr">
        <is>
          <t>BA  999</t>
        </is>
      </c>
      <c r="C4536" s="4" t="inlineStr">
        <is>
          <t>22.12.2024</t>
        </is>
      </c>
      <c r="D4536" t="inlineStr">
        <is>
          <t>18:20</t>
        </is>
      </c>
      <c r="E4536" s="4" t="inlineStr">
        <is>
          <t>21.12.2024</t>
        </is>
      </c>
      <c r="F4536" t="inlineStr">
        <is>
          <t>05:25</t>
        </is>
      </c>
      <c r="G4536" s="5" t="n">
        <v>36.91667</v>
      </c>
      <c r="H4536" t="inlineStr">
        <is>
          <t>Outbound</t>
        </is>
      </c>
      <c r="I4536" s="6" t="n">
        <v>0</v>
      </c>
      <c r="J4536" s="6" t="n">
        <v>0</v>
      </c>
      <c r="K4536" s="6" t="n">
        <v>0</v>
      </c>
      <c r="L4536" s="6">
        <f>I4536+J4536+K4536</f>
        <v/>
      </c>
      <c r="M4536" s="6" t="n">
        <v>1</v>
      </c>
      <c r="P4536" t="inlineStr">
        <is>
          <t>Ja</t>
        </is>
      </c>
      <c r="T4536" t="inlineStr">
        <is>
          <t>LHR</t>
        </is>
      </c>
      <c r="U4536">
        <f>VLOOKUP(T4536,Destinations!$A$2:$C$550,2,0)</f>
        <v/>
      </c>
      <c r="V4536" t="inlineStr">
        <is>
          <t>WCHR,WCMP</t>
        </is>
      </c>
      <c r="W4536">
        <f>VLOOKUP(V4536,'WCH Kat'!$A$1:$B$150,2,0)</f>
        <v/>
      </c>
    </row>
    <row r="4537">
      <c r="A4537" t="inlineStr">
        <is>
          <t xml:space="preserve">BA </t>
        </is>
      </c>
      <c r="B4537" t="inlineStr">
        <is>
          <t>BA  999</t>
        </is>
      </c>
      <c r="C4537" s="4" t="inlineStr">
        <is>
          <t>22.12.2024</t>
        </is>
      </c>
      <c r="D4537" t="inlineStr">
        <is>
          <t>18:20</t>
        </is>
      </c>
      <c r="E4537" s="4" t="inlineStr">
        <is>
          <t>22.12.2024</t>
        </is>
      </c>
      <c r="F4537" t="inlineStr">
        <is>
          <t>15:56</t>
        </is>
      </c>
      <c r="G4537" s="5" t="n">
        <v>2.4</v>
      </c>
      <c r="H4537" t="inlineStr">
        <is>
          <t>Outbound</t>
        </is>
      </c>
      <c r="I4537" s="6" t="n">
        <v>0</v>
      </c>
      <c r="J4537" s="6" t="n">
        <v>1</v>
      </c>
      <c r="K4537" s="6" t="n">
        <v>0</v>
      </c>
      <c r="L4537" s="6">
        <f>I4537+J4537+K4537</f>
        <v/>
      </c>
      <c r="M4537" s="6" t="n">
        <v>0</v>
      </c>
      <c r="Q4537" t="inlineStr">
        <is>
          <t>Ja</t>
        </is>
      </c>
      <c r="T4537" t="inlineStr">
        <is>
          <t>LHR</t>
        </is>
      </c>
      <c r="U4537">
        <f>VLOOKUP(T4537,Destinations!$A$2:$C$550,2,0)</f>
        <v/>
      </c>
      <c r="V4537" t="inlineStr">
        <is>
          <t>WCHS</t>
        </is>
      </c>
      <c r="W4537">
        <f>VLOOKUP(V4537,'WCH Kat'!$A$1:$B$150,2,0)</f>
        <v/>
      </c>
    </row>
    <row r="4538">
      <c r="A4538" t="inlineStr">
        <is>
          <t xml:space="preserve">FR </t>
        </is>
      </c>
      <c r="B4538" t="inlineStr">
        <is>
          <t>FR 9485</t>
        </is>
      </c>
      <c r="C4538" s="4" t="inlineStr">
        <is>
          <t>22.12.2024</t>
        </is>
      </c>
      <c r="D4538" t="inlineStr">
        <is>
          <t>18:25</t>
        </is>
      </c>
      <c r="E4538" s="4" t="inlineStr">
        <is>
          <t>21.12.2024</t>
        </is>
      </c>
      <c r="F4538" t="inlineStr">
        <is>
          <t>00:50</t>
        </is>
      </c>
      <c r="G4538" s="5" t="n">
        <v>41.58333</v>
      </c>
      <c r="H4538" t="inlineStr">
        <is>
          <t>Inbound</t>
        </is>
      </c>
      <c r="I4538" s="6" t="n">
        <v>0</v>
      </c>
      <c r="J4538" s="6" t="n">
        <v>0</v>
      </c>
      <c r="K4538" s="6" t="n">
        <v>0</v>
      </c>
      <c r="L4538" s="6">
        <f>I4538+J4538+K4538</f>
        <v/>
      </c>
      <c r="M4538" s="6" t="n">
        <v>1</v>
      </c>
      <c r="N4538" t="inlineStr">
        <is>
          <t>Ja</t>
        </is>
      </c>
      <c r="T4538" t="inlineStr">
        <is>
          <t>VIE</t>
        </is>
      </c>
      <c r="U4538">
        <f>VLOOKUP(T4538,Destinations!$A$2:$C$550,2,0)</f>
        <v/>
      </c>
      <c r="V4538" t="inlineStr">
        <is>
          <t>WCHS</t>
        </is>
      </c>
      <c r="W4538">
        <f>VLOOKUP(V4538,'WCH Kat'!$A$1:$B$150,2,0)</f>
        <v/>
      </c>
    </row>
    <row r="4539">
      <c r="A4539" t="inlineStr">
        <is>
          <t xml:space="preserve">XQ </t>
        </is>
      </c>
      <c r="B4539" t="inlineStr">
        <is>
          <t>XQ  786</t>
        </is>
      </c>
      <c r="C4539" s="4" t="inlineStr">
        <is>
          <t>22.12.2024</t>
        </is>
      </c>
      <c r="D4539" t="inlineStr">
        <is>
          <t>18:25</t>
        </is>
      </c>
      <c r="E4539" s="4" t="inlineStr">
        <is>
          <t>21.12.2024</t>
        </is>
      </c>
      <c r="F4539" t="inlineStr">
        <is>
          <t>02:40</t>
        </is>
      </c>
      <c r="G4539" s="5" t="n">
        <v>39.75</v>
      </c>
      <c r="H4539" t="inlineStr">
        <is>
          <t>Inbound</t>
        </is>
      </c>
      <c r="I4539" s="6" t="n">
        <v>0</v>
      </c>
      <c r="J4539" s="6" t="n">
        <v>0</v>
      </c>
      <c r="K4539" s="6" t="n">
        <v>0</v>
      </c>
      <c r="L4539" s="6">
        <f>I4539+J4539+K4539</f>
        <v/>
      </c>
      <c r="M4539" s="6" t="n">
        <v>1</v>
      </c>
      <c r="P4539" t="inlineStr">
        <is>
          <t>Ja</t>
        </is>
      </c>
      <c r="T4539" t="inlineStr">
        <is>
          <t>ESB</t>
        </is>
      </c>
      <c r="U4539">
        <f>VLOOKUP(T4539,Destinations!$A$2:$C$550,2,0)</f>
        <v/>
      </c>
      <c r="V4539" t="inlineStr">
        <is>
          <t>WCHR</t>
        </is>
      </c>
      <c r="W4539">
        <f>VLOOKUP(V4539,'WCH Kat'!$A$1:$B$150,2,0)</f>
        <v/>
      </c>
    </row>
    <row r="4540">
      <c r="A4540" t="inlineStr">
        <is>
          <t xml:space="preserve">XQ </t>
        </is>
      </c>
      <c r="B4540" t="inlineStr">
        <is>
          <t>XQ  786</t>
        </is>
      </c>
      <c r="C4540" s="4" t="inlineStr">
        <is>
          <t>22.12.2024</t>
        </is>
      </c>
      <c r="D4540" t="inlineStr">
        <is>
          <t>18:25</t>
        </is>
      </c>
      <c r="E4540" s="4" t="inlineStr">
        <is>
          <t>21.12.2024</t>
        </is>
      </c>
      <c r="F4540" t="inlineStr">
        <is>
          <t>02:40</t>
        </is>
      </c>
      <c r="G4540" s="5" t="n">
        <v>39.75</v>
      </c>
      <c r="H4540" t="inlineStr">
        <is>
          <t>Inbound</t>
        </is>
      </c>
      <c r="I4540" s="6" t="n">
        <v>0</v>
      </c>
      <c r="J4540" s="6" t="n">
        <v>0</v>
      </c>
      <c r="K4540" s="6" t="n">
        <v>0</v>
      </c>
      <c r="L4540" s="6">
        <f>I4540+J4540+K4540</f>
        <v/>
      </c>
      <c r="M4540" s="6" t="n">
        <v>1</v>
      </c>
      <c r="P4540" t="inlineStr">
        <is>
          <t>Ja</t>
        </is>
      </c>
      <c r="T4540" t="inlineStr">
        <is>
          <t>ESB</t>
        </is>
      </c>
      <c r="U4540">
        <f>VLOOKUP(T4540,Destinations!$A$2:$C$550,2,0)</f>
        <v/>
      </c>
      <c r="V4540" t="inlineStr">
        <is>
          <t>WCHR</t>
        </is>
      </c>
      <c r="W4540">
        <f>VLOOKUP(V4540,'WCH Kat'!$A$1:$B$150,2,0)</f>
        <v/>
      </c>
    </row>
    <row r="4541">
      <c r="A4541" t="inlineStr">
        <is>
          <t xml:space="preserve">XQ </t>
        </is>
      </c>
      <c r="B4541" t="inlineStr">
        <is>
          <t>XQ  786</t>
        </is>
      </c>
      <c r="C4541" s="4" t="inlineStr">
        <is>
          <t>22.12.2024</t>
        </is>
      </c>
      <c r="D4541" t="inlineStr">
        <is>
          <t>18:25</t>
        </is>
      </c>
      <c r="E4541" s="4" t="inlineStr">
        <is>
          <t>21.12.2024</t>
        </is>
      </c>
      <c r="F4541" t="inlineStr">
        <is>
          <t>02:40</t>
        </is>
      </c>
      <c r="G4541" s="5" t="n">
        <v>39.75</v>
      </c>
      <c r="H4541" t="inlineStr">
        <is>
          <t>Inbound</t>
        </is>
      </c>
      <c r="I4541" s="6" t="n">
        <v>0</v>
      </c>
      <c r="J4541" s="6" t="n">
        <v>0</v>
      </c>
      <c r="K4541" s="6" t="n">
        <v>0</v>
      </c>
      <c r="L4541" s="6">
        <f>I4541+J4541+K4541</f>
        <v/>
      </c>
      <c r="M4541" s="6" t="n">
        <v>1</v>
      </c>
      <c r="P4541" t="inlineStr">
        <is>
          <t>Ja</t>
        </is>
      </c>
      <c r="T4541" t="inlineStr">
        <is>
          <t>ESB</t>
        </is>
      </c>
      <c r="U4541">
        <f>VLOOKUP(T4541,Destinations!$A$2:$C$550,2,0)</f>
        <v/>
      </c>
      <c r="V4541" t="inlineStr">
        <is>
          <t>WCHS</t>
        </is>
      </c>
      <c r="W4541">
        <f>VLOOKUP(V4541,'WCH Kat'!$A$1:$B$150,2,0)</f>
        <v/>
      </c>
    </row>
    <row r="4542">
      <c r="A4542" t="inlineStr">
        <is>
          <t xml:space="preserve">XQ </t>
        </is>
      </c>
      <c r="B4542" t="inlineStr">
        <is>
          <t>XQ  786</t>
        </is>
      </c>
      <c r="C4542" s="4" t="inlineStr">
        <is>
          <t>22.12.2024</t>
        </is>
      </c>
      <c r="D4542" t="inlineStr">
        <is>
          <t>18:25</t>
        </is>
      </c>
      <c r="E4542" s="4" t="inlineStr">
        <is>
          <t>22.12.2024</t>
        </is>
      </c>
      <c r="F4542" t="inlineStr">
        <is>
          <t>14:55</t>
        </is>
      </c>
      <c r="G4542" s="5" t="n">
        <v>3.5</v>
      </c>
      <c r="H4542" t="inlineStr">
        <is>
          <t>Inbound</t>
        </is>
      </c>
      <c r="I4542" s="6" t="n">
        <v>0</v>
      </c>
      <c r="J4542" s="6" t="n">
        <v>0</v>
      </c>
      <c r="K4542" s="6" t="n">
        <v>1</v>
      </c>
      <c r="L4542" s="6">
        <f>I4542+J4542+K4542</f>
        <v/>
      </c>
      <c r="M4542" s="6" t="n">
        <v>0</v>
      </c>
      <c r="P4542" t="inlineStr">
        <is>
          <t>Ja</t>
        </is>
      </c>
      <c r="T4542" t="inlineStr">
        <is>
          <t>ESB</t>
        </is>
      </c>
      <c r="U4542">
        <f>VLOOKUP(T4542,Destinations!$A$2:$C$550,2,0)</f>
        <v/>
      </c>
      <c r="V4542" t="inlineStr">
        <is>
          <t>WCHS</t>
        </is>
      </c>
      <c r="W4542">
        <f>VLOOKUP(V4542,'WCH Kat'!$A$1:$B$150,2,0)</f>
        <v/>
      </c>
    </row>
    <row r="4543">
      <c r="A4543" t="inlineStr">
        <is>
          <t xml:space="preserve">XQ </t>
        </is>
      </c>
      <c r="B4543" t="inlineStr">
        <is>
          <t>XQ  786</t>
        </is>
      </c>
      <c r="C4543" s="4" t="inlineStr">
        <is>
          <t>22.12.2024</t>
        </is>
      </c>
      <c r="D4543" t="inlineStr">
        <is>
          <t>18:25</t>
        </is>
      </c>
      <c r="E4543" s="4" t="inlineStr">
        <is>
          <t>22.12.2024</t>
        </is>
      </c>
      <c r="F4543" t="inlineStr">
        <is>
          <t>14:55</t>
        </is>
      </c>
      <c r="G4543" s="5" t="n">
        <v>3.5</v>
      </c>
      <c r="H4543" t="inlineStr">
        <is>
          <t>Inbound</t>
        </is>
      </c>
      <c r="I4543" s="6" t="n">
        <v>0</v>
      </c>
      <c r="J4543" s="6" t="n">
        <v>0</v>
      </c>
      <c r="K4543" s="6" t="n">
        <v>1</v>
      </c>
      <c r="L4543" s="6">
        <f>I4543+J4543+K4543</f>
        <v/>
      </c>
      <c r="M4543" s="6" t="n">
        <v>0</v>
      </c>
      <c r="P4543" t="inlineStr">
        <is>
          <t>Ja</t>
        </is>
      </c>
      <c r="T4543" t="inlineStr">
        <is>
          <t>ESB</t>
        </is>
      </c>
      <c r="U4543">
        <f>VLOOKUP(T4543,Destinations!$A$2:$C$550,2,0)</f>
        <v/>
      </c>
      <c r="V4543" t="inlineStr">
        <is>
          <t>WCHR</t>
        </is>
      </c>
      <c r="W4543">
        <f>VLOOKUP(V4543,'WCH Kat'!$A$1:$B$150,2,0)</f>
        <v/>
      </c>
    </row>
    <row r="4544">
      <c r="A4544" t="inlineStr">
        <is>
          <t xml:space="preserve">TK </t>
        </is>
      </c>
      <c r="B4544" t="inlineStr">
        <is>
          <t>TK 1676</t>
        </is>
      </c>
      <c r="C4544" s="4" t="inlineStr">
        <is>
          <t>22.12.2024</t>
        </is>
      </c>
      <c r="D4544" t="inlineStr">
        <is>
          <t>18:25</t>
        </is>
      </c>
      <c r="E4544" s="4" t="inlineStr">
        <is>
          <t>20.12.2024</t>
        </is>
      </c>
      <c r="F4544" t="inlineStr">
        <is>
          <t>18:30</t>
        </is>
      </c>
      <c r="G4544" s="5" t="n">
        <v>47.91667</v>
      </c>
      <c r="H4544" t="inlineStr">
        <is>
          <t>Outbound</t>
        </is>
      </c>
      <c r="I4544" s="6" t="n">
        <v>0</v>
      </c>
      <c r="J4544" s="6" t="n">
        <v>0</v>
      </c>
      <c r="K4544" s="6" t="n">
        <v>0</v>
      </c>
      <c r="L4544" s="6">
        <f>I4544+J4544+K4544</f>
        <v/>
      </c>
      <c r="M4544" s="6" t="n">
        <v>1</v>
      </c>
      <c r="N4544" t="inlineStr">
        <is>
          <t>Ja</t>
        </is>
      </c>
      <c r="T4544" t="inlineStr">
        <is>
          <t>IST</t>
        </is>
      </c>
      <c r="U4544">
        <f>VLOOKUP(T4544,Destinations!$A$2:$C$550,2,0)</f>
        <v/>
      </c>
      <c r="V4544" t="inlineStr">
        <is>
          <t>WCHR</t>
        </is>
      </c>
      <c r="W4544">
        <f>VLOOKUP(V4544,'WCH Kat'!$A$1:$B$150,2,0)</f>
        <v/>
      </c>
    </row>
    <row r="4545">
      <c r="A4545" t="inlineStr">
        <is>
          <t xml:space="preserve">EW </t>
        </is>
      </c>
      <c r="B4545" t="inlineStr">
        <is>
          <t>EW  788</t>
        </is>
      </c>
      <c r="C4545" s="4" t="inlineStr">
        <is>
          <t>22.12.2024</t>
        </is>
      </c>
      <c r="D4545" t="inlineStr">
        <is>
          <t>18:25</t>
        </is>
      </c>
      <c r="E4545" s="4" t="inlineStr">
        <is>
          <t>21.12.2024</t>
        </is>
      </c>
      <c r="F4545" t="inlineStr">
        <is>
          <t>05:15</t>
        </is>
      </c>
      <c r="G4545" s="5" t="n">
        <v>37.16667</v>
      </c>
      <c r="H4545" t="inlineStr">
        <is>
          <t>Outbound</t>
        </is>
      </c>
      <c r="I4545" s="6" t="n">
        <v>0</v>
      </c>
      <c r="J4545" s="6" t="n">
        <v>0</v>
      </c>
      <c r="K4545" s="6" t="n">
        <v>0</v>
      </c>
      <c r="L4545" s="6">
        <f>I4545+J4545+K4545</f>
        <v/>
      </c>
      <c r="M4545" s="6" t="n">
        <v>1</v>
      </c>
      <c r="P4545" t="inlineStr">
        <is>
          <t>Ja</t>
        </is>
      </c>
      <c r="T4545" t="inlineStr">
        <is>
          <t>BUD</t>
        </is>
      </c>
      <c r="U4545">
        <f>VLOOKUP(T4545,Destinations!$A$2:$C$550,2,0)</f>
        <v/>
      </c>
      <c r="V4545" t="inlineStr">
        <is>
          <t>WCHS</t>
        </is>
      </c>
      <c r="W4545">
        <f>VLOOKUP(V4545,'WCH Kat'!$A$1:$B$150,2,0)</f>
        <v/>
      </c>
    </row>
    <row r="4546">
      <c r="A4546" t="inlineStr">
        <is>
          <t xml:space="preserve">XQ </t>
        </is>
      </c>
      <c r="B4546" t="inlineStr">
        <is>
          <t>XQ  786</t>
        </is>
      </c>
      <c r="C4546" s="4" t="inlineStr">
        <is>
          <t>22.12.2024</t>
        </is>
      </c>
      <c r="D4546" t="inlineStr">
        <is>
          <t>18:30</t>
        </is>
      </c>
      <c r="E4546" s="4" t="inlineStr">
        <is>
          <t>21.12.2024</t>
        </is>
      </c>
      <c r="F4546" t="inlineStr">
        <is>
          <t>02:40</t>
        </is>
      </c>
      <c r="G4546" s="5" t="n">
        <v>39.83333</v>
      </c>
      <c r="H4546" t="inlineStr">
        <is>
          <t>Inbound</t>
        </is>
      </c>
      <c r="I4546" s="6" t="n">
        <v>0</v>
      </c>
      <c r="J4546" s="6" t="n">
        <v>0</v>
      </c>
      <c r="K4546" s="6" t="n">
        <v>0</v>
      </c>
      <c r="L4546" s="6">
        <f>I4546+J4546+K4546</f>
        <v/>
      </c>
      <c r="M4546" s="6" t="n">
        <v>1</v>
      </c>
      <c r="P4546" t="inlineStr">
        <is>
          <t>Ja</t>
        </is>
      </c>
      <c r="T4546" t="inlineStr">
        <is>
          <t>ESB</t>
        </is>
      </c>
      <c r="U4546">
        <f>VLOOKUP(T4546,Destinations!$A$2:$C$550,2,0)</f>
        <v/>
      </c>
      <c r="V4546" t="inlineStr">
        <is>
          <t>WCHR</t>
        </is>
      </c>
      <c r="W4546">
        <f>VLOOKUP(V4546,'WCH Kat'!$A$1:$B$150,2,0)</f>
        <v/>
      </c>
    </row>
    <row r="4547">
      <c r="A4547" t="inlineStr">
        <is>
          <t xml:space="preserve">EW </t>
        </is>
      </c>
      <c r="B4547" t="inlineStr">
        <is>
          <t>EW  756</t>
        </is>
      </c>
      <c r="C4547" s="4" t="inlineStr">
        <is>
          <t>22.12.2024</t>
        </is>
      </c>
      <c r="D4547" t="inlineStr">
        <is>
          <t>18:35</t>
        </is>
      </c>
      <c r="E4547" s="4" t="inlineStr">
        <is>
          <t>21.12.2024</t>
        </is>
      </c>
      <c r="F4547" t="inlineStr">
        <is>
          <t>05:40</t>
        </is>
      </c>
      <c r="G4547" s="5" t="n">
        <v>36.91667</v>
      </c>
      <c r="H4547" t="inlineStr">
        <is>
          <t>Outbound</t>
        </is>
      </c>
      <c r="I4547" s="6" t="n">
        <v>0</v>
      </c>
      <c r="J4547" s="6" t="n">
        <v>0</v>
      </c>
      <c r="K4547" s="6" t="n">
        <v>0</v>
      </c>
      <c r="L4547" s="6">
        <f>I4547+J4547+K4547</f>
        <v/>
      </c>
      <c r="M4547" s="6" t="n">
        <v>1</v>
      </c>
      <c r="P4547" t="inlineStr">
        <is>
          <t>Ja</t>
        </is>
      </c>
      <c r="T4547" t="inlineStr">
        <is>
          <t>VIE</t>
        </is>
      </c>
      <c r="U4547">
        <f>VLOOKUP(T4547,Destinations!$A$2:$C$550,2,0)</f>
        <v/>
      </c>
      <c r="V4547" t="inlineStr">
        <is>
          <t>WCHR</t>
        </is>
      </c>
      <c r="W4547">
        <f>VLOOKUP(V4547,'WCH Kat'!$A$1:$B$150,2,0)</f>
        <v/>
      </c>
    </row>
    <row r="4548">
      <c r="A4548" t="inlineStr">
        <is>
          <t xml:space="preserve">EW </t>
        </is>
      </c>
      <c r="B4548" t="inlineStr">
        <is>
          <t>EW  756</t>
        </is>
      </c>
      <c r="C4548" s="4" t="inlineStr">
        <is>
          <t>22.12.2024</t>
        </is>
      </c>
      <c r="D4548" t="inlineStr">
        <is>
          <t>18:35</t>
        </is>
      </c>
      <c r="E4548" s="4" t="inlineStr">
        <is>
          <t>21.12.2024</t>
        </is>
      </c>
      <c r="F4548" t="inlineStr">
        <is>
          <t>05:40</t>
        </is>
      </c>
      <c r="G4548" s="5" t="n">
        <v>36.91667</v>
      </c>
      <c r="H4548" t="inlineStr">
        <is>
          <t>Outbound</t>
        </is>
      </c>
      <c r="I4548" s="6" t="n">
        <v>0</v>
      </c>
      <c r="J4548" s="6" t="n">
        <v>0</v>
      </c>
      <c r="K4548" s="6" t="n">
        <v>0</v>
      </c>
      <c r="L4548" s="6">
        <f>I4548+J4548+K4548</f>
        <v/>
      </c>
      <c r="M4548" s="6" t="n">
        <v>1</v>
      </c>
      <c r="P4548" t="inlineStr">
        <is>
          <t>Ja</t>
        </is>
      </c>
      <c r="T4548" t="inlineStr">
        <is>
          <t>VIE</t>
        </is>
      </c>
      <c r="U4548">
        <f>VLOOKUP(T4548,Destinations!$A$2:$C$550,2,0)</f>
        <v/>
      </c>
      <c r="V4548" t="inlineStr">
        <is>
          <t>WCHR</t>
        </is>
      </c>
      <c r="W4548">
        <f>VLOOKUP(V4548,'WCH Kat'!$A$1:$B$150,2,0)</f>
        <v/>
      </c>
    </row>
    <row r="4549">
      <c r="A4549" t="inlineStr">
        <is>
          <t xml:space="preserve">EW </t>
        </is>
      </c>
      <c r="B4549" t="inlineStr">
        <is>
          <t>EW 468</t>
        </is>
      </c>
      <c r="C4549" s="4" t="inlineStr">
        <is>
          <t>22.12.2024</t>
        </is>
      </c>
      <c r="D4549" t="inlineStr">
        <is>
          <t>18:50</t>
        </is>
      </c>
      <c r="E4549" s="4" t="inlineStr">
        <is>
          <t>22.12.2024</t>
        </is>
      </c>
      <c r="F4549" t="inlineStr">
        <is>
          <t>16:38</t>
        </is>
      </c>
      <c r="G4549" s="5" t="n">
        <v>2.2</v>
      </c>
      <c r="H4549" t="inlineStr">
        <is>
          <t>Outbound</t>
        </is>
      </c>
      <c r="I4549" s="6" t="n">
        <v>0</v>
      </c>
      <c r="J4549" s="6" t="n">
        <v>1</v>
      </c>
      <c r="K4549" s="6" t="n">
        <v>0</v>
      </c>
      <c r="L4549" s="6">
        <f>I4549+J4549+K4549</f>
        <v/>
      </c>
      <c r="M4549" s="6" t="n">
        <v>0</v>
      </c>
      <c r="Q4549" t="inlineStr">
        <is>
          <t>Ja</t>
        </is>
      </c>
      <c r="T4549" t="inlineStr">
        <is>
          <t>London-Heathrow</t>
        </is>
      </c>
      <c r="U4549">
        <f>VLOOKUP(T4549,Destinations!$A$2:$C$550,2,0)</f>
        <v/>
      </c>
      <c r="V4549" t="inlineStr">
        <is>
          <t>WCHS</t>
        </is>
      </c>
      <c r="W4549">
        <f>VLOOKUP(V4549,'WCH Kat'!$A$1:$B$150,2,0)</f>
        <v/>
      </c>
    </row>
    <row r="4550">
      <c r="A4550" t="inlineStr">
        <is>
          <t xml:space="preserve">PC </t>
        </is>
      </c>
      <c r="B4550" t="inlineStr">
        <is>
          <t>PC 1015</t>
        </is>
      </c>
      <c r="C4550" s="4" t="inlineStr">
        <is>
          <t>22.12.2024</t>
        </is>
      </c>
      <c r="D4550" t="inlineStr">
        <is>
          <t>19:00</t>
        </is>
      </c>
      <c r="E4550" s="4" t="inlineStr">
        <is>
          <t>22.12.2024</t>
        </is>
      </c>
      <c r="F4550" t="inlineStr">
        <is>
          <t>16:00</t>
        </is>
      </c>
      <c r="G4550" s="5" t="n">
        <v>3</v>
      </c>
      <c r="H4550" t="inlineStr">
        <is>
          <t>Inbound</t>
        </is>
      </c>
      <c r="I4550" s="6" t="n">
        <v>0</v>
      </c>
      <c r="J4550" s="6" t="n">
        <v>1</v>
      </c>
      <c r="K4550" s="6" t="n">
        <v>0</v>
      </c>
      <c r="L4550" s="6">
        <f>I4550+J4550+K4550</f>
        <v/>
      </c>
      <c r="M4550" s="6" t="n">
        <v>0</v>
      </c>
      <c r="P4550" t="inlineStr">
        <is>
          <t>Ja</t>
        </is>
      </c>
      <c r="T4550" t="inlineStr">
        <is>
          <t>Istanbul-Sabiha Gökcen</t>
        </is>
      </c>
      <c r="U4550">
        <f>VLOOKUP(T4550,Destinations!$A$2:$C$550,2,0)</f>
        <v/>
      </c>
      <c r="V4550" t="inlineStr">
        <is>
          <t>WCHS</t>
        </is>
      </c>
      <c r="W4550">
        <f>VLOOKUP(V4550,'WCH Kat'!$A$1:$B$150,2,0)</f>
        <v/>
      </c>
    </row>
    <row r="4551">
      <c r="A4551" t="inlineStr">
        <is>
          <t xml:space="preserve">EW </t>
        </is>
      </c>
      <c r="B4551" t="inlineStr">
        <is>
          <t>EW  824</t>
        </is>
      </c>
      <c r="C4551" s="4" t="inlineStr">
        <is>
          <t>22.12.2024</t>
        </is>
      </c>
      <c r="D4551" t="inlineStr">
        <is>
          <t>19:00</t>
        </is>
      </c>
      <c r="E4551" s="4" t="inlineStr">
        <is>
          <t>21.12.2024</t>
        </is>
      </c>
      <c r="F4551" t="inlineStr">
        <is>
          <t>06:05</t>
        </is>
      </c>
      <c r="G4551" s="5" t="n">
        <v>36.91667</v>
      </c>
      <c r="H4551" t="inlineStr">
        <is>
          <t>Outbound</t>
        </is>
      </c>
      <c r="I4551" s="6" t="n">
        <v>0</v>
      </c>
      <c r="J4551" s="6" t="n">
        <v>0</v>
      </c>
      <c r="K4551" s="6" t="n">
        <v>0</v>
      </c>
      <c r="L4551" s="6">
        <f>I4551+J4551+K4551</f>
        <v/>
      </c>
      <c r="M4551" s="6" t="n">
        <v>1</v>
      </c>
      <c r="P4551" t="inlineStr">
        <is>
          <t>Ja</t>
        </is>
      </c>
      <c r="T4551" t="inlineStr">
        <is>
          <t>MXP</t>
        </is>
      </c>
      <c r="U4551">
        <f>VLOOKUP(T4551,Destinations!$A$2:$C$550,2,0)</f>
        <v/>
      </c>
      <c r="V4551" t="inlineStr">
        <is>
          <t>WCHC</t>
        </is>
      </c>
      <c r="W4551">
        <f>VLOOKUP(V4551,'WCH Kat'!$A$1:$B$150,2,0)</f>
        <v/>
      </c>
    </row>
    <row r="4552">
      <c r="A4552" t="inlineStr">
        <is>
          <t xml:space="preserve">EW </t>
        </is>
      </c>
      <c r="B4552" t="inlineStr">
        <is>
          <t>EW  824</t>
        </is>
      </c>
      <c r="C4552" s="4" t="inlineStr">
        <is>
          <t>22.12.2024</t>
        </is>
      </c>
      <c r="D4552" t="inlineStr">
        <is>
          <t>19:00</t>
        </is>
      </c>
      <c r="E4552" s="4" t="inlineStr">
        <is>
          <t>21.12.2024</t>
        </is>
      </c>
      <c r="F4552" t="inlineStr">
        <is>
          <t>06:05</t>
        </is>
      </c>
      <c r="G4552" s="5" t="n">
        <v>36.91667</v>
      </c>
      <c r="H4552" t="inlineStr">
        <is>
          <t>Outbound</t>
        </is>
      </c>
      <c r="I4552" s="6" t="n">
        <v>0</v>
      </c>
      <c r="J4552" s="6" t="n">
        <v>0</v>
      </c>
      <c r="K4552" s="6" t="n">
        <v>0</v>
      </c>
      <c r="L4552" s="6">
        <f>I4552+J4552+K4552</f>
        <v/>
      </c>
      <c r="M4552" s="6" t="n">
        <v>1</v>
      </c>
      <c r="P4552" t="inlineStr">
        <is>
          <t>Ja</t>
        </is>
      </c>
      <c r="T4552" t="inlineStr">
        <is>
          <t>MXP</t>
        </is>
      </c>
      <c r="U4552">
        <f>VLOOKUP(T4552,Destinations!$A$2:$C$550,2,0)</f>
        <v/>
      </c>
      <c r="V4552" t="inlineStr">
        <is>
          <t>WCHS</t>
        </is>
      </c>
      <c r="W4552">
        <f>VLOOKUP(V4552,'WCH Kat'!$A$1:$B$150,2,0)</f>
        <v/>
      </c>
    </row>
    <row r="4553">
      <c r="A4553" t="inlineStr">
        <is>
          <t xml:space="preserve">FR </t>
        </is>
      </c>
      <c r="B4553" t="inlineStr">
        <is>
          <t>FR 2508</t>
        </is>
      </c>
      <c r="C4553" s="4" t="inlineStr">
        <is>
          <t>22.12.2024</t>
        </is>
      </c>
      <c r="D4553" t="inlineStr">
        <is>
          <t>19:10</t>
        </is>
      </c>
      <c r="E4553" s="4" t="inlineStr">
        <is>
          <t>21.12.2024</t>
        </is>
      </c>
      <c r="F4553" t="inlineStr">
        <is>
          <t>03:05</t>
        </is>
      </c>
      <c r="G4553" s="5" t="n">
        <v>40.08333</v>
      </c>
      <c r="H4553" t="inlineStr">
        <is>
          <t>Outbound</t>
        </is>
      </c>
      <c r="I4553" s="6" t="n">
        <v>0</v>
      </c>
      <c r="J4553" s="6" t="n">
        <v>0</v>
      </c>
      <c r="K4553" s="6" t="n">
        <v>0</v>
      </c>
      <c r="L4553" s="6">
        <f>I4553+J4553+K4553</f>
        <v/>
      </c>
      <c r="M4553" s="6" t="n">
        <v>1</v>
      </c>
      <c r="P4553" t="inlineStr">
        <is>
          <t>Ja</t>
        </is>
      </c>
      <c r="T4553" t="inlineStr">
        <is>
          <t>BCN</t>
        </is>
      </c>
      <c r="U4553">
        <f>VLOOKUP(T4553,Destinations!$A$2:$C$550,2,0)</f>
        <v/>
      </c>
      <c r="V4553" t="inlineStr">
        <is>
          <t>WCHS</t>
        </is>
      </c>
      <c r="W4553">
        <f>VLOOKUP(V4553,'WCH Kat'!$A$1:$B$150,2,0)</f>
        <v/>
      </c>
    </row>
    <row r="4554">
      <c r="A4554" t="inlineStr">
        <is>
          <t xml:space="preserve">FR </t>
        </is>
      </c>
      <c r="B4554" t="inlineStr">
        <is>
          <t>FR 2508</t>
        </is>
      </c>
      <c r="C4554" s="4" t="inlineStr">
        <is>
          <t>22.12.2024</t>
        </is>
      </c>
      <c r="D4554" t="inlineStr">
        <is>
          <t>19:10</t>
        </is>
      </c>
      <c r="E4554" s="4" t="inlineStr">
        <is>
          <t>22.12.2024</t>
        </is>
      </c>
      <c r="F4554" t="inlineStr">
        <is>
          <t>17:09</t>
        </is>
      </c>
      <c r="G4554" s="5" t="n">
        <v>2.01667</v>
      </c>
      <c r="H4554" t="inlineStr">
        <is>
          <t>Outbound</t>
        </is>
      </c>
      <c r="I4554" s="6" t="n">
        <v>0</v>
      </c>
      <c r="J4554" s="6" t="n">
        <v>1</v>
      </c>
      <c r="K4554" s="6" t="n">
        <v>0</v>
      </c>
      <c r="L4554" s="6">
        <f>I4554+J4554+K4554</f>
        <v/>
      </c>
      <c r="M4554" s="6" t="n">
        <v>0</v>
      </c>
      <c r="P4554" t="inlineStr">
        <is>
          <t>Ja</t>
        </is>
      </c>
      <c r="T4554" t="inlineStr">
        <is>
          <t>BCN</t>
        </is>
      </c>
      <c r="U4554">
        <f>VLOOKUP(T4554,Destinations!$A$2:$C$550,2,0)</f>
        <v/>
      </c>
      <c r="V4554" t="inlineStr">
        <is>
          <t>WCHS</t>
        </is>
      </c>
      <c r="W4554">
        <f>VLOOKUP(V4554,'WCH Kat'!$A$1:$B$150,2,0)</f>
        <v/>
      </c>
    </row>
    <row r="4555">
      <c r="A4555" t="inlineStr">
        <is>
          <t xml:space="preserve">PC </t>
        </is>
      </c>
      <c r="B4555" t="inlineStr">
        <is>
          <t>PC 1015</t>
        </is>
      </c>
      <c r="C4555" s="4" t="inlineStr">
        <is>
          <t>22.12.2024</t>
        </is>
      </c>
      <c r="D4555" t="inlineStr">
        <is>
          <t>19:15</t>
        </is>
      </c>
      <c r="E4555" s="4" t="inlineStr">
        <is>
          <t>22.12.2024</t>
        </is>
      </c>
      <c r="F4555" t="inlineStr">
        <is>
          <t>16:00</t>
        </is>
      </c>
      <c r="G4555" s="5" t="n">
        <v>3.25</v>
      </c>
      <c r="H4555" t="inlineStr">
        <is>
          <t>Inbound</t>
        </is>
      </c>
      <c r="I4555" s="6" t="n">
        <v>0</v>
      </c>
      <c r="J4555" s="6" t="n">
        <v>0</v>
      </c>
      <c r="K4555" s="6" t="n">
        <v>1</v>
      </c>
      <c r="L4555" s="6">
        <f>I4555+J4555+K4555</f>
        <v/>
      </c>
      <c r="M4555" s="6" t="n">
        <v>0</v>
      </c>
      <c r="P4555" t="inlineStr">
        <is>
          <t>Ja</t>
        </is>
      </c>
      <c r="T4555" t="inlineStr">
        <is>
          <t>Istanbul-Sabiha Gökcen</t>
        </is>
      </c>
      <c r="U4555">
        <f>VLOOKUP(T4555,Destinations!$A$2:$C$550,2,0)</f>
        <v/>
      </c>
      <c r="V4555" t="inlineStr">
        <is>
          <t>WCHS</t>
        </is>
      </c>
      <c r="W4555">
        <f>VLOOKUP(V4555,'WCH Kat'!$A$1:$B$150,2,0)</f>
        <v/>
      </c>
    </row>
    <row r="4556">
      <c r="A4556" t="inlineStr">
        <is>
          <t xml:space="preserve">PC </t>
        </is>
      </c>
      <c r="B4556" t="inlineStr">
        <is>
          <t>PC 1015</t>
        </is>
      </c>
      <c r="C4556" s="4" t="inlineStr">
        <is>
          <t>22.12.2024</t>
        </is>
      </c>
      <c r="D4556" t="inlineStr">
        <is>
          <t>19:15</t>
        </is>
      </c>
      <c r="E4556" s="4" t="inlineStr">
        <is>
          <t>22.12.2024</t>
        </is>
      </c>
      <c r="F4556" t="inlineStr">
        <is>
          <t>16:00</t>
        </is>
      </c>
      <c r="G4556" s="5" t="n">
        <v>3.25</v>
      </c>
      <c r="H4556" t="inlineStr">
        <is>
          <t>Inbound</t>
        </is>
      </c>
      <c r="I4556" s="6" t="n">
        <v>0</v>
      </c>
      <c r="J4556" s="6" t="n">
        <v>0</v>
      </c>
      <c r="K4556" s="6" t="n">
        <v>1</v>
      </c>
      <c r="L4556" s="6">
        <f>I4556+J4556+K4556</f>
        <v/>
      </c>
      <c r="M4556" s="6" t="n">
        <v>0</v>
      </c>
      <c r="P4556" t="inlineStr">
        <is>
          <t>Ja</t>
        </is>
      </c>
      <c r="T4556" t="inlineStr">
        <is>
          <t>Istanbul-Sabiha Gökcen</t>
        </is>
      </c>
      <c r="U4556">
        <f>VLOOKUP(T4556,Destinations!$A$2:$C$550,2,0)</f>
        <v/>
      </c>
      <c r="V4556" t="inlineStr">
        <is>
          <t>WCHS</t>
        </is>
      </c>
      <c r="W4556">
        <f>VLOOKUP(V4556,'WCH Kat'!$A$1:$B$150,2,0)</f>
        <v/>
      </c>
    </row>
    <row r="4557">
      <c r="A4557" t="inlineStr">
        <is>
          <t xml:space="preserve">EW </t>
        </is>
      </c>
      <c r="B4557" t="inlineStr">
        <is>
          <t>EW  838</t>
        </is>
      </c>
      <c r="C4557" s="4" t="inlineStr">
        <is>
          <t>22.12.2024</t>
        </is>
      </c>
      <c r="D4557" t="inlineStr">
        <is>
          <t>19:15</t>
        </is>
      </c>
      <c r="E4557" s="4" t="inlineStr">
        <is>
          <t>21.12.2024</t>
        </is>
      </c>
      <c r="F4557" t="inlineStr">
        <is>
          <t>05:50</t>
        </is>
      </c>
      <c r="G4557" s="5" t="n">
        <v>37.41667</v>
      </c>
      <c r="H4557" t="inlineStr">
        <is>
          <t>Outbound</t>
        </is>
      </c>
      <c r="I4557" s="6" t="n">
        <v>0</v>
      </c>
      <c r="J4557" s="6" t="n">
        <v>0</v>
      </c>
      <c r="K4557" s="6" t="n">
        <v>0</v>
      </c>
      <c r="L4557" s="6">
        <f>I4557+J4557+K4557</f>
        <v/>
      </c>
      <c r="M4557" s="6" t="n">
        <v>1</v>
      </c>
      <c r="P4557" t="inlineStr">
        <is>
          <t>Ja</t>
        </is>
      </c>
      <c r="T4557" t="inlineStr">
        <is>
          <t>BLQ</t>
        </is>
      </c>
      <c r="U4557">
        <f>VLOOKUP(T4557,Destinations!$A$2:$C$550,2,0)</f>
        <v/>
      </c>
      <c r="V4557" t="inlineStr">
        <is>
          <t>WCHS</t>
        </is>
      </c>
      <c r="W4557">
        <f>VLOOKUP(V4557,'WCH Kat'!$A$1:$B$150,2,0)</f>
        <v/>
      </c>
    </row>
    <row r="4558">
      <c r="A4558" t="inlineStr">
        <is>
          <t xml:space="preserve">LH </t>
        </is>
      </c>
      <c r="B4558" t="inlineStr">
        <is>
          <t>LH 1986</t>
        </is>
      </c>
      <c r="C4558" s="4" t="inlineStr">
        <is>
          <t>22.12.2024</t>
        </is>
      </c>
      <c r="D4558" t="inlineStr">
        <is>
          <t>19:30</t>
        </is>
      </c>
      <c r="E4558" s="4" t="inlineStr">
        <is>
          <t>21.12.2024</t>
        </is>
      </c>
      <c r="F4558" t="inlineStr">
        <is>
          <t>05:25</t>
        </is>
      </c>
      <c r="G4558" s="5" t="n">
        <v>38.08333</v>
      </c>
      <c r="H4558" t="inlineStr">
        <is>
          <t>Inbound</t>
        </is>
      </c>
      <c r="I4558" s="6" t="n">
        <v>0</v>
      </c>
      <c r="J4558" s="6" t="n">
        <v>0</v>
      </c>
      <c r="K4558" s="6" t="n">
        <v>0</v>
      </c>
      <c r="L4558" s="6">
        <f>I4558+J4558+K4558</f>
        <v/>
      </c>
      <c r="M4558" s="6" t="n">
        <v>1</v>
      </c>
      <c r="P4558" t="inlineStr">
        <is>
          <t>Ja</t>
        </is>
      </c>
      <c r="T4558" t="inlineStr">
        <is>
          <t>MUC</t>
        </is>
      </c>
      <c r="U4558">
        <f>VLOOKUP(T4558,Destinations!$A$2:$C$550,2,0)</f>
        <v/>
      </c>
      <c r="V4558" t="inlineStr">
        <is>
          <t>WCHR</t>
        </is>
      </c>
      <c r="W4558">
        <f>VLOOKUP(V4558,'WCH Kat'!$A$1:$B$150,2,0)</f>
        <v/>
      </c>
    </row>
    <row r="4559">
      <c r="A4559" t="inlineStr">
        <is>
          <t xml:space="preserve">XQ </t>
        </is>
      </c>
      <c r="B4559" t="inlineStr">
        <is>
          <t>XQ  787</t>
        </is>
      </c>
      <c r="C4559" s="4" t="inlineStr">
        <is>
          <t>22.12.2024</t>
        </is>
      </c>
      <c r="D4559" t="inlineStr">
        <is>
          <t>19:35</t>
        </is>
      </c>
      <c r="E4559" s="4" t="inlineStr">
        <is>
          <t>21.12.2024</t>
        </is>
      </c>
      <c r="F4559" t="inlineStr">
        <is>
          <t>03:45</t>
        </is>
      </c>
      <c r="G4559" s="5" t="n">
        <v>39.83333</v>
      </c>
      <c r="H4559" t="inlineStr">
        <is>
          <t>Outbound</t>
        </is>
      </c>
      <c r="I4559" s="6" t="n">
        <v>0</v>
      </c>
      <c r="J4559" s="6" t="n">
        <v>0</v>
      </c>
      <c r="K4559" s="6" t="n">
        <v>0</v>
      </c>
      <c r="L4559" s="6">
        <f>I4559+J4559+K4559</f>
        <v/>
      </c>
      <c r="M4559" s="6" t="n">
        <v>1</v>
      </c>
      <c r="P4559" t="inlineStr">
        <is>
          <t>Ja</t>
        </is>
      </c>
      <c r="T4559" t="inlineStr">
        <is>
          <t>ESB</t>
        </is>
      </c>
      <c r="U4559">
        <f>VLOOKUP(T4559,Destinations!$A$2:$C$550,2,0)</f>
        <v/>
      </c>
      <c r="V4559" t="inlineStr">
        <is>
          <t>WCHR</t>
        </is>
      </c>
      <c r="W4559">
        <f>VLOOKUP(V4559,'WCH Kat'!$A$1:$B$150,2,0)</f>
        <v/>
      </c>
    </row>
    <row r="4560">
      <c r="A4560" t="inlineStr">
        <is>
          <t xml:space="preserve">XQ </t>
        </is>
      </c>
      <c r="B4560" t="inlineStr">
        <is>
          <t>XQ  787</t>
        </is>
      </c>
      <c r="C4560" s="4" t="inlineStr">
        <is>
          <t>22.12.2024</t>
        </is>
      </c>
      <c r="D4560" t="inlineStr">
        <is>
          <t>19:35</t>
        </is>
      </c>
      <c r="E4560" s="4" t="inlineStr">
        <is>
          <t>21.12.2024</t>
        </is>
      </c>
      <c r="F4560" t="inlineStr">
        <is>
          <t>03:45</t>
        </is>
      </c>
      <c r="G4560" s="5" t="n">
        <v>39.83333</v>
      </c>
      <c r="H4560" t="inlineStr">
        <is>
          <t>Outbound</t>
        </is>
      </c>
      <c r="I4560" s="6" t="n">
        <v>0</v>
      </c>
      <c r="J4560" s="6" t="n">
        <v>0</v>
      </c>
      <c r="K4560" s="6" t="n">
        <v>0</v>
      </c>
      <c r="L4560" s="6">
        <f>I4560+J4560+K4560</f>
        <v/>
      </c>
      <c r="M4560" s="6" t="n">
        <v>1</v>
      </c>
      <c r="P4560" t="inlineStr">
        <is>
          <t>Ja</t>
        </is>
      </c>
      <c r="T4560" t="inlineStr">
        <is>
          <t>ESB</t>
        </is>
      </c>
      <c r="U4560">
        <f>VLOOKUP(T4560,Destinations!$A$2:$C$550,2,0)</f>
        <v/>
      </c>
      <c r="V4560" t="inlineStr">
        <is>
          <t>WCHS</t>
        </is>
      </c>
      <c r="W4560">
        <f>VLOOKUP(V4560,'WCH Kat'!$A$1:$B$150,2,0)</f>
        <v/>
      </c>
    </row>
    <row r="4561">
      <c r="A4561" t="inlineStr">
        <is>
          <t xml:space="preserve">XQ </t>
        </is>
      </c>
      <c r="B4561" t="inlineStr">
        <is>
          <t>XQ 787</t>
        </is>
      </c>
      <c r="C4561" s="4" t="inlineStr">
        <is>
          <t>22.12.2024</t>
        </is>
      </c>
      <c r="D4561" t="inlineStr">
        <is>
          <t>19:35</t>
        </is>
      </c>
      <c r="E4561" s="4" t="inlineStr">
        <is>
          <t>22.12.2024</t>
        </is>
      </c>
      <c r="F4561" t="inlineStr">
        <is>
          <t>18:32</t>
        </is>
      </c>
      <c r="G4561" s="5" t="n">
        <v>1.05</v>
      </c>
      <c r="H4561" t="inlineStr">
        <is>
          <t>Outbound</t>
        </is>
      </c>
      <c r="I4561" s="6" t="n">
        <v>0</v>
      </c>
      <c r="J4561" s="6" t="n">
        <v>1</v>
      </c>
      <c r="K4561" s="6" t="n">
        <v>0</v>
      </c>
      <c r="L4561" s="6">
        <f>I4561+J4561+K4561</f>
        <v/>
      </c>
      <c r="M4561" s="6" t="n">
        <v>0</v>
      </c>
      <c r="Q4561" t="inlineStr">
        <is>
          <t>Ja</t>
        </is>
      </c>
      <c r="T4561" t="inlineStr">
        <is>
          <t>Ankara</t>
        </is>
      </c>
      <c r="U4561">
        <f>VLOOKUP(T4561,Destinations!$A$2:$C$550,2,0)</f>
        <v/>
      </c>
      <c r="V4561" t="inlineStr">
        <is>
          <t>WCHS</t>
        </is>
      </c>
      <c r="W4561">
        <f>VLOOKUP(V4561,'WCH Kat'!$A$1:$B$150,2,0)</f>
        <v/>
      </c>
    </row>
    <row r="4562">
      <c r="A4562" t="inlineStr">
        <is>
          <t xml:space="preserve">FR </t>
        </is>
      </c>
      <c r="B4562" t="inlineStr">
        <is>
          <t>FR 9972</t>
        </is>
      </c>
      <c r="C4562" s="4" t="inlineStr">
        <is>
          <t>22.12.2024</t>
        </is>
      </c>
      <c r="D4562" t="inlineStr">
        <is>
          <t>19:50</t>
        </is>
      </c>
      <c r="E4562" s="4" t="inlineStr">
        <is>
          <t>21.12.2024</t>
        </is>
      </c>
      <c r="F4562" t="inlineStr">
        <is>
          <t>01:10</t>
        </is>
      </c>
      <c r="G4562" s="5" t="n">
        <v>42.66667</v>
      </c>
      <c r="H4562" t="inlineStr">
        <is>
          <t>Inbound</t>
        </is>
      </c>
      <c r="I4562" s="6" t="n">
        <v>0</v>
      </c>
      <c r="J4562" s="6" t="n">
        <v>0</v>
      </c>
      <c r="K4562" s="6" t="n">
        <v>0</v>
      </c>
      <c r="L4562" s="6">
        <f>I4562+J4562+K4562</f>
        <v/>
      </c>
      <c r="M4562" s="6" t="n">
        <v>1</v>
      </c>
      <c r="N4562" t="inlineStr">
        <is>
          <t>Ja</t>
        </is>
      </c>
      <c r="T4562" t="inlineStr">
        <is>
          <t>OPO</t>
        </is>
      </c>
      <c r="U4562">
        <f>VLOOKUP(T4562,Destinations!$A$2:$C$550,2,0)</f>
        <v/>
      </c>
      <c r="V4562" t="inlineStr">
        <is>
          <t>WCHC</t>
        </is>
      </c>
      <c r="W4562">
        <f>VLOOKUP(V4562,'WCH Kat'!$A$1:$B$150,2,0)</f>
        <v/>
      </c>
    </row>
    <row r="4563">
      <c r="A4563" t="inlineStr">
        <is>
          <t xml:space="preserve">FR </t>
        </is>
      </c>
      <c r="B4563" t="inlineStr">
        <is>
          <t>FR 9972</t>
        </is>
      </c>
      <c r="C4563" s="4" t="inlineStr">
        <is>
          <t>22.12.2024</t>
        </is>
      </c>
      <c r="D4563" t="inlineStr">
        <is>
          <t>19:50</t>
        </is>
      </c>
      <c r="E4563" s="4" t="inlineStr">
        <is>
          <t>22.12.2024</t>
        </is>
      </c>
      <c r="F4563" t="inlineStr">
        <is>
          <t>17:02</t>
        </is>
      </c>
      <c r="G4563" s="5" t="n">
        <v>2.8</v>
      </c>
      <c r="H4563" t="inlineStr">
        <is>
          <t>Inbound</t>
        </is>
      </c>
      <c r="I4563" s="6" t="n">
        <v>0</v>
      </c>
      <c r="J4563" s="6" t="n">
        <v>1</v>
      </c>
      <c r="K4563" s="6" t="n">
        <v>0</v>
      </c>
      <c r="L4563" s="6">
        <f>I4563+J4563+K4563</f>
        <v/>
      </c>
      <c r="M4563" s="6" t="n">
        <v>0</v>
      </c>
      <c r="P4563" t="inlineStr">
        <is>
          <t>Ja</t>
        </is>
      </c>
      <c r="T4563" t="inlineStr">
        <is>
          <t>OPO</t>
        </is>
      </c>
      <c r="U4563">
        <f>VLOOKUP(T4563,Destinations!$A$2:$C$550,2,0)</f>
        <v/>
      </c>
      <c r="V4563" t="inlineStr">
        <is>
          <t>WCHR</t>
        </is>
      </c>
      <c r="W4563">
        <f>VLOOKUP(V4563,'WCH Kat'!$A$1:$B$150,2,0)</f>
        <v/>
      </c>
    </row>
    <row r="4564">
      <c r="A4564" t="inlineStr">
        <is>
          <t xml:space="preserve">EW </t>
        </is>
      </c>
      <c r="B4564" t="inlineStr">
        <is>
          <t>EW  768</t>
        </is>
      </c>
      <c r="C4564" s="4" t="inlineStr">
        <is>
          <t>22.12.2024</t>
        </is>
      </c>
      <c r="D4564" t="inlineStr">
        <is>
          <t>19:50</t>
        </is>
      </c>
      <c r="E4564" s="4" t="inlineStr">
        <is>
          <t>21.12.2024</t>
        </is>
      </c>
      <c r="F4564" t="inlineStr">
        <is>
          <t>06:55</t>
        </is>
      </c>
      <c r="G4564" s="5" t="n">
        <v>36.91667</v>
      </c>
      <c r="H4564" t="inlineStr">
        <is>
          <t>Outbound</t>
        </is>
      </c>
      <c r="I4564" s="6" t="n">
        <v>0</v>
      </c>
      <c r="J4564" s="6" t="n">
        <v>0</v>
      </c>
      <c r="K4564" s="6" t="n">
        <v>0</v>
      </c>
      <c r="L4564" s="6">
        <f>I4564+J4564+K4564</f>
        <v/>
      </c>
      <c r="M4564" s="6" t="n">
        <v>1</v>
      </c>
      <c r="P4564" t="inlineStr">
        <is>
          <t>Ja</t>
        </is>
      </c>
      <c r="T4564" t="inlineStr">
        <is>
          <t>ZRH</t>
        </is>
      </c>
      <c r="U4564">
        <f>VLOOKUP(T4564,Destinations!$A$2:$C$550,2,0)</f>
        <v/>
      </c>
      <c r="V4564" t="inlineStr">
        <is>
          <t>BLND</t>
        </is>
      </c>
      <c r="W4564">
        <f>VLOOKUP(V4564,'WCH Kat'!$A$1:$B$150,2,0)</f>
        <v/>
      </c>
    </row>
    <row r="4565">
      <c r="A4565" t="inlineStr">
        <is>
          <t xml:space="preserve">EW </t>
        </is>
      </c>
      <c r="B4565" t="inlineStr">
        <is>
          <t>EW  768</t>
        </is>
      </c>
      <c r="C4565" s="4" t="inlineStr">
        <is>
          <t>22.12.2024</t>
        </is>
      </c>
      <c r="D4565" t="inlineStr">
        <is>
          <t>19:50</t>
        </is>
      </c>
      <c r="E4565" s="4" t="inlineStr">
        <is>
          <t>21.12.2024</t>
        </is>
      </c>
      <c r="F4565" t="inlineStr">
        <is>
          <t>06:55</t>
        </is>
      </c>
      <c r="G4565" s="5" t="n">
        <v>36.91667</v>
      </c>
      <c r="H4565" t="inlineStr">
        <is>
          <t>Outbound</t>
        </is>
      </c>
      <c r="I4565" s="6" t="n">
        <v>0</v>
      </c>
      <c r="J4565" s="6" t="n">
        <v>0</v>
      </c>
      <c r="K4565" s="6" t="n">
        <v>0</v>
      </c>
      <c r="L4565" s="6">
        <f>I4565+J4565+K4565</f>
        <v/>
      </c>
      <c r="M4565" s="6" t="n">
        <v>1</v>
      </c>
      <c r="P4565" t="inlineStr">
        <is>
          <t>Ja</t>
        </is>
      </c>
      <c r="T4565" t="inlineStr">
        <is>
          <t>ZRH</t>
        </is>
      </c>
      <c r="U4565">
        <f>VLOOKUP(T4565,Destinations!$A$2:$C$550,2,0)</f>
        <v/>
      </c>
      <c r="V4565" t="inlineStr">
        <is>
          <t>WCHS</t>
        </is>
      </c>
      <c r="W4565">
        <f>VLOOKUP(V4565,'WCH Kat'!$A$1:$B$150,2,0)</f>
        <v/>
      </c>
    </row>
    <row r="4566">
      <c r="A4566" t="inlineStr">
        <is>
          <t xml:space="preserve">EW </t>
        </is>
      </c>
      <c r="B4566" t="inlineStr">
        <is>
          <t>EW  768</t>
        </is>
      </c>
      <c r="C4566" s="4" t="inlineStr">
        <is>
          <t>22.12.2024</t>
        </is>
      </c>
      <c r="D4566" t="inlineStr">
        <is>
          <t>19:50</t>
        </is>
      </c>
      <c r="E4566" s="4" t="inlineStr">
        <is>
          <t>21.12.2024</t>
        </is>
      </c>
      <c r="F4566" t="inlineStr">
        <is>
          <t>06:55</t>
        </is>
      </c>
      <c r="G4566" s="5" t="n">
        <v>36.91667</v>
      </c>
      <c r="H4566" t="inlineStr">
        <is>
          <t>Outbound</t>
        </is>
      </c>
      <c r="I4566" s="6" t="n">
        <v>0</v>
      </c>
      <c r="J4566" s="6" t="n">
        <v>0</v>
      </c>
      <c r="K4566" s="6" t="n">
        <v>0</v>
      </c>
      <c r="L4566" s="6">
        <f>I4566+J4566+K4566</f>
        <v/>
      </c>
      <c r="M4566" s="6" t="n">
        <v>1</v>
      </c>
      <c r="P4566" t="inlineStr">
        <is>
          <t>Ja</t>
        </is>
      </c>
      <c r="T4566" t="inlineStr">
        <is>
          <t>ZRH</t>
        </is>
      </c>
      <c r="U4566">
        <f>VLOOKUP(T4566,Destinations!$A$2:$C$550,2,0)</f>
        <v/>
      </c>
      <c r="V4566" t="inlineStr">
        <is>
          <t>WCHR</t>
        </is>
      </c>
      <c r="W4566">
        <f>VLOOKUP(V4566,'WCH Kat'!$A$1:$B$150,2,0)</f>
        <v/>
      </c>
    </row>
    <row r="4567">
      <c r="A4567" t="inlineStr">
        <is>
          <t xml:space="preserve">EW </t>
        </is>
      </c>
      <c r="B4567" t="inlineStr">
        <is>
          <t>EW  768</t>
        </is>
      </c>
      <c r="C4567" s="4" t="inlineStr">
        <is>
          <t>22.12.2024</t>
        </is>
      </c>
      <c r="D4567" t="inlineStr">
        <is>
          <t>19:50</t>
        </is>
      </c>
      <c r="E4567" s="4" t="inlineStr">
        <is>
          <t>21.12.2024</t>
        </is>
      </c>
      <c r="F4567" t="inlineStr">
        <is>
          <t>06:55</t>
        </is>
      </c>
      <c r="G4567" s="5" t="n">
        <v>36.91667</v>
      </c>
      <c r="H4567" t="inlineStr">
        <is>
          <t>Outbound</t>
        </is>
      </c>
      <c r="I4567" s="6" t="n">
        <v>0</v>
      </c>
      <c r="J4567" s="6" t="n">
        <v>0</v>
      </c>
      <c r="K4567" s="6" t="n">
        <v>0</v>
      </c>
      <c r="L4567" s="6">
        <f>I4567+J4567+K4567</f>
        <v/>
      </c>
      <c r="M4567" s="6" t="n">
        <v>1</v>
      </c>
      <c r="P4567" t="inlineStr">
        <is>
          <t>Ja</t>
        </is>
      </c>
      <c r="T4567" t="inlineStr">
        <is>
          <t>ZRH</t>
        </is>
      </c>
      <c r="U4567">
        <f>VLOOKUP(T4567,Destinations!$A$2:$C$550,2,0)</f>
        <v/>
      </c>
      <c r="V4567" t="inlineStr">
        <is>
          <t>WCHR</t>
        </is>
      </c>
      <c r="W4567">
        <f>VLOOKUP(V4567,'WCH Kat'!$A$1:$B$150,2,0)</f>
        <v/>
      </c>
    </row>
    <row r="4568">
      <c r="A4568" t="inlineStr">
        <is>
          <t xml:space="preserve">EW </t>
        </is>
      </c>
      <c r="B4568" t="inlineStr">
        <is>
          <t>EW  768</t>
        </is>
      </c>
      <c r="C4568" s="4" t="inlineStr">
        <is>
          <t>22.12.2024</t>
        </is>
      </c>
      <c r="D4568" t="inlineStr">
        <is>
          <t>19:50</t>
        </is>
      </c>
      <c r="E4568" s="4" t="inlineStr">
        <is>
          <t>21.12.2024</t>
        </is>
      </c>
      <c r="F4568" t="inlineStr">
        <is>
          <t>06:55</t>
        </is>
      </c>
      <c r="G4568" s="5" t="n">
        <v>36.91667</v>
      </c>
      <c r="H4568" t="inlineStr">
        <is>
          <t>Outbound</t>
        </is>
      </c>
      <c r="I4568" s="6" t="n">
        <v>0</v>
      </c>
      <c r="J4568" s="6" t="n">
        <v>0</v>
      </c>
      <c r="K4568" s="6" t="n">
        <v>0</v>
      </c>
      <c r="L4568" s="6">
        <f>I4568+J4568+K4568</f>
        <v/>
      </c>
      <c r="M4568" s="6" t="n">
        <v>1</v>
      </c>
      <c r="P4568" t="inlineStr">
        <is>
          <t>Ja</t>
        </is>
      </c>
      <c r="T4568" t="inlineStr">
        <is>
          <t>ZRH</t>
        </is>
      </c>
      <c r="U4568">
        <f>VLOOKUP(T4568,Destinations!$A$2:$C$550,2,0)</f>
        <v/>
      </c>
      <c r="V4568" t="inlineStr">
        <is>
          <t>WCHS</t>
        </is>
      </c>
      <c r="W4568">
        <f>VLOOKUP(V4568,'WCH Kat'!$A$1:$B$150,2,0)</f>
        <v/>
      </c>
    </row>
    <row r="4569">
      <c r="A4569" t="inlineStr">
        <is>
          <t xml:space="preserve">EW </t>
        </is>
      </c>
      <c r="B4569" t="inlineStr">
        <is>
          <t>EW  768</t>
        </is>
      </c>
      <c r="C4569" s="4" t="inlineStr">
        <is>
          <t>22.12.2024</t>
        </is>
      </c>
      <c r="D4569" t="inlineStr">
        <is>
          <t>19:50</t>
        </is>
      </c>
      <c r="E4569" s="4" t="inlineStr">
        <is>
          <t>21.12.2024</t>
        </is>
      </c>
      <c r="F4569" t="inlineStr">
        <is>
          <t>06:55</t>
        </is>
      </c>
      <c r="G4569" s="5" t="n">
        <v>36.91667</v>
      </c>
      <c r="H4569" t="inlineStr">
        <is>
          <t>Outbound</t>
        </is>
      </c>
      <c r="I4569" s="6" t="n">
        <v>0</v>
      </c>
      <c r="J4569" s="6" t="n">
        <v>0</v>
      </c>
      <c r="K4569" s="6" t="n">
        <v>0</v>
      </c>
      <c r="L4569" s="6">
        <f>I4569+J4569+K4569</f>
        <v/>
      </c>
      <c r="M4569" s="6" t="n">
        <v>1</v>
      </c>
      <c r="P4569" t="inlineStr">
        <is>
          <t>Ja</t>
        </is>
      </c>
      <c r="T4569" t="inlineStr">
        <is>
          <t>ZRH</t>
        </is>
      </c>
      <c r="U4569">
        <f>VLOOKUP(T4569,Destinations!$A$2:$C$550,2,0)</f>
        <v/>
      </c>
      <c r="V4569" t="inlineStr">
        <is>
          <t>WCHS</t>
        </is>
      </c>
      <c r="W4569">
        <f>VLOOKUP(V4569,'WCH Kat'!$A$1:$B$150,2,0)</f>
        <v/>
      </c>
    </row>
    <row r="4570">
      <c r="A4570" t="inlineStr">
        <is>
          <t xml:space="preserve">EW </t>
        </is>
      </c>
      <c r="B4570" t="inlineStr">
        <is>
          <t>EW  768</t>
        </is>
      </c>
      <c r="C4570" s="4" t="inlineStr">
        <is>
          <t>22.12.2024</t>
        </is>
      </c>
      <c r="D4570" t="inlineStr">
        <is>
          <t>19:50</t>
        </is>
      </c>
      <c r="E4570" s="4" t="inlineStr">
        <is>
          <t>21.12.2024</t>
        </is>
      </c>
      <c r="F4570" t="inlineStr">
        <is>
          <t>06:55</t>
        </is>
      </c>
      <c r="G4570" s="5" t="n">
        <v>36.91667</v>
      </c>
      <c r="H4570" t="inlineStr">
        <is>
          <t>Outbound</t>
        </is>
      </c>
      <c r="I4570" s="6" t="n">
        <v>0</v>
      </c>
      <c r="J4570" s="6" t="n">
        <v>0</v>
      </c>
      <c r="K4570" s="6" t="n">
        <v>0</v>
      </c>
      <c r="L4570" s="6">
        <f>I4570+J4570+K4570</f>
        <v/>
      </c>
      <c r="M4570" s="6" t="n">
        <v>1</v>
      </c>
      <c r="P4570" t="inlineStr">
        <is>
          <t>Ja</t>
        </is>
      </c>
      <c r="T4570" t="inlineStr">
        <is>
          <t>ZRH</t>
        </is>
      </c>
      <c r="U4570">
        <f>VLOOKUP(T4570,Destinations!$A$2:$C$550,2,0)</f>
        <v/>
      </c>
      <c r="V4570" t="inlineStr">
        <is>
          <t>WCHS</t>
        </is>
      </c>
      <c r="W4570">
        <f>VLOOKUP(V4570,'WCH Kat'!$A$1:$B$150,2,0)</f>
        <v/>
      </c>
    </row>
    <row r="4571">
      <c r="A4571" t="inlineStr">
        <is>
          <t xml:space="preserve">EW </t>
        </is>
      </c>
      <c r="B4571" t="inlineStr">
        <is>
          <t>EW  768</t>
        </is>
      </c>
      <c r="C4571" s="4" t="inlineStr">
        <is>
          <t>22.12.2024</t>
        </is>
      </c>
      <c r="D4571" t="inlineStr">
        <is>
          <t>19:50</t>
        </is>
      </c>
      <c r="E4571" s="4" t="inlineStr">
        <is>
          <t>22.12.2024</t>
        </is>
      </c>
      <c r="F4571" t="inlineStr">
        <is>
          <t>17:14</t>
        </is>
      </c>
      <c r="G4571" s="5" t="n">
        <v>2.6</v>
      </c>
      <c r="H4571" t="inlineStr">
        <is>
          <t>Outbound</t>
        </is>
      </c>
      <c r="I4571" s="6" t="n">
        <v>0</v>
      </c>
      <c r="J4571" s="6" t="n">
        <v>1</v>
      </c>
      <c r="K4571" s="6" t="n">
        <v>0</v>
      </c>
      <c r="L4571" s="6">
        <f>I4571+J4571+K4571</f>
        <v/>
      </c>
      <c r="M4571" s="6" t="n">
        <v>0</v>
      </c>
      <c r="Q4571" t="inlineStr">
        <is>
          <t>Ja</t>
        </is>
      </c>
      <c r="T4571" t="inlineStr">
        <is>
          <t>ZRH</t>
        </is>
      </c>
      <c r="U4571">
        <f>VLOOKUP(T4571,Destinations!$A$2:$C$550,2,0)</f>
        <v/>
      </c>
      <c r="V4571" t="inlineStr">
        <is>
          <t>WCHS</t>
        </is>
      </c>
      <c r="W4571">
        <f>VLOOKUP(V4571,'WCH Kat'!$A$1:$B$150,2,0)</f>
        <v/>
      </c>
    </row>
    <row r="4572">
      <c r="A4572" t="inlineStr">
        <is>
          <t xml:space="preserve">FR </t>
        </is>
      </c>
      <c r="B4572" t="inlineStr">
        <is>
          <t>FR 9972</t>
        </is>
      </c>
      <c r="C4572" s="4" t="inlineStr">
        <is>
          <t>22.12.2024</t>
        </is>
      </c>
      <c r="D4572" t="inlineStr">
        <is>
          <t>19:57</t>
        </is>
      </c>
      <c r="E4572" s="4" t="inlineStr">
        <is>
          <t>21.12.2024</t>
        </is>
      </c>
      <c r="F4572" t="inlineStr">
        <is>
          <t>01:10</t>
        </is>
      </c>
      <c r="G4572" s="5" t="n">
        <v>42.78333</v>
      </c>
      <c r="H4572" t="inlineStr">
        <is>
          <t>Inbound</t>
        </is>
      </c>
      <c r="I4572" s="6" t="n">
        <v>0</v>
      </c>
      <c r="J4572" s="6" t="n">
        <v>0</v>
      </c>
      <c r="K4572" s="6" t="n">
        <v>0</v>
      </c>
      <c r="L4572" s="6">
        <f>I4572+J4572+K4572</f>
        <v/>
      </c>
      <c r="M4572" s="6" t="n">
        <v>1</v>
      </c>
      <c r="N4572" t="inlineStr">
        <is>
          <t>Ja</t>
        </is>
      </c>
      <c r="T4572" t="inlineStr">
        <is>
          <t>OPO</t>
        </is>
      </c>
      <c r="U4572">
        <f>VLOOKUP(T4572,Destinations!$A$2:$C$550,2,0)</f>
        <v/>
      </c>
      <c r="V4572" t="inlineStr">
        <is>
          <t>WCHS</t>
        </is>
      </c>
      <c r="W4572">
        <f>VLOOKUP(V4572,'WCH Kat'!$A$1:$B$150,2,0)</f>
        <v/>
      </c>
    </row>
    <row r="4573">
      <c r="A4573" t="inlineStr">
        <is>
          <t xml:space="preserve">OS </t>
        </is>
      </c>
      <c r="B4573" t="inlineStr">
        <is>
          <t>OS  196</t>
        </is>
      </c>
      <c r="C4573" s="4" t="inlineStr">
        <is>
          <t>22.12.2024</t>
        </is>
      </c>
      <c r="D4573" t="inlineStr">
        <is>
          <t>20:20</t>
        </is>
      </c>
      <c r="E4573" s="4" t="inlineStr">
        <is>
          <t>21.12.2024</t>
        </is>
      </c>
      <c r="F4573" t="inlineStr">
        <is>
          <t>07:25</t>
        </is>
      </c>
      <c r="G4573" s="5" t="n">
        <v>36.91667</v>
      </c>
      <c r="H4573" t="inlineStr">
        <is>
          <t>Outbound</t>
        </is>
      </c>
      <c r="I4573" s="6" t="n">
        <v>0</v>
      </c>
      <c r="J4573" s="6" t="n">
        <v>0</v>
      </c>
      <c r="K4573" s="6" t="n">
        <v>0</v>
      </c>
      <c r="L4573" s="6">
        <f>I4573+J4573+K4573</f>
        <v/>
      </c>
      <c r="M4573" s="6" t="n">
        <v>1</v>
      </c>
      <c r="P4573" t="inlineStr">
        <is>
          <t>Ja</t>
        </is>
      </c>
      <c r="T4573" t="inlineStr">
        <is>
          <t>VIE</t>
        </is>
      </c>
      <c r="U4573">
        <f>VLOOKUP(T4573,Destinations!$A$2:$C$550,2,0)</f>
        <v/>
      </c>
      <c r="V4573" t="inlineStr">
        <is>
          <t>WCHC</t>
        </is>
      </c>
      <c r="W4573">
        <f>VLOOKUP(V4573,'WCH Kat'!$A$1:$B$150,2,0)</f>
        <v/>
      </c>
    </row>
    <row r="4574">
      <c r="A4574" t="inlineStr">
        <is>
          <t xml:space="preserve">FR </t>
        </is>
      </c>
      <c r="B4574" t="inlineStr">
        <is>
          <t>FR 2840</t>
        </is>
      </c>
      <c r="C4574" s="4" t="inlineStr">
        <is>
          <t>22.12.2024</t>
        </is>
      </c>
      <c r="D4574" t="inlineStr">
        <is>
          <t>20:30</t>
        </is>
      </c>
      <c r="E4574" s="4" t="inlineStr">
        <is>
          <t>20.12.2024</t>
        </is>
      </c>
      <c r="F4574" t="inlineStr">
        <is>
          <t>04:30</t>
        </is>
      </c>
      <c r="G4574" s="5" t="n">
        <v>64</v>
      </c>
      <c r="H4574" t="inlineStr">
        <is>
          <t>Outbound</t>
        </is>
      </c>
      <c r="I4574" s="6" t="n">
        <v>0</v>
      </c>
      <c r="J4574" s="6" t="n">
        <v>0</v>
      </c>
      <c r="K4574" s="6" t="n">
        <v>0</v>
      </c>
      <c r="L4574" s="6">
        <f>I4574+J4574+K4574</f>
        <v/>
      </c>
      <c r="M4574" s="6" t="n">
        <v>1</v>
      </c>
      <c r="N4574" t="inlineStr">
        <is>
          <t>Ja</t>
        </is>
      </c>
      <c r="T4574" t="inlineStr">
        <is>
          <t>STN</t>
        </is>
      </c>
      <c r="U4574">
        <f>VLOOKUP(T4574,Destinations!$A$2:$C$550,2,0)</f>
        <v/>
      </c>
      <c r="V4574" t="inlineStr">
        <is>
          <t>WCHS</t>
        </is>
      </c>
      <c r="W4574">
        <f>VLOOKUP(V4574,'WCH Kat'!$A$1:$B$150,2,0)</f>
        <v/>
      </c>
    </row>
    <row r="4575">
      <c r="A4575" t="inlineStr">
        <is>
          <t xml:space="preserve">DI </t>
        </is>
      </c>
      <c r="B4575" t="inlineStr">
        <is>
          <t>DI 6175</t>
        </is>
      </c>
      <c r="C4575" s="4" t="inlineStr">
        <is>
          <t>22.12.2024</t>
        </is>
      </c>
      <c r="D4575" t="inlineStr">
        <is>
          <t>20:35</t>
        </is>
      </c>
      <c r="E4575" s="4" t="inlineStr">
        <is>
          <t>22.12.2024</t>
        </is>
      </c>
      <c r="F4575" t="inlineStr">
        <is>
          <t>15:49</t>
        </is>
      </c>
      <c r="G4575" s="5" t="n">
        <v>4.76667</v>
      </c>
      <c r="H4575" t="inlineStr">
        <is>
          <t>Inbound</t>
        </is>
      </c>
      <c r="I4575" s="6" t="n">
        <v>0</v>
      </c>
      <c r="J4575" s="6" t="n">
        <v>0</v>
      </c>
      <c r="K4575" s="6" t="n">
        <v>1</v>
      </c>
      <c r="L4575" s="6">
        <f>I4575+J4575+K4575</f>
        <v/>
      </c>
      <c r="M4575" s="6" t="n">
        <v>0</v>
      </c>
      <c r="P4575" t="inlineStr">
        <is>
          <t>Ja</t>
        </is>
      </c>
      <c r="T4575" t="inlineStr">
        <is>
          <t>Hurghada</t>
        </is>
      </c>
      <c r="U4575">
        <f>VLOOKUP(T4575,Destinations!$A$2:$C$550,2,0)</f>
        <v/>
      </c>
      <c r="V4575" t="inlineStr">
        <is>
          <t>WCHS</t>
        </is>
      </c>
      <c r="W4575">
        <f>VLOOKUP(V4575,'WCH Kat'!$A$1:$B$150,2,0)</f>
        <v/>
      </c>
    </row>
    <row r="4576">
      <c r="A4576" t="inlineStr">
        <is>
          <t xml:space="preserve">FR </t>
        </is>
      </c>
      <c r="B4576" t="inlineStr">
        <is>
          <t>FR 2840</t>
        </is>
      </c>
      <c r="C4576" s="4" t="inlineStr">
        <is>
          <t>22.12.2024</t>
        </is>
      </c>
      <c r="D4576" t="inlineStr">
        <is>
          <t>20:40</t>
        </is>
      </c>
      <c r="E4576" s="4" t="inlineStr">
        <is>
          <t>21.12.2024</t>
        </is>
      </c>
      <c r="F4576" t="inlineStr">
        <is>
          <t>04:35</t>
        </is>
      </c>
      <c r="G4576" s="5" t="n">
        <v>40.08333</v>
      </c>
      <c r="H4576" t="inlineStr">
        <is>
          <t>Outbound</t>
        </is>
      </c>
      <c r="I4576" s="6" t="n">
        <v>0</v>
      </c>
      <c r="J4576" s="6" t="n">
        <v>0</v>
      </c>
      <c r="K4576" s="6" t="n">
        <v>0</v>
      </c>
      <c r="L4576" s="6">
        <f>I4576+J4576+K4576</f>
        <v/>
      </c>
      <c r="M4576" s="6" t="n">
        <v>1</v>
      </c>
      <c r="P4576" t="inlineStr">
        <is>
          <t>Ja</t>
        </is>
      </c>
      <c r="T4576" t="inlineStr">
        <is>
          <t>STN</t>
        </is>
      </c>
      <c r="U4576">
        <f>VLOOKUP(T4576,Destinations!$A$2:$C$550,2,0)</f>
        <v/>
      </c>
      <c r="V4576" t="inlineStr">
        <is>
          <t>WCHC,WCLB</t>
        </is>
      </c>
      <c r="W4576">
        <f>VLOOKUP(V4576,'WCH Kat'!$A$1:$B$150,2,0)</f>
        <v/>
      </c>
    </row>
    <row r="4577">
      <c r="A4577" t="inlineStr">
        <is>
          <t xml:space="preserve">EW </t>
        </is>
      </c>
      <c r="B4577" t="inlineStr">
        <is>
          <t>EW  789</t>
        </is>
      </c>
      <c r="C4577" s="4" t="inlineStr">
        <is>
          <t>22.12.2024</t>
        </is>
      </c>
      <c r="D4577" t="inlineStr">
        <is>
          <t>22:20</t>
        </is>
      </c>
      <c r="E4577" s="4" t="inlineStr">
        <is>
          <t>22.12.2024</t>
        </is>
      </c>
      <c r="F4577" t="inlineStr">
        <is>
          <t>20:25</t>
        </is>
      </c>
      <c r="G4577" s="5" t="n">
        <v>1.91667</v>
      </c>
      <c r="H4577" t="inlineStr">
        <is>
          <t>Inbound</t>
        </is>
      </c>
      <c r="I4577" s="6" t="n">
        <v>0</v>
      </c>
      <c r="J4577" s="6" t="n">
        <v>1</v>
      </c>
      <c r="K4577" s="6" t="n">
        <v>0</v>
      </c>
      <c r="L4577" s="6">
        <f>I4577+J4577+K4577</f>
        <v/>
      </c>
      <c r="M4577" s="6" t="n">
        <v>0</v>
      </c>
      <c r="P4577" t="inlineStr">
        <is>
          <t>Ja</t>
        </is>
      </c>
      <c r="T4577" t="inlineStr">
        <is>
          <t>BUD</t>
        </is>
      </c>
      <c r="U4577">
        <f>VLOOKUP(T4577,Destinations!$A$2:$C$550,2,0)</f>
        <v/>
      </c>
      <c r="V4577" t="inlineStr">
        <is>
          <t>WCHR</t>
        </is>
      </c>
      <c r="W4577">
        <f>VLOOKUP(V4577,'WCH Kat'!$A$1:$B$150,2,0)</f>
        <v/>
      </c>
    </row>
    <row r="4578">
      <c r="A4578" t="inlineStr">
        <is>
          <t xml:space="preserve">EW </t>
        </is>
      </c>
      <c r="B4578" t="inlineStr">
        <is>
          <t>EW  757</t>
        </is>
      </c>
      <c r="C4578" s="4" t="inlineStr">
        <is>
          <t>22.12.2024</t>
        </is>
      </c>
      <c r="D4578" t="inlineStr">
        <is>
          <t>22:25</t>
        </is>
      </c>
      <c r="E4578" s="4" t="inlineStr">
        <is>
          <t>21.12.2024</t>
        </is>
      </c>
      <c r="F4578" t="inlineStr">
        <is>
          <t>07:55</t>
        </is>
      </c>
      <c r="G4578" s="5" t="n">
        <v>38.5</v>
      </c>
      <c r="H4578" t="inlineStr">
        <is>
          <t>Inbound</t>
        </is>
      </c>
      <c r="I4578" s="6" t="n">
        <v>0</v>
      </c>
      <c r="J4578" s="6" t="n">
        <v>0</v>
      </c>
      <c r="K4578" s="6" t="n">
        <v>0</v>
      </c>
      <c r="L4578" s="6">
        <f>I4578+J4578+K4578</f>
        <v/>
      </c>
      <c r="M4578" s="6" t="n">
        <v>1</v>
      </c>
      <c r="P4578" t="inlineStr">
        <is>
          <t>Ja</t>
        </is>
      </c>
      <c r="T4578" t="inlineStr">
        <is>
          <t>VIE</t>
        </is>
      </c>
      <c r="U4578">
        <f>VLOOKUP(T4578,Destinations!$A$2:$C$550,2,0)</f>
        <v/>
      </c>
      <c r="V4578" t="inlineStr">
        <is>
          <t>WCHS</t>
        </is>
      </c>
      <c r="W4578">
        <f>VLOOKUP(V4578,'WCH Kat'!$A$1:$B$150,2,0)</f>
        <v/>
      </c>
    </row>
    <row r="4579">
      <c r="A4579" t="inlineStr">
        <is>
          <t xml:space="preserve">XQ </t>
        </is>
      </c>
      <c r="B4579" t="inlineStr">
        <is>
          <t>XQ  904</t>
        </is>
      </c>
      <c r="C4579" s="4" t="inlineStr">
        <is>
          <t>22.12.2024</t>
        </is>
      </c>
      <c r="D4579" t="inlineStr">
        <is>
          <t>22:30</t>
        </is>
      </c>
      <c r="E4579" s="4" t="inlineStr">
        <is>
          <t>21.12.2024</t>
        </is>
      </c>
      <c r="F4579" t="inlineStr">
        <is>
          <t>07:00</t>
        </is>
      </c>
      <c r="G4579" s="5" t="n">
        <v>39.5</v>
      </c>
      <c r="H4579" t="inlineStr">
        <is>
          <t>Inbound</t>
        </is>
      </c>
      <c r="I4579" s="6" t="n">
        <v>0</v>
      </c>
      <c r="J4579" s="6" t="n">
        <v>0</v>
      </c>
      <c r="K4579" s="6" t="n">
        <v>0</v>
      </c>
      <c r="L4579" s="6">
        <f>I4579+J4579+K4579</f>
        <v/>
      </c>
      <c r="M4579" s="6" t="n">
        <v>1</v>
      </c>
      <c r="P4579" t="inlineStr">
        <is>
          <t>Ja</t>
        </is>
      </c>
      <c r="T4579" t="inlineStr">
        <is>
          <t>ADB</t>
        </is>
      </c>
      <c r="U4579">
        <f>VLOOKUP(T4579,Destinations!$A$2:$C$550,2,0)</f>
        <v/>
      </c>
      <c r="V4579" t="inlineStr">
        <is>
          <t>WCHS</t>
        </is>
      </c>
      <c r="W4579">
        <f>VLOOKUP(V4579,'WCH Kat'!$A$1:$B$150,2,0)</f>
        <v/>
      </c>
    </row>
    <row r="4580">
      <c r="A4580" t="inlineStr">
        <is>
          <t xml:space="preserve">XQ </t>
        </is>
      </c>
      <c r="B4580" t="inlineStr">
        <is>
          <t>XQ  904</t>
        </is>
      </c>
      <c r="C4580" s="4" t="inlineStr">
        <is>
          <t>22.12.2024</t>
        </is>
      </c>
      <c r="D4580" t="inlineStr">
        <is>
          <t>22:30</t>
        </is>
      </c>
      <c r="E4580" s="4" t="inlineStr">
        <is>
          <t>21.12.2024</t>
        </is>
      </c>
      <c r="F4580" t="inlineStr">
        <is>
          <t>07:00</t>
        </is>
      </c>
      <c r="G4580" s="5" t="n">
        <v>39.5</v>
      </c>
      <c r="H4580" t="inlineStr">
        <is>
          <t>Inbound</t>
        </is>
      </c>
      <c r="I4580" s="6" t="n">
        <v>0</v>
      </c>
      <c r="J4580" s="6" t="n">
        <v>0</v>
      </c>
      <c r="K4580" s="6" t="n">
        <v>0</v>
      </c>
      <c r="L4580" s="6">
        <f>I4580+J4580+K4580</f>
        <v/>
      </c>
      <c r="M4580" s="6" t="n">
        <v>1</v>
      </c>
      <c r="P4580" t="inlineStr">
        <is>
          <t>Ja</t>
        </is>
      </c>
      <c r="T4580" t="inlineStr">
        <is>
          <t>ADB</t>
        </is>
      </c>
      <c r="U4580">
        <f>VLOOKUP(T4580,Destinations!$A$2:$C$550,2,0)</f>
        <v/>
      </c>
      <c r="V4580" t="inlineStr">
        <is>
          <t>WCHS</t>
        </is>
      </c>
      <c r="W4580">
        <f>VLOOKUP(V4580,'WCH Kat'!$A$1:$B$150,2,0)</f>
        <v/>
      </c>
    </row>
    <row r="4581">
      <c r="A4581" t="inlineStr">
        <is>
          <t xml:space="preserve">XQ </t>
        </is>
      </c>
      <c r="B4581" t="inlineStr">
        <is>
          <t>XQ  904</t>
        </is>
      </c>
      <c r="C4581" s="4" t="inlineStr">
        <is>
          <t>22.12.2024</t>
        </is>
      </c>
      <c r="D4581" t="inlineStr">
        <is>
          <t>22:30</t>
        </is>
      </c>
      <c r="E4581" s="4" t="inlineStr">
        <is>
          <t>21.12.2024</t>
        </is>
      </c>
      <c r="F4581" t="inlineStr">
        <is>
          <t>07:00</t>
        </is>
      </c>
      <c r="G4581" s="5" t="n">
        <v>39.5</v>
      </c>
      <c r="H4581" t="inlineStr">
        <is>
          <t>Inbound</t>
        </is>
      </c>
      <c r="I4581" s="6" t="n">
        <v>0</v>
      </c>
      <c r="J4581" s="6" t="n">
        <v>0</v>
      </c>
      <c r="K4581" s="6" t="n">
        <v>0</v>
      </c>
      <c r="L4581" s="6">
        <f>I4581+J4581+K4581</f>
        <v/>
      </c>
      <c r="M4581" s="6" t="n">
        <v>1</v>
      </c>
      <c r="P4581" t="inlineStr">
        <is>
          <t>Ja</t>
        </is>
      </c>
      <c r="T4581" t="inlineStr">
        <is>
          <t>ADB</t>
        </is>
      </c>
      <c r="U4581">
        <f>VLOOKUP(T4581,Destinations!$A$2:$C$550,2,0)</f>
        <v/>
      </c>
      <c r="V4581" t="inlineStr">
        <is>
          <t>WCHR</t>
        </is>
      </c>
      <c r="W4581">
        <f>VLOOKUP(V4581,'WCH Kat'!$A$1:$B$150,2,0)</f>
        <v/>
      </c>
    </row>
    <row r="4582">
      <c r="A4582" t="inlineStr">
        <is>
          <t xml:space="preserve">XQ </t>
        </is>
      </c>
      <c r="B4582" t="inlineStr">
        <is>
          <t>XQ  904</t>
        </is>
      </c>
      <c r="C4582" s="4" t="inlineStr">
        <is>
          <t>22.12.2024</t>
        </is>
      </c>
      <c r="D4582" t="inlineStr">
        <is>
          <t>22:30</t>
        </is>
      </c>
      <c r="E4582" s="4" t="inlineStr">
        <is>
          <t>21.12.2024</t>
        </is>
      </c>
      <c r="F4582" t="inlineStr">
        <is>
          <t>07:00</t>
        </is>
      </c>
      <c r="G4582" s="5" t="n">
        <v>39.5</v>
      </c>
      <c r="H4582" t="inlineStr">
        <is>
          <t>Inbound</t>
        </is>
      </c>
      <c r="I4582" s="6" t="n">
        <v>0</v>
      </c>
      <c r="J4582" s="6" t="n">
        <v>0</v>
      </c>
      <c r="K4582" s="6" t="n">
        <v>0</v>
      </c>
      <c r="L4582" s="6">
        <f>I4582+J4582+K4582</f>
        <v/>
      </c>
      <c r="M4582" s="6" t="n">
        <v>1</v>
      </c>
      <c r="P4582" t="inlineStr">
        <is>
          <t>Ja</t>
        </is>
      </c>
      <c r="T4582" t="inlineStr">
        <is>
          <t>ADB</t>
        </is>
      </c>
      <c r="U4582">
        <f>VLOOKUP(T4582,Destinations!$A$2:$C$550,2,0)</f>
        <v/>
      </c>
      <c r="V4582" t="inlineStr">
        <is>
          <t>WCHR</t>
        </is>
      </c>
      <c r="W4582">
        <f>VLOOKUP(V4582,'WCH Kat'!$A$1:$B$150,2,0)</f>
        <v/>
      </c>
    </row>
    <row r="4583">
      <c r="A4583" t="inlineStr">
        <is>
          <t xml:space="preserve">XQ </t>
        </is>
      </c>
      <c r="B4583" t="inlineStr">
        <is>
          <t>XQ  904</t>
        </is>
      </c>
      <c r="C4583" s="4" t="inlineStr">
        <is>
          <t>22.12.2024</t>
        </is>
      </c>
      <c r="D4583" t="inlineStr">
        <is>
          <t>22:30</t>
        </is>
      </c>
      <c r="E4583" s="4" t="inlineStr">
        <is>
          <t>21.12.2024</t>
        </is>
      </c>
      <c r="F4583" t="inlineStr">
        <is>
          <t>14:05</t>
        </is>
      </c>
      <c r="G4583" s="5" t="n">
        <v>32.41667</v>
      </c>
      <c r="H4583" t="inlineStr">
        <is>
          <t>Inbound</t>
        </is>
      </c>
      <c r="I4583" s="6" t="n">
        <v>0</v>
      </c>
      <c r="J4583" s="6" t="n">
        <v>0</v>
      </c>
      <c r="K4583" s="6" t="n">
        <v>1</v>
      </c>
      <c r="L4583" s="6">
        <f>I4583+J4583+K4583</f>
        <v/>
      </c>
      <c r="M4583" s="6" t="n">
        <v>0</v>
      </c>
      <c r="P4583" t="inlineStr">
        <is>
          <t>Ja</t>
        </is>
      </c>
      <c r="T4583" t="inlineStr">
        <is>
          <t>ADB</t>
        </is>
      </c>
      <c r="U4583">
        <f>VLOOKUP(T4583,Destinations!$A$2:$C$550,2,0)</f>
        <v/>
      </c>
      <c r="V4583" t="inlineStr">
        <is>
          <t>WCHS</t>
        </is>
      </c>
      <c r="W4583">
        <f>VLOOKUP(V4583,'WCH Kat'!$A$1:$B$150,2,0)</f>
        <v/>
      </c>
    </row>
    <row r="4584">
      <c r="A4584" t="inlineStr">
        <is>
          <t xml:space="preserve">XQ </t>
        </is>
      </c>
      <c r="B4584" t="inlineStr">
        <is>
          <t>XQ  904</t>
        </is>
      </c>
      <c r="C4584" s="4" t="inlineStr">
        <is>
          <t>22.12.2024</t>
        </is>
      </c>
      <c r="D4584" t="inlineStr">
        <is>
          <t>22:30</t>
        </is>
      </c>
      <c r="E4584" s="4" t="inlineStr">
        <is>
          <t>22.12.2024</t>
        </is>
      </c>
      <c r="F4584" t="inlineStr">
        <is>
          <t>16:15</t>
        </is>
      </c>
      <c r="G4584" s="5" t="n">
        <v>6.25</v>
      </c>
      <c r="H4584" t="inlineStr">
        <is>
          <t>Inbound</t>
        </is>
      </c>
      <c r="I4584" s="6" t="n">
        <v>0</v>
      </c>
      <c r="J4584" s="6" t="n">
        <v>0</v>
      </c>
      <c r="K4584" s="6" t="n">
        <v>1</v>
      </c>
      <c r="L4584" s="6">
        <f>I4584+J4584+K4584</f>
        <v/>
      </c>
      <c r="M4584" s="6" t="n">
        <v>0</v>
      </c>
      <c r="P4584" t="inlineStr">
        <is>
          <t>Ja</t>
        </is>
      </c>
      <c r="T4584" t="inlineStr">
        <is>
          <t>ADB</t>
        </is>
      </c>
      <c r="U4584">
        <f>VLOOKUP(T4584,Destinations!$A$2:$C$550,2,0)</f>
        <v/>
      </c>
      <c r="V4584" t="inlineStr">
        <is>
          <t>MAAS</t>
        </is>
      </c>
      <c r="W4584">
        <f>VLOOKUP(V4584,'WCH Kat'!$A$1:$B$150,2,0)</f>
        <v/>
      </c>
    </row>
    <row r="4585">
      <c r="A4585" t="inlineStr">
        <is>
          <t xml:space="preserve">EW </t>
        </is>
      </c>
      <c r="B4585" t="inlineStr">
        <is>
          <t>EW 825</t>
        </is>
      </c>
      <c r="C4585" s="4" t="inlineStr">
        <is>
          <t>22.12.2024</t>
        </is>
      </c>
      <c r="D4585" t="inlineStr">
        <is>
          <t>22:50</t>
        </is>
      </c>
      <c r="E4585" s="4" t="inlineStr">
        <is>
          <t>22.12.2024</t>
        </is>
      </c>
      <c r="F4585" t="inlineStr">
        <is>
          <t>22:16</t>
        </is>
      </c>
      <c r="G4585" s="5" t="n">
        <v>0.56667</v>
      </c>
      <c r="H4585" t="inlineStr">
        <is>
          <t>Inbound</t>
        </is>
      </c>
      <c r="I4585" s="6" t="n">
        <v>1</v>
      </c>
      <c r="J4585" s="6" t="n">
        <v>0</v>
      </c>
      <c r="K4585" s="6" t="n">
        <v>0</v>
      </c>
      <c r="L4585" s="6">
        <f>I4585+J4585+K4585</f>
        <v/>
      </c>
      <c r="M4585" s="6" t="n">
        <v>0</v>
      </c>
      <c r="P4585" t="inlineStr">
        <is>
          <t>Ja</t>
        </is>
      </c>
      <c r="T4585" t="inlineStr">
        <is>
          <t>MXP</t>
        </is>
      </c>
      <c r="U4585">
        <f>VLOOKUP(T4585,Destinations!$A$2:$C$550,2,0)</f>
        <v/>
      </c>
      <c r="V4585" t="inlineStr">
        <is>
          <t>WCHC</t>
        </is>
      </c>
      <c r="W4585">
        <f>VLOOKUP(V4585,'WCH Kat'!$A$1:$B$150,2,0)</f>
        <v/>
      </c>
    </row>
    <row r="4586">
      <c r="A4586" t="inlineStr">
        <is>
          <t xml:space="preserve">EW </t>
        </is>
      </c>
      <c r="B4586" t="inlineStr">
        <is>
          <t>EW  583</t>
        </is>
      </c>
      <c r="C4586" s="4" t="inlineStr">
        <is>
          <t>22.12.2024</t>
        </is>
      </c>
      <c r="D4586" t="inlineStr">
        <is>
          <t>22:55</t>
        </is>
      </c>
      <c r="E4586" s="4" t="inlineStr">
        <is>
          <t>21.12.2024</t>
        </is>
      </c>
      <c r="F4586" t="inlineStr">
        <is>
          <t>07:35</t>
        </is>
      </c>
      <c r="G4586" s="5" t="n">
        <v>39.33333</v>
      </c>
      <c r="H4586" t="inlineStr">
        <is>
          <t>Inbound</t>
        </is>
      </c>
      <c r="I4586" s="6" t="n">
        <v>0</v>
      </c>
      <c r="J4586" s="6" t="n">
        <v>0</v>
      </c>
      <c r="K4586" s="6" t="n">
        <v>0</v>
      </c>
      <c r="L4586" s="6">
        <f>I4586+J4586+K4586</f>
        <v/>
      </c>
      <c r="M4586" s="6" t="n">
        <v>1</v>
      </c>
      <c r="P4586" t="inlineStr">
        <is>
          <t>Ja</t>
        </is>
      </c>
      <c r="T4586" t="inlineStr">
        <is>
          <t>PMI</t>
        </is>
      </c>
      <c r="U4586">
        <f>VLOOKUP(T4586,Destinations!$A$2:$C$550,2,0)</f>
        <v/>
      </c>
      <c r="V4586" t="inlineStr">
        <is>
          <t>WCHR</t>
        </is>
      </c>
      <c r="W4586">
        <f>VLOOKUP(V4586,'WCH Kat'!$A$1:$B$150,2,0)</f>
        <v/>
      </c>
    </row>
    <row r="4587">
      <c r="A4587" t="inlineStr">
        <is>
          <t xml:space="preserve">EW </t>
        </is>
      </c>
      <c r="B4587" t="inlineStr">
        <is>
          <t>EW  583</t>
        </is>
      </c>
      <c r="C4587" s="4" t="inlineStr">
        <is>
          <t>22.12.2024</t>
        </is>
      </c>
      <c r="D4587" t="inlineStr">
        <is>
          <t>22:55</t>
        </is>
      </c>
      <c r="E4587" s="4" t="inlineStr">
        <is>
          <t>21.12.2024</t>
        </is>
      </c>
      <c r="F4587" t="inlineStr">
        <is>
          <t>07:35</t>
        </is>
      </c>
      <c r="G4587" s="5" t="n">
        <v>39.33333</v>
      </c>
      <c r="H4587" t="inlineStr">
        <is>
          <t>Inbound</t>
        </is>
      </c>
      <c r="I4587" s="6" t="n">
        <v>0</v>
      </c>
      <c r="J4587" s="6" t="n">
        <v>0</v>
      </c>
      <c r="K4587" s="6" t="n">
        <v>0</v>
      </c>
      <c r="L4587" s="6">
        <f>I4587+J4587+K4587</f>
        <v/>
      </c>
      <c r="M4587" s="6" t="n">
        <v>1</v>
      </c>
      <c r="P4587" t="inlineStr">
        <is>
          <t>Ja</t>
        </is>
      </c>
      <c r="T4587" t="inlineStr">
        <is>
          <t>PMI</t>
        </is>
      </c>
      <c r="U4587">
        <f>VLOOKUP(T4587,Destinations!$A$2:$C$550,2,0)</f>
        <v/>
      </c>
      <c r="V4587" t="inlineStr">
        <is>
          <t>WCHS,WCMP</t>
        </is>
      </c>
      <c r="W4587">
        <f>VLOOKUP(V4587,'WCH Kat'!$A$1:$B$150,2,0)</f>
        <v/>
      </c>
    </row>
    <row r="4588">
      <c r="A4588" t="inlineStr">
        <is>
          <t xml:space="preserve">EW </t>
        </is>
      </c>
      <c r="B4588" t="inlineStr">
        <is>
          <t>EW  521</t>
        </is>
      </c>
      <c r="C4588" s="4" t="inlineStr">
        <is>
          <t>22.12.2024</t>
        </is>
      </c>
      <c r="D4588" t="inlineStr">
        <is>
          <t>22:55</t>
        </is>
      </c>
      <c r="E4588" s="4" t="inlineStr">
        <is>
          <t>21.12.2024</t>
        </is>
      </c>
      <c r="F4588" t="inlineStr">
        <is>
          <t>07:40</t>
        </is>
      </c>
      <c r="G4588" s="5" t="n">
        <v>39.25</v>
      </c>
      <c r="H4588" t="inlineStr">
        <is>
          <t>Inbound</t>
        </is>
      </c>
      <c r="I4588" s="6" t="n">
        <v>0</v>
      </c>
      <c r="J4588" s="6" t="n">
        <v>0</v>
      </c>
      <c r="K4588" s="6" t="n">
        <v>0</v>
      </c>
      <c r="L4588" s="6">
        <f>I4588+J4588+K4588</f>
        <v/>
      </c>
      <c r="M4588" s="6" t="n">
        <v>1</v>
      </c>
      <c r="P4588" t="inlineStr">
        <is>
          <t>Ja</t>
        </is>
      </c>
      <c r="T4588" t="inlineStr">
        <is>
          <t>BCN</t>
        </is>
      </c>
      <c r="U4588">
        <f>VLOOKUP(T4588,Destinations!$A$2:$C$550,2,0)</f>
        <v/>
      </c>
      <c r="V4588" t="inlineStr">
        <is>
          <t>WCHC</t>
        </is>
      </c>
      <c r="W4588">
        <f>VLOOKUP(V4588,'WCH Kat'!$A$1:$B$150,2,0)</f>
        <v/>
      </c>
    </row>
    <row r="4589">
      <c r="A4589" t="inlineStr">
        <is>
          <t xml:space="preserve">EW </t>
        </is>
      </c>
      <c r="B4589" t="inlineStr">
        <is>
          <t>EW  521</t>
        </is>
      </c>
      <c r="C4589" s="4" t="inlineStr">
        <is>
          <t>22.12.2024</t>
        </is>
      </c>
      <c r="D4589" t="inlineStr">
        <is>
          <t>22:55</t>
        </is>
      </c>
      <c r="E4589" s="4" t="inlineStr">
        <is>
          <t>22.12.2024</t>
        </is>
      </c>
      <c r="F4589" t="inlineStr">
        <is>
          <t>20:40</t>
        </is>
      </c>
      <c r="G4589" s="5" t="n">
        <v>2.25</v>
      </c>
      <c r="H4589" t="inlineStr">
        <is>
          <t>Inbound</t>
        </is>
      </c>
      <c r="I4589" s="6" t="n">
        <v>0</v>
      </c>
      <c r="J4589" s="6" t="n">
        <v>1</v>
      </c>
      <c r="K4589" s="6" t="n">
        <v>0</v>
      </c>
      <c r="L4589" s="6">
        <f>I4589+J4589+K4589</f>
        <v/>
      </c>
      <c r="M4589" s="6" t="n">
        <v>0</v>
      </c>
      <c r="P4589" t="inlineStr">
        <is>
          <t>Ja</t>
        </is>
      </c>
      <c r="T4589" t="inlineStr">
        <is>
          <t>BCN</t>
        </is>
      </c>
      <c r="U4589">
        <f>VLOOKUP(T4589,Destinations!$A$2:$C$550,2,0)</f>
        <v/>
      </c>
      <c r="V4589" t="inlineStr">
        <is>
          <t>WCHS</t>
        </is>
      </c>
      <c r="W4589">
        <f>VLOOKUP(V4589,'WCH Kat'!$A$1:$B$150,2,0)</f>
        <v/>
      </c>
    </row>
    <row r="4590">
      <c r="A4590" t="inlineStr">
        <is>
          <t xml:space="preserve">VL </t>
        </is>
      </c>
      <c r="B4590" t="inlineStr">
        <is>
          <t>VL 1992</t>
        </is>
      </c>
      <c r="C4590" s="4" t="inlineStr">
        <is>
          <t>22.12.2024</t>
        </is>
      </c>
      <c r="D4590" t="inlineStr">
        <is>
          <t>23:09</t>
        </is>
      </c>
      <c r="E4590" s="4" t="inlineStr">
        <is>
          <t>22.12.2024</t>
        </is>
      </c>
      <c r="F4590" t="inlineStr">
        <is>
          <t>17:50</t>
        </is>
      </c>
      <c r="G4590" s="5" t="n">
        <v>5.31667</v>
      </c>
      <c r="H4590" t="inlineStr">
        <is>
          <t>Inbound</t>
        </is>
      </c>
      <c r="I4590" s="6" t="n">
        <v>0</v>
      </c>
      <c r="J4590" s="6" t="n">
        <v>0</v>
      </c>
      <c r="K4590" s="6" t="n">
        <v>1</v>
      </c>
      <c r="L4590" s="6">
        <f>I4590+J4590+K4590</f>
        <v/>
      </c>
      <c r="M4590" s="6" t="n">
        <v>0</v>
      </c>
      <c r="P4590" t="inlineStr">
        <is>
          <t>Ja</t>
        </is>
      </c>
      <c r="T4590" t="inlineStr">
        <is>
          <t>MUC</t>
        </is>
      </c>
      <c r="U4590">
        <f>VLOOKUP(T4590,Destinations!$A$2:$C$550,2,0)</f>
        <v/>
      </c>
      <c r="V4590" t="inlineStr">
        <is>
          <t>WCHR</t>
        </is>
      </c>
      <c r="W4590">
        <f>VLOOKUP(V4590,'WCH Kat'!$A$1:$B$150,2,0)</f>
        <v/>
      </c>
    </row>
    <row r="4591">
      <c r="A4591" t="inlineStr">
        <is>
          <t xml:space="preserve">EW </t>
        </is>
      </c>
      <c r="B4591" t="inlineStr">
        <is>
          <t>EW  269</t>
        </is>
      </c>
      <c r="C4591" s="4" t="inlineStr">
        <is>
          <t>22.12.2024</t>
        </is>
      </c>
      <c r="D4591" t="inlineStr">
        <is>
          <t>23:15</t>
        </is>
      </c>
      <c r="E4591" s="4" t="inlineStr">
        <is>
          <t>21.12.2024</t>
        </is>
      </c>
      <c r="F4591" t="inlineStr">
        <is>
          <t>05:45</t>
        </is>
      </c>
      <c r="G4591" s="5" t="n">
        <v>41.5</v>
      </c>
      <c r="H4591" t="inlineStr">
        <is>
          <t>Inbound</t>
        </is>
      </c>
      <c r="I4591" s="6" t="n">
        <v>0</v>
      </c>
      <c r="J4591" s="6" t="n">
        <v>0</v>
      </c>
      <c r="K4591" s="6" t="n">
        <v>0</v>
      </c>
      <c r="L4591" s="6">
        <f>I4591+J4591+K4591</f>
        <v/>
      </c>
      <c r="M4591" s="6" t="n">
        <v>1</v>
      </c>
      <c r="P4591" t="inlineStr">
        <is>
          <t>Ja</t>
        </is>
      </c>
      <c r="T4591" t="inlineStr">
        <is>
          <t>LPA</t>
        </is>
      </c>
      <c r="U4591">
        <f>VLOOKUP(T4591,Destinations!$A$2:$C$550,2,0)</f>
        <v/>
      </c>
      <c r="V4591" t="inlineStr">
        <is>
          <t>WCHR</t>
        </is>
      </c>
      <c r="W4591">
        <f>VLOOKUP(V4591,'WCH Kat'!$A$1:$B$150,2,0)</f>
        <v/>
      </c>
    </row>
    <row r="4592">
      <c r="A4592" t="inlineStr">
        <is>
          <t xml:space="preserve">EW </t>
        </is>
      </c>
      <c r="B4592" t="inlineStr">
        <is>
          <t>EW  269</t>
        </is>
      </c>
      <c r="C4592" s="4" t="inlineStr">
        <is>
          <t>22.12.2024</t>
        </is>
      </c>
      <c r="D4592" t="inlineStr">
        <is>
          <t>23:15</t>
        </is>
      </c>
      <c r="E4592" s="4" t="inlineStr">
        <is>
          <t>21.12.2024</t>
        </is>
      </c>
      <c r="F4592" t="inlineStr">
        <is>
          <t>05:45</t>
        </is>
      </c>
      <c r="G4592" s="5" t="n">
        <v>41.5</v>
      </c>
      <c r="H4592" t="inlineStr">
        <is>
          <t>Inbound</t>
        </is>
      </c>
      <c r="I4592" s="6" t="n">
        <v>0</v>
      </c>
      <c r="J4592" s="6" t="n">
        <v>0</v>
      </c>
      <c r="K4592" s="6" t="n">
        <v>0</v>
      </c>
      <c r="L4592" s="6">
        <f>I4592+J4592+K4592</f>
        <v/>
      </c>
      <c r="M4592" s="6" t="n">
        <v>1</v>
      </c>
      <c r="P4592" t="inlineStr">
        <is>
          <t>Ja</t>
        </is>
      </c>
      <c r="T4592" t="inlineStr">
        <is>
          <t>LPA</t>
        </is>
      </c>
      <c r="U4592">
        <f>VLOOKUP(T4592,Destinations!$A$2:$C$550,2,0)</f>
        <v/>
      </c>
      <c r="V4592" t="inlineStr">
        <is>
          <t>WCHC</t>
        </is>
      </c>
      <c r="W4592">
        <f>VLOOKUP(V4592,'WCH Kat'!$A$1:$B$150,2,0)</f>
        <v/>
      </c>
    </row>
    <row r="4593">
      <c r="A4593" t="inlineStr">
        <is>
          <t xml:space="preserve">PC </t>
        </is>
      </c>
      <c r="B4593" t="inlineStr">
        <is>
          <t>PC 5013</t>
        </is>
      </c>
      <c r="C4593" s="4" t="inlineStr">
        <is>
          <t>22.12.2024</t>
        </is>
      </c>
      <c r="D4593" t="inlineStr">
        <is>
          <t>23:20</t>
        </is>
      </c>
      <c r="E4593" s="4" t="inlineStr">
        <is>
          <t>22.12.2024</t>
        </is>
      </c>
      <c r="F4593" t="inlineStr">
        <is>
          <t>19:35</t>
        </is>
      </c>
      <c r="G4593" s="5" t="n">
        <v>3.75</v>
      </c>
      <c r="H4593" t="inlineStr">
        <is>
          <t>Inbound</t>
        </is>
      </c>
      <c r="I4593" s="6" t="n">
        <v>0</v>
      </c>
      <c r="J4593" s="6" t="n">
        <v>0</v>
      </c>
      <c r="K4593" s="6" t="n">
        <v>1</v>
      </c>
      <c r="L4593" s="6">
        <f>I4593+J4593+K4593</f>
        <v/>
      </c>
      <c r="M4593" s="6" t="n">
        <v>0</v>
      </c>
      <c r="P4593" t="inlineStr">
        <is>
          <t>Ja</t>
        </is>
      </c>
      <c r="T4593" t="inlineStr">
        <is>
          <t>AYT</t>
        </is>
      </c>
      <c r="U4593">
        <f>VLOOKUP(T4593,Destinations!$A$2:$C$550,2,0)</f>
        <v/>
      </c>
      <c r="V4593" t="inlineStr">
        <is>
          <t>WCHS</t>
        </is>
      </c>
      <c r="W4593">
        <f>VLOOKUP(V4593,'WCH Kat'!$A$1:$B$150,2,0)</f>
        <v/>
      </c>
    </row>
    <row r="4594">
      <c r="A4594" t="inlineStr">
        <is>
          <t xml:space="preserve">XQ </t>
        </is>
      </c>
      <c r="B4594" t="inlineStr">
        <is>
          <t>XQ  905</t>
        </is>
      </c>
      <c r="C4594" s="4" t="inlineStr">
        <is>
          <t>22.12.2024</t>
        </is>
      </c>
      <c r="D4594" t="inlineStr">
        <is>
          <t>23:20</t>
        </is>
      </c>
      <c r="E4594" s="4" t="inlineStr">
        <is>
          <t>21.12.2024</t>
        </is>
      </c>
      <c r="F4594" t="inlineStr">
        <is>
          <t>07:25</t>
        </is>
      </c>
      <c r="G4594" s="5" t="n">
        <v>39.91667</v>
      </c>
      <c r="H4594" t="inlineStr">
        <is>
          <t>Outbound</t>
        </is>
      </c>
      <c r="I4594" s="6" t="n">
        <v>0</v>
      </c>
      <c r="J4594" s="6" t="n">
        <v>0</v>
      </c>
      <c r="K4594" s="6" t="n">
        <v>0</v>
      </c>
      <c r="L4594" s="6">
        <f>I4594+J4594+K4594</f>
        <v/>
      </c>
      <c r="M4594" s="6" t="n">
        <v>1</v>
      </c>
      <c r="P4594" t="inlineStr">
        <is>
          <t>Ja</t>
        </is>
      </c>
      <c r="T4594" t="inlineStr">
        <is>
          <t>ADB</t>
        </is>
      </c>
      <c r="U4594">
        <f>VLOOKUP(T4594,Destinations!$A$2:$C$550,2,0)</f>
        <v/>
      </c>
      <c r="V4594" t="inlineStr">
        <is>
          <t>WCHR</t>
        </is>
      </c>
      <c r="W4594">
        <f>VLOOKUP(V4594,'WCH Kat'!$A$1:$B$150,2,0)</f>
        <v/>
      </c>
    </row>
    <row r="4595">
      <c r="A4595" t="inlineStr">
        <is>
          <t xml:space="preserve">XQ </t>
        </is>
      </c>
      <c r="B4595" t="inlineStr">
        <is>
          <t>XQ  905</t>
        </is>
      </c>
      <c r="C4595" s="4" t="inlineStr">
        <is>
          <t>22.12.2024</t>
        </is>
      </c>
      <c r="D4595" t="inlineStr">
        <is>
          <t>23:20</t>
        </is>
      </c>
      <c r="E4595" s="4" t="inlineStr">
        <is>
          <t>21.12.2024</t>
        </is>
      </c>
      <c r="F4595" t="inlineStr">
        <is>
          <t>07:25</t>
        </is>
      </c>
      <c r="G4595" s="5" t="n">
        <v>39.91667</v>
      </c>
      <c r="H4595" t="inlineStr">
        <is>
          <t>Outbound</t>
        </is>
      </c>
      <c r="I4595" s="6" t="n">
        <v>0</v>
      </c>
      <c r="J4595" s="6" t="n">
        <v>0</v>
      </c>
      <c r="K4595" s="6" t="n">
        <v>0</v>
      </c>
      <c r="L4595" s="6">
        <f>I4595+J4595+K4595</f>
        <v/>
      </c>
      <c r="M4595" s="6" t="n">
        <v>1</v>
      </c>
      <c r="P4595" t="inlineStr">
        <is>
          <t>Ja</t>
        </is>
      </c>
      <c r="T4595" t="inlineStr">
        <is>
          <t>ADB</t>
        </is>
      </c>
      <c r="U4595">
        <f>VLOOKUP(T4595,Destinations!$A$2:$C$550,2,0)</f>
        <v/>
      </c>
      <c r="V4595" t="inlineStr">
        <is>
          <t>WCHR</t>
        </is>
      </c>
      <c r="W4595">
        <f>VLOOKUP(V4595,'WCH Kat'!$A$1:$B$150,2,0)</f>
        <v/>
      </c>
    </row>
    <row r="4596">
      <c r="A4596" t="inlineStr">
        <is>
          <t xml:space="preserve">FR </t>
        </is>
      </c>
      <c r="B4596" t="inlineStr">
        <is>
          <t>FR 1356</t>
        </is>
      </c>
      <c r="C4596" s="4" t="inlineStr">
        <is>
          <t>22.12.2024</t>
        </is>
      </c>
      <c r="D4596" t="inlineStr">
        <is>
          <t>23:23</t>
        </is>
      </c>
      <c r="E4596" s="4" t="inlineStr">
        <is>
          <t>21.12.2024</t>
        </is>
      </c>
      <c r="F4596" t="inlineStr">
        <is>
          <t>04:20</t>
        </is>
      </c>
      <c r="G4596" s="5" t="n">
        <v>43.05</v>
      </c>
      <c r="H4596" t="inlineStr">
        <is>
          <t>Inbound</t>
        </is>
      </c>
      <c r="I4596" s="6" t="n">
        <v>0</v>
      </c>
      <c r="J4596" s="6" t="n">
        <v>0</v>
      </c>
      <c r="K4596" s="6" t="n">
        <v>0</v>
      </c>
      <c r="L4596" s="6">
        <f>I4596+J4596+K4596</f>
        <v/>
      </c>
      <c r="M4596" s="6" t="n">
        <v>1</v>
      </c>
      <c r="P4596" t="inlineStr">
        <is>
          <t>Ja</t>
        </is>
      </c>
      <c r="T4596" t="inlineStr">
        <is>
          <t>ALC</t>
        </is>
      </c>
      <c r="U4596">
        <f>VLOOKUP(T4596,Destinations!$A$2:$C$550,2,0)</f>
        <v/>
      </c>
      <c r="V4596" t="inlineStr">
        <is>
          <t>WCHS</t>
        </is>
      </c>
      <c r="W4596">
        <f>VLOOKUP(V4596,'WCH Kat'!$A$1:$B$150,2,0)</f>
        <v/>
      </c>
    </row>
    <row r="4597">
      <c r="A4597" t="inlineStr">
        <is>
          <t xml:space="preserve">VL </t>
        </is>
      </c>
      <c r="B4597" t="inlineStr">
        <is>
          <t>VL 1992</t>
        </is>
      </c>
      <c r="C4597" s="4" t="inlineStr">
        <is>
          <t>22.12.2024</t>
        </is>
      </c>
      <c r="D4597" t="inlineStr">
        <is>
          <t>23:25</t>
        </is>
      </c>
      <c r="E4597" s="4" t="inlineStr">
        <is>
          <t>22.12.2024</t>
        </is>
      </c>
      <c r="F4597" t="inlineStr">
        <is>
          <t>18:25</t>
        </is>
      </c>
      <c r="G4597" s="5" t="n">
        <v>5</v>
      </c>
      <c r="H4597" t="inlineStr">
        <is>
          <t>Inbound</t>
        </is>
      </c>
      <c r="I4597" s="6" t="n">
        <v>0</v>
      </c>
      <c r="J4597" s="6" t="n">
        <v>0</v>
      </c>
      <c r="K4597" s="6" t="n">
        <v>1</v>
      </c>
      <c r="L4597" s="6">
        <f>I4597+J4597+K4597</f>
        <v/>
      </c>
      <c r="M4597" s="6" t="n">
        <v>0</v>
      </c>
      <c r="P4597" t="inlineStr">
        <is>
          <t>Ja</t>
        </is>
      </c>
      <c r="T4597" t="inlineStr">
        <is>
          <t>MUC</t>
        </is>
      </c>
      <c r="U4597">
        <f>VLOOKUP(T4597,Destinations!$A$2:$C$550,2,0)</f>
        <v/>
      </c>
      <c r="V4597" t="inlineStr">
        <is>
          <t>WCHR</t>
        </is>
      </c>
      <c r="W4597">
        <f>VLOOKUP(V4597,'WCH Kat'!$A$1:$B$150,2,0)</f>
        <v/>
      </c>
    </row>
    <row r="4598">
      <c r="A4598" t="inlineStr">
        <is>
          <t xml:space="preserve">EW </t>
        </is>
      </c>
      <c r="B4598" t="inlineStr">
        <is>
          <t>EW  789</t>
        </is>
      </c>
      <c r="C4598" s="4" t="inlineStr">
        <is>
          <t>22.12.2024</t>
        </is>
      </c>
      <c r="D4598" t="inlineStr">
        <is>
          <t>23:30</t>
        </is>
      </c>
      <c r="E4598" s="4" t="inlineStr">
        <is>
          <t>21.12.2024</t>
        </is>
      </c>
      <c r="F4598" t="inlineStr">
        <is>
          <t>07:35</t>
        </is>
      </c>
      <c r="G4598" s="5" t="n">
        <v>39.91667</v>
      </c>
      <c r="H4598" t="inlineStr">
        <is>
          <t>Inbound</t>
        </is>
      </c>
      <c r="I4598" s="6" t="n">
        <v>0</v>
      </c>
      <c r="J4598" s="6" t="n">
        <v>0</v>
      </c>
      <c r="K4598" s="6" t="n">
        <v>0</v>
      </c>
      <c r="L4598" s="6">
        <f>I4598+J4598+K4598</f>
        <v/>
      </c>
      <c r="M4598" s="6" t="n">
        <v>1</v>
      </c>
      <c r="P4598" t="inlineStr">
        <is>
          <t>Ja</t>
        </is>
      </c>
      <c r="T4598" t="inlineStr">
        <is>
          <t>BUD</t>
        </is>
      </c>
      <c r="U4598">
        <f>VLOOKUP(T4598,Destinations!$A$2:$C$550,2,0)</f>
        <v/>
      </c>
      <c r="V4598" t="inlineStr">
        <is>
          <t>WCHS</t>
        </is>
      </c>
      <c r="W4598">
        <f>VLOOKUP(V4598,'WCH Kat'!$A$1:$B$150,2,0)</f>
        <v/>
      </c>
    </row>
    <row r="4599">
      <c r="A4599" t="inlineStr">
        <is>
          <t xml:space="preserve">PC </t>
        </is>
      </c>
      <c r="B4599" t="inlineStr">
        <is>
          <t>PC 5013</t>
        </is>
      </c>
      <c r="C4599" s="4" t="inlineStr">
        <is>
          <t>22.12.2024</t>
        </is>
      </c>
      <c r="D4599" t="inlineStr">
        <is>
          <t>23:35</t>
        </is>
      </c>
      <c r="E4599" s="4" t="inlineStr">
        <is>
          <t>22.12.2024</t>
        </is>
      </c>
      <c r="F4599" t="inlineStr">
        <is>
          <t>19:35</t>
        </is>
      </c>
      <c r="G4599" s="5" t="n">
        <v>4</v>
      </c>
      <c r="H4599" t="inlineStr">
        <is>
          <t>Inbound</t>
        </is>
      </c>
      <c r="I4599" s="6" t="n">
        <v>0</v>
      </c>
      <c r="J4599" s="6" t="n">
        <v>0</v>
      </c>
      <c r="K4599" s="6" t="n">
        <v>1</v>
      </c>
      <c r="L4599" s="6">
        <f>I4599+J4599+K4599</f>
        <v/>
      </c>
      <c r="M4599" s="6" t="n">
        <v>0</v>
      </c>
      <c r="P4599" t="inlineStr">
        <is>
          <t>Ja</t>
        </is>
      </c>
      <c r="T4599" t="inlineStr">
        <is>
          <t>AYT</t>
        </is>
      </c>
      <c r="U4599">
        <f>VLOOKUP(T4599,Destinations!$A$2:$C$550,2,0)</f>
        <v/>
      </c>
      <c r="V4599" t="inlineStr">
        <is>
          <t>WCHR</t>
        </is>
      </c>
      <c r="W4599">
        <f>VLOOKUP(V4599,'WCH Kat'!$A$1:$B$150,2,0)</f>
        <v/>
      </c>
    </row>
    <row r="4600">
      <c r="A4600" t="inlineStr">
        <is>
          <t xml:space="preserve">PC </t>
        </is>
      </c>
      <c r="B4600" t="inlineStr">
        <is>
          <t>PC 5013</t>
        </is>
      </c>
      <c r="C4600" s="4" t="inlineStr">
        <is>
          <t>22.12.2024</t>
        </is>
      </c>
      <c r="D4600" t="inlineStr">
        <is>
          <t>23:35</t>
        </is>
      </c>
      <c r="E4600" s="4" t="inlineStr">
        <is>
          <t>22.12.2024</t>
        </is>
      </c>
      <c r="F4600" t="inlineStr">
        <is>
          <t>19:35</t>
        </is>
      </c>
      <c r="G4600" s="5" t="n">
        <v>4</v>
      </c>
      <c r="H4600" t="inlineStr">
        <is>
          <t>Inbound</t>
        </is>
      </c>
      <c r="I4600" s="6" t="n">
        <v>0</v>
      </c>
      <c r="J4600" s="6" t="n">
        <v>0</v>
      </c>
      <c r="K4600" s="6" t="n">
        <v>1</v>
      </c>
      <c r="L4600" s="6">
        <f>I4600+J4600+K4600</f>
        <v/>
      </c>
      <c r="M4600" s="6" t="n">
        <v>0</v>
      </c>
      <c r="P4600" t="inlineStr">
        <is>
          <t>Ja</t>
        </is>
      </c>
      <c r="T4600" t="inlineStr">
        <is>
          <t>AYT</t>
        </is>
      </c>
      <c r="U4600">
        <f>VLOOKUP(T4600,Destinations!$A$2:$C$550,2,0)</f>
        <v/>
      </c>
      <c r="V4600" t="inlineStr">
        <is>
          <t>WCHS</t>
        </is>
      </c>
      <c r="W4600">
        <f>VLOOKUP(V4600,'WCH Kat'!$A$1:$B$150,2,0)</f>
        <v/>
      </c>
    </row>
    <row r="4601">
      <c r="A4601" t="inlineStr">
        <is>
          <t xml:space="preserve">PC </t>
        </is>
      </c>
      <c r="B4601" t="inlineStr">
        <is>
          <t>PC 5013</t>
        </is>
      </c>
      <c r="C4601" s="4" t="inlineStr">
        <is>
          <t>22.12.2024</t>
        </is>
      </c>
      <c r="D4601" t="inlineStr">
        <is>
          <t>23:35</t>
        </is>
      </c>
      <c r="E4601" s="4" t="inlineStr">
        <is>
          <t>22.12.2024</t>
        </is>
      </c>
      <c r="F4601" t="inlineStr">
        <is>
          <t>19:35</t>
        </is>
      </c>
      <c r="G4601" s="5" t="n">
        <v>4</v>
      </c>
      <c r="H4601" t="inlineStr">
        <is>
          <t>Inbound</t>
        </is>
      </c>
      <c r="I4601" s="6" t="n">
        <v>0</v>
      </c>
      <c r="J4601" s="6" t="n">
        <v>0</v>
      </c>
      <c r="K4601" s="6" t="n">
        <v>1</v>
      </c>
      <c r="L4601" s="6">
        <f>I4601+J4601+K4601</f>
        <v/>
      </c>
      <c r="M4601" s="6" t="n">
        <v>0</v>
      </c>
      <c r="P4601" t="inlineStr">
        <is>
          <t>Ja</t>
        </is>
      </c>
      <c r="T4601" t="inlineStr">
        <is>
          <t>AYT</t>
        </is>
      </c>
      <c r="U4601">
        <f>VLOOKUP(T4601,Destinations!$A$2:$C$550,2,0)</f>
        <v/>
      </c>
      <c r="V4601" t="inlineStr">
        <is>
          <t>WCHS</t>
        </is>
      </c>
      <c r="W4601">
        <f>VLOOKUP(V4601,'WCH Kat'!$A$1:$B$150,2,0)</f>
        <v/>
      </c>
    </row>
    <row r="4602">
      <c r="A4602" t="inlineStr">
        <is>
          <t xml:space="preserve">PC </t>
        </is>
      </c>
      <c r="B4602" t="inlineStr">
        <is>
          <t>PC 5013</t>
        </is>
      </c>
      <c r="C4602" s="4" t="inlineStr">
        <is>
          <t>22.12.2024</t>
        </is>
      </c>
      <c r="D4602" t="inlineStr">
        <is>
          <t>23:35</t>
        </is>
      </c>
      <c r="E4602" s="4" t="inlineStr">
        <is>
          <t>22.12.2024</t>
        </is>
      </c>
      <c r="F4602" t="inlineStr">
        <is>
          <t>19:35</t>
        </is>
      </c>
      <c r="G4602" s="5" t="n">
        <v>4</v>
      </c>
      <c r="H4602" t="inlineStr">
        <is>
          <t>Inbound</t>
        </is>
      </c>
      <c r="I4602" s="6" t="n">
        <v>0</v>
      </c>
      <c r="J4602" s="6" t="n">
        <v>0</v>
      </c>
      <c r="K4602" s="6" t="n">
        <v>1</v>
      </c>
      <c r="L4602" s="6">
        <f>I4602+J4602+K4602</f>
        <v/>
      </c>
      <c r="M4602" s="6" t="n">
        <v>0</v>
      </c>
      <c r="P4602" t="inlineStr">
        <is>
          <t>Ja</t>
        </is>
      </c>
      <c r="T4602" t="inlineStr">
        <is>
          <t>AYT</t>
        </is>
      </c>
      <c r="U4602">
        <f>VLOOKUP(T4602,Destinations!$A$2:$C$550,2,0)</f>
        <v/>
      </c>
      <c r="V4602" t="inlineStr">
        <is>
          <t>WCHR</t>
        </is>
      </c>
      <c r="W4602">
        <f>VLOOKUP(V4602,'WCH Kat'!$A$1:$B$150,2,0)</f>
        <v/>
      </c>
    </row>
    <row r="4603">
      <c r="A4603" t="inlineStr">
        <is>
          <t xml:space="preserve">PC </t>
        </is>
      </c>
      <c r="B4603" t="inlineStr">
        <is>
          <t>PC 5013</t>
        </is>
      </c>
      <c r="C4603" s="4" t="inlineStr">
        <is>
          <t>22.12.2024</t>
        </is>
      </c>
      <c r="D4603" t="inlineStr">
        <is>
          <t>23:35</t>
        </is>
      </c>
      <c r="E4603" s="4" t="inlineStr">
        <is>
          <t>22.12.2024</t>
        </is>
      </c>
      <c r="F4603" t="inlineStr">
        <is>
          <t>19:35</t>
        </is>
      </c>
      <c r="G4603" s="5" t="n">
        <v>4</v>
      </c>
      <c r="H4603" t="inlineStr">
        <is>
          <t>Inbound</t>
        </is>
      </c>
      <c r="I4603" s="6" t="n">
        <v>0</v>
      </c>
      <c r="J4603" s="6" t="n">
        <v>0</v>
      </c>
      <c r="K4603" s="6" t="n">
        <v>1</v>
      </c>
      <c r="L4603" s="6">
        <f>I4603+J4603+K4603</f>
        <v/>
      </c>
      <c r="M4603" s="6" t="n">
        <v>0</v>
      </c>
      <c r="P4603" t="inlineStr">
        <is>
          <t>Ja</t>
        </is>
      </c>
      <c r="T4603" t="inlineStr">
        <is>
          <t>AYT</t>
        </is>
      </c>
      <c r="U4603">
        <f>VLOOKUP(T4603,Destinations!$A$2:$C$550,2,0)</f>
        <v/>
      </c>
      <c r="V4603" t="inlineStr">
        <is>
          <t>WCHS</t>
        </is>
      </c>
      <c r="W4603">
        <f>VLOOKUP(V4603,'WCH Kat'!$A$1:$B$150,2,0)</f>
        <v/>
      </c>
    </row>
    <row r="4604">
      <c r="A4604" t="inlineStr">
        <is>
          <t xml:space="preserve">PC </t>
        </is>
      </c>
      <c r="B4604" t="inlineStr">
        <is>
          <t>PC 5013</t>
        </is>
      </c>
      <c r="C4604" s="4" t="inlineStr">
        <is>
          <t>22.12.2024</t>
        </is>
      </c>
      <c r="D4604" t="inlineStr">
        <is>
          <t>23:35</t>
        </is>
      </c>
      <c r="E4604" s="4" t="inlineStr">
        <is>
          <t>22.12.2024</t>
        </is>
      </c>
      <c r="F4604" t="inlineStr">
        <is>
          <t>19:35</t>
        </is>
      </c>
      <c r="G4604" s="5" t="n">
        <v>4</v>
      </c>
      <c r="H4604" t="inlineStr">
        <is>
          <t>Inbound</t>
        </is>
      </c>
      <c r="I4604" s="6" t="n">
        <v>0</v>
      </c>
      <c r="J4604" s="6" t="n">
        <v>0</v>
      </c>
      <c r="K4604" s="6" t="n">
        <v>1</v>
      </c>
      <c r="L4604" s="6">
        <f>I4604+J4604+K4604</f>
        <v/>
      </c>
      <c r="M4604" s="6" t="n">
        <v>0</v>
      </c>
      <c r="P4604" t="inlineStr">
        <is>
          <t>Ja</t>
        </is>
      </c>
      <c r="T4604" t="inlineStr">
        <is>
          <t>AYT</t>
        </is>
      </c>
      <c r="U4604">
        <f>VLOOKUP(T4604,Destinations!$A$2:$C$550,2,0)</f>
        <v/>
      </c>
      <c r="V4604" t="inlineStr">
        <is>
          <t>WCHS</t>
        </is>
      </c>
      <c r="W4604">
        <f>VLOOKUP(V4604,'WCH Kat'!$A$1:$B$150,2,0)</f>
        <v/>
      </c>
    </row>
    <row r="4605">
      <c r="A4605" t="inlineStr">
        <is>
          <t xml:space="preserve">EW </t>
        </is>
      </c>
      <c r="B4605" t="inlineStr">
        <is>
          <t>EW  269</t>
        </is>
      </c>
      <c r="C4605" s="4" t="inlineStr">
        <is>
          <t>22.12.2024</t>
        </is>
      </c>
      <c r="D4605" t="inlineStr">
        <is>
          <t>23:46</t>
        </is>
      </c>
      <c r="E4605" s="4" t="inlineStr">
        <is>
          <t>21.12.2024</t>
        </is>
      </c>
      <c r="F4605" t="inlineStr">
        <is>
          <t>05:45</t>
        </is>
      </c>
      <c r="G4605" s="5" t="n">
        <v>42.01667</v>
      </c>
      <c r="H4605" t="inlineStr">
        <is>
          <t>Inbound</t>
        </is>
      </c>
      <c r="I4605" s="6" t="n">
        <v>0</v>
      </c>
      <c r="J4605" s="6" t="n">
        <v>0</v>
      </c>
      <c r="K4605" s="6" t="n">
        <v>0</v>
      </c>
      <c r="L4605" s="6">
        <f>I4605+J4605+K4605</f>
        <v/>
      </c>
      <c r="M4605" s="6" t="n">
        <v>1</v>
      </c>
      <c r="P4605" t="inlineStr">
        <is>
          <t>Ja</t>
        </is>
      </c>
      <c r="T4605" t="inlineStr">
        <is>
          <t>LPA</t>
        </is>
      </c>
      <c r="U4605">
        <f>VLOOKUP(T4605,Destinations!$A$2:$C$550,2,0)</f>
        <v/>
      </c>
      <c r="V4605" t="inlineStr">
        <is>
          <t>WCHS</t>
        </is>
      </c>
      <c r="W4605">
        <f>VLOOKUP(V4605,'WCH Kat'!$A$1:$B$150,2,0)</f>
        <v/>
      </c>
    </row>
    <row r="4606">
      <c r="A4606" t="inlineStr">
        <is>
          <t xml:space="preserve">XQ </t>
        </is>
      </c>
      <c r="B4606" t="inlineStr">
        <is>
          <t>XQ  114</t>
        </is>
      </c>
      <c r="C4606" s="4" t="inlineStr">
        <is>
          <t>22.12.2024</t>
        </is>
      </c>
      <c r="D4606" t="inlineStr">
        <is>
          <t>23:50</t>
        </is>
      </c>
      <c r="E4606" s="4" t="inlineStr">
        <is>
          <t>21.12.2024</t>
        </is>
      </c>
      <c r="F4606" t="inlineStr">
        <is>
          <t>07:50</t>
        </is>
      </c>
      <c r="G4606" s="5" t="n">
        <v>40</v>
      </c>
      <c r="H4606" t="inlineStr">
        <is>
          <t>Inbound</t>
        </is>
      </c>
      <c r="I4606" s="6" t="n">
        <v>0</v>
      </c>
      <c r="J4606" s="6" t="n">
        <v>0</v>
      </c>
      <c r="K4606" s="6" t="n">
        <v>0</v>
      </c>
      <c r="L4606" s="6">
        <f>I4606+J4606+K4606</f>
        <v/>
      </c>
      <c r="M4606" s="6" t="n">
        <v>1</v>
      </c>
      <c r="P4606" t="inlineStr">
        <is>
          <t>Ja</t>
        </is>
      </c>
      <c r="T4606" t="inlineStr">
        <is>
          <t>AYT</t>
        </is>
      </c>
      <c r="U4606">
        <f>VLOOKUP(T4606,Destinations!$A$2:$C$550,2,0)</f>
        <v/>
      </c>
      <c r="V4606" t="inlineStr">
        <is>
          <t>WCHS</t>
        </is>
      </c>
      <c r="W4606">
        <f>VLOOKUP(V4606,'WCH Kat'!$A$1:$B$150,2,0)</f>
        <v/>
      </c>
    </row>
    <row r="4607">
      <c r="A4607" t="inlineStr">
        <is>
          <t xml:space="preserve">XQ </t>
        </is>
      </c>
      <c r="B4607" t="inlineStr">
        <is>
          <t>XQ  114</t>
        </is>
      </c>
      <c r="C4607" s="4" t="inlineStr">
        <is>
          <t>22.12.2024</t>
        </is>
      </c>
      <c r="D4607" t="inlineStr">
        <is>
          <t>23:50</t>
        </is>
      </c>
      <c r="E4607" s="4" t="inlineStr">
        <is>
          <t>22.12.2024</t>
        </is>
      </c>
      <c r="F4607" t="inlineStr">
        <is>
          <t>17:25</t>
        </is>
      </c>
      <c r="G4607" s="5" t="n">
        <v>6.41667</v>
      </c>
      <c r="H4607" t="inlineStr">
        <is>
          <t>Inbound</t>
        </is>
      </c>
      <c r="I4607" s="6" t="n">
        <v>0</v>
      </c>
      <c r="J4607" s="6" t="n">
        <v>0</v>
      </c>
      <c r="K4607" s="6" t="n">
        <v>1</v>
      </c>
      <c r="L4607" s="6">
        <f>I4607+J4607+K4607</f>
        <v/>
      </c>
      <c r="M4607" s="6" t="n">
        <v>0</v>
      </c>
      <c r="P4607" t="inlineStr">
        <is>
          <t>Ja</t>
        </is>
      </c>
      <c r="T4607" t="inlineStr">
        <is>
          <t>AYT</t>
        </is>
      </c>
      <c r="U4607">
        <f>VLOOKUP(T4607,Destinations!$A$2:$C$550,2,0)</f>
        <v/>
      </c>
      <c r="V4607" t="inlineStr">
        <is>
          <t>WCHS</t>
        </is>
      </c>
      <c r="W4607">
        <f>VLOOKUP(V4607,'WCH Kat'!$A$1:$B$150,2,0)</f>
        <v/>
      </c>
    </row>
    <row r="4608">
      <c r="A4608" t="inlineStr">
        <is>
          <t xml:space="preserve">XQ </t>
        </is>
      </c>
      <c r="B4608" t="inlineStr">
        <is>
          <t>XQ  114</t>
        </is>
      </c>
      <c r="C4608" s="4" t="inlineStr">
        <is>
          <t>22.12.2024</t>
        </is>
      </c>
      <c r="D4608" t="inlineStr">
        <is>
          <t>23:50</t>
        </is>
      </c>
      <c r="E4608" s="4" t="inlineStr">
        <is>
          <t>22.12.2024</t>
        </is>
      </c>
      <c r="F4608" t="inlineStr">
        <is>
          <t>17:30</t>
        </is>
      </c>
      <c r="G4608" s="5" t="n">
        <v>6.33333</v>
      </c>
      <c r="H4608" t="inlineStr">
        <is>
          <t>Inbound</t>
        </is>
      </c>
      <c r="I4608" s="6" t="n">
        <v>0</v>
      </c>
      <c r="J4608" s="6" t="n">
        <v>0</v>
      </c>
      <c r="K4608" s="6" t="n">
        <v>1</v>
      </c>
      <c r="L4608" s="6">
        <f>I4608+J4608+K4608</f>
        <v/>
      </c>
      <c r="M4608" s="6" t="n">
        <v>0</v>
      </c>
      <c r="P4608" t="inlineStr">
        <is>
          <t>Ja</t>
        </is>
      </c>
      <c r="T4608" t="inlineStr">
        <is>
          <t>AYT</t>
        </is>
      </c>
      <c r="U4608">
        <f>VLOOKUP(T4608,Destinations!$A$2:$C$550,2,0)</f>
        <v/>
      </c>
      <c r="V4608" t="inlineStr">
        <is>
          <t>WCHS</t>
        </is>
      </c>
      <c r="W4608">
        <f>VLOOKUP(V4608,'WCH Kat'!$A$1:$B$150,2,0)</f>
        <v/>
      </c>
    </row>
    <row r="4609">
      <c r="A4609" t="inlineStr">
        <is>
          <t xml:space="preserve">PC </t>
        </is>
      </c>
      <c r="B4609" t="inlineStr">
        <is>
          <t>PC 1013</t>
        </is>
      </c>
      <c r="C4609" s="4" t="inlineStr">
        <is>
          <t>22.12.2024</t>
        </is>
      </c>
      <c r="D4609" t="inlineStr">
        <is>
          <t>23:55</t>
        </is>
      </c>
      <c r="E4609" s="4" t="inlineStr">
        <is>
          <t>21.12.2024</t>
        </is>
      </c>
      <c r="F4609" t="inlineStr">
        <is>
          <t>20:30</t>
        </is>
      </c>
      <c r="G4609" s="5" t="n">
        <v>27.41667</v>
      </c>
      <c r="H4609" t="inlineStr">
        <is>
          <t>Inbound</t>
        </is>
      </c>
      <c r="I4609" s="6" t="n">
        <v>0</v>
      </c>
      <c r="J4609" s="6" t="n">
        <v>0</v>
      </c>
      <c r="K4609" s="6" t="n">
        <v>1</v>
      </c>
      <c r="L4609" s="6">
        <f>I4609+J4609+K4609</f>
        <v/>
      </c>
      <c r="M4609" s="6" t="n">
        <v>0</v>
      </c>
      <c r="P4609" t="inlineStr">
        <is>
          <t>Ja</t>
        </is>
      </c>
      <c r="T4609" t="inlineStr">
        <is>
          <t>SAW</t>
        </is>
      </c>
      <c r="U4609">
        <f>VLOOKUP(T4609,Destinations!$A$2:$C$550,2,0)</f>
        <v/>
      </c>
      <c r="V4609" t="inlineStr">
        <is>
          <t>WCHR</t>
        </is>
      </c>
      <c r="W4609">
        <f>VLOOKUP(V4609,'WCH Kat'!$A$1:$B$150,2,0)</f>
        <v/>
      </c>
    </row>
    <row r="4610">
      <c r="A4610" t="inlineStr">
        <is>
          <t xml:space="preserve">FR </t>
        </is>
      </c>
      <c r="B4610" t="inlineStr">
        <is>
          <t>FR 2507</t>
        </is>
      </c>
      <c r="C4610" s="4" t="inlineStr">
        <is>
          <t>23.12.2024</t>
        </is>
      </c>
      <c r="D4610" t="inlineStr">
        <is>
          <t>00:20</t>
        </is>
      </c>
      <c r="E4610" s="4" t="inlineStr">
        <is>
          <t>21.12.2024</t>
        </is>
      </c>
      <c r="F4610" t="inlineStr">
        <is>
          <t>05:55</t>
        </is>
      </c>
      <c r="G4610" s="5" t="n">
        <v>42.41667</v>
      </c>
      <c r="H4610" t="inlineStr">
        <is>
          <t>Inbound</t>
        </is>
      </c>
      <c r="I4610" s="6" t="n">
        <v>0</v>
      </c>
      <c r="J4610" s="6" t="n">
        <v>0</v>
      </c>
      <c r="K4610" s="6" t="n">
        <v>0</v>
      </c>
      <c r="L4610" s="6">
        <f>I4610+J4610+K4610</f>
        <v/>
      </c>
      <c r="M4610" s="6" t="n">
        <v>1</v>
      </c>
      <c r="P4610" t="inlineStr">
        <is>
          <t>Ja</t>
        </is>
      </c>
      <c r="T4610" t="inlineStr">
        <is>
          <t>BCN</t>
        </is>
      </c>
      <c r="U4610">
        <f>VLOOKUP(T4610,Destinations!$A$2:$C$550,2,0)</f>
        <v/>
      </c>
      <c r="V4610" t="inlineStr">
        <is>
          <t>BLND</t>
        </is>
      </c>
      <c r="W4610">
        <f>VLOOKUP(V4610,'WCH Kat'!$A$1:$B$150,2,0)</f>
        <v/>
      </c>
    </row>
    <row r="4611">
      <c r="A4611" t="inlineStr">
        <is>
          <t xml:space="preserve">EW </t>
        </is>
      </c>
      <c r="B4611" t="inlineStr">
        <is>
          <t>EW  769</t>
        </is>
      </c>
      <c r="C4611" s="4" t="inlineStr">
        <is>
          <t>23.12.2024</t>
        </is>
      </c>
      <c r="D4611" t="inlineStr">
        <is>
          <t>00:25</t>
        </is>
      </c>
      <c r="E4611" s="4" t="inlineStr">
        <is>
          <t>21.12.2024</t>
        </is>
      </c>
      <c r="F4611" t="inlineStr">
        <is>
          <t>08:35</t>
        </is>
      </c>
      <c r="G4611" s="5" t="n">
        <v>39.83333</v>
      </c>
      <c r="H4611" t="inlineStr">
        <is>
          <t>Inbound</t>
        </is>
      </c>
      <c r="I4611" s="6" t="n">
        <v>0</v>
      </c>
      <c r="J4611" s="6" t="n">
        <v>0</v>
      </c>
      <c r="K4611" s="6" t="n">
        <v>0</v>
      </c>
      <c r="L4611" s="6">
        <f>I4611+J4611+K4611</f>
        <v/>
      </c>
      <c r="M4611" s="6" t="n">
        <v>1</v>
      </c>
      <c r="P4611" t="inlineStr">
        <is>
          <t>Ja</t>
        </is>
      </c>
      <c r="T4611" t="inlineStr">
        <is>
          <t>ZRH</t>
        </is>
      </c>
      <c r="U4611">
        <f>VLOOKUP(T4611,Destinations!$A$2:$C$550,2,0)</f>
        <v/>
      </c>
      <c r="V4611" t="inlineStr">
        <is>
          <t>WCHC</t>
        </is>
      </c>
      <c r="W4611">
        <f>VLOOKUP(V4611,'WCH Kat'!$A$1:$B$150,2,0)</f>
        <v/>
      </c>
    </row>
    <row r="4612">
      <c r="A4612" t="inlineStr">
        <is>
          <t xml:space="preserve">PC </t>
        </is>
      </c>
      <c r="B4612" t="inlineStr">
        <is>
          <t>PC 7132</t>
        </is>
      </c>
      <c r="C4612" s="4" t="inlineStr">
        <is>
          <t>23.12.2024</t>
        </is>
      </c>
      <c r="D4612" t="inlineStr">
        <is>
          <t>00:35</t>
        </is>
      </c>
      <c r="E4612" s="4" t="inlineStr">
        <is>
          <t>22.12.2024</t>
        </is>
      </c>
      <c r="F4612" t="inlineStr">
        <is>
          <t>23:15</t>
        </is>
      </c>
      <c r="G4612" s="5" t="n">
        <v>1.33333</v>
      </c>
      <c r="H4612" t="inlineStr">
        <is>
          <t>Outbound</t>
        </is>
      </c>
      <c r="I4612" s="6" t="n">
        <v>0</v>
      </c>
      <c r="J4612" s="6" t="n">
        <v>1</v>
      </c>
      <c r="K4612" s="6" t="n">
        <v>0</v>
      </c>
      <c r="L4612" s="6">
        <f>I4612+J4612+K4612</f>
        <v/>
      </c>
      <c r="M4612" s="6" t="n">
        <v>0</v>
      </c>
      <c r="Q4612" t="inlineStr">
        <is>
          <t>Ja</t>
        </is>
      </c>
      <c r="T4612" t="inlineStr">
        <is>
          <t>Istanbul-Sabiha Gökcen</t>
        </is>
      </c>
      <c r="U4612">
        <f>VLOOKUP(T4612,Destinations!$A$2:$C$550,2,0)</f>
        <v/>
      </c>
      <c r="V4612" t="inlineStr">
        <is>
          <t>WCHC</t>
        </is>
      </c>
      <c r="W4612">
        <f>VLOOKUP(V4612,'WCH Kat'!$A$1:$B$150,2,0)</f>
        <v/>
      </c>
    </row>
    <row r="4613">
      <c r="A4613" t="inlineStr">
        <is>
          <t xml:space="preserve">XQ </t>
        </is>
      </c>
      <c r="B4613" t="inlineStr">
        <is>
          <t>XQ  115</t>
        </is>
      </c>
      <c r="C4613" s="4" t="inlineStr">
        <is>
          <t>23.12.2024</t>
        </is>
      </c>
      <c r="D4613" t="inlineStr">
        <is>
          <t>00:45</t>
        </is>
      </c>
      <c r="E4613" s="4" t="inlineStr">
        <is>
          <t>22.12.2024</t>
        </is>
      </c>
      <c r="F4613" t="inlineStr">
        <is>
          <t>21:05</t>
        </is>
      </c>
      <c r="G4613" s="5" t="n">
        <v>3.66667</v>
      </c>
      <c r="H4613" t="inlineStr">
        <is>
          <t>Outbound</t>
        </is>
      </c>
      <c r="I4613" s="6" t="n">
        <v>0</v>
      </c>
      <c r="J4613" s="6" t="n">
        <v>0</v>
      </c>
      <c r="K4613" s="6" t="n">
        <v>1</v>
      </c>
      <c r="L4613" s="6">
        <f>I4613+J4613+K4613</f>
        <v/>
      </c>
      <c r="M4613" s="6" t="n">
        <v>0</v>
      </c>
      <c r="Q4613" t="inlineStr">
        <is>
          <t>Ja</t>
        </is>
      </c>
      <c r="T4613" t="inlineStr">
        <is>
          <t>AYT</t>
        </is>
      </c>
      <c r="U4613">
        <f>VLOOKUP(T4613,Destinations!$A$2:$C$550,2,0)</f>
        <v/>
      </c>
      <c r="V4613" t="inlineStr">
        <is>
          <t>WCHS</t>
        </is>
      </c>
      <c r="W4613">
        <f>VLOOKUP(V4613,'WCH Kat'!$A$1:$B$150,2,0)</f>
        <v/>
      </c>
    </row>
    <row r="4614">
      <c r="A4614" t="inlineStr">
        <is>
          <t xml:space="preserve">PC </t>
        </is>
      </c>
      <c r="B4614" t="inlineStr">
        <is>
          <t>PC 1014</t>
        </is>
      </c>
      <c r="C4614" s="4" t="inlineStr">
        <is>
          <t>23.12.2024</t>
        </is>
      </c>
      <c r="D4614" t="inlineStr">
        <is>
          <t>00:55</t>
        </is>
      </c>
      <c r="E4614" s="4" t="inlineStr">
        <is>
          <t>22.12.2024</t>
        </is>
      </c>
      <c r="F4614" t="inlineStr">
        <is>
          <t>22:49</t>
        </is>
      </c>
      <c r="G4614" s="5" t="n">
        <v>2.1</v>
      </c>
      <c r="H4614" t="inlineStr">
        <is>
          <t>Outbound</t>
        </is>
      </c>
      <c r="I4614" s="6" t="n">
        <v>0</v>
      </c>
      <c r="J4614" s="6" t="n">
        <v>1</v>
      </c>
      <c r="K4614" s="6" t="n">
        <v>0</v>
      </c>
      <c r="L4614" s="6">
        <f>I4614+J4614+K4614</f>
        <v/>
      </c>
      <c r="M4614" s="6" t="n">
        <v>0</v>
      </c>
      <c r="Q4614" t="inlineStr">
        <is>
          <t>Ja</t>
        </is>
      </c>
      <c r="T4614" t="inlineStr">
        <is>
          <t>Istanbul-Sabiha Gökcen</t>
        </is>
      </c>
      <c r="U4614">
        <f>VLOOKUP(T4614,Destinations!$A$2:$C$550,2,0)</f>
        <v/>
      </c>
      <c r="V4614" t="inlineStr">
        <is>
          <t>WCHR</t>
        </is>
      </c>
      <c r="W4614">
        <f>VLOOKUP(V4614,'WCH Kat'!$A$1:$B$150,2,0)</f>
        <v/>
      </c>
    </row>
    <row r="4615">
      <c r="A4615" t="inlineStr">
        <is>
          <t xml:space="preserve">FH </t>
        </is>
      </c>
      <c r="B4615" t="inlineStr">
        <is>
          <t>FH 1371</t>
        </is>
      </c>
      <c r="C4615" s="4" t="inlineStr">
        <is>
          <t>23.12.2024</t>
        </is>
      </c>
      <c r="D4615" t="inlineStr">
        <is>
          <t>01:00</t>
        </is>
      </c>
      <c r="E4615" s="4" t="inlineStr">
        <is>
          <t>22.12.2024</t>
        </is>
      </c>
      <c r="F4615" t="inlineStr">
        <is>
          <t>21:30</t>
        </is>
      </c>
      <c r="G4615" s="5" t="n">
        <v>3.5</v>
      </c>
      <c r="H4615" t="inlineStr">
        <is>
          <t>Inbound</t>
        </is>
      </c>
      <c r="I4615" s="6" t="n">
        <v>0</v>
      </c>
      <c r="J4615" s="6" t="n">
        <v>0</v>
      </c>
      <c r="K4615" s="6" t="n">
        <v>1</v>
      </c>
      <c r="L4615" s="6">
        <f>I4615+J4615+K4615</f>
        <v/>
      </c>
      <c r="M4615" s="6" t="n">
        <v>0</v>
      </c>
      <c r="P4615" t="inlineStr">
        <is>
          <t>Ja</t>
        </is>
      </c>
      <c r="T4615" t="inlineStr">
        <is>
          <t>AYT</t>
        </is>
      </c>
      <c r="U4615">
        <f>VLOOKUP(T4615,Destinations!$A$2:$C$550,2,0)</f>
        <v/>
      </c>
      <c r="V4615" t="inlineStr">
        <is>
          <t>WCHS</t>
        </is>
      </c>
      <c r="W4615">
        <f>VLOOKUP(V4615,'WCH Kat'!$A$1:$B$150,2,0)</f>
        <v/>
      </c>
    </row>
    <row r="4616">
      <c r="A4616" t="inlineStr">
        <is>
          <t xml:space="preserve">XQ </t>
        </is>
      </c>
      <c r="B4616" t="inlineStr">
        <is>
          <t>XQ  112</t>
        </is>
      </c>
      <c r="C4616" s="4" t="inlineStr">
        <is>
          <t>23.12.2024</t>
        </is>
      </c>
      <c r="D4616" t="inlineStr">
        <is>
          <t>01:25</t>
        </is>
      </c>
      <c r="E4616" s="4" t="inlineStr">
        <is>
          <t>21.12.2024</t>
        </is>
      </c>
      <c r="F4616" t="inlineStr">
        <is>
          <t>10:05</t>
        </is>
      </c>
      <c r="G4616" s="5" t="n">
        <v>39.33333</v>
      </c>
      <c r="H4616" t="inlineStr">
        <is>
          <t>Inbound</t>
        </is>
      </c>
      <c r="I4616" s="6" t="n">
        <v>0</v>
      </c>
      <c r="J4616" s="6" t="n">
        <v>0</v>
      </c>
      <c r="K4616" s="6" t="n">
        <v>0</v>
      </c>
      <c r="L4616" s="6">
        <f>I4616+J4616+K4616</f>
        <v/>
      </c>
      <c r="M4616" s="6" t="n">
        <v>1</v>
      </c>
      <c r="P4616" t="inlineStr">
        <is>
          <t>Ja</t>
        </is>
      </c>
      <c r="T4616" t="inlineStr">
        <is>
          <t>AYT</t>
        </is>
      </c>
      <c r="U4616">
        <f>VLOOKUP(T4616,Destinations!$A$2:$C$550,2,0)</f>
        <v/>
      </c>
      <c r="V4616" t="inlineStr">
        <is>
          <t>WCHS</t>
        </is>
      </c>
      <c r="W4616">
        <f>VLOOKUP(V4616,'WCH Kat'!$A$1:$B$150,2,0)</f>
        <v/>
      </c>
    </row>
    <row r="4617">
      <c r="A4617" t="inlineStr">
        <is>
          <t xml:space="preserve">SM </t>
        </is>
      </c>
      <c r="B4617" t="inlineStr">
        <is>
          <t>SM 2916</t>
        </is>
      </c>
      <c r="C4617" s="4" t="inlineStr">
        <is>
          <t>23.12.2024</t>
        </is>
      </c>
      <c r="D4617" t="inlineStr">
        <is>
          <t>01:25</t>
        </is>
      </c>
      <c r="E4617" s="4" t="inlineStr">
        <is>
          <t>22.12.2024</t>
        </is>
      </c>
      <c r="F4617" t="inlineStr">
        <is>
          <t>19:40</t>
        </is>
      </c>
      <c r="G4617" s="5" t="n">
        <v>5.75</v>
      </c>
      <c r="H4617" t="inlineStr">
        <is>
          <t>Inbound</t>
        </is>
      </c>
      <c r="I4617" s="6" t="n">
        <v>0</v>
      </c>
      <c r="J4617" s="6" t="n">
        <v>0</v>
      </c>
      <c r="K4617" s="6" t="n">
        <v>1</v>
      </c>
      <c r="L4617" s="6">
        <f>I4617+J4617+K4617</f>
        <v/>
      </c>
      <c r="M4617" s="6" t="n">
        <v>0</v>
      </c>
      <c r="P4617" t="inlineStr">
        <is>
          <t>Ja</t>
        </is>
      </c>
      <c r="T4617" t="inlineStr">
        <is>
          <t>RMF</t>
        </is>
      </c>
      <c r="U4617">
        <f>VLOOKUP(T4617,Destinations!$A$2:$C$550,2,0)</f>
        <v/>
      </c>
      <c r="V4617" t="inlineStr">
        <is>
          <t>WCHS</t>
        </is>
      </c>
      <c r="W4617">
        <f>VLOOKUP(V4617,'WCH Kat'!$A$1:$B$150,2,0)</f>
        <v/>
      </c>
    </row>
    <row r="4618">
      <c r="A4618" t="inlineStr">
        <is>
          <t xml:space="preserve">FH </t>
        </is>
      </c>
      <c r="B4618" t="inlineStr">
        <is>
          <t>FH 1371</t>
        </is>
      </c>
      <c r="C4618" s="4" t="inlineStr">
        <is>
          <t>23.12.2024</t>
        </is>
      </c>
      <c r="D4618" t="inlineStr">
        <is>
          <t>01:30</t>
        </is>
      </c>
      <c r="E4618" s="4" t="inlineStr">
        <is>
          <t>22.12.2024</t>
        </is>
      </c>
      <c r="F4618" t="inlineStr">
        <is>
          <t>21:30</t>
        </is>
      </c>
      <c r="G4618" s="5" t="n">
        <v>4</v>
      </c>
      <c r="H4618" t="inlineStr">
        <is>
          <t>Inbound</t>
        </is>
      </c>
      <c r="I4618" s="6" t="n">
        <v>0</v>
      </c>
      <c r="J4618" s="6" t="n">
        <v>0</v>
      </c>
      <c r="K4618" s="6" t="n">
        <v>1</v>
      </c>
      <c r="L4618" s="6">
        <f>I4618+J4618+K4618</f>
        <v/>
      </c>
      <c r="M4618" s="6" t="n">
        <v>0</v>
      </c>
      <c r="P4618" t="inlineStr">
        <is>
          <t>Ja</t>
        </is>
      </c>
      <c r="T4618" t="inlineStr">
        <is>
          <t>AYT</t>
        </is>
      </c>
      <c r="U4618">
        <f>VLOOKUP(T4618,Destinations!$A$2:$C$550,2,0)</f>
        <v/>
      </c>
      <c r="V4618" t="inlineStr">
        <is>
          <t>WCHS</t>
        </is>
      </c>
      <c r="W4618">
        <f>VLOOKUP(V4618,'WCH Kat'!$A$1:$B$150,2,0)</f>
        <v/>
      </c>
    </row>
    <row r="4619">
      <c r="A4619" t="inlineStr">
        <is>
          <t xml:space="preserve">SM </t>
        </is>
      </c>
      <c r="B4619" t="inlineStr">
        <is>
          <t>SM 2912</t>
        </is>
      </c>
      <c r="C4619" s="4" t="inlineStr">
        <is>
          <t>23.12.2024</t>
        </is>
      </c>
      <c r="D4619" t="inlineStr">
        <is>
          <t>01:40</t>
        </is>
      </c>
      <c r="E4619" s="4" t="inlineStr">
        <is>
          <t>21.12.2024</t>
        </is>
      </c>
      <c r="F4619" t="inlineStr">
        <is>
          <t>08:25</t>
        </is>
      </c>
      <c r="G4619" s="5" t="n">
        <v>41.25</v>
      </c>
      <c r="H4619" t="inlineStr">
        <is>
          <t>Inbound</t>
        </is>
      </c>
      <c r="I4619" s="6" t="n">
        <v>0</v>
      </c>
      <c r="J4619" s="6" t="n">
        <v>0</v>
      </c>
      <c r="K4619" s="6" t="n">
        <v>0</v>
      </c>
      <c r="L4619" s="6">
        <f>I4619+J4619+K4619</f>
        <v/>
      </c>
      <c r="M4619" s="6" t="n">
        <v>1</v>
      </c>
      <c r="P4619" t="inlineStr">
        <is>
          <t>Ja</t>
        </is>
      </c>
      <c r="T4619" t="inlineStr">
        <is>
          <t>HRG</t>
        </is>
      </c>
      <c r="U4619">
        <f>VLOOKUP(T4619,Destinations!$A$2:$C$550,2,0)</f>
        <v/>
      </c>
      <c r="V4619" t="inlineStr">
        <is>
          <t>WCHS</t>
        </is>
      </c>
      <c r="W4619">
        <f>VLOOKUP(V4619,'WCH Kat'!$A$1:$B$150,2,0)</f>
        <v/>
      </c>
    </row>
    <row r="4620">
      <c r="A4620" t="inlineStr">
        <is>
          <t xml:space="preserve">SM </t>
        </is>
      </c>
      <c r="B4620" t="inlineStr">
        <is>
          <t>SM 2916</t>
        </is>
      </c>
      <c r="C4620" s="4" t="inlineStr">
        <is>
          <t>23.12.2024</t>
        </is>
      </c>
      <c r="D4620" t="inlineStr">
        <is>
          <t>01:45</t>
        </is>
      </c>
      <c r="E4620" s="4" t="inlineStr">
        <is>
          <t>21.12.2024</t>
        </is>
      </c>
      <c r="F4620" t="inlineStr">
        <is>
          <t>08:35</t>
        </is>
      </c>
      <c r="G4620" s="5" t="n">
        <v>41.16667</v>
      </c>
      <c r="H4620" t="inlineStr">
        <is>
          <t>Inbound</t>
        </is>
      </c>
      <c r="I4620" s="6" t="n">
        <v>0</v>
      </c>
      <c r="J4620" s="6" t="n">
        <v>0</v>
      </c>
      <c r="K4620" s="6" t="n">
        <v>0</v>
      </c>
      <c r="L4620" s="6">
        <f>I4620+J4620+K4620</f>
        <v/>
      </c>
      <c r="M4620" s="6" t="n">
        <v>1</v>
      </c>
      <c r="P4620" t="inlineStr">
        <is>
          <t>Ja</t>
        </is>
      </c>
      <c r="T4620" t="inlineStr">
        <is>
          <t>RMF</t>
        </is>
      </c>
      <c r="U4620">
        <f>VLOOKUP(T4620,Destinations!$A$2:$C$550,2,0)</f>
        <v/>
      </c>
      <c r="V4620" t="inlineStr">
        <is>
          <t>WCHR,MEDA</t>
        </is>
      </c>
      <c r="W4620">
        <f>VLOOKUP(V4620,'WCH Kat'!$A$1:$B$150,2,0)</f>
        <v/>
      </c>
    </row>
    <row r="4621">
      <c r="A4621" t="inlineStr">
        <is>
          <t xml:space="preserve">XQ </t>
        </is>
      </c>
      <c r="B4621" t="inlineStr">
        <is>
          <t>XQ  117</t>
        </is>
      </c>
      <c r="C4621" s="4" t="inlineStr">
        <is>
          <t>23.12.2024</t>
        </is>
      </c>
      <c r="D4621" t="inlineStr">
        <is>
          <t>01:55</t>
        </is>
      </c>
      <c r="E4621" s="4" t="inlineStr">
        <is>
          <t>21.12.2024</t>
        </is>
      </c>
      <c r="F4621" t="inlineStr">
        <is>
          <t>10:05</t>
        </is>
      </c>
      <c r="G4621" s="5" t="n">
        <v>39.83333</v>
      </c>
      <c r="H4621" t="inlineStr">
        <is>
          <t>Outbound</t>
        </is>
      </c>
      <c r="I4621" s="6" t="n">
        <v>0</v>
      </c>
      <c r="J4621" s="6" t="n">
        <v>0</v>
      </c>
      <c r="K4621" s="6" t="n">
        <v>0</v>
      </c>
      <c r="L4621" s="6">
        <f>I4621+J4621+K4621</f>
        <v/>
      </c>
      <c r="M4621" s="6" t="n">
        <v>1</v>
      </c>
      <c r="P4621" t="inlineStr">
        <is>
          <t>Ja</t>
        </is>
      </c>
      <c r="T4621" t="inlineStr">
        <is>
          <t>AYT</t>
        </is>
      </c>
      <c r="U4621">
        <f>VLOOKUP(T4621,Destinations!$A$2:$C$550,2,0)</f>
        <v/>
      </c>
      <c r="V4621" t="inlineStr">
        <is>
          <t>WCHR</t>
        </is>
      </c>
      <c r="W4621">
        <f>VLOOKUP(V4621,'WCH Kat'!$A$1:$B$150,2,0)</f>
        <v/>
      </c>
    </row>
    <row r="4622">
      <c r="A4622" t="inlineStr">
        <is>
          <t xml:space="preserve">XQ </t>
        </is>
      </c>
      <c r="B4622" t="inlineStr">
        <is>
          <t>XQ  117</t>
        </is>
      </c>
      <c r="C4622" s="4" t="inlineStr">
        <is>
          <t>23.12.2024</t>
        </is>
      </c>
      <c r="D4622" t="inlineStr">
        <is>
          <t>01:55</t>
        </is>
      </c>
      <c r="E4622" s="4" t="inlineStr">
        <is>
          <t>22.12.2024</t>
        </is>
      </c>
      <c r="F4622" t="inlineStr">
        <is>
          <t>22:03</t>
        </is>
      </c>
      <c r="G4622" s="5" t="n">
        <v>3.86667</v>
      </c>
      <c r="H4622" t="inlineStr">
        <is>
          <t>Outbound</t>
        </is>
      </c>
      <c r="I4622" s="6" t="n">
        <v>0</v>
      </c>
      <c r="J4622" s="6" t="n">
        <v>0</v>
      </c>
      <c r="K4622" s="6" t="n">
        <v>1</v>
      </c>
      <c r="L4622" s="6">
        <f>I4622+J4622+K4622</f>
        <v/>
      </c>
      <c r="M4622" s="6" t="n">
        <v>0</v>
      </c>
      <c r="Q4622" t="inlineStr">
        <is>
          <t>Ja</t>
        </is>
      </c>
      <c r="T4622" t="inlineStr">
        <is>
          <t>AYT</t>
        </is>
      </c>
      <c r="U4622">
        <f>VLOOKUP(T4622,Destinations!$A$2:$C$550,2,0)</f>
        <v/>
      </c>
      <c r="V4622" t="inlineStr">
        <is>
          <t>WCHR</t>
        </is>
      </c>
      <c r="W4622">
        <f>VLOOKUP(V4622,'WCH Kat'!$A$1:$B$150,2,0)</f>
        <v/>
      </c>
    </row>
    <row r="4623">
      <c r="A4623" t="inlineStr">
        <is>
          <t xml:space="preserve">XQ </t>
        </is>
      </c>
      <c r="B4623" t="inlineStr">
        <is>
          <t>XQ  112</t>
        </is>
      </c>
      <c r="C4623" s="4" t="inlineStr">
        <is>
          <t>23.12.2024</t>
        </is>
      </c>
      <c r="D4623" t="inlineStr">
        <is>
          <t>02:00</t>
        </is>
      </c>
      <c r="E4623" s="4" t="inlineStr">
        <is>
          <t>22.12.2024</t>
        </is>
      </c>
      <c r="F4623" t="inlineStr">
        <is>
          <t>19:15</t>
        </is>
      </c>
      <c r="G4623" s="5" t="n">
        <v>6.75</v>
      </c>
      <c r="H4623" t="inlineStr">
        <is>
          <t>Inbound</t>
        </is>
      </c>
      <c r="I4623" s="6" t="n">
        <v>0</v>
      </c>
      <c r="J4623" s="6" t="n">
        <v>0</v>
      </c>
      <c r="K4623" s="6" t="n">
        <v>1</v>
      </c>
      <c r="L4623" s="6">
        <f>I4623+J4623+K4623</f>
        <v/>
      </c>
      <c r="M4623" s="6" t="n">
        <v>0</v>
      </c>
      <c r="P4623" t="inlineStr">
        <is>
          <t>Ja</t>
        </is>
      </c>
      <c r="T4623" t="inlineStr">
        <is>
          <t>AYT</t>
        </is>
      </c>
      <c r="U4623">
        <f>VLOOKUP(T4623,Destinations!$A$2:$C$550,2,0)</f>
        <v/>
      </c>
      <c r="V4623" t="inlineStr">
        <is>
          <t>WCHS</t>
        </is>
      </c>
      <c r="W4623">
        <f>VLOOKUP(V4623,'WCH Kat'!$A$1:$B$150,2,0)</f>
        <v/>
      </c>
    </row>
    <row r="4624">
      <c r="A4624" t="inlineStr">
        <is>
          <t xml:space="preserve">VF </t>
        </is>
      </c>
      <c r="B4624" t="inlineStr">
        <is>
          <t>VF  092</t>
        </is>
      </c>
      <c r="C4624" s="4" t="inlineStr">
        <is>
          <t>23.12.2024</t>
        </is>
      </c>
      <c r="D4624" t="inlineStr">
        <is>
          <t>04:50</t>
        </is>
      </c>
      <c r="E4624" s="4" t="inlineStr">
        <is>
          <t>21.12.2024</t>
        </is>
      </c>
      <c r="F4624" t="inlineStr">
        <is>
          <t>16:55</t>
        </is>
      </c>
      <c r="G4624" s="5" t="n">
        <v>35.91667</v>
      </c>
      <c r="H4624" t="inlineStr">
        <is>
          <t>Outbound</t>
        </is>
      </c>
      <c r="I4624" s="6" t="n">
        <v>0</v>
      </c>
      <c r="J4624" s="6" t="n">
        <v>0</v>
      </c>
      <c r="K4624" s="6" t="n">
        <v>1</v>
      </c>
      <c r="L4624" s="6">
        <f>I4624+J4624+K4624</f>
        <v/>
      </c>
      <c r="M4624" s="6" t="n">
        <v>0</v>
      </c>
      <c r="P4624" t="inlineStr">
        <is>
          <t>Ja</t>
        </is>
      </c>
      <c r="T4624" t="inlineStr">
        <is>
          <t>SAW</t>
        </is>
      </c>
      <c r="U4624">
        <f>VLOOKUP(T4624,Destinations!$A$2:$C$550,2,0)</f>
        <v/>
      </c>
      <c r="V4624" t="inlineStr">
        <is>
          <t>WCHS</t>
        </is>
      </c>
      <c r="W4624">
        <f>VLOOKUP(V4624,'WCH Kat'!$A$1:$B$150,2,0)</f>
        <v/>
      </c>
    </row>
    <row r="4625">
      <c r="A4625" t="inlineStr">
        <is>
          <t xml:space="preserve">VF </t>
        </is>
      </c>
      <c r="B4625" t="inlineStr">
        <is>
          <t>VF  092</t>
        </is>
      </c>
      <c r="C4625" s="4" t="inlineStr">
        <is>
          <t>23.12.2024</t>
        </is>
      </c>
      <c r="D4625" t="inlineStr">
        <is>
          <t>04:50</t>
        </is>
      </c>
      <c r="E4625" s="4" t="inlineStr">
        <is>
          <t>21.12.2024</t>
        </is>
      </c>
      <c r="F4625" t="inlineStr">
        <is>
          <t>16:55</t>
        </is>
      </c>
      <c r="G4625" s="5" t="n">
        <v>35.91667</v>
      </c>
      <c r="H4625" t="inlineStr">
        <is>
          <t>Outbound</t>
        </is>
      </c>
      <c r="I4625" s="6" t="n">
        <v>0</v>
      </c>
      <c r="J4625" s="6" t="n">
        <v>0</v>
      </c>
      <c r="K4625" s="6" t="n">
        <v>1</v>
      </c>
      <c r="L4625" s="6">
        <f>I4625+J4625+K4625</f>
        <v/>
      </c>
      <c r="M4625" s="6" t="n">
        <v>0</v>
      </c>
      <c r="P4625" t="inlineStr">
        <is>
          <t>Ja</t>
        </is>
      </c>
      <c r="T4625" t="inlineStr">
        <is>
          <t>SAW</t>
        </is>
      </c>
      <c r="U4625">
        <f>VLOOKUP(T4625,Destinations!$A$2:$C$550,2,0)</f>
        <v/>
      </c>
      <c r="V4625" t="inlineStr">
        <is>
          <t>WCHC</t>
        </is>
      </c>
      <c r="W4625">
        <f>VLOOKUP(V4625,'WCH Kat'!$A$1:$B$150,2,0)</f>
        <v/>
      </c>
    </row>
    <row r="4626">
      <c r="A4626" t="inlineStr">
        <is>
          <t xml:space="preserve">VF </t>
        </is>
      </c>
      <c r="B4626" t="inlineStr">
        <is>
          <t>VF  092</t>
        </is>
      </c>
      <c r="C4626" s="4" t="inlineStr">
        <is>
          <t>23.12.2024</t>
        </is>
      </c>
      <c r="D4626" t="inlineStr">
        <is>
          <t>04:50</t>
        </is>
      </c>
      <c r="E4626" s="4" t="inlineStr">
        <is>
          <t>23.12.2024</t>
        </is>
      </c>
      <c r="F4626" t="inlineStr">
        <is>
          <t>03:34</t>
        </is>
      </c>
      <c r="G4626" s="5" t="n">
        <v>1.26667</v>
      </c>
      <c r="H4626" t="inlineStr">
        <is>
          <t>Outbound</t>
        </is>
      </c>
      <c r="I4626" s="6" t="n">
        <v>0</v>
      </c>
      <c r="J4626" s="6" t="n">
        <v>1</v>
      </c>
      <c r="K4626" s="6" t="n">
        <v>0</v>
      </c>
      <c r="L4626" s="6">
        <f>I4626+J4626+K4626</f>
        <v/>
      </c>
      <c r="M4626" s="6" t="n">
        <v>0</v>
      </c>
      <c r="Q4626" t="inlineStr">
        <is>
          <t>Ja</t>
        </is>
      </c>
      <c r="T4626" t="inlineStr">
        <is>
          <t>SAW</t>
        </is>
      </c>
      <c r="U4626">
        <f>VLOOKUP(T4626,Destinations!$A$2:$C$550,2,0)</f>
        <v/>
      </c>
      <c r="V4626" t="inlineStr">
        <is>
          <t>WCHS</t>
        </is>
      </c>
      <c r="W4626">
        <f>VLOOKUP(V4626,'WCH Kat'!$A$1:$B$150,2,0)</f>
        <v/>
      </c>
    </row>
    <row r="4627">
      <c r="A4627" t="inlineStr">
        <is>
          <t xml:space="preserve">XC </t>
        </is>
      </c>
      <c r="B4627" t="inlineStr">
        <is>
          <t>XC 1017</t>
        </is>
      </c>
      <c r="C4627" s="4" t="inlineStr">
        <is>
          <t>23.12.2024</t>
        </is>
      </c>
      <c r="D4627" t="inlineStr">
        <is>
          <t>05:00</t>
        </is>
      </c>
      <c r="E4627" s="4" t="inlineStr">
        <is>
          <t>23.12.2024</t>
        </is>
      </c>
      <c r="F4627" t="inlineStr">
        <is>
          <t>03:15</t>
        </is>
      </c>
      <c r="G4627" s="5" t="n">
        <v>1.75</v>
      </c>
      <c r="H4627" t="inlineStr">
        <is>
          <t>Outbound</t>
        </is>
      </c>
      <c r="I4627" s="6" t="n">
        <v>0</v>
      </c>
      <c r="J4627" s="6" t="n">
        <v>1</v>
      </c>
      <c r="K4627" s="6" t="n">
        <v>0</v>
      </c>
      <c r="L4627" s="6">
        <f>I4627+J4627+K4627</f>
        <v/>
      </c>
      <c r="M4627" s="6" t="n">
        <v>0</v>
      </c>
      <c r="Q4627" t="inlineStr">
        <is>
          <t>Ja</t>
        </is>
      </c>
      <c r="T4627" t="inlineStr">
        <is>
          <t>AYT</t>
        </is>
      </c>
      <c r="U4627">
        <f>VLOOKUP(T4627,Destinations!$A$2:$C$550,2,0)</f>
        <v/>
      </c>
      <c r="V4627" t="inlineStr">
        <is>
          <t>WCHS</t>
        </is>
      </c>
      <c r="W4627">
        <f>VLOOKUP(V4627,'WCH Kat'!$A$1:$B$150,2,0)</f>
        <v/>
      </c>
    </row>
    <row r="4628">
      <c r="A4628" t="inlineStr">
        <is>
          <t xml:space="preserve">FR </t>
        </is>
      </c>
      <c r="B4628" t="inlineStr">
        <is>
          <t>FR 7670</t>
        </is>
      </c>
      <c r="C4628" s="4" t="inlineStr">
        <is>
          <t>23.12.2024</t>
        </is>
      </c>
      <c r="D4628" t="inlineStr">
        <is>
          <t>05:45</t>
        </is>
      </c>
      <c r="E4628" s="4" t="inlineStr">
        <is>
          <t>21.12.2024</t>
        </is>
      </c>
      <c r="F4628" t="inlineStr">
        <is>
          <t>13:40</t>
        </is>
      </c>
      <c r="G4628" s="5" t="n">
        <v>40.08333</v>
      </c>
      <c r="H4628" t="inlineStr">
        <is>
          <t>Outbound</t>
        </is>
      </c>
      <c r="I4628" s="6" t="n">
        <v>0</v>
      </c>
      <c r="J4628" s="6" t="n">
        <v>0</v>
      </c>
      <c r="K4628" s="6" t="n">
        <v>0</v>
      </c>
      <c r="L4628" s="6">
        <f>I4628+J4628+K4628</f>
        <v/>
      </c>
      <c r="M4628" s="6" t="n">
        <v>1</v>
      </c>
      <c r="P4628" t="inlineStr">
        <is>
          <t>Ja</t>
        </is>
      </c>
      <c r="T4628" t="inlineStr">
        <is>
          <t>FUE</t>
        </is>
      </c>
      <c r="U4628">
        <f>VLOOKUP(T4628,Destinations!$A$2:$C$550,2,0)</f>
        <v/>
      </c>
      <c r="V4628" t="inlineStr">
        <is>
          <t>WCHR</t>
        </is>
      </c>
      <c r="W4628">
        <f>VLOOKUP(V4628,'WCH Kat'!$A$1:$B$150,2,0)</f>
        <v/>
      </c>
    </row>
    <row r="4629">
      <c r="A4629" t="inlineStr">
        <is>
          <t xml:space="preserve">FR </t>
        </is>
      </c>
      <c r="B4629" t="inlineStr">
        <is>
          <t>FR 7670</t>
        </is>
      </c>
      <c r="C4629" s="4" t="inlineStr">
        <is>
          <t>23.12.2024</t>
        </is>
      </c>
      <c r="D4629" t="inlineStr">
        <is>
          <t>05:45</t>
        </is>
      </c>
      <c r="E4629" s="4" t="inlineStr">
        <is>
          <t>21.12.2024</t>
        </is>
      </c>
      <c r="F4629" t="inlineStr">
        <is>
          <t>13:40</t>
        </is>
      </c>
      <c r="G4629" s="5" t="n">
        <v>40.08333</v>
      </c>
      <c r="H4629" t="inlineStr">
        <is>
          <t>Outbound</t>
        </is>
      </c>
      <c r="I4629" s="6" t="n">
        <v>0</v>
      </c>
      <c r="J4629" s="6" t="n">
        <v>0</v>
      </c>
      <c r="K4629" s="6" t="n">
        <v>0</v>
      </c>
      <c r="L4629" s="6">
        <f>I4629+J4629+K4629</f>
        <v/>
      </c>
      <c r="M4629" s="6" t="n">
        <v>1</v>
      </c>
      <c r="P4629" t="inlineStr">
        <is>
          <t>Ja</t>
        </is>
      </c>
      <c r="T4629" t="inlineStr">
        <is>
          <t>FUE</t>
        </is>
      </c>
      <c r="U4629">
        <f>VLOOKUP(T4629,Destinations!$A$2:$C$550,2,0)</f>
        <v/>
      </c>
      <c r="V4629" t="inlineStr">
        <is>
          <t>WCHR</t>
        </is>
      </c>
      <c r="W4629">
        <f>VLOOKUP(V4629,'WCH Kat'!$A$1:$B$150,2,0)</f>
        <v/>
      </c>
    </row>
    <row r="4630">
      <c r="A4630" t="inlineStr">
        <is>
          <t xml:space="preserve">FR </t>
        </is>
      </c>
      <c r="B4630" t="inlineStr">
        <is>
          <t>FR 7670</t>
        </is>
      </c>
      <c r="C4630" s="4" t="inlineStr">
        <is>
          <t>23.12.2024</t>
        </is>
      </c>
      <c r="D4630" t="inlineStr">
        <is>
          <t>05:45</t>
        </is>
      </c>
      <c r="E4630" s="4" t="inlineStr">
        <is>
          <t>21.12.2024</t>
        </is>
      </c>
      <c r="F4630" t="inlineStr">
        <is>
          <t>13:40</t>
        </is>
      </c>
      <c r="G4630" s="5" t="n">
        <v>40.08333</v>
      </c>
      <c r="H4630" t="inlineStr">
        <is>
          <t>Outbound</t>
        </is>
      </c>
      <c r="I4630" s="6" t="n">
        <v>0</v>
      </c>
      <c r="J4630" s="6" t="n">
        <v>0</v>
      </c>
      <c r="K4630" s="6" t="n">
        <v>0</v>
      </c>
      <c r="L4630" s="6">
        <f>I4630+J4630+K4630</f>
        <v/>
      </c>
      <c r="M4630" s="6" t="n">
        <v>1</v>
      </c>
      <c r="P4630" t="inlineStr">
        <is>
          <t>Ja</t>
        </is>
      </c>
      <c r="T4630" t="inlineStr">
        <is>
          <t>FUE</t>
        </is>
      </c>
      <c r="U4630">
        <f>VLOOKUP(T4630,Destinations!$A$2:$C$550,2,0)</f>
        <v/>
      </c>
      <c r="V4630" t="inlineStr">
        <is>
          <t>WCHR</t>
        </is>
      </c>
      <c r="W4630">
        <f>VLOOKUP(V4630,'WCH Kat'!$A$1:$B$150,2,0)</f>
        <v/>
      </c>
    </row>
    <row r="4631">
      <c r="A4631" t="inlineStr">
        <is>
          <t xml:space="preserve">PC </t>
        </is>
      </c>
      <c r="B4631" t="inlineStr">
        <is>
          <t>PC 1607</t>
        </is>
      </c>
      <c r="C4631" s="4" t="inlineStr">
        <is>
          <t>23.12.2024</t>
        </is>
      </c>
      <c r="D4631" t="inlineStr">
        <is>
          <t>05:50</t>
        </is>
      </c>
      <c r="E4631" s="4" t="inlineStr">
        <is>
          <t>23.12.2024</t>
        </is>
      </c>
      <c r="F4631" t="inlineStr">
        <is>
          <t>02:30</t>
        </is>
      </c>
      <c r="G4631" s="5" t="n">
        <v>3.33333</v>
      </c>
      <c r="H4631" t="inlineStr">
        <is>
          <t>Inbound</t>
        </is>
      </c>
      <c r="I4631" s="6" t="n">
        <v>0</v>
      </c>
      <c r="J4631" s="6" t="n">
        <v>0</v>
      </c>
      <c r="K4631" s="6" t="n">
        <v>1</v>
      </c>
      <c r="L4631" s="6">
        <f>I4631+J4631+K4631</f>
        <v/>
      </c>
      <c r="M4631" s="6" t="n">
        <v>0</v>
      </c>
      <c r="P4631" t="inlineStr">
        <is>
          <t>Ja</t>
        </is>
      </c>
      <c r="T4631" t="inlineStr">
        <is>
          <t>ASR</t>
        </is>
      </c>
      <c r="U4631">
        <f>VLOOKUP(T4631,Destinations!$A$2:$C$550,2,0)</f>
        <v/>
      </c>
      <c r="V4631" t="inlineStr">
        <is>
          <t>WCHS</t>
        </is>
      </c>
      <c r="W4631">
        <f>VLOOKUP(V4631,'WCH Kat'!$A$1:$B$150,2,0)</f>
        <v/>
      </c>
    </row>
    <row r="4632">
      <c r="A4632" t="inlineStr">
        <is>
          <t xml:space="preserve">PC </t>
        </is>
      </c>
      <c r="B4632" t="inlineStr">
        <is>
          <t>PC 1607</t>
        </is>
      </c>
      <c r="C4632" s="4" t="inlineStr">
        <is>
          <t>23.12.2024</t>
        </is>
      </c>
      <c r="D4632" t="inlineStr">
        <is>
          <t>06:10</t>
        </is>
      </c>
      <c r="E4632" s="4" t="inlineStr">
        <is>
          <t>23.12.2024</t>
        </is>
      </c>
      <c r="F4632" t="inlineStr">
        <is>
          <t>02:30</t>
        </is>
      </c>
      <c r="G4632" s="5" t="n">
        <v>3.66667</v>
      </c>
      <c r="H4632" t="inlineStr">
        <is>
          <t>Inbound</t>
        </is>
      </c>
      <c r="I4632" s="6" t="n">
        <v>0</v>
      </c>
      <c r="J4632" s="6" t="n">
        <v>0</v>
      </c>
      <c r="K4632" s="6" t="n">
        <v>1</v>
      </c>
      <c r="L4632" s="6">
        <f>I4632+J4632+K4632</f>
        <v/>
      </c>
      <c r="M4632" s="6" t="n">
        <v>0</v>
      </c>
      <c r="P4632" t="inlineStr">
        <is>
          <t>Ja</t>
        </is>
      </c>
      <c r="T4632" t="inlineStr">
        <is>
          <t>ASR</t>
        </is>
      </c>
      <c r="U4632">
        <f>VLOOKUP(T4632,Destinations!$A$2:$C$550,2,0)</f>
        <v/>
      </c>
      <c r="V4632" t="inlineStr">
        <is>
          <t>WCHR</t>
        </is>
      </c>
      <c r="W4632">
        <f>VLOOKUP(V4632,'WCH Kat'!$A$1:$B$150,2,0)</f>
        <v/>
      </c>
    </row>
    <row r="4633">
      <c r="A4633" t="inlineStr">
        <is>
          <t xml:space="preserve">PC </t>
        </is>
      </c>
      <c r="B4633" t="inlineStr">
        <is>
          <t>PC 1607</t>
        </is>
      </c>
      <c r="C4633" s="4" t="inlineStr">
        <is>
          <t>23.12.2024</t>
        </is>
      </c>
      <c r="D4633" t="inlineStr">
        <is>
          <t>06:10</t>
        </is>
      </c>
      <c r="E4633" s="4" t="inlineStr">
        <is>
          <t>23.12.2024</t>
        </is>
      </c>
      <c r="F4633" t="inlineStr">
        <is>
          <t>02:30</t>
        </is>
      </c>
      <c r="G4633" s="5" t="n">
        <v>3.66667</v>
      </c>
      <c r="H4633" t="inlineStr">
        <is>
          <t>Inbound</t>
        </is>
      </c>
      <c r="I4633" s="6" t="n">
        <v>0</v>
      </c>
      <c r="J4633" s="6" t="n">
        <v>0</v>
      </c>
      <c r="K4633" s="6" t="n">
        <v>1</v>
      </c>
      <c r="L4633" s="6">
        <f>I4633+J4633+K4633</f>
        <v/>
      </c>
      <c r="M4633" s="6" t="n">
        <v>0</v>
      </c>
      <c r="P4633" t="inlineStr">
        <is>
          <t>Ja</t>
        </is>
      </c>
      <c r="T4633" t="inlineStr">
        <is>
          <t>ASR</t>
        </is>
      </c>
      <c r="U4633">
        <f>VLOOKUP(T4633,Destinations!$A$2:$C$550,2,0)</f>
        <v/>
      </c>
      <c r="V4633" t="inlineStr">
        <is>
          <t>WCHS</t>
        </is>
      </c>
      <c r="W4633">
        <f>VLOOKUP(V4633,'WCH Kat'!$A$1:$B$150,2,0)</f>
        <v/>
      </c>
    </row>
    <row r="4634">
      <c r="A4634" t="inlineStr">
        <is>
          <t xml:space="preserve">PC </t>
        </is>
      </c>
      <c r="B4634" t="inlineStr">
        <is>
          <t>PC 1607</t>
        </is>
      </c>
      <c r="C4634" s="4" t="inlineStr">
        <is>
          <t>23.12.2024</t>
        </is>
      </c>
      <c r="D4634" t="inlineStr">
        <is>
          <t>06:10</t>
        </is>
      </c>
      <c r="E4634" s="4" t="inlineStr">
        <is>
          <t>23.12.2024</t>
        </is>
      </c>
      <c r="F4634" t="inlineStr">
        <is>
          <t>02:30</t>
        </is>
      </c>
      <c r="G4634" s="5" t="n">
        <v>3.66667</v>
      </c>
      <c r="H4634" t="inlineStr">
        <is>
          <t>Inbound</t>
        </is>
      </c>
      <c r="I4634" s="6" t="n">
        <v>0</v>
      </c>
      <c r="J4634" s="6" t="n">
        <v>0</v>
      </c>
      <c r="K4634" s="6" t="n">
        <v>1</v>
      </c>
      <c r="L4634" s="6">
        <f>I4634+J4634+K4634</f>
        <v/>
      </c>
      <c r="M4634" s="6" t="n">
        <v>0</v>
      </c>
      <c r="P4634" t="inlineStr">
        <is>
          <t>Ja</t>
        </is>
      </c>
      <c r="T4634" t="inlineStr">
        <is>
          <t>ASR</t>
        </is>
      </c>
      <c r="U4634">
        <f>VLOOKUP(T4634,Destinations!$A$2:$C$550,2,0)</f>
        <v/>
      </c>
      <c r="V4634" t="inlineStr">
        <is>
          <t>WCHS</t>
        </is>
      </c>
      <c r="W4634">
        <f>VLOOKUP(V4634,'WCH Kat'!$A$1:$B$150,2,0)</f>
        <v/>
      </c>
    </row>
    <row r="4635">
      <c r="A4635" t="inlineStr">
        <is>
          <t xml:space="preserve">PC </t>
        </is>
      </c>
      <c r="B4635" t="inlineStr">
        <is>
          <t>PC 1607</t>
        </is>
      </c>
      <c r="C4635" s="4" t="inlineStr">
        <is>
          <t>23.12.2024</t>
        </is>
      </c>
      <c r="D4635" t="inlineStr">
        <is>
          <t>06:10</t>
        </is>
      </c>
      <c r="E4635" s="4" t="inlineStr">
        <is>
          <t>23.12.2024</t>
        </is>
      </c>
      <c r="F4635" t="inlineStr">
        <is>
          <t>02:30</t>
        </is>
      </c>
      <c r="G4635" s="5" t="n">
        <v>3.66667</v>
      </c>
      <c r="H4635" t="inlineStr">
        <is>
          <t>Inbound</t>
        </is>
      </c>
      <c r="I4635" s="6" t="n">
        <v>0</v>
      </c>
      <c r="J4635" s="6" t="n">
        <v>0</v>
      </c>
      <c r="K4635" s="6" t="n">
        <v>1</v>
      </c>
      <c r="L4635" s="6">
        <f>I4635+J4635+K4635</f>
        <v/>
      </c>
      <c r="M4635" s="6" t="n">
        <v>0</v>
      </c>
      <c r="P4635" t="inlineStr">
        <is>
          <t>Ja</t>
        </is>
      </c>
      <c r="T4635" t="inlineStr">
        <is>
          <t>ASR</t>
        </is>
      </c>
      <c r="U4635">
        <f>VLOOKUP(T4635,Destinations!$A$2:$C$550,2,0)</f>
        <v/>
      </c>
      <c r="V4635" t="inlineStr">
        <is>
          <t>WCHR</t>
        </is>
      </c>
      <c r="W4635">
        <f>VLOOKUP(V4635,'WCH Kat'!$A$1:$B$150,2,0)</f>
        <v/>
      </c>
    </row>
    <row r="4636">
      <c r="A4636" t="inlineStr">
        <is>
          <t xml:space="preserve">PC </t>
        </is>
      </c>
      <c r="B4636" t="inlineStr">
        <is>
          <t>PC 1607</t>
        </is>
      </c>
      <c r="C4636" s="4" t="inlineStr">
        <is>
          <t>23.12.2024</t>
        </is>
      </c>
      <c r="D4636" t="inlineStr">
        <is>
          <t>06:10</t>
        </is>
      </c>
      <c r="E4636" s="4" t="inlineStr">
        <is>
          <t>23.12.2024</t>
        </is>
      </c>
      <c r="F4636" t="inlineStr">
        <is>
          <t>02:30</t>
        </is>
      </c>
      <c r="G4636" s="5" t="n">
        <v>3.66667</v>
      </c>
      <c r="H4636" t="inlineStr">
        <is>
          <t>Inbound</t>
        </is>
      </c>
      <c r="I4636" s="6" t="n">
        <v>0</v>
      </c>
      <c r="J4636" s="6" t="n">
        <v>0</v>
      </c>
      <c r="K4636" s="6" t="n">
        <v>1</v>
      </c>
      <c r="L4636" s="6">
        <f>I4636+J4636+K4636</f>
        <v/>
      </c>
      <c r="M4636" s="6" t="n">
        <v>0</v>
      </c>
      <c r="P4636" t="inlineStr">
        <is>
          <t>Ja</t>
        </is>
      </c>
      <c r="T4636" t="inlineStr">
        <is>
          <t>ASR</t>
        </is>
      </c>
      <c r="U4636">
        <f>VLOOKUP(T4636,Destinations!$A$2:$C$550,2,0)</f>
        <v/>
      </c>
      <c r="V4636" t="inlineStr">
        <is>
          <t>WCHR</t>
        </is>
      </c>
      <c r="W4636">
        <f>VLOOKUP(V4636,'WCH Kat'!$A$1:$B$150,2,0)</f>
        <v/>
      </c>
    </row>
    <row r="4637">
      <c r="A4637" t="inlineStr">
        <is>
          <t xml:space="preserve">PC </t>
        </is>
      </c>
      <c r="B4637" t="inlineStr">
        <is>
          <t>PC 1607</t>
        </is>
      </c>
      <c r="C4637" s="4" t="inlineStr">
        <is>
          <t>23.12.2024</t>
        </is>
      </c>
      <c r="D4637" t="inlineStr">
        <is>
          <t>06:10</t>
        </is>
      </c>
      <c r="E4637" s="4" t="inlineStr">
        <is>
          <t>23.12.2024</t>
        </is>
      </c>
      <c r="F4637" t="inlineStr">
        <is>
          <t>02:30</t>
        </is>
      </c>
      <c r="G4637" s="5" t="n">
        <v>3.66667</v>
      </c>
      <c r="H4637" t="inlineStr">
        <is>
          <t>Inbound</t>
        </is>
      </c>
      <c r="I4637" s="6" t="n">
        <v>0</v>
      </c>
      <c r="J4637" s="6" t="n">
        <v>0</v>
      </c>
      <c r="K4637" s="6" t="n">
        <v>1</v>
      </c>
      <c r="L4637" s="6">
        <f>I4637+J4637+K4637</f>
        <v/>
      </c>
      <c r="M4637" s="6" t="n">
        <v>0</v>
      </c>
      <c r="P4637" t="inlineStr">
        <is>
          <t>Ja</t>
        </is>
      </c>
      <c r="T4637" t="inlineStr">
        <is>
          <t>ASR</t>
        </is>
      </c>
      <c r="U4637">
        <f>VLOOKUP(T4637,Destinations!$A$2:$C$550,2,0)</f>
        <v/>
      </c>
      <c r="V4637" t="inlineStr">
        <is>
          <t>WCHR</t>
        </is>
      </c>
      <c r="W4637">
        <f>VLOOKUP(V4637,'WCH Kat'!$A$1:$B$150,2,0)</f>
        <v/>
      </c>
    </row>
    <row r="4638">
      <c r="A4638" t="inlineStr">
        <is>
          <t xml:space="preserve">FR </t>
        </is>
      </c>
      <c r="B4638" t="inlineStr">
        <is>
          <t>FR 9484</t>
        </is>
      </c>
      <c r="C4638" s="4" t="inlineStr">
        <is>
          <t>23.12.2024</t>
        </is>
      </c>
      <c r="D4638" t="inlineStr">
        <is>
          <t>06:30</t>
        </is>
      </c>
      <c r="E4638" s="4" t="inlineStr">
        <is>
          <t>21.12.2024</t>
        </is>
      </c>
      <c r="F4638" t="inlineStr">
        <is>
          <t>14:25</t>
        </is>
      </c>
      <c r="G4638" s="5" t="n">
        <v>40.08333</v>
      </c>
      <c r="H4638" t="inlineStr">
        <is>
          <t>Outbound</t>
        </is>
      </c>
      <c r="I4638" s="6" t="n">
        <v>0</v>
      </c>
      <c r="J4638" s="6" t="n">
        <v>0</v>
      </c>
      <c r="K4638" s="6" t="n">
        <v>0</v>
      </c>
      <c r="L4638" s="6">
        <f>I4638+J4638+K4638</f>
        <v/>
      </c>
      <c r="M4638" s="6" t="n">
        <v>1</v>
      </c>
      <c r="P4638" t="inlineStr">
        <is>
          <t>Ja</t>
        </is>
      </c>
      <c r="T4638" t="inlineStr">
        <is>
          <t>VIE</t>
        </is>
      </c>
      <c r="U4638">
        <f>VLOOKUP(T4638,Destinations!$A$2:$C$550,2,0)</f>
        <v/>
      </c>
      <c r="V4638" t="inlineStr">
        <is>
          <t>WCHR,WCMP</t>
        </is>
      </c>
      <c r="W4638">
        <f>VLOOKUP(V4638,'WCH Kat'!$A$1:$B$150,2,0)</f>
        <v/>
      </c>
    </row>
    <row r="4639">
      <c r="A4639" t="inlineStr">
        <is>
          <t xml:space="preserve">FR </t>
        </is>
      </c>
      <c r="B4639" t="inlineStr">
        <is>
          <t>FR 9484</t>
        </is>
      </c>
      <c r="C4639" s="4" t="inlineStr">
        <is>
          <t>23.12.2024</t>
        </is>
      </c>
      <c r="D4639" t="inlineStr">
        <is>
          <t>06:30</t>
        </is>
      </c>
      <c r="E4639" s="4" t="inlineStr">
        <is>
          <t>21.12.2024</t>
        </is>
      </c>
      <c r="F4639" t="inlineStr">
        <is>
          <t>14:25</t>
        </is>
      </c>
      <c r="G4639" s="5" t="n">
        <v>40.08333</v>
      </c>
      <c r="H4639" t="inlineStr">
        <is>
          <t>Outbound</t>
        </is>
      </c>
      <c r="I4639" s="6" t="n">
        <v>0</v>
      </c>
      <c r="J4639" s="6" t="n">
        <v>0</v>
      </c>
      <c r="K4639" s="6" t="n">
        <v>0</v>
      </c>
      <c r="L4639" s="6">
        <f>I4639+J4639+K4639</f>
        <v/>
      </c>
      <c r="M4639" s="6" t="n">
        <v>1</v>
      </c>
      <c r="P4639" t="inlineStr">
        <is>
          <t>Ja</t>
        </is>
      </c>
      <c r="T4639" t="inlineStr">
        <is>
          <t>VIE</t>
        </is>
      </c>
      <c r="U4639">
        <f>VLOOKUP(T4639,Destinations!$A$2:$C$550,2,0)</f>
        <v/>
      </c>
      <c r="V4639" t="inlineStr">
        <is>
          <t>WCHC</t>
        </is>
      </c>
      <c r="W4639">
        <f>VLOOKUP(V4639,'WCH Kat'!$A$1:$B$150,2,0)</f>
        <v/>
      </c>
    </row>
    <row r="4640">
      <c r="A4640" t="inlineStr">
        <is>
          <t xml:space="preserve">FR </t>
        </is>
      </c>
      <c r="B4640" t="inlineStr">
        <is>
          <t>FR 9484</t>
        </is>
      </c>
      <c r="C4640" s="4" t="inlineStr">
        <is>
          <t>23.12.2024</t>
        </is>
      </c>
      <c r="D4640" t="inlineStr">
        <is>
          <t>06:30</t>
        </is>
      </c>
      <c r="E4640" s="4" t="inlineStr">
        <is>
          <t>23.12.2024</t>
        </is>
      </c>
      <c r="F4640" t="inlineStr">
        <is>
          <t>04:21</t>
        </is>
      </c>
      <c r="G4640" s="5" t="n">
        <v>2.15</v>
      </c>
      <c r="H4640" t="inlineStr">
        <is>
          <t>Outbound</t>
        </is>
      </c>
      <c r="I4640" s="6" t="n">
        <v>0</v>
      </c>
      <c r="J4640" s="6" t="n">
        <v>1</v>
      </c>
      <c r="K4640" s="6" t="n">
        <v>0</v>
      </c>
      <c r="L4640" s="6">
        <f>I4640+J4640+K4640</f>
        <v/>
      </c>
      <c r="M4640" s="6" t="n">
        <v>0</v>
      </c>
      <c r="Q4640" t="inlineStr">
        <is>
          <t>Ja</t>
        </is>
      </c>
      <c r="T4640" t="inlineStr">
        <is>
          <t>VIE</t>
        </is>
      </c>
      <c r="U4640">
        <f>VLOOKUP(T4640,Destinations!$A$2:$C$550,2,0)</f>
        <v/>
      </c>
      <c r="V4640" t="inlineStr">
        <is>
          <t>WCHR</t>
        </is>
      </c>
      <c r="W4640">
        <f>VLOOKUP(V4640,'WCH Kat'!$A$1:$B$150,2,0)</f>
        <v/>
      </c>
    </row>
    <row r="4641">
      <c r="A4641" t="inlineStr">
        <is>
          <t xml:space="preserve">FR </t>
        </is>
      </c>
      <c r="B4641" t="inlineStr">
        <is>
          <t>FR 9484</t>
        </is>
      </c>
      <c r="C4641" s="4" t="inlineStr">
        <is>
          <t>23.12.2024</t>
        </is>
      </c>
      <c r="D4641" t="inlineStr">
        <is>
          <t>06:30</t>
        </is>
      </c>
      <c r="E4641" s="4" t="inlineStr">
        <is>
          <t>23.12.2024</t>
        </is>
      </c>
      <c r="F4641" t="inlineStr">
        <is>
          <t>04:21</t>
        </is>
      </c>
      <c r="G4641" s="5" t="n">
        <v>2.15</v>
      </c>
      <c r="H4641" t="inlineStr">
        <is>
          <t>Outbound</t>
        </is>
      </c>
      <c r="I4641" s="6" t="n">
        <v>0</v>
      </c>
      <c r="J4641" s="6" t="n">
        <v>1</v>
      </c>
      <c r="K4641" s="6" t="n">
        <v>0</v>
      </c>
      <c r="L4641" s="6">
        <f>I4641+J4641+K4641</f>
        <v/>
      </c>
      <c r="M4641" s="6" t="n">
        <v>0</v>
      </c>
      <c r="Q4641" t="inlineStr">
        <is>
          <t>Ja</t>
        </is>
      </c>
      <c r="T4641" t="inlineStr">
        <is>
          <t>VIE</t>
        </is>
      </c>
      <c r="U4641">
        <f>VLOOKUP(T4641,Destinations!$A$2:$C$550,2,0)</f>
        <v/>
      </c>
      <c r="V4641" t="inlineStr">
        <is>
          <t>WCHS</t>
        </is>
      </c>
      <c r="W4641">
        <f>VLOOKUP(V4641,'WCH Kat'!$A$1:$B$150,2,0)</f>
        <v/>
      </c>
    </row>
    <row r="4642">
      <c r="A4642" t="inlineStr">
        <is>
          <t xml:space="preserve">EW </t>
        </is>
      </c>
      <c r="B4642" t="inlineStr">
        <is>
          <t>EW  788</t>
        </is>
      </c>
      <c r="C4642" s="4" t="inlineStr">
        <is>
          <t>23.12.2024</t>
        </is>
      </c>
      <c r="D4642" t="inlineStr">
        <is>
          <t>07:10</t>
        </is>
      </c>
      <c r="E4642" s="4" t="inlineStr">
        <is>
          <t>21.12.2024</t>
        </is>
      </c>
      <c r="F4642" t="inlineStr">
        <is>
          <t>18:15</t>
        </is>
      </c>
      <c r="G4642" s="5" t="n">
        <v>36.91667</v>
      </c>
      <c r="H4642" t="inlineStr">
        <is>
          <t>Outbound</t>
        </is>
      </c>
      <c r="I4642" s="6" t="n">
        <v>0</v>
      </c>
      <c r="J4642" s="6" t="n">
        <v>0</v>
      </c>
      <c r="K4642" s="6" t="n">
        <v>0</v>
      </c>
      <c r="L4642" s="6">
        <f>I4642+J4642+K4642</f>
        <v/>
      </c>
      <c r="M4642" s="6" t="n">
        <v>1</v>
      </c>
      <c r="P4642" t="inlineStr">
        <is>
          <t>Ja</t>
        </is>
      </c>
      <c r="T4642" t="inlineStr">
        <is>
          <t>BUD</t>
        </is>
      </c>
      <c r="U4642">
        <f>VLOOKUP(T4642,Destinations!$A$2:$C$550,2,0)</f>
        <v/>
      </c>
      <c r="V4642" t="inlineStr">
        <is>
          <t>WCHS</t>
        </is>
      </c>
      <c r="W4642">
        <f>VLOOKUP(V4642,'WCH Kat'!$A$1:$B$150,2,0)</f>
        <v/>
      </c>
    </row>
    <row r="4643">
      <c r="A4643" t="inlineStr">
        <is>
          <t xml:space="preserve">EW </t>
        </is>
      </c>
      <c r="B4643" t="inlineStr">
        <is>
          <t>EW  788</t>
        </is>
      </c>
      <c r="C4643" s="4" t="inlineStr">
        <is>
          <t>23.12.2024</t>
        </is>
      </c>
      <c r="D4643" t="inlineStr">
        <is>
          <t>07:10</t>
        </is>
      </c>
      <c r="E4643" s="4" t="inlineStr">
        <is>
          <t>21.12.2024</t>
        </is>
      </c>
      <c r="F4643" t="inlineStr">
        <is>
          <t>18:15</t>
        </is>
      </c>
      <c r="G4643" s="5" t="n">
        <v>36.91667</v>
      </c>
      <c r="H4643" t="inlineStr">
        <is>
          <t>Outbound</t>
        </is>
      </c>
      <c r="I4643" s="6" t="n">
        <v>0</v>
      </c>
      <c r="J4643" s="6" t="n">
        <v>0</v>
      </c>
      <c r="K4643" s="6" t="n">
        <v>0</v>
      </c>
      <c r="L4643" s="6">
        <f>I4643+J4643+K4643</f>
        <v/>
      </c>
      <c r="M4643" s="6" t="n">
        <v>1</v>
      </c>
      <c r="P4643" t="inlineStr">
        <is>
          <t>Ja</t>
        </is>
      </c>
      <c r="T4643" t="inlineStr">
        <is>
          <t>BUD</t>
        </is>
      </c>
      <c r="U4643">
        <f>VLOOKUP(T4643,Destinations!$A$2:$C$550,2,0)</f>
        <v/>
      </c>
      <c r="V4643" t="inlineStr">
        <is>
          <t>WCHC</t>
        </is>
      </c>
      <c r="W4643">
        <f>VLOOKUP(V4643,'WCH Kat'!$A$1:$B$150,2,0)</f>
        <v/>
      </c>
    </row>
    <row r="4644">
      <c r="A4644" t="inlineStr">
        <is>
          <t xml:space="preserve">EW </t>
        </is>
      </c>
      <c r="B4644" t="inlineStr">
        <is>
          <t>EW  788</t>
        </is>
      </c>
      <c r="C4644" s="4" t="inlineStr">
        <is>
          <t>23.12.2024</t>
        </is>
      </c>
      <c r="D4644" t="inlineStr">
        <is>
          <t>07:10</t>
        </is>
      </c>
      <c r="E4644" s="4" t="inlineStr">
        <is>
          <t>23.12.2024</t>
        </is>
      </c>
      <c r="F4644" t="inlineStr">
        <is>
          <t>05:32</t>
        </is>
      </c>
      <c r="G4644" s="5" t="n">
        <v>1.63333</v>
      </c>
      <c r="H4644" t="inlineStr">
        <is>
          <t>Outbound</t>
        </is>
      </c>
      <c r="I4644" s="6" t="n">
        <v>0</v>
      </c>
      <c r="J4644" s="6" t="n">
        <v>1</v>
      </c>
      <c r="K4644" s="6" t="n">
        <v>0</v>
      </c>
      <c r="L4644" s="6">
        <f>I4644+J4644+K4644</f>
        <v/>
      </c>
      <c r="M4644" s="6" t="n">
        <v>0</v>
      </c>
      <c r="Q4644" t="inlineStr">
        <is>
          <t>Ja</t>
        </is>
      </c>
      <c r="T4644" t="inlineStr">
        <is>
          <t>BUD</t>
        </is>
      </c>
      <c r="U4644">
        <f>VLOOKUP(T4644,Destinations!$A$2:$C$550,2,0)</f>
        <v/>
      </c>
      <c r="V4644" t="inlineStr">
        <is>
          <t>WCHS</t>
        </is>
      </c>
      <c r="W4644">
        <f>VLOOKUP(V4644,'WCH Kat'!$A$1:$B$150,2,0)</f>
        <v/>
      </c>
    </row>
    <row r="4645">
      <c r="A4645" t="inlineStr">
        <is>
          <t xml:space="preserve">EW </t>
        </is>
      </c>
      <c r="B4645" t="inlineStr">
        <is>
          <t>EW  838</t>
        </is>
      </c>
      <c r="C4645" s="4" t="inlineStr">
        <is>
          <t>23.12.2024</t>
        </is>
      </c>
      <c r="D4645" t="inlineStr">
        <is>
          <t>07:20</t>
        </is>
      </c>
      <c r="E4645" s="4" t="inlineStr">
        <is>
          <t>21.12.2024</t>
        </is>
      </c>
      <c r="F4645" t="inlineStr">
        <is>
          <t>18:25</t>
        </is>
      </c>
      <c r="G4645" s="5" t="n">
        <v>36.91667</v>
      </c>
      <c r="H4645" t="inlineStr">
        <is>
          <t>Outbound</t>
        </is>
      </c>
      <c r="I4645" s="6" t="n">
        <v>0</v>
      </c>
      <c r="J4645" s="6" t="n">
        <v>0</v>
      </c>
      <c r="K4645" s="6" t="n">
        <v>0</v>
      </c>
      <c r="L4645" s="6">
        <f>I4645+J4645+K4645</f>
        <v/>
      </c>
      <c r="M4645" s="6" t="n">
        <v>1</v>
      </c>
      <c r="P4645" t="inlineStr">
        <is>
          <t>Ja</t>
        </is>
      </c>
      <c r="T4645" t="inlineStr">
        <is>
          <t>BLQ</t>
        </is>
      </c>
      <c r="U4645">
        <f>VLOOKUP(T4645,Destinations!$A$2:$C$550,2,0)</f>
        <v/>
      </c>
      <c r="V4645" t="inlineStr">
        <is>
          <t>WCHC</t>
        </is>
      </c>
      <c r="W4645">
        <f>VLOOKUP(V4645,'WCH Kat'!$A$1:$B$150,2,0)</f>
        <v/>
      </c>
    </row>
    <row r="4646">
      <c r="A4646" t="inlineStr">
        <is>
          <t xml:space="preserve">EW </t>
        </is>
      </c>
      <c r="B4646" t="inlineStr">
        <is>
          <t>EW  582</t>
        </is>
      </c>
      <c r="C4646" s="4" t="inlineStr">
        <is>
          <t>23.12.2024</t>
        </is>
      </c>
      <c r="D4646" t="inlineStr">
        <is>
          <t>07:55</t>
        </is>
      </c>
      <c r="E4646" s="4" t="inlineStr">
        <is>
          <t>21.12.2024</t>
        </is>
      </c>
      <c r="F4646" t="inlineStr">
        <is>
          <t>18:55</t>
        </is>
      </c>
      <c r="G4646" s="5" t="n">
        <v>37</v>
      </c>
      <c r="H4646" t="inlineStr">
        <is>
          <t>Outbound</t>
        </is>
      </c>
      <c r="I4646" s="6" t="n">
        <v>0</v>
      </c>
      <c r="J4646" s="6" t="n">
        <v>0</v>
      </c>
      <c r="K4646" s="6" t="n">
        <v>0</v>
      </c>
      <c r="L4646" s="6">
        <f>I4646+J4646+K4646</f>
        <v/>
      </c>
      <c r="M4646" s="6" t="n">
        <v>1</v>
      </c>
      <c r="P4646" t="inlineStr">
        <is>
          <t>Ja</t>
        </is>
      </c>
      <c r="T4646" t="inlineStr">
        <is>
          <t>PMI</t>
        </is>
      </c>
      <c r="U4646">
        <f>VLOOKUP(T4646,Destinations!$A$2:$C$550,2,0)</f>
        <v/>
      </c>
      <c r="V4646" t="inlineStr">
        <is>
          <t>WCHS</t>
        </is>
      </c>
      <c r="W4646">
        <f>VLOOKUP(V4646,'WCH Kat'!$A$1:$B$150,2,0)</f>
        <v/>
      </c>
    </row>
    <row r="4647">
      <c r="A4647" t="inlineStr">
        <is>
          <t xml:space="preserve">EW </t>
        </is>
      </c>
      <c r="B4647" t="inlineStr">
        <is>
          <t>EW 1164</t>
        </is>
      </c>
      <c r="C4647" s="4" t="inlineStr">
        <is>
          <t>23.12.2024</t>
        </is>
      </c>
      <c r="D4647" t="inlineStr">
        <is>
          <t>08:30</t>
        </is>
      </c>
      <c r="E4647" s="4" t="inlineStr">
        <is>
          <t>21.12.2024</t>
        </is>
      </c>
      <c r="F4647" t="inlineStr">
        <is>
          <t>19:35</t>
        </is>
      </c>
      <c r="G4647" s="5" t="n">
        <v>36.91667</v>
      </c>
      <c r="H4647" t="inlineStr">
        <is>
          <t>Outbound</t>
        </is>
      </c>
      <c r="I4647" s="6" t="n">
        <v>0</v>
      </c>
      <c r="J4647" s="6" t="n">
        <v>0</v>
      </c>
      <c r="K4647" s="6" t="n">
        <v>0</v>
      </c>
      <c r="L4647" s="6">
        <f>I4647+J4647+K4647</f>
        <v/>
      </c>
      <c r="M4647" s="6" t="n">
        <v>1</v>
      </c>
      <c r="P4647" t="inlineStr">
        <is>
          <t>Ja</t>
        </is>
      </c>
      <c r="T4647" t="inlineStr">
        <is>
          <t>DWC</t>
        </is>
      </c>
      <c r="U4647">
        <f>VLOOKUP(T4647,Destinations!$A$2:$C$550,2,0)</f>
        <v/>
      </c>
      <c r="V4647" t="inlineStr">
        <is>
          <t>WCHS</t>
        </is>
      </c>
      <c r="W4647">
        <f>VLOOKUP(V4647,'WCH Kat'!$A$1:$B$150,2,0)</f>
        <v/>
      </c>
    </row>
    <row r="4648">
      <c r="A4648" t="inlineStr">
        <is>
          <t xml:space="preserve">DI </t>
        </is>
      </c>
      <c r="B4648" t="inlineStr">
        <is>
          <t>DI 6174</t>
        </is>
      </c>
      <c r="C4648" s="4" t="inlineStr">
        <is>
          <t>23.12.2024</t>
        </is>
      </c>
      <c r="D4648" t="inlineStr">
        <is>
          <t>08:30</t>
        </is>
      </c>
      <c r="E4648" s="4" t="inlineStr">
        <is>
          <t>23.12.2024</t>
        </is>
      </c>
      <c r="F4648" t="inlineStr">
        <is>
          <t>05:46</t>
        </is>
      </c>
      <c r="G4648" s="5" t="n">
        <v>2.73333</v>
      </c>
      <c r="H4648" t="inlineStr">
        <is>
          <t>Outbound</t>
        </is>
      </c>
      <c r="I4648" s="6" t="n">
        <v>0</v>
      </c>
      <c r="J4648" s="6" t="n">
        <v>1</v>
      </c>
      <c r="K4648" s="6" t="n">
        <v>0</v>
      </c>
      <c r="L4648" s="6">
        <f>I4648+J4648+K4648</f>
        <v/>
      </c>
      <c r="M4648" s="6" t="n">
        <v>0</v>
      </c>
      <c r="Q4648" t="inlineStr">
        <is>
          <t>Ja</t>
        </is>
      </c>
      <c r="T4648" t="inlineStr">
        <is>
          <t>HRG</t>
        </is>
      </c>
      <c r="U4648">
        <f>VLOOKUP(T4648,Destinations!$A$2:$C$550,2,0)</f>
        <v/>
      </c>
      <c r="V4648" t="inlineStr">
        <is>
          <t>WCHS</t>
        </is>
      </c>
      <c r="W4648">
        <f>VLOOKUP(V4648,'WCH Kat'!$A$1:$B$150,2,0)</f>
        <v/>
      </c>
    </row>
    <row r="4649">
      <c r="A4649" t="inlineStr">
        <is>
          <t xml:space="preserve">FR </t>
        </is>
      </c>
      <c r="B4649" t="inlineStr">
        <is>
          <t>FR 7208</t>
        </is>
      </c>
      <c r="C4649" s="4" t="inlineStr">
        <is>
          <t>23.12.2024</t>
        </is>
      </c>
      <c r="D4649" t="inlineStr">
        <is>
          <t>08:45</t>
        </is>
      </c>
      <c r="E4649" s="4" t="inlineStr">
        <is>
          <t>21.12.2024</t>
        </is>
      </c>
      <c r="F4649" t="inlineStr">
        <is>
          <t>16:40</t>
        </is>
      </c>
      <c r="G4649" s="5" t="n">
        <v>40.08333</v>
      </c>
      <c r="H4649" t="inlineStr">
        <is>
          <t>Outbound</t>
        </is>
      </c>
      <c r="I4649" s="6" t="n">
        <v>0</v>
      </c>
      <c r="J4649" s="6" t="n">
        <v>0</v>
      </c>
      <c r="K4649" s="6" t="n">
        <v>0</v>
      </c>
      <c r="L4649" s="6">
        <f>I4649+J4649+K4649</f>
        <v/>
      </c>
      <c r="M4649" s="6" t="n">
        <v>1</v>
      </c>
      <c r="P4649" t="inlineStr">
        <is>
          <t>Ja</t>
        </is>
      </c>
      <c r="T4649" t="inlineStr">
        <is>
          <t>PMI</t>
        </is>
      </c>
      <c r="U4649">
        <f>VLOOKUP(T4649,Destinations!$A$2:$C$550,2,0)</f>
        <v/>
      </c>
      <c r="V4649" t="inlineStr">
        <is>
          <t>WCHR</t>
        </is>
      </c>
      <c r="W4649">
        <f>VLOOKUP(V4649,'WCH Kat'!$A$1:$B$150,2,0)</f>
        <v/>
      </c>
    </row>
    <row r="4650">
      <c r="A4650" t="inlineStr">
        <is>
          <t xml:space="preserve">FR </t>
        </is>
      </c>
      <c r="B4650" t="inlineStr">
        <is>
          <t>FR 1356</t>
        </is>
      </c>
      <c r="C4650" s="4" t="inlineStr">
        <is>
          <t>23.12.2024</t>
        </is>
      </c>
      <c r="D4650" t="inlineStr">
        <is>
          <t>09:15</t>
        </is>
      </c>
      <c r="E4650" s="4" t="inlineStr">
        <is>
          <t>23.12.2024</t>
        </is>
      </c>
      <c r="F4650" t="inlineStr">
        <is>
          <t>06:05</t>
        </is>
      </c>
      <c r="G4650" s="5" t="n">
        <v>3.16667</v>
      </c>
      <c r="H4650" t="inlineStr">
        <is>
          <t>Inbound</t>
        </is>
      </c>
      <c r="I4650" s="6" t="n">
        <v>0</v>
      </c>
      <c r="J4650" s="6" t="n">
        <v>0</v>
      </c>
      <c r="K4650" s="6" t="n">
        <v>1</v>
      </c>
      <c r="L4650" s="6">
        <f>I4650+J4650+K4650</f>
        <v/>
      </c>
      <c r="M4650" s="6" t="n">
        <v>0</v>
      </c>
      <c r="P4650" t="inlineStr">
        <is>
          <t>Ja</t>
        </is>
      </c>
      <c r="T4650" t="inlineStr">
        <is>
          <t>ALC</t>
        </is>
      </c>
      <c r="U4650">
        <f>VLOOKUP(T4650,Destinations!$A$2:$C$550,2,0)</f>
        <v/>
      </c>
      <c r="V4650" t="inlineStr">
        <is>
          <t>WCHS</t>
        </is>
      </c>
      <c r="W4650">
        <f>VLOOKUP(V4650,'WCH Kat'!$A$1:$B$150,2,0)</f>
        <v/>
      </c>
    </row>
    <row r="4651">
      <c r="A4651" t="inlineStr">
        <is>
          <t xml:space="preserve">EW </t>
        </is>
      </c>
      <c r="B4651" t="inlineStr">
        <is>
          <t>EW  763</t>
        </is>
      </c>
      <c r="C4651" s="4" t="inlineStr">
        <is>
          <t>23.12.2024</t>
        </is>
      </c>
      <c r="D4651" t="inlineStr">
        <is>
          <t>09:35</t>
        </is>
      </c>
      <c r="E4651" s="4" t="inlineStr">
        <is>
          <t>21.12.2024</t>
        </is>
      </c>
      <c r="F4651" t="inlineStr">
        <is>
          <t>19:35</t>
        </is>
      </c>
      <c r="G4651" s="5" t="n">
        <v>38</v>
      </c>
      <c r="H4651" t="inlineStr">
        <is>
          <t>Inbound</t>
        </is>
      </c>
      <c r="I4651" s="6" t="n">
        <v>0</v>
      </c>
      <c r="J4651" s="6" t="n">
        <v>0</v>
      </c>
      <c r="K4651" s="6" t="n">
        <v>0</v>
      </c>
      <c r="L4651" s="6">
        <f>I4651+J4651+K4651</f>
        <v/>
      </c>
      <c r="M4651" s="6" t="n">
        <v>1</v>
      </c>
      <c r="P4651" t="inlineStr">
        <is>
          <t>Ja</t>
        </is>
      </c>
      <c r="T4651" t="inlineStr">
        <is>
          <t>ZRH</t>
        </is>
      </c>
      <c r="U4651">
        <f>VLOOKUP(T4651,Destinations!$A$2:$C$550,2,0)</f>
        <v/>
      </c>
      <c r="V4651" t="inlineStr">
        <is>
          <t>WCHS</t>
        </is>
      </c>
      <c r="W4651">
        <f>VLOOKUP(V4651,'WCH Kat'!$A$1:$B$150,2,0)</f>
        <v/>
      </c>
    </row>
    <row r="4652">
      <c r="A4652" t="inlineStr">
        <is>
          <t xml:space="preserve">FR </t>
        </is>
      </c>
      <c r="B4652" t="inlineStr">
        <is>
          <t>FR 1356</t>
        </is>
      </c>
      <c r="C4652" s="4" t="inlineStr">
        <is>
          <t>23.12.2024</t>
        </is>
      </c>
      <c r="D4652" t="inlineStr">
        <is>
          <t>09:35</t>
        </is>
      </c>
      <c r="E4652" s="4" t="inlineStr">
        <is>
          <t>21.12.2024</t>
        </is>
      </c>
      <c r="F4652" t="inlineStr">
        <is>
          <t>14:50</t>
        </is>
      </c>
      <c r="G4652" s="5" t="n">
        <v>42.75</v>
      </c>
      <c r="H4652" t="inlineStr">
        <is>
          <t>Inbound</t>
        </is>
      </c>
      <c r="I4652" s="6" t="n">
        <v>0</v>
      </c>
      <c r="J4652" s="6" t="n">
        <v>0</v>
      </c>
      <c r="K4652" s="6" t="n">
        <v>0</v>
      </c>
      <c r="L4652" s="6">
        <f>I4652+J4652+K4652</f>
        <v/>
      </c>
      <c r="M4652" s="6" t="n">
        <v>1</v>
      </c>
      <c r="P4652" t="inlineStr">
        <is>
          <t>Ja</t>
        </is>
      </c>
      <c r="T4652" t="inlineStr">
        <is>
          <t>ALC</t>
        </is>
      </c>
      <c r="U4652">
        <f>VLOOKUP(T4652,Destinations!$A$2:$C$550,2,0)</f>
        <v/>
      </c>
      <c r="V4652" t="inlineStr">
        <is>
          <t>WCHS</t>
        </is>
      </c>
      <c r="W4652">
        <f>VLOOKUP(V4652,'WCH Kat'!$A$1:$B$150,2,0)</f>
        <v/>
      </c>
    </row>
    <row r="4653">
      <c r="A4653" t="inlineStr">
        <is>
          <t xml:space="preserve">FR </t>
        </is>
      </c>
      <c r="B4653" t="inlineStr">
        <is>
          <t>FR 1356</t>
        </is>
      </c>
      <c r="C4653" s="4" t="inlineStr">
        <is>
          <t>23.12.2024</t>
        </is>
      </c>
      <c r="D4653" t="inlineStr">
        <is>
          <t>09:35</t>
        </is>
      </c>
      <c r="E4653" s="4" t="inlineStr">
        <is>
          <t>21.12.2024</t>
        </is>
      </c>
      <c r="F4653" t="inlineStr">
        <is>
          <t>14:50</t>
        </is>
      </c>
      <c r="G4653" s="5" t="n">
        <v>42.75</v>
      </c>
      <c r="H4653" t="inlineStr">
        <is>
          <t>Inbound</t>
        </is>
      </c>
      <c r="I4653" s="6" t="n">
        <v>0</v>
      </c>
      <c r="J4653" s="6" t="n">
        <v>0</v>
      </c>
      <c r="K4653" s="6" t="n">
        <v>0</v>
      </c>
      <c r="L4653" s="6">
        <f>I4653+J4653+K4653</f>
        <v/>
      </c>
      <c r="M4653" s="6" t="n">
        <v>1</v>
      </c>
      <c r="P4653" t="inlineStr">
        <is>
          <t>Ja</t>
        </is>
      </c>
      <c r="T4653" t="inlineStr">
        <is>
          <t>ALC</t>
        </is>
      </c>
      <c r="U4653">
        <f>VLOOKUP(T4653,Destinations!$A$2:$C$550,2,0)</f>
        <v/>
      </c>
      <c r="V4653" t="inlineStr">
        <is>
          <t>WCHS</t>
        </is>
      </c>
      <c r="W4653">
        <f>VLOOKUP(V4653,'WCH Kat'!$A$1:$B$150,2,0)</f>
        <v/>
      </c>
    </row>
    <row r="4654">
      <c r="A4654" t="inlineStr">
        <is>
          <t xml:space="preserve">FR </t>
        </is>
      </c>
      <c r="B4654" t="inlineStr">
        <is>
          <t>FR 4500</t>
        </is>
      </c>
      <c r="C4654" s="4" t="inlineStr">
        <is>
          <t>23.12.2024</t>
        </is>
      </c>
      <c r="D4654" t="inlineStr">
        <is>
          <t>09:40</t>
        </is>
      </c>
      <c r="E4654" s="4" t="inlineStr">
        <is>
          <t>21.12.2024</t>
        </is>
      </c>
      <c r="F4654" t="inlineStr">
        <is>
          <t>17:35</t>
        </is>
      </c>
      <c r="G4654" s="5" t="n">
        <v>40.08333</v>
      </c>
      <c r="H4654" t="inlineStr">
        <is>
          <t>Outbound</t>
        </is>
      </c>
      <c r="I4654" s="6" t="n">
        <v>0</v>
      </c>
      <c r="J4654" s="6" t="n">
        <v>0</v>
      </c>
      <c r="K4654" s="6" t="n">
        <v>0</v>
      </c>
      <c r="L4654" s="6">
        <f>I4654+J4654+K4654</f>
        <v/>
      </c>
      <c r="M4654" s="6" t="n">
        <v>1</v>
      </c>
      <c r="P4654" t="inlineStr">
        <is>
          <t>Ja</t>
        </is>
      </c>
      <c r="T4654" t="inlineStr">
        <is>
          <t>DUB</t>
        </is>
      </c>
      <c r="U4654">
        <f>VLOOKUP(T4654,Destinations!$A$2:$C$550,2,0)</f>
        <v/>
      </c>
      <c r="V4654" t="inlineStr">
        <is>
          <t>WCHR</t>
        </is>
      </c>
      <c r="W4654">
        <f>VLOOKUP(V4654,'WCH Kat'!$A$1:$B$150,2,0)</f>
        <v/>
      </c>
    </row>
    <row r="4655">
      <c r="A4655" t="inlineStr">
        <is>
          <t xml:space="preserve">EW </t>
        </is>
      </c>
      <c r="B4655" t="inlineStr">
        <is>
          <t>EW  602</t>
        </is>
      </c>
      <c r="C4655" s="4" t="inlineStr">
        <is>
          <t>23.12.2024</t>
        </is>
      </c>
      <c r="D4655" t="inlineStr">
        <is>
          <t>09:40</t>
        </is>
      </c>
      <c r="E4655" s="4" t="inlineStr">
        <is>
          <t>21.12.2024</t>
        </is>
      </c>
      <c r="F4655" t="inlineStr">
        <is>
          <t>20:45</t>
        </is>
      </c>
      <c r="G4655" s="5" t="n">
        <v>36.91667</v>
      </c>
      <c r="H4655" t="inlineStr">
        <is>
          <t>Outbound</t>
        </is>
      </c>
      <c r="I4655" s="6" t="n">
        <v>0</v>
      </c>
      <c r="J4655" s="6" t="n">
        <v>0</v>
      </c>
      <c r="K4655" s="6" t="n">
        <v>0</v>
      </c>
      <c r="L4655" s="6">
        <f>I4655+J4655+K4655</f>
        <v/>
      </c>
      <c r="M4655" s="6" t="n">
        <v>1</v>
      </c>
      <c r="P4655" t="inlineStr">
        <is>
          <t>Ja</t>
        </is>
      </c>
      <c r="T4655" t="inlineStr">
        <is>
          <t>LIS</t>
        </is>
      </c>
      <c r="U4655">
        <f>VLOOKUP(T4655,Destinations!$A$2:$C$550,2,0)</f>
        <v/>
      </c>
      <c r="V4655" t="inlineStr">
        <is>
          <t>WCHR</t>
        </is>
      </c>
      <c r="W4655">
        <f>VLOOKUP(V4655,'WCH Kat'!$A$1:$B$150,2,0)</f>
        <v/>
      </c>
    </row>
    <row r="4656">
      <c r="A4656" t="inlineStr">
        <is>
          <t xml:space="preserve">EW </t>
        </is>
      </c>
      <c r="B4656" t="inlineStr">
        <is>
          <t>EW  602</t>
        </is>
      </c>
      <c r="C4656" s="4" t="inlineStr">
        <is>
          <t>23.12.2024</t>
        </is>
      </c>
      <c r="D4656" t="inlineStr">
        <is>
          <t>09:40</t>
        </is>
      </c>
      <c r="E4656" s="4" t="inlineStr">
        <is>
          <t>21.12.2024</t>
        </is>
      </c>
      <c r="F4656" t="inlineStr">
        <is>
          <t>20:45</t>
        </is>
      </c>
      <c r="G4656" s="5" t="n">
        <v>36.91667</v>
      </c>
      <c r="H4656" t="inlineStr">
        <is>
          <t>Outbound</t>
        </is>
      </c>
      <c r="I4656" s="6" t="n">
        <v>0</v>
      </c>
      <c r="J4656" s="6" t="n">
        <v>0</v>
      </c>
      <c r="K4656" s="6" t="n">
        <v>0</v>
      </c>
      <c r="L4656" s="6">
        <f>I4656+J4656+K4656</f>
        <v/>
      </c>
      <c r="M4656" s="6" t="n">
        <v>1</v>
      </c>
      <c r="P4656" t="inlineStr">
        <is>
          <t>Ja</t>
        </is>
      </c>
      <c r="T4656" t="inlineStr">
        <is>
          <t>LIS</t>
        </is>
      </c>
      <c r="U4656">
        <f>VLOOKUP(T4656,Destinations!$A$2:$C$550,2,0)</f>
        <v/>
      </c>
      <c r="V4656" t="inlineStr">
        <is>
          <t>WCHR</t>
        </is>
      </c>
      <c r="W4656">
        <f>VLOOKUP(V4656,'WCH Kat'!$A$1:$B$150,2,0)</f>
        <v/>
      </c>
    </row>
    <row r="4657">
      <c r="A4657" t="inlineStr">
        <is>
          <t xml:space="preserve">OS </t>
        </is>
      </c>
      <c r="B4657" t="inlineStr">
        <is>
          <t>OS  192</t>
        </is>
      </c>
      <c r="C4657" s="4" t="inlineStr">
        <is>
          <t>23.12.2024</t>
        </is>
      </c>
      <c r="D4657" t="inlineStr">
        <is>
          <t>09:40</t>
        </is>
      </c>
      <c r="E4657" s="4" t="inlineStr">
        <is>
          <t>21.12.2024</t>
        </is>
      </c>
      <c r="F4657" t="inlineStr">
        <is>
          <t>20:45</t>
        </is>
      </c>
      <c r="G4657" s="5" t="n">
        <v>36.91667</v>
      </c>
      <c r="H4657" t="inlineStr">
        <is>
          <t>Outbound</t>
        </is>
      </c>
      <c r="I4657" s="6" t="n">
        <v>0</v>
      </c>
      <c r="J4657" s="6" t="n">
        <v>0</v>
      </c>
      <c r="K4657" s="6" t="n">
        <v>0</v>
      </c>
      <c r="L4657" s="6">
        <f>I4657+J4657+K4657</f>
        <v/>
      </c>
      <c r="M4657" s="6" t="n">
        <v>1</v>
      </c>
      <c r="P4657" t="inlineStr">
        <is>
          <t>Ja</t>
        </is>
      </c>
      <c r="T4657" t="inlineStr">
        <is>
          <t>VIE</t>
        </is>
      </c>
      <c r="U4657">
        <f>VLOOKUP(T4657,Destinations!$A$2:$C$550,2,0)</f>
        <v/>
      </c>
      <c r="V4657" t="inlineStr">
        <is>
          <t>WCHR</t>
        </is>
      </c>
      <c r="W4657">
        <f>VLOOKUP(V4657,'WCH Kat'!$A$1:$B$150,2,0)</f>
        <v/>
      </c>
    </row>
    <row r="4658">
      <c r="A4658" t="inlineStr">
        <is>
          <t xml:space="preserve">EW </t>
        </is>
      </c>
      <c r="B4658" t="inlineStr">
        <is>
          <t>EW  602</t>
        </is>
      </c>
      <c r="C4658" s="4" t="inlineStr">
        <is>
          <t>23.12.2024</t>
        </is>
      </c>
      <c r="D4658" t="inlineStr">
        <is>
          <t>09:40</t>
        </is>
      </c>
      <c r="E4658" s="4" t="inlineStr">
        <is>
          <t>23.12.2024</t>
        </is>
      </c>
      <c r="F4658" t="inlineStr">
        <is>
          <t>07:52</t>
        </is>
      </c>
      <c r="G4658" s="5" t="n">
        <v>1.8</v>
      </c>
      <c r="H4658" t="inlineStr">
        <is>
          <t>Outbound</t>
        </is>
      </c>
      <c r="I4658" s="6" t="n">
        <v>0</v>
      </c>
      <c r="J4658" s="6" t="n">
        <v>1</v>
      </c>
      <c r="K4658" s="6" t="n">
        <v>0</v>
      </c>
      <c r="L4658" s="6">
        <f>I4658+J4658+K4658</f>
        <v/>
      </c>
      <c r="M4658" s="6" t="n">
        <v>0</v>
      </c>
      <c r="Q4658" t="inlineStr">
        <is>
          <t>Ja</t>
        </is>
      </c>
      <c r="T4658" t="inlineStr">
        <is>
          <t>LIS</t>
        </is>
      </c>
      <c r="U4658">
        <f>VLOOKUP(T4658,Destinations!$A$2:$C$550,2,0)</f>
        <v/>
      </c>
      <c r="V4658" t="inlineStr">
        <is>
          <t>WCHS</t>
        </is>
      </c>
      <c r="W4658">
        <f>VLOOKUP(V4658,'WCH Kat'!$A$1:$B$150,2,0)</f>
        <v/>
      </c>
    </row>
    <row r="4659">
      <c r="A4659" t="inlineStr">
        <is>
          <t xml:space="preserve">EW </t>
        </is>
      </c>
      <c r="B4659" t="inlineStr">
        <is>
          <t>EW  763</t>
        </is>
      </c>
      <c r="C4659" s="4" t="inlineStr">
        <is>
          <t>23.12.2024</t>
        </is>
      </c>
      <c r="D4659" t="inlineStr">
        <is>
          <t>09:45</t>
        </is>
      </c>
      <c r="E4659" s="4" t="inlineStr">
        <is>
          <t>21.12.2024</t>
        </is>
      </c>
      <c r="F4659" t="inlineStr">
        <is>
          <t>19:35</t>
        </is>
      </c>
      <c r="G4659" s="5" t="n">
        <v>38.16667</v>
      </c>
      <c r="H4659" t="inlineStr">
        <is>
          <t>Inbound</t>
        </is>
      </c>
      <c r="I4659" s="6" t="n">
        <v>0</v>
      </c>
      <c r="J4659" s="6" t="n">
        <v>0</v>
      </c>
      <c r="K4659" s="6" t="n">
        <v>0</v>
      </c>
      <c r="L4659" s="6">
        <f>I4659+J4659+K4659</f>
        <v/>
      </c>
      <c r="M4659" s="6" t="n">
        <v>1</v>
      </c>
      <c r="P4659" t="inlineStr">
        <is>
          <t>Ja</t>
        </is>
      </c>
      <c r="T4659" t="inlineStr">
        <is>
          <t>ZRH</t>
        </is>
      </c>
      <c r="U4659">
        <f>VLOOKUP(T4659,Destinations!$A$2:$C$550,2,0)</f>
        <v/>
      </c>
      <c r="V4659" t="inlineStr">
        <is>
          <t>WCHR</t>
        </is>
      </c>
      <c r="W4659">
        <f>VLOOKUP(V4659,'WCH Kat'!$A$1:$B$150,2,0)</f>
        <v/>
      </c>
    </row>
    <row r="4660">
      <c r="A4660" t="inlineStr">
        <is>
          <t xml:space="preserve">TK </t>
        </is>
      </c>
      <c r="B4660" t="inlineStr">
        <is>
          <t>TK 1671</t>
        </is>
      </c>
      <c r="C4660" s="4" t="inlineStr">
        <is>
          <t>23.12.2024</t>
        </is>
      </c>
      <c r="D4660" t="inlineStr">
        <is>
          <t>10:10</t>
        </is>
      </c>
      <c r="E4660" s="4" t="inlineStr">
        <is>
          <t>21.12.2024</t>
        </is>
      </c>
      <c r="F4660" t="inlineStr">
        <is>
          <t>07:15</t>
        </is>
      </c>
      <c r="G4660" s="5" t="n">
        <v>50.91667</v>
      </c>
      <c r="H4660" t="inlineStr">
        <is>
          <t>Inbound</t>
        </is>
      </c>
      <c r="I4660" s="6" t="n">
        <v>0</v>
      </c>
      <c r="J4660" s="6" t="n">
        <v>0</v>
      </c>
      <c r="K4660" s="6" t="n">
        <v>0</v>
      </c>
      <c r="L4660" s="6">
        <f>I4660+J4660+K4660</f>
        <v/>
      </c>
      <c r="M4660" s="6" t="n">
        <v>1</v>
      </c>
      <c r="P4660" t="inlineStr">
        <is>
          <t>Ja</t>
        </is>
      </c>
      <c r="T4660" t="inlineStr">
        <is>
          <t>IST</t>
        </is>
      </c>
      <c r="U4660">
        <f>VLOOKUP(T4660,Destinations!$A$2:$C$550,2,0)</f>
        <v/>
      </c>
      <c r="V4660" t="inlineStr">
        <is>
          <t>WCHS</t>
        </is>
      </c>
      <c r="W4660">
        <f>VLOOKUP(V4660,'WCH Kat'!$A$1:$B$150,2,0)</f>
        <v/>
      </c>
    </row>
    <row r="4661">
      <c r="A4661" t="inlineStr">
        <is>
          <t xml:space="preserve">FR </t>
        </is>
      </c>
      <c r="B4661" t="inlineStr">
        <is>
          <t>FR  409</t>
        </is>
      </c>
      <c r="C4661" s="4" t="inlineStr">
        <is>
          <t>23.12.2024</t>
        </is>
      </c>
      <c r="D4661" t="inlineStr">
        <is>
          <t>10:30</t>
        </is>
      </c>
      <c r="E4661" s="4" t="inlineStr">
        <is>
          <t>21.12.2024</t>
        </is>
      </c>
      <c r="F4661" t="inlineStr">
        <is>
          <t>18:25</t>
        </is>
      </c>
      <c r="G4661" s="5" t="n">
        <v>40.08333</v>
      </c>
      <c r="H4661" t="inlineStr">
        <is>
          <t>Outbound</t>
        </is>
      </c>
      <c r="I4661" s="6" t="n">
        <v>0</v>
      </c>
      <c r="J4661" s="6" t="n">
        <v>0</v>
      </c>
      <c r="K4661" s="6" t="n">
        <v>0</v>
      </c>
      <c r="L4661" s="6">
        <f>I4661+J4661+K4661</f>
        <v/>
      </c>
      <c r="M4661" s="6" t="n">
        <v>1</v>
      </c>
      <c r="P4661" t="inlineStr">
        <is>
          <t>Ja</t>
        </is>
      </c>
      <c r="T4661" t="inlineStr">
        <is>
          <t>CPH</t>
        </is>
      </c>
      <c r="U4661">
        <f>VLOOKUP(T4661,Destinations!$A$2:$C$550,2,0)</f>
        <v/>
      </c>
      <c r="V4661" t="inlineStr">
        <is>
          <t>WCHS</t>
        </is>
      </c>
      <c r="W4661">
        <f>VLOOKUP(V4661,'WCH Kat'!$A$1:$B$150,2,0)</f>
        <v/>
      </c>
    </row>
    <row r="4662">
      <c r="A4662" t="inlineStr">
        <is>
          <t xml:space="preserve">FR </t>
        </is>
      </c>
      <c r="B4662" t="inlineStr">
        <is>
          <t>FR  409</t>
        </is>
      </c>
      <c r="C4662" s="4" t="inlineStr">
        <is>
          <t>23.12.2024</t>
        </is>
      </c>
      <c r="D4662" t="inlineStr">
        <is>
          <t>10:30</t>
        </is>
      </c>
      <c r="E4662" s="4" t="inlineStr">
        <is>
          <t>21.12.2024</t>
        </is>
      </c>
      <c r="F4662" t="inlineStr">
        <is>
          <t>18:25</t>
        </is>
      </c>
      <c r="G4662" s="5" t="n">
        <v>40.08333</v>
      </c>
      <c r="H4662" t="inlineStr">
        <is>
          <t>Outbound</t>
        </is>
      </c>
      <c r="I4662" s="6" t="n">
        <v>0</v>
      </c>
      <c r="J4662" s="6" t="n">
        <v>0</v>
      </c>
      <c r="K4662" s="6" t="n">
        <v>0</v>
      </c>
      <c r="L4662" s="6">
        <f>I4662+J4662+K4662</f>
        <v/>
      </c>
      <c r="M4662" s="6" t="n">
        <v>1</v>
      </c>
      <c r="P4662" t="inlineStr">
        <is>
          <t>Ja</t>
        </is>
      </c>
      <c r="T4662" t="inlineStr">
        <is>
          <t>CPH</t>
        </is>
      </c>
      <c r="U4662">
        <f>VLOOKUP(T4662,Destinations!$A$2:$C$550,2,0)</f>
        <v/>
      </c>
      <c r="V4662" t="inlineStr">
        <is>
          <t>WCHS</t>
        </is>
      </c>
      <c r="W4662">
        <f>VLOOKUP(V4662,'WCH Kat'!$A$1:$B$150,2,0)</f>
        <v/>
      </c>
    </row>
    <row r="4663">
      <c r="A4663" t="inlineStr">
        <is>
          <t xml:space="preserve">FR </t>
        </is>
      </c>
      <c r="B4663" t="inlineStr">
        <is>
          <t>FR  409</t>
        </is>
      </c>
      <c r="C4663" s="4" t="inlineStr">
        <is>
          <t>23.12.2024</t>
        </is>
      </c>
      <c r="D4663" t="inlineStr">
        <is>
          <t>10:30</t>
        </is>
      </c>
      <c r="E4663" s="4" t="inlineStr">
        <is>
          <t>23.12.2024</t>
        </is>
      </c>
      <c r="F4663" t="inlineStr">
        <is>
          <t>07:54</t>
        </is>
      </c>
      <c r="G4663" s="5" t="n">
        <v>2.6</v>
      </c>
      <c r="H4663" t="inlineStr">
        <is>
          <t>Outbound</t>
        </is>
      </c>
      <c r="I4663" s="6" t="n">
        <v>0</v>
      </c>
      <c r="J4663" s="6" t="n">
        <v>1</v>
      </c>
      <c r="K4663" s="6" t="n">
        <v>0</v>
      </c>
      <c r="L4663" s="6">
        <f>I4663+J4663+K4663</f>
        <v/>
      </c>
      <c r="M4663" s="6" t="n">
        <v>0</v>
      </c>
      <c r="Q4663" t="inlineStr">
        <is>
          <t>Ja</t>
        </is>
      </c>
      <c r="T4663" t="inlineStr">
        <is>
          <t>CPH</t>
        </is>
      </c>
      <c r="U4663">
        <f>VLOOKUP(T4663,Destinations!$A$2:$C$550,2,0)</f>
        <v/>
      </c>
      <c r="V4663" t="inlineStr">
        <is>
          <t>WCHS</t>
        </is>
      </c>
      <c r="W4663">
        <f>VLOOKUP(V4663,'WCH Kat'!$A$1:$B$150,2,0)</f>
        <v/>
      </c>
    </row>
    <row r="4664">
      <c r="A4664" t="inlineStr">
        <is>
          <t xml:space="preserve">EW </t>
        </is>
      </c>
      <c r="B4664" t="inlineStr">
        <is>
          <t>EW  972</t>
        </is>
      </c>
      <c r="C4664" s="4" t="inlineStr">
        <is>
          <t>23.12.2024</t>
        </is>
      </c>
      <c r="D4664" t="inlineStr">
        <is>
          <t>10:40</t>
        </is>
      </c>
      <c r="E4664" s="4" t="inlineStr">
        <is>
          <t>21.12.2024</t>
        </is>
      </c>
      <c r="F4664" t="inlineStr">
        <is>
          <t>21:45</t>
        </is>
      </c>
      <c r="G4664" s="5" t="n">
        <v>36.91667</v>
      </c>
      <c r="H4664" t="inlineStr">
        <is>
          <t>Outbound</t>
        </is>
      </c>
      <c r="I4664" s="6" t="n">
        <v>0</v>
      </c>
      <c r="J4664" s="6" t="n">
        <v>0</v>
      </c>
      <c r="K4664" s="6" t="n">
        <v>0</v>
      </c>
      <c r="L4664" s="6">
        <f>I4664+J4664+K4664</f>
        <v/>
      </c>
      <c r="M4664" s="6" t="n">
        <v>1</v>
      </c>
      <c r="P4664" t="inlineStr">
        <is>
          <t>Ja</t>
        </is>
      </c>
      <c r="T4664" t="inlineStr">
        <is>
          <t>ZAG</t>
        </is>
      </c>
      <c r="U4664">
        <f>VLOOKUP(T4664,Destinations!$A$2:$C$550,2,0)</f>
        <v/>
      </c>
      <c r="V4664" t="inlineStr">
        <is>
          <t>BLND</t>
        </is>
      </c>
      <c r="W4664">
        <f>VLOOKUP(V4664,'WCH Kat'!$A$1:$B$150,2,0)</f>
        <v/>
      </c>
    </row>
    <row r="4665">
      <c r="A4665" t="inlineStr">
        <is>
          <t xml:space="preserve">EW </t>
        </is>
      </c>
      <c r="B4665" t="inlineStr">
        <is>
          <t>EW  972</t>
        </is>
      </c>
      <c r="C4665" s="4" t="inlineStr">
        <is>
          <t>23.12.2024</t>
        </is>
      </c>
      <c r="D4665" t="inlineStr">
        <is>
          <t>10:40</t>
        </is>
      </c>
      <c r="E4665" s="4" t="inlineStr">
        <is>
          <t>21.12.2024</t>
        </is>
      </c>
      <c r="F4665" t="inlineStr">
        <is>
          <t>21:45</t>
        </is>
      </c>
      <c r="G4665" s="5" t="n">
        <v>36.91667</v>
      </c>
      <c r="H4665" t="inlineStr">
        <is>
          <t>Outbound</t>
        </is>
      </c>
      <c r="I4665" s="6" t="n">
        <v>0</v>
      </c>
      <c r="J4665" s="6" t="n">
        <v>0</v>
      </c>
      <c r="K4665" s="6" t="n">
        <v>0</v>
      </c>
      <c r="L4665" s="6">
        <f>I4665+J4665+K4665</f>
        <v/>
      </c>
      <c r="M4665" s="6" t="n">
        <v>1</v>
      </c>
      <c r="P4665" t="inlineStr">
        <is>
          <t>Ja</t>
        </is>
      </c>
      <c r="T4665" t="inlineStr">
        <is>
          <t>ZAG</t>
        </is>
      </c>
      <c r="U4665">
        <f>VLOOKUP(T4665,Destinations!$A$2:$C$550,2,0)</f>
        <v/>
      </c>
      <c r="V4665" t="inlineStr">
        <is>
          <t>WCHS</t>
        </is>
      </c>
      <c r="W4665">
        <f>VLOOKUP(V4665,'WCH Kat'!$A$1:$B$150,2,0)</f>
        <v/>
      </c>
    </row>
    <row r="4666">
      <c r="A4666" t="inlineStr">
        <is>
          <t xml:space="preserve">TK </t>
        </is>
      </c>
      <c r="B4666" t="inlineStr">
        <is>
          <t>TK 1671</t>
        </is>
      </c>
      <c r="C4666" s="4" t="inlineStr">
        <is>
          <t>23.12.2024</t>
        </is>
      </c>
      <c r="D4666" t="inlineStr">
        <is>
          <t>10:45</t>
        </is>
      </c>
      <c r="E4666" s="4" t="inlineStr">
        <is>
          <t>23.12.2024</t>
        </is>
      </c>
      <c r="F4666" t="inlineStr">
        <is>
          <t>08:34</t>
        </is>
      </c>
      <c r="G4666" s="5" t="n">
        <v>2.18333</v>
      </c>
      <c r="H4666" t="inlineStr">
        <is>
          <t>Inbound</t>
        </is>
      </c>
      <c r="I4666" s="6" t="n">
        <v>0</v>
      </c>
      <c r="J4666" s="6" t="n">
        <v>1</v>
      </c>
      <c r="K4666" s="6" t="n">
        <v>0</v>
      </c>
      <c r="L4666" s="6">
        <f>I4666+J4666+K4666</f>
        <v/>
      </c>
      <c r="M4666" s="6" t="n">
        <v>0</v>
      </c>
      <c r="P4666" t="inlineStr">
        <is>
          <t>Ja</t>
        </is>
      </c>
      <c r="T4666" t="inlineStr">
        <is>
          <t>IST</t>
        </is>
      </c>
      <c r="U4666">
        <f>VLOOKUP(T4666,Destinations!$A$2:$C$550,2,0)</f>
        <v/>
      </c>
      <c r="V4666" t="inlineStr">
        <is>
          <t>WCHS</t>
        </is>
      </c>
      <c r="W4666">
        <f>VLOOKUP(V4666,'WCH Kat'!$A$1:$B$150,2,0)</f>
        <v/>
      </c>
    </row>
    <row r="4667">
      <c r="A4667" t="inlineStr">
        <is>
          <t xml:space="preserve">EW </t>
        </is>
      </c>
      <c r="B4667" t="inlineStr">
        <is>
          <t>EW  789</t>
        </is>
      </c>
      <c r="C4667" s="4" t="inlineStr">
        <is>
          <t>23.12.2024</t>
        </is>
      </c>
      <c r="D4667" t="inlineStr">
        <is>
          <t>11:10</t>
        </is>
      </c>
      <c r="E4667" s="4" t="inlineStr">
        <is>
          <t>21.12.2024</t>
        </is>
      </c>
      <c r="F4667" t="inlineStr">
        <is>
          <t>20:35</t>
        </is>
      </c>
      <c r="G4667" s="5" t="n">
        <v>38.58333</v>
      </c>
      <c r="H4667" t="inlineStr">
        <is>
          <t>Inbound</t>
        </is>
      </c>
      <c r="I4667" s="6" t="n">
        <v>0</v>
      </c>
      <c r="J4667" s="6" t="n">
        <v>0</v>
      </c>
      <c r="K4667" s="6" t="n">
        <v>0</v>
      </c>
      <c r="L4667" s="6">
        <f>I4667+J4667+K4667</f>
        <v/>
      </c>
      <c r="M4667" s="6" t="n">
        <v>1</v>
      </c>
      <c r="P4667" t="inlineStr">
        <is>
          <t>Ja</t>
        </is>
      </c>
      <c r="T4667" t="inlineStr">
        <is>
          <t>BUD</t>
        </is>
      </c>
      <c r="U4667">
        <f>VLOOKUP(T4667,Destinations!$A$2:$C$550,2,0)</f>
        <v/>
      </c>
      <c r="V4667" t="inlineStr">
        <is>
          <t>WCHS</t>
        </is>
      </c>
      <c r="W4667">
        <f>VLOOKUP(V4667,'WCH Kat'!$A$1:$B$150,2,0)</f>
        <v/>
      </c>
    </row>
    <row r="4668">
      <c r="A4668" t="inlineStr">
        <is>
          <t xml:space="preserve">EW </t>
        </is>
      </c>
      <c r="B4668" t="inlineStr">
        <is>
          <t>EW  886</t>
        </is>
      </c>
      <c r="C4668" s="4" t="inlineStr">
        <is>
          <t>23.12.2024</t>
        </is>
      </c>
      <c r="D4668" t="inlineStr">
        <is>
          <t>11:15</t>
        </is>
      </c>
      <c r="E4668" s="4" t="inlineStr">
        <is>
          <t>21.12.2024</t>
        </is>
      </c>
      <c r="F4668" t="inlineStr">
        <is>
          <t>22:20</t>
        </is>
      </c>
      <c r="G4668" s="5" t="n">
        <v>36.91667</v>
      </c>
      <c r="H4668" t="inlineStr">
        <is>
          <t>Outbound</t>
        </is>
      </c>
      <c r="I4668" s="6" t="n">
        <v>0</v>
      </c>
      <c r="J4668" s="6" t="n">
        <v>0</v>
      </c>
      <c r="K4668" s="6" t="n">
        <v>0</v>
      </c>
      <c r="L4668" s="6">
        <f>I4668+J4668+K4668</f>
        <v/>
      </c>
      <c r="M4668" s="6" t="n">
        <v>1</v>
      </c>
      <c r="P4668" t="inlineStr">
        <is>
          <t>Ja</t>
        </is>
      </c>
      <c r="T4668" t="inlineStr">
        <is>
          <t>FCO</t>
        </is>
      </c>
      <c r="U4668">
        <f>VLOOKUP(T4668,Destinations!$A$2:$C$550,2,0)</f>
        <v/>
      </c>
      <c r="V4668" t="inlineStr">
        <is>
          <t>WCHC</t>
        </is>
      </c>
      <c r="W4668">
        <f>VLOOKUP(V4668,'WCH Kat'!$A$1:$B$150,2,0)</f>
        <v/>
      </c>
    </row>
    <row r="4669">
      <c r="A4669" t="inlineStr">
        <is>
          <t xml:space="preserve">EW </t>
        </is>
      </c>
      <c r="B4669" t="inlineStr">
        <is>
          <t>EW  886</t>
        </is>
      </c>
      <c r="C4669" s="4" t="inlineStr">
        <is>
          <t>23.12.2024</t>
        </is>
      </c>
      <c r="D4669" t="inlineStr">
        <is>
          <t>11:15</t>
        </is>
      </c>
      <c r="E4669" s="4" t="inlineStr">
        <is>
          <t>21.12.2024</t>
        </is>
      </c>
      <c r="F4669" t="inlineStr">
        <is>
          <t>22:20</t>
        </is>
      </c>
      <c r="G4669" s="5" t="n">
        <v>36.91667</v>
      </c>
      <c r="H4669" t="inlineStr">
        <is>
          <t>Outbound</t>
        </is>
      </c>
      <c r="I4669" s="6" t="n">
        <v>0</v>
      </c>
      <c r="J4669" s="6" t="n">
        <v>0</v>
      </c>
      <c r="K4669" s="6" t="n">
        <v>0</v>
      </c>
      <c r="L4669" s="6">
        <f>I4669+J4669+K4669</f>
        <v/>
      </c>
      <c r="M4669" s="6" t="n">
        <v>1</v>
      </c>
      <c r="P4669" t="inlineStr">
        <is>
          <t>Ja</t>
        </is>
      </c>
      <c r="T4669" t="inlineStr">
        <is>
          <t>FCO</t>
        </is>
      </c>
      <c r="U4669">
        <f>VLOOKUP(T4669,Destinations!$A$2:$C$550,2,0)</f>
        <v/>
      </c>
      <c r="V4669" t="inlineStr">
        <is>
          <t>WCHR</t>
        </is>
      </c>
      <c r="W4669">
        <f>VLOOKUP(V4669,'WCH Kat'!$A$1:$B$150,2,0)</f>
        <v/>
      </c>
    </row>
    <row r="4670">
      <c r="A4670" t="inlineStr">
        <is>
          <t xml:space="preserve">EW </t>
        </is>
      </c>
      <c r="B4670" t="inlineStr">
        <is>
          <t>EW  789</t>
        </is>
      </c>
      <c r="C4670" s="4" t="inlineStr">
        <is>
          <t>23.12.2024</t>
        </is>
      </c>
      <c r="D4670" t="inlineStr">
        <is>
          <t>11:20</t>
        </is>
      </c>
      <c r="E4670" s="4" t="inlineStr">
        <is>
          <t>21.12.2024</t>
        </is>
      </c>
      <c r="F4670" t="inlineStr">
        <is>
          <t>20:35</t>
        </is>
      </c>
      <c r="G4670" s="5" t="n">
        <v>38.75</v>
      </c>
      <c r="H4670" t="inlineStr">
        <is>
          <t>Inbound</t>
        </is>
      </c>
      <c r="I4670" s="6" t="n">
        <v>0</v>
      </c>
      <c r="J4670" s="6" t="n">
        <v>0</v>
      </c>
      <c r="K4670" s="6" t="n">
        <v>0</v>
      </c>
      <c r="L4670" s="6">
        <f>I4670+J4670+K4670</f>
        <v/>
      </c>
      <c r="M4670" s="6" t="n">
        <v>1</v>
      </c>
      <c r="P4670" t="inlineStr">
        <is>
          <t>Ja</t>
        </is>
      </c>
      <c r="T4670" t="inlineStr">
        <is>
          <t>BUD</t>
        </is>
      </c>
      <c r="U4670">
        <f>VLOOKUP(T4670,Destinations!$A$2:$C$550,2,0)</f>
        <v/>
      </c>
      <c r="V4670" t="inlineStr">
        <is>
          <t>WCHS</t>
        </is>
      </c>
      <c r="W4670">
        <f>VLOOKUP(V4670,'WCH Kat'!$A$1:$B$150,2,0)</f>
        <v/>
      </c>
    </row>
    <row r="4671">
      <c r="A4671" t="inlineStr">
        <is>
          <t xml:space="preserve">EW </t>
        </is>
      </c>
      <c r="B4671" t="inlineStr">
        <is>
          <t>EW  789</t>
        </is>
      </c>
      <c r="C4671" s="4" t="inlineStr">
        <is>
          <t>23.12.2024</t>
        </is>
      </c>
      <c r="D4671" t="inlineStr">
        <is>
          <t>11:20</t>
        </is>
      </c>
      <c r="E4671" s="4" t="inlineStr">
        <is>
          <t>21.12.2024</t>
        </is>
      </c>
      <c r="F4671" t="inlineStr">
        <is>
          <t>20:35</t>
        </is>
      </c>
      <c r="G4671" s="5" t="n">
        <v>38.75</v>
      </c>
      <c r="H4671" t="inlineStr">
        <is>
          <t>Inbound</t>
        </is>
      </c>
      <c r="I4671" s="6" t="n">
        <v>0</v>
      </c>
      <c r="J4671" s="6" t="n">
        <v>0</v>
      </c>
      <c r="K4671" s="6" t="n">
        <v>0</v>
      </c>
      <c r="L4671" s="6">
        <f>I4671+J4671+K4671</f>
        <v/>
      </c>
      <c r="M4671" s="6" t="n">
        <v>1</v>
      </c>
      <c r="P4671" t="inlineStr">
        <is>
          <t>Ja</t>
        </is>
      </c>
      <c r="T4671" t="inlineStr">
        <is>
          <t>BUD</t>
        </is>
      </c>
      <c r="U4671">
        <f>VLOOKUP(T4671,Destinations!$A$2:$C$550,2,0)</f>
        <v/>
      </c>
      <c r="V4671" t="inlineStr">
        <is>
          <t>WCHS</t>
        </is>
      </c>
      <c r="W4671">
        <f>VLOOKUP(V4671,'WCH Kat'!$A$1:$B$150,2,0)</f>
        <v/>
      </c>
    </row>
    <row r="4672">
      <c r="A4672" t="inlineStr">
        <is>
          <t xml:space="preserve">FR </t>
        </is>
      </c>
      <c r="B4672" t="inlineStr">
        <is>
          <t>FR 5532</t>
        </is>
      </c>
      <c r="C4672" s="4" t="inlineStr">
        <is>
          <t>23.12.2024</t>
        </is>
      </c>
      <c r="D4672" t="inlineStr">
        <is>
          <t>11:30</t>
        </is>
      </c>
      <c r="E4672" s="4" t="inlineStr">
        <is>
          <t>21.12.2024</t>
        </is>
      </c>
      <c r="F4672" t="inlineStr">
        <is>
          <t>19:30</t>
        </is>
      </c>
      <c r="G4672" s="5" t="n">
        <v>40</v>
      </c>
      <c r="H4672" t="inlineStr">
        <is>
          <t>Outbound</t>
        </is>
      </c>
      <c r="I4672" s="6" t="n">
        <v>0</v>
      </c>
      <c r="J4672" s="6" t="n">
        <v>0</v>
      </c>
      <c r="K4672" s="6" t="n">
        <v>0</v>
      </c>
      <c r="L4672" s="6">
        <f>I4672+J4672+K4672</f>
        <v/>
      </c>
      <c r="M4672" s="6" t="n">
        <v>1</v>
      </c>
      <c r="P4672" t="inlineStr">
        <is>
          <t>Ja</t>
        </is>
      </c>
      <c r="T4672" t="inlineStr">
        <is>
          <t>BGY</t>
        </is>
      </c>
      <c r="U4672">
        <f>VLOOKUP(T4672,Destinations!$A$2:$C$550,2,0)</f>
        <v/>
      </c>
      <c r="V4672" t="inlineStr">
        <is>
          <t>WCHS</t>
        </is>
      </c>
      <c r="W4672">
        <f>VLOOKUP(V4672,'WCH Kat'!$A$1:$B$150,2,0)</f>
        <v/>
      </c>
    </row>
    <row r="4673">
      <c r="A4673" t="inlineStr">
        <is>
          <t xml:space="preserve">FR </t>
        </is>
      </c>
      <c r="B4673" t="inlineStr">
        <is>
          <t>FR 5532</t>
        </is>
      </c>
      <c r="C4673" s="4" t="inlineStr">
        <is>
          <t>23.12.2024</t>
        </is>
      </c>
      <c r="D4673" t="inlineStr">
        <is>
          <t>11:30</t>
        </is>
      </c>
      <c r="E4673" s="4" t="inlineStr">
        <is>
          <t>21.12.2024</t>
        </is>
      </c>
      <c r="F4673" t="inlineStr">
        <is>
          <t>19:30</t>
        </is>
      </c>
      <c r="G4673" s="5" t="n">
        <v>40</v>
      </c>
      <c r="H4673" t="inlineStr">
        <is>
          <t>Outbound</t>
        </is>
      </c>
      <c r="I4673" s="6" t="n">
        <v>0</v>
      </c>
      <c r="J4673" s="6" t="n">
        <v>0</v>
      </c>
      <c r="K4673" s="6" t="n">
        <v>0</v>
      </c>
      <c r="L4673" s="6">
        <f>I4673+J4673+K4673</f>
        <v/>
      </c>
      <c r="M4673" s="6" t="n">
        <v>1</v>
      </c>
      <c r="P4673" t="inlineStr">
        <is>
          <t>Ja</t>
        </is>
      </c>
      <c r="T4673" t="inlineStr">
        <is>
          <t>BGY</t>
        </is>
      </c>
      <c r="U4673">
        <f>VLOOKUP(T4673,Destinations!$A$2:$C$550,2,0)</f>
        <v/>
      </c>
      <c r="V4673" t="inlineStr">
        <is>
          <t>WCHS</t>
        </is>
      </c>
      <c r="W4673">
        <f>VLOOKUP(V4673,'WCH Kat'!$A$1:$B$150,2,0)</f>
        <v/>
      </c>
    </row>
    <row r="4674">
      <c r="A4674" t="inlineStr">
        <is>
          <t xml:space="preserve">BA </t>
        </is>
      </c>
      <c r="B4674" t="inlineStr">
        <is>
          <t>BA  997</t>
        </is>
      </c>
      <c r="C4674" s="4" t="inlineStr">
        <is>
          <t>23.12.2024</t>
        </is>
      </c>
      <c r="D4674" t="inlineStr">
        <is>
          <t>11:35</t>
        </is>
      </c>
      <c r="E4674" s="4" t="inlineStr">
        <is>
          <t>21.12.2024</t>
        </is>
      </c>
      <c r="F4674" t="inlineStr">
        <is>
          <t>22:40</t>
        </is>
      </c>
      <c r="G4674" s="5" t="n">
        <v>36.91667</v>
      </c>
      <c r="H4674" t="inlineStr">
        <is>
          <t>Outbound</t>
        </is>
      </c>
      <c r="I4674" s="6" t="n">
        <v>0</v>
      </c>
      <c r="J4674" s="6" t="n">
        <v>0</v>
      </c>
      <c r="K4674" s="6" t="n">
        <v>0</v>
      </c>
      <c r="L4674" s="6">
        <f>I4674+J4674+K4674</f>
        <v/>
      </c>
      <c r="M4674" s="6" t="n">
        <v>1</v>
      </c>
      <c r="P4674" t="inlineStr">
        <is>
          <t>Ja</t>
        </is>
      </c>
      <c r="T4674" t="inlineStr">
        <is>
          <t>LHR</t>
        </is>
      </c>
      <c r="U4674">
        <f>VLOOKUP(T4674,Destinations!$A$2:$C$550,2,0)</f>
        <v/>
      </c>
      <c r="V4674" t="inlineStr">
        <is>
          <t>MAAS</t>
        </is>
      </c>
      <c r="W4674">
        <f>VLOOKUP(V4674,'WCH Kat'!$A$1:$B$150,2,0)</f>
        <v/>
      </c>
    </row>
    <row r="4675">
      <c r="A4675" t="inlineStr">
        <is>
          <t xml:space="preserve">BA </t>
        </is>
      </c>
      <c r="B4675" t="inlineStr">
        <is>
          <t>BA  997</t>
        </is>
      </c>
      <c r="C4675" s="4" t="inlineStr">
        <is>
          <t>23.12.2024</t>
        </is>
      </c>
      <c r="D4675" t="inlineStr">
        <is>
          <t>11:35</t>
        </is>
      </c>
      <c r="E4675" s="4" t="inlineStr">
        <is>
          <t>21.12.2024</t>
        </is>
      </c>
      <c r="F4675" t="inlineStr">
        <is>
          <t>22:40</t>
        </is>
      </c>
      <c r="G4675" s="5" t="n">
        <v>36.91667</v>
      </c>
      <c r="H4675" t="inlineStr">
        <is>
          <t>Outbound</t>
        </is>
      </c>
      <c r="I4675" s="6" t="n">
        <v>0</v>
      </c>
      <c r="J4675" s="6" t="n">
        <v>0</v>
      </c>
      <c r="K4675" s="6" t="n">
        <v>0</v>
      </c>
      <c r="L4675" s="6">
        <f>I4675+J4675+K4675</f>
        <v/>
      </c>
      <c r="M4675" s="6" t="n">
        <v>1</v>
      </c>
      <c r="P4675" t="inlineStr">
        <is>
          <t>Ja</t>
        </is>
      </c>
      <c r="T4675" t="inlineStr">
        <is>
          <t>LHR</t>
        </is>
      </c>
      <c r="U4675">
        <f>VLOOKUP(T4675,Destinations!$A$2:$C$550,2,0)</f>
        <v/>
      </c>
      <c r="V4675" t="inlineStr">
        <is>
          <t>MAAS</t>
        </is>
      </c>
      <c r="W4675">
        <f>VLOOKUP(V4675,'WCH Kat'!$A$1:$B$150,2,0)</f>
        <v/>
      </c>
    </row>
    <row r="4676">
      <c r="A4676" t="inlineStr">
        <is>
          <t xml:space="preserve">BA </t>
        </is>
      </c>
      <c r="B4676" t="inlineStr">
        <is>
          <t>BA  997</t>
        </is>
      </c>
      <c r="C4676" s="4" t="inlineStr">
        <is>
          <t>23.12.2024</t>
        </is>
      </c>
      <c r="D4676" t="inlineStr">
        <is>
          <t>11:35</t>
        </is>
      </c>
      <c r="E4676" s="4" t="inlineStr">
        <is>
          <t>21.12.2024</t>
        </is>
      </c>
      <c r="F4676" t="inlineStr">
        <is>
          <t>22:40</t>
        </is>
      </c>
      <c r="G4676" s="5" t="n">
        <v>36.91667</v>
      </c>
      <c r="H4676" t="inlineStr">
        <is>
          <t>Outbound</t>
        </is>
      </c>
      <c r="I4676" s="6" t="n">
        <v>0</v>
      </c>
      <c r="J4676" s="6" t="n">
        <v>0</v>
      </c>
      <c r="K4676" s="6" t="n">
        <v>0</v>
      </c>
      <c r="L4676" s="6">
        <f>I4676+J4676+K4676</f>
        <v/>
      </c>
      <c r="M4676" s="6" t="n">
        <v>1</v>
      </c>
      <c r="P4676" t="inlineStr">
        <is>
          <t>Ja</t>
        </is>
      </c>
      <c r="T4676" t="inlineStr">
        <is>
          <t>LHR</t>
        </is>
      </c>
      <c r="U4676">
        <f>VLOOKUP(T4676,Destinations!$A$2:$C$550,2,0)</f>
        <v/>
      </c>
      <c r="V4676" t="inlineStr">
        <is>
          <t>WCHR</t>
        </is>
      </c>
      <c r="W4676">
        <f>VLOOKUP(V4676,'WCH Kat'!$A$1:$B$150,2,0)</f>
        <v/>
      </c>
    </row>
    <row r="4677">
      <c r="A4677" t="inlineStr">
        <is>
          <t xml:space="preserve">BA </t>
        </is>
      </c>
      <c r="B4677" t="inlineStr">
        <is>
          <t>BA  997</t>
        </is>
      </c>
      <c r="C4677" s="4" t="inlineStr">
        <is>
          <t>23.12.2024</t>
        </is>
      </c>
      <c r="D4677" t="inlineStr">
        <is>
          <t>11:35</t>
        </is>
      </c>
      <c r="E4677" s="4" t="inlineStr">
        <is>
          <t>21.12.2024</t>
        </is>
      </c>
      <c r="F4677" t="inlineStr">
        <is>
          <t>22:40</t>
        </is>
      </c>
      <c r="G4677" s="5" t="n">
        <v>36.91667</v>
      </c>
      <c r="H4677" t="inlineStr">
        <is>
          <t>Outbound</t>
        </is>
      </c>
      <c r="I4677" s="6" t="n">
        <v>0</v>
      </c>
      <c r="J4677" s="6" t="n">
        <v>0</v>
      </c>
      <c r="K4677" s="6" t="n">
        <v>0</v>
      </c>
      <c r="L4677" s="6">
        <f>I4677+J4677+K4677</f>
        <v/>
      </c>
      <c r="M4677" s="6" t="n">
        <v>1</v>
      </c>
      <c r="P4677" t="inlineStr">
        <is>
          <t>Ja</t>
        </is>
      </c>
      <c r="T4677" t="inlineStr">
        <is>
          <t>LHR</t>
        </is>
      </c>
      <c r="U4677">
        <f>VLOOKUP(T4677,Destinations!$A$2:$C$550,2,0)</f>
        <v/>
      </c>
      <c r="V4677" t="inlineStr">
        <is>
          <t>WCHR</t>
        </is>
      </c>
      <c r="W4677">
        <f>VLOOKUP(V4677,'WCH Kat'!$A$1:$B$150,2,0)</f>
        <v/>
      </c>
    </row>
    <row r="4678">
      <c r="A4678" t="inlineStr">
        <is>
          <t xml:space="preserve">PC </t>
        </is>
      </c>
      <c r="B4678" t="inlineStr">
        <is>
          <t>PC 1012</t>
        </is>
      </c>
      <c r="C4678" s="4" t="inlineStr">
        <is>
          <t>23.12.2024</t>
        </is>
      </c>
      <c r="D4678" t="inlineStr">
        <is>
          <t>11:35</t>
        </is>
      </c>
      <c r="E4678" s="4" t="inlineStr">
        <is>
          <t>23.12.2024</t>
        </is>
      </c>
      <c r="F4678" t="inlineStr">
        <is>
          <t>08:50</t>
        </is>
      </c>
      <c r="G4678" s="5" t="n">
        <v>2.75</v>
      </c>
      <c r="H4678" t="inlineStr">
        <is>
          <t>Outbound</t>
        </is>
      </c>
      <c r="I4678" s="6" t="n">
        <v>0</v>
      </c>
      <c r="J4678" s="6" t="n">
        <v>1</v>
      </c>
      <c r="K4678" s="6" t="n">
        <v>0</v>
      </c>
      <c r="L4678" s="6">
        <f>I4678+J4678+K4678</f>
        <v/>
      </c>
      <c r="M4678" s="6" t="n">
        <v>0</v>
      </c>
      <c r="Q4678" t="inlineStr">
        <is>
          <t>Ja</t>
        </is>
      </c>
      <c r="T4678" t="inlineStr">
        <is>
          <t>Istanbul-Sabiha Gökcen</t>
        </is>
      </c>
      <c r="U4678">
        <f>VLOOKUP(T4678,Destinations!$A$2:$C$550,2,0)</f>
        <v/>
      </c>
      <c r="V4678" t="inlineStr">
        <is>
          <t>WCHS</t>
        </is>
      </c>
      <c r="W4678">
        <f>VLOOKUP(V4678,'WCH Kat'!$A$1:$B$150,2,0)</f>
        <v/>
      </c>
    </row>
    <row r="4679">
      <c r="A4679" t="inlineStr">
        <is>
          <t xml:space="preserve">FR </t>
        </is>
      </c>
      <c r="B4679" t="inlineStr">
        <is>
          <t>FR 4453</t>
        </is>
      </c>
      <c r="C4679" s="4" t="inlineStr">
        <is>
          <t>23.12.2024</t>
        </is>
      </c>
      <c r="D4679" t="inlineStr">
        <is>
          <t>11:40</t>
        </is>
      </c>
      <c r="E4679" s="4" t="inlineStr">
        <is>
          <t>23.12.2024</t>
        </is>
      </c>
      <c r="F4679" t="inlineStr">
        <is>
          <t>09:05</t>
        </is>
      </c>
      <c r="G4679" s="5" t="n">
        <v>2.58333</v>
      </c>
      <c r="H4679" t="inlineStr">
        <is>
          <t>Inbound</t>
        </is>
      </c>
      <c r="I4679" s="6" t="n">
        <v>0</v>
      </c>
      <c r="J4679" s="6" t="n">
        <v>1</v>
      </c>
      <c r="K4679" s="6" t="n">
        <v>0</v>
      </c>
      <c r="L4679" s="6">
        <f>I4679+J4679+K4679</f>
        <v/>
      </c>
      <c r="M4679" s="6" t="n">
        <v>0</v>
      </c>
      <c r="P4679" t="inlineStr">
        <is>
          <t>Ja</t>
        </is>
      </c>
      <c r="T4679" t="inlineStr">
        <is>
          <t>Sofia</t>
        </is>
      </c>
      <c r="U4679">
        <f>VLOOKUP(T4679,Destinations!$A$2:$C$550,2,0)</f>
        <v/>
      </c>
      <c r="V4679" t="inlineStr">
        <is>
          <t>WCHS</t>
        </is>
      </c>
      <c r="W4679">
        <f>VLOOKUP(V4679,'WCH Kat'!$A$1:$B$150,2,0)</f>
        <v/>
      </c>
    </row>
    <row r="4680">
      <c r="A4680" t="inlineStr">
        <is>
          <t xml:space="preserve">TK </t>
        </is>
      </c>
      <c r="B4680" t="inlineStr">
        <is>
          <t>TK 1672</t>
        </is>
      </c>
      <c r="C4680" s="4" t="inlineStr">
        <is>
          <t>23.12.2024</t>
        </is>
      </c>
      <c r="D4680" t="inlineStr">
        <is>
          <t>11:45</t>
        </is>
      </c>
      <c r="E4680" s="4" t="inlineStr">
        <is>
          <t>21.12.2024</t>
        </is>
      </c>
      <c r="F4680" t="inlineStr">
        <is>
          <t>11:50</t>
        </is>
      </c>
      <c r="G4680" s="5" t="n">
        <v>47.91667</v>
      </c>
      <c r="H4680" t="inlineStr">
        <is>
          <t>Outbound</t>
        </is>
      </c>
      <c r="I4680" s="6" t="n">
        <v>0</v>
      </c>
      <c r="J4680" s="6" t="n">
        <v>0</v>
      </c>
      <c r="K4680" s="6" t="n">
        <v>0</v>
      </c>
      <c r="L4680" s="6">
        <f>I4680+J4680+K4680</f>
        <v/>
      </c>
      <c r="M4680" s="6" t="n">
        <v>1</v>
      </c>
      <c r="P4680" t="inlineStr">
        <is>
          <t>Ja</t>
        </is>
      </c>
      <c r="T4680" t="inlineStr">
        <is>
          <t>IST</t>
        </is>
      </c>
      <c r="U4680">
        <f>VLOOKUP(T4680,Destinations!$A$2:$C$550,2,0)</f>
        <v/>
      </c>
      <c r="V4680" t="inlineStr">
        <is>
          <t>WCHR</t>
        </is>
      </c>
      <c r="W4680">
        <f>VLOOKUP(V4680,'WCH Kat'!$A$1:$B$150,2,0)</f>
        <v/>
      </c>
    </row>
    <row r="4681">
      <c r="A4681" t="inlineStr">
        <is>
          <t xml:space="preserve">TK </t>
        </is>
      </c>
      <c r="B4681" t="inlineStr">
        <is>
          <t>TK 1672</t>
        </is>
      </c>
      <c r="C4681" s="4" t="inlineStr">
        <is>
          <t>23.12.2024</t>
        </is>
      </c>
      <c r="D4681" t="inlineStr">
        <is>
          <t>11:45</t>
        </is>
      </c>
      <c r="E4681" s="4" t="inlineStr">
        <is>
          <t>21.12.2024</t>
        </is>
      </c>
      <c r="F4681" t="inlineStr">
        <is>
          <t>11:50</t>
        </is>
      </c>
      <c r="G4681" s="5" t="n">
        <v>47.91667</v>
      </c>
      <c r="H4681" t="inlineStr">
        <is>
          <t>Outbound</t>
        </is>
      </c>
      <c r="I4681" s="6" t="n">
        <v>0</v>
      </c>
      <c r="J4681" s="6" t="n">
        <v>0</v>
      </c>
      <c r="K4681" s="6" t="n">
        <v>0</v>
      </c>
      <c r="L4681" s="6">
        <f>I4681+J4681+K4681</f>
        <v/>
      </c>
      <c r="M4681" s="6" t="n">
        <v>1</v>
      </c>
      <c r="P4681" t="inlineStr">
        <is>
          <t>Ja</t>
        </is>
      </c>
      <c r="T4681" t="inlineStr">
        <is>
          <t>IST</t>
        </is>
      </c>
      <c r="U4681">
        <f>VLOOKUP(T4681,Destinations!$A$2:$C$550,2,0)</f>
        <v/>
      </c>
      <c r="V4681" t="inlineStr">
        <is>
          <t>WCHR</t>
        </is>
      </c>
      <c r="W4681">
        <f>VLOOKUP(V4681,'WCH Kat'!$A$1:$B$150,2,0)</f>
        <v/>
      </c>
    </row>
    <row r="4682">
      <c r="A4682" t="inlineStr">
        <is>
          <t xml:space="preserve">TK </t>
        </is>
      </c>
      <c r="B4682" t="inlineStr">
        <is>
          <t>TK 1672</t>
        </is>
      </c>
      <c r="C4682" s="4" t="inlineStr">
        <is>
          <t>23.12.2024</t>
        </is>
      </c>
      <c r="D4682" t="inlineStr">
        <is>
          <t>11:45</t>
        </is>
      </c>
      <c r="E4682" s="4" t="inlineStr">
        <is>
          <t>21.12.2024</t>
        </is>
      </c>
      <c r="F4682" t="inlineStr">
        <is>
          <t>11:50</t>
        </is>
      </c>
      <c r="G4682" s="5" t="n">
        <v>47.91667</v>
      </c>
      <c r="H4682" t="inlineStr">
        <is>
          <t>Outbound</t>
        </is>
      </c>
      <c r="I4682" s="6" t="n">
        <v>0</v>
      </c>
      <c r="J4682" s="6" t="n">
        <v>0</v>
      </c>
      <c r="K4682" s="6" t="n">
        <v>0</v>
      </c>
      <c r="L4682" s="6">
        <f>I4682+J4682+K4682</f>
        <v/>
      </c>
      <c r="M4682" s="6" t="n">
        <v>1</v>
      </c>
      <c r="P4682" t="inlineStr">
        <is>
          <t>Ja</t>
        </is>
      </c>
      <c r="T4682" t="inlineStr">
        <is>
          <t>IST</t>
        </is>
      </c>
      <c r="U4682">
        <f>VLOOKUP(T4682,Destinations!$A$2:$C$550,2,0)</f>
        <v/>
      </c>
      <c r="V4682" t="inlineStr">
        <is>
          <t>WCHS</t>
        </is>
      </c>
      <c r="W4682">
        <f>VLOOKUP(V4682,'WCH Kat'!$A$1:$B$150,2,0)</f>
        <v/>
      </c>
    </row>
    <row r="4683">
      <c r="A4683" t="inlineStr">
        <is>
          <t xml:space="preserve">EW </t>
        </is>
      </c>
      <c r="B4683" t="inlineStr">
        <is>
          <t>EW  252</t>
        </is>
      </c>
      <c r="C4683" s="4" t="inlineStr">
        <is>
          <t>23.12.2024</t>
        </is>
      </c>
      <c r="D4683" t="inlineStr">
        <is>
          <t>11:45</t>
        </is>
      </c>
      <c r="E4683" s="4" t="inlineStr">
        <is>
          <t>21.12.2024</t>
        </is>
      </c>
      <c r="F4683" t="inlineStr">
        <is>
          <t>22:50</t>
        </is>
      </c>
      <c r="G4683" s="5" t="n">
        <v>36.91667</v>
      </c>
      <c r="H4683" t="inlineStr">
        <is>
          <t>Outbound</t>
        </is>
      </c>
      <c r="I4683" s="6" t="n">
        <v>0</v>
      </c>
      <c r="J4683" s="6" t="n">
        <v>0</v>
      </c>
      <c r="K4683" s="6" t="n">
        <v>0</v>
      </c>
      <c r="L4683" s="6">
        <f>I4683+J4683+K4683</f>
        <v/>
      </c>
      <c r="M4683" s="6" t="n">
        <v>1</v>
      </c>
      <c r="P4683" t="inlineStr">
        <is>
          <t>Ja</t>
        </is>
      </c>
      <c r="T4683" t="inlineStr">
        <is>
          <t>TFS</t>
        </is>
      </c>
      <c r="U4683">
        <f>VLOOKUP(T4683,Destinations!$A$2:$C$550,2,0)</f>
        <v/>
      </c>
      <c r="V4683" t="inlineStr">
        <is>
          <t>WCHC</t>
        </is>
      </c>
      <c r="W4683">
        <f>VLOOKUP(V4683,'WCH Kat'!$A$1:$B$150,2,0)</f>
        <v/>
      </c>
    </row>
    <row r="4684">
      <c r="A4684" t="inlineStr">
        <is>
          <t xml:space="preserve">EW </t>
        </is>
      </c>
      <c r="B4684" t="inlineStr">
        <is>
          <t>EW  252</t>
        </is>
      </c>
      <c r="C4684" s="4" t="inlineStr">
        <is>
          <t>23.12.2024</t>
        </is>
      </c>
      <c r="D4684" t="inlineStr">
        <is>
          <t>11:45</t>
        </is>
      </c>
      <c r="E4684" s="4" t="inlineStr">
        <is>
          <t>21.12.2024</t>
        </is>
      </c>
      <c r="F4684" t="inlineStr">
        <is>
          <t>22:50</t>
        </is>
      </c>
      <c r="G4684" s="5" t="n">
        <v>36.91667</v>
      </c>
      <c r="H4684" t="inlineStr">
        <is>
          <t>Outbound</t>
        </is>
      </c>
      <c r="I4684" s="6" t="n">
        <v>0</v>
      </c>
      <c r="J4684" s="6" t="n">
        <v>0</v>
      </c>
      <c r="K4684" s="6" t="n">
        <v>0</v>
      </c>
      <c r="L4684" s="6">
        <f>I4684+J4684+K4684</f>
        <v/>
      </c>
      <c r="M4684" s="6" t="n">
        <v>1</v>
      </c>
      <c r="P4684" t="inlineStr">
        <is>
          <t>Ja</t>
        </is>
      </c>
      <c r="T4684" t="inlineStr">
        <is>
          <t>TFS</t>
        </is>
      </c>
      <c r="U4684">
        <f>VLOOKUP(T4684,Destinations!$A$2:$C$550,2,0)</f>
        <v/>
      </c>
      <c r="V4684" t="inlineStr">
        <is>
          <t>WCHR</t>
        </is>
      </c>
      <c r="W4684">
        <f>VLOOKUP(V4684,'WCH Kat'!$A$1:$B$150,2,0)</f>
        <v/>
      </c>
    </row>
    <row r="4685">
      <c r="A4685" t="inlineStr">
        <is>
          <t xml:space="preserve">EW </t>
        </is>
      </c>
      <c r="B4685" t="inlineStr">
        <is>
          <t>EW  252</t>
        </is>
      </c>
      <c r="C4685" s="4" t="inlineStr">
        <is>
          <t>23.12.2024</t>
        </is>
      </c>
      <c r="D4685" t="inlineStr">
        <is>
          <t>11:45</t>
        </is>
      </c>
      <c r="E4685" s="4" t="inlineStr">
        <is>
          <t>21.12.2024</t>
        </is>
      </c>
      <c r="F4685" t="inlineStr">
        <is>
          <t>22:50</t>
        </is>
      </c>
      <c r="G4685" s="5" t="n">
        <v>36.91667</v>
      </c>
      <c r="H4685" t="inlineStr">
        <is>
          <t>Outbound</t>
        </is>
      </c>
      <c r="I4685" s="6" t="n">
        <v>0</v>
      </c>
      <c r="J4685" s="6" t="n">
        <v>0</v>
      </c>
      <c r="K4685" s="6" t="n">
        <v>0</v>
      </c>
      <c r="L4685" s="6">
        <f>I4685+J4685+K4685</f>
        <v/>
      </c>
      <c r="M4685" s="6" t="n">
        <v>1</v>
      </c>
      <c r="P4685" t="inlineStr">
        <is>
          <t>Ja</t>
        </is>
      </c>
      <c r="T4685" t="inlineStr">
        <is>
          <t>TFS</t>
        </is>
      </c>
      <c r="U4685">
        <f>VLOOKUP(T4685,Destinations!$A$2:$C$550,2,0)</f>
        <v/>
      </c>
      <c r="V4685" t="inlineStr">
        <is>
          <t>WCHS,WCMP</t>
        </is>
      </c>
      <c r="W4685">
        <f>VLOOKUP(V4685,'WCH Kat'!$A$1:$B$150,2,0)</f>
        <v/>
      </c>
    </row>
    <row r="4686">
      <c r="A4686" t="inlineStr">
        <is>
          <t xml:space="preserve">EW </t>
        </is>
      </c>
      <c r="B4686" t="inlineStr">
        <is>
          <t>EW  252</t>
        </is>
      </c>
      <c r="C4686" s="4" t="inlineStr">
        <is>
          <t>23.12.2024</t>
        </is>
      </c>
      <c r="D4686" t="inlineStr">
        <is>
          <t>11:45</t>
        </is>
      </c>
      <c r="E4686" s="4" t="inlineStr">
        <is>
          <t>21.12.2024</t>
        </is>
      </c>
      <c r="F4686" t="inlineStr">
        <is>
          <t>22:50</t>
        </is>
      </c>
      <c r="G4686" s="5" t="n">
        <v>36.91667</v>
      </c>
      <c r="H4686" t="inlineStr">
        <is>
          <t>Outbound</t>
        </is>
      </c>
      <c r="I4686" s="6" t="n">
        <v>0</v>
      </c>
      <c r="J4686" s="6" t="n">
        <v>0</v>
      </c>
      <c r="K4686" s="6" t="n">
        <v>0</v>
      </c>
      <c r="L4686" s="6">
        <f>I4686+J4686+K4686</f>
        <v/>
      </c>
      <c r="M4686" s="6" t="n">
        <v>1</v>
      </c>
      <c r="P4686" t="inlineStr">
        <is>
          <t>Ja</t>
        </is>
      </c>
      <c r="T4686" t="inlineStr">
        <is>
          <t>TFS</t>
        </is>
      </c>
      <c r="U4686">
        <f>VLOOKUP(T4686,Destinations!$A$2:$C$550,2,0)</f>
        <v/>
      </c>
      <c r="V4686" t="inlineStr">
        <is>
          <t>WCHR</t>
        </is>
      </c>
      <c r="W4686">
        <f>VLOOKUP(V4686,'WCH Kat'!$A$1:$B$150,2,0)</f>
        <v/>
      </c>
    </row>
    <row r="4687">
      <c r="A4687" t="inlineStr">
        <is>
          <t xml:space="preserve">EW </t>
        </is>
      </c>
      <c r="B4687" t="inlineStr">
        <is>
          <t>EW  252</t>
        </is>
      </c>
      <c r="C4687" s="4" t="inlineStr">
        <is>
          <t>23.12.2024</t>
        </is>
      </c>
      <c r="D4687" t="inlineStr">
        <is>
          <t>11:45</t>
        </is>
      </c>
      <c r="E4687" s="4" t="inlineStr">
        <is>
          <t>23.12.2024</t>
        </is>
      </c>
      <c r="F4687" t="inlineStr">
        <is>
          <t>09:05</t>
        </is>
      </c>
      <c r="G4687" s="5" t="n">
        <v>2.66667</v>
      </c>
      <c r="H4687" t="inlineStr">
        <is>
          <t>Outbound</t>
        </is>
      </c>
      <c r="I4687" s="6" t="n">
        <v>0</v>
      </c>
      <c r="J4687" s="6" t="n">
        <v>1</v>
      </c>
      <c r="K4687" s="6" t="n">
        <v>0</v>
      </c>
      <c r="L4687" s="6">
        <f>I4687+J4687+K4687</f>
        <v/>
      </c>
      <c r="M4687" s="6" t="n">
        <v>0</v>
      </c>
      <c r="Q4687" t="inlineStr">
        <is>
          <t>Ja</t>
        </is>
      </c>
      <c r="T4687" t="inlineStr">
        <is>
          <t>TFS</t>
        </is>
      </c>
      <c r="U4687">
        <f>VLOOKUP(T4687,Destinations!$A$2:$C$550,2,0)</f>
        <v/>
      </c>
      <c r="V4687" t="inlineStr">
        <is>
          <t>WCHC</t>
        </is>
      </c>
      <c r="W4687">
        <f>VLOOKUP(V4687,'WCH Kat'!$A$1:$B$150,2,0)</f>
        <v/>
      </c>
    </row>
    <row r="4688">
      <c r="A4688" t="inlineStr">
        <is>
          <t xml:space="preserve">TK </t>
        </is>
      </c>
      <c r="B4688" t="inlineStr">
        <is>
          <t>TK 1672</t>
        </is>
      </c>
      <c r="C4688" s="4" t="inlineStr">
        <is>
          <t>23.12.2024</t>
        </is>
      </c>
      <c r="D4688" t="inlineStr">
        <is>
          <t>11:45</t>
        </is>
      </c>
      <c r="E4688" s="4" t="inlineStr">
        <is>
          <t>23.12.2024</t>
        </is>
      </c>
      <c r="F4688" t="inlineStr">
        <is>
          <t>10:16</t>
        </is>
      </c>
      <c r="G4688" s="5" t="n">
        <v>1.48333</v>
      </c>
      <c r="H4688" t="inlineStr">
        <is>
          <t>Outbound</t>
        </is>
      </c>
      <c r="I4688" s="6" t="n">
        <v>0</v>
      </c>
      <c r="J4688" s="6" t="n">
        <v>1</v>
      </c>
      <c r="K4688" s="6" t="n">
        <v>0</v>
      </c>
      <c r="L4688" s="6">
        <f>I4688+J4688+K4688</f>
        <v/>
      </c>
      <c r="M4688" s="6" t="n">
        <v>0</v>
      </c>
      <c r="Q4688" t="inlineStr">
        <is>
          <t>Ja</t>
        </is>
      </c>
      <c r="T4688" t="inlineStr">
        <is>
          <t>IST</t>
        </is>
      </c>
      <c r="U4688">
        <f>VLOOKUP(T4688,Destinations!$A$2:$C$550,2,0)</f>
        <v/>
      </c>
      <c r="V4688" t="inlineStr">
        <is>
          <t>WCHR</t>
        </is>
      </c>
      <c r="W4688">
        <f>VLOOKUP(V4688,'WCH Kat'!$A$1:$B$150,2,0)</f>
        <v/>
      </c>
    </row>
    <row r="4689">
      <c r="A4689" t="inlineStr">
        <is>
          <t xml:space="preserve">EW </t>
        </is>
      </c>
      <c r="B4689" t="inlineStr">
        <is>
          <t>EW  242</t>
        </is>
      </c>
      <c r="C4689" s="4" t="inlineStr">
        <is>
          <t>23.12.2024</t>
        </is>
      </c>
      <c r="D4689" t="inlineStr">
        <is>
          <t>12:05</t>
        </is>
      </c>
      <c r="E4689" s="4" t="inlineStr">
        <is>
          <t>21.12.2024</t>
        </is>
      </c>
      <c r="F4689" t="inlineStr">
        <is>
          <t>23:10</t>
        </is>
      </c>
      <c r="G4689" s="5" t="n">
        <v>36.91667</v>
      </c>
      <c r="H4689" t="inlineStr">
        <is>
          <t>Outbound</t>
        </is>
      </c>
      <c r="I4689" s="6" t="n">
        <v>0</v>
      </c>
      <c r="J4689" s="6" t="n">
        <v>0</v>
      </c>
      <c r="K4689" s="6" t="n">
        <v>0</v>
      </c>
      <c r="L4689" s="6">
        <f>I4689+J4689+K4689</f>
        <v/>
      </c>
      <c r="M4689" s="6" t="n">
        <v>1</v>
      </c>
      <c r="P4689" t="inlineStr">
        <is>
          <t>Ja</t>
        </is>
      </c>
      <c r="T4689" t="inlineStr">
        <is>
          <t>FUE</t>
        </is>
      </c>
      <c r="U4689">
        <f>VLOOKUP(T4689,Destinations!$A$2:$C$550,2,0)</f>
        <v/>
      </c>
      <c r="V4689" t="inlineStr">
        <is>
          <t>WCHR</t>
        </is>
      </c>
      <c r="W4689">
        <f>VLOOKUP(V4689,'WCH Kat'!$A$1:$B$150,2,0)</f>
        <v/>
      </c>
    </row>
    <row r="4690">
      <c r="A4690" t="inlineStr">
        <is>
          <t xml:space="preserve">EW </t>
        </is>
      </c>
      <c r="B4690" t="inlineStr">
        <is>
          <t>EW  242</t>
        </is>
      </c>
      <c r="C4690" s="4" t="inlineStr">
        <is>
          <t>23.12.2024</t>
        </is>
      </c>
      <c r="D4690" t="inlineStr">
        <is>
          <t>12:05</t>
        </is>
      </c>
      <c r="E4690" s="4" t="inlineStr">
        <is>
          <t>21.12.2024</t>
        </is>
      </c>
      <c r="F4690" t="inlineStr">
        <is>
          <t>23:10</t>
        </is>
      </c>
      <c r="G4690" s="5" t="n">
        <v>36.91667</v>
      </c>
      <c r="H4690" t="inlineStr">
        <is>
          <t>Outbound</t>
        </is>
      </c>
      <c r="I4690" s="6" t="n">
        <v>0</v>
      </c>
      <c r="J4690" s="6" t="n">
        <v>0</v>
      </c>
      <c r="K4690" s="6" t="n">
        <v>0</v>
      </c>
      <c r="L4690" s="6">
        <f>I4690+J4690+K4690</f>
        <v/>
      </c>
      <c r="M4690" s="6" t="n">
        <v>1</v>
      </c>
      <c r="P4690" t="inlineStr">
        <is>
          <t>Ja</t>
        </is>
      </c>
      <c r="T4690" t="inlineStr">
        <is>
          <t>FUE</t>
        </is>
      </c>
      <c r="U4690">
        <f>VLOOKUP(T4690,Destinations!$A$2:$C$550,2,0)</f>
        <v/>
      </c>
      <c r="V4690" t="inlineStr">
        <is>
          <t>BLND,WCHS</t>
        </is>
      </c>
      <c r="W4690">
        <f>VLOOKUP(V4690,'WCH Kat'!$A$1:$B$150,2,0)</f>
        <v/>
      </c>
    </row>
    <row r="4691">
      <c r="A4691" t="inlineStr">
        <is>
          <t xml:space="preserve">EW </t>
        </is>
      </c>
      <c r="B4691" t="inlineStr">
        <is>
          <t>EW  584</t>
        </is>
      </c>
      <c r="C4691" s="4" t="inlineStr">
        <is>
          <t>23.12.2024</t>
        </is>
      </c>
      <c r="D4691" t="inlineStr">
        <is>
          <t>12:20</t>
        </is>
      </c>
      <c r="E4691" s="4" t="inlineStr">
        <is>
          <t>21.12.2024</t>
        </is>
      </c>
      <c r="F4691" t="inlineStr">
        <is>
          <t>23:25</t>
        </is>
      </c>
      <c r="G4691" s="5" t="n">
        <v>36.91667</v>
      </c>
      <c r="H4691" t="inlineStr">
        <is>
          <t>Outbound</t>
        </is>
      </c>
      <c r="I4691" s="6" t="n">
        <v>0</v>
      </c>
      <c r="J4691" s="6" t="n">
        <v>0</v>
      </c>
      <c r="K4691" s="6" t="n">
        <v>0</v>
      </c>
      <c r="L4691" s="6">
        <f>I4691+J4691+K4691</f>
        <v/>
      </c>
      <c r="M4691" s="6" t="n">
        <v>1</v>
      </c>
      <c r="P4691" t="inlineStr">
        <is>
          <t>Ja</t>
        </is>
      </c>
      <c r="T4691" t="inlineStr">
        <is>
          <t>PMI</t>
        </is>
      </c>
      <c r="U4691">
        <f>VLOOKUP(T4691,Destinations!$A$2:$C$550,2,0)</f>
        <v/>
      </c>
      <c r="V4691" t="inlineStr">
        <is>
          <t>WCHC</t>
        </is>
      </c>
      <c r="W4691">
        <f>VLOOKUP(V4691,'WCH Kat'!$A$1:$B$150,2,0)</f>
        <v/>
      </c>
    </row>
    <row r="4692">
      <c r="A4692" t="inlineStr">
        <is>
          <t xml:space="preserve">EW </t>
        </is>
      </c>
      <c r="B4692" t="inlineStr">
        <is>
          <t>EW  584</t>
        </is>
      </c>
      <c r="C4692" s="4" t="inlineStr">
        <is>
          <t>23.12.2024</t>
        </is>
      </c>
      <c r="D4692" t="inlineStr">
        <is>
          <t>12:20</t>
        </is>
      </c>
      <c r="E4692" s="4" t="inlineStr">
        <is>
          <t>21.12.2024</t>
        </is>
      </c>
      <c r="F4692" t="inlineStr">
        <is>
          <t>23:25</t>
        </is>
      </c>
      <c r="G4692" s="5" t="n">
        <v>36.91667</v>
      </c>
      <c r="H4692" t="inlineStr">
        <is>
          <t>Outbound</t>
        </is>
      </c>
      <c r="I4692" s="6" t="n">
        <v>0</v>
      </c>
      <c r="J4692" s="6" t="n">
        <v>0</v>
      </c>
      <c r="K4692" s="6" t="n">
        <v>0</v>
      </c>
      <c r="L4692" s="6">
        <f>I4692+J4692+K4692</f>
        <v/>
      </c>
      <c r="M4692" s="6" t="n">
        <v>1</v>
      </c>
      <c r="P4692" t="inlineStr">
        <is>
          <t>Ja</t>
        </is>
      </c>
      <c r="T4692" t="inlineStr">
        <is>
          <t>PMI</t>
        </is>
      </c>
      <c r="U4692">
        <f>VLOOKUP(T4692,Destinations!$A$2:$C$550,2,0)</f>
        <v/>
      </c>
      <c r="V4692" t="inlineStr">
        <is>
          <t>WCHS</t>
        </is>
      </c>
      <c r="W4692">
        <f>VLOOKUP(V4692,'WCH Kat'!$A$1:$B$150,2,0)</f>
        <v/>
      </c>
    </row>
    <row r="4693">
      <c r="A4693" t="inlineStr">
        <is>
          <t xml:space="preserve">EW </t>
        </is>
      </c>
      <c r="B4693" t="inlineStr">
        <is>
          <t>EW  584</t>
        </is>
      </c>
      <c r="C4693" s="4" t="inlineStr">
        <is>
          <t>23.12.2024</t>
        </is>
      </c>
      <c r="D4693" t="inlineStr">
        <is>
          <t>12:20</t>
        </is>
      </c>
      <c r="E4693" s="4" t="inlineStr">
        <is>
          <t>21.12.2024</t>
        </is>
      </c>
      <c r="F4693" t="inlineStr">
        <is>
          <t>23:25</t>
        </is>
      </c>
      <c r="G4693" s="5" t="n">
        <v>36.91667</v>
      </c>
      <c r="H4693" t="inlineStr">
        <is>
          <t>Outbound</t>
        </is>
      </c>
      <c r="I4693" s="6" t="n">
        <v>0</v>
      </c>
      <c r="J4693" s="6" t="n">
        <v>0</v>
      </c>
      <c r="K4693" s="6" t="n">
        <v>0</v>
      </c>
      <c r="L4693" s="6">
        <f>I4693+J4693+K4693</f>
        <v/>
      </c>
      <c r="M4693" s="6" t="n">
        <v>1</v>
      </c>
      <c r="P4693" t="inlineStr">
        <is>
          <t>Ja</t>
        </is>
      </c>
      <c r="T4693" t="inlineStr">
        <is>
          <t>PMI</t>
        </is>
      </c>
      <c r="U4693">
        <f>VLOOKUP(T4693,Destinations!$A$2:$C$550,2,0)</f>
        <v/>
      </c>
      <c r="V4693" t="inlineStr">
        <is>
          <t>WCHS</t>
        </is>
      </c>
      <c r="W4693">
        <f>VLOOKUP(V4693,'WCH Kat'!$A$1:$B$150,2,0)</f>
        <v/>
      </c>
    </row>
    <row r="4694">
      <c r="A4694" t="inlineStr">
        <is>
          <t xml:space="preserve">EW </t>
        </is>
      </c>
      <c r="B4694" t="inlineStr">
        <is>
          <t>EW  584</t>
        </is>
      </c>
      <c r="C4694" s="4" t="inlineStr">
        <is>
          <t>23.12.2024</t>
        </is>
      </c>
      <c r="D4694" t="inlineStr">
        <is>
          <t>12:20</t>
        </is>
      </c>
      <c r="E4694" s="4" t="inlineStr">
        <is>
          <t>21.12.2024</t>
        </is>
      </c>
      <c r="F4694" t="inlineStr">
        <is>
          <t>23:25</t>
        </is>
      </c>
      <c r="G4694" s="5" t="n">
        <v>36.91667</v>
      </c>
      <c r="H4694" t="inlineStr">
        <is>
          <t>Outbound</t>
        </is>
      </c>
      <c r="I4694" s="6" t="n">
        <v>0</v>
      </c>
      <c r="J4694" s="6" t="n">
        <v>0</v>
      </c>
      <c r="K4694" s="6" t="n">
        <v>0</v>
      </c>
      <c r="L4694" s="6">
        <f>I4694+J4694+K4694</f>
        <v/>
      </c>
      <c r="M4694" s="6" t="n">
        <v>1</v>
      </c>
      <c r="P4694" t="inlineStr">
        <is>
          <t>Ja</t>
        </is>
      </c>
      <c r="T4694" t="inlineStr">
        <is>
          <t>PMI</t>
        </is>
      </c>
      <c r="U4694">
        <f>VLOOKUP(T4694,Destinations!$A$2:$C$550,2,0)</f>
        <v/>
      </c>
      <c r="V4694" t="inlineStr">
        <is>
          <t>WCHS</t>
        </is>
      </c>
      <c r="W4694">
        <f>VLOOKUP(V4694,'WCH Kat'!$A$1:$B$150,2,0)</f>
        <v/>
      </c>
    </row>
    <row r="4695">
      <c r="A4695" t="inlineStr">
        <is>
          <t xml:space="preserve">EW </t>
        </is>
      </c>
      <c r="B4695" t="inlineStr">
        <is>
          <t>EW  584</t>
        </is>
      </c>
      <c r="C4695" s="4" t="inlineStr">
        <is>
          <t>23.12.2024</t>
        </is>
      </c>
      <c r="D4695" t="inlineStr">
        <is>
          <t>12:20</t>
        </is>
      </c>
      <c r="E4695" s="4" t="inlineStr">
        <is>
          <t>21.12.2024</t>
        </is>
      </c>
      <c r="F4695" t="inlineStr">
        <is>
          <t>23:25</t>
        </is>
      </c>
      <c r="G4695" s="5" t="n">
        <v>36.91667</v>
      </c>
      <c r="H4695" t="inlineStr">
        <is>
          <t>Outbound</t>
        </is>
      </c>
      <c r="I4695" s="6" t="n">
        <v>0</v>
      </c>
      <c r="J4695" s="6" t="n">
        <v>0</v>
      </c>
      <c r="K4695" s="6" t="n">
        <v>0</v>
      </c>
      <c r="L4695" s="6">
        <f>I4695+J4695+K4695</f>
        <v/>
      </c>
      <c r="M4695" s="6" t="n">
        <v>1</v>
      </c>
      <c r="P4695" t="inlineStr">
        <is>
          <t>Ja</t>
        </is>
      </c>
      <c r="T4695" t="inlineStr">
        <is>
          <t>PMI</t>
        </is>
      </c>
      <c r="U4695">
        <f>VLOOKUP(T4695,Destinations!$A$2:$C$550,2,0)</f>
        <v/>
      </c>
      <c r="V4695" t="inlineStr">
        <is>
          <t>WCHR</t>
        </is>
      </c>
      <c r="W4695">
        <f>VLOOKUP(V4695,'WCH Kat'!$A$1:$B$150,2,0)</f>
        <v/>
      </c>
    </row>
    <row r="4696">
      <c r="A4696" t="inlineStr">
        <is>
          <t xml:space="preserve">EW </t>
        </is>
      </c>
      <c r="B4696" t="inlineStr">
        <is>
          <t>EW  584</t>
        </is>
      </c>
      <c r="C4696" s="4" t="inlineStr">
        <is>
          <t>23.12.2024</t>
        </is>
      </c>
      <c r="D4696" t="inlineStr">
        <is>
          <t>12:20</t>
        </is>
      </c>
      <c r="E4696" s="4" t="inlineStr">
        <is>
          <t>21.12.2024</t>
        </is>
      </c>
      <c r="F4696" t="inlineStr">
        <is>
          <t>23:25</t>
        </is>
      </c>
      <c r="G4696" s="5" t="n">
        <v>36.91667</v>
      </c>
      <c r="H4696" t="inlineStr">
        <is>
          <t>Outbound</t>
        </is>
      </c>
      <c r="I4696" s="6" t="n">
        <v>0</v>
      </c>
      <c r="J4696" s="6" t="n">
        <v>0</v>
      </c>
      <c r="K4696" s="6" t="n">
        <v>0</v>
      </c>
      <c r="L4696" s="6">
        <f>I4696+J4696+K4696</f>
        <v/>
      </c>
      <c r="M4696" s="6" t="n">
        <v>1</v>
      </c>
      <c r="P4696" t="inlineStr">
        <is>
          <t>Ja</t>
        </is>
      </c>
      <c r="T4696" t="inlineStr">
        <is>
          <t>PMI</t>
        </is>
      </c>
      <c r="U4696">
        <f>VLOOKUP(T4696,Destinations!$A$2:$C$550,2,0)</f>
        <v/>
      </c>
      <c r="V4696" t="inlineStr">
        <is>
          <t>WCHS</t>
        </is>
      </c>
      <c r="W4696">
        <f>VLOOKUP(V4696,'WCH Kat'!$A$1:$B$150,2,0)</f>
        <v/>
      </c>
    </row>
    <row r="4697">
      <c r="A4697" t="inlineStr">
        <is>
          <t xml:space="preserve">EW </t>
        </is>
      </c>
      <c r="B4697" t="inlineStr">
        <is>
          <t>EW  584</t>
        </is>
      </c>
      <c r="C4697" s="4" t="inlineStr">
        <is>
          <t>23.12.2024</t>
        </is>
      </c>
      <c r="D4697" t="inlineStr">
        <is>
          <t>12:20</t>
        </is>
      </c>
      <c r="E4697" s="4" t="inlineStr">
        <is>
          <t>21.12.2024</t>
        </is>
      </c>
      <c r="F4697" t="inlineStr">
        <is>
          <t>23:25</t>
        </is>
      </c>
      <c r="G4697" s="5" t="n">
        <v>36.91667</v>
      </c>
      <c r="H4697" t="inlineStr">
        <is>
          <t>Outbound</t>
        </is>
      </c>
      <c r="I4697" s="6" t="n">
        <v>0</v>
      </c>
      <c r="J4697" s="6" t="n">
        <v>0</v>
      </c>
      <c r="K4697" s="6" t="n">
        <v>0</v>
      </c>
      <c r="L4697" s="6">
        <f>I4697+J4697+K4697</f>
        <v/>
      </c>
      <c r="M4697" s="6" t="n">
        <v>1</v>
      </c>
      <c r="P4697" t="inlineStr">
        <is>
          <t>Ja</t>
        </is>
      </c>
      <c r="T4697" t="inlineStr">
        <is>
          <t>PMI</t>
        </is>
      </c>
      <c r="U4697">
        <f>VLOOKUP(T4697,Destinations!$A$2:$C$550,2,0)</f>
        <v/>
      </c>
      <c r="V4697" t="inlineStr">
        <is>
          <t>WCHR</t>
        </is>
      </c>
      <c r="W4697">
        <f>VLOOKUP(V4697,'WCH Kat'!$A$1:$B$150,2,0)</f>
        <v/>
      </c>
    </row>
    <row r="4698">
      <c r="A4698" t="inlineStr">
        <is>
          <t xml:space="preserve">EW </t>
        </is>
      </c>
      <c r="B4698" t="inlineStr">
        <is>
          <t>EW  584</t>
        </is>
      </c>
      <c r="C4698" s="4" t="inlineStr">
        <is>
          <t>23.12.2024</t>
        </is>
      </c>
      <c r="D4698" t="inlineStr">
        <is>
          <t>12:20</t>
        </is>
      </c>
      <c r="E4698" s="4" t="inlineStr">
        <is>
          <t>21.12.2024</t>
        </is>
      </c>
      <c r="F4698" t="inlineStr">
        <is>
          <t>23:25</t>
        </is>
      </c>
      <c r="G4698" s="5" t="n">
        <v>36.91667</v>
      </c>
      <c r="H4698" t="inlineStr">
        <is>
          <t>Outbound</t>
        </is>
      </c>
      <c r="I4698" s="6" t="n">
        <v>0</v>
      </c>
      <c r="J4698" s="6" t="n">
        <v>0</v>
      </c>
      <c r="K4698" s="6" t="n">
        <v>0</v>
      </c>
      <c r="L4698" s="6">
        <f>I4698+J4698+K4698</f>
        <v/>
      </c>
      <c r="M4698" s="6" t="n">
        <v>1</v>
      </c>
      <c r="P4698" t="inlineStr">
        <is>
          <t>Ja</t>
        </is>
      </c>
      <c r="T4698" t="inlineStr">
        <is>
          <t>PMI</t>
        </is>
      </c>
      <c r="U4698">
        <f>VLOOKUP(T4698,Destinations!$A$2:$C$550,2,0)</f>
        <v/>
      </c>
      <c r="V4698" t="inlineStr">
        <is>
          <t>WCHR</t>
        </is>
      </c>
      <c r="W4698">
        <f>VLOOKUP(V4698,'WCH Kat'!$A$1:$B$150,2,0)</f>
        <v/>
      </c>
    </row>
    <row r="4699">
      <c r="A4699" t="inlineStr">
        <is>
          <t xml:space="preserve">EW </t>
        </is>
      </c>
      <c r="B4699" t="inlineStr">
        <is>
          <t>EW  583</t>
        </is>
      </c>
      <c r="C4699" s="4" t="inlineStr">
        <is>
          <t>23.12.2024</t>
        </is>
      </c>
      <c r="D4699" t="inlineStr">
        <is>
          <t>13:20</t>
        </is>
      </c>
      <c r="E4699" s="4" t="inlineStr">
        <is>
          <t>21.12.2024</t>
        </is>
      </c>
      <c r="F4699" t="inlineStr">
        <is>
          <t>22:10</t>
        </is>
      </c>
      <c r="G4699" s="5" t="n">
        <v>39.16667</v>
      </c>
      <c r="H4699" t="inlineStr">
        <is>
          <t>Inbound</t>
        </is>
      </c>
      <c r="I4699" s="6" t="n">
        <v>0</v>
      </c>
      <c r="J4699" s="6" t="n">
        <v>0</v>
      </c>
      <c r="K4699" s="6" t="n">
        <v>0</v>
      </c>
      <c r="L4699" s="6">
        <f>I4699+J4699+K4699</f>
        <v/>
      </c>
      <c r="M4699" s="6" t="n">
        <v>1</v>
      </c>
      <c r="P4699" t="inlineStr">
        <is>
          <t>Ja</t>
        </is>
      </c>
      <c r="T4699" t="inlineStr">
        <is>
          <t>PMI</t>
        </is>
      </c>
      <c r="U4699">
        <f>VLOOKUP(T4699,Destinations!$A$2:$C$550,2,0)</f>
        <v/>
      </c>
      <c r="V4699" t="inlineStr">
        <is>
          <t>WCHR</t>
        </is>
      </c>
      <c r="W4699">
        <f>VLOOKUP(V4699,'WCH Kat'!$A$1:$B$150,2,0)</f>
        <v/>
      </c>
    </row>
    <row r="4700">
      <c r="A4700" t="inlineStr">
        <is>
          <t xml:space="preserve">LH </t>
        </is>
      </c>
      <c r="B4700" t="inlineStr">
        <is>
          <t>LH 1979</t>
        </is>
      </c>
      <c r="C4700" s="4" t="inlineStr">
        <is>
          <t>23.12.2024</t>
        </is>
      </c>
      <c r="D4700" t="inlineStr">
        <is>
          <t>13:25</t>
        </is>
      </c>
      <c r="E4700" s="4" t="inlineStr">
        <is>
          <t>22.12.2024</t>
        </is>
      </c>
      <c r="F4700" t="inlineStr">
        <is>
          <t>00:30</t>
        </is>
      </c>
      <c r="G4700" s="5" t="n">
        <v>36.91667</v>
      </c>
      <c r="H4700" t="inlineStr">
        <is>
          <t>Outbound</t>
        </is>
      </c>
      <c r="I4700" s="6" t="n">
        <v>0</v>
      </c>
      <c r="J4700" s="6" t="n">
        <v>0</v>
      </c>
      <c r="K4700" s="6" t="n">
        <v>0</v>
      </c>
      <c r="L4700" s="6">
        <f>I4700+J4700+K4700</f>
        <v/>
      </c>
      <c r="M4700" s="6" t="n">
        <v>1</v>
      </c>
      <c r="P4700" t="inlineStr">
        <is>
          <t>Ja</t>
        </is>
      </c>
      <c r="T4700" t="inlineStr">
        <is>
          <t>MUC</t>
        </is>
      </c>
      <c r="U4700">
        <f>VLOOKUP(T4700,Destinations!$A$2:$C$550,2,0)</f>
        <v/>
      </c>
      <c r="V4700" t="inlineStr">
        <is>
          <t>WCHR</t>
        </is>
      </c>
      <c r="W4700">
        <f>VLOOKUP(V4700,'WCH Kat'!$A$1:$B$150,2,0)</f>
        <v/>
      </c>
    </row>
    <row r="4701">
      <c r="A4701" t="inlineStr">
        <is>
          <t xml:space="preserve">LH </t>
        </is>
      </c>
      <c r="B4701" t="inlineStr">
        <is>
          <t>LH 1979</t>
        </is>
      </c>
      <c r="C4701" s="4" t="inlineStr">
        <is>
          <t>23.12.2024</t>
        </is>
      </c>
      <c r="D4701" t="inlineStr">
        <is>
          <t>13:25</t>
        </is>
      </c>
      <c r="E4701" s="4" t="inlineStr">
        <is>
          <t>22.12.2024</t>
        </is>
      </c>
      <c r="F4701" t="inlineStr">
        <is>
          <t>00:30</t>
        </is>
      </c>
      <c r="G4701" s="5" t="n">
        <v>36.91667</v>
      </c>
      <c r="H4701" t="inlineStr">
        <is>
          <t>Outbound</t>
        </is>
      </c>
      <c r="I4701" s="6" t="n">
        <v>0</v>
      </c>
      <c r="J4701" s="6" t="n">
        <v>0</v>
      </c>
      <c r="K4701" s="6" t="n">
        <v>0</v>
      </c>
      <c r="L4701" s="6">
        <f>I4701+J4701+K4701</f>
        <v/>
      </c>
      <c r="M4701" s="6" t="n">
        <v>1</v>
      </c>
      <c r="P4701" t="inlineStr">
        <is>
          <t>Ja</t>
        </is>
      </c>
      <c r="T4701" t="inlineStr">
        <is>
          <t>MUC</t>
        </is>
      </c>
      <c r="U4701">
        <f>VLOOKUP(T4701,Destinations!$A$2:$C$550,2,0)</f>
        <v/>
      </c>
      <c r="V4701" t="inlineStr">
        <is>
          <t>WCHS</t>
        </is>
      </c>
      <c r="W4701">
        <f>VLOOKUP(V4701,'WCH Kat'!$A$1:$B$150,2,0)</f>
        <v/>
      </c>
    </row>
    <row r="4702">
      <c r="A4702" t="inlineStr">
        <is>
          <t xml:space="preserve">LH </t>
        </is>
      </c>
      <c r="B4702" t="inlineStr">
        <is>
          <t>LH 1979</t>
        </is>
      </c>
      <c r="C4702" s="4" t="inlineStr">
        <is>
          <t>23.12.2024</t>
        </is>
      </c>
      <c r="D4702" t="inlineStr">
        <is>
          <t>13:25</t>
        </is>
      </c>
      <c r="E4702" s="4" t="inlineStr">
        <is>
          <t>22.12.2024</t>
        </is>
      </c>
      <c r="F4702" t="inlineStr">
        <is>
          <t>00:30</t>
        </is>
      </c>
      <c r="G4702" s="5" t="n">
        <v>36.91667</v>
      </c>
      <c r="H4702" t="inlineStr">
        <is>
          <t>Outbound</t>
        </is>
      </c>
      <c r="I4702" s="6" t="n">
        <v>0</v>
      </c>
      <c r="J4702" s="6" t="n">
        <v>0</v>
      </c>
      <c r="K4702" s="6" t="n">
        <v>0</v>
      </c>
      <c r="L4702" s="6">
        <f>I4702+J4702+K4702</f>
        <v/>
      </c>
      <c r="M4702" s="6" t="n">
        <v>1</v>
      </c>
      <c r="P4702" t="inlineStr">
        <is>
          <t>Ja</t>
        </is>
      </c>
      <c r="T4702" t="inlineStr">
        <is>
          <t>MUC</t>
        </is>
      </c>
      <c r="U4702">
        <f>VLOOKUP(T4702,Destinations!$A$2:$C$550,2,0)</f>
        <v/>
      </c>
      <c r="V4702" t="inlineStr">
        <is>
          <t>WCHC</t>
        </is>
      </c>
      <c r="W4702">
        <f>VLOOKUP(V4702,'WCH Kat'!$A$1:$B$150,2,0)</f>
        <v/>
      </c>
    </row>
    <row r="4703">
      <c r="A4703" t="inlineStr">
        <is>
          <t xml:space="preserve">LH </t>
        </is>
      </c>
      <c r="B4703" t="inlineStr">
        <is>
          <t>LH 1979</t>
        </is>
      </c>
      <c r="C4703" s="4" t="inlineStr">
        <is>
          <t>23.12.2024</t>
        </is>
      </c>
      <c r="D4703" t="inlineStr">
        <is>
          <t>13:25</t>
        </is>
      </c>
      <c r="E4703" s="4" t="inlineStr">
        <is>
          <t>22.12.2024</t>
        </is>
      </c>
      <c r="F4703" t="inlineStr">
        <is>
          <t>00:30</t>
        </is>
      </c>
      <c r="G4703" s="5" t="n">
        <v>36.91667</v>
      </c>
      <c r="H4703" t="inlineStr">
        <is>
          <t>Outbound</t>
        </is>
      </c>
      <c r="I4703" s="6" t="n">
        <v>0</v>
      </c>
      <c r="J4703" s="6" t="n">
        <v>0</v>
      </c>
      <c r="K4703" s="6" t="n">
        <v>0</v>
      </c>
      <c r="L4703" s="6">
        <f>I4703+J4703+K4703</f>
        <v/>
      </c>
      <c r="M4703" s="6" t="n">
        <v>1</v>
      </c>
      <c r="P4703" t="inlineStr">
        <is>
          <t>Ja</t>
        </is>
      </c>
      <c r="T4703" t="inlineStr">
        <is>
          <t>MUC</t>
        </is>
      </c>
      <c r="U4703">
        <f>VLOOKUP(T4703,Destinations!$A$2:$C$550,2,0)</f>
        <v/>
      </c>
      <c r="V4703" t="inlineStr">
        <is>
          <t>WCHR</t>
        </is>
      </c>
      <c r="W4703">
        <f>VLOOKUP(V4703,'WCH Kat'!$A$1:$B$150,2,0)</f>
        <v/>
      </c>
    </row>
    <row r="4704">
      <c r="A4704" t="inlineStr">
        <is>
          <t xml:space="preserve">LH </t>
        </is>
      </c>
      <c r="B4704" t="inlineStr">
        <is>
          <t>LH 1979</t>
        </is>
      </c>
      <c r="C4704" s="4" t="inlineStr">
        <is>
          <t>23.12.2024</t>
        </is>
      </c>
      <c r="D4704" t="inlineStr">
        <is>
          <t>13:25</t>
        </is>
      </c>
      <c r="E4704" s="4" t="inlineStr">
        <is>
          <t>22.12.2024</t>
        </is>
      </c>
      <c r="F4704" t="inlineStr">
        <is>
          <t>00:30</t>
        </is>
      </c>
      <c r="G4704" s="5" t="n">
        <v>36.91667</v>
      </c>
      <c r="H4704" t="inlineStr">
        <is>
          <t>Outbound</t>
        </is>
      </c>
      <c r="I4704" s="6" t="n">
        <v>0</v>
      </c>
      <c r="J4704" s="6" t="n">
        <v>0</v>
      </c>
      <c r="K4704" s="6" t="n">
        <v>0</v>
      </c>
      <c r="L4704" s="6">
        <f>I4704+J4704+K4704</f>
        <v/>
      </c>
      <c r="M4704" s="6" t="n">
        <v>1</v>
      </c>
      <c r="P4704" t="inlineStr">
        <is>
          <t>Ja</t>
        </is>
      </c>
      <c r="T4704" t="inlineStr">
        <is>
          <t>MUC</t>
        </is>
      </c>
      <c r="U4704">
        <f>VLOOKUP(T4704,Destinations!$A$2:$C$550,2,0)</f>
        <v/>
      </c>
      <c r="V4704" t="inlineStr">
        <is>
          <t>WCHR</t>
        </is>
      </c>
      <c r="W4704">
        <f>VLOOKUP(V4704,'WCH Kat'!$A$1:$B$150,2,0)</f>
        <v/>
      </c>
    </row>
    <row r="4705">
      <c r="A4705" t="inlineStr">
        <is>
          <t xml:space="preserve">LH </t>
        </is>
      </c>
      <c r="B4705" t="inlineStr">
        <is>
          <t>LH 1979</t>
        </is>
      </c>
      <c r="C4705" s="4" t="inlineStr">
        <is>
          <t>23.12.2024</t>
        </is>
      </c>
      <c r="D4705" t="inlineStr">
        <is>
          <t>13:25</t>
        </is>
      </c>
      <c r="E4705" s="4" t="inlineStr">
        <is>
          <t>22.12.2024</t>
        </is>
      </c>
      <c r="F4705" t="inlineStr">
        <is>
          <t>00:30</t>
        </is>
      </c>
      <c r="G4705" s="5" t="n">
        <v>36.91667</v>
      </c>
      <c r="H4705" t="inlineStr">
        <is>
          <t>Outbound</t>
        </is>
      </c>
      <c r="I4705" s="6" t="n">
        <v>0</v>
      </c>
      <c r="J4705" s="6" t="n">
        <v>0</v>
      </c>
      <c r="K4705" s="6" t="n">
        <v>0</v>
      </c>
      <c r="L4705" s="6">
        <f>I4705+J4705+K4705</f>
        <v/>
      </c>
      <c r="M4705" s="6" t="n">
        <v>1</v>
      </c>
      <c r="P4705" t="inlineStr">
        <is>
          <t>Ja</t>
        </is>
      </c>
      <c r="T4705" t="inlineStr">
        <is>
          <t>MUC</t>
        </is>
      </c>
      <c r="U4705">
        <f>VLOOKUP(T4705,Destinations!$A$2:$C$550,2,0)</f>
        <v/>
      </c>
      <c r="V4705" t="inlineStr">
        <is>
          <t>WCHR</t>
        </is>
      </c>
      <c r="W4705">
        <f>VLOOKUP(V4705,'WCH Kat'!$A$1:$B$150,2,0)</f>
        <v/>
      </c>
    </row>
    <row r="4706">
      <c r="A4706" t="inlineStr">
        <is>
          <t xml:space="preserve">LH </t>
        </is>
      </c>
      <c r="B4706" t="inlineStr">
        <is>
          <t>LH 1979</t>
        </is>
      </c>
      <c r="C4706" s="4" t="inlineStr">
        <is>
          <t>23.12.2024</t>
        </is>
      </c>
      <c r="D4706" t="inlineStr">
        <is>
          <t>13:25</t>
        </is>
      </c>
      <c r="E4706" s="4" t="inlineStr">
        <is>
          <t>22.12.2024</t>
        </is>
      </c>
      <c r="F4706" t="inlineStr">
        <is>
          <t>00:30</t>
        </is>
      </c>
      <c r="G4706" s="5" t="n">
        <v>36.91667</v>
      </c>
      <c r="H4706" t="inlineStr">
        <is>
          <t>Outbound</t>
        </is>
      </c>
      <c r="I4706" s="6" t="n">
        <v>0</v>
      </c>
      <c r="J4706" s="6" t="n">
        <v>0</v>
      </c>
      <c r="K4706" s="6" t="n">
        <v>0</v>
      </c>
      <c r="L4706" s="6">
        <f>I4706+J4706+K4706</f>
        <v/>
      </c>
      <c r="M4706" s="6" t="n">
        <v>1</v>
      </c>
      <c r="P4706" t="inlineStr">
        <is>
          <t>Ja</t>
        </is>
      </c>
      <c r="T4706" t="inlineStr">
        <is>
          <t>MUC</t>
        </is>
      </c>
      <c r="U4706">
        <f>VLOOKUP(T4706,Destinations!$A$2:$C$550,2,0)</f>
        <v/>
      </c>
      <c r="V4706" t="inlineStr">
        <is>
          <t>WCHS</t>
        </is>
      </c>
      <c r="W4706">
        <f>VLOOKUP(V4706,'WCH Kat'!$A$1:$B$150,2,0)</f>
        <v/>
      </c>
    </row>
    <row r="4707">
      <c r="A4707" t="inlineStr">
        <is>
          <t xml:space="preserve">LH </t>
        </is>
      </c>
      <c r="B4707" t="inlineStr">
        <is>
          <t>LH 1979</t>
        </is>
      </c>
      <c r="C4707" s="4" t="inlineStr">
        <is>
          <t>23.12.2024</t>
        </is>
      </c>
      <c r="D4707" t="inlineStr">
        <is>
          <t>13:25</t>
        </is>
      </c>
      <c r="E4707" s="4" t="inlineStr">
        <is>
          <t>23.12.2024</t>
        </is>
      </c>
      <c r="F4707" t="inlineStr">
        <is>
          <t>12:10</t>
        </is>
      </c>
      <c r="G4707" s="5" t="n">
        <v>1.25</v>
      </c>
      <c r="H4707" t="inlineStr">
        <is>
          <t>Outbound</t>
        </is>
      </c>
      <c r="I4707" s="6" t="n">
        <v>0</v>
      </c>
      <c r="J4707" s="6" t="n">
        <v>1</v>
      </c>
      <c r="K4707" s="6" t="n">
        <v>0</v>
      </c>
      <c r="L4707" s="6">
        <f>I4707+J4707+K4707</f>
        <v/>
      </c>
      <c r="M4707" s="6" t="n">
        <v>0</v>
      </c>
      <c r="Q4707" t="inlineStr">
        <is>
          <t>Ja</t>
        </is>
      </c>
      <c r="T4707" t="inlineStr">
        <is>
          <t>MUC</t>
        </is>
      </c>
      <c r="U4707">
        <f>VLOOKUP(T4707,Destinations!$A$2:$C$550,2,0)</f>
        <v/>
      </c>
      <c r="V4707" t="inlineStr">
        <is>
          <t>WCHS</t>
        </is>
      </c>
      <c r="W4707">
        <f>VLOOKUP(V4707,'WCH Kat'!$A$1:$B$150,2,0)</f>
        <v/>
      </c>
    </row>
    <row r="4708">
      <c r="A4708" t="inlineStr">
        <is>
          <t xml:space="preserve">PC </t>
        </is>
      </c>
      <c r="B4708" t="inlineStr">
        <is>
          <t>PC 1017</t>
        </is>
      </c>
      <c r="C4708" s="4" t="inlineStr">
        <is>
          <t>23.12.2024</t>
        </is>
      </c>
      <c r="D4708" t="inlineStr">
        <is>
          <t>13:40</t>
        </is>
      </c>
      <c r="E4708" s="4" t="inlineStr">
        <is>
          <t>23.12.2024</t>
        </is>
      </c>
      <c r="F4708" t="inlineStr">
        <is>
          <t>10:30</t>
        </is>
      </c>
      <c r="G4708" s="5" t="n">
        <v>3.16667</v>
      </c>
      <c r="H4708" t="inlineStr">
        <is>
          <t>Inbound</t>
        </is>
      </c>
      <c r="I4708" s="6" t="n">
        <v>0</v>
      </c>
      <c r="J4708" s="6" t="n">
        <v>0</v>
      </c>
      <c r="K4708" s="6" t="n">
        <v>1</v>
      </c>
      <c r="L4708" s="6">
        <f>I4708+J4708+K4708</f>
        <v/>
      </c>
      <c r="M4708" s="6" t="n">
        <v>0</v>
      </c>
      <c r="P4708" t="inlineStr">
        <is>
          <t>Ja</t>
        </is>
      </c>
      <c r="T4708" t="inlineStr">
        <is>
          <t>SAW</t>
        </is>
      </c>
      <c r="U4708">
        <f>VLOOKUP(T4708,Destinations!$A$2:$C$550,2,0)</f>
        <v/>
      </c>
      <c r="V4708" t="inlineStr">
        <is>
          <t>WCHS</t>
        </is>
      </c>
      <c r="W4708">
        <f>VLOOKUP(V4708,'WCH Kat'!$A$1:$B$150,2,0)</f>
        <v/>
      </c>
    </row>
    <row r="4709">
      <c r="A4709" t="inlineStr">
        <is>
          <t xml:space="preserve">PC </t>
        </is>
      </c>
      <c r="B4709" t="inlineStr">
        <is>
          <t>PC 1017</t>
        </is>
      </c>
      <c r="C4709" s="4" t="inlineStr">
        <is>
          <t>23.12.2024</t>
        </is>
      </c>
      <c r="D4709" t="inlineStr">
        <is>
          <t>14:00</t>
        </is>
      </c>
      <c r="E4709" s="4" t="inlineStr">
        <is>
          <t>23.12.2024</t>
        </is>
      </c>
      <c r="F4709" t="inlineStr">
        <is>
          <t>10:30</t>
        </is>
      </c>
      <c r="G4709" s="5" t="n">
        <v>3.5</v>
      </c>
      <c r="H4709" t="inlineStr">
        <is>
          <t>Inbound</t>
        </is>
      </c>
      <c r="I4709" s="6" t="n">
        <v>0</v>
      </c>
      <c r="J4709" s="6" t="n">
        <v>0</v>
      </c>
      <c r="K4709" s="6" t="n">
        <v>1</v>
      </c>
      <c r="L4709" s="6">
        <f>I4709+J4709+K4709</f>
        <v/>
      </c>
      <c r="M4709" s="6" t="n">
        <v>0</v>
      </c>
      <c r="P4709" t="inlineStr">
        <is>
          <t>Ja</t>
        </is>
      </c>
      <c r="T4709" t="inlineStr">
        <is>
          <t>SAW</t>
        </is>
      </c>
      <c r="U4709">
        <f>VLOOKUP(T4709,Destinations!$A$2:$C$550,2,0)</f>
        <v/>
      </c>
      <c r="V4709" t="inlineStr">
        <is>
          <t>WCHS</t>
        </is>
      </c>
      <c r="W4709">
        <f>VLOOKUP(V4709,'WCH Kat'!$A$1:$B$150,2,0)</f>
        <v/>
      </c>
    </row>
    <row r="4710">
      <c r="A4710" t="inlineStr">
        <is>
          <t xml:space="preserve">PC </t>
        </is>
      </c>
      <c r="B4710" t="inlineStr">
        <is>
          <t>PC 1017</t>
        </is>
      </c>
      <c r="C4710" s="4" t="inlineStr">
        <is>
          <t>23.12.2024</t>
        </is>
      </c>
      <c r="D4710" t="inlineStr">
        <is>
          <t>14:00</t>
        </is>
      </c>
      <c r="E4710" s="4" t="inlineStr">
        <is>
          <t>23.12.2024</t>
        </is>
      </c>
      <c r="F4710" t="inlineStr">
        <is>
          <t>10:30</t>
        </is>
      </c>
      <c r="G4710" s="5" t="n">
        <v>3.5</v>
      </c>
      <c r="H4710" t="inlineStr">
        <is>
          <t>Inbound</t>
        </is>
      </c>
      <c r="I4710" s="6" t="n">
        <v>0</v>
      </c>
      <c r="J4710" s="6" t="n">
        <v>0</v>
      </c>
      <c r="K4710" s="6" t="n">
        <v>1</v>
      </c>
      <c r="L4710" s="6">
        <f>I4710+J4710+K4710</f>
        <v/>
      </c>
      <c r="M4710" s="6" t="n">
        <v>0</v>
      </c>
      <c r="P4710" t="inlineStr">
        <is>
          <t>Ja</t>
        </is>
      </c>
      <c r="T4710" t="inlineStr">
        <is>
          <t>SAW</t>
        </is>
      </c>
      <c r="U4710">
        <f>VLOOKUP(T4710,Destinations!$A$2:$C$550,2,0)</f>
        <v/>
      </c>
      <c r="V4710" t="inlineStr">
        <is>
          <t>WCHS</t>
        </is>
      </c>
      <c r="W4710">
        <f>VLOOKUP(V4710,'WCH Kat'!$A$1:$B$150,2,0)</f>
        <v/>
      </c>
    </row>
    <row r="4711">
      <c r="A4711" t="inlineStr">
        <is>
          <t xml:space="preserve">FR </t>
        </is>
      </c>
      <c r="B4711" t="inlineStr">
        <is>
          <t>FR 2507</t>
        </is>
      </c>
      <c r="C4711" s="4" t="inlineStr">
        <is>
          <t>23.12.2024</t>
        </is>
      </c>
      <c r="D4711" t="inlineStr">
        <is>
          <t>14:20</t>
        </is>
      </c>
      <c r="E4711" s="4" t="inlineStr">
        <is>
          <t>21.12.2024</t>
        </is>
      </c>
      <c r="F4711" t="inlineStr">
        <is>
          <t>19:15</t>
        </is>
      </c>
      <c r="G4711" s="5" t="n">
        <v>43.08333</v>
      </c>
      <c r="H4711" t="inlineStr">
        <is>
          <t>Inbound</t>
        </is>
      </c>
      <c r="I4711" s="6" t="n">
        <v>0</v>
      </c>
      <c r="J4711" s="6" t="n">
        <v>0</v>
      </c>
      <c r="K4711" s="6" t="n">
        <v>0</v>
      </c>
      <c r="L4711" s="6">
        <f>I4711+J4711+K4711</f>
        <v/>
      </c>
      <c r="M4711" s="6" t="n">
        <v>1</v>
      </c>
      <c r="P4711" t="inlineStr">
        <is>
          <t>Ja</t>
        </is>
      </c>
      <c r="T4711" t="inlineStr">
        <is>
          <t>BCN</t>
        </is>
      </c>
      <c r="U4711">
        <f>VLOOKUP(T4711,Destinations!$A$2:$C$550,2,0)</f>
        <v/>
      </c>
      <c r="V4711" t="inlineStr">
        <is>
          <t>WCHR</t>
        </is>
      </c>
      <c r="W4711">
        <f>VLOOKUP(V4711,'WCH Kat'!$A$1:$B$150,2,0)</f>
        <v/>
      </c>
    </row>
    <row r="4712">
      <c r="A4712" t="inlineStr">
        <is>
          <t xml:space="preserve">FR </t>
        </is>
      </c>
      <c r="B4712" t="inlineStr">
        <is>
          <t>FR 2814</t>
        </is>
      </c>
      <c r="C4712" s="4" t="inlineStr">
        <is>
          <t>23.12.2024</t>
        </is>
      </c>
      <c r="D4712" t="inlineStr">
        <is>
          <t>14:25</t>
        </is>
      </c>
      <c r="E4712" s="4" t="inlineStr">
        <is>
          <t>21.12.2024</t>
        </is>
      </c>
      <c r="F4712" t="inlineStr">
        <is>
          <t>21:15</t>
        </is>
      </c>
      <c r="G4712" s="5" t="n">
        <v>41.16667</v>
      </c>
      <c r="H4712" t="inlineStr">
        <is>
          <t>Inbound</t>
        </is>
      </c>
      <c r="I4712" s="6" t="n">
        <v>0</v>
      </c>
      <c r="J4712" s="6" t="n">
        <v>0</v>
      </c>
      <c r="K4712" s="6" t="n">
        <v>0</v>
      </c>
      <c r="L4712" s="6">
        <f>I4712+J4712+K4712</f>
        <v/>
      </c>
      <c r="M4712" s="6" t="n">
        <v>1</v>
      </c>
      <c r="P4712" t="inlineStr">
        <is>
          <t>Ja</t>
        </is>
      </c>
      <c r="T4712" t="inlineStr">
        <is>
          <t>STN</t>
        </is>
      </c>
      <c r="U4712">
        <f>VLOOKUP(T4712,Destinations!$A$2:$C$550,2,0)</f>
        <v/>
      </c>
      <c r="V4712" t="inlineStr">
        <is>
          <t>WCHC</t>
        </is>
      </c>
      <c r="W4712">
        <f>VLOOKUP(V4712,'WCH Kat'!$A$1:$B$150,2,0)</f>
        <v/>
      </c>
    </row>
    <row r="4713">
      <c r="A4713" t="inlineStr">
        <is>
          <t xml:space="preserve">VF </t>
        </is>
      </c>
      <c r="B4713" t="inlineStr">
        <is>
          <t>VF  089</t>
        </is>
      </c>
      <c r="C4713" s="4" t="inlineStr">
        <is>
          <t>23.12.2024</t>
        </is>
      </c>
      <c r="D4713" t="inlineStr">
        <is>
          <t>14:25</t>
        </is>
      </c>
      <c r="E4713" s="4" t="inlineStr">
        <is>
          <t>21.12.2024</t>
        </is>
      </c>
      <c r="F4713" t="inlineStr">
        <is>
          <t>23:20</t>
        </is>
      </c>
      <c r="G4713" s="5" t="n">
        <v>39.08333</v>
      </c>
      <c r="H4713" t="inlineStr">
        <is>
          <t>Inbound</t>
        </is>
      </c>
      <c r="I4713" s="6" t="n">
        <v>0</v>
      </c>
      <c r="J4713" s="6" t="n">
        <v>0</v>
      </c>
      <c r="K4713" s="6" t="n">
        <v>0</v>
      </c>
      <c r="L4713" s="6">
        <f>I4713+J4713+K4713</f>
        <v/>
      </c>
      <c r="M4713" s="6" t="n">
        <v>1</v>
      </c>
      <c r="P4713" t="inlineStr">
        <is>
          <t>Ja</t>
        </is>
      </c>
      <c r="T4713" t="inlineStr">
        <is>
          <t>SAW</t>
        </is>
      </c>
      <c r="U4713">
        <f>VLOOKUP(T4713,Destinations!$A$2:$C$550,2,0)</f>
        <v/>
      </c>
      <c r="V4713" t="inlineStr">
        <is>
          <t>WCHC</t>
        </is>
      </c>
      <c r="W4713">
        <f>VLOOKUP(V4713,'WCH Kat'!$A$1:$B$150,2,0)</f>
        <v/>
      </c>
    </row>
    <row r="4714">
      <c r="A4714" t="inlineStr">
        <is>
          <t xml:space="preserve">EW </t>
        </is>
      </c>
      <c r="B4714" t="inlineStr">
        <is>
          <t>EW 973</t>
        </is>
      </c>
      <c r="C4714" s="4" t="inlineStr">
        <is>
          <t>23.12.2024</t>
        </is>
      </c>
      <c r="D4714" t="inlineStr">
        <is>
          <t>14:25</t>
        </is>
      </c>
      <c r="E4714" s="4" t="inlineStr">
        <is>
          <t>23.12.2024</t>
        </is>
      </c>
      <c r="F4714" t="inlineStr">
        <is>
          <t>13:11</t>
        </is>
      </c>
      <c r="G4714" s="5" t="n">
        <v>1.23333</v>
      </c>
      <c r="H4714" t="inlineStr">
        <is>
          <t>Inbound</t>
        </is>
      </c>
      <c r="I4714" s="6" t="n">
        <v>0</v>
      </c>
      <c r="J4714" s="6" t="n">
        <v>1</v>
      </c>
      <c r="K4714" s="6" t="n">
        <v>0</v>
      </c>
      <c r="L4714" s="6">
        <f>I4714+J4714+K4714</f>
        <v/>
      </c>
      <c r="M4714" s="6" t="n">
        <v>0</v>
      </c>
      <c r="N4714" t="inlineStr">
        <is>
          <t>Ja</t>
        </is>
      </c>
      <c r="T4714" t="inlineStr">
        <is>
          <t>Zagreb</t>
        </is>
      </c>
      <c r="U4714">
        <f>VLOOKUP(T4714,Destinations!$A$2:$C$550,2,0)</f>
        <v/>
      </c>
      <c r="V4714" t="inlineStr">
        <is>
          <t>WCHS</t>
        </is>
      </c>
      <c r="W4714">
        <f>VLOOKUP(V4714,'WCH Kat'!$A$1:$B$150,2,0)</f>
        <v/>
      </c>
    </row>
    <row r="4715">
      <c r="A4715" t="inlineStr">
        <is>
          <t xml:space="preserve">EW </t>
        </is>
      </c>
      <c r="B4715" t="inlineStr">
        <is>
          <t>EW  010</t>
        </is>
      </c>
      <c r="C4715" s="4" t="inlineStr">
        <is>
          <t>23.12.2024</t>
        </is>
      </c>
      <c r="D4715" t="inlineStr">
        <is>
          <t>14:25</t>
        </is>
      </c>
      <c r="E4715" s="4" t="inlineStr">
        <is>
          <t>22.12.2024</t>
        </is>
      </c>
      <c r="F4715" t="inlineStr">
        <is>
          <t>01:30</t>
        </is>
      </c>
      <c r="G4715" s="5" t="n">
        <v>36.91667</v>
      </c>
      <c r="H4715" t="inlineStr">
        <is>
          <t>Outbound</t>
        </is>
      </c>
      <c r="I4715" s="6" t="n">
        <v>0</v>
      </c>
      <c r="J4715" s="6" t="n">
        <v>0</v>
      </c>
      <c r="K4715" s="6" t="n">
        <v>0</v>
      </c>
      <c r="L4715" s="6">
        <f>I4715+J4715+K4715</f>
        <v/>
      </c>
      <c r="M4715" s="6" t="n">
        <v>1</v>
      </c>
      <c r="P4715" t="inlineStr">
        <is>
          <t>Ja</t>
        </is>
      </c>
      <c r="T4715" t="inlineStr">
        <is>
          <t>BER</t>
        </is>
      </c>
      <c r="U4715">
        <f>VLOOKUP(T4715,Destinations!$A$2:$C$550,2,0)</f>
        <v/>
      </c>
      <c r="V4715" t="inlineStr">
        <is>
          <t>WCHC</t>
        </is>
      </c>
      <c r="W4715">
        <f>VLOOKUP(V4715,'WCH Kat'!$A$1:$B$150,2,0)</f>
        <v/>
      </c>
    </row>
    <row r="4716">
      <c r="A4716" t="inlineStr">
        <is>
          <t xml:space="preserve">EW </t>
        </is>
      </c>
      <c r="B4716" t="inlineStr">
        <is>
          <t>EW  010</t>
        </is>
      </c>
      <c r="C4716" s="4" t="inlineStr">
        <is>
          <t>23.12.2024</t>
        </is>
      </c>
      <c r="D4716" t="inlineStr">
        <is>
          <t>14:25</t>
        </is>
      </c>
      <c r="E4716" s="4" t="inlineStr">
        <is>
          <t>22.12.2024</t>
        </is>
      </c>
      <c r="F4716" t="inlineStr">
        <is>
          <t>01:30</t>
        </is>
      </c>
      <c r="G4716" s="5" t="n">
        <v>36.91667</v>
      </c>
      <c r="H4716" t="inlineStr">
        <is>
          <t>Outbound</t>
        </is>
      </c>
      <c r="I4716" s="6" t="n">
        <v>0</v>
      </c>
      <c r="J4716" s="6" t="n">
        <v>0</v>
      </c>
      <c r="K4716" s="6" t="n">
        <v>0</v>
      </c>
      <c r="L4716" s="6">
        <f>I4716+J4716+K4716</f>
        <v/>
      </c>
      <c r="M4716" s="6" t="n">
        <v>1</v>
      </c>
      <c r="P4716" t="inlineStr">
        <is>
          <t>Ja</t>
        </is>
      </c>
      <c r="T4716" t="inlineStr">
        <is>
          <t>BER</t>
        </is>
      </c>
      <c r="U4716">
        <f>VLOOKUP(T4716,Destinations!$A$2:$C$550,2,0)</f>
        <v/>
      </c>
      <c r="V4716" t="inlineStr">
        <is>
          <t>WCHR</t>
        </is>
      </c>
      <c r="W4716">
        <f>VLOOKUP(V4716,'WCH Kat'!$A$1:$B$150,2,0)</f>
        <v/>
      </c>
    </row>
    <row r="4717">
      <c r="A4717" t="inlineStr">
        <is>
          <t xml:space="preserve">EW </t>
        </is>
      </c>
      <c r="B4717" t="inlineStr">
        <is>
          <t>EW  010</t>
        </is>
      </c>
      <c r="C4717" s="4" t="inlineStr">
        <is>
          <t>23.12.2024</t>
        </is>
      </c>
      <c r="D4717" t="inlineStr">
        <is>
          <t>14:25</t>
        </is>
      </c>
      <c r="E4717" s="4" t="inlineStr">
        <is>
          <t>22.12.2024</t>
        </is>
      </c>
      <c r="F4717" t="inlineStr">
        <is>
          <t>01:30</t>
        </is>
      </c>
      <c r="G4717" s="5" t="n">
        <v>36.91667</v>
      </c>
      <c r="H4717" t="inlineStr">
        <is>
          <t>Outbound</t>
        </is>
      </c>
      <c r="I4717" s="6" t="n">
        <v>0</v>
      </c>
      <c r="J4717" s="6" t="n">
        <v>0</v>
      </c>
      <c r="K4717" s="6" t="n">
        <v>0</v>
      </c>
      <c r="L4717" s="6">
        <f>I4717+J4717+K4717</f>
        <v/>
      </c>
      <c r="M4717" s="6" t="n">
        <v>1</v>
      </c>
      <c r="P4717" t="inlineStr">
        <is>
          <t>Ja</t>
        </is>
      </c>
      <c r="T4717" t="inlineStr">
        <is>
          <t>BER</t>
        </is>
      </c>
      <c r="U4717">
        <f>VLOOKUP(T4717,Destinations!$A$2:$C$550,2,0)</f>
        <v/>
      </c>
      <c r="V4717" t="inlineStr">
        <is>
          <t>WCHR</t>
        </is>
      </c>
      <c r="W4717">
        <f>VLOOKUP(V4717,'WCH Kat'!$A$1:$B$150,2,0)</f>
        <v/>
      </c>
    </row>
    <row r="4718">
      <c r="A4718" t="inlineStr">
        <is>
          <t xml:space="preserve">EW </t>
        </is>
      </c>
      <c r="B4718" t="inlineStr">
        <is>
          <t>EW  010</t>
        </is>
      </c>
      <c r="C4718" s="4" t="inlineStr">
        <is>
          <t>23.12.2024</t>
        </is>
      </c>
      <c r="D4718" t="inlineStr">
        <is>
          <t>14:25</t>
        </is>
      </c>
      <c r="E4718" s="4" t="inlineStr">
        <is>
          <t>22.12.2024</t>
        </is>
      </c>
      <c r="F4718" t="inlineStr">
        <is>
          <t>01:30</t>
        </is>
      </c>
      <c r="G4718" s="5" t="n">
        <v>36.91667</v>
      </c>
      <c r="H4718" t="inlineStr">
        <is>
          <t>Outbound</t>
        </is>
      </c>
      <c r="I4718" s="6" t="n">
        <v>0</v>
      </c>
      <c r="J4718" s="6" t="n">
        <v>0</v>
      </c>
      <c r="K4718" s="6" t="n">
        <v>0</v>
      </c>
      <c r="L4718" s="6">
        <f>I4718+J4718+K4718</f>
        <v/>
      </c>
      <c r="M4718" s="6" t="n">
        <v>1</v>
      </c>
      <c r="P4718" t="inlineStr">
        <is>
          <t>Ja</t>
        </is>
      </c>
      <c r="T4718" t="inlineStr">
        <is>
          <t>BER</t>
        </is>
      </c>
      <c r="U4718">
        <f>VLOOKUP(T4718,Destinations!$A$2:$C$550,2,0)</f>
        <v/>
      </c>
      <c r="V4718" t="inlineStr">
        <is>
          <t>WCHS</t>
        </is>
      </c>
      <c r="W4718">
        <f>VLOOKUP(V4718,'WCH Kat'!$A$1:$B$150,2,0)</f>
        <v/>
      </c>
    </row>
    <row r="4719">
      <c r="A4719" t="inlineStr">
        <is>
          <t xml:space="preserve">EW </t>
        </is>
      </c>
      <c r="B4719" t="inlineStr">
        <is>
          <t>EW  010</t>
        </is>
      </c>
      <c r="C4719" s="4" t="inlineStr">
        <is>
          <t>23.12.2024</t>
        </is>
      </c>
      <c r="D4719" t="inlineStr">
        <is>
          <t>14:25</t>
        </is>
      </c>
      <c r="E4719" s="4" t="inlineStr">
        <is>
          <t>22.12.2024</t>
        </is>
      </c>
      <c r="F4719" t="inlineStr">
        <is>
          <t>01:30</t>
        </is>
      </c>
      <c r="G4719" s="5" t="n">
        <v>36.91667</v>
      </c>
      <c r="H4719" t="inlineStr">
        <is>
          <t>Outbound</t>
        </is>
      </c>
      <c r="I4719" s="6" t="n">
        <v>0</v>
      </c>
      <c r="J4719" s="6" t="n">
        <v>0</v>
      </c>
      <c r="K4719" s="6" t="n">
        <v>0</v>
      </c>
      <c r="L4719" s="6">
        <f>I4719+J4719+K4719</f>
        <v/>
      </c>
      <c r="M4719" s="6" t="n">
        <v>1</v>
      </c>
      <c r="P4719" t="inlineStr">
        <is>
          <t>Ja</t>
        </is>
      </c>
      <c r="T4719" t="inlineStr">
        <is>
          <t>BER</t>
        </is>
      </c>
      <c r="U4719">
        <f>VLOOKUP(T4719,Destinations!$A$2:$C$550,2,0)</f>
        <v/>
      </c>
      <c r="V4719" t="inlineStr">
        <is>
          <t>WCHR,WCMP</t>
        </is>
      </c>
      <c r="W4719">
        <f>VLOOKUP(V4719,'WCH Kat'!$A$1:$B$150,2,0)</f>
        <v/>
      </c>
    </row>
    <row r="4720">
      <c r="A4720" t="inlineStr">
        <is>
          <t xml:space="preserve">EW </t>
        </is>
      </c>
      <c r="B4720" t="inlineStr">
        <is>
          <t>EW  010</t>
        </is>
      </c>
      <c r="C4720" s="4" t="inlineStr">
        <is>
          <t>23.12.2024</t>
        </is>
      </c>
      <c r="D4720" t="inlineStr">
        <is>
          <t>14:25</t>
        </is>
      </c>
      <c r="E4720" s="4" t="inlineStr">
        <is>
          <t>22.12.2024</t>
        </is>
      </c>
      <c r="F4720" t="inlineStr">
        <is>
          <t>01:30</t>
        </is>
      </c>
      <c r="G4720" s="5" t="n">
        <v>36.91667</v>
      </c>
      <c r="H4720" t="inlineStr">
        <is>
          <t>Outbound</t>
        </is>
      </c>
      <c r="I4720" s="6" t="n">
        <v>0</v>
      </c>
      <c r="J4720" s="6" t="n">
        <v>0</v>
      </c>
      <c r="K4720" s="6" t="n">
        <v>0</v>
      </c>
      <c r="L4720" s="6">
        <f>I4720+J4720+K4720</f>
        <v/>
      </c>
      <c r="M4720" s="6" t="n">
        <v>1</v>
      </c>
      <c r="P4720" t="inlineStr">
        <is>
          <t>Ja</t>
        </is>
      </c>
      <c r="T4720" t="inlineStr">
        <is>
          <t>BER</t>
        </is>
      </c>
      <c r="U4720">
        <f>VLOOKUP(T4720,Destinations!$A$2:$C$550,2,0)</f>
        <v/>
      </c>
      <c r="V4720" t="inlineStr">
        <is>
          <t>WCHR</t>
        </is>
      </c>
      <c r="W4720">
        <f>VLOOKUP(V4720,'WCH Kat'!$A$1:$B$150,2,0)</f>
        <v/>
      </c>
    </row>
    <row r="4721">
      <c r="A4721" t="inlineStr">
        <is>
          <t xml:space="preserve">EW </t>
        </is>
      </c>
      <c r="B4721" t="inlineStr">
        <is>
          <t>EW  010</t>
        </is>
      </c>
      <c r="C4721" s="4" t="inlineStr">
        <is>
          <t>23.12.2024</t>
        </is>
      </c>
      <c r="D4721" t="inlineStr">
        <is>
          <t>14:25</t>
        </is>
      </c>
      <c r="E4721" s="4" t="inlineStr">
        <is>
          <t>22.12.2024</t>
        </is>
      </c>
      <c r="F4721" t="inlineStr">
        <is>
          <t>01:30</t>
        </is>
      </c>
      <c r="G4721" s="5" t="n">
        <v>36.91667</v>
      </c>
      <c r="H4721" t="inlineStr">
        <is>
          <t>Outbound</t>
        </is>
      </c>
      <c r="I4721" s="6" t="n">
        <v>0</v>
      </c>
      <c r="J4721" s="6" t="n">
        <v>0</v>
      </c>
      <c r="K4721" s="6" t="n">
        <v>0</v>
      </c>
      <c r="L4721" s="6">
        <f>I4721+J4721+K4721</f>
        <v/>
      </c>
      <c r="M4721" s="6" t="n">
        <v>1</v>
      </c>
      <c r="P4721" t="inlineStr">
        <is>
          <t>Ja</t>
        </is>
      </c>
      <c r="T4721" t="inlineStr">
        <is>
          <t>BER</t>
        </is>
      </c>
      <c r="U4721">
        <f>VLOOKUP(T4721,Destinations!$A$2:$C$550,2,0)</f>
        <v/>
      </c>
      <c r="V4721" t="inlineStr">
        <is>
          <t>WCHR</t>
        </is>
      </c>
      <c r="W4721">
        <f>VLOOKUP(V4721,'WCH Kat'!$A$1:$B$150,2,0)</f>
        <v/>
      </c>
    </row>
    <row r="4722">
      <c r="A4722" t="inlineStr">
        <is>
          <t xml:space="preserve">EW </t>
        </is>
      </c>
      <c r="B4722" t="inlineStr">
        <is>
          <t>EW  010</t>
        </is>
      </c>
      <c r="C4722" s="4" t="inlineStr">
        <is>
          <t>23.12.2024</t>
        </is>
      </c>
      <c r="D4722" t="inlineStr">
        <is>
          <t>14:25</t>
        </is>
      </c>
      <c r="E4722" s="4" t="inlineStr">
        <is>
          <t>22.12.2024</t>
        </is>
      </c>
      <c r="F4722" t="inlineStr">
        <is>
          <t>01:30</t>
        </is>
      </c>
      <c r="G4722" s="5" t="n">
        <v>36.91667</v>
      </c>
      <c r="H4722" t="inlineStr">
        <is>
          <t>Outbound</t>
        </is>
      </c>
      <c r="I4722" s="6" t="n">
        <v>0</v>
      </c>
      <c r="J4722" s="6" t="n">
        <v>0</v>
      </c>
      <c r="K4722" s="6" t="n">
        <v>0</v>
      </c>
      <c r="L4722" s="6">
        <f>I4722+J4722+K4722</f>
        <v/>
      </c>
      <c r="M4722" s="6" t="n">
        <v>1</v>
      </c>
      <c r="P4722" t="inlineStr">
        <is>
          <t>Ja</t>
        </is>
      </c>
      <c r="T4722" t="inlineStr">
        <is>
          <t>BER</t>
        </is>
      </c>
      <c r="U4722">
        <f>VLOOKUP(T4722,Destinations!$A$2:$C$550,2,0)</f>
        <v/>
      </c>
      <c r="V4722" t="inlineStr">
        <is>
          <t>WCHR</t>
        </is>
      </c>
      <c r="W4722">
        <f>VLOOKUP(V4722,'WCH Kat'!$A$1:$B$150,2,0)</f>
        <v/>
      </c>
    </row>
    <row r="4723">
      <c r="A4723" t="inlineStr">
        <is>
          <t xml:space="preserve">EW </t>
        </is>
      </c>
      <c r="B4723" t="inlineStr">
        <is>
          <t>EW  010</t>
        </is>
      </c>
      <c r="C4723" s="4" t="inlineStr">
        <is>
          <t>23.12.2024</t>
        </is>
      </c>
      <c r="D4723" t="inlineStr">
        <is>
          <t>14:25</t>
        </is>
      </c>
      <c r="E4723" s="4" t="inlineStr">
        <is>
          <t>22.12.2024</t>
        </is>
      </c>
      <c r="F4723" t="inlineStr">
        <is>
          <t>01:30</t>
        </is>
      </c>
      <c r="G4723" s="5" t="n">
        <v>36.91667</v>
      </c>
      <c r="H4723" t="inlineStr">
        <is>
          <t>Outbound</t>
        </is>
      </c>
      <c r="I4723" s="6" t="n">
        <v>0</v>
      </c>
      <c r="J4723" s="6" t="n">
        <v>0</v>
      </c>
      <c r="K4723" s="6" t="n">
        <v>0</v>
      </c>
      <c r="L4723" s="6">
        <f>I4723+J4723+K4723</f>
        <v/>
      </c>
      <c r="M4723" s="6" t="n">
        <v>1</v>
      </c>
      <c r="P4723" t="inlineStr">
        <is>
          <t>Ja</t>
        </is>
      </c>
      <c r="T4723" t="inlineStr">
        <is>
          <t>BER</t>
        </is>
      </c>
      <c r="U4723">
        <f>VLOOKUP(T4723,Destinations!$A$2:$C$550,2,0)</f>
        <v/>
      </c>
      <c r="V4723" t="inlineStr">
        <is>
          <t>WCHR</t>
        </is>
      </c>
      <c r="W4723">
        <f>VLOOKUP(V4723,'WCH Kat'!$A$1:$B$150,2,0)</f>
        <v/>
      </c>
    </row>
    <row r="4724">
      <c r="A4724" t="inlineStr">
        <is>
          <t xml:space="preserve">EW </t>
        </is>
      </c>
      <c r="B4724" t="inlineStr">
        <is>
          <t>EW  464</t>
        </is>
      </c>
      <c r="C4724" s="4" t="inlineStr">
        <is>
          <t>23.12.2024</t>
        </is>
      </c>
      <c r="D4724" t="inlineStr">
        <is>
          <t>14:40</t>
        </is>
      </c>
      <c r="E4724" s="4" t="inlineStr">
        <is>
          <t>22.12.2024</t>
        </is>
      </c>
      <c r="F4724" t="inlineStr">
        <is>
          <t>01:45</t>
        </is>
      </c>
      <c r="G4724" s="5" t="n">
        <v>36.91667</v>
      </c>
      <c r="H4724" t="inlineStr">
        <is>
          <t>Outbound</t>
        </is>
      </c>
      <c r="I4724" s="6" t="n">
        <v>0</v>
      </c>
      <c r="J4724" s="6" t="n">
        <v>0</v>
      </c>
      <c r="K4724" s="6" t="n">
        <v>0</v>
      </c>
      <c r="L4724" s="6">
        <f>I4724+J4724+K4724</f>
        <v/>
      </c>
      <c r="M4724" s="6" t="n">
        <v>1</v>
      </c>
      <c r="P4724" t="inlineStr">
        <is>
          <t>Ja</t>
        </is>
      </c>
      <c r="T4724" t="inlineStr">
        <is>
          <t>LHR</t>
        </is>
      </c>
      <c r="U4724">
        <f>VLOOKUP(T4724,Destinations!$A$2:$C$550,2,0)</f>
        <v/>
      </c>
      <c r="V4724" t="inlineStr">
        <is>
          <t>WCHS</t>
        </is>
      </c>
      <c r="W4724">
        <f>VLOOKUP(V4724,'WCH Kat'!$A$1:$B$150,2,0)</f>
        <v/>
      </c>
    </row>
    <row r="4725">
      <c r="A4725" t="inlineStr">
        <is>
          <t xml:space="preserve">EW </t>
        </is>
      </c>
      <c r="B4725" t="inlineStr">
        <is>
          <t>EW  464</t>
        </is>
      </c>
      <c r="C4725" s="4" t="inlineStr">
        <is>
          <t>23.12.2024</t>
        </is>
      </c>
      <c r="D4725" t="inlineStr">
        <is>
          <t>14:40</t>
        </is>
      </c>
      <c r="E4725" s="4" t="inlineStr">
        <is>
          <t>22.12.2024</t>
        </is>
      </c>
      <c r="F4725" t="inlineStr">
        <is>
          <t>01:45</t>
        </is>
      </c>
      <c r="G4725" s="5" t="n">
        <v>36.91667</v>
      </c>
      <c r="H4725" t="inlineStr">
        <is>
          <t>Outbound</t>
        </is>
      </c>
      <c r="I4725" s="6" t="n">
        <v>0</v>
      </c>
      <c r="J4725" s="6" t="n">
        <v>0</v>
      </c>
      <c r="K4725" s="6" t="n">
        <v>0</v>
      </c>
      <c r="L4725" s="6">
        <f>I4725+J4725+K4725</f>
        <v/>
      </c>
      <c r="M4725" s="6" t="n">
        <v>1</v>
      </c>
      <c r="P4725" t="inlineStr">
        <is>
          <t>Ja</t>
        </is>
      </c>
      <c r="T4725" t="inlineStr">
        <is>
          <t>LHR</t>
        </is>
      </c>
      <c r="U4725">
        <f>VLOOKUP(T4725,Destinations!$A$2:$C$550,2,0)</f>
        <v/>
      </c>
      <c r="V4725" t="inlineStr">
        <is>
          <t>WCHC</t>
        </is>
      </c>
      <c r="W4725">
        <f>VLOOKUP(V4725,'WCH Kat'!$A$1:$B$150,2,0)</f>
        <v/>
      </c>
    </row>
    <row r="4726">
      <c r="A4726" t="inlineStr">
        <is>
          <t xml:space="preserve">EW </t>
        </is>
      </c>
      <c r="B4726" t="inlineStr">
        <is>
          <t>EW  464</t>
        </is>
      </c>
      <c r="C4726" s="4" t="inlineStr">
        <is>
          <t>23.12.2024</t>
        </is>
      </c>
      <c r="D4726" t="inlineStr">
        <is>
          <t>14:40</t>
        </is>
      </c>
      <c r="E4726" s="4" t="inlineStr">
        <is>
          <t>22.12.2024</t>
        </is>
      </c>
      <c r="F4726" t="inlineStr">
        <is>
          <t>01:45</t>
        </is>
      </c>
      <c r="G4726" s="5" t="n">
        <v>36.91667</v>
      </c>
      <c r="H4726" t="inlineStr">
        <is>
          <t>Outbound</t>
        </is>
      </c>
      <c r="I4726" s="6" t="n">
        <v>0</v>
      </c>
      <c r="J4726" s="6" t="n">
        <v>0</v>
      </c>
      <c r="K4726" s="6" t="n">
        <v>0</v>
      </c>
      <c r="L4726" s="6">
        <f>I4726+J4726+K4726</f>
        <v/>
      </c>
      <c r="M4726" s="6" t="n">
        <v>1</v>
      </c>
      <c r="P4726" t="inlineStr">
        <is>
          <t>Ja</t>
        </is>
      </c>
      <c r="T4726" t="inlineStr">
        <is>
          <t>LHR</t>
        </is>
      </c>
      <c r="U4726">
        <f>VLOOKUP(T4726,Destinations!$A$2:$C$550,2,0)</f>
        <v/>
      </c>
      <c r="V4726" t="inlineStr">
        <is>
          <t>WCHS</t>
        </is>
      </c>
      <c r="W4726">
        <f>VLOOKUP(V4726,'WCH Kat'!$A$1:$B$150,2,0)</f>
        <v/>
      </c>
    </row>
    <row r="4727">
      <c r="A4727" t="inlineStr">
        <is>
          <t xml:space="preserve">FR </t>
        </is>
      </c>
      <c r="B4727" t="inlineStr">
        <is>
          <t>FR 5531</t>
        </is>
      </c>
      <c r="C4727" s="4" t="inlineStr">
        <is>
          <t>23.12.2024</t>
        </is>
      </c>
      <c r="D4727" t="inlineStr">
        <is>
          <t>14:50</t>
        </is>
      </c>
      <c r="E4727" s="4" t="inlineStr">
        <is>
          <t>21.12.2024</t>
        </is>
      </c>
      <c r="F4727" t="inlineStr">
        <is>
          <t>21:15</t>
        </is>
      </c>
      <c r="G4727" s="5" t="n">
        <v>41.58333</v>
      </c>
      <c r="H4727" t="inlineStr">
        <is>
          <t>Inbound</t>
        </is>
      </c>
      <c r="I4727" s="6" t="n">
        <v>0</v>
      </c>
      <c r="J4727" s="6" t="n">
        <v>0</v>
      </c>
      <c r="K4727" s="6" t="n">
        <v>0</v>
      </c>
      <c r="L4727" s="6">
        <f>I4727+J4727+K4727</f>
        <v/>
      </c>
      <c r="M4727" s="6" t="n">
        <v>1</v>
      </c>
      <c r="P4727" t="inlineStr">
        <is>
          <t>Ja</t>
        </is>
      </c>
      <c r="T4727" t="inlineStr">
        <is>
          <t>BGY</t>
        </is>
      </c>
      <c r="U4727">
        <f>VLOOKUP(T4727,Destinations!$A$2:$C$550,2,0)</f>
        <v/>
      </c>
      <c r="V4727" t="inlineStr">
        <is>
          <t>WCHR</t>
        </is>
      </c>
      <c r="W4727">
        <f>VLOOKUP(V4727,'WCH Kat'!$A$1:$B$150,2,0)</f>
        <v/>
      </c>
    </row>
    <row r="4728">
      <c r="A4728" t="inlineStr">
        <is>
          <t xml:space="preserve">FR </t>
        </is>
      </c>
      <c r="B4728" t="inlineStr">
        <is>
          <t>FR 5531</t>
        </is>
      </c>
      <c r="C4728" s="4" t="inlineStr">
        <is>
          <t>23.12.2024</t>
        </is>
      </c>
      <c r="D4728" t="inlineStr">
        <is>
          <t>14:50</t>
        </is>
      </c>
      <c r="E4728" s="4" t="inlineStr">
        <is>
          <t>21.12.2024</t>
        </is>
      </c>
      <c r="F4728" t="inlineStr">
        <is>
          <t>21:15</t>
        </is>
      </c>
      <c r="G4728" s="5" t="n">
        <v>41.58333</v>
      </c>
      <c r="H4728" t="inlineStr">
        <is>
          <t>Inbound</t>
        </is>
      </c>
      <c r="I4728" s="6" t="n">
        <v>0</v>
      </c>
      <c r="J4728" s="6" t="n">
        <v>0</v>
      </c>
      <c r="K4728" s="6" t="n">
        <v>0</v>
      </c>
      <c r="L4728" s="6">
        <f>I4728+J4728+K4728</f>
        <v/>
      </c>
      <c r="M4728" s="6" t="n">
        <v>1</v>
      </c>
      <c r="P4728" t="inlineStr">
        <is>
          <t>Ja</t>
        </is>
      </c>
      <c r="T4728" t="inlineStr">
        <is>
          <t>BGY</t>
        </is>
      </c>
      <c r="U4728">
        <f>VLOOKUP(T4728,Destinations!$A$2:$C$550,2,0)</f>
        <v/>
      </c>
      <c r="V4728" t="inlineStr">
        <is>
          <t>WCHR</t>
        </is>
      </c>
      <c r="W4728">
        <f>VLOOKUP(V4728,'WCH Kat'!$A$1:$B$150,2,0)</f>
        <v/>
      </c>
    </row>
    <row r="4729">
      <c r="A4729" t="inlineStr">
        <is>
          <t xml:space="preserve">FR </t>
        </is>
      </c>
      <c r="B4729" t="inlineStr">
        <is>
          <t>FR 5531</t>
        </is>
      </c>
      <c r="C4729" s="4" t="inlineStr">
        <is>
          <t>23.12.2024</t>
        </is>
      </c>
      <c r="D4729" t="inlineStr">
        <is>
          <t>14:50</t>
        </is>
      </c>
      <c r="E4729" s="4" t="inlineStr">
        <is>
          <t>23.12.2024</t>
        </is>
      </c>
      <c r="F4729" t="inlineStr">
        <is>
          <t>13:20</t>
        </is>
      </c>
      <c r="G4729" s="5" t="n">
        <v>1.5</v>
      </c>
      <c r="H4729" t="inlineStr">
        <is>
          <t>Inbound</t>
        </is>
      </c>
      <c r="I4729" s="6" t="n">
        <v>0</v>
      </c>
      <c r="J4729" s="6" t="n">
        <v>1</v>
      </c>
      <c r="K4729" s="6" t="n">
        <v>0</v>
      </c>
      <c r="L4729" s="6">
        <f>I4729+J4729+K4729</f>
        <v/>
      </c>
      <c r="M4729" s="6" t="n">
        <v>0</v>
      </c>
      <c r="P4729" t="inlineStr">
        <is>
          <t>Ja</t>
        </is>
      </c>
      <c r="T4729" t="inlineStr">
        <is>
          <t>BGY</t>
        </is>
      </c>
      <c r="U4729">
        <f>VLOOKUP(T4729,Destinations!$A$2:$C$550,2,0)</f>
        <v/>
      </c>
      <c r="V4729" t="inlineStr">
        <is>
          <t>WCHR</t>
        </is>
      </c>
      <c r="W4729">
        <f>VLOOKUP(V4729,'WCH Kat'!$A$1:$B$150,2,0)</f>
        <v/>
      </c>
    </row>
    <row r="4730">
      <c r="A4730" t="inlineStr">
        <is>
          <t xml:space="preserve">FR </t>
        </is>
      </c>
      <c r="B4730" t="inlineStr">
        <is>
          <t>FR 5531</t>
        </is>
      </c>
      <c r="C4730" s="4" t="inlineStr">
        <is>
          <t>23.12.2024</t>
        </is>
      </c>
      <c r="D4730" t="inlineStr">
        <is>
          <t>14:50</t>
        </is>
      </c>
      <c r="E4730" s="4" t="inlineStr">
        <is>
          <t>23.12.2024</t>
        </is>
      </c>
      <c r="F4730" t="inlineStr">
        <is>
          <t>13:20</t>
        </is>
      </c>
      <c r="G4730" s="5" t="n">
        <v>1.5</v>
      </c>
      <c r="H4730" t="inlineStr">
        <is>
          <t>Inbound</t>
        </is>
      </c>
      <c r="I4730" s="6" t="n">
        <v>0</v>
      </c>
      <c r="J4730" s="6" t="n">
        <v>1</v>
      </c>
      <c r="K4730" s="6" t="n">
        <v>0</v>
      </c>
      <c r="L4730" s="6">
        <f>I4730+J4730+K4730</f>
        <v/>
      </c>
      <c r="M4730" s="6" t="n">
        <v>0</v>
      </c>
      <c r="P4730" t="inlineStr">
        <is>
          <t>Ja</t>
        </is>
      </c>
      <c r="T4730" t="inlineStr">
        <is>
          <t>BGY</t>
        </is>
      </c>
      <c r="U4730">
        <f>VLOOKUP(T4730,Destinations!$A$2:$C$550,2,0)</f>
        <v/>
      </c>
      <c r="V4730" t="inlineStr">
        <is>
          <t>WCHS</t>
        </is>
      </c>
      <c r="W4730">
        <f>VLOOKUP(V4730,'WCH Kat'!$A$1:$B$150,2,0)</f>
        <v/>
      </c>
    </row>
    <row r="4731">
      <c r="A4731" t="inlineStr">
        <is>
          <t xml:space="preserve">FR </t>
        </is>
      </c>
      <c r="B4731" t="inlineStr">
        <is>
          <t>FR 1035</t>
        </is>
      </c>
      <c r="C4731" s="4" t="inlineStr">
        <is>
          <t>23.12.2024</t>
        </is>
      </c>
      <c r="D4731" t="inlineStr">
        <is>
          <t>14:55</t>
        </is>
      </c>
      <c r="E4731" s="4" t="inlineStr">
        <is>
          <t>21.12.2024</t>
        </is>
      </c>
      <c r="F4731" t="inlineStr">
        <is>
          <t>22:50</t>
        </is>
      </c>
      <c r="G4731" s="5" t="n">
        <v>40.08333</v>
      </c>
      <c r="H4731" t="inlineStr">
        <is>
          <t>Outbound</t>
        </is>
      </c>
      <c r="I4731" s="6" t="n">
        <v>0</v>
      </c>
      <c r="J4731" s="6" t="n">
        <v>0</v>
      </c>
      <c r="K4731" s="6" t="n">
        <v>0</v>
      </c>
      <c r="L4731" s="6">
        <f>I4731+J4731+K4731</f>
        <v/>
      </c>
      <c r="M4731" s="6" t="n">
        <v>1</v>
      </c>
      <c r="P4731" t="inlineStr">
        <is>
          <t>Ja</t>
        </is>
      </c>
      <c r="T4731" t="inlineStr">
        <is>
          <t>TFS</t>
        </is>
      </c>
      <c r="U4731">
        <f>VLOOKUP(T4731,Destinations!$A$2:$C$550,2,0)</f>
        <v/>
      </c>
      <c r="V4731" t="inlineStr">
        <is>
          <t>WCHS</t>
        </is>
      </c>
      <c r="W4731">
        <f>VLOOKUP(V4731,'WCH Kat'!$A$1:$B$150,2,0)</f>
        <v/>
      </c>
    </row>
    <row r="4732">
      <c r="A4732" t="inlineStr">
        <is>
          <t xml:space="preserve">FR </t>
        </is>
      </c>
      <c r="B4732" t="inlineStr">
        <is>
          <t>FR 4772</t>
        </is>
      </c>
      <c r="C4732" s="4" t="inlineStr">
        <is>
          <t>23.12.2024</t>
        </is>
      </c>
      <c r="D4732" t="inlineStr">
        <is>
          <t>15:15</t>
        </is>
      </c>
      <c r="E4732" s="4" t="inlineStr">
        <is>
          <t>21.12.2024</t>
        </is>
      </c>
      <c r="F4732" t="inlineStr">
        <is>
          <t>23:10</t>
        </is>
      </c>
      <c r="G4732" s="5" t="n">
        <v>40.08333</v>
      </c>
      <c r="H4732" t="inlineStr">
        <is>
          <t>Outbound</t>
        </is>
      </c>
      <c r="I4732" s="6" t="n">
        <v>0</v>
      </c>
      <c r="J4732" s="6" t="n">
        <v>0</v>
      </c>
      <c r="K4732" s="6" t="n">
        <v>0</v>
      </c>
      <c r="L4732" s="6">
        <f>I4732+J4732+K4732</f>
        <v/>
      </c>
      <c r="M4732" s="6" t="n">
        <v>1</v>
      </c>
      <c r="P4732" t="inlineStr">
        <is>
          <t>Ja</t>
        </is>
      </c>
      <c r="T4732" t="inlineStr">
        <is>
          <t>ARN</t>
        </is>
      </c>
      <c r="U4732">
        <f>VLOOKUP(T4732,Destinations!$A$2:$C$550,2,0)</f>
        <v/>
      </c>
      <c r="V4732" t="inlineStr">
        <is>
          <t>WCHS</t>
        </is>
      </c>
      <c r="W4732">
        <f>VLOOKUP(V4732,'WCH Kat'!$A$1:$B$150,2,0)</f>
        <v/>
      </c>
    </row>
    <row r="4733">
      <c r="A4733" t="inlineStr">
        <is>
          <t xml:space="preserve">FR </t>
        </is>
      </c>
      <c r="B4733" t="inlineStr">
        <is>
          <t>FR 1139</t>
        </is>
      </c>
      <c r="C4733" s="4" t="inlineStr">
        <is>
          <t>23.12.2024</t>
        </is>
      </c>
      <c r="D4733" t="inlineStr">
        <is>
          <t>15:20</t>
        </is>
      </c>
      <c r="E4733" s="4" t="inlineStr">
        <is>
          <t>21.12.2024</t>
        </is>
      </c>
      <c r="F4733" t="inlineStr">
        <is>
          <t>20:00</t>
        </is>
      </c>
      <c r="G4733" s="5" t="n">
        <v>43.33333</v>
      </c>
      <c r="H4733" t="inlineStr">
        <is>
          <t>Inbound</t>
        </is>
      </c>
      <c r="I4733" s="6" t="n">
        <v>0</v>
      </c>
      <c r="J4733" s="6" t="n">
        <v>0</v>
      </c>
      <c r="K4733" s="6" t="n">
        <v>0</v>
      </c>
      <c r="L4733" s="6">
        <f>I4733+J4733+K4733</f>
        <v/>
      </c>
      <c r="M4733" s="6" t="n">
        <v>1</v>
      </c>
      <c r="P4733" t="inlineStr">
        <is>
          <t>Ja</t>
        </is>
      </c>
      <c r="T4733" t="inlineStr">
        <is>
          <t>SVQ</t>
        </is>
      </c>
      <c r="U4733">
        <f>VLOOKUP(T4733,Destinations!$A$2:$C$550,2,0)</f>
        <v/>
      </c>
      <c r="V4733" t="inlineStr">
        <is>
          <t>WCHC</t>
        </is>
      </c>
      <c r="W4733">
        <f>VLOOKUP(V4733,'WCH Kat'!$A$1:$B$150,2,0)</f>
        <v/>
      </c>
    </row>
    <row r="4734">
      <c r="A4734" t="inlineStr">
        <is>
          <t xml:space="preserve">VL </t>
        </is>
      </c>
      <c r="B4734" t="inlineStr">
        <is>
          <t>VL 1982</t>
        </is>
      </c>
      <c r="C4734" s="4" t="inlineStr">
        <is>
          <t>23.12.2024</t>
        </is>
      </c>
      <c r="D4734" t="inlineStr">
        <is>
          <t>15:22</t>
        </is>
      </c>
      <c r="E4734" s="4" t="inlineStr">
        <is>
          <t>23.12.2024</t>
        </is>
      </c>
      <c r="F4734" t="inlineStr">
        <is>
          <t>14:35</t>
        </is>
      </c>
      <c r="G4734" s="5" t="n">
        <v>0.78333</v>
      </c>
      <c r="H4734" t="inlineStr">
        <is>
          <t>Inbound</t>
        </is>
      </c>
      <c r="I4734" s="6" t="n">
        <v>1</v>
      </c>
      <c r="J4734" s="6" t="n">
        <v>0</v>
      </c>
      <c r="K4734" s="6" t="n">
        <v>0</v>
      </c>
      <c r="L4734" s="6">
        <f>I4734+J4734+K4734</f>
        <v/>
      </c>
      <c r="M4734" s="6" t="n">
        <v>0</v>
      </c>
      <c r="P4734" t="inlineStr">
        <is>
          <t>Ja</t>
        </is>
      </c>
      <c r="T4734" t="inlineStr">
        <is>
          <t>MUC</t>
        </is>
      </c>
      <c r="U4734">
        <f>VLOOKUP(T4734,Destinations!$A$2:$C$550,2,0)</f>
        <v/>
      </c>
      <c r="V4734" t="inlineStr">
        <is>
          <t>WCHR</t>
        </is>
      </c>
      <c r="W4734">
        <f>VLOOKUP(V4734,'WCH Kat'!$A$1:$B$150,2,0)</f>
        <v/>
      </c>
    </row>
    <row r="4735">
      <c r="A4735" t="inlineStr">
        <is>
          <t xml:space="preserve">FR </t>
        </is>
      </c>
      <c r="B4735" t="inlineStr">
        <is>
          <t>FR 1140</t>
        </is>
      </c>
      <c r="C4735" s="4" t="inlineStr">
        <is>
          <t>23.12.2024</t>
        </is>
      </c>
      <c r="D4735" t="inlineStr">
        <is>
          <t>15:40</t>
        </is>
      </c>
      <c r="E4735" s="4" t="inlineStr">
        <is>
          <t>21.12.2024</t>
        </is>
      </c>
      <c r="F4735" t="inlineStr">
        <is>
          <t>23:15</t>
        </is>
      </c>
      <c r="G4735" s="5" t="n">
        <v>40.41667</v>
      </c>
      <c r="H4735" t="inlineStr">
        <is>
          <t>Outbound</t>
        </is>
      </c>
      <c r="I4735" s="6" t="n">
        <v>0</v>
      </c>
      <c r="J4735" s="6" t="n">
        <v>0</v>
      </c>
      <c r="K4735" s="6" t="n">
        <v>0</v>
      </c>
      <c r="L4735" s="6">
        <f>I4735+J4735+K4735</f>
        <v/>
      </c>
      <c r="M4735" s="6" t="n">
        <v>1</v>
      </c>
      <c r="P4735" t="inlineStr">
        <is>
          <t>Ja</t>
        </is>
      </c>
      <c r="T4735" t="inlineStr">
        <is>
          <t>SVQ</t>
        </is>
      </c>
      <c r="U4735">
        <f>VLOOKUP(T4735,Destinations!$A$2:$C$550,2,0)</f>
        <v/>
      </c>
      <c r="V4735" t="inlineStr">
        <is>
          <t>WCHR</t>
        </is>
      </c>
      <c r="W4735">
        <f>VLOOKUP(V4735,'WCH Kat'!$A$1:$B$150,2,0)</f>
        <v/>
      </c>
    </row>
    <row r="4736">
      <c r="A4736" t="inlineStr">
        <is>
          <t xml:space="preserve">EW </t>
        </is>
      </c>
      <c r="B4736" t="inlineStr">
        <is>
          <t>EW  611</t>
        </is>
      </c>
      <c r="C4736" s="4" t="inlineStr">
        <is>
          <t>23.12.2024</t>
        </is>
      </c>
      <c r="D4736" t="inlineStr">
        <is>
          <t>15:45</t>
        </is>
      </c>
      <c r="E4736" s="4" t="inlineStr">
        <is>
          <t>23.12.2024</t>
        </is>
      </c>
      <c r="F4736" t="inlineStr">
        <is>
          <t>01:50</t>
        </is>
      </c>
      <c r="G4736" s="5" t="n">
        <v>13.91667</v>
      </c>
      <c r="H4736" t="inlineStr">
        <is>
          <t>Inbound</t>
        </is>
      </c>
      <c r="I4736" s="6" t="n">
        <v>0</v>
      </c>
      <c r="J4736" s="6" t="n">
        <v>0</v>
      </c>
      <c r="K4736" s="6" t="n">
        <v>1</v>
      </c>
      <c r="L4736" s="6">
        <f>I4736+J4736+K4736</f>
        <v/>
      </c>
      <c r="M4736" s="6" t="n">
        <v>0</v>
      </c>
      <c r="P4736" t="inlineStr">
        <is>
          <t>Ja</t>
        </is>
      </c>
      <c r="T4736" t="inlineStr">
        <is>
          <t>FNC</t>
        </is>
      </c>
      <c r="U4736">
        <f>VLOOKUP(T4736,Destinations!$A$2:$C$550,2,0)</f>
        <v/>
      </c>
      <c r="V4736" t="inlineStr">
        <is>
          <t>WCHS</t>
        </is>
      </c>
      <c r="W4736">
        <f>VLOOKUP(V4736,'WCH Kat'!$A$1:$B$150,2,0)</f>
        <v/>
      </c>
    </row>
    <row r="4737">
      <c r="A4737" t="inlineStr">
        <is>
          <t xml:space="preserve">EW </t>
        </is>
      </c>
      <c r="B4737" t="inlineStr">
        <is>
          <t>EW  611</t>
        </is>
      </c>
      <c r="C4737" s="4" t="inlineStr">
        <is>
          <t>23.12.2024</t>
        </is>
      </c>
      <c r="D4737" t="inlineStr">
        <is>
          <t>15:45</t>
        </is>
      </c>
      <c r="E4737" s="4" t="inlineStr">
        <is>
          <t>23.12.2024</t>
        </is>
      </c>
      <c r="F4737" t="inlineStr">
        <is>
          <t>01:50</t>
        </is>
      </c>
      <c r="G4737" s="5" t="n">
        <v>13.91667</v>
      </c>
      <c r="H4737" t="inlineStr">
        <is>
          <t>Inbound</t>
        </is>
      </c>
      <c r="I4737" s="6" t="n">
        <v>0</v>
      </c>
      <c r="J4737" s="6" t="n">
        <v>0</v>
      </c>
      <c r="K4737" s="6" t="n">
        <v>1</v>
      </c>
      <c r="L4737" s="6">
        <f>I4737+J4737+K4737</f>
        <v/>
      </c>
      <c r="M4737" s="6" t="n">
        <v>0</v>
      </c>
      <c r="P4737" t="inlineStr">
        <is>
          <t>Ja</t>
        </is>
      </c>
      <c r="T4737" t="inlineStr">
        <is>
          <t>FNC</t>
        </is>
      </c>
      <c r="U4737">
        <f>VLOOKUP(T4737,Destinations!$A$2:$C$550,2,0)</f>
        <v/>
      </c>
      <c r="V4737" t="inlineStr">
        <is>
          <t>WCHS,WCMP</t>
        </is>
      </c>
      <c r="W4737">
        <f>VLOOKUP(V4737,'WCH Kat'!$A$1:$B$150,2,0)</f>
        <v/>
      </c>
    </row>
    <row r="4738">
      <c r="A4738" t="inlineStr">
        <is>
          <t xml:space="preserve">EW </t>
        </is>
      </c>
      <c r="B4738" t="inlineStr">
        <is>
          <t>EW  611</t>
        </is>
      </c>
      <c r="C4738" s="4" t="inlineStr">
        <is>
          <t>23.12.2024</t>
        </is>
      </c>
      <c r="D4738" t="inlineStr">
        <is>
          <t>15:45</t>
        </is>
      </c>
      <c r="E4738" s="4" t="inlineStr">
        <is>
          <t>23.12.2024</t>
        </is>
      </c>
      <c r="F4738" t="inlineStr">
        <is>
          <t>01:50</t>
        </is>
      </c>
      <c r="G4738" s="5" t="n">
        <v>13.91667</v>
      </c>
      <c r="H4738" t="inlineStr">
        <is>
          <t>Inbound</t>
        </is>
      </c>
      <c r="I4738" s="6" t="n">
        <v>0</v>
      </c>
      <c r="J4738" s="6" t="n">
        <v>0</v>
      </c>
      <c r="K4738" s="6" t="n">
        <v>1</v>
      </c>
      <c r="L4738" s="6">
        <f>I4738+J4738+K4738</f>
        <v/>
      </c>
      <c r="M4738" s="6" t="n">
        <v>0</v>
      </c>
      <c r="P4738" t="inlineStr">
        <is>
          <t>Ja</t>
        </is>
      </c>
      <c r="T4738" t="inlineStr">
        <is>
          <t>FNC</t>
        </is>
      </c>
      <c r="U4738">
        <f>VLOOKUP(T4738,Destinations!$A$2:$C$550,2,0)</f>
        <v/>
      </c>
      <c r="V4738" t="inlineStr">
        <is>
          <t>WCHS</t>
        </is>
      </c>
      <c r="W4738">
        <f>VLOOKUP(V4738,'WCH Kat'!$A$1:$B$150,2,0)</f>
        <v/>
      </c>
    </row>
    <row r="4739">
      <c r="A4739" t="inlineStr">
        <is>
          <t xml:space="preserve">EW </t>
        </is>
      </c>
      <c r="B4739" t="inlineStr">
        <is>
          <t>EW  887</t>
        </is>
      </c>
      <c r="C4739" s="4" t="inlineStr">
        <is>
          <t>23.12.2024</t>
        </is>
      </c>
      <c r="D4739" t="inlineStr">
        <is>
          <t>16:00</t>
        </is>
      </c>
      <c r="E4739" s="4" t="inlineStr">
        <is>
          <t>22.12.2024</t>
        </is>
      </c>
      <c r="F4739" t="inlineStr">
        <is>
          <t>01:00</t>
        </is>
      </c>
      <c r="G4739" s="5" t="n">
        <v>39</v>
      </c>
      <c r="H4739" t="inlineStr">
        <is>
          <t>Inbound</t>
        </is>
      </c>
      <c r="I4739" s="6" t="n">
        <v>0</v>
      </c>
      <c r="J4739" s="6" t="n">
        <v>0</v>
      </c>
      <c r="K4739" s="6" t="n">
        <v>0</v>
      </c>
      <c r="L4739" s="6">
        <f>I4739+J4739+K4739</f>
        <v/>
      </c>
      <c r="M4739" s="6" t="n">
        <v>1</v>
      </c>
      <c r="P4739" t="inlineStr">
        <is>
          <t>Ja</t>
        </is>
      </c>
      <c r="T4739" t="inlineStr">
        <is>
          <t>FCO</t>
        </is>
      </c>
      <c r="U4739">
        <f>VLOOKUP(T4739,Destinations!$A$2:$C$550,2,0)</f>
        <v/>
      </c>
      <c r="V4739" t="inlineStr">
        <is>
          <t>WCHR</t>
        </is>
      </c>
      <c r="W4739">
        <f>VLOOKUP(V4739,'WCH Kat'!$A$1:$B$150,2,0)</f>
        <v/>
      </c>
    </row>
    <row r="4740">
      <c r="A4740" t="inlineStr">
        <is>
          <t xml:space="preserve">EW </t>
        </is>
      </c>
      <c r="B4740" t="inlineStr">
        <is>
          <t>EW  646</t>
        </is>
      </c>
      <c r="C4740" s="4" t="inlineStr">
        <is>
          <t>23.12.2024</t>
        </is>
      </c>
      <c r="D4740" t="inlineStr">
        <is>
          <t>16:05</t>
        </is>
      </c>
      <c r="E4740" s="4" t="inlineStr">
        <is>
          <t>22.12.2024</t>
        </is>
      </c>
      <c r="F4740" t="inlineStr">
        <is>
          <t>03:10</t>
        </is>
      </c>
      <c r="G4740" s="5" t="n">
        <v>36.91667</v>
      </c>
      <c r="H4740" t="inlineStr">
        <is>
          <t>Outbound</t>
        </is>
      </c>
      <c r="I4740" s="6" t="n">
        <v>0</v>
      </c>
      <c r="J4740" s="6" t="n">
        <v>0</v>
      </c>
      <c r="K4740" s="6" t="n">
        <v>0</v>
      </c>
      <c r="L4740" s="6">
        <f>I4740+J4740+K4740</f>
        <v/>
      </c>
      <c r="M4740" s="6" t="n">
        <v>1</v>
      </c>
      <c r="P4740" t="inlineStr">
        <is>
          <t>Ja</t>
        </is>
      </c>
      <c r="T4740" t="inlineStr">
        <is>
          <t>FAO</t>
        </is>
      </c>
      <c r="U4740">
        <f>VLOOKUP(T4740,Destinations!$A$2:$C$550,2,0)</f>
        <v/>
      </c>
      <c r="V4740" t="inlineStr">
        <is>
          <t>WCHS</t>
        </is>
      </c>
      <c r="W4740">
        <f>VLOOKUP(V4740,'WCH Kat'!$A$1:$B$150,2,0)</f>
        <v/>
      </c>
    </row>
    <row r="4741">
      <c r="A4741" t="inlineStr">
        <is>
          <t xml:space="preserve">FR </t>
        </is>
      </c>
      <c r="B4741" t="inlineStr">
        <is>
          <t>FR 1593</t>
        </is>
      </c>
      <c r="C4741" s="4" t="inlineStr">
        <is>
          <t>23.12.2024</t>
        </is>
      </c>
      <c r="D4741" t="inlineStr">
        <is>
          <t>16:15</t>
        </is>
      </c>
      <c r="E4741" s="4" t="inlineStr">
        <is>
          <t>21.12.2024</t>
        </is>
      </c>
      <c r="F4741" t="inlineStr">
        <is>
          <t>22:50</t>
        </is>
      </c>
      <c r="G4741" s="5" t="n">
        <v>41.41667</v>
      </c>
      <c r="H4741" t="inlineStr">
        <is>
          <t>Inbound</t>
        </is>
      </c>
      <c r="I4741" s="6" t="n">
        <v>0</v>
      </c>
      <c r="J4741" s="6" t="n">
        <v>0</v>
      </c>
      <c r="K4741" s="6" t="n">
        <v>0</v>
      </c>
      <c r="L4741" s="6">
        <f>I4741+J4741+K4741</f>
        <v/>
      </c>
      <c r="M4741" s="6" t="n">
        <v>1</v>
      </c>
      <c r="P4741" t="inlineStr">
        <is>
          <t>Ja</t>
        </is>
      </c>
      <c r="T4741" t="inlineStr">
        <is>
          <t>MAN</t>
        </is>
      </c>
      <c r="U4741">
        <f>VLOOKUP(T4741,Destinations!$A$2:$C$550,2,0)</f>
        <v/>
      </c>
      <c r="V4741" t="inlineStr">
        <is>
          <t>WCHS</t>
        </is>
      </c>
      <c r="W4741">
        <f>VLOOKUP(V4741,'WCH Kat'!$A$1:$B$150,2,0)</f>
        <v/>
      </c>
    </row>
    <row r="4742">
      <c r="A4742" t="inlineStr">
        <is>
          <t xml:space="preserve">EW </t>
        </is>
      </c>
      <c r="B4742" t="inlineStr">
        <is>
          <t>EW  611</t>
        </is>
      </c>
      <c r="C4742" s="4" t="inlineStr">
        <is>
          <t>23.12.2024</t>
        </is>
      </c>
      <c r="D4742" t="inlineStr">
        <is>
          <t>16:15</t>
        </is>
      </c>
      <c r="E4742" s="4" t="inlineStr">
        <is>
          <t>23.12.2024</t>
        </is>
      </c>
      <c r="F4742" t="inlineStr">
        <is>
          <t>01:50</t>
        </is>
      </c>
      <c r="G4742" s="5" t="n">
        <v>14.41667</v>
      </c>
      <c r="H4742" t="inlineStr">
        <is>
          <t>Inbound</t>
        </is>
      </c>
      <c r="I4742" s="6" t="n">
        <v>0</v>
      </c>
      <c r="J4742" s="6" t="n">
        <v>0</v>
      </c>
      <c r="K4742" s="6" t="n">
        <v>1</v>
      </c>
      <c r="L4742" s="6">
        <f>I4742+J4742+K4742</f>
        <v/>
      </c>
      <c r="M4742" s="6" t="n">
        <v>0</v>
      </c>
      <c r="P4742" t="inlineStr">
        <is>
          <t>Ja</t>
        </is>
      </c>
      <c r="T4742" t="inlineStr">
        <is>
          <t>FNC</t>
        </is>
      </c>
      <c r="U4742">
        <f>VLOOKUP(T4742,Destinations!$A$2:$C$550,2,0)</f>
        <v/>
      </c>
      <c r="V4742" t="inlineStr">
        <is>
          <t>WCHR</t>
        </is>
      </c>
      <c r="W4742">
        <f>VLOOKUP(V4742,'WCH Kat'!$A$1:$B$150,2,0)</f>
        <v/>
      </c>
    </row>
    <row r="4743">
      <c r="A4743" t="inlineStr">
        <is>
          <t xml:space="preserve">VL </t>
        </is>
      </c>
      <c r="B4743" t="inlineStr">
        <is>
          <t>VL 1983</t>
        </is>
      </c>
      <c r="C4743" s="4" t="inlineStr">
        <is>
          <t>23.12.2024</t>
        </is>
      </c>
      <c r="D4743" t="inlineStr">
        <is>
          <t>16:15</t>
        </is>
      </c>
      <c r="E4743" s="4" t="inlineStr">
        <is>
          <t>22.12.2024</t>
        </is>
      </c>
      <c r="F4743" t="inlineStr">
        <is>
          <t>03:20</t>
        </is>
      </c>
      <c r="G4743" s="5" t="n">
        <v>36.91667</v>
      </c>
      <c r="H4743" t="inlineStr">
        <is>
          <t>Outbound</t>
        </is>
      </c>
      <c r="I4743" s="6" t="n">
        <v>0</v>
      </c>
      <c r="J4743" s="6" t="n">
        <v>0</v>
      </c>
      <c r="K4743" s="6" t="n">
        <v>0</v>
      </c>
      <c r="L4743" s="6">
        <f>I4743+J4743+K4743</f>
        <v/>
      </c>
      <c r="M4743" s="6" t="n">
        <v>1</v>
      </c>
      <c r="P4743" t="inlineStr">
        <is>
          <t>Ja</t>
        </is>
      </c>
      <c r="T4743" t="inlineStr">
        <is>
          <t>MUC</t>
        </is>
      </c>
      <c r="U4743">
        <f>VLOOKUP(T4743,Destinations!$A$2:$C$550,2,0)</f>
        <v/>
      </c>
      <c r="V4743" t="inlineStr">
        <is>
          <t>WCHS</t>
        </is>
      </c>
      <c r="W4743">
        <f>VLOOKUP(V4743,'WCH Kat'!$A$1:$B$150,2,0)</f>
        <v/>
      </c>
    </row>
    <row r="4744">
      <c r="A4744" t="inlineStr">
        <is>
          <t xml:space="preserve">FR </t>
        </is>
      </c>
      <c r="B4744" t="inlineStr">
        <is>
          <t>FR 1593</t>
        </is>
      </c>
      <c r="C4744" s="4" t="inlineStr">
        <is>
          <t>23.12.2024</t>
        </is>
      </c>
      <c r="D4744" t="inlineStr">
        <is>
          <t>16:25</t>
        </is>
      </c>
      <c r="E4744" s="4" t="inlineStr">
        <is>
          <t>21.12.2024</t>
        </is>
      </c>
      <c r="F4744" t="inlineStr">
        <is>
          <t>22:50</t>
        </is>
      </c>
      <c r="G4744" s="5" t="n">
        <v>41.58333</v>
      </c>
      <c r="H4744" t="inlineStr">
        <is>
          <t>Inbound</t>
        </is>
      </c>
      <c r="I4744" s="6" t="n">
        <v>0</v>
      </c>
      <c r="J4744" s="6" t="n">
        <v>0</v>
      </c>
      <c r="K4744" s="6" t="n">
        <v>0</v>
      </c>
      <c r="L4744" s="6">
        <f>I4744+J4744+K4744</f>
        <v/>
      </c>
      <c r="M4744" s="6" t="n">
        <v>1</v>
      </c>
      <c r="P4744" t="inlineStr">
        <is>
          <t>Ja</t>
        </is>
      </c>
      <c r="T4744" t="inlineStr">
        <is>
          <t>MAN</t>
        </is>
      </c>
      <c r="U4744">
        <f>VLOOKUP(T4744,Destinations!$A$2:$C$550,2,0)</f>
        <v/>
      </c>
      <c r="V4744" t="inlineStr">
        <is>
          <t>WCHS</t>
        </is>
      </c>
      <c r="W4744">
        <f>VLOOKUP(V4744,'WCH Kat'!$A$1:$B$150,2,0)</f>
        <v/>
      </c>
    </row>
    <row r="4745">
      <c r="A4745" t="inlineStr">
        <is>
          <t xml:space="preserve">FR </t>
        </is>
      </c>
      <c r="B4745" t="inlineStr">
        <is>
          <t>FR 1593</t>
        </is>
      </c>
      <c r="C4745" s="4" t="inlineStr">
        <is>
          <t>23.12.2024</t>
        </is>
      </c>
      <c r="D4745" t="inlineStr">
        <is>
          <t>16:25</t>
        </is>
      </c>
      <c r="E4745" s="4" t="inlineStr">
        <is>
          <t>23.12.2024</t>
        </is>
      </c>
      <c r="F4745" t="inlineStr">
        <is>
          <t>15:00</t>
        </is>
      </c>
      <c r="G4745" s="5" t="n">
        <v>1.41667</v>
      </c>
      <c r="H4745" t="inlineStr">
        <is>
          <t>Inbound</t>
        </is>
      </c>
      <c r="I4745" s="6" t="n">
        <v>0</v>
      </c>
      <c r="J4745" s="6" t="n">
        <v>1</v>
      </c>
      <c r="K4745" s="6" t="n">
        <v>0</v>
      </c>
      <c r="L4745" s="6">
        <f>I4745+J4745+K4745</f>
        <v/>
      </c>
      <c r="M4745" s="6" t="n">
        <v>0</v>
      </c>
      <c r="P4745" t="inlineStr">
        <is>
          <t>Ja</t>
        </is>
      </c>
      <c r="T4745" t="inlineStr">
        <is>
          <t>MAN</t>
        </is>
      </c>
      <c r="U4745">
        <f>VLOOKUP(T4745,Destinations!$A$2:$C$550,2,0)</f>
        <v/>
      </c>
      <c r="V4745" t="inlineStr">
        <is>
          <t>WCHR</t>
        </is>
      </c>
      <c r="W4745">
        <f>VLOOKUP(V4745,'WCH Kat'!$A$1:$B$150,2,0)</f>
        <v/>
      </c>
    </row>
    <row r="4746">
      <c r="A4746" t="inlineStr">
        <is>
          <t xml:space="preserve">EW </t>
        </is>
      </c>
      <c r="B4746" t="inlineStr">
        <is>
          <t>EW  887</t>
        </is>
      </c>
      <c r="C4746" s="4" t="inlineStr">
        <is>
          <t>23.12.2024</t>
        </is>
      </c>
      <c r="D4746" t="inlineStr">
        <is>
          <t>16:30</t>
        </is>
      </c>
      <c r="E4746" s="4" t="inlineStr">
        <is>
          <t>22.12.2024</t>
        </is>
      </c>
      <c r="F4746" t="inlineStr">
        <is>
          <t>01:00</t>
        </is>
      </c>
      <c r="G4746" s="5" t="n">
        <v>39.5</v>
      </c>
      <c r="H4746" t="inlineStr">
        <is>
          <t>Inbound</t>
        </is>
      </c>
      <c r="I4746" s="6" t="n">
        <v>0</v>
      </c>
      <c r="J4746" s="6" t="n">
        <v>0</v>
      </c>
      <c r="K4746" s="6" t="n">
        <v>0</v>
      </c>
      <c r="L4746" s="6">
        <f>I4746+J4746+K4746</f>
        <v/>
      </c>
      <c r="M4746" s="6" t="n">
        <v>1</v>
      </c>
      <c r="P4746" t="inlineStr">
        <is>
          <t>Ja</t>
        </is>
      </c>
      <c r="T4746" t="inlineStr">
        <is>
          <t>FCO</t>
        </is>
      </c>
      <c r="U4746">
        <f>VLOOKUP(T4746,Destinations!$A$2:$C$550,2,0)</f>
        <v/>
      </c>
      <c r="V4746" t="inlineStr">
        <is>
          <t>BLND,WCHR</t>
        </is>
      </c>
      <c r="W4746">
        <f>VLOOKUP(V4746,'WCH Kat'!$A$1:$B$150,2,0)</f>
        <v/>
      </c>
    </row>
    <row r="4747">
      <c r="A4747" t="inlineStr">
        <is>
          <t xml:space="preserve">FR </t>
        </is>
      </c>
      <c r="B4747" t="inlineStr">
        <is>
          <t>FR 9480</t>
        </is>
      </c>
      <c r="C4747" s="4" t="inlineStr">
        <is>
          <t>23.12.2024</t>
        </is>
      </c>
      <c r="D4747" t="inlineStr">
        <is>
          <t>16:40</t>
        </is>
      </c>
      <c r="E4747" s="4" t="inlineStr">
        <is>
          <t>21.12.2024</t>
        </is>
      </c>
      <c r="F4747" t="inlineStr">
        <is>
          <t>23:00</t>
        </is>
      </c>
      <c r="G4747" s="5" t="n">
        <v>41.66667</v>
      </c>
      <c r="H4747" t="inlineStr">
        <is>
          <t>Inbound</t>
        </is>
      </c>
      <c r="I4747" s="6" t="n">
        <v>0</v>
      </c>
      <c r="J4747" s="6" t="n">
        <v>0</v>
      </c>
      <c r="K4747" s="6" t="n">
        <v>0</v>
      </c>
      <c r="L4747" s="6">
        <f>I4747+J4747+K4747</f>
        <v/>
      </c>
      <c r="M4747" s="6" t="n">
        <v>1</v>
      </c>
      <c r="P4747" t="inlineStr">
        <is>
          <t>Ja</t>
        </is>
      </c>
      <c r="T4747" t="inlineStr">
        <is>
          <t>VIE</t>
        </is>
      </c>
      <c r="U4747">
        <f>VLOOKUP(T4747,Destinations!$A$2:$C$550,2,0)</f>
        <v/>
      </c>
      <c r="V4747" t="inlineStr">
        <is>
          <t>WCHS</t>
        </is>
      </c>
      <c r="W4747">
        <f>VLOOKUP(V4747,'WCH Kat'!$A$1:$B$150,2,0)</f>
        <v/>
      </c>
    </row>
    <row r="4748">
      <c r="A4748" t="inlineStr">
        <is>
          <t xml:space="preserve">FR </t>
        </is>
      </c>
      <c r="B4748" t="inlineStr">
        <is>
          <t>FR 1592</t>
        </is>
      </c>
      <c r="C4748" s="4" t="inlineStr">
        <is>
          <t>23.12.2024</t>
        </is>
      </c>
      <c r="D4748" t="inlineStr">
        <is>
          <t>16:50</t>
        </is>
      </c>
      <c r="E4748" s="4" t="inlineStr">
        <is>
          <t>23.12.2024</t>
        </is>
      </c>
      <c r="F4748" t="inlineStr">
        <is>
          <t>14:35</t>
        </is>
      </c>
      <c r="G4748" s="5" t="n">
        <v>2.25</v>
      </c>
      <c r="H4748" t="inlineStr">
        <is>
          <t>Outbound</t>
        </is>
      </c>
      <c r="I4748" s="6" t="n">
        <v>0</v>
      </c>
      <c r="J4748" s="6" t="n">
        <v>1</v>
      </c>
      <c r="K4748" s="6" t="n">
        <v>0</v>
      </c>
      <c r="L4748" s="6">
        <f>I4748+J4748+K4748</f>
        <v/>
      </c>
      <c r="M4748" s="6" t="n">
        <v>0</v>
      </c>
      <c r="Q4748" t="inlineStr">
        <is>
          <t>Ja</t>
        </is>
      </c>
      <c r="T4748" t="inlineStr">
        <is>
          <t>MAN</t>
        </is>
      </c>
      <c r="U4748">
        <f>VLOOKUP(T4748,Destinations!$A$2:$C$550,2,0)</f>
        <v/>
      </c>
      <c r="V4748" t="inlineStr">
        <is>
          <t>WCHC</t>
        </is>
      </c>
      <c r="W4748">
        <f>VLOOKUP(V4748,'WCH Kat'!$A$1:$B$150,2,0)</f>
        <v/>
      </c>
    </row>
    <row r="4749">
      <c r="A4749" t="inlineStr">
        <is>
          <t xml:space="preserve">TK </t>
        </is>
      </c>
      <c r="B4749" t="inlineStr">
        <is>
          <t>TK 1675</t>
        </is>
      </c>
      <c r="C4749" s="4" t="inlineStr">
        <is>
          <t>23.12.2024</t>
        </is>
      </c>
      <c r="D4749" t="inlineStr">
        <is>
          <t>16:55</t>
        </is>
      </c>
      <c r="E4749" s="4" t="inlineStr">
        <is>
          <t>21.12.2024</t>
        </is>
      </c>
      <c r="F4749" t="inlineStr">
        <is>
          <t>13:45</t>
        </is>
      </c>
      <c r="G4749" s="5" t="n">
        <v>51.16667</v>
      </c>
      <c r="H4749" t="inlineStr">
        <is>
          <t>Inbound</t>
        </is>
      </c>
      <c r="I4749" s="6" t="n">
        <v>0</v>
      </c>
      <c r="J4749" s="6" t="n">
        <v>0</v>
      </c>
      <c r="K4749" s="6" t="n">
        <v>0</v>
      </c>
      <c r="L4749" s="6">
        <f>I4749+J4749+K4749</f>
        <v/>
      </c>
      <c r="M4749" s="6" t="n">
        <v>1</v>
      </c>
      <c r="P4749" t="inlineStr">
        <is>
          <t>Ja</t>
        </is>
      </c>
      <c r="T4749" t="inlineStr">
        <is>
          <t>IST</t>
        </is>
      </c>
      <c r="U4749">
        <f>VLOOKUP(T4749,Destinations!$A$2:$C$550,2,0)</f>
        <v/>
      </c>
      <c r="V4749" t="inlineStr">
        <is>
          <t>WCHS</t>
        </is>
      </c>
      <c r="W4749">
        <f>VLOOKUP(V4749,'WCH Kat'!$A$1:$B$150,2,0)</f>
        <v/>
      </c>
    </row>
    <row r="4750">
      <c r="A4750" t="inlineStr">
        <is>
          <t xml:space="preserve">LH </t>
        </is>
      </c>
      <c r="B4750" t="inlineStr">
        <is>
          <t>LH 1984</t>
        </is>
      </c>
      <c r="C4750" s="4" t="inlineStr">
        <is>
          <t>23.12.2024</t>
        </is>
      </c>
      <c r="D4750" t="inlineStr">
        <is>
          <t>17:05</t>
        </is>
      </c>
      <c r="E4750" s="4" t="inlineStr">
        <is>
          <t>22.12.2024</t>
        </is>
      </c>
      <c r="F4750" t="inlineStr">
        <is>
          <t>03:05</t>
        </is>
      </c>
      <c r="G4750" s="5" t="n">
        <v>38</v>
      </c>
      <c r="H4750" t="inlineStr">
        <is>
          <t>Inbound</t>
        </is>
      </c>
      <c r="I4750" s="6" t="n">
        <v>0</v>
      </c>
      <c r="J4750" s="6" t="n">
        <v>0</v>
      </c>
      <c r="K4750" s="6" t="n">
        <v>0</v>
      </c>
      <c r="L4750" s="6">
        <f>I4750+J4750+K4750</f>
        <v/>
      </c>
      <c r="M4750" s="6" t="n">
        <v>1</v>
      </c>
      <c r="P4750" t="inlineStr">
        <is>
          <t>Ja</t>
        </is>
      </c>
      <c r="T4750" t="inlineStr">
        <is>
          <t>MUC</t>
        </is>
      </c>
      <c r="U4750">
        <f>VLOOKUP(T4750,Destinations!$A$2:$C$550,2,0)</f>
        <v/>
      </c>
      <c r="V4750" t="inlineStr">
        <is>
          <t>WCHS</t>
        </is>
      </c>
      <c r="W4750">
        <f>VLOOKUP(V4750,'WCH Kat'!$A$1:$B$150,2,0)</f>
        <v/>
      </c>
    </row>
    <row r="4751">
      <c r="A4751" t="inlineStr">
        <is>
          <t xml:space="preserve">XQ </t>
        </is>
      </c>
      <c r="B4751" t="inlineStr">
        <is>
          <t>XQ  982</t>
        </is>
      </c>
      <c r="C4751" s="4" t="inlineStr">
        <is>
          <t>23.12.2024</t>
        </is>
      </c>
      <c r="D4751" t="inlineStr">
        <is>
          <t>17:10</t>
        </is>
      </c>
      <c r="E4751" s="4" t="inlineStr">
        <is>
          <t>22.12.2024</t>
        </is>
      </c>
      <c r="F4751" t="inlineStr">
        <is>
          <t>02:00</t>
        </is>
      </c>
      <c r="G4751" s="5" t="n">
        <v>39.16667</v>
      </c>
      <c r="H4751" t="inlineStr">
        <is>
          <t>Inbound</t>
        </is>
      </c>
      <c r="I4751" s="6" t="n">
        <v>0</v>
      </c>
      <c r="J4751" s="6" t="n">
        <v>0</v>
      </c>
      <c r="K4751" s="6" t="n">
        <v>0</v>
      </c>
      <c r="L4751" s="6">
        <f>I4751+J4751+K4751</f>
        <v/>
      </c>
      <c r="M4751" s="6" t="n">
        <v>1</v>
      </c>
      <c r="P4751" t="inlineStr">
        <is>
          <t>Ja</t>
        </is>
      </c>
      <c r="T4751" t="inlineStr">
        <is>
          <t>ADB</t>
        </is>
      </c>
      <c r="U4751">
        <f>VLOOKUP(T4751,Destinations!$A$2:$C$550,2,0)</f>
        <v/>
      </c>
      <c r="V4751" t="inlineStr">
        <is>
          <t>WCHS</t>
        </is>
      </c>
      <c r="W4751">
        <f>VLOOKUP(V4751,'WCH Kat'!$A$1:$B$150,2,0)</f>
        <v/>
      </c>
    </row>
    <row r="4752">
      <c r="A4752" t="inlineStr">
        <is>
          <t xml:space="preserve">LH </t>
        </is>
      </c>
      <c r="B4752" t="inlineStr">
        <is>
          <t>LH 1984</t>
        </is>
      </c>
      <c r="C4752" s="4" t="inlineStr">
        <is>
          <t>23.12.2024</t>
        </is>
      </c>
      <c r="D4752" t="inlineStr">
        <is>
          <t>17:10</t>
        </is>
      </c>
      <c r="E4752" s="4" t="inlineStr">
        <is>
          <t>22.12.2024</t>
        </is>
      </c>
      <c r="F4752" t="inlineStr">
        <is>
          <t>03:05</t>
        </is>
      </c>
      <c r="G4752" s="5" t="n">
        <v>38.08333</v>
      </c>
      <c r="H4752" t="inlineStr">
        <is>
          <t>Inbound</t>
        </is>
      </c>
      <c r="I4752" s="6" t="n">
        <v>0</v>
      </c>
      <c r="J4752" s="6" t="n">
        <v>0</v>
      </c>
      <c r="K4752" s="6" t="n">
        <v>0</v>
      </c>
      <c r="L4752" s="6">
        <f>I4752+J4752+K4752</f>
        <v/>
      </c>
      <c r="M4752" s="6" t="n">
        <v>1</v>
      </c>
      <c r="P4752" t="inlineStr">
        <is>
          <t>Ja</t>
        </is>
      </c>
      <c r="T4752" t="inlineStr">
        <is>
          <t>MUC</t>
        </is>
      </c>
      <c r="U4752">
        <f>VLOOKUP(T4752,Destinations!$A$2:$C$550,2,0)</f>
        <v/>
      </c>
      <c r="V4752" t="inlineStr">
        <is>
          <t>WCHR,DPNA</t>
        </is>
      </c>
      <c r="W4752">
        <f>VLOOKUP(V4752,'WCH Kat'!$A$1:$B$150,2,0)</f>
        <v/>
      </c>
    </row>
    <row r="4753">
      <c r="A4753" t="inlineStr">
        <is>
          <t xml:space="preserve">TK </t>
        </is>
      </c>
      <c r="B4753" t="inlineStr">
        <is>
          <t>TK 1675</t>
        </is>
      </c>
      <c r="C4753" s="4" t="inlineStr">
        <is>
          <t>23.12.2024</t>
        </is>
      </c>
      <c r="D4753" t="inlineStr">
        <is>
          <t>17:15</t>
        </is>
      </c>
      <c r="E4753" s="4" t="inlineStr">
        <is>
          <t>21.12.2024</t>
        </is>
      </c>
      <c r="F4753" t="inlineStr">
        <is>
          <t>13:45</t>
        </is>
      </c>
      <c r="G4753" s="5" t="n">
        <v>51.5</v>
      </c>
      <c r="H4753" t="inlineStr">
        <is>
          <t>Inbound</t>
        </is>
      </c>
      <c r="I4753" s="6" t="n">
        <v>0</v>
      </c>
      <c r="J4753" s="6" t="n">
        <v>0</v>
      </c>
      <c r="K4753" s="6" t="n">
        <v>0</v>
      </c>
      <c r="L4753" s="6">
        <f>I4753+J4753+K4753</f>
        <v/>
      </c>
      <c r="M4753" s="6" t="n">
        <v>1</v>
      </c>
      <c r="P4753" t="inlineStr">
        <is>
          <t>Ja</t>
        </is>
      </c>
      <c r="T4753" t="inlineStr">
        <is>
          <t>IST</t>
        </is>
      </c>
      <c r="U4753">
        <f>VLOOKUP(T4753,Destinations!$A$2:$C$550,2,0)</f>
        <v/>
      </c>
      <c r="V4753" t="inlineStr">
        <is>
          <t>WCHC,MAAS</t>
        </is>
      </c>
      <c r="W4753">
        <f>VLOOKUP(V4753,'WCH Kat'!$A$1:$B$150,2,0)</f>
        <v/>
      </c>
    </row>
    <row r="4754">
      <c r="A4754" t="inlineStr">
        <is>
          <t xml:space="preserve">TK </t>
        </is>
      </c>
      <c r="B4754" t="inlineStr">
        <is>
          <t>TK 1675</t>
        </is>
      </c>
      <c r="C4754" s="4" t="inlineStr">
        <is>
          <t>23.12.2024</t>
        </is>
      </c>
      <c r="D4754" t="inlineStr">
        <is>
          <t>17:15</t>
        </is>
      </c>
      <c r="E4754" s="4" t="inlineStr">
        <is>
          <t>21.12.2024</t>
        </is>
      </c>
      <c r="F4754" t="inlineStr">
        <is>
          <t>13:45</t>
        </is>
      </c>
      <c r="G4754" s="5" t="n">
        <v>51.5</v>
      </c>
      <c r="H4754" t="inlineStr">
        <is>
          <t>Inbound</t>
        </is>
      </c>
      <c r="I4754" s="6" t="n">
        <v>0</v>
      </c>
      <c r="J4754" s="6" t="n">
        <v>0</v>
      </c>
      <c r="K4754" s="6" t="n">
        <v>0</v>
      </c>
      <c r="L4754" s="6">
        <f>I4754+J4754+K4754</f>
        <v/>
      </c>
      <c r="M4754" s="6" t="n">
        <v>1</v>
      </c>
      <c r="P4754" t="inlineStr">
        <is>
          <t>Ja</t>
        </is>
      </c>
      <c r="T4754" t="inlineStr">
        <is>
          <t>IST</t>
        </is>
      </c>
      <c r="U4754">
        <f>VLOOKUP(T4754,Destinations!$A$2:$C$550,2,0)</f>
        <v/>
      </c>
      <c r="V4754" t="inlineStr">
        <is>
          <t>WCHR</t>
        </is>
      </c>
      <c r="W4754">
        <f>VLOOKUP(V4754,'WCH Kat'!$A$1:$B$150,2,0)</f>
        <v/>
      </c>
    </row>
    <row r="4755">
      <c r="A4755" t="inlineStr">
        <is>
          <t xml:space="preserve">EW </t>
        </is>
      </c>
      <c r="B4755" t="inlineStr">
        <is>
          <t>EW  011</t>
        </is>
      </c>
      <c r="C4755" s="4" t="inlineStr">
        <is>
          <t>23.12.2024</t>
        </is>
      </c>
      <c r="D4755" t="inlineStr">
        <is>
          <t>17:25</t>
        </is>
      </c>
      <c r="E4755" s="4" t="inlineStr">
        <is>
          <t>22.12.2024</t>
        </is>
      </c>
      <c r="F4755" t="inlineStr">
        <is>
          <t>03:35</t>
        </is>
      </c>
      <c r="G4755" s="5" t="n">
        <v>37.83333</v>
      </c>
      <c r="H4755" t="inlineStr">
        <is>
          <t>Inbound</t>
        </is>
      </c>
      <c r="I4755" s="6" t="n">
        <v>0</v>
      </c>
      <c r="J4755" s="6" t="n">
        <v>0</v>
      </c>
      <c r="K4755" s="6" t="n">
        <v>0</v>
      </c>
      <c r="L4755" s="6">
        <f>I4755+J4755+K4755</f>
        <v/>
      </c>
      <c r="M4755" s="6" t="n">
        <v>1</v>
      </c>
      <c r="P4755" t="inlineStr">
        <is>
          <t>Ja</t>
        </is>
      </c>
      <c r="T4755" t="inlineStr">
        <is>
          <t>BER</t>
        </is>
      </c>
      <c r="U4755">
        <f>VLOOKUP(T4755,Destinations!$A$2:$C$550,2,0)</f>
        <v/>
      </c>
      <c r="V4755" t="inlineStr">
        <is>
          <t>WCHS</t>
        </is>
      </c>
      <c r="W4755">
        <f>VLOOKUP(V4755,'WCH Kat'!$A$1:$B$150,2,0)</f>
        <v/>
      </c>
    </row>
    <row r="4756">
      <c r="A4756" t="inlineStr">
        <is>
          <t xml:space="preserve">XQ </t>
        </is>
      </c>
      <c r="B4756" t="inlineStr">
        <is>
          <t>XQ  982</t>
        </is>
      </c>
      <c r="C4756" s="4" t="inlineStr">
        <is>
          <t>23.12.2024</t>
        </is>
      </c>
      <c r="D4756" t="inlineStr">
        <is>
          <t>17:30</t>
        </is>
      </c>
      <c r="E4756" s="4" t="inlineStr">
        <is>
          <t>22.12.2024</t>
        </is>
      </c>
      <c r="F4756" t="inlineStr">
        <is>
          <t>02:00</t>
        </is>
      </c>
      <c r="G4756" s="5" t="n">
        <v>39.5</v>
      </c>
      <c r="H4756" t="inlineStr">
        <is>
          <t>Inbound</t>
        </is>
      </c>
      <c r="I4756" s="6" t="n">
        <v>0</v>
      </c>
      <c r="J4756" s="6" t="n">
        <v>0</v>
      </c>
      <c r="K4756" s="6" t="n">
        <v>0</v>
      </c>
      <c r="L4756" s="6">
        <f>I4756+J4756+K4756</f>
        <v/>
      </c>
      <c r="M4756" s="6" t="n">
        <v>1</v>
      </c>
      <c r="P4756" t="inlineStr">
        <is>
          <t>Ja</t>
        </is>
      </c>
      <c r="T4756" t="inlineStr">
        <is>
          <t>ADB</t>
        </is>
      </c>
      <c r="U4756">
        <f>VLOOKUP(T4756,Destinations!$A$2:$C$550,2,0)</f>
        <v/>
      </c>
      <c r="V4756" t="inlineStr">
        <is>
          <t>WCHS</t>
        </is>
      </c>
      <c r="W4756">
        <f>VLOOKUP(V4756,'WCH Kat'!$A$1:$B$150,2,0)</f>
        <v/>
      </c>
    </row>
    <row r="4757">
      <c r="A4757" t="inlineStr">
        <is>
          <t xml:space="preserve">XQ </t>
        </is>
      </c>
      <c r="B4757" t="inlineStr">
        <is>
          <t>XQ  982</t>
        </is>
      </c>
      <c r="C4757" s="4" t="inlineStr">
        <is>
          <t>23.12.2024</t>
        </is>
      </c>
      <c r="D4757" t="inlineStr">
        <is>
          <t>17:30</t>
        </is>
      </c>
      <c r="E4757" s="4" t="inlineStr">
        <is>
          <t>22.12.2024</t>
        </is>
      </c>
      <c r="F4757" t="inlineStr">
        <is>
          <t>02:00</t>
        </is>
      </c>
      <c r="G4757" s="5" t="n">
        <v>39.5</v>
      </c>
      <c r="H4757" t="inlineStr">
        <is>
          <t>Inbound</t>
        </is>
      </c>
      <c r="I4757" s="6" t="n">
        <v>0</v>
      </c>
      <c r="J4757" s="6" t="n">
        <v>0</v>
      </c>
      <c r="K4757" s="6" t="n">
        <v>0</v>
      </c>
      <c r="L4757" s="6">
        <f>I4757+J4757+K4757</f>
        <v/>
      </c>
      <c r="M4757" s="6" t="n">
        <v>1</v>
      </c>
      <c r="P4757" t="inlineStr">
        <is>
          <t>Ja</t>
        </is>
      </c>
      <c r="T4757" t="inlineStr">
        <is>
          <t>ADB</t>
        </is>
      </c>
      <c r="U4757">
        <f>VLOOKUP(T4757,Destinations!$A$2:$C$550,2,0)</f>
        <v/>
      </c>
      <c r="V4757" t="inlineStr">
        <is>
          <t>WCHS</t>
        </is>
      </c>
      <c r="W4757">
        <f>VLOOKUP(V4757,'WCH Kat'!$A$1:$B$150,2,0)</f>
        <v/>
      </c>
    </row>
    <row r="4758">
      <c r="A4758" t="inlineStr">
        <is>
          <t xml:space="preserve">XQ </t>
        </is>
      </c>
      <c r="B4758" t="inlineStr">
        <is>
          <t>XQ  982</t>
        </is>
      </c>
      <c r="C4758" s="4" t="inlineStr">
        <is>
          <t>23.12.2024</t>
        </is>
      </c>
      <c r="D4758" t="inlineStr">
        <is>
          <t>17:30</t>
        </is>
      </c>
      <c r="E4758" s="4" t="inlineStr">
        <is>
          <t>22.12.2024</t>
        </is>
      </c>
      <c r="F4758" t="inlineStr">
        <is>
          <t>02:00</t>
        </is>
      </c>
      <c r="G4758" s="5" t="n">
        <v>39.5</v>
      </c>
      <c r="H4758" t="inlineStr">
        <is>
          <t>Inbound</t>
        </is>
      </c>
      <c r="I4758" s="6" t="n">
        <v>0</v>
      </c>
      <c r="J4758" s="6" t="n">
        <v>0</v>
      </c>
      <c r="K4758" s="6" t="n">
        <v>0</v>
      </c>
      <c r="L4758" s="6">
        <f>I4758+J4758+K4758</f>
        <v/>
      </c>
      <c r="M4758" s="6" t="n">
        <v>1</v>
      </c>
      <c r="P4758" t="inlineStr">
        <is>
          <t>Ja</t>
        </is>
      </c>
      <c r="T4758" t="inlineStr">
        <is>
          <t>ADB</t>
        </is>
      </c>
      <c r="U4758">
        <f>VLOOKUP(T4758,Destinations!$A$2:$C$550,2,0)</f>
        <v/>
      </c>
      <c r="V4758" t="inlineStr">
        <is>
          <t>WCHR</t>
        </is>
      </c>
      <c r="W4758">
        <f>VLOOKUP(V4758,'WCH Kat'!$A$1:$B$150,2,0)</f>
        <v/>
      </c>
    </row>
    <row r="4759">
      <c r="A4759" t="inlineStr">
        <is>
          <t xml:space="preserve">XQ </t>
        </is>
      </c>
      <c r="B4759" t="inlineStr">
        <is>
          <t>XQ  982</t>
        </is>
      </c>
      <c r="C4759" s="4" t="inlineStr">
        <is>
          <t>23.12.2024</t>
        </is>
      </c>
      <c r="D4759" t="inlineStr">
        <is>
          <t>17:30</t>
        </is>
      </c>
      <c r="E4759" s="4" t="inlineStr">
        <is>
          <t>23.12.2024</t>
        </is>
      </c>
      <c r="F4759" t="inlineStr">
        <is>
          <t>14:00</t>
        </is>
      </c>
      <c r="G4759" s="5" t="n">
        <v>3.5</v>
      </c>
      <c r="H4759" t="inlineStr">
        <is>
          <t>Inbound</t>
        </is>
      </c>
      <c r="I4759" s="6" t="n">
        <v>0</v>
      </c>
      <c r="J4759" s="6" t="n">
        <v>0</v>
      </c>
      <c r="K4759" s="6" t="n">
        <v>1</v>
      </c>
      <c r="L4759" s="6">
        <f>I4759+J4759+K4759</f>
        <v/>
      </c>
      <c r="M4759" s="6" t="n">
        <v>0</v>
      </c>
      <c r="P4759" t="inlineStr">
        <is>
          <t>Ja</t>
        </is>
      </c>
      <c r="T4759" t="inlineStr">
        <is>
          <t>ADB</t>
        </is>
      </c>
      <c r="U4759">
        <f>VLOOKUP(T4759,Destinations!$A$2:$C$550,2,0)</f>
        <v/>
      </c>
      <c r="V4759" t="inlineStr">
        <is>
          <t>WCHS</t>
        </is>
      </c>
      <c r="W4759">
        <f>VLOOKUP(V4759,'WCH Kat'!$A$1:$B$150,2,0)</f>
        <v/>
      </c>
    </row>
    <row r="4760">
      <c r="A4760" t="inlineStr">
        <is>
          <t xml:space="preserve">XQ </t>
        </is>
      </c>
      <c r="B4760" t="inlineStr">
        <is>
          <t>XQ  982</t>
        </is>
      </c>
      <c r="C4760" s="4" t="inlineStr">
        <is>
          <t>23.12.2024</t>
        </is>
      </c>
      <c r="D4760" t="inlineStr">
        <is>
          <t>17:30</t>
        </is>
      </c>
      <c r="E4760" s="4" t="inlineStr">
        <is>
          <t>23.12.2024</t>
        </is>
      </c>
      <c r="F4760" t="inlineStr">
        <is>
          <t>14:00</t>
        </is>
      </c>
      <c r="G4760" s="5" t="n">
        <v>3.5</v>
      </c>
      <c r="H4760" t="inlineStr">
        <is>
          <t>Inbound</t>
        </is>
      </c>
      <c r="I4760" s="6" t="n">
        <v>0</v>
      </c>
      <c r="J4760" s="6" t="n">
        <v>0</v>
      </c>
      <c r="K4760" s="6" t="n">
        <v>1</v>
      </c>
      <c r="L4760" s="6">
        <f>I4760+J4760+K4760</f>
        <v/>
      </c>
      <c r="M4760" s="6" t="n">
        <v>0</v>
      </c>
      <c r="P4760" t="inlineStr">
        <is>
          <t>Ja</t>
        </is>
      </c>
      <c r="T4760" t="inlineStr">
        <is>
          <t>ADB</t>
        </is>
      </c>
      <c r="U4760">
        <f>VLOOKUP(T4760,Destinations!$A$2:$C$550,2,0)</f>
        <v/>
      </c>
      <c r="V4760" t="inlineStr">
        <is>
          <t>WCHS</t>
        </is>
      </c>
      <c r="W4760">
        <f>VLOOKUP(V4760,'WCH Kat'!$A$1:$B$150,2,0)</f>
        <v/>
      </c>
    </row>
    <row r="4761">
      <c r="A4761" t="inlineStr">
        <is>
          <t xml:space="preserve">EW </t>
        </is>
      </c>
      <c r="B4761" t="inlineStr">
        <is>
          <t>EW  011</t>
        </is>
      </c>
      <c r="C4761" s="4" t="inlineStr">
        <is>
          <t>23.12.2024</t>
        </is>
      </c>
      <c r="D4761" t="inlineStr">
        <is>
          <t>17:40</t>
        </is>
      </c>
      <c r="E4761" s="4" t="inlineStr">
        <is>
          <t>22.12.2024</t>
        </is>
      </c>
      <c r="F4761" t="inlineStr">
        <is>
          <t>03:35</t>
        </is>
      </c>
      <c r="G4761" s="5" t="n">
        <v>38.08333</v>
      </c>
      <c r="H4761" t="inlineStr">
        <is>
          <t>Inbound</t>
        </is>
      </c>
      <c r="I4761" s="6" t="n">
        <v>0</v>
      </c>
      <c r="J4761" s="6" t="n">
        <v>0</v>
      </c>
      <c r="K4761" s="6" t="n">
        <v>0</v>
      </c>
      <c r="L4761" s="6">
        <f>I4761+J4761+K4761</f>
        <v/>
      </c>
      <c r="M4761" s="6" t="n">
        <v>1</v>
      </c>
      <c r="P4761" t="inlineStr">
        <is>
          <t>Ja</t>
        </is>
      </c>
      <c r="T4761" t="inlineStr">
        <is>
          <t>BER</t>
        </is>
      </c>
      <c r="U4761">
        <f>VLOOKUP(T4761,Destinations!$A$2:$C$550,2,0)</f>
        <v/>
      </c>
      <c r="V4761" t="inlineStr">
        <is>
          <t>WCHS</t>
        </is>
      </c>
      <c r="W4761">
        <f>VLOOKUP(V4761,'WCH Kat'!$A$1:$B$150,2,0)</f>
        <v/>
      </c>
    </row>
    <row r="4762">
      <c r="A4762" t="inlineStr">
        <is>
          <t xml:space="preserve">EW </t>
        </is>
      </c>
      <c r="B4762" t="inlineStr">
        <is>
          <t>EW  011</t>
        </is>
      </c>
      <c r="C4762" s="4" t="inlineStr">
        <is>
          <t>23.12.2024</t>
        </is>
      </c>
      <c r="D4762" t="inlineStr">
        <is>
          <t>17:40</t>
        </is>
      </c>
      <c r="E4762" s="4" t="inlineStr">
        <is>
          <t>22.12.2024</t>
        </is>
      </c>
      <c r="F4762" t="inlineStr">
        <is>
          <t>03:35</t>
        </is>
      </c>
      <c r="G4762" s="5" t="n">
        <v>38.08333</v>
      </c>
      <c r="H4762" t="inlineStr">
        <is>
          <t>Inbound</t>
        </is>
      </c>
      <c r="I4762" s="6" t="n">
        <v>0</v>
      </c>
      <c r="J4762" s="6" t="n">
        <v>0</v>
      </c>
      <c r="K4762" s="6" t="n">
        <v>0</v>
      </c>
      <c r="L4762" s="6">
        <f>I4762+J4762+K4762</f>
        <v/>
      </c>
      <c r="M4762" s="6" t="n">
        <v>1</v>
      </c>
      <c r="P4762" t="inlineStr">
        <is>
          <t>Ja</t>
        </is>
      </c>
      <c r="T4762" t="inlineStr">
        <is>
          <t>BER</t>
        </is>
      </c>
      <c r="U4762">
        <f>VLOOKUP(T4762,Destinations!$A$2:$C$550,2,0)</f>
        <v/>
      </c>
      <c r="V4762" t="inlineStr">
        <is>
          <t>BLND</t>
        </is>
      </c>
      <c r="W4762">
        <f>VLOOKUP(V4762,'WCH Kat'!$A$1:$B$150,2,0)</f>
        <v/>
      </c>
    </row>
    <row r="4763">
      <c r="A4763" t="inlineStr">
        <is>
          <t xml:space="preserve">LH </t>
        </is>
      </c>
      <c r="B4763" t="inlineStr">
        <is>
          <t>LH 1985</t>
        </is>
      </c>
      <c r="C4763" s="4" t="inlineStr">
        <is>
          <t>23.12.2024</t>
        </is>
      </c>
      <c r="D4763" t="inlineStr">
        <is>
          <t>17:55</t>
        </is>
      </c>
      <c r="E4763" s="4" t="inlineStr">
        <is>
          <t>22.12.2024</t>
        </is>
      </c>
      <c r="F4763" t="inlineStr">
        <is>
          <t>05:00</t>
        </is>
      </c>
      <c r="G4763" s="5" t="n">
        <v>36.91667</v>
      </c>
      <c r="H4763" t="inlineStr">
        <is>
          <t>Outbound</t>
        </is>
      </c>
      <c r="I4763" s="6" t="n">
        <v>0</v>
      </c>
      <c r="J4763" s="6" t="n">
        <v>0</v>
      </c>
      <c r="K4763" s="6" t="n">
        <v>0</v>
      </c>
      <c r="L4763" s="6">
        <f>I4763+J4763+K4763</f>
        <v/>
      </c>
      <c r="M4763" s="6" t="n">
        <v>1</v>
      </c>
      <c r="P4763" t="inlineStr">
        <is>
          <t>Ja</t>
        </is>
      </c>
      <c r="T4763" t="inlineStr">
        <is>
          <t>MUC</t>
        </is>
      </c>
      <c r="U4763">
        <f>VLOOKUP(T4763,Destinations!$A$2:$C$550,2,0)</f>
        <v/>
      </c>
      <c r="V4763" t="inlineStr">
        <is>
          <t>WCHR</t>
        </is>
      </c>
      <c r="W4763">
        <f>VLOOKUP(V4763,'WCH Kat'!$A$1:$B$150,2,0)</f>
        <v/>
      </c>
    </row>
    <row r="4764">
      <c r="A4764" t="inlineStr">
        <is>
          <t xml:space="preserve">FR </t>
        </is>
      </c>
      <c r="B4764" t="inlineStr">
        <is>
          <t>FR 1603</t>
        </is>
      </c>
      <c r="C4764" s="4" t="inlineStr">
        <is>
          <t>23.12.2024</t>
        </is>
      </c>
      <c r="D4764" t="inlineStr">
        <is>
          <t>18:00</t>
        </is>
      </c>
      <c r="E4764" s="4" t="inlineStr">
        <is>
          <t>22.12.2024</t>
        </is>
      </c>
      <c r="F4764" t="inlineStr">
        <is>
          <t>00:40</t>
        </is>
      </c>
      <c r="G4764" s="5" t="n">
        <v>41.33333</v>
      </c>
      <c r="H4764" t="inlineStr">
        <is>
          <t>Inbound</t>
        </is>
      </c>
      <c r="I4764" s="6" t="n">
        <v>0</v>
      </c>
      <c r="J4764" s="6" t="n">
        <v>0</v>
      </c>
      <c r="K4764" s="6" t="n">
        <v>0</v>
      </c>
      <c r="L4764" s="6">
        <f>I4764+J4764+K4764</f>
        <v/>
      </c>
      <c r="M4764" s="6" t="n">
        <v>1</v>
      </c>
      <c r="P4764" t="inlineStr">
        <is>
          <t>Ja</t>
        </is>
      </c>
      <c r="T4764" t="inlineStr">
        <is>
          <t>BLQ</t>
        </is>
      </c>
      <c r="U4764">
        <f>VLOOKUP(T4764,Destinations!$A$2:$C$550,2,0)</f>
        <v/>
      </c>
      <c r="V4764" t="inlineStr">
        <is>
          <t>WCHS</t>
        </is>
      </c>
      <c r="W4764">
        <f>VLOOKUP(V4764,'WCH Kat'!$A$1:$B$150,2,0)</f>
        <v/>
      </c>
    </row>
    <row r="4765">
      <c r="A4765" t="inlineStr">
        <is>
          <t xml:space="preserve">FR </t>
        </is>
      </c>
      <c r="B4765" t="inlineStr">
        <is>
          <t>FR 1591</t>
        </is>
      </c>
      <c r="C4765" s="4" t="inlineStr">
        <is>
          <t>23.12.2024</t>
        </is>
      </c>
      <c r="D4765" t="inlineStr">
        <is>
          <t>18:00</t>
        </is>
      </c>
      <c r="E4765" s="4" t="inlineStr">
        <is>
          <t>23.12.2024</t>
        </is>
      </c>
      <c r="F4765" t="inlineStr">
        <is>
          <t>16:35</t>
        </is>
      </c>
      <c r="G4765" s="5" t="n">
        <v>1.41667</v>
      </c>
      <c r="H4765" t="inlineStr">
        <is>
          <t>Inbound</t>
        </is>
      </c>
      <c r="I4765" s="6" t="n">
        <v>0</v>
      </c>
      <c r="J4765" s="6" t="n">
        <v>1</v>
      </c>
      <c r="K4765" s="6" t="n">
        <v>0</v>
      </c>
      <c r="L4765" s="6">
        <f>I4765+J4765+K4765</f>
        <v/>
      </c>
      <c r="M4765" s="6" t="n">
        <v>0</v>
      </c>
      <c r="P4765" t="inlineStr">
        <is>
          <t>Ja</t>
        </is>
      </c>
      <c r="T4765" t="inlineStr">
        <is>
          <t>BRS</t>
        </is>
      </c>
      <c r="U4765">
        <f>VLOOKUP(T4765,Destinations!$A$2:$C$550,2,0)</f>
        <v/>
      </c>
      <c r="V4765" t="inlineStr">
        <is>
          <t>WCHS</t>
        </is>
      </c>
      <c r="W4765">
        <f>VLOOKUP(V4765,'WCH Kat'!$A$1:$B$150,2,0)</f>
        <v/>
      </c>
    </row>
    <row r="4766">
      <c r="A4766" t="inlineStr">
        <is>
          <t xml:space="preserve">FR </t>
        </is>
      </c>
      <c r="B4766" t="inlineStr">
        <is>
          <t>FR 1591</t>
        </is>
      </c>
      <c r="C4766" s="4" t="inlineStr">
        <is>
          <t>23.12.2024</t>
        </is>
      </c>
      <c r="D4766" t="inlineStr">
        <is>
          <t>18:10</t>
        </is>
      </c>
      <c r="E4766" s="4" t="inlineStr">
        <is>
          <t>22.12.2024</t>
        </is>
      </c>
      <c r="F4766" t="inlineStr">
        <is>
          <t>00:40</t>
        </is>
      </c>
      <c r="G4766" s="5" t="n">
        <v>41.5</v>
      </c>
      <c r="H4766" t="inlineStr">
        <is>
          <t>Inbound</t>
        </is>
      </c>
      <c r="I4766" s="6" t="n">
        <v>0</v>
      </c>
      <c r="J4766" s="6" t="n">
        <v>0</v>
      </c>
      <c r="K4766" s="6" t="n">
        <v>0</v>
      </c>
      <c r="L4766" s="6">
        <f>I4766+J4766+K4766</f>
        <v/>
      </c>
      <c r="M4766" s="6" t="n">
        <v>1</v>
      </c>
      <c r="P4766" t="inlineStr">
        <is>
          <t>Ja</t>
        </is>
      </c>
      <c r="T4766" t="inlineStr">
        <is>
          <t>BRS</t>
        </is>
      </c>
      <c r="U4766">
        <f>VLOOKUP(T4766,Destinations!$A$2:$C$550,2,0)</f>
        <v/>
      </c>
      <c r="V4766" t="inlineStr">
        <is>
          <t>WCHS</t>
        </is>
      </c>
      <c r="W4766">
        <f>VLOOKUP(V4766,'WCH Kat'!$A$1:$B$150,2,0)</f>
        <v/>
      </c>
    </row>
    <row r="4767">
      <c r="A4767" t="inlineStr">
        <is>
          <t xml:space="preserve">FR </t>
        </is>
      </c>
      <c r="B4767" t="inlineStr">
        <is>
          <t>FR 1591</t>
        </is>
      </c>
      <c r="C4767" s="4" t="inlineStr">
        <is>
          <t>23.12.2024</t>
        </is>
      </c>
      <c r="D4767" t="inlineStr">
        <is>
          <t>18:10</t>
        </is>
      </c>
      <c r="E4767" s="4" t="inlineStr">
        <is>
          <t>22.12.2024</t>
        </is>
      </c>
      <c r="F4767" t="inlineStr">
        <is>
          <t>00:40</t>
        </is>
      </c>
      <c r="G4767" s="5" t="n">
        <v>41.5</v>
      </c>
      <c r="H4767" t="inlineStr">
        <is>
          <t>Inbound</t>
        </is>
      </c>
      <c r="I4767" s="6" t="n">
        <v>0</v>
      </c>
      <c r="J4767" s="6" t="n">
        <v>0</v>
      </c>
      <c r="K4767" s="6" t="n">
        <v>0</v>
      </c>
      <c r="L4767" s="6">
        <f>I4767+J4767+K4767</f>
        <v/>
      </c>
      <c r="M4767" s="6" t="n">
        <v>1</v>
      </c>
      <c r="P4767" t="inlineStr">
        <is>
          <t>Ja</t>
        </is>
      </c>
      <c r="T4767" t="inlineStr">
        <is>
          <t>BRS</t>
        </is>
      </c>
      <c r="U4767">
        <f>VLOOKUP(T4767,Destinations!$A$2:$C$550,2,0)</f>
        <v/>
      </c>
      <c r="V4767" t="inlineStr">
        <is>
          <t>WCHR</t>
        </is>
      </c>
      <c r="W4767">
        <f>VLOOKUP(V4767,'WCH Kat'!$A$1:$B$150,2,0)</f>
        <v/>
      </c>
    </row>
    <row r="4768">
      <c r="A4768" t="inlineStr">
        <is>
          <t xml:space="preserve">FR </t>
        </is>
      </c>
      <c r="B4768" t="inlineStr">
        <is>
          <t>FR 1591</t>
        </is>
      </c>
      <c r="C4768" s="4" t="inlineStr">
        <is>
          <t>23.12.2024</t>
        </is>
      </c>
      <c r="D4768" t="inlineStr">
        <is>
          <t>18:10</t>
        </is>
      </c>
      <c r="E4768" s="4" t="inlineStr">
        <is>
          <t>22.12.2024</t>
        </is>
      </c>
      <c r="F4768" t="inlineStr">
        <is>
          <t>00:40</t>
        </is>
      </c>
      <c r="G4768" s="5" t="n">
        <v>41.5</v>
      </c>
      <c r="H4768" t="inlineStr">
        <is>
          <t>Inbound</t>
        </is>
      </c>
      <c r="I4768" s="6" t="n">
        <v>0</v>
      </c>
      <c r="J4768" s="6" t="n">
        <v>0</v>
      </c>
      <c r="K4768" s="6" t="n">
        <v>0</v>
      </c>
      <c r="L4768" s="6">
        <f>I4768+J4768+K4768</f>
        <v/>
      </c>
      <c r="M4768" s="6" t="n">
        <v>1</v>
      </c>
      <c r="P4768" t="inlineStr">
        <is>
          <t>Ja</t>
        </is>
      </c>
      <c r="T4768" t="inlineStr">
        <is>
          <t>BRS</t>
        </is>
      </c>
      <c r="U4768">
        <f>VLOOKUP(T4768,Destinations!$A$2:$C$550,2,0)</f>
        <v/>
      </c>
      <c r="V4768" t="inlineStr">
        <is>
          <t>WCHS</t>
        </is>
      </c>
      <c r="W4768">
        <f>VLOOKUP(V4768,'WCH Kat'!$A$1:$B$150,2,0)</f>
        <v/>
      </c>
    </row>
    <row r="4769">
      <c r="A4769" t="inlineStr">
        <is>
          <t xml:space="preserve">EW </t>
        </is>
      </c>
      <c r="B4769" t="inlineStr">
        <is>
          <t>EW  465</t>
        </is>
      </c>
      <c r="C4769" s="4" t="inlineStr">
        <is>
          <t>23.12.2024</t>
        </is>
      </c>
      <c r="D4769" t="inlineStr">
        <is>
          <t>18:10</t>
        </is>
      </c>
      <c r="E4769" s="4" t="inlineStr">
        <is>
          <t>22.12.2024</t>
        </is>
      </c>
      <c r="F4769" t="inlineStr">
        <is>
          <t>03:55</t>
        </is>
      </c>
      <c r="G4769" s="5" t="n">
        <v>38.25</v>
      </c>
      <c r="H4769" t="inlineStr">
        <is>
          <t>Inbound</t>
        </is>
      </c>
      <c r="I4769" s="6" t="n">
        <v>0</v>
      </c>
      <c r="J4769" s="6" t="n">
        <v>0</v>
      </c>
      <c r="K4769" s="6" t="n">
        <v>0</v>
      </c>
      <c r="L4769" s="6">
        <f>I4769+J4769+K4769</f>
        <v/>
      </c>
      <c r="M4769" s="6" t="n">
        <v>1</v>
      </c>
      <c r="P4769" t="inlineStr">
        <is>
          <t>Ja</t>
        </is>
      </c>
      <c r="T4769" t="inlineStr">
        <is>
          <t>LHR</t>
        </is>
      </c>
      <c r="U4769">
        <f>VLOOKUP(T4769,Destinations!$A$2:$C$550,2,0)</f>
        <v/>
      </c>
      <c r="V4769" t="inlineStr">
        <is>
          <t>WCHS</t>
        </is>
      </c>
      <c r="W4769">
        <f>VLOOKUP(V4769,'WCH Kat'!$A$1:$B$150,2,0)</f>
        <v/>
      </c>
    </row>
    <row r="4770">
      <c r="A4770" t="inlineStr">
        <is>
          <t xml:space="preserve">EW </t>
        </is>
      </c>
      <c r="B4770" t="inlineStr">
        <is>
          <t>EW  465</t>
        </is>
      </c>
      <c r="C4770" s="4" t="inlineStr">
        <is>
          <t>23.12.2024</t>
        </is>
      </c>
      <c r="D4770" t="inlineStr">
        <is>
          <t>18:10</t>
        </is>
      </c>
      <c r="E4770" s="4" t="inlineStr">
        <is>
          <t>22.12.2024</t>
        </is>
      </c>
      <c r="F4770" t="inlineStr">
        <is>
          <t>03:55</t>
        </is>
      </c>
      <c r="G4770" s="5" t="n">
        <v>38.25</v>
      </c>
      <c r="H4770" t="inlineStr">
        <is>
          <t>Inbound</t>
        </is>
      </c>
      <c r="I4770" s="6" t="n">
        <v>0</v>
      </c>
      <c r="J4770" s="6" t="n">
        <v>0</v>
      </c>
      <c r="K4770" s="6" t="n">
        <v>0</v>
      </c>
      <c r="L4770" s="6">
        <f>I4770+J4770+K4770</f>
        <v/>
      </c>
      <c r="M4770" s="6" t="n">
        <v>1</v>
      </c>
      <c r="P4770" t="inlineStr">
        <is>
          <t>Ja</t>
        </is>
      </c>
      <c r="T4770" t="inlineStr">
        <is>
          <t>LHR</t>
        </is>
      </c>
      <c r="U4770">
        <f>VLOOKUP(T4770,Destinations!$A$2:$C$550,2,0)</f>
        <v/>
      </c>
      <c r="V4770" t="inlineStr">
        <is>
          <t>WCHR</t>
        </is>
      </c>
      <c r="W4770">
        <f>VLOOKUP(V4770,'WCH Kat'!$A$1:$B$150,2,0)</f>
        <v/>
      </c>
    </row>
    <row r="4771">
      <c r="A4771" t="inlineStr">
        <is>
          <t xml:space="preserve">EW </t>
        </is>
      </c>
      <c r="B4771" t="inlineStr">
        <is>
          <t>EW  756</t>
        </is>
      </c>
      <c r="C4771" s="4" t="inlineStr">
        <is>
          <t>23.12.2024</t>
        </is>
      </c>
      <c r="D4771" t="inlineStr">
        <is>
          <t>18:15</t>
        </is>
      </c>
      <c r="E4771" s="4" t="inlineStr">
        <is>
          <t>22.12.2024</t>
        </is>
      </c>
      <c r="F4771" t="inlineStr">
        <is>
          <t>05:20</t>
        </is>
      </c>
      <c r="G4771" s="5" t="n">
        <v>36.91667</v>
      </c>
      <c r="H4771" t="inlineStr">
        <is>
          <t>Outbound</t>
        </is>
      </c>
      <c r="I4771" s="6" t="n">
        <v>0</v>
      </c>
      <c r="J4771" s="6" t="n">
        <v>0</v>
      </c>
      <c r="K4771" s="6" t="n">
        <v>0</v>
      </c>
      <c r="L4771" s="6">
        <f>I4771+J4771+K4771</f>
        <v/>
      </c>
      <c r="M4771" s="6" t="n">
        <v>1</v>
      </c>
      <c r="P4771" t="inlineStr">
        <is>
          <t>Ja</t>
        </is>
      </c>
      <c r="T4771" t="inlineStr">
        <is>
          <t>VIE</t>
        </is>
      </c>
      <c r="U4771">
        <f>VLOOKUP(T4771,Destinations!$A$2:$C$550,2,0)</f>
        <v/>
      </c>
      <c r="V4771" t="inlineStr">
        <is>
          <t>WCHC</t>
        </is>
      </c>
      <c r="W4771">
        <f>VLOOKUP(V4771,'WCH Kat'!$A$1:$B$150,2,0)</f>
        <v/>
      </c>
    </row>
    <row r="4772">
      <c r="A4772" t="inlineStr">
        <is>
          <t xml:space="preserve">EW </t>
        </is>
      </c>
      <c r="B4772" t="inlineStr">
        <is>
          <t>EW  756</t>
        </is>
      </c>
      <c r="C4772" s="4" t="inlineStr">
        <is>
          <t>23.12.2024</t>
        </is>
      </c>
      <c r="D4772" t="inlineStr">
        <is>
          <t>18:15</t>
        </is>
      </c>
      <c r="E4772" s="4" t="inlineStr">
        <is>
          <t>22.12.2024</t>
        </is>
      </c>
      <c r="F4772" t="inlineStr">
        <is>
          <t>05:20</t>
        </is>
      </c>
      <c r="G4772" s="5" t="n">
        <v>36.91667</v>
      </c>
      <c r="H4772" t="inlineStr">
        <is>
          <t>Outbound</t>
        </is>
      </c>
      <c r="I4772" s="6" t="n">
        <v>0</v>
      </c>
      <c r="J4772" s="6" t="n">
        <v>0</v>
      </c>
      <c r="K4772" s="6" t="n">
        <v>0</v>
      </c>
      <c r="L4772" s="6">
        <f>I4772+J4772+K4772</f>
        <v/>
      </c>
      <c r="M4772" s="6" t="n">
        <v>1</v>
      </c>
      <c r="P4772" t="inlineStr">
        <is>
          <t>Ja</t>
        </is>
      </c>
      <c r="T4772" t="inlineStr">
        <is>
          <t>VIE</t>
        </is>
      </c>
      <c r="U4772">
        <f>VLOOKUP(T4772,Destinations!$A$2:$C$550,2,0)</f>
        <v/>
      </c>
      <c r="V4772" t="inlineStr">
        <is>
          <t>WCHR</t>
        </is>
      </c>
      <c r="W4772">
        <f>VLOOKUP(V4772,'WCH Kat'!$A$1:$B$150,2,0)</f>
        <v/>
      </c>
    </row>
    <row r="4773">
      <c r="A4773" t="inlineStr">
        <is>
          <t xml:space="preserve">TK </t>
        </is>
      </c>
      <c r="B4773" t="inlineStr">
        <is>
          <t>TK 1676</t>
        </is>
      </c>
      <c r="C4773" s="4" t="inlineStr">
        <is>
          <t>23.12.2024</t>
        </is>
      </c>
      <c r="D4773" t="inlineStr">
        <is>
          <t>18:15</t>
        </is>
      </c>
      <c r="E4773" s="4" t="inlineStr">
        <is>
          <t>23.12.2024</t>
        </is>
      </c>
      <c r="F4773" t="inlineStr">
        <is>
          <t>15:47</t>
        </is>
      </c>
      <c r="G4773" s="5" t="n">
        <v>2.46667</v>
      </c>
      <c r="H4773" t="inlineStr">
        <is>
          <t>Outbound</t>
        </is>
      </c>
      <c r="I4773" s="6" t="n">
        <v>0</v>
      </c>
      <c r="J4773" s="6" t="n">
        <v>1</v>
      </c>
      <c r="K4773" s="6" t="n">
        <v>0</v>
      </c>
      <c r="L4773" s="6">
        <f>I4773+J4773+K4773</f>
        <v/>
      </c>
      <c r="M4773" s="6" t="n">
        <v>0</v>
      </c>
      <c r="R4773" t="inlineStr">
        <is>
          <t>Ja</t>
        </is>
      </c>
      <c r="T4773" t="inlineStr">
        <is>
          <t>Istanbul-Atatürk</t>
        </is>
      </c>
      <c r="U4773">
        <f>VLOOKUP(T4773,Destinations!$A$2:$C$550,2,0)</f>
        <v/>
      </c>
      <c r="V4773" t="inlineStr">
        <is>
          <t>WCHS</t>
        </is>
      </c>
      <c r="W4773">
        <f>VLOOKUP(V4773,'WCH Kat'!$A$1:$B$150,2,0)</f>
        <v/>
      </c>
    </row>
    <row r="4774">
      <c r="A4774" t="inlineStr">
        <is>
          <t xml:space="preserve">TK </t>
        </is>
      </c>
      <c r="B4774" t="inlineStr">
        <is>
          <t>TK 1676</t>
        </is>
      </c>
      <c r="C4774" s="4" t="inlineStr">
        <is>
          <t>23.12.2024</t>
        </is>
      </c>
      <c r="D4774" t="inlineStr">
        <is>
          <t>18:15</t>
        </is>
      </c>
      <c r="E4774" s="4" t="inlineStr">
        <is>
          <t>23.12.2024</t>
        </is>
      </c>
      <c r="F4774" t="inlineStr">
        <is>
          <t>16:13</t>
        </is>
      </c>
      <c r="G4774" s="5" t="n">
        <v>2.03333</v>
      </c>
      <c r="H4774" t="inlineStr">
        <is>
          <t>Outbound</t>
        </is>
      </c>
      <c r="I4774" s="6" t="n">
        <v>0</v>
      </c>
      <c r="J4774" s="6" t="n">
        <v>1</v>
      </c>
      <c r="K4774" s="6" t="n">
        <v>0</v>
      </c>
      <c r="L4774" s="6">
        <f>I4774+J4774+K4774</f>
        <v/>
      </c>
      <c r="M4774" s="6" t="n">
        <v>0</v>
      </c>
      <c r="Q4774" t="inlineStr">
        <is>
          <t>Ja</t>
        </is>
      </c>
      <c r="T4774" t="inlineStr">
        <is>
          <t>Istanbul-Atatürk</t>
        </is>
      </c>
      <c r="U4774">
        <f>VLOOKUP(T4774,Destinations!$A$2:$C$550,2,0)</f>
        <v/>
      </c>
      <c r="V4774" t="inlineStr">
        <is>
          <t>WCHC</t>
        </is>
      </c>
      <c r="W4774">
        <f>VLOOKUP(V4774,'WCH Kat'!$A$1:$B$150,2,0)</f>
        <v/>
      </c>
    </row>
    <row r="4775">
      <c r="A4775" t="inlineStr">
        <is>
          <t xml:space="preserve">3O </t>
        </is>
      </c>
      <c r="B4775" t="inlineStr">
        <is>
          <t>3O  227</t>
        </is>
      </c>
      <c r="C4775" s="4" t="inlineStr">
        <is>
          <t>23.12.2024</t>
        </is>
      </c>
      <c r="D4775" t="inlineStr">
        <is>
          <t>18:20</t>
        </is>
      </c>
      <c r="E4775" s="4" t="inlineStr">
        <is>
          <t>21.12.2024</t>
        </is>
      </c>
      <c r="F4775" t="inlineStr">
        <is>
          <t>15:05</t>
        </is>
      </c>
      <c r="G4775" s="5" t="n">
        <v>51.25</v>
      </c>
      <c r="H4775" t="inlineStr">
        <is>
          <t>Inbound</t>
        </is>
      </c>
      <c r="I4775" s="6" t="n">
        <v>0</v>
      </c>
      <c r="J4775" s="6" t="n">
        <v>0</v>
      </c>
      <c r="K4775" s="6" t="n">
        <v>0</v>
      </c>
      <c r="L4775" s="6">
        <f>I4775+J4775+K4775</f>
        <v/>
      </c>
      <c r="M4775" s="6" t="n">
        <v>1</v>
      </c>
      <c r="P4775" t="inlineStr">
        <is>
          <t>Ja</t>
        </is>
      </c>
      <c r="T4775" t="inlineStr">
        <is>
          <t>TNG</t>
        </is>
      </c>
      <c r="U4775">
        <f>VLOOKUP(T4775,Destinations!$A$2:$C$550,2,0)</f>
        <v/>
      </c>
      <c r="V4775" t="inlineStr">
        <is>
          <t>WCHC,WCHR,WCHS</t>
        </is>
      </c>
      <c r="W4775">
        <f>VLOOKUP(V4775,'WCH Kat'!$A$1:$B$150,2,0)</f>
        <v/>
      </c>
    </row>
    <row r="4776">
      <c r="A4776" t="inlineStr">
        <is>
          <t xml:space="preserve">3O </t>
        </is>
      </c>
      <c r="B4776" t="inlineStr">
        <is>
          <t>3O  227</t>
        </is>
      </c>
      <c r="C4776" s="4" t="inlineStr">
        <is>
          <t>23.12.2024</t>
        </is>
      </c>
      <c r="D4776" t="inlineStr">
        <is>
          <t>18:20</t>
        </is>
      </c>
      <c r="E4776" s="4" t="inlineStr">
        <is>
          <t>21.12.2024</t>
        </is>
      </c>
      <c r="F4776" t="inlineStr">
        <is>
          <t>15:05</t>
        </is>
      </c>
      <c r="G4776" s="5" t="n">
        <v>51.25</v>
      </c>
      <c r="H4776" t="inlineStr">
        <is>
          <t>Inbound</t>
        </is>
      </c>
      <c r="I4776" s="6" t="n">
        <v>0</v>
      </c>
      <c r="J4776" s="6" t="n">
        <v>0</v>
      </c>
      <c r="K4776" s="6" t="n">
        <v>0</v>
      </c>
      <c r="L4776" s="6">
        <f>I4776+J4776+K4776</f>
        <v/>
      </c>
      <c r="M4776" s="6" t="n">
        <v>1</v>
      </c>
      <c r="P4776" t="inlineStr">
        <is>
          <t>Ja</t>
        </is>
      </c>
      <c r="T4776" t="inlineStr">
        <is>
          <t>TNG</t>
        </is>
      </c>
      <c r="U4776">
        <f>VLOOKUP(T4776,Destinations!$A$2:$C$550,2,0)</f>
        <v/>
      </c>
      <c r="V4776" t="inlineStr">
        <is>
          <t>WCHS</t>
        </is>
      </c>
      <c r="W4776">
        <f>VLOOKUP(V4776,'WCH Kat'!$A$1:$B$150,2,0)</f>
        <v/>
      </c>
    </row>
    <row r="4777">
      <c r="A4777" t="inlineStr">
        <is>
          <t xml:space="preserve">XQ </t>
        </is>
      </c>
      <c r="B4777" t="inlineStr">
        <is>
          <t>XQ  983</t>
        </is>
      </c>
      <c r="C4777" s="4" t="inlineStr">
        <is>
          <t>23.12.2024</t>
        </is>
      </c>
      <c r="D4777" t="inlineStr">
        <is>
          <t>18:20</t>
        </is>
      </c>
      <c r="E4777" s="4" t="inlineStr">
        <is>
          <t>22.12.2024</t>
        </is>
      </c>
      <c r="F4777" t="inlineStr">
        <is>
          <t>02:30</t>
        </is>
      </c>
      <c r="G4777" s="5" t="n">
        <v>39.83333</v>
      </c>
      <c r="H4777" t="inlineStr">
        <is>
          <t>Outbound</t>
        </is>
      </c>
      <c r="I4777" s="6" t="n">
        <v>0</v>
      </c>
      <c r="J4777" s="6" t="n">
        <v>0</v>
      </c>
      <c r="K4777" s="6" t="n">
        <v>0</v>
      </c>
      <c r="L4777" s="6">
        <f>I4777+J4777+K4777</f>
        <v/>
      </c>
      <c r="M4777" s="6" t="n">
        <v>1</v>
      </c>
      <c r="P4777" t="inlineStr">
        <is>
          <t>Ja</t>
        </is>
      </c>
      <c r="T4777" t="inlineStr">
        <is>
          <t>ADB</t>
        </is>
      </c>
      <c r="U4777">
        <f>VLOOKUP(T4777,Destinations!$A$2:$C$550,2,0)</f>
        <v/>
      </c>
      <c r="V4777" t="inlineStr">
        <is>
          <t>WCHR</t>
        </is>
      </c>
      <c r="W4777">
        <f>VLOOKUP(V4777,'WCH Kat'!$A$1:$B$150,2,0)</f>
        <v/>
      </c>
    </row>
    <row r="4778">
      <c r="A4778" t="inlineStr">
        <is>
          <t xml:space="preserve">XQ </t>
        </is>
      </c>
      <c r="B4778" t="inlineStr">
        <is>
          <t>XQ  983</t>
        </is>
      </c>
      <c r="C4778" s="4" t="inlineStr">
        <is>
          <t>23.12.2024</t>
        </is>
      </c>
      <c r="D4778" t="inlineStr">
        <is>
          <t>18:20</t>
        </is>
      </c>
      <c r="E4778" s="4" t="inlineStr">
        <is>
          <t>23.12.2024</t>
        </is>
      </c>
      <c r="F4778" t="inlineStr">
        <is>
          <t>16:47</t>
        </is>
      </c>
      <c r="G4778" s="5" t="n">
        <v>1.55</v>
      </c>
      <c r="H4778" t="inlineStr">
        <is>
          <t>Outbound</t>
        </is>
      </c>
      <c r="I4778" s="6" t="n">
        <v>0</v>
      </c>
      <c r="J4778" s="6" t="n">
        <v>1</v>
      </c>
      <c r="K4778" s="6" t="n">
        <v>0</v>
      </c>
      <c r="L4778" s="6">
        <f>I4778+J4778+K4778</f>
        <v/>
      </c>
      <c r="M4778" s="6" t="n">
        <v>0</v>
      </c>
      <c r="Q4778" t="inlineStr">
        <is>
          <t>Ja</t>
        </is>
      </c>
      <c r="T4778" t="inlineStr">
        <is>
          <t>ADB</t>
        </is>
      </c>
      <c r="U4778">
        <f>VLOOKUP(T4778,Destinations!$A$2:$C$550,2,0)</f>
        <v/>
      </c>
      <c r="V4778" t="inlineStr">
        <is>
          <t>WCHS</t>
        </is>
      </c>
      <c r="W4778">
        <f>VLOOKUP(V4778,'WCH Kat'!$A$1:$B$150,2,0)</f>
        <v/>
      </c>
    </row>
    <row r="4779">
      <c r="A4779" t="inlineStr">
        <is>
          <t xml:space="preserve">XQ </t>
        </is>
      </c>
      <c r="B4779" t="inlineStr">
        <is>
          <t>XQ  983</t>
        </is>
      </c>
      <c r="C4779" s="4" t="inlineStr">
        <is>
          <t>23.12.2024</t>
        </is>
      </c>
      <c r="D4779" t="inlineStr">
        <is>
          <t>18:20</t>
        </is>
      </c>
      <c r="E4779" s="4" t="inlineStr">
        <is>
          <t>23.12.2024</t>
        </is>
      </c>
      <c r="F4779" t="inlineStr">
        <is>
          <t>16:47</t>
        </is>
      </c>
      <c r="G4779" s="5" t="n">
        <v>1.55</v>
      </c>
      <c r="H4779" t="inlineStr">
        <is>
          <t>Outbound</t>
        </is>
      </c>
      <c r="I4779" s="6" t="n">
        <v>0</v>
      </c>
      <c r="J4779" s="6" t="n">
        <v>1</v>
      </c>
      <c r="K4779" s="6" t="n">
        <v>0</v>
      </c>
      <c r="L4779" s="6">
        <f>I4779+J4779+K4779</f>
        <v/>
      </c>
      <c r="M4779" s="6" t="n">
        <v>0</v>
      </c>
      <c r="Q4779" t="inlineStr">
        <is>
          <t>Ja</t>
        </is>
      </c>
      <c r="T4779" t="inlineStr">
        <is>
          <t>ADB</t>
        </is>
      </c>
      <c r="U4779">
        <f>VLOOKUP(T4779,Destinations!$A$2:$C$550,2,0)</f>
        <v/>
      </c>
      <c r="V4779" t="inlineStr">
        <is>
          <t>WCHS</t>
        </is>
      </c>
      <c r="W4779">
        <f>VLOOKUP(V4779,'WCH Kat'!$A$1:$B$150,2,0)</f>
        <v/>
      </c>
    </row>
    <row r="4780">
      <c r="A4780" t="inlineStr">
        <is>
          <t xml:space="preserve">EW </t>
        </is>
      </c>
      <c r="B4780" t="inlineStr">
        <is>
          <t>EW  465</t>
        </is>
      </c>
      <c r="C4780" s="4" t="inlineStr">
        <is>
          <t>23.12.2024</t>
        </is>
      </c>
      <c r="D4780" t="inlineStr">
        <is>
          <t>18:22</t>
        </is>
      </c>
      <c r="E4780" s="4" t="inlineStr">
        <is>
          <t>22.12.2024</t>
        </is>
      </c>
      <c r="F4780" t="inlineStr">
        <is>
          <t>03:55</t>
        </is>
      </c>
      <c r="G4780" s="5" t="n">
        <v>38.45</v>
      </c>
      <c r="H4780" t="inlineStr">
        <is>
          <t>Inbound</t>
        </is>
      </c>
      <c r="I4780" s="6" t="n">
        <v>0</v>
      </c>
      <c r="J4780" s="6" t="n">
        <v>0</v>
      </c>
      <c r="K4780" s="6" t="n">
        <v>0</v>
      </c>
      <c r="L4780" s="6">
        <f>I4780+J4780+K4780</f>
        <v/>
      </c>
      <c r="M4780" s="6" t="n">
        <v>1</v>
      </c>
      <c r="P4780" t="inlineStr">
        <is>
          <t>Ja</t>
        </is>
      </c>
      <c r="T4780" t="inlineStr">
        <is>
          <t>LHR</t>
        </is>
      </c>
      <c r="U4780">
        <f>VLOOKUP(T4780,Destinations!$A$2:$C$550,2,0)</f>
        <v/>
      </c>
      <c r="V4780" t="inlineStr">
        <is>
          <t>WCHR</t>
        </is>
      </c>
      <c r="W4780">
        <f>VLOOKUP(V4780,'WCH Kat'!$A$1:$B$150,2,0)</f>
        <v/>
      </c>
    </row>
    <row r="4781">
      <c r="A4781" t="inlineStr">
        <is>
          <t xml:space="preserve">FR </t>
        </is>
      </c>
      <c r="B4781" t="inlineStr">
        <is>
          <t>FR 1603</t>
        </is>
      </c>
      <c r="C4781" s="4" t="inlineStr">
        <is>
          <t>23.12.2024</t>
        </is>
      </c>
      <c r="D4781" t="inlineStr">
        <is>
          <t>18:25</t>
        </is>
      </c>
      <c r="E4781" s="4" t="inlineStr">
        <is>
          <t>22.12.2024</t>
        </is>
      </c>
      <c r="F4781" t="inlineStr">
        <is>
          <t>00:40</t>
        </is>
      </c>
      <c r="G4781" s="5" t="n">
        <v>41.75</v>
      </c>
      <c r="H4781" t="inlineStr">
        <is>
          <t>Inbound</t>
        </is>
      </c>
      <c r="I4781" s="6" t="n">
        <v>0</v>
      </c>
      <c r="J4781" s="6" t="n">
        <v>0</v>
      </c>
      <c r="K4781" s="6" t="n">
        <v>0</v>
      </c>
      <c r="L4781" s="6">
        <f>I4781+J4781+K4781</f>
        <v/>
      </c>
      <c r="M4781" s="6" t="n">
        <v>1</v>
      </c>
      <c r="P4781" t="inlineStr">
        <is>
          <t>Ja</t>
        </is>
      </c>
      <c r="T4781" t="inlineStr">
        <is>
          <t>BLQ</t>
        </is>
      </c>
      <c r="U4781">
        <f>VLOOKUP(T4781,Destinations!$A$2:$C$550,2,0)</f>
        <v/>
      </c>
      <c r="V4781" t="inlineStr">
        <is>
          <t>WCHR,WCMP</t>
        </is>
      </c>
      <c r="W4781">
        <f>VLOOKUP(V4781,'WCH Kat'!$A$1:$B$150,2,0)</f>
        <v/>
      </c>
    </row>
    <row r="4782">
      <c r="A4782" t="inlineStr">
        <is>
          <t xml:space="preserve">FR </t>
        </is>
      </c>
      <c r="B4782" t="inlineStr">
        <is>
          <t>FR 1603</t>
        </is>
      </c>
      <c r="C4782" s="4" t="inlineStr">
        <is>
          <t>23.12.2024</t>
        </is>
      </c>
      <c r="D4782" t="inlineStr">
        <is>
          <t>18:25</t>
        </is>
      </c>
      <c r="E4782" s="4" t="inlineStr">
        <is>
          <t>22.12.2024</t>
        </is>
      </c>
      <c r="F4782" t="inlineStr">
        <is>
          <t>00:40</t>
        </is>
      </c>
      <c r="G4782" s="5" t="n">
        <v>41.75</v>
      </c>
      <c r="H4782" t="inlineStr">
        <is>
          <t>Inbound</t>
        </is>
      </c>
      <c r="I4782" s="6" t="n">
        <v>0</v>
      </c>
      <c r="J4782" s="6" t="n">
        <v>0</v>
      </c>
      <c r="K4782" s="6" t="n">
        <v>0</v>
      </c>
      <c r="L4782" s="6">
        <f>I4782+J4782+K4782</f>
        <v/>
      </c>
      <c r="M4782" s="6" t="n">
        <v>1</v>
      </c>
      <c r="P4782" t="inlineStr">
        <is>
          <t>Ja</t>
        </is>
      </c>
      <c r="T4782" t="inlineStr">
        <is>
          <t>BLQ</t>
        </is>
      </c>
      <c r="U4782">
        <f>VLOOKUP(T4782,Destinations!$A$2:$C$550,2,0)</f>
        <v/>
      </c>
      <c r="V4782" t="inlineStr">
        <is>
          <t>WCHS</t>
        </is>
      </c>
      <c r="W4782">
        <f>VLOOKUP(V4782,'WCH Kat'!$A$1:$B$150,2,0)</f>
        <v/>
      </c>
    </row>
    <row r="4783">
      <c r="A4783" t="inlineStr">
        <is>
          <t xml:space="preserve">FR </t>
        </is>
      </c>
      <c r="B4783" t="inlineStr">
        <is>
          <t>FR 1603</t>
        </is>
      </c>
      <c r="C4783" s="4" t="inlineStr">
        <is>
          <t>23.12.2024</t>
        </is>
      </c>
      <c r="D4783" t="inlineStr">
        <is>
          <t>18:25</t>
        </is>
      </c>
      <c r="E4783" s="4" t="inlineStr">
        <is>
          <t>22.12.2024</t>
        </is>
      </c>
      <c r="F4783" t="inlineStr">
        <is>
          <t>00:40</t>
        </is>
      </c>
      <c r="G4783" s="5" t="n">
        <v>41.75</v>
      </c>
      <c r="H4783" t="inlineStr">
        <is>
          <t>Inbound</t>
        </is>
      </c>
      <c r="I4783" s="6" t="n">
        <v>0</v>
      </c>
      <c r="J4783" s="6" t="n">
        <v>0</v>
      </c>
      <c r="K4783" s="6" t="n">
        <v>0</v>
      </c>
      <c r="L4783" s="6">
        <f>I4783+J4783+K4783</f>
        <v/>
      </c>
      <c r="M4783" s="6" t="n">
        <v>1</v>
      </c>
      <c r="P4783" t="inlineStr">
        <is>
          <t>Ja</t>
        </is>
      </c>
      <c r="T4783" t="inlineStr">
        <is>
          <t>BLQ</t>
        </is>
      </c>
      <c r="U4783">
        <f>VLOOKUP(T4783,Destinations!$A$2:$C$550,2,0)</f>
        <v/>
      </c>
      <c r="V4783" t="inlineStr">
        <is>
          <t>WCHS</t>
        </is>
      </c>
      <c r="W4783">
        <f>VLOOKUP(V4783,'WCH Kat'!$A$1:$B$150,2,0)</f>
        <v/>
      </c>
    </row>
    <row r="4784">
      <c r="A4784" t="inlineStr">
        <is>
          <t xml:space="preserve">3O </t>
        </is>
      </c>
      <c r="B4784" t="inlineStr">
        <is>
          <t>3O  227</t>
        </is>
      </c>
      <c r="C4784" s="4" t="inlineStr">
        <is>
          <t>23.12.2024</t>
        </is>
      </c>
      <c r="D4784" t="inlineStr">
        <is>
          <t>18:30</t>
        </is>
      </c>
      <c r="E4784" s="4" t="inlineStr">
        <is>
          <t>23.12.2024</t>
        </is>
      </c>
      <c r="F4784" t="inlineStr">
        <is>
          <t>15:45</t>
        </is>
      </c>
      <c r="G4784" s="5" t="n">
        <v>2.75</v>
      </c>
      <c r="H4784" t="inlineStr">
        <is>
          <t>Inbound</t>
        </is>
      </c>
      <c r="I4784" s="6" t="n">
        <v>0</v>
      </c>
      <c r="J4784" s="6" t="n">
        <v>1</v>
      </c>
      <c r="K4784" s="6" t="n">
        <v>0</v>
      </c>
      <c r="L4784" s="6">
        <f>I4784+J4784+K4784</f>
        <v/>
      </c>
      <c r="M4784" s="6" t="n">
        <v>0</v>
      </c>
      <c r="O4784" t="inlineStr">
        <is>
          <t>Ja</t>
        </is>
      </c>
      <c r="T4784" t="inlineStr">
        <is>
          <t>TNG</t>
        </is>
      </c>
      <c r="U4784">
        <f>VLOOKUP(T4784,Destinations!$A$2:$C$550,2,0)</f>
        <v/>
      </c>
      <c r="V4784" t="inlineStr">
        <is>
          <t>WCHS</t>
        </is>
      </c>
      <c r="W4784">
        <f>VLOOKUP(V4784,'WCH Kat'!$A$1:$B$150,2,0)</f>
        <v/>
      </c>
    </row>
    <row r="4785">
      <c r="A4785" t="inlineStr">
        <is>
          <t xml:space="preserve">FR </t>
        </is>
      </c>
      <c r="B4785" t="inlineStr">
        <is>
          <t>FR 2815</t>
        </is>
      </c>
      <c r="C4785" s="4" t="inlineStr">
        <is>
          <t>23.12.2024</t>
        </is>
      </c>
      <c r="D4785" t="inlineStr">
        <is>
          <t>18:35</t>
        </is>
      </c>
      <c r="E4785" s="4" t="inlineStr">
        <is>
          <t>23.12.2024</t>
        </is>
      </c>
      <c r="F4785" t="inlineStr">
        <is>
          <t>15:16</t>
        </is>
      </c>
      <c r="G4785" s="5" t="n">
        <v>3.31667</v>
      </c>
      <c r="H4785" t="inlineStr">
        <is>
          <t>Outbound</t>
        </is>
      </c>
      <c r="I4785" s="6" t="n">
        <v>0</v>
      </c>
      <c r="J4785" s="6" t="n">
        <v>0</v>
      </c>
      <c r="K4785" s="6" t="n">
        <v>1</v>
      </c>
      <c r="L4785" s="6">
        <f>I4785+J4785+K4785</f>
        <v/>
      </c>
      <c r="M4785" s="6" t="n">
        <v>0</v>
      </c>
      <c r="Q4785" t="inlineStr">
        <is>
          <t>Ja</t>
        </is>
      </c>
      <c r="T4785" t="inlineStr">
        <is>
          <t>London-Stansted</t>
        </is>
      </c>
      <c r="U4785">
        <f>VLOOKUP(T4785,Destinations!$A$2:$C$550,2,0)</f>
        <v/>
      </c>
      <c r="V4785" t="inlineStr">
        <is>
          <t>WCHR</t>
        </is>
      </c>
      <c r="W4785">
        <f>VLOOKUP(V4785,'WCH Kat'!$A$1:$B$150,2,0)</f>
        <v/>
      </c>
    </row>
    <row r="4786">
      <c r="A4786" t="inlineStr">
        <is>
          <t xml:space="preserve">PC </t>
        </is>
      </c>
      <c r="B4786" t="inlineStr">
        <is>
          <t>PC 1015</t>
        </is>
      </c>
      <c r="C4786" s="4" t="inlineStr">
        <is>
          <t>23.12.2024</t>
        </is>
      </c>
      <c r="D4786" t="inlineStr">
        <is>
          <t>18:50</t>
        </is>
      </c>
      <c r="E4786" s="4" t="inlineStr">
        <is>
          <t>23.12.2024</t>
        </is>
      </c>
      <c r="F4786" t="inlineStr">
        <is>
          <t>16:08</t>
        </is>
      </c>
      <c r="G4786" s="5" t="n">
        <v>2.7</v>
      </c>
      <c r="H4786" t="inlineStr">
        <is>
          <t>Inbound</t>
        </is>
      </c>
      <c r="I4786" s="6" t="n">
        <v>0</v>
      </c>
      <c r="J4786" s="6" t="n">
        <v>1</v>
      </c>
      <c r="K4786" s="6" t="n">
        <v>0</v>
      </c>
      <c r="L4786" s="6">
        <f>I4786+J4786+K4786</f>
        <v/>
      </c>
      <c r="M4786" s="6" t="n">
        <v>0</v>
      </c>
      <c r="P4786" t="inlineStr">
        <is>
          <t>Ja</t>
        </is>
      </c>
      <c r="T4786" t="inlineStr">
        <is>
          <t>Istanbul-Sabiha Gökcen</t>
        </is>
      </c>
      <c r="U4786">
        <f>VLOOKUP(T4786,Destinations!$A$2:$C$550,2,0)</f>
        <v/>
      </c>
      <c r="V4786" t="inlineStr">
        <is>
          <t>WCHR</t>
        </is>
      </c>
      <c r="W4786">
        <f>VLOOKUP(V4786,'WCH Kat'!$A$1:$B$150,2,0)</f>
        <v/>
      </c>
    </row>
    <row r="4787">
      <c r="A4787" t="inlineStr">
        <is>
          <t xml:space="preserve">PC </t>
        </is>
      </c>
      <c r="B4787" t="inlineStr">
        <is>
          <t>PC 1015</t>
        </is>
      </c>
      <c r="C4787" s="4" t="inlineStr">
        <is>
          <t>23.12.2024</t>
        </is>
      </c>
      <c r="D4787" t="inlineStr">
        <is>
          <t>18:50</t>
        </is>
      </c>
      <c r="E4787" s="4" t="inlineStr">
        <is>
          <t>23.12.2024</t>
        </is>
      </c>
      <c r="F4787" t="inlineStr">
        <is>
          <t>16:08</t>
        </is>
      </c>
      <c r="G4787" s="5" t="n">
        <v>2.7</v>
      </c>
      <c r="H4787" t="inlineStr">
        <is>
          <t>Inbound</t>
        </is>
      </c>
      <c r="I4787" s="6" t="n">
        <v>0</v>
      </c>
      <c r="J4787" s="6" t="n">
        <v>1</v>
      </c>
      <c r="K4787" s="6" t="n">
        <v>0</v>
      </c>
      <c r="L4787" s="6">
        <f>I4787+J4787+K4787</f>
        <v/>
      </c>
      <c r="M4787" s="6" t="n">
        <v>0</v>
      </c>
      <c r="P4787" t="inlineStr">
        <is>
          <t>Ja</t>
        </is>
      </c>
      <c r="T4787" t="inlineStr">
        <is>
          <t>Istanbul-Sabiha Gökcen</t>
        </is>
      </c>
      <c r="U4787">
        <f>VLOOKUP(T4787,Destinations!$A$2:$C$550,2,0)</f>
        <v/>
      </c>
      <c r="V4787" t="inlineStr">
        <is>
          <t>WCHR</t>
        </is>
      </c>
      <c r="W4787">
        <f>VLOOKUP(V4787,'WCH Kat'!$A$1:$B$150,2,0)</f>
        <v/>
      </c>
    </row>
    <row r="4788">
      <c r="A4788" t="inlineStr">
        <is>
          <t xml:space="preserve">PC </t>
        </is>
      </c>
      <c r="B4788" t="inlineStr">
        <is>
          <t>PC 1015</t>
        </is>
      </c>
      <c r="C4788" s="4" t="inlineStr">
        <is>
          <t>23.12.2024</t>
        </is>
      </c>
      <c r="D4788" t="inlineStr">
        <is>
          <t>18:50</t>
        </is>
      </c>
      <c r="E4788" s="4" t="inlineStr">
        <is>
          <t>23.12.2024</t>
        </is>
      </c>
      <c r="F4788" t="inlineStr">
        <is>
          <t>16:08</t>
        </is>
      </c>
      <c r="G4788" s="5" t="n">
        <v>2.7</v>
      </c>
      <c r="H4788" t="inlineStr">
        <is>
          <t>Inbound</t>
        </is>
      </c>
      <c r="I4788" s="6" t="n">
        <v>0</v>
      </c>
      <c r="J4788" s="6" t="n">
        <v>1</v>
      </c>
      <c r="K4788" s="6" t="n">
        <v>0</v>
      </c>
      <c r="L4788" s="6">
        <f>I4788+J4788+K4788</f>
        <v/>
      </c>
      <c r="M4788" s="6" t="n">
        <v>0</v>
      </c>
      <c r="P4788" t="inlineStr">
        <is>
          <t>Ja</t>
        </is>
      </c>
      <c r="T4788" t="inlineStr">
        <is>
          <t>Istanbul-Sabiha Gökcen</t>
        </is>
      </c>
      <c r="U4788">
        <f>VLOOKUP(T4788,Destinations!$A$2:$C$550,2,0)</f>
        <v/>
      </c>
      <c r="V4788" t="inlineStr">
        <is>
          <t>MAAS</t>
        </is>
      </c>
      <c r="W4788">
        <f>VLOOKUP(V4788,'WCH Kat'!$A$1:$B$150,2,0)</f>
        <v/>
      </c>
    </row>
    <row r="4789">
      <c r="A4789" t="inlineStr">
        <is>
          <t xml:space="preserve">PC </t>
        </is>
      </c>
      <c r="B4789" t="inlineStr">
        <is>
          <t>PC 1015</t>
        </is>
      </c>
      <c r="C4789" s="4" t="inlineStr">
        <is>
          <t>23.12.2024</t>
        </is>
      </c>
      <c r="D4789" t="inlineStr">
        <is>
          <t>18:50</t>
        </is>
      </c>
      <c r="E4789" s="4" t="inlineStr">
        <is>
          <t>23.12.2024</t>
        </is>
      </c>
      <c r="F4789" t="inlineStr">
        <is>
          <t>16:08</t>
        </is>
      </c>
      <c r="G4789" s="5" t="n">
        <v>2.7</v>
      </c>
      <c r="H4789" t="inlineStr">
        <is>
          <t>Inbound</t>
        </is>
      </c>
      <c r="I4789" s="6" t="n">
        <v>0</v>
      </c>
      <c r="J4789" s="6" t="n">
        <v>1</v>
      </c>
      <c r="K4789" s="6" t="n">
        <v>0</v>
      </c>
      <c r="L4789" s="6">
        <f>I4789+J4789+K4789</f>
        <v/>
      </c>
      <c r="M4789" s="6" t="n">
        <v>0</v>
      </c>
      <c r="P4789" t="inlineStr">
        <is>
          <t>Ja</t>
        </is>
      </c>
      <c r="T4789" t="inlineStr">
        <is>
          <t>Istanbul-Sabiha Gökcen</t>
        </is>
      </c>
      <c r="U4789">
        <f>VLOOKUP(T4789,Destinations!$A$2:$C$550,2,0)</f>
        <v/>
      </c>
      <c r="V4789" t="inlineStr">
        <is>
          <t>WCHS</t>
        </is>
      </c>
      <c r="W4789">
        <f>VLOOKUP(V4789,'WCH Kat'!$A$1:$B$150,2,0)</f>
        <v/>
      </c>
    </row>
    <row r="4790">
      <c r="A4790" t="inlineStr">
        <is>
          <t xml:space="preserve">PC </t>
        </is>
      </c>
      <c r="B4790" t="inlineStr">
        <is>
          <t>PC 1015</t>
        </is>
      </c>
      <c r="C4790" s="4" t="inlineStr">
        <is>
          <t>23.12.2024</t>
        </is>
      </c>
      <c r="D4790" t="inlineStr">
        <is>
          <t>18:50</t>
        </is>
      </c>
      <c r="E4790" s="4" t="inlineStr">
        <is>
          <t>23.12.2024</t>
        </is>
      </c>
      <c r="F4790" t="inlineStr">
        <is>
          <t>16:08</t>
        </is>
      </c>
      <c r="G4790" s="5" t="n">
        <v>2.7</v>
      </c>
      <c r="H4790" t="inlineStr">
        <is>
          <t>Inbound</t>
        </is>
      </c>
      <c r="I4790" s="6" t="n">
        <v>0</v>
      </c>
      <c r="J4790" s="6" t="n">
        <v>1</v>
      </c>
      <c r="K4790" s="6" t="n">
        <v>0</v>
      </c>
      <c r="L4790" s="6">
        <f>I4790+J4790+K4790</f>
        <v/>
      </c>
      <c r="M4790" s="6" t="n">
        <v>0</v>
      </c>
      <c r="P4790" t="inlineStr">
        <is>
          <t>Ja</t>
        </is>
      </c>
      <c r="T4790" t="inlineStr">
        <is>
          <t>Istanbul-Sabiha Gökcen</t>
        </is>
      </c>
      <c r="U4790">
        <f>VLOOKUP(T4790,Destinations!$A$2:$C$550,2,0)</f>
        <v/>
      </c>
      <c r="V4790" t="inlineStr">
        <is>
          <t>WCHS</t>
        </is>
      </c>
      <c r="W4790">
        <f>VLOOKUP(V4790,'WCH Kat'!$A$1:$B$150,2,0)</f>
        <v/>
      </c>
    </row>
    <row r="4791">
      <c r="A4791" t="inlineStr">
        <is>
          <t xml:space="preserve">PC </t>
        </is>
      </c>
      <c r="B4791" t="inlineStr">
        <is>
          <t>PC 1015</t>
        </is>
      </c>
      <c r="C4791" s="4" t="inlineStr">
        <is>
          <t>23.12.2024</t>
        </is>
      </c>
      <c r="D4791" t="inlineStr">
        <is>
          <t>18:50</t>
        </is>
      </c>
      <c r="E4791" s="4" t="inlineStr">
        <is>
          <t>23.12.2024</t>
        </is>
      </c>
      <c r="F4791" t="inlineStr">
        <is>
          <t>16:08</t>
        </is>
      </c>
      <c r="G4791" s="5" t="n">
        <v>2.7</v>
      </c>
      <c r="H4791" t="inlineStr">
        <is>
          <t>Inbound</t>
        </is>
      </c>
      <c r="I4791" s="6" t="n">
        <v>0</v>
      </c>
      <c r="J4791" s="6" t="n">
        <v>1</v>
      </c>
      <c r="K4791" s="6" t="n">
        <v>0</v>
      </c>
      <c r="L4791" s="6">
        <f>I4791+J4791+K4791</f>
        <v/>
      </c>
      <c r="M4791" s="6" t="n">
        <v>0</v>
      </c>
      <c r="P4791" t="inlineStr">
        <is>
          <t>Ja</t>
        </is>
      </c>
      <c r="T4791" t="inlineStr">
        <is>
          <t>Istanbul-Sabiha Gökcen</t>
        </is>
      </c>
      <c r="U4791">
        <f>VLOOKUP(T4791,Destinations!$A$2:$C$550,2,0)</f>
        <v/>
      </c>
      <c r="V4791" t="inlineStr">
        <is>
          <t>WCHR</t>
        </is>
      </c>
      <c r="W4791">
        <f>VLOOKUP(V4791,'WCH Kat'!$A$1:$B$150,2,0)</f>
        <v/>
      </c>
    </row>
    <row r="4792">
      <c r="A4792" t="inlineStr">
        <is>
          <t xml:space="preserve">PC </t>
        </is>
      </c>
      <c r="B4792" t="inlineStr">
        <is>
          <t>PC 1015</t>
        </is>
      </c>
      <c r="C4792" s="4" t="inlineStr">
        <is>
          <t>23.12.2024</t>
        </is>
      </c>
      <c r="D4792" t="inlineStr">
        <is>
          <t>18:50</t>
        </is>
      </c>
      <c r="E4792" s="4" t="inlineStr">
        <is>
          <t>23.12.2024</t>
        </is>
      </c>
      <c r="F4792" t="inlineStr">
        <is>
          <t>16:08</t>
        </is>
      </c>
      <c r="G4792" s="5" t="n">
        <v>2.7</v>
      </c>
      <c r="H4792" t="inlineStr">
        <is>
          <t>Inbound</t>
        </is>
      </c>
      <c r="I4792" s="6" t="n">
        <v>0</v>
      </c>
      <c r="J4792" s="6" t="n">
        <v>1</v>
      </c>
      <c r="K4792" s="6" t="n">
        <v>0</v>
      </c>
      <c r="L4792" s="6">
        <f>I4792+J4792+K4792</f>
        <v/>
      </c>
      <c r="M4792" s="6" t="n">
        <v>0</v>
      </c>
      <c r="P4792" t="inlineStr">
        <is>
          <t>Ja</t>
        </is>
      </c>
      <c r="T4792" t="inlineStr">
        <is>
          <t>Istanbul-Sabiha Gökcen</t>
        </is>
      </c>
      <c r="U4792">
        <f>VLOOKUP(T4792,Destinations!$A$2:$C$550,2,0)</f>
        <v/>
      </c>
      <c r="V4792" t="inlineStr">
        <is>
          <t>WCHR</t>
        </is>
      </c>
      <c r="W4792">
        <f>VLOOKUP(V4792,'WCH Kat'!$A$1:$B$150,2,0)</f>
        <v/>
      </c>
    </row>
    <row r="4793">
      <c r="A4793" t="inlineStr">
        <is>
          <t xml:space="preserve">PC </t>
        </is>
      </c>
      <c r="B4793" t="inlineStr">
        <is>
          <t>PC 1015</t>
        </is>
      </c>
      <c r="C4793" s="4" t="inlineStr">
        <is>
          <t>23.12.2024</t>
        </is>
      </c>
      <c r="D4793" t="inlineStr">
        <is>
          <t>18:50</t>
        </is>
      </c>
      <c r="E4793" s="4" t="inlineStr">
        <is>
          <t>23.12.2024</t>
        </is>
      </c>
      <c r="F4793" t="inlineStr">
        <is>
          <t>16:08</t>
        </is>
      </c>
      <c r="G4793" s="5" t="n">
        <v>2.7</v>
      </c>
      <c r="H4793" t="inlineStr">
        <is>
          <t>Inbound</t>
        </is>
      </c>
      <c r="I4793" s="6" t="n">
        <v>0</v>
      </c>
      <c r="J4793" s="6" t="n">
        <v>1</v>
      </c>
      <c r="K4793" s="6" t="n">
        <v>0</v>
      </c>
      <c r="L4793" s="6">
        <f>I4793+J4793+K4793</f>
        <v/>
      </c>
      <c r="M4793" s="6" t="n">
        <v>0</v>
      </c>
      <c r="P4793" t="inlineStr">
        <is>
          <t>Ja</t>
        </is>
      </c>
      <c r="T4793" t="inlineStr">
        <is>
          <t>Istanbul-Sabiha Gökcen</t>
        </is>
      </c>
      <c r="U4793">
        <f>VLOOKUP(T4793,Destinations!$A$2:$C$550,2,0)</f>
        <v/>
      </c>
      <c r="V4793" t="inlineStr">
        <is>
          <t>WCHS</t>
        </is>
      </c>
      <c r="W4793">
        <f>VLOOKUP(V4793,'WCH Kat'!$A$1:$B$150,2,0)</f>
        <v/>
      </c>
    </row>
    <row r="4794">
      <c r="A4794" t="inlineStr">
        <is>
          <t xml:space="preserve">PC </t>
        </is>
      </c>
      <c r="B4794" t="inlineStr">
        <is>
          <t>PC 1015</t>
        </is>
      </c>
      <c r="C4794" s="4" t="inlineStr">
        <is>
          <t>23.12.2024</t>
        </is>
      </c>
      <c r="D4794" t="inlineStr">
        <is>
          <t>18:50</t>
        </is>
      </c>
      <c r="E4794" s="4" t="inlineStr">
        <is>
          <t>23.12.2024</t>
        </is>
      </c>
      <c r="F4794" t="inlineStr">
        <is>
          <t>16:08</t>
        </is>
      </c>
      <c r="G4794" s="5" t="n">
        <v>2.7</v>
      </c>
      <c r="H4794" t="inlineStr">
        <is>
          <t>Inbound</t>
        </is>
      </c>
      <c r="I4794" s="6" t="n">
        <v>0</v>
      </c>
      <c r="J4794" s="6" t="n">
        <v>1</v>
      </c>
      <c r="K4794" s="6" t="n">
        <v>0</v>
      </c>
      <c r="L4794" s="6">
        <f>I4794+J4794+K4794</f>
        <v/>
      </c>
      <c r="M4794" s="6" t="n">
        <v>0</v>
      </c>
      <c r="P4794" t="inlineStr">
        <is>
          <t>Ja</t>
        </is>
      </c>
      <c r="T4794" t="inlineStr">
        <is>
          <t>Istanbul-Sabiha Gökcen</t>
        </is>
      </c>
      <c r="U4794">
        <f>VLOOKUP(T4794,Destinations!$A$2:$C$550,2,0)</f>
        <v/>
      </c>
      <c r="V4794" t="inlineStr">
        <is>
          <t>WCHS</t>
        </is>
      </c>
      <c r="W4794">
        <f>VLOOKUP(V4794,'WCH Kat'!$A$1:$B$150,2,0)</f>
        <v/>
      </c>
    </row>
    <row r="4795">
      <c r="A4795" t="inlineStr">
        <is>
          <t xml:space="preserve">FR </t>
        </is>
      </c>
      <c r="B4795" t="inlineStr">
        <is>
          <t>FR 1602</t>
        </is>
      </c>
      <c r="C4795" s="4" t="inlineStr">
        <is>
          <t>23.12.2024</t>
        </is>
      </c>
      <c r="D4795" t="inlineStr">
        <is>
          <t>18:50</t>
        </is>
      </c>
      <c r="E4795" s="4" t="inlineStr">
        <is>
          <t>22.12.2024</t>
        </is>
      </c>
      <c r="F4795" t="inlineStr">
        <is>
          <t>02:45</t>
        </is>
      </c>
      <c r="G4795" s="5" t="n">
        <v>40.08333</v>
      </c>
      <c r="H4795" t="inlineStr">
        <is>
          <t>Outbound</t>
        </is>
      </c>
      <c r="I4795" s="6" t="n">
        <v>0</v>
      </c>
      <c r="J4795" s="6" t="n">
        <v>0</v>
      </c>
      <c r="K4795" s="6" t="n">
        <v>0</v>
      </c>
      <c r="L4795" s="6">
        <f>I4795+J4795+K4795</f>
        <v/>
      </c>
      <c r="M4795" s="6" t="n">
        <v>1</v>
      </c>
      <c r="P4795" t="inlineStr">
        <is>
          <t>Ja</t>
        </is>
      </c>
      <c r="T4795" t="inlineStr">
        <is>
          <t>BLQ</t>
        </is>
      </c>
      <c r="U4795">
        <f>VLOOKUP(T4795,Destinations!$A$2:$C$550,2,0)</f>
        <v/>
      </c>
      <c r="V4795" t="inlineStr">
        <is>
          <t>DPNA</t>
        </is>
      </c>
      <c r="W4795">
        <f>VLOOKUP(V4795,'WCH Kat'!$A$1:$B$150,2,0)</f>
        <v/>
      </c>
    </row>
    <row r="4796">
      <c r="A4796" t="inlineStr">
        <is>
          <t xml:space="preserve">FR </t>
        </is>
      </c>
      <c r="B4796" t="inlineStr">
        <is>
          <t>FR 1602</t>
        </is>
      </c>
      <c r="C4796" s="4" t="inlineStr">
        <is>
          <t>23.12.2024</t>
        </is>
      </c>
      <c r="D4796" t="inlineStr">
        <is>
          <t>18:50</t>
        </is>
      </c>
      <c r="E4796" s="4" t="inlineStr">
        <is>
          <t>22.12.2024</t>
        </is>
      </c>
      <c r="F4796" t="inlineStr">
        <is>
          <t>02:45</t>
        </is>
      </c>
      <c r="G4796" s="5" t="n">
        <v>40.08333</v>
      </c>
      <c r="H4796" t="inlineStr">
        <is>
          <t>Outbound</t>
        </is>
      </c>
      <c r="I4796" s="6" t="n">
        <v>0</v>
      </c>
      <c r="J4796" s="6" t="n">
        <v>0</v>
      </c>
      <c r="K4796" s="6" t="n">
        <v>0</v>
      </c>
      <c r="L4796" s="6">
        <f>I4796+J4796+K4796</f>
        <v/>
      </c>
      <c r="M4796" s="6" t="n">
        <v>1</v>
      </c>
      <c r="P4796" t="inlineStr">
        <is>
          <t>Ja</t>
        </is>
      </c>
      <c r="T4796" t="inlineStr">
        <is>
          <t>BLQ</t>
        </is>
      </c>
      <c r="U4796">
        <f>VLOOKUP(T4796,Destinations!$A$2:$C$550,2,0)</f>
        <v/>
      </c>
      <c r="V4796" t="inlineStr">
        <is>
          <t>MAAS</t>
        </is>
      </c>
      <c r="W4796">
        <f>VLOOKUP(V4796,'WCH Kat'!$A$1:$B$150,2,0)</f>
        <v/>
      </c>
    </row>
    <row r="4797">
      <c r="A4797" t="inlineStr">
        <is>
          <t xml:space="preserve">FR </t>
        </is>
      </c>
      <c r="B4797" t="inlineStr">
        <is>
          <t>FR 7212</t>
        </is>
      </c>
      <c r="C4797" s="4" t="inlineStr">
        <is>
          <t>23.12.2024</t>
        </is>
      </c>
      <c r="D4797" t="inlineStr">
        <is>
          <t>18:50</t>
        </is>
      </c>
      <c r="E4797" s="4" t="inlineStr">
        <is>
          <t>22.12.2024</t>
        </is>
      </c>
      <c r="F4797" t="inlineStr">
        <is>
          <t>02:50</t>
        </is>
      </c>
      <c r="G4797" s="5" t="n">
        <v>40</v>
      </c>
      <c r="H4797" t="inlineStr">
        <is>
          <t>Outbound</t>
        </is>
      </c>
      <c r="I4797" s="6" t="n">
        <v>0</v>
      </c>
      <c r="J4797" s="6" t="n">
        <v>0</v>
      </c>
      <c r="K4797" s="6" t="n">
        <v>0</v>
      </c>
      <c r="L4797" s="6">
        <f>I4797+J4797+K4797</f>
        <v/>
      </c>
      <c r="M4797" s="6" t="n">
        <v>1</v>
      </c>
      <c r="P4797" t="inlineStr">
        <is>
          <t>Ja</t>
        </is>
      </c>
      <c r="T4797" t="inlineStr">
        <is>
          <t>PMI</t>
        </is>
      </c>
      <c r="U4797">
        <f>VLOOKUP(T4797,Destinations!$A$2:$C$550,2,0)</f>
        <v/>
      </c>
      <c r="V4797" t="inlineStr">
        <is>
          <t>WCHS,WCMP</t>
        </is>
      </c>
      <c r="W4797">
        <f>VLOOKUP(V4797,'WCH Kat'!$A$1:$B$150,2,0)</f>
        <v/>
      </c>
    </row>
    <row r="4798">
      <c r="A4798" t="inlineStr">
        <is>
          <t xml:space="preserve">FR </t>
        </is>
      </c>
      <c r="B4798" t="inlineStr">
        <is>
          <t>FR 7212</t>
        </is>
      </c>
      <c r="C4798" s="4" t="inlineStr">
        <is>
          <t>23.12.2024</t>
        </is>
      </c>
      <c r="D4798" t="inlineStr">
        <is>
          <t>18:50</t>
        </is>
      </c>
      <c r="E4798" s="4" t="inlineStr">
        <is>
          <t>22.12.2024</t>
        </is>
      </c>
      <c r="F4798" t="inlineStr">
        <is>
          <t>02:50</t>
        </is>
      </c>
      <c r="G4798" s="5" t="n">
        <v>40</v>
      </c>
      <c r="H4798" t="inlineStr">
        <is>
          <t>Outbound</t>
        </is>
      </c>
      <c r="I4798" s="6" t="n">
        <v>0</v>
      </c>
      <c r="J4798" s="6" t="n">
        <v>0</v>
      </c>
      <c r="K4798" s="6" t="n">
        <v>0</v>
      </c>
      <c r="L4798" s="6">
        <f>I4798+J4798+K4798</f>
        <v/>
      </c>
      <c r="M4798" s="6" t="n">
        <v>1</v>
      </c>
      <c r="P4798" t="inlineStr">
        <is>
          <t>Ja</t>
        </is>
      </c>
      <c r="T4798" t="inlineStr">
        <is>
          <t>PMI</t>
        </is>
      </c>
      <c r="U4798">
        <f>VLOOKUP(T4798,Destinations!$A$2:$C$550,2,0)</f>
        <v/>
      </c>
      <c r="V4798" t="inlineStr">
        <is>
          <t>WCHR</t>
        </is>
      </c>
      <c r="W4798">
        <f>VLOOKUP(V4798,'WCH Kat'!$A$1:$B$150,2,0)</f>
        <v/>
      </c>
    </row>
    <row r="4799">
      <c r="A4799" t="inlineStr">
        <is>
          <t xml:space="preserve">BA </t>
        </is>
      </c>
      <c r="B4799" t="inlineStr">
        <is>
          <t>BA  999</t>
        </is>
      </c>
      <c r="C4799" s="4" t="inlineStr">
        <is>
          <t>23.12.2024</t>
        </is>
      </c>
      <c r="D4799" t="inlineStr">
        <is>
          <t>19:20</t>
        </is>
      </c>
      <c r="E4799" s="4" t="inlineStr">
        <is>
          <t>22.12.2024</t>
        </is>
      </c>
      <c r="F4799" t="inlineStr">
        <is>
          <t>06:25</t>
        </is>
      </c>
      <c r="G4799" s="5" t="n">
        <v>36.91667</v>
      </c>
      <c r="H4799" t="inlineStr">
        <is>
          <t>Outbound</t>
        </is>
      </c>
      <c r="I4799" s="6" t="n">
        <v>0</v>
      </c>
      <c r="J4799" s="6" t="n">
        <v>0</v>
      </c>
      <c r="K4799" s="6" t="n">
        <v>0</v>
      </c>
      <c r="L4799" s="6">
        <f>I4799+J4799+K4799</f>
        <v/>
      </c>
      <c r="M4799" s="6" t="n">
        <v>1</v>
      </c>
      <c r="P4799" t="inlineStr">
        <is>
          <t>Ja</t>
        </is>
      </c>
      <c r="T4799" t="inlineStr">
        <is>
          <t>LHR</t>
        </is>
      </c>
      <c r="U4799">
        <f>VLOOKUP(T4799,Destinations!$A$2:$C$550,2,0)</f>
        <v/>
      </c>
      <c r="V4799" t="inlineStr">
        <is>
          <t>WCHS</t>
        </is>
      </c>
      <c r="W4799">
        <f>VLOOKUP(V4799,'WCH Kat'!$A$1:$B$150,2,0)</f>
        <v/>
      </c>
    </row>
    <row r="4800">
      <c r="A4800" t="inlineStr">
        <is>
          <t xml:space="preserve">BA </t>
        </is>
      </c>
      <c r="B4800" t="inlineStr">
        <is>
          <t>BA  999</t>
        </is>
      </c>
      <c r="C4800" s="4" t="inlineStr">
        <is>
          <t>23.12.2024</t>
        </is>
      </c>
      <c r="D4800" t="inlineStr">
        <is>
          <t>19:20</t>
        </is>
      </c>
      <c r="E4800" s="4" t="inlineStr">
        <is>
          <t>22.12.2024</t>
        </is>
      </c>
      <c r="F4800" t="inlineStr">
        <is>
          <t>06:25</t>
        </is>
      </c>
      <c r="G4800" s="5" t="n">
        <v>36.91667</v>
      </c>
      <c r="H4800" t="inlineStr">
        <is>
          <t>Outbound</t>
        </is>
      </c>
      <c r="I4800" s="6" t="n">
        <v>0</v>
      </c>
      <c r="J4800" s="6" t="n">
        <v>0</v>
      </c>
      <c r="K4800" s="6" t="n">
        <v>0</v>
      </c>
      <c r="L4800" s="6">
        <f>I4800+J4800+K4800</f>
        <v/>
      </c>
      <c r="M4800" s="6" t="n">
        <v>1</v>
      </c>
      <c r="P4800" t="inlineStr">
        <is>
          <t>Ja</t>
        </is>
      </c>
      <c r="T4800" t="inlineStr">
        <is>
          <t>LHR</t>
        </is>
      </c>
      <c r="U4800">
        <f>VLOOKUP(T4800,Destinations!$A$2:$C$550,2,0)</f>
        <v/>
      </c>
      <c r="V4800" t="inlineStr">
        <is>
          <t>WCHR</t>
        </is>
      </c>
      <c r="W4800">
        <f>VLOOKUP(V4800,'WCH Kat'!$A$1:$B$150,2,0)</f>
        <v/>
      </c>
    </row>
    <row r="4801">
      <c r="A4801" t="inlineStr">
        <is>
          <t xml:space="preserve">BA </t>
        </is>
      </c>
      <c r="B4801" t="inlineStr">
        <is>
          <t>BA  999</t>
        </is>
      </c>
      <c r="C4801" s="4" t="inlineStr">
        <is>
          <t>23.12.2024</t>
        </is>
      </c>
      <c r="D4801" t="inlineStr">
        <is>
          <t>19:20</t>
        </is>
      </c>
      <c r="E4801" s="4" t="inlineStr">
        <is>
          <t>22.12.2024</t>
        </is>
      </c>
      <c r="F4801" t="inlineStr">
        <is>
          <t>06:25</t>
        </is>
      </c>
      <c r="G4801" s="5" t="n">
        <v>36.91667</v>
      </c>
      <c r="H4801" t="inlineStr">
        <is>
          <t>Outbound</t>
        </is>
      </c>
      <c r="I4801" s="6" t="n">
        <v>0</v>
      </c>
      <c r="J4801" s="6" t="n">
        <v>0</v>
      </c>
      <c r="K4801" s="6" t="n">
        <v>0</v>
      </c>
      <c r="L4801" s="6">
        <f>I4801+J4801+K4801</f>
        <v/>
      </c>
      <c r="M4801" s="6" t="n">
        <v>1</v>
      </c>
      <c r="P4801" t="inlineStr">
        <is>
          <t>Ja</t>
        </is>
      </c>
      <c r="T4801" t="inlineStr">
        <is>
          <t>LHR</t>
        </is>
      </c>
      <c r="U4801">
        <f>VLOOKUP(T4801,Destinations!$A$2:$C$550,2,0)</f>
        <v/>
      </c>
      <c r="V4801" t="inlineStr">
        <is>
          <t>DPNA</t>
        </is>
      </c>
      <c r="W4801">
        <f>VLOOKUP(V4801,'WCH Kat'!$A$1:$B$150,2,0)</f>
        <v/>
      </c>
    </row>
    <row r="4802">
      <c r="A4802" t="inlineStr">
        <is>
          <t xml:space="preserve">BA </t>
        </is>
      </c>
      <c r="B4802" t="inlineStr">
        <is>
          <t>BA  999</t>
        </is>
      </c>
      <c r="C4802" s="4" t="inlineStr">
        <is>
          <t>23.12.2024</t>
        </is>
      </c>
      <c r="D4802" t="inlineStr">
        <is>
          <t>19:20</t>
        </is>
      </c>
      <c r="E4802" s="4" t="inlineStr">
        <is>
          <t>22.12.2024</t>
        </is>
      </c>
      <c r="F4802" t="inlineStr">
        <is>
          <t>06:25</t>
        </is>
      </c>
      <c r="G4802" s="5" t="n">
        <v>36.91667</v>
      </c>
      <c r="H4802" t="inlineStr">
        <is>
          <t>Outbound</t>
        </is>
      </c>
      <c r="I4802" s="6" t="n">
        <v>0</v>
      </c>
      <c r="J4802" s="6" t="n">
        <v>0</v>
      </c>
      <c r="K4802" s="6" t="n">
        <v>0</v>
      </c>
      <c r="L4802" s="6">
        <f>I4802+J4802+K4802</f>
        <v/>
      </c>
      <c r="M4802" s="6" t="n">
        <v>1</v>
      </c>
      <c r="P4802" t="inlineStr">
        <is>
          <t>Ja</t>
        </is>
      </c>
      <c r="T4802" t="inlineStr">
        <is>
          <t>LHR</t>
        </is>
      </c>
      <c r="U4802">
        <f>VLOOKUP(T4802,Destinations!$A$2:$C$550,2,0)</f>
        <v/>
      </c>
      <c r="V4802" t="inlineStr">
        <is>
          <t>WCHR</t>
        </is>
      </c>
      <c r="W4802">
        <f>VLOOKUP(V4802,'WCH Kat'!$A$1:$B$150,2,0)</f>
        <v/>
      </c>
    </row>
    <row r="4803">
      <c r="A4803" t="inlineStr">
        <is>
          <t xml:space="preserve">FR </t>
        </is>
      </c>
      <c r="B4803" t="inlineStr">
        <is>
          <t>FR 4451</t>
        </is>
      </c>
      <c r="C4803" s="4" t="inlineStr">
        <is>
          <t>23.12.2024</t>
        </is>
      </c>
      <c r="D4803" t="inlineStr">
        <is>
          <t>19:55</t>
        </is>
      </c>
      <c r="E4803" s="4" t="inlineStr">
        <is>
          <t>21.12.2024</t>
        </is>
      </c>
      <c r="F4803" t="inlineStr">
        <is>
          <t>23:45</t>
        </is>
      </c>
      <c r="G4803" s="5" t="n">
        <v>44.16667</v>
      </c>
      <c r="H4803" t="inlineStr">
        <is>
          <t>Inbound</t>
        </is>
      </c>
      <c r="I4803" s="6" t="n">
        <v>0</v>
      </c>
      <c r="J4803" s="6" t="n">
        <v>0</v>
      </c>
      <c r="K4803" s="6" t="n">
        <v>0</v>
      </c>
      <c r="L4803" s="6">
        <f>I4803+J4803+K4803</f>
        <v/>
      </c>
      <c r="M4803" s="6" t="n">
        <v>1</v>
      </c>
      <c r="P4803" t="inlineStr">
        <is>
          <t>Ja</t>
        </is>
      </c>
      <c r="T4803" t="inlineStr">
        <is>
          <t>PFO</t>
        </is>
      </c>
      <c r="U4803">
        <f>VLOOKUP(T4803,Destinations!$A$2:$C$550,2,0)</f>
        <v/>
      </c>
      <c r="V4803" t="inlineStr">
        <is>
          <t>WCHS,WCLB</t>
        </is>
      </c>
      <c r="W4803">
        <f>VLOOKUP(V4803,'WCH Kat'!$A$1:$B$150,2,0)</f>
        <v/>
      </c>
    </row>
    <row r="4804">
      <c r="A4804" t="inlineStr">
        <is>
          <t xml:space="preserve">FR </t>
        </is>
      </c>
      <c r="B4804" t="inlineStr">
        <is>
          <t>FR 4451</t>
        </is>
      </c>
      <c r="C4804" s="4" t="inlineStr">
        <is>
          <t>23.12.2024</t>
        </is>
      </c>
      <c r="D4804" t="inlineStr">
        <is>
          <t>20:05</t>
        </is>
      </c>
      <c r="E4804" s="4" t="inlineStr">
        <is>
          <t>21.12.2024</t>
        </is>
      </c>
      <c r="F4804" t="inlineStr">
        <is>
          <t>23:45</t>
        </is>
      </c>
      <c r="G4804" s="5" t="n">
        <v>44.33333</v>
      </c>
      <c r="H4804" t="inlineStr">
        <is>
          <t>Inbound</t>
        </is>
      </c>
      <c r="I4804" s="6" t="n">
        <v>0</v>
      </c>
      <c r="J4804" s="6" t="n">
        <v>0</v>
      </c>
      <c r="K4804" s="6" t="n">
        <v>0</v>
      </c>
      <c r="L4804" s="6">
        <f>I4804+J4804+K4804</f>
        <v/>
      </c>
      <c r="M4804" s="6" t="n">
        <v>1</v>
      </c>
      <c r="P4804" t="inlineStr">
        <is>
          <t>Ja</t>
        </is>
      </c>
      <c r="T4804" t="inlineStr">
        <is>
          <t>PFO</t>
        </is>
      </c>
      <c r="U4804">
        <f>VLOOKUP(T4804,Destinations!$A$2:$C$550,2,0)</f>
        <v/>
      </c>
      <c r="V4804" t="inlineStr">
        <is>
          <t>WCHR</t>
        </is>
      </c>
      <c r="W4804">
        <f>VLOOKUP(V4804,'WCH Kat'!$A$1:$B$150,2,0)</f>
        <v/>
      </c>
    </row>
    <row r="4805">
      <c r="A4805" t="inlineStr">
        <is>
          <t xml:space="preserve">FR </t>
        </is>
      </c>
      <c r="B4805" t="inlineStr">
        <is>
          <t>FR 4451</t>
        </is>
      </c>
      <c r="C4805" s="4" t="inlineStr">
        <is>
          <t>23.12.2024</t>
        </is>
      </c>
      <c r="D4805" t="inlineStr">
        <is>
          <t>20:05</t>
        </is>
      </c>
      <c r="E4805" s="4" t="inlineStr">
        <is>
          <t>21.12.2024</t>
        </is>
      </c>
      <c r="F4805" t="inlineStr">
        <is>
          <t>23:45</t>
        </is>
      </c>
      <c r="G4805" s="5" t="n">
        <v>44.33333</v>
      </c>
      <c r="H4805" t="inlineStr">
        <is>
          <t>Inbound</t>
        </is>
      </c>
      <c r="I4805" s="6" t="n">
        <v>0</v>
      </c>
      <c r="J4805" s="6" t="n">
        <v>0</v>
      </c>
      <c r="K4805" s="6" t="n">
        <v>0</v>
      </c>
      <c r="L4805" s="6">
        <f>I4805+J4805+K4805</f>
        <v/>
      </c>
      <c r="M4805" s="6" t="n">
        <v>1</v>
      </c>
      <c r="P4805" t="inlineStr">
        <is>
          <t>Ja</t>
        </is>
      </c>
      <c r="T4805" t="inlineStr">
        <is>
          <t>PFO</t>
        </is>
      </c>
      <c r="U4805">
        <f>VLOOKUP(T4805,Destinations!$A$2:$C$550,2,0)</f>
        <v/>
      </c>
      <c r="V4805" t="inlineStr">
        <is>
          <t>WCHS,WCLB</t>
        </is>
      </c>
      <c r="W4805">
        <f>VLOOKUP(V4805,'WCH Kat'!$A$1:$B$150,2,0)</f>
        <v/>
      </c>
    </row>
    <row r="4806">
      <c r="A4806" t="inlineStr">
        <is>
          <t xml:space="preserve">PC </t>
        </is>
      </c>
      <c r="B4806" t="inlineStr">
        <is>
          <t>PC 1584</t>
        </is>
      </c>
      <c r="C4806" s="4" t="inlineStr">
        <is>
          <t>23.12.2024</t>
        </is>
      </c>
      <c r="D4806" t="inlineStr">
        <is>
          <t>20:10</t>
        </is>
      </c>
      <c r="E4806" s="4" t="inlineStr">
        <is>
          <t>23.12.2024</t>
        </is>
      </c>
      <c r="F4806" t="inlineStr">
        <is>
          <t>18:15</t>
        </is>
      </c>
      <c r="G4806" s="5" t="n">
        <v>1.91667</v>
      </c>
      <c r="H4806" t="inlineStr">
        <is>
          <t>Outbound</t>
        </is>
      </c>
      <c r="I4806" s="6" t="n">
        <v>0</v>
      </c>
      <c r="J4806" s="6" t="n">
        <v>1</v>
      </c>
      <c r="K4806" s="6" t="n">
        <v>0</v>
      </c>
      <c r="L4806" s="6">
        <f>I4806+J4806+K4806</f>
        <v/>
      </c>
      <c r="M4806" s="6" t="n">
        <v>0</v>
      </c>
      <c r="Q4806" t="inlineStr">
        <is>
          <t>Ja</t>
        </is>
      </c>
      <c r="T4806" t="inlineStr">
        <is>
          <t>Istanbul-Sabiha Gökcen</t>
        </is>
      </c>
      <c r="U4806">
        <f>VLOOKUP(T4806,Destinations!$A$2:$C$550,2,0)</f>
        <v/>
      </c>
      <c r="V4806" t="inlineStr">
        <is>
          <t>WCHR</t>
        </is>
      </c>
      <c r="W4806">
        <f>VLOOKUP(V4806,'WCH Kat'!$A$1:$B$150,2,0)</f>
        <v/>
      </c>
    </row>
    <row r="4807">
      <c r="A4807" t="inlineStr">
        <is>
          <t xml:space="preserve">PC </t>
        </is>
      </c>
      <c r="B4807" t="inlineStr">
        <is>
          <t>PC 1584</t>
        </is>
      </c>
      <c r="C4807" s="4" t="inlineStr">
        <is>
          <t>23.12.2024</t>
        </is>
      </c>
      <c r="D4807" t="inlineStr">
        <is>
          <t>20:10</t>
        </is>
      </c>
      <c r="E4807" s="4" t="inlineStr">
        <is>
          <t>23.12.2024</t>
        </is>
      </c>
      <c r="F4807" t="inlineStr">
        <is>
          <t>18:15</t>
        </is>
      </c>
      <c r="G4807" s="5" t="n">
        <v>1.91667</v>
      </c>
      <c r="H4807" t="inlineStr">
        <is>
          <t>Outbound</t>
        </is>
      </c>
      <c r="I4807" s="6" t="n">
        <v>0</v>
      </c>
      <c r="J4807" s="6" t="n">
        <v>1</v>
      </c>
      <c r="K4807" s="6" t="n">
        <v>0</v>
      </c>
      <c r="L4807" s="6">
        <f>I4807+J4807+K4807</f>
        <v/>
      </c>
      <c r="M4807" s="6" t="n">
        <v>0</v>
      </c>
      <c r="Q4807" t="inlineStr">
        <is>
          <t>Ja</t>
        </is>
      </c>
      <c r="T4807" t="inlineStr">
        <is>
          <t>Istanbul-Sabiha Gökcen</t>
        </is>
      </c>
      <c r="U4807">
        <f>VLOOKUP(T4807,Destinations!$A$2:$C$550,2,0)</f>
        <v/>
      </c>
      <c r="V4807" t="inlineStr">
        <is>
          <t>WCHR</t>
        </is>
      </c>
      <c r="W4807">
        <f>VLOOKUP(V4807,'WCH Kat'!$A$1:$B$150,2,0)</f>
        <v/>
      </c>
    </row>
    <row r="4808">
      <c r="A4808" t="inlineStr">
        <is>
          <t xml:space="preserve">OS </t>
        </is>
      </c>
      <c r="B4808" t="inlineStr">
        <is>
          <t>OS  196</t>
        </is>
      </c>
      <c r="C4808" s="4" t="inlineStr">
        <is>
          <t>23.12.2024</t>
        </is>
      </c>
      <c r="D4808" t="inlineStr">
        <is>
          <t>20:20</t>
        </is>
      </c>
      <c r="E4808" s="4" t="inlineStr">
        <is>
          <t>22.12.2024</t>
        </is>
      </c>
      <c r="F4808" t="inlineStr">
        <is>
          <t>07:25</t>
        </is>
      </c>
      <c r="G4808" s="5" t="n">
        <v>36.91667</v>
      </c>
      <c r="H4808" t="inlineStr">
        <is>
          <t>Outbound</t>
        </is>
      </c>
      <c r="I4808" s="6" t="n">
        <v>0</v>
      </c>
      <c r="J4808" s="6" t="n">
        <v>0</v>
      </c>
      <c r="K4808" s="6" t="n">
        <v>0</v>
      </c>
      <c r="L4808" s="6">
        <f>I4808+J4808+K4808</f>
        <v/>
      </c>
      <c r="M4808" s="6" t="n">
        <v>1</v>
      </c>
      <c r="P4808" t="inlineStr">
        <is>
          <t>Ja</t>
        </is>
      </c>
      <c r="T4808" t="inlineStr">
        <is>
          <t>VIE</t>
        </is>
      </c>
      <c r="U4808">
        <f>VLOOKUP(T4808,Destinations!$A$2:$C$550,2,0)</f>
        <v/>
      </c>
      <c r="V4808" t="inlineStr">
        <is>
          <t>WCHR</t>
        </is>
      </c>
      <c r="W4808">
        <f>VLOOKUP(V4808,'WCH Kat'!$A$1:$B$150,2,0)</f>
        <v/>
      </c>
    </row>
    <row r="4809">
      <c r="A4809" t="inlineStr">
        <is>
          <t xml:space="preserve">FR </t>
        </is>
      </c>
      <c r="B4809" t="inlineStr">
        <is>
          <t>FR 4771</t>
        </is>
      </c>
      <c r="C4809" s="4" t="inlineStr">
        <is>
          <t>23.12.2024</t>
        </is>
      </c>
      <c r="D4809" t="inlineStr">
        <is>
          <t>20:30</t>
        </is>
      </c>
      <c r="E4809" s="4" t="inlineStr">
        <is>
          <t>22.12.2024</t>
        </is>
      </c>
      <c r="F4809" t="inlineStr">
        <is>
          <t>01:55</t>
        </is>
      </c>
      <c r="G4809" s="5" t="n">
        <v>42.58333</v>
      </c>
      <c r="H4809" t="inlineStr">
        <is>
          <t>Inbound</t>
        </is>
      </c>
      <c r="I4809" s="6" t="n">
        <v>0</v>
      </c>
      <c r="J4809" s="6" t="n">
        <v>0</v>
      </c>
      <c r="K4809" s="6" t="n">
        <v>0</v>
      </c>
      <c r="L4809" s="6">
        <f>I4809+J4809+K4809</f>
        <v/>
      </c>
      <c r="M4809" s="6" t="n">
        <v>1</v>
      </c>
      <c r="P4809" t="inlineStr">
        <is>
          <t>Ja</t>
        </is>
      </c>
      <c r="T4809" t="inlineStr">
        <is>
          <t>ARN</t>
        </is>
      </c>
      <c r="U4809">
        <f>VLOOKUP(T4809,Destinations!$A$2:$C$550,2,0)</f>
        <v/>
      </c>
      <c r="V4809" t="inlineStr">
        <is>
          <t>WCHS</t>
        </is>
      </c>
      <c r="W4809">
        <f>VLOOKUP(V4809,'WCH Kat'!$A$1:$B$150,2,0)</f>
        <v/>
      </c>
    </row>
    <row r="4810">
      <c r="A4810" t="inlineStr">
        <is>
          <t xml:space="preserve">FR </t>
        </is>
      </c>
      <c r="B4810" t="inlineStr">
        <is>
          <t>FR 2841</t>
        </is>
      </c>
      <c r="C4810" s="4" t="inlineStr">
        <is>
          <t>23.12.2024</t>
        </is>
      </c>
      <c r="D4810" t="inlineStr">
        <is>
          <t>21:35</t>
        </is>
      </c>
      <c r="E4810" s="4" t="inlineStr">
        <is>
          <t>22.12.2024</t>
        </is>
      </c>
      <c r="F4810" t="inlineStr">
        <is>
          <t>04:25</t>
        </is>
      </c>
      <c r="G4810" s="5" t="n">
        <v>41.16667</v>
      </c>
      <c r="H4810" t="inlineStr">
        <is>
          <t>Inbound</t>
        </is>
      </c>
      <c r="I4810" s="6" t="n">
        <v>0</v>
      </c>
      <c r="J4810" s="6" t="n">
        <v>0</v>
      </c>
      <c r="K4810" s="6" t="n">
        <v>0</v>
      </c>
      <c r="L4810" s="6">
        <f>I4810+J4810+K4810</f>
        <v/>
      </c>
      <c r="M4810" s="6" t="n">
        <v>1</v>
      </c>
      <c r="P4810" t="inlineStr">
        <is>
          <t>Ja</t>
        </is>
      </c>
      <c r="T4810" t="inlineStr">
        <is>
          <t>STN</t>
        </is>
      </c>
      <c r="U4810">
        <f>VLOOKUP(T4810,Destinations!$A$2:$C$550,2,0)</f>
        <v/>
      </c>
      <c r="V4810" t="inlineStr">
        <is>
          <t>WCHS</t>
        </is>
      </c>
      <c r="W4810">
        <f>VLOOKUP(V4810,'WCH Kat'!$A$1:$B$150,2,0)</f>
        <v/>
      </c>
    </row>
    <row r="4811">
      <c r="A4811" t="inlineStr">
        <is>
          <t xml:space="preserve">EW </t>
        </is>
      </c>
      <c r="B4811" t="inlineStr">
        <is>
          <t>EW  493</t>
        </is>
      </c>
      <c r="C4811" s="4" t="inlineStr">
        <is>
          <t>23.12.2024</t>
        </is>
      </c>
      <c r="D4811" t="inlineStr">
        <is>
          <t>21:40</t>
        </is>
      </c>
      <c r="E4811" s="4" t="inlineStr">
        <is>
          <t>22.12.2024</t>
        </is>
      </c>
      <c r="F4811" t="inlineStr">
        <is>
          <t>06:40</t>
        </is>
      </c>
      <c r="G4811" s="5" t="n">
        <v>39</v>
      </c>
      <c r="H4811" t="inlineStr">
        <is>
          <t>Inbound</t>
        </is>
      </c>
      <c r="I4811" s="6" t="n">
        <v>0</v>
      </c>
      <c r="J4811" s="6" t="n">
        <v>0</v>
      </c>
      <c r="K4811" s="6" t="n">
        <v>0</v>
      </c>
      <c r="L4811" s="6">
        <f>I4811+J4811+K4811</f>
        <v/>
      </c>
      <c r="M4811" s="6" t="n">
        <v>1</v>
      </c>
      <c r="P4811" t="inlineStr">
        <is>
          <t>Ja</t>
        </is>
      </c>
      <c r="T4811" t="inlineStr">
        <is>
          <t>SJJ</t>
        </is>
      </c>
      <c r="U4811">
        <f>VLOOKUP(T4811,Destinations!$A$2:$C$550,2,0)</f>
        <v/>
      </c>
      <c r="V4811" t="inlineStr">
        <is>
          <t>WCHR</t>
        </is>
      </c>
      <c r="W4811">
        <f>VLOOKUP(V4811,'WCH Kat'!$A$1:$B$150,2,0)</f>
        <v/>
      </c>
    </row>
    <row r="4812">
      <c r="A4812" t="inlineStr">
        <is>
          <t xml:space="preserve">EW </t>
        </is>
      </c>
      <c r="B4812" t="inlineStr">
        <is>
          <t>EW  493</t>
        </is>
      </c>
      <c r="C4812" s="4" t="inlineStr">
        <is>
          <t>23.12.2024</t>
        </is>
      </c>
      <c r="D4812" t="inlineStr">
        <is>
          <t>21:40</t>
        </is>
      </c>
      <c r="E4812" s="4" t="inlineStr">
        <is>
          <t>22.12.2024</t>
        </is>
      </c>
      <c r="F4812" t="inlineStr">
        <is>
          <t>06:40</t>
        </is>
      </c>
      <c r="G4812" s="5" t="n">
        <v>39</v>
      </c>
      <c r="H4812" t="inlineStr">
        <is>
          <t>Inbound</t>
        </is>
      </c>
      <c r="I4812" s="6" t="n">
        <v>0</v>
      </c>
      <c r="J4812" s="6" t="n">
        <v>0</v>
      </c>
      <c r="K4812" s="6" t="n">
        <v>0</v>
      </c>
      <c r="L4812" s="6">
        <f>I4812+J4812+K4812</f>
        <v/>
      </c>
      <c r="M4812" s="6" t="n">
        <v>1</v>
      </c>
      <c r="P4812" t="inlineStr">
        <is>
          <t>Ja</t>
        </is>
      </c>
      <c r="T4812" t="inlineStr">
        <is>
          <t>SJJ</t>
        </is>
      </c>
      <c r="U4812">
        <f>VLOOKUP(T4812,Destinations!$A$2:$C$550,2,0)</f>
        <v/>
      </c>
      <c r="V4812" t="inlineStr">
        <is>
          <t>WCHR</t>
        </is>
      </c>
      <c r="W4812">
        <f>VLOOKUP(V4812,'WCH Kat'!$A$1:$B$150,2,0)</f>
        <v/>
      </c>
    </row>
    <row r="4813">
      <c r="A4813" t="inlineStr">
        <is>
          <t xml:space="preserve">EW </t>
        </is>
      </c>
      <c r="B4813" t="inlineStr">
        <is>
          <t>EW  243</t>
        </is>
      </c>
      <c r="C4813" s="4" t="inlineStr">
        <is>
          <t>23.12.2024</t>
        </is>
      </c>
      <c r="D4813" t="inlineStr">
        <is>
          <t>21:55</t>
        </is>
      </c>
      <c r="E4813" s="4" t="inlineStr">
        <is>
          <t>22.12.2024</t>
        </is>
      </c>
      <c r="F4813" t="inlineStr">
        <is>
          <t>04:30</t>
        </is>
      </c>
      <c r="G4813" s="5" t="n">
        <v>41.41667</v>
      </c>
      <c r="H4813" t="inlineStr">
        <is>
          <t>Inbound</t>
        </is>
      </c>
      <c r="I4813" s="6" t="n">
        <v>0</v>
      </c>
      <c r="J4813" s="6" t="n">
        <v>0</v>
      </c>
      <c r="K4813" s="6" t="n">
        <v>0</v>
      </c>
      <c r="L4813" s="6">
        <f>I4813+J4813+K4813</f>
        <v/>
      </c>
      <c r="M4813" s="6" t="n">
        <v>1</v>
      </c>
      <c r="P4813" t="inlineStr">
        <is>
          <t>Ja</t>
        </is>
      </c>
      <c r="T4813" t="inlineStr">
        <is>
          <t>FUE</t>
        </is>
      </c>
      <c r="U4813">
        <f>VLOOKUP(T4813,Destinations!$A$2:$C$550,2,0)</f>
        <v/>
      </c>
      <c r="V4813" t="inlineStr">
        <is>
          <t>WCHR</t>
        </is>
      </c>
      <c r="W4813">
        <f>VLOOKUP(V4813,'WCH Kat'!$A$1:$B$150,2,0)</f>
        <v/>
      </c>
    </row>
    <row r="4814">
      <c r="A4814" t="inlineStr">
        <is>
          <t xml:space="preserve">EW </t>
        </is>
      </c>
      <c r="B4814" t="inlineStr">
        <is>
          <t>EW  243</t>
        </is>
      </c>
      <c r="C4814" s="4" t="inlineStr">
        <is>
          <t>23.12.2024</t>
        </is>
      </c>
      <c r="D4814" t="inlineStr">
        <is>
          <t>21:55</t>
        </is>
      </c>
      <c r="E4814" s="4" t="inlineStr">
        <is>
          <t>22.12.2024</t>
        </is>
      </c>
      <c r="F4814" t="inlineStr">
        <is>
          <t>04:30</t>
        </is>
      </c>
      <c r="G4814" s="5" t="n">
        <v>41.41667</v>
      </c>
      <c r="H4814" t="inlineStr">
        <is>
          <t>Inbound</t>
        </is>
      </c>
      <c r="I4814" s="6" t="n">
        <v>0</v>
      </c>
      <c r="J4814" s="6" t="n">
        <v>0</v>
      </c>
      <c r="K4814" s="6" t="n">
        <v>0</v>
      </c>
      <c r="L4814" s="6">
        <f>I4814+J4814+K4814</f>
        <v/>
      </c>
      <c r="M4814" s="6" t="n">
        <v>1</v>
      </c>
      <c r="P4814" t="inlineStr">
        <is>
          <t>Ja</t>
        </is>
      </c>
      <c r="T4814" t="inlineStr">
        <is>
          <t>FUE</t>
        </is>
      </c>
      <c r="U4814">
        <f>VLOOKUP(T4814,Destinations!$A$2:$C$550,2,0)</f>
        <v/>
      </c>
      <c r="V4814" t="inlineStr">
        <is>
          <t>WCHR,WCMP</t>
        </is>
      </c>
      <c r="W4814">
        <f>VLOOKUP(V4814,'WCH Kat'!$A$1:$B$150,2,0)</f>
        <v/>
      </c>
    </row>
    <row r="4815">
      <c r="A4815" t="inlineStr">
        <is>
          <t xml:space="preserve">EW </t>
        </is>
      </c>
      <c r="B4815" t="inlineStr">
        <is>
          <t>EW  243</t>
        </is>
      </c>
      <c r="C4815" s="4" t="inlineStr">
        <is>
          <t>23.12.2024</t>
        </is>
      </c>
      <c r="D4815" t="inlineStr">
        <is>
          <t>21:55</t>
        </is>
      </c>
      <c r="E4815" s="4" t="inlineStr">
        <is>
          <t>22.12.2024</t>
        </is>
      </c>
      <c r="F4815" t="inlineStr">
        <is>
          <t>04:30</t>
        </is>
      </c>
      <c r="G4815" s="5" t="n">
        <v>41.41667</v>
      </c>
      <c r="H4815" t="inlineStr">
        <is>
          <t>Inbound</t>
        </is>
      </c>
      <c r="I4815" s="6" t="n">
        <v>0</v>
      </c>
      <c r="J4815" s="6" t="n">
        <v>0</v>
      </c>
      <c r="K4815" s="6" t="n">
        <v>0</v>
      </c>
      <c r="L4815" s="6">
        <f>I4815+J4815+K4815</f>
        <v/>
      </c>
      <c r="M4815" s="6" t="n">
        <v>1</v>
      </c>
      <c r="P4815" t="inlineStr">
        <is>
          <t>Ja</t>
        </is>
      </c>
      <c r="T4815" t="inlineStr">
        <is>
          <t>FUE</t>
        </is>
      </c>
      <c r="U4815">
        <f>VLOOKUP(T4815,Destinations!$A$2:$C$550,2,0)</f>
        <v/>
      </c>
      <c r="V4815" t="inlineStr">
        <is>
          <t>WCHR</t>
        </is>
      </c>
      <c r="W4815">
        <f>VLOOKUP(V4815,'WCH Kat'!$A$1:$B$150,2,0)</f>
        <v/>
      </c>
    </row>
    <row r="4816">
      <c r="A4816" t="inlineStr">
        <is>
          <t xml:space="preserve">EW </t>
        </is>
      </c>
      <c r="B4816" t="inlineStr">
        <is>
          <t>EW  243</t>
        </is>
      </c>
      <c r="C4816" s="4" t="inlineStr">
        <is>
          <t>23.12.2024</t>
        </is>
      </c>
      <c r="D4816" t="inlineStr">
        <is>
          <t>22:10</t>
        </is>
      </c>
      <c r="E4816" s="4" t="inlineStr">
        <is>
          <t>22.12.2024</t>
        </is>
      </c>
      <c r="F4816" t="inlineStr">
        <is>
          <t>04:30</t>
        </is>
      </c>
      <c r="G4816" s="5" t="n">
        <v>41.66667</v>
      </c>
      <c r="H4816" t="inlineStr">
        <is>
          <t>Inbound</t>
        </is>
      </c>
      <c r="I4816" s="6" t="n">
        <v>0</v>
      </c>
      <c r="J4816" s="6" t="n">
        <v>0</v>
      </c>
      <c r="K4816" s="6" t="n">
        <v>0</v>
      </c>
      <c r="L4816" s="6">
        <f>I4816+J4816+K4816</f>
        <v/>
      </c>
      <c r="M4816" s="6" t="n">
        <v>1</v>
      </c>
      <c r="P4816" t="inlineStr">
        <is>
          <t>Ja</t>
        </is>
      </c>
      <c r="T4816" t="inlineStr">
        <is>
          <t>FUE</t>
        </is>
      </c>
      <c r="U4816">
        <f>VLOOKUP(T4816,Destinations!$A$2:$C$550,2,0)</f>
        <v/>
      </c>
      <c r="V4816" t="inlineStr">
        <is>
          <t>WCHS</t>
        </is>
      </c>
      <c r="W4816">
        <f>VLOOKUP(V4816,'WCH Kat'!$A$1:$B$150,2,0)</f>
        <v/>
      </c>
    </row>
    <row r="4817">
      <c r="A4817" t="inlineStr">
        <is>
          <t xml:space="preserve">EW </t>
        </is>
      </c>
      <c r="B4817" t="inlineStr">
        <is>
          <t>EW  535</t>
        </is>
      </c>
      <c r="C4817" s="4" t="inlineStr">
        <is>
          <t>23.12.2024</t>
        </is>
      </c>
      <c r="D4817" t="inlineStr">
        <is>
          <t>22:15</t>
        </is>
      </c>
      <c r="E4817" s="4" t="inlineStr">
        <is>
          <t>22.12.2024</t>
        </is>
      </c>
      <c r="F4817" t="inlineStr">
        <is>
          <t>06:25</t>
        </is>
      </c>
      <c r="G4817" s="5" t="n">
        <v>39.83333</v>
      </c>
      <c r="H4817" t="inlineStr">
        <is>
          <t>Inbound</t>
        </is>
      </c>
      <c r="I4817" s="6" t="n">
        <v>0</v>
      </c>
      <c r="J4817" s="6" t="n">
        <v>0</v>
      </c>
      <c r="K4817" s="6" t="n">
        <v>0</v>
      </c>
      <c r="L4817" s="6">
        <f>I4817+J4817+K4817</f>
        <v/>
      </c>
      <c r="M4817" s="6" t="n">
        <v>1</v>
      </c>
      <c r="P4817" t="inlineStr">
        <is>
          <t>Ja</t>
        </is>
      </c>
      <c r="T4817" t="inlineStr">
        <is>
          <t>AGP</t>
        </is>
      </c>
      <c r="U4817">
        <f>VLOOKUP(T4817,Destinations!$A$2:$C$550,2,0)</f>
        <v/>
      </c>
      <c r="V4817" t="inlineStr">
        <is>
          <t>WCHS</t>
        </is>
      </c>
      <c r="W4817">
        <f>VLOOKUP(V4817,'WCH Kat'!$A$1:$B$150,2,0)</f>
        <v/>
      </c>
    </row>
    <row r="4818">
      <c r="A4818" t="inlineStr">
        <is>
          <t xml:space="preserve">EW </t>
        </is>
      </c>
      <c r="B4818" t="inlineStr">
        <is>
          <t>EW  535</t>
        </is>
      </c>
      <c r="C4818" s="4" t="inlineStr">
        <is>
          <t>23.12.2024</t>
        </is>
      </c>
      <c r="D4818" t="inlineStr">
        <is>
          <t>22:15</t>
        </is>
      </c>
      <c r="E4818" s="4" t="inlineStr">
        <is>
          <t>22.12.2024</t>
        </is>
      </c>
      <c r="F4818" t="inlineStr">
        <is>
          <t>06:25</t>
        </is>
      </c>
      <c r="G4818" s="5" t="n">
        <v>39.83333</v>
      </c>
      <c r="H4818" t="inlineStr">
        <is>
          <t>Inbound</t>
        </is>
      </c>
      <c r="I4818" s="6" t="n">
        <v>0</v>
      </c>
      <c r="J4818" s="6" t="n">
        <v>0</v>
      </c>
      <c r="K4818" s="6" t="n">
        <v>0</v>
      </c>
      <c r="L4818" s="6">
        <f>I4818+J4818+K4818</f>
        <v/>
      </c>
      <c r="M4818" s="6" t="n">
        <v>1</v>
      </c>
      <c r="P4818" t="inlineStr">
        <is>
          <t>Ja</t>
        </is>
      </c>
      <c r="T4818" t="inlineStr">
        <is>
          <t>AGP</t>
        </is>
      </c>
      <c r="U4818">
        <f>VLOOKUP(T4818,Destinations!$A$2:$C$550,2,0)</f>
        <v/>
      </c>
      <c r="V4818" t="inlineStr">
        <is>
          <t>WCHS</t>
        </is>
      </c>
      <c r="W4818">
        <f>VLOOKUP(V4818,'WCH Kat'!$A$1:$B$150,2,0)</f>
        <v/>
      </c>
    </row>
    <row r="4819">
      <c r="A4819" t="inlineStr">
        <is>
          <t xml:space="preserve">EW </t>
        </is>
      </c>
      <c r="B4819" t="inlineStr">
        <is>
          <t>EW  469</t>
        </is>
      </c>
      <c r="C4819" s="4" t="inlineStr">
        <is>
          <t>23.12.2024</t>
        </is>
      </c>
      <c r="D4819" t="inlineStr">
        <is>
          <t>22:20</t>
        </is>
      </c>
      <c r="E4819" s="4" t="inlineStr">
        <is>
          <t>22.12.2024</t>
        </is>
      </c>
      <c r="F4819" t="inlineStr">
        <is>
          <t>08:05</t>
        </is>
      </c>
      <c r="G4819" s="5" t="n">
        <v>38.25</v>
      </c>
      <c r="H4819" t="inlineStr">
        <is>
          <t>Inbound</t>
        </is>
      </c>
      <c r="I4819" s="6" t="n">
        <v>0</v>
      </c>
      <c r="J4819" s="6" t="n">
        <v>0</v>
      </c>
      <c r="K4819" s="6" t="n">
        <v>0</v>
      </c>
      <c r="L4819" s="6">
        <f>I4819+J4819+K4819</f>
        <v/>
      </c>
      <c r="M4819" s="6" t="n">
        <v>1</v>
      </c>
      <c r="P4819" t="inlineStr">
        <is>
          <t>Ja</t>
        </is>
      </c>
      <c r="T4819" t="inlineStr">
        <is>
          <t>LHR</t>
        </is>
      </c>
      <c r="U4819">
        <f>VLOOKUP(T4819,Destinations!$A$2:$C$550,2,0)</f>
        <v/>
      </c>
      <c r="V4819" t="inlineStr">
        <is>
          <t>WCHR</t>
        </is>
      </c>
      <c r="W4819">
        <f>VLOOKUP(V4819,'WCH Kat'!$A$1:$B$150,2,0)</f>
        <v/>
      </c>
    </row>
    <row r="4820">
      <c r="A4820" t="inlineStr">
        <is>
          <t xml:space="preserve">EW </t>
        </is>
      </c>
      <c r="B4820" t="inlineStr">
        <is>
          <t>EW  469</t>
        </is>
      </c>
      <c r="C4820" s="4" t="inlineStr">
        <is>
          <t>23.12.2024</t>
        </is>
      </c>
      <c r="D4820" t="inlineStr">
        <is>
          <t>22:20</t>
        </is>
      </c>
      <c r="E4820" s="4" t="inlineStr">
        <is>
          <t>22.12.2024</t>
        </is>
      </c>
      <c r="F4820" t="inlineStr">
        <is>
          <t>08:05</t>
        </is>
      </c>
      <c r="G4820" s="5" t="n">
        <v>38.25</v>
      </c>
      <c r="H4820" t="inlineStr">
        <is>
          <t>Inbound</t>
        </is>
      </c>
      <c r="I4820" s="6" t="n">
        <v>0</v>
      </c>
      <c r="J4820" s="6" t="n">
        <v>0</v>
      </c>
      <c r="K4820" s="6" t="n">
        <v>0</v>
      </c>
      <c r="L4820" s="6">
        <f>I4820+J4820+K4820</f>
        <v/>
      </c>
      <c r="M4820" s="6" t="n">
        <v>1</v>
      </c>
      <c r="P4820" t="inlineStr">
        <is>
          <t>Ja</t>
        </is>
      </c>
      <c r="T4820" t="inlineStr">
        <is>
          <t>LHR</t>
        </is>
      </c>
      <c r="U4820">
        <f>VLOOKUP(T4820,Destinations!$A$2:$C$550,2,0)</f>
        <v/>
      </c>
      <c r="V4820" t="inlineStr">
        <is>
          <t>WCHS</t>
        </is>
      </c>
      <c r="W4820">
        <f>VLOOKUP(V4820,'WCH Kat'!$A$1:$B$150,2,0)</f>
        <v/>
      </c>
    </row>
    <row r="4821">
      <c r="A4821" t="inlineStr">
        <is>
          <t xml:space="preserve">EW </t>
        </is>
      </c>
      <c r="B4821" t="inlineStr">
        <is>
          <t>EW  469</t>
        </is>
      </c>
      <c r="C4821" s="4" t="inlineStr">
        <is>
          <t>23.12.2024</t>
        </is>
      </c>
      <c r="D4821" t="inlineStr">
        <is>
          <t>22:25</t>
        </is>
      </c>
      <c r="E4821" s="4" t="inlineStr">
        <is>
          <t>22.12.2024</t>
        </is>
      </c>
      <c r="F4821" t="inlineStr">
        <is>
          <t>08:05</t>
        </is>
      </c>
      <c r="G4821" s="5" t="n">
        <v>38.33333</v>
      </c>
      <c r="H4821" t="inlineStr">
        <is>
          <t>Inbound</t>
        </is>
      </c>
      <c r="I4821" s="6" t="n">
        <v>0</v>
      </c>
      <c r="J4821" s="6" t="n">
        <v>0</v>
      </c>
      <c r="K4821" s="6" t="n">
        <v>0</v>
      </c>
      <c r="L4821" s="6">
        <f>I4821+J4821+K4821</f>
        <v/>
      </c>
      <c r="M4821" s="6" t="n">
        <v>1</v>
      </c>
      <c r="P4821" t="inlineStr">
        <is>
          <t>Ja</t>
        </is>
      </c>
      <c r="T4821" t="inlineStr">
        <is>
          <t>LHR</t>
        </is>
      </c>
      <c r="U4821">
        <f>VLOOKUP(T4821,Destinations!$A$2:$C$550,2,0)</f>
        <v/>
      </c>
      <c r="V4821" t="inlineStr">
        <is>
          <t>WCHS</t>
        </is>
      </c>
      <c r="W4821">
        <f>VLOOKUP(V4821,'WCH Kat'!$A$1:$B$150,2,0)</f>
        <v/>
      </c>
    </row>
    <row r="4822">
      <c r="A4822" t="inlineStr">
        <is>
          <t xml:space="preserve">EW </t>
        </is>
      </c>
      <c r="B4822" t="inlineStr">
        <is>
          <t>EW  647</t>
        </is>
      </c>
      <c r="C4822" s="4" t="inlineStr">
        <is>
          <t>23.12.2024</t>
        </is>
      </c>
      <c r="D4822" t="inlineStr">
        <is>
          <t>22:40</t>
        </is>
      </c>
      <c r="E4822" s="4" t="inlineStr">
        <is>
          <t>22.12.2024</t>
        </is>
      </c>
      <c r="F4822" t="inlineStr">
        <is>
          <t>07:00</t>
        </is>
      </c>
      <c r="G4822" s="5" t="n">
        <v>39.66667</v>
      </c>
      <c r="H4822" t="inlineStr">
        <is>
          <t>Inbound</t>
        </is>
      </c>
      <c r="I4822" s="6" t="n">
        <v>0</v>
      </c>
      <c r="J4822" s="6" t="n">
        <v>0</v>
      </c>
      <c r="K4822" s="6" t="n">
        <v>0</v>
      </c>
      <c r="L4822" s="6">
        <f>I4822+J4822+K4822</f>
        <v/>
      </c>
      <c r="M4822" s="6" t="n">
        <v>1</v>
      </c>
      <c r="P4822" t="inlineStr">
        <is>
          <t>Ja</t>
        </is>
      </c>
      <c r="T4822" t="inlineStr">
        <is>
          <t>FAO</t>
        </is>
      </c>
      <c r="U4822">
        <f>VLOOKUP(T4822,Destinations!$A$2:$C$550,2,0)</f>
        <v/>
      </c>
      <c r="V4822" t="inlineStr">
        <is>
          <t>WCHC</t>
        </is>
      </c>
      <c r="W4822">
        <f>VLOOKUP(V4822,'WCH Kat'!$A$1:$B$150,2,0)</f>
        <v/>
      </c>
    </row>
    <row r="4823">
      <c r="A4823" t="inlineStr">
        <is>
          <t xml:space="preserve">EW </t>
        </is>
      </c>
      <c r="B4823" t="inlineStr">
        <is>
          <t>EW 253</t>
        </is>
      </c>
      <c r="C4823" s="4" t="inlineStr">
        <is>
          <t>23.12.2024</t>
        </is>
      </c>
      <c r="D4823" t="inlineStr">
        <is>
          <t>22:40</t>
        </is>
      </c>
      <c r="E4823" s="4" t="inlineStr">
        <is>
          <t>23.12.2024</t>
        </is>
      </c>
      <c r="F4823" t="inlineStr">
        <is>
          <t>20:10</t>
        </is>
      </c>
      <c r="G4823" s="5" t="n">
        <v>2.5</v>
      </c>
      <c r="H4823" t="inlineStr">
        <is>
          <t>Inbound</t>
        </is>
      </c>
      <c r="I4823" s="6" t="n">
        <v>0</v>
      </c>
      <c r="J4823" s="6" t="n">
        <v>1</v>
      </c>
      <c r="K4823" s="6" t="n">
        <v>0</v>
      </c>
      <c r="L4823" s="6">
        <f>I4823+J4823+K4823</f>
        <v/>
      </c>
      <c r="M4823" s="6" t="n">
        <v>0</v>
      </c>
      <c r="P4823" t="inlineStr">
        <is>
          <t>Ja</t>
        </is>
      </c>
      <c r="T4823" t="inlineStr">
        <is>
          <t>Teneriffa</t>
        </is>
      </c>
      <c r="U4823">
        <f>VLOOKUP(T4823,Destinations!$A$2:$C$550,2,0)</f>
        <v/>
      </c>
      <c r="V4823" t="inlineStr">
        <is>
          <t>WCHR</t>
        </is>
      </c>
      <c r="W4823">
        <f>VLOOKUP(V4823,'WCH Kat'!$A$1:$B$150,2,0)</f>
        <v/>
      </c>
    </row>
    <row r="4824">
      <c r="A4824" t="inlineStr">
        <is>
          <t xml:space="preserve">FR </t>
        </is>
      </c>
      <c r="B4824" t="inlineStr">
        <is>
          <t>FR 5551</t>
        </is>
      </c>
      <c r="C4824" s="4" t="inlineStr">
        <is>
          <t>23.12.2024</t>
        </is>
      </c>
      <c r="D4824" t="inlineStr">
        <is>
          <t>22:55</t>
        </is>
      </c>
      <c r="E4824" s="4" t="inlineStr">
        <is>
          <t>22.12.2024</t>
        </is>
      </c>
      <c r="F4824" t="inlineStr">
        <is>
          <t>05:15</t>
        </is>
      </c>
      <c r="G4824" s="5" t="n">
        <v>41.66667</v>
      </c>
      <c r="H4824" t="inlineStr">
        <is>
          <t>Inbound</t>
        </is>
      </c>
      <c r="I4824" s="6" t="n">
        <v>0</v>
      </c>
      <c r="J4824" s="6" t="n">
        <v>0</v>
      </c>
      <c r="K4824" s="6" t="n">
        <v>0</v>
      </c>
      <c r="L4824" s="6">
        <f>I4824+J4824+K4824</f>
        <v/>
      </c>
      <c r="M4824" s="6" t="n">
        <v>1</v>
      </c>
      <c r="P4824" t="inlineStr">
        <is>
          <t>Ja</t>
        </is>
      </c>
      <c r="T4824" t="inlineStr">
        <is>
          <t>BGY</t>
        </is>
      </c>
      <c r="U4824">
        <f>VLOOKUP(T4824,Destinations!$A$2:$C$550,2,0)</f>
        <v/>
      </c>
      <c r="V4824" t="inlineStr">
        <is>
          <t>WCHS</t>
        </is>
      </c>
      <c r="W4824">
        <f>VLOOKUP(V4824,'WCH Kat'!$A$1:$B$150,2,0)</f>
        <v/>
      </c>
    </row>
    <row r="4825">
      <c r="A4825" t="inlineStr">
        <is>
          <t xml:space="preserve">EW </t>
        </is>
      </c>
      <c r="B4825" t="inlineStr">
        <is>
          <t>EW  647</t>
        </is>
      </c>
      <c r="C4825" s="4" t="inlineStr">
        <is>
          <t>23.12.2024</t>
        </is>
      </c>
      <c r="D4825" t="inlineStr">
        <is>
          <t>22:55</t>
        </is>
      </c>
      <c r="E4825" s="4" t="inlineStr">
        <is>
          <t>22.12.2024</t>
        </is>
      </c>
      <c r="F4825" t="inlineStr">
        <is>
          <t>07:00</t>
        </is>
      </c>
      <c r="G4825" s="5" t="n">
        <v>39.91667</v>
      </c>
      <c r="H4825" t="inlineStr">
        <is>
          <t>Inbound</t>
        </is>
      </c>
      <c r="I4825" s="6" t="n">
        <v>0</v>
      </c>
      <c r="J4825" s="6" t="n">
        <v>0</v>
      </c>
      <c r="K4825" s="6" t="n">
        <v>0</v>
      </c>
      <c r="L4825" s="6">
        <f>I4825+J4825+K4825</f>
        <v/>
      </c>
      <c r="M4825" s="6" t="n">
        <v>1</v>
      </c>
      <c r="P4825" t="inlineStr">
        <is>
          <t>Ja</t>
        </is>
      </c>
      <c r="T4825" t="inlineStr">
        <is>
          <t>FAO</t>
        </is>
      </c>
      <c r="U4825">
        <f>VLOOKUP(T4825,Destinations!$A$2:$C$550,2,0)</f>
        <v/>
      </c>
      <c r="V4825" t="inlineStr">
        <is>
          <t>WCHR</t>
        </is>
      </c>
      <c r="W4825">
        <f>VLOOKUP(V4825,'WCH Kat'!$A$1:$B$150,2,0)</f>
        <v/>
      </c>
    </row>
    <row r="4826">
      <c r="A4826" t="inlineStr">
        <is>
          <t xml:space="preserve">EW </t>
        </is>
      </c>
      <c r="B4826" t="inlineStr">
        <is>
          <t>EW  647</t>
        </is>
      </c>
      <c r="C4826" s="4" t="inlineStr">
        <is>
          <t>23.12.2024</t>
        </is>
      </c>
      <c r="D4826" t="inlineStr">
        <is>
          <t>22:55</t>
        </is>
      </c>
      <c r="E4826" s="4" t="inlineStr">
        <is>
          <t>22.12.2024</t>
        </is>
      </c>
      <c r="F4826" t="inlineStr">
        <is>
          <t>07:00</t>
        </is>
      </c>
      <c r="G4826" s="5" t="n">
        <v>39.91667</v>
      </c>
      <c r="H4826" t="inlineStr">
        <is>
          <t>Inbound</t>
        </is>
      </c>
      <c r="I4826" s="6" t="n">
        <v>0</v>
      </c>
      <c r="J4826" s="6" t="n">
        <v>0</v>
      </c>
      <c r="K4826" s="6" t="n">
        <v>0</v>
      </c>
      <c r="L4826" s="6">
        <f>I4826+J4826+K4826</f>
        <v/>
      </c>
      <c r="M4826" s="6" t="n">
        <v>1</v>
      </c>
      <c r="P4826" t="inlineStr">
        <is>
          <t>Ja</t>
        </is>
      </c>
      <c r="T4826" t="inlineStr">
        <is>
          <t>FAO</t>
        </is>
      </c>
      <c r="U4826">
        <f>VLOOKUP(T4826,Destinations!$A$2:$C$550,2,0)</f>
        <v/>
      </c>
      <c r="V4826" t="inlineStr">
        <is>
          <t>WCHC</t>
        </is>
      </c>
      <c r="W4826">
        <f>VLOOKUP(V4826,'WCH Kat'!$A$1:$B$150,2,0)</f>
        <v/>
      </c>
    </row>
    <row r="4827">
      <c r="A4827" t="inlineStr">
        <is>
          <t xml:space="preserve">EW </t>
        </is>
      </c>
      <c r="B4827" t="inlineStr">
        <is>
          <t>EW  647</t>
        </is>
      </c>
      <c r="C4827" s="4" t="inlineStr">
        <is>
          <t>23.12.2024</t>
        </is>
      </c>
      <c r="D4827" t="inlineStr">
        <is>
          <t>22:55</t>
        </is>
      </c>
      <c r="E4827" s="4" t="inlineStr">
        <is>
          <t>22.12.2024</t>
        </is>
      </c>
      <c r="F4827" t="inlineStr">
        <is>
          <t>07:00</t>
        </is>
      </c>
      <c r="G4827" s="5" t="n">
        <v>39.91667</v>
      </c>
      <c r="H4827" t="inlineStr">
        <is>
          <t>Inbound</t>
        </is>
      </c>
      <c r="I4827" s="6" t="n">
        <v>0</v>
      </c>
      <c r="J4827" s="6" t="n">
        <v>0</v>
      </c>
      <c r="K4827" s="6" t="n">
        <v>0</v>
      </c>
      <c r="L4827" s="6">
        <f>I4827+J4827+K4827</f>
        <v/>
      </c>
      <c r="M4827" s="6" t="n">
        <v>1</v>
      </c>
      <c r="P4827" t="inlineStr">
        <is>
          <t>Ja</t>
        </is>
      </c>
      <c r="T4827" t="inlineStr">
        <is>
          <t>FAO</t>
        </is>
      </c>
      <c r="U4827">
        <f>VLOOKUP(T4827,Destinations!$A$2:$C$550,2,0)</f>
        <v/>
      </c>
      <c r="V4827" t="inlineStr">
        <is>
          <t>BLND,WCHR</t>
        </is>
      </c>
      <c r="W4827">
        <f>VLOOKUP(V4827,'WCH Kat'!$A$1:$B$150,2,0)</f>
        <v/>
      </c>
    </row>
    <row r="4828">
      <c r="A4828" t="inlineStr">
        <is>
          <t xml:space="preserve">EW </t>
        </is>
      </c>
      <c r="B4828" t="inlineStr">
        <is>
          <t>EW  647</t>
        </is>
      </c>
      <c r="C4828" s="4" t="inlineStr">
        <is>
          <t>23.12.2024</t>
        </is>
      </c>
      <c r="D4828" t="inlineStr">
        <is>
          <t>22:55</t>
        </is>
      </c>
      <c r="E4828" s="4" t="inlineStr">
        <is>
          <t>23.12.2024</t>
        </is>
      </c>
      <c r="F4828" t="inlineStr">
        <is>
          <t>19:40</t>
        </is>
      </c>
      <c r="G4828" s="5" t="n">
        <v>3.25</v>
      </c>
      <c r="H4828" t="inlineStr">
        <is>
          <t>Inbound</t>
        </is>
      </c>
      <c r="I4828" s="6" t="n">
        <v>0</v>
      </c>
      <c r="J4828" s="6" t="n">
        <v>0</v>
      </c>
      <c r="K4828" s="6" t="n">
        <v>1</v>
      </c>
      <c r="L4828" s="6">
        <f>I4828+J4828+K4828</f>
        <v/>
      </c>
      <c r="M4828" s="6" t="n">
        <v>0</v>
      </c>
      <c r="P4828" t="inlineStr">
        <is>
          <t>Ja</t>
        </is>
      </c>
      <c r="T4828" t="inlineStr">
        <is>
          <t>FAO</t>
        </is>
      </c>
      <c r="U4828">
        <f>VLOOKUP(T4828,Destinations!$A$2:$C$550,2,0)</f>
        <v/>
      </c>
      <c r="V4828" t="inlineStr">
        <is>
          <t>WCHR</t>
        </is>
      </c>
      <c r="W4828">
        <f>VLOOKUP(V4828,'WCH Kat'!$A$1:$B$150,2,0)</f>
        <v/>
      </c>
    </row>
    <row r="4829">
      <c r="A4829" t="inlineStr">
        <is>
          <t xml:space="preserve">FR </t>
        </is>
      </c>
      <c r="B4829" t="inlineStr">
        <is>
          <t>FR  933</t>
        </is>
      </c>
      <c r="C4829" s="4" t="inlineStr">
        <is>
          <t>23.12.2024</t>
        </is>
      </c>
      <c r="D4829" t="inlineStr">
        <is>
          <t>23:00</t>
        </is>
      </c>
      <c r="E4829" s="4" t="inlineStr">
        <is>
          <t>22.12.2024</t>
        </is>
      </c>
      <c r="F4829" t="inlineStr">
        <is>
          <t>03:50</t>
        </is>
      </c>
      <c r="G4829" s="5" t="n">
        <v>43.16667</v>
      </c>
      <c r="H4829" t="inlineStr">
        <is>
          <t>Inbound</t>
        </is>
      </c>
      <c r="I4829" s="6" t="n">
        <v>0</v>
      </c>
      <c r="J4829" s="6" t="n">
        <v>0</v>
      </c>
      <c r="K4829" s="6" t="n">
        <v>0</v>
      </c>
      <c r="L4829" s="6">
        <f>I4829+J4829+K4829</f>
        <v/>
      </c>
      <c r="M4829" s="6" t="n">
        <v>1</v>
      </c>
      <c r="P4829" t="inlineStr">
        <is>
          <t>Ja</t>
        </is>
      </c>
      <c r="T4829" t="inlineStr">
        <is>
          <t>FCO</t>
        </is>
      </c>
      <c r="U4829">
        <f>VLOOKUP(T4829,Destinations!$A$2:$C$550,2,0)</f>
        <v/>
      </c>
      <c r="V4829" t="inlineStr">
        <is>
          <t>WCHR</t>
        </is>
      </c>
      <c r="W4829">
        <f>VLOOKUP(V4829,'WCH Kat'!$A$1:$B$150,2,0)</f>
        <v/>
      </c>
    </row>
    <row r="4830">
      <c r="A4830" t="inlineStr">
        <is>
          <t xml:space="preserve">FR </t>
        </is>
      </c>
      <c r="B4830" t="inlineStr">
        <is>
          <t>FR 9841</t>
        </is>
      </c>
      <c r="C4830" s="4" t="inlineStr">
        <is>
          <t>23.12.2024</t>
        </is>
      </c>
      <c r="D4830" t="inlineStr">
        <is>
          <t>23:15</t>
        </is>
      </c>
      <c r="E4830" s="4" t="inlineStr">
        <is>
          <t>22.12.2024</t>
        </is>
      </c>
      <c r="F4830" t="inlineStr">
        <is>
          <t>04:25</t>
        </is>
      </c>
      <c r="G4830" s="5" t="n">
        <v>42.83333</v>
      </c>
      <c r="H4830" t="inlineStr">
        <is>
          <t>Inbound</t>
        </is>
      </c>
      <c r="I4830" s="6" t="n">
        <v>0</v>
      </c>
      <c r="J4830" s="6" t="n">
        <v>0</v>
      </c>
      <c r="K4830" s="6" t="n">
        <v>0</v>
      </c>
      <c r="L4830" s="6">
        <f>I4830+J4830+K4830</f>
        <v/>
      </c>
      <c r="M4830" s="6" t="n">
        <v>1</v>
      </c>
      <c r="P4830" t="inlineStr">
        <is>
          <t>Ja</t>
        </is>
      </c>
      <c r="T4830" t="inlineStr">
        <is>
          <t>LIS</t>
        </is>
      </c>
      <c r="U4830">
        <f>VLOOKUP(T4830,Destinations!$A$2:$C$550,2,0)</f>
        <v/>
      </c>
      <c r="V4830" t="inlineStr">
        <is>
          <t>WCHS</t>
        </is>
      </c>
      <c r="W4830">
        <f>VLOOKUP(V4830,'WCH Kat'!$A$1:$B$150,2,0)</f>
        <v/>
      </c>
    </row>
    <row r="4831">
      <c r="A4831" t="inlineStr">
        <is>
          <t xml:space="preserve">EW </t>
        </is>
      </c>
      <c r="B4831" t="inlineStr">
        <is>
          <t>EW  493</t>
        </is>
      </c>
      <c r="C4831" s="4" t="inlineStr">
        <is>
          <t>23.12.2024</t>
        </is>
      </c>
      <c r="D4831" t="inlineStr">
        <is>
          <t>23:15</t>
        </is>
      </c>
      <c r="E4831" s="4" t="inlineStr">
        <is>
          <t>22.12.2024</t>
        </is>
      </c>
      <c r="F4831" t="inlineStr">
        <is>
          <t>06:40</t>
        </is>
      </c>
      <c r="G4831" s="5" t="n">
        <v>40.58333</v>
      </c>
      <c r="H4831" t="inlineStr">
        <is>
          <t>Inbound</t>
        </is>
      </c>
      <c r="I4831" s="6" t="n">
        <v>0</v>
      </c>
      <c r="J4831" s="6" t="n">
        <v>0</v>
      </c>
      <c r="K4831" s="6" t="n">
        <v>0</v>
      </c>
      <c r="L4831" s="6">
        <f>I4831+J4831+K4831</f>
        <v/>
      </c>
      <c r="M4831" s="6" t="n">
        <v>1</v>
      </c>
      <c r="P4831" t="inlineStr">
        <is>
          <t>Ja</t>
        </is>
      </c>
      <c r="T4831" t="inlineStr">
        <is>
          <t>SJJ</t>
        </is>
      </c>
      <c r="U4831">
        <f>VLOOKUP(T4831,Destinations!$A$2:$C$550,2,0)</f>
        <v/>
      </c>
      <c r="V4831" t="inlineStr">
        <is>
          <t>WCHS</t>
        </is>
      </c>
      <c r="W4831">
        <f>VLOOKUP(V4831,'WCH Kat'!$A$1:$B$150,2,0)</f>
        <v/>
      </c>
    </row>
    <row r="4832">
      <c r="A4832" t="inlineStr">
        <is>
          <t xml:space="preserve">PC </t>
        </is>
      </c>
      <c r="B4832" t="inlineStr">
        <is>
          <t>PC 1013</t>
        </is>
      </c>
      <c r="C4832" s="4" t="inlineStr">
        <is>
          <t>23.12.2024</t>
        </is>
      </c>
      <c r="D4832" t="inlineStr">
        <is>
          <t>23:15</t>
        </is>
      </c>
      <c r="E4832" s="4" t="inlineStr">
        <is>
          <t>23.12.2024</t>
        </is>
      </c>
      <c r="F4832" t="inlineStr">
        <is>
          <t>20:05</t>
        </is>
      </c>
      <c r="G4832" s="5" t="n">
        <v>3.16667</v>
      </c>
      <c r="H4832" t="inlineStr">
        <is>
          <t>Inbound</t>
        </is>
      </c>
      <c r="I4832" s="6" t="n">
        <v>0</v>
      </c>
      <c r="J4832" s="6" t="n">
        <v>0</v>
      </c>
      <c r="K4832" s="6" t="n">
        <v>1</v>
      </c>
      <c r="L4832" s="6">
        <f>I4832+J4832+K4832</f>
        <v/>
      </c>
      <c r="M4832" s="6" t="n">
        <v>0</v>
      </c>
      <c r="P4832" t="inlineStr">
        <is>
          <t>Ja</t>
        </is>
      </c>
      <c r="T4832" t="inlineStr">
        <is>
          <t>Istanbul-Sabiha Gökcen</t>
        </is>
      </c>
      <c r="U4832">
        <f>VLOOKUP(T4832,Destinations!$A$2:$C$550,2,0)</f>
        <v/>
      </c>
      <c r="V4832" t="inlineStr">
        <is>
          <t>WCHS</t>
        </is>
      </c>
      <c r="W4832">
        <f>VLOOKUP(V4832,'WCH Kat'!$A$1:$B$150,2,0)</f>
        <v/>
      </c>
    </row>
    <row r="4833">
      <c r="A4833" t="inlineStr">
        <is>
          <t xml:space="preserve">XQ </t>
        </is>
      </c>
      <c r="B4833" t="inlineStr">
        <is>
          <t>XQ  114</t>
        </is>
      </c>
      <c r="C4833" s="4" t="inlineStr">
        <is>
          <t>23.12.2024</t>
        </is>
      </c>
      <c r="D4833" t="inlineStr">
        <is>
          <t>23:20</t>
        </is>
      </c>
      <c r="E4833" s="4" t="inlineStr">
        <is>
          <t>22.12.2024</t>
        </is>
      </c>
      <c r="F4833" t="inlineStr">
        <is>
          <t>07:40</t>
        </is>
      </c>
      <c r="G4833" s="5" t="n">
        <v>39.66667</v>
      </c>
      <c r="H4833" t="inlineStr">
        <is>
          <t>Inbound</t>
        </is>
      </c>
      <c r="I4833" s="6" t="n">
        <v>0</v>
      </c>
      <c r="J4833" s="6" t="n">
        <v>0</v>
      </c>
      <c r="K4833" s="6" t="n">
        <v>0</v>
      </c>
      <c r="L4833" s="6">
        <f>I4833+J4833+K4833</f>
        <v/>
      </c>
      <c r="M4833" s="6" t="n">
        <v>1</v>
      </c>
      <c r="P4833" t="inlineStr">
        <is>
          <t>Ja</t>
        </is>
      </c>
      <c r="T4833" t="inlineStr">
        <is>
          <t>AYT</t>
        </is>
      </c>
      <c r="U4833">
        <f>VLOOKUP(T4833,Destinations!$A$2:$C$550,2,0)</f>
        <v/>
      </c>
      <c r="V4833" t="inlineStr">
        <is>
          <t>WCHS</t>
        </is>
      </c>
      <c r="W4833">
        <f>VLOOKUP(V4833,'WCH Kat'!$A$1:$B$150,2,0)</f>
        <v/>
      </c>
    </row>
    <row r="4834">
      <c r="A4834" t="inlineStr">
        <is>
          <t xml:space="preserve">XQ </t>
        </is>
      </c>
      <c r="B4834" t="inlineStr">
        <is>
          <t>XQ  114</t>
        </is>
      </c>
      <c r="C4834" s="4" t="inlineStr">
        <is>
          <t>23.12.2024</t>
        </is>
      </c>
      <c r="D4834" t="inlineStr">
        <is>
          <t>23:20</t>
        </is>
      </c>
      <c r="E4834" s="4" t="inlineStr">
        <is>
          <t>23.12.2024</t>
        </is>
      </c>
      <c r="F4834" t="inlineStr">
        <is>
          <t>22:40</t>
        </is>
      </c>
      <c r="G4834" s="5" t="n">
        <v>0.66667</v>
      </c>
      <c r="H4834" t="inlineStr">
        <is>
          <t>Inbound</t>
        </is>
      </c>
      <c r="I4834" s="6" t="n">
        <v>1</v>
      </c>
      <c r="J4834" s="6" t="n">
        <v>0</v>
      </c>
      <c r="K4834" s="6" t="n">
        <v>0</v>
      </c>
      <c r="L4834" s="6">
        <f>I4834+J4834+K4834</f>
        <v/>
      </c>
      <c r="M4834" s="6" t="n">
        <v>0</v>
      </c>
      <c r="R4834" t="inlineStr">
        <is>
          <t>Ja</t>
        </is>
      </c>
      <c r="T4834" t="inlineStr">
        <is>
          <t>AYT</t>
        </is>
      </c>
      <c r="U4834">
        <f>VLOOKUP(T4834,Destinations!$A$2:$C$550,2,0)</f>
        <v/>
      </c>
      <c r="V4834" t="inlineStr">
        <is>
          <t>UNK</t>
        </is>
      </c>
      <c r="W4834">
        <f>VLOOKUP(V4834,'WCH Kat'!$A$1:$B$150,2,0)</f>
        <v/>
      </c>
    </row>
    <row r="4835">
      <c r="A4835" t="inlineStr">
        <is>
          <t xml:space="preserve">XQ </t>
        </is>
      </c>
      <c r="B4835" t="inlineStr">
        <is>
          <t>XQ  114</t>
        </is>
      </c>
      <c r="C4835" s="4" t="inlineStr">
        <is>
          <t>23.12.2024</t>
        </is>
      </c>
      <c r="D4835" t="inlineStr">
        <is>
          <t>23:20</t>
        </is>
      </c>
      <c r="E4835" s="4" t="inlineStr">
        <is>
          <t>23.12.2024</t>
        </is>
      </c>
      <c r="F4835" t="inlineStr">
        <is>
          <t>22:40</t>
        </is>
      </c>
      <c r="G4835" s="5" t="n">
        <v>0.66667</v>
      </c>
      <c r="H4835" t="inlineStr">
        <is>
          <t>Inbound</t>
        </is>
      </c>
      <c r="I4835" s="6" t="n">
        <v>1</v>
      </c>
      <c r="J4835" s="6" t="n">
        <v>0</v>
      </c>
      <c r="K4835" s="6" t="n">
        <v>0</v>
      </c>
      <c r="L4835" s="6">
        <f>I4835+J4835+K4835</f>
        <v/>
      </c>
      <c r="M4835" s="6" t="n">
        <v>0</v>
      </c>
      <c r="R4835" t="inlineStr">
        <is>
          <t>Ja</t>
        </is>
      </c>
      <c r="T4835" t="inlineStr">
        <is>
          <t>AYT</t>
        </is>
      </c>
      <c r="U4835">
        <f>VLOOKUP(T4835,Destinations!$A$2:$C$550,2,0)</f>
        <v/>
      </c>
      <c r="V4835" t="inlineStr">
        <is>
          <t>UNK</t>
        </is>
      </c>
      <c r="W4835">
        <f>VLOOKUP(V4835,'WCH Kat'!$A$1:$B$150,2,0)</f>
        <v/>
      </c>
    </row>
    <row r="4836">
      <c r="A4836" t="inlineStr">
        <is>
          <t xml:space="preserve">XQ </t>
        </is>
      </c>
      <c r="B4836" t="inlineStr">
        <is>
          <t>XQ  114</t>
        </is>
      </c>
      <c r="C4836" s="4" t="inlineStr">
        <is>
          <t>23.12.2024</t>
        </is>
      </c>
      <c r="D4836" t="inlineStr">
        <is>
          <t>23:40</t>
        </is>
      </c>
      <c r="E4836" s="4" t="inlineStr">
        <is>
          <t>22.12.2024</t>
        </is>
      </c>
      <c r="F4836" t="inlineStr">
        <is>
          <t>07:40</t>
        </is>
      </c>
      <c r="G4836" s="5" t="n">
        <v>40</v>
      </c>
      <c r="H4836" t="inlineStr">
        <is>
          <t>Inbound</t>
        </is>
      </c>
      <c r="I4836" s="6" t="n">
        <v>0</v>
      </c>
      <c r="J4836" s="6" t="n">
        <v>0</v>
      </c>
      <c r="K4836" s="6" t="n">
        <v>0</v>
      </c>
      <c r="L4836" s="6">
        <f>I4836+J4836+K4836</f>
        <v/>
      </c>
      <c r="M4836" s="6" t="n">
        <v>1</v>
      </c>
      <c r="P4836" t="inlineStr">
        <is>
          <t>Ja</t>
        </is>
      </c>
      <c r="T4836" t="inlineStr">
        <is>
          <t>AYT</t>
        </is>
      </c>
      <c r="U4836">
        <f>VLOOKUP(T4836,Destinations!$A$2:$C$550,2,0)</f>
        <v/>
      </c>
      <c r="V4836" t="inlineStr">
        <is>
          <t>WCHR</t>
        </is>
      </c>
      <c r="W4836">
        <f>VLOOKUP(V4836,'WCH Kat'!$A$1:$B$150,2,0)</f>
        <v/>
      </c>
    </row>
    <row r="4837">
      <c r="A4837" t="inlineStr">
        <is>
          <t xml:space="preserve">XQ </t>
        </is>
      </c>
      <c r="B4837" t="inlineStr">
        <is>
          <t>XQ  114</t>
        </is>
      </c>
      <c r="C4837" s="4" t="inlineStr">
        <is>
          <t>23.12.2024</t>
        </is>
      </c>
      <c r="D4837" t="inlineStr">
        <is>
          <t>23:40</t>
        </is>
      </c>
      <c r="E4837" s="4" t="inlineStr">
        <is>
          <t>22.12.2024</t>
        </is>
      </c>
      <c r="F4837" t="inlineStr">
        <is>
          <t>07:40</t>
        </is>
      </c>
      <c r="G4837" s="5" t="n">
        <v>40</v>
      </c>
      <c r="H4837" t="inlineStr">
        <is>
          <t>Inbound</t>
        </is>
      </c>
      <c r="I4837" s="6" t="n">
        <v>0</v>
      </c>
      <c r="J4837" s="6" t="n">
        <v>0</v>
      </c>
      <c r="K4837" s="6" t="n">
        <v>0</v>
      </c>
      <c r="L4837" s="6">
        <f>I4837+J4837+K4837</f>
        <v/>
      </c>
      <c r="M4837" s="6" t="n">
        <v>1</v>
      </c>
      <c r="P4837" t="inlineStr">
        <is>
          <t>Ja</t>
        </is>
      </c>
      <c r="T4837" t="inlineStr">
        <is>
          <t>AYT</t>
        </is>
      </c>
      <c r="U4837">
        <f>VLOOKUP(T4837,Destinations!$A$2:$C$550,2,0)</f>
        <v/>
      </c>
      <c r="V4837" t="inlineStr">
        <is>
          <t>WCHS</t>
        </is>
      </c>
      <c r="W4837">
        <f>VLOOKUP(V4837,'WCH Kat'!$A$1:$B$150,2,0)</f>
        <v/>
      </c>
    </row>
    <row r="4838">
      <c r="A4838" t="inlineStr">
        <is>
          <t xml:space="preserve">EW </t>
        </is>
      </c>
      <c r="B4838" t="inlineStr">
        <is>
          <t>EW 1165</t>
        </is>
      </c>
      <c r="C4838" s="4" t="inlineStr">
        <is>
          <t>23.12.2024</t>
        </is>
      </c>
      <c r="D4838" t="inlineStr">
        <is>
          <t>23:50</t>
        </is>
      </c>
      <c r="E4838" s="4" t="inlineStr">
        <is>
          <t>23.12.2024</t>
        </is>
      </c>
      <c r="F4838" t="inlineStr">
        <is>
          <t>16:25</t>
        </is>
      </c>
      <c r="G4838" s="5" t="n">
        <v>7.41667</v>
      </c>
      <c r="H4838" t="inlineStr">
        <is>
          <t>Inbound</t>
        </is>
      </c>
      <c r="I4838" s="6" t="n">
        <v>0</v>
      </c>
      <c r="J4838" s="6" t="n">
        <v>0</v>
      </c>
      <c r="K4838" s="6" t="n">
        <v>1</v>
      </c>
      <c r="L4838" s="6">
        <f>I4838+J4838+K4838</f>
        <v/>
      </c>
      <c r="M4838" s="6" t="n">
        <v>0</v>
      </c>
      <c r="P4838" t="inlineStr">
        <is>
          <t>Ja</t>
        </is>
      </c>
      <c r="T4838" t="inlineStr">
        <is>
          <t>DWC</t>
        </is>
      </c>
      <c r="U4838">
        <f>VLOOKUP(T4838,Destinations!$A$2:$C$550,2,0)</f>
        <v/>
      </c>
      <c r="V4838" t="inlineStr">
        <is>
          <t>taub</t>
        </is>
      </c>
      <c r="W4838">
        <f>VLOOKUP(V4838,'WCH Kat'!$A$1:$B$150,2,0)</f>
        <v/>
      </c>
    </row>
    <row r="4839">
      <c r="A4839" t="inlineStr">
        <is>
          <t xml:space="preserve">EW </t>
        </is>
      </c>
      <c r="B4839" t="inlineStr">
        <is>
          <t>EW 1165</t>
        </is>
      </c>
      <c r="C4839" s="4" t="inlineStr">
        <is>
          <t>24.12.2024</t>
        </is>
      </c>
      <c r="D4839" t="inlineStr">
        <is>
          <t>00:05</t>
        </is>
      </c>
      <c r="E4839" s="4" t="inlineStr">
        <is>
          <t>22.12.2024</t>
        </is>
      </c>
      <c r="F4839" t="inlineStr">
        <is>
          <t>03:45</t>
        </is>
      </c>
      <c r="G4839" s="5" t="n">
        <v>44.33333</v>
      </c>
      <c r="H4839" t="inlineStr">
        <is>
          <t>Inbound</t>
        </is>
      </c>
      <c r="I4839" s="6" t="n">
        <v>0</v>
      </c>
      <c r="J4839" s="6" t="n">
        <v>0</v>
      </c>
      <c r="K4839" s="6" t="n">
        <v>0</v>
      </c>
      <c r="L4839" s="6">
        <f>I4839+J4839+K4839</f>
        <v/>
      </c>
      <c r="M4839" s="6" t="n">
        <v>1</v>
      </c>
      <c r="P4839" t="inlineStr">
        <is>
          <t>Ja</t>
        </is>
      </c>
      <c r="T4839" t="inlineStr">
        <is>
          <t>DWC</t>
        </is>
      </c>
      <c r="U4839">
        <f>VLOOKUP(T4839,Destinations!$A$2:$C$550,2,0)</f>
        <v/>
      </c>
      <c r="V4839" t="inlineStr">
        <is>
          <t>WCHC,WCMP</t>
        </is>
      </c>
      <c r="W4839">
        <f>VLOOKUP(V4839,'WCH Kat'!$A$1:$B$150,2,0)</f>
        <v/>
      </c>
    </row>
    <row r="4840">
      <c r="A4840" t="inlineStr">
        <is>
          <t xml:space="preserve">FR </t>
        </is>
      </c>
      <c r="B4840" t="inlineStr">
        <is>
          <t>FR 9841</t>
        </is>
      </c>
      <c r="C4840" s="4" t="inlineStr">
        <is>
          <t>24.12.2024</t>
        </is>
      </c>
      <c r="D4840" t="inlineStr">
        <is>
          <t>00:15</t>
        </is>
      </c>
      <c r="E4840" s="4" t="inlineStr">
        <is>
          <t>22.12.2024</t>
        </is>
      </c>
      <c r="F4840" t="inlineStr">
        <is>
          <t>04:25</t>
        </is>
      </c>
      <c r="G4840" s="5" t="n">
        <v>43.83333</v>
      </c>
      <c r="H4840" t="inlineStr">
        <is>
          <t>Inbound</t>
        </is>
      </c>
      <c r="I4840" s="6" t="n">
        <v>0</v>
      </c>
      <c r="J4840" s="6" t="n">
        <v>0</v>
      </c>
      <c r="K4840" s="6" t="n">
        <v>0</v>
      </c>
      <c r="L4840" s="6">
        <f>I4840+J4840+K4840</f>
        <v/>
      </c>
      <c r="M4840" s="6" t="n">
        <v>1</v>
      </c>
      <c r="P4840" t="inlineStr">
        <is>
          <t>Ja</t>
        </is>
      </c>
      <c r="T4840" t="inlineStr">
        <is>
          <t>LIS</t>
        </is>
      </c>
      <c r="U4840">
        <f>VLOOKUP(T4840,Destinations!$A$2:$C$550,2,0)</f>
        <v/>
      </c>
      <c r="V4840" t="inlineStr">
        <is>
          <t>WCHS</t>
        </is>
      </c>
      <c r="W4840">
        <f>VLOOKUP(V4840,'WCH Kat'!$A$1:$B$150,2,0)</f>
        <v/>
      </c>
    </row>
    <row r="4841">
      <c r="A4841" t="inlineStr">
        <is>
          <t xml:space="preserve">XQ </t>
        </is>
      </c>
      <c r="B4841" t="inlineStr">
        <is>
          <t>XQ  115</t>
        </is>
      </c>
      <c r="C4841" s="4" t="inlineStr">
        <is>
          <t>24.12.2024</t>
        </is>
      </c>
      <c r="D4841" t="inlineStr">
        <is>
          <t>00:45</t>
        </is>
      </c>
      <c r="E4841" s="4" t="inlineStr">
        <is>
          <t>21.12.2024</t>
        </is>
      </c>
      <c r="F4841" t="inlineStr">
        <is>
          <t>08:50</t>
        </is>
      </c>
      <c r="G4841" s="5" t="n">
        <v>63.91667</v>
      </c>
      <c r="H4841" t="inlineStr">
        <is>
          <t>Outbound</t>
        </is>
      </c>
      <c r="I4841" s="6" t="n">
        <v>0</v>
      </c>
      <c r="J4841" s="6" t="n">
        <v>0</v>
      </c>
      <c r="K4841" s="6" t="n">
        <v>0</v>
      </c>
      <c r="L4841" s="6">
        <f>I4841+J4841+K4841</f>
        <v/>
      </c>
      <c r="M4841" s="6" t="n">
        <v>1</v>
      </c>
      <c r="P4841" t="inlineStr">
        <is>
          <t>Ja</t>
        </is>
      </c>
      <c r="T4841" t="inlineStr">
        <is>
          <t>AYT</t>
        </is>
      </c>
      <c r="U4841">
        <f>VLOOKUP(T4841,Destinations!$A$2:$C$550,2,0)</f>
        <v/>
      </c>
      <c r="V4841" t="inlineStr">
        <is>
          <t>MEDA</t>
        </is>
      </c>
      <c r="W4841">
        <f>VLOOKUP(V4841,'WCH Kat'!$A$1:$B$150,2,0)</f>
        <v/>
      </c>
    </row>
    <row r="4842">
      <c r="A4842" t="inlineStr">
        <is>
          <t xml:space="preserve">XQ </t>
        </is>
      </c>
      <c r="B4842" t="inlineStr">
        <is>
          <t>XQ  115</t>
        </is>
      </c>
      <c r="C4842" s="4" t="inlineStr">
        <is>
          <t>24.12.2024</t>
        </is>
      </c>
      <c r="D4842" t="inlineStr">
        <is>
          <t>00:45</t>
        </is>
      </c>
      <c r="E4842" s="4" t="inlineStr">
        <is>
          <t>21.12.2024</t>
        </is>
      </c>
      <c r="F4842" t="inlineStr">
        <is>
          <t>08:50</t>
        </is>
      </c>
      <c r="G4842" s="5" t="n">
        <v>63.91667</v>
      </c>
      <c r="H4842" t="inlineStr">
        <is>
          <t>Outbound</t>
        </is>
      </c>
      <c r="I4842" s="6" t="n">
        <v>0</v>
      </c>
      <c r="J4842" s="6" t="n">
        <v>0</v>
      </c>
      <c r="K4842" s="6" t="n">
        <v>0</v>
      </c>
      <c r="L4842" s="6">
        <f>I4842+J4842+K4842</f>
        <v/>
      </c>
      <c r="M4842" s="6" t="n">
        <v>1</v>
      </c>
      <c r="P4842" t="inlineStr">
        <is>
          <t>Ja</t>
        </is>
      </c>
      <c r="T4842" t="inlineStr">
        <is>
          <t>AYT</t>
        </is>
      </c>
      <c r="U4842">
        <f>VLOOKUP(T4842,Destinations!$A$2:$C$550,2,0)</f>
        <v/>
      </c>
      <c r="V4842" t="inlineStr">
        <is>
          <t>WCHS</t>
        </is>
      </c>
      <c r="W4842">
        <f>VLOOKUP(V4842,'WCH Kat'!$A$1:$B$150,2,0)</f>
        <v/>
      </c>
    </row>
    <row r="4843">
      <c r="A4843" t="inlineStr">
        <is>
          <t xml:space="preserve">XQ </t>
        </is>
      </c>
      <c r="B4843" t="inlineStr">
        <is>
          <t>XQ  115</t>
        </is>
      </c>
      <c r="C4843" s="4" t="inlineStr">
        <is>
          <t>24.12.2024</t>
        </is>
      </c>
      <c r="D4843" t="inlineStr">
        <is>
          <t>00:45</t>
        </is>
      </c>
      <c r="E4843" s="4" t="inlineStr">
        <is>
          <t>23.12.2024</t>
        </is>
      </c>
      <c r="F4843" t="inlineStr">
        <is>
          <t>08:50</t>
        </is>
      </c>
      <c r="G4843" s="5" t="n">
        <v>15.91667</v>
      </c>
      <c r="H4843" t="inlineStr">
        <is>
          <t>Outbound</t>
        </is>
      </c>
      <c r="I4843" s="6" t="n">
        <v>0</v>
      </c>
      <c r="J4843" s="6" t="n">
        <v>0</v>
      </c>
      <c r="K4843" s="6" t="n">
        <v>1</v>
      </c>
      <c r="L4843" s="6">
        <f>I4843+J4843+K4843</f>
        <v/>
      </c>
      <c r="M4843" s="6" t="n">
        <v>0</v>
      </c>
      <c r="N4843" t="inlineStr">
        <is>
          <t>Ja</t>
        </is>
      </c>
      <c r="T4843" t="inlineStr">
        <is>
          <t>AYT</t>
        </is>
      </c>
      <c r="U4843">
        <f>VLOOKUP(T4843,Destinations!$A$2:$C$550,2,0)</f>
        <v/>
      </c>
      <c r="V4843" t="inlineStr">
        <is>
          <t>WCHR</t>
        </is>
      </c>
      <c r="W4843">
        <f>VLOOKUP(V4843,'WCH Kat'!$A$1:$B$150,2,0)</f>
        <v/>
      </c>
    </row>
    <row r="4844">
      <c r="A4844" t="inlineStr">
        <is>
          <t xml:space="preserve">FR </t>
        </is>
      </c>
      <c r="B4844" t="inlineStr">
        <is>
          <t>FR 1034</t>
        </is>
      </c>
      <c r="C4844" s="4" t="inlineStr">
        <is>
          <t>24.12.2024</t>
        </is>
      </c>
      <c r="D4844" t="inlineStr">
        <is>
          <t>00:55</t>
        </is>
      </c>
      <c r="E4844" s="4" t="inlineStr">
        <is>
          <t>22.12.2024</t>
        </is>
      </c>
      <c r="F4844" t="inlineStr">
        <is>
          <t>04:25</t>
        </is>
      </c>
      <c r="G4844" s="5" t="n">
        <v>44.5</v>
      </c>
      <c r="H4844" t="inlineStr">
        <is>
          <t>Inbound</t>
        </is>
      </c>
      <c r="I4844" s="6" t="n">
        <v>0</v>
      </c>
      <c r="J4844" s="6" t="n">
        <v>0</v>
      </c>
      <c r="K4844" s="6" t="n">
        <v>0</v>
      </c>
      <c r="L4844" s="6">
        <f>I4844+J4844+K4844</f>
        <v/>
      </c>
      <c r="M4844" s="6" t="n">
        <v>1</v>
      </c>
      <c r="P4844" t="inlineStr">
        <is>
          <t>Ja</t>
        </is>
      </c>
      <c r="T4844" t="inlineStr">
        <is>
          <t>TFS</t>
        </is>
      </c>
      <c r="U4844">
        <f>VLOOKUP(T4844,Destinations!$A$2:$C$550,2,0)</f>
        <v/>
      </c>
      <c r="V4844" t="inlineStr">
        <is>
          <t>WCHS</t>
        </is>
      </c>
      <c r="W4844">
        <f>VLOOKUP(V4844,'WCH Kat'!$A$1:$B$150,2,0)</f>
        <v/>
      </c>
    </row>
    <row r="4845">
      <c r="A4845" t="inlineStr">
        <is>
          <t xml:space="preserve">FR </t>
        </is>
      </c>
      <c r="B4845" t="inlineStr">
        <is>
          <t>FR 1034</t>
        </is>
      </c>
      <c r="C4845" s="4" t="inlineStr">
        <is>
          <t>24.12.2024</t>
        </is>
      </c>
      <c r="D4845" t="inlineStr">
        <is>
          <t>00:55</t>
        </is>
      </c>
      <c r="E4845" s="4" t="inlineStr">
        <is>
          <t>22.12.2024</t>
        </is>
      </c>
      <c r="F4845" t="inlineStr">
        <is>
          <t>04:25</t>
        </is>
      </c>
      <c r="G4845" s="5" t="n">
        <v>44.5</v>
      </c>
      <c r="H4845" t="inlineStr">
        <is>
          <t>Inbound</t>
        </is>
      </c>
      <c r="I4845" s="6" t="n">
        <v>0</v>
      </c>
      <c r="J4845" s="6" t="n">
        <v>0</v>
      </c>
      <c r="K4845" s="6" t="n">
        <v>0</v>
      </c>
      <c r="L4845" s="6">
        <f>I4845+J4845+K4845</f>
        <v/>
      </c>
      <c r="M4845" s="6" t="n">
        <v>1</v>
      </c>
      <c r="P4845" t="inlineStr">
        <is>
          <t>Ja</t>
        </is>
      </c>
      <c r="T4845" t="inlineStr">
        <is>
          <t>TFS</t>
        </is>
      </c>
      <c r="U4845">
        <f>VLOOKUP(T4845,Destinations!$A$2:$C$550,2,0)</f>
        <v/>
      </c>
      <c r="V4845" t="inlineStr">
        <is>
          <t>WCHS</t>
        </is>
      </c>
      <c r="W4845">
        <f>VLOOKUP(V4845,'WCH Kat'!$A$1:$B$150,2,0)</f>
        <v/>
      </c>
    </row>
    <row r="4846">
      <c r="A4846" t="inlineStr">
        <is>
          <t xml:space="preserve">FR </t>
        </is>
      </c>
      <c r="B4846" t="inlineStr">
        <is>
          <t>FR 1034</t>
        </is>
      </c>
      <c r="C4846" s="4" t="inlineStr">
        <is>
          <t>24.12.2024</t>
        </is>
      </c>
      <c r="D4846" t="inlineStr">
        <is>
          <t>00:55</t>
        </is>
      </c>
      <c r="E4846" s="4" t="inlineStr">
        <is>
          <t>22.12.2024</t>
        </is>
      </c>
      <c r="F4846" t="inlineStr">
        <is>
          <t>04:25</t>
        </is>
      </c>
      <c r="G4846" s="5" t="n">
        <v>44.5</v>
      </c>
      <c r="H4846" t="inlineStr">
        <is>
          <t>Inbound</t>
        </is>
      </c>
      <c r="I4846" s="6" t="n">
        <v>0</v>
      </c>
      <c r="J4846" s="6" t="n">
        <v>0</v>
      </c>
      <c r="K4846" s="6" t="n">
        <v>0</v>
      </c>
      <c r="L4846" s="6">
        <f>I4846+J4846+K4846</f>
        <v/>
      </c>
      <c r="M4846" s="6" t="n">
        <v>1</v>
      </c>
      <c r="P4846" t="inlineStr">
        <is>
          <t>Ja</t>
        </is>
      </c>
      <c r="T4846" t="inlineStr">
        <is>
          <t>TFS</t>
        </is>
      </c>
      <c r="U4846">
        <f>VLOOKUP(T4846,Destinations!$A$2:$C$550,2,0)</f>
        <v/>
      </c>
      <c r="V4846" t="inlineStr">
        <is>
          <t>WCHS</t>
        </is>
      </c>
      <c r="W4846">
        <f>VLOOKUP(V4846,'WCH Kat'!$A$1:$B$150,2,0)</f>
        <v/>
      </c>
    </row>
    <row r="4847">
      <c r="A4847" t="inlineStr">
        <is>
          <t xml:space="preserve">XQ </t>
        </is>
      </c>
      <c r="B4847" t="inlineStr">
        <is>
          <t>XQ  117</t>
        </is>
      </c>
      <c r="C4847" s="4" t="inlineStr">
        <is>
          <t>24.12.2024</t>
        </is>
      </c>
      <c r="D4847" t="inlineStr">
        <is>
          <t>01:55</t>
        </is>
      </c>
      <c r="E4847" s="4" t="inlineStr">
        <is>
          <t>22.12.2024</t>
        </is>
      </c>
      <c r="F4847" t="inlineStr">
        <is>
          <t>10:00</t>
        </is>
      </c>
      <c r="G4847" s="5" t="n">
        <v>39.91667</v>
      </c>
      <c r="H4847" t="inlineStr">
        <is>
          <t>Outbound</t>
        </is>
      </c>
      <c r="I4847" s="6" t="n">
        <v>0</v>
      </c>
      <c r="J4847" s="6" t="n">
        <v>0</v>
      </c>
      <c r="K4847" s="6" t="n">
        <v>0</v>
      </c>
      <c r="L4847" s="6">
        <f>I4847+J4847+K4847</f>
        <v/>
      </c>
      <c r="M4847" s="6" t="n">
        <v>1</v>
      </c>
      <c r="P4847" t="inlineStr">
        <is>
          <t>Ja</t>
        </is>
      </c>
      <c r="T4847" t="inlineStr">
        <is>
          <t>AYT</t>
        </is>
      </c>
      <c r="U4847">
        <f>VLOOKUP(T4847,Destinations!$A$2:$C$550,2,0)</f>
        <v/>
      </c>
      <c r="V4847" t="inlineStr">
        <is>
          <t>WCHS</t>
        </is>
      </c>
      <c r="W4847">
        <f>VLOOKUP(V4847,'WCH Kat'!$A$1:$B$150,2,0)</f>
        <v/>
      </c>
    </row>
    <row r="4848">
      <c r="A4848" t="inlineStr">
        <is>
          <t xml:space="preserve">XQ </t>
        </is>
      </c>
      <c r="B4848" t="inlineStr">
        <is>
          <t>XQ  117</t>
        </is>
      </c>
      <c r="C4848" s="4" t="inlineStr">
        <is>
          <t>24.12.2024</t>
        </is>
      </c>
      <c r="D4848" t="inlineStr">
        <is>
          <t>01:55</t>
        </is>
      </c>
      <c r="E4848" s="4" t="inlineStr">
        <is>
          <t>22.12.2024</t>
        </is>
      </c>
      <c r="F4848" t="inlineStr">
        <is>
          <t>10:00</t>
        </is>
      </c>
      <c r="G4848" s="5" t="n">
        <v>39.91667</v>
      </c>
      <c r="H4848" t="inlineStr">
        <is>
          <t>Outbound</t>
        </is>
      </c>
      <c r="I4848" s="6" t="n">
        <v>0</v>
      </c>
      <c r="J4848" s="6" t="n">
        <v>0</v>
      </c>
      <c r="K4848" s="6" t="n">
        <v>0</v>
      </c>
      <c r="L4848" s="6">
        <f>I4848+J4848+K4848</f>
        <v/>
      </c>
      <c r="M4848" s="6" t="n">
        <v>1</v>
      </c>
      <c r="P4848" t="inlineStr">
        <is>
          <t>Ja</t>
        </is>
      </c>
      <c r="T4848" t="inlineStr">
        <is>
          <t>AYT</t>
        </is>
      </c>
      <c r="U4848">
        <f>VLOOKUP(T4848,Destinations!$A$2:$C$550,2,0)</f>
        <v/>
      </c>
      <c r="V4848" t="inlineStr">
        <is>
          <t>DPNA</t>
        </is>
      </c>
      <c r="W4848">
        <f>VLOOKUP(V4848,'WCH Kat'!$A$1:$B$150,2,0)</f>
        <v/>
      </c>
    </row>
    <row r="4849">
      <c r="A4849" t="inlineStr">
        <is>
          <t xml:space="preserve">XQ </t>
        </is>
      </c>
      <c r="B4849" t="inlineStr">
        <is>
          <t>XQ  117</t>
        </is>
      </c>
      <c r="C4849" s="4" t="inlineStr">
        <is>
          <t>24.12.2024</t>
        </is>
      </c>
      <c r="D4849" t="inlineStr">
        <is>
          <t>01:55</t>
        </is>
      </c>
      <c r="E4849" s="4" t="inlineStr">
        <is>
          <t>24.12.2024</t>
        </is>
      </c>
      <c r="F4849" t="inlineStr">
        <is>
          <t>00:04</t>
        </is>
      </c>
      <c r="G4849" s="5" t="n">
        <v>1.85</v>
      </c>
      <c r="H4849" t="inlineStr">
        <is>
          <t>Outbound</t>
        </is>
      </c>
      <c r="I4849" s="6" t="n">
        <v>0</v>
      </c>
      <c r="J4849" s="6" t="n">
        <v>1</v>
      </c>
      <c r="K4849" s="6" t="n">
        <v>0</v>
      </c>
      <c r="L4849" s="6">
        <f>I4849+J4849+K4849</f>
        <v/>
      </c>
      <c r="M4849" s="6" t="n">
        <v>0</v>
      </c>
      <c r="Q4849" t="inlineStr">
        <is>
          <t>Ja</t>
        </is>
      </c>
      <c r="T4849" t="inlineStr">
        <is>
          <t>AYT</t>
        </is>
      </c>
      <c r="U4849">
        <f>VLOOKUP(T4849,Destinations!$A$2:$C$550,2,0)</f>
        <v/>
      </c>
      <c r="V4849" t="inlineStr">
        <is>
          <t>WCHS</t>
        </is>
      </c>
      <c r="W4849">
        <f>VLOOKUP(V4849,'WCH Kat'!$A$1:$B$150,2,0)</f>
        <v/>
      </c>
    </row>
    <row r="4850">
      <c r="A4850" t="inlineStr">
        <is>
          <t xml:space="preserve">SM </t>
        </is>
      </c>
      <c r="B4850" t="inlineStr">
        <is>
          <t>SM 2912</t>
        </is>
      </c>
      <c r="C4850" s="4" t="inlineStr">
        <is>
          <t>24.12.2024</t>
        </is>
      </c>
      <c r="D4850" t="inlineStr">
        <is>
          <t>02:00</t>
        </is>
      </c>
      <c r="E4850" s="4" t="inlineStr">
        <is>
          <t>22.12.2024</t>
        </is>
      </c>
      <c r="F4850" t="inlineStr">
        <is>
          <t>08:55</t>
        </is>
      </c>
      <c r="G4850" s="5" t="n">
        <v>41.08333</v>
      </c>
      <c r="H4850" t="inlineStr">
        <is>
          <t>Inbound</t>
        </is>
      </c>
      <c r="I4850" s="6" t="n">
        <v>0</v>
      </c>
      <c r="J4850" s="6" t="n">
        <v>0</v>
      </c>
      <c r="K4850" s="6" t="n">
        <v>0</v>
      </c>
      <c r="L4850" s="6">
        <f>I4850+J4850+K4850</f>
        <v/>
      </c>
      <c r="M4850" s="6" t="n">
        <v>1</v>
      </c>
      <c r="P4850" t="inlineStr">
        <is>
          <t>Ja</t>
        </is>
      </c>
      <c r="T4850" t="inlineStr">
        <is>
          <t>HRG</t>
        </is>
      </c>
      <c r="U4850">
        <f>VLOOKUP(T4850,Destinations!$A$2:$C$550,2,0)</f>
        <v/>
      </c>
      <c r="V4850" t="inlineStr">
        <is>
          <t>WCHS</t>
        </is>
      </c>
      <c r="W4850">
        <f>VLOOKUP(V4850,'WCH Kat'!$A$1:$B$150,2,0)</f>
        <v/>
      </c>
    </row>
    <row r="4851">
      <c r="A4851" t="inlineStr">
        <is>
          <t xml:space="preserve">XQ </t>
        </is>
      </c>
      <c r="B4851" t="inlineStr">
        <is>
          <t>XQ  112</t>
        </is>
      </c>
      <c r="C4851" s="4" t="inlineStr">
        <is>
          <t>24.12.2024</t>
        </is>
      </c>
      <c r="D4851" t="inlineStr">
        <is>
          <t>02:00</t>
        </is>
      </c>
      <c r="E4851" s="4" t="inlineStr">
        <is>
          <t>22.12.2024</t>
        </is>
      </c>
      <c r="F4851" t="inlineStr">
        <is>
          <t>10:00</t>
        </is>
      </c>
      <c r="G4851" s="5" t="n">
        <v>40</v>
      </c>
      <c r="H4851" t="inlineStr">
        <is>
          <t>Inbound</t>
        </is>
      </c>
      <c r="I4851" s="6" t="n">
        <v>0</v>
      </c>
      <c r="J4851" s="6" t="n">
        <v>0</v>
      </c>
      <c r="K4851" s="6" t="n">
        <v>0</v>
      </c>
      <c r="L4851" s="6">
        <f>I4851+J4851+K4851</f>
        <v/>
      </c>
      <c r="M4851" s="6" t="n">
        <v>1</v>
      </c>
      <c r="P4851" t="inlineStr">
        <is>
          <t>Ja</t>
        </is>
      </c>
      <c r="T4851" t="inlineStr">
        <is>
          <t>AYT</t>
        </is>
      </c>
      <c r="U4851">
        <f>VLOOKUP(T4851,Destinations!$A$2:$C$550,2,0)</f>
        <v/>
      </c>
      <c r="V4851" t="inlineStr">
        <is>
          <t>MEDA</t>
        </is>
      </c>
      <c r="W4851">
        <f>VLOOKUP(V4851,'WCH Kat'!$A$1:$B$150,2,0)</f>
        <v/>
      </c>
    </row>
    <row r="4852">
      <c r="A4852" t="inlineStr">
        <is>
          <t xml:space="preserve">XQ </t>
        </is>
      </c>
      <c r="B4852" t="inlineStr">
        <is>
          <t>XQ  112</t>
        </is>
      </c>
      <c r="C4852" s="4" t="inlineStr">
        <is>
          <t>24.12.2024</t>
        </is>
      </c>
      <c r="D4852" t="inlineStr">
        <is>
          <t>02:00</t>
        </is>
      </c>
      <c r="E4852" s="4" t="inlineStr">
        <is>
          <t>22.12.2024</t>
        </is>
      </c>
      <c r="F4852" t="inlineStr">
        <is>
          <t>10:00</t>
        </is>
      </c>
      <c r="G4852" s="5" t="n">
        <v>40</v>
      </c>
      <c r="H4852" t="inlineStr">
        <is>
          <t>Inbound</t>
        </is>
      </c>
      <c r="I4852" s="6" t="n">
        <v>0</v>
      </c>
      <c r="J4852" s="6" t="n">
        <v>0</v>
      </c>
      <c r="K4852" s="6" t="n">
        <v>0</v>
      </c>
      <c r="L4852" s="6">
        <f>I4852+J4852+K4852</f>
        <v/>
      </c>
      <c r="M4852" s="6" t="n">
        <v>1</v>
      </c>
      <c r="P4852" t="inlineStr">
        <is>
          <t>Ja</t>
        </is>
      </c>
      <c r="T4852" t="inlineStr">
        <is>
          <t>AYT</t>
        </is>
      </c>
      <c r="U4852">
        <f>VLOOKUP(T4852,Destinations!$A$2:$C$550,2,0)</f>
        <v/>
      </c>
      <c r="V4852" t="inlineStr">
        <is>
          <t>WCHS</t>
        </is>
      </c>
      <c r="W4852">
        <f>VLOOKUP(V4852,'WCH Kat'!$A$1:$B$150,2,0)</f>
        <v/>
      </c>
    </row>
    <row r="4853">
      <c r="A4853" t="inlineStr">
        <is>
          <t xml:space="preserve">XQ </t>
        </is>
      </c>
      <c r="B4853" t="inlineStr">
        <is>
          <t>XQ  112</t>
        </is>
      </c>
      <c r="C4853" s="4" t="inlineStr">
        <is>
          <t>24.12.2024</t>
        </is>
      </c>
      <c r="D4853" t="inlineStr">
        <is>
          <t>02:00</t>
        </is>
      </c>
      <c r="E4853" s="4" t="inlineStr">
        <is>
          <t>22.12.2024</t>
        </is>
      </c>
      <c r="F4853" t="inlineStr">
        <is>
          <t>10:00</t>
        </is>
      </c>
      <c r="G4853" s="5" t="n">
        <v>40</v>
      </c>
      <c r="H4853" t="inlineStr">
        <is>
          <t>Inbound</t>
        </is>
      </c>
      <c r="I4853" s="6" t="n">
        <v>0</v>
      </c>
      <c r="J4853" s="6" t="n">
        <v>0</v>
      </c>
      <c r="K4853" s="6" t="n">
        <v>0</v>
      </c>
      <c r="L4853" s="6">
        <f>I4853+J4853+K4853</f>
        <v/>
      </c>
      <c r="M4853" s="6" t="n">
        <v>1</v>
      </c>
      <c r="P4853" t="inlineStr">
        <is>
          <t>Ja</t>
        </is>
      </c>
      <c r="T4853" t="inlineStr">
        <is>
          <t>AYT</t>
        </is>
      </c>
      <c r="U4853">
        <f>VLOOKUP(T4853,Destinations!$A$2:$C$550,2,0)</f>
        <v/>
      </c>
      <c r="V4853" t="inlineStr">
        <is>
          <t>WCHS</t>
        </is>
      </c>
      <c r="W4853">
        <f>VLOOKUP(V4853,'WCH Kat'!$A$1:$B$150,2,0)</f>
        <v/>
      </c>
    </row>
    <row r="4854">
      <c r="A4854" t="inlineStr">
        <is>
          <t xml:space="preserve">XQ </t>
        </is>
      </c>
      <c r="B4854" t="inlineStr">
        <is>
          <t>XQ  112</t>
        </is>
      </c>
      <c r="C4854" s="4" t="inlineStr">
        <is>
          <t>24.12.2024</t>
        </is>
      </c>
      <c r="D4854" t="inlineStr">
        <is>
          <t>02:00</t>
        </is>
      </c>
      <c r="E4854" s="4" t="inlineStr">
        <is>
          <t>23.12.2024</t>
        </is>
      </c>
      <c r="F4854" t="inlineStr">
        <is>
          <t>19:05</t>
        </is>
      </c>
      <c r="G4854" s="5" t="n">
        <v>6.91667</v>
      </c>
      <c r="H4854" t="inlineStr">
        <is>
          <t>Inbound</t>
        </is>
      </c>
      <c r="I4854" s="6" t="n">
        <v>0</v>
      </c>
      <c r="J4854" s="6" t="n">
        <v>0</v>
      </c>
      <c r="K4854" s="6" t="n">
        <v>1</v>
      </c>
      <c r="L4854" s="6">
        <f>I4854+J4854+K4854</f>
        <v/>
      </c>
      <c r="M4854" s="6" t="n">
        <v>0</v>
      </c>
      <c r="P4854" t="inlineStr">
        <is>
          <t>Ja</t>
        </is>
      </c>
      <c r="T4854" t="inlineStr">
        <is>
          <t>AYT</t>
        </is>
      </c>
      <c r="U4854">
        <f>VLOOKUP(T4854,Destinations!$A$2:$C$550,2,0)</f>
        <v/>
      </c>
      <c r="V4854" t="inlineStr">
        <is>
          <t>WCHS</t>
        </is>
      </c>
      <c r="W4854">
        <f>VLOOKUP(V4854,'WCH Kat'!$A$1:$B$150,2,0)</f>
        <v/>
      </c>
    </row>
    <row r="4855">
      <c r="A4855" t="inlineStr">
        <is>
          <t xml:space="preserve">XQ </t>
        </is>
      </c>
      <c r="B4855" t="inlineStr">
        <is>
          <t>XQ  112</t>
        </is>
      </c>
      <c r="C4855" s="4" t="inlineStr">
        <is>
          <t>24.12.2024</t>
        </is>
      </c>
      <c r="D4855" t="inlineStr">
        <is>
          <t>02:00</t>
        </is>
      </c>
      <c r="E4855" s="4" t="inlineStr">
        <is>
          <t>23.12.2024</t>
        </is>
      </c>
      <c r="F4855" t="inlineStr">
        <is>
          <t>19:20</t>
        </is>
      </c>
      <c r="G4855" s="5" t="n">
        <v>6.66667</v>
      </c>
      <c r="H4855" t="inlineStr">
        <is>
          <t>Inbound</t>
        </is>
      </c>
      <c r="I4855" s="6" t="n">
        <v>0</v>
      </c>
      <c r="J4855" s="6" t="n">
        <v>0</v>
      </c>
      <c r="K4855" s="6" t="n">
        <v>1</v>
      </c>
      <c r="L4855" s="6">
        <f>I4855+J4855+K4855</f>
        <v/>
      </c>
      <c r="M4855" s="6" t="n">
        <v>0</v>
      </c>
      <c r="P4855" t="inlineStr">
        <is>
          <t>Ja</t>
        </is>
      </c>
      <c r="T4855" t="inlineStr">
        <is>
          <t>AYT</t>
        </is>
      </c>
      <c r="U4855">
        <f>VLOOKUP(T4855,Destinations!$A$2:$C$550,2,0)</f>
        <v/>
      </c>
      <c r="V4855" t="inlineStr">
        <is>
          <t>WCHS</t>
        </is>
      </c>
      <c r="W4855">
        <f>VLOOKUP(V4855,'WCH Kat'!$A$1:$B$150,2,0)</f>
        <v/>
      </c>
    </row>
    <row r="4856">
      <c r="A4856" t="inlineStr">
        <is>
          <t xml:space="preserve">XQ </t>
        </is>
      </c>
      <c r="B4856" t="inlineStr">
        <is>
          <t>XQ  112</t>
        </is>
      </c>
      <c r="C4856" s="4" t="inlineStr">
        <is>
          <t>24.12.2024</t>
        </is>
      </c>
      <c r="D4856" t="inlineStr">
        <is>
          <t>02:05</t>
        </is>
      </c>
      <c r="E4856" s="4" t="inlineStr">
        <is>
          <t>22.12.2024</t>
        </is>
      </c>
      <c r="F4856" t="inlineStr">
        <is>
          <t>10:00</t>
        </is>
      </c>
      <c r="G4856" s="5" t="n">
        <v>40.08333</v>
      </c>
      <c r="H4856" t="inlineStr">
        <is>
          <t>Inbound</t>
        </is>
      </c>
      <c r="I4856" s="6" t="n">
        <v>0</v>
      </c>
      <c r="J4856" s="6" t="n">
        <v>0</v>
      </c>
      <c r="K4856" s="6" t="n">
        <v>0</v>
      </c>
      <c r="L4856" s="6">
        <f>I4856+J4856+K4856</f>
        <v/>
      </c>
      <c r="M4856" s="6" t="n">
        <v>1</v>
      </c>
      <c r="P4856" t="inlineStr">
        <is>
          <t>Ja</t>
        </is>
      </c>
      <c r="T4856" t="inlineStr">
        <is>
          <t>AYT</t>
        </is>
      </c>
      <c r="U4856">
        <f>VLOOKUP(T4856,Destinations!$A$2:$C$550,2,0)</f>
        <v/>
      </c>
      <c r="V4856" t="inlineStr">
        <is>
          <t>WCHS</t>
        </is>
      </c>
      <c r="W4856">
        <f>VLOOKUP(V4856,'WCH Kat'!$A$1:$B$150,2,0)</f>
        <v/>
      </c>
    </row>
    <row r="4857">
      <c r="A4857" t="inlineStr">
        <is>
          <t xml:space="preserve">SM </t>
        </is>
      </c>
      <c r="B4857" t="inlineStr">
        <is>
          <t>SM 2912</t>
        </is>
      </c>
      <c r="C4857" s="4" t="inlineStr">
        <is>
          <t>24.12.2024</t>
        </is>
      </c>
      <c r="D4857" t="inlineStr">
        <is>
          <t>02:10</t>
        </is>
      </c>
      <c r="E4857" s="4" t="inlineStr">
        <is>
          <t>23.12.2024</t>
        </is>
      </c>
      <c r="F4857" t="inlineStr">
        <is>
          <t>21:23</t>
        </is>
      </c>
      <c r="G4857" s="5" t="n">
        <v>4.78333</v>
      </c>
      <c r="H4857" t="inlineStr">
        <is>
          <t>Inbound</t>
        </is>
      </c>
      <c r="I4857" s="6" t="n">
        <v>0</v>
      </c>
      <c r="J4857" s="6" t="n">
        <v>0</v>
      </c>
      <c r="K4857" s="6" t="n">
        <v>1</v>
      </c>
      <c r="L4857" s="6">
        <f>I4857+J4857+K4857</f>
        <v/>
      </c>
      <c r="M4857" s="6" t="n">
        <v>0</v>
      </c>
      <c r="P4857" t="inlineStr">
        <is>
          <t>Ja</t>
        </is>
      </c>
      <c r="T4857" t="inlineStr">
        <is>
          <t>HRG</t>
        </is>
      </c>
      <c r="U4857">
        <f>VLOOKUP(T4857,Destinations!$A$2:$C$550,2,0)</f>
        <v/>
      </c>
      <c r="V4857" t="inlineStr">
        <is>
          <t>WCHS</t>
        </is>
      </c>
      <c r="W4857">
        <f>VLOOKUP(V4857,'WCH Kat'!$A$1:$B$150,2,0)</f>
        <v/>
      </c>
    </row>
    <row r="4858">
      <c r="A4858" t="inlineStr">
        <is>
          <t xml:space="preserve">SM </t>
        </is>
      </c>
      <c r="B4858" t="inlineStr">
        <is>
          <t>SM 2912</t>
        </is>
      </c>
      <c r="C4858" s="4" t="inlineStr">
        <is>
          <t>24.12.2024</t>
        </is>
      </c>
      <c r="D4858" t="inlineStr">
        <is>
          <t>02:10</t>
        </is>
      </c>
      <c r="E4858" s="4" t="inlineStr">
        <is>
          <t>23.12.2024</t>
        </is>
      </c>
      <c r="F4858" t="inlineStr">
        <is>
          <t>21:23</t>
        </is>
      </c>
      <c r="G4858" s="5" t="n">
        <v>4.78333</v>
      </c>
      <c r="H4858" t="inlineStr">
        <is>
          <t>Inbound</t>
        </is>
      </c>
      <c r="I4858" s="6" t="n">
        <v>0</v>
      </c>
      <c r="J4858" s="6" t="n">
        <v>0</v>
      </c>
      <c r="K4858" s="6" t="n">
        <v>1</v>
      </c>
      <c r="L4858" s="6">
        <f>I4858+J4858+K4858</f>
        <v/>
      </c>
      <c r="M4858" s="6" t="n">
        <v>0</v>
      </c>
      <c r="P4858" t="inlineStr">
        <is>
          <t>Ja</t>
        </is>
      </c>
      <c r="T4858" t="inlineStr">
        <is>
          <t>HRG</t>
        </is>
      </c>
      <c r="U4858">
        <f>VLOOKUP(T4858,Destinations!$A$2:$C$550,2,0)</f>
        <v/>
      </c>
      <c r="V4858" t="inlineStr">
        <is>
          <t>WCHS</t>
        </is>
      </c>
      <c r="W4858">
        <f>VLOOKUP(V4858,'WCH Kat'!$A$1:$B$150,2,0)</f>
        <v/>
      </c>
    </row>
    <row r="4859">
      <c r="A4859" t="inlineStr">
        <is>
          <t xml:space="preserve">VF </t>
        </is>
      </c>
      <c r="B4859" t="inlineStr">
        <is>
          <t>VF 091</t>
        </is>
      </c>
      <c r="C4859" s="4" t="inlineStr">
        <is>
          <t>24.12.2024</t>
        </is>
      </c>
      <c r="D4859" t="inlineStr">
        <is>
          <t>02:15</t>
        </is>
      </c>
      <c r="E4859" s="4" t="inlineStr">
        <is>
          <t>23.12.2024</t>
        </is>
      </c>
      <c r="F4859" t="inlineStr">
        <is>
          <t>23:30</t>
        </is>
      </c>
      <c r="G4859" s="5" t="n">
        <v>2.75</v>
      </c>
      <c r="H4859" t="inlineStr">
        <is>
          <t>Inbound</t>
        </is>
      </c>
      <c r="I4859" s="6" t="n">
        <v>0</v>
      </c>
      <c r="J4859" s="6" t="n">
        <v>1</v>
      </c>
      <c r="K4859" s="6" t="n">
        <v>0</v>
      </c>
      <c r="L4859" s="6">
        <f>I4859+J4859+K4859</f>
        <v/>
      </c>
      <c r="M4859" s="6" t="n">
        <v>0</v>
      </c>
      <c r="P4859" t="inlineStr">
        <is>
          <t>Ja</t>
        </is>
      </c>
      <c r="T4859" t="inlineStr">
        <is>
          <t>Istanbul-Sabiha Gökcen</t>
        </is>
      </c>
      <c r="U4859">
        <f>VLOOKUP(T4859,Destinations!$A$2:$C$550,2,0)</f>
        <v/>
      </c>
      <c r="V4859" t="inlineStr">
        <is>
          <t>WCHS</t>
        </is>
      </c>
      <c r="W4859">
        <f>VLOOKUP(V4859,'WCH Kat'!$A$1:$B$150,2,0)</f>
        <v/>
      </c>
    </row>
    <row r="4860">
      <c r="A4860" t="inlineStr">
        <is>
          <t xml:space="preserve">VF </t>
        </is>
      </c>
      <c r="B4860" t="inlineStr">
        <is>
          <t>VF 091</t>
        </is>
      </c>
      <c r="C4860" s="4" t="inlineStr">
        <is>
          <t>24.12.2024</t>
        </is>
      </c>
      <c r="D4860" t="inlineStr">
        <is>
          <t>02:20</t>
        </is>
      </c>
      <c r="E4860" s="4" t="inlineStr">
        <is>
          <t>23.12.2024</t>
        </is>
      </c>
      <c r="F4860" t="inlineStr">
        <is>
          <t>23:33</t>
        </is>
      </c>
      <c r="G4860" s="5" t="n">
        <v>2.78333</v>
      </c>
      <c r="H4860" t="inlineStr">
        <is>
          <t>Inbound</t>
        </is>
      </c>
      <c r="I4860" s="6" t="n">
        <v>0</v>
      </c>
      <c r="J4860" s="6" t="n">
        <v>1</v>
      </c>
      <c r="K4860" s="6" t="n">
        <v>0</v>
      </c>
      <c r="L4860" s="6">
        <f>I4860+J4860+K4860</f>
        <v/>
      </c>
      <c r="M4860" s="6" t="n">
        <v>0</v>
      </c>
      <c r="P4860" t="inlineStr">
        <is>
          <t>Ja</t>
        </is>
      </c>
      <c r="T4860" t="inlineStr">
        <is>
          <t>Istanbul-Sabiha Gökcen</t>
        </is>
      </c>
      <c r="U4860">
        <f>VLOOKUP(T4860,Destinations!$A$2:$C$550,2,0)</f>
        <v/>
      </c>
      <c r="V4860" t="inlineStr">
        <is>
          <t>taub</t>
        </is>
      </c>
      <c r="W4860">
        <f>VLOOKUP(V4860,'WCH Kat'!$A$1:$B$150,2,0)</f>
        <v/>
      </c>
    </row>
    <row r="4861">
      <c r="A4861" t="inlineStr">
        <is>
          <t xml:space="preserve">XQ </t>
        </is>
      </c>
      <c r="B4861" t="inlineStr">
        <is>
          <t>XQ  113</t>
        </is>
      </c>
      <c r="C4861" s="4" t="inlineStr">
        <is>
          <t>24.12.2024</t>
        </is>
      </c>
      <c r="D4861" t="inlineStr">
        <is>
          <t>02:50</t>
        </is>
      </c>
      <c r="E4861" s="4" t="inlineStr">
        <is>
          <t>22.12.2024</t>
        </is>
      </c>
      <c r="F4861" t="inlineStr">
        <is>
          <t>10:55</t>
        </is>
      </c>
      <c r="G4861" s="5" t="n">
        <v>39.91667</v>
      </c>
      <c r="H4861" t="inlineStr">
        <is>
          <t>Outbound</t>
        </is>
      </c>
      <c r="I4861" s="6" t="n">
        <v>0</v>
      </c>
      <c r="J4861" s="6" t="n">
        <v>0</v>
      </c>
      <c r="K4861" s="6" t="n">
        <v>0</v>
      </c>
      <c r="L4861" s="6">
        <f>I4861+J4861+K4861</f>
        <v/>
      </c>
      <c r="M4861" s="6" t="n">
        <v>1</v>
      </c>
      <c r="P4861" t="inlineStr">
        <is>
          <t>Ja</t>
        </is>
      </c>
      <c r="T4861" t="inlineStr">
        <is>
          <t>AYT</t>
        </is>
      </c>
      <c r="U4861">
        <f>VLOOKUP(T4861,Destinations!$A$2:$C$550,2,0)</f>
        <v/>
      </c>
      <c r="V4861" t="inlineStr">
        <is>
          <t>WCHS</t>
        </is>
      </c>
      <c r="W4861">
        <f>VLOOKUP(V4861,'WCH Kat'!$A$1:$B$150,2,0)</f>
        <v/>
      </c>
    </row>
    <row r="4862">
      <c r="A4862" t="inlineStr">
        <is>
          <t xml:space="preserve">PC </t>
        </is>
      </c>
      <c r="B4862" t="inlineStr">
        <is>
          <t>PC 7335</t>
        </is>
      </c>
      <c r="C4862" s="4" t="inlineStr">
        <is>
          <t>24.12.2024</t>
        </is>
      </c>
      <c r="D4862" t="inlineStr">
        <is>
          <t>03:00</t>
        </is>
      </c>
      <c r="E4862" s="4" t="inlineStr">
        <is>
          <t>24.12.2024</t>
        </is>
      </c>
      <c r="F4862" t="inlineStr">
        <is>
          <t>00:19</t>
        </is>
      </c>
      <c r="G4862" s="5" t="n">
        <v>2.68333</v>
      </c>
      <c r="H4862" t="inlineStr">
        <is>
          <t>Outbound</t>
        </is>
      </c>
      <c r="I4862" s="6" t="n">
        <v>0</v>
      </c>
      <c r="J4862" s="6" t="n">
        <v>1</v>
      </c>
      <c r="K4862" s="6" t="n">
        <v>0</v>
      </c>
      <c r="L4862" s="6">
        <f>I4862+J4862+K4862</f>
        <v/>
      </c>
      <c r="M4862" s="6" t="n">
        <v>0</v>
      </c>
      <c r="Q4862" t="inlineStr">
        <is>
          <t>Ja</t>
        </is>
      </c>
      <c r="T4862" t="inlineStr">
        <is>
          <t>Istanbul-Sabiha Gökcen</t>
        </is>
      </c>
      <c r="U4862">
        <f>VLOOKUP(T4862,Destinations!$A$2:$C$550,2,0)</f>
        <v/>
      </c>
      <c r="V4862" t="inlineStr">
        <is>
          <t>WCHR</t>
        </is>
      </c>
      <c r="W4862">
        <f>VLOOKUP(V4862,'WCH Kat'!$A$1:$B$150,2,0)</f>
        <v/>
      </c>
    </row>
    <row r="4863">
      <c r="A4863" t="inlineStr">
        <is>
          <t xml:space="preserve">SM </t>
        </is>
      </c>
      <c r="B4863" t="inlineStr">
        <is>
          <t>SM 2913</t>
        </is>
      </c>
      <c r="C4863" s="4" t="inlineStr">
        <is>
          <t>24.12.2024</t>
        </is>
      </c>
      <c r="D4863" t="inlineStr">
        <is>
          <t>03:10</t>
        </is>
      </c>
      <c r="E4863" s="4" t="inlineStr">
        <is>
          <t>24.12.2024</t>
        </is>
      </c>
      <c r="F4863" t="inlineStr">
        <is>
          <t>01:31</t>
        </is>
      </c>
      <c r="G4863" s="5" t="n">
        <v>1.65</v>
      </c>
      <c r="H4863" t="inlineStr">
        <is>
          <t>Outbound</t>
        </is>
      </c>
      <c r="I4863" s="6" t="n">
        <v>0</v>
      </c>
      <c r="J4863" s="6" t="n">
        <v>1</v>
      </c>
      <c r="K4863" s="6" t="n">
        <v>0</v>
      </c>
      <c r="L4863" s="6">
        <f>I4863+J4863+K4863</f>
        <v/>
      </c>
      <c r="M4863" s="6" t="n">
        <v>0</v>
      </c>
      <c r="Q4863" t="inlineStr">
        <is>
          <t>Ja</t>
        </is>
      </c>
      <c r="T4863" t="inlineStr">
        <is>
          <t>Hurghada</t>
        </is>
      </c>
      <c r="U4863">
        <f>VLOOKUP(T4863,Destinations!$A$2:$C$550,2,0)</f>
        <v/>
      </c>
      <c r="V4863" t="inlineStr">
        <is>
          <t>WCHC</t>
        </is>
      </c>
      <c r="W4863">
        <f>VLOOKUP(V4863,'WCH Kat'!$A$1:$B$150,2,0)</f>
        <v/>
      </c>
    </row>
    <row r="4864">
      <c r="A4864" t="inlineStr">
        <is>
          <t xml:space="preserve">PC </t>
        </is>
      </c>
      <c r="B4864" t="inlineStr">
        <is>
          <t>PC 1583</t>
        </is>
      </c>
      <c r="C4864" s="4" t="inlineStr">
        <is>
          <t>24.12.2024</t>
        </is>
      </c>
      <c r="D4864" t="inlineStr">
        <is>
          <t>05:55</t>
        </is>
      </c>
      <c r="E4864" s="4" t="inlineStr">
        <is>
          <t>24.12.2024</t>
        </is>
      </c>
      <c r="F4864" t="inlineStr">
        <is>
          <t>02:26</t>
        </is>
      </c>
      <c r="G4864" s="5" t="n">
        <v>3.48333</v>
      </c>
      <c r="H4864" t="inlineStr">
        <is>
          <t>Inbound</t>
        </is>
      </c>
      <c r="I4864" s="6" t="n">
        <v>0</v>
      </c>
      <c r="J4864" s="6" t="n">
        <v>0</v>
      </c>
      <c r="K4864" s="6" t="n">
        <v>1</v>
      </c>
      <c r="L4864" s="6">
        <f>I4864+J4864+K4864</f>
        <v/>
      </c>
      <c r="M4864" s="6" t="n">
        <v>0</v>
      </c>
      <c r="P4864" t="inlineStr">
        <is>
          <t>Ja</t>
        </is>
      </c>
      <c r="T4864" t="inlineStr">
        <is>
          <t xml:space="preserve">Cukurova </t>
        </is>
      </c>
      <c r="U4864">
        <f>VLOOKUP(T4864,Destinations!$A$2:$C$550,2,0)</f>
        <v/>
      </c>
      <c r="V4864" t="inlineStr">
        <is>
          <t>WCHS</t>
        </is>
      </c>
      <c r="W4864">
        <f>VLOOKUP(V4864,'WCH Kat'!$A$1:$B$150,2,0)</f>
        <v/>
      </c>
    </row>
    <row r="4865">
      <c r="A4865" t="inlineStr">
        <is>
          <t xml:space="preserve">EW </t>
        </is>
      </c>
      <c r="B4865" t="inlineStr">
        <is>
          <t>EW  580</t>
        </is>
      </c>
      <c r="C4865" s="4" t="inlineStr">
        <is>
          <t>24.12.2024</t>
        </is>
      </c>
      <c r="D4865" t="inlineStr">
        <is>
          <t>06:10</t>
        </is>
      </c>
      <c r="E4865" s="4" t="inlineStr">
        <is>
          <t>22.12.2024</t>
        </is>
      </c>
      <c r="F4865" t="inlineStr">
        <is>
          <t>17:15</t>
        </is>
      </c>
      <c r="G4865" s="5" t="n">
        <v>36.91667</v>
      </c>
      <c r="H4865" t="inlineStr">
        <is>
          <t>Outbound</t>
        </is>
      </c>
      <c r="I4865" s="6" t="n">
        <v>0</v>
      </c>
      <c r="J4865" s="6" t="n">
        <v>0</v>
      </c>
      <c r="K4865" s="6" t="n">
        <v>0</v>
      </c>
      <c r="L4865" s="6">
        <f>I4865+J4865+K4865</f>
        <v/>
      </c>
      <c r="M4865" s="6" t="n">
        <v>1</v>
      </c>
      <c r="P4865" t="inlineStr">
        <is>
          <t>Ja</t>
        </is>
      </c>
      <c r="T4865" t="inlineStr">
        <is>
          <t>PMI</t>
        </is>
      </c>
      <c r="U4865">
        <f>VLOOKUP(T4865,Destinations!$A$2:$C$550,2,0)</f>
        <v/>
      </c>
      <c r="V4865" t="inlineStr">
        <is>
          <t>WCHR</t>
        </is>
      </c>
      <c r="W4865">
        <f>VLOOKUP(V4865,'WCH Kat'!$A$1:$B$150,2,0)</f>
        <v/>
      </c>
    </row>
    <row r="4866">
      <c r="A4866" t="inlineStr">
        <is>
          <t xml:space="preserve">EW </t>
        </is>
      </c>
      <c r="B4866" t="inlineStr">
        <is>
          <t>EW  580</t>
        </is>
      </c>
      <c r="C4866" s="4" t="inlineStr">
        <is>
          <t>24.12.2024</t>
        </is>
      </c>
      <c r="D4866" t="inlineStr">
        <is>
          <t>06:10</t>
        </is>
      </c>
      <c r="E4866" s="4" t="inlineStr">
        <is>
          <t>24.12.2024</t>
        </is>
      </c>
      <c r="F4866" t="inlineStr">
        <is>
          <t>05:00</t>
        </is>
      </c>
      <c r="G4866" s="5" t="n">
        <v>1.16667</v>
      </c>
      <c r="H4866" t="inlineStr">
        <is>
          <t>Outbound</t>
        </is>
      </c>
      <c r="I4866" s="6" t="n">
        <v>0</v>
      </c>
      <c r="J4866" s="6" t="n">
        <v>1</v>
      </c>
      <c r="K4866" s="6" t="n">
        <v>0</v>
      </c>
      <c r="L4866" s="6">
        <f>I4866+J4866+K4866</f>
        <v/>
      </c>
      <c r="M4866" s="6" t="n">
        <v>0</v>
      </c>
      <c r="Q4866" t="inlineStr">
        <is>
          <t>Ja</t>
        </is>
      </c>
      <c r="T4866" t="inlineStr">
        <is>
          <t>PMI</t>
        </is>
      </c>
      <c r="U4866">
        <f>VLOOKUP(T4866,Destinations!$A$2:$C$550,2,0)</f>
        <v/>
      </c>
      <c r="V4866" t="inlineStr">
        <is>
          <t>WCHR</t>
        </is>
      </c>
      <c r="W4866">
        <f>VLOOKUP(V4866,'WCH Kat'!$A$1:$B$150,2,0)</f>
        <v/>
      </c>
    </row>
    <row r="4867">
      <c r="A4867" t="inlineStr">
        <is>
          <t xml:space="preserve">PC </t>
        </is>
      </c>
      <c r="B4867" t="inlineStr">
        <is>
          <t>PC 1583</t>
        </is>
      </c>
      <c r="C4867" s="4" t="inlineStr">
        <is>
          <t>24.12.2024</t>
        </is>
      </c>
      <c r="D4867" t="inlineStr">
        <is>
          <t>06:25</t>
        </is>
      </c>
      <c r="E4867" s="4" t="inlineStr">
        <is>
          <t>24.12.2024</t>
        </is>
      </c>
      <c r="F4867" t="inlineStr">
        <is>
          <t>02:26</t>
        </is>
      </c>
      <c r="G4867" s="5" t="n">
        <v>3.98333</v>
      </c>
      <c r="H4867" t="inlineStr">
        <is>
          <t>Inbound</t>
        </is>
      </c>
      <c r="I4867" s="6" t="n">
        <v>0</v>
      </c>
      <c r="J4867" s="6" t="n">
        <v>0</v>
      </c>
      <c r="K4867" s="6" t="n">
        <v>1</v>
      </c>
      <c r="L4867" s="6">
        <f>I4867+J4867+K4867</f>
        <v/>
      </c>
      <c r="M4867" s="6" t="n">
        <v>0</v>
      </c>
      <c r="P4867" t="inlineStr">
        <is>
          <t>Ja</t>
        </is>
      </c>
      <c r="T4867" t="inlineStr">
        <is>
          <t xml:space="preserve">Cukurova </t>
        </is>
      </c>
      <c r="U4867">
        <f>VLOOKUP(T4867,Destinations!$A$2:$C$550,2,0)</f>
        <v/>
      </c>
      <c r="V4867" t="inlineStr">
        <is>
          <t>WCHR</t>
        </is>
      </c>
      <c r="W4867">
        <f>VLOOKUP(V4867,'WCH Kat'!$A$1:$B$150,2,0)</f>
        <v/>
      </c>
    </row>
    <row r="4868">
      <c r="A4868" t="inlineStr">
        <is>
          <t xml:space="preserve">EW </t>
        </is>
      </c>
      <c r="B4868" t="inlineStr">
        <is>
          <t>EW  762</t>
        </is>
      </c>
      <c r="C4868" s="4" t="inlineStr">
        <is>
          <t>24.12.2024</t>
        </is>
      </c>
      <c r="D4868" t="inlineStr">
        <is>
          <t>06:45</t>
        </is>
      </c>
      <c r="E4868" s="4" t="inlineStr">
        <is>
          <t>22.12.2024</t>
        </is>
      </c>
      <c r="F4868" t="inlineStr">
        <is>
          <t>17:50</t>
        </is>
      </c>
      <c r="G4868" s="5" t="n">
        <v>36.91667</v>
      </c>
      <c r="H4868" t="inlineStr">
        <is>
          <t>Outbound</t>
        </is>
      </c>
      <c r="I4868" s="6" t="n">
        <v>0</v>
      </c>
      <c r="J4868" s="6" t="n">
        <v>0</v>
      </c>
      <c r="K4868" s="6" t="n">
        <v>0</v>
      </c>
      <c r="L4868" s="6">
        <f>I4868+J4868+K4868</f>
        <v/>
      </c>
      <c r="M4868" s="6" t="n">
        <v>1</v>
      </c>
      <c r="P4868" t="inlineStr">
        <is>
          <t>Ja</t>
        </is>
      </c>
      <c r="T4868" t="inlineStr">
        <is>
          <t>ZRH</t>
        </is>
      </c>
      <c r="U4868">
        <f>VLOOKUP(T4868,Destinations!$A$2:$C$550,2,0)</f>
        <v/>
      </c>
      <c r="V4868" t="inlineStr">
        <is>
          <t>WCHS</t>
        </is>
      </c>
      <c r="W4868">
        <f>VLOOKUP(V4868,'WCH Kat'!$A$1:$B$150,2,0)</f>
        <v/>
      </c>
    </row>
    <row r="4869">
      <c r="A4869" t="inlineStr">
        <is>
          <t xml:space="preserve">EW </t>
        </is>
      </c>
      <c r="B4869" t="inlineStr">
        <is>
          <t>EW  762</t>
        </is>
      </c>
      <c r="C4869" s="4" t="inlineStr">
        <is>
          <t>24.12.2024</t>
        </is>
      </c>
      <c r="D4869" t="inlineStr">
        <is>
          <t>06:45</t>
        </is>
      </c>
      <c r="E4869" s="4" t="inlineStr">
        <is>
          <t>22.12.2024</t>
        </is>
      </c>
      <c r="F4869" t="inlineStr">
        <is>
          <t>17:50</t>
        </is>
      </c>
      <c r="G4869" s="5" t="n">
        <v>36.91667</v>
      </c>
      <c r="H4869" t="inlineStr">
        <is>
          <t>Outbound</t>
        </is>
      </c>
      <c r="I4869" s="6" t="n">
        <v>0</v>
      </c>
      <c r="J4869" s="6" t="n">
        <v>0</v>
      </c>
      <c r="K4869" s="6" t="n">
        <v>0</v>
      </c>
      <c r="L4869" s="6">
        <f>I4869+J4869+K4869</f>
        <v/>
      </c>
      <c r="M4869" s="6" t="n">
        <v>1</v>
      </c>
      <c r="P4869" t="inlineStr">
        <is>
          <t>Ja</t>
        </is>
      </c>
      <c r="T4869" t="inlineStr">
        <is>
          <t>ZRH</t>
        </is>
      </c>
      <c r="U4869">
        <f>VLOOKUP(T4869,Destinations!$A$2:$C$550,2,0)</f>
        <v/>
      </c>
      <c r="V4869" t="inlineStr">
        <is>
          <t>WCHS</t>
        </is>
      </c>
      <c r="W4869">
        <f>VLOOKUP(V4869,'WCH Kat'!$A$1:$B$150,2,0)</f>
        <v/>
      </c>
    </row>
    <row r="4870">
      <c r="A4870" t="inlineStr">
        <is>
          <t xml:space="preserve">EW </t>
        </is>
      </c>
      <c r="B4870" t="inlineStr">
        <is>
          <t>EW  762</t>
        </is>
      </c>
      <c r="C4870" s="4" t="inlineStr">
        <is>
          <t>24.12.2024</t>
        </is>
      </c>
      <c r="D4870" t="inlineStr">
        <is>
          <t>06:45</t>
        </is>
      </c>
      <c r="E4870" s="4" t="inlineStr">
        <is>
          <t>22.12.2024</t>
        </is>
      </c>
      <c r="F4870" t="inlineStr">
        <is>
          <t>17:50</t>
        </is>
      </c>
      <c r="G4870" s="5" t="n">
        <v>36.91667</v>
      </c>
      <c r="H4870" t="inlineStr">
        <is>
          <t>Outbound</t>
        </is>
      </c>
      <c r="I4870" s="6" t="n">
        <v>0</v>
      </c>
      <c r="J4870" s="6" t="n">
        <v>0</v>
      </c>
      <c r="K4870" s="6" t="n">
        <v>0</v>
      </c>
      <c r="L4870" s="6">
        <f>I4870+J4870+K4870</f>
        <v/>
      </c>
      <c r="M4870" s="6" t="n">
        <v>1</v>
      </c>
      <c r="P4870" t="inlineStr">
        <is>
          <t>Ja</t>
        </is>
      </c>
      <c r="T4870" t="inlineStr">
        <is>
          <t>ZRH</t>
        </is>
      </c>
      <c r="U4870">
        <f>VLOOKUP(T4870,Destinations!$A$2:$C$550,2,0)</f>
        <v/>
      </c>
      <c r="V4870" t="inlineStr">
        <is>
          <t>WCHS</t>
        </is>
      </c>
      <c r="W4870">
        <f>VLOOKUP(V4870,'WCH Kat'!$A$1:$B$150,2,0)</f>
        <v/>
      </c>
    </row>
    <row r="4871">
      <c r="A4871" t="inlineStr">
        <is>
          <t xml:space="preserve">EW </t>
        </is>
      </c>
      <c r="B4871" t="inlineStr">
        <is>
          <t>EW  762</t>
        </is>
      </c>
      <c r="C4871" s="4" t="inlineStr">
        <is>
          <t>24.12.2024</t>
        </is>
      </c>
      <c r="D4871" t="inlineStr">
        <is>
          <t>06:45</t>
        </is>
      </c>
      <c r="E4871" s="4" t="inlineStr">
        <is>
          <t>22.12.2024</t>
        </is>
      </c>
      <c r="F4871" t="inlineStr">
        <is>
          <t>17:50</t>
        </is>
      </c>
      <c r="G4871" s="5" t="n">
        <v>36.91667</v>
      </c>
      <c r="H4871" t="inlineStr">
        <is>
          <t>Outbound</t>
        </is>
      </c>
      <c r="I4871" s="6" t="n">
        <v>0</v>
      </c>
      <c r="J4871" s="6" t="n">
        <v>0</v>
      </c>
      <c r="K4871" s="6" t="n">
        <v>0</v>
      </c>
      <c r="L4871" s="6">
        <f>I4871+J4871+K4871</f>
        <v/>
      </c>
      <c r="M4871" s="6" t="n">
        <v>1</v>
      </c>
      <c r="P4871" t="inlineStr">
        <is>
          <t>Ja</t>
        </is>
      </c>
      <c r="T4871" t="inlineStr">
        <is>
          <t>ZRH</t>
        </is>
      </c>
      <c r="U4871">
        <f>VLOOKUP(T4871,Destinations!$A$2:$C$550,2,0)</f>
        <v/>
      </c>
      <c r="V4871" t="inlineStr">
        <is>
          <t>WCHS</t>
        </is>
      </c>
      <c r="W4871">
        <f>VLOOKUP(V4871,'WCH Kat'!$A$1:$B$150,2,0)</f>
        <v/>
      </c>
    </row>
    <row r="4872">
      <c r="A4872" t="inlineStr">
        <is>
          <t xml:space="preserve">FR </t>
        </is>
      </c>
      <c r="B4872" t="inlineStr">
        <is>
          <t>FR 1035</t>
        </is>
      </c>
      <c r="C4872" s="4" t="inlineStr">
        <is>
          <t>24.12.2024</t>
        </is>
      </c>
      <c r="D4872" t="inlineStr">
        <is>
          <t>07:20</t>
        </is>
      </c>
      <c r="E4872" s="4" t="inlineStr">
        <is>
          <t>22.12.2024</t>
        </is>
      </c>
      <c r="F4872" t="inlineStr">
        <is>
          <t>15:15</t>
        </is>
      </c>
      <c r="G4872" s="5" t="n">
        <v>40.08333</v>
      </c>
      <c r="H4872" t="inlineStr">
        <is>
          <t>Outbound</t>
        </is>
      </c>
      <c r="I4872" s="6" t="n">
        <v>0</v>
      </c>
      <c r="J4872" s="6" t="n">
        <v>0</v>
      </c>
      <c r="K4872" s="6" t="n">
        <v>0</v>
      </c>
      <c r="L4872" s="6">
        <f>I4872+J4872+K4872</f>
        <v/>
      </c>
      <c r="M4872" s="6" t="n">
        <v>1</v>
      </c>
      <c r="P4872" t="inlineStr">
        <is>
          <t>Ja</t>
        </is>
      </c>
      <c r="T4872" t="inlineStr">
        <is>
          <t>TFS</t>
        </is>
      </c>
      <c r="U4872">
        <f>VLOOKUP(T4872,Destinations!$A$2:$C$550,2,0)</f>
        <v/>
      </c>
      <c r="V4872" t="inlineStr">
        <is>
          <t>WCHC</t>
        </is>
      </c>
      <c r="W4872">
        <f>VLOOKUP(V4872,'WCH Kat'!$A$1:$B$150,2,0)</f>
        <v/>
      </c>
    </row>
    <row r="4873">
      <c r="A4873" t="inlineStr">
        <is>
          <t xml:space="preserve">PC </t>
        </is>
      </c>
      <c r="B4873" t="inlineStr">
        <is>
          <t>PC 1016</t>
        </is>
      </c>
      <c r="C4873" s="4" t="inlineStr">
        <is>
          <t>24.12.2024</t>
        </is>
      </c>
      <c r="D4873" t="inlineStr">
        <is>
          <t>07:35</t>
        </is>
      </c>
      <c r="E4873" s="4" t="inlineStr">
        <is>
          <t>24.12.2024</t>
        </is>
      </c>
      <c r="F4873" t="inlineStr">
        <is>
          <t>05:15</t>
        </is>
      </c>
      <c r="G4873" s="5" t="n">
        <v>2.33333</v>
      </c>
      <c r="H4873" t="inlineStr">
        <is>
          <t>Outbound</t>
        </is>
      </c>
      <c r="I4873" s="6" t="n">
        <v>0</v>
      </c>
      <c r="J4873" s="6" t="n">
        <v>1</v>
      </c>
      <c r="K4873" s="6" t="n">
        <v>0</v>
      </c>
      <c r="L4873" s="6">
        <f>I4873+J4873+K4873</f>
        <v/>
      </c>
      <c r="M4873" s="6" t="n">
        <v>0</v>
      </c>
      <c r="Q4873" t="inlineStr">
        <is>
          <t>Ja</t>
        </is>
      </c>
      <c r="T4873" t="inlineStr">
        <is>
          <t>Istanbul-Sabiha Gökcen</t>
        </is>
      </c>
      <c r="U4873">
        <f>VLOOKUP(T4873,Destinations!$A$2:$C$550,2,0)</f>
        <v/>
      </c>
      <c r="V4873" t="inlineStr">
        <is>
          <t>WCHR</t>
        </is>
      </c>
      <c r="W4873">
        <f>VLOOKUP(V4873,'WCH Kat'!$A$1:$B$150,2,0)</f>
        <v/>
      </c>
    </row>
    <row r="4874">
      <c r="A4874" t="inlineStr">
        <is>
          <t xml:space="preserve">PC </t>
        </is>
      </c>
      <c r="B4874" t="inlineStr">
        <is>
          <t>PC 1016</t>
        </is>
      </c>
      <c r="C4874" s="4" t="inlineStr">
        <is>
          <t>24.12.2024</t>
        </is>
      </c>
      <c r="D4874" t="inlineStr">
        <is>
          <t>07:35</t>
        </is>
      </c>
      <c r="E4874" s="4" t="inlineStr">
        <is>
          <t>24.12.2024</t>
        </is>
      </c>
      <c r="F4874" t="inlineStr">
        <is>
          <t>05:28</t>
        </is>
      </c>
      <c r="G4874" s="5" t="n">
        <v>2.11667</v>
      </c>
      <c r="H4874" t="inlineStr">
        <is>
          <t>Outbound</t>
        </is>
      </c>
      <c r="I4874" s="6" t="n">
        <v>0</v>
      </c>
      <c r="J4874" s="6" t="n">
        <v>1</v>
      </c>
      <c r="K4874" s="6" t="n">
        <v>0</v>
      </c>
      <c r="L4874" s="6">
        <f>I4874+J4874+K4874</f>
        <v/>
      </c>
      <c r="M4874" s="6" t="n">
        <v>0</v>
      </c>
      <c r="Q4874" t="inlineStr">
        <is>
          <t>Ja</t>
        </is>
      </c>
      <c r="T4874" t="inlineStr">
        <is>
          <t>Istanbul-Sabiha Gökcen</t>
        </is>
      </c>
      <c r="U4874">
        <f>VLOOKUP(T4874,Destinations!$A$2:$C$550,2,0)</f>
        <v/>
      </c>
      <c r="V4874" t="inlineStr">
        <is>
          <t>WCHS</t>
        </is>
      </c>
      <c r="W4874">
        <f>VLOOKUP(V4874,'WCH Kat'!$A$1:$B$150,2,0)</f>
        <v/>
      </c>
    </row>
    <row r="4875">
      <c r="A4875" t="inlineStr">
        <is>
          <t xml:space="preserve">PC </t>
        </is>
      </c>
      <c r="B4875" t="inlineStr">
        <is>
          <t>PC 1016</t>
        </is>
      </c>
      <c r="C4875" s="4" t="inlineStr">
        <is>
          <t>24.12.2024</t>
        </is>
      </c>
      <c r="D4875" t="inlineStr">
        <is>
          <t>07:35</t>
        </is>
      </c>
      <c r="E4875" s="4" t="inlineStr">
        <is>
          <t>24.12.2024</t>
        </is>
      </c>
      <c r="F4875" t="inlineStr">
        <is>
          <t>05:42</t>
        </is>
      </c>
      <c r="G4875" s="5" t="n">
        <v>1.88333</v>
      </c>
      <c r="H4875" t="inlineStr">
        <is>
          <t>Outbound</t>
        </is>
      </c>
      <c r="I4875" s="6" t="n">
        <v>0</v>
      </c>
      <c r="J4875" s="6" t="n">
        <v>1</v>
      </c>
      <c r="K4875" s="6" t="n">
        <v>0</v>
      </c>
      <c r="L4875" s="6">
        <f>I4875+J4875+K4875</f>
        <v/>
      </c>
      <c r="M4875" s="6" t="n">
        <v>0</v>
      </c>
      <c r="Q4875" t="inlineStr">
        <is>
          <t>Ja</t>
        </is>
      </c>
      <c r="T4875" t="inlineStr">
        <is>
          <t>Istanbul-Sabiha Gökcen</t>
        </is>
      </c>
      <c r="U4875">
        <f>VLOOKUP(T4875,Destinations!$A$2:$C$550,2,0)</f>
        <v/>
      </c>
      <c r="V4875" t="inlineStr">
        <is>
          <t>WCHS</t>
        </is>
      </c>
      <c r="W4875">
        <f>VLOOKUP(V4875,'WCH Kat'!$A$1:$B$150,2,0)</f>
        <v/>
      </c>
    </row>
    <row r="4876">
      <c r="A4876" t="inlineStr">
        <is>
          <t xml:space="preserve">FR </t>
        </is>
      </c>
      <c r="B4876" t="inlineStr">
        <is>
          <t>FR 2353</t>
        </is>
      </c>
      <c r="C4876" s="4" t="inlineStr">
        <is>
          <t>24.12.2024</t>
        </is>
      </c>
      <c r="D4876" t="inlineStr">
        <is>
          <t>08:35</t>
        </is>
      </c>
      <c r="E4876" s="4" t="inlineStr">
        <is>
          <t>22.12.2024</t>
        </is>
      </c>
      <c r="F4876" t="inlineStr">
        <is>
          <t>16:35</t>
        </is>
      </c>
      <c r="G4876" s="5" t="n">
        <v>40</v>
      </c>
      <c r="H4876" t="inlineStr">
        <is>
          <t>Outbound</t>
        </is>
      </c>
      <c r="I4876" s="6" t="n">
        <v>0</v>
      </c>
      <c r="J4876" s="6" t="n">
        <v>0</v>
      </c>
      <c r="K4876" s="6" t="n">
        <v>0</v>
      </c>
      <c r="L4876" s="6">
        <f>I4876+J4876+K4876</f>
        <v/>
      </c>
      <c r="M4876" s="6" t="n">
        <v>1</v>
      </c>
      <c r="P4876" t="inlineStr">
        <is>
          <t>Ja</t>
        </is>
      </c>
      <c r="T4876" t="inlineStr">
        <is>
          <t>STN</t>
        </is>
      </c>
      <c r="U4876">
        <f>VLOOKUP(T4876,Destinations!$A$2:$C$550,2,0)</f>
        <v/>
      </c>
      <c r="V4876" t="inlineStr">
        <is>
          <t>WCHS</t>
        </is>
      </c>
      <c r="W4876">
        <f>VLOOKUP(V4876,'WCH Kat'!$A$1:$B$150,2,0)</f>
        <v/>
      </c>
    </row>
    <row r="4877">
      <c r="A4877" t="inlineStr">
        <is>
          <t xml:space="preserve">EW </t>
        </is>
      </c>
      <c r="B4877" t="inlineStr">
        <is>
          <t>EW  460</t>
        </is>
      </c>
      <c r="C4877" s="4" t="inlineStr">
        <is>
          <t>24.12.2024</t>
        </is>
      </c>
      <c r="D4877" t="inlineStr">
        <is>
          <t>08:35</t>
        </is>
      </c>
      <c r="E4877" s="4" t="inlineStr">
        <is>
          <t>22.12.2024</t>
        </is>
      </c>
      <c r="F4877" t="inlineStr">
        <is>
          <t>19:40</t>
        </is>
      </c>
      <c r="G4877" s="5" t="n">
        <v>36.91667</v>
      </c>
      <c r="H4877" t="inlineStr">
        <is>
          <t>Outbound</t>
        </is>
      </c>
      <c r="I4877" s="6" t="n">
        <v>0</v>
      </c>
      <c r="J4877" s="6" t="n">
        <v>0</v>
      </c>
      <c r="K4877" s="6" t="n">
        <v>0</v>
      </c>
      <c r="L4877" s="6">
        <f>I4877+J4877+K4877</f>
        <v/>
      </c>
      <c r="M4877" s="6" t="n">
        <v>1</v>
      </c>
      <c r="P4877" t="inlineStr">
        <is>
          <t>Ja</t>
        </is>
      </c>
      <c r="T4877" t="inlineStr">
        <is>
          <t>LHR</t>
        </is>
      </c>
      <c r="U4877">
        <f>VLOOKUP(T4877,Destinations!$A$2:$C$550,2,0)</f>
        <v/>
      </c>
      <c r="V4877" t="inlineStr">
        <is>
          <t>WCHR</t>
        </is>
      </c>
      <c r="W4877">
        <f>VLOOKUP(V4877,'WCH Kat'!$A$1:$B$150,2,0)</f>
        <v/>
      </c>
    </row>
    <row r="4878">
      <c r="A4878" t="inlineStr">
        <is>
          <t xml:space="preserve">FR </t>
        </is>
      </c>
      <c r="B4878" t="inlineStr">
        <is>
          <t>FR 1593</t>
        </is>
      </c>
      <c r="C4878" s="4" t="inlineStr">
        <is>
          <t>24.12.2024</t>
        </is>
      </c>
      <c r="D4878" t="inlineStr">
        <is>
          <t>08:55</t>
        </is>
      </c>
      <c r="E4878" s="4" t="inlineStr">
        <is>
          <t>22.12.2024</t>
        </is>
      </c>
      <c r="F4878" t="inlineStr">
        <is>
          <t>15:20</t>
        </is>
      </c>
      <c r="G4878" s="5" t="n">
        <v>41.58333</v>
      </c>
      <c r="H4878" t="inlineStr">
        <is>
          <t>Inbound</t>
        </is>
      </c>
      <c r="I4878" s="6" t="n">
        <v>0</v>
      </c>
      <c r="J4878" s="6" t="n">
        <v>0</v>
      </c>
      <c r="K4878" s="6" t="n">
        <v>0</v>
      </c>
      <c r="L4878" s="6">
        <f>I4878+J4878+K4878</f>
        <v/>
      </c>
      <c r="M4878" s="6" t="n">
        <v>1</v>
      </c>
      <c r="P4878" t="inlineStr">
        <is>
          <t>Ja</t>
        </is>
      </c>
      <c r="T4878" t="inlineStr">
        <is>
          <t>MAN</t>
        </is>
      </c>
      <c r="U4878">
        <f>VLOOKUP(T4878,Destinations!$A$2:$C$550,2,0)</f>
        <v/>
      </c>
      <c r="V4878" t="inlineStr">
        <is>
          <t>WCHR</t>
        </is>
      </c>
      <c r="W4878">
        <f>VLOOKUP(V4878,'WCH Kat'!$A$1:$B$150,2,0)</f>
        <v/>
      </c>
    </row>
    <row r="4879">
      <c r="A4879" t="inlineStr">
        <is>
          <t xml:space="preserve">DI </t>
        </is>
      </c>
      <c r="B4879" t="inlineStr">
        <is>
          <t>DI 6838</t>
        </is>
      </c>
      <c r="C4879" s="4" t="inlineStr">
        <is>
          <t>24.12.2024</t>
        </is>
      </c>
      <c r="D4879" t="inlineStr">
        <is>
          <t>09:00</t>
        </is>
      </c>
      <c r="E4879" s="4" t="inlineStr">
        <is>
          <t>24.12.2024</t>
        </is>
      </c>
      <c r="F4879" t="inlineStr">
        <is>
          <t>07:59</t>
        </is>
      </c>
      <c r="G4879" s="5" t="n">
        <v>1.01667</v>
      </c>
      <c r="H4879" t="inlineStr">
        <is>
          <t>Outbound</t>
        </is>
      </c>
      <c r="I4879" s="6" t="n">
        <v>0</v>
      </c>
      <c r="J4879" s="6" t="n">
        <v>1</v>
      </c>
      <c r="K4879" s="6" t="n">
        <v>0</v>
      </c>
      <c r="L4879" s="6">
        <f>I4879+J4879+K4879</f>
        <v/>
      </c>
      <c r="M4879" s="6" t="n">
        <v>0</v>
      </c>
      <c r="R4879" t="inlineStr">
        <is>
          <t>Ja</t>
        </is>
      </c>
      <c r="T4879" t="inlineStr">
        <is>
          <t>Fuerteventura</t>
        </is>
      </c>
      <c r="U4879">
        <f>VLOOKUP(T4879,Destinations!$A$2:$C$550,2,0)</f>
        <v/>
      </c>
      <c r="V4879" t="inlineStr">
        <is>
          <t>WCHS</t>
        </is>
      </c>
      <c r="W4879">
        <f>VLOOKUP(V4879,'WCH Kat'!$A$1:$B$150,2,0)</f>
        <v/>
      </c>
    </row>
    <row r="4880">
      <c r="A4880" t="inlineStr">
        <is>
          <t xml:space="preserve">EW </t>
        </is>
      </c>
      <c r="B4880" t="inlineStr">
        <is>
          <t>EW  763</t>
        </is>
      </c>
      <c r="C4880" s="4" t="inlineStr">
        <is>
          <t>24.12.2024</t>
        </is>
      </c>
      <c r="D4880" t="inlineStr">
        <is>
          <t>09:35</t>
        </is>
      </c>
      <c r="E4880" s="4" t="inlineStr">
        <is>
          <t>22.12.2024</t>
        </is>
      </c>
      <c r="F4880" t="inlineStr">
        <is>
          <t>19:35</t>
        </is>
      </c>
      <c r="G4880" s="5" t="n">
        <v>38</v>
      </c>
      <c r="H4880" t="inlineStr">
        <is>
          <t>Inbound</t>
        </is>
      </c>
      <c r="I4880" s="6" t="n">
        <v>0</v>
      </c>
      <c r="J4880" s="6" t="n">
        <v>0</v>
      </c>
      <c r="K4880" s="6" t="n">
        <v>0</v>
      </c>
      <c r="L4880" s="6">
        <f>I4880+J4880+K4880</f>
        <v/>
      </c>
      <c r="M4880" s="6" t="n">
        <v>1</v>
      </c>
      <c r="P4880" t="inlineStr">
        <is>
          <t>Ja</t>
        </is>
      </c>
      <c r="T4880" t="inlineStr">
        <is>
          <t>ZRH</t>
        </is>
      </c>
      <c r="U4880">
        <f>VLOOKUP(T4880,Destinations!$A$2:$C$550,2,0)</f>
        <v/>
      </c>
      <c r="V4880" t="inlineStr">
        <is>
          <t>WCHR</t>
        </is>
      </c>
      <c r="W4880">
        <f>VLOOKUP(V4880,'WCH Kat'!$A$1:$B$150,2,0)</f>
        <v/>
      </c>
    </row>
    <row r="4881">
      <c r="A4881" t="inlineStr">
        <is>
          <t xml:space="preserve">EW </t>
        </is>
      </c>
      <c r="B4881" t="inlineStr">
        <is>
          <t>EW  382</t>
        </is>
      </c>
      <c r="C4881" s="4" t="inlineStr">
        <is>
          <t>24.12.2024</t>
        </is>
      </c>
      <c r="D4881" t="inlineStr">
        <is>
          <t>09:35</t>
        </is>
      </c>
      <c r="E4881" s="4" t="inlineStr">
        <is>
          <t>22.12.2024</t>
        </is>
      </c>
      <c r="F4881" t="inlineStr">
        <is>
          <t>20:40</t>
        </is>
      </c>
      <c r="G4881" s="5" t="n">
        <v>36.91667</v>
      </c>
      <c r="H4881" t="inlineStr">
        <is>
          <t>Outbound</t>
        </is>
      </c>
      <c r="I4881" s="6" t="n">
        <v>0</v>
      </c>
      <c r="J4881" s="6" t="n">
        <v>0</v>
      </c>
      <c r="K4881" s="6" t="n">
        <v>0</v>
      </c>
      <c r="L4881" s="6">
        <f>I4881+J4881+K4881</f>
        <v/>
      </c>
      <c r="M4881" s="6" t="n">
        <v>1</v>
      </c>
      <c r="P4881" t="inlineStr">
        <is>
          <t>Ja</t>
        </is>
      </c>
      <c r="T4881" t="inlineStr">
        <is>
          <t>TUN</t>
        </is>
      </c>
      <c r="U4881">
        <f>VLOOKUP(T4881,Destinations!$A$2:$C$550,2,0)</f>
        <v/>
      </c>
      <c r="V4881" t="inlineStr">
        <is>
          <t>WCHC</t>
        </is>
      </c>
      <c r="W4881">
        <f>VLOOKUP(V4881,'WCH Kat'!$A$1:$B$150,2,0)</f>
        <v/>
      </c>
    </row>
    <row r="4882">
      <c r="A4882" t="inlineStr">
        <is>
          <t xml:space="preserve">EW </t>
        </is>
      </c>
      <c r="B4882" t="inlineStr">
        <is>
          <t>EW  382</t>
        </is>
      </c>
      <c r="C4882" s="4" t="inlineStr">
        <is>
          <t>24.12.2024</t>
        </is>
      </c>
      <c r="D4882" t="inlineStr">
        <is>
          <t>09:35</t>
        </is>
      </c>
      <c r="E4882" s="4" t="inlineStr">
        <is>
          <t>22.12.2024</t>
        </is>
      </c>
      <c r="F4882" t="inlineStr">
        <is>
          <t>20:40</t>
        </is>
      </c>
      <c r="G4882" s="5" t="n">
        <v>36.91667</v>
      </c>
      <c r="H4882" t="inlineStr">
        <is>
          <t>Outbound</t>
        </is>
      </c>
      <c r="I4882" s="6" t="n">
        <v>0</v>
      </c>
      <c r="J4882" s="6" t="n">
        <v>0</v>
      </c>
      <c r="K4882" s="6" t="n">
        <v>0</v>
      </c>
      <c r="L4882" s="6">
        <f>I4882+J4882+K4882</f>
        <v/>
      </c>
      <c r="M4882" s="6" t="n">
        <v>1</v>
      </c>
      <c r="P4882" t="inlineStr">
        <is>
          <t>Ja</t>
        </is>
      </c>
      <c r="T4882" t="inlineStr">
        <is>
          <t>TUN</t>
        </is>
      </c>
      <c r="U4882">
        <f>VLOOKUP(T4882,Destinations!$A$2:$C$550,2,0)</f>
        <v/>
      </c>
      <c r="V4882" t="inlineStr">
        <is>
          <t>WCHR</t>
        </is>
      </c>
      <c r="W4882">
        <f>VLOOKUP(V4882,'WCH Kat'!$A$1:$B$150,2,0)</f>
        <v/>
      </c>
    </row>
    <row r="4883">
      <c r="A4883" t="inlineStr">
        <is>
          <t xml:space="preserve">FR </t>
        </is>
      </c>
      <c r="B4883" t="inlineStr">
        <is>
          <t>FR 9972</t>
        </is>
      </c>
      <c r="C4883" s="4" t="inlineStr">
        <is>
          <t>24.12.2024</t>
        </is>
      </c>
      <c r="D4883" t="inlineStr">
        <is>
          <t>09:55</t>
        </is>
      </c>
      <c r="E4883" s="4" t="inlineStr">
        <is>
          <t>22.12.2024</t>
        </is>
      </c>
      <c r="F4883" t="inlineStr">
        <is>
          <t>15:15</t>
        </is>
      </c>
      <c r="G4883" s="5" t="n">
        <v>42.66667</v>
      </c>
      <c r="H4883" t="inlineStr">
        <is>
          <t>Inbound</t>
        </is>
      </c>
      <c r="I4883" s="6" t="n">
        <v>0</v>
      </c>
      <c r="J4883" s="6" t="n">
        <v>0</v>
      </c>
      <c r="K4883" s="6" t="n">
        <v>0</v>
      </c>
      <c r="L4883" s="6">
        <f>I4883+J4883+K4883</f>
        <v/>
      </c>
      <c r="M4883" s="6" t="n">
        <v>1</v>
      </c>
      <c r="P4883" t="inlineStr">
        <is>
          <t>Ja</t>
        </is>
      </c>
      <c r="T4883" t="inlineStr">
        <is>
          <t>OPO</t>
        </is>
      </c>
      <c r="U4883">
        <f>VLOOKUP(T4883,Destinations!$A$2:$C$550,2,0)</f>
        <v/>
      </c>
      <c r="V4883" t="inlineStr">
        <is>
          <t>WCHS</t>
        </is>
      </c>
      <c r="W4883">
        <f>VLOOKUP(V4883,'WCH Kat'!$A$1:$B$150,2,0)</f>
        <v/>
      </c>
    </row>
    <row r="4884">
      <c r="A4884" t="inlineStr">
        <is>
          <t xml:space="preserve">3O </t>
        </is>
      </c>
      <c r="B4884" t="inlineStr">
        <is>
          <t>3O  223</t>
        </is>
      </c>
      <c r="C4884" s="4" t="inlineStr">
        <is>
          <t>24.12.2024</t>
        </is>
      </c>
      <c r="D4884" t="inlineStr">
        <is>
          <t>10:10</t>
        </is>
      </c>
      <c r="E4884" s="4" t="inlineStr">
        <is>
          <t>22.12.2024</t>
        </is>
      </c>
      <c r="F4884" t="inlineStr">
        <is>
          <t>07:00</t>
        </is>
      </c>
      <c r="G4884" s="5" t="n">
        <v>51.16667</v>
      </c>
      <c r="H4884" t="inlineStr">
        <is>
          <t>Inbound</t>
        </is>
      </c>
      <c r="I4884" s="6" t="n">
        <v>0</v>
      </c>
      <c r="J4884" s="6" t="n">
        <v>0</v>
      </c>
      <c r="K4884" s="6" t="n">
        <v>0</v>
      </c>
      <c r="L4884" s="6">
        <f>I4884+J4884+K4884</f>
        <v/>
      </c>
      <c r="M4884" s="6" t="n">
        <v>1</v>
      </c>
      <c r="P4884" t="inlineStr">
        <is>
          <t>Ja</t>
        </is>
      </c>
      <c r="T4884" t="inlineStr">
        <is>
          <t>NDR</t>
        </is>
      </c>
      <c r="U4884">
        <f>VLOOKUP(T4884,Destinations!$A$2:$C$550,2,0)</f>
        <v/>
      </c>
      <c r="V4884" t="inlineStr">
        <is>
          <t>WCHS</t>
        </is>
      </c>
      <c r="W4884">
        <f>VLOOKUP(V4884,'WCH Kat'!$A$1:$B$150,2,0)</f>
        <v/>
      </c>
    </row>
    <row r="4885">
      <c r="A4885" t="inlineStr">
        <is>
          <t xml:space="preserve">3O </t>
        </is>
      </c>
      <c r="B4885" t="inlineStr">
        <is>
          <t>3O  223</t>
        </is>
      </c>
      <c r="C4885" s="4" t="inlineStr">
        <is>
          <t>24.12.2024</t>
        </is>
      </c>
      <c r="D4885" t="inlineStr">
        <is>
          <t>10:10</t>
        </is>
      </c>
      <c r="E4885" s="4" t="inlineStr">
        <is>
          <t>22.12.2024</t>
        </is>
      </c>
      <c r="F4885" t="inlineStr">
        <is>
          <t>07:00</t>
        </is>
      </c>
      <c r="G4885" s="5" t="n">
        <v>51.16667</v>
      </c>
      <c r="H4885" t="inlineStr">
        <is>
          <t>Inbound</t>
        </is>
      </c>
      <c r="I4885" s="6" t="n">
        <v>0</v>
      </c>
      <c r="J4885" s="6" t="n">
        <v>0</v>
      </c>
      <c r="K4885" s="6" t="n">
        <v>0</v>
      </c>
      <c r="L4885" s="6">
        <f>I4885+J4885+K4885</f>
        <v/>
      </c>
      <c r="M4885" s="6" t="n">
        <v>1</v>
      </c>
      <c r="P4885" t="inlineStr">
        <is>
          <t>Ja</t>
        </is>
      </c>
      <c r="T4885" t="inlineStr">
        <is>
          <t>NDR</t>
        </is>
      </c>
      <c r="U4885">
        <f>VLOOKUP(T4885,Destinations!$A$2:$C$550,2,0)</f>
        <v/>
      </c>
      <c r="V4885" t="inlineStr">
        <is>
          <t>WCHC</t>
        </is>
      </c>
      <c r="W4885">
        <f>VLOOKUP(V4885,'WCH Kat'!$A$1:$B$150,2,0)</f>
        <v/>
      </c>
    </row>
    <row r="4886">
      <c r="A4886" t="inlineStr">
        <is>
          <t xml:space="preserve">3O </t>
        </is>
      </c>
      <c r="B4886" t="inlineStr">
        <is>
          <t>3O  223</t>
        </is>
      </c>
      <c r="C4886" s="4" t="inlineStr">
        <is>
          <t>24.12.2024</t>
        </is>
      </c>
      <c r="D4886" t="inlineStr">
        <is>
          <t>10:10</t>
        </is>
      </c>
      <c r="E4886" s="4" t="inlineStr">
        <is>
          <t>22.12.2024</t>
        </is>
      </c>
      <c r="F4886" t="inlineStr">
        <is>
          <t>07:00</t>
        </is>
      </c>
      <c r="G4886" s="5" t="n">
        <v>51.16667</v>
      </c>
      <c r="H4886" t="inlineStr">
        <is>
          <t>Inbound</t>
        </is>
      </c>
      <c r="I4886" s="6" t="n">
        <v>0</v>
      </c>
      <c r="J4886" s="6" t="n">
        <v>0</v>
      </c>
      <c r="K4886" s="6" t="n">
        <v>0</v>
      </c>
      <c r="L4886" s="6">
        <f>I4886+J4886+K4886</f>
        <v/>
      </c>
      <c r="M4886" s="6" t="n">
        <v>1</v>
      </c>
      <c r="P4886" t="inlineStr">
        <is>
          <t>Ja</t>
        </is>
      </c>
      <c r="T4886" t="inlineStr">
        <is>
          <t>NDR</t>
        </is>
      </c>
      <c r="U4886">
        <f>VLOOKUP(T4886,Destinations!$A$2:$C$550,2,0)</f>
        <v/>
      </c>
      <c r="V4886" t="inlineStr">
        <is>
          <t>WCHC</t>
        </is>
      </c>
      <c r="W4886">
        <f>VLOOKUP(V4886,'WCH Kat'!$A$1:$B$150,2,0)</f>
        <v/>
      </c>
    </row>
    <row r="4887">
      <c r="A4887" t="inlineStr">
        <is>
          <t xml:space="preserve">3O </t>
        </is>
      </c>
      <c r="B4887" t="inlineStr">
        <is>
          <t>3O  223</t>
        </is>
      </c>
      <c r="C4887" s="4" t="inlineStr">
        <is>
          <t>24.12.2024</t>
        </is>
      </c>
      <c r="D4887" t="inlineStr">
        <is>
          <t>10:10</t>
        </is>
      </c>
      <c r="E4887" s="4" t="inlineStr">
        <is>
          <t>22.12.2024</t>
        </is>
      </c>
      <c r="F4887" t="inlineStr">
        <is>
          <t>07:00</t>
        </is>
      </c>
      <c r="G4887" s="5" t="n">
        <v>51.16667</v>
      </c>
      <c r="H4887" t="inlineStr">
        <is>
          <t>Inbound</t>
        </is>
      </c>
      <c r="I4887" s="6" t="n">
        <v>0</v>
      </c>
      <c r="J4887" s="6" t="n">
        <v>0</v>
      </c>
      <c r="K4887" s="6" t="n">
        <v>0</v>
      </c>
      <c r="L4887" s="6">
        <f>I4887+J4887+K4887</f>
        <v/>
      </c>
      <c r="M4887" s="6" t="n">
        <v>1</v>
      </c>
      <c r="P4887" t="inlineStr">
        <is>
          <t>Ja</t>
        </is>
      </c>
      <c r="T4887" t="inlineStr">
        <is>
          <t>NDR</t>
        </is>
      </c>
      <c r="U4887">
        <f>VLOOKUP(T4887,Destinations!$A$2:$C$550,2,0)</f>
        <v/>
      </c>
      <c r="V4887" t="inlineStr">
        <is>
          <t>WCHS</t>
        </is>
      </c>
      <c r="W4887">
        <f>VLOOKUP(V4887,'WCH Kat'!$A$1:$B$150,2,0)</f>
        <v/>
      </c>
    </row>
    <row r="4888">
      <c r="A4888" t="inlineStr">
        <is>
          <t xml:space="preserve">3O </t>
        </is>
      </c>
      <c r="B4888" t="inlineStr">
        <is>
          <t>3O  223</t>
        </is>
      </c>
      <c r="C4888" s="4" t="inlineStr">
        <is>
          <t>24.12.2024</t>
        </is>
      </c>
      <c r="D4888" t="inlineStr">
        <is>
          <t>10:10</t>
        </is>
      </c>
      <c r="E4888" s="4" t="inlineStr">
        <is>
          <t>24.12.2024</t>
        </is>
      </c>
      <c r="F4888" t="inlineStr">
        <is>
          <t>07:15</t>
        </is>
      </c>
      <c r="G4888" s="5" t="n">
        <v>2.91667</v>
      </c>
      <c r="H4888" t="inlineStr">
        <is>
          <t>Inbound</t>
        </is>
      </c>
      <c r="I4888" s="6" t="n">
        <v>0</v>
      </c>
      <c r="J4888" s="6" t="n">
        <v>1</v>
      </c>
      <c r="K4888" s="6" t="n">
        <v>0</v>
      </c>
      <c r="L4888" s="6">
        <f>I4888+J4888+K4888</f>
        <v/>
      </c>
      <c r="M4888" s="6" t="n">
        <v>0</v>
      </c>
      <c r="P4888" t="inlineStr">
        <is>
          <t>Ja</t>
        </is>
      </c>
      <c r="T4888" t="inlineStr">
        <is>
          <t>NDR</t>
        </is>
      </c>
      <c r="U4888">
        <f>VLOOKUP(T4888,Destinations!$A$2:$C$550,2,0)</f>
        <v/>
      </c>
      <c r="V4888" t="inlineStr">
        <is>
          <t>WCHS</t>
        </is>
      </c>
      <c r="W4888">
        <f>VLOOKUP(V4888,'WCH Kat'!$A$1:$B$150,2,0)</f>
        <v/>
      </c>
    </row>
    <row r="4889">
      <c r="A4889" t="inlineStr">
        <is>
          <t xml:space="preserve">EW </t>
        </is>
      </c>
      <c r="B4889" t="inlineStr">
        <is>
          <t>EW  753</t>
        </is>
      </c>
      <c r="C4889" s="4" t="inlineStr">
        <is>
          <t>24.12.2024</t>
        </is>
      </c>
      <c r="D4889" t="inlineStr">
        <is>
          <t>10:15</t>
        </is>
      </c>
      <c r="E4889" s="4" t="inlineStr">
        <is>
          <t>22.12.2024</t>
        </is>
      </c>
      <c r="F4889" t="inlineStr">
        <is>
          <t>20:00</t>
        </is>
      </c>
      <c r="G4889" s="5" t="n">
        <v>38.25</v>
      </c>
      <c r="H4889" t="inlineStr">
        <is>
          <t>Inbound</t>
        </is>
      </c>
      <c r="I4889" s="6" t="n">
        <v>0</v>
      </c>
      <c r="J4889" s="6" t="n">
        <v>0</v>
      </c>
      <c r="K4889" s="6" t="n">
        <v>0</v>
      </c>
      <c r="L4889" s="6">
        <f>I4889+J4889+K4889</f>
        <v/>
      </c>
      <c r="M4889" s="6" t="n">
        <v>1</v>
      </c>
      <c r="P4889" t="inlineStr">
        <is>
          <t>Ja</t>
        </is>
      </c>
      <c r="T4889" t="inlineStr">
        <is>
          <t>VIE</t>
        </is>
      </c>
      <c r="U4889">
        <f>VLOOKUP(T4889,Destinations!$A$2:$C$550,2,0)</f>
        <v/>
      </c>
      <c r="V4889" t="inlineStr">
        <is>
          <t>WCHS</t>
        </is>
      </c>
      <c r="W4889">
        <f>VLOOKUP(V4889,'WCH Kat'!$A$1:$B$150,2,0)</f>
        <v/>
      </c>
    </row>
    <row r="4890">
      <c r="A4890" t="inlineStr">
        <is>
          <t xml:space="preserve">EW </t>
        </is>
      </c>
      <c r="B4890" t="inlineStr">
        <is>
          <t>EW  816</t>
        </is>
      </c>
      <c r="C4890" s="4" t="inlineStr">
        <is>
          <t>24.12.2024</t>
        </is>
      </c>
      <c r="D4890" t="inlineStr">
        <is>
          <t>10:15</t>
        </is>
      </c>
      <c r="E4890" s="4" t="inlineStr">
        <is>
          <t>22.12.2024</t>
        </is>
      </c>
      <c r="F4890" t="inlineStr">
        <is>
          <t>21:20</t>
        </is>
      </c>
      <c r="G4890" s="5" t="n">
        <v>36.91667</v>
      </c>
      <c r="H4890" t="inlineStr">
        <is>
          <t>Outbound</t>
        </is>
      </c>
      <c r="I4890" s="6" t="n">
        <v>0</v>
      </c>
      <c r="J4890" s="6" t="n">
        <v>0</v>
      </c>
      <c r="K4890" s="6" t="n">
        <v>0</v>
      </c>
      <c r="L4890" s="6">
        <f>I4890+J4890+K4890</f>
        <v/>
      </c>
      <c r="M4890" s="6" t="n">
        <v>1</v>
      </c>
      <c r="P4890" t="inlineStr">
        <is>
          <t>Ja</t>
        </is>
      </c>
      <c r="T4890" t="inlineStr">
        <is>
          <t>CTA</t>
        </is>
      </c>
      <c r="U4890">
        <f>VLOOKUP(T4890,Destinations!$A$2:$C$550,2,0)</f>
        <v/>
      </c>
      <c r="V4890" t="inlineStr">
        <is>
          <t>WCHC</t>
        </is>
      </c>
      <c r="W4890">
        <f>VLOOKUP(V4890,'WCH Kat'!$A$1:$B$150,2,0)</f>
        <v/>
      </c>
    </row>
    <row r="4891">
      <c r="A4891" t="inlineStr">
        <is>
          <t xml:space="preserve">3O </t>
        </is>
      </c>
      <c r="B4891" t="inlineStr">
        <is>
          <t>3O  224</t>
        </is>
      </c>
      <c r="C4891" s="4" t="inlineStr">
        <is>
          <t>24.12.2024</t>
        </is>
      </c>
      <c r="D4891" t="inlineStr">
        <is>
          <t>11:00</t>
        </is>
      </c>
      <c r="E4891" s="4" t="inlineStr">
        <is>
          <t>22.12.2024</t>
        </is>
      </c>
      <c r="F4891" t="inlineStr">
        <is>
          <t>11:00</t>
        </is>
      </c>
      <c r="G4891" s="5" t="n">
        <v>48</v>
      </c>
      <c r="H4891" t="inlineStr">
        <is>
          <t>Outbound</t>
        </is>
      </c>
      <c r="I4891" s="6" t="n">
        <v>0</v>
      </c>
      <c r="J4891" s="6" t="n">
        <v>0</v>
      </c>
      <c r="K4891" s="6" t="n">
        <v>0</v>
      </c>
      <c r="L4891" s="6">
        <f>I4891+J4891+K4891</f>
        <v/>
      </c>
      <c r="M4891" s="6" t="n">
        <v>1</v>
      </c>
      <c r="P4891" t="inlineStr">
        <is>
          <t>Ja</t>
        </is>
      </c>
      <c r="T4891" t="inlineStr">
        <is>
          <t>NDR</t>
        </is>
      </c>
      <c r="U4891">
        <f>VLOOKUP(T4891,Destinations!$A$2:$C$550,2,0)</f>
        <v/>
      </c>
      <c r="V4891" t="inlineStr">
        <is>
          <t>WCHS</t>
        </is>
      </c>
      <c r="W4891">
        <f>VLOOKUP(V4891,'WCH Kat'!$A$1:$B$150,2,0)</f>
        <v/>
      </c>
    </row>
    <row r="4892">
      <c r="A4892" t="inlineStr">
        <is>
          <t xml:space="preserve">3O </t>
        </is>
      </c>
      <c r="B4892" t="inlineStr">
        <is>
          <t>3O  224</t>
        </is>
      </c>
      <c r="C4892" s="4" t="inlineStr">
        <is>
          <t>24.12.2024</t>
        </is>
      </c>
      <c r="D4892" t="inlineStr">
        <is>
          <t>11:00</t>
        </is>
      </c>
      <c r="E4892" s="4" t="inlineStr">
        <is>
          <t>24.12.2024</t>
        </is>
      </c>
      <c r="F4892" t="inlineStr">
        <is>
          <t>09:48</t>
        </is>
      </c>
      <c r="G4892" s="5" t="n">
        <v>1.2</v>
      </c>
      <c r="H4892" t="inlineStr">
        <is>
          <t>Outbound</t>
        </is>
      </c>
      <c r="I4892" s="6" t="n">
        <v>0</v>
      </c>
      <c r="J4892" s="6" t="n">
        <v>1</v>
      </c>
      <c r="K4892" s="6" t="n">
        <v>0</v>
      </c>
      <c r="L4892" s="6">
        <f>I4892+J4892+K4892</f>
        <v/>
      </c>
      <c r="M4892" s="6" t="n">
        <v>0</v>
      </c>
      <c r="P4892" t="inlineStr">
        <is>
          <t>Ja</t>
        </is>
      </c>
      <c r="T4892" t="inlineStr">
        <is>
          <t>NDR</t>
        </is>
      </c>
      <c r="U4892">
        <f>VLOOKUP(T4892,Destinations!$A$2:$C$550,2,0)</f>
        <v/>
      </c>
      <c r="V4892" t="inlineStr">
        <is>
          <t>WCHS</t>
        </is>
      </c>
      <c r="W4892">
        <f>VLOOKUP(V4892,'WCH Kat'!$A$1:$B$150,2,0)</f>
        <v/>
      </c>
    </row>
    <row r="4893">
      <c r="A4893" t="inlineStr">
        <is>
          <t xml:space="preserve">3O </t>
        </is>
      </c>
      <c r="B4893" t="inlineStr">
        <is>
          <t>3O  224</t>
        </is>
      </c>
      <c r="C4893" s="4" t="inlineStr">
        <is>
          <t>24.12.2024</t>
        </is>
      </c>
      <c r="D4893" t="inlineStr">
        <is>
          <t>11:00</t>
        </is>
      </c>
      <c r="E4893" s="4" t="inlineStr">
        <is>
          <t>24.12.2024</t>
        </is>
      </c>
      <c r="F4893" t="inlineStr">
        <is>
          <t>09:48</t>
        </is>
      </c>
      <c r="G4893" s="5" t="n">
        <v>1.2</v>
      </c>
      <c r="H4893" t="inlineStr">
        <is>
          <t>Outbound</t>
        </is>
      </c>
      <c r="I4893" s="6" t="n">
        <v>0</v>
      </c>
      <c r="J4893" s="6" t="n">
        <v>1</v>
      </c>
      <c r="K4893" s="6" t="n">
        <v>0</v>
      </c>
      <c r="L4893" s="6">
        <f>I4893+J4893+K4893</f>
        <v/>
      </c>
      <c r="M4893" s="6" t="n">
        <v>0</v>
      </c>
      <c r="P4893" t="inlineStr">
        <is>
          <t>Ja</t>
        </is>
      </c>
      <c r="T4893" t="inlineStr">
        <is>
          <t>NDR</t>
        </is>
      </c>
      <c r="U4893">
        <f>VLOOKUP(T4893,Destinations!$A$2:$C$550,2,0)</f>
        <v/>
      </c>
      <c r="V4893" t="inlineStr">
        <is>
          <t>WCHS</t>
        </is>
      </c>
      <c r="W4893">
        <f>VLOOKUP(V4893,'WCH Kat'!$A$1:$B$150,2,0)</f>
        <v/>
      </c>
    </row>
    <row r="4894">
      <c r="A4894" t="inlineStr">
        <is>
          <t xml:space="preserve">FR </t>
        </is>
      </c>
      <c r="B4894" t="inlineStr">
        <is>
          <t>FR 4453</t>
        </is>
      </c>
      <c r="C4894" s="4" t="inlineStr">
        <is>
          <t>24.12.2024</t>
        </is>
      </c>
      <c r="D4894" t="inlineStr">
        <is>
          <t>11:14</t>
        </is>
      </c>
      <c r="E4894" s="4" t="inlineStr">
        <is>
          <t>22.12.2024</t>
        </is>
      </c>
      <c r="F4894" t="inlineStr">
        <is>
          <t>16:45</t>
        </is>
      </c>
      <c r="G4894" s="5" t="n">
        <v>42.48333</v>
      </c>
      <c r="H4894" t="inlineStr">
        <is>
          <t>Inbound</t>
        </is>
      </c>
      <c r="I4894" s="6" t="n">
        <v>0</v>
      </c>
      <c r="J4894" s="6" t="n">
        <v>0</v>
      </c>
      <c r="K4894" s="6" t="n">
        <v>0</v>
      </c>
      <c r="L4894" s="6">
        <f>I4894+J4894+K4894</f>
        <v/>
      </c>
      <c r="M4894" s="6" t="n">
        <v>1</v>
      </c>
      <c r="P4894" t="inlineStr">
        <is>
          <t>Ja</t>
        </is>
      </c>
      <c r="T4894" t="inlineStr">
        <is>
          <t>SOF</t>
        </is>
      </c>
      <c r="U4894">
        <f>VLOOKUP(T4894,Destinations!$A$2:$C$550,2,0)</f>
        <v/>
      </c>
      <c r="V4894" t="inlineStr">
        <is>
          <t>WCHS</t>
        </is>
      </c>
      <c r="W4894">
        <f>VLOOKUP(V4894,'WCH Kat'!$A$1:$B$150,2,0)</f>
        <v/>
      </c>
    </row>
    <row r="4895">
      <c r="A4895" t="inlineStr">
        <is>
          <t xml:space="preserve">FR </t>
        </is>
      </c>
      <c r="B4895" t="inlineStr">
        <is>
          <t>FR 4453</t>
        </is>
      </c>
      <c r="C4895" s="4" t="inlineStr">
        <is>
          <t>24.12.2024</t>
        </is>
      </c>
      <c r="D4895" t="inlineStr">
        <is>
          <t>11:35</t>
        </is>
      </c>
      <c r="E4895" s="4" t="inlineStr">
        <is>
          <t>22.12.2024</t>
        </is>
      </c>
      <c r="F4895" t="inlineStr">
        <is>
          <t>16:45</t>
        </is>
      </c>
      <c r="G4895" s="5" t="n">
        <v>42.83333</v>
      </c>
      <c r="H4895" t="inlineStr">
        <is>
          <t>Inbound</t>
        </is>
      </c>
      <c r="I4895" s="6" t="n">
        <v>0</v>
      </c>
      <c r="J4895" s="6" t="n">
        <v>0</v>
      </c>
      <c r="K4895" s="6" t="n">
        <v>0</v>
      </c>
      <c r="L4895" s="6">
        <f>I4895+J4895+K4895</f>
        <v/>
      </c>
      <c r="M4895" s="6" t="n">
        <v>1</v>
      </c>
      <c r="P4895" t="inlineStr">
        <is>
          <t>Ja</t>
        </is>
      </c>
      <c r="T4895" t="inlineStr">
        <is>
          <t>SOF</t>
        </is>
      </c>
      <c r="U4895">
        <f>VLOOKUP(T4895,Destinations!$A$2:$C$550,2,0)</f>
        <v/>
      </c>
      <c r="V4895" t="inlineStr">
        <is>
          <t>WCHS</t>
        </is>
      </c>
      <c r="W4895">
        <f>VLOOKUP(V4895,'WCH Kat'!$A$1:$B$150,2,0)</f>
        <v/>
      </c>
    </row>
    <row r="4896">
      <c r="A4896" t="inlineStr">
        <is>
          <t xml:space="preserve">PC </t>
        </is>
      </c>
      <c r="B4896" t="inlineStr">
        <is>
          <t>PC 1012</t>
        </is>
      </c>
      <c r="C4896" s="4" t="inlineStr">
        <is>
          <t>24.12.2024</t>
        </is>
      </c>
      <c r="D4896" t="inlineStr">
        <is>
          <t>11:35</t>
        </is>
      </c>
      <c r="E4896" s="4" t="inlineStr">
        <is>
          <t>24.12.2024</t>
        </is>
      </c>
      <c r="F4896" t="inlineStr">
        <is>
          <t>08:40</t>
        </is>
      </c>
      <c r="G4896" s="5" t="n">
        <v>2.91667</v>
      </c>
      <c r="H4896" t="inlineStr">
        <is>
          <t>Outbound</t>
        </is>
      </c>
      <c r="I4896" s="6" t="n">
        <v>0</v>
      </c>
      <c r="J4896" s="6" t="n">
        <v>1</v>
      </c>
      <c r="K4896" s="6" t="n">
        <v>0</v>
      </c>
      <c r="L4896" s="6">
        <f>I4896+J4896+K4896</f>
        <v/>
      </c>
      <c r="M4896" s="6" t="n">
        <v>0</v>
      </c>
      <c r="Q4896" t="inlineStr">
        <is>
          <t>Ja</t>
        </is>
      </c>
      <c r="T4896" t="inlineStr">
        <is>
          <t>SAW</t>
        </is>
      </c>
      <c r="U4896">
        <f>VLOOKUP(T4896,Destinations!$A$2:$C$550,2,0)</f>
        <v/>
      </c>
      <c r="V4896" t="inlineStr">
        <is>
          <t>WCHS</t>
        </is>
      </c>
      <c r="W4896">
        <f>VLOOKUP(V4896,'WCH Kat'!$A$1:$B$150,2,0)</f>
        <v/>
      </c>
    </row>
    <row r="4897">
      <c r="A4897" t="inlineStr">
        <is>
          <t xml:space="preserve">PC </t>
        </is>
      </c>
      <c r="B4897" t="inlineStr">
        <is>
          <t>PC 1012</t>
        </is>
      </c>
      <c r="C4897" s="4" t="inlineStr">
        <is>
          <t>24.12.2024</t>
        </is>
      </c>
      <c r="D4897" t="inlineStr">
        <is>
          <t>11:35</t>
        </is>
      </c>
      <c r="E4897" s="4" t="inlineStr">
        <is>
          <t>24.12.2024</t>
        </is>
      </c>
      <c r="F4897" t="inlineStr">
        <is>
          <t>08:40</t>
        </is>
      </c>
      <c r="G4897" s="5" t="n">
        <v>2.91667</v>
      </c>
      <c r="H4897" t="inlineStr">
        <is>
          <t>Outbound</t>
        </is>
      </c>
      <c r="I4897" s="6" t="n">
        <v>0</v>
      </c>
      <c r="J4897" s="6" t="n">
        <v>1</v>
      </c>
      <c r="K4897" s="6" t="n">
        <v>0</v>
      </c>
      <c r="L4897" s="6">
        <f>I4897+J4897+K4897</f>
        <v/>
      </c>
      <c r="M4897" s="6" t="n">
        <v>0</v>
      </c>
      <c r="Q4897" t="inlineStr">
        <is>
          <t>Ja</t>
        </is>
      </c>
      <c r="T4897" t="inlineStr">
        <is>
          <t>SAW</t>
        </is>
      </c>
      <c r="U4897">
        <f>VLOOKUP(T4897,Destinations!$A$2:$C$550,2,0)</f>
        <v/>
      </c>
      <c r="V4897" t="inlineStr">
        <is>
          <t>WCHC</t>
        </is>
      </c>
      <c r="W4897">
        <f>VLOOKUP(V4897,'WCH Kat'!$A$1:$B$150,2,0)</f>
        <v/>
      </c>
    </row>
    <row r="4898">
      <c r="A4898" t="inlineStr">
        <is>
          <t xml:space="preserve">TK </t>
        </is>
      </c>
      <c r="B4898" t="inlineStr">
        <is>
          <t>TK 1672</t>
        </is>
      </c>
      <c r="C4898" s="4" t="inlineStr">
        <is>
          <t>24.12.2024</t>
        </is>
      </c>
      <c r="D4898" t="inlineStr">
        <is>
          <t>11:45</t>
        </is>
      </c>
      <c r="E4898" s="4" t="inlineStr">
        <is>
          <t>24.12.2024</t>
        </is>
      </c>
      <c r="F4898" t="inlineStr">
        <is>
          <t>09:03</t>
        </is>
      </c>
      <c r="G4898" s="5" t="n">
        <v>2.7</v>
      </c>
      <c r="H4898" t="inlineStr">
        <is>
          <t>Outbound</t>
        </is>
      </c>
      <c r="I4898" s="6" t="n">
        <v>0</v>
      </c>
      <c r="J4898" s="6" t="n">
        <v>1</v>
      </c>
      <c r="K4898" s="6" t="n">
        <v>0</v>
      </c>
      <c r="L4898" s="6">
        <f>I4898+J4898+K4898</f>
        <v/>
      </c>
      <c r="M4898" s="6" t="n">
        <v>0</v>
      </c>
      <c r="Q4898" t="inlineStr">
        <is>
          <t>Ja</t>
        </is>
      </c>
      <c r="T4898" t="inlineStr">
        <is>
          <t>Istanbul-Atatürk</t>
        </is>
      </c>
      <c r="U4898">
        <f>VLOOKUP(T4898,Destinations!$A$2:$C$550,2,0)</f>
        <v/>
      </c>
      <c r="V4898" t="inlineStr">
        <is>
          <t>WCHS</t>
        </is>
      </c>
      <c r="W4898">
        <f>VLOOKUP(V4898,'WCH Kat'!$A$1:$B$150,2,0)</f>
        <v/>
      </c>
    </row>
    <row r="4899">
      <c r="A4899" t="inlineStr">
        <is>
          <t xml:space="preserve">BA </t>
        </is>
      </c>
      <c r="B4899" t="inlineStr">
        <is>
          <t>BA  997</t>
        </is>
      </c>
      <c r="C4899" s="4" t="inlineStr">
        <is>
          <t>24.12.2024</t>
        </is>
      </c>
      <c r="D4899" t="inlineStr">
        <is>
          <t>12:00</t>
        </is>
      </c>
      <c r="E4899" s="4" t="inlineStr">
        <is>
          <t>22.12.2024</t>
        </is>
      </c>
      <c r="F4899" t="inlineStr">
        <is>
          <t>23:05</t>
        </is>
      </c>
      <c r="G4899" s="5" t="n">
        <v>36.91667</v>
      </c>
      <c r="H4899" t="inlineStr">
        <is>
          <t>Outbound</t>
        </is>
      </c>
      <c r="I4899" s="6" t="n">
        <v>0</v>
      </c>
      <c r="J4899" s="6" t="n">
        <v>0</v>
      </c>
      <c r="K4899" s="6" t="n">
        <v>0</v>
      </c>
      <c r="L4899" s="6">
        <f>I4899+J4899+K4899</f>
        <v/>
      </c>
      <c r="M4899" s="6" t="n">
        <v>1</v>
      </c>
      <c r="P4899" t="inlineStr">
        <is>
          <t>Ja</t>
        </is>
      </c>
      <c r="T4899" t="inlineStr">
        <is>
          <t>LHR</t>
        </is>
      </c>
      <c r="U4899">
        <f>VLOOKUP(T4899,Destinations!$A$2:$C$550,2,0)</f>
        <v/>
      </c>
      <c r="V4899" t="inlineStr">
        <is>
          <t>WCHR</t>
        </is>
      </c>
      <c r="W4899">
        <f>VLOOKUP(V4899,'WCH Kat'!$A$1:$B$150,2,0)</f>
        <v/>
      </c>
    </row>
    <row r="4900">
      <c r="A4900" t="inlineStr">
        <is>
          <t xml:space="preserve">EW </t>
        </is>
      </c>
      <c r="B4900" t="inlineStr">
        <is>
          <t>EW  582</t>
        </is>
      </c>
      <c r="C4900" s="4" t="inlineStr">
        <is>
          <t>24.12.2024</t>
        </is>
      </c>
      <c r="D4900" t="inlineStr">
        <is>
          <t>12:20</t>
        </is>
      </c>
      <c r="E4900" s="4" t="inlineStr">
        <is>
          <t>22.12.2024</t>
        </is>
      </c>
      <c r="F4900" t="inlineStr">
        <is>
          <t>23:25</t>
        </is>
      </c>
      <c r="G4900" s="5" t="n">
        <v>36.91667</v>
      </c>
      <c r="H4900" t="inlineStr">
        <is>
          <t>Outbound</t>
        </is>
      </c>
      <c r="I4900" s="6" t="n">
        <v>0</v>
      </c>
      <c r="J4900" s="6" t="n">
        <v>0</v>
      </c>
      <c r="K4900" s="6" t="n">
        <v>0</v>
      </c>
      <c r="L4900" s="6">
        <f>I4900+J4900+K4900</f>
        <v/>
      </c>
      <c r="M4900" s="6" t="n">
        <v>1</v>
      </c>
      <c r="P4900" t="inlineStr">
        <is>
          <t>Ja</t>
        </is>
      </c>
      <c r="T4900" t="inlineStr">
        <is>
          <t>PMI</t>
        </is>
      </c>
      <c r="U4900">
        <f>VLOOKUP(T4900,Destinations!$A$2:$C$550,2,0)</f>
        <v/>
      </c>
      <c r="V4900" t="inlineStr">
        <is>
          <t>WCHR</t>
        </is>
      </c>
      <c r="W4900">
        <f>VLOOKUP(V4900,'WCH Kat'!$A$1:$B$150,2,0)</f>
        <v/>
      </c>
    </row>
    <row r="4901">
      <c r="A4901" t="inlineStr">
        <is>
          <t xml:space="preserve">EW </t>
        </is>
      </c>
      <c r="B4901" t="inlineStr">
        <is>
          <t>EW  582</t>
        </is>
      </c>
      <c r="C4901" s="4" t="inlineStr">
        <is>
          <t>24.12.2024</t>
        </is>
      </c>
      <c r="D4901" t="inlineStr">
        <is>
          <t>12:20</t>
        </is>
      </c>
      <c r="E4901" s="4" t="inlineStr">
        <is>
          <t>22.12.2024</t>
        </is>
      </c>
      <c r="F4901" t="inlineStr">
        <is>
          <t>23:25</t>
        </is>
      </c>
      <c r="G4901" s="5" t="n">
        <v>36.91667</v>
      </c>
      <c r="H4901" t="inlineStr">
        <is>
          <t>Outbound</t>
        </is>
      </c>
      <c r="I4901" s="6" t="n">
        <v>0</v>
      </c>
      <c r="J4901" s="6" t="n">
        <v>0</v>
      </c>
      <c r="K4901" s="6" t="n">
        <v>0</v>
      </c>
      <c r="L4901" s="6">
        <f>I4901+J4901+K4901</f>
        <v/>
      </c>
      <c r="M4901" s="6" t="n">
        <v>1</v>
      </c>
      <c r="P4901" t="inlineStr">
        <is>
          <t>Ja</t>
        </is>
      </c>
      <c r="T4901" t="inlineStr">
        <is>
          <t>PMI</t>
        </is>
      </c>
      <c r="U4901">
        <f>VLOOKUP(T4901,Destinations!$A$2:$C$550,2,0)</f>
        <v/>
      </c>
      <c r="V4901" t="inlineStr">
        <is>
          <t>WCHR</t>
        </is>
      </c>
      <c r="W4901">
        <f>VLOOKUP(V4901,'WCH Kat'!$A$1:$B$150,2,0)</f>
        <v/>
      </c>
    </row>
    <row r="4902">
      <c r="A4902" t="inlineStr">
        <is>
          <t xml:space="preserve">FR </t>
        </is>
      </c>
      <c r="B4902" t="inlineStr">
        <is>
          <t>FR 2256</t>
        </is>
      </c>
      <c r="C4902" s="4" t="inlineStr">
        <is>
          <t>24.12.2024</t>
        </is>
      </c>
      <c r="D4902" t="inlineStr">
        <is>
          <t>12:45</t>
        </is>
      </c>
      <c r="E4902" s="4" t="inlineStr">
        <is>
          <t>22.12.2024</t>
        </is>
      </c>
      <c r="F4902" t="inlineStr">
        <is>
          <t>18:05</t>
        </is>
      </c>
      <c r="G4902" s="5" t="n">
        <v>42.66667</v>
      </c>
      <c r="H4902" t="inlineStr">
        <is>
          <t>Inbound</t>
        </is>
      </c>
      <c r="I4902" s="6" t="n">
        <v>0</v>
      </c>
      <c r="J4902" s="6" t="n">
        <v>0</v>
      </c>
      <c r="K4902" s="6" t="n">
        <v>0</v>
      </c>
      <c r="L4902" s="6">
        <f>I4902+J4902+K4902</f>
        <v/>
      </c>
      <c r="M4902" s="6" t="n">
        <v>1</v>
      </c>
      <c r="P4902" t="inlineStr">
        <is>
          <t>Ja</t>
        </is>
      </c>
      <c r="T4902" t="inlineStr">
        <is>
          <t>VLC</t>
        </is>
      </c>
      <c r="U4902">
        <f>VLOOKUP(T4902,Destinations!$A$2:$C$550,2,0)</f>
        <v/>
      </c>
      <c r="V4902" t="inlineStr">
        <is>
          <t>WCHR</t>
        </is>
      </c>
      <c r="W4902">
        <f>VLOOKUP(V4902,'WCH Kat'!$A$1:$B$150,2,0)</f>
        <v/>
      </c>
    </row>
    <row r="4903">
      <c r="A4903" t="inlineStr">
        <is>
          <t xml:space="preserve">LH </t>
        </is>
      </c>
      <c r="B4903" t="inlineStr">
        <is>
          <t>LH 1978</t>
        </is>
      </c>
      <c r="C4903" s="4" t="inlineStr">
        <is>
          <t>24.12.2024</t>
        </is>
      </c>
      <c r="D4903" t="inlineStr">
        <is>
          <t>12:45</t>
        </is>
      </c>
      <c r="E4903" s="4" t="inlineStr">
        <is>
          <t>22.12.2024</t>
        </is>
      </c>
      <c r="F4903" t="inlineStr">
        <is>
          <t>22:40</t>
        </is>
      </c>
      <c r="G4903" s="5" t="n">
        <v>38.08333</v>
      </c>
      <c r="H4903" t="inlineStr">
        <is>
          <t>Inbound</t>
        </is>
      </c>
      <c r="I4903" s="6" t="n">
        <v>0</v>
      </c>
      <c r="J4903" s="6" t="n">
        <v>0</v>
      </c>
      <c r="K4903" s="6" t="n">
        <v>0</v>
      </c>
      <c r="L4903" s="6">
        <f>I4903+J4903+K4903</f>
        <v/>
      </c>
      <c r="M4903" s="6" t="n">
        <v>1</v>
      </c>
      <c r="P4903" t="inlineStr">
        <is>
          <t>Ja</t>
        </is>
      </c>
      <c r="T4903" t="inlineStr">
        <is>
          <t>MUC</t>
        </is>
      </c>
      <c r="U4903">
        <f>VLOOKUP(T4903,Destinations!$A$2:$C$550,2,0)</f>
        <v/>
      </c>
      <c r="V4903" t="inlineStr">
        <is>
          <t>WCHS</t>
        </is>
      </c>
      <c r="W4903">
        <f>VLOOKUP(V4903,'WCH Kat'!$A$1:$B$150,2,0)</f>
        <v/>
      </c>
    </row>
    <row r="4904">
      <c r="A4904" t="inlineStr">
        <is>
          <t xml:space="preserve">EW </t>
        </is>
      </c>
      <c r="B4904" t="inlineStr">
        <is>
          <t>EW 980</t>
        </is>
      </c>
      <c r="C4904" s="4" t="inlineStr">
        <is>
          <t>24.12.2024</t>
        </is>
      </c>
      <c r="D4904" t="inlineStr">
        <is>
          <t>12:45</t>
        </is>
      </c>
      <c r="E4904" s="4" t="inlineStr">
        <is>
          <t>24.12.2024</t>
        </is>
      </c>
      <c r="F4904" t="inlineStr">
        <is>
          <t>10:38</t>
        </is>
      </c>
      <c r="G4904" s="5" t="n">
        <v>2.11667</v>
      </c>
      <c r="H4904" t="inlineStr">
        <is>
          <t>Outbound</t>
        </is>
      </c>
      <c r="I4904" s="6" t="n">
        <v>0</v>
      </c>
      <c r="J4904" s="6" t="n">
        <v>1</v>
      </c>
      <c r="K4904" s="6" t="n">
        <v>0</v>
      </c>
      <c r="L4904" s="6">
        <f>I4904+J4904+K4904</f>
        <v/>
      </c>
      <c r="M4904" s="6" t="n">
        <v>0</v>
      </c>
      <c r="Q4904" t="inlineStr">
        <is>
          <t>Ja</t>
        </is>
      </c>
      <c r="T4904" t="inlineStr">
        <is>
          <t>HRG</t>
        </is>
      </c>
      <c r="U4904">
        <f>VLOOKUP(T4904,Destinations!$A$2:$C$550,2,0)</f>
        <v/>
      </c>
      <c r="V4904" t="inlineStr">
        <is>
          <t>WCHS</t>
        </is>
      </c>
      <c r="W4904">
        <f>VLOOKUP(V4904,'WCH Kat'!$A$1:$B$150,2,0)</f>
        <v/>
      </c>
    </row>
    <row r="4905">
      <c r="A4905" t="inlineStr">
        <is>
          <t xml:space="preserve">XR </t>
        </is>
      </c>
      <c r="B4905" t="inlineStr">
        <is>
          <t>XR 1023</t>
        </is>
      </c>
      <c r="C4905" s="4" t="inlineStr">
        <is>
          <t>24.12.2024</t>
        </is>
      </c>
      <c r="D4905" t="inlineStr">
        <is>
          <t>13:30</t>
        </is>
      </c>
      <c r="E4905" s="4" t="inlineStr">
        <is>
          <t>18.12.2024</t>
        </is>
      </c>
      <c r="F4905" t="inlineStr">
        <is>
          <t>20:26</t>
        </is>
      </c>
      <c r="G4905" s="5" t="n">
        <v>137.06667</v>
      </c>
      <c r="H4905" t="inlineStr">
        <is>
          <t>Outbound</t>
        </is>
      </c>
      <c r="I4905" s="6" t="n">
        <v>0</v>
      </c>
      <c r="J4905" s="6" t="n">
        <v>0</v>
      </c>
      <c r="K4905" s="6" t="n">
        <v>0</v>
      </c>
      <c r="L4905" s="6">
        <f>I4905+J4905+K4905</f>
        <v/>
      </c>
      <c r="M4905" s="6" t="n">
        <v>1</v>
      </c>
      <c r="O4905" t="inlineStr">
        <is>
          <t>Ja</t>
        </is>
      </c>
      <c r="T4905" t="inlineStr">
        <is>
          <t>Hurghada</t>
        </is>
      </c>
      <c r="U4905">
        <f>VLOOKUP(T4905,Destinations!$A$2:$C$550,2,0)</f>
        <v/>
      </c>
      <c r="V4905" t="inlineStr">
        <is>
          <t>WCHR</t>
        </is>
      </c>
      <c r="W4905">
        <f>VLOOKUP(V4905,'WCH Kat'!$A$1:$B$150,2,0)</f>
        <v/>
      </c>
    </row>
    <row r="4906">
      <c r="A4906" t="inlineStr">
        <is>
          <t xml:space="preserve">XR </t>
        </is>
      </c>
      <c r="B4906" t="inlineStr">
        <is>
          <t>XR 1023</t>
        </is>
      </c>
      <c r="C4906" s="4" t="inlineStr">
        <is>
          <t>24.12.2024</t>
        </is>
      </c>
      <c r="D4906" t="inlineStr">
        <is>
          <t>13:30</t>
        </is>
      </c>
      <c r="E4906" s="4" t="inlineStr">
        <is>
          <t>24.12.2024</t>
        </is>
      </c>
      <c r="F4906" t="inlineStr">
        <is>
          <t>12:02</t>
        </is>
      </c>
      <c r="G4906" s="5" t="n">
        <v>1.46667</v>
      </c>
      <c r="H4906" t="inlineStr">
        <is>
          <t>Outbound</t>
        </is>
      </c>
      <c r="I4906" s="6" t="n">
        <v>0</v>
      </c>
      <c r="J4906" s="6" t="n">
        <v>1</v>
      </c>
      <c r="K4906" s="6" t="n">
        <v>0</v>
      </c>
      <c r="L4906" s="6">
        <f>I4906+J4906+K4906</f>
        <v/>
      </c>
      <c r="M4906" s="6" t="n">
        <v>0</v>
      </c>
      <c r="Q4906" t="inlineStr">
        <is>
          <t>Ja</t>
        </is>
      </c>
      <c r="T4906" t="inlineStr">
        <is>
          <t>Hurghada</t>
        </is>
      </c>
      <c r="U4906">
        <f>VLOOKUP(T4906,Destinations!$A$2:$C$550,2,0)</f>
        <v/>
      </c>
      <c r="V4906" t="inlineStr">
        <is>
          <t>WCHR</t>
        </is>
      </c>
      <c r="W4906">
        <f>VLOOKUP(V4906,'WCH Kat'!$A$1:$B$150,2,0)</f>
        <v/>
      </c>
    </row>
    <row r="4907">
      <c r="A4907" t="inlineStr">
        <is>
          <t xml:space="preserve">PC </t>
        </is>
      </c>
      <c r="B4907" t="inlineStr">
        <is>
          <t>PC 1017</t>
        </is>
      </c>
      <c r="C4907" s="4" t="inlineStr">
        <is>
          <t>24.12.2024</t>
        </is>
      </c>
      <c r="D4907" t="inlineStr">
        <is>
          <t>13:45</t>
        </is>
      </c>
      <c r="E4907" s="4" t="inlineStr">
        <is>
          <t>24.12.2024</t>
        </is>
      </c>
      <c r="F4907" t="inlineStr">
        <is>
          <t>10:25</t>
        </is>
      </c>
      <c r="G4907" s="5" t="n">
        <v>3.33333</v>
      </c>
      <c r="H4907" t="inlineStr">
        <is>
          <t>Inbound</t>
        </is>
      </c>
      <c r="I4907" s="6" t="n">
        <v>0</v>
      </c>
      <c r="J4907" s="6" t="n">
        <v>0</v>
      </c>
      <c r="K4907" s="6" t="n">
        <v>1</v>
      </c>
      <c r="L4907" s="6">
        <f>I4907+J4907+K4907</f>
        <v/>
      </c>
      <c r="M4907" s="6" t="n">
        <v>0</v>
      </c>
      <c r="P4907" t="inlineStr">
        <is>
          <t>Ja</t>
        </is>
      </c>
      <c r="T4907" t="inlineStr">
        <is>
          <t>SAW</t>
        </is>
      </c>
      <c r="U4907">
        <f>VLOOKUP(T4907,Destinations!$A$2:$C$550,2,0)</f>
        <v/>
      </c>
      <c r="V4907" t="inlineStr">
        <is>
          <t>WCHS</t>
        </is>
      </c>
      <c r="W4907">
        <f>VLOOKUP(V4907,'WCH Kat'!$A$1:$B$150,2,0)</f>
        <v/>
      </c>
    </row>
    <row r="4908">
      <c r="A4908" t="inlineStr">
        <is>
          <t xml:space="preserve">PC </t>
        </is>
      </c>
      <c r="B4908" t="inlineStr">
        <is>
          <t>PC 1017</t>
        </is>
      </c>
      <c r="C4908" s="4" t="inlineStr">
        <is>
          <t>24.12.2024</t>
        </is>
      </c>
      <c r="D4908" t="inlineStr">
        <is>
          <t>14:00</t>
        </is>
      </c>
      <c r="E4908" s="4" t="inlineStr">
        <is>
          <t>24.12.2024</t>
        </is>
      </c>
      <c r="F4908" t="inlineStr">
        <is>
          <t>10:25</t>
        </is>
      </c>
      <c r="G4908" s="5" t="n">
        <v>3.58333</v>
      </c>
      <c r="H4908" t="inlineStr">
        <is>
          <t>Inbound</t>
        </is>
      </c>
      <c r="I4908" s="6" t="n">
        <v>0</v>
      </c>
      <c r="J4908" s="6" t="n">
        <v>0</v>
      </c>
      <c r="K4908" s="6" t="n">
        <v>1</v>
      </c>
      <c r="L4908" s="6">
        <f>I4908+J4908+K4908</f>
        <v/>
      </c>
      <c r="M4908" s="6" t="n">
        <v>0</v>
      </c>
      <c r="P4908" t="inlineStr">
        <is>
          <t>Ja</t>
        </is>
      </c>
      <c r="T4908" t="inlineStr">
        <is>
          <t>SAW</t>
        </is>
      </c>
      <c r="U4908">
        <f>VLOOKUP(T4908,Destinations!$A$2:$C$550,2,0)</f>
        <v/>
      </c>
      <c r="V4908" t="inlineStr">
        <is>
          <t>WCHC</t>
        </is>
      </c>
      <c r="W4908">
        <f>VLOOKUP(V4908,'WCH Kat'!$A$1:$B$150,2,0)</f>
        <v/>
      </c>
    </row>
    <row r="4909">
      <c r="A4909" t="inlineStr">
        <is>
          <t xml:space="preserve">FR </t>
        </is>
      </c>
      <c r="B4909" t="inlineStr">
        <is>
          <t>FR 1591</t>
        </is>
      </c>
      <c r="C4909" s="4" t="inlineStr">
        <is>
          <t>24.12.2024</t>
        </is>
      </c>
      <c r="D4909" t="inlineStr">
        <is>
          <t>14:35</t>
        </is>
      </c>
      <c r="E4909" s="4" t="inlineStr">
        <is>
          <t>22.12.2024</t>
        </is>
      </c>
      <c r="F4909" t="inlineStr">
        <is>
          <t>20:20</t>
        </is>
      </c>
      <c r="G4909" s="5" t="n">
        <v>42.25</v>
      </c>
      <c r="H4909" t="inlineStr">
        <is>
          <t>Inbound</t>
        </is>
      </c>
      <c r="I4909" s="6" t="n">
        <v>0</v>
      </c>
      <c r="J4909" s="6" t="n">
        <v>0</v>
      </c>
      <c r="K4909" s="6" t="n">
        <v>0</v>
      </c>
      <c r="L4909" s="6">
        <f>I4909+J4909+K4909</f>
        <v/>
      </c>
      <c r="M4909" s="6" t="n">
        <v>1</v>
      </c>
      <c r="P4909" t="inlineStr">
        <is>
          <t>Ja</t>
        </is>
      </c>
      <c r="T4909" t="inlineStr">
        <is>
          <t>BRS</t>
        </is>
      </c>
      <c r="U4909">
        <f>VLOOKUP(T4909,Destinations!$A$2:$C$550,2,0)</f>
        <v/>
      </c>
      <c r="V4909" t="inlineStr">
        <is>
          <t>WCHS</t>
        </is>
      </c>
      <c r="W4909">
        <f>VLOOKUP(V4909,'WCH Kat'!$A$1:$B$150,2,0)</f>
        <v/>
      </c>
    </row>
    <row r="4910">
      <c r="A4910" t="inlineStr">
        <is>
          <t xml:space="preserve">EW </t>
        </is>
      </c>
      <c r="B4910" t="inlineStr">
        <is>
          <t>EW  464</t>
        </is>
      </c>
      <c r="C4910" s="4" t="inlineStr">
        <is>
          <t>24.12.2024</t>
        </is>
      </c>
      <c r="D4910" t="inlineStr">
        <is>
          <t>14:40</t>
        </is>
      </c>
      <c r="E4910" s="4" t="inlineStr">
        <is>
          <t>23.12.2024</t>
        </is>
      </c>
      <c r="F4910" t="inlineStr">
        <is>
          <t>01:45</t>
        </is>
      </c>
      <c r="G4910" s="5" t="n">
        <v>36.91667</v>
      </c>
      <c r="H4910" t="inlineStr">
        <is>
          <t>Outbound</t>
        </is>
      </c>
      <c r="I4910" s="6" t="n">
        <v>0</v>
      </c>
      <c r="J4910" s="6" t="n">
        <v>0</v>
      </c>
      <c r="K4910" s="6" t="n">
        <v>0</v>
      </c>
      <c r="L4910" s="6">
        <f>I4910+J4910+K4910</f>
        <v/>
      </c>
      <c r="M4910" s="6" t="n">
        <v>1</v>
      </c>
      <c r="P4910" t="inlineStr">
        <is>
          <t>Ja</t>
        </is>
      </c>
      <c r="T4910" t="inlineStr">
        <is>
          <t>LHR</t>
        </is>
      </c>
      <c r="U4910">
        <f>VLOOKUP(T4910,Destinations!$A$2:$C$550,2,0)</f>
        <v/>
      </c>
      <c r="V4910" t="inlineStr">
        <is>
          <t>WCHR</t>
        </is>
      </c>
      <c r="W4910">
        <f>VLOOKUP(V4910,'WCH Kat'!$A$1:$B$150,2,0)</f>
        <v/>
      </c>
    </row>
    <row r="4911">
      <c r="A4911" t="inlineStr">
        <is>
          <t xml:space="preserve">EW </t>
        </is>
      </c>
      <c r="B4911" t="inlineStr">
        <is>
          <t>EW  464</t>
        </is>
      </c>
      <c r="C4911" s="4" t="inlineStr">
        <is>
          <t>24.12.2024</t>
        </is>
      </c>
      <c r="D4911" t="inlineStr">
        <is>
          <t>14:40</t>
        </is>
      </c>
      <c r="E4911" s="4" t="inlineStr">
        <is>
          <t>23.12.2024</t>
        </is>
      </c>
      <c r="F4911" t="inlineStr">
        <is>
          <t>01:45</t>
        </is>
      </c>
      <c r="G4911" s="5" t="n">
        <v>36.91667</v>
      </c>
      <c r="H4911" t="inlineStr">
        <is>
          <t>Outbound</t>
        </is>
      </c>
      <c r="I4911" s="6" t="n">
        <v>0</v>
      </c>
      <c r="J4911" s="6" t="n">
        <v>0</v>
      </c>
      <c r="K4911" s="6" t="n">
        <v>0</v>
      </c>
      <c r="L4911" s="6">
        <f>I4911+J4911+K4911</f>
        <v/>
      </c>
      <c r="M4911" s="6" t="n">
        <v>1</v>
      </c>
      <c r="P4911" t="inlineStr">
        <is>
          <t>Ja</t>
        </is>
      </c>
      <c r="T4911" t="inlineStr">
        <is>
          <t>LHR</t>
        </is>
      </c>
      <c r="U4911">
        <f>VLOOKUP(T4911,Destinations!$A$2:$C$550,2,0)</f>
        <v/>
      </c>
      <c r="V4911" t="inlineStr">
        <is>
          <t>WCHC</t>
        </is>
      </c>
      <c r="W4911">
        <f>VLOOKUP(V4911,'WCH Kat'!$A$1:$B$150,2,0)</f>
        <v/>
      </c>
    </row>
    <row r="4912">
      <c r="A4912" t="inlineStr">
        <is>
          <t xml:space="preserve">EW </t>
        </is>
      </c>
      <c r="B4912" t="inlineStr">
        <is>
          <t>EW  464</t>
        </is>
      </c>
      <c r="C4912" s="4" t="inlineStr">
        <is>
          <t>24.12.2024</t>
        </is>
      </c>
      <c r="D4912" t="inlineStr">
        <is>
          <t>14:40</t>
        </is>
      </c>
      <c r="E4912" s="4" t="inlineStr">
        <is>
          <t>24.12.2024</t>
        </is>
      </c>
      <c r="F4912" t="inlineStr">
        <is>
          <t>13:23</t>
        </is>
      </c>
      <c r="G4912" s="5" t="n">
        <v>1.28333</v>
      </c>
      <c r="H4912" t="inlineStr">
        <is>
          <t>Outbound</t>
        </is>
      </c>
      <c r="I4912" s="6" t="n">
        <v>0</v>
      </c>
      <c r="J4912" s="6" t="n">
        <v>1</v>
      </c>
      <c r="K4912" s="6" t="n">
        <v>0</v>
      </c>
      <c r="L4912" s="6">
        <f>I4912+J4912+K4912</f>
        <v/>
      </c>
      <c r="M4912" s="6" t="n">
        <v>0</v>
      </c>
      <c r="Q4912" t="inlineStr">
        <is>
          <t>Ja</t>
        </is>
      </c>
      <c r="T4912" t="inlineStr">
        <is>
          <t>LHR</t>
        </is>
      </c>
      <c r="U4912">
        <f>VLOOKUP(T4912,Destinations!$A$2:$C$550,2,0)</f>
        <v/>
      </c>
      <c r="V4912" t="inlineStr">
        <is>
          <t>WCHS</t>
        </is>
      </c>
      <c r="W4912">
        <f>VLOOKUP(V4912,'WCH Kat'!$A$1:$B$150,2,0)</f>
        <v/>
      </c>
    </row>
    <row r="4913">
      <c r="A4913" t="inlineStr">
        <is>
          <t xml:space="preserve">FR </t>
        </is>
      </c>
      <c r="B4913" t="inlineStr">
        <is>
          <t>FR 1591</t>
        </is>
      </c>
      <c r="C4913" s="4" t="inlineStr">
        <is>
          <t>24.12.2024</t>
        </is>
      </c>
      <c r="D4913" t="inlineStr">
        <is>
          <t>14:56</t>
        </is>
      </c>
      <c r="E4913" s="4" t="inlineStr">
        <is>
          <t>22.12.2024</t>
        </is>
      </c>
      <c r="F4913" t="inlineStr">
        <is>
          <t>20:20</t>
        </is>
      </c>
      <c r="G4913" s="5" t="n">
        <v>42.6</v>
      </c>
      <c r="H4913" t="inlineStr">
        <is>
          <t>Inbound</t>
        </is>
      </c>
      <c r="I4913" s="6" t="n">
        <v>0</v>
      </c>
      <c r="J4913" s="6" t="n">
        <v>0</v>
      </c>
      <c r="K4913" s="6" t="n">
        <v>0</v>
      </c>
      <c r="L4913" s="6">
        <f>I4913+J4913+K4913</f>
        <v/>
      </c>
      <c r="M4913" s="6" t="n">
        <v>1</v>
      </c>
      <c r="P4913" t="inlineStr">
        <is>
          <t>Ja</t>
        </is>
      </c>
      <c r="T4913" t="inlineStr">
        <is>
          <t>BRS</t>
        </is>
      </c>
      <c r="U4913">
        <f>VLOOKUP(T4913,Destinations!$A$2:$C$550,2,0)</f>
        <v/>
      </c>
      <c r="V4913" t="inlineStr">
        <is>
          <t>WCHS</t>
        </is>
      </c>
      <c r="W4913">
        <f>VLOOKUP(V4913,'WCH Kat'!$A$1:$B$150,2,0)</f>
        <v/>
      </c>
    </row>
    <row r="4914">
      <c r="A4914" t="inlineStr">
        <is>
          <t xml:space="preserve">VF </t>
        </is>
      </c>
      <c r="B4914" t="inlineStr">
        <is>
          <t>VF  517</t>
        </is>
      </c>
      <c r="C4914" s="4" t="inlineStr">
        <is>
          <t>24.12.2024</t>
        </is>
      </c>
      <c r="D4914" t="inlineStr">
        <is>
          <t>15:10</t>
        </is>
      </c>
      <c r="E4914" s="4" t="inlineStr">
        <is>
          <t>22.12.2024</t>
        </is>
      </c>
      <c r="F4914" t="inlineStr">
        <is>
          <t>23:20</t>
        </is>
      </c>
      <c r="G4914" s="5" t="n">
        <v>39.83333</v>
      </c>
      <c r="H4914" t="inlineStr">
        <is>
          <t>Inbound</t>
        </is>
      </c>
      <c r="I4914" s="6" t="n">
        <v>0</v>
      </c>
      <c r="J4914" s="6" t="n">
        <v>0</v>
      </c>
      <c r="K4914" s="6" t="n">
        <v>0</v>
      </c>
      <c r="L4914" s="6">
        <f>I4914+J4914+K4914</f>
        <v/>
      </c>
      <c r="M4914" s="6" t="n">
        <v>1</v>
      </c>
      <c r="P4914" t="inlineStr">
        <is>
          <t>Ja</t>
        </is>
      </c>
      <c r="T4914" t="inlineStr">
        <is>
          <t>ESB</t>
        </is>
      </c>
      <c r="U4914">
        <f>VLOOKUP(T4914,Destinations!$A$2:$C$550,2,0)</f>
        <v/>
      </c>
      <c r="V4914" t="inlineStr">
        <is>
          <t>WCHC</t>
        </is>
      </c>
      <c r="W4914">
        <f>VLOOKUP(V4914,'WCH Kat'!$A$1:$B$150,2,0)</f>
        <v/>
      </c>
    </row>
    <row r="4915">
      <c r="A4915" t="inlineStr">
        <is>
          <t xml:space="preserve">VF </t>
        </is>
      </c>
      <c r="B4915" t="inlineStr">
        <is>
          <t>VF  517</t>
        </is>
      </c>
      <c r="C4915" s="4" t="inlineStr">
        <is>
          <t>24.12.2024</t>
        </is>
      </c>
      <c r="D4915" t="inlineStr">
        <is>
          <t>15:10</t>
        </is>
      </c>
      <c r="E4915" s="4" t="inlineStr">
        <is>
          <t>22.12.2024</t>
        </is>
      </c>
      <c r="F4915" t="inlineStr">
        <is>
          <t>23:20</t>
        </is>
      </c>
      <c r="G4915" s="5" t="n">
        <v>39.83333</v>
      </c>
      <c r="H4915" t="inlineStr">
        <is>
          <t>Inbound</t>
        </is>
      </c>
      <c r="I4915" s="6" t="n">
        <v>0</v>
      </c>
      <c r="J4915" s="6" t="n">
        <v>0</v>
      </c>
      <c r="K4915" s="6" t="n">
        <v>0</v>
      </c>
      <c r="L4915" s="6">
        <f>I4915+J4915+K4915</f>
        <v/>
      </c>
      <c r="M4915" s="6" t="n">
        <v>1</v>
      </c>
      <c r="P4915" t="inlineStr">
        <is>
          <t>Ja</t>
        </is>
      </c>
      <c r="T4915" t="inlineStr">
        <is>
          <t>ESB</t>
        </is>
      </c>
      <c r="U4915">
        <f>VLOOKUP(T4915,Destinations!$A$2:$C$550,2,0)</f>
        <v/>
      </c>
      <c r="V4915" t="inlineStr">
        <is>
          <t>WCHC</t>
        </is>
      </c>
      <c r="W4915">
        <f>VLOOKUP(V4915,'WCH Kat'!$A$1:$B$150,2,0)</f>
        <v/>
      </c>
    </row>
    <row r="4916">
      <c r="A4916" t="inlineStr">
        <is>
          <t xml:space="preserve">VF </t>
        </is>
      </c>
      <c r="B4916" t="inlineStr">
        <is>
          <t>VF 517</t>
        </is>
      </c>
      <c r="C4916" s="4" t="inlineStr">
        <is>
          <t>24.12.2024</t>
        </is>
      </c>
      <c r="D4916" t="inlineStr">
        <is>
          <t>15:10</t>
        </is>
      </c>
      <c r="E4916" s="4" t="inlineStr">
        <is>
          <t>24.12.2024</t>
        </is>
      </c>
      <c r="F4916" t="inlineStr">
        <is>
          <t>11:58</t>
        </is>
      </c>
      <c r="G4916" s="5" t="n">
        <v>3.2</v>
      </c>
      <c r="H4916" t="inlineStr">
        <is>
          <t>Inbound</t>
        </is>
      </c>
      <c r="I4916" s="6" t="n">
        <v>0</v>
      </c>
      <c r="J4916" s="6" t="n">
        <v>0</v>
      </c>
      <c r="K4916" s="6" t="n">
        <v>1</v>
      </c>
      <c r="L4916" s="6">
        <f>I4916+J4916+K4916</f>
        <v/>
      </c>
      <c r="M4916" s="6" t="n">
        <v>0</v>
      </c>
      <c r="P4916" t="inlineStr">
        <is>
          <t>Ja</t>
        </is>
      </c>
      <c r="T4916" t="inlineStr">
        <is>
          <t>Ankara</t>
        </is>
      </c>
      <c r="U4916">
        <f>VLOOKUP(T4916,Destinations!$A$2:$C$550,2,0)</f>
        <v/>
      </c>
      <c r="V4916" t="inlineStr">
        <is>
          <t>WCHS</t>
        </is>
      </c>
      <c r="W4916">
        <f>VLOOKUP(V4916,'WCH Kat'!$A$1:$B$150,2,0)</f>
        <v/>
      </c>
    </row>
    <row r="4917">
      <c r="A4917" t="inlineStr">
        <is>
          <t xml:space="preserve">PC </t>
        </is>
      </c>
      <c r="B4917" t="inlineStr">
        <is>
          <t>PC 1018</t>
        </is>
      </c>
      <c r="C4917" s="4" t="inlineStr">
        <is>
          <t>24.12.2024</t>
        </is>
      </c>
      <c r="D4917" t="inlineStr">
        <is>
          <t>15:15</t>
        </is>
      </c>
      <c r="E4917" s="4" t="inlineStr">
        <is>
          <t>24.12.2024</t>
        </is>
      </c>
      <c r="F4917" t="inlineStr">
        <is>
          <t>13:19</t>
        </is>
      </c>
      <c r="G4917" s="5" t="n">
        <v>1.93333</v>
      </c>
      <c r="H4917" t="inlineStr">
        <is>
          <t>Outbound</t>
        </is>
      </c>
      <c r="I4917" s="6" t="n">
        <v>0</v>
      </c>
      <c r="J4917" s="6" t="n">
        <v>1</v>
      </c>
      <c r="K4917" s="6" t="n">
        <v>0</v>
      </c>
      <c r="L4917" s="6">
        <f>I4917+J4917+K4917</f>
        <v/>
      </c>
      <c r="M4917" s="6" t="n">
        <v>0</v>
      </c>
      <c r="Q4917" t="inlineStr">
        <is>
          <t>Ja</t>
        </is>
      </c>
      <c r="T4917" t="inlineStr">
        <is>
          <t>Istanbul-Sabiha Gökcen</t>
        </is>
      </c>
      <c r="U4917">
        <f>VLOOKUP(T4917,Destinations!$A$2:$C$550,2,0)</f>
        <v/>
      </c>
      <c r="V4917" t="inlineStr">
        <is>
          <t>WCHR</t>
        </is>
      </c>
      <c r="W4917">
        <f>VLOOKUP(V4917,'WCH Kat'!$A$1:$B$150,2,0)</f>
        <v/>
      </c>
    </row>
    <row r="4918">
      <c r="A4918" t="inlineStr">
        <is>
          <t xml:space="preserve">FR </t>
        </is>
      </c>
      <c r="B4918" t="inlineStr">
        <is>
          <t>FR 7208</t>
        </is>
      </c>
      <c r="C4918" s="4" t="inlineStr">
        <is>
          <t>24.12.2024</t>
        </is>
      </c>
      <c r="D4918" t="inlineStr">
        <is>
          <t>15:25</t>
        </is>
      </c>
      <c r="E4918" s="4" t="inlineStr">
        <is>
          <t>22.12.2024</t>
        </is>
      </c>
      <c r="F4918" t="inlineStr">
        <is>
          <t>23:20</t>
        </is>
      </c>
      <c r="G4918" s="5" t="n">
        <v>40.08333</v>
      </c>
      <c r="H4918" t="inlineStr">
        <is>
          <t>Outbound</t>
        </is>
      </c>
      <c r="I4918" s="6" t="n">
        <v>0</v>
      </c>
      <c r="J4918" s="6" t="n">
        <v>0</v>
      </c>
      <c r="K4918" s="6" t="n">
        <v>0</v>
      </c>
      <c r="L4918" s="6">
        <f>I4918+J4918+K4918</f>
        <v/>
      </c>
      <c r="M4918" s="6" t="n">
        <v>1</v>
      </c>
      <c r="P4918" t="inlineStr">
        <is>
          <t>Ja</t>
        </is>
      </c>
      <c r="T4918" t="inlineStr">
        <is>
          <t>PMI</t>
        </is>
      </c>
      <c r="U4918">
        <f>VLOOKUP(T4918,Destinations!$A$2:$C$550,2,0)</f>
        <v/>
      </c>
      <c r="V4918" t="inlineStr">
        <is>
          <t>BLND</t>
        </is>
      </c>
      <c r="W4918">
        <f>VLOOKUP(V4918,'WCH Kat'!$A$1:$B$150,2,0)</f>
        <v/>
      </c>
    </row>
    <row r="4919">
      <c r="A4919" t="inlineStr">
        <is>
          <t xml:space="preserve">FR </t>
        </is>
      </c>
      <c r="B4919" t="inlineStr">
        <is>
          <t>FR 7208</t>
        </is>
      </c>
      <c r="C4919" s="4" t="inlineStr">
        <is>
          <t>24.12.2024</t>
        </is>
      </c>
      <c r="D4919" t="inlineStr">
        <is>
          <t>15:25</t>
        </is>
      </c>
      <c r="E4919" s="4" t="inlineStr">
        <is>
          <t>22.12.2024</t>
        </is>
      </c>
      <c r="F4919" t="inlineStr">
        <is>
          <t>23:20</t>
        </is>
      </c>
      <c r="G4919" s="5" t="n">
        <v>40.08333</v>
      </c>
      <c r="H4919" t="inlineStr">
        <is>
          <t>Outbound</t>
        </is>
      </c>
      <c r="I4919" s="6" t="n">
        <v>0</v>
      </c>
      <c r="J4919" s="6" t="n">
        <v>0</v>
      </c>
      <c r="K4919" s="6" t="n">
        <v>0</v>
      </c>
      <c r="L4919" s="6">
        <f>I4919+J4919+K4919</f>
        <v/>
      </c>
      <c r="M4919" s="6" t="n">
        <v>1</v>
      </c>
      <c r="P4919" t="inlineStr">
        <is>
          <t>Ja</t>
        </is>
      </c>
      <c r="T4919" t="inlineStr">
        <is>
          <t>PMI</t>
        </is>
      </c>
      <c r="U4919">
        <f>VLOOKUP(T4919,Destinations!$A$2:$C$550,2,0)</f>
        <v/>
      </c>
      <c r="V4919" t="inlineStr">
        <is>
          <t>WCHR</t>
        </is>
      </c>
      <c r="W4919">
        <f>VLOOKUP(V4919,'WCH Kat'!$A$1:$B$150,2,0)</f>
        <v/>
      </c>
    </row>
    <row r="4920">
      <c r="A4920" t="inlineStr">
        <is>
          <t xml:space="preserve">FR </t>
        </is>
      </c>
      <c r="B4920" t="inlineStr">
        <is>
          <t>FR 7208</t>
        </is>
      </c>
      <c r="C4920" s="4" t="inlineStr">
        <is>
          <t>24.12.2024</t>
        </is>
      </c>
      <c r="D4920" t="inlineStr">
        <is>
          <t>15:25</t>
        </is>
      </c>
      <c r="E4920" s="4" t="inlineStr">
        <is>
          <t>22.12.2024</t>
        </is>
      </c>
      <c r="F4920" t="inlineStr">
        <is>
          <t>23:20</t>
        </is>
      </c>
      <c r="G4920" s="5" t="n">
        <v>40.08333</v>
      </c>
      <c r="H4920" t="inlineStr">
        <is>
          <t>Outbound</t>
        </is>
      </c>
      <c r="I4920" s="6" t="n">
        <v>0</v>
      </c>
      <c r="J4920" s="6" t="n">
        <v>0</v>
      </c>
      <c r="K4920" s="6" t="n">
        <v>0</v>
      </c>
      <c r="L4920" s="6">
        <f>I4920+J4920+K4920</f>
        <v/>
      </c>
      <c r="M4920" s="6" t="n">
        <v>1</v>
      </c>
      <c r="Q4920" t="inlineStr">
        <is>
          <t>Ja</t>
        </is>
      </c>
      <c r="T4920" t="inlineStr">
        <is>
          <t>PMI</t>
        </is>
      </c>
      <c r="U4920">
        <f>VLOOKUP(T4920,Destinations!$A$2:$C$550,2,0)</f>
        <v/>
      </c>
      <c r="V4920" t="inlineStr">
        <is>
          <t>WCHR</t>
        </is>
      </c>
      <c r="W4920">
        <f>VLOOKUP(V4920,'WCH Kat'!$A$1:$B$150,2,0)</f>
        <v/>
      </c>
    </row>
    <row r="4921">
      <c r="A4921" t="inlineStr">
        <is>
          <t xml:space="preserve">EW </t>
        </is>
      </c>
      <c r="B4921" t="inlineStr">
        <is>
          <t>EW 1157</t>
        </is>
      </c>
      <c r="C4921" s="4" t="inlineStr">
        <is>
          <t>24.12.2024</t>
        </is>
      </c>
      <c r="D4921" t="inlineStr">
        <is>
          <t>15:32</t>
        </is>
      </c>
      <c r="E4921" s="4" t="inlineStr">
        <is>
          <t>22.12.2024</t>
        </is>
      </c>
      <c r="F4921" t="inlineStr">
        <is>
          <t>20:30</t>
        </is>
      </c>
      <c r="G4921" s="5" t="n">
        <v>43.03333</v>
      </c>
      <c r="H4921" t="inlineStr">
        <is>
          <t>Inbound</t>
        </is>
      </c>
      <c r="I4921" s="6" t="n">
        <v>0</v>
      </c>
      <c r="J4921" s="6" t="n">
        <v>0</v>
      </c>
      <c r="K4921" s="6" t="n">
        <v>0</v>
      </c>
      <c r="L4921" s="6">
        <f>I4921+J4921+K4921</f>
        <v/>
      </c>
      <c r="M4921" s="6" t="n">
        <v>1</v>
      </c>
      <c r="P4921" t="inlineStr">
        <is>
          <t>Ja</t>
        </is>
      </c>
      <c r="T4921" t="inlineStr">
        <is>
          <t>JED</t>
        </is>
      </c>
      <c r="U4921">
        <f>VLOOKUP(T4921,Destinations!$A$2:$C$550,2,0)</f>
        <v/>
      </c>
      <c r="V4921" t="inlineStr">
        <is>
          <t>WCHS</t>
        </is>
      </c>
      <c r="W4921">
        <f>VLOOKUP(V4921,'WCH Kat'!$A$1:$B$150,2,0)</f>
        <v/>
      </c>
    </row>
    <row r="4922">
      <c r="A4922" t="inlineStr">
        <is>
          <t xml:space="preserve">FR </t>
        </is>
      </c>
      <c r="B4922" t="inlineStr">
        <is>
          <t>FR 5206</t>
        </is>
      </c>
      <c r="C4922" s="4" t="inlineStr">
        <is>
          <t>24.12.2024</t>
        </is>
      </c>
      <c r="D4922" t="inlineStr">
        <is>
          <t>15:36</t>
        </is>
      </c>
      <c r="E4922" s="4" t="inlineStr">
        <is>
          <t>24.12.2024</t>
        </is>
      </c>
      <c r="F4922" t="inlineStr">
        <is>
          <t>13:10</t>
        </is>
      </c>
      <c r="G4922" s="5" t="n">
        <v>2.43333</v>
      </c>
      <c r="H4922" t="inlineStr">
        <is>
          <t>Inbound</t>
        </is>
      </c>
      <c r="I4922" s="6" t="n">
        <v>0</v>
      </c>
      <c r="J4922" s="6" t="n">
        <v>1</v>
      </c>
      <c r="K4922" s="6" t="n">
        <v>0</v>
      </c>
      <c r="L4922" s="6">
        <f>I4922+J4922+K4922</f>
        <v/>
      </c>
      <c r="M4922" s="6" t="n">
        <v>0</v>
      </c>
      <c r="P4922" t="inlineStr">
        <is>
          <t>Ja</t>
        </is>
      </c>
      <c r="T4922" t="inlineStr">
        <is>
          <t>Malta</t>
        </is>
      </c>
      <c r="U4922">
        <f>VLOOKUP(T4922,Destinations!$A$2:$C$550,2,0)</f>
        <v/>
      </c>
      <c r="V4922" t="inlineStr">
        <is>
          <t>WCHR</t>
        </is>
      </c>
      <c r="W4922">
        <f>VLOOKUP(V4922,'WCH Kat'!$A$1:$B$150,2,0)</f>
        <v/>
      </c>
    </row>
    <row r="4923">
      <c r="A4923" t="inlineStr">
        <is>
          <t xml:space="preserve">EW </t>
        </is>
      </c>
      <c r="B4923" t="inlineStr">
        <is>
          <t>EW  383</t>
        </is>
      </c>
      <c r="C4923" s="4" t="inlineStr">
        <is>
          <t>24.12.2024</t>
        </is>
      </c>
      <c r="D4923" t="inlineStr">
        <is>
          <t>15:43</t>
        </is>
      </c>
      <c r="E4923" s="4" t="inlineStr">
        <is>
          <t>23.12.2024</t>
        </is>
      </c>
      <c r="F4923" t="inlineStr">
        <is>
          <t>00:15</t>
        </is>
      </c>
      <c r="G4923" s="5" t="n">
        <v>39.46667</v>
      </c>
      <c r="H4923" t="inlineStr">
        <is>
          <t>Inbound</t>
        </is>
      </c>
      <c r="I4923" s="6" t="n">
        <v>0</v>
      </c>
      <c r="J4923" s="6" t="n">
        <v>0</v>
      </c>
      <c r="K4923" s="6" t="n">
        <v>0</v>
      </c>
      <c r="L4923" s="6">
        <f>I4923+J4923+K4923</f>
        <v/>
      </c>
      <c r="M4923" s="6" t="n">
        <v>1</v>
      </c>
      <c r="P4923" t="inlineStr">
        <is>
          <t>Ja</t>
        </is>
      </c>
      <c r="T4923" t="inlineStr">
        <is>
          <t>TUN</t>
        </is>
      </c>
      <c r="U4923">
        <f>VLOOKUP(T4923,Destinations!$A$2:$C$550,2,0)</f>
        <v/>
      </c>
      <c r="V4923" t="inlineStr">
        <is>
          <t>WCHS</t>
        </is>
      </c>
      <c r="W4923">
        <f>VLOOKUP(V4923,'WCH Kat'!$A$1:$B$150,2,0)</f>
        <v/>
      </c>
    </row>
    <row r="4924">
      <c r="A4924" t="inlineStr">
        <is>
          <t xml:space="preserve">EW </t>
        </is>
      </c>
      <c r="B4924" t="inlineStr">
        <is>
          <t>EW 1157</t>
        </is>
      </c>
      <c r="C4924" s="4" t="inlineStr">
        <is>
          <t>24.12.2024</t>
        </is>
      </c>
      <c r="D4924" t="inlineStr">
        <is>
          <t>15:50</t>
        </is>
      </c>
      <c r="E4924" s="4" t="inlineStr">
        <is>
          <t>22.12.2024</t>
        </is>
      </c>
      <c r="F4924" t="inlineStr">
        <is>
          <t>20:30</t>
        </is>
      </c>
      <c r="G4924" s="5" t="n">
        <v>43.33333</v>
      </c>
      <c r="H4924" t="inlineStr">
        <is>
          <t>Inbound</t>
        </is>
      </c>
      <c r="I4924" s="6" t="n">
        <v>0</v>
      </c>
      <c r="J4924" s="6" t="n">
        <v>0</v>
      </c>
      <c r="K4924" s="6" t="n">
        <v>0</v>
      </c>
      <c r="L4924" s="6">
        <f>I4924+J4924+K4924</f>
        <v/>
      </c>
      <c r="M4924" s="6" t="n">
        <v>1</v>
      </c>
      <c r="P4924" t="inlineStr">
        <is>
          <t>Ja</t>
        </is>
      </c>
      <c r="T4924" t="inlineStr">
        <is>
          <t>JED</t>
        </is>
      </c>
      <c r="U4924">
        <f>VLOOKUP(T4924,Destinations!$A$2:$C$550,2,0)</f>
        <v/>
      </c>
      <c r="V4924" t="inlineStr">
        <is>
          <t>WCHC</t>
        </is>
      </c>
      <c r="W4924">
        <f>VLOOKUP(V4924,'WCH Kat'!$A$1:$B$150,2,0)</f>
        <v/>
      </c>
    </row>
    <row r="4925">
      <c r="A4925" t="inlineStr">
        <is>
          <t xml:space="preserve">EW </t>
        </is>
      </c>
      <c r="B4925" t="inlineStr">
        <is>
          <t>EW  383</t>
        </is>
      </c>
      <c r="C4925" s="4" t="inlineStr">
        <is>
          <t>24.12.2024</t>
        </is>
      </c>
      <c r="D4925" t="inlineStr">
        <is>
          <t>15:50</t>
        </is>
      </c>
      <c r="E4925" s="4" t="inlineStr">
        <is>
          <t>23.12.2024</t>
        </is>
      </c>
      <c r="F4925" t="inlineStr">
        <is>
          <t>00:15</t>
        </is>
      </c>
      <c r="G4925" s="5" t="n">
        <v>39.58333</v>
      </c>
      <c r="H4925" t="inlineStr">
        <is>
          <t>Inbound</t>
        </is>
      </c>
      <c r="I4925" s="6" t="n">
        <v>0</v>
      </c>
      <c r="J4925" s="6" t="n">
        <v>0</v>
      </c>
      <c r="K4925" s="6" t="n">
        <v>0</v>
      </c>
      <c r="L4925" s="6">
        <f>I4925+J4925+K4925</f>
        <v/>
      </c>
      <c r="M4925" s="6" t="n">
        <v>1</v>
      </c>
      <c r="P4925" t="inlineStr">
        <is>
          <t>Ja</t>
        </is>
      </c>
      <c r="T4925" t="inlineStr">
        <is>
          <t>TUN</t>
        </is>
      </c>
      <c r="U4925">
        <f>VLOOKUP(T4925,Destinations!$A$2:$C$550,2,0)</f>
        <v/>
      </c>
      <c r="V4925" t="inlineStr">
        <is>
          <t>WCHS</t>
        </is>
      </c>
      <c r="W4925">
        <f>VLOOKUP(V4925,'WCH Kat'!$A$1:$B$150,2,0)</f>
        <v/>
      </c>
    </row>
    <row r="4926">
      <c r="A4926" t="inlineStr">
        <is>
          <t xml:space="preserve">EW </t>
        </is>
      </c>
      <c r="B4926" t="inlineStr">
        <is>
          <t>EW  383</t>
        </is>
      </c>
      <c r="C4926" s="4" t="inlineStr">
        <is>
          <t>24.12.2024</t>
        </is>
      </c>
      <c r="D4926" t="inlineStr">
        <is>
          <t>15:50</t>
        </is>
      </c>
      <c r="E4926" s="4" t="inlineStr">
        <is>
          <t>23.12.2024</t>
        </is>
      </c>
      <c r="F4926" t="inlineStr">
        <is>
          <t>00:15</t>
        </is>
      </c>
      <c r="G4926" s="5" t="n">
        <v>39.58333</v>
      </c>
      <c r="H4926" t="inlineStr">
        <is>
          <t>Inbound</t>
        </is>
      </c>
      <c r="I4926" s="6" t="n">
        <v>0</v>
      </c>
      <c r="J4926" s="6" t="n">
        <v>0</v>
      </c>
      <c r="K4926" s="6" t="n">
        <v>0</v>
      </c>
      <c r="L4926" s="6">
        <f>I4926+J4926+K4926</f>
        <v/>
      </c>
      <c r="M4926" s="6" t="n">
        <v>1</v>
      </c>
      <c r="P4926" t="inlineStr">
        <is>
          <t>Ja</t>
        </is>
      </c>
      <c r="T4926" t="inlineStr">
        <is>
          <t>TUN</t>
        </is>
      </c>
      <c r="U4926">
        <f>VLOOKUP(T4926,Destinations!$A$2:$C$550,2,0)</f>
        <v/>
      </c>
      <c r="V4926" t="inlineStr">
        <is>
          <t>BLND</t>
        </is>
      </c>
      <c r="W4926">
        <f>VLOOKUP(V4926,'WCH Kat'!$A$1:$B$150,2,0)</f>
        <v/>
      </c>
    </row>
    <row r="4927">
      <c r="A4927" t="inlineStr">
        <is>
          <t xml:space="preserve">EW </t>
        </is>
      </c>
      <c r="B4927" t="inlineStr">
        <is>
          <t>EW 1157</t>
        </is>
      </c>
      <c r="C4927" s="4" t="inlineStr">
        <is>
          <t>24.12.2024</t>
        </is>
      </c>
      <c r="D4927" t="inlineStr">
        <is>
          <t>15:50</t>
        </is>
      </c>
      <c r="E4927" s="4" t="inlineStr">
        <is>
          <t>24.12.2024</t>
        </is>
      </c>
      <c r="F4927" t="inlineStr">
        <is>
          <t>09:30</t>
        </is>
      </c>
      <c r="G4927" s="5" t="n">
        <v>6.33333</v>
      </c>
      <c r="H4927" t="inlineStr">
        <is>
          <t>Inbound</t>
        </is>
      </c>
      <c r="I4927" s="6" t="n">
        <v>0</v>
      </c>
      <c r="J4927" s="6" t="n">
        <v>0</v>
      </c>
      <c r="K4927" s="6" t="n">
        <v>1</v>
      </c>
      <c r="L4927" s="6">
        <f>I4927+J4927+K4927</f>
        <v/>
      </c>
      <c r="M4927" s="6" t="n">
        <v>0</v>
      </c>
      <c r="P4927" t="inlineStr">
        <is>
          <t>Ja</t>
        </is>
      </c>
      <c r="T4927" t="inlineStr">
        <is>
          <t>JED</t>
        </is>
      </c>
      <c r="U4927">
        <f>VLOOKUP(T4927,Destinations!$A$2:$C$550,2,0)</f>
        <v/>
      </c>
      <c r="V4927" t="inlineStr">
        <is>
          <t>WCHR</t>
        </is>
      </c>
      <c r="W4927">
        <f>VLOOKUP(V4927,'WCH Kat'!$A$1:$B$150,2,0)</f>
        <v/>
      </c>
    </row>
    <row r="4928">
      <c r="A4928" t="inlineStr">
        <is>
          <t xml:space="preserve">EW </t>
        </is>
      </c>
      <c r="B4928" t="inlineStr">
        <is>
          <t>EW 1157</t>
        </is>
      </c>
      <c r="C4928" s="4" t="inlineStr">
        <is>
          <t>24.12.2024</t>
        </is>
      </c>
      <c r="D4928" t="inlineStr">
        <is>
          <t>15:50</t>
        </is>
      </c>
      <c r="E4928" s="4" t="inlineStr">
        <is>
          <t>24.12.2024</t>
        </is>
      </c>
      <c r="F4928" t="inlineStr">
        <is>
          <t>09:30</t>
        </is>
      </c>
      <c r="G4928" s="5" t="n">
        <v>6.33333</v>
      </c>
      <c r="H4928" t="inlineStr">
        <is>
          <t>Inbound</t>
        </is>
      </c>
      <c r="I4928" s="6" t="n">
        <v>0</v>
      </c>
      <c r="J4928" s="6" t="n">
        <v>0</v>
      </c>
      <c r="K4928" s="6" t="n">
        <v>1</v>
      </c>
      <c r="L4928" s="6">
        <f>I4928+J4928+K4928</f>
        <v/>
      </c>
      <c r="M4928" s="6" t="n">
        <v>0</v>
      </c>
      <c r="P4928" t="inlineStr">
        <is>
          <t>Ja</t>
        </is>
      </c>
      <c r="T4928" t="inlineStr">
        <is>
          <t>JED</t>
        </is>
      </c>
      <c r="U4928">
        <f>VLOOKUP(T4928,Destinations!$A$2:$C$550,2,0)</f>
        <v/>
      </c>
      <c r="V4928" t="inlineStr">
        <is>
          <t>WCHR</t>
        </is>
      </c>
      <c r="W4928">
        <f>VLOOKUP(V4928,'WCH Kat'!$A$1:$B$150,2,0)</f>
        <v/>
      </c>
    </row>
    <row r="4929">
      <c r="A4929" t="inlineStr">
        <is>
          <t xml:space="preserve">EW </t>
        </is>
      </c>
      <c r="B4929" t="inlineStr">
        <is>
          <t>EW 1157</t>
        </is>
      </c>
      <c r="C4929" s="4" t="inlineStr">
        <is>
          <t>24.12.2024</t>
        </is>
      </c>
      <c r="D4929" t="inlineStr">
        <is>
          <t>15:50</t>
        </is>
      </c>
      <c r="E4929" s="4" t="inlineStr">
        <is>
          <t>24.12.2024</t>
        </is>
      </c>
      <c r="F4929" t="inlineStr">
        <is>
          <t>09:30</t>
        </is>
      </c>
      <c r="G4929" s="5" t="n">
        <v>6.33333</v>
      </c>
      <c r="H4929" t="inlineStr">
        <is>
          <t>Inbound</t>
        </is>
      </c>
      <c r="I4929" s="6" t="n">
        <v>0</v>
      </c>
      <c r="J4929" s="6" t="n">
        <v>0</v>
      </c>
      <c r="K4929" s="6" t="n">
        <v>1</v>
      </c>
      <c r="L4929" s="6">
        <f>I4929+J4929+K4929</f>
        <v/>
      </c>
      <c r="M4929" s="6" t="n">
        <v>0</v>
      </c>
      <c r="P4929" t="inlineStr">
        <is>
          <t>Ja</t>
        </is>
      </c>
      <c r="T4929" t="inlineStr">
        <is>
          <t>JED</t>
        </is>
      </c>
      <c r="U4929">
        <f>VLOOKUP(T4929,Destinations!$A$2:$C$550,2,0)</f>
        <v/>
      </c>
      <c r="V4929" t="inlineStr">
        <is>
          <t>WCHR</t>
        </is>
      </c>
      <c r="W4929">
        <f>VLOOKUP(V4929,'WCH Kat'!$A$1:$B$150,2,0)</f>
        <v/>
      </c>
    </row>
    <row r="4930">
      <c r="A4930" t="inlineStr">
        <is>
          <t xml:space="preserve">EW </t>
        </is>
      </c>
      <c r="B4930" t="inlineStr">
        <is>
          <t>EW 1157</t>
        </is>
      </c>
      <c r="C4930" s="4" t="inlineStr">
        <is>
          <t>24.12.2024</t>
        </is>
      </c>
      <c r="D4930" t="inlineStr">
        <is>
          <t>15:50</t>
        </is>
      </c>
      <c r="E4930" s="4" t="inlineStr">
        <is>
          <t>24.12.2024</t>
        </is>
      </c>
      <c r="F4930" t="inlineStr">
        <is>
          <t>09:30</t>
        </is>
      </c>
      <c r="G4930" s="5" t="n">
        <v>6.33333</v>
      </c>
      <c r="H4930" t="inlineStr">
        <is>
          <t>Inbound</t>
        </is>
      </c>
      <c r="I4930" s="6" t="n">
        <v>0</v>
      </c>
      <c r="J4930" s="6" t="n">
        <v>0</v>
      </c>
      <c r="K4930" s="6" t="n">
        <v>1</v>
      </c>
      <c r="L4930" s="6">
        <f>I4930+J4930+K4930</f>
        <v/>
      </c>
      <c r="M4930" s="6" t="n">
        <v>0</v>
      </c>
      <c r="P4930" t="inlineStr">
        <is>
          <t>Ja</t>
        </is>
      </c>
      <c r="T4930" t="inlineStr">
        <is>
          <t>JED</t>
        </is>
      </c>
      <c r="U4930">
        <f>VLOOKUP(T4930,Destinations!$A$2:$C$550,2,0)</f>
        <v/>
      </c>
      <c r="V4930" t="inlineStr">
        <is>
          <t>WCHR</t>
        </is>
      </c>
      <c r="W4930">
        <f>VLOOKUP(V4930,'WCH Kat'!$A$1:$B$150,2,0)</f>
        <v/>
      </c>
    </row>
    <row r="4931">
      <c r="A4931" t="inlineStr">
        <is>
          <t xml:space="preserve">VF </t>
        </is>
      </c>
      <c r="B4931" t="inlineStr">
        <is>
          <t>VF  518</t>
        </is>
      </c>
      <c r="C4931" s="4" t="inlineStr">
        <is>
          <t>24.12.2024</t>
        </is>
      </c>
      <c r="D4931" t="inlineStr">
        <is>
          <t>16:00</t>
        </is>
      </c>
      <c r="E4931" s="4" t="inlineStr">
        <is>
          <t>23.12.2024</t>
        </is>
      </c>
      <c r="F4931" t="inlineStr">
        <is>
          <t>04:05</t>
        </is>
      </c>
      <c r="G4931" s="5" t="n">
        <v>35.91667</v>
      </c>
      <c r="H4931" t="inlineStr">
        <is>
          <t>Outbound</t>
        </is>
      </c>
      <c r="I4931" s="6" t="n">
        <v>0</v>
      </c>
      <c r="J4931" s="6" t="n">
        <v>0</v>
      </c>
      <c r="K4931" s="6" t="n">
        <v>1</v>
      </c>
      <c r="L4931" s="6">
        <f>I4931+J4931+K4931</f>
        <v/>
      </c>
      <c r="M4931" s="6" t="n">
        <v>0</v>
      </c>
      <c r="P4931" t="inlineStr">
        <is>
          <t>Ja</t>
        </is>
      </c>
      <c r="T4931" t="inlineStr">
        <is>
          <t>ESB</t>
        </is>
      </c>
      <c r="U4931">
        <f>VLOOKUP(T4931,Destinations!$A$2:$C$550,2,0)</f>
        <v/>
      </c>
      <c r="V4931" t="inlineStr">
        <is>
          <t>WCHS</t>
        </is>
      </c>
      <c r="W4931">
        <f>VLOOKUP(V4931,'WCH Kat'!$A$1:$B$150,2,0)</f>
        <v/>
      </c>
    </row>
    <row r="4932">
      <c r="A4932" t="inlineStr">
        <is>
          <t xml:space="preserve">EW </t>
        </is>
      </c>
      <c r="B4932" t="inlineStr">
        <is>
          <t>EW  817</t>
        </is>
      </c>
      <c r="C4932" s="4" t="inlineStr">
        <is>
          <t>24.12.2024</t>
        </is>
      </c>
      <c r="D4932" t="inlineStr">
        <is>
          <t>16:20</t>
        </is>
      </c>
      <c r="E4932" s="4" t="inlineStr">
        <is>
          <t>23.12.2024</t>
        </is>
      </c>
      <c r="F4932" t="inlineStr">
        <is>
          <t>00:35</t>
        </is>
      </c>
      <c r="G4932" s="5" t="n">
        <v>39.75</v>
      </c>
      <c r="H4932" t="inlineStr">
        <is>
          <t>Inbound</t>
        </is>
      </c>
      <c r="I4932" s="6" t="n">
        <v>0</v>
      </c>
      <c r="J4932" s="6" t="n">
        <v>0</v>
      </c>
      <c r="K4932" s="6" t="n">
        <v>0</v>
      </c>
      <c r="L4932" s="6">
        <f>I4932+J4932+K4932</f>
        <v/>
      </c>
      <c r="M4932" s="6" t="n">
        <v>1</v>
      </c>
      <c r="P4932" t="inlineStr">
        <is>
          <t>Ja</t>
        </is>
      </c>
      <c r="T4932" t="inlineStr">
        <is>
          <t>CTA</t>
        </is>
      </c>
      <c r="U4932">
        <f>VLOOKUP(T4932,Destinations!$A$2:$C$550,2,0)</f>
        <v/>
      </c>
      <c r="V4932" t="inlineStr">
        <is>
          <t>WCHC</t>
        </is>
      </c>
      <c r="W4932">
        <f>VLOOKUP(V4932,'WCH Kat'!$A$1:$B$150,2,0)</f>
        <v/>
      </c>
    </row>
    <row r="4933">
      <c r="A4933" t="inlineStr">
        <is>
          <t xml:space="preserve">EW </t>
        </is>
      </c>
      <c r="B4933" t="inlineStr">
        <is>
          <t>EW  817</t>
        </is>
      </c>
      <c r="C4933" s="4" t="inlineStr">
        <is>
          <t>24.12.2024</t>
        </is>
      </c>
      <c r="D4933" t="inlineStr">
        <is>
          <t>16:20</t>
        </is>
      </c>
      <c r="E4933" s="4" t="inlineStr">
        <is>
          <t>23.12.2024</t>
        </is>
      </c>
      <c r="F4933" t="inlineStr">
        <is>
          <t>00:35</t>
        </is>
      </c>
      <c r="G4933" s="5" t="n">
        <v>39.75</v>
      </c>
      <c r="H4933" t="inlineStr">
        <is>
          <t>Inbound</t>
        </is>
      </c>
      <c r="I4933" s="6" t="n">
        <v>0</v>
      </c>
      <c r="J4933" s="6" t="n">
        <v>0</v>
      </c>
      <c r="K4933" s="6" t="n">
        <v>0</v>
      </c>
      <c r="L4933" s="6">
        <f>I4933+J4933+K4933</f>
        <v/>
      </c>
      <c r="M4933" s="6" t="n">
        <v>1</v>
      </c>
      <c r="P4933" t="inlineStr">
        <is>
          <t>Ja</t>
        </is>
      </c>
      <c r="T4933" t="inlineStr">
        <is>
          <t>CTA</t>
        </is>
      </c>
      <c r="U4933">
        <f>VLOOKUP(T4933,Destinations!$A$2:$C$550,2,0)</f>
        <v/>
      </c>
      <c r="V4933" t="inlineStr">
        <is>
          <t>WCHS</t>
        </is>
      </c>
      <c r="W4933">
        <f>VLOOKUP(V4933,'WCH Kat'!$A$1:$B$150,2,0)</f>
        <v/>
      </c>
    </row>
    <row r="4934">
      <c r="A4934" t="inlineStr">
        <is>
          <t xml:space="preserve">EW </t>
        </is>
      </c>
      <c r="B4934" t="inlineStr">
        <is>
          <t>EW  653</t>
        </is>
      </c>
      <c r="C4934" s="4" t="inlineStr">
        <is>
          <t>24.12.2024</t>
        </is>
      </c>
      <c r="D4934" t="inlineStr">
        <is>
          <t>16:40</t>
        </is>
      </c>
      <c r="E4934" s="4" t="inlineStr">
        <is>
          <t>23.12.2024</t>
        </is>
      </c>
      <c r="F4934" t="inlineStr">
        <is>
          <t>00:55</t>
        </is>
      </c>
      <c r="G4934" s="5" t="n">
        <v>39.75</v>
      </c>
      <c r="H4934" t="inlineStr">
        <is>
          <t>Inbound</t>
        </is>
      </c>
      <c r="I4934" s="6" t="n">
        <v>0</v>
      </c>
      <c r="J4934" s="6" t="n">
        <v>0</v>
      </c>
      <c r="K4934" s="6" t="n">
        <v>0</v>
      </c>
      <c r="L4934" s="6">
        <f>I4934+J4934+K4934</f>
        <v/>
      </c>
      <c r="M4934" s="6" t="n">
        <v>1</v>
      </c>
      <c r="P4934" t="inlineStr">
        <is>
          <t>Ja</t>
        </is>
      </c>
      <c r="T4934" t="inlineStr">
        <is>
          <t>SKG</t>
        </is>
      </c>
      <c r="U4934">
        <f>VLOOKUP(T4934,Destinations!$A$2:$C$550,2,0)</f>
        <v/>
      </c>
      <c r="V4934" t="inlineStr">
        <is>
          <t>WCHS</t>
        </is>
      </c>
      <c r="W4934">
        <f>VLOOKUP(V4934,'WCH Kat'!$A$1:$B$150,2,0)</f>
        <v/>
      </c>
    </row>
    <row r="4935">
      <c r="A4935" t="inlineStr">
        <is>
          <t xml:space="preserve">EW </t>
        </is>
      </c>
      <c r="B4935" t="inlineStr">
        <is>
          <t>EW  653</t>
        </is>
      </c>
      <c r="C4935" s="4" t="inlineStr">
        <is>
          <t>24.12.2024</t>
        </is>
      </c>
      <c r="D4935" t="inlineStr">
        <is>
          <t>16:40</t>
        </is>
      </c>
      <c r="E4935" s="4" t="inlineStr">
        <is>
          <t>23.12.2024</t>
        </is>
      </c>
      <c r="F4935" t="inlineStr">
        <is>
          <t>00:55</t>
        </is>
      </c>
      <c r="G4935" s="5" t="n">
        <v>39.75</v>
      </c>
      <c r="H4935" t="inlineStr">
        <is>
          <t>Inbound</t>
        </is>
      </c>
      <c r="I4935" s="6" t="n">
        <v>0</v>
      </c>
      <c r="J4935" s="6" t="n">
        <v>0</v>
      </c>
      <c r="K4935" s="6" t="n">
        <v>0</v>
      </c>
      <c r="L4935" s="6">
        <f>I4935+J4935+K4935</f>
        <v/>
      </c>
      <c r="M4935" s="6" t="n">
        <v>1</v>
      </c>
      <c r="P4935" t="inlineStr">
        <is>
          <t>Ja</t>
        </is>
      </c>
      <c r="T4935" t="inlineStr">
        <is>
          <t>SKG</t>
        </is>
      </c>
      <c r="U4935">
        <f>VLOOKUP(T4935,Destinations!$A$2:$C$550,2,0)</f>
        <v/>
      </c>
      <c r="V4935" t="inlineStr">
        <is>
          <t>WCHS</t>
        </is>
      </c>
      <c r="W4935">
        <f>VLOOKUP(V4935,'WCH Kat'!$A$1:$B$150,2,0)</f>
        <v/>
      </c>
    </row>
    <row r="4936">
      <c r="A4936" t="inlineStr">
        <is>
          <t xml:space="preserve">EW </t>
        </is>
      </c>
      <c r="B4936" t="inlineStr">
        <is>
          <t>EW  653</t>
        </is>
      </c>
      <c r="C4936" s="4" t="inlineStr">
        <is>
          <t>24.12.2024</t>
        </is>
      </c>
      <c r="D4936" t="inlineStr">
        <is>
          <t>16:40</t>
        </is>
      </c>
      <c r="E4936" s="4" t="inlineStr">
        <is>
          <t>23.12.2024</t>
        </is>
      </c>
      <c r="F4936" t="inlineStr">
        <is>
          <t>00:55</t>
        </is>
      </c>
      <c r="G4936" s="5" t="n">
        <v>39.75</v>
      </c>
      <c r="H4936" t="inlineStr">
        <is>
          <t>Inbound</t>
        </is>
      </c>
      <c r="I4936" s="6" t="n">
        <v>0</v>
      </c>
      <c r="J4936" s="6" t="n">
        <v>0</v>
      </c>
      <c r="K4936" s="6" t="n">
        <v>0</v>
      </c>
      <c r="L4936" s="6">
        <f>I4936+J4936+K4936</f>
        <v/>
      </c>
      <c r="M4936" s="6" t="n">
        <v>1</v>
      </c>
      <c r="P4936" t="inlineStr">
        <is>
          <t>Ja</t>
        </is>
      </c>
      <c r="T4936" t="inlineStr">
        <is>
          <t>SKG</t>
        </is>
      </c>
      <c r="U4936">
        <f>VLOOKUP(T4936,Destinations!$A$2:$C$550,2,0)</f>
        <v/>
      </c>
      <c r="V4936" t="inlineStr">
        <is>
          <t>WCHS</t>
        </is>
      </c>
      <c r="W4936">
        <f>VLOOKUP(V4936,'WCH Kat'!$A$1:$B$150,2,0)</f>
        <v/>
      </c>
    </row>
    <row r="4937">
      <c r="A4937" t="inlineStr">
        <is>
          <t xml:space="preserve">EW </t>
        </is>
      </c>
      <c r="B4937" t="inlineStr">
        <is>
          <t>EW  653</t>
        </is>
      </c>
      <c r="C4937" s="4" t="inlineStr">
        <is>
          <t>24.12.2024</t>
        </is>
      </c>
      <c r="D4937" t="inlineStr">
        <is>
          <t>16:40</t>
        </is>
      </c>
      <c r="E4937" s="4" t="inlineStr">
        <is>
          <t>23.12.2024</t>
        </is>
      </c>
      <c r="F4937" t="inlineStr">
        <is>
          <t>00:55</t>
        </is>
      </c>
      <c r="G4937" s="5" t="n">
        <v>39.75</v>
      </c>
      <c r="H4937" t="inlineStr">
        <is>
          <t>Inbound</t>
        </is>
      </c>
      <c r="I4937" s="6" t="n">
        <v>0</v>
      </c>
      <c r="J4937" s="6" t="n">
        <v>0</v>
      </c>
      <c r="K4937" s="6" t="n">
        <v>0</v>
      </c>
      <c r="L4937" s="6">
        <f>I4937+J4937+K4937</f>
        <v/>
      </c>
      <c r="M4937" s="6" t="n">
        <v>1</v>
      </c>
      <c r="P4937" t="inlineStr">
        <is>
          <t>Ja</t>
        </is>
      </c>
      <c r="T4937" t="inlineStr">
        <is>
          <t>SKG</t>
        </is>
      </c>
      <c r="U4937">
        <f>VLOOKUP(T4937,Destinations!$A$2:$C$550,2,0)</f>
        <v/>
      </c>
      <c r="V4937" t="inlineStr">
        <is>
          <t>WCHS</t>
        </is>
      </c>
      <c r="W4937">
        <f>VLOOKUP(V4937,'WCH Kat'!$A$1:$B$150,2,0)</f>
        <v/>
      </c>
    </row>
    <row r="4938">
      <c r="A4938" t="inlineStr">
        <is>
          <t xml:space="preserve">EW </t>
        </is>
      </c>
      <c r="B4938" t="inlineStr">
        <is>
          <t>EW  653</t>
        </is>
      </c>
      <c r="C4938" s="4" t="inlineStr">
        <is>
          <t>24.12.2024</t>
        </is>
      </c>
      <c r="D4938" t="inlineStr">
        <is>
          <t>16:40</t>
        </is>
      </c>
      <c r="E4938" s="4" t="inlineStr">
        <is>
          <t>24.12.2024</t>
        </is>
      </c>
      <c r="F4938" t="inlineStr">
        <is>
          <t>14:10</t>
        </is>
      </c>
      <c r="G4938" s="5" t="n">
        <v>2.5</v>
      </c>
      <c r="H4938" t="inlineStr">
        <is>
          <t>Inbound</t>
        </is>
      </c>
      <c r="I4938" s="6" t="n">
        <v>0</v>
      </c>
      <c r="J4938" s="6" t="n">
        <v>1</v>
      </c>
      <c r="K4938" s="6" t="n">
        <v>0</v>
      </c>
      <c r="L4938" s="6">
        <f>I4938+J4938+K4938</f>
        <v/>
      </c>
      <c r="M4938" s="6" t="n">
        <v>0</v>
      </c>
      <c r="P4938" t="inlineStr">
        <is>
          <t>Ja</t>
        </is>
      </c>
      <c r="T4938" t="inlineStr">
        <is>
          <t>SKG</t>
        </is>
      </c>
      <c r="U4938">
        <f>VLOOKUP(T4938,Destinations!$A$2:$C$550,2,0)</f>
        <v/>
      </c>
      <c r="V4938" t="inlineStr">
        <is>
          <t>WCHS</t>
        </is>
      </c>
      <c r="W4938">
        <f>VLOOKUP(V4938,'WCH Kat'!$A$1:$B$150,2,0)</f>
        <v/>
      </c>
    </row>
    <row r="4939">
      <c r="A4939" t="inlineStr">
        <is>
          <t xml:space="preserve">EW </t>
        </is>
      </c>
      <c r="B4939" t="inlineStr">
        <is>
          <t>EW  653</t>
        </is>
      </c>
      <c r="C4939" s="4" t="inlineStr">
        <is>
          <t>24.12.2024</t>
        </is>
      </c>
      <c r="D4939" t="inlineStr">
        <is>
          <t>16:40</t>
        </is>
      </c>
      <c r="E4939" s="4" t="inlineStr">
        <is>
          <t>24.12.2024</t>
        </is>
      </c>
      <c r="F4939" t="inlineStr">
        <is>
          <t>14:10</t>
        </is>
      </c>
      <c r="G4939" s="5" t="n">
        <v>2.5</v>
      </c>
      <c r="H4939" t="inlineStr">
        <is>
          <t>Inbound</t>
        </is>
      </c>
      <c r="I4939" s="6" t="n">
        <v>0</v>
      </c>
      <c r="J4939" s="6" t="n">
        <v>1</v>
      </c>
      <c r="K4939" s="6" t="n">
        <v>0</v>
      </c>
      <c r="L4939" s="6">
        <f>I4939+J4939+K4939</f>
        <v/>
      </c>
      <c r="M4939" s="6" t="n">
        <v>0</v>
      </c>
      <c r="P4939" t="inlineStr">
        <is>
          <t>Ja</t>
        </is>
      </c>
      <c r="T4939" t="inlineStr">
        <is>
          <t>SKG</t>
        </is>
      </c>
      <c r="U4939">
        <f>VLOOKUP(T4939,Destinations!$A$2:$C$550,2,0)</f>
        <v/>
      </c>
      <c r="V4939" t="inlineStr">
        <is>
          <t>WCHS</t>
        </is>
      </c>
      <c r="W4939">
        <f>VLOOKUP(V4939,'WCH Kat'!$A$1:$B$150,2,0)</f>
        <v/>
      </c>
    </row>
    <row r="4940">
      <c r="A4940" t="inlineStr">
        <is>
          <t xml:space="preserve">TK </t>
        </is>
      </c>
      <c r="B4940" t="inlineStr">
        <is>
          <t>TK 1675</t>
        </is>
      </c>
      <c r="C4940" s="4" t="inlineStr">
        <is>
          <t>24.12.2024</t>
        </is>
      </c>
      <c r="D4940" t="inlineStr">
        <is>
          <t>17:00</t>
        </is>
      </c>
      <c r="E4940" s="4" t="inlineStr">
        <is>
          <t>22.12.2024</t>
        </is>
      </c>
      <c r="F4940" t="inlineStr">
        <is>
          <t>13:45</t>
        </is>
      </c>
      <c r="G4940" s="5" t="n">
        <v>51.25</v>
      </c>
      <c r="H4940" t="inlineStr">
        <is>
          <t>Inbound</t>
        </is>
      </c>
      <c r="I4940" s="6" t="n">
        <v>0</v>
      </c>
      <c r="J4940" s="6" t="n">
        <v>0</v>
      </c>
      <c r="K4940" s="6" t="n">
        <v>0</v>
      </c>
      <c r="L4940" s="6">
        <f>I4940+J4940+K4940</f>
        <v/>
      </c>
      <c r="M4940" s="6" t="n">
        <v>1</v>
      </c>
      <c r="P4940" t="inlineStr">
        <is>
          <t>Ja</t>
        </is>
      </c>
      <c r="T4940" t="inlineStr">
        <is>
          <t>IST</t>
        </is>
      </c>
      <c r="U4940">
        <f>VLOOKUP(T4940,Destinations!$A$2:$C$550,2,0)</f>
        <v/>
      </c>
      <c r="V4940" t="inlineStr">
        <is>
          <t>WCHC</t>
        </is>
      </c>
      <c r="W4940">
        <f>VLOOKUP(V4940,'WCH Kat'!$A$1:$B$150,2,0)</f>
        <v/>
      </c>
    </row>
    <row r="4941">
      <c r="A4941" t="inlineStr">
        <is>
          <t xml:space="preserve">TK </t>
        </is>
      </c>
      <c r="B4941" t="inlineStr">
        <is>
          <t>TK 1675</t>
        </is>
      </c>
      <c r="C4941" s="4" t="inlineStr">
        <is>
          <t>24.12.2024</t>
        </is>
      </c>
      <c r="D4941" t="inlineStr">
        <is>
          <t>17:15</t>
        </is>
      </c>
      <c r="E4941" s="4" t="inlineStr">
        <is>
          <t>22.12.2024</t>
        </is>
      </c>
      <c r="F4941" t="inlineStr">
        <is>
          <t>13:45</t>
        </is>
      </c>
      <c r="G4941" s="5" t="n">
        <v>51.5</v>
      </c>
      <c r="H4941" t="inlineStr">
        <is>
          <t>Inbound</t>
        </is>
      </c>
      <c r="I4941" s="6" t="n">
        <v>0</v>
      </c>
      <c r="J4941" s="6" t="n">
        <v>0</v>
      </c>
      <c r="K4941" s="6" t="n">
        <v>0</v>
      </c>
      <c r="L4941" s="6">
        <f>I4941+J4941+K4941</f>
        <v/>
      </c>
      <c r="M4941" s="6" t="n">
        <v>1</v>
      </c>
      <c r="P4941" t="inlineStr">
        <is>
          <t>Ja</t>
        </is>
      </c>
      <c r="T4941" t="inlineStr">
        <is>
          <t>IST</t>
        </is>
      </c>
      <c r="U4941">
        <f>VLOOKUP(T4941,Destinations!$A$2:$C$550,2,0)</f>
        <v/>
      </c>
      <c r="V4941" t="inlineStr">
        <is>
          <t>WCHS</t>
        </is>
      </c>
      <c r="W4941">
        <f>VLOOKUP(V4941,'WCH Kat'!$A$1:$B$150,2,0)</f>
        <v/>
      </c>
    </row>
    <row r="4942">
      <c r="A4942" t="inlineStr">
        <is>
          <t xml:space="preserve">TK </t>
        </is>
      </c>
      <c r="B4942" t="inlineStr">
        <is>
          <t>TK 1675</t>
        </is>
      </c>
      <c r="C4942" s="4" t="inlineStr">
        <is>
          <t>24.12.2024</t>
        </is>
      </c>
      <c r="D4942" t="inlineStr">
        <is>
          <t>17:15</t>
        </is>
      </c>
      <c r="E4942" s="4" t="inlineStr">
        <is>
          <t>22.12.2024</t>
        </is>
      </c>
      <c r="F4942" t="inlineStr">
        <is>
          <t>13:45</t>
        </is>
      </c>
      <c r="G4942" s="5" t="n">
        <v>51.5</v>
      </c>
      <c r="H4942" t="inlineStr">
        <is>
          <t>Inbound</t>
        </is>
      </c>
      <c r="I4942" s="6" t="n">
        <v>0</v>
      </c>
      <c r="J4942" s="6" t="n">
        <v>0</v>
      </c>
      <c r="K4942" s="6" t="n">
        <v>0</v>
      </c>
      <c r="L4942" s="6">
        <f>I4942+J4942+K4942</f>
        <v/>
      </c>
      <c r="M4942" s="6" t="n">
        <v>1</v>
      </c>
      <c r="P4942" t="inlineStr">
        <is>
          <t>Ja</t>
        </is>
      </c>
      <c r="T4942" t="inlineStr">
        <is>
          <t>IST</t>
        </is>
      </c>
      <c r="U4942">
        <f>VLOOKUP(T4942,Destinations!$A$2:$C$550,2,0)</f>
        <v/>
      </c>
      <c r="V4942" t="inlineStr">
        <is>
          <t>WCHR</t>
        </is>
      </c>
      <c r="W4942">
        <f>VLOOKUP(V4942,'WCH Kat'!$A$1:$B$150,2,0)</f>
        <v/>
      </c>
    </row>
    <row r="4943">
      <c r="A4943" t="inlineStr">
        <is>
          <t xml:space="preserve">TK </t>
        </is>
      </c>
      <c r="B4943" t="inlineStr">
        <is>
          <t>TK 1675</t>
        </is>
      </c>
      <c r="C4943" s="4" t="inlineStr">
        <is>
          <t>24.12.2024</t>
        </is>
      </c>
      <c r="D4943" t="inlineStr">
        <is>
          <t>17:15</t>
        </is>
      </c>
      <c r="E4943" s="4" t="inlineStr">
        <is>
          <t>22.12.2024</t>
        </is>
      </c>
      <c r="F4943" t="inlineStr">
        <is>
          <t>13:45</t>
        </is>
      </c>
      <c r="G4943" s="5" t="n">
        <v>51.5</v>
      </c>
      <c r="H4943" t="inlineStr">
        <is>
          <t>Inbound</t>
        </is>
      </c>
      <c r="I4943" s="6" t="n">
        <v>0</v>
      </c>
      <c r="J4943" s="6" t="n">
        <v>0</v>
      </c>
      <c r="K4943" s="6" t="n">
        <v>0</v>
      </c>
      <c r="L4943" s="6">
        <f>I4943+J4943+K4943</f>
        <v/>
      </c>
      <c r="M4943" s="6" t="n">
        <v>1</v>
      </c>
      <c r="P4943" t="inlineStr">
        <is>
          <t>Ja</t>
        </is>
      </c>
      <c r="T4943" t="inlineStr">
        <is>
          <t>IST</t>
        </is>
      </c>
      <c r="U4943">
        <f>VLOOKUP(T4943,Destinations!$A$2:$C$550,2,0)</f>
        <v/>
      </c>
      <c r="V4943" t="inlineStr">
        <is>
          <t>WCHR</t>
        </is>
      </c>
      <c r="W4943">
        <f>VLOOKUP(V4943,'WCH Kat'!$A$1:$B$150,2,0)</f>
        <v/>
      </c>
    </row>
    <row r="4944">
      <c r="A4944" t="inlineStr">
        <is>
          <t xml:space="preserve">TK </t>
        </is>
      </c>
      <c r="B4944" t="inlineStr">
        <is>
          <t>TK 1675</t>
        </is>
      </c>
      <c r="C4944" s="4" t="inlineStr">
        <is>
          <t>24.12.2024</t>
        </is>
      </c>
      <c r="D4944" t="inlineStr">
        <is>
          <t>17:15</t>
        </is>
      </c>
      <c r="E4944" s="4" t="inlineStr">
        <is>
          <t>24.12.2024</t>
        </is>
      </c>
      <c r="F4944" t="inlineStr">
        <is>
          <t>15:17</t>
        </is>
      </c>
      <c r="G4944" s="5" t="n">
        <v>1.96667</v>
      </c>
      <c r="H4944" t="inlineStr">
        <is>
          <t>Inbound</t>
        </is>
      </c>
      <c r="I4944" s="6" t="n">
        <v>0</v>
      </c>
      <c r="J4944" s="6" t="n">
        <v>1</v>
      </c>
      <c r="K4944" s="6" t="n">
        <v>0</v>
      </c>
      <c r="L4944" s="6">
        <f>I4944+J4944+K4944</f>
        <v/>
      </c>
      <c r="M4944" s="6" t="n">
        <v>0</v>
      </c>
      <c r="P4944" t="inlineStr">
        <is>
          <t>Ja</t>
        </is>
      </c>
      <c r="T4944" t="inlineStr">
        <is>
          <t>IST</t>
        </is>
      </c>
      <c r="U4944">
        <f>VLOOKUP(T4944,Destinations!$A$2:$C$550,2,0)</f>
        <v/>
      </c>
      <c r="V4944" t="inlineStr">
        <is>
          <t>WCHS</t>
        </is>
      </c>
      <c r="W4944">
        <f>VLOOKUP(V4944,'WCH Kat'!$A$1:$B$150,2,0)</f>
        <v/>
      </c>
    </row>
    <row r="4945">
      <c r="A4945" t="inlineStr">
        <is>
          <t xml:space="preserve">TK </t>
        </is>
      </c>
      <c r="B4945" t="inlineStr">
        <is>
          <t>TK 1675</t>
        </is>
      </c>
      <c r="C4945" s="4" t="inlineStr">
        <is>
          <t>24.12.2024</t>
        </is>
      </c>
      <c r="D4945" t="inlineStr">
        <is>
          <t>17:15</t>
        </is>
      </c>
      <c r="E4945" s="4" t="inlineStr">
        <is>
          <t>24.12.2024</t>
        </is>
      </c>
      <c r="F4945" t="inlineStr">
        <is>
          <t>15:17</t>
        </is>
      </c>
      <c r="G4945" s="5" t="n">
        <v>1.96667</v>
      </c>
      <c r="H4945" t="inlineStr">
        <is>
          <t>Inbound</t>
        </is>
      </c>
      <c r="I4945" s="6" t="n">
        <v>0</v>
      </c>
      <c r="J4945" s="6" t="n">
        <v>1</v>
      </c>
      <c r="K4945" s="6" t="n">
        <v>0</v>
      </c>
      <c r="L4945" s="6">
        <f>I4945+J4945+K4945</f>
        <v/>
      </c>
      <c r="M4945" s="6" t="n">
        <v>0</v>
      </c>
      <c r="P4945" t="inlineStr">
        <is>
          <t>Ja</t>
        </is>
      </c>
      <c r="T4945" t="inlineStr">
        <is>
          <t>IST</t>
        </is>
      </c>
      <c r="U4945">
        <f>VLOOKUP(T4945,Destinations!$A$2:$C$550,2,0)</f>
        <v/>
      </c>
      <c r="V4945" t="inlineStr">
        <is>
          <t>WCHS</t>
        </is>
      </c>
      <c r="W4945">
        <f>VLOOKUP(V4945,'WCH Kat'!$A$1:$B$150,2,0)</f>
        <v/>
      </c>
    </row>
    <row r="4946">
      <c r="A4946" t="inlineStr">
        <is>
          <t xml:space="preserve">FR </t>
        </is>
      </c>
      <c r="B4946" t="inlineStr">
        <is>
          <t>FR 2841</t>
        </is>
      </c>
      <c r="C4946" s="4" t="inlineStr">
        <is>
          <t>24.12.2024</t>
        </is>
      </c>
      <c r="D4946" t="inlineStr">
        <is>
          <t>17:55</t>
        </is>
      </c>
      <c r="E4946" s="4" t="inlineStr">
        <is>
          <t>24.12.2024</t>
        </is>
      </c>
      <c r="F4946" t="inlineStr">
        <is>
          <t>16:35</t>
        </is>
      </c>
      <c r="G4946" s="5" t="n">
        <v>1.33333</v>
      </c>
      <c r="H4946" t="inlineStr">
        <is>
          <t>Inbound</t>
        </is>
      </c>
      <c r="I4946" s="6" t="n">
        <v>0</v>
      </c>
      <c r="J4946" s="6" t="n">
        <v>1</v>
      </c>
      <c r="K4946" s="6" t="n">
        <v>0</v>
      </c>
      <c r="L4946" s="6">
        <f>I4946+J4946+K4946</f>
        <v/>
      </c>
      <c r="M4946" s="6" t="n">
        <v>0</v>
      </c>
      <c r="P4946" t="inlineStr">
        <is>
          <t>Ja</t>
        </is>
      </c>
      <c r="T4946" t="inlineStr">
        <is>
          <t>STN</t>
        </is>
      </c>
      <c r="U4946">
        <f>VLOOKUP(T4946,Destinations!$A$2:$C$550,2,0)</f>
        <v/>
      </c>
      <c r="V4946" t="inlineStr">
        <is>
          <t>BLND</t>
        </is>
      </c>
      <c r="W4946">
        <f>VLOOKUP(V4946,'WCH Kat'!$A$1:$B$150,2,0)</f>
        <v/>
      </c>
    </row>
    <row r="4947">
      <c r="A4947" t="inlineStr">
        <is>
          <t xml:space="preserve">EW </t>
        </is>
      </c>
      <c r="B4947" t="inlineStr">
        <is>
          <t>EW  465</t>
        </is>
      </c>
      <c r="C4947" s="4" t="inlineStr">
        <is>
          <t>24.12.2024</t>
        </is>
      </c>
      <c r="D4947" t="inlineStr">
        <is>
          <t>18:10</t>
        </is>
      </c>
      <c r="E4947" s="4" t="inlineStr">
        <is>
          <t>23.12.2024</t>
        </is>
      </c>
      <c r="F4947" t="inlineStr">
        <is>
          <t>03:55</t>
        </is>
      </c>
      <c r="G4947" s="5" t="n">
        <v>38.25</v>
      </c>
      <c r="H4947" t="inlineStr">
        <is>
          <t>Inbound</t>
        </is>
      </c>
      <c r="I4947" s="6" t="n">
        <v>0</v>
      </c>
      <c r="J4947" s="6" t="n">
        <v>0</v>
      </c>
      <c r="K4947" s="6" t="n">
        <v>0</v>
      </c>
      <c r="L4947" s="6">
        <f>I4947+J4947+K4947</f>
        <v/>
      </c>
      <c r="M4947" s="6" t="n">
        <v>1</v>
      </c>
      <c r="P4947" t="inlineStr">
        <is>
          <t>Ja</t>
        </is>
      </c>
      <c r="T4947" t="inlineStr">
        <is>
          <t>LHR</t>
        </is>
      </c>
      <c r="U4947">
        <f>VLOOKUP(T4947,Destinations!$A$2:$C$550,2,0)</f>
        <v/>
      </c>
      <c r="V4947" t="inlineStr">
        <is>
          <t>WCHS</t>
        </is>
      </c>
      <c r="W4947">
        <f>VLOOKUP(V4947,'WCH Kat'!$A$1:$B$150,2,0)</f>
        <v/>
      </c>
    </row>
    <row r="4948">
      <c r="A4948" t="inlineStr">
        <is>
          <t xml:space="preserve">TK </t>
        </is>
      </c>
      <c r="B4948" t="inlineStr">
        <is>
          <t>TK 1676</t>
        </is>
      </c>
      <c r="C4948" s="4" t="inlineStr">
        <is>
          <t>24.12.2024</t>
        </is>
      </c>
      <c r="D4948" t="inlineStr">
        <is>
          <t>18:15</t>
        </is>
      </c>
      <c r="E4948" s="4" t="inlineStr">
        <is>
          <t>22.12.2024</t>
        </is>
      </c>
      <c r="F4948" t="inlineStr">
        <is>
          <t>18:20</t>
        </is>
      </c>
      <c r="G4948" s="5" t="n">
        <v>47.91667</v>
      </c>
      <c r="H4948" t="inlineStr">
        <is>
          <t>Outbound</t>
        </is>
      </c>
      <c r="I4948" s="6" t="n">
        <v>0</v>
      </c>
      <c r="J4948" s="6" t="n">
        <v>0</v>
      </c>
      <c r="K4948" s="6" t="n">
        <v>0</v>
      </c>
      <c r="L4948" s="6">
        <f>I4948+J4948+K4948</f>
        <v/>
      </c>
      <c r="M4948" s="6" t="n">
        <v>1</v>
      </c>
      <c r="P4948" t="inlineStr">
        <is>
          <t>Ja</t>
        </is>
      </c>
      <c r="T4948" t="inlineStr">
        <is>
          <t>IST</t>
        </is>
      </c>
      <c r="U4948">
        <f>VLOOKUP(T4948,Destinations!$A$2:$C$550,2,0)</f>
        <v/>
      </c>
      <c r="V4948" t="inlineStr">
        <is>
          <t>WCHS</t>
        </is>
      </c>
      <c r="W4948">
        <f>VLOOKUP(V4948,'WCH Kat'!$A$1:$B$150,2,0)</f>
        <v/>
      </c>
    </row>
    <row r="4949">
      <c r="A4949" t="inlineStr">
        <is>
          <t xml:space="preserve">TK </t>
        </is>
      </c>
      <c r="B4949" t="inlineStr">
        <is>
          <t>TK 1676</t>
        </is>
      </c>
      <c r="C4949" s="4" t="inlineStr">
        <is>
          <t>24.12.2024</t>
        </is>
      </c>
      <c r="D4949" t="inlineStr">
        <is>
          <t>18:15</t>
        </is>
      </c>
      <c r="E4949" s="4" t="inlineStr">
        <is>
          <t>24.12.2024</t>
        </is>
      </c>
      <c r="F4949" t="inlineStr">
        <is>
          <t>15:12</t>
        </is>
      </c>
      <c r="G4949" s="5" t="n">
        <v>3.05</v>
      </c>
      <c r="H4949" t="inlineStr">
        <is>
          <t>Outbound</t>
        </is>
      </c>
      <c r="I4949" s="6" t="n">
        <v>0</v>
      </c>
      <c r="J4949" s="6" t="n">
        <v>0</v>
      </c>
      <c r="K4949" s="6" t="n">
        <v>1</v>
      </c>
      <c r="L4949" s="6">
        <f>I4949+J4949+K4949</f>
        <v/>
      </c>
      <c r="M4949" s="6" t="n">
        <v>0</v>
      </c>
      <c r="P4949" t="inlineStr">
        <is>
          <t>Ja</t>
        </is>
      </c>
      <c r="T4949" t="inlineStr">
        <is>
          <t>IST</t>
        </is>
      </c>
      <c r="U4949">
        <f>VLOOKUP(T4949,Destinations!$A$2:$C$550,2,0)</f>
        <v/>
      </c>
      <c r="V4949" t="inlineStr">
        <is>
          <t>WCHS</t>
        </is>
      </c>
      <c r="W4949">
        <f>VLOOKUP(V4949,'WCH Kat'!$A$1:$B$150,2,0)</f>
        <v/>
      </c>
    </row>
    <row r="4950">
      <c r="A4950" t="inlineStr">
        <is>
          <t xml:space="preserve">TK </t>
        </is>
      </c>
      <c r="B4950" t="inlineStr">
        <is>
          <t>TK 1676</t>
        </is>
      </c>
      <c r="C4950" s="4" t="inlineStr">
        <is>
          <t>24.12.2024</t>
        </is>
      </c>
      <c r="D4950" t="inlineStr">
        <is>
          <t>18:15</t>
        </is>
      </c>
      <c r="E4950" s="4" t="inlineStr">
        <is>
          <t>24.12.2024</t>
        </is>
      </c>
      <c r="F4950" t="inlineStr">
        <is>
          <t>18:10</t>
        </is>
      </c>
      <c r="G4950" s="5" t="n">
        <v>0.08333</v>
      </c>
      <c r="H4950" t="inlineStr">
        <is>
          <t>Outbound</t>
        </is>
      </c>
      <c r="I4950" s="6" t="n">
        <v>1</v>
      </c>
      <c r="J4950" s="6" t="n">
        <v>0</v>
      </c>
      <c r="K4950" s="6" t="n">
        <v>0</v>
      </c>
      <c r="L4950" s="6">
        <f>I4950+J4950+K4950</f>
        <v/>
      </c>
      <c r="M4950" s="6" t="n">
        <v>0</v>
      </c>
      <c r="P4950" t="inlineStr">
        <is>
          <t>Ja</t>
        </is>
      </c>
      <c r="T4950" t="inlineStr">
        <is>
          <t>IST</t>
        </is>
      </c>
      <c r="U4950">
        <f>VLOOKUP(T4950,Destinations!$A$2:$C$550,2,0)</f>
        <v/>
      </c>
      <c r="V4950" t="inlineStr">
        <is>
          <t>WCHC</t>
        </is>
      </c>
      <c r="W4950">
        <f>VLOOKUP(V4950,'WCH Kat'!$A$1:$B$150,2,0)</f>
        <v/>
      </c>
    </row>
    <row r="4951">
      <c r="A4951" t="inlineStr">
        <is>
          <t xml:space="preserve">XQ </t>
        </is>
      </c>
      <c r="B4951" t="inlineStr">
        <is>
          <t>XQ  786</t>
        </is>
      </c>
      <c r="C4951" s="4" t="inlineStr">
        <is>
          <t>24.12.2024</t>
        </is>
      </c>
      <c r="D4951" t="inlineStr">
        <is>
          <t>18:25</t>
        </is>
      </c>
      <c r="E4951" s="4" t="inlineStr">
        <is>
          <t>23.12.2024</t>
        </is>
      </c>
      <c r="F4951" t="inlineStr">
        <is>
          <t>02:40</t>
        </is>
      </c>
      <c r="G4951" s="5" t="n">
        <v>39.75</v>
      </c>
      <c r="H4951" t="inlineStr">
        <is>
          <t>Inbound</t>
        </is>
      </c>
      <c r="I4951" s="6" t="n">
        <v>0</v>
      </c>
      <c r="J4951" s="6" t="n">
        <v>0</v>
      </c>
      <c r="K4951" s="6" t="n">
        <v>0</v>
      </c>
      <c r="L4951" s="6">
        <f>I4951+J4951+K4951</f>
        <v/>
      </c>
      <c r="M4951" s="6" t="n">
        <v>1</v>
      </c>
      <c r="P4951" t="inlineStr">
        <is>
          <t>Ja</t>
        </is>
      </c>
      <c r="T4951" t="inlineStr">
        <is>
          <t>ESB</t>
        </is>
      </c>
      <c r="U4951">
        <f>VLOOKUP(T4951,Destinations!$A$2:$C$550,2,0)</f>
        <v/>
      </c>
      <c r="V4951" t="inlineStr">
        <is>
          <t>WCHR</t>
        </is>
      </c>
      <c r="W4951">
        <f>VLOOKUP(V4951,'WCH Kat'!$A$1:$B$150,2,0)</f>
        <v/>
      </c>
    </row>
    <row r="4952">
      <c r="A4952" t="inlineStr">
        <is>
          <t xml:space="preserve">XQ </t>
        </is>
      </c>
      <c r="B4952" t="inlineStr">
        <is>
          <t>XQ  786</t>
        </is>
      </c>
      <c r="C4952" s="4" t="inlineStr">
        <is>
          <t>24.12.2024</t>
        </is>
      </c>
      <c r="D4952" t="inlineStr">
        <is>
          <t>18:25</t>
        </is>
      </c>
      <c r="E4952" s="4" t="inlineStr">
        <is>
          <t>23.12.2024</t>
        </is>
      </c>
      <c r="F4952" t="inlineStr">
        <is>
          <t>02:40</t>
        </is>
      </c>
      <c r="G4952" s="5" t="n">
        <v>39.75</v>
      </c>
      <c r="H4952" t="inlineStr">
        <is>
          <t>Inbound</t>
        </is>
      </c>
      <c r="I4952" s="6" t="n">
        <v>0</v>
      </c>
      <c r="J4952" s="6" t="n">
        <v>0</v>
      </c>
      <c r="K4952" s="6" t="n">
        <v>0</v>
      </c>
      <c r="L4952" s="6">
        <f>I4952+J4952+K4952</f>
        <v/>
      </c>
      <c r="M4952" s="6" t="n">
        <v>1</v>
      </c>
      <c r="P4952" t="inlineStr">
        <is>
          <t>Ja</t>
        </is>
      </c>
      <c r="T4952" t="inlineStr">
        <is>
          <t>ESB</t>
        </is>
      </c>
      <c r="U4952">
        <f>VLOOKUP(T4952,Destinations!$A$2:$C$550,2,0)</f>
        <v/>
      </c>
      <c r="V4952" t="inlineStr">
        <is>
          <t>WCHS</t>
        </is>
      </c>
      <c r="W4952">
        <f>VLOOKUP(V4952,'WCH Kat'!$A$1:$B$150,2,0)</f>
        <v/>
      </c>
    </row>
    <row r="4953">
      <c r="A4953" t="inlineStr">
        <is>
          <t xml:space="preserve">XQ </t>
        </is>
      </c>
      <c r="B4953" t="inlineStr">
        <is>
          <t>XQ  786</t>
        </is>
      </c>
      <c r="C4953" s="4" t="inlineStr">
        <is>
          <t>24.12.2024</t>
        </is>
      </c>
      <c r="D4953" t="inlineStr">
        <is>
          <t>18:25</t>
        </is>
      </c>
      <c r="E4953" s="4" t="inlineStr">
        <is>
          <t>23.12.2024</t>
        </is>
      </c>
      <c r="F4953" t="inlineStr">
        <is>
          <t>02:40</t>
        </is>
      </c>
      <c r="G4953" s="5" t="n">
        <v>39.75</v>
      </c>
      <c r="H4953" t="inlineStr">
        <is>
          <t>Inbound</t>
        </is>
      </c>
      <c r="I4953" s="6" t="n">
        <v>0</v>
      </c>
      <c r="J4953" s="6" t="n">
        <v>0</v>
      </c>
      <c r="K4953" s="6" t="n">
        <v>0</v>
      </c>
      <c r="L4953" s="6">
        <f>I4953+J4953+K4953</f>
        <v/>
      </c>
      <c r="M4953" s="6" t="n">
        <v>1</v>
      </c>
      <c r="P4953" t="inlineStr">
        <is>
          <t>Ja</t>
        </is>
      </c>
      <c r="T4953" t="inlineStr">
        <is>
          <t>ESB</t>
        </is>
      </c>
      <c r="U4953">
        <f>VLOOKUP(T4953,Destinations!$A$2:$C$550,2,0)</f>
        <v/>
      </c>
      <c r="V4953" t="inlineStr">
        <is>
          <t>WCHR</t>
        </is>
      </c>
      <c r="W4953">
        <f>VLOOKUP(V4953,'WCH Kat'!$A$1:$B$150,2,0)</f>
        <v/>
      </c>
    </row>
    <row r="4954">
      <c r="A4954" t="inlineStr">
        <is>
          <t xml:space="preserve">XQ </t>
        </is>
      </c>
      <c r="B4954" t="inlineStr">
        <is>
          <t>XQ  786</t>
        </is>
      </c>
      <c r="C4954" s="4" t="inlineStr">
        <is>
          <t>24.12.2024</t>
        </is>
      </c>
      <c r="D4954" t="inlineStr">
        <is>
          <t>18:25</t>
        </is>
      </c>
      <c r="E4954" s="4" t="inlineStr">
        <is>
          <t>23.12.2024</t>
        </is>
      </c>
      <c r="F4954" t="inlineStr">
        <is>
          <t>02:40</t>
        </is>
      </c>
      <c r="G4954" s="5" t="n">
        <v>39.75</v>
      </c>
      <c r="H4954" t="inlineStr">
        <is>
          <t>Inbound</t>
        </is>
      </c>
      <c r="I4954" s="6" t="n">
        <v>0</v>
      </c>
      <c r="J4954" s="6" t="n">
        <v>0</v>
      </c>
      <c r="K4954" s="6" t="n">
        <v>0</v>
      </c>
      <c r="L4954" s="6">
        <f>I4954+J4954+K4954</f>
        <v/>
      </c>
      <c r="M4954" s="6" t="n">
        <v>1</v>
      </c>
      <c r="P4954" t="inlineStr">
        <is>
          <t>Ja</t>
        </is>
      </c>
      <c r="T4954" t="inlineStr">
        <is>
          <t>ESB</t>
        </is>
      </c>
      <c r="U4954">
        <f>VLOOKUP(T4954,Destinations!$A$2:$C$550,2,0)</f>
        <v/>
      </c>
      <c r="V4954" t="inlineStr">
        <is>
          <t>WCHR</t>
        </is>
      </c>
      <c r="W4954">
        <f>VLOOKUP(V4954,'WCH Kat'!$A$1:$B$150,2,0)</f>
        <v/>
      </c>
    </row>
    <row r="4955">
      <c r="A4955" t="inlineStr">
        <is>
          <t xml:space="preserve">XQ </t>
        </is>
      </c>
      <c r="B4955" t="inlineStr">
        <is>
          <t>XQ  786</t>
        </is>
      </c>
      <c r="C4955" s="4" t="inlineStr">
        <is>
          <t>24.12.2024</t>
        </is>
      </c>
      <c r="D4955" t="inlineStr">
        <is>
          <t>18:25</t>
        </is>
      </c>
      <c r="E4955" s="4" t="inlineStr">
        <is>
          <t>23.12.2024</t>
        </is>
      </c>
      <c r="F4955" t="inlineStr">
        <is>
          <t>02:40</t>
        </is>
      </c>
      <c r="G4955" s="5" t="n">
        <v>39.75</v>
      </c>
      <c r="H4955" t="inlineStr">
        <is>
          <t>Inbound</t>
        </is>
      </c>
      <c r="I4955" s="6" t="n">
        <v>0</v>
      </c>
      <c r="J4955" s="6" t="n">
        <v>0</v>
      </c>
      <c r="K4955" s="6" t="n">
        <v>0</v>
      </c>
      <c r="L4955" s="6">
        <f>I4955+J4955+K4955</f>
        <v/>
      </c>
      <c r="M4955" s="6" t="n">
        <v>1</v>
      </c>
      <c r="P4955" t="inlineStr">
        <is>
          <t>Ja</t>
        </is>
      </c>
      <c r="T4955" t="inlineStr">
        <is>
          <t>ESB</t>
        </is>
      </c>
      <c r="U4955">
        <f>VLOOKUP(T4955,Destinations!$A$2:$C$550,2,0)</f>
        <v/>
      </c>
      <c r="V4955" t="inlineStr">
        <is>
          <t>WCBD</t>
        </is>
      </c>
      <c r="W4955">
        <f>VLOOKUP(V4955,'WCH Kat'!$A$1:$B$150,2,0)</f>
        <v/>
      </c>
    </row>
    <row r="4956">
      <c r="A4956" t="inlineStr">
        <is>
          <t xml:space="preserve">XQ </t>
        </is>
      </c>
      <c r="B4956" t="inlineStr">
        <is>
          <t>XQ  786</t>
        </is>
      </c>
      <c r="C4956" s="4" t="inlineStr">
        <is>
          <t>24.12.2024</t>
        </is>
      </c>
      <c r="D4956" t="inlineStr">
        <is>
          <t>18:25</t>
        </is>
      </c>
      <c r="E4956" s="4" t="inlineStr">
        <is>
          <t>23.12.2024</t>
        </is>
      </c>
      <c r="F4956" t="inlineStr">
        <is>
          <t>02:40</t>
        </is>
      </c>
      <c r="G4956" s="5" t="n">
        <v>39.75</v>
      </c>
      <c r="H4956" t="inlineStr">
        <is>
          <t>Inbound</t>
        </is>
      </c>
      <c r="I4956" s="6" t="n">
        <v>0</v>
      </c>
      <c r="J4956" s="6" t="n">
        <v>0</v>
      </c>
      <c r="K4956" s="6" t="n">
        <v>0</v>
      </c>
      <c r="L4956" s="6">
        <f>I4956+J4956+K4956</f>
        <v/>
      </c>
      <c r="M4956" s="6" t="n">
        <v>1</v>
      </c>
      <c r="P4956" t="inlineStr">
        <is>
          <t>Ja</t>
        </is>
      </c>
      <c r="T4956" t="inlineStr">
        <is>
          <t>ESB</t>
        </is>
      </c>
      <c r="U4956">
        <f>VLOOKUP(T4956,Destinations!$A$2:$C$550,2,0)</f>
        <v/>
      </c>
      <c r="V4956" t="inlineStr">
        <is>
          <t>WCHR</t>
        </is>
      </c>
      <c r="W4956">
        <f>VLOOKUP(V4956,'WCH Kat'!$A$1:$B$150,2,0)</f>
        <v/>
      </c>
    </row>
    <row r="4957">
      <c r="A4957" t="inlineStr">
        <is>
          <t xml:space="preserve">XQ </t>
        </is>
      </c>
      <c r="B4957" t="inlineStr">
        <is>
          <t>XQ  786</t>
        </is>
      </c>
      <c r="C4957" s="4" t="inlineStr">
        <is>
          <t>24.12.2024</t>
        </is>
      </c>
      <c r="D4957" t="inlineStr">
        <is>
          <t>18:25</t>
        </is>
      </c>
      <c r="E4957" s="4" t="inlineStr">
        <is>
          <t>23.12.2024</t>
        </is>
      </c>
      <c r="F4957" t="inlineStr">
        <is>
          <t>02:40</t>
        </is>
      </c>
      <c r="G4957" s="5" t="n">
        <v>39.75</v>
      </c>
      <c r="H4957" t="inlineStr">
        <is>
          <t>Inbound</t>
        </is>
      </c>
      <c r="I4957" s="6" t="n">
        <v>0</v>
      </c>
      <c r="J4957" s="6" t="n">
        <v>0</v>
      </c>
      <c r="K4957" s="6" t="n">
        <v>0</v>
      </c>
      <c r="L4957" s="6">
        <f>I4957+J4957+K4957</f>
        <v/>
      </c>
      <c r="M4957" s="6" t="n">
        <v>1</v>
      </c>
      <c r="P4957" t="inlineStr">
        <is>
          <t>Ja</t>
        </is>
      </c>
      <c r="T4957" t="inlineStr">
        <is>
          <t>ESB</t>
        </is>
      </c>
      <c r="U4957">
        <f>VLOOKUP(T4957,Destinations!$A$2:$C$550,2,0)</f>
        <v/>
      </c>
      <c r="V4957" t="inlineStr">
        <is>
          <t>WCHC</t>
        </is>
      </c>
      <c r="W4957">
        <f>VLOOKUP(V4957,'WCH Kat'!$A$1:$B$150,2,0)</f>
        <v/>
      </c>
    </row>
    <row r="4958">
      <c r="A4958" t="inlineStr">
        <is>
          <t xml:space="preserve">XQ </t>
        </is>
      </c>
      <c r="B4958" t="inlineStr">
        <is>
          <t>XQ  786</t>
        </is>
      </c>
      <c r="C4958" s="4" t="inlineStr">
        <is>
          <t>24.12.2024</t>
        </is>
      </c>
      <c r="D4958" t="inlineStr">
        <is>
          <t>18:25</t>
        </is>
      </c>
      <c r="E4958" s="4" t="inlineStr">
        <is>
          <t>23.12.2024</t>
        </is>
      </c>
      <c r="F4958" t="inlineStr">
        <is>
          <t>02:40</t>
        </is>
      </c>
      <c r="G4958" s="5" t="n">
        <v>39.75</v>
      </c>
      <c r="H4958" t="inlineStr">
        <is>
          <t>Inbound</t>
        </is>
      </c>
      <c r="I4958" s="6" t="n">
        <v>0</v>
      </c>
      <c r="J4958" s="6" t="n">
        <v>0</v>
      </c>
      <c r="K4958" s="6" t="n">
        <v>0</v>
      </c>
      <c r="L4958" s="6">
        <f>I4958+J4958+K4958</f>
        <v/>
      </c>
      <c r="M4958" s="6" t="n">
        <v>1</v>
      </c>
      <c r="P4958" t="inlineStr">
        <is>
          <t>Ja</t>
        </is>
      </c>
      <c r="T4958" t="inlineStr">
        <is>
          <t>ESB</t>
        </is>
      </c>
      <c r="U4958">
        <f>VLOOKUP(T4958,Destinations!$A$2:$C$550,2,0)</f>
        <v/>
      </c>
      <c r="V4958" t="inlineStr">
        <is>
          <t>WCHR</t>
        </is>
      </c>
      <c r="W4958">
        <f>VLOOKUP(V4958,'WCH Kat'!$A$1:$B$150,2,0)</f>
        <v/>
      </c>
    </row>
    <row r="4959">
      <c r="A4959" t="inlineStr">
        <is>
          <t xml:space="preserve">XQ </t>
        </is>
      </c>
      <c r="B4959" t="inlineStr">
        <is>
          <t>XQ  786</t>
        </is>
      </c>
      <c r="C4959" s="4" t="inlineStr">
        <is>
          <t>24.12.2024</t>
        </is>
      </c>
      <c r="D4959" t="inlineStr">
        <is>
          <t>18:25</t>
        </is>
      </c>
      <c r="E4959" s="4" t="inlineStr">
        <is>
          <t>24.12.2024</t>
        </is>
      </c>
      <c r="F4959" t="inlineStr">
        <is>
          <t>14:35</t>
        </is>
      </c>
      <c r="G4959" s="5" t="n">
        <v>3.83333</v>
      </c>
      <c r="H4959" t="inlineStr">
        <is>
          <t>Inbound</t>
        </is>
      </c>
      <c r="I4959" s="6" t="n">
        <v>0</v>
      </c>
      <c r="J4959" s="6" t="n">
        <v>0</v>
      </c>
      <c r="K4959" s="6" t="n">
        <v>1</v>
      </c>
      <c r="L4959" s="6">
        <f>I4959+J4959+K4959</f>
        <v/>
      </c>
      <c r="M4959" s="6" t="n">
        <v>0</v>
      </c>
      <c r="P4959" t="inlineStr">
        <is>
          <t>Ja</t>
        </is>
      </c>
      <c r="T4959" t="inlineStr">
        <is>
          <t>ESB</t>
        </is>
      </c>
      <c r="U4959">
        <f>VLOOKUP(T4959,Destinations!$A$2:$C$550,2,0)</f>
        <v/>
      </c>
      <c r="V4959" t="inlineStr">
        <is>
          <t>WCHS</t>
        </is>
      </c>
      <c r="W4959">
        <f>VLOOKUP(V4959,'WCH Kat'!$A$1:$B$150,2,0)</f>
        <v/>
      </c>
    </row>
    <row r="4960">
      <c r="A4960" t="inlineStr">
        <is>
          <t xml:space="preserve">EW </t>
        </is>
      </c>
      <c r="B4960" t="inlineStr">
        <is>
          <t>EW  465</t>
        </is>
      </c>
      <c r="C4960" s="4" t="inlineStr">
        <is>
          <t>24.12.2024</t>
        </is>
      </c>
      <c r="D4960" t="inlineStr">
        <is>
          <t>18:26</t>
        </is>
      </c>
      <c r="E4960" s="4" t="inlineStr">
        <is>
          <t>23.12.2024</t>
        </is>
      </c>
      <c r="F4960" t="inlineStr">
        <is>
          <t>03:55</t>
        </is>
      </c>
      <c r="G4960" s="5" t="n">
        <v>38.51667</v>
      </c>
      <c r="H4960" t="inlineStr">
        <is>
          <t>Inbound</t>
        </is>
      </c>
      <c r="I4960" s="6" t="n">
        <v>0</v>
      </c>
      <c r="J4960" s="6" t="n">
        <v>0</v>
      </c>
      <c r="K4960" s="6" t="n">
        <v>0</v>
      </c>
      <c r="L4960" s="6">
        <f>I4960+J4960+K4960</f>
        <v/>
      </c>
      <c r="M4960" s="6" t="n">
        <v>1</v>
      </c>
      <c r="P4960" t="inlineStr">
        <is>
          <t>Ja</t>
        </is>
      </c>
      <c r="T4960" t="inlineStr">
        <is>
          <t>LHR</t>
        </is>
      </c>
      <c r="U4960">
        <f>VLOOKUP(T4960,Destinations!$A$2:$C$550,2,0)</f>
        <v/>
      </c>
      <c r="V4960" t="inlineStr">
        <is>
          <t>WCHS</t>
        </is>
      </c>
      <c r="W4960">
        <f>VLOOKUP(V4960,'WCH Kat'!$A$1:$B$150,2,0)</f>
        <v/>
      </c>
    </row>
    <row r="4961">
      <c r="A4961" t="inlineStr">
        <is>
          <t xml:space="preserve">LS </t>
        </is>
      </c>
      <c r="B4961" t="inlineStr">
        <is>
          <t>LS 1040</t>
        </is>
      </c>
      <c r="C4961" s="4" t="inlineStr">
        <is>
          <t>24.12.2024</t>
        </is>
      </c>
      <c r="D4961" t="inlineStr">
        <is>
          <t>19:00</t>
        </is>
      </c>
      <c r="E4961" s="4" t="inlineStr">
        <is>
          <t>24.12.2024</t>
        </is>
      </c>
      <c r="F4961" t="inlineStr">
        <is>
          <t>16:51</t>
        </is>
      </c>
      <c r="G4961" s="5" t="n">
        <v>2.15</v>
      </c>
      <c r="H4961" t="inlineStr">
        <is>
          <t>Outbound</t>
        </is>
      </c>
      <c r="I4961" s="6" t="n">
        <v>0</v>
      </c>
      <c r="J4961" s="6" t="n">
        <v>1</v>
      </c>
      <c r="K4961" s="6" t="n">
        <v>0</v>
      </c>
      <c r="L4961" s="6">
        <f>I4961+J4961+K4961</f>
        <v/>
      </c>
      <c r="M4961" s="6" t="n">
        <v>0</v>
      </c>
      <c r="R4961" t="inlineStr">
        <is>
          <t>Ja</t>
        </is>
      </c>
      <c r="T4961" t="inlineStr">
        <is>
          <t>Manchester</t>
        </is>
      </c>
      <c r="U4961">
        <f>VLOOKUP(T4961,Destinations!$A$2:$C$550,2,0)</f>
        <v/>
      </c>
      <c r="V4961" t="inlineStr">
        <is>
          <t>WCHR</t>
        </is>
      </c>
      <c r="W4961">
        <f>VLOOKUP(V4961,'WCH Kat'!$A$1:$B$150,2,0)</f>
        <v/>
      </c>
    </row>
    <row r="4962">
      <c r="A4962" t="inlineStr">
        <is>
          <t xml:space="preserve">LS </t>
        </is>
      </c>
      <c r="B4962" t="inlineStr">
        <is>
          <t>LS 1040</t>
        </is>
      </c>
      <c r="C4962" s="4" t="inlineStr">
        <is>
          <t>24.12.2024</t>
        </is>
      </c>
      <c r="D4962" t="inlineStr">
        <is>
          <t>19:00</t>
        </is>
      </c>
      <c r="E4962" s="4" t="inlineStr">
        <is>
          <t>24.12.2024</t>
        </is>
      </c>
      <c r="F4962" t="inlineStr">
        <is>
          <t>16:51</t>
        </is>
      </c>
      <c r="G4962" s="5" t="n">
        <v>2.15</v>
      </c>
      <c r="H4962" t="inlineStr">
        <is>
          <t>Outbound</t>
        </is>
      </c>
      <c r="I4962" s="6" t="n">
        <v>0</v>
      </c>
      <c r="J4962" s="6" t="n">
        <v>1</v>
      </c>
      <c r="K4962" s="6" t="n">
        <v>0</v>
      </c>
      <c r="L4962" s="6">
        <f>I4962+J4962+K4962</f>
        <v/>
      </c>
      <c r="M4962" s="6" t="n">
        <v>0</v>
      </c>
      <c r="R4962" t="inlineStr">
        <is>
          <t>Ja</t>
        </is>
      </c>
      <c r="T4962" t="inlineStr">
        <is>
          <t>Manchester</t>
        </is>
      </c>
      <c r="U4962">
        <f>VLOOKUP(T4962,Destinations!$A$2:$C$550,2,0)</f>
        <v/>
      </c>
      <c r="V4962" t="inlineStr">
        <is>
          <t>MAAS</t>
        </is>
      </c>
      <c r="W4962">
        <f>VLOOKUP(V4962,'WCH Kat'!$A$1:$B$150,2,0)</f>
        <v/>
      </c>
    </row>
    <row r="4963">
      <c r="A4963" t="inlineStr">
        <is>
          <t xml:space="preserve">XQ </t>
        </is>
      </c>
      <c r="B4963" t="inlineStr">
        <is>
          <t>XQ  787</t>
        </is>
      </c>
      <c r="C4963" s="4" t="inlineStr">
        <is>
          <t>24.12.2024</t>
        </is>
      </c>
      <c r="D4963" t="inlineStr">
        <is>
          <t>19:35</t>
        </is>
      </c>
      <c r="E4963" s="4" t="inlineStr">
        <is>
          <t>23.12.2024</t>
        </is>
      </c>
      <c r="F4963" t="inlineStr">
        <is>
          <t>03:40</t>
        </is>
      </c>
      <c r="G4963" s="5" t="n">
        <v>39.91667</v>
      </c>
      <c r="H4963" t="inlineStr">
        <is>
          <t>Outbound</t>
        </is>
      </c>
      <c r="I4963" s="6" t="n">
        <v>0</v>
      </c>
      <c r="J4963" s="6" t="n">
        <v>0</v>
      </c>
      <c r="K4963" s="6" t="n">
        <v>0</v>
      </c>
      <c r="L4963" s="6">
        <f>I4963+J4963+K4963</f>
        <v/>
      </c>
      <c r="M4963" s="6" t="n">
        <v>1</v>
      </c>
      <c r="P4963" t="inlineStr">
        <is>
          <t>Ja</t>
        </is>
      </c>
      <c r="T4963" t="inlineStr">
        <is>
          <t>ESB</t>
        </is>
      </c>
      <c r="U4963">
        <f>VLOOKUP(T4963,Destinations!$A$2:$C$550,2,0)</f>
        <v/>
      </c>
      <c r="V4963" t="inlineStr">
        <is>
          <t>WCHS</t>
        </is>
      </c>
      <c r="W4963">
        <f>VLOOKUP(V4963,'WCH Kat'!$A$1:$B$150,2,0)</f>
        <v/>
      </c>
    </row>
    <row r="4964">
      <c r="A4964" t="inlineStr">
        <is>
          <t xml:space="preserve">XQ </t>
        </is>
      </c>
      <c r="B4964" t="inlineStr">
        <is>
          <t>XQ  787</t>
        </is>
      </c>
      <c r="C4964" s="4" t="inlineStr">
        <is>
          <t>24.12.2024</t>
        </is>
      </c>
      <c r="D4964" t="inlineStr">
        <is>
          <t>19:35</t>
        </is>
      </c>
      <c r="E4964" s="4" t="inlineStr">
        <is>
          <t>23.12.2024</t>
        </is>
      </c>
      <c r="F4964" t="inlineStr">
        <is>
          <t>03:40</t>
        </is>
      </c>
      <c r="G4964" s="5" t="n">
        <v>39.91667</v>
      </c>
      <c r="H4964" t="inlineStr">
        <is>
          <t>Outbound</t>
        </is>
      </c>
      <c r="I4964" s="6" t="n">
        <v>0</v>
      </c>
      <c r="J4964" s="6" t="n">
        <v>0</v>
      </c>
      <c r="K4964" s="6" t="n">
        <v>0</v>
      </c>
      <c r="L4964" s="6">
        <f>I4964+J4964+K4964</f>
        <v/>
      </c>
      <c r="M4964" s="6" t="n">
        <v>1</v>
      </c>
      <c r="P4964" t="inlineStr">
        <is>
          <t>Ja</t>
        </is>
      </c>
      <c r="T4964" t="inlineStr">
        <is>
          <t>ESB</t>
        </is>
      </c>
      <c r="U4964">
        <f>VLOOKUP(T4964,Destinations!$A$2:$C$550,2,0)</f>
        <v/>
      </c>
      <c r="V4964" t="inlineStr">
        <is>
          <t>WCHR</t>
        </is>
      </c>
      <c r="W4964">
        <f>VLOOKUP(V4964,'WCH Kat'!$A$1:$B$150,2,0)</f>
        <v/>
      </c>
    </row>
    <row r="4965">
      <c r="A4965" t="inlineStr">
        <is>
          <t xml:space="preserve">XQ </t>
        </is>
      </c>
      <c r="B4965" t="inlineStr">
        <is>
          <t>XQ  787</t>
        </is>
      </c>
      <c r="C4965" s="4" t="inlineStr">
        <is>
          <t>24.12.2024</t>
        </is>
      </c>
      <c r="D4965" t="inlineStr">
        <is>
          <t>19:35</t>
        </is>
      </c>
      <c r="E4965" s="4" t="inlineStr">
        <is>
          <t>24.12.2024</t>
        </is>
      </c>
      <c r="F4965" t="inlineStr">
        <is>
          <t>17:03</t>
        </is>
      </c>
      <c r="G4965" s="5" t="n">
        <v>2.53333</v>
      </c>
      <c r="H4965" t="inlineStr">
        <is>
          <t>Outbound</t>
        </is>
      </c>
      <c r="I4965" s="6" t="n">
        <v>0</v>
      </c>
      <c r="J4965" s="6" t="n">
        <v>1</v>
      </c>
      <c r="K4965" s="6" t="n">
        <v>0</v>
      </c>
      <c r="L4965" s="6">
        <f>I4965+J4965+K4965</f>
        <v/>
      </c>
      <c r="M4965" s="6" t="n">
        <v>0</v>
      </c>
      <c r="Q4965" t="inlineStr">
        <is>
          <t>Ja</t>
        </is>
      </c>
      <c r="T4965" t="inlineStr">
        <is>
          <t>ESB</t>
        </is>
      </c>
      <c r="U4965">
        <f>VLOOKUP(T4965,Destinations!$A$2:$C$550,2,0)</f>
        <v/>
      </c>
      <c r="V4965" t="inlineStr">
        <is>
          <t>WCHR</t>
        </is>
      </c>
      <c r="W4965">
        <f>VLOOKUP(V4965,'WCH Kat'!$A$1:$B$150,2,0)</f>
        <v/>
      </c>
    </row>
    <row r="4966">
      <c r="A4966" t="inlineStr">
        <is>
          <t xml:space="preserve">XQ </t>
        </is>
      </c>
      <c r="B4966" t="inlineStr">
        <is>
          <t>XQ  787</t>
        </is>
      </c>
      <c r="C4966" s="4" t="inlineStr">
        <is>
          <t>24.12.2024</t>
        </is>
      </c>
      <c r="D4966" t="inlineStr">
        <is>
          <t>19:35</t>
        </is>
      </c>
      <c r="E4966" s="4" t="inlineStr">
        <is>
          <t>24.12.2024</t>
        </is>
      </c>
      <c r="F4966" t="inlineStr">
        <is>
          <t>18:23</t>
        </is>
      </c>
      <c r="G4966" s="5" t="n">
        <v>1.2</v>
      </c>
      <c r="H4966" t="inlineStr">
        <is>
          <t>Outbound</t>
        </is>
      </c>
      <c r="I4966" s="6" t="n">
        <v>0</v>
      </c>
      <c r="J4966" s="6" t="n">
        <v>1</v>
      </c>
      <c r="K4966" s="6" t="n">
        <v>0</v>
      </c>
      <c r="L4966" s="6">
        <f>I4966+J4966+K4966</f>
        <v/>
      </c>
      <c r="M4966" s="6" t="n">
        <v>0</v>
      </c>
      <c r="P4966" t="inlineStr">
        <is>
          <t>Ja</t>
        </is>
      </c>
      <c r="T4966" t="inlineStr">
        <is>
          <t>ESB</t>
        </is>
      </c>
      <c r="U4966">
        <f>VLOOKUP(T4966,Destinations!$A$2:$C$550,2,0)</f>
        <v/>
      </c>
      <c r="V4966" t="inlineStr">
        <is>
          <t>WCHC</t>
        </is>
      </c>
      <c r="W4966">
        <f>VLOOKUP(V4966,'WCH Kat'!$A$1:$B$150,2,0)</f>
        <v/>
      </c>
    </row>
    <row r="4967">
      <c r="A4967" t="inlineStr">
        <is>
          <t xml:space="preserve">PC </t>
        </is>
      </c>
      <c r="B4967" t="inlineStr">
        <is>
          <t>PC 5013</t>
        </is>
      </c>
      <c r="C4967" s="4" t="inlineStr">
        <is>
          <t>24.12.2024</t>
        </is>
      </c>
      <c r="D4967" t="inlineStr">
        <is>
          <t>23:05</t>
        </is>
      </c>
      <c r="E4967" s="4" t="inlineStr">
        <is>
          <t>24.12.2024</t>
        </is>
      </c>
      <c r="F4967" t="inlineStr">
        <is>
          <t>19:28</t>
        </is>
      </c>
      <c r="G4967" s="5" t="n">
        <v>3.61667</v>
      </c>
      <c r="H4967" t="inlineStr">
        <is>
          <t>Inbound</t>
        </is>
      </c>
      <c r="I4967" s="6" t="n">
        <v>0</v>
      </c>
      <c r="J4967" s="6" t="n">
        <v>0</v>
      </c>
      <c r="K4967" s="6" t="n">
        <v>1</v>
      </c>
      <c r="L4967" s="6">
        <f>I4967+J4967+K4967</f>
        <v/>
      </c>
      <c r="M4967" s="6" t="n">
        <v>0</v>
      </c>
      <c r="P4967" t="inlineStr">
        <is>
          <t>Ja</t>
        </is>
      </c>
      <c r="T4967" t="inlineStr">
        <is>
          <t>Antalya</t>
        </is>
      </c>
      <c r="U4967">
        <f>VLOOKUP(T4967,Destinations!$A$2:$C$550,2,0)</f>
        <v/>
      </c>
      <c r="V4967" t="inlineStr">
        <is>
          <t>WCHS</t>
        </is>
      </c>
      <c r="W4967">
        <f>VLOOKUP(V4967,'WCH Kat'!$A$1:$B$150,2,0)</f>
        <v/>
      </c>
    </row>
    <row r="4968">
      <c r="A4968" t="inlineStr">
        <is>
          <t xml:space="preserve">PC </t>
        </is>
      </c>
      <c r="B4968" t="inlineStr">
        <is>
          <t>PC 1013</t>
        </is>
      </c>
      <c r="C4968" s="4" t="inlineStr">
        <is>
          <t>24.12.2024</t>
        </is>
      </c>
      <c r="D4968" t="inlineStr">
        <is>
          <t>23:20</t>
        </is>
      </c>
      <c r="E4968" s="4" t="inlineStr">
        <is>
          <t>24.12.2024</t>
        </is>
      </c>
      <c r="F4968" t="inlineStr">
        <is>
          <t>20:11</t>
        </is>
      </c>
      <c r="G4968" s="5" t="n">
        <v>3.15</v>
      </c>
      <c r="H4968" t="inlineStr">
        <is>
          <t>Inbound</t>
        </is>
      </c>
      <c r="I4968" s="6" t="n">
        <v>0</v>
      </c>
      <c r="J4968" s="6" t="n">
        <v>0</v>
      </c>
      <c r="K4968" s="6" t="n">
        <v>1</v>
      </c>
      <c r="L4968" s="6">
        <f>I4968+J4968+K4968</f>
        <v/>
      </c>
      <c r="M4968" s="6" t="n">
        <v>0</v>
      </c>
      <c r="P4968" t="inlineStr">
        <is>
          <t>Ja</t>
        </is>
      </c>
      <c r="T4968" t="inlineStr">
        <is>
          <t>Istanbul-Sabiha Gökcen</t>
        </is>
      </c>
      <c r="U4968">
        <f>VLOOKUP(T4968,Destinations!$A$2:$C$550,2,0)</f>
        <v/>
      </c>
      <c r="V4968" t="inlineStr">
        <is>
          <t>WCHR</t>
        </is>
      </c>
      <c r="W4968">
        <f>VLOOKUP(V4968,'WCH Kat'!$A$1:$B$150,2,0)</f>
        <v/>
      </c>
    </row>
    <row r="4969">
      <c r="A4969" t="inlineStr">
        <is>
          <t xml:space="preserve">PC </t>
        </is>
      </c>
      <c r="B4969" t="inlineStr">
        <is>
          <t>PC 1013</t>
        </is>
      </c>
      <c r="C4969" s="4" t="inlineStr">
        <is>
          <t>24.12.2024</t>
        </is>
      </c>
      <c r="D4969" t="inlineStr">
        <is>
          <t>23:35</t>
        </is>
      </c>
      <c r="E4969" s="4" t="inlineStr">
        <is>
          <t>24.12.2024</t>
        </is>
      </c>
      <c r="F4969" t="inlineStr">
        <is>
          <t>20:11</t>
        </is>
      </c>
      <c r="G4969" s="5" t="n">
        <v>3.4</v>
      </c>
      <c r="H4969" t="inlineStr">
        <is>
          <t>Inbound</t>
        </is>
      </c>
      <c r="I4969" s="6" t="n">
        <v>0</v>
      </c>
      <c r="J4969" s="6" t="n">
        <v>0</v>
      </c>
      <c r="K4969" s="6" t="n">
        <v>1</v>
      </c>
      <c r="L4969" s="6">
        <f>I4969+J4969+K4969</f>
        <v/>
      </c>
      <c r="M4969" s="6" t="n">
        <v>0</v>
      </c>
      <c r="P4969" t="inlineStr">
        <is>
          <t>Ja</t>
        </is>
      </c>
      <c r="T4969" t="inlineStr">
        <is>
          <t>Istanbul-Sabiha Gökcen</t>
        </is>
      </c>
      <c r="U4969">
        <f>VLOOKUP(T4969,Destinations!$A$2:$C$550,2,0)</f>
        <v/>
      </c>
      <c r="V4969" t="inlineStr">
        <is>
          <t>MAAS</t>
        </is>
      </c>
      <c r="W4969">
        <f>VLOOKUP(V4969,'WCH Kat'!$A$1:$B$150,2,0)</f>
        <v/>
      </c>
    </row>
    <row r="4970">
      <c r="A4970" t="inlineStr">
        <is>
          <t xml:space="preserve">PC </t>
        </is>
      </c>
      <c r="B4970" t="inlineStr">
        <is>
          <t>PC 1013</t>
        </is>
      </c>
      <c r="C4970" s="4" t="inlineStr">
        <is>
          <t>24.12.2024</t>
        </is>
      </c>
      <c r="D4970" t="inlineStr">
        <is>
          <t>23:35</t>
        </is>
      </c>
      <c r="E4970" s="4" t="inlineStr">
        <is>
          <t>24.12.2024</t>
        </is>
      </c>
      <c r="F4970" t="inlineStr">
        <is>
          <t>20:11</t>
        </is>
      </c>
      <c r="G4970" s="5" t="n">
        <v>3.4</v>
      </c>
      <c r="H4970" t="inlineStr">
        <is>
          <t>Inbound</t>
        </is>
      </c>
      <c r="I4970" s="6" t="n">
        <v>0</v>
      </c>
      <c r="J4970" s="6" t="n">
        <v>0</v>
      </c>
      <c r="K4970" s="6" t="n">
        <v>1</v>
      </c>
      <c r="L4970" s="6">
        <f>I4970+J4970+K4970</f>
        <v/>
      </c>
      <c r="M4970" s="6" t="n">
        <v>0</v>
      </c>
      <c r="P4970" t="inlineStr">
        <is>
          <t>Ja</t>
        </is>
      </c>
      <c r="T4970" t="inlineStr">
        <is>
          <t>Istanbul-Sabiha Gökcen</t>
        </is>
      </c>
      <c r="U4970">
        <f>VLOOKUP(T4970,Destinations!$A$2:$C$550,2,0)</f>
        <v/>
      </c>
      <c r="V4970" t="inlineStr">
        <is>
          <t>MAAS</t>
        </is>
      </c>
      <c r="W4970">
        <f>VLOOKUP(V4970,'WCH Kat'!$A$1:$B$150,2,0)</f>
        <v/>
      </c>
    </row>
    <row r="4971">
      <c r="A4971" t="inlineStr">
        <is>
          <t xml:space="preserve">XQ </t>
        </is>
      </c>
      <c r="B4971" t="inlineStr">
        <is>
          <t>XQ  114</t>
        </is>
      </c>
      <c r="C4971" s="4" t="inlineStr">
        <is>
          <t>24.12.2024</t>
        </is>
      </c>
      <c r="D4971" t="inlineStr">
        <is>
          <t>23:40</t>
        </is>
      </c>
      <c r="E4971" s="4" t="inlineStr">
        <is>
          <t>23.12.2024</t>
        </is>
      </c>
      <c r="F4971" t="inlineStr">
        <is>
          <t>07:55</t>
        </is>
      </c>
      <c r="G4971" s="5" t="n">
        <v>39.75</v>
      </c>
      <c r="H4971" t="inlineStr">
        <is>
          <t>Inbound</t>
        </is>
      </c>
      <c r="I4971" s="6" t="n">
        <v>0</v>
      </c>
      <c r="J4971" s="6" t="n">
        <v>0</v>
      </c>
      <c r="K4971" s="6" t="n">
        <v>0</v>
      </c>
      <c r="L4971" s="6">
        <f>I4971+J4971+K4971</f>
        <v/>
      </c>
      <c r="M4971" s="6" t="n">
        <v>1</v>
      </c>
      <c r="P4971" t="inlineStr">
        <is>
          <t>Ja</t>
        </is>
      </c>
      <c r="T4971" t="inlineStr">
        <is>
          <t>AYT</t>
        </is>
      </c>
      <c r="U4971">
        <f>VLOOKUP(T4971,Destinations!$A$2:$C$550,2,0)</f>
        <v/>
      </c>
      <c r="V4971" t="inlineStr">
        <is>
          <t>WCHS</t>
        </is>
      </c>
      <c r="W4971">
        <f>VLOOKUP(V4971,'WCH Kat'!$A$1:$B$150,2,0)</f>
        <v/>
      </c>
    </row>
    <row r="4972">
      <c r="A4972" t="inlineStr">
        <is>
          <t xml:space="preserve">XQ </t>
        </is>
      </c>
      <c r="B4972" t="inlineStr">
        <is>
          <t>XQ  114</t>
        </is>
      </c>
      <c r="C4972" s="4" t="inlineStr">
        <is>
          <t>24.12.2024</t>
        </is>
      </c>
      <c r="D4972" t="inlineStr">
        <is>
          <t>23:55</t>
        </is>
      </c>
      <c r="E4972" s="4" t="inlineStr">
        <is>
          <t>23.12.2024</t>
        </is>
      </c>
      <c r="F4972" t="inlineStr">
        <is>
          <t>07:55</t>
        </is>
      </c>
      <c r="G4972" s="5" t="n">
        <v>40</v>
      </c>
      <c r="H4972" t="inlineStr">
        <is>
          <t>Inbound</t>
        </is>
      </c>
      <c r="I4972" s="6" t="n">
        <v>0</v>
      </c>
      <c r="J4972" s="6" t="n">
        <v>0</v>
      </c>
      <c r="K4972" s="6" t="n">
        <v>0</v>
      </c>
      <c r="L4972" s="6">
        <f>I4972+J4972+K4972</f>
        <v/>
      </c>
      <c r="M4972" s="6" t="n">
        <v>1</v>
      </c>
      <c r="P4972" t="inlineStr">
        <is>
          <t>Ja</t>
        </is>
      </c>
      <c r="T4972" t="inlineStr">
        <is>
          <t>AYT</t>
        </is>
      </c>
      <c r="U4972">
        <f>VLOOKUP(T4972,Destinations!$A$2:$C$550,2,0)</f>
        <v/>
      </c>
      <c r="V4972" t="inlineStr">
        <is>
          <t>WCHS</t>
        </is>
      </c>
      <c r="W4972">
        <f>VLOOKUP(V4972,'WCH Kat'!$A$1:$B$150,2,0)</f>
        <v/>
      </c>
    </row>
    <row r="4973">
      <c r="A4973" t="inlineStr">
        <is>
          <t xml:space="preserve">XQ </t>
        </is>
      </c>
      <c r="B4973" t="inlineStr">
        <is>
          <t>XQ  115</t>
        </is>
      </c>
      <c r="C4973" s="4" t="inlineStr">
        <is>
          <t>25.12.2024</t>
        </is>
      </c>
      <c r="D4973" t="inlineStr">
        <is>
          <t>00:45</t>
        </is>
      </c>
      <c r="E4973" s="4" t="inlineStr">
        <is>
          <t>23.12.2024</t>
        </is>
      </c>
      <c r="F4973" t="inlineStr">
        <is>
          <t>08:50</t>
        </is>
      </c>
      <c r="G4973" s="5" t="n">
        <v>39.91667</v>
      </c>
      <c r="H4973" t="inlineStr">
        <is>
          <t>Outbound</t>
        </is>
      </c>
      <c r="I4973" s="6" t="n">
        <v>0</v>
      </c>
      <c r="J4973" s="6" t="n">
        <v>0</v>
      </c>
      <c r="K4973" s="6" t="n">
        <v>0</v>
      </c>
      <c r="L4973" s="6">
        <f>I4973+J4973+K4973</f>
        <v/>
      </c>
      <c r="M4973" s="6" t="n">
        <v>1</v>
      </c>
      <c r="N4973" t="inlineStr">
        <is>
          <t>Ja</t>
        </is>
      </c>
      <c r="T4973" t="inlineStr">
        <is>
          <t>AYT</t>
        </is>
      </c>
      <c r="U4973">
        <f>VLOOKUP(T4973,Destinations!$A$2:$C$550,2,0)</f>
        <v/>
      </c>
      <c r="V4973" t="inlineStr">
        <is>
          <t>WCHS</t>
        </is>
      </c>
      <c r="W4973">
        <f>VLOOKUP(V4973,'WCH Kat'!$A$1:$B$150,2,0)</f>
        <v/>
      </c>
    </row>
    <row r="4974">
      <c r="A4974" t="inlineStr">
        <is>
          <t xml:space="preserve">XQ </t>
        </is>
      </c>
      <c r="B4974" t="inlineStr">
        <is>
          <t>XQ  115</t>
        </is>
      </c>
      <c r="C4974" s="4" t="inlineStr">
        <is>
          <t>25.12.2024</t>
        </is>
      </c>
      <c r="D4974" t="inlineStr">
        <is>
          <t>00:45</t>
        </is>
      </c>
      <c r="E4974" s="4" t="inlineStr">
        <is>
          <t>23.12.2024</t>
        </is>
      </c>
      <c r="F4974" t="inlineStr">
        <is>
          <t>08:50</t>
        </is>
      </c>
      <c r="G4974" s="5" t="n">
        <v>39.91667</v>
      </c>
      <c r="H4974" t="inlineStr">
        <is>
          <t>Outbound</t>
        </is>
      </c>
      <c r="I4974" s="6" t="n">
        <v>0</v>
      </c>
      <c r="J4974" s="6" t="n">
        <v>0</v>
      </c>
      <c r="K4974" s="6" t="n">
        <v>0</v>
      </c>
      <c r="L4974" s="6">
        <f>I4974+J4974+K4974</f>
        <v/>
      </c>
      <c r="M4974" s="6" t="n">
        <v>1</v>
      </c>
      <c r="N4974" t="inlineStr">
        <is>
          <t>Ja</t>
        </is>
      </c>
      <c r="T4974" t="inlineStr">
        <is>
          <t>AYT</t>
        </is>
      </c>
      <c r="U4974">
        <f>VLOOKUP(T4974,Destinations!$A$2:$C$550,2,0)</f>
        <v/>
      </c>
      <c r="V4974" t="inlineStr">
        <is>
          <t>WCHS</t>
        </is>
      </c>
      <c r="W4974">
        <f>VLOOKUP(V4974,'WCH Kat'!$A$1:$B$150,2,0)</f>
        <v/>
      </c>
    </row>
    <row r="4975">
      <c r="A4975" t="inlineStr">
        <is>
          <t xml:space="preserve">XQ </t>
        </is>
      </c>
      <c r="B4975" t="inlineStr">
        <is>
          <t>XQ 117</t>
        </is>
      </c>
      <c r="C4975" s="4" t="inlineStr">
        <is>
          <t>25.12.2024</t>
        </is>
      </c>
      <c r="D4975" t="inlineStr">
        <is>
          <t>01:55</t>
        </is>
      </c>
      <c r="E4975" s="4" t="inlineStr">
        <is>
          <t>24.12.2024</t>
        </is>
      </c>
      <c r="F4975" t="inlineStr">
        <is>
          <t>23:40</t>
        </is>
      </c>
      <c r="G4975" s="5" t="n">
        <v>2.25</v>
      </c>
      <c r="H4975" t="inlineStr">
        <is>
          <t>Outbound</t>
        </is>
      </c>
      <c r="I4975" s="6" t="n">
        <v>0</v>
      </c>
      <c r="J4975" s="6" t="n">
        <v>1</v>
      </c>
      <c r="K4975" s="6" t="n">
        <v>0</v>
      </c>
      <c r="L4975" s="6">
        <f>I4975+J4975+K4975</f>
        <v/>
      </c>
      <c r="M4975" s="6" t="n">
        <v>0</v>
      </c>
      <c r="Q4975" t="inlineStr">
        <is>
          <t>Ja</t>
        </is>
      </c>
      <c r="T4975" t="inlineStr">
        <is>
          <t>Antalya</t>
        </is>
      </c>
      <c r="U4975">
        <f>VLOOKUP(T4975,Destinations!$A$2:$C$550,2,0)</f>
        <v/>
      </c>
      <c r="V4975" t="inlineStr">
        <is>
          <t>WCHR</t>
        </is>
      </c>
      <c r="W4975">
        <f>VLOOKUP(V4975,'WCH Kat'!$A$1:$B$150,2,0)</f>
        <v/>
      </c>
    </row>
    <row r="4976">
      <c r="A4976" t="inlineStr">
        <is>
          <t xml:space="preserve">SM </t>
        </is>
      </c>
      <c r="B4976" t="inlineStr">
        <is>
          <t>SM 2912</t>
        </is>
      </c>
      <c r="C4976" s="4" t="inlineStr">
        <is>
          <t>25.12.2024</t>
        </is>
      </c>
      <c r="D4976" t="inlineStr">
        <is>
          <t>02:00</t>
        </is>
      </c>
      <c r="E4976" s="4" t="inlineStr">
        <is>
          <t>24.12.2024</t>
        </is>
      </c>
      <c r="F4976" t="inlineStr">
        <is>
          <t>21:29</t>
        </is>
      </c>
      <c r="G4976" s="5" t="n">
        <v>4.51667</v>
      </c>
      <c r="H4976" t="inlineStr">
        <is>
          <t>Inbound</t>
        </is>
      </c>
      <c r="I4976" s="6" t="n">
        <v>0</v>
      </c>
      <c r="J4976" s="6" t="n">
        <v>0</v>
      </c>
      <c r="K4976" s="6" t="n">
        <v>1</v>
      </c>
      <c r="L4976" s="6">
        <f>I4976+J4976+K4976</f>
        <v/>
      </c>
      <c r="M4976" s="6" t="n">
        <v>0</v>
      </c>
      <c r="P4976" t="inlineStr">
        <is>
          <t>Ja</t>
        </is>
      </c>
      <c r="T4976" t="inlineStr">
        <is>
          <t>Hurghada</t>
        </is>
      </c>
      <c r="U4976">
        <f>VLOOKUP(T4976,Destinations!$A$2:$C$550,2,0)</f>
        <v/>
      </c>
      <c r="V4976" t="inlineStr">
        <is>
          <t>WCHS</t>
        </is>
      </c>
      <c r="W4976">
        <f>VLOOKUP(V4976,'WCH Kat'!$A$1:$B$150,2,0)</f>
        <v/>
      </c>
    </row>
    <row r="4977">
      <c r="A4977" t="inlineStr">
        <is>
          <t xml:space="preserve">XQ </t>
        </is>
      </c>
      <c r="B4977" t="inlineStr">
        <is>
          <t>XQ  902</t>
        </is>
      </c>
      <c r="C4977" s="4" t="inlineStr">
        <is>
          <t>25.12.2024</t>
        </is>
      </c>
      <c r="D4977" t="inlineStr">
        <is>
          <t>03:50</t>
        </is>
      </c>
      <c r="E4977" s="4" t="inlineStr">
        <is>
          <t>25.12.2024</t>
        </is>
      </c>
      <c r="F4977" t="inlineStr">
        <is>
          <t>01:11</t>
        </is>
      </c>
      <c r="G4977" s="5" t="n">
        <v>2.65</v>
      </c>
      <c r="H4977" t="inlineStr">
        <is>
          <t>Inbound</t>
        </is>
      </c>
      <c r="I4977" s="6" t="n">
        <v>0</v>
      </c>
      <c r="J4977" s="6" t="n">
        <v>1</v>
      </c>
      <c r="K4977" s="6" t="n">
        <v>0</v>
      </c>
      <c r="L4977" s="6">
        <f>I4977+J4977+K4977</f>
        <v/>
      </c>
      <c r="M4977" s="6" t="n">
        <v>0</v>
      </c>
      <c r="P4977" t="inlineStr">
        <is>
          <t>Ja</t>
        </is>
      </c>
      <c r="T4977" t="inlineStr">
        <is>
          <t>ADB</t>
        </is>
      </c>
      <c r="U4977">
        <f>VLOOKUP(T4977,Destinations!$A$2:$C$550,2,0)</f>
        <v/>
      </c>
      <c r="V4977" t="inlineStr">
        <is>
          <t>WCHS</t>
        </is>
      </c>
      <c r="W4977">
        <f>VLOOKUP(V4977,'WCH Kat'!$A$1:$B$150,2,0)</f>
        <v/>
      </c>
    </row>
    <row r="4978">
      <c r="A4978" t="inlineStr">
        <is>
          <t xml:space="preserve">XQ </t>
        </is>
      </c>
      <c r="B4978" t="inlineStr">
        <is>
          <t>XQ  902</t>
        </is>
      </c>
      <c r="C4978" s="4" t="inlineStr">
        <is>
          <t>25.12.2024</t>
        </is>
      </c>
      <c r="D4978" t="inlineStr">
        <is>
          <t>04:20</t>
        </is>
      </c>
      <c r="E4978" s="4" t="inlineStr">
        <is>
          <t>23.12.2024</t>
        </is>
      </c>
      <c r="F4978" t="inlineStr">
        <is>
          <t>12:51</t>
        </is>
      </c>
      <c r="G4978" s="5" t="n">
        <v>39.48333</v>
      </c>
      <c r="H4978" t="inlineStr">
        <is>
          <t>Inbound</t>
        </is>
      </c>
      <c r="I4978" s="6" t="n">
        <v>0</v>
      </c>
      <c r="J4978" s="6" t="n">
        <v>0</v>
      </c>
      <c r="K4978" s="6" t="n">
        <v>0</v>
      </c>
      <c r="L4978" s="6">
        <f>I4978+J4978+K4978</f>
        <v/>
      </c>
      <c r="M4978" s="6" t="n">
        <v>1</v>
      </c>
      <c r="P4978" t="inlineStr">
        <is>
          <t>Ja</t>
        </is>
      </c>
      <c r="T4978" t="inlineStr">
        <is>
          <t>ADB</t>
        </is>
      </c>
      <c r="U4978">
        <f>VLOOKUP(T4978,Destinations!$A$2:$C$550,2,0)</f>
        <v/>
      </c>
      <c r="V4978" t="inlineStr">
        <is>
          <t>WCHS</t>
        </is>
      </c>
      <c r="W4978">
        <f>VLOOKUP(V4978,'WCH Kat'!$A$1:$B$150,2,0)</f>
        <v/>
      </c>
    </row>
    <row r="4979">
      <c r="A4979" t="inlineStr">
        <is>
          <t xml:space="preserve">XQ </t>
        </is>
      </c>
      <c r="B4979" t="inlineStr">
        <is>
          <t>XQ  902</t>
        </is>
      </c>
      <c r="C4979" s="4" t="inlineStr">
        <is>
          <t>25.12.2024</t>
        </is>
      </c>
      <c r="D4979" t="inlineStr">
        <is>
          <t>04:20</t>
        </is>
      </c>
      <c r="E4979" s="4" t="inlineStr">
        <is>
          <t>23.12.2024</t>
        </is>
      </c>
      <c r="F4979" t="inlineStr">
        <is>
          <t>12:51</t>
        </is>
      </c>
      <c r="G4979" s="5" t="n">
        <v>39.48333</v>
      </c>
      <c r="H4979" t="inlineStr">
        <is>
          <t>Inbound</t>
        </is>
      </c>
      <c r="I4979" s="6" t="n">
        <v>0</v>
      </c>
      <c r="J4979" s="6" t="n">
        <v>0</v>
      </c>
      <c r="K4979" s="6" t="n">
        <v>0</v>
      </c>
      <c r="L4979" s="6">
        <f>I4979+J4979+K4979</f>
        <v/>
      </c>
      <c r="M4979" s="6" t="n">
        <v>1</v>
      </c>
      <c r="P4979" t="inlineStr">
        <is>
          <t>Ja</t>
        </is>
      </c>
      <c r="T4979" t="inlineStr">
        <is>
          <t>ADB</t>
        </is>
      </c>
      <c r="U4979">
        <f>VLOOKUP(T4979,Destinations!$A$2:$C$550,2,0)</f>
        <v/>
      </c>
      <c r="V4979" t="inlineStr">
        <is>
          <t>WCHS</t>
        </is>
      </c>
      <c r="W4979">
        <f>VLOOKUP(V4979,'WCH Kat'!$A$1:$B$150,2,0)</f>
        <v/>
      </c>
    </row>
    <row r="4980">
      <c r="A4980" t="inlineStr">
        <is>
          <t xml:space="preserve">XQ </t>
        </is>
      </c>
      <c r="B4980" t="inlineStr">
        <is>
          <t>XQ  902</t>
        </is>
      </c>
      <c r="C4980" s="4" t="inlineStr">
        <is>
          <t>25.12.2024</t>
        </is>
      </c>
      <c r="D4980" t="inlineStr">
        <is>
          <t>04:20</t>
        </is>
      </c>
      <c r="E4980" s="4" t="inlineStr">
        <is>
          <t>23.12.2024</t>
        </is>
      </c>
      <c r="F4980" t="inlineStr">
        <is>
          <t>12:51</t>
        </is>
      </c>
      <c r="G4980" s="5" t="n">
        <v>39.48333</v>
      </c>
      <c r="H4980" t="inlineStr">
        <is>
          <t>Inbound</t>
        </is>
      </c>
      <c r="I4980" s="6" t="n">
        <v>0</v>
      </c>
      <c r="J4980" s="6" t="n">
        <v>0</v>
      </c>
      <c r="K4980" s="6" t="n">
        <v>0</v>
      </c>
      <c r="L4980" s="6">
        <f>I4980+J4980+K4980</f>
        <v/>
      </c>
      <c r="M4980" s="6" t="n">
        <v>1</v>
      </c>
      <c r="P4980" t="inlineStr">
        <is>
          <t>Ja</t>
        </is>
      </c>
      <c r="T4980" t="inlineStr">
        <is>
          <t>ADB</t>
        </is>
      </c>
      <c r="U4980">
        <f>VLOOKUP(T4980,Destinations!$A$2:$C$550,2,0)</f>
        <v/>
      </c>
      <c r="V4980" t="inlineStr">
        <is>
          <t>WCHS</t>
        </is>
      </c>
      <c r="W4980">
        <f>VLOOKUP(V4980,'WCH Kat'!$A$1:$B$150,2,0)</f>
        <v/>
      </c>
    </row>
    <row r="4981">
      <c r="A4981" t="inlineStr">
        <is>
          <t xml:space="preserve">XQ </t>
        </is>
      </c>
      <c r="B4981" t="inlineStr">
        <is>
          <t>XQ 903</t>
        </is>
      </c>
      <c r="C4981" s="4" t="inlineStr">
        <is>
          <t>25.12.2024</t>
        </is>
      </c>
      <c r="D4981" t="inlineStr">
        <is>
          <t>05:10</t>
        </is>
      </c>
      <c r="E4981" s="4" t="inlineStr">
        <is>
          <t>23.12.2024</t>
        </is>
      </c>
      <c r="F4981" t="inlineStr">
        <is>
          <t>13:15</t>
        </is>
      </c>
      <c r="G4981" s="5" t="n">
        <v>39.91667</v>
      </c>
      <c r="H4981" t="inlineStr">
        <is>
          <t>Outbound</t>
        </is>
      </c>
      <c r="I4981" s="6" t="n">
        <v>0</v>
      </c>
      <c r="J4981" s="6" t="n">
        <v>0</v>
      </c>
      <c r="K4981" s="6" t="n">
        <v>0</v>
      </c>
      <c r="L4981" s="6">
        <f>I4981+J4981+K4981</f>
        <v/>
      </c>
      <c r="M4981" s="6" t="n">
        <v>1</v>
      </c>
      <c r="N4981" t="inlineStr">
        <is>
          <t>Ja</t>
        </is>
      </c>
      <c r="T4981" t="inlineStr">
        <is>
          <t>Izmir</t>
        </is>
      </c>
      <c r="U4981">
        <f>VLOOKUP(T4981,Destinations!$A$2:$C$550,2,0)</f>
        <v/>
      </c>
      <c r="V4981" t="inlineStr">
        <is>
          <t>WCHS</t>
        </is>
      </c>
      <c r="W4981">
        <f>VLOOKUP(V4981,'WCH Kat'!$A$1:$B$150,2,0)</f>
        <v/>
      </c>
    </row>
    <row r="4982">
      <c r="A4982" t="inlineStr">
        <is>
          <t xml:space="preserve">EW </t>
        </is>
      </c>
      <c r="B4982" t="inlineStr">
        <is>
          <t>EW 646</t>
        </is>
      </c>
      <c r="C4982" s="4" t="inlineStr">
        <is>
          <t>25.12.2024</t>
        </is>
      </c>
      <c r="D4982" t="inlineStr">
        <is>
          <t>06:55</t>
        </is>
      </c>
      <c r="E4982" s="4" t="inlineStr">
        <is>
          <t>23.12.2024</t>
        </is>
      </c>
      <c r="F4982" t="inlineStr">
        <is>
          <t>18:00</t>
        </is>
      </c>
      <c r="G4982" s="5" t="n">
        <v>36.91667</v>
      </c>
      <c r="H4982" t="inlineStr">
        <is>
          <t>Outbound</t>
        </is>
      </c>
      <c r="I4982" s="6" t="n">
        <v>0</v>
      </c>
      <c r="J4982" s="6" t="n">
        <v>0</v>
      </c>
      <c r="K4982" s="6" t="n">
        <v>0</v>
      </c>
      <c r="L4982" s="6">
        <f>I4982+J4982+K4982</f>
        <v/>
      </c>
      <c r="M4982" s="6" t="n">
        <v>1</v>
      </c>
      <c r="Q4982" t="inlineStr">
        <is>
          <t>Ja</t>
        </is>
      </c>
      <c r="T4982" t="inlineStr">
        <is>
          <t>FAO</t>
        </is>
      </c>
      <c r="U4982">
        <f>VLOOKUP(T4982,Destinations!$A$2:$C$550,2,0)</f>
        <v/>
      </c>
      <c r="V4982" t="inlineStr">
        <is>
          <t>WCHC</t>
        </is>
      </c>
      <c r="W4982">
        <f>VLOOKUP(V4982,'WCH Kat'!$A$1:$B$150,2,0)</f>
        <v/>
      </c>
    </row>
    <row r="4983">
      <c r="A4983" t="inlineStr">
        <is>
          <t xml:space="preserve">DI </t>
        </is>
      </c>
      <c r="B4983" t="inlineStr">
        <is>
          <t>DI 6174</t>
        </is>
      </c>
      <c r="C4983" s="4" t="inlineStr">
        <is>
          <t>25.12.2024</t>
        </is>
      </c>
      <c r="D4983" t="inlineStr">
        <is>
          <t>09:40</t>
        </is>
      </c>
      <c r="E4983" s="4" t="inlineStr">
        <is>
          <t>25.12.2024</t>
        </is>
      </c>
      <c r="F4983" t="inlineStr">
        <is>
          <t>07:54</t>
        </is>
      </c>
      <c r="G4983" s="5" t="n">
        <v>1.76667</v>
      </c>
      <c r="H4983" t="inlineStr">
        <is>
          <t>Outbound</t>
        </is>
      </c>
      <c r="I4983" s="6" t="n">
        <v>0</v>
      </c>
      <c r="J4983" s="6" t="n">
        <v>1</v>
      </c>
      <c r="K4983" s="6" t="n">
        <v>0</v>
      </c>
      <c r="L4983" s="6">
        <f>I4983+J4983+K4983</f>
        <v/>
      </c>
      <c r="M4983" s="6" t="n">
        <v>0</v>
      </c>
      <c r="Q4983" t="inlineStr">
        <is>
          <t>Ja</t>
        </is>
      </c>
      <c r="T4983" t="inlineStr">
        <is>
          <t>Hurghada</t>
        </is>
      </c>
      <c r="U4983">
        <f>VLOOKUP(T4983,Destinations!$A$2:$C$550,2,0)</f>
        <v/>
      </c>
      <c r="V4983" t="inlineStr">
        <is>
          <t>WCHS</t>
        </is>
      </c>
      <c r="W4983">
        <f>VLOOKUP(V4983,'WCH Kat'!$A$1:$B$150,2,0)</f>
        <v/>
      </c>
    </row>
    <row r="4984">
      <c r="A4984" t="inlineStr">
        <is>
          <t xml:space="preserve">EW </t>
        </is>
      </c>
      <c r="B4984" t="inlineStr">
        <is>
          <t>EW  962</t>
        </is>
      </c>
      <c r="C4984" s="4" t="inlineStr">
        <is>
          <t>25.12.2024</t>
        </is>
      </c>
      <c r="D4984" t="inlineStr">
        <is>
          <t>10:20</t>
        </is>
      </c>
      <c r="E4984" s="4" t="inlineStr">
        <is>
          <t>23.12.2024</t>
        </is>
      </c>
      <c r="F4984" t="inlineStr">
        <is>
          <t>21:25</t>
        </is>
      </c>
      <c r="G4984" s="5" t="n">
        <v>36.91667</v>
      </c>
      <c r="H4984" t="inlineStr">
        <is>
          <t>Outbound</t>
        </is>
      </c>
      <c r="I4984" s="6" t="n">
        <v>0</v>
      </c>
      <c r="J4984" s="6" t="n">
        <v>0</v>
      </c>
      <c r="K4984" s="6" t="n">
        <v>0</v>
      </c>
      <c r="L4984" s="6">
        <f>I4984+J4984+K4984</f>
        <v/>
      </c>
      <c r="M4984" s="6" t="n">
        <v>1</v>
      </c>
      <c r="P4984" t="inlineStr">
        <is>
          <t>Ja</t>
        </is>
      </c>
      <c r="T4984" t="inlineStr">
        <is>
          <t>SPU</t>
        </is>
      </c>
      <c r="U4984">
        <f>VLOOKUP(T4984,Destinations!$A$2:$C$550,2,0)</f>
        <v/>
      </c>
      <c r="V4984" t="inlineStr">
        <is>
          <t>WCHR</t>
        </is>
      </c>
      <c r="W4984">
        <f>VLOOKUP(V4984,'WCH Kat'!$A$1:$B$150,2,0)</f>
        <v/>
      </c>
    </row>
    <row r="4985">
      <c r="A4985" t="inlineStr">
        <is>
          <t xml:space="preserve">PC </t>
        </is>
      </c>
      <c r="B4985" t="inlineStr">
        <is>
          <t>PC 1011</t>
        </is>
      </c>
      <c r="C4985" s="4" t="inlineStr">
        <is>
          <t>25.12.2024</t>
        </is>
      </c>
      <c r="D4985" t="inlineStr">
        <is>
          <t>10:25</t>
        </is>
      </c>
      <c r="E4985" s="4" t="inlineStr">
        <is>
          <t>25.12.2024</t>
        </is>
      </c>
      <c r="F4985" t="inlineStr">
        <is>
          <t>07:15</t>
        </is>
      </c>
      <c r="G4985" s="5" t="n">
        <v>3.16667</v>
      </c>
      <c r="H4985" t="inlineStr">
        <is>
          <t>Inbound</t>
        </is>
      </c>
      <c r="I4985" s="6" t="n">
        <v>0</v>
      </c>
      <c r="J4985" s="6" t="n">
        <v>0</v>
      </c>
      <c r="K4985" s="6" t="n">
        <v>1</v>
      </c>
      <c r="L4985" s="6">
        <f>I4985+J4985+K4985</f>
        <v/>
      </c>
      <c r="M4985" s="6" t="n">
        <v>0</v>
      </c>
      <c r="P4985" t="inlineStr">
        <is>
          <t>Ja</t>
        </is>
      </c>
      <c r="T4985" t="inlineStr">
        <is>
          <t>Istanbul-Sabiha Gökcen</t>
        </is>
      </c>
      <c r="U4985">
        <f>VLOOKUP(T4985,Destinations!$A$2:$C$550,2,0)</f>
        <v/>
      </c>
      <c r="V4985" t="inlineStr">
        <is>
          <t>WCHS</t>
        </is>
      </c>
      <c r="W4985">
        <f>VLOOKUP(V4985,'WCH Kat'!$A$1:$B$150,2,0)</f>
        <v/>
      </c>
    </row>
    <row r="4986">
      <c r="A4986" t="inlineStr">
        <is>
          <t xml:space="preserve">EW </t>
        </is>
      </c>
      <c r="B4986" t="inlineStr">
        <is>
          <t>EW  252</t>
        </is>
      </c>
      <c r="C4986" s="4" t="inlineStr">
        <is>
          <t>25.12.2024</t>
        </is>
      </c>
      <c r="D4986" t="inlineStr">
        <is>
          <t>11:20</t>
        </is>
      </c>
      <c r="E4986" s="4" t="inlineStr">
        <is>
          <t>23.12.2024</t>
        </is>
      </c>
      <c r="F4986" t="inlineStr">
        <is>
          <t>22:25</t>
        </is>
      </c>
      <c r="G4986" s="5" t="n">
        <v>36.91667</v>
      </c>
      <c r="H4986" t="inlineStr">
        <is>
          <t>Outbound</t>
        </is>
      </c>
      <c r="I4986" s="6" t="n">
        <v>0</v>
      </c>
      <c r="J4986" s="6" t="n">
        <v>0</v>
      </c>
      <c r="K4986" s="6" t="n">
        <v>0</v>
      </c>
      <c r="L4986" s="6">
        <f>I4986+J4986+K4986</f>
        <v/>
      </c>
      <c r="M4986" s="6" t="n">
        <v>1</v>
      </c>
      <c r="P4986" t="inlineStr">
        <is>
          <t>Ja</t>
        </is>
      </c>
      <c r="T4986" t="inlineStr">
        <is>
          <t>TFS</t>
        </is>
      </c>
      <c r="U4986">
        <f>VLOOKUP(T4986,Destinations!$A$2:$C$550,2,0)</f>
        <v/>
      </c>
      <c r="V4986" t="inlineStr">
        <is>
          <t>WCHR</t>
        </is>
      </c>
      <c r="W4986">
        <f>VLOOKUP(V4986,'WCH Kat'!$A$1:$B$150,2,0)</f>
        <v/>
      </c>
    </row>
    <row r="4987">
      <c r="A4987" t="inlineStr">
        <is>
          <t xml:space="preserve">PC </t>
        </is>
      </c>
      <c r="B4987" t="inlineStr">
        <is>
          <t>PC 1012</t>
        </is>
      </c>
      <c r="C4987" s="4" t="inlineStr">
        <is>
          <t>25.12.2024</t>
        </is>
      </c>
      <c r="D4987" t="inlineStr">
        <is>
          <t>11:35</t>
        </is>
      </c>
      <c r="E4987" s="4" t="inlineStr">
        <is>
          <t>25.12.2024</t>
        </is>
      </c>
      <c r="F4987" t="inlineStr">
        <is>
          <t>09:42</t>
        </is>
      </c>
      <c r="G4987" s="5" t="n">
        <v>1.88333</v>
      </c>
      <c r="H4987" t="inlineStr">
        <is>
          <t>Outbound</t>
        </is>
      </c>
      <c r="I4987" s="6" t="n">
        <v>0</v>
      </c>
      <c r="J4987" s="6" t="n">
        <v>1</v>
      </c>
      <c r="K4987" s="6" t="n">
        <v>0</v>
      </c>
      <c r="L4987" s="6">
        <f>I4987+J4987+K4987</f>
        <v/>
      </c>
      <c r="M4987" s="6" t="n">
        <v>0</v>
      </c>
      <c r="Q4987" t="inlineStr">
        <is>
          <t>Ja</t>
        </is>
      </c>
      <c r="T4987" t="inlineStr">
        <is>
          <t>Istanbul-Sabiha Gökcen</t>
        </is>
      </c>
      <c r="U4987">
        <f>VLOOKUP(T4987,Destinations!$A$2:$C$550,2,0)</f>
        <v/>
      </c>
      <c r="V4987" t="inlineStr">
        <is>
          <t>WCHR</t>
        </is>
      </c>
      <c r="W4987">
        <f>VLOOKUP(V4987,'WCH Kat'!$A$1:$B$150,2,0)</f>
        <v/>
      </c>
    </row>
    <row r="4988">
      <c r="A4988" t="inlineStr">
        <is>
          <t xml:space="preserve">TK </t>
        </is>
      </c>
      <c r="B4988" t="inlineStr">
        <is>
          <t>TK 1672</t>
        </is>
      </c>
      <c r="C4988" s="4" t="inlineStr">
        <is>
          <t>25.12.2024</t>
        </is>
      </c>
      <c r="D4988" t="inlineStr">
        <is>
          <t>11:45</t>
        </is>
      </c>
      <c r="E4988" s="4" t="inlineStr">
        <is>
          <t>23.12.2024</t>
        </is>
      </c>
      <c r="F4988" t="inlineStr">
        <is>
          <t>11:51</t>
        </is>
      </c>
      <c r="G4988" s="5" t="n">
        <v>47.9</v>
      </c>
      <c r="H4988" t="inlineStr">
        <is>
          <t>Outbound</t>
        </is>
      </c>
      <c r="I4988" s="6" t="n">
        <v>0</v>
      </c>
      <c r="J4988" s="6" t="n">
        <v>0</v>
      </c>
      <c r="K4988" s="6" t="n">
        <v>0</v>
      </c>
      <c r="L4988" s="6">
        <f>I4988+J4988+K4988</f>
        <v/>
      </c>
      <c r="M4988" s="6" t="n">
        <v>1</v>
      </c>
      <c r="P4988" t="inlineStr">
        <is>
          <t>Ja</t>
        </is>
      </c>
      <c r="T4988" t="inlineStr">
        <is>
          <t>IST</t>
        </is>
      </c>
      <c r="U4988">
        <f>VLOOKUP(T4988,Destinations!$A$2:$C$550,2,0)</f>
        <v/>
      </c>
      <c r="V4988" t="inlineStr">
        <is>
          <t>WCHR</t>
        </is>
      </c>
      <c r="W4988">
        <f>VLOOKUP(V4988,'WCH Kat'!$A$1:$B$150,2,0)</f>
        <v/>
      </c>
    </row>
    <row r="4989">
      <c r="A4989" t="inlineStr">
        <is>
          <t xml:space="preserve">TK </t>
        </is>
      </c>
      <c r="B4989" t="inlineStr">
        <is>
          <t>TK 1672</t>
        </is>
      </c>
      <c r="C4989" s="4" t="inlineStr">
        <is>
          <t>25.12.2024</t>
        </is>
      </c>
      <c r="D4989" t="inlineStr">
        <is>
          <t>11:45</t>
        </is>
      </c>
      <c r="E4989" s="4" t="inlineStr">
        <is>
          <t>23.12.2024</t>
        </is>
      </c>
      <c r="F4989" t="inlineStr">
        <is>
          <t>11:51</t>
        </is>
      </c>
      <c r="G4989" s="5" t="n">
        <v>47.9</v>
      </c>
      <c r="H4989" t="inlineStr">
        <is>
          <t>Outbound</t>
        </is>
      </c>
      <c r="I4989" s="6" t="n">
        <v>0</v>
      </c>
      <c r="J4989" s="6" t="n">
        <v>0</v>
      </c>
      <c r="K4989" s="6" t="n">
        <v>0</v>
      </c>
      <c r="L4989" s="6">
        <f>I4989+J4989+K4989</f>
        <v/>
      </c>
      <c r="M4989" s="6" t="n">
        <v>1</v>
      </c>
      <c r="P4989" t="inlineStr">
        <is>
          <t>Ja</t>
        </is>
      </c>
      <c r="T4989" t="inlineStr">
        <is>
          <t>IST</t>
        </is>
      </c>
      <c r="U4989">
        <f>VLOOKUP(T4989,Destinations!$A$2:$C$550,2,0)</f>
        <v/>
      </c>
      <c r="V4989" t="inlineStr">
        <is>
          <t>MAAS,WCHR</t>
        </is>
      </c>
      <c r="W4989">
        <f>VLOOKUP(V4989,'WCH Kat'!$A$1:$B$150,2,0)</f>
        <v/>
      </c>
    </row>
    <row r="4990">
      <c r="A4990" t="inlineStr">
        <is>
          <t xml:space="preserve">TK </t>
        </is>
      </c>
      <c r="B4990" t="inlineStr">
        <is>
          <t>TK 1672</t>
        </is>
      </c>
      <c r="C4990" s="4" t="inlineStr">
        <is>
          <t>25.12.2024</t>
        </is>
      </c>
      <c r="D4990" t="inlineStr">
        <is>
          <t>11:45</t>
        </is>
      </c>
      <c r="E4990" s="4" t="inlineStr">
        <is>
          <t>23.12.2024</t>
        </is>
      </c>
      <c r="F4990" t="inlineStr">
        <is>
          <t>11:51</t>
        </is>
      </c>
      <c r="G4990" s="5" t="n">
        <v>47.9</v>
      </c>
      <c r="H4990" t="inlineStr">
        <is>
          <t>Outbound</t>
        </is>
      </c>
      <c r="I4990" s="6" t="n">
        <v>0</v>
      </c>
      <c r="J4990" s="6" t="n">
        <v>0</v>
      </c>
      <c r="K4990" s="6" t="n">
        <v>0</v>
      </c>
      <c r="L4990" s="6">
        <f>I4990+J4990+K4990</f>
        <v/>
      </c>
      <c r="M4990" s="6" t="n">
        <v>1</v>
      </c>
      <c r="P4990" t="inlineStr">
        <is>
          <t>Ja</t>
        </is>
      </c>
      <c r="T4990" t="inlineStr">
        <is>
          <t>IST</t>
        </is>
      </c>
      <c r="U4990">
        <f>VLOOKUP(T4990,Destinations!$A$2:$C$550,2,0)</f>
        <v/>
      </c>
      <c r="V4990" t="inlineStr">
        <is>
          <t>WCHR</t>
        </is>
      </c>
      <c r="W4990">
        <f>VLOOKUP(V4990,'WCH Kat'!$A$1:$B$150,2,0)</f>
        <v/>
      </c>
    </row>
    <row r="4991">
      <c r="A4991" t="inlineStr">
        <is>
          <t xml:space="preserve">LH </t>
        </is>
      </c>
      <c r="B4991" t="inlineStr">
        <is>
          <t>LH 1979</t>
        </is>
      </c>
      <c r="C4991" s="4" t="inlineStr">
        <is>
          <t>25.12.2024</t>
        </is>
      </c>
      <c r="D4991" t="inlineStr">
        <is>
          <t>13:25</t>
        </is>
      </c>
      <c r="E4991" s="4" t="inlineStr">
        <is>
          <t>24.12.2024</t>
        </is>
      </c>
      <c r="F4991" t="inlineStr">
        <is>
          <t>00:30</t>
        </is>
      </c>
      <c r="G4991" s="5" t="n">
        <v>36.91667</v>
      </c>
      <c r="H4991" t="inlineStr">
        <is>
          <t>Outbound</t>
        </is>
      </c>
      <c r="I4991" s="6" t="n">
        <v>0</v>
      </c>
      <c r="J4991" s="6" t="n">
        <v>0</v>
      </c>
      <c r="K4991" s="6" t="n">
        <v>0</v>
      </c>
      <c r="L4991" s="6">
        <f>I4991+J4991+K4991</f>
        <v/>
      </c>
      <c r="M4991" s="6" t="n">
        <v>1</v>
      </c>
      <c r="P4991" t="inlineStr">
        <is>
          <t>Ja</t>
        </is>
      </c>
      <c r="T4991" t="inlineStr">
        <is>
          <t>MUC</t>
        </is>
      </c>
      <c r="U4991">
        <f>VLOOKUP(T4991,Destinations!$A$2:$C$550,2,0)</f>
        <v/>
      </c>
      <c r="V4991" t="inlineStr">
        <is>
          <t>WCHR</t>
        </is>
      </c>
      <c r="W4991">
        <f>VLOOKUP(V4991,'WCH Kat'!$A$1:$B$150,2,0)</f>
        <v/>
      </c>
    </row>
    <row r="4992">
      <c r="A4992" t="inlineStr">
        <is>
          <t xml:space="preserve">LH </t>
        </is>
      </c>
      <c r="B4992" t="inlineStr">
        <is>
          <t>LH 1979</t>
        </is>
      </c>
      <c r="C4992" s="4" t="inlineStr">
        <is>
          <t>25.12.2024</t>
        </is>
      </c>
      <c r="D4992" t="inlineStr">
        <is>
          <t>13:25</t>
        </is>
      </c>
      <c r="E4992" s="4" t="inlineStr">
        <is>
          <t>24.12.2024</t>
        </is>
      </c>
      <c r="F4992" t="inlineStr">
        <is>
          <t>00:30</t>
        </is>
      </c>
      <c r="G4992" s="5" t="n">
        <v>36.91667</v>
      </c>
      <c r="H4992" t="inlineStr">
        <is>
          <t>Outbound</t>
        </is>
      </c>
      <c r="I4992" s="6" t="n">
        <v>0</v>
      </c>
      <c r="J4992" s="6" t="n">
        <v>0</v>
      </c>
      <c r="K4992" s="6" t="n">
        <v>0</v>
      </c>
      <c r="L4992" s="6">
        <f>I4992+J4992+K4992</f>
        <v/>
      </c>
      <c r="M4992" s="6" t="n">
        <v>1</v>
      </c>
      <c r="P4992" t="inlineStr">
        <is>
          <t>Ja</t>
        </is>
      </c>
      <c r="T4992" t="inlineStr">
        <is>
          <t>MUC</t>
        </is>
      </c>
      <c r="U4992">
        <f>VLOOKUP(T4992,Destinations!$A$2:$C$550,2,0)</f>
        <v/>
      </c>
      <c r="V4992" t="inlineStr">
        <is>
          <t>WCHR</t>
        </is>
      </c>
      <c r="W4992">
        <f>VLOOKUP(V4992,'WCH Kat'!$A$1:$B$150,2,0)</f>
        <v/>
      </c>
    </row>
    <row r="4993">
      <c r="A4993" t="inlineStr">
        <is>
          <t xml:space="preserve">LH </t>
        </is>
      </c>
      <c r="B4993" t="inlineStr">
        <is>
          <t>LH 1979</t>
        </is>
      </c>
      <c r="C4993" s="4" t="inlineStr">
        <is>
          <t>25.12.2024</t>
        </is>
      </c>
      <c r="D4993" t="inlineStr">
        <is>
          <t>13:25</t>
        </is>
      </c>
      <c r="E4993" s="4" t="inlineStr">
        <is>
          <t>25.12.2024</t>
        </is>
      </c>
      <c r="F4993" t="inlineStr">
        <is>
          <t>12:20</t>
        </is>
      </c>
      <c r="G4993" s="5" t="n">
        <v>1.08333</v>
      </c>
      <c r="H4993" t="inlineStr">
        <is>
          <t>Outbound</t>
        </is>
      </c>
      <c r="I4993" s="6" t="n">
        <v>0</v>
      </c>
      <c r="J4993" s="6" t="n">
        <v>1</v>
      </c>
      <c r="K4993" s="6" t="n">
        <v>0</v>
      </c>
      <c r="L4993" s="6">
        <f>I4993+J4993+K4993</f>
        <v/>
      </c>
      <c r="M4993" s="6" t="n">
        <v>0</v>
      </c>
      <c r="Q4993" t="inlineStr">
        <is>
          <t>Ja</t>
        </is>
      </c>
      <c r="T4993" t="inlineStr">
        <is>
          <t>MUC</t>
        </is>
      </c>
      <c r="U4993">
        <f>VLOOKUP(T4993,Destinations!$A$2:$C$550,2,0)</f>
        <v/>
      </c>
      <c r="V4993" t="inlineStr">
        <is>
          <t>WCHR</t>
        </is>
      </c>
      <c r="W4993">
        <f>VLOOKUP(V4993,'WCH Kat'!$A$1:$B$150,2,0)</f>
        <v/>
      </c>
    </row>
    <row r="4994">
      <c r="A4994" t="inlineStr">
        <is>
          <t xml:space="preserve">LH </t>
        </is>
      </c>
      <c r="B4994" t="inlineStr">
        <is>
          <t>LH 1979</t>
        </is>
      </c>
      <c r="C4994" s="4" t="inlineStr">
        <is>
          <t>25.12.2024</t>
        </is>
      </c>
      <c r="D4994" t="inlineStr">
        <is>
          <t>13:25</t>
        </is>
      </c>
      <c r="E4994" s="4" t="inlineStr">
        <is>
          <t>25.12.2024</t>
        </is>
      </c>
      <c r="F4994" t="inlineStr">
        <is>
          <t>12:21</t>
        </is>
      </c>
      <c r="G4994" s="5" t="n">
        <v>1.06667</v>
      </c>
      <c r="H4994" t="inlineStr">
        <is>
          <t>Outbound</t>
        </is>
      </c>
      <c r="I4994" s="6" t="n">
        <v>0</v>
      </c>
      <c r="J4994" s="6" t="n">
        <v>1</v>
      </c>
      <c r="K4994" s="6" t="n">
        <v>0</v>
      </c>
      <c r="L4994" s="6">
        <f>I4994+J4994+K4994</f>
        <v/>
      </c>
      <c r="M4994" s="6" t="n">
        <v>0</v>
      </c>
      <c r="Q4994" t="inlineStr">
        <is>
          <t>Ja</t>
        </is>
      </c>
      <c r="T4994" t="inlineStr">
        <is>
          <t>MUC</t>
        </is>
      </c>
      <c r="U4994">
        <f>VLOOKUP(T4994,Destinations!$A$2:$C$550,2,0)</f>
        <v/>
      </c>
      <c r="V4994" t="inlineStr">
        <is>
          <t>WCHR</t>
        </is>
      </c>
      <c r="W4994">
        <f>VLOOKUP(V4994,'WCH Kat'!$A$1:$B$150,2,0)</f>
        <v/>
      </c>
    </row>
    <row r="4995">
      <c r="A4995" t="inlineStr">
        <is>
          <t xml:space="preserve">PC </t>
        </is>
      </c>
      <c r="B4995" t="inlineStr">
        <is>
          <t>PC 1017</t>
        </is>
      </c>
      <c r="C4995" s="4" t="inlineStr">
        <is>
          <t>25.12.2024</t>
        </is>
      </c>
      <c r="D4995" t="inlineStr">
        <is>
          <t>13:40</t>
        </is>
      </c>
      <c r="E4995" s="4" t="inlineStr">
        <is>
          <t>25.12.2024</t>
        </is>
      </c>
      <c r="F4995" t="inlineStr">
        <is>
          <t>08:15</t>
        </is>
      </c>
      <c r="G4995" s="5" t="n">
        <v>5.41667</v>
      </c>
      <c r="H4995" t="inlineStr">
        <is>
          <t>Inbound</t>
        </is>
      </c>
      <c r="I4995" s="6" t="n">
        <v>0</v>
      </c>
      <c r="J4995" s="6" t="n">
        <v>0</v>
      </c>
      <c r="K4995" s="6" t="n">
        <v>1</v>
      </c>
      <c r="L4995" s="6">
        <f>I4995+J4995+K4995</f>
        <v/>
      </c>
      <c r="M4995" s="6" t="n">
        <v>0</v>
      </c>
      <c r="P4995" t="inlineStr">
        <is>
          <t>Ja</t>
        </is>
      </c>
      <c r="T4995" t="inlineStr">
        <is>
          <t>SAW</t>
        </is>
      </c>
      <c r="U4995">
        <f>VLOOKUP(T4995,Destinations!$A$2:$C$550,2,0)</f>
        <v/>
      </c>
      <c r="V4995" t="inlineStr">
        <is>
          <t>WCHS</t>
        </is>
      </c>
      <c r="W4995">
        <f>VLOOKUP(V4995,'WCH Kat'!$A$1:$B$150,2,0)</f>
        <v/>
      </c>
    </row>
    <row r="4996">
      <c r="A4996" t="inlineStr">
        <is>
          <t xml:space="preserve">EW </t>
        </is>
      </c>
      <c r="B4996" t="inlineStr">
        <is>
          <t>EW  963</t>
        </is>
      </c>
      <c r="C4996" s="4" t="inlineStr">
        <is>
          <t>25.12.2024</t>
        </is>
      </c>
      <c r="D4996" t="inlineStr">
        <is>
          <t>14:40</t>
        </is>
      </c>
      <c r="E4996" s="4" t="inlineStr">
        <is>
          <t>23.12.2024</t>
        </is>
      </c>
      <c r="F4996" t="inlineStr">
        <is>
          <t>23:50</t>
        </is>
      </c>
      <c r="G4996" s="5" t="n">
        <v>38.83333</v>
      </c>
      <c r="H4996" t="inlineStr">
        <is>
          <t>Inbound</t>
        </is>
      </c>
      <c r="I4996" s="6" t="n">
        <v>0</v>
      </c>
      <c r="J4996" s="6" t="n">
        <v>0</v>
      </c>
      <c r="K4996" s="6" t="n">
        <v>0</v>
      </c>
      <c r="L4996" s="6">
        <f>I4996+J4996+K4996</f>
        <v/>
      </c>
      <c r="M4996" s="6" t="n">
        <v>1</v>
      </c>
      <c r="P4996" t="inlineStr">
        <is>
          <t>Ja</t>
        </is>
      </c>
      <c r="T4996" t="inlineStr">
        <is>
          <t>SPU</t>
        </is>
      </c>
      <c r="U4996">
        <f>VLOOKUP(T4996,Destinations!$A$2:$C$550,2,0)</f>
        <v/>
      </c>
      <c r="V4996" t="inlineStr">
        <is>
          <t>WCHR</t>
        </is>
      </c>
      <c r="W4996">
        <f>VLOOKUP(V4996,'WCH Kat'!$A$1:$B$150,2,0)</f>
        <v/>
      </c>
    </row>
    <row r="4997">
      <c r="A4997" t="inlineStr">
        <is>
          <t xml:space="preserve">EW </t>
        </is>
      </c>
      <c r="B4997" t="inlineStr">
        <is>
          <t>EW 603</t>
        </is>
      </c>
      <c r="C4997" s="4" t="inlineStr">
        <is>
          <t>25.12.2024</t>
        </is>
      </c>
      <c r="D4997" t="inlineStr">
        <is>
          <t>14:45</t>
        </is>
      </c>
      <c r="E4997" s="4" t="inlineStr">
        <is>
          <t>25.12.2024</t>
        </is>
      </c>
      <c r="F4997" t="inlineStr">
        <is>
          <t>11:45</t>
        </is>
      </c>
      <c r="G4997" s="5" t="n">
        <v>3</v>
      </c>
      <c r="H4997" t="inlineStr">
        <is>
          <t>Inbound</t>
        </is>
      </c>
      <c r="I4997" s="6" t="n">
        <v>0</v>
      </c>
      <c r="J4997" s="6" t="n">
        <v>1</v>
      </c>
      <c r="K4997" s="6" t="n">
        <v>0</v>
      </c>
      <c r="L4997" s="6">
        <f>I4997+J4997+K4997</f>
        <v/>
      </c>
      <c r="M4997" s="6" t="n">
        <v>0</v>
      </c>
      <c r="P4997" t="inlineStr">
        <is>
          <t>Ja</t>
        </is>
      </c>
      <c r="T4997" t="inlineStr">
        <is>
          <t>Lissabon</t>
        </is>
      </c>
      <c r="U4997">
        <f>VLOOKUP(T4997,Destinations!$A$2:$C$550,2,0)</f>
        <v/>
      </c>
      <c r="V4997" t="inlineStr">
        <is>
          <t>WCHS</t>
        </is>
      </c>
      <c r="W4997">
        <f>VLOOKUP(V4997,'WCH Kat'!$A$1:$B$150,2,0)</f>
        <v/>
      </c>
    </row>
    <row r="4998">
      <c r="A4998" t="inlineStr">
        <is>
          <t xml:space="preserve">VL </t>
        </is>
      </c>
      <c r="B4998" t="inlineStr">
        <is>
          <t>VL 1982</t>
        </is>
      </c>
      <c r="C4998" s="4" t="inlineStr">
        <is>
          <t>25.12.2024</t>
        </is>
      </c>
      <c r="D4998" t="inlineStr">
        <is>
          <t>15:15</t>
        </is>
      </c>
      <c r="E4998" s="4" t="inlineStr">
        <is>
          <t>24.12.2024</t>
        </is>
      </c>
      <c r="F4998" t="inlineStr">
        <is>
          <t>01:25</t>
        </is>
      </c>
      <c r="G4998" s="5" t="n">
        <v>37.83333</v>
      </c>
      <c r="H4998" t="inlineStr">
        <is>
          <t>Inbound</t>
        </is>
      </c>
      <c r="I4998" s="6" t="n">
        <v>0</v>
      </c>
      <c r="J4998" s="6" t="n">
        <v>0</v>
      </c>
      <c r="K4998" s="6" t="n">
        <v>0</v>
      </c>
      <c r="L4998" s="6">
        <f>I4998+J4998+K4998</f>
        <v/>
      </c>
      <c r="M4998" s="6" t="n">
        <v>1</v>
      </c>
      <c r="P4998" t="inlineStr">
        <is>
          <t>Ja</t>
        </is>
      </c>
      <c r="T4998" t="inlineStr">
        <is>
          <t>MUC</t>
        </is>
      </c>
      <c r="U4998">
        <f>VLOOKUP(T4998,Destinations!$A$2:$C$550,2,0)</f>
        <v/>
      </c>
      <c r="V4998" t="inlineStr">
        <is>
          <t>WCHS</t>
        </is>
      </c>
      <c r="W4998">
        <f>VLOOKUP(V4998,'WCH Kat'!$A$1:$B$150,2,0)</f>
        <v/>
      </c>
    </row>
    <row r="4999">
      <c r="A4999" t="inlineStr">
        <is>
          <t xml:space="preserve">PC </t>
        </is>
      </c>
      <c r="B4999" t="inlineStr">
        <is>
          <t>PC 1018</t>
        </is>
      </c>
      <c r="C4999" s="4" t="inlineStr">
        <is>
          <t>25.12.2024</t>
        </is>
      </c>
      <c r="D4999" t="inlineStr">
        <is>
          <t>15:15</t>
        </is>
      </c>
      <c r="E4999" s="4" t="inlineStr">
        <is>
          <t>25.12.2024</t>
        </is>
      </c>
      <c r="F4999" t="inlineStr">
        <is>
          <t>12:32</t>
        </is>
      </c>
      <c r="G4999" s="5" t="n">
        <v>2.71667</v>
      </c>
      <c r="H4999" t="inlineStr">
        <is>
          <t>Outbound</t>
        </is>
      </c>
      <c r="I4999" s="6" t="n">
        <v>0</v>
      </c>
      <c r="J4999" s="6" t="n">
        <v>1</v>
      </c>
      <c r="K4999" s="6" t="n">
        <v>0</v>
      </c>
      <c r="L4999" s="6">
        <f>I4999+J4999+K4999</f>
        <v/>
      </c>
      <c r="M4999" s="6" t="n">
        <v>0</v>
      </c>
      <c r="Q4999" t="inlineStr">
        <is>
          <t>Ja</t>
        </is>
      </c>
      <c r="T4999" t="inlineStr">
        <is>
          <t>Istanbul-Sabiha Gökcen</t>
        </is>
      </c>
      <c r="U4999">
        <f>VLOOKUP(T4999,Destinations!$A$2:$C$550,2,0)</f>
        <v/>
      </c>
      <c r="V4999" t="inlineStr">
        <is>
          <t>WCHC</t>
        </is>
      </c>
      <c r="W4999">
        <f>VLOOKUP(V4999,'WCH Kat'!$A$1:$B$150,2,0)</f>
        <v/>
      </c>
    </row>
    <row r="5000">
      <c r="A5000" t="inlineStr">
        <is>
          <t xml:space="preserve">EW </t>
        </is>
      </c>
      <c r="B5000" t="inlineStr">
        <is>
          <t>EW  520</t>
        </is>
      </c>
      <c r="C5000" s="4" t="inlineStr">
        <is>
          <t>25.12.2024</t>
        </is>
      </c>
      <c r="D5000" t="inlineStr">
        <is>
          <t>15:50</t>
        </is>
      </c>
      <c r="E5000" s="4" t="inlineStr">
        <is>
          <t>24.12.2024</t>
        </is>
      </c>
      <c r="F5000" t="inlineStr">
        <is>
          <t>02:55</t>
        </is>
      </c>
      <c r="G5000" s="5" t="n">
        <v>36.91667</v>
      </c>
      <c r="H5000" t="inlineStr">
        <is>
          <t>Outbound</t>
        </is>
      </c>
      <c r="I5000" s="6" t="n">
        <v>0</v>
      </c>
      <c r="J5000" s="6" t="n">
        <v>0</v>
      </c>
      <c r="K5000" s="6" t="n">
        <v>0</v>
      </c>
      <c r="L5000" s="6">
        <f>I5000+J5000+K5000</f>
        <v/>
      </c>
      <c r="M5000" s="6" t="n">
        <v>1</v>
      </c>
      <c r="P5000" t="inlineStr">
        <is>
          <t>Ja</t>
        </is>
      </c>
      <c r="T5000" t="inlineStr">
        <is>
          <t>BCN</t>
        </is>
      </c>
      <c r="U5000">
        <f>VLOOKUP(T5000,Destinations!$A$2:$C$550,2,0)</f>
        <v/>
      </c>
      <c r="V5000" t="inlineStr">
        <is>
          <t>WCHR</t>
        </is>
      </c>
      <c r="W5000">
        <f>VLOOKUP(V5000,'WCH Kat'!$A$1:$B$150,2,0)</f>
        <v/>
      </c>
    </row>
    <row r="5001">
      <c r="A5001" t="inlineStr">
        <is>
          <t xml:space="preserve">EW </t>
        </is>
      </c>
      <c r="B5001" t="inlineStr">
        <is>
          <t>EW  520</t>
        </is>
      </c>
      <c r="C5001" s="4" t="inlineStr">
        <is>
          <t>25.12.2024</t>
        </is>
      </c>
      <c r="D5001" t="inlineStr">
        <is>
          <t>15:50</t>
        </is>
      </c>
      <c r="E5001" s="4" t="inlineStr">
        <is>
          <t>24.12.2024</t>
        </is>
      </c>
      <c r="F5001" t="inlineStr">
        <is>
          <t>02:55</t>
        </is>
      </c>
      <c r="G5001" s="5" t="n">
        <v>36.91667</v>
      </c>
      <c r="H5001" t="inlineStr">
        <is>
          <t>Outbound</t>
        </is>
      </c>
      <c r="I5001" s="6" t="n">
        <v>0</v>
      </c>
      <c r="J5001" s="6" t="n">
        <v>0</v>
      </c>
      <c r="K5001" s="6" t="n">
        <v>0</v>
      </c>
      <c r="L5001" s="6">
        <f>I5001+J5001+K5001</f>
        <v/>
      </c>
      <c r="M5001" s="6" t="n">
        <v>1</v>
      </c>
      <c r="P5001" t="inlineStr">
        <is>
          <t>Ja</t>
        </is>
      </c>
      <c r="T5001" t="inlineStr">
        <is>
          <t>BCN</t>
        </is>
      </c>
      <c r="U5001">
        <f>VLOOKUP(T5001,Destinations!$A$2:$C$550,2,0)</f>
        <v/>
      </c>
      <c r="V5001" t="inlineStr">
        <is>
          <t>WCHS</t>
        </is>
      </c>
      <c r="W5001">
        <f>VLOOKUP(V5001,'WCH Kat'!$A$1:$B$150,2,0)</f>
        <v/>
      </c>
    </row>
    <row r="5002">
      <c r="A5002" t="inlineStr">
        <is>
          <t xml:space="preserve">VL </t>
        </is>
      </c>
      <c r="B5002" t="inlineStr">
        <is>
          <t>VL 1983</t>
        </is>
      </c>
      <c r="C5002" s="4" t="inlineStr">
        <is>
          <t>25.12.2024</t>
        </is>
      </c>
      <c r="D5002" t="inlineStr">
        <is>
          <t>16:15</t>
        </is>
      </c>
      <c r="E5002" s="4" t="inlineStr">
        <is>
          <t>24.12.2024</t>
        </is>
      </c>
      <c r="F5002" t="inlineStr">
        <is>
          <t>03:20</t>
        </is>
      </c>
      <c r="G5002" s="5" t="n">
        <v>36.91667</v>
      </c>
      <c r="H5002" t="inlineStr">
        <is>
          <t>Outbound</t>
        </is>
      </c>
      <c r="I5002" s="6" t="n">
        <v>0</v>
      </c>
      <c r="J5002" s="6" t="n">
        <v>0</v>
      </c>
      <c r="K5002" s="6" t="n">
        <v>0</v>
      </c>
      <c r="L5002" s="6">
        <f>I5002+J5002+K5002</f>
        <v/>
      </c>
      <c r="M5002" s="6" t="n">
        <v>1</v>
      </c>
      <c r="P5002" t="inlineStr">
        <is>
          <t>Ja</t>
        </is>
      </c>
      <c r="T5002" t="inlineStr">
        <is>
          <t>MUC</t>
        </is>
      </c>
      <c r="U5002">
        <f>VLOOKUP(T5002,Destinations!$A$2:$C$550,2,0)</f>
        <v/>
      </c>
      <c r="V5002" t="inlineStr">
        <is>
          <t>WCHS</t>
        </is>
      </c>
      <c r="W5002">
        <f>VLOOKUP(V5002,'WCH Kat'!$A$1:$B$150,2,0)</f>
        <v/>
      </c>
    </row>
    <row r="5003">
      <c r="A5003" t="inlineStr">
        <is>
          <t xml:space="preserve">TK </t>
        </is>
      </c>
      <c r="B5003" t="inlineStr">
        <is>
          <t>TK 1675</t>
        </is>
      </c>
      <c r="C5003" s="4" t="inlineStr">
        <is>
          <t>25.12.2024</t>
        </is>
      </c>
      <c r="D5003" t="inlineStr">
        <is>
          <t>16:30</t>
        </is>
      </c>
      <c r="E5003" s="4" t="inlineStr">
        <is>
          <t>23.12.2024</t>
        </is>
      </c>
      <c r="F5003" t="inlineStr">
        <is>
          <t>13:46</t>
        </is>
      </c>
      <c r="G5003" s="5" t="n">
        <v>50.73333</v>
      </c>
      <c r="H5003" t="inlineStr">
        <is>
          <t>Inbound</t>
        </is>
      </c>
      <c r="I5003" s="6" t="n">
        <v>0</v>
      </c>
      <c r="J5003" s="6" t="n">
        <v>0</v>
      </c>
      <c r="K5003" s="6" t="n">
        <v>0</v>
      </c>
      <c r="L5003" s="6">
        <f>I5003+J5003+K5003</f>
        <v/>
      </c>
      <c r="M5003" s="6" t="n">
        <v>1</v>
      </c>
      <c r="P5003" t="inlineStr">
        <is>
          <t>Ja</t>
        </is>
      </c>
      <c r="T5003" t="inlineStr">
        <is>
          <t>IST</t>
        </is>
      </c>
      <c r="U5003">
        <f>VLOOKUP(T5003,Destinations!$A$2:$C$550,2,0)</f>
        <v/>
      </c>
      <c r="V5003" t="inlineStr">
        <is>
          <t>WCHS</t>
        </is>
      </c>
      <c r="W5003">
        <f>VLOOKUP(V5003,'WCH Kat'!$A$1:$B$150,2,0)</f>
        <v/>
      </c>
    </row>
    <row r="5004">
      <c r="A5004" t="inlineStr">
        <is>
          <t xml:space="preserve">EW </t>
        </is>
      </c>
      <c r="B5004" t="inlineStr">
        <is>
          <t>EW  269</t>
        </is>
      </c>
      <c r="C5004" s="4" t="inlineStr">
        <is>
          <t>25.12.2024</t>
        </is>
      </c>
      <c r="D5004" t="inlineStr">
        <is>
          <t>16:45</t>
        </is>
      </c>
      <c r="E5004" s="4" t="inlineStr">
        <is>
          <t>23.12.2024</t>
        </is>
      </c>
      <c r="F5004" t="inlineStr">
        <is>
          <t>23:15</t>
        </is>
      </c>
      <c r="G5004" s="5" t="n">
        <v>41.5</v>
      </c>
      <c r="H5004" t="inlineStr">
        <is>
          <t>Inbound</t>
        </is>
      </c>
      <c r="I5004" s="6" t="n">
        <v>0</v>
      </c>
      <c r="J5004" s="6" t="n">
        <v>0</v>
      </c>
      <c r="K5004" s="6" t="n">
        <v>0</v>
      </c>
      <c r="L5004" s="6">
        <f>I5004+J5004+K5004</f>
        <v/>
      </c>
      <c r="M5004" s="6" t="n">
        <v>1</v>
      </c>
      <c r="P5004" t="inlineStr">
        <is>
          <t>Ja</t>
        </is>
      </c>
      <c r="T5004" t="inlineStr">
        <is>
          <t>LPA</t>
        </is>
      </c>
      <c r="U5004">
        <f>VLOOKUP(T5004,Destinations!$A$2:$C$550,2,0)</f>
        <v/>
      </c>
      <c r="V5004" t="inlineStr">
        <is>
          <t>WCHS</t>
        </is>
      </c>
      <c r="W5004">
        <f>VLOOKUP(V5004,'WCH Kat'!$A$1:$B$150,2,0)</f>
        <v/>
      </c>
    </row>
    <row r="5005">
      <c r="A5005" t="inlineStr">
        <is>
          <t xml:space="preserve">TK </t>
        </is>
      </c>
      <c r="B5005" t="inlineStr">
        <is>
          <t>TK 1675</t>
        </is>
      </c>
      <c r="C5005" s="4" t="inlineStr">
        <is>
          <t>25.12.2024</t>
        </is>
      </c>
      <c r="D5005" t="inlineStr">
        <is>
          <t>17:15</t>
        </is>
      </c>
      <c r="E5005" s="4" t="inlineStr">
        <is>
          <t>23.12.2024</t>
        </is>
      </c>
      <c r="F5005" t="inlineStr">
        <is>
          <t>13:46</t>
        </is>
      </c>
      <c r="G5005" s="5" t="n">
        <v>51.48333</v>
      </c>
      <c r="H5005" t="inlineStr">
        <is>
          <t>Inbound</t>
        </is>
      </c>
      <c r="I5005" s="6" t="n">
        <v>0</v>
      </c>
      <c r="J5005" s="6" t="n">
        <v>0</v>
      </c>
      <c r="K5005" s="6" t="n">
        <v>0</v>
      </c>
      <c r="L5005" s="6">
        <f>I5005+J5005+K5005</f>
        <v/>
      </c>
      <c r="M5005" s="6" t="n">
        <v>1</v>
      </c>
      <c r="P5005" t="inlineStr">
        <is>
          <t>Ja</t>
        </is>
      </c>
      <c r="T5005" t="inlineStr">
        <is>
          <t>IST</t>
        </is>
      </c>
      <c r="U5005">
        <f>VLOOKUP(T5005,Destinations!$A$2:$C$550,2,0)</f>
        <v/>
      </c>
      <c r="V5005" t="inlineStr">
        <is>
          <t>WCHS</t>
        </is>
      </c>
      <c r="W5005">
        <f>VLOOKUP(V5005,'WCH Kat'!$A$1:$B$150,2,0)</f>
        <v/>
      </c>
    </row>
    <row r="5006">
      <c r="A5006" t="inlineStr">
        <is>
          <t xml:space="preserve">TK </t>
        </is>
      </c>
      <c r="B5006" t="inlineStr">
        <is>
          <t>TK 1675</t>
        </is>
      </c>
      <c r="C5006" s="4" t="inlineStr">
        <is>
          <t>25.12.2024</t>
        </is>
      </c>
      <c r="D5006" t="inlineStr">
        <is>
          <t>17:15</t>
        </is>
      </c>
      <c r="E5006" s="4" t="inlineStr">
        <is>
          <t>23.12.2024</t>
        </is>
      </c>
      <c r="F5006" t="inlineStr">
        <is>
          <t>13:46</t>
        </is>
      </c>
      <c r="G5006" s="5" t="n">
        <v>51.48333</v>
      </c>
      <c r="H5006" t="inlineStr">
        <is>
          <t>Inbound</t>
        </is>
      </c>
      <c r="I5006" s="6" t="n">
        <v>0</v>
      </c>
      <c r="J5006" s="6" t="n">
        <v>0</v>
      </c>
      <c r="K5006" s="6" t="n">
        <v>0</v>
      </c>
      <c r="L5006" s="6">
        <f>I5006+J5006+K5006</f>
        <v/>
      </c>
      <c r="M5006" s="6" t="n">
        <v>1</v>
      </c>
      <c r="P5006" t="inlineStr">
        <is>
          <t>Ja</t>
        </is>
      </c>
      <c r="T5006" t="inlineStr">
        <is>
          <t>IST</t>
        </is>
      </c>
      <c r="U5006">
        <f>VLOOKUP(T5006,Destinations!$A$2:$C$550,2,0)</f>
        <v/>
      </c>
      <c r="V5006" t="inlineStr">
        <is>
          <t>WCHR,WCHR</t>
        </is>
      </c>
      <c r="W5006">
        <f>VLOOKUP(V5006,'WCH Kat'!$A$1:$B$150,2,0)</f>
        <v/>
      </c>
    </row>
    <row r="5007">
      <c r="A5007" t="inlineStr">
        <is>
          <t xml:space="preserve">TK </t>
        </is>
      </c>
      <c r="B5007" t="inlineStr">
        <is>
          <t>TK 1675</t>
        </is>
      </c>
      <c r="C5007" s="4" t="inlineStr">
        <is>
          <t>25.12.2024</t>
        </is>
      </c>
      <c r="D5007" t="inlineStr">
        <is>
          <t>17:15</t>
        </is>
      </c>
      <c r="E5007" s="4" t="inlineStr">
        <is>
          <t>23.12.2024</t>
        </is>
      </c>
      <c r="F5007" t="inlineStr">
        <is>
          <t>13:46</t>
        </is>
      </c>
      <c r="G5007" s="5" t="n">
        <v>51.48333</v>
      </c>
      <c r="H5007" t="inlineStr">
        <is>
          <t>Inbound</t>
        </is>
      </c>
      <c r="I5007" s="6" t="n">
        <v>0</v>
      </c>
      <c r="J5007" s="6" t="n">
        <v>0</v>
      </c>
      <c r="K5007" s="6" t="n">
        <v>0</v>
      </c>
      <c r="L5007" s="6">
        <f>I5007+J5007+K5007</f>
        <v/>
      </c>
      <c r="M5007" s="6" t="n">
        <v>1</v>
      </c>
      <c r="P5007" t="inlineStr">
        <is>
          <t>Ja</t>
        </is>
      </c>
      <c r="T5007" t="inlineStr">
        <is>
          <t>IST</t>
        </is>
      </c>
      <c r="U5007">
        <f>VLOOKUP(T5007,Destinations!$A$2:$C$550,2,0)</f>
        <v/>
      </c>
      <c r="V5007" t="inlineStr">
        <is>
          <t>WCHC</t>
        </is>
      </c>
      <c r="W5007">
        <f>VLOOKUP(V5007,'WCH Kat'!$A$1:$B$150,2,0)</f>
        <v/>
      </c>
    </row>
    <row r="5008">
      <c r="A5008" t="inlineStr">
        <is>
          <t xml:space="preserve">TK </t>
        </is>
      </c>
      <c r="B5008" t="inlineStr">
        <is>
          <t>TK 1675</t>
        </is>
      </c>
      <c r="C5008" s="4" t="inlineStr">
        <is>
          <t>25.12.2024</t>
        </is>
      </c>
      <c r="D5008" t="inlineStr">
        <is>
          <t>17:15</t>
        </is>
      </c>
      <c r="E5008" s="4" t="inlineStr">
        <is>
          <t>25.12.2024</t>
        </is>
      </c>
      <c r="F5008" t="inlineStr">
        <is>
          <t>14:40</t>
        </is>
      </c>
      <c r="G5008" s="5" t="n">
        <v>2.58333</v>
      </c>
      <c r="H5008" t="inlineStr">
        <is>
          <t>Inbound</t>
        </is>
      </c>
      <c r="I5008" s="6" t="n">
        <v>0</v>
      </c>
      <c r="J5008" s="6" t="n">
        <v>1</v>
      </c>
      <c r="K5008" s="6" t="n">
        <v>0</v>
      </c>
      <c r="L5008" s="6">
        <f>I5008+J5008+K5008</f>
        <v/>
      </c>
      <c r="M5008" s="6" t="n">
        <v>0</v>
      </c>
      <c r="P5008" t="inlineStr">
        <is>
          <t>Ja</t>
        </is>
      </c>
      <c r="T5008" t="inlineStr">
        <is>
          <t>IST</t>
        </is>
      </c>
      <c r="U5008">
        <f>VLOOKUP(T5008,Destinations!$A$2:$C$550,2,0)</f>
        <v/>
      </c>
      <c r="V5008" t="inlineStr">
        <is>
          <t>WCHS</t>
        </is>
      </c>
      <c r="W5008">
        <f>VLOOKUP(V5008,'WCH Kat'!$A$1:$B$150,2,0)</f>
        <v/>
      </c>
    </row>
    <row r="5009">
      <c r="A5009" t="inlineStr">
        <is>
          <t xml:space="preserve">TK </t>
        </is>
      </c>
      <c r="B5009" t="inlineStr">
        <is>
          <t>TK 1675</t>
        </is>
      </c>
      <c r="C5009" s="4" t="inlineStr">
        <is>
          <t>25.12.2024</t>
        </is>
      </c>
      <c r="D5009" t="inlineStr">
        <is>
          <t>17:15</t>
        </is>
      </c>
      <c r="E5009" s="4" t="inlineStr">
        <is>
          <t>25.12.2024</t>
        </is>
      </c>
      <c r="F5009" t="inlineStr">
        <is>
          <t>14:40</t>
        </is>
      </c>
      <c r="G5009" s="5" t="n">
        <v>2.58333</v>
      </c>
      <c r="H5009" t="inlineStr">
        <is>
          <t>Inbound</t>
        </is>
      </c>
      <c r="I5009" s="6" t="n">
        <v>0</v>
      </c>
      <c r="J5009" s="6" t="n">
        <v>1</v>
      </c>
      <c r="K5009" s="6" t="n">
        <v>0</v>
      </c>
      <c r="L5009" s="6">
        <f>I5009+J5009+K5009</f>
        <v/>
      </c>
      <c r="M5009" s="6" t="n">
        <v>0</v>
      </c>
      <c r="P5009" t="inlineStr">
        <is>
          <t>Ja</t>
        </is>
      </c>
      <c r="T5009" t="inlineStr">
        <is>
          <t>IST</t>
        </is>
      </c>
      <c r="U5009">
        <f>VLOOKUP(T5009,Destinations!$A$2:$C$550,2,0)</f>
        <v/>
      </c>
      <c r="V5009" t="inlineStr">
        <is>
          <t>WCHC</t>
        </is>
      </c>
      <c r="W5009">
        <f>VLOOKUP(V5009,'WCH Kat'!$A$1:$B$150,2,0)</f>
        <v/>
      </c>
    </row>
    <row r="5010">
      <c r="A5010" t="inlineStr">
        <is>
          <t xml:space="preserve">TK </t>
        </is>
      </c>
      <c r="B5010" t="inlineStr">
        <is>
          <t>TK 1675</t>
        </is>
      </c>
      <c r="C5010" s="4" t="inlineStr">
        <is>
          <t>25.12.2024</t>
        </is>
      </c>
      <c r="D5010" t="inlineStr">
        <is>
          <t>17:15</t>
        </is>
      </c>
      <c r="E5010" s="4" t="inlineStr">
        <is>
          <t>25.12.2024</t>
        </is>
      </c>
      <c r="F5010" t="inlineStr">
        <is>
          <t>14:40</t>
        </is>
      </c>
      <c r="G5010" s="5" t="n">
        <v>2.58333</v>
      </c>
      <c r="H5010" t="inlineStr">
        <is>
          <t>Inbound</t>
        </is>
      </c>
      <c r="I5010" s="6" t="n">
        <v>0</v>
      </c>
      <c r="J5010" s="6" t="n">
        <v>1</v>
      </c>
      <c r="K5010" s="6" t="n">
        <v>0</v>
      </c>
      <c r="L5010" s="6">
        <f>I5010+J5010+K5010</f>
        <v/>
      </c>
      <c r="M5010" s="6" t="n">
        <v>0</v>
      </c>
      <c r="P5010" t="inlineStr">
        <is>
          <t>Ja</t>
        </is>
      </c>
      <c r="T5010" t="inlineStr">
        <is>
          <t>IST</t>
        </is>
      </c>
      <c r="U5010">
        <f>VLOOKUP(T5010,Destinations!$A$2:$C$550,2,0)</f>
        <v/>
      </c>
      <c r="V5010" t="inlineStr">
        <is>
          <t>WCHC</t>
        </is>
      </c>
      <c r="W5010">
        <f>VLOOKUP(V5010,'WCH Kat'!$A$1:$B$150,2,0)</f>
        <v/>
      </c>
    </row>
    <row r="5011">
      <c r="A5011" t="inlineStr">
        <is>
          <t xml:space="preserve">EW </t>
        </is>
      </c>
      <c r="B5011" t="inlineStr">
        <is>
          <t>EW  859</t>
        </is>
      </c>
      <c r="C5011" s="4" t="inlineStr">
        <is>
          <t>25.12.2024</t>
        </is>
      </c>
      <c r="D5011" t="inlineStr">
        <is>
          <t>17:35</t>
        </is>
      </c>
      <c r="E5011" s="4" t="inlineStr">
        <is>
          <t>24.12.2024</t>
        </is>
      </c>
      <c r="F5011" t="inlineStr">
        <is>
          <t>02:05</t>
        </is>
      </c>
      <c r="G5011" s="5" t="n">
        <v>39.5</v>
      </c>
      <c r="H5011" t="inlineStr">
        <is>
          <t>Inbound</t>
        </is>
      </c>
      <c r="I5011" s="6" t="n">
        <v>0</v>
      </c>
      <c r="J5011" s="6" t="n">
        <v>0</v>
      </c>
      <c r="K5011" s="6" t="n">
        <v>0</v>
      </c>
      <c r="L5011" s="6">
        <f>I5011+J5011+K5011</f>
        <v/>
      </c>
      <c r="M5011" s="6" t="n">
        <v>1</v>
      </c>
      <c r="P5011" t="inlineStr">
        <is>
          <t>Ja</t>
        </is>
      </c>
      <c r="T5011" t="inlineStr">
        <is>
          <t>ALC</t>
        </is>
      </c>
      <c r="U5011">
        <f>VLOOKUP(T5011,Destinations!$A$2:$C$550,2,0)</f>
        <v/>
      </c>
      <c r="V5011" t="inlineStr">
        <is>
          <t>WCHS</t>
        </is>
      </c>
      <c r="W5011">
        <f>VLOOKUP(V5011,'WCH Kat'!$A$1:$B$150,2,0)</f>
        <v/>
      </c>
    </row>
    <row r="5012">
      <c r="A5012" t="inlineStr">
        <is>
          <t xml:space="preserve">EW </t>
        </is>
      </c>
      <c r="B5012" t="inlineStr">
        <is>
          <t>EW  582</t>
        </is>
      </c>
      <c r="C5012" s="4" t="inlineStr">
        <is>
          <t>25.12.2024</t>
        </is>
      </c>
      <c r="D5012" t="inlineStr">
        <is>
          <t>17:50</t>
        </is>
      </c>
      <c r="E5012" s="4" t="inlineStr">
        <is>
          <t>24.12.2024</t>
        </is>
      </c>
      <c r="F5012" t="inlineStr">
        <is>
          <t>04:55</t>
        </is>
      </c>
      <c r="G5012" s="5" t="n">
        <v>36.91667</v>
      </c>
      <c r="H5012" t="inlineStr">
        <is>
          <t>Outbound</t>
        </is>
      </c>
      <c r="I5012" s="6" t="n">
        <v>0</v>
      </c>
      <c r="J5012" s="6" t="n">
        <v>0</v>
      </c>
      <c r="K5012" s="6" t="n">
        <v>0</v>
      </c>
      <c r="L5012" s="6">
        <f>I5012+J5012+K5012</f>
        <v/>
      </c>
      <c r="M5012" s="6" t="n">
        <v>1</v>
      </c>
      <c r="P5012" t="inlineStr">
        <is>
          <t>Ja</t>
        </is>
      </c>
      <c r="T5012" t="inlineStr">
        <is>
          <t>PMI</t>
        </is>
      </c>
      <c r="U5012">
        <f>VLOOKUP(T5012,Destinations!$A$2:$C$550,2,0)</f>
        <v/>
      </c>
      <c r="V5012" t="inlineStr">
        <is>
          <t>WCHR</t>
        </is>
      </c>
      <c r="W5012">
        <f>VLOOKUP(V5012,'WCH Kat'!$A$1:$B$150,2,0)</f>
        <v/>
      </c>
    </row>
    <row r="5013">
      <c r="A5013" t="inlineStr">
        <is>
          <t xml:space="preserve">EW </t>
        </is>
      </c>
      <c r="B5013" t="inlineStr">
        <is>
          <t>EW  582</t>
        </is>
      </c>
      <c r="C5013" s="4" t="inlineStr">
        <is>
          <t>25.12.2024</t>
        </is>
      </c>
      <c r="D5013" t="inlineStr">
        <is>
          <t>17:50</t>
        </is>
      </c>
      <c r="E5013" s="4" t="inlineStr">
        <is>
          <t>24.12.2024</t>
        </is>
      </c>
      <c r="F5013" t="inlineStr">
        <is>
          <t>04:55</t>
        </is>
      </c>
      <c r="G5013" s="5" t="n">
        <v>36.91667</v>
      </c>
      <c r="H5013" t="inlineStr">
        <is>
          <t>Outbound</t>
        </is>
      </c>
      <c r="I5013" s="6" t="n">
        <v>0</v>
      </c>
      <c r="J5013" s="6" t="n">
        <v>0</v>
      </c>
      <c r="K5013" s="6" t="n">
        <v>0</v>
      </c>
      <c r="L5013" s="6">
        <f>I5013+J5013+K5013</f>
        <v/>
      </c>
      <c r="M5013" s="6" t="n">
        <v>1</v>
      </c>
      <c r="P5013" t="inlineStr">
        <is>
          <t>Ja</t>
        </is>
      </c>
      <c r="T5013" t="inlineStr">
        <is>
          <t>PMI</t>
        </is>
      </c>
      <c r="U5013">
        <f>VLOOKUP(T5013,Destinations!$A$2:$C$550,2,0)</f>
        <v/>
      </c>
      <c r="V5013" t="inlineStr">
        <is>
          <t>WCHR</t>
        </is>
      </c>
      <c r="W5013">
        <f>VLOOKUP(V5013,'WCH Kat'!$A$1:$B$150,2,0)</f>
        <v/>
      </c>
    </row>
    <row r="5014">
      <c r="A5014" t="inlineStr">
        <is>
          <t>UBD</t>
        </is>
      </c>
      <c r="B5014" t="inlineStr">
        <is>
          <t>UBD 435</t>
        </is>
      </c>
      <c r="C5014" s="4" t="inlineStr">
        <is>
          <t>25.12.2024</t>
        </is>
      </c>
      <c r="D5014" t="inlineStr">
        <is>
          <t>17:55</t>
        </is>
      </c>
      <c r="E5014" s="4" t="inlineStr">
        <is>
          <t>25.12.2024</t>
        </is>
      </c>
      <c r="F5014" t="inlineStr">
        <is>
          <t>13:28</t>
        </is>
      </c>
      <c r="G5014" s="5" t="n">
        <v>4.45</v>
      </c>
      <c r="H5014" t="inlineStr">
        <is>
          <t>Inbound</t>
        </is>
      </c>
      <c r="I5014" s="6" t="n">
        <v>0</v>
      </c>
      <c r="J5014" s="6" t="n">
        <v>0</v>
      </c>
      <c r="K5014" s="6" t="n">
        <v>1</v>
      </c>
      <c r="L5014" s="6">
        <f>I5014+J5014+K5014</f>
        <v/>
      </c>
      <c r="M5014" s="6" t="n">
        <v>0</v>
      </c>
      <c r="O5014" t="inlineStr">
        <is>
          <t>Ja</t>
        </is>
      </c>
      <c r="T5014" t="inlineStr">
        <is>
          <t>Erbil</t>
        </is>
      </c>
      <c r="U5014">
        <f>VLOOKUP(T5014,Destinations!$A$2:$C$550,2,0)</f>
        <v/>
      </c>
      <c r="V5014" t="inlineStr">
        <is>
          <t>WCHC</t>
        </is>
      </c>
      <c r="W5014">
        <f>VLOOKUP(V5014,'WCH Kat'!$A$1:$B$150,2,0)</f>
        <v/>
      </c>
    </row>
    <row r="5015">
      <c r="A5015" t="inlineStr">
        <is>
          <t xml:space="preserve">TK </t>
        </is>
      </c>
      <c r="B5015" t="inlineStr">
        <is>
          <t>TK 1676</t>
        </is>
      </c>
      <c r="C5015" s="4" t="inlineStr">
        <is>
          <t>25.12.2024</t>
        </is>
      </c>
      <c r="D5015" t="inlineStr">
        <is>
          <t>18:15</t>
        </is>
      </c>
      <c r="E5015" s="4" t="inlineStr">
        <is>
          <t>23.12.2024</t>
        </is>
      </c>
      <c r="F5015" t="inlineStr">
        <is>
          <t>18:20</t>
        </is>
      </c>
      <c r="G5015" s="5" t="n">
        <v>47.91667</v>
      </c>
      <c r="H5015" t="inlineStr">
        <is>
          <t>Outbound</t>
        </is>
      </c>
      <c r="I5015" s="6" t="n">
        <v>0</v>
      </c>
      <c r="J5015" s="6" t="n">
        <v>0</v>
      </c>
      <c r="K5015" s="6" t="n">
        <v>0</v>
      </c>
      <c r="L5015" s="6">
        <f>I5015+J5015+K5015</f>
        <v/>
      </c>
      <c r="M5015" s="6" t="n">
        <v>1</v>
      </c>
      <c r="P5015" t="inlineStr">
        <is>
          <t>Ja</t>
        </is>
      </c>
      <c r="T5015" t="inlineStr">
        <is>
          <t>IST</t>
        </is>
      </c>
      <c r="U5015">
        <f>VLOOKUP(T5015,Destinations!$A$2:$C$550,2,0)</f>
        <v/>
      </c>
      <c r="V5015" t="inlineStr">
        <is>
          <t>WCHS</t>
        </is>
      </c>
      <c r="W5015">
        <f>VLOOKUP(V5015,'WCH Kat'!$A$1:$B$150,2,0)</f>
        <v/>
      </c>
    </row>
    <row r="5016">
      <c r="A5016" t="inlineStr">
        <is>
          <t>UBD</t>
        </is>
      </c>
      <c r="B5016" t="inlineStr">
        <is>
          <t>UBD 435</t>
        </is>
      </c>
      <c r="C5016" s="4" t="inlineStr">
        <is>
          <t>25.12.2024</t>
        </is>
      </c>
      <c r="D5016" t="inlineStr">
        <is>
          <t>18:20</t>
        </is>
      </c>
      <c r="E5016" s="4" t="inlineStr">
        <is>
          <t>25.12.2024</t>
        </is>
      </c>
      <c r="F5016" t="inlineStr">
        <is>
          <t>13:28</t>
        </is>
      </c>
      <c r="G5016" s="5" t="n">
        <v>4.86667</v>
      </c>
      <c r="H5016" t="inlineStr">
        <is>
          <t>Inbound</t>
        </is>
      </c>
      <c r="I5016" s="6" t="n">
        <v>0</v>
      </c>
      <c r="J5016" s="6" t="n">
        <v>0</v>
      </c>
      <c r="K5016" s="6" t="n">
        <v>1</v>
      </c>
      <c r="L5016" s="6">
        <f>I5016+J5016+K5016</f>
        <v/>
      </c>
      <c r="M5016" s="6" t="n">
        <v>0</v>
      </c>
      <c r="O5016" t="inlineStr">
        <is>
          <t>Ja</t>
        </is>
      </c>
      <c r="T5016" t="inlineStr">
        <is>
          <t>Erbil</t>
        </is>
      </c>
      <c r="U5016">
        <f>VLOOKUP(T5016,Destinations!$A$2:$C$550,2,0)</f>
        <v/>
      </c>
      <c r="V5016" t="inlineStr">
        <is>
          <t>WCHR</t>
        </is>
      </c>
      <c r="W5016">
        <f>VLOOKUP(V5016,'WCH Kat'!$A$1:$B$150,2,0)</f>
        <v/>
      </c>
    </row>
    <row r="5017">
      <c r="A5017" t="inlineStr">
        <is>
          <t xml:space="preserve">PC </t>
        </is>
      </c>
      <c r="B5017" t="inlineStr">
        <is>
          <t>PC 1015</t>
        </is>
      </c>
      <c r="C5017" s="4" t="inlineStr">
        <is>
          <t>25.12.2024</t>
        </is>
      </c>
      <c r="D5017" t="inlineStr">
        <is>
          <t>19:00</t>
        </is>
      </c>
      <c r="E5017" s="4" t="inlineStr">
        <is>
          <t>25.12.2024</t>
        </is>
      </c>
      <c r="F5017" t="inlineStr">
        <is>
          <t>16:00</t>
        </is>
      </c>
      <c r="G5017" s="5" t="n">
        <v>3</v>
      </c>
      <c r="H5017" t="inlineStr">
        <is>
          <t>Inbound</t>
        </is>
      </c>
      <c r="I5017" s="6" t="n">
        <v>0</v>
      </c>
      <c r="J5017" s="6" t="n">
        <v>1</v>
      </c>
      <c r="K5017" s="6" t="n">
        <v>0</v>
      </c>
      <c r="L5017" s="6">
        <f>I5017+J5017+K5017</f>
        <v/>
      </c>
      <c r="M5017" s="6" t="n">
        <v>0</v>
      </c>
      <c r="P5017" t="inlineStr">
        <is>
          <t>Ja</t>
        </is>
      </c>
      <c r="T5017" t="inlineStr">
        <is>
          <t>Istanbul-Sabiha Gökcen</t>
        </is>
      </c>
      <c r="U5017">
        <f>VLOOKUP(T5017,Destinations!$A$2:$C$550,2,0)</f>
        <v/>
      </c>
      <c r="V5017" t="inlineStr">
        <is>
          <t>WCHS</t>
        </is>
      </c>
      <c r="W5017">
        <f>VLOOKUP(V5017,'WCH Kat'!$A$1:$B$150,2,0)</f>
        <v/>
      </c>
    </row>
    <row r="5018">
      <c r="A5018" t="inlineStr">
        <is>
          <t xml:space="preserve">OS </t>
        </is>
      </c>
      <c r="B5018" t="inlineStr">
        <is>
          <t>OS  195</t>
        </is>
      </c>
      <c r="C5018" s="4" t="inlineStr">
        <is>
          <t>25.12.2024</t>
        </is>
      </c>
      <c r="D5018" t="inlineStr">
        <is>
          <t>19:15</t>
        </is>
      </c>
      <c r="E5018" s="4" t="inlineStr">
        <is>
          <t>24.12.2024</t>
        </is>
      </c>
      <c r="F5018" t="inlineStr">
        <is>
          <t>05:05</t>
        </is>
      </c>
      <c r="G5018" s="5" t="n">
        <v>38.16667</v>
      </c>
      <c r="H5018" t="inlineStr">
        <is>
          <t>Inbound</t>
        </is>
      </c>
      <c r="I5018" s="6" t="n">
        <v>0</v>
      </c>
      <c r="J5018" s="6" t="n">
        <v>0</v>
      </c>
      <c r="K5018" s="6" t="n">
        <v>0</v>
      </c>
      <c r="L5018" s="6">
        <f>I5018+J5018+K5018</f>
        <v/>
      </c>
      <c r="M5018" s="6" t="n">
        <v>1</v>
      </c>
      <c r="P5018" t="inlineStr">
        <is>
          <t>Ja</t>
        </is>
      </c>
      <c r="T5018" t="inlineStr">
        <is>
          <t>VIE</t>
        </is>
      </c>
      <c r="U5018">
        <f>VLOOKUP(T5018,Destinations!$A$2:$C$550,2,0)</f>
        <v/>
      </c>
      <c r="V5018" t="inlineStr">
        <is>
          <t>WCHS</t>
        </is>
      </c>
      <c r="W5018">
        <f>VLOOKUP(V5018,'WCH Kat'!$A$1:$B$150,2,0)</f>
        <v/>
      </c>
    </row>
    <row r="5019">
      <c r="A5019" t="inlineStr">
        <is>
          <t xml:space="preserve">PC </t>
        </is>
      </c>
      <c r="B5019" t="inlineStr">
        <is>
          <t>PC 1015</t>
        </is>
      </c>
      <c r="C5019" s="4" t="inlineStr">
        <is>
          <t>25.12.2024</t>
        </is>
      </c>
      <c r="D5019" t="inlineStr">
        <is>
          <t>19:15</t>
        </is>
      </c>
      <c r="E5019" s="4" t="inlineStr">
        <is>
          <t>25.12.2024</t>
        </is>
      </c>
      <c r="F5019" t="inlineStr">
        <is>
          <t>16:00</t>
        </is>
      </c>
      <c r="G5019" s="5" t="n">
        <v>3.25</v>
      </c>
      <c r="H5019" t="inlineStr">
        <is>
          <t>Inbound</t>
        </is>
      </c>
      <c r="I5019" s="6" t="n">
        <v>0</v>
      </c>
      <c r="J5019" s="6" t="n">
        <v>0</v>
      </c>
      <c r="K5019" s="6" t="n">
        <v>1</v>
      </c>
      <c r="L5019" s="6">
        <f>I5019+J5019+K5019</f>
        <v/>
      </c>
      <c r="M5019" s="6" t="n">
        <v>0</v>
      </c>
      <c r="P5019" t="inlineStr">
        <is>
          <t>Ja</t>
        </is>
      </c>
      <c r="T5019" t="inlineStr">
        <is>
          <t>Istanbul-Sabiha Gökcen</t>
        </is>
      </c>
      <c r="U5019">
        <f>VLOOKUP(T5019,Destinations!$A$2:$C$550,2,0)</f>
        <v/>
      </c>
      <c r="V5019" t="inlineStr">
        <is>
          <t>WCHS</t>
        </is>
      </c>
      <c r="W5019">
        <f>VLOOKUP(V5019,'WCH Kat'!$A$1:$B$150,2,0)</f>
        <v/>
      </c>
    </row>
    <row r="5020">
      <c r="A5020" t="inlineStr">
        <is>
          <t xml:space="preserve">PC </t>
        </is>
      </c>
      <c r="B5020" t="inlineStr">
        <is>
          <t>PC 1015</t>
        </is>
      </c>
      <c r="C5020" s="4" t="inlineStr">
        <is>
          <t>25.12.2024</t>
        </is>
      </c>
      <c r="D5020" t="inlineStr">
        <is>
          <t>19:15</t>
        </is>
      </c>
      <c r="E5020" s="4" t="inlineStr">
        <is>
          <t>25.12.2024</t>
        </is>
      </c>
      <c r="F5020" t="inlineStr">
        <is>
          <t>16:00</t>
        </is>
      </c>
      <c r="G5020" s="5" t="n">
        <v>3.25</v>
      </c>
      <c r="H5020" t="inlineStr">
        <is>
          <t>Inbound</t>
        </is>
      </c>
      <c r="I5020" s="6" t="n">
        <v>0</v>
      </c>
      <c r="J5020" s="6" t="n">
        <v>0</v>
      </c>
      <c r="K5020" s="6" t="n">
        <v>1</v>
      </c>
      <c r="L5020" s="6">
        <f>I5020+J5020+K5020</f>
        <v/>
      </c>
      <c r="M5020" s="6" t="n">
        <v>0</v>
      </c>
      <c r="P5020" t="inlineStr">
        <is>
          <t>Ja</t>
        </is>
      </c>
      <c r="T5020" t="inlineStr">
        <is>
          <t>Istanbul-Sabiha Gökcen</t>
        </is>
      </c>
      <c r="U5020">
        <f>VLOOKUP(T5020,Destinations!$A$2:$C$550,2,0)</f>
        <v/>
      </c>
      <c r="V5020" t="inlineStr">
        <is>
          <t>WCHS</t>
        </is>
      </c>
      <c r="W5020">
        <f>VLOOKUP(V5020,'WCH Kat'!$A$1:$B$150,2,0)</f>
        <v/>
      </c>
    </row>
    <row r="5021">
      <c r="A5021" t="inlineStr">
        <is>
          <t xml:space="preserve">PC </t>
        </is>
      </c>
      <c r="B5021" t="inlineStr">
        <is>
          <t>PC 1015</t>
        </is>
      </c>
      <c r="C5021" s="4" t="inlineStr">
        <is>
          <t>25.12.2024</t>
        </is>
      </c>
      <c r="D5021" t="inlineStr">
        <is>
          <t>19:15</t>
        </is>
      </c>
      <c r="E5021" s="4" t="inlineStr">
        <is>
          <t>25.12.2024</t>
        </is>
      </c>
      <c r="F5021" t="inlineStr">
        <is>
          <t>16:00</t>
        </is>
      </c>
      <c r="G5021" s="5" t="n">
        <v>3.25</v>
      </c>
      <c r="H5021" t="inlineStr">
        <is>
          <t>Inbound</t>
        </is>
      </c>
      <c r="I5021" s="6" t="n">
        <v>0</v>
      </c>
      <c r="J5021" s="6" t="n">
        <v>0</v>
      </c>
      <c r="K5021" s="6" t="n">
        <v>1</v>
      </c>
      <c r="L5021" s="6">
        <f>I5021+J5021+K5021</f>
        <v/>
      </c>
      <c r="M5021" s="6" t="n">
        <v>0</v>
      </c>
      <c r="P5021" t="inlineStr">
        <is>
          <t>Ja</t>
        </is>
      </c>
      <c r="T5021" t="inlineStr">
        <is>
          <t>Istanbul-Sabiha Gökcen</t>
        </is>
      </c>
      <c r="U5021">
        <f>VLOOKUP(T5021,Destinations!$A$2:$C$550,2,0)</f>
        <v/>
      </c>
      <c r="V5021" t="inlineStr">
        <is>
          <t>WCHS</t>
        </is>
      </c>
      <c r="W5021">
        <f>VLOOKUP(V5021,'WCH Kat'!$A$1:$B$150,2,0)</f>
        <v/>
      </c>
    </row>
    <row r="5022">
      <c r="A5022" t="inlineStr">
        <is>
          <t xml:space="preserve">PC </t>
        </is>
      </c>
      <c r="B5022" t="inlineStr">
        <is>
          <t>PC 1015</t>
        </is>
      </c>
      <c r="C5022" s="4" t="inlineStr">
        <is>
          <t>25.12.2024</t>
        </is>
      </c>
      <c r="D5022" t="inlineStr">
        <is>
          <t>19:15</t>
        </is>
      </c>
      <c r="E5022" s="4" t="inlineStr">
        <is>
          <t>25.12.2024</t>
        </is>
      </c>
      <c r="F5022" t="inlineStr">
        <is>
          <t>16:00</t>
        </is>
      </c>
      <c r="G5022" s="5" t="n">
        <v>3.25</v>
      </c>
      <c r="H5022" t="inlineStr">
        <is>
          <t>Inbound</t>
        </is>
      </c>
      <c r="I5022" s="6" t="n">
        <v>0</v>
      </c>
      <c r="J5022" s="6" t="n">
        <v>0</v>
      </c>
      <c r="K5022" s="6" t="n">
        <v>1</v>
      </c>
      <c r="L5022" s="6">
        <f>I5022+J5022+K5022</f>
        <v/>
      </c>
      <c r="M5022" s="6" t="n">
        <v>0</v>
      </c>
      <c r="P5022" t="inlineStr">
        <is>
          <t>Ja</t>
        </is>
      </c>
      <c r="T5022" t="inlineStr">
        <is>
          <t>Istanbul-Sabiha Gökcen</t>
        </is>
      </c>
      <c r="U5022">
        <f>VLOOKUP(T5022,Destinations!$A$2:$C$550,2,0)</f>
        <v/>
      </c>
      <c r="V5022" t="inlineStr">
        <is>
          <t>WCHR</t>
        </is>
      </c>
      <c r="W5022">
        <f>VLOOKUP(V5022,'WCH Kat'!$A$1:$B$150,2,0)</f>
        <v/>
      </c>
    </row>
    <row r="5023">
      <c r="A5023" t="inlineStr">
        <is>
          <t xml:space="preserve">PC </t>
        </is>
      </c>
      <c r="B5023" t="inlineStr">
        <is>
          <t>PC 1015</t>
        </is>
      </c>
      <c r="C5023" s="4" t="inlineStr">
        <is>
          <t>25.12.2024</t>
        </is>
      </c>
      <c r="D5023" t="inlineStr">
        <is>
          <t>19:15</t>
        </is>
      </c>
      <c r="E5023" s="4" t="inlineStr">
        <is>
          <t>25.12.2024</t>
        </is>
      </c>
      <c r="F5023" t="inlineStr">
        <is>
          <t>16:00</t>
        </is>
      </c>
      <c r="G5023" s="5" t="n">
        <v>3.25</v>
      </c>
      <c r="H5023" t="inlineStr">
        <is>
          <t>Inbound</t>
        </is>
      </c>
      <c r="I5023" s="6" t="n">
        <v>0</v>
      </c>
      <c r="J5023" s="6" t="n">
        <v>0</v>
      </c>
      <c r="K5023" s="6" t="n">
        <v>1</v>
      </c>
      <c r="L5023" s="6">
        <f>I5023+J5023+K5023</f>
        <v/>
      </c>
      <c r="M5023" s="6" t="n">
        <v>0</v>
      </c>
      <c r="P5023" t="inlineStr">
        <is>
          <t>Ja</t>
        </is>
      </c>
      <c r="T5023" t="inlineStr">
        <is>
          <t>Istanbul-Sabiha Gökcen</t>
        </is>
      </c>
      <c r="U5023">
        <f>VLOOKUP(T5023,Destinations!$A$2:$C$550,2,0)</f>
        <v/>
      </c>
      <c r="V5023" t="inlineStr">
        <is>
          <t>WCHS</t>
        </is>
      </c>
      <c r="W5023">
        <f>VLOOKUP(V5023,'WCH Kat'!$A$1:$B$150,2,0)</f>
        <v/>
      </c>
    </row>
    <row r="5024">
      <c r="A5024" t="inlineStr">
        <is>
          <t xml:space="preserve">PC </t>
        </is>
      </c>
      <c r="B5024" t="inlineStr">
        <is>
          <t>PC 1015</t>
        </is>
      </c>
      <c r="C5024" s="4" t="inlineStr">
        <is>
          <t>25.12.2024</t>
        </is>
      </c>
      <c r="D5024" t="inlineStr">
        <is>
          <t>19:15</t>
        </is>
      </c>
      <c r="E5024" s="4" t="inlineStr">
        <is>
          <t>25.12.2024</t>
        </is>
      </c>
      <c r="F5024" t="inlineStr">
        <is>
          <t>16:00</t>
        </is>
      </c>
      <c r="G5024" s="5" t="n">
        <v>3.25</v>
      </c>
      <c r="H5024" t="inlineStr">
        <is>
          <t>Inbound</t>
        </is>
      </c>
      <c r="I5024" s="6" t="n">
        <v>0</v>
      </c>
      <c r="J5024" s="6" t="n">
        <v>0</v>
      </c>
      <c r="K5024" s="6" t="n">
        <v>1</v>
      </c>
      <c r="L5024" s="6">
        <f>I5024+J5024+K5024</f>
        <v/>
      </c>
      <c r="M5024" s="6" t="n">
        <v>0</v>
      </c>
      <c r="P5024" t="inlineStr">
        <is>
          <t>Ja</t>
        </is>
      </c>
      <c r="T5024" t="inlineStr">
        <is>
          <t>Istanbul-Sabiha Gökcen</t>
        </is>
      </c>
      <c r="U5024">
        <f>VLOOKUP(T5024,Destinations!$A$2:$C$550,2,0)</f>
        <v/>
      </c>
      <c r="V5024" t="inlineStr">
        <is>
          <t>WCHS</t>
        </is>
      </c>
      <c r="W5024">
        <f>VLOOKUP(V5024,'WCH Kat'!$A$1:$B$150,2,0)</f>
        <v/>
      </c>
    </row>
    <row r="5025">
      <c r="A5025" t="inlineStr">
        <is>
          <t xml:space="preserve">PC </t>
        </is>
      </c>
      <c r="B5025" t="inlineStr">
        <is>
          <t>PC 1015</t>
        </is>
      </c>
      <c r="C5025" s="4" t="inlineStr">
        <is>
          <t>25.12.2024</t>
        </is>
      </c>
      <c r="D5025" t="inlineStr">
        <is>
          <t>19:15</t>
        </is>
      </c>
      <c r="E5025" s="4" t="inlineStr">
        <is>
          <t>25.12.2024</t>
        </is>
      </c>
      <c r="F5025" t="inlineStr">
        <is>
          <t>16:00</t>
        </is>
      </c>
      <c r="G5025" s="5" t="n">
        <v>3.25</v>
      </c>
      <c r="H5025" t="inlineStr">
        <is>
          <t>Inbound</t>
        </is>
      </c>
      <c r="I5025" s="6" t="n">
        <v>0</v>
      </c>
      <c r="J5025" s="6" t="n">
        <v>0</v>
      </c>
      <c r="K5025" s="6" t="n">
        <v>1</v>
      </c>
      <c r="L5025" s="6">
        <f>I5025+J5025+K5025</f>
        <v/>
      </c>
      <c r="M5025" s="6" t="n">
        <v>0</v>
      </c>
      <c r="P5025" t="inlineStr">
        <is>
          <t>Ja</t>
        </is>
      </c>
      <c r="T5025" t="inlineStr">
        <is>
          <t>Istanbul-Sabiha Gökcen</t>
        </is>
      </c>
      <c r="U5025">
        <f>VLOOKUP(T5025,Destinations!$A$2:$C$550,2,0)</f>
        <v/>
      </c>
      <c r="V5025" t="inlineStr">
        <is>
          <t>WCHS</t>
        </is>
      </c>
      <c r="W5025">
        <f>VLOOKUP(V5025,'WCH Kat'!$A$1:$B$150,2,0)</f>
        <v/>
      </c>
    </row>
    <row r="5026">
      <c r="A5026" t="inlineStr">
        <is>
          <t xml:space="preserve">PC </t>
        </is>
      </c>
      <c r="B5026" t="inlineStr">
        <is>
          <t>PC 1015</t>
        </is>
      </c>
      <c r="C5026" s="4" t="inlineStr">
        <is>
          <t>25.12.2024</t>
        </is>
      </c>
      <c r="D5026" t="inlineStr">
        <is>
          <t>19:15</t>
        </is>
      </c>
      <c r="E5026" s="4" t="inlineStr">
        <is>
          <t>25.12.2024</t>
        </is>
      </c>
      <c r="F5026" t="inlineStr">
        <is>
          <t>16:00</t>
        </is>
      </c>
      <c r="G5026" s="5" t="n">
        <v>3.25</v>
      </c>
      <c r="H5026" t="inlineStr">
        <is>
          <t>Inbound</t>
        </is>
      </c>
      <c r="I5026" s="6" t="n">
        <v>0</v>
      </c>
      <c r="J5026" s="6" t="n">
        <v>0</v>
      </c>
      <c r="K5026" s="6" t="n">
        <v>1</v>
      </c>
      <c r="L5026" s="6">
        <f>I5026+J5026+K5026</f>
        <v/>
      </c>
      <c r="M5026" s="6" t="n">
        <v>0</v>
      </c>
      <c r="P5026" t="inlineStr">
        <is>
          <t>Ja</t>
        </is>
      </c>
      <c r="T5026" t="inlineStr">
        <is>
          <t>Istanbul-Sabiha Gökcen</t>
        </is>
      </c>
      <c r="U5026">
        <f>VLOOKUP(T5026,Destinations!$A$2:$C$550,2,0)</f>
        <v/>
      </c>
      <c r="V5026" t="inlineStr">
        <is>
          <t>WCHS</t>
        </is>
      </c>
      <c r="W5026">
        <f>VLOOKUP(V5026,'WCH Kat'!$A$1:$B$150,2,0)</f>
        <v/>
      </c>
    </row>
    <row r="5027">
      <c r="A5027" t="inlineStr">
        <is>
          <t xml:space="preserve">PC </t>
        </is>
      </c>
      <c r="B5027" t="inlineStr">
        <is>
          <t>PC 1015</t>
        </is>
      </c>
      <c r="C5027" s="4" t="inlineStr">
        <is>
          <t>25.12.2024</t>
        </is>
      </c>
      <c r="D5027" t="inlineStr">
        <is>
          <t>19:15</t>
        </is>
      </c>
      <c r="E5027" s="4" t="inlineStr">
        <is>
          <t>25.12.2024</t>
        </is>
      </c>
      <c r="F5027" t="inlineStr">
        <is>
          <t>16:00</t>
        </is>
      </c>
      <c r="G5027" s="5" t="n">
        <v>3.25</v>
      </c>
      <c r="H5027" t="inlineStr">
        <is>
          <t>Inbound</t>
        </is>
      </c>
      <c r="I5027" s="6" t="n">
        <v>0</v>
      </c>
      <c r="J5027" s="6" t="n">
        <v>0</v>
      </c>
      <c r="K5027" s="6" t="n">
        <v>1</v>
      </c>
      <c r="L5027" s="6">
        <f>I5027+J5027+K5027</f>
        <v/>
      </c>
      <c r="M5027" s="6" t="n">
        <v>0</v>
      </c>
      <c r="P5027" t="inlineStr">
        <is>
          <t>Ja</t>
        </is>
      </c>
      <c r="T5027" t="inlineStr">
        <is>
          <t>Istanbul-Sabiha Gökcen</t>
        </is>
      </c>
      <c r="U5027">
        <f>VLOOKUP(T5027,Destinations!$A$2:$C$550,2,0)</f>
        <v/>
      </c>
      <c r="V5027" t="inlineStr">
        <is>
          <t>WCHS</t>
        </is>
      </c>
      <c r="W5027">
        <f>VLOOKUP(V5027,'WCH Kat'!$A$1:$B$150,2,0)</f>
        <v/>
      </c>
    </row>
    <row r="5028">
      <c r="A5028" t="inlineStr">
        <is>
          <t>UBD</t>
        </is>
      </c>
      <c r="B5028" t="inlineStr">
        <is>
          <t>UBD 436</t>
        </is>
      </c>
      <c r="C5028" s="4" t="inlineStr">
        <is>
          <t>25.12.2024</t>
        </is>
      </c>
      <c r="D5028" t="inlineStr">
        <is>
          <t>19:20</t>
        </is>
      </c>
      <c r="E5028" s="4" t="inlineStr">
        <is>
          <t>25.12.2024</t>
        </is>
      </c>
      <c r="F5028" t="inlineStr">
        <is>
          <t>16:27</t>
        </is>
      </c>
      <c r="G5028" s="5" t="n">
        <v>2.88333</v>
      </c>
      <c r="H5028" t="inlineStr">
        <is>
          <t>Outbound</t>
        </is>
      </c>
      <c r="I5028" s="6" t="n">
        <v>0</v>
      </c>
      <c r="J5028" s="6" t="n">
        <v>1</v>
      </c>
      <c r="K5028" s="6" t="n">
        <v>0</v>
      </c>
      <c r="L5028" s="6">
        <f>I5028+J5028+K5028</f>
        <v/>
      </c>
      <c r="M5028" s="6" t="n">
        <v>0</v>
      </c>
      <c r="Q5028" t="inlineStr">
        <is>
          <t>Ja</t>
        </is>
      </c>
      <c r="T5028" t="inlineStr">
        <is>
          <t>Erbil</t>
        </is>
      </c>
      <c r="U5028">
        <f>VLOOKUP(T5028,Destinations!$A$2:$C$550,2,0)</f>
        <v/>
      </c>
      <c r="V5028" t="inlineStr">
        <is>
          <t>WCHC</t>
        </is>
      </c>
      <c r="W5028">
        <f>VLOOKUP(V5028,'WCH Kat'!$A$1:$B$150,2,0)</f>
        <v/>
      </c>
    </row>
    <row r="5029">
      <c r="A5029" t="inlineStr">
        <is>
          <t>UBD</t>
        </is>
      </c>
      <c r="B5029" t="inlineStr">
        <is>
          <t>UBD 436</t>
        </is>
      </c>
      <c r="C5029" s="4" t="inlineStr">
        <is>
          <t>25.12.2024</t>
        </is>
      </c>
      <c r="D5029" t="inlineStr">
        <is>
          <t>19:20</t>
        </is>
      </c>
      <c r="E5029" s="4" t="inlineStr">
        <is>
          <t>25.12.2024</t>
        </is>
      </c>
      <c r="F5029" t="inlineStr">
        <is>
          <t>17:01</t>
        </is>
      </c>
      <c r="G5029" s="5" t="n">
        <v>2.31667</v>
      </c>
      <c r="H5029" t="inlineStr">
        <is>
          <t>Outbound</t>
        </is>
      </c>
      <c r="I5029" s="6" t="n">
        <v>0</v>
      </c>
      <c r="J5029" s="6" t="n">
        <v>1</v>
      </c>
      <c r="K5029" s="6" t="n">
        <v>0</v>
      </c>
      <c r="L5029" s="6">
        <f>I5029+J5029+K5029</f>
        <v/>
      </c>
      <c r="M5029" s="6" t="n">
        <v>0</v>
      </c>
      <c r="Q5029" t="inlineStr">
        <is>
          <t>Ja</t>
        </is>
      </c>
      <c r="T5029" t="inlineStr">
        <is>
          <t>Erbil</t>
        </is>
      </c>
      <c r="U5029">
        <f>VLOOKUP(T5029,Destinations!$A$2:$C$550,2,0)</f>
        <v/>
      </c>
      <c r="V5029" t="inlineStr">
        <is>
          <t>blind</t>
        </is>
      </c>
      <c r="W5029">
        <f>VLOOKUP(V5029,'WCH Kat'!$A$1:$B$150,2,0)</f>
        <v/>
      </c>
    </row>
    <row r="5030">
      <c r="A5030" t="inlineStr">
        <is>
          <t xml:space="preserve">PC </t>
        </is>
      </c>
      <c r="B5030" t="inlineStr">
        <is>
          <t>PC 1686</t>
        </is>
      </c>
      <c r="C5030" s="4" t="inlineStr">
        <is>
          <t>25.12.2024</t>
        </is>
      </c>
      <c r="D5030" t="inlineStr">
        <is>
          <t>20:10</t>
        </is>
      </c>
      <c r="E5030" s="4" t="inlineStr">
        <is>
          <t>25.12.2024</t>
        </is>
      </c>
      <c r="F5030" t="inlineStr">
        <is>
          <t>17:44</t>
        </is>
      </c>
      <c r="G5030" s="5" t="n">
        <v>2.43333</v>
      </c>
      <c r="H5030" t="inlineStr">
        <is>
          <t>Outbound</t>
        </is>
      </c>
      <c r="I5030" s="6" t="n">
        <v>0</v>
      </c>
      <c r="J5030" s="6" t="n">
        <v>1</v>
      </c>
      <c r="K5030" s="6" t="n">
        <v>0</v>
      </c>
      <c r="L5030" s="6">
        <f>I5030+J5030+K5030</f>
        <v/>
      </c>
      <c r="M5030" s="6" t="n">
        <v>0</v>
      </c>
      <c r="Q5030" t="inlineStr">
        <is>
          <t>Ja</t>
        </is>
      </c>
      <c r="T5030" t="inlineStr">
        <is>
          <t>Gaziantep</t>
        </is>
      </c>
      <c r="U5030">
        <f>VLOOKUP(T5030,Destinations!$A$2:$C$550,2,0)</f>
        <v/>
      </c>
      <c r="V5030" t="inlineStr">
        <is>
          <t>WCHS</t>
        </is>
      </c>
      <c r="W5030">
        <f>VLOOKUP(V5030,'WCH Kat'!$A$1:$B$150,2,0)</f>
        <v/>
      </c>
    </row>
    <row r="5031">
      <c r="A5031" t="inlineStr">
        <is>
          <t xml:space="preserve">PC </t>
        </is>
      </c>
      <c r="B5031" t="inlineStr">
        <is>
          <t>PC 1686</t>
        </is>
      </c>
      <c r="C5031" s="4" t="inlineStr">
        <is>
          <t>25.12.2024</t>
        </is>
      </c>
      <c r="D5031" t="inlineStr">
        <is>
          <t>20:10</t>
        </is>
      </c>
      <c r="E5031" s="4" t="inlineStr">
        <is>
          <t>25.12.2024</t>
        </is>
      </c>
      <c r="F5031" t="inlineStr">
        <is>
          <t>18:06</t>
        </is>
      </c>
      <c r="G5031" s="5" t="n">
        <v>2.06667</v>
      </c>
      <c r="H5031" t="inlineStr">
        <is>
          <t>Outbound</t>
        </is>
      </c>
      <c r="I5031" s="6" t="n">
        <v>0</v>
      </c>
      <c r="J5031" s="6" t="n">
        <v>1</v>
      </c>
      <c r="K5031" s="6" t="n">
        <v>0</v>
      </c>
      <c r="L5031" s="6">
        <f>I5031+J5031+K5031</f>
        <v/>
      </c>
      <c r="M5031" s="6" t="n">
        <v>0</v>
      </c>
      <c r="Q5031" t="inlineStr">
        <is>
          <t>Ja</t>
        </is>
      </c>
      <c r="T5031" t="inlineStr">
        <is>
          <t>Gaziantep</t>
        </is>
      </c>
      <c r="U5031">
        <f>VLOOKUP(T5031,Destinations!$A$2:$C$550,2,0)</f>
        <v/>
      </c>
      <c r="V5031" t="inlineStr">
        <is>
          <t>WCHC</t>
        </is>
      </c>
      <c r="W5031">
        <f>VLOOKUP(V5031,'WCH Kat'!$A$1:$B$150,2,0)</f>
        <v/>
      </c>
    </row>
    <row r="5032">
      <c r="A5032" t="inlineStr">
        <is>
          <t xml:space="preserve">PC </t>
        </is>
      </c>
      <c r="B5032" t="inlineStr">
        <is>
          <t>PC 1686</t>
        </is>
      </c>
      <c r="C5032" s="4" t="inlineStr">
        <is>
          <t>25.12.2024</t>
        </is>
      </c>
      <c r="D5032" t="inlineStr">
        <is>
          <t>20:10</t>
        </is>
      </c>
      <c r="E5032" s="4" t="inlineStr">
        <is>
          <t>25.12.2024</t>
        </is>
      </c>
      <c r="F5032" t="inlineStr">
        <is>
          <t>18:40</t>
        </is>
      </c>
      <c r="G5032" s="5" t="n">
        <v>1.5</v>
      </c>
      <c r="H5032" t="inlineStr">
        <is>
          <t>Outbound</t>
        </is>
      </c>
      <c r="I5032" s="6" t="n">
        <v>0</v>
      </c>
      <c r="J5032" s="6" t="n">
        <v>1</v>
      </c>
      <c r="K5032" s="6" t="n">
        <v>0</v>
      </c>
      <c r="L5032" s="6">
        <f>I5032+J5032+K5032</f>
        <v/>
      </c>
      <c r="M5032" s="6" t="n">
        <v>0</v>
      </c>
      <c r="Q5032" t="inlineStr">
        <is>
          <t>Ja</t>
        </is>
      </c>
      <c r="T5032" t="inlineStr">
        <is>
          <t>Gaziantep</t>
        </is>
      </c>
      <c r="U5032">
        <f>VLOOKUP(T5032,Destinations!$A$2:$C$550,2,0)</f>
        <v/>
      </c>
      <c r="V5032" t="inlineStr">
        <is>
          <t>WCHC</t>
        </is>
      </c>
      <c r="W5032">
        <f>VLOOKUP(V5032,'WCH Kat'!$A$1:$B$150,2,0)</f>
        <v/>
      </c>
    </row>
    <row r="5033">
      <c r="A5033" t="inlineStr">
        <is>
          <t xml:space="preserve">PC </t>
        </is>
      </c>
      <c r="B5033" t="inlineStr">
        <is>
          <t>PC 1686</t>
        </is>
      </c>
      <c r="C5033" s="4" t="inlineStr">
        <is>
          <t>25.12.2024</t>
        </is>
      </c>
      <c r="D5033" t="inlineStr">
        <is>
          <t>20:10</t>
        </is>
      </c>
      <c r="E5033" s="4" t="inlineStr">
        <is>
          <t>25.12.2024</t>
        </is>
      </c>
      <c r="F5033" t="inlineStr">
        <is>
          <t>18:54</t>
        </is>
      </c>
      <c r="G5033" s="5" t="n">
        <v>1.26667</v>
      </c>
      <c r="H5033" t="inlineStr">
        <is>
          <t>Outbound</t>
        </is>
      </c>
      <c r="I5033" s="6" t="n">
        <v>0</v>
      </c>
      <c r="J5033" s="6" t="n">
        <v>1</v>
      </c>
      <c r="K5033" s="6" t="n">
        <v>0</v>
      </c>
      <c r="L5033" s="6">
        <f>I5033+J5033+K5033</f>
        <v/>
      </c>
      <c r="M5033" s="6" t="n">
        <v>0</v>
      </c>
      <c r="Q5033" t="inlineStr">
        <is>
          <t>Ja</t>
        </is>
      </c>
      <c r="T5033" t="inlineStr">
        <is>
          <t>Gaziantep</t>
        </is>
      </c>
      <c r="U5033">
        <f>VLOOKUP(T5033,Destinations!$A$2:$C$550,2,0)</f>
        <v/>
      </c>
      <c r="V5033" t="inlineStr">
        <is>
          <t>WCHS</t>
        </is>
      </c>
      <c r="W5033">
        <f>VLOOKUP(V5033,'WCH Kat'!$A$1:$B$150,2,0)</f>
        <v/>
      </c>
    </row>
    <row r="5034">
      <c r="A5034" t="inlineStr">
        <is>
          <t>UBD</t>
        </is>
      </c>
      <c r="B5034" t="inlineStr">
        <is>
          <t>UBD 436</t>
        </is>
      </c>
      <c r="C5034" s="4" t="inlineStr">
        <is>
          <t>25.12.2024</t>
        </is>
      </c>
      <c r="D5034" t="inlineStr">
        <is>
          <t>20:20</t>
        </is>
      </c>
      <c r="E5034" s="4" t="inlineStr">
        <is>
          <t>25.12.2024</t>
        </is>
      </c>
      <c r="F5034" t="inlineStr">
        <is>
          <t>16:36</t>
        </is>
      </c>
      <c r="G5034" s="5" t="n">
        <v>3.73333</v>
      </c>
      <c r="H5034" t="inlineStr">
        <is>
          <t>Outbound</t>
        </is>
      </c>
      <c r="I5034" s="6" t="n">
        <v>0</v>
      </c>
      <c r="J5034" s="6" t="n">
        <v>0</v>
      </c>
      <c r="K5034" s="6" t="n">
        <v>1</v>
      </c>
      <c r="L5034" s="6">
        <f>I5034+J5034+K5034</f>
        <v/>
      </c>
      <c r="M5034" s="6" t="n">
        <v>0</v>
      </c>
      <c r="Q5034" t="inlineStr">
        <is>
          <t>Ja</t>
        </is>
      </c>
      <c r="T5034" t="inlineStr">
        <is>
          <t>Erbil</t>
        </is>
      </c>
      <c r="U5034">
        <f>VLOOKUP(T5034,Destinations!$A$2:$C$550,2,0)</f>
        <v/>
      </c>
      <c r="V5034" t="inlineStr">
        <is>
          <t>WCHC,WCMP</t>
        </is>
      </c>
      <c r="W5034">
        <f>VLOOKUP(V5034,'WCH Kat'!$A$1:$B$150,2,0)</f>
        <v/>
      </c>
    </row>
    <row r="5035">
      <c r="A5035" t="inlineStr">
        <is>
          <t xml:space="preserve">OS </t>
        </is>
      </c>
      <c r="B5035" t="inlineStr">
        <is>
          <t>OS 196</t>
        </is>
      </c>
      <c r="C5035" s="4" t="inlineStr">
        <is>
          <t>25.12.2024</t>
        </is>
      </c>
      <c r="D5035" t="inlineStr">
        <is>
          <t>20:20</t>
        </is>
      </c>
      <c r="E5035" s="4" t="inlineStr">
        <is>
          <t>25.12.2024</t>
        </is>
      </c>
      <c r="F5035" t="inlineStr">
        <is>
          <t>18:35</t>
        </is>
      </c>
      <c r="G5035" s="5" t="n">
        <v>1.75</v>
      </c>
      <c r="H5035" t="inlineStr">
        <is>
          <t>Outbound</t>
        </is>
      </c>
      <c r="I5035" s="6" t="n">
        <v>0</v>
      </c>
      <c r="J5035" s="6" t="n">
        <v>1</v>
      </c>
      <c r="K5035" s="6" t="n">
        <v>0</v>
      </c>
      <c r="L5035" s="6">
        <f>I5035+J5035+K5035</f>
        <v/>
      </c>
      <c r="M5035" s="6" t="n">
        <v>0</v>
      </c>
      <c r="Q5035" t="inlineStr">
        <is>
          <t>Ja</t>
        </is>
      </c>
      <c r="T5035" t="inlineStr">
        <is>
          <t>Wien</t>
        </is>
      </c>
      <c r="U5035">
        <f>VLOOKUP(T5035,Destinations!$A$2:$C$550,2,0)</f>
        <v/>
      </c>
      <c r="V5035" t="inlineStr">
        <is>
          <t>WCHR</t>
        </is>
      </c>
      <c r="W5035">
        <f>VLOOKUP(V5035,'WCH Kat'!$A$1:$B$150,2,0)</f>
        <v/>
      </c>
    </row>
    <row r="5036">
      <c r="A5036" t="inlineStr">
        <is>
          <t xml:space="preserve">DI </t>
        </is>
      </c>
      <c r="B5036" t="inlineStr">
        <is>
          <t>DI 6175</t>
        </is>
      </c>
      <c r="C5036" s="4" t="inlineStr">
        <is>
          <t>25.12.2024</t>
        </is>
      </c>
      <c r="D5036" t="inlineStr">
        <is>
          <t>20:30</t>
        </is>
      </c>
      <c r="E5036" s="4" t="inlineStr">
        <is>
          <t>25.12.2024</t>
        </is>
      </c>
      <c r="F5036" t="inlineStr">
        <is>
          <t>15:40</t>
        </is>
      </c>
      <c r="G5036" s="5" t="n">
        <v>4.83333</v>
      </c>
      <c r="H5036" t="inlineStr">
        <is>
          <t>Inbound</t>
        </is>
      </c>
      <c r="I5036" s="6" t="n">
        <v>0</v>
      </c>
      <c r="J5036" s="6" t="n">
        <v>0</v>
      </c>
      <c r="K5036" s="6" t="n">
        <v>1</v>
      </c>
      <c r="L5036" s="6">
        <f>I5036+J5036+K5036</f>
        <v/>
      </c>
      <c r="M5036" s="6" t="n">
        <v>0</v>
      </c>
      <c r="P5036" t="inlineStr">
        <is>
          <t>Ja</t>
        </is>
      </c>
      <c r="T5036" t="inlineStr">
        <is>
          <t>HRG</t>
        </is>
      </c>
      <c r="U5036">
        <f>VLOOKUP(T5036,Destinations!$A$2:$C$550,2,0)</f>
        <v/>
      </c>
      <c r="V5036" t="inlineStr">
        <is>
          <t>WCHS</t>
        </is>
      </c>
      <c r="W5036">
        <f>VLOOKUP(V5036,'WCH Kat'!$A$1:$B$150,2,0)</f>
        <v/>
      </c>
    </row>
    <row r="5037">
      <c r="A5037" t="inlineStr">
        <is>
          <t xml:space="preserve">DI </t>
        </is>
      </c>
      <c r="B5037" t="inlineStr">
        <is>
          <t>DI 6175</t>
        </is>
      </c>
      <c r="C5037" s="4" t="inlineStr">
        <is>
          <t>25.12.2024</t>
        </is>
      </c>
      <c r="D5037" t="inlineStr">
        <is>
          <t>20:30</t>
        </is>
      </c>
      <c r="E5037" s="4" t="inlineStr">
        <is>
          <t>25.12.2024</t>
        </is>
      </c>
      <c r="F5037" t="inlineStr">
        <is>
          <t>15:40</t>
        </is>
      </c>
      <c r="G5037" s="5" t="n">
        <v>4.83333</v>
      </c>
      <c r="H5037" t="inlineStr">
        <is>
          <t>Inbound</t>
        </is>
      </c>
      <c r="I5037" s="6" t="n">
        <v>0</v>
      </c>
      <c r="J5037" s="6" t="n">
        <v>0</v>
      </c>
      <c r="K5037" s="6" t="n">
        <v>1</v>
      </c>
      <c r="L5037" s="6">
        <f>I5037+J5037+K5037</f>
        <v/>
      </c>
      <c r="M5037" s="6" t="n">
        <v>0</v>
      </c>
      <c r="P5037" t="inlineStr">
        <is>
          <t>Ja</t>
        </is>
      </c>
      <c r="T5037" t="inlineStr">
        <is>
          <t>HRG</t>
        </is>
      </c>
      <c r="U5037">
        <f>VLOOKUP(T5037,Destinations!$A$2:$C$550,2,0)</f>
        <v/>
      </c>
      <c r="V5037" t="inlineStr">
        <is>
          <t>WCHS</t>
        </is>
      </c>
      <c r="W5037">
        <f>VLOOKUP(V5037,'WCH Kat'!$A$1:$B$150,2,0)</f>
        <v/>
      </c>
    </row>
    <row r="5038">
      <c r="A5038" t="inlineStr">
        <is>
          <t xml:space="preserve">DI </t>
        </is>
      </c>
      <c r="B5038" t="inlineStr">
        <is>
          <t>DI 6175</t>
        </is>
      </c>
      <c r="C5038" s="4" t="inlineStr">
        <is>
          <t>25.12.2024</t>
        </is>
      </c>
      <c r="D5038" t="inlineStr">
        <is>
          <t>20:30</t>
        </is>
      </c>
      <c r="E5038" s="4" t="inlineStr">
        <is>
          <t>25.12.2024</t>
        </is>
      </c>
      <c r="F5038" t="inlineStr">
        <is>
          <t>15:40</t>
        </is>
      </c>
      <c r="G5038" s="5" t="n">
        <v>4.83333</v>
      </c>
      <c r="H5038" t="inlineStr">
        <is>
          <t>Inbound</t>
        </is>
      </c>
      <c r="I5038" s="6" t="n">
        <v>0</v>
      </c>
      <c r="J5038" s="6" t="n">
        <v>0</v>
      </c>
      <c r="K5038" s="6" t="n">
        <v>1</v>
      </c>
      <c r="L5038" s="6">
        <f>I5038+J5038+K5038</f>
        <v/>
      </c>
      <c r="M5038" s="6" t="n">
        <v>0</v>
      </c>
      <c r="P5038" t="inlineStr">
        <is>
          <t>Ja</t>
        </is>
      </c>
      <c r="T5038" t="inlineStr">
        <is>
          <t>HRG</t>
        </is>
      </c>
      <c r="U5038">
        <f>VLOOKUP(T5038,Destinations!$A$2:$C$550,2,0)</f>
        <v/>
      </c>
      <c r="V5038" t="inlineStr">
        <is>
          <t>WCHS</t>
        </is>
      </c>
      <c r="W5038">
        <f>VLOOKUP(V5038,'WCH Kat'!$A$1:$B$150,2,0)</f>
        <v/>
      </c>
    </row>
    <row r="5039">
      <c r="A5039" t="inlineStr">
        <is>
          <t xml:space="preserve">EW </t>
        </is>
      </c>
      <c r="B5039" t="inlineStr">
        <is>
          <t>EW  769</t>
        </is>
      </c>
      <c r="C5039" s="4" t="inlineStr">
        <is>
          <t>25.12.2024</t>
        </is>
      </c>
      <c r="D5039" t="inlineStr">
        <is>
          <t>21:05</t>
        </is>
      </c>
      <c r="E5039" s="4" t="inlineStr">
        <is>
          <t>24.12.2024</t>
        </is>
      </c>
      <c r="F5039" t="inlineStr">
        <is>
          <t>07:15</t>
        </is>
      </c>
      <c r="G5039" s="5" t="n">
        <v>37.83333</v>
      </c>
      <c r="H5039" t="inlineStr">
        <is>
          <t>Inbound</t>
        </is>
      </c>
      <c r="I5039" s="6" t="n">
        <v>0</v>
      </c>
      <c r="J5039" s="6" t="n">
        <v>0</v>
      </c>
      <c r="K5039" s="6" t="n">
        <v>0</v>
      </c>
      <c r="L5039" s="6">
        <f>I5039+J5039+K5039</f>
        <v/>
      </c>
      <c r="M5039" s="6" t="n">
        <v>1</v>
      </c>
      <c r="P5039" t="inlineStr">
        <is>
          <t>Ja</t>
        </is>
      </c>
      <c r="T5039" t="inlineStr">
        <is>
          <t>ZRH</t>
        </is>
      </c>
      <c r="U5039">
        <f>VLOOKUP(T5039,Destinations!$A$2:$C$550,2,0)</f>
        <v/>
      </c>
      <c r="V5039" t="inlineStr">
        <is>
          <t>WCHS</t>
        </is>
      </c>
      <c r="W5039">
        <f>VLOOKUP(V5039,'WCH Kat'!$A$1:$B$150,2,0)</f>
        <v/>
      </c>
    </row>
    <row r="5040">
      <c r="A5040" t="inlineStr">
        <is>
          <t xml:space="preserve">EW </t>
        </is>
      </c>
      <c r="B5040" t="inlineStr">
        <is>
          <t>EW  769</t>
        </is>
      </c>
      <c r="C5040" s="4" t="inlineStr">
        <is>
          <t>25.12.2024</t>
        </is>
      </c>
      <c r="D5040" t="inlineStr">
        <is>
          <t>21:15</t>
        </is>
      </c>
      <c r="E5040" s="4" t="inlineStr">
        <is>
          <t>24.12.2024</t>
        </is>
      </c>
      <c r="F5040" t="inlineStr">
        <is>
          <t>07:15</t>
        </is>
      </c>
      <c r="G5040" s="5" t="n">
        <v>38</v>
      </c>
      <c r="H5040" t="inlineStr">
        <is>
          <t>Inbound</t>
        </is>
      </c>
      <c r="I5040" s="6" t="n">
        <v>0</v>
      </c>
      <c r="J5040" s="6" t="n">
        <v>0</v>
      </c>
      <c r="K5040" s="6" t="n">
        <v>0</v>
      </c>
      <c r="L5040" s="6">
        <f>I5040+J5040+K5040</f>
        <v/>
      </c>
      <c r="M5040" s="6" t="n">
        <v>1</v>
      </c>
      <c r="P5040" t="inlineStr">
        <is>
          <t>Ja</t>
        </is>
      </c>
      <c r="T5040" t="inlineStr">
        <is>
          <t>ZRH</t>
        </is>
      </c>
      <c r="U5040">
        <f>VLOOKUP(T5040,Destinations!$A$2:$C$550,2,0)</f>
        <v/>
      </c>
      <c r="V5040" t="inlineStr">
        <is>
          <t>WCHR</t>
        </is>
      </c>
      <c r="W5040">
        <f>VLOOKUP(V5040,'WCH Kat'!$A$1:$B$150,2,0)</f>
        <v/>
      </c>
    </row>
    <row r="5041">
      <c r="A5041" t="inlineStr">
        <is>
          <t xml:space="preserve">EW </t>
        </is>
      </c>
      <c r="B5041" t="inlineStr">
        <is>
          <t>EW  769</t>
        </is>
      </c>
      <c r="C5041" s="4" t="inlineStr">
        <is>
          <t>25.12.2024</t>
        </is>
      </c>
      <c r="D5041" t="inlineStr">
        <is>
          <t>21:15</t>
        </is>
      </c>
      <c r="E5041" s="4" t="inlineStr">
        <is>
          <t>24.12.2024</t>
        </is>
      </c>
      <c r="F5041" t="inlineStr">
        <is>
          <t>07:15</t>
        </is>
      </c>
      <c r="G5041" s="5" t="n">
        <v>38</v>
      </c>
      <c r="H5041" t="inlineStr">
        <is>
          <t>Inbound</t>
        </is>
      </c>
      <c r="I5041" s="6" t="n">
        <v>0</v>
      </c>
      <c r="J5041" s="6" t="n">
        <v>0</v>
      </c>
      <c r="K5041" s="6" t="n">
        <v>0</v>
      </c>
      <c r="L5041" s="6">
        <f>I5041+J5041+K5041</f>
        <v/>
      </c>
      <c r="M5041" s="6" t="n">
        <v>1</v>
      </c>
      <c r="P5041" t="inlineStr">
        <is>
          <t>Ja</t>
        </is>
      </c>
      <c r="T5041" t="inlineStr">
        <is>
          <t>ZRH</t>
        </is>
      </c>
      <c r="U5041">
        <f>VLOOKUP(T5041,Destinations!$A$2:$C$550,2,0)</f>
        <v/>
      </c>
      <c r="V5041" t="inlineStr">
        <is>
          <t>WCHS</t>
        </is>
      </c>
      <c r="W5041">
        <f>VLOOKUP(V5041,'WCH Kat'!$A$1:$B$150,2,0)</f>
        <v/>
      </c>
    </row>
    <row r="5042">
      <c r="A5042" t="inlineStr">
        <is>
          <t xml:space="preserve">EW </t>
        </is>
      </c>
      <c r="B5042" t="inlineStr">
        <is>
          <t>EW  769</t>
        </is>
      </c>
      <c r="C5042" s="4" t="inlineStr">
        <is>
          <t>25.12.2024</t>
        </is>
      </c>
      <c r="D5042" t="inlineStr">
        <is>
          <t>21:15</t>
        </is>
      </c>
      <c r="E5042" s="4" t="inlineStr">
        <is>
          <t>24.12.2024</t>
        </is>
      </c>
      <c r="F5042" t="inlineStr">
        <is>
          <t>07:15</t>
        </is>
      </c>
      <c r="G5042" s="5" t="n">
        <v>38</v>
      </c>
      <c r="H5042" t="inlineStr">
        <is>
          <t>Inbound</t>
        </is>
      </c>
      <c r="I5042" s="6" t="n">
        <v>0</v>
      </c>
      <c r="J5042" s="6" t="n">
        <v>0</v>
      </c>
      <c r="K5042" s="6" t="n">
        <v>0</v>
      </c>
      <c r="L5042" s="6">
        <f>I5042+J5042+K5042</f>
        <v/>
      </c>
      <c r="M5042" s="6" t="n">
        <v>1</v>
      </c>
      <c r="P5042" t="inlineStr">
        <is>
          <t>Ja</t>
        </is>
      </c>
      <c r="T5042" t="inlineStr">
        <is>
          <t>ZRH</t>
        </is>
      </c>
      <c r="U5042">
        <f>VLOOKUP(T5042,Destinations!$A$2:$C$550,2,0)</f>
        <v/>
      </c>
      <c r="V5042" t="inlineStr">
        <is>
          <t>WCHS</t>
        </is>
      </c>
      <c r="W5042">
        <f>VLOOKUP(V5042,'WCH Kat'!$A$1:$B$150,2,0)</f>
        <v/>
      </c>
    </row>
    <row r="5043">
      <c r="A5043" t="inlineStr">
        <is>
          <t xml:space="preserve">EW </t>
        </is>
      </c>
      <c r="B5043" t="inlineStr">
        <is>
          <t>EW  253</t>
        </is>
      </c>
      <c r="C5043" s="4" t="inlineStr">
        <is>
          <t>25.12.2024</t>
        </is>
      </c>
      <c r="D5043" t="inlineStr">
        <is>
          <t>22:20</t>
        </is>
      </c>
      <c r="E5043" s="4" t="inlineStr">
        <is>
          <t>24.12.2024</t>
        </is>
      </c>
      <c r="F5043" t="inlineStr">
        <is>
          <t>05:20</t>
        </is>
      </c>
      <c r="G5043" s="5" t="n">
        <v>41</v>
      </c>
      <c r="H5043" t="inlineStr">
        <is>
          <t>Inbound</t>
        </is>
      </c>
      <c r="I5043" s="6" t="n">
        <v>0</v>
      </c>
      <c r="J5043" s="6" t="n">
        <v>0</v>
      </c>
      <c r="K5043" s="6" t="n">
        <v>0</v>
      </c>
      <c r="L5043" s="6">
        <f>I5043+J5043+K5043</f>
        <v/>
      </c>
      <c r="M5043" s="6" t="n">
        <v>1</v>
      </c>
      <c r="P5043" t="inlineStr">
        <is>
          <t>Ja</t>
        </is>
      </c>
      <c r="T5043" t="inlineStr">
        <is>
          <t>TFS</t>
        </is>
      </c>
      <c r="U5043">
        <f>VLOOKUP(T5043,Destinations!$A$2:$C$550,2,0)</f>
        <v/>
      </c>
      <c r="V5043" t="inlineStr">
        <is>
          <t>MEDA,WCHS</t>
        </is>
      </c>
      <c r="W5043">
        <f>VLOOKUP(V5043,'WCH Kat'!$A$1:$B$150,2,0)</f>
        <v/>
      </c>
    </row>
    <row r="5044">
      <c r="A5044" t="inlineStr">
        <is>
          <t xml:space="preserve">EW </t>
        </is>
      </c>
      <c r="B5044" t="inlineStr">
        <is>
          <t>EW  253</t>
        </is>
      </c>
      <c r="C5044" s="4" t="inlineStr">
        <is>
          <t>25.12.2024</t>
        </is>
      </c>
      <c r="D5044" t="inlineStr">
        <is>
          <t>22:55</t>
        </is>
      </c>
      <c r="E5044" s="4" t="inlineStr">
        <is>
          <t>24.12.2024</t>
        </is>
      </c>
      <c r="F5044" t="inlineStr">
        <is>
          <t>05:20</t>
        </is>
      </c>
      <c r="G5044" s="5" t="n">
        <v>41.58333</v>
      </c>
      <c r="H5044" t="inlineStr">
        <is>
          <t>Inbound</t>
        </is>
      </c>
      <c r="I5044" s="6" t="n">
        <v>0</v>
      </c>
      <c r="J5044" s="6" t="n">
        <v>0</v>
      </c>
      <c r="K5044" s="6" t="n">
        <v>0</v>
      </c>
      <c r="L5044" s="6">
        <f>I5044+J5044+K5044</f>
        <v/>
      </c>
      <c r="M5044" s="6" t="n">
        <v>1</v>
      </c>
      <c r="P5044" t="inlineStr">
        <is>
          <t>Ja</t>
        </is>
      </c>
      <c r="T5044" t="inlineStr">
        <is>
          <t>TFS</t>
        </is>
      </c>
      <c r="U5044">
        <f>VLOOKUP(T5044,Destinations!$A$2:$C$550,2,0)</f>
        <v/>
      </c>
      <c r="V5044" t="inlineStr">
        <is>
          <t>WCHS</t>
        </is>
      </c>
      <c r="W5044">
        <f>VLOOKUP(V5044,'WCH Kat'!$A$1:$B$150,2,0)</f>
        <v/>
      </c>
    </row>
    <row r="5045">
      <c r="A5045" t="inlineStr">
        <is>
          <t xml:space="preserve">EW </t>
        </is>
      </c>
      <c r="B5045" t="inlineStr">
        <is>
          <t>EW  253</t>
        </is>
      </c>
      <c r="C5045" s="4" t="inlineStr">
        <is>
          <t>25.12.2024</t>
        </is>
      </c>
      <c r="D5045" t="inlineStr">
        <is>
          <t>22:55</t>
        </is>
      </c>
      <c r="E5045" s="4" t="inlineStr">
        <is>
          <t>24.12.2024</t>
        </is>
      </c>
      <c r="F5045" t="inlineStr">
        <is>
          <t>05:20</t>
        </is>
      </c>
      <c r="G5045" s="5" t="n">
        <v>41.58333</v>
      </c>
      <c r="H5045" t="inlineStr">
        <is>
          <t>Inbound</t>
        </is>
      </c>
      <c r="I5045" s="6" t="n">
        <v>0</v>
      </c>
      <c r="J5045" s="6" t="n">
        <v>0</v>
      </c>
      <c r="K5045" s="6" t="n">
        <v>0</v>
      </c>
      <c r="L5045" s="6">
        <f>I5045+J5045+K5045</f>
        <v/>
      </c>
      <c r="M5045" s="6" t="n">
        <v>1</v>
      </c>
      <c r="P5045" t="inlineStr">
        <is>
          <t>Ja</t>
        </is>
      </c>
      <c r="T5045" t="inlineStr">
        <is>
          <t>TFS</t>
        </is>
      </c>
      <c r="U5045">
        <f>VLOOKUP(T5045,Destinations!$A$2:$C$550,2,0)</f>
        <v/>
      </c>
      <c r="V5045" t="inlineStr">
        <is>
          <t>WCHR</t>
        </is>
      </c>
      <c r="W5045">
        <f>VLOOKUP(V5045,'WCH Kat'!$A$1:$B$150,2,0)</f>
        <v/>
      </c>
    </row>
    <row r="5046">
      <c r="A5046" t="inlineStr">
        <is>
          <t xml:space="preserve">EW </t>
        </is>
      </c>
      <c r="B5046" t="inlineStr">
        <is>
          <t>EW  253</t>
        </is>
      </c>
      <c r="C5046" s="4" t="inlineStr">
        <is>
          <t>25.12.2024</t>
        </is>
      </c>
      <c r="D5046" t="inlineStr">
        <is>
          <t>22:55</t>
        </is>
      </c>
      <c r="E5046" s="4" t="inlineStr">
        <is>
          <t>24.12.2024</t>
        </is>
      </c>
      <c r="F5046" t="inlineStr">
        <is>
          <t>05:20</t>
        </is>
      </c>
      <c r="G5046" s="5" t="n">
        <v>41.58333</v>
      </c>
      <c r="H5046" t="inlineStr">
        <is>
          <t>Inbound</t>
        </is>
      </c>
      <c r="I5046" s="6" t="n">
        <v>0</v>
      </c>
      <c r="J5046" s="6" t="n">
        <v>0</v>
      </c>
      <c r="K5046" s="6" t="n">
        <v>0</v>
      </c>
      <c r="L5046" s="6">
        <f>I5046+J5046+K5046</f>
        <v/>
      </c>
      <c r="M5046" s="6" t="n">
        <v>1</v>
      </c>
      <c r="P5046" t="inlineStr">
        <is>
          <t>Ja</t>
        </is>
      </c>
      <c r="T5046" t="inlineStr">
        <is>
          <t>TFS</t>
        </is>
      </c>
      <c r="U5046">
        <f>VLOOKUP(T5046,Destinations!$A$2:$C$550,2,0)</f>
        <v/>
      </c>
      <c r="V5046" t="inlineStr">
        <is>
          <t>WCHS,WCMP</t>
        </is>
      </c>
      <c r="W5046">
        <f>VLOOKUP(V5046,'WCH Kat'!$A$1:$B$150,2,0)</f>
        <v/>
      </c>
    </row>
    <row r="5047">
      <c r="A5047" t="inlineStr">
        <is>
          <t xml:space="preserve">EW </t>
        </is>
      </c>
      <c r="B5047" t="inlineStr">
        <is>
          <t>EW  253</t>
        </is>
      </c>
      <c r="C5047" s="4" t="inlineStr">
        <is>
          <t>25.12.2024</t>
        </is>
      </c>
      <c r="D5047" t="inlineStr">
        <is>
          <t>22:55</t>
        </is>
      </c>
      <c r="E5047" s="4" t="inlineStr">
        <is>
          <t>24.12.2024</t>
        </is>
      </c>
      <c r="F5047" t="inlineStr">
        <is>
          <t>05:20</t>
        </is>
      </c>
      <c r="G5047" s="5" t="n">
        <v>41.58333</v>
      </c>
      <c r="H5047" t="inlineStr">
        <is>
          <t>Inbound</t>
        </is>
      </c>
      <c r="I5047" s="6" t="n">
        <v>0</v>
      </c>
      <c r="J5047" s="6" t="n">
        <v>0</v>
      </c>
      <c r="K5047" s="6" t="n">
        <v>0</v>
      </c>
      <c r="L5047" s="6">
        <f>I5047+J5047+K5047</f>
        <v/>
      </c>
      <c r="M5047" s="6" t="n">
        <v>1</v>
      </c>
      <c r="P5047" t="inlineStr">
        <is>
          <t>Ja</t>
        </is>
      </c>
      <c r="T5047" t="inlineStr">
        <is>
          <t>TFS</t>
        </is>
      </c>
      <c r="U5047">
        <f>VLOOKUP(T5047,Destinations!$A$2:$C$550,2,0)</f>
        <v/>
      </c>
      <c r="V5047" t="inlineStr">
        <is>
          <t>WCHC</t>
        </is>
      </c>
      <c r="W5047">
        <f>VLOOKUP(V5047,'WCH Kat'!$A$1:$B$150,2,0)</f>
        <v/>
      </c>
    </row>
    <row r="5048">
      <c r="A5048" t="inlineStr">
        <is>
          <t xml:space="preserve">EW </t>
        </is>
      </c>
      <c r="B5048" t="inlineStr">
        <is>
          <t>EW  253</t>
        </is>
      </c>
      <c r="C5048" s="4" t="inlineStr">
        <is>
          <t>25.12.2024</t>
        </is>
      </c>
      <c r="D5048" t="inlineStr">
        <is>
          <t>22:55</t>
        </is>
      </c>
      <c r="E5048" s="4" t="inlineStr">
        <is>
          <t>24.12.2024</t>
        </is>
      </c>
      <c r="F5048" t="inlineStr">
        <is>
          <t>05:20</t>
        </is>
      </c>
      <c r="G5048" s="5" t="n">
        <v>41.58333</v>
      </c>
      <c r="H5048" t="inlineStr">
        <is>
          <t>Inbound</t>
        </is>
      </c>
      <c r="I5048" s="6" t="n">
        <v>0</v>
      </c>
      <c r="J5048" s="6" t="n">
        <v>0</v>
      </c>
      <c r="K5048" s="6" t="n">
        <v>0</v>
      </c>
      <c r="L5048" s="6">
        <f>I5048+J5048+K5048</f>
        <v/>
      </c>
      <c r="M5048" s="6" t="n">
        <v>1</v>
      </c>
      <c r="P5048" t="inlineStr">
        <is>
          <t>Ja</t>
        </is>
      </c>
      <c r="T5048" t="inlineStr">
        <is>
          <t>TFS</t>
        </is>
      </c>
      <c r="U5048">
        <f>VLOOKUP(T5048,Destinations!$A$2:$C$550,2,0)</f>
        <v/>
      </c>
      <c r="V5048" t="inlineStr">
        <is>
          <t>WCHR,WCMP</t>
        </is>
      </c>
      <c r="W5048">
        <f>VLOOKUP(V5048,'WCH Kat'!$A$1:$B$150,2,0)</f>
        <v/>
      </c>
    </row>
    <row r="5049">
      <c r="A5049" t="inlineStr">
        <is>
          <t xml:space="preserve">EW </t>
        </is>
      </c>
      <c r="B5049" t="inlineStr">
        <is>
          <t>EW  253</t>
        </is>
      </c>
      <c r="C5049" s="4" t="inlineStr">
        <is>
          <t>25.12.2024</t>
        </is>
      </c>
      <c r="D5049" t="inlineStr">
        <is>
          <t>22:55</t>
        </is>
      </c>
      <c r="E5049" s="4" t="inlineStr">
        <is>
          <t>24.12.2024</t>
        </is>
      </c>
      <c r="F5049" t="inlineStr">
        <is>
          <t>05:20</t>
        </is>
      </c>
      <c r="G5049" s="5" t="n">
        <v>41.58333</v>
      </c>
      <c r="H5049" t="inlineStr">
        <is>
          <t>Inbound</t>
        </is>
      </c>
      <c r="I5049" s="6" t="n">
        <v>0</v>
      </c>
      <c r="J5049" s="6" t="n">
        <v>0</v>
      </c>
      <c r="K5049" s="6" t="n">
        <v>0</v>
      </c>
      <c r="L5049" s="6">
        <f>I5049+J5049+K5049</f>
        <v/>
      </c>
      <c r="M5049" s="6" t="n">
        <v>1</v>
      </c>
      <c r="P5049" t="inlineStr">
        <is>
          <t>Ja</t>
        </is>
      </c>
      <c r="T5049" t="inlineStr">
        <is>
          <t>TFS</t>
        </is>
      </c>
      <c r="U5049">
        <f>VLOOKUP(T5049,Destinations!$A$2:$C$550,2,0)</f>
        <v/>
      </c>
      <c r="V5049" t="inlineStr">
        <is>
          <t>WCHC,WCMP</t>
        </is>
      </c>
      <c r="W5049">
        <f>VLOOKUP(V5049,'WCH Kat'!$A$1:$B$150,2,0)</f>
        <v/>
      </c>
    </row>
    <row r="5050">
      <c r="A5050" t="inlineStr">
        <is>
          <t xml:space="preserve">PC </t>
        </is>
      </c>
      <c r="B5050" t="inlineStr">
        <is>
          <t>PC 1013</t>
        </is>
      </c>
      <c r="C5050" s="4" t="inlineStr">
        <is>
          <t>25.12.2024</t>
        </is>
      </c>
      <c r="D5050" t="inlineStr">
        <is>
          <t>23:20</t>
        </is>
      </c>
      <c r="E5050" s="4" t="inlineStr">
        <is>
          <t>24.12.2024</t>
        </is>
      </c>
      <c r="F5050" t="inlineStr">
        <is>
          <t>10:25</t>
        </is>
      </c>
      <c r="G5050" s="5" t="n">
        <v>36.91667</v>
      </c>
      <c r="H5050" t="inlineStr">
        <is>
          <t>Inbound</t>
        </is>
      </c>
      <c r="I5050" s="6" t="n">
        <v>0</v>
      </c>
      <c r="J5050" s="6" t="n">
        <v>0</v>
      </c>
      <c r="K5050" s="6" t="n">
        <v>0</v>
      </c>
      <c r="L5050" s="6">
        <f>I5050+J5050+K5050</f>
        <v/>
      </c>
      <c r="M5050" s="6" t="n">
        <v>1</v>
      </c>
      <c r="P5050" t="inlineStr">
        <is>
          <t>Ja</t>
        </is>
      </c>
      <c r="T5050" t="inlineStr">
        <is>
          <t>SAW</t>
        </is>
      </c>
      <c r="U5050">
        <f>VLOOKUP(T5050,Destinations!$A$2:$C$550,2,0)</f>
        <v/>
      </c>
      <c r="V5050" t="inlineStr">
        <is>
          <t>WCHR</t>
        </is>
      </c>
      <c r="W5050">
        <f>VLOOKUP(V5050,'WCH Kat'!$A$1:$B$150,2,0)</f>
        <v/>
      </c>
    </row>
    <row r="5051">
      <c r="A5051" t="inlineStr">
        <is>
          <t xml:space="preserve">EW </t>
        </is>
      </c>
      <c r="B5051" t="inlineStr">
        <is>
          <t>EW 583</t>
        </is>
      </c>
      <c r="C5051" s="4" t="inlineStr">
        <is>
          <t>25.12.2024</t>
        </is>
      </c>
      <c r="D5051" t="inlineStr">
        <is>
          <t>23:25</t>
        </is>
      </c>
      <c r="E5051" s="4" t="inlineStr">
        <is>
          <t>25.12.2024</t>
        </is>
      </c>
      <c r="F5051" t="inlineStr">
        <is>
          <t>21:00</t>
        </is>
      </c>
      <c r="G5051" s="5" t="n">
        <v>2.41667</v>
      </c>
      <c r="H5051" t="inlineStr">
        <is>
          <t>Inbound</t>
        </is>
      </c>
      <c r="I5051" s="6" t="n">
        <v>0</v>
      </c>
      <c r="J5051" s="6" t="n">
        <v>1</v>
      </c>
      <c r="K5051" s="6" t="n">
        <v>0</v>
      </c>
      <c r="L5051" s="6">
        <f>I5051+J5051+K5051</f>
        <v/>
      </c>
      <c r="M5051" s="6" t="n">
        <v>0</v>
      </c>
      <c r="P5051" t="inlineStr">
        <is>
          <t>Ja</t>
        </is>
      </c>
      <c r="T5051" t="inlineStr">
        <is>
          <t>Palma</t>
        </is>
      </c>
      <c r="U5051">
        <f>VLOOKUP(T5051,Destinations!$A$2:$C$550,2,0)</f>
        <v/>
      </c>
      <c r="V5051" t="inlineStr">
        <is>
          <t>WCHS</t>
        </is>
      </c>
      <c r="W5051">
        <f>VLOOKUP(V5051,'WCH Kat'!$A$1:$B$150,2,0)</f>
        <v/>
      </c>
    </row>
    <row r="5052">
      <c r="A5052" t="inlineStr">
        <is>
          <t xml:space="preserve">PC </t>
        </is>
      </c>
      <c r="B5052" t="inlineStr">
        <is>
          <t>PC 5013</t>
        </is>
      </c>
      <c r="C5052" s="4" t="inlineStr">
        <is>
          <t>25.12.2024</t>
        </is>
      </c>
      <c r="D5052" t="inlineStr">
        <is>
          <t>23:30</t>
        </is>
      </c>
      <c r="E5052" s="4" t="inlineStr">
        <is>
          <t>24.12.2024</t>
        </is>
      </c>
      <c r="F5052" t="inlineStr">
        <is>
          <t>10:25</t>
        </is>
      </c>
      <c r="G5052" s="5" t="n">
        <v>37.08333</v>
      </c>
      <c r="H5052" t="inlineStr">
        <is>
          <t>Inbound</t>
        </is>
      </c>
      <c r="I5052" s="6" t="n">
        <v>0</v>
      </c>
      <c r="J5052" s="6" t="n">
        <v>0</v>
      </c>
      <c r="K5052" s="6" t="n">
        <v>0</v>
      </c>
      <c r="L5052" s="6">
        <f>I5052+J5052+K5052</f>
        <v/>
      </c>
      <c r="M5052" s="6" t="n">
        <v>1</v>
      </c>
      <c r="P5052" t="inlineStr">
        <is>
          <t>Ja</t>
        </is>
      </c>
      <c r="T5052" t="inlineStr">
        <is>
          <t>AYT</t>
        </is>
      </c>
      <c r="U5052">
        <f>VLOOKUP(T5052,Destinations!$A$2:$C$550,2,0)</f>
        <v/>
      </c>
      <c r="V5052" t="inlineStr">
        <is>
          <t>WCHS</t>
        </is>
      </c>
      <c r="W5052">
        <f>VLOOKUP(V5052,'WCH Kat'!$A$1:$B$150,2,0)</f>
        <v/>
      </c>
    </row>
    <row r="5053">
      <c r="A5053" t="inlineStr">
        <is>
          <t xml:space="preserve">PC </t>
        </is>
      </c>
      <c r="B5053" t="inlineStr">
        <is>
          <t>PC 5013</t>
        </is>
      </c>
      <c r="C5053" s="4" t="inlineStr">
        <is>
          <t>25.12.2024</t>
        </is>
      </c>
      <c r="D5053" t="inlineStr">
        <is>
          <t>23:30</t>
        </is>
      </c>
      <c r="E5053" s="4" t="inlineStr">
        <is>
          <t>24.12.2024</t>
        </is>
      </c>
      <c r="F5053" t="inlineStr">
        <is>
          <t>10:25</t>
        </is>
      </c>
      <c r="G5053" s="5" t="n">
        <v>37.08333</v>
      </c>
      <c r="H5053" t="inlineStr">
        <is>
          <t>Inbound</t>
        </is>
      </c>
      <c r="I5053" s="6" t="n">
        <v>0</v>
      </c>
      <c r="J5053" s="6" t="n">
        <v>0</v>
      </c>
      <c r="K5053" s="6" t="n">
        <v>0</v>
      </c>
      <c r="L5053" s="6">
        <f>I5053+J5053+K5053</f>
        <v/>
      </c>
      <c r="M5053" s="6" t="n">
        <v>1</v>
      </c>
      <c r="P5053" t="inlineStr">
        <is>
          <t>Ja</t>
        </is>
      </c>
      <c r="T5053" t="inlineStr">
        <is>
          <t>AYT</t>
        </is>
      </c>
      <c r="U5053">
        <f>VLOOKUP(T5053,Destinations!$A$2:$C$550,2,0)</f>
        <v/>
      </c>
      <c r="V5053" t="inlineStr">
        <is>
          <t>WCHS</t>
        </is>
      </c>
      <c r="W5053">
        <f>VLOOKUP(V5053,'WCH Kat'!$A$1:$B$150,2,0)</f>
        <v/>
      </c>
    </row>
    <row r="5054">
      <c r="A5054" t="inlineStr">
        <is>
          <t xml:space="preserve">PC </t>
        </is>
      </c>
      <c r="B5054" t="inlineStr">
        <is>
          <t>PC 5013</t>
        </is>
      </c>
      <c r="C5054" s="4" t="inlineStr">
        <is>
          <t>25.12.2024</t>
        </is>
      </c>
      <c r="D5054" t="inlineStr">
        <is>
          <t>23:30</t>
        </is>
      </c>
      <c r="E5054" s="4" t="inlineStr">
        <is>
          <t>25.12.2024</t>
        </is>
      </c>
      <c r="F5054" t="inlineStr">
        <is>
          <t>16:55</t>
        </is>
      </c>
      <c r="G5054" s="5" t="n">
        <v>6.58333</v>
      </c>
      <c r="H5054" t="inlineStr">
        <is>
          <t>Inbound</t>
        </is>
      </c>
      <c r="I5054" s="6" t="n">
        <v>0</v>
      </c>
      <c r="J5054" s="6" t="n">
        <v>0</v>
      </c>
      <c r="K5054" s="6" t="n">
        <v>1</v>
      </c>
      <c r="L5054" s="6">
        <f>I5054+J5054+K5054</f>
        <v/>
      </c>
      <c r="M5054" s="6" t="n">
        <v>0</v>
      </c>
      <c r="P5054" t="inlineStr">
        <is>
          <t>Ja</t>
        </is>
      </c>
      <c r="T5054" t="inlineStr">
        <is>
          <t>AYT</t>
        </is>
      </c>
      <c r="U5054">
        <f>VLOOKUP(T5054,Destinations!$A$2:$C$550,2,0)</f>
        <v/>
      </c>
      <c r="V5054" t="inlineStr">
        <is>
          <t>WCHS</t>
        </is>
      </c>
      <c r="W5054">
        <f>VLOOKUP(V5054,'WCH Kat'!$A$1:$B$150,2,0)</f>
        <v/>
      </c>
    </row>
    <row r="5055">
      <c r="A5055" t="inlineStr">
        <is>
          <t xml:space="preserve">PC </t>
        </is>
      </c>
      <c r="B5055" t="inlineStr">
        <is>
          <t>PC 5013</t>
        </is>
      </c>
      <c r="C5055" s="4" t="inlineStr">
        <is>
          <t>25.12.2024</t>
        </is>
      </c>
      <c r="D5055" t="inlineStr">
        <is>
          <t>23:30</t>
        </is>
      </c>
      <c r="E5055" s="4" t="inlineStr">
        <is>
          <t>25.12.2024</t>
        </is>
      </c>
      <c r="F5055" t="inlineStr">
        <is>
          <t>19:55</t>
        </is>
      </c>
      <c r="G5055" s="5" t="n">
        <v>3.58333</v>
      </c>
      <c r="H5055" t="inlineStr">
        <is>
          <t>Inbound</t>
        </is>
      </c>
      <c r="I5055" s="6" t="n">
        <v>0</v>
      </c>
      <c r="J5055" s="6" t="n">
        <v>0</v>
      </c>
      <c r="K5055" s="6" t="n">
        <v>1</v>
      </c>
      <c r="L5055" s="6">
        <f>I5055+J5055+K5055</f>
        <v/>
      </c>
      <c r="M5055" s="6" t="n">
        <v>0</v>
      </c>
      <c r="P5055" t="inlineStr">
        <is>
          <t>Ja</t>
        </is>
      </c>
      <c r="T5055" t="inlineStr">
        <is>
          <t>AYT</t>
        </is>
      </c>
      <c r="U5055">
        <f>VLOOKUP(T5055,Destinations!$A$2:$C$550,2,0)</f>
        <v/>
      </c>
      <c r="V5055" t="inlineStr">
        <is>
          <t>WCHS</t>
        </is>
      </c>
      <c r="W5055">
        <f>VLOOKUP(V5055,'WCH Kat'!$A$1:$B$150,2,0)</f>
        <v/>
      </c>
    </row>
    <row r="5056">
      <c r="A5056" t="inlineStr">
        <is>
          <t xml:space="preserve">PC </t>
        </is>
      </c>
      <c r="B5056" t="inlineStr">
        <is>
          <t>PC 1013</t>
        </is>
      </c>
      <c r="C5056" s="4" t="inlineStr">
        <is>
          <t>25.12.2024</t>
        </is>
      </c>
      <c r="D5056" t="inlineStr">
        <is>
          <t>23:35</t>
        </is>
      </c>
      <c r="E5056" s="4" t="inlineStr">
        <is>
          <t>24.12.2024</t>
        </is>
      </c>
      <c r="F5056" t="inlineStr">
        <is>
          <t>10:25</t>
        </is>
      </c>
      <c r="G5056" s="5" t="n">
        <v>37.16667</v>
      </c>
      <c r="H5056" t="inlineStr">
        <is>
          <t>Inbound</t>
        </is>
      </c>
      <c r="I5056" s="6" t="n">
        <v>0</v>
      </c>
      <c r="J5056" s="6" t="n">
        <v>0</v>
      </c>
      <c r="K5056" s="6" t="n">
        <v>0</v>
      </c>
      <c r="L5056" s="6">
        <f>I5056+J5056+K5056</f>
        <v/>
      </c>
      <c r="M5056" s="6" t="n">
        <v>1</v>
      </c>
      <c r="P5056" t="inlineStr">
        <is>
          <t>Ja</t>
        </is>
      </c>
      <c r="T5056" t="inlineStr">
        <is>
          <t>SAW</t>
        </is>
      </c>
      <c r="U5056">
        <f>VLOOKUP(T5056,Destinations!$A$2:$C$550,2,0)</f>
        <v/>
      </c>
      <c r="V5056" t="inlineStr">
        <is>
          <t>WCHS</t>
        </is>
      </c>
      <c r="W5056">
        <f>VLOOKUP(V5056,'WCH Kat'!$A$1:$B$150,2,0)</f>
        <v/>
      </c>
    </row>
    <row r="5057">
      <c r="A5057" t="inlineStr">
        <is>
          <t xml:space="preserve">PC </t>
        </is>
      </c>
      <c r="B5057" t="inlineStr">
        <is>
          <t>PC 1013</t>
        </is>
      </c>
      <c r="C5057" s="4" t="inlineStr">
        <is>
          <t>25.12.2024</t>
        </is>
      </c>
      <c r="D5057" t="inlineStr">
        <is>
          <t>23:35</t>
        </is>
      </c>
      <c r="E5057" s="4" t="inlineStr">
        <is>
          <t>24.12.2024</t>
        </is>
      </c>
      <c r="F5057" t="inlineStr">
        <is>
          <t>10:25</t>
        </is>
      </c>
      <c r="G5057" s="5" t="n">
        <v>37.16667</v>
      </c>
      <c r="H5057" t="inlineStr">
        <is>
          <t>Inbound</t>
        </is>
      </c>
      <c r="I5057" s="6" t="n">
        <v>0</v>
      </c>
      <c r="J5057" s="6" t="n">
        <v>0</v>
      </c>
      <c r="K5057" s="6" t="n">
        <v>0</v>
      </c>
      <c r="L5057" s="6">
        <f>I5057+J5057+K5057</f>
        <v/>
      </c>
      <c r="M5057" s="6" t="n">
        <v>1</v>
      </c>
      <c r="P5057" t="inlineStr">
        <is>
          <t>Ja</t>
        </is>
      </c>
      <c r="T5057" t="inlineStr">
        <is>
          <t>SAW</t>
        </is>
      </c>
      <c r="U5057">
        <f>VLOOKUP(T5057,Destinations!$A$2:$C$550,2,0)</f>
        <v/>
      </c>
      <c r="V5057" t="inlineStr">
        <is>
          <t>WCHS</t>
        </is>
      </c>
      <c r="W5057">
        <f>VLOOKUP(V5057,'WCH Kat'!$A$1:$B$150,2,0)</f>
        <v/>
      </c>
    </row>
    <row r="5058">
      <c r="A5058" t="inlineStr">
        <is>
          <t xml:space="preserve">PC </t>
        </is>
      </c>
      <c r="B5058" t="inlineStr">
        <is>
          <t>PC 1013</t>
        </is>
      </c>
      <c r="C5058" s="4" t="inlineStr">
        <is>
          <t>25.12.2024</t>
        </is>
      </c>
      <c r="D5058" t="inlineStr">
        <is>
          <t>23:35</t>
        </is>
      </c>
      <c r="E5058" s="4" t="inlineStr">
        <is>
          <t>24.12.2024</t>
        </is>
      </c>
      <c r="F5058" t="inlineStr">
        <is>
          <t>10:25</t>
        </is>
      </c>
      <c r="G5058" s="5" t="n">
        <v>37.16667</v>
      </c>
      <c r="H5058" t="inlineStr">
        <is>
          <t>Inbound</t>
        </is>
      </c>
      <c r="I5058" s="6" t="n">
        <v>0</v>
      </c>
      <c r="J5058" s="6" t="n">
        <v>0</v>
      </c>
      <c r="K5058" s="6" t="n">
        <v>0</v>
      </c>
      <c r="L5058" s="6">
        <f>I5058+J5058+K5058</f>
        <v/>
      </c>
      <c r="M5058" s="6" t="n">
        <v>1</v>
      </c>
      <c r="P5058" t="inlineStr">
        <is>
          <t>Ja</t>
        </is>
      </c>
      <c r="T5058" t="inlineStr">
        <is>
          <t>SAW</t>
        </is>
      </c>
      <c r="U5058">
        <f>VLOOKUP(T5058,Destinations!$A$2:$C$550,2,0)</f>
        <v/>
      </c>
      <c r="V5058" t="inlineStr">
        <is>
          <t>WCHS</t>
        </is>
      </c>
      <c r="W5058">
        <f>VLOOKUP(V5058,'WCH Kat'!$A$1:$B$150,2,0)</f>
        <v/>
      </c>
    </row>
    <row r="5059">
      <c r="A5059" t="inlineStr">
        <is>
          <t xml:space="preserve">PC </t>
        </is>
      </c>
      <c r="B5059" t="inlineStr">
        <is>
          <t>PC 1013</t>
        </is>
      </c>
      <c r="C5059" s="4" t="inlineStr">
        <is>
          <t>25.12.2024</t>
        </is>
      </c>
      <c r="D5059" t="inlineStr">
        <is>
          <t>23:35</t>
        </is>
      </c>
      <c r="E5059" s="4" t="inlineStr">
        <is>
          <t>25.12.2024</t>
        </is>
      </c>
      <c r="F5059" t="inlineStr">
        <is>
          <t>20:51</t>
        </is>
      </c>
      <c r="G5059" s="5" t="n">
        <v>2.73333</v>
      </c>
      <c r="H5059" t="inlineStr">
        <is>
          <t>Inbound</t>
        </is>
      </c>
      <c r="I5059" s="6" t="n">
        <v>0</v>
      </c>
      <c r="J5059" s="6" t="n">
        <v>1</v>
      </c>
      <c r="K5059" s="6" t="n">
        <v>0</v>
      </c>
      <c r="L5059" s="6">
        <f>I5059+J5059+K5059</f>
        <v/>
      </c>
      <c r="M5059" s="6" t="n">
        <v>0</v>
      </c>
      <c r="P5059" t="inlineStr">
        <is>
          <t>Ja</t>
        </is>
      </c>
      <c r="T5059" t="inlineStr">
        <is>
          <t>SAW</t>
        </is>
      </c>
      <c r="U5059">
        <f>VLOOKUP(T5059,Destinations!$A$2:$C$550,2,0)</f>
        <v/>
      </c>
      <c r="V5059" t="inlineStr">
        <is>
          <t>WCHS</t>
        </is>
      </c>
      <c r="W5059">
        <f>VLOOKUP(V5059,'WCH Kat'!$A$1:$B$150,2,0)</f>
        <v/>
      </c>
    </row>
    <row r="5060">
      <c r="A5060" t="inlineStr">
        <is>
          <t xml:space="preserve">PC </t>
        </is>
      </c>
      <c r="B5060" t="inlineStr">
        <is>
          <t>PC 1013</t>
        </is>
      </c>
      <c r="C5060" s="4" t="inlineStr">
        <is>
          <t>25.12.2024</t>
        </is>
      </c>
      <c r="D5060" t="inlineStr">
        <is>
          <t>23:35</t>
        </is>
      </c>
      <c r="E5060" s="4" t="inlineStr">
        <is>
          <t>25.12.2024</t>
        </is>
      </c>
      <c r="F5060" t="inlineStr">
        <is>
          <t>20:51</t>
        </is>
      </c>
      <c r="G5060" s="5" t="n">
        <v>2.73333</v>
      </c>
      <c r="H5060" t="inlineStr">
        <is>
          <t>Inbound</t>
        </is>
      </c>
      <c r="I5060" s="6" t="n">
        <v>0</v>
      </c>
      <c r="J5060" s="6" t="n">
        <v>1</v>
      </c>
      <c r="K5060" s="6" t="n">
        <v>0</v>
      </c>
      <c r="L5060" s="6">
        <f>I5060+J5060+K5060</f>
        <v/>
      </c>
      <c r="M5060" s="6" t="n">
        <v>0</v>
      </c>
      <c r="P5060" t="inlineStr">
        <is>
          <t>Ja</t>
        </is>
      </c>
      <c r="T5060" t="inlineStr">
        <is>
          <t>SAW</t>
        </is>
      </c>
      <c r="U5060">
        <f>VLOOKUP(T5060,Destinations!$A$2:$C$550,2,0)</f>
        <v/>
      </c>
      <c r="V5060" t="inlineStr">
        <is>
          <t>WCHS</t>
        </is>
      </c>
      <c r="W5060">
        <f>VLOOKUP(V5060,'WCH Kat'!$A$1:$B$150,2,0)</f>
        <v/>
      </c>
    </row>
    <row r="5061">
      <c r="A5061" t="inlineStr">
        <is>
          <t xml:space="preserve">XQ </t>
        </is>
      </c>
      <c r="B5061" t="inlineStr">
        <is>
          <t>XQ  114</t>
        </is>
      </c>
      <c r="C5061" s="4" t="inlineStr">
        <is>
          <t>25.12.2024</t>
        </is>
      </c>
      <c r="D5061" t="inlineStr">
        <is>
          <t>23:50</t>
        </is>
      </c>
      <c r="E5061" s="4" t="inlineStr">
        <is>
          <t>25.12.2024</t>
        </is>
      </c>
      <c r="F5061" t="inlineStr">
        <is>
          <t>16:55</t>
        </is>
      </c>
      <c r="G5061" s="5" t="n">
        <v>6.91667</v>
      </c>
      <c r="H5061" t="inlineStr">
        <is>
          <t>Inbound</t>
        </is>
      </c>
      <c r="I5061" s="6" t="n">
        <v>0</v>
      </c>
      <c r="J5061" s="6" t="n">
        <v>0</v>
      </c>
      <c r="K5061" s="6" t="n">
        <v>1</v>
      </c>
      <c r="L5061" s="6">
        <f>I5061+J5061+K5061</f>
        <v/>
      </c>
      <c r="M5061" s="6" t="n">
        <v>0</v>
      </c>
      <c r="P5061" t="inlineStr">
        <is>
          <t>Ja</t>
        </is>
      </c>
      <c r="T5061" t="inlineStr">
        <is>
          <t>AYT</t>
        </is>
      </c>
      <c r="U5061">
        <f>VLOOKUP(T5061,Destinations!$A$2:$C$550,2,0)</f>
        <v/>
      </c>
      <c r="V5061" t="inlineStr">
        <is>
          <t>WCHS</t>
        </is>
      </c>
      <c r="W5061">
        <f>VLOOKUP(V5061,'WCH Kat'!$A$1:$B$150,2,0)</f>
        <v/>
      </c>
    </row>
    <row r="5062">
      <c r="A5062" t="inlineStr">
        <is>
          <t xml:space="preserve">XQ </t>
        </is>
      </c>
      <c r="B5062" t="inlineStr">
        <is>
          <t>XQ  114</t>
        </is>
      </c>
      <c r="C5062" s="4" t="inlineStr">
        <is>
          <t>25.12.2024</t>
        </is>
      </c>
      <c r="D5062" t="inlineStr">
        <is>
          <t>23:50</t>
        </is>
      </c>
      <c r="E5062" s="4" t="inlineStr">
        <is>
          <t>25.12.2024</t>
        </is>
      </c>
      <c r="F5062" t="inlineStr">
        <is>
          <t>17:15</t>
        </is>
      </c>
      <c r="G5062" s="5" t="n">
        <v>6.58333</v>
      </c>
      <c r="H5062" t="inlineStr">
        <is>
          <t>Inbound</t>
        </is>
      </c>
      <c r="I5062" s="6" t="n">
        <v>0</v>
      </c>
      <c r="J5062" s="6" t="n">
        <v>0</v>
      </c>
      <c r="K5062" s="6" t="n">
        <v>1</v>
      </c>
      <c r="L5062" s="6">
        <f>I5062+J5062+K5062</f>
        <v/>
      </c>
      <c r="M5062" s="6" t="n">
        <v>0</v>
      </c>
      <c r="P5062" t="inlineStr">
        <is>
          <t>Ja</t>
        </is>
      </c>
      <c r="T5062" t="inlineStr">
        <is>
          <t>AYT</t>
        </is>
      </c>
      <c r="U5062">
        <f>VLOOKUP(T5062,Destinations!$A$2:$C$550,2,0)</f>
        <v/>
      </c>
      <c r="V5062" t="inlineStr">
        <is>
          <t>WCHC</t>
        </is>
      </c>
      <c r="W5062">
        <f>VLOOKUP(V5062,'WCH Kat'!$A$1:$B$150,2,0)</f>
        <v/>
      </c>
    </row>
    <row r="5063">
      <c r="A5063" t="inlineStr">
        <is>
          <t xml:space="preserve">PC </t>
        </is>
      </c>
      <c r="B5063" t="inlineStr">
        <is>
          <t>PC 5014</t>
        </is>
      </c>
      <c r="C5063" s="4" t="inlineStr">
        <is>
          <t>26.12.2024</t>
        </is>
      </c>
      <c r="D5063" t="inlineStr">
        <is>
          <t>00:20</t>
        </is>
      </c>
      <c r="E5063" s="4" t="inlineStr">
        <is>
          <t>24.12.2024</t>
        </is>
      </c>
      <c r="F5063" t="inlineStr">
        <is>
          <t>10:25</t>
        </is>
      </c>
      <c r="G5063" s="5" t="n">
        <v>37.91667</v>
      </c>
      <c r="H5063" t="inlineStr">
        <is>
          <t>Outbound</t>
        </is>
      </c>
      <c r="I5063" s="6" t="n">
        <v>0</v>
      </c>
      <c r="J5063" s="6" t="n">
        <v>0</v>
      </c>
      <c r="K5063" s="6" t="n">
        <v>0</v>
      </c>
      <c r="L5063" s="6">
        <f>I5063+J5063+K5063</f>
        <v/>
      </c>
      <c r="M5063" s="6" t="n">
        <v>1</v>
      </c>
      <c r="P5063" t="inlineStr">
        <is>
          <t>Ja</t>
        </is>
      </c>
      <c r="T5063" t="inlineStr">
        <is>
          <t>AYT</t>
        </is>
      </c>
      <c r="U5063">
        <f>VLOOKUP(T5063,Destinations!$A$2:$C$550,2,0)</f>
        <v/>
      </c>
      <c r="V5063" t="inlineStr">
        <is>
          <t>WCHS</t>
        </is>
      </c>
      <c r="W5063">
        <f>VLOOKUP(V5063,'WCH Kat'!$A$1:$B$150,2,0)</f>
        <v/>
      </c>
    </row>
    <row r="5064">
      <c r="A5064" t="inlineStr">
        <is>
          <t xml:space="preserve">PC </t>
        </is>
      </c>
      <c r="B5064" t="inlineStr">
        <is>
          <t>PC 5014</t>
        </is>
      </c>
      <c r="C5064" s="4" t="inlineStr">
        <is>
          <t>26.12.2024</t>
        </is>
      </c>
      <c r="D5064" t="inlineStr">
        <is>
          <t>00:20</t>
        </is>
      </c>
      <c r="E5064" s="4" t="inlineStr">
        <is>
          <t>24.12.2024</t>
        </is>
      </c>
      <c r="F5064" t="inlineStr">
        <is>
          <t>10:25</t>
        </is>
      </c>
      <c r="G5064" s="5" t="n">
        <v>37.91667</v>
      </c>
      <c r="H5064" t="inlineStr">
        <is>
          <t>Outbound</t>
        </is>
      </c>
      <c r="I5064" s="6" t="n">
        <v>0</v>
      </c>
      <c r="J5064" s="6" t="n">
        <v>0</v>
      </c>
      <c r="K5064" s="6" t="n">
        <v>0</v>
      </c>
      <c r="L5064" s="6">
        <f>I5064+J5064+K5064</f>
        <v/>
      </c>
      <c r="M5064" s="6" t="n">
        <v>1</v>
      </c>
      <c r="P5064" t="inlineStr">
        <is>
          <t>Ja</t>
        </is>
      </c>
      <c r="T5064" t="inlineStr">
        <is>
          <t>AYT</t>
        </is>
      </c>
      <c r="U5064">
        <f>VLOOKUP(T5064,Destinations!$A$2:$C$550,2,0)</f>
        <v/>
      </c>
      <c r="V5064" t="inlineStr">
        <is>
          <t>WCHS</t>
        </is>
      </c>
      <c r="W5064">
        <f>VLOOKUP(V5064,'WCH Kat'!$A$1:$B$150,2,0)</f>
        <v/>
      </c>
    </row>
    <row r="5065">
      <c r="A5065" t="inlineStr">
        <is>
          <t xml:space="preserve">SM </t>
        </is>
      </c>
      <c r="B5065" t="inlineStr">
        <is>
          <t>SM 2916</t>
        </is>
      </c>
      <c r="C5065" s="4" t="inlineStr">
        <is>
          <t>26.12.2024</t>
        </is>
      </c>
      <c r="D5065" t="inlineStr">
        <is>
          <t>01:45</t>
        </is>
      </c>
      <c r="E5065" s="4" t="inlineStr">
        <is>
          <t>24.12.2024</t>
        </is>
      </c>
      <c r="F5065" t="inlineStr">
        <is>
          <t>08:30</t>
        </is>
      </c>
      <c r="G5065" s="5" t="n">
        <v>41.25</v>
      </c>
      <c r="H5065" t="inlineStr">
        <is>
          <t>Inbound</t>
        </is>
      </c>
      <c r="I5065" s="6" t="n">
        <v>0</v>
      </c>
      <c r="J5065" s="6" t="n">
        <v>0</v>
      </c>
      <c r="K5065" s="6" t="n">
        <v>0</v>
      </c>
      <c r="L5065" s="6">
        <f>I5065+J5065+K5065</f>
        <v/>
      </c>
      <c r="M5065" s="6" t="n">
        <v>1</v>
      </c>
      <c r="P5065" t="inlineStr">
        <is>
          <t>Ja</t>
        </is>
      </c>
      <c r="T5065" t="inlineStr">
        <is>
          <t>RMF</t>
        </is>
      </c>
      <c r="U5065">
        <f>VLOOKUP(T5065,Destinations!$A$2:$C$550,2,0)</f>
        <v/>
      </c>
      <c r="V5065" t="inlineStr">
        <is>
          <t>WCHS</t>
        </is>
      </c>
      <c r="W5065">
        <f>VLOOKUP(V5065,'WCH Kat'!$A$1:$B$150,2,0)</f>
        <v/>
      </c>
    </row>
    <row r="5066">
      <c r="A5066" t="inlineStr">
        <is>
          <t xml:space="preserve">SM </t>
        </is>
      </c>
      <c r="B5066" t="inlineStr">
        <is>
          <t>SM 2916</t>
        </is>
      </c>
      <c r="C5066" s="4" t="inlineStr">
        <is>
          <t>26.12.2024</t>
        </is>
      </c>
      <c r="D5066" t="inlineStr">
        <is>
          <t>01:45</t>
        </is>
      </c>
      <c r="E5066" s="4" t="inlineStr">
        <is>
          <t>25.12.2024</t>
        </is>
      </c>
      <c r="F5066" t="inlineStr">
        <is>
          <t>19:55</t>
        </is>
      </c>
      <c r="G5066" s="5" t="n">
        <v>5.83333</v>
      </c>
      <c r="H5066" t="inlineStr">
        <is>
          <t>Inbound</t>
        </is>
      </c>
      <c r="I5066" s="6" t="n">
        <v>0</v>
      </c>
      <c r="J5066" s="6" t="n">
        <v>0</v>
      </c>
      <c r="K5066" s="6" t="n">
        <v>1</v>
      </c>
      <c r="L5066" s="6">
        <f>I5066+J5066+K5066</f>
        <v/>
      </c>
      <c r="M5066" s="6" t="n">
        <v>0</v>
      </c>
      <c r="P5066" t="inlineStr">
        <is>
          <t>Ja</t>
        </is>
      </c>
      <c r="T5066" t="inlineStr">
        <is>
          <t>RMF</t>
        </is>
      </c>
      <c r="U5066">
        <f>VLOOKUP(T5066,Destinations!$A$2:$C$550,2,0)</f>
        <v/>
      </c>
      <c r="V5066" t="inlineStr">
        <is>
          <t>WCHR</t>
        </is>
      </c>
      <c r="W5066">
        <f>VLOOKUP(V5066,'WCH Kat'!$A$1:$B$150,2,0)</f>
        <v/>
      </c>
    </row>
    <row r="5067">
      <c r="A5067" t="inlineStr">
        <is>
          <t xml:space="preserve">XQ </t>
        </is>
      </c>
      <c r="B5067" t="inlineStr">
        <is>
          <t>XQ  117</t>
        </is>
      </c>
      <c r="C5067" s="4" t="inlineStr">
        <is>
          <t>26.12.2024</t>
        </is>
      </c>
      <c r="D5067" t="inlineStr">
        <is>
          <t>01:55</t>
        </is>
      </c>
      <c r="E5067" s="4" t="inlineStr">
        <is>
          <t>24.12.2024</t>
        </is>
      </c>
      <c r="F5067" t="inlineStr">
        <is>
          <t>10:00</t>
        </is>
      </c>
      <c r="G5067" s="5" t="n">
        <v>39.91667</v>
      </c>
      <c r="H5067" t="inlineStr">
        <is>
          <t>Outbound</t>
        </is>
      </c>
      <c r="I5067" s="6" t="n">
        <v>0</v>
      </c>
      <c r="J5067" s="6" t="n">
        <v>0</v>
      </c>
      <c r="K5067" s="6" t="n">
        <v>0</v>
      </c>
      <c r="L5067" s="6">
        <f>I5067+J5067+K5067</f>
        <v/>
      </c>
      <c r="M5067" s="6" t="n">
        <v>1</v>
      </c>
      <c r="P5067" t="inlineStr">
        <is>
          <t>Ja</t>
        </is>
      </c>
      <c r="T5067" t="inlineStr">
        <is>
          <t>AYT</t>
        </is>
      </c>
      <c r="U5067">
        <f>VLOOKUP(T5067,Destinations!$A$2:$C$550,2,0)</f>
        <v/>
      </c>
      <c r="V5067" t="inlineStr">
        <is>
          <t>WCHS</t>
        </is>
      </c>
      <c r="W5067">
        <f>VLOOKUP(V5067,'WCH Kat'!$A$1:$B$150,2,0)</f>
        <v/>
      </c>
    </row>
    <row r="5068">
      <c r="A5068" t="inlineStr">
        <is>
          <t xml:space="preserve">XQ </t>
        </is>
      </c>
      <c r="B5068" t="inlineStr">
        <is>
          <t>XQ  117</t>
        </is>
      </c>
      <c r="C5068" s="4" t="inlineStr">
        <is>
          <t>26.12.2024</t>
        </is>
      </c>
      <c r="D5068" t="inlineStr">
        <is>
          <t>01:55</t>
        </is>
      </c>
      <c r="E5068" s="4" t="inlineStr">
        <is>
          <t>24.12.2024</t>
        </is>
      </c>
      <c r="F5068" t="inlineStr">
        <is>
          <t>10:00</t>
        </is>
      </c>
      <c r="G5068" s="5" t="n">
        <v>39.91667</v>
      </c>
      <c r="H5068" t="inlineStr">
        <is>
          <t>Outbound</t>
        </is>
      </c>
      <c r="I5068" s="6" t="n">
        <v>0</v>
      </c>
      <c r="J5068" s="6" t="n">
        <v>0</v>
      </c>
      <c r="K5068" s="6" t="n">
        <v>0</v>
      </c>
      <c r="L5068" s="6">
        <f>I5068+J5068+K5068</f>
        <v/>
      </c>
      <c r="M5068" s="6" t="n">
        <v>1</v>
      </c>
      <c r="P5068" t="inlineStr">
        <is>
          <t>Ja</t>
        </is>
      </c>
      <c r="T5068" t="inlineStr">
        <is>
          <t>AYT</t>
        </is>
      </c>
      <c r="U5068">
        <f>VLOOKUP(T5068,Destinations!$A$2:$C$550,2,0)</f>
        <v/>
      </c>
      <c r="V5068" t="inlineStr">
        <is>
          <t>WCHR</t>
        </is>
      </c>
      <c r="W5068">
        <f>VLOOKUP(V5068,'WCH Kat'!$A$1:$B$150,2,0)</f>
        <v/>
      </c>
    </row>
    <row r="5069">
      <c r="A5069" t="inlineStr">
        <is>
          <t xml:space="preserve">XQ </t>
        </is>
      </c>
      <c r="B5069" t="inlineStr">
        <is>
          <t>XQ  117</t>
        </is>
      </c>
      <c r="C5069" s="4" t="inlineStr">
        <is>
          <t>26.12.2024</t>
        </is>
      </c>
      <c r="D5069" t="inlineStr">
        <is>
          <t>01:55</t>
        </is>
      </c>
      <c r="E5069" s="4" t="inlineStr">
        <is>
          <t>24.12.2024</t>
        </is>
      </c>
      <c r="F5069" t="inlineStr">
        <is>
          <t>10:00</t>
        </is>
      </c>
      <c r="G5069" s="5" t="n">
        <v>39.91667</v>
      </c>
      <c r="H5069" t="inlineStr">
        <is>
          <t>Outbound</t>
        </is>
      </c>
      <c r="I5069" s="6" t="n">
        <v>0</v>
      </c>
      <c r="J5069" s="6" t="n">
        <v>0</v>
      </c>
      <c r="K5069" s="6" t="n">
        <v>0</v>
      </c>
      <c r="L5069" s="6">
        <f>I5069+J5069+K5069</f>
        <v/>
      </c>
      <c r="M5069" s="6" t="n">
        <v>1</v>
      </c>
      <c r="P5069" t="inlineStr">
        <is>
          <t>Ja</t>
        </is>
      </c>
      <c r="T5069" t="inlineStr">
        <is>
          <t>AYT</t>
        </is>
      </c>
      <c r="U5069">
        <f>VLOOKUP(T5069,Destinations!$A$2:$C$550,2,0)</f>
        <v/>
      </c>
      <c r="V5069" t="inlineStr">
        <is>
          <t>WCHR</t>
        </is>
      </c>
      <c r="W5069">
        <f>VLOOKUP(V5069,'WCH Kat'!$A$1:$B$150,2,0)</f>
        <v/>
      </c>
    </row>
    <row r="5070">
      <c r="A5070" t="inlineStr">
        <is>
          <t xml:space="preserve">XQ </t>
        </is>
      </c>
      <c r="B5070" t="inlineStr">
        <is>
          <t>XQ  117</t>
        </is>
      </c>
      <c r="C5070" s="4" t="inlineStr">
        <is>
          <t>26.12.2024</t>
        </is>
      </c>
      <c r="D5070" t="inlineStr">
        <is>
          <t>01:55</t>
        </is>
      </c>
      <c r="E5070" s="4" t="inlineStr">
        <is>
          <t>26.12.2024</t>
        </is>
      </c>
      <c r="F5070" t="inlineStr">
        <is>
          <t>00:32</t>
        </is>
      </c>
      <c r="G5070" s="5" t="n">
        <v>1.38333</v>
      </c>
      <c r="H5070" t="inlineStr">
        <is>
          <t>Outbound</t>
        </is>
      </c>
      <c r="I5070" s="6" t="n">
        <v>0</v>
      </c>
      <c r="J5070" s="6" t="n">
        <v>1</v>
      </c>
      <c r="K5070" s="6" t="n">
        <v>0</v>
      </c>
      <c r="L5070" s="6">
        <f>I5070+J5070+K5070</f>
        <v/>
      </c>
      <c r="M5070" s="6" t="n">
        <v>0</v>
      </c>
      <c r="P5070" t="inlineStr">
        <is>
          <t>Ja</t>
        </is>
      </c>
      <c r="T5070" t="inlineStr">
        <is>
          <t>AYT</t>
        </is>
      </c>
      <c r="U5070">
        <f>VLOOKUP(T5070,Destinations!$A$2:$C$550,2,0)</f>
        <v/>
      </c>
      <c r="V5070" t="inlineStr">
        <is>
          <t>WCHS</t>
        </is>
      </c>
      <c r="W5070">
        <f>VLOOKUP(V5070,'WCH Kat'!$A$1:$B$150,2,0)</f>
        <v/>
      </c>
    </row>
    <row r="5071">
      <c r="A5071" t="inlineStr">
        <is>
          <t xml:space="preserve">SM </t>
        </is>
      </c>
      <c r="B5071" t="inlineStr">
        <is>
          <t>SM 217</t>
        </is>
      </c>
      <c r="C5071" s="4" t="inlineStr">
        <is>
          <t>26.12.2024</t>
        </is>
      </c>
      <c r="D5071" t="inlineStr">
        <is>
          <t>02:45</t>
        </is>
      </c>
      <c r="E5071" s="4" t="inlineStr">
        <is>
          <t>26.12.2024</t>
        </is>
      </c>
      <c r="F5071" t="inlineStr">
        <is>
          <t>00:34</t>
        </is>
      </c>
      <c r="G5071" s="5" t="n">
        <v>2.18333</v>
      </c>
      <c r="H5071" t="inlineStr">
        <is>
          <t>Outbound</t>
        </is>
      </c>
      <c r="I5071" s="6" t="n">
        <v>0</v>
      </c>
      <c r="J5071" s="6" t="n">
        <v>1</v>
      </c>
      <c r="K5071" s="6" t="n">
        <v>0</v>
      </c>
      <c r="L5071" s="6">
        <f>I5071+J5071+K5071</f>
        <v/>
      </c>
      <c r="M5071" s="6" t="n">
        <v>0</v>
      </c>
      <c r="Q5071" t="inlineStr">
        <is>
          <t>Ja</t>
        </is>
      </c>
      <c r="T5071" t="inlineStr">
        <is>
          <t>Hurghada</t>
        </is>
      </c>
      <c r="U5071">
        <f>VLOOKUP(T5071,Destinations!$A$2:$C$550,2,0)</f>
        <v/>
      </c>
      <c r="V5071" t="inlineStr">
        <is>
          <t>WCHR</t>
        </is>
      </c>
      <c r="W5071">
        <f>VLOOKUP(V5071,'WCH Kat'!$A$1:$B$150,2,0)</f>
        <v/>
      </c>
    </row>
    <row r="5072">
      <c r="A5072" t="inlineStr">
        <is>
          <t xml:space="preserve">VF </t>
        </is>
      </c>
      <c r="B5072" t="inlineStr">
        <is>
          <t>VF  092</t>
        </is>
      </c>
      <c r="C5072" s="4" t="inlineStr">
        <is>
          <t>26.12.2024</t>
        </is>
      </c>
      <c r="D5072" t="inlineStr">
        <is>
          <t>04:50</t>
        </is>
      </c>
      <c r="E5072" s="4" t="inlineStr">
        <is>
          <t>24.12.2024</t>
        </is>
      </c>
      <c r="F5072" t="inlineStr">
        <is>
          <t>16:55</t>
        </is>
      </c>
      <c r="G5072" s="5" t="n">
        <v>35.91667</v>
      </c>
      <c r="H5072" t="inlineStr">
        <is>
          <t>Outbound</t>
        </is>
      </c>
      <c r="I5072" s="6" t="n">
        <v>0</v>
      </c>
      <c r="J5072" s="6" t="n">
        <v>0</v>
      </c>
      <c r="K5072" s="6" t="n">
        <v>1</v>
      </c>
      <c r="L5072" s="6">
        <f>I5072+J5072+K5072</f>
        <v/>
      </c>
      <c r="M5072" s="6" t="n">
        <v>0</v>
      </c>
      <c r="P5072" t="inlineStr">
        <is>
          <t>Ja</t>
        </is>
      </c>
      <c r="T5072" t="inlineStr">
        <is>
          <t>SAW</t>
        </is>
      </c>
      <c r="U5072">
        <f>VLOOKUP(T5072,Destinations!$A$2:$C$550,2,0)</f>
        <v/>
      </c>
      <c r="V5072" t="inlineStr">
        <is>
          <t>WCHC</t>
        </is>
      </c>
      <c r="W5072">
        <f>VLOOKUP(V5072,'WCH Kat'!$A$1:$B$150,2,0)</f>
        <v/>
      </c>
    </row>
    <row r="5073">
      <c r="A5073" t="inlineStr">
        <is>
          <t xml:space="preserve">VF </t>
        </is>
      </c>
      <c r="B5073" t="inlineStr">
        <is>
          <t>VF  092</t>
        </is>
      </c>
      <c r="C5073" s="4" t="inlineStr">
        <is>
          <t>26.12.2024</t>
        </is>
      </c>
      <c r="D5073" t="inlineStr">
        <is>
          <t>04:50</t>
        </is>
      </c>
      <c r="E5073" s="4" t="inlineStr">
        <is>
          <t>26.12.2024</t>
        </is>
      </c>
      <c r="F5073" t="inlineStr">
        <is>
          <t>03:12</t>
        </is>
      </c>
      <c r="G5073" s="5" t="n">
        <v>1.63333</v>
      </c>
      <c r="H5073" t="inlineStr">
        <is>
          <t>Outbound</t>
        </is>
      </c>
      <c r="I5073" s="6" t="n">
        <v>0</v>
      </c>
      <c r="J5073" s="6" t="n">
        <v>1</v>
      </c>
      <c r="K5073" s="6" t="n">
        <v>0</v>
      </c>
      <c r="L5073" s="6">
        <f>I5073+J5073+K5073</f>
        <v/>
      </c>
      <c r="M5073" s="6" t="n">
        <v>0</v>
      </c>
      <c r="Q5073" t="inlineStr">
        <is>
          <t>Ja</t>
        </is>
      </c>
      <c r="T5073" t="inlineStr">
        <is>
          <t>SAW</t>
        </is>
      </c>
      <c r="U5073">
        <f>VLOOKUP(T5073,Destinations!$A$2:$C$550,2,0)</f>
        <v/>
      </c>
      <c r="V5073" t="inlineStr">
        <is>
          <t>WCHS</t>
        </is>
      </c>
      <c r="W5073">
        <f>VLOOKUP(V5073,'WCH Kat'!$A$1:$B$150,2,0)</f>
        <v/>
      </c>
    </row>
    <row r="5074">
      <c r="A5074" t="inlineStr">
        <is>
          <t xml:space="preserve">PC </t>
        </is>
      </c>
      <c r="B5074" t="inlineStr">
        <is>
          <t>PC 1685</t>
        </is>
      </c>
      <c r="C5074" s="4" t="inlineStr">
        <is>
          <t>26.12.2024</t>
        </is>
      </c>
      <c r="D5074" t="inlineStr">
        <is>
          <t>05:50</t>
        </is>
      </c>
      <c r="E5074" s="4" t="inlineStr">
        <is>
          <t>26.12.2024</t>
        </is>
      </c>
      <c r="F5074" t="inlineStr">
        <is>
          <t>00:10</t>
        </is>
      </c>
      <c r="G5074" s="5" t="n">
        <v>5.66667</v>
      </c>
      <c r="H5074" t="inlineStr">
        <is>
          <t>Inbound</t>
        </is>
      </c>
      <c r="I5074" s="6" t="n">
        <v>0</v>
      </c>
      <c r="J5074" s="6" t="n">
        <v>0</v>
      </c>
      <c r="K5074" s="6" t="n">
        <v>1</v>
      </c>
      <c r="L5074" s="6">
        <f>I5074+J5074+K5074</f>
        <v/>
      </c>
      <c r="M5074" s="6" t="n">
        <v>0</v>
      </c>
      <c r="P5074" t="inlineStr">
        <is>
          <t>Ja</t>
        </is>
      </c>
      <c r="T5074" t="inlineStr">
        <is>
          <t>GZT</t>
        </is>
      </c>
      <c r="U5074">
        <f>VLOOKUP(T5074,Destinations!$A$2:$C$550,2,0)</f>
        <v/>
      </c>
      <c r="V5074" t="inlineStr">
        <is>
          <t>WCHR</t>
        </is>
      </c>
      <c r="W5074">
        <f>VLOOKUP(V5074,'WCH Kat'!$A$1:$B$150,2,0)</f>
        <v/>
      </c>
    </row>
    <row r="5075">
      <c r="A5075" t="inlineStr">
        <is>
          <t xml:space="preserve">EW </t>
        </is>
      </c>
      <c r="B5075" t="inlineStr">
        <is>
          <t>EW  582</t>
        </is>
      </c>
      <c r="C5075" s="4" t="inlineStr">
        <is>
          <t>26.12.2024</t>
        </is>
      </c>
      <c r="D5075" t="inlineStr">
        <is>
          <t>06:30</t>
        </is>
      </c>
      <c r="E5075" s="4" t="inlineStr">
        <is>
          <t>24.12.2024</t>
        </is>
      </c>
      <c r="F5075" t="inlineStr">
        <is>
          <t>17:35</t>
        </is>
      </c>
      <c r="G5075" s="5" t="n">
        <v>36.91667</v>
      </c>
      <c r="H5075" t="inlineStr">
        <is>
          <t>Outbound</t>
        </is>
      </c>
      <c r="I5075" s="6" t="n">
        <v>0</v>
      </c>
      <c r="J5075" s="6" t="n">
        <v>0</v>
      </c>
      <c r="K5075" s="6" t="n">
        <v>0</v>
      </c>
      <c r="L5075" s="6">
        <f>I5075+J5075+K5075</f>
        <v/>
      </c>
      <c r="M5075" s="6" t="n">
        <v>1</v>
      </c>
      <c r="P5075" t="inlineStr">
        <is>
          <t>Ja</t>
        </is>
      </c>
      <c r="T5075" t="inlineStr">
        <is>
          <t>PMI</t>
        </is>
      </c>
      <c r="U5075">
        <f>VLOOKUP(T5075,Destinations!$A$2:$C$550,2,0)</f>
        <v/>
      </c>
      <c r="V5075" t="inlineStr">
        <is>
          <t>WCHC</t>
        </is>
      </c>
      <c r="W5075">
        <f>VLOOKUP(V5075,'WCH Kat'!$A$1:$B$150,2,0)</f>
        <v/>
      </c>
    </row>
    <row r="5076">
      <c r="A5076" t="inlineStr">
        <is>
          <t xml:space="preserve">EW </t>
        </is>
      </c>
      <c r="B5076" t="inlineStr">
        <is>
          <t>EW  582</t>
        </is>
      </c>
      <c r="C5076" s="4" t="inlineStr">
        <is>
          <t>26.12.2024</t>
        </is>
      </c>
      <c r="D5076" t="inlineStr">
        <is>
          <t>06:30</t>
        </is>
      </c>
      <c r="E5076" s="4" t="inlineStr">
        <is>
          <t>24.12.2024</t>
        </is>
      </c>
      <c r="F5076" t="inlineStr">
        <is>
          <t>17:35</t>
        </is>
      </c>
      <c r="G5076" s="5" t="n">
        <v>36.91667</v>
      </c>
      <c r="H5076" t="inlineStr">
        <is>
          <t>Outbound</t>
        </is>
      </c>
      <c r="I5076" s="6" t="n">
        <v>0</v>
      </c>
      <c r="J5076" s="6" t="n">
        <v>0</v>
      </c>
      <c r="K5076" s="6" t="n">
        <v>0</v>
      </c>
      <c r="L5076" s="6">
        <f>I5076+J5076+K5076</f>
        <v/>
      </c>
      <c r="M5076" s="6" t="n">
        <v>1</v>
      </c>
      <c r="P5076" t="inlineStr">
        <is>
          <t>Ja</t>
        </is>
      </c>
      <c r="T5076" t="inlineStr">
        <is>
          <t>PMI</t>
        </is>
      </c>
      <c r="U5076">
        <f>VLOOKUP(T5076,Destinations!$A$2:$C$550,2,0)</f>
        <v/>
      </c>
      <c r="V5076" t="inlineStr">
        <is>
          <t>WCHR</t>
        </is>
      </c>
      <c r="W5076">
        <f>VLOOKUP(V5076,'WCH Kat'!$A$1:$B$150,2,0)</f>
        <v/>
      </c>
    </row>
    <row r="5077">
      <c r="A5077" t="inlineStr">
        <is>
          <t xml:space="preserve">PC </t>
        </is>
      </c>
      <c r="B5077" t="inlineStr">
        <is>
          <t>PC 1685</t>
        </is>
      </c>
      <c r="C5077" s="4" t="inlineStr">
        <is>
          <t>26.12.2024</t>
        </is>
      </c>
      <c r="D5077" t="inlineStr">
        <is>
          <t>06:35</t>
        </is>
      </c>
      <c r="E5077" s="4" t="inlineStr">
        <is>
          <t>25.12.2024</t>
        </is>
      </c>
      <c r="F5077" t="inlineStr">
        <is>
          <t>23:55</t>
        </is>
      </c>
      <c r="G5077" s="5" t="n">
        <v>6.66667</v>
      </c>
      <c r="H5077" t="inlineStr">
        <is>
          <t>Inbound</t>
        </is>
      </c>
      <c r="I5077" s="6" t="n">
        <v>0</v>
      </c>
      <c r="J5077" s="6" t="n">
        <v>0</v>
      </c>
      <c r="K5077" s="6" t="n">
        <v>1</v>
      </c>
      <c r="L5077" s="6">
        <f>I5077+J5077+K5077</f>
        <v/>
      </c>
      <c r="M5077" s="6" t="n">
        <v>0</v>
      </c>
      <c r="P5077" t="inlineStr">
        <is>
          <t>Ja</t>
        </is>
      </c>
      <c r="T5077" t="inlineStr">
        <is>
          <t>GZT</t>
        </is>
      </c>
      <c r="U5077">
        <f>VLOOKUP(T5077,Destinations!$A$2:$C$550,2,0)</f>
        <v/>
      </c>
      <c r="V5077" t="inlineStr">
        <is>
          <t>WCHR,WCHS</t>
        </is>
      </c>
      <c r="W5077">
        <f>VLOOKUP(V5077,'WCH Kat'!$A$1:$B$150,2,0)</f>
        <v/>
      </c>
    </row>
    <row r="5078">
      <c r="A5078" t="inlineStr">
        <is>
          <t xml:space="preserve">PC </t>
        </is>
      </c>
      <c r="B5078" t="inlineStr">
        <is>
          <t>PC 1685</t>
        </is>
      </c>
      <c r="C5078" s="4" t="inlineStr">
        <is>
          <t>26.12.2024</t>
        </is>
      </c>
      <c r="D5078" t="inlineStr">
        <is>
          <t>06:35</t>
        </is>
      </c>
      <c r="E5078" s="4" t="inlineStr">
        <is>
          <t>25.12.2024</t>
        </is>
      </c>
      <c r="F5078" t="inlineStr">
        <is>
          <t>23:55</t>
        </is>
      </c>
      <c r="G5078" s="5" t="n">
        <v>6.66667</v>
      </c>
      <c r="H5078" t="inlineStr">
        <is>
          <t>Inbound</t>
        </is>
      </c>
      <c r="I5078" s="6" t="n">
        <v>0</v>
      </c>
      <c r="J5078" s="6" t="n">
        <v>0</v>
      </c>
      <c r="K5078" s="6" t="n">
        <v>1</v>
      </c>
      <c r="L5078" s="6">
        <f>I5078+J5078+K5078</f>
        <v/>
      </c>
      <c r="M5078" s="6" t="n">
        <v>0</v>
      </c>
      <c r="P5078" t="inlineStr">
        <is>
          <t>Ja</t>
        </is>
      </c>
      <c r="T5078" t="inlineStr">
        <is>
          <t>GZT</t>
        </is>
      </c>
      <c r="U5078">
        <f>VLOOKUP(T5078,Destinations!$A$2:$C$550,2,0)</f>
        <v/>
      </c>
      <c r="V5078" t="inlineStr">
        <is>
          <t>WCHR,WCHS</t>
        </is>
      </c>
      <c r="W5078">
        <f>VLOOKUP(V5078,'WCH Kat'!$A$1:$B$150,2,0)</f>
        <v/>
      </c>
    </row>
    <row r="5079">
      <c r="A5079" t="inlineStr">
        <is>
          <t xml:space="preserve">PC </t>
        </is>
      </c>
      <c r="B5079" t="inlineStr">
        <is>
          <t>PC 1685</t>
        </is>
      </c>
      <c r="C5079" s="4" t="inlineStr">
        <is>
          <t>26.12.2024</t>
        </is>
      </c>
      <c r="D5079" t="inlineStr">
        <is>
          <t>06:35</t>
        </is>
      </c>
      <c r="E5079" s="4" t="inlineStr">
        <is>
          <t>26.12.2024</t>
        </is>
      </c>
      <c r="F5079" t="inlineStr">
        <is>
          <t>00:15</t>
        </is>
      </c>
      <c r="G5079" s="5" t="n">
        <v>6.33333</v>
      </c>
      <c r="H5079" t="inlineStr">
        <is>
          <t>Inbound</t>
        </is>
      </c>
      <c r="I5079" s="6" t="n">
        <v>0</v>
      </c>
      <c r="J5079" s="6" t="n">
        <v>0</v>
      </c>
      <c r="K5079" s="6" t="n">
        <v>1</v>
      </c>
      <c r="L5079" s="6">
        <f>I5079+J5079+K5079</f>
        <v/>
      </c>
      <c r="M5079" s="6" t="n">
        <v>0</v>
      </c>
      <c r="P5079" t="inlineStr">
        <is>
          <t>Ja</t>
        </is>
      </c>
      <c r="T5079" t="inlineStr">
        <is>
          <t>GZT</t>
        </is>
      </c>
      <c r="U5079">
        <f>VLOOKUP(T5079,Destinations!$A$2:$C$550,2,0)</f>
        <v/>
      </c>
      <c r="V5079" t="inlineStr">
        <is>
          <t>WCHC,WCHR</t>
        </is>
      </c>
      <c r="W5079">
        <f>VLOOKUP(V5079,'WCH Kat'!$A$1:$B$150,2,0)</f>
        <v/>
      </c>
    </row>
    <row r="5080">
      <c r="A5080" t="inlineStr">
        <is>
          <t xml:space="preserve">PC </t>
        </is>
      </c>
      <c r="B5080" t="inlineStr">
        <is>
          <t>PC 1685</t>
        </is>
      </c>
      <c r="C5080" s="4" t="inlineStr">
        <is>
          <t>26.12.2024</t>
        </is>
      </c>
      <c r="D5080" t="inlineStr">
        <is>
          <t>06:35</t>
        </is>
      </c>
      <c r="E5080" s="4" t="inlineStr">
        <is>
          <t>25.12.2024</t>
        </is>
      </c>
      <c r="F5080" t="inlineStr">
        <is>
          <t>23:55</t>
        </is>
      </c>
      <c r="G5080" s="5" t="n">
        <v>6.66667</v>
      </c>
      <c r="H5080" t="inlineStr">
        <is>
          <t>Inbound</t>
        </is>
      </c>
      <c r="I5080" s="6" t="n">
        <v>0</v>
      </c>
      <c r="J5080" s="6" t="n">
        <v>0</v>
      </c>
      <c r="K5080" s="6" t="n">
        <v>1</v>
      </c>
      <c r="L5080" s="6">
        <f>I5080+J5080+K5080</f>
        <v/>
      </c>
      <c r="M5080" s="6" t="n">
        <v>0</v>
      </c>
      <c r="P5080" t="inlineStr">
        <is>
          <t>Ja</t>
        </is>
      </c>
      <c r="T5080" t="inlineStr">
        <is>
          <t>GZT</t>
        </is>
      </c>
      <c r="U5080">
        <f>VLOOKUP(T5080,Destinations!$A$2:$C$550,2,0)</f>
        <v/>
      </c>
      <c r="V5080" t="inlineStr">
        <is>
          <t>WCHR</t>
        </is>
      </c>
      <c r="W5080">
        <f>VLOOKUP(V5080,'WCH Kat'!$A$1:$B$150,2,0)</f>
        <v/>
      </c>
    </row>
    <row r="5081">
      <c r="A5081" t="inlineStr">
        <is>
          <t xml:space="preserve">PC </t>
        </is>
      </c>
      <c r="B5081" t="inlineStr">
        <is>
          <t>PC 1685</t>
        </is>
      </c>
      <c r="C5081" s="4" t="inlineStr">
        <is>
          <t>26.12.2024</t>
        </is>
      </c>
      <c r="D5081" t="inlineStr">
        <is>
          <t>06:35</t>
        </is>
      </c>
      <c r="E5081" s="4" t="inlineStr">
        <is>
          <t>26.12.2024</t>
        </is>
      </c>
      <c r="F5081" t="inlineStr">
        <is>
          <t>00:05</t>
        </is>
      </c>
      <c r="G5081" s="5" t="n">
        <v>6.5</v>
      </c>
      <c r="H5081" t="inlineStr">
        <is>
          <t>Inbound</t>
        </is>
      </c>
      <c r="I5081" s="6" t="n">
        <v>0</v>
      </c>
      <c r="J5081" s="6" t="n">
        <v>0</v>
      </c>
      <c r="K5081" s="6" t="n">
        <v>1</v>
      </c>
      <c r="L5081" s="6">
        <f>I5081+J5081+K5081</f>
        <v/>
      </c>
      <c r="M5081" s="6" t="n">
        <v>0</v>
      </c>
      <c r="P5081" t="inlineStr">
        <is>
          <t>Ja</t>
        </is>
      </c>
      <c r="T5081" t="inlineStr">
        <is>
          <t>GZT</t>
        </is>
      </c>
      <c r="U5081">
        <f>VLOOKUP(T5081,Destinations!$A$2:$C$550,2,0)</f>
        <v/>
      </c>
      <c r="V5081" t="inlineStr">
        <is>
          <t>WCHR</t>
        </is>
      </c>
      <c r="W5081">
        <f>VLOOKUP(V5081,'WCH Kat'!$A$1:$B$150,2,0)</f>
        <v/>
      </c>
    </row>
    <row r="5082">
      <c r="A5082" t="inlineStr">
        <is>
          <t xml:space="preserve">PC </t>
        </is>
      </c>
      <c r="B5082" t="inlineStr">
        <is>
          <t>PC 1685</t>
        </is>
      </c>
      <c r="C5082" s="4" t="inlineStr">
        <is>
          <t>26.12.2024</t>
        </is>
      </c>
      <c r="D5082" t="inlineStr">
        <is>
          <t>06:35</t>
        </is>
      </c>
      <c r="E5082" s="4" t="inlineStr">
        <is>
          <t>26.12.2024</t>
        </is>
      </c>
      <c r="F5082" t="inlineStr">
        <is>
          <t>00:05</t>
        </is>
      </c>
      <c r="G5082" s="5" t="n">
        <v>6.5</v>
      </c>
      <c r="H5082" t="inlineStr">
        <is>
          <t>Inbound</t>
        </is>
      </c>
      <c r="I5082" s="6" t="n">
        <v>0</v>
      </c>
      <c r="J5082" s="6" t="n">
        <v>0</v>
      </c>
      <c r="K5082" s="6" t="n">
        <v>1</v>
      </c>
      <c r="L5082" s="6">
        <f>I5082+J5082+K5082</f>
        <v/>
      </c>
      <c r="M5082" s="6" t="n">
        <v>0</v>
      </c>
      <c r="P5082" t="inlineStr">
        <is>
          <t>Ja</t>
        </is>
      </c>
      <c r="T5082" t="inlineStr">
        <is>
          <t>GZT</t>
        </is>
      </c>
      <c r="U5082">
        <f>VLOOKUP(T5082,Destinations!$A$2:$C$550,2,0)</f>
        <v/>
      </c>
      <c r="V5082" t="inlineStr">
        <is>
          <t>WCHR</t>
        </is>
      </c>
      <c r="W5082">
        <f>VLOOKUP(V5082,'WCH Kat'!$A$1:$B$150,2,0)</f>
        <v/>
      </c>
    </row>
    <row r="5083">
      <c r="A5083" t="inlineStr">
        <is>
          <t xml:space="preserve">EW </t>
        </is>
      </c>
      <c r="B5083" t="inlineStr">
        <is>
          <t>EW  252</t>
        </is>
      </c>
      <c r="C5083" s="4" t="inlineStr">
        <is>
          <t>26.12.2024</t>
        </is>
      </c>
      <c r="D5083" t="inlineStr">
        <is>
          <t>07:00</t>
        </is>
      </c>
      <c r="E5083" s="4" t="inlineStr">
        <is>
          <t>24.12.2024</t>
        </is>
      </c>
      <c r="F5083" t="inlineStr">
        <is>
          <t>18:05</t>
        </is>
      </c>
      <c r="G5083" s="5" t="n">
        <v>36.91667</v>
      </c>
      <c r="H5083" t="inlineStr">
        <is>
          <t>Outbound</t>
        </is>
      </c>
      <c r="I5083" s="6" t="n">
        <v>0</v>
      </c>
      <c r="J5083" s="6" t="n">
        <v>0</v>
      </c>
      <c r="K5083" s="6" t="n">
        <v>0</v>
      </c>
      <c r="L5083" s="6">
        <f>I5083+J5083+K5083</f>
        <v/>
      </c>
      <c r="M5083" s="6" t="n">
        <v>1</v>
      </c>
      <c r="P5083" t="inlineStr">
        <is>
          <t>Ja</t>
        </is>
      </c>
      <c r="T5083" t="inlineStr">
        <is>
          <t>TFS</t>
        </is>
      </c>
      <c r="U5083">
        <f>VLOOKUP(T5083,Destinations!$A$2:$C$550,2,0)</f>
        <v/>
      </c>
      <c r="V5083" t="inlineStr">
        <is>
          <t>WCHR</t>
        </is>
      </c>
      <c r="W5083">
        <f>VLOOKUP(V5083,'WCH Kat'!$A$1:$B$150,2,0)</f>
        <v/>
      </c>
    </row>
    <row r="5084">
      <c r="A5084" t="inlineStr">
        <is>
          <t xml:space="preserve">EW </t>
        </is>
      </c>
      <c r="B5084" t="inlineStr">
        <is>
          <t>EW  252</t>
        </is>
      </c>
      <c r="C5084" s="4" t="inlineStr">
        <is>
          <t>26.12.2024</t>
        </is>
      </c>
      <c r="D5084" t="inlineStr">
        <is>
          <t>07:00</t>
        </is>
      </c>
      <c r="E5084" s="4" t="inlineStr">
        <is>
          <t>24.12.2024</t>
        </is>
      </c>
      <c r="F5084" t="inlineStr">
        <is>
          <t>18:05</t>
        </is>
      </c>
      <c r="G5084" s="5" t="n">
        <v>36.91667</v>
      </c>
      <c r="H5084" t="inlineStr">
        <is>
          <t>Outbound</t>
        </is>
      </c>
      <c r="I5084" s="6" t="n">
        <v>0</v>
      </c>
      <c r="J5084" s="6" t="n">
        <v>0</v>
      </c>
      <c r="K5084" s="6" t="n">
        <v>0</v>
      </c>
      <c r="L5084" s="6">
        <f>I5084+J5084+K5084</f>
        <v/>
      </c>
      <c r="M5084" s="6" t="n">
        <v>1</v>
      </c>
      <c r="P5084" t="inlineStr">
        <is>
          <t>Ja</t>
        </is>
      </c>
      <c r="T5084" t="inlineStr">
        <is>
          <t>TFS</t>
        </is>
      </c>
      <c r="U5084">
        <f>VLOOKUP(T5084,Destinations!$A$2:$C$550,2,0)</f>
        <v/>
      </c>
      <c r="V5084" t="inlineStr">
        <is>
          <t>WCHR</t>
        </is>
      </c>
      <c r="W5084">
        <f>VLOOKUP(V5084,'WCH Kat'!$A$1:$B$150,2,0)</f>
        <v/>
      </c>
    </row>
    <row r="5085">
      <c r="A5085" t="inlineStr">
        <is>
          <t xml:space="preserve">DI </t>
        </is>
      </c>
      <c r="B5085" t="inlineStr">
        <is>
          <t>DI 6836</t>
        </is>
      </c>
      <c r="C5085" s="4" t="inlineStr">
        <is>
          <t>26.12.2024</t>
        </is>
      </c>
      <c r="D5085" t="inlineStr">
        <is>
          <t>07:45</t>
        </is>
      </c>
      <c r="E5085" s="4" t="inlineStr">
        <is>
          <t>26.12.2024</t>
        </is>
      </c>
      <c r="F5085" t="inlineStr">
        <is>
          <t>05:48</t>
        </is>
      </c>
      <c r="G5085" s="5" t="n">
        <v>1.95</v>
      </c>
      <c r="H5085" t="inlineStr">
        <is>
          <t>Outbound</t>
        </is>
      </c>
      <c r="I5085" s="6" t="n">
        <v>0</v>
      </c>
      <c r="J5085" s="6" t="n">
        <v>1</v>
      </c>
      <c r="K5085" s="6" t="n">
        <v>0</v>
      </c>
      <c r="L5085" s="6">
        <f>I5085+J5085+K5085</f>
        <v/>
      </c>
      <c r="M5085" s="6" t="n">
        <v>0</v>
      </c>
      <c r="Q5085" t="inlineStr">
        <is>
          <t>Ja</t>
        </is>
      </c>
      <c r="T5085" t="inlineStr">
        <is>
          <t>Teneriffa</t>
        </is>
      </c>
      <c r="U5085">
        <f>VLOOKUP(T5085,Destinations!$A$2:$C$550,2,0)</f>
        <v/>
      </c>
      <c r="V5085" t="inlineStr">
        <is>
          <t>WCHR</t>
        </is>
      </c>
      <c r="W5085">
        <f>VLOOKUP(V5085,'WCH Kat'!$A$1:$B$150,2,0)</f>
        <v/>
      </c>
    </row>
    <row r="5086">
      <c r="A5086" t="inlineStr">
        <is>
          <t xml:space="preserve">LH </t>
        </is>
      </c>
      <c r="B5086" t="inlineStr">
        <is>
          <t>LH 1972</t>
        </is>
      </c>
      <c r="C5086" s="4" t="inlineStr">
        <is>
          <t>26.12.2024</t>
        </is>
      </c>
      <c r="D5086" t="inlineStr">
        <is>
          <t>08:25</t>
        </is>
      </c>
      <c r="E5086" s="4" t="inlineStr">
        <is>
          <t>26.12.2024</t>
        </is>
      </c>
      <c r="F5086" t="inlineStr">
        <is>
          <t>07:40</t>
        </is>
      </c>
      <c r="G5086" s="5" t="n">
        <v>0.75</v>
      </c>
      <c r="H5086" t="inlineStr">
        <is>
          <t>Inbound</t>
        </is>
      </c>
      <c r="I5086" s="6" t="n">
        <v>1</v>
      </c>
      <c r="J5086" s="6" t="n">
        <v>0</v>
      </c>
      <c r="K5086" s="6" t="n">
        <v>0</v>
      </c>
      <c r="L5086" s="6">
        <f>I5086+J5086+K5086</f>
        <v/>
      </c>
      <c r="M5086" s="6" t="n">
        <v>0</v>
      </c>
      <c r="P5086" t="inlineStr">
        <is>
          <t>Ja</t>
        </is>
      </c>
      <c r="T5086" t="inlineStr">
        <is>
          <t>München</t>
        </is>
      </c>
      <c r="U5086">
        <f>VLOOKUP(T5086,Destinations!$A$2:$C$550,2,0)</f>
        <v/>
      </c>
      <c r="V5086" t="inlineStr">
        <is>
          <t>WCHR</t>
        </is>
      </c>
      <c r="W5086">
        <f>VLOOKUP(V5086,'WCH Kat'!$A$1:$B$150,2,0)</f>
        <v/>
      </c>
    </row>
    <row r="5087">
      <c r="A5087" t="inlineStr">
        <is>
          <t xml:space="preserve">EW </t>
        </is>
      </c>
      <c r="B5087" t="inlineStr">
        <is>
          <t>EW 460</t>
        </is>
      </c>
      <c r="C5087" s="4" t="inlineStr">
        <is>
          <t>26.12.2024</t>
        </is>
      </c>
      <c r="D5087" t="inlineStr">
        <is>
          <t>08:35</t>
        </is>
      </c>
      <c r="E5087" s="4" t="inlineStr">
        <is>
          <t>26.12.2024</t>
        </is>
      </c>
      <c r="F5087" t="inlineStr">
        <is>
          <t>05:51</t>
        </is>
      </c>
      <c r="G5087" s="5" t="n">
        <v>2.73333</v>
      </c>
      <c r="H5087" t="inlineStr">
        <is>
          <t>Outbound</t>
        </is>
      </c>
      <c r="I5087" s="6" t="n">
        <v>0</v>
      </c>
      <c r="J5087" s="6" t="n">
        <v>1</v>
      </c>
      <c r="K5087" s="6" t="n">
        <v>0</v>
      </c>
      <c r="L5087" s="6">
        <f>I5087+J5087+K5087</f>
        <v/>
      </c>
      <c r="M5087" s="6" t="n">
        <v>0</v>
      </c>
      <c r="Q5087" t="inlineStr">
        <is>
          <t>Ja</t>
        </is>
      </c>
      <c r="T5087" t="inlineStr">
        <is>
          <t>London-Heathrow</t>
        </is>
      </c>
      <c r="U5087">
        <f>VLOOKUP(T5087,Destinations!$A$2:$C$550,2,0)</f>
        <v/>
      </c>
      <c r="V5087" t="inlineStr">
        <is>
          <t>WCHR</t>
        </is>
      </c>
      <c r="W5087">
        <f>VLOOKUP(V5087,'WCH Kat'!$A$1:$B$150,2,0)</f>
        <v/>
      </c>
    </row>
    <row r="5088">
      <c r="A5088" t="inlineStr">
        <is>
          <t xml:space="preserve">LH </t>
        </is>
      </c>
      <c r="B5088" t="inlineStr">
        <is>
          <t>LH 1973</t>
        </is>
      </c>
      <c r="C5088" s="4" t="inlineStr">
        <is>
          <t>26.12.2024</t>
        </is>
      </c>
      <c r="D5088" t="inlineStr">
        <is>
          <t>09:10</t>
        </is>
      </c>
      <c r="E5088" s="4" t="inlineStr">
        <is>
          <t>24.12.2024</t>
        </is>
      </c>
      <c r="F5088" t="inlineStr">
        <is>
          <t>20:15</t>
        </is>
      </c>
      <c r="G5088" s="5" t="n">
        <v>36.91667</v>
      </c>
      <c r="H5088" t="inlineStr">
        <is>
          <t>Outbound</t>
        </is>
      </c>
      <c r="I5088" s="6" t="n">
        <v>0</v>
      </c>
      <c r="J5088" s="6" t="n">
        <v>0</v>
      </c>
      <c r="K5088" s="6" t="n">
        <v>0</v>
      </c>
      <c r="L5088" s="6">
        <f>I5088+J5088+K5088</f>
        <v/>
      </c>
      <c r="M5088" s="6" t="n">
        <v>1</v>
      </c>
      <c r="P5088" t="inlineStr">
        <is>
          <t>Ja</t>
        </is>
      </c>
      <c r="T5088" t="inlineStr">
        <is>
          <t>MUC</t>
        </is>
      </c>
      <c r="U5088">
        <f>VLOOKUP(T5088,Destinations!$A$2:$C$550,2,0)</f>
        <v/>
      </c>
      <c r="V5088" t="inlineStr">
        <is>
          <t>WCHR</t>
        </is>
      </c>
      <c r="W5088">
        <f>VLOOKUP(V5088,'WCH Kat'!$A$1:$B$150,2,0)</f>
        <v/>
      </c>
    </row>
    <row r="5089">
      <c r="A5089" t="inlineStr">
        <is>
          <t xml:space="preserve">LH </t>
        </is>
      </c>
      <c r="B5089" t="inlineStr">
        <is>
          <t>LH 1973</t>
        </is>
      </c>
      <c r="C5089" s="4" t="inlineStr">
        <is>
          <t>26.12.2024</t>
        </is>
      </c>
      <c r="D5089" t="inlineStr">
        <is>
          <t>09:10</t>
        </is>
      </c>
      <c r="E5089" s="4" t="inlineStr">
        <is>
          <t>24.12.2024</t>
        </is>
      </c>
      <c r="F5089" t="inlineStr">
        <is>
          <t>20:15</t>
        </is>
      </c>
      <c r="G5089" s="5" t="n">
        <v>36.91667</v>
      </c>
      <c r="H5089" t="inlineStr">
        <is>
          <t>Outbound</t>
        </is>
      </c>
      <c r="I5089" s="6" t="n">
        <v>0</v>
      </c>
      <c r="J5089" s="6" t="n">
        <v>0</v>
      </c>
      <c r="K5089" s="6" t="n">
        <v>0</v>
      </c>
      <c r="L5089" s="6">
        <f>I5089+J5089+K5089</f>
        <v/>
      </c>
      <c r="M5089" s="6" t="n">
        <v>1</v>
      </c>
      <c r="P5089" t="inlineStr">
        <is>
          <t>Ja</t>
        </is>
      </c>
      <c r="T5089" t="inlineStr">
        <is>
          <t>MUC</t>
        </is>
      </c>
      <c r="U5089">
        <f>VLOOKUP(T5089,Destinations!$A$2:$C$550,2,0)</f>
        <v/>
      </c>
      <c r="V5089" t="inlineStr">
        <is>
          <t>WCHR,WCMP</t>
        </is>
      </c>
      <c r="W5089">
        <f>VLOOKUP(V5089,'WCH Kat'!$A$1:$B$150,2,0)</f>
        <v/>
      </c>
    </row>
    <row r="5090">
      <c r="A5090" t="inlineStr">
        <is>
          <t xml:space="preserve">LH </t>
        </is>
      </c>
      <c r="B5090" t="inlineStr">
        <is>
          <t>LH 1973</t>
        </is>
      </c>
      <c r="C5090" s="4" t="inlineStr">
        <is>
          <t>26.12.2024</t>
        </is>
      </c>
      <c r="D5090" t="inlineStr">
        <is>
          <t>09:10</t>
        </is>
      </c>
      <c r="E5090" s="4" t="inlineStr">
        <is>
          <t>24.12.2024</t>
        </is>
      </c>
      <c r="F5090" t="inlineStr">
        <is>
          <t>20:15</t>
        </is>
      </c>
      <c r="G5090" s="5" t="n">
        <v>36.91667</v>
      </c>
      <c r="H5090" t="inlineStr">
        <is>
          <t>Outbound</t>
        </is>
      </c>
      <c r="I5090" s="6" t="n">
        <v>0</v>
      </c>
      <c r="J5090" s="6" t="n">
        <v>0</v>
      </c>
      <c r="K5090" s="6" t="n">
        <v>0</v>
      </c>
      <c r="L5090" s="6">
        <f>I5090+J5090+K5090</f>
        <v/>
      </c>
      <c r="M5090" s="6" t="n">
        <v>1</v>
      </c>
      <c r="P5090" t="inlineStr">
        <is>
          <t>Ja</t>
        </is>
      </c>
      <c r="T5090" t="inlineStr">
        <is>
          <t>MUC</t>
        </is>
      </c>
      <c r="U5090">
        <f>VLOOKUP(T5090,Destinations!$A$2:$C$550,2,0)</f>
        <v/>
      </c>
      <c r="V5090" t="inlineStr">
        <is>
          <t>WCHR</t>
        </is>
      </c>
      <c r="W5090">
        <f>VLOOKUP(V5090,'WCH Kat'!$A$1:$B$150,2,0)</f>
        <v/>
      </c>
    </row>
    <row r="5091">
      <c r="A5091" t="inlineStr">
        <is>
          <t xml:space="preserve">TK </t>
        </is>
      </c>
      <c r="B5091" t="inlineStr">
        <is>
          <t>TK 1671</t>
        </is>
      </c>
      <c r="C5091" s="4" t="inlineStr">
        <is>
          <t>26.12.2024</t>
        </is>
      </c>
      <c r="D5091" t="inlineStr">
        <is>
          <t>10:00</t>
        </is>
      </c>
      <c r="E5091" s="4" t="inlineStr">
        <is>
          <t>26.12.2024</t>
        </is>
      </c>
      <c r="F5091" t="inlineStr">
        <is>
          <t>08:10</t>
        </is>
      </c>
      <c r="G5091" s="5" t="n">
        <v>1.83333</v>
      </c>
      <c r="H5091" t="inlineStr">
        <is>
          <t>Inbound</t>
        </is>
      </c>
      <c r="I5091" s="6" t="n">
        <v>0</v>
      </c>
      <c r="J5091" s="6" t="n">
        <v>1</v>
      </c>
      <c r="K5091" s="6" t="n">
        <v>0</v>
      </c>
      <c r="L5091" s="6">
        <f>I5091+J5091+K5091</f>
        <v/>
      </c>
      <c r="M5091" s="6" t="n">
        <v>0</v>
      </c>
      <c r="P5091" t="inlineStr">
        <is>
          <t>Ja</t>
        </is>
      </c>
      <c r="T5091" t="inlineStr">
        <is>
          <t>IST</t>
        </is>
      </c>
      <c r="U5091">
        <f>VLOOKUP(T5091,Destinations!$A$2:$C$550,2,0)</f>
        <v/>
      </c>
      <c r="V5091" t="inlineStr">
        <is>
          <t>WCHC</t>
        </is>
      </c>
      <c r="W5091">
        <f>VLOOKUP(V5091,'WCH Kat'!$A$1:$B$150,2,0)</f>
        <v/>
      </c>
    </row>
    <row r="5092">
      <c r="A5092" t="inlineStr">
        <is>
          <t xml:space="preserve">BA </t>
        </is>
      </c>
      <c r="B5092" t="inlineStr">
        <is>
          <t>BA  996</t>
        </is>
      </c>
      <c r="C5092" s="4" t="inlineStr">
        <is>
          <t>26.12.2024</t>
        </is>
      </c>
      <c r="D5092" t="inlineStr">
        <is>
          <t>10:15</t>
        </is>
      </c>
      <c r="E5092" s="4" t="inlineStr">
        <is>
          <t>24.12.2024</t>
        </is>
      </c>
      <c r="F5092" t="inlineStr">
        <is>
          <t>20:05</t>
        </is>
      </c>
      <c r="G5092" s="5" t="n">
        <v>38.16667</v>
      </c>
      <c r="H5092" t="inlineStr">
        <is>
          <t>Inbound</t>
        </is>
      </c>
      <c r="I5092" s="6" t="n">
        <v>0</v>
      </c>
      <c r="J5092" s="6" t="n">
        <v>0</v>
      </c>
      <c r="K5092" s="6" t="n">
        <v>0</v>
      </c>
      <c r="L5092" s="6">
        <f>I5092+J5092+K5092</f>
        <v/>
      </c>
      <c r="M5092" s="6" t="n">
        <v>1</v>
      </c>
      <c r="P5092" t="inlineStr">
        <is>
          <t>Ja</t>
        </is>
      </c>
      <c r="T5092" t="inlineStr">
        <is>
          <t>LHR</t>
        </is>
      </c>
      <c r="U5092">
        <f>VLOOKUP(T5092,Destinations!$A$2:$C$550,2,0)</f>
        <v/>
      </c>
      <c r="V5092" t="inlineStr">
        <is>
          <t>WCHS</t>
        </is>
      </c>
      <c r="W5092">
        <f>VLOOKUP(V5092,'WCH Kat'!$A$1:$B$150,2,0)</f>
        <v/>
      </c>
    </row>
    <row r="5093">
      <c r="A5093" t="inlineStr">
        <is>
          <t xml:space="preserve">BA </t>
        </is>
      </c>
      <c r="B5093" t="inlineStr">
        <is>
          <t>BA  996</t>
        </is>
      </c>
      <c r="C5093" s="4" t="inlineStr">
        <is>
          <t>26.12.2024</t>
        </is>
      </c>
      <c r="D5093" t="inlineStr">
        <is>
          <t>10:25</t>
        </is>
      </c>
      <c r="E5093" s="4" t="inlineStr">
        <is>
          <t>24.12.2024</t>
        </is>
      </c>
      <c r="F5093" t="inlineStr">
        <is>
          <t>20:05</t>
        </is>
      </c>
      <c r="G5093" s="5" t="n">
        <v>38.33333</v>
      </c>
      <c r="H5093" t="inlineStr">
        <is>
          <t>Inbound</t>
        </is>
      </c>
      <c r="I5093" s="6" t="n">
        <v>0</v>
      </c>
      <c r="J5093" s="6" t="n">
        <v>0</v>
      </c>
      <c r="K5093" s="6" t="n">
        <v>0</v>
      </c>
      <c r="L5093" s="6">
        <f>I5093+J5093+K5093</f>
        <v/>
      </c>
      <c r="M5093" s="6" t="n">
        <v>1</v>
      </c>
      <c r="P5093" t="inlineStr">
        <is>
          <t>Ja</t>
        </is>
      </c>
      <c r="T5093" t="inlineStr">
        <is>
          <t>LHR</t>
        </is>
      </c>
      <c r="U5093">
        <f>VLOOKUP(T5093,Destinations!$A$2:$C$550,2,0)</f>
        <v/>
      </c>
      <c r="V5093" t="inlineStr">
        <is>
          <t>BLND</t>
        </is>
      </c>
      <c r="W5093">
        <f>VLOOKUP(V5093,'WCH Kat'!$A$1:$B$150,2,0)</f>
        <v/>
      </c>
    </row>
    <row r="5094">
      <c r="A5094" t="inlineStr">
        <is>
          <t xml:space="preserve">FR </t>
        </is>
      </c>
      <c r="B5094" t="inlineStr">
        <is>
          <t>FR 1593</t>
        </is>
      </c>
      <c r="C5094" s="4" t="inlineStr">
        <is>
          <t>26.12.2024</t>
        </is>
      </c>
      <c r="D5094" t="inlineStr">
        <is>
          <t>10:35</t>
        </is>
      </c>
      <c r="E5094" s="4" t="inlineStr">
        <is>
          <t>26.12.2024</t>
        </is>
      </c>
      <c r="F5094" t="inlineStr">
        <is>
          <t>09:05</t>
        </is>
      </c>
      <c r="G5094" s="5" t="n">
        <v>1.5</v>
      </c>
      <c r="H5094" t="inlineStr">
        <is>
          <t>Inbound</t>
        </is>
      </c>
      <c r="I5094" s="6" t="n">
        <v>0</v>
      </c>
      <c r="J5094" s="6" t="n">
        <v>1</v>
      </c>
      <c r="K5094" s="6" t="n">
        <v>0</v>
      </c>
      <c r="L5094" s="6">
        <f>I5094+J5094+K5094</f>
        <v/>
      </c>
      <c r="M5094" s="6" t="n">
        <v>0</v>
      </c>
      <c r="P5094" t="inlineStr">
        <is>
          <t>Ja</t>
        </is>
      </c>
      <c r="T5094" t="inlineStr">
        <is>
          <t>Manchester</t>
        </is>
      </c>
      <c r="U5094">
        <f>VLOOKUP(T5094,Destinations!$A$2:$C$550,2,0)</f>
        <v/>
      </c>
      <c r="V5094" t="inlineStr">
        <is>
          <t>MAAS</t>
        </is>
      </c>
      <c r="W5094">
        <f>VLOOKUP(V5094,'WCH Kat'!$A$1:$B$150,2,0)</f>
        <v/>
      </c>
    </row>
    <row r="5095">
      <c r="A5095" t="inlineStr">
        <is>
          <t xml:space="preserve">TK </t>
        </is>
      </c>
      <c r="B5095" t="inlineStr">
        <is>
          <t>TK 1671</t>
        </is>
      </c>
      <c r="C5095" s="4" t="inlineStr">
        <is>
          <t>26.12.2024</t>
        </is>
      </c>
      <c r="D5095" t="inlineStr">
        <is>
          <t>10:45</t>
        </is>
      </c>
      <c r="E5095" s="4" t="inlineStr">
        <is>
          <t>24.12.2024</t>
        </is>
      </c>
      <c r="F5095" t="inlineStr">
        <is>
          <t>07:15</t>
        </is>
      </c>
      <c r="G5095" s="5" t="n">
        <v>51.5</v>
      </c>
      <c r="H5095" t="inlineStr">
        <is>
          <t>Inbound</t>
        </is>
      </c>
      <c r="I5095" s="6" t="n">
        <v>0</v>
      </c>
      <c r="J5095" s="6" t="n">
        <v>0</v>
      </c>
      <c r="K5095" s="6" t="n">
        <v>0</v>
      </c>
      <c r="L5095" s="6">
        <f>I5095+J5095+K5095</f>
        <v/>
      </c>
      <c r="M5095" s="6" t="n">
        <v>1</v>
      </c>
      <c r="P5095" t="inlineStr">
        <is>
          <t>Ja</t>
        </is>
      </c>
      <c r="T5095" t="inlineStr">
        <is>
          <t>IST</t>
        </is>
      </c>
      <c r="U5095">
        <f>VLOOKUP(T5095,Destinations!$A$2:$C$550,2,0)</f>
        <v/>
      </c>
      <c r="V5095" t="inlineStr">
        <is>
          <t>WCHR</t>
        </is>
      </c>
      <c r="W5095">
        <f>VLOOKUP(V5095,'WCH Kat'!$A$1:$B$150,2,0)</f>
        <v/>
      </c>
    </row>
    <row r="5096">
      <c r="A5096" t="inlineStr">
        <is>
          <t xml:space="preserve">TK </t>
        </is>
      </c>
      <c r="B5096" t="inlineStr">
        <is>
          <t>TK 1671</t>
        </is>
      </c>
      <c r="C5096" s="4" t="inlineStr">
        <is>
          <t>26.12.2024</t>
        </is>
      </c>
      <c r="D5096" t="inlineStr">
        <is>
          <t>10:45</t>
        </is>
      </c>
      <c r="E5096" s="4" t="inlineStr">
        <is>
          <t>26.12.2024</t>
        </is>
      </c>
      <c r="F5096" t="inlineStr">
        <is>
          <t>08:10</t>
        </is>
      </c>
      <c r="G5096" s="5" t="n">
        <v>2.58333</v>
      </c>
      <c r="H5096" t="inlineStr">
        <is>
          <t>Inbound</t>
        </is>
      </c>
      <c r="I5096" s="6" t="n">
        <v>0</v>
      </c>
      <c r="J5096" s="6" t="n">
        <v>1</v>
      </c>
      <c r="K5096" s="6" t="n">
        <v>0</v>
      </c>
      <c r="L5096" s="6">
        <f>I5096+J5096+K5096</f>
        <v/>
      </c>
      <c r="M5096" s="6" t="n">
        <v>0</v>
      </c>
      <c r="P5096" t="inlineStr">
        <is>
          <t>Ja</t>
        </is>
      </c>
      <c r="T5096" t="inlineStr">
        <is>
          <t>IST</t>
        </is>
      </c>
      <c r="U5096">
        <f>VLOOKUP(T5096,Destinations!$A$2:$C$550,2,0)</f>
        <v/>
      </c>
      <c r="V5096" t="inlineStr">
        <is>
          <t>MAAS</t>
        </is>
      </c>
      <c r="W5096">
        <f>VLOOKUP(V5096,'WCH Kat'!$A$1:$B$150,2,0)</f>
        <v/>
      </c>
    </row>
    <row r="5097">
      <c r="A5097" t="inlineStr">
        <is>
          <t xml:space="preserve">FR </t>
        </is>
      </c>
      <c r="B5097" t="inlineStr">
        <is>
          <t>FR 2352</t>
        </is>
      </c>
      <c r="C5097" s="4" t="inlineStr">
        <is>
          <t>26.12.2024</t>
        </is>
      </c>
      <c r="D5097" t="inlineStr">
        <is>
          <t>11:10</t>
        </is>
      </c>
      <c r="E5097" s="4" t="inlineStr">
        <is>
          <t>24.12.2024</t>
        </is>
      </c>
      <c r="F5097" t="inlineStr">
        <is>
          <t>17:55</t>
        </is>
      </c>
      <c r="G5097" s="5" t="n">
        <v>41.25</v>
      </c>
      <c r="H5097" t="inlineStr">
        <is>
          <t>Inbound</t>
        </is>
      </c>
      <c r="I5097" s="6" t="n">
        <v>0</v>
      </c>
      <c r="J5097" s="6" t="n">
        <v>0</v>
      </c>
      <c r="K5097" s="6" t="n">
        <v>0</v>
      </c>
      <c r="L5097" s="6">
        <f>I5097+J5097+K5097</f>
        <v/>
      </c>
      <c r="M5097" s="6" t="n">
        <v>1</v>
      </c>
      <c r="P5097" t="inlineStr">
        <is>
          <t>Ja</t>
        </is>
      </c>
      <c r="T5097" t="inlineStr">
        <is>
          <t>STN</t>
        </is>
      </c>
      <c r="U5097">
        <f>VLOOKUP(T5097,Destinations!$A$2:$C$550,2,0)</f>
        <v/>
      </c>
      <c r="V5097" t="inlineStr">
        <is>
          <t>WCHR</t>
        </is>
      </c>
      <c r="W5097">
        <f>VLOOKUP(V5097,'WCH Kat'!$A$1:$B$150,2,0)</f>
        <v/>
      </c>
    </row>
    <row r="5098">
      <c r="A5098" t="inlineStr">
        <is>
          <t xml:space="preserve">FR </t>
        </is>
      </c>
      <c r="B5098" t="inlineStr">
        <is>
          <t>FR 2352</t>
        </is>
      </c>
      <c r="C5098" s="4" t="inlineStr">
        <is>
          <t>26.12.2024</t>
        </is>
      </c>
      <c r="D5098" t="inlineStr">
        <is>
          <t>11:15</t>
        </is>
      </c>
      <c r="E5098" s="4" t="inlineStr">
        <is>
          <t>24.12.2024</t>
        </is>
      </c>
      <c r="F5098" t="inlineStr">
        <is>
          <t>17:55</t>
        </is>
      </c>
      <c r="G5098" s="5" t="n">
        <v>41.33333</v>
      </c>
      <c r="H5098" t="inlineStr">
        <is>
          <t>Inbound</t>
        </is>
      </c>
      <c r="I5098" s="6" t="n">
        <v>0</v>
      </c>
      <c r="J5098" s="6" t="n">
        <v>0</v>
      </c>
      <c r="K5098" s="6" t="n">
        <v>0</v>
      </c>
      <c r="L5098" s="6">
        <f>I5098+J5098+K5098</f>
        <v/>
      </c>
      <c r="M5098" s="6" t="n">
        <v>1</v>
      </c>
      <c r="P5098" t="inlineStr">
        <is>
          <t>Ja</t>
        </is>
      </c>
      <c r="T5098" t="inlineStr">
        <is>
          <t>STN</t>
        </is>
      </c>
      <c r="U5098">
        <f>VLOOKUP(T5098,Destinations!$A$2:$C$550,2,0)</f>
        <v/>
      </c>
      <c r="V5098" t="inlineStr">
        <is>
          <t>WCHR</t>
        </is>
      </c>
      <c r="W5098">
        <f>VLOOKUP(V5098,'WCH Kat'!$A$1:$B$150,2,0)</f>
        <v/>
      </c>
    </row>
    <row r="5099">
      <c r="A5099" t="inlineStr">
        <is>
          <t xml:space="preserve">EW </t>
        </is>
      </c>
      <c r="B5099" t="inlineStr">
        <is>
          <t>EW  816</t>
        </is>
      </c>
      <c r="C5099" s="4" t="inlineStr">
        <is>
          <t>26.12.2024</t>
        </is>
      </c>
      <c r="D5099" t="inlineStr">
        <is>
          <t>11:35</t>
        </is>
      </c>
      <c r="E5099" s="4" t="inlineStr">
        <is>
          <t>24.12.2024</t>
        </is>
      </c>
      <c r="F5099" t="inlineStr">
        <is>
          <t>22:40</t>
        </is>
      </c>
      <c r="G5099" s="5" t="n">
        <v>36.91667</v>
      </c>
      <c r="H5099" t="inlineStr">
        <is>
          <t>Outbound</t>
        </is>
      </c>
      <c r="I5099" s="6" t="n">
        <v>0</v>
      </c>
      <c r="J5099" s="6" t="n">
        <v>0</v>
      </c>
      <c r="K5099" s="6" t="n">
        <v>0</v>
      </c>
      <c r="L5099" s="6">
        <f>I5099+J5099+K5099</f>
        <v/>
      </c>
      <c r="M5099" s="6" t="n">
        <v>1</v>
      </c>
      <c r="P5099" t="inlineStr">
        <is>
          <t>Ja</t>
        </is>
      </c>
      <c r="T5099" t="inlineStr">
        <is>
          <t>CTA</t>
        </is>
      </c>
      <c r="U5099">
        <f>VLOOKUP(T5099,Destinations!$A$2:$C$550,2,0)</f>
        <v/>
      </c>
      <c r="V5099" t="inlineStr">
        <is>
          <t>WCHC</t>
        </is>
      </c>
      <c r="W5099">
        <f>VLOOKUP(V5099,'WCH Kat'!$A$1:$B$150,2,0)</f>
        <v/>
      </c>
    </row>
    <row r="5100">
      <c r="A5100" t="inlineStr">
        <is>
          <t xml:space="preserve">EW </t>
        </is>
      </c>
      <c r="B5100" t="inlineStr">
        <is>
          <t>EW  816</t>
        </is>
      </c>
      <c r="C5100" s="4" t="inlineStr">
        <is>
          <t>26.12.2024</t>
        </is>
      </c>
      <c r="D5100" t="inlineStr">
        <is>
          <t>11:35</t>
        </is>
      </c>
      <c r="E5100" s="4" t="inlineStr">
        <is>
          <t>24.12.2024</t>
        </is>
      </c>
      <c r="F5100" t="inlineStr">
        <is>
          <t>22:40</t>
        </is>
      </c>
      <c r="G5100" s="5" t="n">
        <v>36.91667</v>
      </c>
      <c r="H5100" t="inlineStr">
        <is>
          <t>Outbound</t>
        </is>
      </c>
      <c r="I5100" s="6" t="n">
        <v>0</v>
      </c>
      <c r="J5100" s="6" t="n">
        <v>0</v>
      </c>
      <c r="K5100" s="6" t="n">
        <v>0</v>
      </c>
      <c r="L5100" s="6">
        <f>I5100+J5100+K5100</f>
        <v/>
      </c>
      <c r="M5100" s="6" t="n">
        <v>1</v>
      </c>
      <c r="P5100" t="inlineStr">
        <is>
          <t>Ja</t>
        </is>
      </c>
      <c r="T5100" t="inlineStr">
        <is>
          <t>CTA</t>
        </is>
      </c>
      <c r="U5100">
        <f>VLOOKUP(T5100,Destinations!$A$2:$C$550,2,0)</f>
        <v/>
      </c>
      <c r="V5100" t="inlineStr">
        <is>
          <t>WCHS</t>
        </is>
      </c>
      <c r="W5100">
        <f>VLOOKUP(V5100,'WCH Kat'!$A$1:$B$150,2,0)</f>
        <v/>
      </c>
    </row>
    <row r="5101">
      <c r="A5101" t="inlineStr">
        <is>
          <t xml:space="preserve">PC </t>
        </is>
      </c>
      <c r="B5101" t="inlineStr">
        <is>
          <t>PC 1012</t>
        </is>
      </c>
      <c r="C5101" s="4" t="inlineStr">
        <is>
          <t>26.12.2024</t>
        </is>
      </c>
      <c r="D5101" t="inlineStr">
        <is>
          <t>11:35</t>
        </is>
      </c>
      <c r="E5101" s="4" t="inlineStr">
        <is>
          <t>26.12.2024</t>
        </is>
      </c>
      <c r="F5101" t="inlineStr">
        <is>
          <t>10:34</t>
        </is>
      </c>
      <c r="G5101" s="5" t="n">
        <v>1.01667</v>
      </c>
      <c r="H5101" t="inlineStr">
        <is>
          <t>Outbound</t>
        </is>
      </c>
      <c r="I5101" s="6" t="n">
        <v>0</v>
      </c>
      <c r="J5101" s="6" t="n">
        <v>1</v>
      </c>
      <c r="K5101" s="6" t="n">
        <v>0</v>
      </c>
      <c r="L5101" s="6">
        <f>I5101+J5101+K5101</f>
        <v/>
      </c>
      <c r="M5101" s="6" t="n">
        <v>0</v>
      </c>
      <c r="Q5101" t="inlineStr">
        <is>
          <t>Ja</t>
        </is>
      </c>
      <c r="T5101" t="inlineStr">
        <is>
          <t>Istanbul-Sabiha Gökcen</t>
        </is>
      </c>
      <c r="U5101">
        <f>VLOOKUP(T5101,Destinations!$A$2:$C$550,2,0)</f>
        <v/>
      </c>
      <c r="V5101" t="inlineStr">
        <is>
          <t>WCHS</t>
        </is>
      </c>
      <c r="W5101">
        <f>VLOOKUP(V5101,'WCH Kat'!$A$1:$B$150,2,0)</f>
        <v/>
      </c>
    </row>
    <row r="5102">
      <c r="A5102" t="inlineStr">
        <is>
          <t xml:space="preserve">TK </t>
        </is>
      </c>
      <c r="B5102" t="inlineStr">
        <is>
          <t>TK 1672</t>
        </is>
      </c>
      <c r="C5102" s="4" t="inlineStr">
        <is>
          <t>26.12.2024</t>
        </is>
      </c>
      <c r="D5102" t="inlineStr">
        <is>
          <t>11:45</t>
        </is>
      </c>
      <c r="E5102" s="4" t="inlineStr">
        <is>
          <t>26.12.2024</t>
        </is>
      </c>
      <c r="F5102" t="inlineStr">
        <is>
          <t>08:56</t>
        </is>
      </c>
      <c r="G5102" s="5" t="n">
        <v>2.81667</v>
      </c>
      <c r="H5102" t="inlineStr">
        <is>
          <t>Outbound</t>
        </is>
      </c>
      <c r="I5102" s="6" t="n">
        <v>0</v>
      </c>
      <c r="J5102" s="6" t="n">
        <v>1</v>
      </c>
      <c r="K5102" s="6" t="n">
        <v>0</v>
      </c>
      <c r="L5102" s="6">
        <f>I5102+J5102+K5102</f>
        <v/>
      </c>
      <c r="M5102" s="6" t="n">
        <v>0</v>
      </c>
      <c r="Q5102" t="inlineStr">
        <is>
          <t>Ja</t>
        </is>
      </c>
      <c r="T5102" t="inlineStr">
        <is>
          <t>Istanbul-Atatürk</t>
        </is>
      </c>
      <c r="U5102">
        <f>VLOOKUP(T5102,Destinations!$A$2:$C$550,2,0)</f>
        <v/>
      </c>
      <c r="V5102" t="inlineStr">
        <is>
          <t>WCHR</t>
        </is>
      </c>
      <c r="W5102">
        <f>VLOOKUP(V5102,'WCH Kat'!$A$1:$B$150,2,0)</f>
        <v/>
      </c>
    </row>
    <row r="5103">
      <c r="A5103" t="inlineStr">
        <is>
          <t xml:space="preserve">EW </t>
        </is>
      </c>
      <c r="B5103" t="inlineStr">
        <is>
          <t>EW  583</t>
        </is>
      </c>
      <c r="C5103" s="4" t="inlineStr">
        <is>
          <t>26.12.2024</t>
        </is>
      </c>
      <c r="D5103" t="inlineStr">
        <is>
          <t>12:15</t>
        </is>
      </c>
      <c r="E5103" s="4" t="inlineStr">
        <is>
          <t>24.12.2024</t>
        </is>
      </c>
      <c r="F5103" t="inlineStr">
        <is>
          <t>20:55</t>
        </is>
      </c>
      <c r="G5103" s="5" t="n">
        <v>39.33333</v>
      </c>
      <c r="H5103" t="inlineStr">
        <is>
          <t>Inbound</t>
        </is>
      </c>
      <c r="I5103" s="6" t="n">
        <v>0</v>
      </c>
      <c r="J5103" s="6" t="n">
        <v>0</v>
      </c>
      <c r="K5103" s="6" t="n">
        <v>0</v>
      </c>
      <c r="L5103" s="6">
        <f>I5103+J5103+K5103</f>
        <v/>
      </c>
      <c r="M5103" s="6" t="n">
        <v>1</v>
      </c>
      <c r="P5103" t="inlineStr">
        <is>
          <t>Ja</t>
        </is>
      </c>
      <c r="T5103" t="inlineStr">
        <is>
          <t>PMI</t>
        </is>
      </c>
      <c r="U5103">
        <f>VLOOKUP(T5103,Destinations!$A$2:$C$550,2,0)</f>
        <v/>
      </c>
      <c r="V5103" t="inlineStr">
        <is>
          <t>WCHS,WCMP</t>
        </is>
      </c>
      <c r="W5103">
        <f>VLOOKUP(V5103,'WCH Kat'!$A$1:$B$150,2,0)</f>
        <v/>
      </c>
    </row>
    <row r="5104">
      <c r="A5104" t="inlineStr">
        <is>
          <t xml:space="preserve">EW </t>
        </is>
      </c>
      <c r="B5104" t="inlineStr">
        <is>
          <t>EW 461</t>
        </is>
      </c>
      <c r="C5104" s="4" t="inlineStr">
        <is>
          <t>26.12.2024</t>
        </is>
      </c>
      <c r="D5104" t="inlineStr">
        <is>
          <t>12:20</t>
        </is>
      </c>
      <c r="E5104" s="4" t="inlineStr">
        <is>
          <t>26.12.2024</t>
        </is>
      </c>
      <c r="F5104" t="inlineStr">
        <is>
          <t>11:10</t>
        </is>
      </c>
      <c r="G5104" s="5" t="n">
        <v>1.16667</v>
      </c>
      <c r="H5104" t="inlineStr">
        <is>
          <t>Inbound</t>
        </is>
      </c>
      <c r="I5104" s="6" t="n">
        <v>0</v>
      </c>
      <c r="J5104" s="6" t="n">
        <v>1</v>
      </c>
      <c r="K5104" s="6" t="n">
        <v>0</v>
      </c>
      <c r="L5104" s="6">
        <f>I5104+J5104+K5104</f>
        <v/>
      </c>
      <c r="M5104" s="6" t="n">
        <v>0</v>
      </c>
      <c r="P5104" t="inlineStr">
        <is>
          <t>Ja</t>
        </is>
      </c>
      <c r="T5104" t="inlineStr">
        <is>
          <t>London-Heathrow</t>
        </is>
      </c>
      <c r="U5104">
        <f>VLOOKUP(T5104,Destinations!$A$2:$C$550,2,0)</f>
        <v/>
      </c>
      <c r="V5104" t="inlineStr">
        <is>
          <t>WCHR</t>
        </is>
      </c>
      <c r="W5104">
        <f>VLOOKUP(V5104,'WCH Kat'!$A$1:$B$150,2,0)</f>
        <v/>
      </c>
    </row>
    <row r="5105">
      <c r="A5105" t="inlineStr">
        <is>
          <t xml:space="preserve">FR </t>
        </is>
      </c>
      <c r="B5105" t="inlineStr">
        <is>
          <t>FR 5277</t>
        </is>
      </c>
      <c r="C5105" s="4" t="inlineStr">
        <is>
          <t>26.12.2024</t>
        </is>
      </c>
      <c r="D5105" t="inlineStr">
        <is>
          <t>12:30</t>
        </is>
      </c>
      <c r="E5105" s="4" t="inlineStr">
        <is>
          <t>26.12.2024</t>
        </is>
      </c>
      <c r="F5105" t="inlineStr">
        <is>
          <t>09:55</t>
        </is>
      </c>
      <c r="G5105" s="5" t="n">
        <v>2.58333</v>
      </c>
      <c r="H5105" t="inlineStr">
        <is>
          <t>Inbound</t>
        </is>
      </c>
      <c r="I5105" s="6" t="n">
        <v>0</v>
      </c>
      <c r="J5105" s="6" t="n">
        <v>1</v>
      </c>
      <c r="K5105" s="6" t="n">
        <v>0</v>
      </c>
      <c r="L5105" s="6">
        <f>I5105+J5105+K5105</f>
        <v/>
      </c>
      <c r="M5105" s="6" t="n">
        <v>0</v>
      </c>
      <c r="P5105" t="inlineStr">
        <is>
          <t>Ja</t>
        </is>
      </c>
      <c r="T5105" t="inlineStr">
        <is>
          <t>PMO</t>
        </is>
      </c>
      <c r="U5105">
        <f>VLOOKUP(T5105,Destinations!$A$2:$C$550,2,0)</f>
        <v/>
      </c>
      <c r="V5105" t="inlineStr">
        <is>
          <t>WCHS</t>
        </is>
      </c>
      <c r="W5105">
        <f>VLOOKUP(V5105,'WCH Kat'!$A$1:$B$150,2,0)</f>
        <v/>
      </c>
    </row>
    <row r="5106">
      <c r="A5106" t="inlineStr">
        <is>
          <t xml:space="preserve">EW </t>
        </is>
      </c>
      <c r="B5106" t="inlineStr">
        <is>
          <t>EW  242</t>
        </is>
      </c>
      <c r="C5106" s="4" t="inlineStr">
        <is>
          <t>26.12.2024</t>
        </is>
      </c>
      <c r="D5106" t="inlineStr">
        <is>
          <t>12:30</t>
        </is>
      </c>
      <c r="E5106" s="4" t="inlineStr">
        <is>
          <t>24.12.2024</t>
        </is>
      </c>
      <c r="F5106" t="inlineStr">
        <is>
          <t>23:35</t>
        </is>
      </c>
      <c r="G5106" s="5" t="n">
        <v>36.91667</v>
      </c>
      <c r="H5106" t="inlineStr">
        <is>
          <t>Outbound</t>
        </is>
      </c>
      <c r="I5106" s="6" t="n">
        <v>0</v>
      </c>
      <c r="J5106" s="6" t="n">
        <v>0</v>
      </c>
      <c r="K5106" s="6" t="n">
        <v>0</v>
      </c>
      <c r="L5106" s="6">
        <f>I5106+J5106+K5106</f>
        <v/>
      </c>
      <c r="M5106" s="6" t="n">
        <v>1</v>
      </c>
      <c r="P5106" t="inlineStr">
        <is>
          <t>Ja</t>
        </is>
      </c>
      <c r="T5106" t="inlineStr">
        <is>
          <t>FUE</t>
        </is>
      </c>
      <c r="U5106">
        <f>VLOOKUP(T5106,Destinations!$A$2:$C$550,2,0)</f>
        <v/>
      </c>
      <c r="V5106" t="inlineStr">
        <is>
          <t>WCHS</t>
        </is>
      </c>
      <c r="W5106">
        <f>VLOOKUP(V5106,'WCH Kat'!$A$1:$B$150,2,0)</f>
        <v/>
      </c>
    </row>
    <row r="5107">
      <c r="A5107" t="inlineStr">
        <is>
          <t xml:space="preserve">FR </t>
        </is>
      </c>
      <c r="B5107" t="inlineStr">
        <is>
          <t>FR 9481</t>
        </is>
      </c>
      <c r="C5107" s="4" t="inlineStr">
        <is>
          <t>26.12.2024</t>
        </is>
      </c>
      <c r="D5107" t="inlineStr">
        <is>
          <t>12:30</t>
        </is>
      </c>
      <c r="E5107" s="4" t="inlineStr">
        <is>
          <t>26.12.2024</t>
        </is>
      </c>
      <c r="F5107" t="inlineStr">
        <is>
          <t>10:25</t>
        </is>
      </c>
      <c r="G5107" s="5" t="n">
        <v>2.08333</v>
      </c>
      <c r="H5107" t="inlineStr">
        <is>
          <t>Outbound</t>
        </is>
      </c>
      <c r="I5107" s="6" t="n">
        <v>0</v>
      </c>
      <c r="J5107" s="6" t="n">
        <v>1</v>
      </c>
      <c r="K5107" s="6" t="n">
        <v>0</v>
      </c>
      <c r="L5107" s="6">
        <f>I5107+J5107+K5107</f>
        <v/>
      </c>
      <c r="M5107" s="6" t="n">
        <v>0</v>
      </c>
      <c r="Q5107" t="inlineStr">
        <is>
          <t>Ja</t>
        </is>
      </c>
      <c r="T5107" t="inlineStr">
        <is>
          <t>Wien</t>
        </is>
      </c>
      <c r="U5107">
        <f>VLOOKUP(T5107,Destinations!$A$2:$C$550,2,0)</f>
        <v/>
      </c>
      <c r="V5107" t="inlineStr">
        <is>
          <t>WCHR</t>
        </is>
      </c>
      <c r="W5107">
        <f>VLOOKUP(V5107,'WCH Kat'!$A$1:$B$150,2,0)</f>
        <v/>
      </c>
    </row>
    <row r="5108">
      <c r="A5108" t="inlineStr">
        <is>
          <t xml:space="preserve">FR </t>
        </is>
      </c>
      <c r="B5108" t="inlineStr">
        <is>
          <t>FR 9481</t>
        </is>
      </c>
      <c r="C5108" s="4" t="inlineStr">
        <is>
          <t>26.12.2024</t>
        </is>
      </c>
      <c r="D5108" t="inlineStr">
        <is>
          <t>12:30</t>
        </is>
      </c>
      <c r="E5108" s="4" t="inlineStr">
        <is>
          <t>26.12.2024</t>
        </is>
      </c>
      <c r="F5108" t="inlineStr">
        <is>
          <t>10:58</t>
        </is>
      </c>
      <c r="G5108" s="5" t="n">
        <v>1.53333</v>
      </c>
      <c r="H5108" t="inlineStr">
        <is>
          <t>Outbound</t>
        </is>
      </c>
      <c r="I5108" s="6" t="n">
        <v>0</v>
      </c>
      <c r="J5108" s="6" t="n">
        <v>1</v>
      </c>
      <c r="K5108" s="6" t="n">
        <v>0</v>
      </c>
      <c r="L5108" s="6">
        <f>I5108+J5108+K5108</f>
        <v/>
      </c>
      <c r="M5108" s="6" t="n">
        <v>0</v>
      </c>
      <c r="Q5108" t="inlineStr">
        <is>
          <t>Ja</t>
        </is>
      </c>
      <c r="T5108" t="inlineStr">
        <is>
          <t>Wien</t>
        </is>
      </c>
      <c r="U5108">
        <f>VLOOKUP(T5108,Destinations!$A$2:$C$550,2,0)</f>
        <v/>
      </c>
      <c r="V5108" t="inlineStr">
        <is>
          <t>WCHS</t>
        </is>
      </c>
      <c r="W5108">
        <f>VLOOKUP(V5108,'WCH Kat'!$A$1:$B$150,2,0)</f>
        <v/>
      </c>
    </row>
    <row r="5109">
      <c r="A5109" t="inlineStr">
        <is>
          <t xml:space="preserve">FR </t>
        </is>
      </c>
      <c r="B5109" t="inlineStr">
        <is>
          <t>FR 5277</t>
        </is>
      </c>
      <c r="C5109" s="4" t="inlineStr">
        <is>
          <t>26.12.2024</t>
        </is>
      </c>
      <c r="D5109" t="inlineStr">
        <is>
          <t>12:40</t>
        </is>
      </c>
      <c r="E5109" s="4" t="inlineStr">
        <is>
          <t>24.12.2024</t>
        </is>
      </c>
      <c r="F5109" t="inlineStr">
        <is>
          <t>18:00</t>
        </is>
      </c>
      <c r="G5109" s="5" t="n">
        <v>42.66667</v>
      </c>
      <c r="H5109" t="inlineStr">
        <is>
          <t>Inbound</t>
        </is>
      </c>
      <c r="I5109" s="6" t="n">
        <v>0</v>
      </c>
      <c r="J5109" s="6" t="n">
        <v>0</v>
      </c>
      <c r="K5109" s="6" t="n">
        <v>0</v>
      </c>
      <c r="L5109" s="6">
        <f>I5109+J5109+K5109</f>
        <v/>
      </c>
      <c r="M5109" s="6" t="n">
        <v>1</v>
      </c>
      <c r="P5109" t="inlineStr">
        <is>
          <t>Ja</t>
        </is>
      </c>
      <c r="T5109" t="inlineStr">
        <is>
          <t>PMO</t>
        </is>
      </c>
      <c r="U5109">
        <f>VLOOKUP(T5109,Destinations!$A$2:$C$550,2,0)</f>
        <v/>
      </c>
      <c r="V5109" t="inlineStr">
        <is>
          <t>WCHS,WCMP</t>
        </is>
      </c>
      <c r="W5109">
        <f>VLOOKUP(V5109,'WCH Kat'!$A$1:$B$150,2,0)</f>
        <v/>
      </c>
    </row>
    <row r="5110">
      <c r="A5110" t="inlineStr">
        <is>
          <t xml:space="preserve">EW </t>
        </is>
      </c>
      <c r="B5110" t="inlineStr">
        <is>
          <t>EW 1157</t>
        </is>
      </c>
      <c r="C5110" s="4" t="inlineStr">
        <is>
          <t>26.12.2024</t>
        </is>
      </c>
      <c r="D5110" t="inlineStr">
        <is>
          <t>13:05</t>
        </is>
      </c>
      <c r="E5110" s="4" t="inlineStr">
        <is>
          <t>24.12.2024</t>
        </is>
      </c>
      <c r="F5110" t="inlineStr">
        <is>
          <t>17:45</t>
        </is>
      </c>
      <c r="G5110" s="5" t="n">
        <v>43.33333</v>
      </c>
      <c r="H5110" t="inlineStr">
        <is>
          <t>Inbound</t>
        </is>
      </c>
      <c r="I5110" s="6" t="n">
        <v>0</v>
      </c>
      <c r="J5110" s="6" t="n">
        <v>0</v>
      </c>
      <c r="K5110" s="6" t="n">
        <v>0</v>
      </c>
      <c r="L5110" s="6">
        <f>I5110+J5110+K5110</f>
        <v/>
      </c>
      <c r="M5110" s="6" t="n">
        <v>1</v>
      </c>
      <c r="P5110" t="inlineStr">
        <is>
          <t>Ja</t>
        </is>
      </c>
      <c r="T5110" t="inlineStr">
        <is>
          <t>JED</t>
        </is>
      </c>
      <c r="U5110">
        <f>VLOOKUP(T5110,Destinations!$A$2:$C$550,2,0)</f>
        <v/>
      </c>
      <c r="V5110" t="inlineStr">
        <is>
          <t>WCHS</t>
        </is>
      </c>
      <c r="W5110">
        <f>VLOOKUP(V5110,'WCH Kat'!$A$1:$B$150,2,0)</f>
        <v/>
      </c>
    </row>
    <row r="5111">
      <c r="A5111" t="inlineStr">
        <is>
          <t xml:space="preserve">EW </t>
        </is>
      </c>
      <c r="B5111" t="inlineStr">
        <is>
          <t>EW 1157</t>
        </is>
      </c>
      <c r="C5111" s="4" t="inlineStr">
        <is>
          <t>26.12.2024</t>
        </is>
      </c>
      <c r="D5111" t="inlineStr">
        <is>
          <t>13:05</t>
        </is>
      </c>
      <c r="E5111" s="4" t="inlineStr">
        <is>
          <t>24.12.2024</t>
        </is>
      </c>
      <c r="F5111" t="inlineStr">
        <is>
          <t>17:45</t>
        </is>
      </c>
      <c r="G5111" s="5" t="n">
        <v>43.33333</v>
      </c>
      <c r="H5111" t="inlineStr">
        <is>
          <t>Inbound</t>
        </is>
      </c>
      <c r="I5111" s="6" t="n">
        <v>0</v>
      </c>
      <c r="J5111" s="6" t="n">
        <v>0</v>
      </c>
      <c r="K5111" s="6" t="n">
        <v>0</v>
      </c>
      <c r="L5111" s="6">
        <f>I5111+J5111+K5111</f>
        <v/>
      </c>
      <c r="M5111" s="6" t="n">
        <v>1</v>
      </c>
      <c r="P5111" t="inlineStr">
        <is>
          <t>Ja</t>
        </is>
      </c>
      <c r="T5111" t="inlineStr">
        <is>
          <t>JED</t>
        </is>
      </c>
      <c r="U5111">
        <f>VLOOKUP(T5111,Destinations!$A$2:$C$550,2,0)</f>
        <v/>
      </c>
      <c r="V5111" t="inlineStr">
        <is>
          <t>WCHC</t>
        </is>
      </c>
      <c r="W5111">
        <f>VLOOKUP(V5111,'WCH Kat'!$A$1:$B$150,2,0)</f>
        <v/>
      </c>
    </row>
    <row r="5112">
      <c r="A5112" t="inlineStr">
        <is>
          <t xml:space="preserve">EW </t>
        </is>
      </c>
      <c r="B5112" t="inlineStr">
        <is>
          <t>EW 1157</t>
        </is>
      </c>
      <c r="C5112" s="4" t="inlineStr">
        <is>
          <t>26.12.2024</t>
        </is>
      </c>
      <c r="D5112" t="inlineStr">
        <is>
          <t>13:05</t>
        </is>
      </c>
      <c r="E5112" s="4" t="inlineStr">
        <is>
          <t>26.12.2024</t>
        </is>
      </c>
      <c r="F5112" t="inlineStr">
        <is>
          <t>09:25</t>
        </is>
      </c>
      <c r="G5112" s="5" t="n">
        <v>3.66667</v>
      </c>
      <c r="H5112" t="inlineStr">
        <is>
          <t>Inbound</t>
        </is>
      </c>
      <c r="I5112" s="6" t="n">
        <v>0</v>
      </c>
      <c r="J5112" s="6" t="n">
        <v>0</v>
      </c>
      <c r="K5112" s="6" t="n">
        <v>1</v>
      </c>
      <c r="L5112" s="6">
        <f>I5112+J5112+K5112</f>
        <v/>
      </c>
      <c r="M5112" s="6" t="n">
        <v>0</v>
      </c>
      <c r="P5112" t="inlineStr">
        <is>
          <t>Ja</t>
        </is>
      </c>
      <c r="T5112" t="inlineStr">
        <is>
          <t>JED</t>
        </is>
      </c>
      <c r="U5112">
        <f>VLOOKUP(T5112,Destinations!$A$2:$C$550,2,0)</f>
        <v/>
      </c>
      <c r="V5112" t="inlineStr">
        <is>
          <t>WCHS</t>
        </is>
      </c>
      <c r="W5112">
        <f>VLOOKUP(V5112,'WCH Kat'!$A$1:$B$150,2,0)</f>
        <v/>
      </c>
    </row>
    <row r="5113">
      <c r="A5113" t="inlineStr">
        <is>
          <t xml:space="preserve">EW </t>
        </is>
      </c>
      <c r="B5113" t="inlineStr">
        <is>
          <t>EW 1157</t>
        </is>
      </c>
      <c r="C5113" s="4" t="inlineStr">
        <is>
          <t>26.12.2024</t>
        </is>
      </c>
      <c r="D5113" t="inlineStr">
        <is>
          <t>13:05</t>
        </is>
      </c>
      <c r="E5113" s="4" t="inlineStr">
        <is>
          <t>26.12.2024</t>
        </is>
      </c>
      <c r="F5113" t="inlineStr">
        <is>
          <t>09:25</t>
        </is>
      </c>
      <c r="G5113" s="5" t="n">
        <v>3.66667</v>
      </c>
      <c r="H5113" t="inlineStr">
        <is>
          <t>Inbound</t>
        </is>
      </c>
      <c r="I5113" s="6" t="n">
        <v>0</v>
      </c>
      <c r="J5113" s="6" t="n">
        <v>0</v>
      </c>
      <c r="K5113" s="6" t="n">
        <v>1</v>
      </c>
      <c r="L5113" s="6">
        <f>I5113+J5113+K5113</f>
        <v/>
      </c>
      <c r="M5113" s="6" t="n">
        <v>0</v>
      </c>
      <c r="P5113" t="inlineStr">
        <is>
          <t>Ja</t>
        </is>
      </c>
      <c r="T5113" t="inlineStr">
        <is>
          <t>JED</t>
        </is>
      </c>
      <c r="U5113">
        <f>VLOOKUP(T5113,Destinations!$A$2:$C$550,2,0)</f>
        <v/>
      </c>
      <c r="V5113" t="inlineStr">
        <is>
          <t>WCHR</t>
        </is>
      </c>
      <c r="W5113">
        <f>VLOOKUP(V5113,'WCH Kat'!$A$1:$B$150,2,0)</f>
        <v/>
      </c>
    </row>
    <row r="5114">
      <c r="A5114" t="inlineStr">
        <is>
          <t xml:space="preserve">EW </t>
        </is>
      </c>
      <c r="B5114" t="inlineStr">
        <is>
          <t>EW  268</t>
        </is>
      </c>
      <c r="C5114" s="4" t="inlineStr">
        <is>
          <t>26.12.2024</t>
        </is>
      </c>
      <c r="D5114" t="inlineStr">
        <is>
          <t>13:30</t>
        </is>
      </c>
      <c r="E5114" s="4" t="inlineStr">
        <is>
          <t>25.12.2024</t>
        </is>
      </c>
      <c r="F5114" t="inlineStr">
        <is>
          <t>00:35</t>
        </is>
      </c>
      <c r="G5114" s="5" t="n">
        <v>36.91667</v>
      </c>
      <c r="H5114" t="inlineStr">
        <is>
          <t>Outbound</t>
        </is>
      </c>
      <c r="I5114" s="6" t="n">
        <v>0</v>
      </c>
      <c r="J5114" s="6" t="n">
        <v>0</v>
      </c>
      <c r="K5114" s="6" t="n">
        <v>0</v>
      </c>
      <c r="L5114" s="6">
        <f>I5114+J5114+K5114</f>
        <v/>
      </c>
      <c r="M5114" s="6" t="n">
        <v>1</v>
      </c>
      <c r="P5114" t="inlineStr">
        <is>
          <t>Ja</t>
        </is>
      </c>
      <c r="T5114" t="inlineStr">
        <is>
          <t>LPA</t>
        </is>
      </c>
      <c r="U5114">
        <f>VLOOKUP(T5114,Destinations!$A$2:$C$550,2,0)</f>
        <v/>
      </c>
      <c r="V5114" t="inlineStr">
        <is>
          <t>WCHS</t>
        </is>
      </c>
      <c r="W5114">
        <f>VLOOKUP(V5114,'WCH Kat'!$A$1:$B$150,2,0)</f>
        <v/>
      </c>
    </row>
    <row r="5115">
      <c r="A5115" t="inlineStr">
        <is>
          <t xml:space="preserve">EW </t>
        </is>
      </c>
      <c r="B5115" t="inlineStr">
        <is>
          <t>EW  268</t>
        </is>
      </c>
      <c r="C5115" s="4" t="inlineStr">
        <is>
          <t>26.12.2024</t>
        </is>
      </c>
      <c r="D5115" t="inlineStr">
        <is>
          <t>13:30</t>
        </is>
      </c>
      <c r="E5115" s="4" t="inlineStr">
        <is>
          <t>25.12.2024</t>
        </is>
      </c>
      <c r="F5115" t="inlineStr">
        <is>
          <t>00:35</t>
        </is>
      </c>
      <c r="G5115" s="5" t="n">
        <v>36.91667</v>
      </c>
      <c r="H5115" t="inlineStr">
        <is>
          <t>Outbound</t>
        </is>
      </c>
      <c r="I5115" s="6" t="n">
        <v>0</v>
      </c>
      <c r="J5115" s="6" t="n">
        <v>0</v>
      </c>
      <c r="K5115" s="6" t="n">
        <v>0</v>
      </c>
      <c r="L5115" s="6">
        <f>I5115+J5115+K5115</f>
        <v/>
      </c>
      <c r="M5115" s="6" t="n">
        <v>1</v>
      </c>
      <c r="P5115" t="inlineStr">
        <is>
          <t>Ja</t>
        </is>
      </c>
      <c r="T5115" t="inlineStr">
        <is>
          <t>LPA</t>
        </is>
      </c>
      <c r="U5115">
        <f>VLOOKUP(T5115,Destinations!$A$2:$C$550,2,0)</f>
        <v/>
      </c>
      <c r="V5115" t="inlineStr">
        <is>
          <t>WCHS</t>
        </is>
      </c>
      <c r="W5115">
        <f>VLOOKUP(V5115,'WCH Kat'!$A$1:$B$150,2,0)</f>
        <v/>
      </c>
    </row>
    <row r="5116">
      <c r="A5116" t="inlineStr">
        <is>
          <t xml:space="preserve">PC </t>
        </is>
      </c>
      <c r="B5116" t="inlineStr">
        <is>
          <t>PC 1017</t>
        </is>
      </c>
      <c r="C5116" s="4" t="inlineStr">
        <is>
          <t>26.12.2024</t>
        </is>
      </c>
      <c r="D5116" t="inlineStr">
        <is>
          <t>13:35</t>
        </is>
      </c>
      <c r="E5116" s="4" t="inlineStr">
        <is>
          <t>26.12.2024</t>
        </is>
      </c>
      <c r="F5116" t="inlineStr">
        <is>
          <t>10:45</t>
        </is>
      </c>
      <c r="G5116" s="5" t="n">
        <v>2.83333</v>
      </c>
      <c r="H5116" t="inlineStr">
        <is>
          <t>Inbound</t>
        </is>
      </c>
      <c r="I5116" s="6" t="n">
        <v>0</v>
      </c>
      <c r="J5116" s="6" t="n">
        <v>1</v>
      </c>
      <c r="K5116" s="6" t="n">
        <v>0</v>
      </c>
      <c r="L5116" s="6">
        <f>I5116+J5116+K5116</f>
        <v/>
      </c>
      <c r="M5116" s="6" t="n">
        <v>0</v>
      </c>
      <c r="P5116" t="inlineStr">
        <is>
          <t>Ja</t>
        </is>
      </c>
      <c r="T5116" t="inlineStr">
        <is>
          <t>SAW</t>
        </is>
      </c>
      <c r="U5116">
        <f>VLOOKUP(T5116,Destinations!$A$2:$C$550,2,0)</f>
        <v/>
      </c>
      <c r="V5116" t="inlineStr">
        <is>
          <t>WCHC,WCMP</t>
        </is>
      </c>
      <c r="W5116">
        <f>VLOOKUP(V5116,'WCH Kat'!$A$1:$B$150,2,0)</f>
        <v/>
      </c>
    </row>
    <row r="5117">
      <c r="A5117" t="inlineStr">
        <is>
          <t xml:space="preserve">FR </t>
        </is>
      </c>
      <c r="B5117" t="inlineStr">
        <is>
          <t>FR 2508</t>
        </is>
      </c>
      <c r="C5117" s="4" t="inlineStr">
        <is>
          <t>26.12.2024</t>
        </is>
      </c>
      <c r="D5117" t="inlineStr">
        <is>
          <t>13:40</t>
        </is>
      </c>
      <c r="E5117" s="4" t="inlineStr">
        <is>
          <t>24.12.2024</t>
        </is>
      </c>
      <c r="F5117" t="inlineStr">
        <is>
          <t>21:35</t>
        </is>
      </c>
      <c r="G5117" s="5" t="n">
        <v>40.08333</v>
      </c>
      <c r="H5117" t="inlineStr">
        <is>
          <t>Outbound</t>
        </is>
      </c>
      <c r="I5117" s="6" t="n">
        <v>0</v>
      </c>
      <c r="J5117" s="6" t="n">
        <v>0</v>
      </c>
      <c r="K5117" s="6" t="n">
        <v>0</v>
      </c>
      <c r="L5117" s="6">
        <f>I5117+J5117+K5117</f>
        <v/>
      </c>
      <c r="M5117" s="6" t="n">
        <v>1</v>
      </c>
      <c r="P5117" t="inlineStr">
        <is>
          <t>Ja</t>
        </is>
      </c>
      <c r="T5117" t="inlineStr">
        <is>
          <t>BCN</t>
        </is>
      </c>
      <c r="U5117">
        <f>VLOOKUP(T5117,Destinations!$A$2:$C$550,2,0)</f>
        <v/>
      </c>
      <c r="V5117" t="inlineStr">
        <is>
          <t>WCHS,WCMP</t>
        </is>
      </c>
      <c r="W5117">
        <f>VLOOKUP(V5117,'WCH Kat'!$A$1:$B$150,2,0)</f>
        <v/>
      </c>
    </row>
    <row r="5118">
      <c r="A5118" t="inlineStr">
        <is>
          <t xml:space="preserve">FR </t>
        </is>
      </c>
      <c r="B5118" t="inlineStr">
        <is>
          <t>FR 9840</t>
        </is>
      </c>
      <c r="C5118" s="4" t="inlineStr">
        <is>
          <t>26.12.2024</t>
        </is>
      </c>
      <c r="D5118" t="inlineStr">
        <is>
          <t>13:45</t>
        </is>
      </c>
      <c r="E5118" s="4" t="inlineStr">
        <is>
          <t>24.12.2024</t>
        </is>
      </c>
      <c r="F5118" t="inlineStr">
        <is>
          <t>21:40</t>
        </is>
      </c>
      <c r="G5118" s="5" t="n">
        <v>40.08333</v>
      </c>
      <c r="H5118" t="inlineStr">
        <is>
          <t>Outbound</t>
        </is>
      </c>
      <c r="I5118" s="6" t="n">
        <v>0</v>
      </c>
      <c r="J5118" s="6" t="n">
        <v>0</v>
      </c>
      <c r="K5118" s="6" t="n">
        <v>0</v>
      </c>
      <c r="L5118" s="6">
        <f>I5118+J5118+K5118</f>
        <v/>
      </c>
      <c r="M5118" s="6" t="n">
        <v>1</v>
      </c>
      <c r="P5118" t="inlineStr">
        <is>
          <t>Ja</t>
        </is>
      </c>
      <c r="T5118" t="inlineStr">
        <is>
          <t>LIS</t>
        </is>
      </c>
      <c r="U5118">
        <f>VLOOKUP(T5118,Destinations!$A$2:$C$550,2,0)</f>
        <v/>
      </c>
      <c r="V5118" t="inlineStr">
        <is>
          <t>WCHS,WCMP</t>
        </is>
      </c>
      <c r="W5118">
        <f>VLOOKUP(V5118,'WCH Kat'!$A$1:$B$150,2,0)</f>
        <v/>
      </c>
    </row>
    <row r="5119">
      <c r="A5119" t="inlineStr">
        <is>
          <t xml:space="preserve">VF </t>
        </is>
      </c>
      <c r="B5119" t="inlineStr">
        <is>
          <t>VF  089</t>
        </is>
      </c>
      <c r="C5119" s="4" t="inlineStr">
        <is>
          <t>26.12.2024</t>
        </is>
      </c>
      <c r="D5119" t="inlineStr">
        <is>
          <t>14:00</t>
        </is>
      </c>
      <c r="E5119" s="4" t="inlineStr">
        <is>
          <t>24.12.2024</t>
        </is>
      </c>
      <c r="F5119" t="inlineStr">
        <is>
          <t>23:00</t>
        </is>
      </c>
      <c r="G5119" s="5" t="n">
        <v>39</v>
      </c>
      <c r="H5119" t="inlineStr">
        <is>
          <t>Inbound</t>
        </is>
      </c>
      <c r="I5119" s="6" t="n">
        <v>0</v>
      </c>
      <c r="J5119" s="6" t="n">
        <v>0</v>
      </c>
      <c r="K5119" s="6" t="n">
        <v>0</v>
      </c>
      <c r="L5119" s="6">
        <f>I5119+J5119+K5119</f>
        <v/>
      </c>
      <c r="M5119" s="6" t="n">
        <v>1</v>
      </c>
      <c r="P5119" t="inlineStr">
        <is>
          <t>Ja</t>
        </is>
      </c>
      <c r="T5119" t="inlineStr">
        <is>
          <t>SAW</t>
        </is>
      </c>
      <c r="U5119">
        <f>VLOOKUP(T5119,Destinations!$A$2:$C$550,2,0)</f>
        <v/>
      </c>
      <c r="V5119" t="inlineStr">
        <is>
          <t>WCHS</t>
        </is>
      </c>
      <c r="W5119">
        <f>VLOOKUP(V5119,'WCH Kat'!$A$1:$B$150,2,0)</f>
        <v/>
      </c>
    </row>
    <row r="5120">
      <c r="A5120" t="inlineStr">
        <is>
          <t xml:space="preserve">PC </t>
        </is>
      </c>
      <c r="B5120" t="inlineStr">
        <is>
          <t>PC 1017</t>
        </is>
      </c>
      <c r="C5120" s="4" t="inlineStr">
        <is>
          <t>26.12.2024</t>
        </is>
      </c>
      <c r="D5120" t="inlineStr">
        <is>
          <t>14:00</t>
        </is>
      </c>
      <c r="E5120" s="4" t="inlineStr">
        <is>
          <t>26.12.2024</t>
        </is>
      </c>
      <c r="F5120" t="inlineStr">
        <is>
          <t>10:45</t>
        </is>
      </c>
      <c r="G5120" s="5" t="n">
        <v>3.25</v>
      </c>
      <c r="H5120" t="inlineStr">
        <is>
          <t>Inbound</t>
        </is>
      </c>
      <c r="I5120" s="6" t="n">
        <v>0</v>
      </c>
      <c r="J5120" s="6" t="n">
        <v>0</v>
      </c>
      <c r="K5120" s="6" t="n">
        <v>1</v>
      </c>
      <c r="L5120" s="6">
        <f>I5120+J5120+K5120</f>
        <v/>
      </c>
      <c r="M5120" s="6" t="n">
        <v>0</v>
      </c>
      <c r="P5120" t="inlineStr">
        <is>
          <t>Ja</t>
        </is>
      </c>
      <c r="T5120" t="inlineStr">
        <is>
          <t>SAW</t>
        </is>
      </c>
      <c r="U5120">
        <f>VLOOKUP(T5120,Destinations!$A$2:$C$550,2,0)</f>
        <v/>
      </c>
      <c r="V5120" t="inlineStr">
        <is>
          <t>WCHR</t>
        </is>
      </c>
      <c r="W5120">
        <f>VLOOKUP(V5120,'WCH Kat'!$A$1:$B$150,2,0)</f>
        <v/>
      </c>
    </row>
    <row r="5121">
      <c r="A5121" t="inlineStr">
        <is>
          <t xml:space="preserve">PC </t>
        </is>
      </c>
      <c r="B5121" t="inlineStr">
        <is>
          <t>PC 1017</t>
        </is>
      </c>
      <c r="C5121" s="4" t="inlineStr">
        <is>
          <t>26.12.2024</t>
        </is>
      </c>
      <c r="D5121" t="inlineStr">
        <is>
          <t>14:00</t>
        </is>
      </c>
      <c r="E5121" s="4" t="inlineStr">
        <is>
          <t>26.12.2024</t>
        </is>
      </c>
      <c r="F5121" t="inlineStr">
        <is>
          <t>10:45</t>
        </is>
      </c>
      <c r="G5121" s="5" t="n">
        <v>3.25</v>
      </c>
      <c r="H5121" t="inlineStr">
        <is>
          <t>Inbound</t>
        </is>
      </c>
      <c r="I5121" s="6" t="n">
        <v>0</v>
      </c>
      <c r="J5121" s="6" t="n">
        <v>0</v>
      </c>
      <c r="K5121" s="6" t="n">
        <v>1</v>
      </c>
      <c r="L5121" s="6">
        <f>I5121+J5121+K5121</f>
        <v/>
      </c>
      <c r="M5121" s="6" t="n">
        <v>0</v>
      </c>
      <c r="P5121" t="inlineStr">
        <is>
          <t>Ja</t>
        </is>
      </c>
      <c r="T5121" t="inlineStr">
        <is>
          <t>SAW</t>
        </is>
      </c>
      <c r="U5121">
        <f>VLOOKUP(T5121,Destinations!$A$2:$C$550,2,0)</f>
        <v/>
      </c>
      <c r="V5121" t="inlineStr">
        <is>
          <t>WCHS</t>
        </is>
      </c>
      <c r="W5121">
        <f>VLOOKUP(V5121,'WCH Kat'!$A$1:$B$150,2,0)</f>
        <v/>
      </c>
    </row>
    <row r="5122">
      <c r="A5122" t="inlineStr">
        <is>
          <t xml:space="preserve">PC </t>
        </is>
      </c>
      <c r="B5122" t="inlineStr">
        <is>
          <t>PC 1017</t>
        </is>
      </c>
      <c r="C5122" s="4" t="inlineStr">
        <is>
          <t>26.12.2024</t>
        </is>
      </c>
      <c r="D5122" t="inlineStr">
        <is>
          <t>14:00</t>
        </is>
      </c>
      <c r="E5122" s="4" t="inlineStr">
        <is>
          <t>26.12.2024</t>
        </is>
      </c>
      <c r="F5122" t="inlineStr">
        <is>
          <t>10:45</t>
        </is>
      </c>
      <c r="G5122" s="5" t="n">
        <v>3.25</v>
      </c>
      <c r="H5122" t="inlineStr">
        <is>
          <t>Inbound</t>
        </is>
      </c>
      <c r="I5122" s="6" t="n">
        <v>0</v>
      </c>
      <c r="J5122" s="6" t="n">
        <v>0</v>
      </c>
      <c r="K5122" s="6" t="n">
        <v>1</v>
      </c>
      <c r="L5122" s="6">
        <f>I5122+J5122+K5122</f>
        <v/>
      </c>
      <c r="M5122" s="6" t="n">
        <v>0</v>
      </c>
      <c r="P5122" t="inlineStr">
        <is>
          <t>Ja</t>
        </is>
      </c>
      <c r="T5122" t="inlineStr">
        <is>
          <t>SAW</t>
        </is>
      </c>
      <c r="U5122">
        <f>VLOOKUP(T5122,Destinations!$A$2:$C$550,2,0)</f>
        <v/>
      </c>
      <c r="V5122" t="inlineStr">
        <is>
          <t>WCHS</t>
        </is>
      </c>
      <c r="W5122">
        <f>VLOOKUP(V5122,'WCH Kat'!$A$1:$B$150,2,0)</f>
        <v/>
      </c>
    </row>
    <row r="5123">
      <c r="A5123" t="inlineStr">
        <is>
          <t xml:space="preserve">PC </t>
        </is>
      </c>
      <c r="B5123" t="inlineStr">
        <is>
          <t>PC 1017</t>
        </is>
      </c>
      <c r="C5123" s="4" t="inlineStr">
        <is>
          <t>26.12.2024</t>
        </is>
      </c>
      <c r="D5123" t="inlineStr">
        <is>
          <t>14:00</t>
        </is>
      </c>
      <c r="E5123" s="4" t="inlineStr">
        <is>
          <t>26.12.2024</t>
        </is>
      </c>
      <c r="F5123" t="inlineStr">
        <is>
          <t>10:45</t>
        </is>
      </c>
      <c r="G5123" s="5" t="n">
        <v>3.25</v>
      </c>
      <c r="H5123" t="inlineStr">
        <is>
          <t>Inbound</t>
        </is>
      </c>
      <c r="I5123" s="6" t="n">
        <v>0</v>
      </c>
      <c r="J5123" s="6" t="n">
        <v>0</v>
      </c>
      <c r="K5123" s="6" t="n">
        <v>1</v>
      </c>
      <c r="L5123" s="6">
        <f>I5123+J5123+K5123</f>
        <v/>
      </c>
      <c r="M5123" s="6" t="n">
        <v>0</v>
      </c>
      <c r="P5123" t="inlineStr">
        <is>
          <t>Ja</t>
        </is>
      </c>
      <c r="T5123" t="inlineStr">
        <is>
          <t>SAW</t>
        </is>
      </c>
      <c r="U5123">
        <f>VLOOKUP(T5123,Destinations!$A$2:$C$550,2,0)</f>
        <v/>
      </c>
      <c r="V5123" t="inlineStr">
        <is>
          <t>WCHS</t>
        </is>
      </c>
      <c r="W5123">
        <f>VLOOKUP(V5123,'WCH Kat'!$A$1:$B$150,2,0)</f>
        <v/>
      </c>
    </row>
    <row r="5124">
      <c r="A5124" t="inlineStr">
        <is>
          <t xml:space="preserve">VF </t>
        </is>
      </c>
      <c r="B5124" t="inlineStr">
        <is>
          <t>VF  089</t>
        </is>
      </c>
      <c r="C5124" s="4" t="inlineStr">
        <is>
          <t>26.12.2024</t>
        </is>
      </c>
      <c r="D5124" t="inlineStr">
        <is>
          <t>14:35</t>
        </is>
      </c>
      <c r="E5124" s="4" t="inlineStr">
        <is>
          <t>26.12.2024</t>
        </is>
      </c>
      <c r="F5124" t="inlineStr">
        <is>
          <t>11:20</t>
        </is>
      </c>
      <c r="G5124" s="5" t="n">
        <v>3.25</v>
      </c>
      <c r="H5124" t="inlineStr">
        <is>
          <t>Inbound</t>
        </is>
      </c>
      <c r="I5124" s="6" t="n">
        <v>0</v>
      </c>
      <c r="J5124" s="6" t="n">
        <v>0</v>
      </c>
      <c r="K5124" s="6" t="n">
        <v>1</v>
      </c>
      <c r="L5124" s="6">
        <f>I5124+J5124+K5124</f>
        <v/>
      </c>
      <c r="M5124" s="6" t="n">
        <v>0</v>
      </c>
      <c r="P5124" t="inlineStr">
        <is>
          <t>Ja</t>
        </is>
      </c>
      <c r="T5124" t="inlineStr">
        <is>
          <t>SAW</t>
        </is>
      </c>
      <c r="U5124">
        <f>VLOOKUP(T5124,Destinations!$A$2:$C$550,2,0)</f>
        <v/>
      </c>
      <c r="V5124" t="inlineStr">
        <is>
          <t>WCHS</t>
        </is>
      </c>
      <c r="W5124">
        <f>VLOOKUP(V5124,'WCH Kat'!$A$1:$B$150,2,0)</f>
        <v/>
      </c>
    </row>
    <row r="5125">
      <c r="A5125" t="inlineStr">
        <is>
          <t xml:space="preserve">VF </t>
        </is>
      </c>
      <c r="B5125" t="inlineStr">
        <is>
          <t>VF  089</t>
        </is>
      </c>
      <c r="C5125" s="4" t="inlineStr">
        <is>
          <t>26.12.2024</t>
        </is>
      </c>
      <c r="D5125" t="inlineStr">
        <is>
          <t>14:35</t>
        </is>
      </c>
      <c r="E5125" s="4" t="inlineStr">
        <is>
          <t>26.12.2024</t>
        </is>
      </c>
      <c r="F5125" t="inlineStr">
        <is>
          <t>11:20</t>
        </is>
      </c>
      <c r="G5125" s="5" t="n">
        <v>3.25</v>
      </c>
      <c r="H5125" t="inlineStr">
        <is>
          <t>Inbound</t>
        </is>
      </c>
      <c r="I5125" s="6" t="n">
        <v>0</v>
      </c>
      <c r="J5125" s="6" t="n">
        <v>0</v>
      </c>
      <c r="K5125" s="6" t="n">
        <v>1</v>
      </c>
      <c r="L5125" s="6">
        <f>I5125+J5125+K5125</f>
        <v/>
      </c>
      <c r="M5125" s="6" t="n">
        <v>0</v>
      </c>
      <c r="P5125" t="inlineStr">
        <is>
          <t>Ja</t>
        </is>
      </c>
      <c r="T5125" t="inlineStr">
        <is>
          <t>SAW</t>
        </is>
      </c>
      <c r="U5125">
        <f>VLOOKUP(T5125,Destinations!$A$2:$C$550,2,0)</f>
        <v/>
      </c>
      <c r="V5125" t="inlineStr">
        <is>
          <t>WCHS</t>
        </is>
      </c>
      <c r="W5125">
        <f>VLOOKUP(V5125,'WCH Kat'!$A$1:$B$150,2,0)</f>
        <v/>
      </c>
    </row>
    <row r="5126">
      <c r="A5126" t="inlineStr">
        <is>
          <t xml:space="preserve">EW </t>
        </is>
      </c>
      <c r="B5126" t="inlineStr">
        <is>
          <t>EW  363</t>
        </is>
      </c>
      <c r="C5126" s="4" t="inlineStr">
        <is>
          <t>26.12.2024</t>
        </is>
      </c>
      <c r="D5126" t="inlineStr">
        <is>
          <t>14:40</t>
        </is>
      </c>
      <c r="E5126" s="4" t="inlineStr">
        <is>
          <t>25.12.2024</t>
        </is>
      </c>
      <c r="F5126" t="inlineStr">
        <is>
          <t>00:10</t>
        </is>
      </c>
      <c r="G5126" s="5" t="n">
        <v>38.5</v>
      </c>
      <c r="H5126" t="inlineStr">
        <is>
          <t>Inbound</t>
        </is>
      </c>
      <c r="I5126" s="6" t="n">
        <v>0</v>
      </c>
      <c r="J5126" s="6" t="n">
        <v>0</v>
      </c>
      <c r="K5126" s="6" t="n">
        <v>0</v>
      </c>
      <c r="L5126" s="6">
        <f>I5126+J5126+K5126</f>
        <v/>
      </c>
      <c r="M5126" s="6" t="n">
        <v>1</v>
      </c>
      <c r="P5126" t="inlineStr">
        <is>
          <t>Ja</t>
        </is>
      </c>
      <c r="T5126" t="inlineStr">
        <is>
          <t>EDI</t>
        </is>
      </c>
      <c r="U5126">
        <f>VLOOKUP(T5126,Destinations!$A$2:$C$550,2,0)</f>
        <v/>
      </c>
      <c r="V5126" t="inlineStr">
        <is>
          <t>WCHC</t>
        </is>
      </c>
      <c r="W5126">
        <f>VLOOKUP(V5126,'WCH Kat'!$A$1:$B$150,2,0)</f>
        <v/>
      </c>
    </row>
    <row r="5127">
      <c r="A5127" t="inlineStr">
        <is>
          <t xml:space="preserve">EW </t>
        </is>
      </c>
      <c r="B5127" t="inlineStr">
        <is>
          <t>EW  464</t>
        </is>
      </c>
      <c r="C5127" s="4" t="inlineStr">
        <is>
          <t>26.12.2024</t>
        </is>
      </c>
      <c r="D5127" t="inlineStr">
        <is>
          <t>14:40</t>
        </is>
      </c>
      <c r="E5127" s="4" t="inlineStr">
        <is>
          <t>25.12.2024</t>
        </is>
      </c>
      <c r="F5127" t="inlineStr">
        <is>
          <t>01:45</t>
        </is>
      </c>
      <c r="G5127" s="5" t="n">
        <v>36.91667</v>
      </c>
      <c r="H5127" t="inlineStr">
        <is>
          <t>Outbound</t>
        </is>
      </c>
      <c r="I5127" s="6" t="n">
        <v>0</v>
      </c>
      <c r="J5127" s="6" t="n">
        <v>0</v>
      </c>
      <c r="K5127" s="6" t="n">
        <v>0</v>
      </c>
      <c r="L5127" s="6">
        <f>I5127+J5127+K5127</f>
        <v/>
      </c>
      <c r="M5127" s="6" t="n">
        <v>1</v>
      </c>
      <c r="P5127" t="inlineStr">
        <is>
          <t>Ja</t>
        </is>
      </c>
      <c r="T5127" t="inlineStr">
        <is>
          <t>LHR</t>
        </is>
      </c>
      <c r="U5127">
        <f>VLOOKUP(T5127,Destinations!$A$2:$C$550,2,0)</f>
        <v/>
      </c>
      <c r="V5127" t="inlineStr">
        <is>
          <t>WCHS</t>
        </is>
      </c>
      <c r="W5127">
        <f>VLOOKUP(V5127,'WCH Kat'!$A$1:$B$150,2,0)</f>
        <v/>
      </c>
    </row>
    <row r="5128">
      <c r="A5128" t="inlineStr">
        <is>
          <t xml:space="preserve">EW </t>
        </is>
      </c>
      <c r="B5128" t="inlineStr">
        <is>
          <t>EW  363</t>
        </is>
      </c>
      <c r="C5128" s="4" t="inlineStr">
        <is>
          <t>26.12.2024</t>
        </is>
      </c>
      <c r="D5128" t="inlineStr">
        <is>
          <t>14:50</t>
        </is>
      </c>
      <c r="E5128" s="4" t="inlineStr">
        <is>
          <t>25.12.2024</t>
        </is>
      </c>
      <c r="F5128" t="inlineStr">
        <is>
          <t>00:10</t>
        </is>
      </c>
      <c r="G5128" s="5" t="n">
        <v>38.66667</v>
      </c>
      <c r="H5128" t="inlineStr">
        <is>
          <t>Inbound</t>
        </is>
      </c>
      <c r="I5128" s="6" t="n">
        <v>0</v>
      </c>
      <c r="J5128" s="6" t="n">
        <v>0</v>
      </c>
      <c r="K5128" s="6" t="n">
        <v>0</v>
      </c>
      <c r="L5128" s="6">
        <f>I5128+J5128+K5128</f>
        <v/>
      </c>
      <c r="M5128" s="6" t="n">
        <v>1</v>
      </c>
      <c r="P5128" t="inlineStr">
        <is>
          <t>Ja</t>
        </is>
      </c>
      <c r="T5128" t="inlineStr">
        <is>
          <t>EDI</t>
        </is>
      </c>
      <c r="U5128">
        <f>VLOOKUP(T5128,Destinations!$A$2:$C$550,2,0)</f>
        <v/>
      </c>
      <c r="V5128" t="inlineStr">
        <is>
          <t>MEDA</t>
        </is>
      </c>
      <c r="W5128">
        <f>VLOOKUP(V5128,'WCH Kat'!$A$1:$B$150,2,0)</f>
        <v/>
      </c>
    </row>
    <row r="5129">
      <c r="A5129" t="inlineStr">
        <is>
          <t xml:space="preserve">EW </t>
        </is>
      </c>
      <c r="B5129" t="inlineStr">
        <is>
          <t>EW  363</t>
        </is>
      </c>
      <c r="C5129" s="4" t="inlineStr">
        <is>
          <t>26.12.2024</t>
        </is>
      </c>
      <c r="D5129" t="inlineStr">
        <is>
          <t>14:50</t>
        </is>
      </c>
      <c r="E5129" s="4" t="inlineStr">
        <is>
          <t>26.12.2024</t>
        </is>
      </c>
      <c r="F5129" t="inlineStr">
        <is>
          <t>12:48</t>
        </is>
      </c>
      <c r="G5129" s="5" t="n">
        <v>2.03333</v>
      </c>
      <c r="H5129" t="inlineStr">
        <is>
          <t>Inbound</t>
        </is>
      </c>
      <c r="I5129" s="6" t="n">
        <v>0</v>
      </c>
      <c r="J5129" s="6" t="n">
        <v>1</v>
      </c>
      <c r="K5129" s="6" t="n">
        <v>0</v>
      </c>
      <c r="L5129" s="6">
        <f>I5129+J5129+K5129</f>
        <v/>
      </c>
      <c r="M5129" s="6" t="n">
        <v>0</v>
      </c>
      <c r="P5129" t="inlineStr">
        <is>
          <t>Ja</t>
        </is>
      </c>
      <c r="T5129" t="inlineStr">
        <is>
          <t>EDI</t>
        </is>
      </c>
      <c r="U5129">
        <f>VLOOKUP(T5129,Destinations!$A$2:$C$550,2,0)</f>
        <v/>
      </c>
      <c r="V5129" t="inlineStr">
        <is>
          <t>WCHC</t>
        </is>
      </c>
      <c r="W5129">
        <f>VLOOKUP(V5129,'WCH Kat'!$A$1:$B$150,2,0)</f>
        <v/>
      </c>
    </row>
    <row r="5130">
      <c r="A5130" t="inlineStr">
        <is>
          <t xml:space="preserve">SM </t>
        </is>
      </c>
      <c r="B5130" t="inlineStr">
        <is>
          <t>SM 602</t>
        </is>
      </c>
      <c r="C5130" s="4" t="inlineStr">
        <is>
          <t>26.12.2024</t>
        </is>
      </c>
      <c r="D5130" t="inlineStr">
        <is>
          <t>15:00</t>
        </is>
      </c>
      <c r="E5130" s="4" t="inlineStr">
        <is>
          <t>26.12.2024</t>
        </is>
      </c>
      <c r="F5130" t="inlineStr">
        <is>
          <t>12:06</t>
        </is>
      </c>
      <c r="G5130" s="5" t="n">
        <v>2.9</v>
      </c>
      <c r="H5130" t="inlineStr">
        <is>
          <t>Outbound</t>
        </is>
      </c>
      <c r="I5130" s="6" t="n">
        <v>0</v>
      </c>
      <c r="J5130" s="6" t="n">
        <v>1</v>
      </c>
      <c r="K5130" s="6" t="n">
        <v>0</v>
      </c>
      <c r="L5130" s="6">
        <f>I5130+J5130+K5130</f>
        <v/>
      </c>
      <c r="M5130" s="6" t="n">
        <v>0</v>
      </c>
      <c r="Q5130" t="inlineStr">
        <is>
          <t>Ja</t>
        </is>
      </c>
      <c r="T5130" t="inlineStr">
        <is>
          <t>Kairo</t>
        </is>
      </c>
      <c r="U5130">
        <f>VLOOKUP(T5130,Destinations!$A$2:$C$550,2,0)</f>
        <v/>
      </c>
      <c r="V5130" t="inlineStr">
        <is>
          <t>WCHR</t>
        </is>
      </c>
      <c r="W5130">
        <f>VLOOKUP(V5130,'WCH Kat'!$A$1:$B$150,2,0)</f>
        <v/>
      </c>
    </row>
    <row r="5131">
      <c r="A5131" t="inlineStr">
        <is>
          <t xml:space="preserve">SM </t>
        </is>
      </c>
      <c r="B5131" t="inlineStr">
        <is>
          <t>SM 602</t>
        </is>
      </c>
      <c r="C5131" s="4" t="inlineStr">
        <is>
          <t>26.12.2024</t>
        </is>
      </c>
      <c r="D5131" t="inlineStr">
        <is>
          <t>15:00</t>
        </is>
      </c>
      <c r="E5131" s="4" t="inlineStr">
        <is>
          <t>26.12.2024</t>
        </is>
      </c>
      <c r="F5131" t="inlineStr">
        <is>
          <t>13:39</t>
        </is>
      </c>
      <c r="G5131" s="5" t="n">
        <v>1.35</v>
      </c>
      <c r="H5131" t="inlineStr">
        <is>
          <t>Outbound</t>
        </is>
      </c>
      <c r="I5131" s="6" t="n">
        <v>0</v>
      </c>
      <c r="J5131" s="6" t="n">
        <v>1</v>
      </c>
      <c r="K5131" s="6" t="n">
        <v>0</v>
      </c>
      <c r="L5131" s="6">
        <f>I5131+J5131+K5131</f>
        <v/>
      </c>
      <c r="M5131" s="6" t="n">
        <v>0</v>
      </c>
      <c r="Q5131" t="inlineStr">
        <is>
          <t>Ja</t>
        </is>
      </c>
      <c r="T5131" t="inlineStr">
        <is>
          <t>Kairo</t>
        </is>
      </c>
      <c r="U5131">
        <f>VLOOKUP(T5131,Destinations!$A$2:$C$550,2,0)</f>
        <v/>
      </c>
      <c r="V5131" t="inlineStr">
        <is>
          <t>WCHS</t>
        </is>
      </c>
      <c r="W5131">
        <f>VLOOKUP(V5131,'WCH Kat'!$A$1:$B$150,2,0)</f>
        <v/>
      </c>
    </row>
    <row r="5132">
      <c r="A5132" t="inlineStr">
        <is>
          <t xml:space="preserve">EW </t>
        </is>
      </c>
      <c r="B5132" t="inlineStr">
        <is>
          <t>EW  534</t>
        </is>
      </c>
      <c r="C5132" s="4" t="inlineStr">
        <is>
          <t>26.12.2024</t>
        </is>
      </c>
      <c r="D5132" t="inlineStr">
        <is>
          <t>15:10</t>
        </is>
      </c>
      <c r="E5132" s="4" t="inlineStr">
        <is>
          <t>25.12.2024</t>
        </is>
      </c>
      <c r="F5132" t="inlineStr">
        <is>
          <t>02:15</t>
        </is>
      </c>
      <c r="G5132" s="5" t="n">
        <v>36.91667</v>
      </c>
      <c r="H5132" t="inlineStr">
        <is>
          <t>Outbound</t>
        </is>
      </c>
      <c r="I5132" s="6" t="n">
        <v>0</v>
      </c>
      <c r="J5132" s="6" t="n">
        <v>0</v>
      </c>
      <c r="K5132" s="6" t="n">
        <v>0</v>
      </c>
      <c r="L5132" s="6">
        <f>I5132+J5132+K5132</f>
        <v/>
      </c>
      <c r="M5132" s="6" t="n">
        <v>1</v>
      </c>
      <c r="P5132" t="inlineStr">
        <is>
          <t>Ja</t>
        </is>
      </c>
      <c r="T5132" t="inlineStr">
        <is>
          <t>AGP</t>
        </is>
      </c>
      <c r="U5132">
        <f>VLOOKUP(T5132,Destinations!$A$2:$C$550,2,0)</f>
        <v/>
      </c>
      <c r="V5132" t="inlineStr">
        <is>
          <t>WCHS</t>
        </is>
      </c>
      <c r="W5132">
        <f>VLOOKUP(V5132,'WCH Kat'!$A$1:$B$150,2,0)</f>
        <v/>
      </c>
    </row>
    <row r="5133">
      <c r="A5133" t="inlineStr">
        <is>
          <t xml:space="preserve">FR </t>
        </is>
      </c>
      <c r="B5133" t="inlineStr">
        <is>
          <t>FR 2816</t>
        </is>
      </c>
      <c r="C5133" s="4" t="inlineStr">
        <is>
          <t>26.12.2024</t>
        </is>
      </c>
      <c r="D5133" t="inlineStr">
        <is>
          <t>15:15</t>
        </is>
      </c>
      <c r="E5133" s="4" t="inlineStr">
        <is>
          <t>24.12.2024</t>
        </is>
      </c>
      <c r="F5133" t="inlineStr">
        <is>
          <t>21:55</t>
        </is>
      </c>
      <c r="G5133" s="5" t="n">
        <v>41.33333</v>
      </c>
      <c r="H5133" t="inlineStr">
        <is>
          <t>Inbound</t>
        </is>
      </c>
      <c r="I5133" s="6" t="n">
        <v>0</v>
      </c>
      <c r="J5133" s="6" t="n">
        <v>0</v>
      </c>
      <c r="K5133" s="6" t="n">
        <v>0</v>
      </c>
      <c r="L5133" s="6">
        <f>I5133+J5133+K5133</f>
        <v/>
      </c>
      <c r="M5133" s="6" t="n">
        <v>1</v>
      </c>
      <c r="P5133" t="inlineStr">
        <is>
          <t>Ja</t>
        </is>
      </c>
      <c r="T5133" t="inlineStr">
        <is>
          <t>STN</t>
        </is>
      </c>
      <c r="U5133">
        <f>VLOOKUP(T5133,Destinations!$A$2:$C$550,2,0)</f>
        <v/>
      </c>
      <c r="V5133" t="inlineStr">
        <is>
          <t>WCHC</t>
        </is>
      </c>
      <c r="W5133">
        <f>VLOOKUP(V5133,'WCH Kat'!$A$1:$B$150,2,0)</f>
        <v/>
      </c>
    </row>
    <row r="5134">
      <c r="A5134" t="inlineStr">
        <is>
          <t xml:space="preserve">PC </t>
        </is>
      </c>
      <c r="B5134" t="inlineStr">
        <is>
          <t>PC 1018</t>
        </is>
      </c>
      <c r="C5134" s="4" t="inlineStr">
        <is>
          <t>26.12.2024</t>
        </is>
      </c>
      <c r="D5134" t="inlineStr">
        <is>
          <t>15:15</t>
        </is>
      </c>
      <c r="E5134" s="4" t="inlineStr">
        <is>
          <t>24.12.2024</t>
        </is>
      </c>
      <c r="F5134" t="inlineStr">
        <is>
          <t>13:25</t>
        </is>
      </c>
      <c r="G5134" s="5" t="n">
        <v>49.83333</v>
      </c>
      <c r="H5134" t="inlineStr">
        <is>
          <t>Outbound</t>
        </is>
      </c>
      <c r="I5134" s="6" t="n">
        <v>0</v>
      </c>
      <c r="J5134" s="6" t="n">
        <v>0</v>
      </c>
      <c r="K5134" s="6" t="n">
        <v>0</v>
      </c>
      <c r="L5134" s="6">
        <f>I5134+J5134+K5134</f>
        <v/>
      </c>
      <c r="M5134" s="6" t="n">
        <v>1</v>
      </c>
      <c r="P5134" t="inlineStr">
        <is>
          <t>Ja</t>
        </is>
      </c>
      <c r="T5134" t="inlineStr">
        <is>
          <t>SAW</t>
        </is>
      </c>
      <c r="U5134">
        <f>VLOOKUP(T5134,Destinations!$A$2:$C$550,2,0)</f>
        <v/>
      </c>
      <c r="V5134" t="inlineStr">
        <is>
          <t>WCHR</t>
        </is>
      </c>
      <c r="W5134">
        <f>VLOOKUP(V5134,'WCH Kat'!$A$1:$B$150,2,0)</f>
        <v/>
      </c>
    </row>
    <row r="5135">
      <c r="A5135" t="inlineStr">
        <is>
          <t xml:space="preserve">PC </t>
        </is>
      </c>
      <c r="B5135" t="inlineStr">
        <is>
          <t>PC 1018</t>
        </is>
      </c>
      <c r="C5135" s="4" t="inlineStr">
        <is>
          <t>26.12.2024</t>
        </is>
      </c>
      <c r="D5135" t="inlineStr">
        <is>
          <t>15:15</t>
        </is>
      </c>
      <c r="E5135" s="4" t="inlineStr">
        <is>
          <t>26.12.2024</t>
        </is>
      </c>
      <c r="F5135" t="inlineStr">
        <is>
          <t>13:54</t>
        </is>
      </c>
      <c r="G5135" s="5" t="n">
        <v>1.35</v>
      </c>
      <c r="H5135" t="inlineStr">
        <is>
          <t>Outbound</t>
        </is>
      </c>
      <c r="I5135" s="6" t="n">
        <v>0</v>
      </c>
      <c r="J5135" s="6" t="n">
        <v>1</v>
      </c>
      <c r="K5135" s="6" t="n">
        <v>0</v>
      </c>
      <c r="L5135" s="6">
        <f>I5135+J5135+K5135</f>
        <v/>
      </c>
      <c r="M5135" s="6" t="n">
        <v>0</v>
      </c>
      <c r="Q5135" t="inlineStr">
        <is>
          <t>Ja</t>
        </is>
      </c>
      <c r="T5135" t="inlineStr">
        <is>
          <t>SAW</t>
        </is>
      </c>
      <c r="U5135">
        <f>VLOOKUP(T5135,Destinations!$A$2:$C$550,2,0)</f>
        <v/>
      </c>
      <c r="V5135" t="inlineStr">
        <is>
          <t>WCHS</t>
        </is>
      </c>
      <c r="W5135">
        <f>VLOOKUP(V5135,'WCH Kat'!$A$1:$B$150,2,0)</f>
        <v/>
      </c>
    </row>
    <row r="5136">
      <c r="A5136" t="inlineStr">
        <is>
          <t xml:space="preserve">PC </t>
        </is>
      </c>
      <c r="B5136" t="inlineStr">
        <is>
          <t>PC 1018</t>
        </is>
      </c>
      <c r="C5136" s="4" t="inlineStr">
        <is>
          <t>26.12.2024</t>
        </is>
      </c>
      <c r="D5136" t="inlineStr">
        <is>
          <t>15:15</t>
        </is>
      </c>
      <c r="E5136" s="4" t="inlineStr">
        <is>
          <t>26.12.2024</t>
        </is>
      </c>
      <c r="F5136" t="inlineStr">
        <is>
          <t>14:01</t>
        </is>
      </c>
      <c r="G5136" s="5" t="n">
        <v>1.23333</v>
      </c>
      <c r="H5136" t="inlineStr">
        <is>
          <t>Outbound</t>
        </is>
      </c>
      <c r="I5136" s="6" t="n">
        <v>0</v>
      </c>
      <c r="J5136" s="6" t="n">
        <v>1</v>
      </c>
      <c r="K5136" s="6" t="n">
        <v>0</v>
      </c>
      <c r="L5136" s="6">
        <f>I5136+J5136+K5136</f>
        <v/>
      </c>
      <c r="M5136" s="6" t="n">
        <v>0</v>
      </c>
      <c r="Q5136" t="inlineStr">
        <is>
          <t>Ja</t>
        </is>
      </c>
      <c r="T5136" t="inlineStr">
        <is>
          <t>SAW</t>
        </is>
      </c>
      <c r="U5136">
        <f>VLOOKUP(T5136,Destinations!$A$2:$C$550,2,0)</f>
        <v/>
      </c>
      <c r="V5136" t="inlineStr">
        <is>
          <t>WCHS</t>
        </is>
      </c>
      <c r="W5136">
        <f>VLOOKUP(V5136,'WCH Kat'!$A$1:$B$150,2,0)</f>
        <v/>
      </c>
    </row>
    <row r="5137">
      <c r="A5137" t="inlineStr">
        <is>
          <t xml:space="preserve">EW </t>
        </is>
      </c>
      <c r="B5137" t="inlineStr">
        <is>
          <t>EW 1157</t>
        </is>
      </c>
      <c r="C5137" s="4" t="inlineStr">
        <is>
          <t>26.12.2024</t>
        </is>
      </c>
      <c r="D5137" t="inlineStr">
        <is>
          <t>15:20</t>
        </is>
      </c>
      <c r="E5137" s="4" t="inlineStr">
        <is>
          <t>24.12.2024</t>
        </is>
      </c>
      <c r="F5137" t="inlineStr">
        <is>
          <t>17:45</t>
        </is>
      </c>
      <c r="G5137" s="5" t="n">
        <v>45.58333</v>
      </c>
      <c r="H5137" t="inlineStr">
        <is>
          <t>Inbound</t>
        </is>
      </c>
      <c r="I5137" s="6" t="n">
        <v>0</v>
      </c>
      <c r="J5137" s="6" t="n">
        <v>0</v>
      </c>
      <c r="K5137" s="6" t="n">
        <v>0</v>
      </c>
      <c r="L5137" s="6">
        <f>I5137+J5137+K5137</f>
        <v/>
      </c>
      <c r="M5137" s="6" t="n">
        <v>1</v>
      </c>
      <c r="P5137" t="inlineStr">
        <is>
          <t>Ja</t>
        </is>
      </c>
      <c r="T5137" t="inlineStr">
        <is>
          <t>JED</t>
        </is>
      </c>
      <c r="U5137">
        <f>VLOOKUP(T5137,Destinations!$A$2:$C$550,2,0)</f>
        <v/>
      </c>
      <c r="V5137" t="inlineStr">
        <is>
          <t>WCHC</t>
        </is>
      </c>
      <c r="W5137">
        <f>VLOOKUP(V5137,'WCH Kat'!$A$1:$B$150,2,0)</f>
        <v/>
      </c>
    </row>
    <row r="5138">
      <c r="A5138" t="inlineStr">
        <is>
          <t xml:space="preserve">EW </t>
        </is>
      </c>
      <c r="B5138" t="inlineStr">
        <is>
          <t>EW  521</t>
        </is>
      </c>
      <c r="C5138" s="4" t="inlineStr">
        <is>
          <t>26.12.2024</t>
        </is>
      </c>
      <c r="D5138" t="inlineStr">
        <is>
          <t>15:25</t>
        </is>
      </c>
      <c r="E5138" s="4" t="inlineStr">
        <is>
          <t>26.12.2024</t>
        </is>
      </c>
      <c r="F5138" t="inlineStr">
        <is>
          <t>13:05</t>
        </is>
      </c>
      <c r="G5138" s="5" t="n">
        <v>2.33333</v>
      </c>
      <c r="H5138" t="inlineStr">
        <is>
          <t>Inbound</t>
        </is>
      </c>
      <c r="I5138" s="6" t="n">
        <v>0</v>
      </c>
      <c r="J5138" s="6" t="n">
        <v>1</v>
      </c>
      <c r="K5138" s="6" t="n">
        <v>0</v>
      </c>
      <c r="L5138" s="6">
        <f>I5138+J5138+K5138</f>
        <v/>
      </c>
      <c r="M5138" s="6" t="n">
        <v>0</v>
      </c>
      <c r="P5138" t="inlineStr">
        <is>
          <t>Ja</t>
        </is>
      </c>
      <c r="T5138" t="inlineStr">
        <is>
          <t>BCN</t>
        </is>
      </c>
      <c r="U5138">
        <f>VLOOKUP(T5138,Destinations!$A$2:$C$550,2,0)</f>
        <v/>
      </c>
      <c r="V5138" t="inlineStr">
        <is>
          <t>WCHS</t>
        </is>
      </c>
      <c r="W5138">
        <f>VLOOKUP(V5138,'WCH Kat'!$A$1:$B$150,2,0)</f>
        <v/>
      </c>
    </row>
    <row r="5139">
      <c r="A5139" t="inlineStr">
        <is>
          <t xml:space="preserve">EW </t>
        </is>
      </c>
      <c r="B5139" t="inlineStr">
        <is>
          <t>EW  611</t>
        </is>
      </c>
      <c r="C5139" s="4" t="inlineStr">
        <is>
          <t>26.12.2024</t>
        </is>
      </c>
      <c r="D5139" t="inlineStr">
        <is>
          <t>15:30</t>
        </is>
      </c>
      <c r="E5139" s="4" t="inlineStr">
        <is>
          <t>24.12.2024</t>
        </is>
      </c>
      <c r="F5139" t="inlineStr">
        <is>
          <t>22:50</t>
        </is>
      </c>
      <c r="G5139" s="5" t="n">
        <v>40.66667</v>
      </c>
      <c r="H5139" t="inlineStr">
        <is>
          <t>Inbound</t>
        </is>
      </c>
      <c r="I5139" s="6" t="n">
        <v>0</v>
      </c>
      <c r="J5139" s="6" t="n">
        <v>0</v>
      </c>
      <c r="K5139" s="6" t="n">
        <v>0</v>
      </c>
      <c r="L5139" s="6">
        <f>I5139+J5139+K5139</f>
        <v/>
      </c>
      <c r="M5139" s="6" t="n">
        <v>1</v>
      </c>
      <c r="P5139" t="inlineStr">
        <is>
          <t>Ja</t>
        </is>
      </c>
      <c r="T5139" t="inlineStr">
        <is>
          <t>FNC</t>
        </is>
      </c>
      <c r="U5139">
        <f>VLOOKUP(T5139,Destinations!$A$2:$C$550,2,0)</f>
        <v/>
      </c>
      <c r="V5139" t="inlineStr">
        <is>
          <t>WCHR,WCMP</t>
        </is>
      </c>
      <c r="W5139">
        <f>VLOOKUP(V5139,'WCH Kat'!$A$1:$B$150,2,0)</f>
        <v/>
      </c>
    </row>
    <row r="5140">
      <c r="A5140" t="inlineStr">
        <is>
          <t xml:space="preserve">VL </t>
        </is>
      </c>
      <c r="B5140" t="inlineStr">
        <is>
          <t>VL 1982</t>
        </is>
      </c>
      <c r="C5140" s="4" t="inlineStr">
        <is>
          <t>26.12.2024</t>
        </is>
      </c>
      <c r="D5140" t="inlineStr">
        <is>
          <t>15:30</t>
        </is>
      </c>
      <c r="E5140" s="4" t="inlineStr">
        <is>
          <t>25.12.2024</t>
        </is>
      </c>
      <c r="F5140" t="inlineStr">
        <is>
          <t>01:25</t>
        </is>
      </c>
      <c r="G5140" s="5" t="n">
        <v>38.08333</v>
      </c>
      <c r="H5140" t="inlineStr">
        <is>
          <t>Inbound</t>
        </is>
      </c>
      <c r="I5140" s="6" t="n">
        <v>0</v>
      </c>
      <c r="J5140" s="6" t="n">
        <v>0</v>
      </c>
      <c r="K5140" s="6" t="n">
        <v>0</v>
      </c>
      <c r="L5140" s="6">
        <f>I5140+J5140+K5140</f>
        <v/>
      </c>
      <c r="M5140" s="6" t="n">
        <v>1</v>
      </c>
      <c r="P5140" t="inlineStr">
        <is>
          <t>Ja</t>
        </is>
      </c>
      <c r="T5140" t="inlineStr">
        <is>
          <t>MUC</t>
        </is>
      </c>
      <c r="U5140">
        <f>VLOOKUP(T5140,Destinations!$A$2:$C$550,2,0)</f>
        <v/>
      </c>
      <c r="V5140" t="inlineStr">
        <is>
          <t>WCHR</t>
        </is>
      </c>
      <c r="W5140">
        <f>VLOOKUP(V5140,'WCH Kat'!$A$1:$B$150,2,0)</f>
        <v/>
      </c>
    </row>
    <row r="5141">
      <c r="A5141" t="inlineStr">
        <is>
          <t xml:space="preserve">VL </t>
        </is>
      </c>
      <c r="B5141" t="inlineStr">
        <is>
          <t>VL 1982</t>
        </is>
      </c>
      <c r="C5141" s="4" t="inlineStr">
        <is>
          <t>26.12.2024</t>
        </is>
      </c>
      <c r="D5141" t="inlineStr">
        <is>
          <t>15:30</t>
        </is>
      </c>
      <c r="E5141" s="4" t="inlineStr">
        <is>
          <t>25.12.2024</t>
        </is>
      </c>
      <c r="F5141" t="inlineStr">
        <is>
          <t>01:25</t>
        </is>
      </c>
      <c r="G5141" s="5" t="n">
        <v>38.08333</v>
      </c>
      <c r="H5141" t="inlineStr">
        <is>
          <t>Inbound</t>
        </is>
      </c>
      <c r="I5141" s="6" t="n">
        <v>0</v>
      </c>
      <c r="J5141" s="6" t="n">
        <v>0</v>
      </c>
      <c r="K5141" s="6" t="n">
        <v>0</v>
      </c>
      <c r="L5141" s="6">
        <f>I5141+J5141+K5141</f>
        <v/>
      </c>
      <c r="M5141" s="6" t="n">
        <v>1</v>
      </c>
      <c r="P5141" t="inlineStr">
        <is>
          <t>Ja</t>
        </is>
      </c>
      <c r="T5141" t="inlineStr">
        <is>
          <t>MUC</t>
        </is>
      </c>
      <c r="U5141">
        <f>VLOOKUP(T5141,Destinations!$A$2:$C$550,2,0)</f>
        <v/>
      </c>
      <c r="V5141" t="inlineStr">
        <is>
          <t>WCHC</t>
        </is>
      </c>
      <c r="W5141">
        <f>VLOOKUP(V5141,'WCH Kat'!$A$1:$B$150,2,0)</f>
        <v/>
      </c>
    </row>
    <row r="5142">
      <c r="A5142" t="inlineStr">
        <is>
          <t xml:space="preserve">FR </t>
        </is>
      </c>
      <c r="B5142" t="inlineStr">
        <is>
          <t>FR 2815</t>
        </is>
      </c>
      <c r="C5142" s="4" t="inlineStr">
        <is>
          <t>26.12.2024</t>
        </is>
      </c>
      <c r="D5142" t="inlineStr">
        <is>
          <t>15:40</t>
        </is>
      </c>
      <c r="E5142" s="4" t="inlineStr">
        <is>
          <t>24.12.2024</t>
        </is>
      </c>
      <c r="F5142" t="inlineStr">
        <is>
          <t>23:35</t>
        </is>
      </c>
      <c r="G5142" s="5" t="n">
        <v>40.08333</v>
      </c>
      <c r="H5142" t="inlineStr">
        <is>
          <t>Outbound</t>
        </is>
      </c>
      <c r="I5142" s="6" t="n">
        <v>0</v>
      </c>
      <c r="J5142" s="6" t="n">
        <v>0</v>
      </c>
      <c r="K5142" s="6" t="n">
        <v>0</v>
      </c>
      <c r="L5142" s="6">
        <f>I5142+J5142+K5142</f>
        <v/>
      </c>
      <c r="M5142" s="6" t="n">
        <v>1</v>
      </c>
      <c r="P5142" t="inlineStr">
        <is>
          <t>Ja</t>
        </is>
      </c>
      <c r="T5142" t="inlineStr">
        <is>
          <t>STN</t>
        </is>
      </c>
      <c r="U5142">
        <f>VLOOKUP(T5142,Destinations!$A$2:$C$550,2,0)</f>
        <v/>
      </c>
      <c r="V5142" t="inlineStr">
        <is>
          <t>WCHC</t>
        </is>
      </c>
      <c r="W5142">
        <f>VLOOKUP(V5142,'WCH Kat'!$A$1:$B$150,2,0)</f>
        <v/>
      </c>
    </row>
    <row r="5143">
      <c r="A5143" t="inlineStr">
        <is>
          <t xml:space="preserve">EW </t>
        </is>
      </c>
      <c r="B5143" t="inlineStr">
        <is>
          <t>EW  652</t>
        </is>
      </c>
      <c r="C5143" s="4" t="inlineStr">
        <is>
          <t>26.12.2024</t>
        </is>
      </c>
      <c r="D5143" t="inlineStr">
        <is>
          <t>15:50</t>
        </is>
      </c>
      <c r="E5143" s="4" t="inlineStr">
        <is>
          <t>25.12.2024</t>
        </is>
      </c>
      <c r="F5143" t="inlineStr">
        <is>
          <t>02:55</t>
        </is>
      </c>
      <c r="G5143" s="5" t="n">
        <v>36.91667</v>
      </c>
      <c r="H5143" t="inlineStr">
        <is>
          <t>Outbound</t>
        </is>
      </c>
      <c r="I5143" s="6" t="n">
        <v>0</v>
      </c>
      <c r="J5143" s="6" t="n">
        <v>0</v>
      </c>
      <c r="K5143" s="6" t="n">
        <v>0</v>
      </c>
      <c r="L5143" s="6">
        <f>I5143+J5143+K5143</f>
        <v/>
      </c>
      <c r="M5143" s="6" t="n">
        <v>1</v>
      </c>
      <c r="P5143" t="inlineStr">
        <is>
          <t>Ja</t>
        </is>
      </c>
      <c r="T5143" t="inlineStr">
        <is>
          <t>SKG</t>
        </is>
      </c>
      <c r="U5143">
        <f>VLOOKUP(T5143,Destinations!$A$2:$C$550,2,0)</f>
        <v/>
      </c>
      <c r="V5143" t="inlineStr">
        <is>
          <t>WCHC</t>
        </is>
      </c>
      <c r="W5143">
        <f>VLOOKUP(V5143,'WCH Kat'!$A$1:$B$150,2,0)</f>
        <v/>
      </c>
    </row>
    <row r="5144">
      <c r="A5144" t="inlineStr">
        <is>
          <t xml:space="preserve">EW </t>
        </is>
      </c>
      <c r="B5144" t="inlineStr">
        <is>
          <t>EW  652</t>
        </is>
      </c>
      <c r="C5144" s="4" t="inlineStr">
        <is>
          <t>26.12.2024</t>
        </is>
      </c>
      <c r="D5144" t="inlineStr">
        <is>
          <t>15:50</t>
        </is>
      </c>
      <c r="E5144" s="4" t="inlineStr">
        <is>
          <t>26.12.2024</t>
        </is>
      </c>
      <c r="F5144" t="inlineStr">
        <is>
          <t>13:10</t>
        </is>
      </c>
      <c r="G5144" s="5" t="n">
        <v>2.66667</v>
      </c>
      <c r="H5144" t="inlineStr">
        <is>
          <t>Outbound</t>
        </is>
      </c>
      <c r="I5144" s="6" t="n">
        <v>0</v>
      </c>
      <c r="J5144" s="6" t="n">
        <v>1</v>
      </c>
      <c r="K5144" s="6" t="n">
        <v>0</v>
      </c>
      <c r="L5144" s="6">
        <f>I5144+J5144+K5144</f>
        <v/>
      </c>
      <c r="M5144" s="6" t="n">
        <v>0</v>
      </c>
      <c r="Q5144" t="inlineStr">
        <is>
          <t>Ja</t>
        </is>
      </c>
      <c r="T5144" t="inlineStr">
        <is>
          <t>SKG</t>
        </is>
      </c>
      <c r="U5144">
        <f>VLOOKUP(T5144,Destinations!$A$2:$C$550,2,0)</f>
        <v/>
      </c>
      <c r="V5144" t="inlineStr">
        <is>
          <t>WCHS</t>
        </is>
      </c>
      <c r="W5144">
        <f>VLOOKUP(V5144,'WCH Kat'!$A$1:$B$150,2,0)</f>
        <v/>
      </c>
    </row>
    <row r="5145">
      <c r="A5145" t="inlineStr">
        <is>
          <t xml:space="preserve">EW </t>
        </is>
      </c>
      <c r="B5145" t="inlineStr">
        <is>
          <t>EW  652</t>
        </is>
      </c>
      <c r="C5145" s="4" t="inlineStr">
        <is>
          <t>26.12.2024</t>
        </is>
      </c>
      <c r="D5145" t="inlineStr">
        <is>
          <t>15:50</t>
        </is>
      </c>
      <c r="E5145" s="4" t="inlineStr">
        <is>
          <t>26.12.2024</t>
        </is>
      </c>
      <c r="F5145" t="inlineStr">
        <is>
          <t>13:12</t>
        </is>
      </c>
      <c r="G5145" s="5" t="n">
        <v>2.63333</v>
      </c>
      <c r="H5145" t="inlineStr">
        <is>
          <t>Outbound</t>
        </is>
      </c>
      <c r="I5145" s="6" t="n">
        <v>0</v>
      </c>
      <c r="J5145" s="6" t="n">
        <v>1</v>
      </c>
      <c r="K5145" s="6" t="n">
        <v>0</v>
      </c>
      <c r="L5145" s="6">
        <f>I5145+J5145+K5145</f>
        <v/>
      </c>
      <c r="M5145" s="6" t="n">
        <v>0</v>
      </c>
      <c r="Q5145" t="inlineStr">
        <is>
          <t>Ja</t>
        </is>
      </c>
      <c r="T5145" t="inlineStr">
        <is>
          <t>SKG</t>
        </is>
      </c>
      <c r="U5145">
        <f>VLOOKUP(T5145,Destinations!$A$2:$C$550,2,0)</f>
        <v/>
      </c>
      <c r="V5145" t="inlineStr">
        <is>
          <t>WCHS</t>
        </is>
      </c>
      <c r="W5145">
        <f>VLOOKUP(V5145,'WCH Kat'!$A$1:$B$150,2,0)</f>
        <v/>
      </c>
    </row>
    <row r="5146">
      <c r="A5146" t="inlineStr">
        <is>
          <t xml:space="preserve">EW </t>
        </is>
      </c>
      <c r="B5146" t="inlineStr">
        <is>
          <t>EW  652</t>
        </is>
      </c>
      <c r="C5146" s="4" t="inlineStr">
        <is>
          <t>26.12.2024</t>
        </is>
      </c>
      <c r="D5146" t="inlineStr">
        <is>
          <t>15:50</t>
        </is>
      </c>
      <c r="E5146" s="4" t="inlineStr">
        <is>
          <t>26.12.2024</t>
        </is>
      </c>
      <c r="F5146" t="inlineStr">
        <is>
          <t>13:12</t>
        </is>
      </c>
      <c r="G5146" s="5" t="n">
        <v>2.63333</v>
      </c>
      <c r="H5146" t="inlineStr">
        <is>
          <t>Outbound</t>
        </is>
      </c>
      <c r="I5146" s="6" t="n">
        <v>0</v>
      </c>
      <c r="J5146" s="6" t="n">
        <v>1</v>
      </c>
      <c r="K5146" s="6" t="n">
        <v>0</v>
      </c>
      <c r="L5146" s="6">
        <f>I5146+J5146+K5146</f>
        <v/>
      </c>
      <c r="M5146" s="6" t="n">
        <v>0</v>
      </c>
      <c r="Q5146" t="inlineStr">
        <is>
          <t>Ja</t>
        </is>
      </c>
      <c r="T5146" t="inlineStr">
        <is>
          <t>SKG</t>
        </is>
      </c>
      <c r="U5146">
        <f>VLOOKUP(T5146,Destinations!$A$2:$C$550,2,0)</f>
        <v/>
      </c>
      <c r="V5146" t="inlineStr">
        <is>
          <t>WCHS</t>
        </is>
      </c>
      <c r="W5146">
        <f>VLOOKUP(V5146,'WCH Kat'!$A$1:$B$150,2,0)</f>
        <v/>
      </c>
    </row>
    <row r="5147">
      <c r="A5147" t="inlineStr">
        <is>
          <t xml:space="preserve">FR </t>
        </is>
      </c>
      <c r="B5147" t="inlineStr">
        <is>
          <t>FR 1034</t>
        </is>
      </c>
      <c r="C5147" s="4" t="inlineStr">
        <is>
          <t>26.12.2024</t>
        </is>
      </c>
      <c r="D5147" t="inlineStr">
        <is>
          <t>15:55</t>
        </is>
      </c>
      <c r="E5147" s="4" t="inlineStr">
        <is>
          <t>24.12.2024</t>
        </is>
      </c>
      <c r="F5147" t="inlineStr">
        <is>
          <t>19:20</t>
        </is>
      </c>
      <c r="G5147" s="5" t="n">
        <v>44.58333</v>
      </c>
      <c r="H5147" t="inlineStr">
        <is>
          <t>Inbound</t>
        </is>
      </c>
      <c r="I5147" s="6" t="n">
        <v>0</v>
      </c>
      <c r="J5147" s="6" t="n">
        <v>0</v>
      </c>
      <c r="K5147" s="6" t="n">
        <v>0</v>
      </c>
      <c r="L5147" s="6">
        <f>I5147+J5147+K5147</f>
        <v/>
      </c>
      <c r="M5147" s="6" t="n">
        <v>1</v>
      </c>
      <c r="P5147" t="inlineStr">
        <is>
          <t>Ja</t>
        </is>
      </c>
      <c r="T5147" t="inlineStr">
        <is>
          <t>TFS</t>
        </is>
      </c>
      <c r="U5147">
        <f>VLOOKUP(T5147,Destinations!$A$2:$C$550,2,0)</f>
        <v/>
      </c>
      <c r="V5147" t="inlineStr">
        <is>
          <t>WCHS</t>
        </is>
      </c>
      <c r="W5147">
        <f>VLOOKUP(V5147,'WCH Kat'!$A$1:$B$150,2,0)</f>
        <v/>
      </c>
    </row>
    <row r="5148">
      <c r="A5148" t="inlineStr">
        <is>
          <t xml:space="preserve">FR </t>
        </is>
      </c>
      <c r="B5148" t="inlineStr">
        <is>
          <t>FR 2307</t>
        </is>
      </c>
      <c r="C5148" s="4" t="inlineStr">
        <is>
          <t>26.12.2024</t>
        </is>
      </c>
      <c r="D5148" t="inlineStr">
        <is>
          <t>15:55</t>
        </is>
      </c>
      <c r="E5148" s="4" t="inlineStr">
        <is>
          <t>24.12.2024</t>
        </is>
      </c>
      <c r="F5148" t="inlineStr">
        <is>
          <t>20:50</t>
        </is>
      </c>
      <c r="G5148" s="5" t="n">
        <v>43.08333</v>
      </c>
      <c r="H5148" t="inlineStr">
        <is>
          <t>Inbound</t>
        </is>
      </c>
      <c r="I5148" s="6" t="n">
        <v>0</v>
      </c>
      <c r="J5148" s="6" t="n">
        <v>0</v>
      </c>
      <c r="K5148" s="6" t="n">
        <v>0</v>
      </c>
      <c r="L5148" s="6">
        <f>I5148+J5148+K5148</f>
        <v/>
      </c>
      <c r="M5148" s="6" t="n">
        <v>1</v>
      </c>
      <c r="P5148" t="inlineStr">
        <is>
          <t>Ja</t>
        </is>
      </c>
      <c r="T5148" t="inlineStr">
        <is>
          <t>AGP</t>
        </is>
      </c>
      <c r="U5148">
        <f>VLOOKUP(T5148,Destinations!$A$2:$C$550,2,0)</f>
        <v/>
      </c>
      <c r="V5148" t="inlineStr">
        <is>
          <t>WCHS</t>
        </is>
      </c>
      <c r="W5148">
        <f>VLOOKUP(V5148,'WCH Kat'!$A$1:$B$150,2,0)</f>
        <v/>
      </c>
    </row>
    <row r="5149">
      <c r="A5149" t="inlineStr">
        <is>
          <t xml:space="preserve">FR </t>
        </is>
      </c>
      <c r="B5149" t="inlineStr">
        <is>
          <t>FR 2307</t>
        </is>
      </c>
      <c r="C5149" s="4" t="inlineStr">
        <is>
          <t>26.12.2024</t>
        </is>
      </c>
      <c r="D5149" t="inlineStr">
        <is>
          <t>15:55</t>
        </is>
      </c>
      <c r="E5149" s="4" t="inlineStr">
        <is>
          <t>24.12.2024</t>
        </is>
      </c>
      <c r="F5149" t="inlineStr">
        <is>
          <t>20:50</t>
        </is>
      </c>
      <c r="G5149" s="5" t="n">
        <v>43.08333</v>
      </c>
      <c r="H5149" t="inlineStr">
        <is>
          <t>Inbound</t>
        </is>
      </c>
      <c r="I5149" s="6" t="n">
        <v>0</v>
      </c>
      <c r="J5149" s="6" t="n">
        <v>0</v>
      </c>
      <c r="K5149" s="6" t="n">
        <v>0</v>
      </c>
      <c r="L5149" s="6">
        <f>I5149+J5149+K5149</f>
        <v/>
      </c>
      <c r="M5149" s="6" t="n">
        <v>1</v>
      </c>
      <c r="P5149" t="inlineStr">
        <is>
          <t>Ja</t>
        </is>
      </c>
      <c r="T5149" t="inlineStr">
        <is>
          <t>AGP</t>
        </is>
      </c>
      <c r="U5149">
        <f>VLOOKUP(T5149,Destinations!$A$2:$C$550,2,0)</f>
        <v/>
      </c>
      <c r="V5149" t="inlineStr">
        <is>
          <t>WCHR</t>
        </is>
      </c>
      <c r="W5149">
        <f>VLOOKUP(V5149,'WCH Kat'!$A$1:$B$150,2,0)</f>
        <v/>
      </c>
    </row>
    <row r="5150">
      <c r="A5150" t="inlineStr">
        <is>
          <t xml:space="preserve">FR </t>
        </is>
      </c>
      <c r="B5150" t="inlineStr">
        <is>
          <t>FR 1034</t>
        </is>
      </c>
      <c r="C5150" s="4" t="inlineStr">
        <is>
          <t>26.12.2024</t>
        </is>
      </c>
      <c r="D5150" t="inlineStr">
        <is>
          <t>16:00</t>
        </is>
      </c>
      <c r="E5150" s="4" t="inlineStr">
        <is>
          <t>24.12.2024</t>
        </is>
      </c>
      <c r="F5150" t="inlineStr">
        <is>
          <t>19:20</t>
        </is>
      </c>
      <c r="G5150" s="5" t="n">
        <v>44.66667</v>
      </c>
      <c r="H5150" t="inlineStr">
        <is>
          <t>Inbound</t>
        </is>
      </c>
      <c r="I5150" s="6" t="n">
        <v>0</v>
      </c>
      <c r="J5150" s="6" t="n">
        <v>0</v>
      </c>
      <c r="K5150" s="6" t="n">
        <v>0</v>
      </c>
      <c r="L5150" s="6">
        <f>I5150+J5150+K5150</f>
        <v/>
      </c>
      <c r="M5150" s="6" t="n">
        <v>1</v>
      </c>
      <c r="P5150" t="inlineStr">
        <is>
          <t>Ja</t>
        </is>
      </c>
      <c r="T5150" t="inlineStr">
        <is>
          <t>TFS</t>
        </is>
      </c>
      <c r="U5150">
        <f>VLOOKUP(T5150,Destinations!$A$2:$C$550,2,0)</f>
        <v/>
      </c>
      <c r="V5150" t="inlineStr">
        <is>
          <t>WCHS</t>
        </is>
      </c>
      <c r="W5150">
        <f>VLOOKUP(V5150,'WCH Kat'!$A$1:$B$150,2,0)</f>
        <v/>
      </c>
    </row>
    <row r="5151">
      <c r="A5151" t="inlineStr">
        <is>
          <t xml:space="preserve">VF </t>
        </is>
      </c>
      <c r="B5151" t="inlineStr">
        <is>
          <t>VF 090</t>
        </is>
      </c>
      <c r="C5151" s="4" t="inlineStr">
        <is>
          <t>26.12.2024</t>
        </is>
      </c>
      <c r="D5151" t="inlineStr">
        <is>
          <t>16:00</t>
        </is>
      </c>
      <c r="E5151" s="4" t="inlineStr">
        <is>
          <t>26.12.2024</t>
        </is>
      </c>
      <c r="F5151" t="inlineStr">
        <is>
          <t>14:12</t>
        </is>
      </c>
      <c r="G5151" s="5" t="n">
        <v>1.8</v>
      </c>
      <c r="H5151" t="inlineStr">
        <is>
          <t>Outbound</t>
        </is>
      </c>
      <c r="I5151" s="6" t="n">
        <v>0</v>
      </c>
      <c r="J5151" s="6" t="n">
        <v>1</v>
      </c>
      <c r="K5151" s="6" t="n">
        <v>0</v>
      </c>
      <c r="L5151" s="6">
        <f>I5151+J5151+K5151</f>
        <v/>
      </c>
      <c r="M5151" s="6" t="n">
        <v>0</v>
      </c>
      <c r="Q5151" t="inlineStr">
        <is>
          <t>Ja</t>
        </is>
      </c>
      <c r="T5151" t="inlineStr">
        <is>
          <t>Istanbul-Sabiha Gökcen</t>
        </is>
      </c>
      <c r="U5151">
        <f>VLOOKUP(T5151,Destinations!$A$2:$C$550,2,0)</f>
        <v/>
      </c>
      <c r="V5151" t="inlineStr">
        <is>
          <t>WCHR</t>
        </is>
      </c>
      <c r="W5151">
        <f>VLOOKUP(V5151,'WCH Kat'!$A$1:$B$150,2,0)</f>
        <v/>
      </c>
    </row>
    <row r="5152">
      <c r="A5152" t="inlineStr">
        <is>
          <t xml:space="preserve">VL </t>
        </is>
      </c>
      <c r="B5152" t="inlineStr">
        <is>
          <t>VL 1983</t>
        </is>
      </c>
      <c r="C5152" s="4" t="inlineStr">
        <is>
          <t>26.12.2024</t>
        </is>
      </c>
      <c r="D5152" t="inlineStr">
        <is>
          <t>16:15</t>
        </is>
      </c>
      <c r="E5152" s="4" t="inlineStr">
        <is>
          <t>25.12.2024</t>
        </is>
      </c>
      <c r="F5152" t="inlineStr">
        <is>
          <t>03:20</t>
        </is>
      </c>
      <c r="G5152" s="5" t="n">
        <v>36.91667</v>
      </c>
      <c r="H5152" t="inlineStr">
        <is>
          <t>Outbound</t>
        </is>
      </c>
      <c r="I5152" s="6" t="n">
        <v>0</v>
      </c>
      <c r="J5152" s="6" t="n">
        <v>0</v>
      </c>
      <c r="K5152" s="6" t="n">
        <v>0</v>
      </c>
      <c r="L5152" s="6">
        <f>I5152+J5152+K5152</f>
        <v/>
      </c>
      <c r="M5152" s="6" t="n">
        <v>1</v>
      </c>
      <c r="P5152" t="inlineStr">
        <is>
          <t>Ja</t>
        </is>
      </c>
      <c r="T5152" t="inlineStr">
        <is>
          <t>MUC</t>
        </is>
      </c>
      <c r="U5152">
        <f>VLOOKUP(T5152,Destinations!$A$2:$C$550,2,0)</f>
        <v/>
      </c>
      <c r="V5152" t="inlineStr">
        <is>
          <t>WCHR</t>
        </is>
      </c>
      <c r="W5152">
        <f>VLOOKUP(V5152,'WCH Kat'!$A$1:$B$150,2,0)</f>
        <v/>
      </c>
    </row>
    <row r="5153">
      <c r="A5153" t="inlineStr">
        <is>
          <t xml:space="preserve">VL </t>
        </is>
      </c>
      <c r="B5153" t="inlineStr">
        <is>
          <t>VL 1983</t>
        </is>
      </c>
      <c r="C5153" s="4" t="inlineStr">
        <is>
          <t>26.12.2024</t>
        </is>
      </c>
      <c r="D5153" t="inlineStr">
        <is>
          <t>16:15</t>
        </is>
      </c>
      <c r="E5153" s="4" t="inlineStr">
        <is>
          <t>25.12.2024</t>
        </is>
      </c>
      <c r="F5153" t="inlineStr">
        <is>
          <t>03:20</t>
        </is>
      </c>
      <c r="G5153" s="5" t="n">
        <v>36.91667</v>
      </c>
      <c r="H5153" t="inlineStr">
        <is>
          <t>Outbound</t>
        </is>
      </c>
      <c r="I5153" s="6" t="n">
        <v>0</v>
      </c>
      <c r="J5153" s="6" t="n">
        <v>0</v>
      </c>
      <c r="K5153" s="6" t="n">
        <v>0</v>
      </c>
      <c r="L5153" s="6">
        <f>I5153+J5153+K5153</f>
        <v/>
      </c>
      <c r="M5153" s="6" t="n">
        <v>1</v>
      </c>
      <c r="P5153" t="inlineStr">
        <is>
          <t>Ja</t>
        </is>
      </c>
      <c r="T5153" t="inlineStr">
        <is>
          <t>MUC</t>
        </is>
      </c>
      <c r="U5153">
        <f>VLOOKUP(T5153,Destinations!$A$2:$C$550,2,0)</f>
        <v/>
      </c>
      <c r="V5153" t="inlineStr">
        <is>
          <t>WCHR</t>
        </is>
      </c>
      <c r="W5153">
        <f>VLOOKUP(V5153,'WCH Kat'!$A$1:$B$150,2,0)</f>
        <v/>
      </c>
    </row>
    <row r="5154">
      <c r="A5154" t="inlineStr">
        <is>
          <t xml:space="preserve">VL </t>
        </is>
      </c>
      <c r="B5154" t="inlineStr">
        <is>
          <t>VL 1983</t>
        </is>
      </c>
      <c r="C5154" s="4" t="inlineStr">
        <is>
          <t>26.12.2024</t>
        </is>
      </c>
      <c r="D5154" t="inlineStr">
        <is>
          <t>16:15</t>
        </is>
      </c>
      <c r="E5154" s="4" t="inlineStr">
        <is>
          <t>26.12.2024</t>
        </is>
      </c>
      <c r="F5154" t="inlineStr">
        <is>
          <t>14:24</t>
        </is>
      </c>
      <c r="G5154" s="5" t="n">
        <v>1.85</v>
      </c>
      <c r="H5154" t="inlineStr">
        <is>
          <t>Outbound</t>
        </is>
      </c>
      <c r="I5154" s="6" t="n">
        <v>0</v>
      </c>
      <c r="J5154" s="6" t="n">
        <v>1</v>
      </c>
      <c r="K5154" s="6" t="n">
        <v>0</v>
      </c>
      <c r="L5154" s="6">
        <f>I5154+J5154+K5154</f>
        <v/>
      </c>
      <c r="M5154" s="6" t="n">
        <v>0</v>
      </c>
      <c r="Q5154" t="inlineStr">
        <is>
          <t>Ja</t>
        </is>
      </c>
      <c r="T5154" t="inlineStr">
        <is>
          <t>MUC</t>
        </is>
      </c>
      <c r="U5154">
        <f>VLOOKUP(T5154,Destinations!$A$2:$C$550,2,0)</f>
        <v/>
      </c>
      <c r="V5154" t="inlineStr">
        <is>
          <t>WCHR</t>
        </is>
      </c>
      <c r="W5154">
        <f>VLOOKUP(V5154,'WCH Kat'!$A$1:$B$150,2,0)</f>
        <v/>
      </c>
    </row>
    <row r="5155">
      <c r="A5155" t="inlineStr">
        <is>
          <t xml:space="preserve">FR </t>
        </is>
      </c>
      <c r="B5155" t="inlineStr">
        <is>
          <t>FR 2308</t>
        </is>
      </c>
      <c r="C5155" s="4" t="inlineStr">
        <is>
          <t>26.12.2024</t>
        </is>
      </c>
      <c r="D5155" t="inlineStr">
        <is>
          <t>16:20</t>
        </is>
      </c>
      <c r="E5155" s="4" t="inlineStr">
        <is>
          <t>25.12.2024</t>
        </is>
      </c>
      <c r="F5155" t="inlineStr">
        <is>
          <t>00:15</t>
        </is>
      </c>
      <c r="G5155" s="5" t="n">
        <v>40.08333</v>
      </c>
      <c r="H5155" t="inlineStr">
        <is>
          <t>Outbound</t>
        </is>
      </c>
      <c r="I5155" s="6" t="n">
        <v>0</v>
      </c>
      <c r="J5155" s="6" t="n">
        <v>0</v>
      </c>
      <c r="K5155" s="6" t="n">
        <v>0</v>
      </c>
      <c r="L5155" s="6">
        <f>I5155+J5155+K5155</f>
        <v/>
      </c>
      <c r="M5155" s="6" t="n">
        <v>1</v>
      </c>
      <c r="P5155" t="inlineStr">
        <is>
          <t>Ja</t>
        </is>
      </c>
      <c r="T5155" t="inlineStr">
        <is>
          <t>AGP</t>
        </is>
      </c>
      <c r="U5155">
        <f>VLOOKUP(T5155,Destinations!$A$2:$C$550,2,0)</f>
        <v/>
      </c>
      <c r="V5155" t="inlineStr">
        <is>
          <t>WCHC</t>
        </is>
      </c>
      <c r="W5155">
        <f>VLOOKUP(V5155,'WCH Kat'!$A$1:$B$150,2,0)</f>
        <v/>
      </c>
    </row>
    <row r="5156">
      <c r="A5156" t="inlineStr">
        <is>
          <t xml:space="preserve">EW </t>
        </is>
      </c>
      <c r="B5156" t="inlineStr">
        <is>
          <t>EW  580</t>
        </is>
      </c>
      <c r="C5156" s="4" t="inlineStr">
        <is>
          <t>26.12.2024</t>
        </is>
      </c>
      <c r="D5156" t="inlineStr">
        <is>
          <t>16:30</t>
        </is>
      </c>
      <c r="E5156" s="4" t="inlineStr">
        <is>
          <t>25.12.2024</t>
        </is>
      </c>
      <c r="F5156" t="inlineStr">
        <is>
          <t>03:35</t>
        </is>
      </c>
      <c r="G5156" s="5" t="n">
        <v>36.91667</v>
      </c>
      <c r="H5156" t="inlineStr">
        <is>
          <t>Outbound</t>
        </is>
      </c>
      <c r="I5156" s="6" t="n">
        <v>0</v>
      </c>
      <c r="J5156" s="6" t="n">
        <v>0</v>
      </c>
      <c r="K5156" s="6" t="n">
        <v>0</v>
      </c>
      <c r="L5156" s="6">
        <f>I5156+J5156+K5156</f>
        <v/>
      </c>
      <c r="M5156" s="6" t="n">
        <v>1</v>
      </c>
      <c r="P5156" t="inlineStr">
        <is>
          <t>Ja</t>
        </is>
      </c>
      <c r="T5156" t="inlineStr">
        <is>
          <t>PMI</t>
        </is>
      </c>
      <c r="U5156">
        <f>VLOOKUP(T5156,Destinations!$A$2:$C$550,2,0)</f>
        <v/>
      </c>
      <c r="V5156" t="inlineStr">
        <is>
          <t>WCHS</t>
        </is>
      </c>
      <c r="W5156">
        <f>VLOOKUP(V5156,'WCH Kat'!$A$1:$B$150,2,0)</f>
        <v/>
      </c>
    </row>
    <row r="5157">
      <c r="A5157" t="inlineStr">
        <is>
          <t xml:space="preserve">EW </t>
        </is>
      </c>
      <c r="B5157" t="inlineStr">
        <is>
          <t>EW  580</t>
        </is>
      </c>
      <c r="C5157" s="4" t="inlineStr">
        <is>
          <t>26.12.2024</t>
        </is>
      </c>
      <c r="D5157" t="inlineStr">
        <is>
          <t>16:30</t>
        </is>
      </c>
      <c r="E5157" s="4" t="inlineStr">
        <is>
          <t>25.12.2024</t>
        </is>
      </c>
      <c r="F5157" t="inlineStr">
        <is>
          <t>03:35</t>
        </is>
      </c>
      <c r="G5157" s="5" t="n">
        <v>36.91667</v>
      </c>
      <c r="H5157" t="inlineStr">
        <is>
          <t>Outbound</t>
        </is>
      </c>
      <c r="I5157" s="6" t="n">
        <v>0</v>
      </c>
      <c r="J5157" s="6" t="n">
        <v>0</v>
      </c>
      <c r="K5157" s="6" t="n">
        <v>0</v>
      </c>
      <c r="L5157" s="6">
        <f>I5157+J5157+K5157</f>
        <v/>
      </c>
      <c r="M5157" s="6" t="n">
        <v>1</v>
      </c>
      <c r="P5157" t="inlineStr">
        <is>
          <t>Ja</t>
        </is>
      </c>
      <c r="T5157" t="inlineStr">
        <is>
          <t>PMI</t>
        </is>
      </c>
      <c r="U5157">
        <f>VLOOKUP(T5157,Destinations!$A$2:$C$550,2,0)</f>
        <v/>
      </c>
      <c r="V5157" t="inlineStr">
        <is>
          <t>WCHS,WCMP</t>
        </is>
      </c>
      <c r="W5157">
        <f>VLOOKUP(V5157,'WCH Kat'!$A$1:$B$150,2,0)</f>
        <v/>
      </c>
    </row>
    <row r="5158">
      <c r="A5158" t="inlineStr">
        <is>
          <t xml:space="preserve">TK </t>
        </is>
      </c>
      <c r="B5158" t="inlineStr">
        <is>
          <t>TK 1675</t>
        </is>
      </c>
      <c r="C5158" s="4" t="inlineStr">
        <is>
          <t>26.12.2024</t>
        </is>
      </c>
      <c r="D5158" t="inlineStr">
        <is>
          <t>16:45</t>
        </is>
      </c>
      <c r="E5158" s="4" t="inlineStr">
        <is>
          <t>24.12.2024</t>
        </is>
      </c>
      <c r="F5158" t="inlineStr">
        <is>
          <t>13:45</t>
        </is>
      </c>
      <c r="G5158" s="5" t="n">
        <v>51</v>
      </c>
      <c r="H5158" t="inlineStr">
        <is>
          <t>Inbound</t>
        </is>
      </c>
      <c r="I5158" s="6" t="n">
        <v>0</v>
      </c>
      <c r="J5158" s="6" t="n">
        <v>0</v>
      </c>
      <c r="K5158" s="6" t="n">
        <v>0</v>
      </c>
      <c r="L5158" s="6">
        <f>I5158+J5158+K5158</f>
        <v/>
      </c>
      <c r="M5158" s="6" t="n">
        <v>1</v>
      </c>
      <c r="P5158" t="inlineStr">
        <is>
          <t>Ja</t>
        </is>
      </c>
      <c r="T5158" t="inlineStr">
        <is>
          <t>IST</t>
        </is>
      </c>
      <c r="U5158">
        <f>VLOOKUP(T5158,Destinations!$A$2:$C$550,2,0)</f>
        <v/>
      </c>
      <c r="V5158" t="inlineStr">
        <is>
          <t>WCHC</t>
        </is>
      </c>
      <c r="W5158">
        <f>VLOOKUP(V5158,'WCH Kat'!$A$1:$B$150,2,0)</f>
        <v/>
      </c>
    </row>
    <row r="5159">
      <c r="A5159" t="inlineStr">
        <is>
          <t xml:space="preserve">FR </t>
        </is>
      </c>
      <c r="B5159" t="inlineStr">
        <is>
          <t>FR 5205</t>
        </is>
      </c>
      <c r="C5159" s="4" t="inlineStr">
        <is>
          <t>26.12.2024</t>
        </is>
      </c>
      <c r="D5159" t="inlineStr">
        <is>
          <t>16:45</t>
        </is>
      </c>
      <c r="E5159" s="4" t="inlineStr">
        <is>
          <t>25.12.2024</t>
        </is>
      </c>
      <c r="F5159" t="inlineStr">
        <is>
          <t>00:40</t>
        </is>
      </c>
      <c r="G5159" s="5" t="n">
        <v>40.08333</v>
      </c>
      <c r="H5159" t="inlineStr">
        <is>
          <t>Outbound</t>
        </is>
      </c>
      <c r="I5159" s="6" t="n">
        <v>0</v>
      </c>
      <c r="J5159" s="6" t="n">
        <v>0</v>
      </c>
      <c r="K5159" s="6" t="n">
        <v>0</v>
      </c>
      <c r="L5159" s="6">
        <f>I5159+J5159+K5159</f>
        <v/>
      </c>
      <c r="M5159" s="6" t="n">
        <v>1</v>
      </c>
      <c r="P5159" t="inlineStr">
        <is>
          <t>Ja</t>
        </is>
      </c>
      <c r="T5159" t="inlineStr">
        <is>
          <t>MLA</t>
        </is>
      </c>
      <c r="U5159">
        <f>VLOOKUP(T5159,Destinations!$A$2:$C$550,2,0)</f>
        <v/>
      </c>
      <c r="V5159" t="inlineStr">
        <is>
          <t>WCHR</t>
        </is>
      </c>
      <c r="W5159">
        <f>VLOOKUP(V5159,'WCH Kat'!$A$1:$B$150,2,0)</f>
        <v/>
      </c>
    </row>
    <row r="5160">
      <c r="A5160" t="inlineStr">
        <is>
          <t xml:space="preserve">FR </t>
        </is>
      </c>
      <c r="B5160" t="inlineStr">
        <is>
          <t>FR 5205</t>
        </is>
      </c>
      <c r="C5160" s="4" t="inlineStr">
        <is>
          <t>26.12.2024</t>
        </is>
      </c>
      <c r="D5160" t="inlineStr">
        <is>
          <t>16:45</t>
        </is>
      </c>
      <c r="E5160" s="4" t="inlineStr">
        <is>
          <t>25.12.2024</t>
        </is>
      </c>
      <c r="F5160" t="inlineStr">
        <is>
          <t>00:40</t>
        </is>
      </c>
      <c r="G5160" s="5" t="n">
        <v>40.08333</v>
      </c>
      <c r="H5160" t="inlineStr">
        <is>
          <t>Outbound</t>
        </is>
      </c>
      <c r="I5160" s="6" t="n">
        <v>0</v>
      </c>
      <c r="J5160" s="6" t="n">
        <v>0</v>
      </c>
      <c r="K5160" s="6" t="n">
        <v>0</v>
      </c>
      <c r="L5160" s="6">
        <f>I5160+J5160+K5160</f>
        <v/>
      </c>
      <c r="M5160" s="6" t="n">
        <v>1</v>
      </c>
      <c r="P5160" t="inlineStr">
        <is>
          <t>Ja</t>
        </is>
      </c>
      <c r="T5160" t="inlineStr">
        <is>
          <t>MLA</t>
        </is>
      </c>
      <c r="U5160">
        <f>VLOOKUP(T5160,Destinations!$A$2:$C$550,2,0)</f>
        <v/>
      </c>
      <c r="V5160" t="inlineStr">
        <is>
          <t>WCHC,WCMP</t>
        </is>
      </c>
      <c r="W5160">
        <f>VLOOKUP(V5160,'WCH Kat'!$A$1:$B$150,2,0)</f>
        <v/>
      </c>
    </row>
    <row r="5161">
      <c r="A5161" t="inlineStr">
        <is>
          <t xml:space="preserve">XQ </t>
        </is>
      </c>
      <c r="B5161" t="inlineStr">
        <is>
          <t>XQ  982</t>
        </is>
      </c>
      <c r="C5161" s="4" t="inlineStr">
        <is>
          <t>26.12.2024</t>
        </is>
      </c>
      <c r="D5161" t="inlineStr">
        <is>
          <t>16:55</t>
        </is>
      </c>
      <c r="E5161" s="4" t="inlineStr">
        <is>
          <t>25.12.2024</t>
        </is>
      </c>
      <c r="F5161" t="inlineStr">
        <is>
          <t>02:00</t>
        </is>
      </c>
      <c r="G5161" s="5" t="n">
        <v>38.91667</v>
      </c>
      <c r="H5161" t="inlineStr">
        <is>
          <t>Inbound</t>
        </is>
      </c>
      <c r="I5161" s="6" t="n">
        <v>0</v>
      </c>
      <c r="J5161" s="6" t="n">
        <v>0</v>
      </c>
      <c r="K5161" s="6" t="n">
        <v>0</v>
      </c>
      <c r="L5161" s="6">
        <f>I5161+J5161+K5161</f>
        <v/>
      </c>
      <c r="M5161" s="6" t="n">
        <v>1</v>
      </c>
      <c r="P5161" t="inlineStr">
        <is>
          <t>Ja</t>
        </is>
      </c>
      <c r="T5161" t="inlineStr">
        <is>
          <t>ADB</t>
        </is>
      </c>
      <c r="U5161">
        <f>VLOOKUP(T5161,Destinations!$A$2:$C$550,2,0)</f>
        <v/>
      </c>
      <c r="V5161" t="inlineStr">
        <is>
          <t>WCHC</t>
        </is>
      </c>
      <c r="W5161">
        <f>VLOOKUP(V5161,'WCH Kat'!$A$1:$B$150,2,0)</f>
        <v/>
      </c>
    </row>
    <row r="5162">
      <c r="A5162" t="inlineStr">
        <is>
          <t xml:space="preserve">EW </t>
        </is>
      </c>
      <c r="B5162" t="inlineStr">
        <is>
          <t>EW 817</t>
        </is>
      </c>
      <c r="C5162" s="4" t="inlineStr">
        <is>
          <t>26.12.2024</t>
        </is>
      </c>
      <c r="D5162" t="inlineStr">
        <is>
          <t>17:15</t>
        </is>
      </c>
      <c r="E5162" s="4" t="inlineStr">
        <is>
          <t>23.12.2024</t>
        </is>
      </c>
      <c r="F5162" t="inlineStr">
        <is>
          <t>13:32</t>
        </is>
      </c>
      <c r="G5162" s="5" t="n">
        <v>75.71666999999999</v>
      </c>
      <c r="H5162" t="inlineStr">
        <is>
          <t>Inbound</t>
        </is>
      </c>
      <c r="I5162" s="6" t="n">
        <v>0</v>
      </c>
      <c r="J5162" s="6" t="n">
        <v>0</v>
      </c>
      <c r="K5162" s="6" t="n">
        <v>0</v>
      </c>
      <c r="L5162" s="6">
        <f>I5162+J5162+K5162</f>
        <v/>
      </c>
      <c r="M5162" s="6" t="n">
        <v>1</v>
      </c>
      <c r="R5162" t="inlineStr">
        <is>
          <t>Ja</t>
        </is>
      </c>
      <c r="T5162" t="inlineStr">
        <is>
          <t>Catania</t>
        </is>
      </c>
      <c r="U5162">
        <f>VLOOKUP(T5162,Destinations!$A$2:$C$550,2,0)</f>
        <v/>
      </c>
      <c r="V5162" t="inlineStr">
        <is>
          <t>WCHC</t>
        </is>
      </c>
      <c r="W5162">
        <f>VLOOKUP(V5162,'WCH Kat'!$A$1:$B$150,2,0)</f>
        <v/>
      </c>
    </row>
    <row r="5163">
      <c r="A5163" t="inlineStr">
        <is>
          <t xml:space="preserve">TK </t>
        </is>
      </c>
      <c r="B5163" t="inlineStr">
        <is>
          <t>TK 1675</t>
        </is>
      </c>
      <c r="C5163" s="4" t="inlineStr">
        <is>
          <t>26.12.2024</t>
        </is>
      </c>
      <c r="D5163" t="inlineStr">
        <is>
          <t>17:15</t>
        </is>
      </c>
      <c r="E5163" s="4" t="inlineStr">
        <is>
          <t>24.12.2024</t>
        </is>
      </c>
      <c r="F5163" t="inlineStr">
        <is>
          <t>13:45</t>
        </is>
      </c>
      <c r="G5163" s="5" t="n">
        <v>51.5</v>
      </c>
      <c r="H5163" t="inlineStr">
        <is>
          <t>Inbound</t>
        </is>
      </c>
      <c r="I5163" s="6" t="n">
        <v>0</v>
      </c>
      <c r="J5163" s="6" t="n">
        <v>0</v>
      </c>
      <c r="K5163" s="6" t="n">
        <v>0</v>
      </c>
      <c r="L5163" s="6">
        <f>I5163+J5163+K5163</f>
        <v/>
      </c>
      <c r="M5163" s="6" t="n">
        <v>1</v>
      </c>
      <c r="P5163" t="inlineStr">
        <is>
          <t>Ja</t>
        </is>
      </c>
      <c r="T5163" t="inlineStr">
        <is>
          <t>IST</t>
        </is>
      </c>
      <c r="U5163">
        <f>VLOOKUP(T5163,Destinations!$A$2:$C$550,2,0)</f>
        <v/>
      </c>
      <c r="V5163" t="inlineStr">
        <is>
          <t>WCHS</t>
        </is>
      </c>
      <c r="W5163">
        <f>VLOOKUP(V5163,'WCH Kat'!$A$1:$B$150,2,0)</f>
        <v/>
      </c>
    </row>
    <row r="5164">
      <c r="A5164" t="inlineStr">
        <is>
          <t xml:space="preserve">TK </t>
        </is>
      </c>
      <c r="B5164" t="inlineStr">
        <is>
          <t>TK 1675</t>
        </is>
      </c>
      <c r="C5164" s="4" t="inlineStr">
        <is>
          <t>26.12.2024</t>
        </is>
      </c>
      <c r="D5164" t="inlineStr">
        <is>
          <t>17:15</t>
        </is>
      </c>
      <c r="E5164" s="4" t="inlineStr">
        <is>
          <t>24.12.2024</t>
        </is>
      </c>
      <c r="F5164" t="inlineStr">
        <is>
          <t>13:45</t>
        </is>
      </c>
      <c r="G5164" s="5" t="n">
        <v>51.5</v>
      </c>
      <c r="H5164" t="inlineStr">
        <is>
          <t>Inbound</t>
        </is>
      </c>
      <c r="I5164" s="6" t="n">
        <v>0</v>
      </c>
      <c r="J5164" s="6" t="n">
        <v>0</v>
      </c>
      <c r="K5164" s="6" t="n">
        <v>0</v>
      </c>
      <c r="L5164" s="6">
        <f>I5164+J5164+K5164</f>
        <v/>
      </c>
      <c r="M5164" s="6" t="n">
        <v>1</v>
      </c>
      <c r="P5164" t="inlineStr">
        <is>
          <t>Ja</t>
        </is>
      </c>
      <c r="T5164" t="inlineStr">
        <is>
          <t>IST</t>
        </is>
      </c>
      <c r="U5164">
        <f>VLOOKUP(T5164,Destinations!$A$2:$C$550,2,0)</f>
        <v/>
      </c>
      <c r="V5164" t="inlineStr">
        <is>
          <t>WCHR</t>
        </is>
      </c>
      <c r="W5164">
        <f>VLOOKUP(V5164,'WCH Kat'!$A$1:$B$150,2,0)</f>
        <v/>
      </c>
    </row>
    <row r="5165">
      <c r="A5165" t="inlineStr">
        <is>
          <t xml:space="preserve">TK </t>
        </is>
      </c>
      <c r="B5165" t="inlineStr">
        <is>
          <t>TK 1675</t>
        </is>
      </c>
      <c r="C5165" s="4" t="inlineStr">
        <is>
          <t>26.12.2024</t>
        </is>
      </c>
      <c r="D5165" t="inlineStr">
        <is>
          <t>17:15</t>
        </is>
      </c>
      <c r="E5165" s="4" t="inlineStr">
        <is>
          <t>24.12.2024</t>
        </is>
      </c>
      <c r="F5165" t="inlineStr">
        <is>
          <t>13:45</t>
        </is>
      </c>
      <c r="G5165" s="5" t="n">
        <v>51.5</v>
      </c>
      <c r="H5165" t="inlineStr">
        <is>
          <t>Inbound</t>
        </is>
      </c>
      <c r="I5165" s="6" t="n">
        <v>0</v>
      </c>
      <c r="J5165" s="6" t="n">
        <v>0</v>
      </c>
      <c r="K5165" s="6" t="n">
        <v>0</v>
      </c>
      <c r="L5165" s="6">
        <f>I5165+J5165+K5165</f>
        <v/>
      </c>
      <c r="M5165" s="6" t="n">
        <v>1</v>
      </c>
      <c r="P5165" t="inlineStr">
        <is>
          <t>Ja</t>
        </is>
      </c>
      <c r="T5165" t="inlineStr">
        <is>
          <t>IST</t>
        </is>
      </c>
      <c r="U5165">
        <f>VLOOKUP(T5165,Destinations!$A$2:$C$550,2,0)</f>
        <v/>
      </c>
      <c r="V5165" t="inlineStr">
        <is>
          <t>WCHR</t>
        </is>
      </c>
      <c r="W5165">
        <f>VLOOKUP(V5165,'WCH Kat'!$A$1:$B$150,2,0)</f>
        <v/>
      </c>
    </row>
    <row r="5166">
      <c r="A5166" t="inlineStr">
        <is>
          <t xml:space="preserve">TK </t>
        </is>
      </c>
      <c r="B5166" t="inlineStr">
        <is>
          <t>TK 1675</t>
        </is>
      </c>
      <c r="C5166" s="4" t="inlineStr">
        <is>
          <t>26.12.2024</t>
        </is>
      </c>
      <c r="D5166" t="inlineStr">
        <is>
          <t>17:15</t>
        </is>
      </c>
      <c r="E5166" s="4" t="inlineStr">
        <is>
          <t>24.12.2024</t>
        </is>
      </c>
      <c r="F5166" t="inlineStr">
        <is>
          <t>13:45</t>
        </is>
      </c>
      <c r="G5166" s="5" t="n">
        <v>51.5</v>
      </c>
      <c r="H5166" t="inlineStr">
        <is>
          <t>Inbound</t>
        </is>
      </c>
      <c r="I5166" s="6" t="n">
        <v>0</v>
      </c>
      <c r="J5166" s="6" t="n">
        <v>0</v>
      </c>
      <c r="K5166" s="6" t="n">
        <v>0</v>
      </c>
      <c r="L5166" s="6">
        <f>I5166+J5166+K5166</f>
        <v/>
      </c>
      <c r="M5166" s="6" t="n">
        <v>1</v>
      </c>
      <c r="P5166" t="inlineStr">
        <is>
          <t>Ja</t>
        </is>
      </c>
      <c r="T5166" t="inlineStr">
        <is>
          <t>IST</t>
        </is>
      </c>
      <c r="U5166">
        <f>VLOOKUP(T5166,Destinations!$A$2:$C$550,2,0)</f>
        <v/>
      </c>
      <c r="V5166" t="inlineStr">
        <is>
          <t>WCHR</t>
        </is>
      </c>
      <c r="W5166">
        <f>VLOOKUP(V5166,'WCH Kat'!$A$1:$B$150,2,0)</f>
        <v/>
      </c>
    </row>
    <row r="5167">
      <c r="A5167" t="inlineStr">
        <is>
          <t xml:space="preserve">EW </t>
        </is>
      </c>
      <c r="B5167" t="inlineStr">
        <is>
          <t>EW  755</t>
        </is>
      </c>
      <c r="C5167" s="4" t="inlineStr">
        <is>
          <t>26.12.2024</t>
        </is>
      </c>
      <c r="D5167" t="inlineStr">
        <is>
          <t>17:15</t>
        </is>
      </c>
      <c r="E5167" s="4" t="inlineStr">
        <is>
          <t>25.12.2024</t>
        </is>
      </c>
      <c r="F5167" t="inlineStr">
        <is>
          <t>03:00</t>
        </is>
      </c>
      <c r="G5167" s="5" t="n">
        <v>38.25</v>
      </c>
      <c r="H5167" t="inlineStr">
        <is>
          <t>Inbound</t>
        </is>
      </c>
      <c r="I5167" s="6" t="n">
        <v>0</v>
      </c>
      <c r="J5167" s="6" t="n">
        <v>0</v>
      </c>
      <c r="K5167" s="6" t="n">
        <v>0</v>
      </c>
      <c r="L5167" s="6">
        <f>I5167+J5167+K5167</f>
        <v/>
      </c>
      <c r="M5167" s="6" t="n">
        <v>1</v>
      </c>
      <c r="P5167" t="inlineStr">
        <is>
          <t>Ja</t>
        </is>
      </c>
      <c r="T5167" t="inlineStr">
        <is>
          <t>VIE</t>
        </is>
      </c>
      <c r="U5167">
        <f>VLOOKUP(T5167,Destinations!$A$2:$C$550,2,0)</f>
        <v/>
      </c>
      <c r="V5167" t="inlineStr">
        <is>
          <t>WCHR</t>
        </is>
      </c>
      <c r="W5167">
        <f>VLOOKUP(V5167,'WCH Kat'!$A$1:$B$150,2,0)</f>
        <v/>
      </c>
    </row>
    <row r="5168">
      <c r="A5168" t="inlineStr">
        <is>
          <t xml:space="preserve">XQ </t>
        </is>
      </c>
      <c r="B5168" t="inlineStr">
        <is>
          <t>XQ  982</t>
        </is>
      </c>
      <c r="C5168" s="4" t="inlineStr">
        <is>
          <t>26.12.2024</t>
        </is>
      </c>
      <c r="D5168" t="inlineStr">
        <is>
          <t>17:30</t>
        </is>
      </c>
      <c r="E5168" s="4" t="inlineStr">
        <is>
          <t>25.12.2024</t>
        </is>
      </c>
      <c r="F5168" t="inlineStr">
        <is>
          <t>02:00</t>
        </is>
      </c>
      <c r="G5168" s="5" t="n">
        <v>39.5</v>
      </c>
      <c r="H5168" t="inlineStr">
        <is>
          <t>Inbound</t>
        </is>
      </c>
      <c r="I5168" s="6" t="n">
        <v>0</v>
      </c>
      <c r="J5168" s="6" t="n">
        <v>0</v>
      </c>
      <c r="K5168" s="6" t="n">
        <v>0</v>
      </c>
      <c r="L5168" s="6">
        <f>I5168+J5168+K5168</f>
        <v/>
      </c>
      <c r="M5168" s="6" t="n">
        <v>1</v>
      </c>
      <c r="P5168" t="inlineStr">
        <is>
          <t>Ja</t>
        </is>
      </c>
      <c r="T5168" t="inlineStr">
        <is>
          <t>ADB</t>
        </is>
      </c>
      <c r="U5168">
        <f>VLOOKUP(T5168,Destinations!$A$2:$C$550,2,0)</f>
        <v/>
      </c>
      <c r="V5168" t="inlineStr">
        <is>
          <t>WCHS</t>
        </is>
      </c>
      <c r="W5168">
        <f>VLOOKUP(V5168,'WCH Kat'!$A$1:$B$150,2,0)</f>
        <v/>
      </c>
    </row>
    <row r="5169">
      <c r="A5169" t="inlineStr">
        <is>
          <t xml:space="preserve">XQ </t>
        </is>
      </c>
      <c r="B5169" t="inlineStr">
        <is>
          <t>XQ  982</t>
        </is>
      </c>
      <c r="C5169" s="4" t="inlineStr">
        <is>
          <t>26.12.2024</t>
        </is>
      </c>
      <c r="D5169" t="inlineStr">
        <is>
          <t>17:30</t>
        </is>
      </c>
      <c r="E5169" s="4" t="inlineStr">
        <is>
          <t>26.12.2024</t>
        </is>
      </c>
      <c r="F5169" t="inlineStr">
        <is>
          <t>10:10</t>
        </is>
      </c>
      <c r="G5169" s="5" t="n">
        <v>7.33333</v>
      </c>
      <c r="H5169" t="inlineStr">
        <is>
          <t>Inbound</t>
        </is>
      </c>
      <c r="I5169" s="6" t="n">
        <v>0</v>
      </c>
      <c r="J5169" s="6" t="n">
        <v>0</v>
      </c>
      <c r="K5169" s="6" t="n">
        <v>1</v>
      </c>
      <c r="L5169" s="6">
        <f>I5169+J5169+K5169</f>
        <v/>
      </c>
      <c r="M5169" s="6" t="n">
        <v>0</v>
      </c>
      <c r="P5169" t="inlineStr">
        <is>
          <t>Ja</t>
        </is>
      </c>
      <c r="T5169" t="inlineStr">
        <is>
          <t>ADB</t>
        </is>
      </c>
      <c r="U5169">
        <f>VLOOKUP(T5169,Destinations!$A$2:$C$550,2,0)</f>
        <v/>
      </c>
      <c r="V5169" t="inlineStr">
        <is>
          <t>WCHS</t>
        </is>
      </c>
      <c r="W5169">
        <f>VLOOKUP(V5169,'WCH Kat'!$A$1:$B$150,2,0)</f>
        <v/>
      </c>
    </row>
    <row r="5170">
      <c r="A5170" t="inlineStr">
        <is>
          <t xml:space="preserve">XQ </t>
        </is>
      </c>
      <c r="B5170" t="inlineStr">
        <is>
          <t>XQ  982</t>
        </is>
      </c>
      <c r="C5170" s="4" t="inlineStr">
        <is>
          <t>26.12.2024</t>
        </is>
      </c>
      <c r="D5170" t="inlineStr">
        <is>
          <t>17:30</t>
        </is>
      </c>
      <c r="E5170" s="4" t="inlineStr">
        <is>
          <t>26.12.2024</t>
        </is>
      </c>
      <c r="F5170" t="inlineStr">
        <is>
          <t>13:50</t>
        </is>
      </c>
      <c r="G5170" s="5" t="n">
        <v>3.66667</v>
      </c>
      <c r="H5170" t="inlineStr">
        <is>
          <t>Inbound</t>
        </is>
      </c>
      <c r="I5170" s="6" t="n">
        <v>0</v>
      </c>
      <c r="J5170" s="6" t="n">
        <v>0</v>
      </c>
      <c r="K5170" s="6" t="n">
        <v>1</v>
      </c>
      <c r="L5170" s="6">
        <f>I5170+J5170+K5170</f>
        <v/>
      </c>
      <c r="M5170" s="6" t="n">
        <v>0</v>
      </c>
      <c r="P5170" t="inlineStr">
        <is>
          <t>Ja</t>
        </is>
      </c>
      <c r="T5170" t="inlineStr">
        <is>
          <t>ADB</t>
        </is>
      </c>
      <c r="U5170">
        <f>VLOOKUP(T5170,Destinations!$A$2:$C$550,2,0)</f>
        <v/>
      </c>
      <c r="V5170" t="inlineStr">
        <is>
          <t>WCHC</t>
        </is>
      </c>
      <c r="W5170">
        <f>VLOOKUP(V5170,'WCH Kat'!$A$1:$B$150,2,0)</f>
        <v/>
      </c>
    </row>
    <row r="5171">
      <c r="A5171" t="inlineStr">
        <is>
          <t xml:space="preserve">XR </t>
        </is>
      </c>
      <c r="B5171" t="inlineStr">
        <is>
          <t>XR 1048</t>
        </is>
      </c>
      <c r="C5171" s="4" t="inlineStr">
        <is>
          <t>26.12.2024</t>
        </is>
      </c>
      <c r="D5171" t="inlineStr">
        <is>
          <t>17:35</t>
        </is>
      </c>
      <c r="E5171" s="4" t="inlineStr">
        <is>
          <t>24.12.2024</t>
        </is>
      </c>
      <c r="F5171" t="inlineStr">
        <is>
          <t>18:00</t>
        </is>
      </c>
      <c r="G5171" s="5" t="n">
        <v>47.58333</v>
      </c>
      <c r="H5171" t="inlineStr">
        <is>
          <t>Inbound</t>
        </is>
      </c>
      <c r="I5171" s="6" t="n">
        <v>0</v>
      </c>
      <c r="J5171" s="6" t="n">
        <v>0</v>
      </c>
      <c r="K5171" s="6" t="n">
        <v>0</v>
      </c>
      <c r="L5171" s="6">
        <f>I5171+J5171+K5171</f>
        <v/>
      </c>
      <c r="M5171" s="6" t="n">
        <v>1</v>
      </c>
      <c r="N5171" t="inlineStr">
        <is>
          <t>Ja</t>
        </is>
      </c>
      <c r="T5171" t="inlineStr">
        <is>
          <t>FUE</t>
        </is>
      </c>
      <c r="U5171">
        <f>VLOOKUP(T5171,Destinations!$A$2:$C$550,2,0)</f>
        <v/>
      </c>
      <c r="V5171" t="inlineStr">
        <is>
          <t>WCHR</t>
        </is>
      </c>
      <c r="W5171">
        <f>VLOOKUP(V5171,'WCH Kat'!$A$1:$B$150,2,0)</f>
        <v/>
      </c>
    </row>
    <row r="5172">
      <c r="A5172" t="inlineStr">
        <is>
          <t xml:space="preserve">FR </t>
        </is>
      </c>
      <c r="B5172" t="inlineStr">
        <is>
          <t>FR 4453</t>
        </is>
      </c>
      <c r="C5172" s="4" t="inlineStr">
        <is>
          <t>26.12.2024</t>
        </is>
      </c>
      <c r="D5172" t="inlineStr">
        <is>
          <t>17:45</t>
        </is>
      </c>
      <c r="E5172" s="4" t="inlineStr">
        <is>
          <t>24.12.2024</t>
        </is>
      </c>
      <c r="F5172" t="inlineStr">
        <is>
          <t>23:15</t>
        </is>
      </c>
      <c r="G5172" s="5" t="n">
        <v>42.5</v>
      </c>
      <c r="H5172" t="inlineStr">
        <is>
          <t>Inbound</t>
        </is>
      </c>
      <c r="I5172" s="6" t="n">
        <v>0</v>
      </c>
      <c r="J5172" s="6" t="n">
        <v>0</v>
      </c>
      <c r="K5172" s="6" t="n">
        <v>0</v>
      </c>
      <c r="L5172" s="6">
        <f>I5172+J5172+K5172</f>
        <v/>
      </c>
      <c r="M5172" s="6" t="n">
        <v>1</v>
      </c>
      <c r="P5172" t="inlineStr">
        <is>
          <t>Ja</t>
        </is>
      </c>
      <c r="T5172" t="inlineStr">
        <is>
          <t>SOF</t>
        </is>
      </c>
      <c r="U5172">
        <f>VLOOKUP(T5172,Destinations!$A$2:$C$550,2,0)</f>
        <v/>
      </c>
      <c r="V5172" t="inlineStr">
        <is>
          <t>DEAF</t>
        </is>
      </c>
      <c r="W5172">
        <f>VLOOKUP(V5172,'WCH Kat'!$A$1:$B$150,2,0)</f>
        <v/>
      </c>
    </row>
    <row r="5173">
      <c r="A5173" t="inlineStr">
        <is>
          <t xml:space="preserve">EW </t>
        </is>
      </c>
      <c r="B5173" t="inlineStr">
        <is>
          <t>EW  817</t>
        </is>
      </c>
      <c r="C5173" s="4" t="inlineStr">
        <is>
          <t>26.12.2024</t>
        </is>
      </c>
      <c r="D5173" t="inlineStr">
        <is>
          <t>17:45</t>
        </is>
      </c>
      <c r="E5173" s="4" t="inlineStr">
        <is>
          <t>25.12.2024</t>
        </is>
      </c>
      <c r="F5173" t="inlineStr">
        <is>
          <t>02:00</t>
        </is>
      </c>
      <c r="G5173" s="5" t="n">
        <v>39.75</v>
      </c>
      <c r="H5173" t="inlineStr">
        <is>
          <t>Inbound</t>
        </is>
      </c>
      <c r="I5173" s="6" t="n">
        <v>0</v>
      </c>
      <c r="J5173" s="6" t="n">
        <v>0</v>
      </c>
      <c r="K5173" s="6" t="n">
        <v>0</v>
      </c>
      <c r="L5173" s="6">
        <f>I5173+J5173+K5173</f>
        <v/>
      </c>
      <c r="M5173" s="6" t="n">
        <v>1</v>
      </c>
      <c r="P5173" t="inlineStr">
        <is>
          <t>Ja</t>
        </is>
      </c>
      <c r="T5173" t="inlineStr">
        <is>
          <t>CTA</t>
        </is>
      </c>
      <c r="U5173">
        <f>VLOOKUP(T5173,Destinations!$A$2:$C$550,2,0)</f>
        <v/>
      </c>
      <c r="V5173" t="inlineStr">
        <is>
          <t>WCHC</t>
        </is>
      </c>
      <c r="W5173">
        <f>VLOOKUP(V5173,'WCH Kat'!$A$1:$B$150,2,0)</f>
        <v/>
      </c>
    </row>
    <row r="5174">
      <c r="A5174" t="inlineStr">
        <is>
          <t xml:space="preserve">EW </t>
        </is>
      </c>
      <c r="B5174" t="inlineStr">
        <is>
          <t>EW  817</t>
        </is>
      </c>
      <c r="C5174" s="4" t="inlineStr">
        <is>
          <t>26.12.2024</t>
        </is>
      </c>
      <c r="D5174" t="inlineStr">
        <is>
          <t>17:45</t>
        </is>
      </c>
      <c r="E5174" s="4" t="inlineStr">
        <is>
          <t>25.12.2024</t>
        </is>
      </c>
      <c r="F5174" t="inlineStr">
        <is>
          <t>02:00</t>
        </is>
      </c>
      <c r="G5174" s="5" t="n">
        <v>39.75</v>
      </c>
      <c r="H5174" t="inlineStr">
        <is>
          <t>Inbound</t>
        </is>
      </c>
      <c r="I5174" s="6" t="n">
        <v>0</v>
      </c>
      <c r="J5174" s="6" t="n">
        <v>0</v>
      </c>
      <c r="K5174" s="6" t="n">
        <v>0</v>
      </c>
      <c r="L5174" s="6">
        <f>I5174+J5174+K5174</f>
        <v/>
      </c>
      <c r="M5174" s="6" t="n">
        <v>1</v>
      </c>
      <c r="P5174" t="inlineStr">
        <is>
          <t>Ja</t>
        </is>
      </c>
      <c r="T5174" t="inlineStr">
        <is>
          <t>CTA</t>
        </is>
      </c>
      <c r="U5174">
        <f>VLOOKUP(T5174,Destinations!$A$2:$C$550,2,0)</f>
        <v/>
      </c>
      <c r="V5174" t="inlineStr">
        <is>
          <t>WCHR</t>
        </is>
      </c>
      <c r="W5174">
        <f>VLOOKUP(V5174,'WCH Kat'!$A$1:$B$150,2,0)</f>
        <v/>
      </c>
    </row>
    <row r="5175">
      <c r="A5175" t="inlineStr">
        <is>
          <t xml:space="preserve">BA </t>
        </is>
      </c>
      <c r="B5175" t="inlineStr">
        <is>
          <t>BA  998</t>
        </is>
      </c>
      <c r="C5175" s="4" t="inlineStr">
        <is>
          <t>26.12.2024</t>
        </is>
      </c>
      <c r="D5175" t="inlineStr">
        <is>
          <t>17:55</t>
        </is>
      </c>
      <c r="E5175" s="4" t="inlineStr">
        <is>
          <t>25.12.2024</t>
        </is>
      </c>
      <c r="F5175" t="inlineStr">
        <is>
          <t>03:35</t>
        </is>
      </c>
      <c r="G5175" s="5" t="n">
        <v>38.33333</v>
      </c>
      <c r="H5175" t="inlineStr">
        <is>
          <t>Inbound</t>
        </is>
      </c>
      <c r="I5175" s="6" t="n">
        <v>0</v>
      </c>
      <c r="J5175" s="6" t="n">
        <v>0</v>
      </c>
      <c r="K5175" s="6" t="n">
        <v>0</v>
      </c>
      <c r="L5175" s="6">
        <f>I5175+J5175+K5175</f>
        <v/>
      </c>
      <c r="M5175" s="6" t="n">
        <v>1</v>
      </c>
      <c r="P5175" t="inlineStr">
        <is>
          <t>Ja</t>
        </is>
      </c>
      <c r="T5175" t="inlineStr">
        <is>
          <t>LHR</t>
        </is>
      </c>
      <c r="U5175">
        <f>VLOOKUP(T5175,Destinations!$A$2:$C$550,2,0)</f>
        <v/>
      </c>
      <c r="V5175" t="inlineStr">
        <is>
          <t>WCHS</t>
        </is>
      </c>
      <c r="W5175">
        <f>VLOOKUP(V5175,'WCH Kat'!$A$1:$B$150,2,0)</f>
        <v/>
      </c>
    </row>
    <row r="5176">
      <c r="A5176" t="inlineStr">
        <is>
          <t xml:space="preserve">BA </t>
        </is>
      </c>
      <c r="B5176" t="inlineStr">
        <is>
          <t>BA  998</t>
        </is>
      </c>
      <c r="C5176" s="4" t="inlineStr">
        <is>
          <t>26.12.2024</t>
        </is>
      </c>
      <c r="D5176" t="inlineStr">
        <is>
          <t>17:55</t>
        </is>
      </c>
      <c r="E5176" s="4" t="inlineStr">
        <is>
          <t>25.12.2024</t>
        </is>
      </c>
      <c r="F5176" t="inlineStr">
        <is>
          <t>03:35</t>
        </is>
      </c>
      <c r="G5176" s="5" t="n">
        <v>38.33333</v>
      </c>
      <c r="H5176" t="inlineStr">
        <is>
          <t>Inbound</t>
        </is>
      </c>
      <c r="I5176" s="6" t="n">
        <v>0</v>
      </c>
      <c r="J5176" s="6" t="n">
        <v>0</v>
      </c>
      <c r="K5176" s="6" t="n">
        <v>0</v>
      </c>
      <c r="L5176" s="6">
        <f>I5176+J5176+K5176</f>
        <v/>
      </c>
      <c r="M5176" s="6" t="n">
        <v>1</v>
      </c>
      <c r="P5176" t="inlineStr">
        <is>
          <t>Ja</t>
        </is>
      </c>
      <c r="T5176" t="inlineStr">
        <is>
          <t>LHR</t>
        </is>
      </c>
      <c r="U5176">
        <f>VLOOKUP(T5176,Destinations!$A$2:$C$550,2,0)</f>
        <v/>
      </c>
      <c r="V5176" t="inlineStr">
        <is>
          <t>WCHS</t>
        </is>
      </c>
      <c r="W5176">
        <f>VLOOKUP(V5176,'WCH Kat'!$A$1:$B$150,2,0)</f>
        <v/>
      </c>
    </row>
    <row r="5177">
      <c r="A5177" t="inlineStr">
        <is>
          <t xml:space="preserve">BA </t>
        </is>
      </c>
      <c r="B5177" t="inlineStr">
        <is>
          <t>BA  998</t>
        </is>
      </c>
      <c r="C5177" s="4" t="inlineStr">
        <is>
          <t>26.12.2024</t>
        </is>
      </c>
      <c r="D5177" t="inlineStr">
        <is>
          <t>17:55</t>
        </is>
      </c>
      <c r="E5177" s="4" t="inlineStr">
        <is>
          <t>25.12.2024</t>
        </is>
      </c>
      <c r="F5177" t="inlineStr">
        <is>
          <t>03:35</t>
        </is>
      </c>
      <c r="G5177" s="5" t="n">
        <v>38.33333</v>
      </c>
      <c r="H5177" t="inlineStr">
        <is>
          <t>Inbound</t>
        </is>
      </c>
      <c r="I5177" s="6" t="n">
        <v>0</v>
      </c>
      <c r="J5177" s="6" t="n">
        <v>0</v>
      </c>
      <c r="K5177" s="6" t="n">
        <v>0</v>
      </c>
      <c r="L5177" s="6">
        <f>I5177+J5177+K5177</f>
        <v/>
      </c>
      <c r="M5177" s="6" t="n">
        <v>1</v>
      </c>
      <c r="P5177" t="inlineStr">
        <is>
          <t>Ja</t>
        </is>
      </c>
      <c r="T5177" t="inlineStr">
        <is>
          <t>LHR</t>
        </is>
      </c>
      <c r="U5177">
        <f>VLOOKUP(T5177,Destinations!$A$2:$C$550,2,0)</f>
        <v/>
      </c>
      <c r="V5177" t="inlineStr">
        <is>
          <t>WCHS</t>
        </is>
      </c>
      <c r="W5177">
        <f>VLOOKUP(V5177,'WCH Kat'!$A$1:$B$150,2,0)</f>
        <v/>
      </c>
    </row>
    <row r="5178">
      <c r="A5178" t="inlineStr">
        <is>
          <t xml:space="preserve">BA </t>
        </is>
      </c>
      <c r="B5178" t="inlineStr">
        <is>
          <t>BA  998</t>
        </is>
      </c>
      <c r="C5178" s="4" t="inlineStr">
        <is>
          <t>26.12.2024</t>
        </is>
      </c>
      <c r="D5178" t="inlineStr">
        <is>
          <t>17:55</t>
        </is>
      </c>
      <c r="E5178" s="4" t="inlineStr">
        <is>
          <t>26.12.2024</t>
        </is>
      </c>
      <c r="F5178" t="inlineStr">
        <is>
          <t>17:16</t>
        </is>
      </c>
      <c r="G5178" s="5" t="n">
        <v>0.65</v>
      </c>
      <c r="H5178" t="inlineStr">
        <is>
          <t>Inbound</t>
        </is>
      </c>
      <c r="I5178" s="6" t="n">
        <v>1</v>
      </c>
      <c r="J5178" s="6" t="n">
        <v>0</v>
      </c>
      <c r="K5178" s="6" t="n">
        <v>0</v>
      </c>
      <c r="L5178" s="6">
        <f>I5178+J5178+K5178</f>
        <v/>
      </c>
      <c r="M5178" s="6" t="n">
        <v>0</v>
      </c>
      <c r="P5178" t="inlineStr">
        <is>
          <t>Ja</t>
        </is>
      </c>
      <c r="T5178" t="inlineStr">
        <is>
          <t>LHR</t>
        </is>
      </c>
      <c r="U5178">
        <f>VLOOKUP(T5178,Destinations!$A$2:$C$550,2,0)</f>
        <v/>
      </c>
      <c r="V5178" t="inlineStr">
        <is>
          <t>WCHS</t>
        </is>
      </c>
      <c r="W5178">
        <f>VLOOKUP(V5178,'WCH Kat'!$A$1:$B$150,2,0)</f>
        <v/>
      </c>
    </row>
    <row r="5179">
      <c r="A5179" t="inlineStr">
        <is>
          <t xml:space="preserve">BA </t>
        </is>
      </c>
      <c r="B5179" t="inlineStr">
        <is>
          <t>BA  998</t>
        </is>
      </c>
      <c r="C5179" s="4" t="inlineStr">
        <is>
          <t>26.12.2024</t>
        </is>
      </c>
      <c r="D5179" t="inlineStr">
        <is>
          <t>17:55</t>
        </is>
      </c>
      <c r="E5179" s="4" t="inlineStr">
        <is>
          <t>26.12.2024</t>
        </is>
      </c>
      <c r="F5179" t="inlineStr">
        <is>
          <t>17:16</t>
        </is>
      </c>
      <c r="G5179" s="5" t="n">
        <v>0.65</v>
      </c>
      <c r="H5179" t="inlineStr">
        <is>
          <t>Inbound</t>
        </is>
      </c>
      <c r="I5179" s="6" t="n">
        <v>1</v>
      </c>
      <c r="J5179" s="6" t="n">
        <v>0</v>
      </c>
      <c r="K5179" s="6" t="n">
        <v>0</v>
      </c>
      <c r="L5179" s="6">
        <f>I5179+J5179+K5179</f>
        <v/>
      </c>
      <c r="M5179" s="6" t="n">
        <v>0</v>
      </c>
      <c r="P5179" t="inlineStr">
        <is>
          <t>Ja</t>
        </is>
      </c>
      <c r="T5179" t="inlineStr">
        <is>
          <t>LHR</t>
        </is>
      </c>
      <c r="U5179">
        <f>VLOOKUP(T5179,Destinations!$A$2:$C$550,2,0)</f>
        <v/>
      </c>
      <c r="V5179" t="inlineStr">
        <is>
          <t>WCHR</t>
        </is>
      </c>
      <c r="W5179">
        <f>VLOOKUP(V5179,'WCH Kat'!$A$1:$B$150,2,0)</f>
        <v/>
      </c>
    </row>
    <row r="5180">
      <c r="A5180" t="inlineStr">
        <is>
          <t xml:space="preserve">LH </t>
        </is>
      </c>
      <c r="B5180" t="inlineStr">
        <is>
          <t>LH 1986</t>
        </is>
      </c>
      <c r="C5180" s="4" t="inlineStr">
        <is>
          <t>26.12.2024</t>
        </is>
      </c>
      <c r="D5180" t="inlineStr">
        <is>
          <t>18:00</t>
        </is>
      </c>
      <c r="E5180" s="4" t="inlineStr">
        <is>
          <t>25.12.2024</t>
        </is>
      </c>
      <c r="F5180" t="inlineStr">
        <is>
          <t>04:15</t>
        </is>
      </c>
      <c r="G5180" s="5" t="n">
        <v>37.75</v>
      </c>
      <c r="H5180" t="inlineStr">
        <is>
          <t>Inbound</t>
        </is>
      </c>
      <c r="I5180" s="6" t="n">
        <v>0</v>
      </c>
      <c r="J5180" s="6" t="n">
        <v>0</v>
      </c>
      <c r="K5180" s="6" t="n">
        <v>0</v>
      </c>
      <c r="L5180" s="6">
        <f>I5180+J5180+K5180</f>
        <v/>
      </c>
      <c r="M5180" s="6" t="n">
        <v>1</v>
      </c>
      <c r="P5180" t="inlineStr">
        <is>
          <t>Ja</t>
        </is>
      </c>
      <c r="T5180" t="inlineStr">
        <is>
          <t>MUC</t>
        </is>
      </c>
      <c r="U5180">
        <f>VLOOKUP(T5180,Destinations!$A$2:$C$550,2,0)</f>
        <v/>
      </c>
      <c r="V5180" t="inlineStr">
        <is>
          <t>WCHS</t>
        </is>
      </c>
      <c r="W5180">
        <f>VLOOKUP(V5180,'WCH Kat'!$A$1:$B$150,2,0)</f>
        <v/>
      </c>
    </row>
    <row r="5181">
      <c r="A5181" t="inlineStr">
        <is>
          <t xml:space="preserve">BA </t>
        </is>
      </c>
      <c r="B5181" t="inlineStr">
        <is>
          <t>BA  998</t>
        </is>
      </c>
      <c r="C5181" s="4" t="inlineStr">
        <is>
          <t>26.12.2024</t>
        </is>
      </c>
      <c r="D5181" t="inlineStr">
        <is>
          <t>18:05</t>
        </is>
      </c>
      <c r="E5181" s="4" t="inlineStr">
        <is>
          <t>25.12.2024</t>
        </is>
      </c>
      <c r="F5181" t="inlineStr">
        <is>
          <t>03:35</t>
        </is>
      </c>
      <c r="G5181" s="5" t="n">
        <v>38.5</v>
      </c>
      <c r="H5181" t="inlineStr">
        <is>
          <t>Inbound</t>
        </is>
      </c>
      <c r="I5181" s="6" t="n">
        <v>0</v>
      </c>
      <c r="J5181" s="6" t="n">
        <v>0</v>
      </c>
      <c r="K5181" s="6" t="n">
        <v>0</v>
      </c>
      <c r="L5181" s="6">
        <f>I5181+J5181+K5181</f>
        <v/>
      </c>
      <c r="M5181" s="6" t="n">
        <v>1</v>
      </c>
      <c r="P5181" t="inlineStr">
        <is>
          <t>Ja</t>
        </is>
      </c>
      <c r="T5181" t="inlineStr">
        <is>
          <t>LHR</t>
        </is>
      </c>
      <c r="U5181">
        <f>VLOOKUP(T5181,Destinations!$A$2:$C$550,2,0)</f>
        <v/>
      </c>
      <c r="V5181" t="inlineStr">
        <is>
          <t>WCHC,WCLB</t>
        </is>
      </c>
      <c r="W5181">
        <f>VLOOKUP(V5181,'WCH Kat'!$A$1:$B$150,2,0)</f>
        <v/>
      </c>
    </row>
    <row r="5182">
      <c r="A5182" t="inlineStr">
        <is>
          <t xml:space="preserve">TK </t>
        </is>
      </c>
      <c r="B5182" t="inlineStr">
        <is>
          <t>TK 1676</t>
        </is>
      </c>
      <c r="C5182" s="4" t="inlineStr">
        <is>
          <t>26.12.2024</t>
        </is>
      </c>
      <c r="D5182" t="inlineStr">
        <is>
          <t>18:05</t>
        </is>
      </c>
      <c r="E5182" s="4" t="inlineStr">
        <is>
          <t>26.12.2024</t>
        </is>
      </c>
      <c r="F5182" t="inlineStr">
        <is>
          <t>15:34</t>
        </is>
      </c>
      <c r="G5182" s="5" t="n">
        <v>2.51667</v>
      </c>
      <c r="H5182" t="inlineStr">
        <is>
          <t>Outbound</t>
        </is>
      </c>
      <c r="I5182" s="6" t="n">
        <v>0</v>
      </c>
      <c r="J5182" s="6" t="n">
        <v>1</v>
      </c>
      <c r="K5182" s="6" t="n">
        <v>0</v>
      </c>
      <c r="L5182" s="6">
        <f>I5182+J5182+K5182</f>
        <v/>
      </c>
      <c r="M5182" s="6" t="n">
        <v>0</v>
      </c>
      <c r="Q5182" t="inlineStr">
        <is>
          <t>Ja</t>
        </is>
      </c>
      <c r="T5182" t="inlineStr">
        <is>
          <t>Istanbul-Atatürk</t>
        </is>
      </c>
      <c r="U5182">
        <f>VLOOKUP(T5182,Destinations!$A$2:$C$550,2,0)</f>
        <v/>
      </c>
      <c r="V5182" t="inlineStr">
        <is>
          <t>WCHS</t>
        </is>
      </c>
      <c r="W5182">
        <f>VLOOKUP(V5182,'WCH Kat'!$A$1:$B$150,2,0)</f>
        <v/>
      </c>
    </row>
    <row r="5183">
      <c r="A5183" t="inlineStr">
        <is>
          <t xml:space="preserve">EW </t>
        </is>
      </c>
      <c r="B5183" t="inlineStr">
        <is>
          <t>EW  465</t>
        </is>
      </c>
      <c r="C5183" s="4" t="inlineStr">
        <is>
          <t>26.12.2024</t>
        </is>
      </c>
      <c r="D5183" t="inlineStr">
        <is>
          <t>18:10</t>
        </is>
      </c>
      <c r="E5183" s="4" t="inlineStr">
        <is>
          <t>25.12.2024</t>
        </is>
      </c>
      <c r="F5183" t="inlineStr">
        <is>
          <t>15:55</t>
        </is>
      </c>
      <c r="G5183" s="5" t="n">
        <v>26.25</v>
      </c>
      <c r="H5183" t="inlineStr">
        <is>
          <t>Inbound</t>
        </is>
      </c>
      <c r="I5183" s="6" t="n">
        <v>0</v>
      </c>
      <c r="J5183" s="6" t="n">
        <v>0</v>
      </c>
      <c r="K5183" s="6" t="n">
        <v>1</v>
      </c>
      <c r="L5183" s="6">
        <f>I5183+J5183+K5183</f>
        <v/>
      </c>
      <c r="M5183" s="6" t="n">
        <v>0</v>
      </c>
      <c r="P5183" t="inlineStr">
        <is>
          <t>Ja</t>
        </is>
      </c>
      <c r="T5183" t="inlineStr">
        <is>
          <t>LHR</t>
        </is>
      </c>
      <c r="U5183">
        <f>VLOOKUP(T5183,Destinations!$A$2:$C$550,2,0)</f>
        <v/>
      </c>
      <c r="V5183" t="inlineStr">
        <is>
          <t>WCHS</t>
        </is>
      </c>
      <c r="W5183">
        <f>VLOOKUP(V5183,'WCH Kat'!$A$1:$B$150,2,0)</f>
        <v/>
      </c>
    </row>
    <row r="5184">
      <c r="A5184" t="inlineStr">
        <is>
          <t xml:space="preserve">EW </t>
        </is>
      </c>
      <c r="B5184" t="inlineStr">
        <is>
          <t>EW  465</t>
        </is>
      </c>
      <c r="C5184" s="4" t="inlineStr">
        <is>
          <t>26.12.2024</t>
        </is>
      </c>
      <c r="D5184" t="inlineStr">
        <is>
          <t>18:10</t>
        </is>
      </c>
      <c r="E5184" s="4" t="inlineStr">
        <is>
          <t>26.12.2024</t>
        </is>
      </c>
      <c r="F5184" t="inlineStr">
        <is>
          <t>16:46</t>
        </is>
      </c>
      <c r="G5184" s="5" t="n">
        <v>1.4</v>
      </c>
      <c r="H5184" t="inlineStr">
        <is>
          <t>Inbound</t>
        </is>
      </c>
      <c r="I5184" s="6" t="n">
        <v>0</v>
      </c>
      <c r="J5184" s="6" t="n">
        <v>1</v>
      </c>
      <c r="K5184" s="6" t="n">
        <v>0</v>
      </c>
      <c r="L5184" s="6">
        <f>I5184+J5184+K5184</f>
        <v/>
      </c>
      <c r="M5184" s="6" t="n">
        <v>0</v>
      </c>
      <c r="P5184" t="inlineStr">
        <is>
          <t>Ja</t>
        </is>
      </c>
      <c r="T5184" t="inlineStr">
        <is>
          <t>LHR</t>
        </is>
      </c>
      <c r="U5184">
        <f>VLOOKUP(T5184,Destinations!$A$2:$C$550,2,0)</f>
        <v/>
      </c>
      <c r="V5184" t="inlineStr">
        <is>
          <t>WCHR</t>
        </is>
      </c>
      <c r="W5184">
        <f>VLOOKUP(V5184,'WCH Kat'!$A$1:$B$150,2,0)</f>
        <v/>
      </c>
    </row>
    <row r="5185">
      <c r="A5185" t="inlineStr">
        <is>
          <t xml:space="preserve">LH </t>
        </is>
      </c>
      <c r="B5185" t="inlineStr">
        <is>
          <t>LH 1986</t>
        </is>
      </c>
      <c r="C5185" s="4" t="inlineStr">
        <is>
          <t>26.12.2024</t>
        </is>
      </c>
      <c r="D5185" t="inlineStr">
        <is>
          <t>18:20</t>
        </is>
      </c>
      <c r="E5185" s="4" t="inlineStr">
        <is>
          <t>25.12.2024</t>
        </is>
      </c>
      <c r="F5185" t="inlineStr">
        <is>
          <t>04:15</t>
        </is>
      </c>
      <c r="G5185" s="5" t="n">
        <v>38.08333</v>
      </c>
      <c r="H5185" t="inlineStr">
        <is>
          <t>Inbound</t>
        </is>
      </c>
      <c r="I5185" s="6" t="n">
        <v>0</v>
      </c>
      <c r="J5185" s="6" t="n">
        <v>0</v>
      </c>
      <c r="K5185" s="6" t="n">
        <v>0</v>
      </c>
      <c r="L5185" s="6">
        <f>I5185+J5185+K5185</f>
        <v/>
      </c>
      <c r="M5185" s="6" t="n">
        <v>1</v>
      </c>
      <c r="P5185" t="inlineStr">
        <is>
          <t>Ja</t>
        </is>
      </c>
      <c r="T5185" t="inlineStr">
        <is>
          <t>MUC</t>
        </is>
      </c>
      <c r="U5185">
        <f>VLOOKUP(T5185,Destinations!$A$2:$C$550,2,0)</f>
        <v/>
      </c>
      <c r="V5185" t="inlineStr">
        <is>
          <t>WCHS</t>
        </is>
      </c>
      <c r="W5185">
        <f>VLOOKUP(V5185,'WCH Kat'!$A$1:$B$150,2,0)</f>
        <v/>
      </c>
    </row>
    <row r="5186">
      <c r="A5186" t="inlineStr">
        <is>
          <t xml:space="preserve">LH </t>
        </is>
      </c>
      <c r="B5186" t="inlineStr">
        <is>
          <t>LH 1986</t>
        </is>
      </c>
      <c r="C5186" s="4" t="inlineStr">
        <is>
          <t>26.12.2024</t>
        </is>
      </c>
      <c r="D5186" t="inlineStr">
        <is>
          <t>18:20</t>
        </is>
      </c>
      <c r="E5186" s="4" t="inlineStr">
        <is>
          <t>25.12.2024</t>
        </is>
      </c>
      <c r="F5186" t="inlineStr">
        <is>
          <t>04:15</t>
        </is>
      </c>
      <c r="G5186" s="5" t="n">
        <v>38.08333</v>
      </c>
      <c r="H5186" t="inlineStr">
        <is>
          <t>Inbound</t>
        </is>
      </c>
      <c r="I5186" s="6" t="n">
        <v>0</v>
      </c>
      <c r="J5186" s="6" t="n">
        <v>0</v>
      </c>
      <c r="K5186" s="6" t="n">
        <v>0</v>
      </c>
      <c r="L5186" s="6">
        <f>I5186+J5186+K5186</f>
        <v/>
      </c>
      <c r="M5186" s="6" t="n">
        <v>1</v>
      </c>
      <c r="P5186" t="inlineStr">
        <is>
          <t>Ja</t>
        </is>
      </c>
      <c r="T5186" t="inlineStr">
        <is>
          <t>MUC</t>
        </is>
      </c>
      <c r="U5186">
        <f>VLOOKUP(T5186,Destinations!$A$2:$C$550,2,0)</f>
        <v/>
      </c>
      <c r="V5186" t="inlineStr">
        <is>
          <t>WCHS</t>
        </is>
      </c>
      <c r="W5186">
        <f>VLOOKUP(V5186,'WCH Kat'!$A$1:$B$150,2,0)</f>
        <v/>
      </c>
    </row>
    <row r="5187">
      <c r="A5187" t="inlineStr">
        <is>
          <t xml:space="preserve">LH </t>
        </is>
      </c>
      <c r="B5187" t="inlineStr">
        <is>
          <t>LH 1986</t>
        </is>
      </c>
      <c r="C5187" s="4" t="inlineStr">
        <is>
          <t>26.12.2024</t>
        </is>
      </c>
      <c r="D5187" t="inlineStr">
        <is>
          <t>18:20</t>
        </is>
      </c>
      <c r="E5187" s="4" t="inlineStr">
        <is>
          <t>25.12.2024</t>
        </is>
      </c>
      <c r="F5187" t="inlineStr">
        <is>
          <t>04:15</t>
        </is>
      </c>
      <c r="G5187" s="5" t="n">
        <v>38.08333</v>
      </c>
      <c r="H5187" t="inlineStr">
        <is>
          <t>Inbound</t>
        </is>
      </c>
      <c r="I5187" s="6" t="n">
        <v>0</v>
      </c>
      <c r="J5187" s="6" t="n">
        <v>0</v>
      </c>
      <c r="K5187" s="6" t="n">
        <v>0</v>
      </c>
      <c r="L5187" s="6">
        <f>I5187+J5187+K5187</f>
        <v/>
      </c>
      <c r="M5187" s="6" t="n">
        <v>1</v>
      </c>
      <c r="P5187" t="inlineStr">
        <is>
          <t>Ja</t>
        </is>
      </c>
      <c r="T5187" t="inlineStr">
        <is>
          <t>MUC</t>
        </is>
      </c>
      <c r="U5187">
        <f>VLOOKUP(T5187,Destinations!$A$2:$C$550,2,0)</f>
        <v/>
      </c>
      <c r="V5187" t="inlineStr">
        <is>
          <t>WCHR</t>
        </is>
      </c>
      <c r="W5187">
        <f>VLOOKUP(V5187,'WCH Kat'!$A$1:$B$150,2,0)</f>
        <v/>
      </c>
    </row>
    <row r="5188">
      <c r="A5188" t="inlineStr">
        <is>
          <t xml:space="preserve">LH </t>
        </is>
      </c>
      <c r="B5188" t="inlineStr">
        <is>
          <t>LH 1986</t>
        </is>
      </c>
      <c r="C5188" s="4" t="inlineStr">
        <is>
          <t>26.12.2024</t>
        </is>
      </c>
      <c r="D5188" t="inlineStr">
        <is>
          <t>18:20</t>
        </is>
      </c>
      <c r="E5188" s="4" t="inlineStr">
        <is>
          <t>25.12.2024</t>
        </is>
      </c>
      <c r="F5188" t="inlineStr">
        <is>
          <t>04:15</t>
        </is>
      </c>
      <c r="G5188" s="5" t="n">
        <v>38.08333</v>
      </c>
      <c r="H5188" t="inlineStr">
        <is>
          <t>Inbound</t>
        </is>
      </c>
      <c r="I5188" s="6" t="n">
        <v>0</v>
      </c>
      <c r="J5188" s="6" t="n">
        <v>0</v>
      </c>
      <c r="K5188" s="6" t="n">
        <v>0</v>
      </c>
      <c r="L5188" s="6">
        <f>I5188+J5188+K5188</f>
        <v/>
      </c>
      <c r="M5188" s="6" t="n">
        <v>1</v>
      </c>
      <c r="P5188" t="inlineStr">
        <is>
          <t>Ja</t>
        </is>
      </c>
      <c r="T5188" t="inlineStr">
        <is>
          <t>MUC</t>
        </is>
      </c>
      <c r="U5188">
        <f>VLOOKUP(T5188,Destinations!$A$2:$C$550,2,0)</f>
        <v/>
      </c>
      <c r="V5188" t="inlineStr">
        <is>
          <t>WCHR</t>
        </is>
      </c>
      <c r="W5188">
        <f>VLOOKUP(V5188,'WCH Kat'!$A$1:$B$150,2,0)</f>
        <v/>
      </c>
    </row>
    <row r="5189">
      <c r="A5189" t="inlineStr">
        <is>
          <t xml:space="preserve">LH </t>
        </is>
      </c>
      <c r="B5189" t="inlineStr">
        <is>
          <t>LH 1986</t>
        </is>
      </c>
      <c r="C5189" s="4" t="inlineStr">
        <is>
          <t>26.12.2024</t>
        </is>
      </c>
      <c r="D5189" t="inlineStr">
        <is>
          <t>18:20</t>
        </is>
      </c>
      <c r="E5189" s="4" t="inlineStr">
        <is>
          <t>25.12.2024</t>
        </is>
      </c>
      <c r="F5189" t="inlineStr">
        <is>
          <t>04:15</t>
        </is>
      </c>
      <c r="G5189" s="5" t="n">
        <v>38.08333</v>
      </c>
      <c r="H5189" t="inlineStr">
        <is>
          <t>Inbound</t>
        </is>
      </c>
      <c r="I5189" s="6" t="n">
        <v>0</v>
      </c>
      <c r="J5189" s="6" t="n">
        <v>0</v>
      </c>
      <c r="K5189" s="6" t="n">
        <v>0</v>
      </c>
      <c r="L5189" s="6">
        <f>I5189+J5189+K5189</f>
        <v/>
      </c>
      <c r="M5189" s="6" t="n">
        <v>1</v>
      </c>
      <c r="P5189" t="inlineStr">
        <is>
          <t>Ja</t>
        </is>
      </c>
      <c r="T5189" t="inlineStr">
        <is>
          <t>MUC</t>
        </is>
      </c>
      <c r="U5189">
        <f>VLOOKUP(T5189,Destinations!$A$2:$C$550,2,0)</f>
        <v/>
      </c>
      <c r="V5189" t="inlineStr">
        <is>
          <t>WCHS</t>
        </is>
      </c>
      <c r="W5189">
        <f>VLOOKUP(V5189,'WCH Kat'!$A$1:$B$150,2,0)</f>
        <v/>
      </c>
    </row>
    <row r="5190">
      <c r="A5190" t="inlineStr">
        <is>
          <t xml:space="preserve">LH </t>
        </is>
      </c>
      <c r="B5190" t="inlineStr">
        <is>
          <t>LH 1986</t>
        </is>
      </c>
      <c r="C5190" s="4" t="inlineStr">
        <is>
          <t>26.12.2024</t>
        </is>
      </c>
      <c r="D5190" t="inlineStr">
        <is>
          <t>18:20</t>
        </is>
      </c>
      <c r="E5190" s="4" t="inlineStr">
        <is>
          <t>25.12.2024</t>
        </is>
      </c>
      <c r="F5190" t="inlineStr">
        <is>
          <t>04:15</t>
        </is>
      </c>
      <c r="G5190" s="5" t="n">
        <v>38.08333</v>
      </c>
      <c r="H5190" t="inlineStr">
        <is>
          <t>Inbound</t>
        </is>
      </c>
      <c r="I5190" s="6" t="n">
        <v>0</v>
      </c>
      <c r="J5190" s="6" t="n">
        <v>0</v>
      </c>
      <c r="K5190" s="6" t="n">
        <v>0</v>
      </c>
      <c r="L5190" s="6">
        <f>I5190+J5190+K5190</f>
        <v/>
      </c>
      <c r="M5190" s="6" t="n">
        <v>1</v>
      </c>
      <c r="P5190" t="inlineStr">
        <is>
          <t>Ja</t>
        </is>
      </c>
      <c r="T5190" t="inlineStr">
        <is>
          <t>MUC</t>
        </is>
      </c>
      <c r="U5190">
        <f>VLOOKUP(T5190,Destinations!$A$2:$C$550,2,0)</f>
        <v/>
      </c>
      <c r="V5190" t="inlineStr">
        <is>
          <t>WCHS</t>
        </is>
      </c>
      <c r="W5190">
        <f>VLOOKUP(V5190,'WCH Kat'!$A$1:$B$150,2,0)</f>
        <v/>
      </c>
    </row>
    <row r="5191">
      <c r="A5191" t="inlineStr">
        <is>
          <t xml:space="preserve">LH </t>
        </is>
      </c>
      <c r="B5191" t="inlineStr">
        <is>
          <t>LH 1986</t>
        </is>
      </c>
      <c r="C5191" s="4" t="inlineStr">
        <is>
          <t>26.12.2024</t>
        </is>
      </c>
      <c r="D5191" t="inlineStr">
        <is>
          <t>18:20</t>
        </is>
      </c>
      <c r="E5191" s="4" t="inlineStr">
        <is>
          <t>26.12.2024</t>
        </is>
      </c>
      <c r="F5191" t="inlineStr">
        <is>
          <t>17:12</t>
        </is>
      </c>
      <c r="G5191" s="5" t="n">
        <v>1.13333</v>
      </c>
      <c r="H5191" t="inlineStr">
        <is>
          <t>Inbound</t>
        </is>
      </c>
      <c r="I5191" s="6" t="n">
        <v>0</v>
      </c>
      <c r="J5191" s="6" t="n">
        <v>1</v>
      </c>
      <c r="K5191" s="6" t="n">
        <v>0</v>
      </c>
      <c r="L5191" s="6">
        <f>I5191+J5191+K5191</f>
        <v/>
      </c>
      <c r="M5191" s="6" t="n">
        <v>0</v>
      </c>
      <c r="P5191" t="inlineStr">
        <is>
          <t>Ja</t>
        </is>
      </c>
      <c r="T5191" t="inlineStr">
        <is>
          <t>MUC</t>
        </is>
      </c>
      <c r="U5191">
        <f>VLOOKUP(T5191,Destinations!$A$2:$C$550,2,0)</f>
        <v/>
      </c>
      <c r="V5191" t="inlineStr">
        <is>
          <t>WCHS</t>
        </is>
      </c>
      <c r="W5191">
        <f>VLOOKUP(V5191,'WCH Kat'!$A$1:$B$150,2,0)</f>
        <v/>
      </c>
    </row>
    <row r="5192">
      <c r="A5192" t="inlineStr">
        <is>
          <t xml:space="preserve">XQ </t>
        </is>
      </c>
      <c r="B5192" t="inlineStr">
        <is>
          <t>XQ  983</t>
        </is>
      </c>
      <c r="C5192" s="4" t="inlineStr">
        <is>
          <t>26.12.2024</t>
        </is>
      </c>
      <c r="D5192" t="inlineStr">
        <is>
          <t>18:20</t>
        </is>
      </c>
      <c r="E5192" s="4" t="inlineStr">
        <is>
          <t>25.12.2024</t>
        </is>
      </c>
      <c r="F5192" t="inlineStr">
        <is>
          <t>02:25</t>
        </is>
      </c>
      <c r="G5192" s="5" t="n">
        <v>39.91667</v>
      </c>
      <c r="H5192" t="inlineStr">
        <is>
          <t>Outbound</t>
        </is>
      </c>
      <c r="I5192" s="6" t="n">
        <v>0</v>
      </c>
      <c r="J5192" s="6" t="n">
        <v>0</v>
      </c>
      <c r="K5192" s="6" t="n">
        <v>0</v>
      </c>
      <c r="L5192" s="6">
        <f>I5192+J5192+K5192</f>
        <v/>
      </c>
      <c r="M5192" s="6" t="n">
        <v>1</v>
      </c>
      <c r="P5192" t="inlineStr">
        <is>
          <t>Ja</t>
        </is>
      </c>
      <c r="T5192" t="inlineStr">
        <is>
          <t>ADB</t>
        </is>
      </c>
      <c r="U5192">
        <f>VLOOKUP(T5192,Destinations!$A$2:$C$550,2,0)</f>
        <v/>
      </c>
      <c r="V5192" t="inlineStr">
        <is>
          <t>WCHS</t>
        </is>
      </c>
      <c r="W5192">
        <f>VLOOKUP(V5192,'WCH Kat'!$A$1:$B$150,2,0)</f>
        <v/>
      </c>
    </row>
    <row r="5193">
      <c r="A5193" t="inlineStr">
        <is>
          <t xml:space="preserve">XQ </t>
        </is>
      </c>
      <c r="B5193" t="inlineStr">
        <is>
          <t>XQ  983</t>
        </is>
      </c>
      <c r="C5193" s="4" t="inlineStr">
        <is>
          <t>26.12.2024</t>
        </is>
      </c>
      <c r="D5193" t="inlineStr">
        <is>
          <t>18:20</t>
        </is>
      </c>
      <c r="E5193" s="4" t="inlineStr">
        <is>
          <t>26.12.2024</t>
        </is>
      </c>
      <c r="F5193" t="inlineStr">
        <is>
          <t>15:57</t>
        </is>
      </c>
      <c r="G5193" s="5" t="n">
        <v>2.38333</v>
      </c>
      <c r="H5193" t="inlineStr">
        <is>
          <t>Outbound</t>
        </is>
      </c>
      <c r="I5193" s="6" t="n">
        <v>0</v>
      </c>
      <c r="J5193" s="6" t="n">
        <v>1</v>
      </c>
      <c r="K5193" s="6" t="n">
        <v>0</v>
      </c>
      <c r="L5193" s="6">
        <f>I5193+J5193+K5193</f>
        <v/>
      </c>
      <c r="M5193" s="6" t="n">
        <v>0</v>
      </c>
      <c r="Q5193" t="inlineStr">
        <is>
          <t>Ja</t>
        </is>
      </c>
      <c r="T5193" t="inlineStr">
        <is>
          <t>ADB</t>
        </is>
      </c>
      <c r="U5193">
        <f>VLOOKUP(T5193,Destinations!$A$2:$C$550,2,0)</f>
        <v/>
      </c>
      <c r="V5193" t="inlineStr">
        <is>
          <t>WCHR</t>
        </is>
      </c>
      <c r="W5193">
        <f>VLOOKUP(V5193,'WCH Kat'!$A$1:$B$150,2,0)</f>
        <v/>
      </c>
    </row>
    <row r="5194">
      <c r="A5194" t="inlineStr">
        <is>
          <t xml:space="preserve">FR </t>
        </is>
      </c>
      <c r="B5194" t="inlineStr">
        <is>
          <t>FR 4452</t>
        </is>
      </c>
      <c r="C5194" s="4" t="inlineStr">
        <is>
          <t>26.12.2024</t>
        </is>
      </c>
      <c r="D5194" t="inlineStr">
        <is>
          <t>18:30</t>
        </is>
      </c>
      <c r="E5194" s="4" t="inlineStr">
        <is>
          <t>25.12.2024</t>
        </is>
      </c>
      <c r="F5194" t="inlineStr">
        <is>
          <t>02:25</t>
        </is>
      </c>
      <c r="G5194" s="5" t="n">
        <v>40.08333</v>
      </c>
      <c r="H5194" t="inlineStr">
        <is>
          <t>Outbound</t>
        </is>
      </c>
      <c r="I5194" s="6" t="n">
        <v>0</v>
      </c>
      <c r="J5194" s="6" t="n">
        <v>0</v>
      </c>
      <c r="K5194" s="6" t="n">
        <v>0</v>
      </c>
      <c r="L5194" s="6">
        <f>I5194+J5194+K5194</f>
        <v/>
      </c>
      <c r="M5194" s="6" t="n">
        <v>1</v>
      </c>
      <c r="P5194" t="inlineStr">
        <is>
          <t>Ja</t>
        </is>
      </c>
      <c r="T5194" t="inlineStr">
        <is>
          <t>SOF</t>
        </is>
      </c>
      <c r="U5194">
        <f>VLOOKUP(T5194,Destinations!$A$2:$C$550,2,0)</f>
        <v/>
      </c>
      <c r="V5194" t="inlineStr">
        <is>
          <t>WCHR</t>
        </is>
      </c>
      <c r="W5194">
        <f>VLOOKUP(V5194,'WCH Kat'!$A$1:$B$150,2,0)</f>
        <v/>
      </c>
    </row>
    <row r="5195">
      <c r="A5195" t="inlineStr">
        <is>
          <t xml:space="preserve">FR </t>
        </is>
      </c>
      <c r="B5195" t="inlineStr">
        <is>
          <t>FR 4452</t>
        </is>
      </c>
      <c r="C5195" s="4" t="inlineStr">
        <is>
          <t>26.12.2024</t>
        </is>
      </c>
      <c r="D5195" t="inlineStr">
        <is>
          <t>18:30</t>
        </is>
      </c>
      <c r="E5195" s="4" t="inlineStr">
        <is>
          <t>25.12.2024</t>
        </is>
      </c>
      <c r="F5195" t="inlineStr">
        <is>
          <t>02:25</t>
        </is>
      </c>
      <c r="G5195" s="5" t="n">
        <v>40.08333</v>
      </c>
      <c r="H5195" t="inlineStr">
        <is>
          <t>Outbound</t>
        </is>
      </c>
      <c r="I5195" s="6" t="n">
        <v>0</v>
      </c>
      <c r="J5195" s="6" t="n">
        <v>0</v>
      </c>
      <c r="K5195" s="6" t="n">
        <v>0</v>
      </c>
      <c r="L5195" s="6">
        <f>I5195+J5195+K5195</f>
        <v/>
      </c>
      <c r="M5195" s="6" t="n">
        <v>1</v>
      </c>
      <c r="P5195" t="inlineStr">
        <is>
          <t>Ja</t>
        </is>
      </c>
      <c r="T5195" t="inlineStr">
        <is>
          <t>SOF</t>
        </is>
      </c>
      <c r="U5195">
        <f>VLOOKUP(T5195,Destinations!$A$2:$C$550,2,0)</f>
        <v/>
      </c>
      <c r="V5195" t="inlineStr">
        <is>
          <t>WCHS</t>
        </is>
      </c>
      <c r="W5195">
        <f>VLOOKUP(V5195,'WCH Kat'!$A$1:$B$150,2,0)</f>
        <v/>
      </c>
    </row>
    <row r="5196">
      <c r="A5196" t="inlineStr">
        <is>
          <t xml:space="preserve">EW </t>
        </is>
      </c>
      <c r="B5196" t="inlineStr">
        <is>
          <t>EW  768</t>
        </is>
      </c>
      <c r="C5196" s="4" t="inlineStr">
        <is>
          <t>26.12.2024</t>
        </is>
      </c>
      <c r="D5196" t="inlineStr">
        <is>
          <t>18:30</t>
        </is>
      </c>
      <c r="E5196" s="4" t="inlineStr">
        <is>
          <t>25.12.2024</t>
        </is>
      </c>
      <c r="F5196" t="inlineStr">
        <is>
          <t>05:35</t>
        </is>
      </c>
      <c r="G5196" s="5" t="n">
        <v>36.91667</v>
      </c>
      <c r="H5196" t="inlineStr">
        <is>
          <t>Outbound</t>
        </is>
      </c>
      <c r="I5196" s="6" t="n">
        <v>0</v>
      </c>
      <c r="J5196" s="6" t="n">
        <v>0</v>
      </c>
      <c r="K5196" s="6" t="n">
        <v>0</v>
      </c>
      <c r="L5196" s="6">
        <f>I5196+J5196+K5196</f>
        <v/>
      </c>
      <c r="M5196" s="6" t="n">
        <v>1</v>
      </c>
      <c r="P5196" t="inlineStr">
        <is>
          <t>Ja</t>
        </is>
      </c>
      <c r="T5196" t="inlineStr">
        <is>
          <t>ZRH</t>
        </is>
      </c>
      <c r="U5196">
        <f>VLOOKUP(T5196,Destinations!$A$2:$C$550,2,0)</f>
        <v/>
      </c>
      <c r="V5196" t="inlineStr">
        <is>
          <t>WCHR</t>
        </is>
      </c>
      <c r="W5196">
        <f>VLOOKUP(V5196,'WCH Kat'!$A$1:$B$150,2,0)</f>
        <v/>
      </c>
    </row>
    <row r="5197">
      <c r="A5197" t="inlineStr">
        <is>
          <t xml:space="preserve">BA </t>
        </is>
      </c>
      <c r="B5197" t="inlineStr">
        <is>
          <t>BA 999</t>
        </is>
      </c>
      <c r="C5197" s="4" t="inlineStr">
        <is>
          <t>26.12.2024</t>
        </is>
      </c>
      <c r="D5197" t="inlineStr">
        <is>
          <t>18:40</t>
        </is>
      </c>
      <c r="E5197" s="4" t="inlineStr">
        <is>
          <t>26.12.2024</t>
        </is>
      </c>
      <c r="F5197" t="inlineStr">
        <is>
          <t>17:27</t>
        </is>
      </c>
      <c r="G5197" s="5" t="n">
        <v>1.21667</v>
      </c>
      <c r="H5197" t="inlineStr">
        <is>
          <t>Outbound</t>
        </is>
      </c>
      <c r="I5197" s="6" t="n">
        <v>0</v>
      </c>
      <c r="J5197" s="6" t="n">
        <v>1</v>
      </c>
      <c r="K5197" s="6" t="n">
        <v>0</v>
      </c>
      <c r="L5197" s="6">
        <f>I5197+J5197+K5197</f>
        <v/>
      </c>
      <c r="M5197" s="6" t="n">
        <v>0</v>
      </c>
      <c r="Q5197" t="inlineStr">
        <is>
          <t>Ja</t>
        </is>
      </c>
      <c r="T5197" t="inlineStr">
        <is>
          <t>London-Heathrow</t>
        </is>
      </c>
      <c r="U5197">
        <f>VLOOKUP(T5197,Destinations!$A$2:$C$550,2,0)</f>
        <v/>
      </c>
      <c r="V5197" t="inlineStr">
        <is>
          <t>WCHS</t>
        </is>
      </c>
      <c r="W5197">
        <f>VLOOKUP(V5197,'WCH Kat'!$A$1:$B$150,2,0)</f>
        <v/>
      </c>
    </row>
    <row r="5198">
      <c r="A5198" t="inlineStr">
        <is>
          <t xml:space="preserve">FR </t>
        </is>
      </c>
      <c r="B5198" t="inlineStr">
        <is>
          <t>FR 5531</t>
        </is>
      </c>
      <c r="C5198" s="4" t="inlineStr">
        <is>
          <t>26.12.2024</t>
        </is>
      </c>
      <c r="D5198" t="inlineStr">
        <is>
          <t>19:05</t>
        </is>
      </c>
      <c r="E5198" s="4" t="inlineStr">
        <is>
          <t>25.12.2024</t>
        </is>
      </c>
      <c r="F5198" t="inlineStr">
        <is>
          <t>01:25</t>
        </is>
      </c>
      <c r="G5198" s="5" t="n">
        <v>41.66667</v>
      </c>
      <c r="H5198" t="inlineStr">
        <is>
          <t>Inbound</t>
        </is>
      </c>
      <c r="I5198" s="6" t="n">
        <v>0</v>
      </c>
      <c r="J5198" s="6" t="n">
        <v>0</v>
      </c>
      <c r="K5198" s="6" t="n">
        <v>0</v>
      </c>
      <c r="L5198" s="6">
        <f>I5198+J5198+K5198</f>
        <v/>
      </c>
      <c r="M5198" s="6" t="n">
        <v>1</v>
      </c>
      <c r="P5198" t="inlineStr">
        <is>
          <t>Ja</t>
        </is>
      </c>
      <c r="T5198" t="inlineStr">
        <is>
          <t>BGY</t>
        </is>
      </c>
      <c r="U5198">
        <f>VLOOKUP(T5198,Destinations!$A$2:$C$550,2,0)</f>
        <v/>
      </c>
      <c r="V5198" t="inlineStr">
        <is>
          <t>WCHS</t>
        </is>
      </c>
      <c r="W5198">
        <f>VLOOKUP(V5198,'WCH Kat'!$A$1:$B$150,2,0)</f>
        <v/>
      </c>
    </row>
    <row r="5199">
      <c r="A5199" t="inlineStr">
        <is>
          <t xml:space="preserve">FR </t>
        </is>
      </c>
      <c r="B5199" t="inlineStr">
        <is>
          <t>FR 2105</t>
        </is>
      </c>
      <c r="C5199" s="4" t="inlineStr">
        <is>
          <t>26.12.2024</t>
        </is>
      </c>
      <c r="D5199" t="inlineStr">
        <is>
          <t>19:20</t>
        </is>
      </c>
      <c r="E5199" s="4" t="inlineStr">
        <is>
          <t>25.12.2024</t>
        </is>
      </c>
      <c r="F5199" t="inlineStr">
        <is>
          <t>00:30</t>
        </is>
      </c>
      <c r="G5199" s="5" t="n">
        <v>42.83333</v>
      </c>
      <c r="H5199" t="inlineStr">
        <is>
          <t>Inbound</t>
        </is>
      </c>
      <c r="I5199" s="6" t="n">
        <v>0</v>
      </c>
      <c r="J5199" s="6" t="n">
        <v>0</v>
      </c>
      <c r="K5199" s="6" t="n">
        <v>0</v>
      </c>
      <c r="L5199" s="6">
        <f>I5199+J5199+K5199</f>
        <v/>
      </c>
      <c r="M5199" s="6" t="n">
        <v>1</v>
      </c>
      <c r="P5199" t="inlineStr">
        <is>
          <t>Ja</t>
        </is>
      </c>
      <c r="T5199" t="inlineStr">
        <is>
          <t>ALC</t>
        </is>
      </c>
      <c r="U5199">
        <f>VLOOKUP(T5199,Destinations!$A$2:$C$550,2,0)</f>
        <v/>
      </c>
      <c r="V5199" t="inlineStr">
        <is>
          <t>WCHS</t>
        </is>
      </c>
      <c r="W5199">
        <f>VLOOKUP(V5199,'WCH Kat'!$A$1:$B$150,2,0)</f>
        <v/>
      </c>
    </row>
    <row r="5200">
      <c r="A5200" t="inlineStr">
        <is>
          <t xml:space="preserve">FR </t>
        </is>
      </c>
      <c r="B5200" t="inlineStr">
        <is>
          <t>FR 1140</t>
        </is>
      </c>
      <c r="C5200" s="4" t="inlineStr">
        <is>
          <t>26.12.2024</t>
        </is>
      </c>
      <c r="D5200" t="inlineStr">
        <is>
          <t>19:20</t>
        </is>
      </c>
      <c r="E5200" s="4" t="inlineStr">
        <is>
          <t>25.12.2024</t>
        </is>
      </c>
      <c r="F5200" t="inlineStr">
        <is>
          <t>01:50</t>
        </is>
      </c>
      <c r="G5200" s="5" t="n">
        <v>41.5</v>
      </c>
      <c r="H5200" t="inlineStr">
        <is>
          <t>Outbound</t>
        </is>
      </c>
      <c r="I5200" s="6" t="n">
        <v>0</v>
      </c>
      <c r="J5200" s="6" t="n">
        <v>0</v>
      </c>
      <c r="K5200" s="6" t="n">
        <v>0</v>
      </c>
      <c r="L5200" s="6">
        <f>I5200+J5200+K5200</f>
        <v/>
      </c>
      <c r="M5200" s="6" t="n">
        <v>1</v>
      </c>
      <c r="P5200" t="inlineStr">
        <is>
          <t>Ja</t>
        </is>
      </c>
      <c r="T5200" t="inlineStr">
        <is>
          <t>SVQ</t>
        </is>
      </c>
      <c r="U5200">
        <f>VLOOKUP(T5200,Destinations!$A$2:$C$550,2,0)</f>
        <v/>
      </c>
      <c r="V5200" t="inlineStr">
        <is>
          <t>WCHS</t>
        </is>
      </c>
      <c r="W5200">
        <f>VLOOKUP(V5200,'WCH Kat'!$A$1:$B$150,2,0)</f>
        <v/>
      </c>
    </row>
    <row r="5201">
      <c r="A5201" t="inlineStr">
        <is>
          <t xml:space="preserve">OS </t>
        </is>
      </c>
      <c r="B5201" t="inlineStr">
        <is>
          <t>OS  195</t>
        </is>
      </c>
      <c r="C5201" s="4" t="inlineStr">
        <is>
          <t>26.12.2024</t>
        </is>
      </c>
      <c r="D5201" t="inlineStr">
        <is>
          <t>19:35</t>
        </is>
      </c>
      <c r="E5201" s="4" t="inlineStr">
        <is>
          <t>25.12.2024</t>
        </is>
      </c>
      <c r="F5201" t="inlineStr">
        <is>
          <t>05:05</t>
        </is>
      </c>
      <c r="G5201" s="5" t="n">
        <v>38.5</v>
      </c>
      <c r="H5201" t="inlineStr">
        <is>
          <t>Inbound</t>
        </is>
      </c>
      <c r="I5201" s="6" t="n">
        <v>0</v>
      </c>
      <c r="J5201" s="6" t="n">
        <v>0</v>
      </c>
      <c r="K5201" s="6" t="n">
        <v>0</v>
      </c>
      <c r="L5201" s="6">
        <f>I5201+J5201+K5201</f>
        <v/>
      </c>
      <c r="M5201" s="6" t="n">
        <v>1</v>
      </c>
      <c r="P5201" t="inlineStr">
        <is>
          <t>Ja</t>
        </is>
      </c>
      <c r="T5201" t="inlineStr">
        <is>
          <t>VIE</t>
        </is>
      </c>
      <c r="U5201">
        <f>VLOOKUP(T5201,Destinations!$A$2:$C$550,2,0)</f>
        <v/>
      </c>
      <c r="V5201" t="inlineStr">
        <is>
          <t>WCHR</t>
        </is>
      </c>
      <c r="W5201">
        <f>VLOOKUP(V5201,'WCH Kat'!$A$1:$B$150,2,0)</f>
        <v/>
      </c>
    </row>
    <row r="5202">
      <c r="A5202" t="inlineStr">
        <is>
          <t xml:space="preserve">FR </t>
        </is>
      </c>
      <c r="B5202" t="inlineStr">
        <is>
          <t>FR  933</t>
        </is>
      </c>
      <c r="C5202" s="4" t="inlineStr">
        <is>
          <t>26.12.2024</t>
        </is>
      </c>
      <c r="D5202" t="inlineStr">
        <is>
          <t>19:50</t>
        </is>
      </c>
      <c r="E5202" s="4" t="inlineStr">
        <is>
          <t>25.12.2024</t>
        </is>
      </c>
      <c r="F5202" t="inlineStr">
        <is>
          <t>01:35</t>
        </is>
      </c>
      <c r="G5202" s="5" t="n">
        <v>42.25</v>
      </c>
      <c r="H5202" t="inlineStr">
        <is>
          <t>Inbound</t>
        </is>
      </c>
      <c r="I5202" s="6" t="n">
        <v>0</v>
      </c>
      <c r="J5202" s="6" t="n">
        <v>0</v>
      </c>
      <c r="K5202" s="6" t="n">
        <v>0</v>
      </c>
      <c r="L5202" s="6">
        <f>I5202+J5202+K5202</f>
        <v/>
      </c>
      <c r="M5202" s="6" t="n">
        <v>1</v>
      </c>
      <c r="P5202" t="inlineStr">
        <is>
          <t>Ja</t>
        </is>
      </c>
      <c r="T5202" t="inlineStr">
        <is>
          <t>FCO</t>
        </is>
      </c>
      <c r="U5202">
        <f>VLOOKUP(T5202,Destinations!$A$2:$C$550,2,0)</f>
        <v/>
      </c>
      <c r="V5202" t="inlineStr">
        <is>
          <t>WCHR</t>
        </is>
      </c>
      <c r="W5202">
        <f>VLOOKUP(V5202,'WCH Kat'!$A$1:$B$150,2,0)</f>
        <v/>
      </c>
    </row>
    <row r="5203">
      <c r="A5203" t="inlineStr">
        <is>
          <t xml:space="preserve">FR </t>
        </is>
      </c>
      <c r="B5203" t="inlineStr">
        <is>
          <t>FR  932</t>
        </is>
      </c>
      <c r="C5203" s="4" t="inlineStr">
        <is>
          <t>26.12.2024</t>
        </is>
      </c>
      <c r="D5203" t="inlineStr">
        <is>
          <t>20:15</t>
        </is>
      </c>
      <c r="E5203" s="4" t="inlineStr">
        <is>
          <t>25.12.2024</t>
        </is>
      </c>
      <c r="F5203" t="inlineStr">
        <is>
          <t>04:10</t>
        </is>
      </c>
      <c r="G5203" s="5" t="n">
        <v>40.08333</v>
      </c>
      <c r="H5203" t="inlineStr">
        <is>
          <t>Outbound</t>
        </is>
      </c>
      <c r="I5203" s="6" t="n">
        <v>0</v>
      </c>
      <c r="J5203" s="6" t="n">
        <v>0</v>
      </c>
      <c r="K5203" s="6" t="n">
        <v>0</v>
      </c>
      <c r="L5203" s="6">
        <f>I5203+J5203+K5203</f>
        <v/>
      </c>
      <c r="M5203" s="6" t="n">
        <v>1</v>
      </c>
      <c r="P5203" t="inlineStr">
        <is>
          <t>Ja</t>
        </is>
      </c>
      <c r="T5203" t="inlineStr">
        <is>
          <t>FCO</t>
        </is>
      </c>
      <c r="U5203">
        <f>VLOOKUP(T5203,Destinations!$A$2:$C$550,2,0)</f>
        <v/>
      </c>
      <c r="V5203" t="inlineStr">
        <is>
          <t>WCHS</t>
        </is>
      </c>
      <c r="W5203">
        <f>VLOOKUP(V5203,'WCH Kat'!$A$1:$B$150,2,0)</f>
        <v/>
      </c>
    </row>
    <row r="5204">
      <c r="A5204" t="inlineStr">
        <is>
          <t xml:space="preserve">FR </t>
        </is>
      </c>
      <c r="B5204" t="inlineStr">
        <is>
          <t>FR  932</t>
        </is>
      </c>
      <c r="C5204" s="4" t="inlineStr">
        <is>
          <t>26.12.2024</t>
        </is>
      </c>
      <c r="D5204" t="inlineStr">
        <is>
          <t>20:15</t>
        </is>
      </c>
      <c r="E5204" s="4" t="inlineStr">
        <is>
          <t>25.12.2024</t>
        </is>
      </c>
      <c r="F5204" t="inlineStr">
        <is>
          <t>04:10</t>
        </is>
      </c>
      <c r="G5204" s="5" t="n">
        <v>40.08333</v>
      </c>
      <c r="H5204" t="inlineStr">
        <is>
          <t>Outbound</t>
        </is>
      </c>
      <c r="I5204" s="6" t="n">
        <v>0</v>
      </c>
      <c r="J5204" s="6" t="n">
        <v>0</v>
      </c>
      <c r="K5204" s="6" t="n">
        <v>0</v>
      </c>
      <c r="L5204" s="6">
        <f>I5204+J5204+K5204</f>
        <v/>
      </c>
      <c r="M5204" s="6" t="n">
        <v>1</v>
      </c>
      <c r="P5204" t="inlineStr">
        <is>
          <t>Ja</t>
        </is>
      </c>
      <c r="T5204" t="inlineStr">
        <is>
          <t>FCO</t>
        </is>
      </c>
      <c r="U5204">
        <f>VLOOKUP(T5204,Destinations!$A$2:$C$550,2,0)</f>
        <v/>
      </c>
      <c r="V5204" t="inlineStr">
        <is>
          <t>WCHS</t>
        </is>
      </c>
      <c r="W5204">
        <f>VLOOKUP(V5204,'WCH Kat'!$A$1:$B$150,2,0)</f>
        <v/>
      </c>
    </row>
    <row r="5205">
      <c r="A5205" t="inlineStr">
        <is>
          <t xml:space="preserve">FR </t>
        </is>
      </c>
      <c r="B5205" t="inlineStr">
        <is>
          <t>FR 1822</t>
        </is>
      </c>
      <c r="C5205" s="4" t="inlineStr">
        <is>
          <t>26.12.2024</t>
        </is>
      </c>
      <c r="D5205" t="inlineStr">
        <is>
          <t>20:50</t>
        </is>
      </c>
      <c r="E5205" s="4" t="inlineStr">
        <is>
          <t>25.12.2024</t>
        </is>
      </c>
      <c r="F5205" t="inlineStr">
        <is>
          <t>00:55</t>
        </is>
      </c>
      <c r="G5205" s="5" t="n">
        <v>43.91667</v>
      </c>
      <c r="H5205" t="inlineStr">
        <is>
          <t>Inbound</t>
        </is>
      </c>
      <c r="I5205" s="6" t="n">
        <v>0</v>
      </c>
      <c r="J5205" s="6" t="n">
        <v>0</v>
      </c>
      <c r="K5205" s="6" t="n">
        <v>0</v>
      </c>
      <c r="L5205" s="6">
        <f>I5205+J5205+K5205</f>
        <v/>
      </c>
      <c r="M5205" s="6" t="n">
        <v>1</v>
      </c>
      <c r="P5205" t="inlineStr">
        <is>
          <t>Ja</t>
        </is>
      </c>
      <c r="T5205" t="inlineStr">
        <is>
          <t>RAK</t>
        </is>
      </c>
      <c r="U5205">
        <f>VLOOKUP(T5205,Destinations!$A$2:$C$550,2,0)</f>
        <v/>
      </c>
      <c r="V5205" t="inlineStr">
        <is>
          <t>WCHS,WCMP</t>
        </is>
      </c>
      <c r="W5205">
        <f>VLOOKUP(V5205,'WCH Kat'!$A$1:$B$150,2,0)</f>
        <v/>
      </c>
    </row>
    <row r="5206">
      <c r="A5206" t="inlineStr">
        <is>
          <t xml:space="preserve">EW </t>
        </is>
      </c>
      <c r="B5206" t="inlineStr">
        <is>
          <t>EW  769</t>
        </is>
      </c>
      <c r="C5206" s="4" t="inlineStr">
        <is>
          <t>26.12.2024</t>
        </is>
      </c>
      <c r="D5206" t="inlineStr">
        <is>
          <t>21:15</t>
        </is>
      </c>
      <c r="E5206" s="4" t="inlineStr">
        <is>
          <t>25.12.2024</t>
        </is>
      </c>
      <c r="F5206" t="inlineStr">
        <is>
          <t>07:15</t>
        </is>
      </c>
      <c r="G5206" s="5" t="n">
        <v>38</v>
      </c>
      <c r="H5206" t="inlineStr">
        <is>
          <t>Inbound</t>
        </is>
      </c>
      <c r="I5206" s="6" t="n">
        <v>0</v>
      </c>
      <c r="J5206" s="6" t="n">
        <v>0</v>
      </c>
      <c r="K5206" s="6" t="n">
        <v>0</v>
      </c>
      <c r="L5206" s="6">
        <f>I5206+J5206+K5206</f>
        <v/>
      </c>
      <c r="M5206" s="6" t="n">
        <v>1</v>
      </c>
      <c r="P5206" t="inlineStr">
        <is>
          <t>Ja</t>
        </is>
      </c>
      <c r="T5206" t="inlineStr">
        <is>
          <t>ZRH</t>
        </is>
      </c>
      <c r="U5206">
        <f>VLOOKUP(T5206,Destinations!$A$2:$C$550,2,0)</f>
        <v/>
      </c>
      <c r="V5206" t="inlineStr">
        <is>
          <t>WCHS</t>
        </is>
      </c>
      <c r="W5206">
        <f>VLOOKUP(V5206,'WCH Kat'!$A$1:$B$150,2,0)</f>
        <v/>
      </c>
    </row>
    <row r="5207">
      <c r="A5207" t="inlineStr">
        <is>
          <t xml:space="preserve">FR </t>
        </is>
      </c>
      <c r="B5207" t="inlineStr">
        <is>
          <t>FR 1823</t>
        </is>
      </c>
      <c r="C5207" s="4" t="inlineStr">
        <is>
          <t>26.12.2024</t>
        </is>
      </c>
      <c r="D5207" t="inlineStr">
        <is>
          <t>21:15</t>
        </is>
      </c>
      <c r="E5207" s="4" t="inlineStr">
        <is>
          <t>25.12.2024</t>
        </is>
      </c>
      <c r="F5207" t="inlineStr">
        <is>
          <t>05:10</t>
        </is>
      </c>
      <c r="G5207" s="5" t="n">
        <v>40.08333</v>
      </c>
      <c r="H5207" t="inlineStr">
        <is>
          <t>Outbound</t>
        </is>
      </c>
      <c r="I5207" s="6" t="n">
        <v>0</v>
      </c>
      <c r="J5207" s="6" t="n">
        <v>0</v>
      </c>
      <c r="K5207" s="6" t="n">
        <v>0</v>
      </c>
      <c r="L5207" s="6">
        <f>I5207+J5207+K5207</f>
        <v/>
      </c>
      <c r="M5207" s="6" t="n">
        <v>1</v>
      </c>
      <c r="P5207" t="inlineStr">
        <is>
          <t>Ja</t>
        </is>
      </c>
      <c r="T5207" t="inlineStr">
        <is>
          <t>RAK</t>
        </is>
      </c>
      <c r="U5207">
        <f>VLOOKUP(T5207,Destinations!$A$2:$C$550,2,0)</f>
        <v/>
      </c>
      <c r="V5207" t="inlineStr">
        <is>
          <t>WCHS</t>
        </is>
      </c>
      <c r="W5207">
        <f>VLOOKUP(V5207,'WCH Kat'!$A$1:$B$150,2,0)</f>
        <v/>
      </c>
    </row>
    <row r="5208">
      <c r="A5208" t="inlineStr">
        <is>
          <t xml:space="preserve">EW </t>
        </is>
      </c>
      <c r="B5208" t="inlineStr">
        <is>
          <t>EW  769</t>
        </is>
      </c>
      <c r="C5208" s="4" t="inlineStr">
        <is>
          <t>26.12.2024</t>
        </is>
      </c>
      <c r="D5208" t="inlineStr">
        <is>
          <t>21:20</t>
        </is>
      </c>
      <c r="E5208" s="4" t="inlineStr">
        <is>
          <t>25.12.2024</t>
        </is>
      </c>
      <c r="F5208" t="inlineStr">
        <is>
          <t>07:15</t>
        </is>
      </c>
      <c r="G5208" s="5" t="n">
        <v>38.08333</v>
      </c>
      <c r="H5208" t="inlineStr">
        <is>
          <t>Inbound</t>
        </is>
      </c>
      <c r="I5208" s="6" t="n">
        <v>0</v>
      </c>
      <c r="J5208" s="6" t="n">
        <v>0</v>
      </c>
      <c r="K5208" s="6" t="n">
        <v>0</v>
      </c>
      <c r="L5208" s="6">
        <f>I5208+J5208+K5208</f>
        <v/>
      </c>
      <c r="M5208" s="6" t="n">
        <v>1</v>
      </c>
      <c r="P5208" t="inlineStr">
        <is>
          <t>Ja</t>
        </is>
      </c>
      <c r="T5208" t="inlineStr">
        <is>
          <t>ZRH</t>
        </is>
      </c>
      <c r="U5208">
        <f>VLOOKUP(T5208,Destinations!$A$2:$C$550,2,0)</f>
        <v/>
      </c>
      <c r="V5208" t="inlineStr">
        <is>
          <t>WCHR</t>
        </is>
      </c>
      <c r="W5208">
        <f>VLOOKUP(V5208,'WCH Kat'!$A$1:$B$150,2,0)</f>
        <v/>
      </c>
    </row>
    <row r="5209">
      <c r="A5209" t="inlineStr">
        <is>
          <t xml:space="preserve">FR </t>
        </is>
      </c>
      <c r="B5209" t="inlineStr">
        <is>
          <t>FR 4771</t>
        </is>
      </c>
      <c r="C5209" s="4" t="inlineStr">
        <is>
          <t>26.12.2024</t>
        </is>
      </c>
      <c r="D5209" t="inlineStr">
        <is>
          <t>21:45</t>
        </is>
      </c>
      <c r="E5209" s="4" t="inlineStr">
        <is>
          <t>25.12.2024</t>
        </is>
      </c>
      <c r="F5209" t="inlineStr">
        <is>
          <t>00:55</t>
        </is>
      </c>
      <c r="G5209" s="5" t="n">
        <v>44.83333</v>
      </c>
      <c r="H5209" t="inlineStr">
        <is>
          <t>Inbound</t>
        </is>
      </c>
      <c r="I5209" s="6" t="n">
        <v>0</v>
      </c>
      <c r="J5209" s="6" t="n">
        <v>0</v>
      </c>
      <c r="K5209" s="6" t="n">
        <v>0</v>
      </c>
      <c r="L5209" s="6">
        <f>I5209+J5209+K5209</f>
        <v/>
      </c>
      <c r="M5209" s="6" t="n">
        <v>1</v>
      </c>
      <c r="P5209" t="inlineStr">
        <is>
          <t>Ja</t>
        </is>
      </c>
      <c r="T5209" t="inlineStr">
        <is>
          <t>ARN</t>
        </is>
      </c>
      <c r="U5209">
        <f>VLOOKUP(T5209,Destinations!$A$2:$C$550,2,0)</f>
        <v/>
      </c>
      <c r="V5209" t="inlineStr">
        <is>
          <t>WCHR</t>
        </is>
      </c>
      <c r="W5209">
        <f>VLOOKUP(V5209,'WCH Kat'!$A$1:$B$150,2,0)</f>
        <v/>
      </c>
    </row>
    <row r="5210">
      <c r="A5210" t="inlineStr">
        <is>
          <t xml:space="preserve">EW </t>
        </is>
      </c>
      <c r="B5210" t="inlineStr">
        <is>
          <t>EW  243</t>
        </is>
      </c>
      <c r="C5210" s="4" t="inlineStr">
        <is>
          <t>26.12.2024</t>
        </is>
      </c>
      <c r="D5210" t="inlineStr">
        <is>
          <t>22:05</t>
        </is>
      </c>
      <c r="E5210" s="4" t="inlineStr">
        <is>
          <t>26.12.2024</t>
        </is>
      </c>
      <c r="F5210" t="inlineStr">
        <is>
          <t>17:47</t>
        </is>
      </c>
      <c r="G5210" s="5" t="n">
        <v>4.3</v>
      </c>
      <c r="H5210" t="inlineStr">
        <is>
          <t>Inbound</t>
        </is>
      </c>
      <c r="I5210" s="6" t="n">
        <v>0</v>
      </c>
      <c r="J5210" s="6" t="n">
        <v>0</v>
      </c>
      <c r="K5210" s="6" t="n">
        <v>1</v>
      </c>
      <c r="L5210" s="6">
        <f>I5210+J5210+K5210</f>
        <v/>
      </c>
      <c r="M5210" s="6" t="n">
        <v>0</v>
      </c>
      <c r="P5210" t="inlineStr">
        <is>
          <t>Ja</t>
        </is>
      </c>
      <c r="T5210" t="inlineStr">
        <is>
          <t>FUE</t>
        </is>
      </c>
      <c r="U5210">
        <f>VLOOKUP(T5210,Destinations!$A$2:$C$550,2,0)</f>
        <v/>
      </c>
      <c r="V5210" t="inlineStr">
        <is>
          <t>WCHS</t>
        </is>
      </c>
      <c r="W5210">
        <f>VLOOKUP(V5210,'WCH Kat'!$A$1:$B$150,2,0)</f>
        <v/>
      </c>
    </row>
    <row r="5211">
      <c r="A5211" t="inlineStr">
        <is>
          <t xml:space="preserve">EW </t>
        </is>
      </c>
      <c r="B5211" t="inlineStr">
        <is>
          <t>EW  243</t>
        </is>
      </c>
      <c r="C5211" s="4" t="inlineStr">
        <is>
          <t>26.12.2024</t>
        </is>
      </c>
      <c r="D5211" t="inlineStr">
        <is>
          <t>22:30</t>
        </is>
      </c>
      <c r="E5211" s="4" t="inlineStr">
        <is>
          <t>25.12.2024</t>
        </is>
      </c>
      <c r="F5211" t="inlineStr">
        <is>
          <t>05:05</t>
        </is>
      </c>
      <c r="G5211" s="5" t="n">
        <v>41.41667</v>
      </c>
      <c r="H5211" t="inlineStr">
        <is>
          <t>Inbound</t>
        </is>
      </c>
      <c r="I5211" s="6" t="n">
        <v>0</v>
      </c>
      <c r="J5211" s="6" t="n">
        <v>0</v>
      </c>
      <c r="K5211" s="6" t="n">
        <v>0</v>
      </c>
      <c r="L5211" s="6">
        <f>I5211+J5211+K5211</f>
        <v/>
      </c>
      <c r="M5211" s="6" t="n">
        <v>1</v>
      </c>
      <c r="P5211" t="inlineStr">
        <is>
          <t>Ja</t>
        </is>
      </c>
      <c r="T5211" t="inlineStr">
        <is>
          <t>FUE</t>
        </is>
      </c>
      <c r="U5211">
        <f>VLOOKUP(T5211,Destinations!$A$2:$C$550,2,0)</f>
        <v/>
      </c>
      <c r="V5211" t="inlineStr">
        <is>
          <t>WCHR</t>
        </is>
      </c>
      <c r="W5211">
        <f>VLOOKUP(V5211,'WCH Kat'!$A$1:$B$150,2,0)</f>
        <v/>
      </c>
    </row>
    <row r="5212">
      <c r="A5212" t="inlineStr">
        <is>
          <t xml:space="preserve">EW </t>
        </is>
      </c>
      <c r="B5212" t="inlineStr">
        <is>
          <t>EW  243</t>
        </is>
      </c>
      <c r="C5212" s="4" t="inlineStr">
        <is>
          <t>26.12.2024</t>
        </is>
      </c>
      <c r="D5212" t="inlineStr">
        <is>
          <t>22:30</t>
        </is>
      </c>
      <c r="E5212" s="4" t="inlineStr">
        <is>
          <t>25.12.2024</t>
        </is>
      </c>
      <c r="F5212" t="inlineStr">
        <is>
          <t>05:05</t>
        </is>
      </c>
      <c r="G5212" s="5" t="n">
        <v>41.41667</v>
      </c>
      <c r="H5212" t="inlineStr">
        <is>
          <t>Inbound</t>
        </is>
      </c>
      <c r="I5212" s="6" t="n">
        <v>0</v>
      </c>
      <c r="J5212" s="6" t="n">
        <v>0</v>
      </c>
      <c r="K5212" s="6" t="n">
        <v>0</v>
      </c>
      <c r="L5212" s="6">
        <f>I5212+J5212+K5212</f>
        <v/>
      </c>
      <c r="M5212" s="6" t="n">
        <v>1</v>
      </c>
      <c r="P5212" t="inlineStr">
        <is>
          <t>Ja</t>
        </is>
      </c>
      <c r="T5212" t="inlineStr">
        <is>
          <t>FUE</t>
        </is>
      </c>
      <c r="U5212">
        <f>VLOOKUP(T5212,Destinations!$A$2:$C$550,2,0)</f>
        <v/>
      </c>
      <c r="V5212" t="inlineStr">
        <is>
          <t>WCBD,WCHS</t>
        </is>
      </c>
      <c r="W5212">
        <f>VLOOKUP(V5212,'WCH Kat'!$A$1:$B$150,2,0)</f>
        <v/>
      </c>
    </row>
    <row r="5213">
      <c r="A5213" t="inlineStr">
        <is>
          <t xml:space="preserve">PC </t>
        </is>
      </c>
      <c r="B5213" t="inlineStr">
        <is>
          <t>PC 1013</t>
        </is>
      </c>
      <c r="C5213" s="4" t="inlineStr">
        <is>
          <t>26.12.2024</t>
        </is>
      </c>
      <c r="D5213" t="inlineStr">
        <is>
          <t>23:05</t>
        </is>
      </c>
      <c r="E5213" s="4" t="inlineStr">
        <is>
          <t>24.12.2024</t>
        </is>
      </c>
      <c r="F5213" t="inlineStr">
        <is>
          <t>20:10</t>
        </is>
      </c>
      <c r="G5213" s="5" t="n">
        <v>50.91667</v>
      </c>
      <c r="H5213" t="inlineStr">
        <is>
          <t>Inbound</t>
        </is>
      </c>
      <c r="I5213" s="6" t="n">
        <v>0</v>
      </c>
      <c r="J5213" s="6" t="n">
        <v>0</v>
      </c>
      <c r="K5213" s="6" t="n">
        <v>0</v>
      </c>
      <c r="L5213" s="6">
        <f>I5213+J5213+K5213</f>
        <v/>
      </c>
      <c r="M5213" s="6" t="n">
        <v>1</v>
      </c>
      <c r="P5213" t="inlineStr">
        <is>
          <t>Ja</t>
        </is>
      </c>
      <c r="T5213" t="inlineStr">
        <is>
          <t>SAW</t>
        </is>
      </c>
      <c r="U5213">
        <f>VLOOKUP(T5213,Destinations!$A$2:$C$550,2,0)</f>
        <v/>
      </c>
      <c r="V5213" t="inlineStr">
        <is>
          <t>WCHR</t>
        </is>
      </c>
      <c r="W5213">
        <f>VLOOKUP(V5213,'WCH Kat'!$A$1:$B$150,2,0)</f>
        <v/>
      </c>
    </row>
    <row r="5214">
      <c r="A5214" t="inlineStr">
        <is>
          <t xml:space="preserve">XQ </t>
        </is>
      </c>
      <c r="B5214" t="inlineStr">
        <is>
          <t>XQ 114</t>
        </is>
      </c>
      <c r="C5214" s="4" t="inlineStr">
        <is>
          <t>26.12.2024</t>
        </is>
      </c>
      <c r="D5214" t="inlineStr">
        <is>
          <t>23:25</t>
        </is>
      </c>
      <c r="E5214" s="4" t="inlineStr">
        <is>
          <t>26.12.2024</t>
        </is>
      </c>
      <c r="F5214" t="inlineStr">
        <is>
          <t>19:58</t>
        </is>
      </c>
      <c r="G5214" s="5" t="n">
        <v>3.45</v>
      </c>
      <c r="H5214" t="inlineStr">
        <is>
          <t>Inbound</t>
        </is>
      </c>
      <c r="I5214" s="6" t="n">
        <v>0</v>
      </c>
      <c r="J5214" s="6" t="n">
        <v>0</v>
      </c>
      <c r="K5214" s="6" t="n">
        <v>1</v>
      </c>
      <c r="L5214" s="6">
        <f>I5214+J5214+K5214</f>
        <v/>
      </c>
      <c r="M5214" s="6" t="n">
        <v>0</v>
      </c>
      <c r="P5214" t="inlineStr">
        <is>
          <t>Ja</t>
        </is>
      </c>
      <c r="T5214" t="inlineStr">
        <is>
          <t>AYT</t>
        </is>
      </c>
      <c r="U5214">
        <f>VLOOKUP(T5214,Destinations!$A$2:$C$550,2,0)</f>
        <v/>
      </c>
      <c r="V5214" t="inlineStr">
        <is>
          <t>WCHS</t>
        </is>
      </c>
      <c r="W5214">
        <f>VLOOKUP(V5214,'WCH Kat'!$A$1:$B$150,2,0)</f>
        <v/>
      </c>
    </row>
    <row r="5215">
      <c r="A5215" t="inlineStr">
        <is>
          <t xml:space="preserve">PC </t>
        </is>
      </c>
      <c r="B5215" t="inlineStr">
        <is>
          <t>PC 5013</t>
        </is>
      </c>
      <c r="C5215" s="4" t="inlineStr">
        <is>
          <t>26.12.2024</t>
        </is>
      </c>
      <c r="D5215" t="inlineStr">
        <is>
          <t>23:30</t>
        </is>
      </c>
      <c r="E5215" s="4" t="inlineStr">
        <is>
          <t>24.12.2024</t>
        </is>
      </c>
      <c r="F5215" t="inlineStr">
        <is>
          <t>19:45</t>
        </is>
      </c>
      <c r="G5215" s="5" t="n">
        <v>51.75</v>
      </c>
      <c r="H5215" t="inlineStr">
        <is>
          <t>Inbound</t>
        </is>
      </c>
      <c r="I5215" s="6" t="n">
        <v>0</v>
      </c>
      <c r="J5215" s="6" t="n">
        <v>0</v>
      </c>
      <c r="K5215" s="6" t="n">
        <v>0</v>
      </c>
      <c r="L5215" s="6">
        <f>I5215+J5215+K5215</f>
        <v/>
      </c>
      <c r="M5215" s="6" t="n">
        <v>1</v>
      </c>
      <c r="P5215" t="inlineStr">
        <is>
          <t>Ja</t>
        </is>
      </c>
      <c r="T5215" t="inlineStr">
        <is>
          <t>AYT</t>
        </is>
      </c>
      <c r="U5215">
        <f>VLOOKUP(T5215,Destinations!$A$2:$C$550,2,0)</f>
        <v/>
      </c>
      <c r="V5215" t="inlineStr">
        <is>
          <t>WCHC</t>
        </is>
      </c>
      <c r="W5215">
        <f>VLOOKUP(V5215,'WCH Kat'!$A$1:$B$150,2,0)</f>
        <v/>
      </c>
    </row>
    <row r="5216">
      <c r="A5216" t="inlineStr">
        <is>
          <t xml:space="preserve">PC </t>
        </is>
      </c>
      <c r="B5216" t="inlineStr">
        <is>
          <t>PC 5013</t>
        </is>
      </c>
      <c r="C5216" s="4" t="inlineStr">
        <is>
          <t>26.12.2024</t>
        </is>
      </c>
      <c r="D5216" t="inlineStr">
        <is>
          <t>23:30</t>
        </is>
      </c>
      <c r="E5216" s="4" t="inlineStr">
        <is>
          <t>24.12.2024</t>
        </is>
      </c>
      <c r="F5216" t="inlineStr">
        <is>
          <t>19:45</t>
        </is>
      </c>
      <c r="G5216" s="5" t="n">
        <v>51.75</v>
      </c>
      <c r="H5216" t="inlineStr">
        <is>
          <t>Inbound</t>
        </is>
      </c>
      <c r="I5216" s="6" t="n">
        <v>0</v>
      </c>
      <c r="J5216" s="6" t="n">
        <v>0</v>
      </c>
      <c r="K5216" s="6" t="n">
        <v>0</v>
      </c>
      <c r="L5216" s="6">
        <f>I5216+J5216+K5216</f>
        <v/>
      </c>
      <c r="M5216" s="6" t="n">
        <v>1</v>
      </c>
      <c r="P5216" t="inlineStr">
        <is>
          <t>Ja</t>
        </is>
      </c>
      <c r="T5216" t="inlineStr">
        <is>
          <t>AYT</t>
        </is>
      </c>
      <c r="U5216">
        <f>VLOOKUP(T5216,Destinations!$A$2:$C$550,2,0)</f>
        <v/>
      </c>
      <c r="V5216" t="inlineStr">
        <is>
          <t>WCHC,WCHC</t>
        </is>
      </c>
      <c r="W5216">
        <f>VLOOKUP(V5216,'WCH Kat'!$A$1:$B$150,2,0)</f>
        <v/>
      </c>
    </row>
    <row r="5217">
      <c r="A5217" t="inlineStr">
        <is>
          <t xml:space="preserve">PC </t>
        </is>
      </c>
      <c r="B5217" t="inlineStr">
        <is>
          <t>PC 1013</t>
        </is>
      </c>
      <c r="C5217" s="4" t="inlineStr">
        <is>
          <t>26.12.2024</t>
        </is>
      </c>
      <c r="D5217" t="inlineStr">
        <is>
          <t>23:35</t>
        </is>
      </c>
      <c r="E5217" s="4" t="inlineStr">
        <is>
          <t>26.12.2024</t>
        </is>
      </c>
      <c r="F5217" t="inlineStr">
        <is>
          <t>20:30</t>
        </is>
      </c>
      <c r="G5217" s="5" t="n">
        <v>3.08333</v>
      </c>
      <c r="H5217" t="inlineStr">
        <is>
          <t>Inbound</t>
        </is>
      </c>
      <c r="I5217" s="6" t="n">
        <v>0</v>
      </c>
      <c r="J5217" s="6" t="n">
        <v>0</v>
      </c>
      <c r="K5217" s="6" t="n">
        <v>1</v>
      </c>
      <c r="L5217" s="6">
        <f>I5217+J5217+K5217</f>
        <v/>
      </c>
      <c r="M5217" s="6" t="n">
        <v>0</v>
      </c>
      <c r="P5217" t="inlineStr">
        <is>
          <t>Ja</t>
        </is>
      </c>
      <c r="T5217" t="inlineStr">
        <is>
          <t>SAW</t>
        </is>
      </c>
      <c r="U5217">
        <f>VLOOKUP(T5217,Destinations!$A$2:$C$550,2,0)</f>
        <v/>
      </c>
      <c r="V5217" t="inlineStr">
        <is>
          <t>WCHS</t>
        </is>
      </c>
      <c r="W5217">
        <f>VLOOKUP(V5217,'WCH Kat'!$A$1:$B$150,2,0)</f>
        <v/>
      </c>
    </row>
    <row r="5218">
      <c r="A5218" t="inlineStr">
        <is>
          <t xml:space="preserve">EW </t>
        </is>
      </c>
      <c r="B5218" t="inlineStr">
        <is>
          <t>EW  253</t>
        </is>
      </c>
      <c r="C5218" s="4" t="inlineStr">
        <is>
          <t>27.12.2024</t>
        </is>
      </c>
      <c r="D5218" t="inlineStr">
        <is>
          <t>00:32</t>
        </is>
      </c>
      <c r="E5218" s="4" t="inlineStr">
        <is>
          <t>25.12.2024</t>
        </is>
      </c>
      <c r="F5218" t="inlineStr">
        <is>
          <t>07:20</t>
        </is>
      </c>
      <c r="G5218" s="5" t="n">
        <v>41.2</v>
      </c>
      <c r="H5218" t="inlineStr">
        <is>
          <t>Inbound</t>
        </is>
      </c>
      <c r="I5218" s="6" t="n">
        <v>0</v>
      </c>
      <c r="J5218" s="6" t="n">
        <v>0</v>
      </c>
      <c r="K5218" s="6" t="n">
        <v>0</v>
      </c>
      <c r="L5218" s="6">
        <f>I5218+J5218+K5218</f>
        <v/>
      </c>
      <c r="M5218" s="6" t="n">
        <v>1</v>
      </c>
      <c r="P5218" t="inlineStr">
        <is>
          <t>Ja</t>
        </is>
      </c>
      <c r="T5218" t="inlineStr">
        <is>
          <t>TFS</t>
        </is>
      </c>
      <c r="U5218">
        <f>VLOOKUP(T5218,Destinations!$A$2:$C$550,2,0)</f>
        <v/>
      </c>
      <c r="V5218" t="inlineStr">
        <is>
          <t>MEDA,WCHC</t>
        </is>
      </c>
      <c r="W5218">
        <f>VLOOKUP(V5218,'WCH Kat'!$A$1:$B$150,2,0)</f>
        <v/>
      </c>
    </row>
    <row r="5219">
      <c r="A5219" t="inlineStr">
        <is>
          <t xml:space="preserve">EW </t>
        </is>
      </c>
      <c r="B5219" t="inlineStr">
        <is>
          <t>EW  253</t>
        </is>
      </c>
      <c r="C5219" s="4" t="inlineStr">
        <is>
          <t>27.12.2024</t>
        </is>
      </c>
      <c r="D5219" t="inlineStr">
        <is>
          <t>00:32</t>
        </is>
      </c>
      <c r="E5219" s="4" t="inlineStr">
        <is>
          <t>26.12.2024</t>
        </is>
      </c>
      <c r="F5219" t="inlineStr">
        <is>
          <t>20:00</t>
        </is>
      </c>
      <c r="G5219" s="5" t="n">
        <v>4.53333</v>
      </c>
      <c r="H5219" t="inlineStr">
        <is>
          <t>Inbound</t>
        </is>
      </c>
      <c r="I5219" s="6" t="n">
        <v>0</v>
      </c>
      <c r="J5219" s="6" t="n">
        <v>0</v>
      </c>
      <c r="K5219" s="6" t="n">
        <v>1</v>
      </c>
      <c r="L5219" s="6">
        <f>I5219+J5219+K5219</f>
        <v/>
      </c>
      <c r="M5219" s="6" t="n">
        <v>0</v>
      </c>
      <c r="P5219" t="inlineStr">
        <is>
          <t>Ja</t>
        </is>
      </c>
      <c r="T5219" t="inlineStr">
        <is>
          <t>TFS</t>
        </is>
      </c>
      <c r="U5219">
        <f>VLOOKUP(T5219,Destinations!$A$2:$C$550,2,0)</f>
        <v/>
      </c>
      <c r="V5219" t="inlineStr">
        <is>
          <t>WCHR</t>
        </is>
      </c>
      <c r="W5219">
        <f>VLOOKUP(V5219,'WCH Kat'!$A$1:$B$150,2,0)</f>
        <v/>
      </c>
    </row>
    <row r="5220">
      <c r="A5220" t="inlineStr">
        <is>
          <t xml:space="preserve">EW </t>
        </is>
      </c>
      <c r="B5220" t="inlineStr">
        <is>
          <t>EW  253</t>
        </is>
      </c>
      <c r="C5220" s="4" t="inlineStr">
        <is>
          <t>27.12.2024</t>
        </is>
      </c>
      <c r="D5220" t="inlineStr">
        <is>
          <t>00:32</t>
        </is>
      </c>
      <c r="E5220" s="4" t="inlineStr">
        <is>
          <t>26.12.2024</t>
        </is>
      </c>
      <c r="F5220" t="inlineStr">
        <is>
          <t>20:00</t>
        </is>
      </c>
      <c r="G5220" s="5" t="n">
        <v>4.53333</v>
      </c>
      <c r="H5220" t="inlineStr">
        <is>
          <t>Inbound</t>
        </is>
      </c>
      <c r="I5220" s="6" t="n">
        <v>0</v>
      </c>
      <c r="J5220" s="6" t="n">
        <v>0</v>
      </c>
      <c r="K5220" s="6" t="n">
        <v>1</v>
      </c>
      <c r="L5220" s="6">
        <f>I5220+J5220+K5220</f>
        <v/>
      </c>
      <c r="M5220" s="6" t="n">
        <v>0</v>
      </c>
      <c r="P5220" t="inlineStr">
        <is>
          <t>Ja</t>
        </is>
      </c>
      <c r="T5220" t="inlineStr">
        <is>
          <t>TFS</t>
        </is>
      </c>
      <c r="U5220">
        <f>VLOOKUP(T5220,Destinations!$A$2:$C$550,2,0)</f>
        <v/>
      </c>
      <c r="V5220" t="inlineStr">
        <is>
          <t>WCHR</t>
        </is>
      </c>
      <c r="W5220">
        <f>VLOOKUP(V5220,'WCH Kat'!$A$1:$B$150,2,0)</f>
        <v/>
      </c>
    </row>
    <row r="5221">
      <c r="A5221" t="inlineStr">
        <is>
          <t xml:space="preserve">PC </t>
        </is>
      </c>
      <c r="B5221" t="inlineStr">
        <is>
          <t>PC 1014</t>
        </is>
      </c>
      <c r="C5221" s="4" t="inlineStr">
        <is>
          <t>27.12.2024</t>
        </is>
      </c>
      <c r="D5221" t="inlineStr">
        <is>
          <t>00:55</t>
        </is>
      </c>
      <c r="E5221" s="4" t="inlineStr">
        <is>
          <t>24.12.2024</t>
        </is>
      </c>
      <c r="F5221" t="inlineStr">
        <is>
          <t>23:05</t>
        </is>
      </c>
      <c r="G5221" s="5" t="n">
        <v>49.83333</v>
      </c>
      <c r="H5221" t="inlineStr">
        <is>
          <t>Outbound</t>
        </is>
      </c>
      <c r="I5221" s="6" t="n">
        <v>0</v>
      </c>
      <c r="J5221" s="6" t="n">
        <v>0</v>
      </c>
      <c r="K5221" s="6" t="n">
        <v>0</v>
      </c>
      <c r="L5221" s="6">
        <f>I5221+J5221+K5221</f>
        <v/>
      </c>
      <c r="M5221" s="6" t="n">
        <v>1</v>
      </c>
      <c r="P5221" t="inlineStr">
        <is>
          <t>Ja</t>
        </is>
      </c>
      <c r="T5221" t="inlineStr">
        <is>
          <t>SAW</t>
        </is>
      </c>
      <c r="U5221">
        <f>VLOOKUP(T5221,Destinations!$A$2:$C$550,2,0)</f>
        <v/>
      </c>
      <c r="V5221" t="inlineStr">
        <is>
          <t>WCHR</t>
        </is>
      </c>
      <c r="W5221">
        <f>VLOOKUP(V5221,'WCH Kat'!$A$1:$B$150,2,0)</f>
        <v/>
      </c>
    </row>
    <row r="5222">
      <c r="A5222" t="inlineStr">
        <is>
          <t xml:space="preserve">SM </t>
        </is>
      </c>
      <c r="B5222" t="inlineStr">
        <is>
          <t>SM 2912</t>
        </is>
      </c>
      <c r="C5222" s="4" t="inlineStr">
        <is>
          <t>27.12.2024</t>
        </is>
      </c>
      <c r="D5222" t="inlineStr">
        <is>
          <t>01:45</t>
        </is>
      </c>
      <c r="E5222" s="4" t="inlineStr">
        <is>
          <t>25.12.2024</t>
        </is>
      </c>
      <c r="F5222" t="inlineStr">
        <is>
          <t>08:55</t>
        </is>
      </c>
      <c r="G5222" s="5" t="n">
        <v>40.83333</v>
      </c>
      <c r="H5222" t="inlineStr">
        <is>
          <t>Inbound</t>
        </is>
      </c>
      <c r="I5222" s="6" t="n">
        <v>0</v>
      </c>
      <c r="J5222" s="6" t="n">
        <v>0</v>
      </c>
      <c r="K5222" s="6" t="n">
        <v>0</v>
      </c>
      <c r="L5222" s="6">
        <f>I5222+J5222+K5222</f>
        <v/>
      </c>
      <c r="M5222" s="6" t="n">
        <v>1</v>
      </c>
      <c r="P5222" t="inlineStr">
        <is>
          <t>Ja</t>
        </is>
      </c>
      <c r="T5222" t="inlineStr">
        <is>
          <t>HRG</t>
        </is>
      </c>
      <c r="U5222">
        <f>VLOOKUP(T5222,Destinations!$A$2:$C$550,2,0)</f>
        <v/>
      </c>
      <c r="V5222" t="inlineStr">
        <is>
          <t>WCHS,WCMP</t>
        </is>
      </c>
      <c r="W5222">
        <f>VLOOKUP(V5222,'WCH Kat'!$A$1:$B$150,2,0)</f>
        <v/>
      </c>
    </row>
    <row r="5223">
      <c r="A5223" t="inlineStr">
        <is>
          <t xml:space="preserve">SM </t>
        </is>
      </c>
      <c r="B5223" t="inlineStr">
        <is>
          <t>SM 2912</t>
        </is>
      </c>
      <c r="C5223" s="4" t="inlineStr">
        <is>
          <t>27.12.2024</t>
        </is>
      </c>
      <c r="D5223" t="inlineStr">
        <is>
          <t>01:45</t>
        </is>
      </c>
      <c r="E5223" s="4" t="inlineStr">
        <is>
          <t>25.12.2024</t>
        </is>
      </c>
      <c r="F5223" t="inlineStr">
        <is>
          <t>08:55</t>
        </is>
      </c>
      <c r="G5223" s="5" t="n">
        <v>40.83333</v>
      </c>
      <c r="H5223" t="inlineStr">
        <is>
          <t>Inbound</t>
        </is>
      </c>
      <c r="I5223" s="6" t="n">
        <v>0</v>
      </c>
      <c r="J5223" s="6" t="n">
        <v>0</v>
      </c>
      <c r="K5223" s="6" t="n">
        <v>0</v>
      </c>
      <c r="L5223" s="6">
        <f>I5223+J5223+K5223</f>
        <v/>
      </c>
      <c r="M5223" s="6" t="n">
        <v>1</v>
      </c>
      <c r="P5223" t="inlineStr">
        <is>
          <t>Ja</t>
        </is>
      </c>
      <c r="T5223" t="inlineStr">
        <is>
          <t>HRG</t>
        </is>
      </c>
      <c r="U5223">
        <f>VLOOKUP(T5223,Destinations!$A$2:$C$550,2,0)</f>
        <v/>
      </c>
      <c r="V5223" t="inlineStr">
        <is>
          <t>WCHS</t>
        </is>
      </c>
      <c r="W5223">
        <f>VLOOKUP(V5223,'WCH Kat'!$A$1:$B$150,2,0)</f>
        <v/>
      </c>
    </row>
    <row r="5224">
      <c r="A5224" t="inlineStr">
        <is>
          <t xml:space="preserve">SM </t>
        </is>
      </c>
      <c r="B5224" t="inlineStr">
        <is>
          <t>SM 2912</t>
        </is>
      </c>
      <c r="C5224" s="4" t="inlineStr">
        <is>
          <t>27.12.2024</t>
        </is>
      </c>
      <c r="D5224" t="inlineStr">
        <is>
          <t>01:45</t>
        </is>
      </c>
      <c r="E5224" s="4" t="inlineStr">
        <is>
          <t>26.12.2024</t>
        </is>
      </c>
      <c r="F5224" t="inlineStr">
        <is>
          <t>21:00</t>
        </is>
      </c>
      <c r="G5224" s="5" t="n">
        <v>4.75</v>
      </c>
      <c r="H5224" t="inlineStr">
        <is>
          <t>Inbound</t>
        </is>
      </c>
      <c r="I5224" s="6" t="n">
        <v>0</v>
      </c>
      <c r="J5224" s="6" t="n">
        <v>0</v>
      </c>
      <c r="K5224" s="6" t="n">
        <v>1</v>
      </c>
      <c r="L5224" s="6">
        <f>I5224+J5224+K5224</f>
        <v/>
      </c>
      <c r="M5224" s="6" t="n">
        <v>0</v>
      </c>
      <c r="P5224" t="inlineStr">
        <is>
          <t>Ja</t>
        </is>
      </c>
      <c r="T5224" t="inlineStr">
        <is>
          <t>HRG</t>
        </is>
      </c>
      <c r="U5224">
        <f>VLOOKUP(T5224,Destinations!$A$2:$C$550,2,0)</f>
        <v/>
      </c>
      <c r="V5224" t="inlineStr">
        <is>
          <t>WCHS</t>
        </is>
      </c>
      <c r="W5224">
        <f>VLOOKUP(V5224,'WCH Kat'!$A$1:$B$150,2,0)</f>
        <v/>
      </c>
    </row>
    <row r="5225">
      <c r="A5225" t="inlineStr">
        <is>
          <t xml:space="preserve">VF </t>
        </is>
      </c>
      <c r="B5225" t="inlineStr">
        <is>
          <t>VF  091</t>
        </is>
      </c>
      <c r="C5225" s="4" t="inlineStr">
        <is>
          <t>27.12.2024</t>
        </is>
      </c>
      <c r="D5225" t="inlineStr">
        <is>
          <t>01:58</t>
        </is>
      </c>
      <c r="E5225" s="4" t="inlineStr">
        <is>
          <t>25.12.2024</t>
        </is>
      </c>
      <c r="F5225" t="inlineStr">
        <is>
          <t>11:10</t>
        </is>
      </c>
      <c r="G5225" s="5" t="n">
        <v>38.8</v>
      </c>
      <c r="H5225" t="inlineStr">
        <is>
          <t>Inbound</t>
        </is>
      </c>
      <c r="I5225" s="6" t="n">
        <v>0</v>
      </c>
      <c r="J5225" s="6" t="n">
        <v>0</v>
      </c>
      <c r="K5225" s="6" t="n">
        <v>0</v>
      </c>
      <c r="L5225" s="6">
        <f>I5225+J5225+K5225</f>
        <v/>
      </c>
      <c r="M5225" s="6" t="n">
        <v>1</v>
      </c>
      <c r="P5225" t="inlineStr">
        <is>
          <t>Ja</t>
        </is>
      </c>
      <c r="T5225" t="inlineStr">
        <is>
          <t>SAW</t>
        </is>
      </c>
      <c r="U5225">
        <f>VLOOKUP(T5225,Destinations!$A$2:$C$550,2,0)</f>
        <v/>
      </c>
      <c r="V5225" t="inlineStr">
        <is>
          <t>WCHR</t>
        </is>
      </c>
      <c r="W5225">
        <f>VLOOKUP(V5225,'WCH Kat'!$A$1:$B$150,2,0)</f>
        <v/>
      </c>
    </row>
    <row r="5226">
      <c r="A5226" t="inlineStr">
        <is>
          <t xml:space="preserve">VF </t>
        </is>
      </c>
      <c r="B5226" t="inlineStr">
        <is>
          <t>VF  091</t>
        </is>
      </c>
      <c r="C5226" s="4" t="inlineStr">
        <is>
          <t>27.12.2024</t>
        </is>
      </c>
      <c r="D5226" t="inlineStr">
        <is>
          <t>01:58</t>
        </is>
      </c>
      <c r="E5226" s="4" t="inlineStr">
        <is>
          <t>25.12.2024</t>
        </is>
      </c>
      <c r="F5226" t="inlineStr">
        <is>
          <t>11:10</t>
        </is>
      </c>
      <c r="G5226" s="5" t="n">
        <v>38.8</v>
      </c>
      <c r="H5226" t="inlineStr">
        <is>
          <t>Inbound</t>
        </is>
      </c>
      <c r="I5226" s="6" t="n">
        <v>0</v>
      </c>
      <c r="J5226" s="6" t="n">
        <v>0</v>
      </c>
      <c r="K5226" s="6" t="n">
        <v>0</v>
      </c>
      <c r="L5226" s="6">
        <f>I5226+J5226+K5226</f>
        <v/>
      </c>
      <c r="M5226" s="6" t="n">
        <v>1</v>
      </c>
      <c r="P5226" t="inlineStr">
        <is>
          <t>Ja</t>
        </is>
      </c>
      <c r="T5226" t="inlineStr">
        <is>
          <t>SAW</t>
        </is>
      </c>
      <c r="U5226">
        <f>VLOOKUP(T5226,Destinations!$A$2:$C$550,2,0)</f>
        <v/>
      </c>
      <c r="V5226" t="inlineStr">
        <is>
          <t>WCHS</t>
        </is>
      </c>
      <c r="W5226">
        <f>VLOOKUP(V5226,'WCH Kat'!$A$1:$B$150,2,0)</f>
        <v/>
      </c>
    </row>
    <row r="5227">
      <c r="A5227" t="inlineStr">
        <is>
          <t xml:space="preserve">VF </t>
        </is>
      </c>
      <c r="B5227" t="inlineStr">
        <is>
          <t>VF  091</t>
        </is>
      </c>
      <c r="C5227" s="4" t="inlineStr">
        <is>
          <t>27.12.2024</t>
        </is>
      </c>
      <c r="D5227" t="inlineStr">
        <is>
          <t>01:58</t>
        </is>
      </c>
      <c r="E5227" s="4" t="inlineStr">
        <is>
          <t>25.12.2024</t>
        </is>
      </c>
      <c r="F5227" t="inlineStr">
        <is>
          <t>11:10</t>
        </is>
      </c>
      <c r="G5227" s="5" t="n">
        <v>38.8</v>
      </c>
      <c r="H5227" t="inlineStr">
        <is>
          <t>Inbound</t>
        </is>
      </c>
      <c r="I5227" s="6" t="n">
        <v>0</v>
      </c>
      <c r="J5227" s="6" t="n">
        <v>0</v>
      </c>
      <c r="K5227" s="6" t="n">
        <v>0</v>
      </c>
      <c r="L5227" s="6">
        <f>I5227+J5227+K5227</f>
        <v/>
      </c>
      <c r="M5227" s="6" t="n">
        <v>1</v>
      </c>
      <c r="P5227" t="inlineStr">
        <is>
          <t>Ja</t>
        </is>
      </c>
      <c r="T5227" t="inlineStr">
        <is>
          <t>SAW</t>
        </is>
      </c>
      <c r="U5227">
        <f>VLOOKUP(T5227,Destinations!$A$2:$C$550,2,0)</f>
        <v/>
      </c>
      <c r="V5227" t="inlineStr">
        <is>
          <t>WCHS</t>
        </is>
      </c>
      <c r="W5227">
        <f>VLOOKUP(V5227,'WCH Kat'!$A$1:$B$150,2,0)</f>
        <v/>
      </c>
    </row>
    <row r="5228">
      <c r="A5228" t="inlineStr">
        <is>
          <t xml:space="preserve">VF </t>
        </is>
      </c>
      <c r="B5228" t="inlineStr">
        <is>
          <t>VF  091</t>
        </is>
      </c>
      <c r="C5228" s="4" t="inlineStr">
        <is>
          <t>27.12.2024</t>
        </is>
      </c>
      <c r="D5228" t="inlineStr">
        <is>
          <t>01:58</t>
        </is>
      </c>
      <c r="E5228" s="4" t="inlineStr">
        <is>
          <t>26.12.2024</t>
        </is>
      </c>
      <c r="F5228" t="inlineStr">
        <is>
          <t>23:31</t>
        </is>
      </c>
      <c r="G5228" s="5" t="n">
        <v>2.45</v>
      </c>
      <c r="H5228" t="inlineStr">
        <is>
          <t>Inbound</t>
        </is>
      </c>
      <c r="I5228" s="6" t="n">
        <v>0</v>
      </c>
      <c r="J5228" s="6" t="n">
        <v>1</v>
      </c>
      <c r="K5228" s="6" t="n">
        <v>0</v>
      </c>
      <c r="L5228" s="6">
        <f>I5228+J5228+K5228</f>
        <v/>
      </c>
      <c r="M5228" s="6" t="n">
        <v>0</v>
      </c>
      <c r="P5228" t="inlineStr">
        <is>
          <t>Ja</t>
        </is>
      </c>
      <c r="T5228" t="inlineStr">
        <is>
          <t>SAW</t>
        </is>
      </c>
      <c r="U5228">
        <f>VLOOKUP(T5228,Destinations!$A$2:$C$550,2,0)</f>
        <v/>
      </c>
      <c r="V5228" t="inlineStr">
        <is>
          <t>WCHR</t>
        </is>
      </c>
      <c r="W5228">
        <f>VLOOKUP(V5228,'WCH Kat'!$A$1:$B$150,2,0)</f>
        <v/>
      </c>
    </row>
    <row r="5229">
      <c r="A5229" t="inlineStr">
        <is>
          <t xml:space="preserve">XQ </t>
        </is>
      </c>
      <c r="B5229" t="inlineStr">
        <is>
          <t>XQ  113</t>
        </is>
      </c>
      <c r="C5229" s="4" t="inlineStr">
        <is>
          <t>27.12.2024</t>
        </is>
      </c>
      <c r="D5229" t="inlineStr">
        <is>
          <t>02:50</t>
        </is>
      </c>
      <c r="E5229" s="4" t="inlineStr">
        <is>
          <t>25.12.2024</t>
        </is>
      </c>
      <c r="F5229" t="inlineStr">
        <is>
          <t>11:00</t>
        </is>
      </c>
      <c r="G5229" s="5" t="n">
        <v>39.83333</v>
      </c>
      <c r="H5229" t="inlineStr">
        <is>
          <t>Outbound</t>
        </is>
      </c>
      <c r="I5229" s="6" t="n">
        <v>0</v>
      </c>
      <c r="J5229" s="6" t="n">
        <v>0</v>
      </c>
      <c r="K5229" s="6" t="n">
        <v>0</v>
      </c>
      <c r="L5229" s="6">
        <f>I5229+J5229+K5229</f>
        <v/>
      </c>
      <c r="M5229" s="6" t="n">
        <v>1</v>
      </c>
      <c r="P5229" t="inlineStr">
        <is>
          <t>Ja</t>
        </is>
      </c>
      <c r="T5229" t="inlineStr">
        <is>
          <t>AYT</t>
        </is>
      </c>
      <c r="U5229">
        <f>VLOOKUP(T5229,Destinations!$A$2:$C$550,2,0)</f>
        <v/>
      </c>
      <c r="V5229" t="inlineStr">
        <is>
          <t>WCHC</t>
        </is>
      </c>
      <c r="W5229">
        <f>VLOOKUP(V5229,'WCH Kat'!$A$1:$B$150,2,0)</f>
        <v/>
      </c>
    </row>
    <row r="5230">
      <c r="A5230" t="inlineStr">
        <is>
          <t xml:space="preserve">VF </t>
        </is>
      </c>
      <c r="B5230" t="inlineStr">
        <is>
          <t>VF  092</t>
        </is>
      </c>
      <c r="C5230" s="4" t="inlineStr">
        <is>
          <t>27.12.2024</t>
        </is>
      </c>
      <c r="D5230" t="inlineStr">
        <is>
          <t>04:50</t>
        </is>
      </c>
      <c r="E5230" s="4" t="inlineStr">
        <is>
          <t>25.12.2024</t>
        </is>
      </c>
      <c r="F5230" t="inlineStr">
        <is>
          <t>16:55</t>
        </is>
      </c>
      <c r="G5230" s="5" t="n">
        <v>35.91667</v>
      </c>
      <c r="H5230" t="inlineStr">
        <is>
          <t>Outbound</t>
        </is>
      </c>
      <c r="I5230" s="6" t="n">
        <v>0</v>
      </c>
      <c r="J5230" s="6" t="n">
        <v>0</v>
      </c>
      <c r="K5230" s="6" t="n">
        <v>1</v>
      </c>
      <c r="L5230" s="6">
        <f>I5230+J5230+K5230</f>
        <v/>
      </c>
      <c r="M5230" s="6" t="n">
        <v>0</v>
      </c>
      <c r="P5230" t="inlineStr">
        <is>
          <t>Ja</t>
        </is>
      </c>
      <c r="T5230" t="inlineStr">
        <is>
          <t>SAW</t>
        </is>
      </c>
      <c r="U5230">
        <f>VLOOKUP(T5230,Destinations!$A$2:$C$550,2,0)</f>
        <v/>
      </c>
      <c r="V5230" t="inlineStr">
        <is>
          <t>WCHR</t>
        </is>
      </c>
      <c r="W5230">
        <f>VLOOKUP(V5230,'WCH Kat'!$A$1:$B$150,2,0)</f>
        <v/>
      </c>
    </row>
    <row r="5231">
      <c r="A5231" t="inlineStr">
        <is>
          <t xml:space="preserve">EW </t>
        </is>
      </c>
      <c r="B5231" t="inlineStr">
        <is>
          <t>EW  584</t>
        </is>
      </c>
      <c r="C5231" s="4" t="inlineStr">
        <is>
          <t>27.12.2024</t>
        </is>
      </c>
      <c r="D5231" t="inlineStr">
        <is>
          <t>06:00</t>
        </is>
      </c>
      <c r="E5231" s="4" t="inlineStr">
        <is>
          <t>25.12.2024</t>
        </is>
      </c>
      <c r="F5231" t="inlineStr">
        <is>
          <t>17:05</t>
        </is>
      </c>
      <c r="G5231" s="5" t="n">
        <v>36.91667</v>
      </c>
      <c r="H5231" t="inlineStr">
        <is>
          <t>Outbound</t>
        </is>
      </c>
      <c r="I5231" s="6" t="n">
        <v>0</v>
      </c>
      <c r="J5231" s="6" t="n">
        <v>0</v>
      </c>
      <c r="K5231" s="6" t="n">
        <v>0</v>
      </c>
      <c r="L5231" s="6">
        <f>I5231+J5231+K5231</f>
        <v/>
      </c>
      <c r="M5231" s="6" t="n">
        <v>1</v>
      </c>
      <c r="P5231" t="inlineStr">
        <is>
          <t>Ja</t>
        </is>
      </c>
      <c r="T5231" t="inlineStr">
        <is>
          <t>PMI</t>
        </is>
      </c>
      <c r="U5231">
        <f>VLOOKUP(T5231,Destinations!$A$2:$C$550,2,0)</f>
        <v/>
      </c>
      <c r="V5231" t="inlineStr">
        <is>
          <t>WCHS</t>
        </is>
      </c>
      <c r="W5231">
        <f>VLOOKUP(V5231,'WCH Kat'!$A$1:$B$150,2,0)</f>
        <v/>
      </c>
    </row>
    <row r="5232">
      <c r="A5232" t="inlineStr">
        <is>
          <t xml:space="preserve">EW </t>
        </is>
      </c>
      <c r="B5232" t="inlineStr">
        <is>
          <t>EW  584</t>
        </is>
      </c>
      <c r="C5232" s="4" t="inlineStr">
        <is>
          <t>27.12.2024</t>
        </is>
      </c>
      <c r="D5232" t="inlineStr">
        <is>
          <t>06:00</t>
        </is>
      </c>
      <c r="E5232" s="4" t="inlineStr">
        <is>
          <t>25.12.2024</t>
        </is>
      </c>
      <c r="F5232" t="inlineStr">
        <is>
          <t>17:05</t>
        </is>
      </c>
      <c r="G5232" s="5" t="n">
        <v>36.91667</v>
      </c>
      <c r="H5232" t="inlineStr">
        <is>
          <t>Outbound</t>
        </is>
      </c>
      <c r="I5232" s="6" t="n">
        <v>0</v>
      </c>
      <c r="J5232" s="6" t="n">
        <v>0</v>
      </c>
      <c r="K5232" s="6" t="n">
        <v>0</v>
      </c>
      <c r="L5232" s="6">
        <f>I5232+J5232+K5232</f>
        <v/>
      </c>
      <c r="M5232" s="6" t="n">
        <v>1</v>
      </c>
      <c r="P5232" t="inlineStr">
        <is>
          <t>Ja</t>
        </is>
      </c>
      <c r="T5232" t="inlineStr">
        <is>
          <t>PMI</t>
        </is>
      </c>
      <c r="U5232">
        <f>VLOOKUP(T5232,Destinations!$A$2:$C$550,2,0)</f>
        <v/>
      </c>
      <c r="V5232" t="inlineStr">
        <is>
          <t>WCHC</t>
        </is>
      </c>
      <c r="W5232">
        <f>VLOOKUP(V5232,'WCH Kat'!$A$1:$B$150,2,0)</f>
        <v/>
      </c>
    </row>
    <row r="5233">
      <c r="A5233" t="inlineStr">
        <is>
          <t xml:space="preserve">EW </t>
        </is>
      </c>
      <c r="B5233" t="inlineStr">
        <is>
          <t>EW  268</t>
        </is>
      </c>
      <c r="C5233" s="4" t="inlineStr">
        <is>
          <t>27.12.2024</t>
        </is>
      </c>
      <c r="D5233" t="inlineStr">
        <is>
          <t>06:25</t>
        </is>
      </c>
      <c r="E5233" s="4" t="inlineStr">
        <is>
          <t>25.12.2024</t>
        </is>
      </c>
      <c r="F5233" t="inlineStr">
        <is>
          <t>17:30</t>
        </is>
      </c>
      <c r="G5233" s="5" t="n">
        <v>36.91667</v>
      </c>
      <c r="H5233" t="inlineStr">
        <is>
          <t>Outbound</t>
        </is>
      </c>
      <c r="I5233" s="6" t="n">
        <v>0</v>
      </c>
      <c r="J5233" s="6" t="n">
        <v>0</v>
      </c>
      <c r="K5233" s="6" t="n">
        <v>0</v>
      </c>
      <c r="L5233" s="6">
        <f>I5233+J5233+K5233</f>
        <v/>
      </c>
      <c r="M5233" s="6" t="n">
        <v>1</v>
      </c>
      <c r="P5233" t="inlineStr">
        <is>
          <t>Ja</t>
        </is>
      </c>
      <c r="T5233" t="inlineStr">
        <is>
          <t>LPA</t>
        </is>
      </c>
      <c r="U5233">
        <f>VLOOKUP(T5233,Destinations!$A$2:$C$550,2,0)</f>
        <v/>
      </c>
      <c r="V5233" t="inlineStr">
        <is>
          <t>WCHS</t>
        </is>
      </c>
      <c r="W5233">
        <f>VLOOKUP(V5233,'WCH Kat'!$A$1:$B$150,2,0)</f>
        <v/>
      </c>
    </row>
    <row r="5234">
      <c r="A5234" t="inlineStr">
        <is>
          <t xml:space="preserve">EW </t>
        </is>
      </c>
      <c r="B5234" t="inlineStr">
        <is>
          <t>EW  268</t>
        </is>
      </c>
      <c r="C5234" s="4" t="inlineStr">
        <is>
          <t>27.12.2024</t>
        </is>
      </c>
      <c r="D5234" t="inlineStr">
        <is>
          <t>06:25</t>
        </is>
      </c>
      <c r="E5234" s="4" t="inlineStr">
        <is>
          <t>25.12.2024</t>
        </is>
      </c>
      <c r="F5234" t="inlineStr">
        <is>
          <t>17:30</t>
        </is>
      </c>
      <c r="G5234" s="5" t="n">
        <v>36.91667</v>
      </c>
      <c r="H5234" t="inlineStr">
        <is>
          <t>Outbound</t>
        </is>
      </c>
      <c r="I5234" s="6" t="n">
        <v>0</v>
      </c>
      <c r="J5234" s="6" t="n">
        <v>0</v>
      </c>
      <c r="K5234" s="6" t="n">
        <v>0</v>
      </c>
      <c r="L5234" s="6">
        <f>I5234+J5234+K5234</f>
        <v/>
      </c>
      <c r="M5234" s="6" t="n">
        <v>1</v>
      </c>
      <c r="P5234" t="inlineStr">
        <is>
          <t>Ja</t>
        </is>
      </c>
      <c r="T5234" t="inlineStr">
        <is>
          <t>LPA</t>
        </is>
      </c>
      <c r="U5234">
        <f>VLOOKUP(T5234,Destinations!$A$2:$C$550,2,0)</f>
        <v/>
      </c>
      <c r="V5234" t="inlineStr">
        <is>
          <t>WCHS</t>
        </is>
      </c>
      <c r="W5234">
        <f>VLOOKUP(V5234,'WCH Kat'!$A$1:$B$150,2,0)</f>
        <v/>
      </c>
    </row>
    <row r="5235">
      <c r="A5235" t="inlineStr">
        <is>
          <t xml:space="preserve">EW </t>
        </is>
      </c>
      <c r="B5235" t="inlineStr">
        <is>
          <t>EW  268</t>
        </is>
      </c>
      <c r="C5235" s="4" t="inlineStr">
        <is>
          <t>27.12.2024</t>
        </is>
      </c>
      <c r="D5235" t="inlineStr">
        <is>
          <t>06:25</t>
        </is>
      </c>
      <c r="E5235" s="4" t="inlineStr">
        <is>
          <t>25.12.2024</t>
        </is>
      </c>
      <c r="F5235" t="inlineStr">
        <is>
          <t>17:30</t>
        </is>
      </c>
      <c r="G5235" s="5" t="n">
        <v>36.91667</v>
      </c>
      <c r="H5235" t="inlineStr">
        <is>
          <t>Outbound</t>
        </is>
      </c>
      <c r="I5235" s="6" t="n">
        <v>0</v>
      </c>
      <c r="J5235" s="6" t="n">
        <v>0</v>
      </c>
      <c r="K5235" s="6" t="n">
        <v>0</v>
      </c>
      <c r="L5235" s="6">
        <f>I5235+J5235+K5235</f>
        <v/>
      </c>
      <c r="M5235" s="6" t="n">
        <v>1</v>
      </c>
      <c r="P5235" t="inlineStr">
        <is>
          <t>Ja</t>
        </is>
      </c>
      <c r="T5235" t="inlineStr">
        <is>
          <t>LPA</t>
        </is>
      </c>
      <c r="U5235">
        <f>VLOOKUP(T5235,Destinations!$A$2:$C$550,2,0)</f>
        <v/>
      </c>
      <c r="V5235" t="inlineStr">
        <is>
          <t>WCHS</t>
        </is>
      </c>
      <c r="W5235">
        <f>VLOOKUP(V5235,'WCH Kat'!$A$1:$B$150,2,0)</f>
        <v/>
      </c>
    </row>
    <row r="5236">
      <c r="A5236" t="inlineStr">
        <is>
          <t xml:space="preserve">FR </t>
        </is>
      </c>
      <c r="B5236" t="inlineStr">
        <is>
          <t>FR 1355</t>
        </is>
      </c>
      <c r="C5236" s="4" t="inlineStr">
        <is>
          <t>27.12.2024</t>
        </is>
      </c>
      <c r="D5236" t="inlineStr">
        <is>
          <t>06:55</t>
        </is>
      </c>
      <c r="E5236" s="4" t="inlineStr">
        <is>
          <t>25.12.2024</t>
        </is>
      </c>
      <c r="F5236" t="inlineStr">
        <is>
          <t>14:50</t>
        </is>
      </c>
      <c r="G5236" s="5" t="n">
        <v>40.08333</v>
      </c>
      <c r="H5236" t="inlineStr">
        <is>
          <t>Outbound</t>
        </is>
      </c>
      <c r="I5236" s="6" t="n">
        <v>0</v>
      </c>
      <c r="J5236" s="6" t="n">
        <v>0</v>
      </c>
      <c r="K5236" s="6" t="n">
        <v>0</v>
      </c>
      <c r="L5236" s="6">
        <f>I5236+J5236+K5236</f>
        <v/>
      </c>
      <c r="M5236" s="6" t="n">
        <v>1</v>
      </c>
      <c r="P5236" t="inlineStr">
        <is>
          <t>Ja</t>
        </is>
      </c>
      <c r="T5236" t="inlineStr">
        <is>
          <t>ALC</t>
        </is>
      </c>
      <c r="U5236">
        <f>VLOOKUP(T5236,Destinations!$A$2:$C$550,2,0)</f>
        <v/>
      </c>
      <c r="V5236" t="inlineStr">
        <is>
          <t>WCHR</t>
        </is>
      </c>
      <c r="W5236">
        <f>VLOOKUP(V5236,'WCH Kat'!$A$1:$B$150,2,0)</f>
        <v/>
      </c>
    </row>
    <row r="5237">
      <c r="A5237" t="inlineStr">
        <is>
          <t xml:space="preserve">FR </t>
        </is>
      </c>
      <c r="B5237" t="inlineStr">
        <is>
          <t>FR 1355</t>
        </is>
      </c>
      <c r="C5237" s="4" t="inlineStr">
        <is>
          <t>27.12.2024</t>
        </is>
      </c>
      <c r="D5237" t="inlineStr">
        <is>
          <t>06:55</t>
        </is>
      </c>
      <c r="E5237" s="4" t="inlineStr">
        <is>
          <t>25.12.2024</t>
        </is>
      </c>
      <c r="F5237" t="inlineStr">
        <is>
          <t>14:50</t>
        </is>
      </c>
      <c r="G5237" s="5" t="n">
        <v>40.08333</v>
      </c>
      <c r="H5237" t="inlineStr">
        <is>
          <t>Outbound</t>
        </is>
      </c>
      <c r="I5237" s="6" t="n">
        <v>0</v>
      </c>
      <c r="J5237" s="6" t="n">
        <v>0</v>
      </c>
      <c r="K5237" s="6" t="n">
        <v>0</v>
      </c>
      <c r="L5237" s="6">
        <f>I5237+J5237+K5237</f>
        <v/>
      </c>
      <c r="M5237" s="6" t="n">
        <v>1</v>
      </c>
      <c r="P5237" t="inlineStr">
        <is>
          <t>Ja</t>
        </is>
      </c>
      <c r="T5237" t="inlineStr">
        <is>
          <t>ALC</t>
        </is>
      </c>
      <c r="U5237">
        <f>VLOOKUP(T5237,Destinations!$A$2:$C$550,2,0)</f>
        <v/>
      </c>
      <c r="V5237" t="inlineStr">
        <is>
          <t>WCHS</t>
        </is>
      </c>
      <c r="W5237">
        <f>VLOOKUP(V5237,'WCH Kat'!$A$1:$B$150,2,0)</f>
        <v/>
      </c>
    </row>
    <row r="5238">
      <c r="A5238" t="inlineStr">
        <is>
          <t xml:space="preserve">FR </t>
        </is>
      </c>
      <c r="B5238" t="inlineStr">
        <is>
          <t>FR 5276</t>
        </is>
      </c>
      <c r="C5238" s="4" t="inlineStr">
        <is>
          <t>27.12.2024</t>
        </is>
      </c>
      <c r="D5238" t="inlineStr">
        <is>
          <t>07:35</t>
        </is>
      </c>
      <c r="E5238" s="4" t="inlineStr">
        <is>
          <t>25.12.2024</t>
        </is>
      </c>
      <c r="F5238" t="inlineStr">
        <is>
          <t>15:30</t>
        </is>
      </c>
      <c r="G5238" s="5" t="n">
        <v>40.08333</v>
      </c>
      <c r="H5238" t="inlineStr">
        <is>
          <t>Outbound</t>
        </is>
      </c>
      <c r="I5238" s="6" t="n">
        <v>0</v>
      </c>
      <c r="J5238" s="6" t="n">
        <v>0</v>
      </c>
      <c r="K5238" s="6" t="n">
        <v>0</v>
      </c>
      <c r="L5238" s="6">
        <f>I5238+J5238+K5238</f>
        <v/>
      </c>
      <c r="M5238" s="6" t="n">
        <v>1</v>
      </c>
      <c r="P5238" t="inlineStr">
        <is>
          <t>Ja</t>
        </is>
      </c>
      <c r="T5238" t="inlineStr">
        <is>
          <t>PMO</t>
        </is>
      </c>
      <c r="U5238">
        <f>VLOOKUP(T5238,Destinations!$A$2:$C$550,2,0)</f>
        <v/>
      </c>
      <c r="V5238" t="inlineStr">
        <is>
          <t>WCHS</t>
        </is>
      </c>
      <c r="W5238">
        <f>VLOOKUP(V5238,'WCH Kat'!$A$1:$B$150,2,0)</f>
        <v/>
      </c>
    </row>
    <row r="5239">
      <c r="A5239" t="inlineStr">
        <is>
          <t xml:space="preserve">FR </t>
        </is>
      </c>
      <c r="B5239" t="inlineStr">
        <is>
          <t>FR 9840</t>
        </is>
      </c>
      <c r="C5239" s="4" t="inlineStr">
        <is>
          <t>27.12.2024</t>
        </is>
      </c>
      <c r="D5239" t="inlineStr">
        <is>
          <t>07:50</t>
        </is>
      </c>
      <c r="E5239" s="4" t="inlineStr">
        <is>
          <t>25.12.2024</t>
        </is>
      </c>
      <c r="F5239" t="inlineStr">
        <is>
          <t>15:45</t>
        </is>
      </c>
      <c r="G5239" s="5" t="n">
        <v>40.08333</v>
      </c>
      <c r="H5239" t="inlineStr">
        <is>
          <t>Outbound</t>
        </is>
      </c>
      <c r="I5239" s="6" t="n">
        <v>0</v>
      </c>
      <c r="J5239" s="6" t="n">
        <v>0</v>
      </c>
      <c r="K5239" s="6" t="n">
        <v>0</v>
      </c>
      <c r="L5239" s="6">
        <f>I5239+J5239+K5239</f>
        <v/>
      </c>
      <c r="M5239" s="6" t="n">
        <v>1</v>
      </c>
      <c r="P5239" t="inlineStr">
        <is>
          <t>Ja</t>
        </is>
      </c>
      <c r="T5239" t="inlineStr">
        <is>
          <t>LIS</t>
        </is>
      </c>
      <c r="U5239">
        <f>VLOOKUP(T5239,Destinations!$A$2:$C$550,2,0)</f>
        <v/>
      </c>
      <c r="V5239" t="inlineStr">
        <is>
          <t>WCHR</t>
        </is>
      </c>
      <c r="W5239">
        <f>VLOOKUP(V5239,'WCH Kat'!$A$1:$B$150,2,0)</f>
        <v/>
      </c>
    </row>
    <row r="5240">
      <c r="A5240" t="inlineStr">
        <is>
          <t xml:space="preserve">FR </t>
        </is>
      </c>
      <c r="B5240" t="inlineStr">
        <is>
          <t>FR 7207</t>
        </is>
      </c>
      <c r="C5240" s="4" t="inlineStr">
        <is>
          <t>27.12.2024</t>
        </is>
      </c>
      <c r="D5240" t="inlineStr">
        <is>
          <t>08:10</t>
        </is>
      </c>
      <c r="E5240" s="4" t="inlineStr">
        <is>
          <t>25.12.2024</t>
        </is>
      </c>
      <c r="F5240" t="inlineStr">
        <is>
          <t>13:45</t>
        </is>
      </c>
      <c r="G5240" s="5" t="n">
        <v>42.41667</v>
      </c>
      <c r="H5240" t="inlineStr">
        <is>
          <t>Inbound</t>
        </is>
      </c>
      <c r="I5240" s="6" t="n">
        <v>0</v>
      </c>
      <c r="J5240" s="6" t="n">
        <v>0</v>
      </c>
      <c r="K5240" s="6" t="n">
        <v>0</v>
      </c>
      <c r="L5240" s="6">
        <f>I5240+J5240+K5240</f>
        <v/>
      </c>
      <c r="M5240" s="6" t="n">
        <v>1</v>
      </c>
      <c r="N5240" t="inlineStr">
        <is>
          <t>Ja</t>
        </is>
      </c>
      <c r="T5240" t="inlineStr">
        <is>
          <t>Palma</t>
        </is>
      </c>
      <c r="U5240">
        <f>VLOOKUP(T5240,Destinations!$A$2:$C$550,2,0)</f>
        <v/>
      </c>
      <c r="V5240" t="inlineStr">
        <is>
          <t>WCHS</t>
        </is>
      </c>
      <c r="W5240">
        <f>VLOOKUP(V5240,'WCH Kat'!$A$1:$B$150,2,0)</f>
        <v/>
      </c>
    </row>
    <row r="5241">
      <c r="A5241" t="inlineStr">
        <is>
          <t xml:space="preserve">NP </t>
        </is>
      </c>
      <c r="B5241" t="inlineStr">
        <is>
          <t>NP 215</t>
        </is>
      </c>
      <c r="C5241" s="4" t="inlineStr">
        <is>
          <t>27.12.2024</t>
        </is>
      </c>
      <c r="D5241" t="inlineStr">
        <is>
          <t>08:20</t>
        </is>
      </c>
      <c r="E5241" s="4" t="inlineStr">
        <is>
          <t>27.12.2024</t>
        </is>
      </c>
      <c r="F5241" t="inlineStr">
        <is>
          <t>05:36</t>
        </is>
      </c>
      <c r="G5241" s="5" t="n">
        <v>2.73333</v>
      </c>
      <c r="H5241" t="inlineStr">
        <is>
          <t>Inbound</t>
        </is>
      </c>
      <c r="I5241" s="6" t="n">
        <v>0</v>
      </c>
      <c r="J5241" s="6" t="n">
        <v>1</v>
      </c>
      <c r="K5241" s="6" t="n">
        <v>0</v>
      </c>
      <c r="L5241" s="6">
        <f>I5241+J5241+K5241</f>
        <v/>
      </c>
      <c r="M5241" s="6" t="n">
        <v>0</v>
      </c>
      <c r="P5241" t="inlineStr">
        <is>
          <t>Ja</t>
        </is>
      </c>
      <c r="T5241" t="inlineStr">
        <is>
          <t>CAI</t>
        </is>
      </c>
      <c r="U5241">
        <f>VLOOKUP(T5241,Destinations!$A$2:$C$550,2,0)</f>
        <v/>
      </c>
      <c r="V5241" t="inlineStr">
        <is>
          <t>WCHS</t>
        </is>
      </c>
      <c r="W5241">
        <f>VLOOKUP(V5241,'WCH Kat'!$A$1:$B$150,2,0)</f>
        <v/>
      </c>
    </row>
    <row r="5242">
      <c r="A5242" t="inlineStr">
        <is>
          <t xml:space="preserve">NP </t>
        </is>
      </c>
      <c r="B5242" t="inlineStr">
        <is>
          <t>NP 215</t>
        </is>
      </c>
      <c r="C5242" s="4" t="inlineStr">
        <is>
          <t>27.12.2024</t>
        </is>
      </c>
      <c r="D5242" t="inlineStr">
        <is>
          <t>08:30</t>
        </is>
      </c>
      <c r="E5242" s="4" t="inlineStr">
        <is>
          <t>27.12.2024</t>
        </is>
      </c>
      <c r="F5242" t="inlineStr">
        <is>
          <t>05:36</t>
        </is>
      </c>
      <c r="G5242" s="5" t="n">
        <v>2.9</v>
      </c>
      <c r="H5242" t="inlineStr">
        <is>
          <t>Inbound</t>
        </is>
      </c>
      <c r="I5242" s="6" t="n">
        <v>0</v>
      </c>
      <c r="J5242" s="6" t="n">
        <v>1</v>
      </c>
      <c r="K5242" s="6" t="n">
        <v>0</v>
      </c>
      <c r="L5242" s="6">
        <f>I5242+J5242+K5242</f>
        <v/>
      </c>
      <c r="M5242" s="6" t="n">
        <v>0</v>
      </c>
      <c r="P5242" t="inlineStr">
        <is>
          <t>Ja</t>
        </is>
      </c>
      <c r="T5242" t="inlineStr">
        <is>
          <t>CAI</t>
        </is>
      </c>
      <c r="U5242">
        <f>VLOOKUP(T5242,Destinations!$A$2:$C$550,2,0)</f>
        <v/>
      </c>
      <c r="V5242" t="inlineStr">
        <is>
          <t>WCHS</t>
        </is>
      </c>
      <c r="W5242">
        <f>VLOOKUP(V5242,'WCH Kat'!$A$1:$B$150,2,0)</f>
        <v/>
      </c>
    </row>
    <row r="5243">
      <c r="A5243" t="inlineStr">
        <is>
          <t xml:space="preserve">FR </t>
        </is>
      </c>
      <c r="B5243" t="inlineStr">
        <is>
          <t>FR  932</t>
        </is>
      </c>
      <c r="C5243" s="4" t="inlineStr">
        <is>
          <t>27.12.2024</t>
        </is>
      </c>
      <c r="D5243" t="inlineStr">
        <is>
          <t>08:45</t>
        </is>
      </c>
      <c r="E5243" s="4" t="inlineStr">
        <is>
          <t>25.12.2024</t>
        </is>
      </c>
      <c r="F5243" t="inlineStr">
        <is>
          <t>16:40</t>
        </is>
      </c>
      <c r="G5243" s="5" t="n">
        <v>40.08333</v>
      </c>
      <c r="H5243" t="inlineStr">
        <is>
          <t>Outbound</t>
        </is>
      </c>
      <c r="I5243" s="6" t="n">
        <v>0</v>
      </c>
      <c r="J5243" s="6" t="n">
        <v>0</v>
      </c>
      <c r="K5243" s="6" t="n">
        <v>0</v>
      </c>
      <c r="L5243" s="6">
        <f>I5243+J5243+K5243</f>
        <v/>
      </c>
      <c r="M5243" s="6" t="n">
        <v>1</v>
      </c>
      <c r="P5243" t="inlineStr">
        <is>
          <t>Ja</t>
        </is>
      </c>
      <c r="T5243" t="inlineStr">
        <is>
          <t>FCO</t>
        </is>
      </c>
      <c r="U5243">
        <f>VLOOKUP(T5243,Destinations!$A$2:$C$550,2,0)</f>
        <v/>
      </c>
      <c r="V5243" t="inlineStr">
        <is>
          <t>WCHR</t>
        </is>
      </c>
      <c r="W5243">
        <f>VLOOKUP(V5243,'WCH Kat'!$A$1:$B$150,2,0)</f>
        <v/>
      </c>
    </row>
    <row r="5244">
      <c r="A5244" t="inlineStr">
        <is>
          <t xml:space="preserve">LH </t>
        </is>
      </c>
      <c r="B5244" t="inlineStr">
        <is>
          <t>LH 1973</t>
        </is>
      </c>
      <c r="C5244" s="4" t="inlineStr">
        <is>
          <t>27.12.2024</t>
        </is>
      </c>
      <c r="D5244" t="inlineStr">
        <is>
          <t>09:10</t>
        </is>
      </c>
      <c r="E5244" s="4" t="inlineStr">
        <is>
          <t>25.12.2024</t>
        </is>
      </c>
      <c r="F5244" t="inlineStr">
        <is>
          <t>20:15</t>
        </is>
      </c>
      <c r="G5244" s="5" t="n">
        <v>36.91667</v>
      </c>
      <c r="H5244" t="inlineStr">
        <is>
          <t>Outbound</t>
        </is>
      </c>
      <c r="I5244" s="6" t="n">
        <v>0</v>
      </c>
      <c r="J5244" s="6" t="n">
        <v>0</v>
      </c>
      <c r="K5244" s="6" t="n">
        <v>0</v>
      </c>
      <c r="L5244" s="6">
        <f>I5244+J5244+K5244</f>
        <v/>
      </c>
      <c r="M5244" s="6" t="n">
        <v>1</v>
      </c>
      <c r="P5244" t="inlineStr">
        <is>
          <t>Ja</t>
        </is>
      </c>
      <c r="T5244" t="inlineStr">
        <is>
          <t>MUC</t>
        </is>
      </c>
      <c r="U5244">
        <f>VLOOKUP(T5244,Destinations!$A$2:$C$550,2,0)</f>
        <v/>
      </c>
      <c r="V5244" t="inlineStr">
        <is>
          <t>WCHR</t>
        </is>
      </c>
      <c r="W5244">
        <f>VLOOKUP(V5244,'WCH Kat'!$A$1:$B$150,2,0)</f>
        <v/>
      </c>
    </row>
    <row r="5245">
      <c r="A5245" t="inlineStr">
        <is>
          <t xml:space="preserve">LH </t>
        </is>
      </c>
      <c r="B5245" t="inlineStr">
        <is>
          <t>LH 1973</t>
        </is>
      </c>
      <c r="C5245" s="4" t="inlineStr">
        <is>
          <t>27.12.2024</t>
        </is>
      </c>
      <c r="D5245" t="inlineStr">
        <is>
          <t>09:10</t>
        </is>
      </c>
      <c r="E5245" s="4" t="inlineStr">
        <is>
          <t>25.12.2024</t>
        </is>
      </c>
      <c r="F5245" t="inlineStr">
        <is>
          <t>20:15</t>
        </is>
      </c>
      <c r="G5245" s="5" t="n">
        <v>36.91667</v>
      </c>
      <c r="H5245" t="inlineStr">
        <is>
          <t>Outbound</t>
        </is>
      </c>
      <c r="I5245" s="6" t="n">
        <v>0</v>
      </c>
      <c r="J5245" s="6" t="n">
        <v>0</v>
      </c>
      <c r="K5245" s="6" t="n">
        <v>0</v>
      </c>
      <c r="L5245" s="6">
        <f>I5245+J5245+K5245</f>
        <v/>
      </c>
      <c r="M5245" s="6" t="n">
        <v>1</v>
      </c>
      <c r="P5245" t="inlineStr">
        <is>
          <t>Ja</t>
        </is>
      </c>
      <c r="T5245" t="inlineStr">
        <is>
          <t>MUC</t>
        </is>
      </c>
      <c r="U5245">
        <f>VLOOKUP(T5245,Destinations!$A$2:$C$550,2,0)</f>
        <v/>
      </c>
      <c r="V5245" t="inlineStr">
        <is>
          <t>WCHR</t>
        </is>
      </c>
      <c r="W5245">
        <f>VLOOKUP(V5245,'WCH Kat'!$A$1:$B$150,2,0)</f>
        <v/>
      </c>
    </row>
    <row r="5246">
      <c r="A5246" t="inlineStr">
        <is>
          <t xml:space="preserve">EW </t>
        </is>
      </c>
      <c r="B5246" t="inlineStr">
        <is>
          <t>EW  962</t>
        </is>
      </c>
      <c r="C5246" s="4" t="inlineStr">
        <is>
          <t>27.12.2024</t>
        </is>
      </c>
      <c r="D5246" t="inlineStr">
        <is>
          <t>09:30</t>
        </is>
      </c>
      <c r="E5246" s="4" t="inlineStr">
        <is>
          <t>25.12.2024</t>
        </is>
      </c>
      <c r="F5246" t="inlineStr">
        <is>
          <t>20:35</t>
        </is>
      </c>
      <c r="G5246" s="5" t="n">
        <v>36.91667</v>
      </c>
      <c r="H5246" t="inlineStr">
        <is>
          <t>Outbound</t>
        </is>
      </c>
      <c r="I5246" s="6" t="n">
        <v>0</v>
      </c>
      <c r="J5246" s="6" t="n">
        <v>0</v>
      </c>
      <c r="K5246" s="6" t="n">
        <v>0</v>
      </c>
      <c r="L5246" s="6">
        <f>I5246+J5246+K5246</f>
        <v/>
      </c>
      <c r="M5246" s="6" t="n">
        <v>1</v>
      </c>
      <c r="P5246" t="inlineStr">
        <is>
          <t>Ja</t>
        </is>
      </c>
      <c r="T5246" t="inlineStr">
        <is>
          <t>SPU</t>
        </is>
      </c>
      <c r="U5246">
        <f>VLOOKUP(T5246,Destinations!$A$2:$C$550,2,0)</f>
        <v/>
      </c>
      <c r="V5246" t="inlineStr">
        <is>
          <t>WCHS</t>
        </is>
      </c>
      <c r="W5246">
        <f>VLOOKUP(V5246,'WCH Kat'!$A$1:$B$150,2,0)</f>
        <v/>
      </c>
    </row>
    <row r="5247">
      <c r="A5247" t="inlineStr">
        <is>
          <t xml:space="preserve">OS </t>
        </is>
      </c>
      <c r="B5247" t="inlineStr">
        <is>
          <t>OS  192</t>
        </is>
      </c>
      <c r="C5247" s="4" t="inlineStr">
        <is>
          <t>27.12.2024</t>
        </is>
      </c>
      <c r="D5247" t="inlineStr">
        <is>
          <t>09:40</t>
        </is>
      </c>
      <c r="E5247" s="4" t="inlineStr">
        <is>
          <t>25.12.2024</t>
        </is>
      </c>
      <c r="F5247" t="inlineStr">
        <is>
          <t>20:45</t>
        </is>
      </c>
      <c r="G5247" s="5" t="n">
        <v>36.91667</v>
      </c>
      <c r="H5247" t="inlineStr">
        <is>
          <t>Outbound</t>
        </is>
      </c>
      <c r="I5247" s="6" t="n">
        <v>0</v>
      </c>
      <c r="J5247" s="6" t="n">
        <v>0</v>
      </c>
      <c r="K5247" s="6" t="n">
        <v>0</v>
      </c>
      <c r="L5247" s="6">
        <f>I5247+J5247+K5247</f>
        <v/>
      </c>
      <c r="M5247" s="6" t="n">
        <v>1</v>
      </c>
      <c r="P5247" t="inlineStr">
        <is>
          <t>Ja</t>
        </is>
      </c>
      <c r="T5247" t="inlineStr">
        <is>
          <t>VIE</t>
        </is>
      </c>
      <c r="U5247">
        <f>VLOOKUP(T5247,Destinations!$A$2:$C$550,2,0)</f>
        <v/>
      </c>
      <c r="V5247" t="inlineStr">
        <is>
          <t>WCHR</t>
        </is>
      </c>
      <c r="W5247">
        <f>VLOOKUP(V5247,'WCH Kat'!$A$1:$B$150,2,0)</f>
        <v/>
      </c>
    </row>
    <row r="5248">
      <c r="A5248" t="inlineStr">
        <is>
          <t xml:space="preserve">OS </t>
        </is>
      </c>
      <c r="B5248" t="inlineStr">
        <is>
          <t>OS  192</t>
        </is>
      </c>
      <c r="C5248" s="4" t="inlineStr">
        <is>
          <t>27.12.2024</t>
        </is>
      </c>
      <c r="D5248" t="inlineStr">
        <is>
          <t>09:40</t>
        </is>
      </c>
      <c r="E5248" s="4" t="inlineStr">
        <is>
          <t>25.12.2024</t>
        </is>
      </c>
      <c r="F5248" t="inlineStr">
        <is>
          <t>20:45</t>
        </is>
      </c>
      <c r="G5248" s="5" t="n">
        <v>36.91667</v>
      </c>
      <c r="H5248" t="inlineStr">
        <is>
          <t>Outbound</t>
        </is>
      </c>
      <c r="I5248" s="6" t="n">
        <v>0</v>
      </c>
      <c r="J5248" s="6" t="n">
        <v>0</v>
      </c>
      <c r="K5248" s="6" t="n">
        <v>0</v>
      </c>
      <c r="L5248" s="6">
        <f>I5248+J5248+K5248</f>
        <v/>
      </c>
      <c r="M5248" s="6" t="n">
        <v>1</v>
      </c>
      <c r="P5248" t="inlineStr">
        <is>
          <t>Ja</t>
        </is>
      </c>
      <c r="T5248" t="inlineStr">
        <is>
          <t>VIE</t>
        </is>
      </c>
      <c r="U5248">
        <f>VLOOKUP(T5248,Destinations!$A$2:$C$550,2,0)</f>
        <v/>
      </c>
      <c r="V5248" t="inlineStr">
        <is>
          <t>WCHR</t>
        </is>
      </c>
      <c r="W5248">
        <f>VLOOKUP(V5248,'WCH Kat'!$A$1:$B$150,2,0)</f>
        <v/>
      </c>
    </row>
    <row r="5249">
      <c r="A5249" t="inlineStr">
        <is>
          <t xml:space="preserve">PC </t>
        </is>
      </c>
      <c r="B5249" t="inlineStr">
        <is>
          <t>PC 1011</t>
        </is>
      </c>
      <c r="C5249" s="4" t="inlineStr">
        <is>
          <t>27.12.2024</t>
        </is>
      </c>
      <c r="D5249" t="inlineStr">
        <is>
          <t>10:05</t>
        </is>
      </c>
      <c r="E5249" s="4" t="inlineStr">
        <is>
          <t>27.12.2024</t>
        </is>
      </c>
      <c r="F5249" t="inlineStr">
        <is>
          <t>07:09</t>
        </is>
      </c>
      <c r="G5249" s="5" t="n">
        <v>2.93333</v>
      </c>
      <c r="H5249" t="inlineStr">
        <is>
          <t>Inbound</t>
        </is>
      </c>
      <c r="I5249" s="6" t="n">
        <v>0</v>
      </c>
      <c r="J5249" s="6" t="n">
        <v>1</v>
      </c>
      <c r="K5249" s="6" t="n">
        <v>0</v>
      </c>
      <c r="L5249" s="6">
        <f>I5249+J5249+K5249</f>
        <v/>
      </c>
      <c r="M5249" s="6" t="n">
        <v>0</v>
      </c>
      <c r="P5249" t="inlineStr">
        <is>
          <t>Ja</t>
        </is>
      </c>
      <c r="T5249" t="inlineStr">
        <is>
          <t>SAW</t>
        </is>
      </c>
      <c r="U5249">
        <f>VLOOKUP(T5249,Destinations!$A$2:$C$550,2,0)</f>
        <v/>
      </c>
      <c r="V5249" t="inlineStr">
        <is>
          <t>WCHS</t>
        </is>
      </c>
      <c r="W5249">
        <f>VLOOKUP(V5249,'WCH Kat'!$A$1:$B$150,2,0)</f>
        <v/>
      </c>
    </row>
    <row r="5250">
      <c r="A5250" t="inlineStr">
        <is>
          <t xml:space="preserve">RK </t>
        </is>
      </c>
      <c r="B5250" t="inlineStr">
        <is>
          <t>RK 2814</t>
        </is>
      </c>
      <c r="C5250" s="4" t="inlineStr">
        <is>
          <t>27.12.2024</t>
        </is>
      </c>
      <c r="D5250" t="inlineStr">
        <is>
          <t>10:10</t>
        </is>
      </c>
      <c r="E5250" s="4" t="inlineStr">
        <is>
          <t>25.12.2024</t>
        </is>
      </c>
      <c r="F5250" t="inlineStr">
        <is>
          <t>16:50</t>
        </is>
      </c>
      <c r="G5250" s="5" t="n">
        <v>41.33333</v>
      </c>
      <c r="H5250" t="inlineStr">
        <is>
          <t>Inbound</t>
        </is>
      </c>
      <c r="I5250" s="6" t="n">
        <v>0</v>
      </c>
      <c r="J5250" s="6" t="n">
        <v>0</v>
      </c>
      <c r="K5250" s="6" t="n">
        <v>0</v>
      </c>
      <c r="L5250" s="6">
        <f>I5250+J5250+K5250</f>
        <v/>
      </c>
      <c r="M5250" s="6" t="n">
        <v>1</v>
      </c>
      <c r="P5250" t="inlineStr">
        <is>
          <t>Ja</t>
        </is>
      </c>
      <c r="T5250" t="inlineStr">
        <is>
          <t>STN</t>
        </is>
      </c>
      <c r="U5250">
        <f>VLOOKUP(T5250,Destinations!$A$2:$C$550,2,0)</f>
        <v/>
      </c>
      <c r="V5250" t="inlineStr">
        <is>
          <t>WCHS</t>
        </is>
      </c>
      <c r="W5250">
        <f>VLOOKUP(V5250,'WCH Kat'!$A$1:$B$150,2,0)</f>
        <v/>
      </c>
    </row>
    <row r="5251">
      <c r="A5251" t="inlineStr">
        <is>
          <t xml:space="preserve">EW </t>
        </is>
      </c>
      <c r="B5251" t="inlineStr">
        <is>
          <t>EW  580</t>
        </is>
      </c>
      <c r="C5251" s="4" t="inlineStr">
        <is>
          <t>27.12.2024</t>
        </is>
      </c>
      <c r="D5251" t="inlineStr">
        <is>
          <t>10:15</t>
        </is>
      </c>
      <c r="E5251" s="4" t="inlineStr">
        <is>
          <t>25.12.2024</t>
        </is>
      </c>
      <c r="F5251" t="inlineStr">
        <is>
          <t>21:20</t>
        </is>
      </c>
      <c r="G5251" s="5" t="n">
        <v>36.91667</v>
      </c>
      <c r="H5251" t="inlineStr">
        <is>
          <t>Outbound</t>
        </is>
      </c>
      <c r="I5251" s="6" t="n">
        <v>0</v>
      </c>
      <c r="J5251" s="6" t="n">
        <v>0</v>
      </c>
      <c r="K5251" s="6" t="n">
        <v>0</v>
      </c>
      <c r="L5251" s="6">
        <f>I5251+J5251+K5251</f>
        <v/>
      </c>
      <c r="M5251" s="6" t="n">
        <v>1</v>
      </c>
      <c r="P5251" t="inlineStr">
        <is>
          <t>Ja</t>
        </is>
      </c>
      <c r="T5251" t="inlineStr">
        <is>
          <t>PMI</t>
        </is>
      </c>
      <c r="U5251">
        <f>VLOOKUP(T5251,Destinations!$A$2:$C$550,2,0)</f>
        <v/>
      </c>
      <c r="V5251" t="inlineStr">
        <is>
          <t>WCHS</t>
        </is>
      </c>
      <c r="W5251">
        <f>VLOOKUP(V5251,'WCH Kat'!$A$1:$B$150,2,0)</f>
        <v/>
      </c>
    </row>
    <row r="5252">
      <c r="A5252" t="inlineStr">
        <is>
          <t xml:space="preserve">EW </t>
        </is>
      </c>
      <c r="B5252" t="inlineStr">
        <is>
          <t>EW  580</t>
        </is>
      </c>
      <c r="C5252" s="4" t="inlineStr">
        <is>
          <t>27.12.2024</t>
        </is>
      </c>
      <c r="D5252" t="inlineStr">
        <is>
          <t>10:15</t>
        </is>
      </c>
      <c r="E5252" s="4" t="inlineStr">
        <is>
          <t>25.12.2024</t>
        </is>
      </c>
      <c r="F5252" t="inlineStr">
        <is>
          <t>21:20</t>
        </is>
      </c>
      <c r="G5252" s="5" t="n">
        <v>36.91667</v>
      </c>
      <c r="H5252" t="inlineStr">
        <is>
          <t>Outbound</t>
        </is>
      </c>
      <c r="I5252" s="6" t="n">
        <v>0</v>
      </c>
      <c r="J5252" s="6" t="n">
        <v>0</v>
      </c>
      <c r="K5252" s="6" t="n">
        <v>0</v>
      </c>
      <c r="L5252" s="6">
        <f>I5252+J5252+K5252</f>
        <v/>
      </c>
      <c r="M5252" s="6" t="n">
        <v>1</v>
      </c>
      <c r="P5252" t="inlineStr">
        <is>
          <t>Ja</t>
        </is>
      </c>
      <c r="T5252" t="inlineStr">
        <is>
          <t>PMI</t>
        </is>
      </c>
      <c r="U5252">
        <f>VLOOKUP(T5252,Destinations!$A$2:$C$550,2,0)</f>
        <v/>
      </c>
      <c r="V5252" t="inlineStr">
        <is>
          <t>WCHS</t>
        </is>
      </c>
      <c r="W5252">
        <f>VLOOKUP(V5252,'WCH Kat'!$A$1:$B$150,2,0)</f>
        <v/>
      </c>
    </row>
    <row r="5253">
      <c r="A5253" t="inlineStr">
        <is>
          <t xml:space="preserve">EW </t>
        </is>
      </c>
      <c r="B5253" t="inlineStr">
        <is>
          <t>EW  580</t>
        </is>
      </c>
      <c r="C5253" s="4" t="inlineStr">
        <is>
          <t>27.12.2024</t>
        </is>
      </c>
      <c r="D5253" t="inlineStr">
        <is>
          <t>10:15</t>
        </is>
      </c>
      <c r="E5253" s="4" t="inlineStr">
        <is>
          <t>27.12.2024</t>
        </is>
      </c>
      <c r="F5253" t="inlineStr">
        <is>
          <t>08:31</t>
        </is>
      </c>
      <c r="G5253" s="5" t="n">
        <v>1.73333</v>
      </c>
      <c r="H5253" t="inlineStr">
        <is>
          <t>Outbound</t>
        </is>
      </c>
      <c r="I5253" s="6" t="n">
        <v>0</v>
      </c>
      <c r="J5253" s="6" t="n">
        <v>1</v>
      </c>
      <c r="K5253" s="6" t="n">
        <v>0</v>
      </c>
      <c r="L5253" s="6">
        <f>I5253+J5253+K5253</f>
        <v/>
      </c>
      <c r="M5253" s="6" t="n">
        <v>0</v>
      </c>
      <c r="Q5253" t="inlineStr">
        <is>
          <t>Ja</t>
        </is>
      </c>
      <c r="T5253" t="inlineStr">
        <is>
          <t>PMI</t>
        </is>
      </c>
      <c r="U5253">
        <f>VLOOKUP(T5253,Destinations!$A$2:$C$550,2,0)</f>
        <v/>
      </c>
      <c r="V5253" t="inlineStr">
        <is>
          <t>WCHS</t>
        </is>
      </c>
      <c r="W5253">
        <f>VLOOKUP(V5253,'WCH Kat'!$A$1:$B$150,2,0)</f>
        <v/>
      </c>
    </row>
    <row r="5254">
      <c r="A5254" t="inlineStr">
        <is>
          <t xml:space="preserve">PC </t>
        </is>
      </c>
      <c r="B5254" t="inlineStr">
        <is>
          <t>PC 1011</t>
        </is>
      </c>
      <c r="C5254" s="4" t="inlineStr">
        <is>
          <t>27.12.2024</t>
        </is>
      </c>
      <c r="D5254" t="inlineStr">
        <is>
          <t>10:25</t>
        </is>
      </c>
      <c r="E5254" s="4" t="inlineStr">
        <is>
          <t>25.12.2024</t>
        </is>
      </c>
      <c r="F5254" t="inlineStr">
        <is>
          <t>07:00</t>
        </is>
      </c>
      <c r="G5254" s="5" t="n">
        <v>51.41667</v>
      </c>
      <c r="H5254" t="inlineStr">
        <is>
          <t>Inbound</t>
        </is>
      </c>
      <c r="I5254" s="6" t="n">
        <v>0</v>
      </c>
      <c r="J5254" s="6" t="n">
        <v>0</v>
      </c>
      <c r="K5254" s="6" t="n">
        <v>0</v>
      </c>
      <c r="L5254" s="6">
        <f>I5254+J5254+K5254</f>
        <v/>
      </c>
      <c r="M5254" s="6" t="n">
        <v>1</v>
      </c>
      <c r="P5254" t="inlineStr">
        <is>
          <t>Ja</t>
        </is>
      </c>
      <c r="T5254" t="inlineStr">
        <is>
          <t>SAW</t>
        </is>
      </c>
      <c r="U5254">
        <f>VLOOKUP(T5254,Destinations!$A$2:$C$550,2,0)</f>
        <v/>
      </c>
      <c r="V5254" t="inlineStr">
        <is>
          <t>WCHS</t>
        </is>
      </c>
      <c r="W5254">
        <f>VLOOKUP(V5254,'WCH Kat'!$A$1:$B$150,2,0)</f>
        <v/>
      </c>
    </row>
    <row r="5255">
      <c r="A5255" t="inlineStr">
        <is>
          <t xml:space="preserve">PC </t>
        </is>
      </c>
      <c r="B5255" t="inlineStr">
        <is>
          <t>PC 1011</t>
        </is>
      </c>
      <c r="C5255" s="4" t="inlineStr">
        <is>
          <t>27.12.2024</t>
        </is>
      </c>
      <c r="D5255" t="inlineStr">
        <is>
          <t>10:25</t>
        </is>
      </c>
      <c r="E5255" s="4" t="inlineStr">
        <is>
          <t>25.12.2024</t>
        </is>
      </c>
      <c r="F5255" t="inlineStr">
        <is>
          <t>07:00</t>
        </is>
      </c>
      <c r="G5255" s="5" t="n">
        <v>51.41667</v>
      </c>
      <c r="H5255" t="inlineStr">
        <is>
          <t>Inbound</t>
        </is>
      </c>
      <c r="I5255" s="6" t="n">
        <v>0</v>
      </c>
      <c r="J5255" s="6" t="n">
        <v>0</v>
      </c>
      <c r="K5255" s="6" t="n">
        <v>0</v>
      </c>
      <c r="L5255" s="6">
        <f>I5255+J5255+K5255</f>
        <v/>
      </c>
      <c r="M5255" s="6" t="n">
        <v>1</v>
      </c>
      <c r="P5255" t="inlineStr">
        <is>
          <t>Ja</t>
        </is>
      </c>
      <c r="T5255" t="inlineStr">
        <is>
          <t>SAW</t>
        </is>
      </c>
      <c r="U5255">
        <f>VLOOKUP(T5255,Destinations!$A$2:$C$550,2,0)</f>
        <v/>
      </c>
      <c r="V5255" t="inlineStr">
        <is>
          <t>WCHS</t>
        </is>
      </c>
      <c r="W5255">
        <f>VLOOKUP(V5255,'WCH Kat'!$A$1:$B$150,2,0)</f>
        <v/>
      </c>
    </row>
    <row r="5256">
      <c r="A5256" t="inlineStr">
        <is>
          <t xml:space="preserve">PC </t>
        </is>
      </c>
      <c r="B5256" t="inlineStr">
        <is>
          <t>PC 1011</t>
        </is>
      </c>
      <c r="C5256" s="4" t="inlineStr">
        <is>
          <t>27.12.2024</t>
        </is>
      </c>
      <c r="D5256" t="inlineStr">
        <is>
          <t>10:25</t>
        </is>
      </c>
      <c r="E5256" s="4" t="inlineStr">
        <is>
          <t>25.12.2024</t>
        </is>
      </c>
      <c r="F5256" t="inlineStr">
        <is>
          <t>07:00</t>
        </is>
      </c>
      <c r="G5256" s="5" t="n">
        <v>51.41667</v>
      </c>
      <c r="H5256" t="inlineStr">
        <is>
          <t>Inbound</t>
        </is>
      </c>
      <c r="I5256" s="6" t="n">
        <v>0</v>
      </c>
      <c r="J5256" s="6" t="n">
        <v>0</v>
      </c>
      <c r="K5256" s="6" t="n">
        <v>0</v>
      </c>
      <c r="L5256" s="6">
        <f>I5256+J5256+K5256</f>
        <v/>
      </c>
      <c r="M5256" s="6" t="n">
        <v>1</v>
      </c>
      <c r="P5256" t="inlineStr">
        <is>
          <t>Ja</t>
        </is>
      </c>
      <c r="T5256" t="inlineStr">
        <is>
          <t>SAW</t>
        </is>
      </c>
      <c r="U5256">
        <f>VLOOKUP(T5256,Destinations!$A$2:$C$550,2,0)</f>
        <v/>
      </c>
      <c r="V5256" t="inlineStr">
        <is>
          <t>WCHS</t>
        </is>
      </c>
      <c r="W5256">
        <f>VLOOKUP(V5256,'WCH Kat'!$A$1:$B$150,2,0)</f>
        <v/>
      </c>
    </row>
    <row r="5257">
      <c r="A5257" t="inlineStr">
        <is>
          <t xml:space="preserve">PC </t>
        </is>
      </c>
      <c r="B5257" t="inlineStr">
        <is>
          <t>PC 1011</t>
        </is>
      </c>
      <c r="C5257" s="4" t="inlineStr">
        <is>
          <t>27.12.2024</t>
        </is>
      </c>
      <c r="D5257" t="inlineStr">
        <is>
          <t>10:25</t>
        </is>
      </c>
      <c r="E5257" s="4" t="inlineStr">
        <is>
          <t>25.12.2024</t>
        </is>
      </c>
      <c r="F5257" t="inlineStr">
        <is>
          <t>07:00</t>
        </is>
      </c>
      <c r="G5257" s="5" t="n">
        <v>51.41667</v>
      </c>
      <c r="H5257" t="inlineStr">
        <is>
          <t>Inbound</t>
        </is>
      </c>
      <c r="I5257" s="6" t="n">
        <v>0</v>
      </c>
      <c r="J5257" s="6" t="n">
        <v>0</v>
      </c>
      <c r="K5257" s="6" t="n">
        <v>0</v>
      </c>
      <c r="L5257" s="6">
        <f>I5257+J5257+K5257</f>
        <v/>
      </c>
      <c r="M5257" s="6" t="n">
        <v>1</v>
      </c>
      <c r="P5257" t="inlineStr">
        <is>
          <t>Ja</t>
        </is>
      </c>
      <c r="T5257" t="inlineStr">
        <is>
          <t>SAW</t>
        </is>
      </c>
      <c r="U5257">
        <f>VLOOKUP(T5257,Destinations!$A$2:$C$550,2,0)</f>
        <v/>
      </c>
      <c r="V5257" t="inlineStr">
        <is>
          <t>WCHS</t>
        </is>
      </c>
      <c r="W5257">
        <f>VLOOKUP(V5257,'WCH Kat'!$A$1:$B$150,2,0)</f>
        <v/>
      </c>
    </row>
    <row r="5258">
      <c r="A5258" t="inlineStr">
        <is>
          <t xml:space="preserve">TK </t>
        </is>
      </c>
      <c r="B5258" t="inlineStr">
        <is>
          <t>TK 1671</t>
        </is>
      </c>
      <c r="C5258" s="4" t="inlineStr">
        <is>
          <t>27.12.2024</t>
        </is>
      </c>
      <c r="D5258" t="inlineStr">
        <is>
          <t>10:30</t>
        </is>
      </c>
      <c r="E5258" s="4" t="inlineStr">
        <is>
          <t>25.12.2024</t>
        </is>
      </c>
      <c r="F5258" t="inlineStr">
        <is>
          <t>07:15</t>
        </is>
      </c>
      <c r="G5258" s="5" t="n">
        <v>51.25</v>
      </c>
      <c r="H5258" t="inlineStr">
        <is>
          <t>Inbound</t>
        </is>
      </c>
      <c r="I5258" s="6" t="n">
        <v>0</v>
      </c>
      <c r="J5258" s="6" t="n">
        <v>0</v>
      </c>
      <c r="K5258" s="6" t="n">
        <v>0</v>
      </c>
      <c r="L5258" s="6">
        <f>I5258+J5258+K5258</f>
        <v/>
      </c>
      <c r="M5258" s="6" t="n">
        <v>1</v>
      </c>
      <c r="P5258" t="inlineStr">
        <is>
          <t>Ja</t>
        </is>
      </c>
      <c r="T5258" t="inlineStr">
        <is>
          <t>IST</t>
        </is>
      </c>
      <c r="U5258">
        <f>VLOOKUP(T5258,Destinations!$A$2:$C$550,2,0)</f>
        <v/>
      </c>
      <c r="V5258" t="inlineStr">
        <is>
          <t>WCHS</t>
        </is>
      </c>
      <c r="W5258">
        <f>VLOOKUP(V5258,'WCH Kat'!$A$1:$B$150,2,0)</f>
        <v/>
      </c>
    </row>
    <row r="5259">
      <c r="A5259" t="inlineStr">
        <is>
          <t xml:space="preserve">EW </t>
        </is>
      </c>
      <c r="B5259" t="inlineStr">
        <is>
          <t>EW 972</t>
        </is>
      </c>
      <c r="C5259" s="4" t="inlineStr">
        <is>
          <t>27.12.2024</t>
        </is>
      </c>
      <c r="D5259" t="inlineStr">
        <is>
          <t>10:35</t>
        </is>
      </c>
      <c r="E5259" s="4" t="inlineStr">
        <is>
          <t>27.12.2024</t>
        </is>
      </c>
      <c r="F5259" t="inlineStr">
        <is>
          <t>09:14</t>
        </is>
      </c>
      <c r="G5259" s="5" t="n">
        <v>1.35</v>
      </c>
      <c r="H5259" t="inlineStr">
        <is>
          <t>Outbound</t>
        </is>
      </c>
      <c r="I5259" s="6" t="n">
        <v>0</v>
      </c>
      <c r="J5259" s="6" t="n">
        <v>1</v>
      </c>
      <c r="K5259" s="6" t="n">
        <v>0</v>
      </c>
      <c r="L5259" s="6">
        <f>I5259+J5259+K5259</f>
        <v/>
      </c>
      <c r="M5259" s="6" t="n">
        <v>0</v>
      </c>
      <c r="Q5259" t="inlineStr">
        <is>
          <t>Ja</t>
        </is>
      </c>
      <c r="T5259" t="inlineStr">
        <is>
          <t>Zagreb</t>
        </is>
      </c>
      <c r="U5259">
        <f>VLOOKUP(T5259,Destinations!$A$2:$C$550,2,0)</f>
        <v/>
      </c>
      <c r="V5259" t="inlineStr">
        <is>
          <t>WCHC</t>
        </is>
      </c>
      <c r="W5259">
        <f>VLOOKUP(V5259,'WCH Kat'!$A$1:$B$150,2,0)</f>
        <v/>
      </c>
    </row>
    <row r="5260">
      <c r="A5260" t="inlineStr">
        <is>
          <t xml:space="preserve">TK </t>
        </is>
      </c>
      <c r="B5260" t="inlineStr">
        <is>
          <t>TK 1671</t>
        </is>
      </c>
      <c r="C5260" s="4" t="inlineStr">
        <is>
          <t>27.12.2024</t>
        </is>
      </c>
      <c r="D5260" t="inlineStr">
        <is>
          <t>10:45</t>
        </is>
      </c>
      <c r="E5260" s="4" t="inlineStr">
        <is>
          <t>25.12.2024</t>
        </is>
      </c>
      <c r="F5260" t="inlineStr">
        <is>
          <t>07:15</t>
        </is>
      </c>
      <c r="G5260" s="5" t="n">
        <v>51.5</v>
      </c>
      <c r="H5260" t="inlineStr">
        <is>
          <t>Inbound</t>
        </is>
      </c>
      <c r="I5260" s="6" t="n">
        <v>0</v>
      </c>
      <c r="J5260" s="6" t="n">
        <v>0</v>
      </c>
      <c r="K5260" s="6" t="n">
        <v>0</v>
      </c>
      <c r="L5260" s="6">
        <f>I5260+J5260+K5260</f>
        <v/>
      </c>
      <c r="M5260" s="6" t="n">
        <v>1</v>
      </c>
      <c r="P5260" t="inlineStr">
        <is>
          <t>Ja</t>
        </is>
      </c>
      <c r="T5260" t="inlineStr">
        <is>
          <t>IST</t>
        </is>
      </c>
      <c r="U5260">
        <f>VLOOKUP(T5260,Destinations!$A$2:$C$550,2,0)</f>
        <v/>
      </c>
      <c r="V5260" t="inlineStr">
        <is>
          <t>WCHS</t>
        </is>
      </c>
      <c r="W5260">
        <f>VLOOKUP(V5260,'WCH Kat'!$A$1:$B$150,2,0)</f>
        <v/>
      </c>
    </row>
    <row r="5261">
      <c r="A5261" t="inlineStr">
        <is>
          <t xml:space="preserve">TK </t>
        </is>
      </c>
      <c r="B5261" t="inlineStr">
        <is>
          <t>TK 1671</t>
        </is>
      </c>
      <c r="C5261" s="4" t="inlineStr">
        <is>
          <t>27.12.2024</t>
        </is>
      </c>
      <c r="D5261" t="inlineStr">
        <is>
          <t>10:45</t>
        </is>
      </c>
      <c r="E5261" s="4" t="inlineStr">
        <is>
          <t>25.12.2024</t>
        </is>
      </c>
      <c r="F5261" t="inlineStr">
        <is>
          <t>07:15</t>
        </is>
      </c>
      <c r="G5261" s="5" t="n">
        <v>51.5</v>
      </c>
      <c r="H5261" t="inlineStr">
        <is>
          <t>Inbound</t>
        </is>
      </c>
      <c r="I5261" s="6" t="n">
        <v>0</v>
      </c>
      <c r="J5261" s="6" t="n">
        <v>0</v>
      </c>
      <c r="K5261" s="6" t="n">
        <v>0</v>
      </c>
      <c r="L5261" s="6">
        <f>I5261+J5261+K5261</f>
        <v/>
      </c>
      <c r="M5261" s="6" t="n">
        <v>1</v>
      </c>
      <c r="P5261" t="inlineStr">
        <is>
          <t>Ja</t>
        </is>
      </c>
      <c r="T5261" t="inlineStr">
        <is>
          <t>IST</t>
        </is>
      </c>
      <c r="U5261">
        <f>VLOOKUP(T5261,Destinations!$A$2:$C$550,2,0)</f>
        <v/>
      </c>
      <c r="V5261" t="inlineStr">
        <is>
          <t>WCHS</t>
        </is>
      </c>
      <c r="W5261">
        <f>VLOOKUP(V5261,'WCH Kat'!$A$1:$B$150,2,0)</f>
        <v/>
      </c>
    </row>
    <row r="5262">
      <c r="A5262" t="inlineStr">
        <is>
          <t xml:space="preserve">TK </t>
        </is>
      </c>
      <c r="B5262" t="inlineStr">
        <is>
          <t>TK 1671</t>
        </is>
      </c>
      <c r="C5262" s="4" t="inlineStr">
        <is>
          <t>27.12.2024</t>
        </is>
      </c>
      <c r="D5262" t="inlineStr">
        <is>
          <t>10:45</t>
        </is>
      </c>
      <c r="E5262" s="4" t="inlineStr">
        <is>
          <t>25.12.2024</t>
        </is>
      </c>
      <c r="F5262" t="inlineStr">
        <is>
          <t>07:15</t>
        </is>
      </c>
      <c r="G5262" s="5" t="n">
        <v>51.5</v>
      </c>
      <c r="H5262" t="inlineStr">
        <is>
          <t>Inbound</t>
        </is>
      </c>
      <c r="I5262" s="6" t="n">
        <v>0</v>
      </c>
      <c r="J5262" s="6" t="n">
        <v>0</v>
      </c>
      <c r="K5262" s="6" t="n">
        <v>0</v>
      </c>
      <c r="L5262" s="6">
        <f>I5262+J5262+K5262</f>
        <v/>
      </c>
      <c r="M5262" s="6" t="n">
        <v>1</v>
      </c>
      <c r="P5262" t="inlineStr">
        <is>
          <t>Ja</t>
        </is>
      </c>
      <c r="T5262" t="inlineStr">
        <is>
          <t>IST</t>
        </is>
      </c>
      <c r="U5262">
        <f>VLOOKUP(T5262,Destinations!$A$2:$C$550,2,0)</f>
        <v/>
      </c>
      <c r="V5262" t="inlineStr">
        <is>
          <t>WCHS</t>
        </is>
      </c>
      <c r="W5262">
        <f>VLOOKUP(V5262,'WCH Kat'!$A$1:$B$150,2,0)</f>
        <v/>
      </c>
    </row>
    <row r="5263">
      <c r="A5263" t="inlineStr">
        <is>
          <t xml:space="preserve">TK </t>
        </is>
      </c>
      <c r="B5263" t="inlineStr">
        <is>
          <t>TK 1671</t>
        </is>
      </c>
      <c r="C5263" s="4" t="inlineStr">
        <is>
          <t>27.12.2024</t>
        </is>
      </c>
      <c r="D5263" t="inlineStr">
        <is>
          <t>10:45</t>
        </is>
      </c>
      <c r="E5263" s="4" t="inlineStr">
        <is>
          <t>25.12.2024</t>
        </is>
      </c>
      <c r="F5263" t="inlineStr">
        <is>
          <t>07:15</t>
        </is>
      </c>
      <c r="G5263" s="5" t="n">
        <v>51.5</v>
      </c>
      <c r="H5263" t="inlineStr">
        <is>
          <t>Inbound</t>
        </is>
      </c>
      <c r="I5263" s="6" t="n">
        <v>0</v>
      </c>
      <c r="J5263" s="6" t="n">
        <v>0</v>
      </c>
      <c r="K5263" s="6" t="n">
        <v>0</v>
      </c>
      <c r="L5263" s="6">
        <f>I5263+J5263+K5263</f>
        <v/>
      </c>
      <c r="M5263" s="6" t="n">
        <v>1</v>
      </c>
      <c r="P5263" t="inlineStr">
        <is>
          <t>Ja</t>
        </is>
      </c>
      <c r="T5263" t="inlineStr">
        <is>
          <t>IST</t>
        </is>
      </c>
      <c r="U5263">
        <f>VLOOKUP(T5263,Destinations!$A$2:$C$550,2,0)</f>
        <v/>
      </c>
      <c r="V5263" t="inlineStr">
        <is>
          <t>WCHS</t>
        </is>
      </c>
      <c r="W5263">
        <f>VLOOKUP(V5263,'WCH Kat'!$A$1:$B$150,2,0)</f>
        <v/>
      </c>
    </row>
    <row r="5264">
      <c r="A5264" t="inlineStr">
        <is>
          <t xml:space="preserve">TK </t>
        </is>
      </c>
      <c r="B5264" t="inlineStr">
        <is>
          <t>TK 1671</t>
        </is>
      </c>
      <c r="C5264" s="4" t="inlineStr">
        <is>
          <t>27.12.2024</t>
        </is>
      </c>
      <c r="D5264" t="inlineStr">
        <is>
          <t>10:45</t>
        </is>
      </c>
      <c r="E5264" s="4" t="inlineStr">
        <is>
          <t>25.12.2024</t>
        </is>
      </c>
      <c r="F5264" t="inlineStr">
        <is>
          <t>07:15</t>
        </is>
      </c>
      <c r="G5264" s="5" t="n">
        <v>51.5</v>
      </c>
      <c r="H5264" t="inlineStr">
        <is>
          <t>Inbound</t>
        </is>
      </c>
      <c r="I5264" s="6" t="n">
        <v>0</v>
      </c>
      <c r="J5264" s="6" t="n">
        <v>0</v>
      </c>
      <c r="K5264" s="6" t="n">
        <v>0</v>
      </c>
      <c r="L5264" s="6">
        <f>I5264+J5264+K5264</f>
        <v/>
      </c>
      <c r="M5264" s="6" t="n">
        <v>1</v>
      </c>
      <c r="P5264" t="inlineStr">
        <is>
          <t>Ja</t>
        </is>
      </c>
      <c r="T5264" t="inlineStr">
        <is>
          <t>IST</t>
        </is>
      </c>
      <c r="U5264">
        <f>VLOOKUP(T5264,Destinations!$A$2:$C$550,2,0)</f>
        <v/>
      </c>
      <c r="V5264" t="inlineStr">
        <is>
          <t>WCHS</t>
        </is>
      </c>
      <c r="W5264">
        <f>VLOOKUP(V5264,'WCH Kat'!$A$1:$B$150,2,0)</f>
        <v/>
      </c>
    </row>
    <row r="5265">
      <c r="A5265" t="inlineStr">
        <is>
          <t xml:space="preserve">FR </t>
        </is>
      </c>
      <c r="B5265" t="inlineStr">
        <is>
          <t>FR 1597</t>
        </is>
      </c>
      <c r="C5265" s="4" t="inlineStr">
        <is>
          <t>27.12.2024</t>
        </is>
      </c>
      <c r="D5265" t="inlineStr">
        <is>
          <t>10:45</t>
        </is>
      </c>
      <c r="E5265" s="4" t="inlineStr">
        <is>
          <t>25.12.2024</t>
        </is>
      </c>
      <c r="F5265" t="inlineStr">
        <is>
          <t>15:10</t>
        </is>
      </c>
      <c r="G5265" s="5" t="n">
        <v>43.58333</v>
      </c>
      <c r="H5265" t="inlineStr">
        <is>
          <t>Inbound</t>
        </is>
      </c>
      <c r="I5265" s="6" t="n">
        <v>0</v>
      </c>
      <c r="J5265" s="6" t="n">
        <v>0</v>
      </c>
      <c r="K5265" s="6" t="n">
        <v>0</v>
      </c>
      <c r="L5265" s="6">
        <f>I5265+J5265+K5265</f>
        <v/>
      </c>
      <c r="M5265" s="6" t="n">
        <v>1</v>
      </c>
      <c r="P5265" t="inlineStr">
        <is>
          <t>Ja</t>
        </is>
      </c>
      <c r="T5265" t="inlineStr">
        <is>
          <t>RAK</t>
        </is>
      </c>
      <c r="U5265">
        <f>VLOOKUP(T5265,Destinations!$A$2:$C$550,2,0)</f>
        <v/>
      </c>
      <c r="V5265" t="inlineStr">
        <is>
          <t>WCHR</t>
        </is>
      </c>
      <c r="W5265">
        <f>VLOOKUP(V5265,'WCH Kat'!$A$1:$B$150,2,0)</f>
        <v/>
      </c>
    </row>
    <row r="5266">
      <c r="A5266" t="inlineStr">
        <is>
          <t xml:space="preserve">TK </t>
        </is>
      </c>
      <c r="B5266" t="inlineStr">
        <is>
          <t>TK 1671</t>
        </is>
      </c>
      <c r="C5266" s="4" t="inlineStr">
        <is>
          <t>27.12.2024</t>
        </is>
      </c>
      <c r="D5266" t="inlineStr">
        <is>
          <t>10:45</t>
        </is>
      </c>
      <c r="E5266" s="4" t="inlineStr">
        <is>
          <t>27.12.2024</t>
        </is>
      </c>
      <c r="F5266" t="inlineStr">
        <is>
          <t>08:10</t>
        </is>
      </c>
      <c r="G5266" s="5" t="n">
        <v>2.58333</v>
      </c>
      <c r="H5266" t="inlineStr">
        <is>
          <t>Inbound</t>
        </is>
      </c>
      <c r="I5266" s="6" t="n">
        <v>0</v>
      </c>
      <c r="J5266" s="6" t="n">
        <v>1</v>
      </c>
      <c r="K5266" s="6" t="n">
        <v>0</v>
      </c>
      <c r="L5266" s="6">
        <f>I5266+J5266+K5266</f>
        <v/>
      </c>
      <c r="M5266" s="6" t="n">
        <v>0</v>
      </c>
      <c r="P5266" t="inlineStr">
        <is>
          <t>Ja</t>
        </is>
      </c>
      <c r="T5266" t="inlineStr">
        <is>
          <t>IST</t>
        </is>
      </c>
      <c r="U5266">
        <f>VLOOKUP(T5266,Destinations!$A$2:$C$550,2,0)</f>
        <v/>
      </c>
      <c r="V5266" t="inlineStr">
        <is>
          <t>WCHS</t>
        </is>
      </c>
      <c r="W5266">
        <f>VLOOKUP(V5266,'WCH Kat'!$A$1:$B$150,2,0)</f>
        <v/>
      </c>
    </row>
    <row r="5267">
      <c r="A5267" t="inlineStr">
        <is>
          <t xml:space="preserve">TK </t>
        </is>
      </c>
      <c r="B5267" t="inlineStr">
        <is>
          <t>TK 1671</t>
        </is>
      </c>
      <c r="C5267" s="4" t="inlineStr">
        <is>
          <t>27.12.2024</t>
        </is>
      </c>
      <c r="D5267" t="inlineStr">
        <is>
          <t>10:45</t>
        </is>
      </c>
      <c r="E5267" s="4" t="inlineStr">
        <is>
          <t>27.12.2024</t>
        </is>
      </c>
      <c r="F5267" t="inlineStr">
        <is>
          <t>08:10</t>
        </is>
      </c>
      <c r="G5267" s="5" t="n">
        <v>2.58333</v>
      </c>
      <c r="H5267" t="inlineStr">
        <is>
          <t>Inbound</t>
        </is>
      </c>
      <c r="I5267" s="6" t="n">
        <v>0</v>
      </c>
      <c r="J5267" s="6" t="n">
        <v>1</v>
      </c>
      <c r="K5267" s="6" t="n">
        <v>0</v>
      </c>
      <c r="L5267" s="6">
        <f>I5267+J5267+K5267</f>
        <v/>
      </c>
      <c r="M5267" s="6" t="n">
        <v>0</v>
      </c>
      <c r="P5267" t="inlineStr">
        <is>
          <t>Ja</t>
        </is>
      </c>
      <c r="T5267" t="inlineStr">
        <is>
          <t>IST</t>
        </is>
      </c>
      <c r="U5267">
        <f>VLOOKUP(T5267,Destinations!$A$2:$C$550,2,0)</f>
        <v/>
      </c>
      <c r="V5267" t="inlineStr">
        <is>
          <t>WCHR</t>
        </is>
      </c>
      <c r="W5267">
        <f>VLOOKUP(V5267,'WCH Kat'!$A$1:$B$150,2,0)</f>
        <v/>
      </c>
    </row>
    <row r="5268">
      <c r="A5268" t="inlineStr">
        <is>
          <t xml:space="preserve">FR </t>
        </is>
      </c>
      <c r="B5268" t="inlineStr">
        <is>
          <t>FR 2658</t>
        </is>
      </c>
      <c r="C5268" s="4" t="inlineStr">
        <is>
          <t>27.12.2024</t>
        </is>
      </c>
      <c r="D5268" t="inlineStr">
        <is>
          <t>10:50</t>
        </is>
      </c>
      <c r="E5268" s="4" t="inlineStr">
        <is>
          <t>27.12.2024</t>
        </is>
      </c>
      <c r="F5268" t="inlineStr">
        <is>
          <t>08:59</t>
        </is>
      </c>
      <c r="G5268" s="5" t="n">
        <v>1.85</v>
      </c>
      <c r="H5268" t="inlineStr">
        <is>
          <t>Outbound</t>
        </is>
      </c>
      <c r="I5268" s="6" t="n">
        <v>0</v>
      </c>
      <c r="J5268" s="6" t="n">
        <v>1</v>
      </c>
      <c r="K5268" s="6" t="n">
        <v>0</v>
      </c>
      <c r="L5268" s="6">
        <f>I5268+J5268+K5268</f>
        <v/>
      </c>
      <c r="M5268" s="6" t="n">
        <v>0</v>
      </c>
      <c r="Q5268" t="inlineStr">
        <is>
          <t>Ja</t>
        </is>
      </c>
      <c r="T5268" t="inlineStr">
        <is>
          <t>Faro</t>
        </is>
      </c>
      <c r="U5268">
        <f>VLOOKUP(T5268,Destinations!$A$2:$C$550,2,0)</f>
        <v/>
      </c>
      <c r="V5268" t="inlineStr">
        <is>
          <t>WCHR</t>
        </is>
      </c>
      <c r="W5268">
        <f>VLOOKUP(V5268,'WCH Kat'!$A$1:$B$150,2,0)</f>
        <v/>
      </c>
    </row>
    <row r="5269">
      <c r="A5269" t="inlineStr">
        <is>
          <t xml:space="preserve">FR </t>
        </is>
      </c>
      <c r="B5269" t="inlineStr">
        <is>
          <t>FR 2256</t>
        </is>
      </c>
      <c r="C5269" s="4" t="inlineStr">
        <is>
          <t>27.12.2024</t>
        </is>
      </c>
      <c r="D5269" t="inlineStr">
        <is>
          <t>11:00</t>
        </is>
      </c>
      <c r="E5269" s="4" t="inlineStr">
        <is>
          <t>25.12.2024</t>
        </is>
      </c>
      <c r="F5269" t="inlineStr">
        <is>
          <t>16:20</t>
        </is>
      </c>
      <c r="G5269" s="5" t="n">
        <v>42.66667</v>
      </c>
      <c r="H5269" t="inlineStr">
        <is>
          <t>Inbound</t>
        </is>
      </c>
      <c r="I5269" s="6" t="n">
        <v>0</v>
      </c>
      <c r="J5269" s="6" t="n">
        <v>0</v>
      </c>
      <c r="K5269" s="6" t="n">
        <v>0</v>
      </c>
      <c r="L5269" s="6">
        <f>I5269+J5269+K5269</f>
        <v/>
      </c>
      <c r="M5269" s="6" t="n">
        <v>1</v>
      </c>
      <c r="P5269" t="inlineStr">
        <is>
          <t>Ja</t>
        </is>
      </c>
      <c r="T5269" t="inlineStr">
        <is>
          <t>VLC</t>
        </is>
      </c>
      <c r="U5269">
        <f>VLOOKUP(T5269,Destinations!$A$2:$C$550,2,0)</f>
        <v/>
      </c>
      <c r="V5269" t="inlineStr">
        <is>
          <t>WCHR</t>
        </is>
      </c>
      <c r="W5269">
        <f>VLOOKUP(V5269,'WCH Kat'!$A$1:$B$150,2,0)</f>
        <v/>
      </c>
    </row>
    <row r="5270">
      <c r="A5270" t="inlineStr">
        <is>
          <t xml:space="preserve">FR </t>
        </is>
      </c>
      <c r="B5270" t="inlineStr">
        <is>
          <t>FR 2256</t>
        </is>
      </c>
      <c r="C5270" s="4" t="inlineStr">
        <is>
          <t>27.12.2024</t>
        </is>
      </c>
      <c r="D5270" t="inlineStr">
        <is>
          <t>11:00</t>
        </is>
      </c>
      <c r="E5270" s="4" t="inlineStr">
        <is>
          <t>25.12.2024</t>
        </is>
      </c>
      <c r="F5270" t="inlineStr">
        <is>
          <t>16:20</t>
        </is>
      </c>
      <c r="G5270" s="5" t="n">
        <v>42.66667</v>
      </c>
      <c r="H5270" t="inlineStr">
        <is>
          <t>Inbound</t>
        </is>
      </c>
      <c r="I5270" s="6" t="n">
        <v>0</v>
      </c>
      <c r="J5270" s="6" t="n">
        <v>0</v>
      </c>
      <c r="K5270" s="6" t="n">
        <v>0</v>
      </c>
      <c r="L5270" s="6">
        <f>I5270+J5270+K5270</f>
        <v/>
      </c>
      <c r="M5270" s="6" t="n">
        <v>1</v>
      </c>
      <c r="P5270" t="inlineStr">
        <is>
          <t>Ja</t>
        </is>
      </c>
      <c r="T5270" t="inlineStr">
        <is>
          <t>VLC</t>
        </is>
      </c>
      <c r="U5270">
        <f>VLOOKUP(T5270,Destinations!$A$2:$C$550,2,0)</f>
        <v/>
      </c>
      <c r="V5270" t="inlineStr">
        <is>
          <t>WCHR</t>
        </is>
      </c>
      <c r="W5270">
        <f>VLOOKUP(V5270,'WCH Kat'!$A$1:$B$150,2,0)</f>
        <v/>
      </c>
    </row>
    <row r="5271">
      <c r="A5271" t="inlineStr">
        <is>
          <t xml:space="preserve">FR </t>
        </is>
      </c>
      <c r="B5271" t="inlineStr">
        <is>
          <t>FR 2257</t>
        </is>
      </c>
      <c r="C5271" s="4" t="inlineStr">
        <is>
          <t>27.12.2024</t>
        </is>
      </c>
      <c r="D5271" t="inlineStr">
        <is>
          <t>11:25</t>
        </is>
      </c>
      <c r="E5271" s="4" t="inlineStr">
        <is>
          <t>25.12.2024</t>
        </is>
      </c>
      <c r="F5271" t="inlineStr">
        <is>
          <t>19:20</t>
        </is>
      </c>
      <c r="G5271" s="5" t="n">
        <v>40.08333</v>
      </c>
      <c r="H5271" t="inlineStr">
        <is>
          <t>Outbound</t>
        </is>
      </c>
      <c r="I5271" s="6" t="n">
        <v>0</v>
      </c>
      <c r="J5271" s="6" t="n">
        <v>0</v>
      </c>
      <c r="K5271" s="6" t="n">
        <v>0</v>
      </c>
      <c r="L5271" s="6">
        <f>I5271+J5271+K5271</f>
        <v/>
      </c>
      <c r="M5271" s="6" t="n">
        <v>1</v>
      </c>
      <c r="P5271" t="inlineStr">
        <is>
          <t>Ja</t>
        </is>
      </c>
      <c r="T5271" t="inlineStr">
        <is>
          <t>VLC</t>
        </is>
      </c>
      <c r="U5271">
        <f>VLOOKUP(T5271,Destinations!$A$2:$C$550,2,0)</f>
        <v/>
      </c>
      <c r="V5271" t="inlineStr">
        <is>
          <t>WCHS</t>
        </is>
      </c>
      <c r="W5271">
        <f>VLOOKUP(V5271,'WCH Kat'!$A$1:$B$150,2,0)</f>
        <v/>
      </c>
    </row>
    <row r="5272">
      <c r="A5272" t="inlineStr">
        <is>
          <t xml:space="preserve">PC </t>
        </is>
      </c>
      <c r="B5272" t="inlineStr">
        <is>
          <t>PC 1012</t>
        </is>
      </c>
      <c r="C5272" s="4" t="inlineStr">
        <is>
          <t>27.12.2024</t>
        </is>
      </c>
      <c r="D5272" t="inlineStr">
        <is>
          <t>11:35</t>
        </is>
      </c>
      <c r="E5272" s="4" t="inlineStr">
        <is>
          <t>25.12.2024</t>
        </is>
      </c>
      <c r="F5272" t="inlineStr">
        <is>
          <t>09:45</t>
        </is>
      </c>
      <c r="G5272" s="5" t="n">
        <v>49.83333</v>
      </c>
      <c r="H5272" t="inlineStr">
        <is>
          <t>Outbound</t>
        </is>
      </c>
      <c r="I5272" s="6" t="n">
        <v>0</v>
      </c>
      <c r="J5272" s="6" t="n">
        <v>0</v>
      </c>
      <c r="K5272" s="6" t="n">
        <v>0</v>
      </c>
      <c r="L5272" s="6">
        <f>I5272+J5272+K5272</f>
        <v/>
      </c>
      <c r="M5272" s="6" t="n">
        <v>1</v>
      </c>
      <c r="P5272" t="inlineStr">
        <is>
          <t>Ja</t>
        </is>
      </c>
      <c r="T5272" t="inlineStr">
        <is>
          <t>SAW</t>
        </is>
      </c>
      <c r="U5272">
        <f>VLOOKUP(T5272,Destinations!$A$2:$C$550,2,0)</f>
        <v/>
      </c>
      <c r="V5272" t="inlineStr">
        <is>
          <t>UNK</t>
        </is>
      </c>
      <c r="W5272">
        <f>VLOOKUP(V5272,'WCH Kat'!$A$1:$B$150,2,0)</f>
        <v/>
      </c>
    </row>
    <row r="5273">
      <c r="A5273" t="inlineStr">
        <is>
          <t xml:space="preserve">PC </t>
        </is>
      </c>
      <c r="B5273" t="inlineStr">
        <is>
          <t>PC 1012</t>
        </is>
      </c>
      <c r="C5273" s="4" t="inlineStr">
        <is>
          <t>27.12.2024</t>
        </is>
      </c>
      <c r="D5273" t="inlineStr">
        <is>
          <t>11:35</t>
        </is>
      </c>
      <c r="E5273" s="4" t="inlineStr">
        <is>
          <t>25.12.2024</t>
        </is>
      </c>
      <c r="F5273" t="inlineStr">
        <is>
          <t>09:45</t>
        </is>
      </c>
      <c r="G5273" s="5" t="n">
        <v>49.83333</v>
      </c>
      <c r="H5273" t="inlineStr">
        <is>
          <t>Outbound</t>
        </is>
      </c>
      <c r="I5273" s="6" t="n">
        <v>0</v>
      </c>
      <c r="J5273" s="6" t="n">
        <v>0</v>
      </c>
      <c r="K5273" s="6" t="n">
        <v>0</v>
      </c>
      <c r="L5273" s="6">
        <f>I5273+J5273+K5273</f>
        <v/>
      </c>
      <c r="M5273" s="6" t="n">
        <v>1</v>
      </c>
      <c r="P5273" t="inlineStr">
        <is>
          <t>Ja</t>
        </is>
      </c>
      <c r="T5273" t="inlineStr">
        <is>
          <t>SAW</t>
        </is>
      </c>
      <c r="U5273">
        <f>VLOOKUP(T5273,Destinations!$A$2:$C$550,2,0)</f>
        <v/>
      </c>
      <c r="V5273" t="inlineStr">
        <is>
          <t>WCHS</t>
        </is>
      </c>
      <c r="W5273">
        <f>VLOOKUP(V5273,'WCH Kat'!$A$1:$B$150,2,0)</f>
        <v/>
      </c>
    </row>
    <row r="5274">
      <c r="A5274" t="inlineStr">
        <is>
          <t xml:space="preserve">PC </t>
        </is>
      </c>
      <c r="B5274" t="inlineStr">
        <is>
          <t>PC 1012</t>
        </is>
      </c>
      <c r="C5274" s="4" t="inlineStr">
        <is>
          <t>27.12.2024</t>
        </is>
      </c>
      <c r="D5274" t="inlineStr">
        <is>
          <t>11:35</t>
        </is>
      </c>
      <c r="E5274" s="4" t="inlineStr">
        <is>
          <t>25.12.2024</t>
        </is>
      </c>
      <c r="F5274" t="inlineStr">
        <is>
          <t>09:45</t>
        </is>
      </c>
      <c r="G5274" s="5" t="n">
        <v>49.83333</v>
      </c>
      <c r="H5274" t="inlineStr">
        <is>
          <t>Outbound</t>
        </is>
      </c>
      <c r="I5274" s="6" t="n">
        <v>0</v>
      </c>
      <c r="J5274" s="6" t="n">
        <v>0</v>
      </c>
      <c r="K5274" s="6" t="n">
        <v>0</v>
      </c>
      <c r="L5274" s="6">
        <f>I5274+J5274+K5274</f>
        <v/>
      </c>
      <c r="M5274" s="6" t="n">
        <v>1</v>
      </c>
      <c r="P5274" t="inlineStr">
        <is>
          <t>Ja</t>
        </is>
      </c>
      <c r="T5274" t="inlineStr">
        <is>
          <t>SAW</t>
        </is>
      </c>
      <c r="U5274">
        <f>VLOOKUP(T5274,Destinations!$A$2:$C$550,2,0)</f>
        <v/>
      </c>
      <c r="V5274" t="inlineStr">
        <is>
          <t>WCHS</t>
        </is>
      </c>
      <c r="W5274">
        <f>VLOOKUP(V5274,'WCH Kat'!$A$1:$B$150,2,0)</f>
        <v/>
      </c>
    </row>
    <row r="5275">
      <c r="A5275" t="inlineStr">
        <is>
          <t xml:space="preserve">PC </t>
        </is>
      </c>
      <c r="B5275" t="inlineStr">
        <is>
          <t>PC 1012</t>
        </is>
      </c>
      <c r="C5275" s="4" t="inlineStr">
        <is>
          <t>27.12.2024</t>
        </is>
      </c>
      <c r="D5275" t="inlineStr">
        <is>
          <t>11:35</t>
        </is>
      </c>
      <c r="E5275" s="4" t="inlineStr">
        <is>
          <t>25.12.2024</t>
        </is>
      </c>
      <c r="F5275" t="inlineStr">
        <is>
          <t>09:45</t>
        </is>
      </c>
      <c r="G5275" s="5" t="n">
        <v>49.83333</v>
      </c>
      <c r="H5275" t="inlineStr">
        <is>
          <t>Outbound</t>
        </is>
      </c>
      <c r="I5275" s="6" t="n">
        <v>0</v>
      </c>
      <c r="J5275" s="6" t="n">
        <v>0</v>
      </c>
      <c r="K5275" s="6" t="n">
        <v>0</v>
      </c>
      <c r="L5275" s="6">
        <f>I5275+J5275+K5275</f>
        <v/>
      </c>
      <c r="M5275" s="6" t="n">
        <v>1</v>
      </c>
      <c r="P5275" t="inlineStr">
        <is>
          <t>Ja</t>
        </is>
      </c>
      <c r="T5275" t="inlineStr">
        <is>
          <t>SAW</t>
        </is>
      </c>
      <c r="U5275">
        <f>VLOOKUP(T5275,Destinations!$A$2:$C$550,2,0)</f>
        <v/>
      </c>
      <c r="V5275" t="inlineStr">
        <is>
          <t>WCHR</t>
        </is>
      </c>
      <c r="W5275">
        <f>VLOOKUP(V5275,'WCH Kat'!$A$1:$B$150,2,0)</f>
        <v/>
      </c>
    </row>
    <row r="5276">
      <c r="A5276" t="inlineStr">
        <is>
          <t xml:space="preserve">PC </t>
        </is>
      </c>
      <c r="B5276" t="inlineStr">
        <is>
          <t>PC 1012</t>
        </is>
      </c>
      <c r="C5276" s="4" t="inlineStr">
        <is>
          <t>27.12.2024</t>
        </is>
      </c>
      <c r="D5276" t="inlineStr">
        <is>
          <t>11:35</t>
        </is>
      </c>
      <c r="E5276" s="4" t="inlineStr">
        <is>
          <t>25.12.2024</t>
        </is>
      </c>
      <c r="F5276" t="inlineStr">
        <is>
          <t>09:45</t>
        </is>
      </c>
      <c r="G5276" s="5" t="n">
        <v>49.83333</v>
      </c>
      <c r="H5276" t="inlineStr">
        <is>
          <t>Outbound</t>
        </is>
      </c>
      <c r="I5276" s="6" t="n">
        <v>0</v>
      </c>
      <c r="J5276" s="6" t="n">
        <v>0</v>
      </c>
      <c r="K5276" s="6" t="n">
        <v>0</v>
      </c>
      <c r="L5276" s="6">
        <f>I5276+J5276+K5276</f>
        <v/>
      </c>
      <c r="M5276" s="6" t="n">
        <v>1</v>
      </c>
      <c r="P5276" t="inlineStr">
        <is>
          <t>Ja</t>
        </is>
      </c>
      <c r="T5276" t="inlineStr">
        <is>
          <t>SAW</t>
        </is>
      </c>
      <c r="U5276">
        <f>VLOOKUP(T5276,Destinations!$A$2:$C$550,2,0)</f>
        <v/>
      </c>
      <c r="V5276" t="inlineStr">
        <is>
          <t>WCHR</t>
        </is>
      </c>
      <c r="W5276">
        <f>VLOOKUP(V5276,'WCH Kat'!$A$1:$B$150,2,0)</f>
        <v/>
      </c>
    </row>
    <row r="5277">
      <c r="A5277" t="inlineStr">
        <is>
          <t xml:space="preserve">TK </t>
        </is>
      </c>
      <c r="B5277" t="inlineStr">
        <is>
          <t>TK 1672</t>
        </is>
      </c>
      <c r="C5277" s="4" t="inlineStr">
        <is>
          <t>27.12.2024</t>
        </is>
      </c>
      <c r="D5277" t="inlineStr">
        <is>
          <t>11:45</t>
        </is>
      </c>
      <c r="E5277" s="4" t="inlineStr">
        <is>
          <t>27.12.2024</t>
        </is>
      </c>
      <c r="F5277" t="inlineStr">
        <is>
          <t>09:24</t>
        </is>
      </c>
      <c r="G5277" s="5" t="n">
        <v>2.35</v>
      </c>
      <c r="H5277" t="inlineStr">
        <is>
          <t>Outbound</t>
        </is>
      </c>
      <c r="I5277" s="6" t="n">
        <v>0</v>
      </c>
      <c r="J5277" s="6" t="n">
        <v>1</v>
      </c>
      <c r="K5277" s="6" t="n">
        <v>0</v>
      </c>
      <c r="L5277" s="6">
        <f>I5277+J5277+K5277</f>
        <v/>
      </c>
      <c r="M5277" s="6" t="n">
        <v>0</v>
      </c>
      <c r="Q5277" t="inlineStr">
        <is>
          <t>Ja</t>
        </is>
      </c>
      <c r="T5277" t="inlineStr">
        <is>
          <t>Istanbul-Atatürk</t>
        </is>
      </c>
      <c r="U5277">
        <f>VLOOKUP(T5277,Destinations!$A$2:$C$550,2,0)</f>
        <v/>
      </c>
      <c r="V5277" t="inlineStr">
        <is>
          <t>WCHS</t>
        </is>
      </c>
      <c r="W5277">
        <f>VLOOKUP(V5277,'WCH Kat'!$A$1:$B$150,2,0)</f>
        <v/>
      </c>
    </row>
    <row r="5278">
      <c r="A5278" t="inlineStr">
        <is>
          <t xml:space="preserve">TK </t>
        </is>
      </c>
      <c r="B5278" t="inlineStr">
        <is>
          <t>TK 1672</t>
        </is>
      </c>
      <c r="C5278" s="4" t="inlineStr">
        <is>
          <t>27.12.2024</t>
        </is>
      </c>
      <c r="D5278" t="inlineStr">
        <is>
          <t>11:45</t>
        </is>
      </c>
      <c r="E5278" s="4" t="inlineStr">
        <is>
          <t>27.12.2024</t>
        </is>
      </c>
      <c r="F5278" t="inlineStr">
        <is>
          <t>09:38</t>
        </is>
      </c>
      <c r="G5278" s="5" t="n">
        <v>2.11667</v>
      </c>
      <c r="H5278" t="inlineStr">
        <is>
          <t>Outbound</t>
        </is>
      </c>
      <c r="I5278" s="6" t="n">
        <v>0</v>
      </c>
      <c r="J5278" s="6" t="n">
        <v>1</v>
      </c>
      <c r="K5278" s="6" t="n">
        <v>0</v>
      </c>
      <c r="L5278" s="6">
        <f>I5278+J5278+K5278</f>
        <v/>
      </c>
      <c r="M5278" s="6" t="n">
        <v>0</v>
      </c>
      <c r="Q5278" t="inlineStr">
        <is>
          <t>Ja</t>
        </is>
      </c>
      <c r="T5278" t="inlineStr">
        <is>
          <t>Istanbul-Atatürk</t>
        </is>
      </c>
      <c r="U5278">
        <f>VLOOKUP(T5278,Destinations!$A$2:$C$550,2,0)</f>
        <v/>
      </c>
      <c r="V5278" t="inlineStr">
        <is>
          <t>WCHR</t>
        </is>
      </c>
      <c r="W5278">
        <f>VLOOKUP(V5278,'WCH Kat'!$A$1:$B$150,2,0)</f>
        <v/>
      </c>
    </row>
    <row r="5279">
      <c r="A5279" t="inlineStr">
        <is>
          <t xml:space="preserve">EW </t>
        </is>
      </c>
      <c r="B5279" t="inlineStr">
        <is>
          <t>EW  582</t>
        </is>
      </c>
      <c r="C5279" s="4" t="inlineStr">
        <is>
          <t>27.12.2024</t>
        </is>
      </c>
      <c r="D5279" t="inlineStr">
        <is>
          <t>12:35</t>
        </is>
      </c>
      <c r="E5279" s="4" t="inlineStr">
        <is>
          <t>25.12.2024</t>
        </is>
      </c>
      <c r="F5279" t="inlineStr">
        <is>
          <t>23:40</t>
        </is>
      </c>
      <c r="G5279" s="5" t="n">
        <v>36.91667</v>
      </c>
      <c r="H5279" t="inlineStr">
        <is>
          <t>Outbound</t>
        </is>
      </c>
      <c r="I5279" s="6" t="n">
        <v>0</v>
      </c>
      <c r="J5279" s="6" t="n">
        <v>0</v>
      </c>
      <c r="K5279" s="6" t="n">
        <v>0</v>
      </c>
      <c r="L5279" s="6">
        <f>I5279+J5279+K5279</f>
        <v/>
      </c>
      <c r="M5279" s="6" t="n">
        <v>1</v>
      </c>
      <c r="P5279" t="inlineStr">
        <is>
          <t>Ja</t>
        </is>
      </c>
      <c r="T5279" t="inlineStr">
        <is>
          <t>PMI</t>
        </is>
      </c>
      <c r="U5279">
        <f>VLOOKUP(T5279,Destinations!$A$2:$C$550,2,0)</f>
        <v/>
      </c>
      <c r="V5279" t="inlineStr">
        <is>
          <t>WCHR</t>
        </is>
      </c>
      <c r="W5279">
        <f>VLOOKUP(V5279,'WCH Kat'!$A$1:$B$150,2,0)</f>
        <v/>
      </c>
    </row>
    <row r="5280">
      <c r="A5280" t="inlineStr">
        <is>
          <t xml:space="preserve">EW </t>
        </is>
      </c>
      <c r="B5280" t="inlineStr">
        <is>
          <t>EW  582</t>
        </is>
      </c>
      <c r="C5280" s="4" t="inlineStr">
        <is>
          <t>27.12.2024</t>
        </is>
      </c>
      <c r="D5280" t="inlineStr">
        <is>
          <t>12:35</t>
        </is>
      </c>
      <c r="E5280" s="4" t="inlineStr">
        <is>
          <t>25.12.2024</t>
        </is>
      </c>
      <c r="F5280" t="inlineStr">
        <is>
          <t>23:40</t>
        </is>
      </c>
      <c r="G5280" s="5" t="n">
        <v>36.91667</v>
      </c>
      <c r="H5280" t="inlineStr">
        <is>
          <t>Outbound</t>
        </is>
      </c>
      <c r="I5280" s="6" t="n">
        <v>0</v>
      </c>
      <c r="J5280" s="6" t="n">
        <v>0</v>
      </c>
      <c r="K5280" s="6" t="n">
        <v>0</v>
      </c>
      <c r="L5280" s="6">
        <f>I5280+J5280+K5280</f>
        <v/>
      </c>
      <c r="M5280" s="6" t="n">
        <v>1</v>
      </c>
      <c r="P5280" t="inlineStr">
        <is>
          <t>Ja</t>
        </is>
      </c>
      <c r="T5280" t="inlineStr">
        <is>
          <t>PMI</t>
        </is>
      </c>
      <c r="U5280">
        <f>VLOOKUP(T5280,Destinations!$A$2:$C$550,2,0)</f>
        <v/>
      </c>
      <c r="V5280" t="inlineStr">
        <is>
          <t>WCHC</t>
        </is>
      </c>
      <c r="W5280">
        <f>VLOOKUP(V5280,'WCH Kat'!$A$1:$B$150,2,0)</f>
        <v/>
      </c>
    </row>
    <row r="5281">
      <c r="A5281" t="inlineStr">
        <is>
          <t xml:space="preserve">EW </t>
        </is>
      </c>
      <c r="B5281" t="inlineStr">
        <is>
          <t>EW  582</t>
        </is>
      </c>
      <c r="C5281" s="4" t="inlineStr">
        <is>
          <t>27.12.2024</t>
        </is>
      </c>
      <c r="D5281" t="inlineStr">
        <is>
          <t>12:35</t>
        </is>
      </c>
      <c r="E5281" s="4" t="inlineStr">
        <is>
          <t>27.12.2024</t>
        </is>
      </c>
      <c r="F5281" t="inlineStr">
        <is>
          <t>10:29</t>
        </is>
      </c>
      <c r="G5281" s="5" t="n">
        <v>2.1</v>
      </c>
      <c r="H5281" t="inlineStr">
        <is>
          <t>Outbound</t>
        </is>
      </c>
      <c r="I5281" s="6" t="n">
        <v>0</v>
      </c>
      <c r="J5281" s="6" t="n">
        <v>1</v>
      </c>
      <c r="K5281" s="6" t="n">
        <v>0</v>
      </c>
      <c r="L5281" s="6">
        <f>I5281+J5281+K5281</f>
        <v/>
      </c>
      <c r="M5281" s="6" t="n">
        <v>0</v>
      </c>
      <c r="Q5281" t="inlineStr">
        <is>
          <t>Ja</t>
        </is>
      </c>
      <c r="T5281" t="inlineStr">
        <is>
          <t>PMI</t>
        </is>
      </c>
      <c r="U5281">
        <f>VLOOKUP(T5281,Destinations!$A$2:$C$550,2,0)</f>
        <v/>
      </c>
      <c r="V5281" t="inlineStr">
        <is>
          <t>WCHC</t>
        </is>
      </c>
      <c r="W5281">
        <f>VLOOKUP(V5281,'WCH Kat'!$A$1:$B$150,2,0)</f>
        <v/>
      </c>
    </row>
    <row r="5282">
      <c r="A5282" t="inlineStr">
        <is>
          <t xml:space="preserve">FR </t>
        </is>
      </c>
      <c r="B5282" t="inlineStr">
        <is>
          <t>FR 2307</t>
        </is>
      </c>
      <c r="C5282" s="4" t="inlineStr">
        <is>
          <t>27.12.2024</t>
        </is>
      </c>
      <c r="D5282" t="inlineStr">
        <is>
          <t>12:40</t>
        </is>
      </c>
      <c r="E5282" s="4" t="inlineStr">
        <is>
          <t>25.12.2024</t>
        </is>
      </c>
      <c r="F5282" t="inlineStr">
        <is>
          <t>17:35</t>
        </is>
      </c>
      <c r="G5282" s="5" t="n">
        <v>43.08333</v>
      </c>
      <c r="H5282" t="inlineStr">
        <is>
          <t>Inbound</t>
        </is>
      </c>
      <c r="I5282" s="6" t="n">
        <v>0</v>
      </c>
      <c r="J5282" s="6" t="n">
        <v>0</v>
      </c>
      <c r="K5282" s="6" t="n">
        <v>0</v>
      </c>
      <c r="L5282" s="6">
        <f>I5282+J5282+K5282</f>
        <v/>
      </c>
      <c r="M5282" s="6" t="n">
        <v>1</v>
      </c>
      <c r="P5282" t="inlineStr">
        <is>
          <t>Ja</t>
        </is>
      </c>
      <c r="T5282" t="inlineStr">
        <is>
          <t>AGP</t>
        </is>
      </c>
      <c r="U5282">
        <f>VLOOKUP(T5282,Destinations!$A$2:$C$550,2,0)</f>
        <v/>
      </c>
      <c r="V5282" t="inlineStr">
        <is>
          <t>WCHS</t>
        </is>
      </c>
      <c r="W5282">
        <f>VLOOKUP(V5282,'WCH Kat'!$A$1:$B$150,2,0)</f>
        <v/>
      </c>
    </row>
    <row r="5283">
      <c r="A5283" t="inlineStr">
        <is>
          <t xml:space="preserve">EW </t>
        </is>
      </c>
      <c r="B5283" t="inlineStr">
        <is>
          <t>EW  493</t>
        </is>
      </c>
      <c r="C5283" s="4" t="inlineStr">
        <is>
          <t>27.12.2024</t>
        </is>
      </c>
      <c r="D5283" t="inlineStr">
        <is>
          <t>12:45</t>
        </is>
      </c>
      <c r="E5283" s="4" t="inlineStr">
        <is>
          <t>25.12.2024</t>
        </is>
      </c>
      <c r="F5283" t="inlineStr">
        <is>
          <t>21:45</t>
        </is>
      </c>
      <c r="G5283" s="5" t="n">
        <v>39</v>
      </c>
      <c r="H5283" t="inlineStr">
        <is>
          <t>Inbound</t>
        </is>
      </c>
      <c r="I5283" s="6" t="n">
        <v>0</v>
      </c>
      <c r="J5283" s="6" t="n">
        <v>0</v>
      </c>
      <c r="K5283" s="6" t="n">
        <v>0</v>
      </c>
      <c r="L5283" s="6">
        <f>I5283+J5283+K5283</f>
        <v/>
      </c>
      <c r="M5283" s="6" t="n">
        <v>1</v>
      </c>
      <c r="P5283" t="inlineStr">
        <is>
          <t>Ja</t>
        </is>
      </c>
      <c r="T5283" t="inlineStr">
        <is>
          <t>SJJ</t>
        </is>
      </c>
      <c r="U5283">
        <f>VLOOKUP(T5283,Destinations!$A$2:$C$550,2,0)</f>
        <v/>
      </c>
      <c r="V5283" t="inlineStr">
        <is>
          <t>WCHC</t>
        </is>
      </c>
      <c r="W5283">
        <f>VLOOKUP(V5283,'WCH Kat'!$A$1:$B$150,2,0)</f>
        <v/>
      </c>
    </row>
    <row r="5284">
      <c r="A5284" t="inlineStr">
        <is>
          <t xml:space="preserve">LH </t>
        </is>
      </c>
      <c r="B5284" t="inlineStr">
        <is>
          <t>LH 1978</t>
        </is>
      </c>
      <c r="C5284" s="4" t="inlineStr">
        <is>
          <t>27.12.2024</t>
        </is>
      </c>
      <c r="D5284" t="inlineStr">
        <is>
          <t>12:45</t>
        </is>
      </c>
      <c r="E5284" s="4" t="inlineStr">
        <is>
          <t>25.12.2024</t>
        </is>
      </c>
      <c r="F5284" t="inlineStr">
        <is>
          <t>22:40</t>
        </is>
      </c>
      <c r="G5284" s="5" t="n">
        <v>38.08333</v>
      </c>
      <c r="H5284" t="inlineStr">
        <is>
          <t>Inbound</t>
        </is>
      </c>
      <c r="I5284" s="6" t="n">
        <v>0</v>
      </c>
      <c r="J5284" s="6" t="n">
        <v>0</v>
      </c>
      <c r="K5284" s="6" t="n">
        <v>0</v>
      </c>
      <c r="L5284" s="6">
        <f>I5284+J5284+K5284</f>
        <v/>
      </c>
      <c r="M5284" s="6" t="n">
        <v>1</v>
      </c>
      <c r="P5284" t="inlineStr">
        <is>
          <t>Ja</t>
        </is>
      </c>
      <c r="T5284" t="inlineStr">
        <is>
          <t>MUC</t>
        </is>
      </c>
      <c r="U5284">
        <f>VLOOKUP(T5284,Destinations!$A$2:$C$550,2,0)</f>
        <v/>
      </c>
      <c r="V5284" t="inlineStr">
        <is>
          <t>WCHS</t>
        </is>
      </c>
      <c r="W5284">
        <f>VLOOKUP(V5284,'WCH Kat'!$A$1:$B$150,2,0)</f>
        <v/>
      </c>
    </row>
    <row r="5285">
      <c r="A5285" t="inlineStr">
        <is>
          <t xml:space="preserve">LH </t>
        </is>
      </c>
      <c r="B5285" t="inlineStr">
        <is>
          <t>LH 1978</t>
        </is>
      </c>
      <c r="C5285" s="4" t="inlineStr">
        <is>
          <t>27.12.2024</t>
        </is>
      </c>
      <c r="D5285" t="inlineStr">
        <is>
          <t>12:45</t>
        </is>
      </c>
      <c r="E5285" s="4" t="inlineStr">
        <is>
          <t>25.12.2024</t>
        </is>
      </c>
      <c r="F5285" t="inlineStr">
        <is>
          <t>22:40</t>
        </is>
      </c>
      <c r="G5285" s="5" t="n">
        <v>38.08333</v>
      </c>
      <c r="H5285" t="inlineStr">
        <is>
          <t>Inbound</t>
        </is>
      </c>
      <c r="I5285" s="6" t="n">
        <v>0</v>
      </c>
      <c r="J5285" s="6" t="n">
        <v>0</v>
      </c>
      <c r="K5285" s="6" t="n">
        <v>0</v>
      </c>
      <c r="L5285" s="6">
        <f>I5285+J5285+K5285</f>
        <v/>
      </c>
      <c r="M5285" s="6" t="n">
        <v>1</v>
      </c>
      <c r="P5285" t="inlineStr">
        <is>
          <t>Ja</t>
        </is>
      </c>
      <c r="T5285" t="inlineStr">
        <is>
          <t>MUC</t>
        </is>
      </c>
      <c r="U5285">
        <f>VLOOKUP(T5285,Destinations!$A$2:$C$550,2,0)</f>
        <v/>
      </c>
      <c r="V5285" t="inlineStr">
        <is>
          <t>WCHS</t>
        </is>
      </c>
      <c r="W5285">
        <f>VLOOKUP(V5285,'WCH Kat'!$A$1:$B$150,2,0)</f>
        <v/>
      </c>
    </row>
    <row r="5286">
      <c r="A5286" t="inlineStr">
        <is>
          <t xml:space="preserve">EW </t>
        </is>
      </c>
      <c r="B5286" t="inlineStr">
        <is>
          <t>EW  493</t>
        </is>
      </c>
      <c r="C5286" s="4" t="inlineStr">
        <is>
          <t>27.12.2024</t>
        </is>
      </c>
      <c r="D5286" t="inlineStr">
        <is>
          <t>12:45</t>
        </is>
      </c>
      <c r="E5286" s="4" t="inlineStr">
        <is>
          <t>27.12.2024</t>
        </is>
      </c>
      <c r="F5286" t="inlineStr">
        <is>
          <t>11:05</t>
        </is>
      </c>
      <c r="G5286" s="5" t="n">
        <v>1.66667</v>
      </c>
      <c r="H5286" t="inlineStr">
        <is>
          <t>Inbound</t>
        </is>
      </c>
      <c r="I5286" s="6" t="n">
        <v>0</v>
      </c>
      <c r="J5286" s="6" t="n">
        <v>1</v>
      </c>
      <c r="K5286" s="6" t="n">
        <v>0</v>
      </c>
      <c r="L5286" s="6">
        <f>I5286+J5286+K5286</f>
        <v/>
      </c>
      <c r="M5286" s="6" t="n">
        <v>0</v>
      </c>
      <c r="P5286" t="inlineStr">
        <is>
          <t>Ja</t>
        </is>
      </c>
      <c r="T5286" t="inlineStr">
        <is>
          <t>SJJ</t>
        </is>
      </c>
      <c r="U5286">
        <f>VLOOKUP(T5286,Destinations!$A$2:$C$550,2,0)</f>
        <v/>
      </c>
      <c r="V5286" t="inlineStr">
        <is>
          <t>WCHS</t>
        </is>
      </c>
      <c r="W5286">
        <f>VLOOKUP(V5286,'WCH Kat'!$A$1:$B$150,2,0)</f>
        <v/>
      </c>
    </row>
    <row r="5287">
      <c r="A5287" t="inlineStr">
        <is>
          <t xml:space="preserve">FR </t>
        </is>
      </c>
      <c r="B5287" t="inlineStr">
        <is>
          <t>FR 5277</t>
        </is>
      </c>
      <c r="C5287" s="4" t="inlineStr">
        <is>
          <t>27.12.2024</t>
        </is>
      </c>
      <c r="D5287" t="inlineStr">
        <is>
          <t>13:00</t>
        </is>
      </c>
      <c r="E5287" s="4" t="inlineStr">
        <is>
          <t>25.12.2024</t>
        </is>
      </c>
      <c r="F5287" t="inlineStr">
        <is>
          <t>18:20</t>
        </is>
      </c>
      <c r="G5287" s="5" t="n">
        <v>42.66667</v>
      </c>
      <c r="H5287" t="inlineStr">
        <is>
          <t>Inbound</t>
        </is>
      </c>
      <c r="I5287" s="6" t="n">
        <v>0</v>
      </c>
      <c r="J5287" s="6" t="n">
        <v>0</v>
      </c>
      <c r="K5287" s="6" t="n">
        <v>0</v>
      </c>
      <c r="L5287" s="6">
        <f>I5287+J5287+K5287</f>
        <v/>
      </c>
      <c r="M5287" s="6" t="n">
        <v>1</v>
      </c>
      <c r="P5287" t="inlineStr">
        <is>
          <t>Ja</t>
        </is>
      </c>
      <c r="T5287" t="inlineStr">
        <is>
          <t>PMO</t>
        </is>
      </c>
      <c r="U5287">
        <f>VLOOKUP(T5287,Destinations!$A$2:$C$550,2,0)</f>
        <v/>
      </c>
      <c r="V5287" t="inlineStr">
        <is>
          <t>WCHC</t>
        </is>
      </c>
      <c r="W5287">
        <f>VLOOKUP(V5287,'WCH Kat'!$A$1:$B$150,2,0)</f>
        <v/>
      </c>
    </row>
    <row r="5288">
      <c r="A5288" t="inlineStr">
        <is>
          <t xml:space="preserve">FR </t>
        </is>
      </c>
      <c r="B5288" t="inlineStr">
        <is>
          <t>FR 5277</t>
        </is>
      </c>
      <c r="C5288" s="4" t="inlineStr">
        <is>
          <t>27.12.2024</t>
        </is>
      </c>
      <c r="D5288" t="inlineStr">
        <is>
          <t>13:00</t>
        </is>
      </c>
      <c r="E5288" s="4" t="inlineStr">
        <is>
          <t>25.12.2024</t>
        </is>
      </c>
      <c r="F5288" t="inlineStr">
        <is>
          <t>18:20</t>
        </is>
      </c>
      <c r="G5288" s="5" t="n">
        <v>42.66667</v>
      </c>
      <c r="H5288" t="inlineStr">
        <is>
          <t>Inbound</t>
        </is>
      </c>
      <c r="I5288" s="6" t="n">
        <v>0</v>
      </c>
      <c r="J5288" s="6" t="n">
        <v>0</v>
      </c>
      <c r="K5288" s="6" t="n">
        <v>0</v>
      </c>
      <c r="L5288" s="6">
        <f>I5288+J5288+K5288</f>
        <v/>
      </c>
      <c r="M5288" s="6" t="n">
        <v>1</v>
      </c>
      <c r="P5288" t="inlineStr">
        <is>
          <t>Ja</t>
        </is>
      </c>
      <c r="T5288" t="inlineStr">
        <is>
          <t>PMO</t>
        </is>
      </c>
      <c r="U5288">
        <f>VLOOKUP(T5288,Destinations!$A$2:$C$550,2,0)</f>
        <v/>
      </c>
      <c r="V5288" t="inlineStr">
        <is>
          <t>BLND</t>
        </is>
      </c>
      <c r="W5288">
        <f>VLOOKUP(V5288,'WCH Kat'!$A$1:$B$150,2,0)</f>
        <v/>
      </c>
    </row>
    <row r="5289">
      <c r="A5289" t="inlineStr">
        <is>
          <t xml:space="preserve">EW </t>
        </is>
      </c>
      <c r="B5289" t="inlineStr">
        <is>
          <t>EW  493</t>
        </is>
      </c>
      <c r="C5289" s="4" t="inlineStr">
        <is>
          <t>27.12.2024</t>
        </is>
      </c>
      <c r="D5289" t="inlineStr">
        <is>
          <t>13:00</t>
        </is>
      </c>
      <c r="E5289" s="4" t="inlineStr">
        <is>
          <t>27.12.2024</t>
        </is>
      </c>
      <c r="F5289" t="inlineStr">
        <is>
          <t>11:05</t>
        </is>
      </c>
      <c r="G5289" s="5" t="n">
        <v>1.91667</v>
      </c>
      <c r="H5289" t="inlineStr">
        <is>
          <t>Inbound</t>
        </is>
      </c>
      <c r="I5289" s="6" t="n">
        <v>0</v>
      </c>
      <c r="J5289" s="6" t="n">
        <v>1</v>
      </c>
      <c r="K5289" s="6" t="n">
        <v>0</v>
      </c>
      <c r="L5289" s="6">
        <f>I5289+J5289+K5289</f>
        <v/>
      </c>
      <c r="M5289" s="6" t="n">
        <v>0</v>
      </c>
      <c r="P5289" t="inlineStr">
        <is>
          <t>Ja</t>
        </is>
      </c>
      <c r="T5289" t="inlineStr">
        <is>
          <t>SJJ</t>
        </is>
      </c>
      <c r="U5289">
        <f>VLOOKUP(T5289,Destinations!$A$2:$C$550,2,0)</f>
        <v/>
      </c>
      <c r="V5289" t="inlineStr">
        <is>
          <t>WCHC</t>
        </is>
      </c>
      <c r="W5289">
        <f>VLOOKUP(V5289,'WCH Kat'!$A$1:$B$150,2,0)</f>
        <v/>
      </c>
    </row>
    <row r="5290">
      <c r="A5290" t="inlineStr">
        <is>
          <t xml:space="preserve">FR </t>
        </is>
      </c>
      <c r="B5290" t="inlineStr">
        <is>
          <t>FR 5531</t>
        </is>
      </c>
      <c r="C5290" s="4" t="inlineStr">
        <is>
          <t>27.12.2024</t>
        </is>
      </c>
      <c r="D5290" t="inlineStr">
        <is>
          <t>13:05</t>
        </is>
      </c>
      <c r="E5290" s="4" t="inlineStr">
        <is>
          <t>25.12.2024</t>
        </is>
      </c>
      <c r="F5290" t="inlineStr">
        <is>
          <t>19:30</t>
        </is>
      </c>
      <c r="G5290" s="5" t="n">
        <v>41.58333</v>
      </c>
      <c r="H5290" t="inlineStr">
        <is>
          <t>Inbound</t>
        </is>
      </c>
      <c r="I5290" s="6" t="n">
        <v>0</v>
      </c>
      <c r="J5290" s="6" t="n">
        <v>0</v>
      </c>
      <c r="K5290" s="6" t="n">
        <v>0</v>
      </c>
      <c r="L5290" s="6">
        <f>I5290+J5290+K5290</f>
        <v/>
      </c>
      <c r="M5290" s="6" t="n">
        <v>1</v>
      </c>
      <c r="P5290" t="inlineStr">
        <is>
          <t>Ja</t>
        </is>
      </c>
      <c r="T5290" t="inlineStr">
        <is>
          <t>BGY</t>
        </is>
      </c>
      <c r="U5290">
        <f>VLOOKUP(T5290,Destinations!$A$2:$C$550,2,0)</f>
        <v/>
      </c>
      <c r="V5290" t="inlineStr">
        <is>
          <t>WCHC</t>
        </is>
      </c>
      <c r="W5290">
        <f>VLOOKUP(V5290,'WCH Kat'!$A$1:$B$150,2,0)</f>
        <v/>
      </c>
    </row>
    <row r="5291">
      <c r="A5291" t="inlineStr">
        <is>
          <t xml:space="preserve">FR </t>
        </is>
      </c>
      <c r="B5291" t="inlineStr">
        <is>
          <t>FR 5531</t>
        </is>
      </c>
      <c r="C5291" s="4" t="inlineStr">
        <is>
          <t>27.12.2024</t>
        </is>
      </c>
      <c r="D5291" t="inlineStr">
        <is>
          <t>13:05</t>
        </is>
      </c>
      <c r="E5291" s="4" t="inlineStr">
        <is>
          <t>25.12.2024</t>
        </is>
      </c>
      <c r="F5291" t="inlineStr">
        <is>
          <t>19:30</t>
        </is>
      </c>
      <c r="G5291" s="5" t="n">
        <v>41.58333</v>
      </c>
      <c r="H5291" t="inlineStr">
        <is>
          <t>Inbound</t>
        </is>
      </c>
      <c r="I5291" s="6" t="n">
        <v>0</v>
      </c>
      <c r="J5291" s="6" t="n">
        <v>0</v>
      </c>
      <c r="K5291" s="6" t="n">
        <v>0</v>
      </c>
      <c r="L5291" s="6">
        <f>I5291+J5291+K5291</f>
        <v/>
      </c>
      <c r="M5291" s="6" t="n">
        <v>1</v>
      </c>
      <c r="P5291" t="inlineStr">
        <is>
          <t>Ja</t>
        </is>
      </c>
      <c r="T5291" t="inlineStr">
        <is>
          <t>BGY</t>
        </is>
      </c>
      <c r="U5291">
        <f>VLOOKUP(T5291,Destinations!$A$2:$C$550,2,0)</f>
        <v/>
      </c>
      <c r="V5291" t="inlineStr">
        <is>
          <t>WCHS</t>
        </is>
      </c>
      <c r="W5291">
        <f>VLOOKUP(V5291,'WCH Kat'!$A$1:$B$150,2,0)</f>
        <v/>
      </c>
    </row>
    <row r="5292">
      <c r="A5292" t="inlineStr">
        <is>
          <t xml:space="preserve">FR </t>
        </is>
      </c>
      <c r="B5292" t="inlineStr">
        <is>
          <t>FR 5531</t>
        </is>
      </c>
      <c r="C5292" s="4" t="inlineStr">
        <is>
          <t>27.12.2024</t>
        </is>
      </c>
      <c r="D5292" t="inlineStr">
        <is>
          <t>13:05</t>
        </is>
      </c>
      <c r="E5292" s="4" t="inlineStr">
        <is>
          <t>25.12.2024</t>
        </is>
      </c>
      <c r="F5292" t="inlineStr">
        <is>
          <t>19:30</t>
        </is>
      </c>
      <c r="G5292" s="5" t="n">
        <v>41.58333</v>
      </c>
      <c r="H5292" t="inlineStr">
        <is>
          <t>Inbound</t>
        </is>
      </c>
      <c r="I5292" s="6" t="n">
        <v>0</v>
      </c>
      <c r="J5292" s="6" t="n">
        <v>0</v>
      </c>
      <c r="K5292" s="6" t="n">
        <v>0</v>
      </c>
      <c r="L5292" s="6">
        <f>I5292+J5292+K5292</f>
        <v/>
      </c>
      <c r="M5292" s="6" t="n">
        <v>1</v>
      </c>
      <c r="P5292" t="inlineStr">
        <is>
          <t>Ja</t>
        </is>
      </c>
      <c r="T5292" t="inlineStr">
        <is>
          <t>BGY</t>
        </is>
      </c>
      <c r="U5292">
        <f>VLOOKUP(T5292,Destinations!$A$2:$C$550,2,0)</f>
        <v/>
      </c>
      <c r="V5292" t="inlineStr">
        <is>
          <t>WCHR</t>
        </is>
      </c>
      <c r="W5292">
        <f>VLOOKUP(V5292,'WCH Kat'!$A$1:$B$150,2,0)</f>
        <v/>
      </c>
    </row>
    <row r="5293">
      <c r="A5293" t="inlineStr">
        <is>
          <t xml:space="preserve">XC </t>
        </is>
      </c>
      <c r="B5293" t="inlineStr">
        <is>
          <t>XC 1052</t>
        </is>
      </c>
      <c r="C5293" s="4" t="inlineStr">
        <is>
          <t>27.12.2024</t>
        </is>
      </c>
      <c r="D5293" t="inlineStr">
        <is>
          <t>13:20</t>
        </is>
      </c>
      <c r="E5293" s="4" t="inlineStr">
        <is>
          <t>27.12.2024</t>
        </is>
      </c>
      <c r="F5293" t="inlineStr">
        <is>
          <t>09:45</t>
        </is>
      </c>
      <c r="G5293" s="5" t="n">
        <v>3.58333</v>
      </c>
      <c r="H5293" t="inlineStr">
        <is>
          <t>Inbound</t>
        </is>
      </c>
      <c r="I5293" s="6" t="n">
        <v>0</v>
      </c>
      <c r="J5293" s="6" t="n">
        <v>0</v>
      </c>
      <c r="K5293" s="6" t="n">
        <v>1</v>
      </c>
      <c r="L5293" s="6">
        <f>I5293+J5293+K5293</f>
        <v/>
      </c>
      <c r="M5293" s="6" t="n">
        <v>0</v>
      </c>
      <c r="P5293" t="inlineStr">
        <is>
          <t>Ja</t>
        </is>
      </c>
      <c r="T5293" t="inlineStr">
        <is>
          <t>AYT</t>
        </is>
      </c>
      <c r="U5293">
        <f>VLOOKUP(T5293,Destinations!$A$2:$C$550,2,0)</f>
        <v/>
      </c>
      <c r="V5293" t="inlineStr">
        <is>
          <t>WCHS</t>
        </is>
      </c>
      <c r="W5293">
        <f>VLOOKUP(V5293,'WCH Kat'!$A$1:$B$150,2,0)</f>
        <v/>
      </c>
    </row>
    <row r="5294">
      <c r="A5294" t="inlineStr">
        <is>
          <t xml:space="preserve">FR </t>
        </is>
      </c>
      <c r="B5294" t="inlineStr">
        <is>
          <t>FR 5533</t>
        </is>
      </c>
      <c r="C5294" s="4" t="inlineStr">
        <is>
          <t>27.12.2024</t>
        </is>
      </c>
      <c r="D5294" t="inlineStr">
        <is>
          <t>13:30</t>
        </is>
      </c>
      <c r="E5294" s="4" t="inlineStr">
        <is>
          <t>25.12.2024</t>
        </is>
      </c>
      <c r="F5294" t="inlineStr">
        <is>
          <t>21:25</t>
        </is>
      </c>
      <c r="G5294" s="5" t="n">
        <v>40.08333</v>
      </c>
      <c r="H5294" t="inlineStr">
        <is>
          <t>Outbound</t>
        </is>
      </c>
      <c r="I5294" s="6" t="n">
        <v>0</v>
      </c>
      <c r="J5294" s="6" t="n">
        <v>0</v>
      </c>
      <c r="K5294" s="6" t="n">
        <v>0</v>
      </c>
      <c r="L5294" s="6">
        <f>I5294+J5294+K5294</f>
        <v/>
      </c>
      <c r="M5294" s="6" t="n">
        <v>1</v>
      </c>
      <c r="P5294" t="inlineStr">
        <is>
          <t>Ja</t>
        </is>
      </c>
      <c r="T5294" t="inlineStr">
        <is>
          <t>BGY</t>
        </is>
      </c>
      <c r="U5294">
        <f>VLOOKUP(T5294,Destinations!$A$2:$C$550,2,0)</f>
        <v/>
      </c>
      <c r="V5294" t="inlineStr">
        <is>
          <t>WCHR</t>
        </is>
      </c>
      <c r="W5294">
        <f>VLOOKUP(V5294,'WCH Kat'!$A$1:$B$150,2,0)</f>
        <v/>
      </c>
    </row>
    <row r="5295">
      <c r="A5295" t="inlineStr">
        <is>
          <t xml:space="preserve">EW </t>
        </is>
      </c>
      <c r="B5295" t="inlineStr">
        <is>
          <t>EW  963</t>
        </is>
      </c>
      <c r="C5295" s="4" t="inlineStr">
        <is>
          <t>27.12.2024</t>
        </is>
      </c>
      <c r="D5295" t="inlineStr">
        <is>
          <t>13:50</t>
        </is>
      </c>
      <c r="E5295" s="4" t="inlineStr">
        <is>
          <t>25.12.2024</t>
        </is>
      </c>
      <c r="F5295" t="inlineStr">
        <is>
          <t>23:00</t>
        </is>
      </c>
      <c r="G5295" s="5" t="n">
        <v>38.83333</v>
      </c>
      <c r="H5295" t="inlineStr">
        <is>
          <t>Inbound</t>
        </is>
      </c>
      <c r="I5295" s="6" t="n">
        <v>0</v>
      </c>
      <c r="J5295" s="6" t="n">
        <v>0</v>
      </c>
      <c r="K5295" s="6" t="n">
        <v>0</v>
      </c>
      <c r="L5295" s="6">
        <f>I5295+J5295+K5295</f>
        <v/>
      </c>
      <c r="M5295" s="6" t="n">
        <v>1</v>
      </c>
      <c r="P5295" t="inlineStr">
        <is>
          <t>Ja</t>
        </is>
      </c>
      <c r="T5295" t="inlineStr">
        <is>
          <t>SPU</t>
        </is>
      </c>
      <c r="U5295">
        <f>VLOOKUP(T5295,Destinations!$A$2:$C$550,2,0)</f>
        <v/>
      </c>
      <c r="V5295" t="inlineStr">
        <is>
          <t>WCHC,WCMP</t>
        </is>
      </c>
      <c r="W5295">
        <f>VLOOKUP(V5295,'WCH Kat'!$A$1:$B$150,2,0)</f>
        <v/>
      </c>
    </row>
    <row r="5296">
      <c r="A5296" t="inlineStr">
        <is>
          <t xml:space="preserve">EW </t>
        </is>
      </c>
      <c r="B5296" t="inlineStr">
        <is>
          <t>EW  963</t>
        </is>
      </c>
      <c r="C5296" s="4" t="inlineStr">
        <is>
          <t>27.12.2024</t>
        </is>
      </c>
      <c r="D5296" t="inlineStr">
        <is>
          <t>13:50</t>
        </is>
      </c>
      <c r="E5296" s="4" t="inlineStr">
        <is>
          <t>25.12.2024</t>
        </is>
      </c>
      <c r="F5296" t="inlineStr">
        <is>
          <t>23:00</t>
        </is>
      </c>
      <c r="G5296" s="5" t="n">
        <v>38.83333</v>
      </c>
      <c r="H5296" t="inlineStr">
        <is>
          <t>Inbound</t>
        </is>
      </c>
      <c r="I5296" s="6" t="n">
        <v>0</v>
      </c>
      <c r="J5296" s="6" t="n">
        <v>0</v>
      </c>
      <c r="K5296" s="6" t="n">
        <v>0</v>
      </c>
      <c r="L5296" s="6">
        <f>I5296+J5296+K5296</f>
        <v/>
      </c>
      <c r="M5296" s="6" t="n">
        <v>1</v>
      </c>
      <c r="P5296" t="inlineStr">
        <is>
          <t>Ja</t>
        </is>
      </c>
      <c r="T5296" t="inlineStr">
        <is>
          <t>SPU</t>
        </is>
      </c>
      <c r="U5296">
        <f>VLOOKUP(T5296,Destinations!$A$2:$C$550,2,0)</f>
        <v/>
      </c>
      <c r="V5296" t="inlineStr">
        <is>
          <t>WCHS</t>
        </is>
      </c>
      <c r="W5296">
        <f>VLOOKUP(V5296,'WCH Kat'!$A$1:$B$150,2,0)</f>
        <v/>
      </c>
    </row>
    <row r="5297">
      <c r="A5297" t="inlineStr">
        <is>
          <t xml:space="preserve">PC </t>
        </is>
      </c>
      <c r="B5297" t="inlineStr">
        <is>
          <t>PC 1017</t>
        </is>
      </c>
      <c r="C5297" s="4" t="inlineStr">
        <is>
          <t>27.12.2024</t>
        </is>
      </c>
      <c r="D5297" t="inlineStr">
        <is>
          <t>14:00</t>
        </is>
      </c>
      <c r="E5297" s="4" t="inlineStr">
        <is>
          <t>25.12.2024</t>
        </is>
      </c>
      <c r="F5297" t="inlineStr">
        <is>
          <t>10:35</t>
        </is>
      </c>
      <c r="G5297" s="5" t="n">
        <v>51.41667</v>
      </c>
      <c r="H5297" t="inlineStr">
        <is>
          <t>Inbound</t>
        </is>
      </c>
      <c r="I5297" s="6" t="n">
        <v>0</v>
      </c>
      <c r="J5297" s="6" t="n">
        <v>0</v>
      </c>
      <c r="K5297" s="6" t="n">
        <v>0</v>
      </c>
      <c r="L5297" s="6">
        <f>I5297+J5297+K5297</f>
        <v/>
      </c>
      <c r="M5297" s="6" t="n">
        <v>1</v>
      </c>
      <c r="P5297" t="inlineStr">
        <is>
          <t>Ja</t>
        </is>
      </c>
      <c r="T5297" t="inlineStr">
        <is>
          <t>SAW</t>
        </is>
      </c>
      <c r="U5297">
        <f>VLOOKUP(T5297,Destinations!$A$2:$C$550,2,0)</f>
        <v/>
      </c>
      <c r="V5297" t="inlineStr">
        <is>
          <t>WCHR</t>
        </is>
      </c>
      <c r="W5297">
        <f>VLOOKUP(V5297,'WCH Kat'!$A$1:$B$150,2,0)</f>
        <v/>
      </c>
    </row>
    <row r="5298">
      <c r="A5298" t="inlineStr">
        <is>
          <t xml:space="preserve">PC </t>
        </is>
      </c>
      <c r="B5298" t="inlineStr">
        <is>
          <t>PC 1017</t>
        </is>
      </c>
      <c r="C5298" s="4" t="inlineStr">
        <is>
          <t>27.12.2024</t>
        </is>
      </c>
      <c r="D5298" t="inlineStr">
        <is>
          <t>14:00</t>
        </is>
      </c>
      <c r="E5298" s="4" t="inlineStr">
        <is>
          <t>25.12.2024</t>
        </is>
      </c>
      <c r="F5298" t="inlineStr">
        <is>
          <t>10:35</t>
        </is>
      </c>
      <c r="G5298" s="5" t="n">
        <v>51.41667</v>
      </c>
      <c r="H5298" t="inlineStr">
        <is>
          <t>Inbound</t>
        </is>
      </c>
      <c r="I5298" s="6" t="n">
        <v>0</v>
      </c>
      <c r="J5298" s="6" t="n">
        <v>0</v>
      </c>
      <c r="K5298" s="6" t="n">
        <v>0</v>
      </c>
      <c r="L5298" s="6">
        <f>I5298+J5298+K5298</f>
        <v/>
      </c>
      <c r="M5298" s="6" t="n">
        <v>1</v>
      </c>
      <c r="P5298" t="inlineStr">
        <is>
          <t>Ja</t>
        </is>
      </c>
      <c r="T5298" t="inlineStr">
        <is>
          <t>SAW</t>
        </is>
      </c>
      <c r="U5298">
        <f>VLOOKUP(T5298,Destinations!$A$2:$C$550,2,0)</f>
        <v/>
      </c>
      <c r="V5298" t="inlineStr">
        <is>
          <t>WCHC</t>
        </is>
      </c>
      <c r="W5298">
        <f>VLOOKUP(V5298,'WCH Kat'!$A$1:$B$150,2,0)</f>
        <v/>
      </c>
    </row>
    <row r="5299">
      <c r="A5299" t="inlineStr">
        <is>
          <t xml:space="preserve">PC </t>
        </is>
      </c>
      <c r="B5299" t="inlineStr">
        <is>
          <t>PC 1017</t>
        </is>
      </c>
      <c r="C5299" s="4" t="inlineStr">
        <is>
          <t>27.12.2024</t>
        </is>
      </c>
      <c r="D5299" t="inlineStr">
        <is>
          <t>14:00</t>
        </is>
      </c>
      <c r="E5299" s="4" t="inlineStr">
        <is>
          <t>25.12.2024</t>
        </is>
      </c>
      <c r="F5299" t="inlineStr">
        <is>
          <t>10:35</t>
        </is>
      </c>
      <c r="G5299" s="5" t="n">
        <v>51.41667</v>
      </c>
      <c r="H5299" t="inlineStr">
        <is>
          <t>Inbound</t>
        </is>
      </c>
      <c r="I5299" s="6" t="n">
        <v>0</v>
      </c>
      <c r="J5299" s="6" t="n">
        <v>0</v>
      </c>
      <c r="K5299" s="6" t="n">
        <v>0</v>
      </c>
      <c r="L5299" s="6">
        <f>I5299+J5299+K5299</f>
        <v/>
      </c>
      <c r="M5299" s="6" t="n">
        <v>1</v>
      </c>
      <c r="P5299" t="inlineStr">
        <is>
          <t>Ja</t>
        </is>
      </c>
      <c r="T5299" t="inlineStr">
        <is>
          <t>SAW</t>
        </is>
      </c>
      <c r="U5299">
        <f>VLOOKUP(T5299,Destinations!$A$2:$C$550,2,0)</f>
        <v/>
      </c>
      <c r="V5299" t="inlineStr">
        <is>
          <t>WCHR</t>
        </is>
      </c>
      <c r="W5299">
        <f>VLOOKUP(V5299,'WCH Kat'!$A$1:$B$150,2,0)</f>
        <v/>
      </c>
    </row>
    <row r="5300">
      <c r="A5300" t="inlineStr">
        <is>
          <t xml:space="preserve">PC </t>
        </is>
      </c>
      <c r="B5300" t="inlineStr">
        <is>
          <t>PC 1017</t>
        </is>
      </c>
      <c r="C5300" s="4" t="inlineStr">
        <is>
          <t>27.12.2024</t>
        </is>
      </c>
      <c r="D5300" t="inlineStr">
        <is>
          <t>14:00</t>
        </is>
      </c>
      <c r="E5300" s="4" t="inlineStr">
        <is>
          <t>25.12.2024</t>
        </is>
      </c>
      <c r="F5300" t="inlineStr">
        <is>
          <t>10:35</t>
        </is>
      </c>
      <c r="G5300" s="5" t="n">
        <v>51.41667</v>
      </c>
      <c r="H5300" t="inlineStr">
        <is>
          <t>Inbound</t>
        </is>
      </c>
      <c r="I5300" s="6" t="n">
        <v>0</v>
      </c>
      <c r="J5300" s="6" t="n">
        <v>0</v>
      </c>
      <c r="K5300" s="6" t="n">
        <v>0</v>
      </c>
      <c r="L5300" s="6">
        <f>I5300+J5300+K5300</f>
        <v/>
      </c>
      <c r="M5300" s="6" t="n">
        <v>1</v>
      </c>
      <c r="P5300" t="inlineStr">
        <is>
          <t>Ja</t>
        </is>
      </c>
      <c r="T5300" t="inlineStr">
        <is>
          <t>SAW</t>
        </is>
      </c>
      <c r="U5300">
        <f>VLOOKUP(T5300,Destinations!$A$2:$C$550,2,0)</f>
        <v/>
      </c>
      <c r="V5300" t="inlineStr">
        <is>
          <t>WCHR</t>
        </is>
      </c>
      <c r="W5300">
        <f>VLOOKUP(V5300,'WCH Kat'!$A$1:$B$150,2,0)</f>
        <v/>
      </c>
    </row>
    <row r="5301">
      <c r="A5301" t="inlineStr">
        <is>
          <t xml:space="preserve">PC </t>
        </is>
      </c>
      <c r="B5301" t="inlineStr">
        <is>
          <t>PC 1017</t>
        </is>
      </c>
      <c r="C5301" s="4" t="inlineStr">
        <is>
          <t>27.12.2024</t>
        </is>
      </c>
      <c r="D5301" t="inlineStr">
        <is>
          <t>14:00</t>
        </is>
      </c>
      <c r="E5301" s="4" t="inlineStr">
        <is>
          <t>25.12.2024</t>
        </is>
      </c>
      <c r="F5301" t="inlineStr">
        <is>
          <t>10:35</t>
        </is>
      </c>
      <c r="G5301" s="5" t="n">
        <v>51.41667</v>
      </c>
      <c r="H5301" t="inlineStr">
        <is>
          <t>Inbound</t>
        </is>
      </c>
      <c r="I5301" s="6" t="n">
        <v>0</v>
      </c>
      <c r="J5301" s="6" t="n">
        <v>0</v>
      </c>
      <c r="K5301" s="6" t="n">
        <v>0</v>
      </c>
      <c r="L5301" s="6">
        <f>I5301+J5301+K5301</f>
        <v/>
      </c>
      <c r="M5301" s="6" t="n">
        <v>1</v>
      </c>
      <c r="P5301" t="inlineStr">
        <is>
          <t>Ja</t>
        </is>
      </c>
      <c r="T5301" t="inlineStr">
        <is>
          <t>SAW</t>
        </is>
      </c>
      <c r="U5301">
        <f>VLOOKUP(T5301,Destinations!$A$2:$C$550,2,0)</f>
        <v/>
      </c>
      <c r="V5301" t="inlineStr">
        <is>
          <t>WCHR</t>
        </is>
      </c>
      <c r="W5301">
        <f>VLOOKUP(V5301,'WCH Kat'!$A$1:$B$150,2,0)</f>
        <v/>
      </c>
    </row>
    <row r="5302">
      <c r="A5302" t="inlineStr">
        <is>
          <t xml:space="preserve">PC </t>
        </is>
      </c>
      <c r="B5302" t="inlineStr">
        <is>
          <t>PC 1017</t>
        </is>
      </c>
      <c r="C5302" s="4" t="inlineStr">
        <is>
          <t>27.12.2024</t>
        </is>
      </c>
      <c r="D5302" t="inlineStr">
        <is>
          <t>14:00</t>
        </is>
      </c>
      <c r="E5302" s="4" t="inlineStr">
        <is>
          <t>27.12.2024</t>
        </is>
      </c>
      <c r="F5302" t="inlineStr">
        <is>
          <t>10:45</t>
        </is>
      </c>
      <c r="G5302" s="5" t="n">
        <v>3.25</v>
      </c>
      <c r="H5302" t="inlineStr">
        <is>
          <t>Inbound</t>
        </is>
      </c>
      <c r="I5302" s="6" t="n">
        <v>0</v>
      </c>
      <c r="J5302" s="6" t="n">
        <v>0</v>
      </c>
      <c r="K5302" s="6" t="n">
        <v>1</v>
      </c>
      <c r="L5302" s="6">
        <f>I5302+J5302+K5302</f>
        <v/>
      </c>
      <c r="M5302" s="6" t="n">
        <v>0</v>
      </c>
      <c r="P5302" t="inlineStr">
        <is>
          <t>Ja</t>
        </is>
      </c>
      <c r="T5302" t="inlineStr">
        <is>
          <t>SAW</t>
        </is>
      </c>
      <c r="U5302">
        <f>VLOOKUP(T5302,Destinations!$A$2:$C$550,2,0)</f>
        <v/>
      </c>
      <c r="V5302" t="inlineStr">
        <is>
          <t>WCHR</t>
        </is>
      </c>
      <c r="W5302">
        <f>VLOOKUP(V5302,'WCH Kat'!$A$1:$B$150,2,0)</f>
        <v/>
      </c>
    </row>
    <row r="5303">
      <c r="A5303" t="inlineStr">
        <is>
          <t xml:space="preserve">FR </t>
        </is>
      </c>
      <c r="B5303" t="inlineStr">
        <is>
          <t>FR 9973</t>
        </is>
      </c>
      <c r="C5303" s="4" t="inlineStr">
        <is>
          <t>27.12.2024</t>
        </is>
      </c>
      <c r="D5303" t="inlineStr">
        <is>
          <t>14:20</t>
        </is>
      </c>
      <c r="E5303" s="4" t="inlineStr">
        <is>
          <t>25.12.2024</t>
        </is>
      </c>
      <c r="F5303" t="inlineStr">
        <is>
          <t>22:15</t>
        </is>
      </c>
      <c r="G5303" s="5" t="n">
        <v>40.08333</v>
      </c>
      <c r="H5303" t="inlineStr">
        <is>
          <t>Outbound</t>
        </is>
      </c>
      <c r="I5303" s="6" t="n">
        <v>0</v>
      </c>
      <c r="J5303" s="6" t="n">
        <v>0</v>
      </c>
      <c r="K5303" s="6" t="n">
        <v>0</v>
      </c>
      <c r="L5303" s="6">
        <f>I5303+J5303+K5303</f>
        <v/>
      </c>
      <c r="M5303" s="6" t="n">
        <v>1</v>
      </c>
      <c r="P5303" t="inlineStr">
        <is>
          <t>Ja</t>
        </is>
      </c>
      <c r="T5303" t="inlineStr">
        <is>
          <t>OPO</t>
        </is>
      </c>
      <c r="U5303">
        <f>VLOOKUP(T5303,Destinations!$A$2:$C$550,2,0)</f>
        <v/>
      </c>
      <c r="V5303" t="inlineStr">
        <is>
          <t>WCHR</t>
        </is>
      </c>
      <c r="W5303">
        <f>VLOOKUP(V5303,'WCH Kat'!$A$1:$B$150,2,0)</f>
        <v/>
      </c>
    </row>
    <row r="5304">
      <c r="A5304" t="inlineStr">
        <is>
          <t xml:space="preserve">FR </t>
        </is>
      </c>
      <c r="B5304" t="inlineStr">
        <is>
          <t>FR 9973</t>
        </is>
      </c>
      <c r="C5304" s="4" t="inlineStr">
        <is>
          <t>27.12.2024</t>
        </is>
      </c>
      <c r="D5304" t="inlineStr">
        <is>
          <t>14:20</t>
        </is>
      </c>
      <c r="E5304" s="4" t="inlineStr">
        <is>
          <t>25.12.2024</t>
        </is>
      </c>
      <c r="F5304" t="inlineStr">
        <is>
          <t>22:15</t>
        </is>
      </c>
      <c r="G5304" s="5" t="n">
        <v>40.08333</v>
      </c>
      <c r="H5304" t="inlineStr">
        <is>
          <t>Outbound</t>
        </is>
      </c>
      <c r="I5304" s="6" t="n">
        <v>0</v>
      </c>
      <c r="J5304" s="6" t="n">
        <v>0</v>
      </c>
      <c r="K5304" s="6" t="n">
        <v>0</v>
      </c>
      <c r="L5304" s="6">
        <f>I5304+J5304+K5304</f>
        <v/>
      </c>
      <c r="M5304" s="6" t="n">
        <v>1</v>
      </c>
      <c r="P5304" t="inlineStr">
        <is>
          <t>Ja</t>
        </is>
      </c>
      <c r="T5304" t="inlineStr">
        <is>
          <t>OPO</t>
        </is>
      </c>
      <c r="U5304">
        <f>VLOOKUP(T5304,Destinations!$A$2:$C$550,2,0)</f>
        <v/>
      </c>
      <c r="V5304" t="inlineStr">
        <is>
          <t>WCHS</t>
        </is>
      </c>
      <c r="W5304">
        <f>VLOOKUP(V5304,'WCH Kat'!$A$1:$B$150,2,0)</f>
        <v/>
      </c>
    </row>
    <row r="5305">
      <c r="A5305" t="inlineStr">
        <is>
          <t xml:space="preserve">EW </t>
        </is>
      </c>
      <c r="B5305" t="inlineStr">
        <is>
          <t>EW  973</t>
        </is>
      </c>
      <c r="C5305" s="4" t="inlineStr">
        <is>
          <t>27.12.2024</t>
        </is>
      </c>
      <c r="D5305" t="inlineStr">
        <is>
          <t>14:30</t>
        </is>
      </c>
      <c r="E5305" s="4" t="inlineStr">
        <is>
          <t>25.12.2024</t>
        </is>
      </c>
      <c r="F5305" t="inlineStr">
        <is>
          <t>23:55</t>
        </is>
      </c>
      <c r="G5305" s="5" t="n">
        <v>38.58333</v>
      </c>
      <c r="H5305" t="inlineStr">
        <is>
          <t>Inbound</t>
        </is>
      </c>
      <c r="I5305" s="6" t="n">
        <v>0</v>
      </c>
      <c r="J5305" s="6" t="n">
        <v>0</v>
      </c>
      <c r="K5305" s="6" t="n">
        <v>0</v>
      </c>
      <c r="L5305" s="6">
        <f>I5305+J5305+K5305</f>
        <v/>
      </c>
      <c r="M5305" s="6" t="n">
        <v>1</v>
      </c>
      <c r="P5305" t="inlineStr">
        <is>
          <t>Ja</t>
        </is>
      </c>
      <c r="T5305" t="inlineStr">
        <is>
          <t>ZAG</t>
        </is>
      </c>
      <c r="U5305">
        <f>VLOOKUP(T5305,Destinations!$A$2:$C$550,2,0)</f>
        <v/>
      </c>
      <c r="V5305" t="inlineStr">
        <is>
          <t>WCHC</t>
        </is>
      </c>
      <c r="W5305">
        <f>VLOOKUP(V5305,'WCH Kat'!$A$1:$B$150,2,0)</f>
        <v/>
      </c>
    </row>
    <row r="5306">
      <c r="A5306" t="inlineStr">
        <is>
          <t xml:space="preserve">EW </t>
        </is>
      </c>
      <c r="B5306" t="inlineStr">
        <is>
          <t>EW  973</t>
        </is>
      </c>
      <c r="C5306" s="4" t="inlineStr">
        <is>
          <t>27.12.2024</t>
        </is>
      </c>
      <c r="D5306" t="inlineStr">
        <is>
          <t>14:30</t>
        </is>
      </c>
      <c r="E5306" s="4" t="inlineStr">
        <is>
          <t>25.12.2024</t>
        </is>
      </c>
      <c r="F5306" t="inlineStr">
        <is>
          <t>23:55</t>
        </is>
      </c>
      <c r="G5306" s="5" t="n">
        <v>38.58333</v>
      </c>
      <c r="H5306" t="inlineStr">
        <is>
          <t>Inbound</t>
        </is>
      </c>
      <c r="I5306" s="6" t="n">
        <v>0</v>
      </c>
      <c r="J5306" s="6" t="n">
        <v>0</v>
      </c>
      <c r="K5306" s="6" t="n">
        <v>0</v>
      </c>
      <c r="L5306" s="6">
        <f>I5306+J5306+K5306</f>
        <v/>
      </c>
      <c r="M5306" s="6" t="n">
        <v>1</v>
      </c>
      <c r="P5306" t="inlineStr">
        <is>
          <t>Ja</t>
        </is>
      </c>
      <c r="T5306" t="inlineStr">
        <is>
          <t>ZAG</t>
        </is>
      </c>
      <c r="U5306">
        <f>VLOOKUP(T5306,Destinations!$A$2:$C$550,2,0)</f>
        <v/>
      </c>
      <c r="V5306" t="inlineStr">
        <is>
          <t>WCHC</t>
        </is>
      </c>
      <c r="W5306">
        <f>VLOOKUP(V5306,'WCH Kat'!$A$1:$B$150,2,0)</f>
        <v/>
      </c>
    </row>
    <row r="5307">
      <c r="A5307" t="inlineStr">
        <is>
          <t xml:space="preserve">EW </t>
        </is>
      </c>
      <c r="B5307" t="inlineStr">
        <is>
          <t>EW  603</t>
        </is>
      </c>
      <c r="C5307" s="4" t="inlineStr">
        <is>
          <t>27.12.2024</t>
        </is>
      </c>
      <c r="D5307" t="inlineStr">
        <is>
          <t>14:35</t>
        </is>
      </c>
      <c r="E5307" s="4" t="inlineStr">
        <is>
          <t>25.12.2024</t>
        </is>
      </c>
      <c r="F5307" t="inlineStr">
        <is>
          <t>22:20</t>
        </is>
      </c>
      <c r="G5307" s="5" t="n">
        <v>40.25</v>
      </c>
      <c r="H5307" t="inlineStr">
        <is>
          <t>Inbound</t>
        </is>
      </c>
      <c r="I5307" s="6" t="n">
        <v>0</v>
      </c>
      <c r="J5307" s="6" t="n">
        <v>0</v>
      </c>
      <c r="K5307" s="6" t="n">
        <v>0</v>
      </c>
      <c r="L5307" s="6">
        <f>I5307+J5307+K5307</f>
        <v/>
      </c>
      <c r="M5307" s="6" t="n">
        <v>1</v>
      </c>
      <c r="P5307" t="inlineStr">
        <is>
          <t>Ja</t>
        </is>
      </c>
      <c r="T5307" t="inlineStr">
        <is>
          <t>LIS</t>
        </is>
      </c>
      <c r="U5307">
        <f>VLOOKUP(T5307,Destinations!$A$2:$C$550,2,0)</f>
        <v/>
      </c>
      <c r="V5307" t="inlineStr">
        <is>
          <t>WCHR</t>
        </is>
      </c>
      <c r="W5307">
        <f>VLOOKUP(V5307,'WCH Kat'!$A$1:$B$150,2,0)</f>
        <v/>
      </c>
    </row>
    <row r="5308">
      <c r="A5308" t="inlineStr">
        <is>
          <t xml:space="preserve">EW </t>
        </is>
      </c>
      <c r="B5308" t="inlineStr">
        <is>
          <t>EW  464</t>
        </is>
      </c>
      <c r="C5308" s="4" t="inlineStr">
        <is>
          <t>27.12.2024</t>
        </is>
      </c>
      <c r="D5308" t="inlineStr">
        <is>
          <t>14:40</t>
        </is>
      </c>
      <c r="E5308" s="4" t="inlineStr">
        <is>
          <t>26.12.2024</t>
        </is>
      </c>
      <c r="F5308" t="inlineStr">
        <is>
          <t>01:45</t>
        </is>
      </c>
      <c r="G5308" s="5" t="n">
        <v>36.91667</v>
      </c>
      <c r="H5308" t="inlineStr">
        <is>
          <t>Outbound</t>
        </is>
      </c>
      <c r="I5308" s="6" t="n">
        <v>0</v>
      </c>
      <c r="J5308" s="6" t="n">
        <v>0</v>
      </c>
      <c r="K5308" s="6" t="n">
        <v>0</v>
      </c>
      <c r="L5308" s="6">
        <f>I5308+J5308+K5308</f>
        <v/>
      </c>
      <c r="M5308" s="6" t="n">
        <v>1</v>
      </c>
      <c r="P5308" t="inlineStr">
        <is>
          <t>Ja</t>
        </is>
      </c>
      <c r="T5308" t="inlineStr">
        <is>
          <t>LHR</t>
        </is>
      </c>
      <c r="U5308">
        <f>VLOOKUP(T5308,Destinations!$A$2:$C$550,2,0)</f>
        <v/>
      </c>
      <c r="V5308" t="inlineStr">
        <is>
          <t>WCHR</t>
        </is>
      </c>
      <c r="W5308">
        <f>VLOOKUP(V5308,'WCH Kat'!$A$1:$B$150,2,0)</f>
        <v/>
      </c>
    </row>
    <row r="5309">
      <c r="A5309" t="inlineStr">
        <is>
          <t xml:space="preserve">EW </t>
        </is>
      </c>
      <c r="B5309" t="inlineStr">
        <is>
          <t>EW  464</t>
        </is>
      </c>
      <c r="C5309" s="4" t="inlineStr">
        <is>
          <t>27.12.2024</t>
        </is>
      </c>
      <c r="D5309" t="inlineStr">
        <is>
          <t>14:40</t>
        </is>
      </c>
      <c r="E5309" s="4" t="inlineStr">
        <is>
          <t>26.12.2024</t>
        </is>
      </c>
      <c r="F5309" t="inlineStr">
        <is>
          <t>01:45</t>
        </is>
      </c>
      <c r="G5309" s="5" t="n">
        <v>36.91667</v>
      </c>
      <c r="H5309" t="inlineStr">
        <is>
          <t>Outbound</t>
        </is>
      </c>
      <c r="I5309" s="6" t="n">
        <v>0</v>
      </c>
      <c r="J5309" s="6" t="n">
        <v>0</v>
      </c>
      <c r="K5309" s="6" t="n">
        <v>0</v>
      </c>
      <c r="L5309" s="6">
        <f>I5309+J5309+K5309</f>
        <v/>
      </c>
      <c r="M5309" s="6" t="n">
        <v>1</v>
      </c>
      <c r="P5309" t="inlineStr">
        <is>
          <t>Ja</t>
        </is>
      </c>
      <c r="T5309" t="inlineStr">
        <is>
          <t>LHR</t>
        </is>
      </c>
      <c r="U5309">
        <f>VLOOKUP(T5309,Destinations!$A$2:$C$550,2,0)</f>
        <v/>
      </c>
      <c r="V5309" t="inlineStr">
        <is>
          <t>WCHR</t>
        </is>
      </c>
      <c r="W5309">
        <f>VLOOKUP(V5309,'WCH Kat'!$A$1:$B$150,2,0)</f>
        <v/>
      </c>
    </row>
    <row r="5310">
      <c r="A5310" t="inlineStr">
        <is>
          <t xml:space="preserve">FR </t>
        </is>
      </c>
      <c r="B5310" t="inlineStr">
        <is>
          <t>FR 2816</t>
        </is>
      </c>
      <c r="C5310" s="4" t="inlineStr">
        <is>
          <t>27.12.2024</t>
        </is>
      </c>
      <c r="D5310" t="inlineStr">
        <is>
          <t>14:45</t>
        </is>
      </c>
      <c r="E5310" s="4" t="inlineStr">
        <is>
          <t>25.12.2024</t>
        </is>
      </c>
      <c r="F5310" t="inlineStr">
        <is>
          <t>21:25</t>
        </is>
      </c>
      <c r="G5310" s="5" t="n">
        <v>41.33333</v>
      </c>
      <c r="H5310" t="inlineStr">
        <is>
          <t>Inbound</t>
        </is>
      </c>
      <c r="I5310" s="6" t="n">
        <v>0</v>
      </c>
      <c r="J5310" s="6" t="n">
        <v>0</v>
      </c>
      <c r="K5310" s="6" t="n">
        <v>0</v>
      </c>
      <c r="L5310" s="6">
        <f>I5310+J5310+K5310</f>
        <v/>
      </c>
      <c r="M5310" s="6" t="n">
        <v>1</v>
      </c>
      <c r="P5310" t="inlineStr">
        <is>
          <t>Ja</t>
        </is>
      </c>
      <c r="T5310" t="inlineStr">
        <is>
          <t>STN</t>
        </is>
      </c>
      <c r="U5310">
        <f>VLOOKUP(T5310,Destinations!$A$2:$C$550,2,0)</f>
        <v/>
      </c>
      <c r="V5310" t="inlineStr">
        <is>
          <t>WCHS</t>
        </is>
      </c>
      <c r="W5310">
        <f>VLOOKUP(V5310,'WCH Kat'!$A$1:$B$150,2,0)</f>
        <v/>
      </c>
    </row>
    <row r="5311">
      <c r="A5311" t="inlineStr">
        <is>
          <t xml:space="preserve">VF </t>
        </is>
      </c>
      <c r="B5311" t="inlineStr">
        <is>
          <t>VF  089</t>
        </is>
      </c>
      <c r="C5311" s="4" t="inlineStr">
        <is>
          <t>27.12.2024</t>
        </is>
      </c>
      <c r="D5311" t="inlineStr">
        <is>
          <t>14:55</t>
        </is>
      </c>
      <c r="E5311" s="4" t="inlineStr">
        <is>
          <t>25.12.2024</t>
        </is>
      </c>
      <c r="F5311" t="inlineStr">
        <is>
          <t>23:20</t>
        </is>
      </c>
      <c r="G5311" s="5" t="n">
        <v>39.58333</v>
      </c>
      <c r="H5311" t="inlineStr">
        <is>
          <t>Inbound</t>
        </is>
      </c>
      <c r="I5311" s="6" t="n">
        <v>0</v>
      </c>
      <c r="J5311" s="6" t="n">
        <v>0</v>
      </c>
      <c r="K5311" s="6" t="n">
        <v>0</v>
      </c>
      <c r="L5311" s="6">
        <f>I5311+J5311+K5311</f>
        <v/>
      </c>
      <c r="M5311" s="6" t="n">
        <v>1</v>
      </c>
      <c r="P5311" t="inlineStr">
        <is>
          <t>Ja</t>
        </is>
      </c>
      <c r="T5311" t="inlineStr">
        <is>
          <t>SAW</t>
        </is>
      </c>
      <c r="U5311">
        <f>VLOOKUP(T5311,Destinations!$A$2:$C$550,2,0)</f>
        <v/>
      </c>
      <c r="V5311" t="inlineStr">
        <is>
          <t>WCHS</t>
        </is>
      </c>
      <c r="W5311">
        <f>VLOOKUP(V5311,'WCH Kat'!$A$1:$B$150,2,0)</f>
        <v/>
      </c>
    </row>
    <row r="5312">
      <c r="A5312" t="inlineStr">
        <is>
          <t xml:space="preserve">VF </t>
        </is>
      </c>
      <c r="B5312" t="inlineStr">
        <is>
          <t>VF  089</t>
        </is>
      </c>
      <c r="C5312" s="4" t="inlineStr">
        <is>
          <t>27.12.2024</t>
        </is>
      </c>
      <c r="D5312" t="inlineStr">
        <is>
          <t>14:55</t>
        </is>
      </c>
      <c r="E5312" s="4" t="inlineStr">
        <is>
          <t>25.12.2024</t>
        </is>
      </c>
      <c r="F5312" t="inlineStr">
        <is>
          <t>23:20</t>
        </is>
      </c>
      <c r="G5312" s="5" t="n">
        <v>39.58333</v>
      </c>
      <c r="H5312" t="inlineStr">
        <is>
          <t>Inbound</t>
        </is>
      </c>
      <c r="I5312" s="6" t="n">
        <v>0</v>
      </c>
      <c r="J5312" s="6" t="n">
        <v>0</v>
      </c>
      <c r="K5312" s="6" t="n">
        <v>0</v>
      </c>
      <c r="L5312" s="6">
        <f>I5312+J5312+K5312</f>
        <v/>
      </c>
      <c r="M5312" s="6" t="n">
        <v>1</v>
      </c>
      <c r="P5312" t="inlineStr">
        <is>
          <t>Ja</t>
        </is>
      </c>
      <c r="T5312" t="inlineStr">
        <is>
          <t>SAW</t>
        </is>
      </c>
      <c r="U5312">
        <f>VLOOKUP(T5312,Destinations!$A$2:$C$550,2,0)</f>
        <v/>
      </c>
      <c r="V5312" t="inlineStr">
        <is>
          <t>WCHS</t>
        </is>
      </c>
      <c r="W5312">
        <f>VLOOKUP(V5312,'WCH Kat'!$A$1:$B$150,2,0)</f>
        <v/>
      </c>
    </row>
    <row r="5313">
      <c r="A5313" t="inlineStr">
        <is>
          <t xml:space="preserve">FR </t>
        </is>
      </c>
      <c r="B5313" t="inlineStr">
        <is>
          <t>FR 2816</t>
        </is>
      </c>
      <c r="C5313" s="4" t="inlineStr">
        <is>
          <t>27.12.2024</t>
        </is>
      </c>
      <c r="D5313" t="inlineStr">
        <is>
          <t>15:00</t>
        </is>
      </c>
      <c r="E5313" s="4" t="inlineStr">
        <is>
          <t>25.12.2024</t>
        </is>
      </c>
      <c r="F5313" t="inlineStr">
        <is>
          <t>21:25</t>
        </is>
      </c>
      <c r="G5313" s="5" t="n">
        <v>41.58333</v>
      </c>
      <c r="H5313" t="inlineStr">
        <is>
          <t>Inbound</t>
        </is>
      </c>
      <c r="I5313" s="6" t="n">
        <v>0</v>
      </c>
      <c r="J5313" s="6" t="n">
        <v>0</v>
      </c>
      <c r="K5313" s="6" t="n">
        <v>0</v>
      </c>
      <c r="L5313" s="6">
        <f>I5313+J5313+K5313</f>
        <v/>
      </c>
      <c r="M5313" s="6" t="n">
        <v>1</v>
      </c>
      <c r="P5313" t="inlineStr">
        <is>
          <t>Ja</t>
        </is>
      </c>
      <c r="T5313" t="inlineStr">
        <is>
          <t>STN</t>
        </is>
      </c>
      <c r="U5313">
        <f>VLOOKUP(T5313,Destinations!$A$2:$C$550,2,0)</f>
        <v/>
      </c>
      <c r="V5313" t="inlineStr">
        <is>
          <t>WCHS</t>
        </is>
      </c>
      <c r="W5313">
        <f>VLOOKUP(V5313,'WCH Kat'!$A$1:$B$150,2,0)</f>
        <v/>
      </c>
    </row>
    <row r="5314">
      <c r="A5314" t="inlineStr">
        <is>
          <t xml:space="preserve">VF </t>
        </is>
      </c>
      <c r="B5314" t="inlineStr">
        <is>
          <t>VF  517</t>
        </is>
      </c>
      <c r="C5314" s="4" t="inlineStr">
        <is>
          <t>27.12.2024</t>
        </is>
      </c>
      <c r="D5314" t="inlineStr">
        <is>
          <t>15:10</t>
        </is>
      </c>
      <c r="E5314" s="4" t="inlineStr">
        <is>
          <t>25.12.2024</t>
        </is>
      </c>
      <c r="F5314" t="inlineStr">
        <is>
          <t>23:20</t>
        </is>
      </c>
      <c r="G5314" s="5" t="n">
        <v>39.83333</v>
      </c>
      <c r="H5314" t="inlineStr">
        <is>
          <t>Inbound</t>
        </is>
      </c>
      <c r="I5314" s="6" t="n">
        <v>0</v>
      </c>
      <c r="J5314" s="6" t="n">
        <v>0</v>
      </c>
      <c r="K5314" s="6" t="n">
        <v>0</v>
      </c>
      <c r="L5314" s="6">
        <f>I5314+J5314+K5314</f>
        <v/>
      </c>
      <c r="M5314" s="6" t="n">
        <v>1</v>
      </c>
      <c r="P5314" t="inlineStr">
        <is>
          <t>Ja</t>
        </is>
      </c>
      <c r="T5314" t="inlineStr">
        <is>
          <t>ESB</t>
        </is>
      </c>
      <c r="U5314">
        <f>VLOOKUP(T5314,Destinations!$A$2:$C$550,2,0)</f>
        <v/>
      </c>
      <c r="V5314" t="inlineStr">
        <is>
          <t>WCHS</t>
        </is>
      </c>
      <c r="W5314">
        <f>VLOOKUP(V5314,'WCH Kat'!$A$1:$B$150,2,0)</f>
        <v/>
      </c>
    </row>
    <row r="5315">
      <c r="A5315" t="inlineStr">
        <is>
          <t xml:space="preserve">VF </t>
        </is>
      </c>
      <c r="B5315" t="inlineStr">
        <is>
          <t>VF  517</t>
        </is>
      </c>
      <c r="C5315" s="4" t="inlineStr">
        <is>
          <t>27.12.2024</t>
        </is>
      </c>
      <c r="D5315" t="inlineStr">
        <is>
          <t>15:10</t>
        </is>
      </c>
      <c r="E5315" s="4" t="inlineStr">
        <is>
          <t>25.12.2024</t>
        </is>
      </c>
      <c r="F5315" t="inlineStr">
        <is>
          <t>23:20</t>
        </is>
      </c>
      <c r="G5315" s="5" t="n">
        <v>39.83333</v>
      </c>
      <c r="H5315" t="inlineStr">
        <is>
          <t>Inbound</t>
        </is>
      </c>
      <c r="I5315" s="6" t="n">
        <v>0</v>
      </c>
      <c r="J5315" s="6" t="n">
        <v>0</v>
      </c>
      <c r="K5315" s="6" t="n">
        <v>0</v>
      </c>
      <c r="L5315" s="6">
        <f>I5315+J5315+K5315</f>
        <v/>
      </c>
      <c r="M5315" s="6" t="n">
        <v>1</v>
      </c>
      <c r="P5315" t="inlineStr">
        <is>
          <t>Ja</t>
        </is>
      </c>
      <c r="T5315" t="inlineStr">
        <is>
          <t>ESB</t>
        </is>
      </c>
      <c r="U5315">
        <f>VLOOKUP(T5315,Destinations!$A$2:$C$550,2,0)</f>
        <v/>
      </c>
      <c r="V5315" t="inlineStr">
        <is>
          <t>WCHC</t>
        </is>
      </c>
      <c r="W5315">
        <f>VLOOKUP(V5315,'WCH Kat'!$A$1:$B$150,2,0)</f>
        <v/>
      </c>
    </row>
    <row r="5316">
      <c r="A5316" t="inlineStr">
        <is>
          <t xml:space="preserve">VF </t>
        </is>
      </c>
      <c r="B5316" t="inlineStr">
        <is>
          <t>VF  517</t>
        </is>
      </c>
      <c r="C5316" s="4" t="inlineStr">
        <is>
          <t>27.12.2024</t>
        </is>
      </c>
      <c r="D5316" t="inlineStr">
        <is>
          <t>15:10</t>
        </is>
      </c>
      <c r="E5316" s="4" t="inlineStr">
        <is>
          <t>25.12.2024</t>
        </is>
      </c>
      <c r="F5316" t="inlineStr">
        <is>
          <t>23:20</t>
        </is>
      </c>
      <c r="G5316" s="5" t="n">
        <v>39.83333</v>
      </c>
      <c r="H5316" t="inlineStr">
        <is>
          <t>Inbound</t>
        </is>
      </c>
      <c r="I5316" s="6" t="n">
        <v>0</v>
      </c>
      <c r="J5316" s="6" t="n">
        <v>0</v>
      </c>
      <c r="K5316" s="6" t="n">
        <v>0</v>
      </c>
      <c r="L5316" s="6">
        <f>I5316+J5316+K5316</f>
        <v/>
      </c>
      <c r="M5316" s="6" t="n">
        <v>1</v>
      </c>
      <c r="P5316" t="inlineStr">
        <is>
          <t>Ja</t>
        </is>
      </c>
      <c r="T5316" t="inlineStr">
        <is>
          <t>ESB</t>
        </is>
      </c>
      <c r="U5316">
        <f>VLOOKUP(T5316,Destinations!$A$2:$C$550,2,0)</f>
        <v/>
      </c>
      <c r="V5316" t="inlineStr">
        <is>
          <t>WCHR</t>
        </is>
      </c>
      <c r="W5316">
        <f>VLOOKUP(V5316,'WCH Kat'!$A$1:$B$150,2,0)</f>
        <v/>
      </c>
    </row>
    <row r="5317">
      <c r="A5317" t="inlineStr">
        <is>
          <t xml:space="preserve">VF </t>
        </is>
      </c>
      <c r="B5317" t="inlineStr">
        <is>
          <t>VF  517</t>
        </is>
      </c>
      <c r="C5317" s="4" t="inlineStr">
        <is>
          <t>27.12.2024</t>
        </is>
      </c>
      <c r="D5317" t="inlineStr">
        <is>
          <t>15:10</t>
        </is>
      </c>
      <c r="E5317" s="4" t="inlineStr">
        <is>
          <t>25.12.2024</t>
        </is>
      </c>
      <c r="F5317" t="inlineStr">
        <is>
          <t>23:20</t>
        </is>
      </c>
      <c r="G5317" s="5" t="n">
        <v>39.83333</v>
      </c>
      <c r="H5317" t="inlineStr">
        <is>
          <t>Inbound</t>
        </is>
      </c>
      <c r="I5317" s="6" t="n">
        <v>0</v>
      </c>
      <c r="J5317" s="6" t="n">
        <v>0</v>
      </c>
      <c r="K5317" s="6" t="n">
        <v>0</v>
      </c>
      <c r="L5317" s="6">
        <f>I5317+J5317+K5317</f>
        <v/>
      </c>
      <c r="M5317" s="6" t="n">
        <v>1</v>
      </c>
      <c r="P5317" t="inlineStr">
        <is>
          <t>Ja</t>
        </is>
      </c>
      <c r="T5317" t="inlineStr">
        <is>
          <t>ESB</t>
        </is>
      </c>
      <c r="U5317">
        <f>VLOOKUP(T5317,Destinations!$A$2:$C$550,2,0)</f>
        <v/>
      </c>
      <c r="V5317" t="inlineStr">
        <is>
          <t>WCHR</t>
        </is>
      </c>
      <c r="W5317">
        <f>VLOOKUP(V5317,'WCH Kat'!$A$1:$B$150,2,0)</f>
        <v/>
      </c>
    </row>
    <row r="5318">
      <c r="A5318" t="inlineStr">
        <is>
          <t xml:space="preserve">VF </t>
        </is>
      </c>
      <c r="B5318" t="inlineStr">
        <is>
          <t>VF  517</t>
        </is>
      </c>
      <c r="C5318" s="4" t="inlineStr">
        <is>
          <t>27.12.2024</t>
        </is>
      </c>
      <c r="D5318" t="inlineStr">
        <is>
          <t>15:10</t>
        </is>
      </c>
      <c r="E5318" s="4" t="inlineStr">
        <is>
          <t>27.12.2024</t>
        </is>
      </c>
      <c r="F5318" t="inlineStr">
        <is>
          <t>11:40</t>
        </is>
      </c>
      <c r="G5318" s="5" t="n">
        <v>3.5</v>
      </c>
      <c r="H5318" t="inlineStr">
        <is>
          <t>Inbound</t>
        </is>
      </c>
      <c r="I5318" s="6" t="n">
        <v>0</v>
      </c>
      <c r="J5318" s="6" t="n">
        <v>0</v>
      </c>
      <c r="K5318" s="6" t="n">
        <v>1</v>
      </c>
      <c r="L5318" s="6">
        <f>I5318+J5318+K5318</f>
        <v/>
      </c>
      <c r="M5318" s="6" t="n">
        <v>0</v>
      </c>
      <c r="P5318" t="inlineStr">
        <is>
          <t>Ja</t>
        </is>
      </c>
      <c r="T5318" t="inlineStr">
        <is>
          <t>ESB</t>
        </is>
      </c>
      <c r="U5318">
        <f>VLOOKUP(T5318,Destinations!$A$2:$C$550,2,0)</f>
        <v/>
      </c>
      <c r="V5318" t="inlineStr">
        <is>
          <t>WCHR</t>
        </is>
      </c>
      <c r="W5318">
        <f>VLOOKUP(V5318,'WCH Kat'!$A$1:$B$150,2,0)</f>
        <v/>
      </c>
    </row>
    <row r="5319">
      <c r="A5319" t="inlineStr">
        <is>
          <t xml:space="preserve">FR </t>
        </is>
      </c>
      <c r="B5319" t="inlineStr">
        <is>
          <t>FR 2815</t>
        </is>
      </c>
      <c r="C5319" s="4" t="inlineStr">
        <is>
          <t>27.12.2024</t>
        </is>
      </c>
      <c r="D5319" t="inlineStr">
        <is>
          <t>15:10</t>
        </is>
      </c>
      <c r="E5319" s="4" t="inlineStr">
        <is>
          <t>25.12.2024</t>
        </is>
      </c>
      <c r="F5319" t="inlineStr">
        <is>
          <t>23:05</t>
        </is>
      </c>
      <c r="G5319" s="5" t="n">
        <v>40.08333</v>
      </c>
      <c r="H5319" t="inlineStr">
        <is>
          <t>Outbound</t>
        </is>
      </c>
      <c r="I5319" s="6" t="n">
        <v>0</v>
      </c>
      <c r="J5319" s="6" t="n">
        <v>0</v>
      </c>
      <c r="K5319" s="6" t="n">
        <v>0</v>
      </c>
      <c r="L5319" s="6">
        <f>I5319+J5319+K5319</f>
        <v/>
      </c>
      <c r="M5319" s="6" t="n">
        <v>1</v>
      </c>
      <c r="P5319" t="inlineStr">
        <is>
          <t>Ja</t>
        </is>
      </c>
      <c r="T5319" t="inlineStr">
        <is>
          <t>STN</t>
        </is>
      </c>
      <c r="U5319">
        <f>VLOOKUP(T5319,Destinations!$A$2:$C$550,2,0)</f>
        <v/>
      </c>
      <c r="V5319" t="inlineStr">
        <is>
          <t>WCHR,WCMP</t>
        </is>
      </c>
      <c r="W5319">
        <f>VLOOKUP(V5319,'WCH Kat'!$A$1:$B$150,2,0)</f>
        <v/>
      </c>
    </row>
    <row r="5320">
      <c r="A5320" t="inlineStr">
        <is>
          <t xml:space="preserve">FR </t>
        </is>
      </c>
      <c r="B5320" t="inlineStr">
        <is>
          <t>FR 2815</t>
        </is>
      </c>
      <c r="C5320" s="4" t="inlineStr">
        <is>
          <t>27.12.2024</t>
        </is>
      </c>
      <c r="D5320" t="inlineStr">
        <is>
          <t>15:10</t>
        </is>
      </c>
      <c r="E5320" s="4" t="inlineStr">
        <is>
          <t>25.12.2024</t>
        </is>
      </c>
      <c r="F5320" t="inlineStr">
        <is>
          <t>23:05</t>
        </is>
      </c>
      <c r="G5320" s="5" t="n">
        <v>40.08333</v>
      </c>
      <c r="H5320" t="inlineStr">
        <is>
          <t>Outbound</t>
        </is>
      </c>
      <c r="I5320" s="6" t="n">
        <v>0</v>
      </c>
      <c r="J5320" s="6" t="n">
        <v>0</v>
      </c>
      <c r="K5320" s="6" t="n">
        <v>0</v>
      </c>
      <c r="L5320" s="6">
        <f>I5320+J5320+K5320</f>
        <v/>
      </c>
      <c r="M5320" s="6" t="n">
        <v>1</v>
      </c>
      <c r="P5320" t="inlineStr">
        <is>
          <t>Ja</t>
        </is>
      </c>
      <c r="T5320" t="inlineStr">
        <is>
          <t>STN</t>
        </is>
      </c>
      <c r="U5320">
        <f>VLOOKUP(T5320,Destinations!$A$2:$C$550,2,0)</f>
        <v/>
      </c>
      <c r="V5320" t="inlineStr">
        <is>
          <t>WCHS</t>
        </is>
      </c>
      <c r="W5320">
        <f>VLOOKUP(V5320,'WCH Kat'!$A$1:$B$150,2,0)</f>
        <v/>
      </c>
    </row>
    <row r="5321">
      <c r="A5321" t="inlineStr">
        <is>
          <t xml:space="preserve">FR </t>
        </is>
      </c>
      <c r="B5321" t="inlineStr">
        <is>
          <t>FR 5602</t>
        </is>
      </c>
      <c r="C5321" s="4" t="inlineStr">
        <is>
          <t>27.12.2024</t>
        </is>
      </c>
      <c r="D5321" t="inlineStr">
        <is>
          <t>15:10</t>
        </is>
      </c>
      <c r="E5321" s="4" t="inlineStr">
        <is>
          <t>25.12.2024</t>
        </is>
      </c>
      <c r="F5321" t="inlineStr">
        <is>
          <t>23:05</t>
        </is>
      </c>
      <c r="G5321" s="5" t="n">
        <v>40.08333</v>
      </c>
      <c r="H5321" t="inlineStr">
        <is>
          <t>Outbound</t>
        </is>
      </c>
      <c r="I5321" s="6" t="n">
        <v>0</v>
      </c>
      <c r="J5321" s="6" t="n">
        <v>0</v>
      </c>
      <c r="K5321" s="6" t="n">
        <v>0</v>
      </c>
      <c r="L5321" s="6">
        <f>I5321+J5321+K5321</f>
        <v/>
      </c>
      <c r="M5321" s="6" t="n">
        <v>1</v>
      </c>
      <c r="P5321" t="inlineStr">
        <is>
          <t>Ja</t>
        </is>
      </c>
      <c r="T5321" t="inlineStr">
        <is>
          <t>KUN</t>
        </is>
      </c>
      <c r="U5321">
        <f>VLOOKUP(T5321,Destinations!$A$2:$C$550,2,0)</f>
        <v/>
      </c>
      <c r="V5321" t="inlineStr">
        <is>
          <t>WCHC,WCMP</t>
        </is>
      </c>
      <c r="W5321">
        <f>VLOOKUP(V5321,'WCH Kat'!$A$1:$B$150,2,0)</f>
        <v/>
      </c>
    </row>
    <row r="5322">
      <c r="A5322" t="inlineStr">
        <is>
          <t xml:space="preserve">PC </t>
        </is>
      </c>
      <c r="B5322" t="inlineStr">
        <is>
          <t>PC 1018</t>
        </is>
      </c>
      <c r="C5322" s="4" t="inlineStr">
        <is>
          <t>27.12.2024</t>
        </is>
      </c>
      <c r="D5322" t="inlineStr">
        <is>
          <t>15:15</t>
        </is>
      </c>
      <c r="E5322" s="4" t="inlineStr">
        <is>
          <t>25.12.2024</t>
        </is>
      </c>
      <c r="F5322" t="inlineStr">
        <is>
          <t>13:25</t>
        </is>
      </c>
      <c r="G5322" s="5" t="n">
        <v>49.83333</v>
      </c>
      <c r="H5322" t="inlineStr">
        <is>
          <t>Outbound</t>
        </is>
      </c>
      <c r="I5322" s="6" t="n">
        <v>0</v>
      </c>
      <c r="J5322" s="6" t="n">
        <v>0</v>
      </c>
      <c r="K5322" s="6" t="n">
        <v>0</v>
      </c>
      <c r="L5322" s="6">
        <f>I5322+J5322+K5322</f>
        <v/>
      </c>
      <c r="M5322" s="6" t="n">
        <v>1</v>
      </c>
      <c r="P5322" t="inlineStr">
        <is>
          <t>Ja</t>
        </is>
      </c>
      <c r="T5322" t="inlineStr">
        <is>
          <t>SAW</t>
        </is>
      </c>
      <c r="U5322">
        <f>VLOOKUP(T5322,Destinations!$A$2:$C$550,2,0)</f>
        <v/>
      </c>
      <c r="V5322" t="inlineStr">
        <is>
          <t>WCHR</t>
        </is>
      </c>
      <c r="W5322">
        <f>VLOOKUP(V5322,'WCH Kat'!$A$1:$B$150,2,0)</f>
        <v/>
      </c>
    </row>
    <row r="5323">
      <c r="A5323" t="inlineStr">
        <is>
          <t xml:space="preserve">PC </t>
        </is>
      </c>
      <c r="B5323" t="inlineStr">
        <is>
          <t>PC  1018</t>
        </is>
      </c>
      <c r="C5323" s="4" t="inlineStr">
        <is>
          <t>27.12.2024</t>
        </is>
      </c>
      <c r="D5323" t="inlineStr">
        <is>
          <t>15:15</t>
        </is>
      </c>
      <c r="E5323" s="4" t="inlineStr">
        <is>
          <t>27.12.2024</t>
        </is>
      </c>
      <c r="F5323" t="inlineStr">
        <is>
          <t>12:55</t>
        </is>
      </c>
      <c r="G5323" s="5" t="n">
        <v>2.33333</v>
      </c>
      <c r="H5323" t="inlineStr">
        <is>
          <t>Outbound</t>
        </is>
      </c>
      <c r="I5323" s="6" t="n">
        <v>0</v>
      </c>
      <c r="J5323" s="6" t="n">
        <v>1</v>
      </c>
      <c r="K5323" s="6" t="n">
        <v>0</v>
      </c>
      <c r="L5323" s="6">
        <f>I5323+J5323+K5323</f>
        <v/>
      </c>
      <c r="M5323" s="6" t="n">
        <v>0</v>
      </c>
      <c r="Q5323" t="inlineStr">
        <is>
          <t>Ja</t>
        </is>
      </c>
      <c r="T5323" t="inlineStr">
        <is>
          <t>SAW</t>
        </is>
      </c>
      <c r="U5323">
        <f>VLOOKUP(T5323,Destinations!$A$2:$C$550,2,0)</f>
        <v/>
      </c>
      <c r="V5323" t="inlineStr">
        <is>
          <t>WCHR</t>
        </is>
      </c>
      <c r="W5323">
        <f>VLOOKUP(V5323,'WCH Kat'!$A$1:$B$150,2,0)</f>
        <v/>
      </c>
    </row>
    <row r="5324">
      <c r="A5324" t="inlineStr">
        <is>
          <t xml:space="preserve">PC </t>
        </is>
      </c>
      <c r="B5324" t="inlineStr">
        <is>
          <t>PC 1018</t>
        </is>
      </c>
      <c r="C5324" s="4" t="inlineStr">
        <is>
          <t>27.12.2024</t>
        </is>
      </c>
      <c r="D5324" t="inlineStr">
        <is>
          <t>15:15</t>
        </is>
      </c>
      <c r="E5324" s="4" t="inlineStr">
        <is>
          <t>27.12.2024</t>
        </is>
      </c>
      <c r="F5324" t="inlineStr">
        <is>
          <t>13:42</t>
        </is>
      </c>
      <c r="G5324" s="5" t="n">
        <v>1.55</v>
      </c>
      <c r="H5324" t="inlineStr">
        <is>
          <t>Outbound</t>
        </is>
      </c>
      <c r="I5324" s="6" t="n">
        <v>0</v>
      </c>
      <c r="J5324" s="6" t="n">
        <v>1</v>
      </c>
      <c r="K5324" s="6" t="n">
        <v>0</v>
      </c>
      <c r="L5324" s="6">
        <f>I5324+J5324+K5324</f>
        <v/>
      </c>
      <c r="M5324" s="6" t="n">
        <v>0</v>
      </c>
      <c r="Q5324" t="inlineStr">
        <is>
          <t>Ja</t>
        </is>
      </c>
      <c r="T5324" t="inlineStr">
        <is>
          <t>SAW</t>
        </is>
      </c>
      <c r="U5324">
        <f>VLOOKUP(T5324,Destinations!$A$2:$C$550,2,0)</f>
        <v/>
      </c>
      <c r="V5324" t="inlineStr">
        <is>
          <t>WCHS</t>
        </is>
      </c>
      <c r="W5324">
        <f>VLOOKUP(V5324,'WCH Kat'!$A$1:$B$150,2,0)</f>
        <v/>
      </c>
    </row>
    <row r="5325">
      <c r="A5325" t="inlineStr">
        <is>
          <t xml:space="preserve">EW </t>
        </is>
      </c>
      <c r="B5325" t="inlineStr">
        <is>
          <t>EW  581</t>
        </is>
      </c>
      <c r="C5325" s="4" t="inlineStr">
        <is>
          <t>27.12.2024</t>
        </is>
      </c>
      <c r="D5325" t="inlineStr">
        <is>
          <t>15:30</t>
        </is>
      </c>
      <c r="E5325" s="4" t="inlineStr">
        <is>
          <t>26.12.2024</t>
        </is>
      </c>
      <c r="F5325" t="inlineStr">
        <is>
          <t>00:25</t>
        </is>
      </c>
      <c r="G5325" s="5" t="n">
        <v>39.08333</v>
      </c>
      <c r="H5325" t="inlineStr">
        <is>
          <t>Inbound</t>
        </is>
      </c>
      <c r="I5325" s="6" t="n">
        <v>0</v>
      </c>
      <c r="J5325" s="6" t="n">
        <v>0</v>
      </c>
      <c r="K5325" s="6" t="n">
        <v>0</v>
      </c>
      <c r="L5325" s="6">
        <f>I5325+J5325+K5325</f>
        <v/>
      </c>
      <c r="M5325" s="6" t="n">
        <v>1</v>
      </c>
      <c r="P5325" t="inlineStr">
        <is>
          <t>Ja</t>
        </is>
      </c>
      <c r="T5325" t="inlineStr">
        <is>
          <t>PMI</t>
        </is>
      </c>
      <c r="U5325">
        <f>VLOOKUP(T5325,Destinations!$A$2:$C$550,2,0)</f>
        <v/>
      </c>
      <c r="V5325" t="inlineStr">
        <is>
          <t>WCHS</t>
        </is>
      </c>
      <c r="W5325">
        <f>VLOOKUP(V5325,'WCH Kat'!$A$1:$B$150,2,0)</f>
        <v/>
      </c>
    </row>
    <row r="5326">
      <c r="A5326" t="inlineStr">
        <is>
          <t xml:space="preserve">FR </t>
        </is>
      </c>
      <c r="B5326" t="inlineStr">
        <is>
          <t>FR  409</t>
        </is>
      </c>
      <c r="C5326" s="4" t="inlineStr">
        <is>
          <t>27.12.2024</t>
        </is>
      </c>
      <c r="D5326" t="inlineStr">
        <is>
          <t>15:35</t>
        </is>
      </c>
      <c r="E5326" s="4" t="inlineStr">
        <is>
          <t>25.12.2024</t>
        </is>
      </c>
      <c r="F5326" t="inlineStr">
        <is>
          <t>23:30</t>
        </is>
      </c>
      <c r="G5326" s="5" t="n">
        <v>40.08333</v>
      </c>
      <c r="H5326" t="inlineStr">
        <is>
          <t>Outbound</t>
        </is>
      </c>
      <c r="I5326" s="6" t="n">
        <v>0</v>
      </c>
      <c r="J5326" s="6" t="n">
        <v>0</v>
      </c>
      <c r="K5326" s="6" t="n">
        <v>0</v>
      </c>
      <c r="L5326" s="6">
        <f>I5326+J5326+K5326</f>
        <v/>
      </c>
      <c r="M5326" s="6" t="n">
        <v>1</v>
      </c>
      <c r="P5326" t="inlineStr">
        <is>
          <t>Ja</t>
        </is>
      </c>
      <c r="T5326" t="inlineStr">
        <is>
          <t>CPH</t>
        </is>
      </c>
      <c r="U5326">
        <f>VLOOKUP(T5326,Destinations!$A$2:$C$550,2,0)</f>
        <v/>
      </c>
      <c r="V5326" t="inlineStr">
        <is>
          <t>WCHR</t>
        </is>
      </c>
      <c r="W5326">
        <f>VLOOKUP(V5326,'WCH Kat'!$A$1:$B$150,2,0)</f>
        <v/>
      </c>
    </row>
    <row r="5327">
      <c r="A5327" t="inlineStr">
        <is>
          <t xml:space="preserve">EW </t>
        </is>
      </c>
      <c r="B5327" t="inlineStr">
        <is>
          <t>EW  243</t>
        </is>
      </c>
      <c r="C5327" s="4" t="inlineStr">
        <is>
          <t>27.12.2024</t>
        </is>
      </c>
      <c r="D5327" t="inlineStr">
        <is>
          <t>15:45</t>
        </is>
      </c>
      <c r="E5327" s="4" t="inlineStr">
        <is>
          <t>25.12.2024</t>
        </is>
      </c>
      <c r="F5327" t="inlineStr">
        <is>
          <t>22:50</t>
        </is>
      </c>
      <c r="G5327" s="5" t="n">
        <v>40.91667</v>
      </c>
      <c r="H5327" t="inlineStr">
        <is>
          <t>Inbound</t>
        </is>
      </c>
      <c r="I5327" s="6" t="n">
        <v>0</v>
      </c>
      <c r="J5327" s="6" t="n">
        <v>0</v>
      </c>
      <c r="K5327" s="6" t="n">
        <v>0</v>
      </c>
      <c r="L5327" s="6">
        <f>I5327+J5327+K5327</f>
        <v/>
      </c>
      <c r="M5327" s="6" t="n">
        <v>1</v>
      </c>
      <c r="P5327" t="inlineStr">
        <is>
          <t>Ja</t>
        </is>
      </c>
      <c r="T5327" t="inlineStr">
        <is>
          <t>FUE</t>
        </is>
      </c>
      <c r="U5327">
        <f>VLOOKUP(T5327,Destinations!$A$2:$C$550,2,0)</f>
        <v/>
      </c>
      <c r="V5327" t="inlineStr">
        <is>
          <t>WCHC</t>
        </is>
      </c>
      <c r="W5327">
        <f>VLOOKUP(V5327,'WCH Kat'!$A$1:$B$150,2,0)</f>
        <v/>
      </c>
    </row>
    <row r="5328">
      <c r="A5328" t="inlineStr">
        <is>
          <t xml:space="preserve">EW </t>
        </is>
      </c>
      <c r="B5328" t="inlineStr">
        <is>
          <t>EW  581</t>
        </is>
      </c>
      <c r="C5328" s="4" t="inlineStr">
        <is>
          <t>27.12.2024</t>
        </is>
      </c>
      <c r="D5328" t="inlineStr">
        <is>
          <t>15:45</t>
        </is>
      </c>
      <c r="E5328" s="4" t="inlineStr">
        <is>
          <t>26.12.2024</t>
        </is>
      </c>
      <c r="F5328" t="inlineStr">
        <is>
          <t>00:25</t>
        </is>
      </c>
      <c r="G5328" s="5" t="n">
        <v>39.33333</v>
      </c>
      <c r="H5328" t="inlineStr">
        <is>
          <t>Inbound</t>
        </is>
      </c>
      <c r="I5328" s="6" t="n">
        <v>0</v>
      </c>
      <c r="J5328" s="6" t="n">
        <v>0</v>
      </c>
      <c r="K5328" s="6" t="n">
        <v>0</v>
      </c>
      <c r="L5328" s="6">
        <f>I5328+J5328+K5328</f>
        <v/>
      </c>
      <c r="M5328" s="6" t="n">
        <v>1</v>
      </c>
      <c r="P5328" t="inlineStr">
        <is>
          <t>Ja</t>
        </is>
      </c>
      <c r="T5328" t="inlineStr">
        <is>
          <t>PMI</t>
        </is>
      </c>
      <c r="U5328">
        <f>VLOOKUP(T5328,Destinations!$A$2:$C$550,2,0)</f>
        <v/>
      </c>
      <c r="V5328" t="inlineStr">
        <is>
          <t>WCHR</t>
        </is>
      </c>
      <c r="W5328">
        <f>VLOOKUP(V5328,'WCH Kat'!$A$1:$B$150,2,0)</f>
        <v/>
      </c>
    </row>
    <row r="5329">
      <c r="A5329" t="inlineStr">
        <is>
          <t xml:space="preserve">VF </t>
        </is>
      </c>
      <c r="B5329" t="inlineStr">
        <is>
          <t>VF  090</t>
        </is>
      </c>
      <c r="C5329" s="4" t="inlineStr">
        <is>
          <t>27.12.2024</t>
        </is>
      </c>
      <c r="D5329" t="inlineStr">
        <is>
          <t>15:55</t>
        </is>
      </c>
      <c r="E5329" s="4" t="inlineStr">
        <is>
          <t>26.12.2024</t>
        </is>
      </c>
      <c r="F5329" t="inlineStr">
        <is>
          <t>04:00</t>
        </is>
      </c>
      <c r="G5329" s="5" t="n">
        <v>35.91667</v>
      </c>
      <c r="H5329" t="inlineStr">
        <is>
          <t>Outbound</t>
        </is>
      </c>
      <c r="I5329" s="6" t="n">
        <v>0</v>
      </c>
      <c r="J5329" s="6" t="n">
        <v>0</v>
      </c>
      <c r="K5329" s="6" t="n">
        <v>1</v>
      </c>
      <c r="L5329" s="6">
        <f>I5329+J5329+K5329</f>
        <v/>
      </c>
      <c r="M5329" s="6" t="n">
        <v>0</v>
      </c>
      <c r="P5329" t="inlineStr">
        <is>
          <t>Ja</t>
        </is>
      </c>
      <c r="T5329" t="inlineStr">
        <is>
          <t>SAW</t>
        </is>
      </c>
      <c r="U5329">
        <f>VLOOKUP(T5329,Destinations!$A$2:$C$550,2,0)</f>
        <v/>
      </c>
      <c r="V5329" t="inlineStr">
        <is>
          <t>WCHS</t>
        </is>
      </c>
      <c r="W5329">
        <f>VLOOKUP(V5329,'WCH Kat'!$A$1:$B$150,2,0)</f>
        <v/>
      </c>
    </row>
    <row r="5330">
      <c r="A5330" t="inlineStr">
        <is>
          <t xml:space="preserve">VF </t>
        </is>
      </c>
      <c r="B5330" t="inlineStr">
        <is>
          <t>VF  090</t>
        </is>
      </c>
      <c r="C5330" s="4" t="inlineStr">
        <is>
          <t>27.12.2024</t>
        </is>
      </c>
      <c r="D5330" t="inlineStr">
        <is>
          <t>15:55</t>
        </is>
      </c>
      <c r="E5330" s="4" t="inlineStr">
        <is>
          <t>27.12.2024</t>
        </is>
      </c>
      <c r="F5330" t="inlineStr">
        <is>
          <t>14:29</t>
        </is>
      </c>
      <c r="G5330" s="5" t="n">
        <v>1.43333</v>
      </c>
      <c r="H5330" t="inlineStr">
        <is>
          <t>Outbound</t>
        </is>
      </c>
      <c r="I5330" s="6" t="n">
        <v>0</v>
      </c>
      <c r="J5330" s="6" t="n">
        <v>1</v>
      </c>
      <c r="K5330" s="6" t="n">
        <v>0</v>
      </c>
      <c r="L5330" s="6">
        <f>I5330+J5330+K5330</f>
        <v/>
      </c>
      <c r="M5330" s="6" t="n">
        <v>0</v>
      </c>
      <c r="P5330" t="inlineStr">
        <is>
          <t>Ja</t>
        </is>
      </c>
      <c r="T5330" t="inlineStr">
        <is>
          <t>SAW</t>
        </is>
      </c>
      <c r="U5330">
        <f>VLOOKUP(T5330,Destinations!$A$2:$C$550,2,0)</f>
        <v/>
      </c>
      <c r="V5330" t="inlineStr">
        <is>
          <t>WCHR</t>
        </is>
      </c>
      <c r="W5330">
        <f>VLOOKUP(V5330,'WCH Kat'!$A$1:$B$150,2,0)</f>
        <v/>
      </c>
    </row>
    <row r="5331">
      <c r="A5331" t="inlineStr">
        <is>
          <t xml:space="preserve">EW </t>
        </is>
      </c>
      <c r="B5331" t="inlineStr">
        <is>
          <t>EW  243</t>
        </is>
      </c>
      <c r="C5331" s="4" t="inlineStr">
        <is>
          <t>27.12.2024</t>
        </is>
      </c>
      <c r="D5331" t="inlineStr">
        <is>
          <t>16:15</t>
        </is>
      </c>
      <c r="E5331" s="4" t="inlineStr">
        <is>
          <t>25.12.2024</t>
        </is>
      </c>
      <c r="F5331" t="inlineStr">
        <is>
          <t>22:50</t>
        </is>
      </c>
      <c r="G5331" s="5" t="n">
        <v>41.41667</v>
      </c>
      <c r="H5331" t="inlineStr">
        <is>
          <t>Inbound</t>
        </is>
      </c>
      <c r="I5331" s="6" t="n">
        <v>0</v>
      </c>
      <c r="J5331" s="6" t="n">
        <v>0</v>
      </c>
      <c r="K5331" s="6" t="n">
        <v>0</v>
      </c>
      <c r="L5331" s="6">
        <f>I5331+J5331+K5331</f>
        <v/>
      </c>
      <c r="M5331" s="6" t="n">
        <v>1</v>
      </c>
      <c r="P5331" t="inlineStr">
        <is>
          <t>Ja</t>
        </is>
      </c>
      <c r="T5331" t="inlineStr">
        <is>
          <t>FUE</t>
        </is>
      </c>
      <c r="U5331">
        <f>VLOOKUP(T5331,Destinations!$A$2:$C$550,2,0)</f>
        <v/>
      </c>
      <c r="V5331" t="inlineStr">
        <is>
          <t>WCHC</t>
        </is>
      </c>
      <c r="W5331">
        <f>VLOOKUP(V5331,'WCH Kat'!$A$1:$B$150,2,0)</f>
        <v/>
      </c>
    </row>
    <row r="5332">
      <c r="A5332" t="inlineStr">
        <is>
          <t xml:space="preserve">TK </t>
        </is>
      </c>
      <c r="B5332" t="inlineStr">
        <is>
          <t>TK 1675</t>
        </is>
      </c>
      <c r="C5332" s="4" t="inlineStr">
        <is>
          <t>27.12.2024</t>
        </is>
      </c>
      <c r="D5332" t="inlineStr">
        <is>
          <t>17:15</t>
        </is>
      </c>
      <c r="E5332" s="4" t="inlineStr">
        <is>
          <t>25.12.2024</t>
        </is>
      </c>
      <c r="F5332" t="inlineStr">
        <is>
          <t>13:45</t>
        </is>
      </c>
      <c r="G5332" s="5" t="n">
        <v>51.5</v>
      </c>
      <c r="H5332" t="inlineStr">
        <is>
          <t>Inbound</t>
        </is>
      </c>
      <c r="I5332" s="6" t="n">
        <v>0</v>
      </c>
      <c r="J5332" s="6" t="n">
        <v>0</v>
      </c>
      <c r="K5332" s="6" t="n">
        <v>0</v>
      </c>
      <c r="L5332" s="6">
        <f>I5332+J5332+K5332</f>
        <v/>
      </c>
      <c r="M5332" s="6" t="n">
        <v>1</v>
      </c>
      <c r="P5332" t="inlineStr">
        <is>
          <t>Ja</t>
        </is>
      </c>
      <c r="T5332" t="inlineStr">
        <is>
          <t>IST</t>
        </is>
      </c>
      <c r="U5332">
        <f>VLOOKUP(T5332,Destinations!$A$2:$C$550,2,0)</f>
        <v/>
      </c>
      <c r="V5332" t="inlineStr">
        <is>
          <t>WCHS</t>
        </is>
      </c>
      <c r="W5332">
        <f>VLOOKUP(V5332,'WCH Kat'!$A$1:$B$150,2,0)</f>
        <v/>
      </c>
    </row>
    <row r="5333">
      <c r="A5333" t="inlineStr">
        <is>
          <t xml:space="preserve">TK </t>
        </is>
      </c>
      <c r="B5333" t="inlineStr">
        <is>
          <t>TK 1675</t>
        </is>
      </c>
      <c r="C5333" s="4" t="inlineStr">
        <is>
          <t>27.12.2024</t>
        </is>
      </c>
      <c r="D5333" t="inlineStr">
        <is>
          <t>17:15</t>
        </is>
      </c>
      <c r="E5333" s="4" t="inlineStr">
        <is>
          <t>27.12.2024</t>
        </is>
      </c>
      <c r="F5333" t="inlineStr">
        <is>
          <t>14:57</t>
        </is>
      </c>
      <c r="G5333" s="5" t="n">
        <v>2.3</v>
      </c>
      <c r="H5333" t="inlineStr">
        <is>
          <t>Inbound</t>
        </is>
      </c>
      <c r="I5333" s="6" t="n">
        <v>0</v>
      </c>
      <c r="J5333" s="6" t="n">
        <v>1</v>
      </c>
      <c r="K5333" s="6" t="n">
        <v>0</v>
      </c>
      <c r="L5333" s="6">
        <f>I5333+J5333+K5333</f>
        <v/>
      </c>
      <c r="M5333" s="6" t="n">
        <v>0</v>
      </c>
      <c r="P5333" t="inlineStr">
        <is>
          <t>Ja</t>
        </is>
      </c>
      <c r="T5333" t="inlineStr">
        <is>
          <t>IST</t>
        </is>
      </c>
      <c r="U5333">
        <f>VLOOKUP(T5333,Destinations!$A$2:$C$550,2,0)</f>
        <v/>
      </c>
      <c r="V5333" t="inlineStr">
        <is>
          <t>WCHR</t>
        </is>
      </c>
      <c r="W5333">
        <f>VLOOKUP(V5333,'WCH Kat'!$A$1:$B$150,2,0)</f>
        <v/>
      </c>
    </row>
    <row r="5334">
      <c r="A5334" t="inlineStr">
        <is>
          <t xml:space="preserve">FR </t>
        </is>
      </c>
      <c r="B5334" t="inlineStr">
        <is>
          <t>FR 7211</t>
        </is>
      </c>
      <c r="C5334" s="4" t="inlineStr">
        <is>
          <t>27.12.2024</t>
        </is>
      </c>
      <c r="D5334" t="inlineStr">
        <is>
          <t>17:25</t>
        </is>
      </c>
      <c r="E5334" s="4" t="inlineStr">
        <is>
          <t>25.12.2024</t>
        </is>
      </c>
      <c r="F5334" t="inlineStr">
        <is>
          <t>22:50</t>
        </is>
      </c>
      <c r="G5334" s="5" t="n">
        <v>42.58333</v>
      </c>
      <c r="H5334" t="inlineStr">
        <is>
          <t>Inbound</t>
        </is>
      </c>
      <c r="I5334" s="6" t="n">
        <v>0</v>
      </c>
      <c r="J5334" s="6" t="n">
        <v>0</v>
      </c>
      <c r="K5334" s="6" t="n">
        <v>0</v>
      </c>
      <c r="L5334" s="6">
        <f>I5334+J5334+K5334</f>
        <v/>
      </c>
      <c r="M5334" s="6" t="n">
        <v>1</v>
      </c>
      <c r="P5334" t="inlineStr">
        <is>
          <t>Ja</t>
        </is>
      </c>
      <c r="T5334" t="inlineStr">
        <is>
          <t>PMI</t>
        </is>
      </c>
      <c r="U5334">
        <f>VLOOKUP(T5334,Destinations!$A$2:$C$550,2,0)</f>
        <v/>
      </c>
      <c r="V5334" t="inlineStr">
        <is>
          <t>WCHS</t>
        </is>
      </c>
      <c r="W5334">
        <f>VLOOKUP(V5334,'WCH Kat'!$A$1:$B$150,2,0)</f>
        <v/>
      </c>
    </row>
    <row r="5335">
      <c r="A5335" t="inlineStr">
        <is>
          <t xml:space="preserve">EW </t>
        </is>
      </c>
      <c r="B5335" t="inlineStr">
        <is>
          <t>EW  886</t>
        </is>
      </c>
      <c r="C5335" s="4" t="inlineStr">
        <is>
          <t>27.12.2024</t>
        </is>
      </c>
      <c r="D5335" t="inlineStr">
        <is>
          <t>17:30</t>
        </is>
      </c>
      <c r="E5335" s="4" t="inlineStr">
        <is>
          <t>26.12.2024</t>
        </is>
      </c>
      <c r="F5335" t="inlineStr">
        <is>
          <t>04:35</t>
        </is>
      </c>
      <c r="G5335" s="5" t="n">
        <v>36.91667</v>
      </c>
      <c r="H5335" t="inlineStr">
        <is>
          <t>Outbound</t>
        </is>
      </c>
      <c r="I5335" s="6" t="n">
        <v>0</v>
      </c>
      <c r="J5335" s="6" t="n">
        <v>0</v>
      </c>
      <c r="K5335" s="6" t="n">
        <v>0</v>
      </c>
      <c r="L5335" s="6">
        <f>I5335+J5335+K5335</f>
        <v/>
      </c>
      <c r="M5335" s="6" t="n">
        <v>1</v>
      </c>
      <c r="P5335" t="inlineStr">
        <is>
          <t>Ja</t>
        </is>
      </c>
      <c r="T5335" t="inlineStr">
        <is>
          <t>FCO</t>
        </is>
      </c>
      <c r="U5335">
        <f>VLOOKUP(T5335,Destinations!$A$2:$C$550,2,0)</f>
        <v/>
      </c>
      <c r="V5335" t="inlineStr">
        <is>
          <t>WCHR</t>
        </is>
      </c>
      <c r="W5335">
        <f>VLOOKUP(V5335,'WCH Kat'!$A$1:$B$150,2,0)</f>
        <v/>
      </c>
    </row>
    <row r="5336">
      <c r="A5336" t="inlineStr">
        <is>
          <t xml:space="preserve">FR </t>
        </is>
      </c>
      <c r="B5336" t="inlineStr">
        <is>
          <t>FR 7211</t>
        </is>
      </c>
      <c r="C5336" s="4" t="inlineStr">
        <is>
          <t>27.12.2024</t>
        </is>
      </c>
      <c r="D5336" t="inlineStr">
        <is>
          <t>17:34</t>
        </is>
      </c>
      <c r="E5336" s="4" t="inlineStr">
        <is>
          <t>25.12.2024</t>
        </is>
      </c>
      <c r="F5336" t="inlineStr">
        <is>
          <t>22:50</t>
        </is>
      </c>
      <c r="G5336" s="5" t="n">
        <v>42.73333</v>
      </c>
      <c r="H5336" t="inlineStr">
        <is>
          <t>Inbound</t>
        </is>
      </c>
      <c r="I5336" s="6" t="n">
        <v>0</v>
      </c>
      <c r="J5336" s="6" t="n">
        <v>0</v>
      </c>
      <c r="K5336" s="6" t="n">
        <v>0</v>
      </c>
      <c r="L5336" s="6">
        <f>I5336+J5336+K5336</f>
        <v/>
      </c>
      <c r="M5336" s="6" t="n">
        <v>1</v>
      </c>
      <c r="P5336" t="inlineStr">
        <is>
          <t>Ja</t>
        </is>
      </c>
      <c r="T5336" t="inlineStr">
        <is>
          <t>PMI</t>
        </is>
      </c>
      <c r="U5336">
        <f>VLOOKUP(T5336,Destinations!$A$2:$C$550,2,0)</f>
        <v/>
      </c>
      <c r="V5336" t="inlineStr">
        <is>
          <t>WCHS</t>
        </is>
      </c>
      <c r="W5336">
        <f>VLOOKUP(V5336,'WCH Kat'!$A$1:$B$150,2,0)</f>
        <v/>
      </c>
    </row>
    <row r="5337">
      <c r="A5337" t="inlineStr">
        <is>
          <t xml:space="preserve">FR </t>
        </is>
      </c>
      <c r="B5337" t="inlineStr">
        <is>
          <t>FR 7212</t>
        </is>
      </c>
      <c r="C5337" s="4" t="inlineStr">
        <is>
          <t>27.12.2024</t>
        </is>
      </c>
      <c r="D5337" t="inlineStr">
        <is>
          <t>17:50</t>
        </is>
      </c>
      <c r="E5337" s="4" t="inlineStr">
        <is>
          <t>26.12.2024</t>
        </is>
      </c>
      <c r="F5337" t="inlineStr">
        <is>
          <t>01:50</t>
        </is>
      </c>
      <c r="G5337" s="5" t="n">
        <v>40</v>
      </c>
      <c r="H5337" t="inlineStr">
        <is>
          <t>Outbound</t>
        </is>
      </c>
      <c r="I5337" s="6" t="n">
        <v>0</v>
      </c>
      <c r="J5337" s="6" t="n">
        <v>0</v>
      </c>
      <c r="K5337" s="6" t="n">
        <v>0</v>
      </c>
      <c r="L5337" s="6">
        <f>I5337+J5337+K5337</f>
        <v/>
      </c>
      <c r="M5337" s="6" t="n">
        <v>1</v>
      </c>
      <c r="P5337" t="inlineStr">
        <is>
          <t>Ja</t>
        </is>
      </c>
      <c r="T5337" t="inlineStr">
        <is>
          <t>PMI</t>
        </is>
      </c>
      <c r="U5337">
        <f>VLOOKUP(T5337,Destinations!$A$2:$C$550,2,0)</f>
        <v/>
      </c>
      <c r="V5337" t="inlineStr">
        <is>
          <t>WCHS</t>
        </is>
      </c>
      <c r="W5337">
        <f>VLOOKUP(V5337,'WCH Kat'!$A$1:$B$150,2,0)</f>
        <v/>
      </c>
    </row>
    <row r="5338">
      <c r="A5338" t="inlineStr">
        <is>
          <t xml:space="preserve">EW </t>
        </is>
      </c>
      <c r="B5338" t="inlineStr">
        <is>
          <t>EW  981</t>
        </is>
      </c>
      <c r="C5338" s="4" t="inlineStr">
        <is>
          <t>27.12.2024</t>
        </is>
      </c>
      <c r="D5338" t="inlineStr">
        <is>
          <t>18:10</t>
        </is>
      </c>
      <c r="E5338" s="4" t="inlineStr">
        <is>
          <t>25.12.2024</t>
        </is>
      </c>
      <c r="F5338" t="inlineStr">
        <is>
          <t>23:55</t>
        </is>
      </c>
      <c r="G5338" s="5" t="n">
        <v>42.25</v>
      </c>
      <c r="H5338" t="inlineStr">
        <is>
          <t>Inbound</t>
        </is>
      </c>
      <c r="I5338" s="6" t="n">
        <v>0</v>
      </c>
      <c r="J5338" s="6" t="n">
        <v>0</v>
      </c>
      <c r="K5338" s="6" t="n">
        <v>0</v>
      </c>
      <c r="L5338" s="6">
        <f>I5338+J5338+K5338</f>
        <v/>
      </c>
      <c r="M5338" s="6" t="n">
        <v>1</v>
      </c>
      <c r="P5338" t="inlineStr">
        <is>
          <t>Ja</t>
        </is>
      </c>
      <c r="T5338" t="inlineStr">
        <is>
          <t>HRG</t>
        </is>
      </c>
      <c r="U5338">
        <f>VLOOKUP(T5338,Destinations!$A$2:$C$550,2,0)</f>
        <v/>
      </c>
      <c r="V5338" t="inlineStr">
        <is>
          <t>WCHS</t>
        </is>
      </c>
      <c r="W5338">
        <f>VLOOKUP(V5338,'WCH Kat'!$A$1:$B$150,2,0)</f>
        <v/>
      </c>
    </row>
    <row r="5339">
      <c r="A5339" t="inlineStr">
        <is>
          <t xml:space="preserve">EW </t>
        </is>
      </c>
      <c r="B5339" t="inlineStr">
        <is>
          <t>EW  981</t>
        </is>
      </c>
      <c r="C5339" s="4" t="inlineStr">
        <is>
          <t>27.12.2024</t>
        </is>
      </c>
      <c r="D5339" t="inlineStr">
        <is>
          <t>18:10</t>
        </is>
      </c>
      <c r="E5339" s="4" t="inlineStr">
        <is>
          <t>27.12.2024</t>
        </is>
      </c>
      <c r="F5339" t="inlineStr">
        <is>
          <t>13:55</t>
        </is>
      </c>
      <c r="G5339" s="5" t="n">
        <v>4.25</v>
      </c>
      <c r="H5339" t="inlineStr">
        <is>
          <t>Inbound</t>
        </is>
      </c>
      <c r="I5339" s="6" t="n">
        <v>0</v>
      </c>
      <c r="J5339" s="6" t="n">
        <v>0</v>
      </c>
      <c r="K5339" s="6" t="n">
        <v>1</v>
      </c>
      <c r="L5339" s="6">
        <f>I5339+J5339+K5339</f>
        <v/>
      </c>
      <c r="M5339" s="6" t="n">
        <v>0</v>
      </c>
      <c r="P5339" t="inlineStr">
        <is>
          <t>Ja</t>
        </is>
      </c>
      <c r="T5339" t="inlineStr">
        <is>
          <t>HRG</t>
        </is>
      </c>
      <c r="U5339">
        <f>VLOOKUP(T5339,Destinations!$A$2:$C$550,2,0)</f>
        <v/>
      </c>
      <c r="V5339" t="inlineStr">
        <is>
          <t>WCHR</t>
        </is>
      </c>
      <c r="W5339">
        <f>VLOOKUP(V5339,'WCH Kat'!$A$1:$B$150,2,0)</f>
        <v/>
      </c>
    </row>
    <row r="5340">
      <c r="A5340" t="inlineStr">
        <is>
          <t xml:space="preserve">EW </t>
        </is>
      </c>
      <c r="B5340" t="inlineStr">
        <is>
          <t>EW 756</t>
        </is>
      </c>
      <c r="C5340" s="4" t="inlineStr">
        <is>
          <t>27.12.2024</t>
        </is>
      </c>
      <c r="D5340" t="inlineStr">
        <is>
          <t>18:15</t>
        </is>
      </c>
      <c r="E5340" s="4" t="inlineStr">
        <is>
          <t>26.12.2024</t>
        </is>
      </c>
      <c r="F5340" t="inlineStr">
        <is>
          <t>05:20</t>
        </is>
      </c>
      <c r="G5340" s="5" t="n">
        <v>36.91667</v>
      </c>
      <c r="H5340" t="inlineStr">
        <is>
          <t>Outbound</t>
        </is>
      </c>
      <c r="I5340" s="6" t="n">
        <v>0</v>
      </c>
      <c r="J5340" s="6" t="n">
        <v>0</v>
      </c>
      <c r="K5340" s="6" t="n">
        <v>0</v>
      </c>
      <c r="L5340" s="6">
        <f>I5340+J5340+K5340</f>
        <v/>
      </c>
      <c r="M5340" s="6" t="n">
        <v>1</v>
      </c>
      <c r="P5340" t="inlineStr">
        <is>
          <t>Ja</t>
        </is>
      </c>
      <c r="T5340" t="inlineStr">
        <is>
          <t>VIE</t>
        </is>
      </c>
      <c r="U5340">
        <f>VLOOKUP(T5340,Destinations!$A$2:$C$550,2,0)</f>
        <v/>
      </c>
      <c r="V5340" t="inlineStr">
        <is>
          <t>WCHR</t>
        </is>
      </c>
      <c r="W5340">
        <f>VLOOKUP(V5340,'WCH Kat'!$A$1:$B$150,2,0)</f>
        <v/>
      </c>
    </row>
    <row r="5341">
      <c r="A5341" t="inlineStr">
        <is>
          <t xml:space="preserve">EW </t>
        </is>
      </c>
      <c r="B5341" t="inlineStr">
        <is>
          <t>EW  981</t>
        </is>
      </c>
      <c r="C5341" s="4" t="inlineStr">
        <is>
          <t>27.12.2024</t>
        </is>
      </c>
      <c r="D5341" t="inlineStr">
        <is>
          <t>18:20</t>
        </is>
      </c>
      <c r="E5341" s="4" t="inlineStr">
        <is>
          <t>25.12.2024</t>
        </is>
      </c>
      <c r="F5341" t="inlineStr">
        <is>
          <t>23:55</t>
        </is>
      </c>
      <c r="G5341" s="5" t="n">
        <v>42.41667</v>
      </c>
      <c r="H5341" t="inlineStr">
        <is>
          <t>Inbound</t>
        </is>
      </c>
      <c r="I5341" s="6" t="n">
        <v>0</v>
      </c>
      <c r="J5341" s="6" t="n">
        <v>0</v>
      </c>
      <c r="K5341" s="6" t="n">
        <v>0</v>
      </c>
      <c r="L5341" s="6">
        <f>I5341+J5341+K5341</f>
        <v/>
      </c>
      <c r="M5341" s="6" t="n">
        <v>1</v>
      </c>
      <c r="P5341" t="inlineStr">
        <is>
          <t>Ja</t>
        </is>
      </c>
      <c r="T5341" t="inlineStr">
        <is>
          <t>HRG</t>
        </is>
      </c>
      <c r="U5341">
        <f>VLOOKUP(T5341,Destinations!$A$2:$C$550,2,0)</f>
        <v/>
      </c>
      <c r="V5341" t="inlineStr">
        <is>
          <t>WCHS</t>
        </is>
      </c>
      <c r="W5341">
        <f>VLOOKUP(V5341,'WCH Kat'!$A$1:$B$150,2,0)</f>
        <v/>
      </c>
    </row>
    <row r="5342">
      <c r="A5342" t="inlineStr">
        <is>
          <t xml:space="preserve">BA </t>
        </is>
      </c>
      <c r="B5342" t="inlineStr">
        <is>
          <t>BA  999</t>
        </is>
      </c>
      <c r="C5342" s="4" t="inlineStr">
        <is>
          <t>27.12.2024</t>
        </is>
      </c>
      <c r="D5342" t="inlineStr">
        <is>
          <t>18:20</t>
        </is>
      </c>
      <c r="E5342" s="4" t="inlineStr">
        <is>
          <t>26.12.2024</t>
        </is>
      </c>
      <c r="F5342" t="inlineStr">
        <is>
          <t>05:25</t>
        </is>
      </c>
      <c r="G5342" s="5" t="n">
        <v>36.91667</v>
      </c>
      <c r="H5342" t="inlineStr">
        <is>
          <t>Outbound</t>
        </is>
      </c>
      <c r="I5342" s="6" t="n">
        <v>0</v>
      </c>
      <c r="J5342" s="6" t="n">
        <v>0</v>
      </c>
      <c r="K5342" s="6" t="n">
        <v>0</v>
      </c>
      <c r="L5342" s="6">
        <f>I5342+J5342+K5342</f>
        <v/>
      </c>
      <c r="M5342" s="6" t="n">
        <v>1</v>
      </c>
      <c r="P5342" t="inlineStr">
        <is>
          <t>Ja</t>
        </is>
      </c>
      <c r="T5342" t="inlineStr">
        <is>
          <t>LHR</t>
        </is>
      </c>
      <c r="U5342">
        <f>VLOOKUP(T5342,Destinations!$A$2:$C$550,2,0)</f>
        <v/>
      </c>
      <c r="V5342" t="inlineStr">
        <is>
          <t>WCHS</t>
        </is>
      </c>
      <c r="W5342">
        <f>VLOOKUP(V5342,'WCH Kat'!$A$1:$B$150,2,0)</f>
        <v/>
      </c>
    </row>
    <row r="5343">
      <c r="A5343" t="inlineStr">
        <is>
          <t xml:space="preserve">BA </t>
        </is>
      </c>
      <c r="B5343" t="inlineStr">
        <is>
          <t>BA  999</t>
        </is>
      </c>
      <c r="C5343" s="4" t="inlineStr">
        <is>
          <t>27.12.2024</t>
        </is>
      </c>
      <c r="D5343" t="inlineStr">
        <is>
          <t>18:20</t>
        </is>
      </c>
      <c r="E5343" s="4" t="inlineStr">
        <is>
          <t>26.12.2024</t>
        </is>
      </c>
      <c r="F5343" t="inlineStr">
        <is>
          <t>05:25</t>
        </is>
      </c>
      <c r="G5343" s="5" t="n">
        <v>36.91667</v>
      </c>
      <c r="H5343" t="inlineStr">
        <is>
          <t>Outbound</t>
        </is>
      </c>
      <c r="I5343" s="6" t="n">
        <v>0</v>
      </c>
      <c r="J5343" s="6" t="n">
        <v>0</v>
      </c>
      <c r="K5343" s="6" t="n">
        <v>0</v>
      </c>
      <c r="L5343" s="6">
        <f>I5343+J5343+K5343</f>
        <v/>
      </c>
      <c r="M5343" s="6" t="n">
        <v>1</v>
      </c>
      <c r="P5343" t="inlineStr">
        <is>
          <t>Ja</t>
        </is>
      </c>
      <c r="T5343" t="inlineStr">
        <is>
          <t>LHR</t>
        </is>
      </c>
      <c r="U5343">
        <f>VLOOKUP(T5343,Destinations!$A$2:$C$550,2,0)</f>
        <v/>
      </c>
      <c r="V5343" t="inlineStr">
        <is>
          <t>WCHS</t>
        </is>
      </c>
      <c r="W5343">
        <f>VLOOKUP(V5343,'WCH Kat'!$A$1:$B$150,2,0)</f>
        <v/>
      </c>
    </row>
    <row r="5344">
      <c r="A5344" t="inlineStr">
        <is>
          <t xml:space="preserve">DI </t>
        </is>
      </c>
      <c r="B5344" t="inlineStr">
        <is>
          <t>DI 6839</t>
        </is>
      </c>
      <c r="C5344" s="4" t="inlineStr">
        <is>
          <t>27.12.2024</t>
        </is>
      </c>
      <c r="D5344" t="inlineStr">
        <is>
          <t>18:30</t>
        </is>
      </c>
      <c r="E5344" s="4" t="inlineStr">
        <is>
          <t>27.12.2024</t>
        </is>
      </c>
      <c r="F5344" t="inlineStr">
        <is>
          <t>14:45</t>
        </is>
      </c>
      <c r="G5344" s="5" t="n">
        <v>3.75</v>
      </c>
      <c r="H5344" t="inlineStr">
        <is>
          <t>Inbound</t>
        </is>
      </c>
      <c r="I5344" s="6" t="n">
        <v>0</v>
      </c>
      <c r="J5344" s="6" t="n">
        <v>0</v>
      </c>
      <c r="K5344" s="6" t="n">
        <v>1</v>
      </c>
      <c r="L5344" s="6">
        <f>I5344+J5344+K5344</f>
        <v/>
      </c>
      <c r="M5344" s="6" t="n">
        <v>0</v>
      </c>
      <c r="P5344" t="inlineStr">
        <is>
          <t>Ja</t>
        </is>
      </c>
      <c r="T5344" t="inlineStr">
        <is>
          <t>FUE</t>
        </is>
      </c>
      <c r="U5344">
        <f>VLOOKUP(T5344,Destinations!$A$2:$C$550,2,0)</f>
        <v/>
      </c>
      <c r="V5344" t="inlineStr">
        <is>
          <t>WCHR</t>
        </is>
      </c>
      <c r="W5344">
        <f>VLOOKUP(V5344,'WCH Kat'!$A$1:$B$150,2,0)</f>
        <v/>
      </c>
    </row>
    <row r="5345">
      <c r="A5345" t="inlineStr">
        <is>
          <t xml:space="preserve">EW </t>
        </is>
      </c>
      <c r="B5345" t="inlineStr">
        <is>
          <t>EW  768</t>
        </is>
      </c>
      <c r="C5345" s="4" t="inlineStr">
        <is>
          <t>27.12.2024</t>
        </is>
      </c>
      <c r="D5345" t="inlineStr">
        <is>
          <t>18:30</t>
        </is>
      </c>
      <c r="E5345" s="4" t="inlineStr">
        <is>
          <t>26.12.2024</t>
        </is>
      </c>
      <c r="F5345" t="inlineStr">
        <is>
          <t>05:35</t>
        </is>
      </c>
      <c r="G5345" s="5" t="n">
        <v>36.91667</v>
      </c>
      <c r="H5345" t="inlineStr">
        <is>
          <t>Outbound</t>
        </is>
      </c>
      <c r="I5345" s="6" t="n">
        <v>0</v>
      </c>
      <c r="J5345" s="6" t="n">
        <v>0</v>
      </c>
      <c r="K5345" s="6" t="n">
        <v>0</v>
      </c>
      <c r="L5345" s="6">
        <f>I5345+J5345+K5345</f>
        <v/>
      </c>
      <c r="M5345" s="6" t="n">
        <v>1</v>
      </c>
      <c r="P5345" t="inlineStr">
        <is>
          <t>Ja</t>
        </is>
      </c>
      <c r="T5345" t="inlineStr">
        <is>
          <t>ZRH</t>
        </is>
      </c>
      <c r="U5345">
        <f>VLOOKUP(T5345,Destinations!$A$2:$C$550,2,0)</f>
        <v/>
      </c>
      <c r="V5345" t="inlineStr">
        <is>
          <t>WCHR</t>
        </is>
      </c>
      <c r="W5345">
        <f>VLOOKUP(V5345,'WCH Kat'!$A$1:$B$150,2,0)</f>
        <v/>
      </c>
    </row>
    <row r="5346">
      <c r="A5346" t="inlineStr">
        <is>
          <t xml:space="preserve">EW </t>
        </is>
      </c>
      <c r="B5346" t="inlineStr">
        <is>
          <t>EW  768</t>
        </is>
      </c>
      <c r="C5346" s="4" t="inlineStr">
        <is>
          <t>27.12.2024</t>
        </is>
      </c>
      <c r="D5346" t="inlineStr">
        <is>
          <t>18:30</t>
        </is>
      </c>
      <c r="E5346" s="4" t="inlineStr">
        <is>
          <t>26.12.2024</t>
        </is>
      </c>
      <c r="F5346" t="inlineStr">
        <is>
          <t>05:35</t>
        </is>
      </c>
      <c r="G5346" s="5" t="n">
        <v>36.91667</v>
      </c>
      <c r="H5346" t="inlineStr">
        <is>
          <t>Outbound</t>
        </is>
      </c>
      <c r="I5346" s="6" t="n">
        <v>0</v>
      </c>
      <c r="J5346" s="6" t="n">
        <v>0</v>
      </c>
      <c r="K5346" s="6" t="n">
        <v>0</v>
      </c>
      <c r="L5346" s="6">
        <f>I5346+J5346+K5346</f>
        <v/>
      </c>
      <c r="M5346" s="6" t="n">
        <v>1</v>
      </c>
      <c r="P5346" t="inlineStr">
        <is>
          <t>Ja</t>
        </is>
      </c>
      <c r="T5346" t="inlineStr">
        <is>
          <t>ZRH</t>
        </is>
      </c>
      <c r="U5346">
        <f>VLOOKUP(T5346,Destinations!$A$2:$C$550,2,0)</f>
        <v/>
      </c>
      <c r="V5346" t="inlineStr">
        <is>
          <t>WCHS</t>
        </is>
      </c>
      <c r="W5346">
        <f>VLOOKUP(V5346,'WCH Kat'!$A$1:$B$150,2,0)</f>
        <v/>
      </c>
    </row>
    <row r="5347">
      <c r="A5347" t="inlineStr">
        <is>
          <t xml:space="preserve">EW </t>
        </is>
      </c>
      <c r="B5347" t="inlineStr">
        <is>
          <t>EW  788</t>
        </is>
      </c>
      <c r="C5347" s="4" t="inlineStr">
        <is>
          <t>27.12.2024</t>
        </is>
      </c>
      <c r="D5347" t="inlineStr">
        <is>
          <t>18:35</t>
        </is>
      </c>
      <c r="E5347" s="4" t="inlineStr">
        <is>
          <t>26.12.2024</t>
        </is>
      </c>
      <c r="F5347" t="inlineStr">
        <is>
          <t>05:40</t>
        </is>
      </c>
      <c r="G5347" s="5" t="n">
        <v>36.91667</v>
      </c>
      <c r="H5347" t="inlineStr">
        <is>
          <t>Outbound</t>
        </is>
      </c>
      <c r="I5347" s="6" t="n">
        <v>0</v>
      </c>
      <c r="J5347" s="6" t="n">
        <v>0</v>
      </c>
      <c r="K5347" s="6" t="n">
        <v>0</v>
      </c>
      <c r="L5347" s="6">
        <f>I5347+J5347+K5347</f>
        <v/>
      </c>
      <c r="M5347" s="6" t="n">
        <v>1</v>
      </c>
      <c r="P5347" t="inlineStr">
        <is>
          <t>Ja</t>
        </is>
      </c>
      <c r="T5347" t="inlineStr">
        <is>
          <t>BUD</t>
        </is>
      </c>
      <c r="U5347">
        <f>VLOOKUP(T5347,Destinations!$A$2:$C$550,2,0)</f>
        <v/>
      </c>
      <c r="V5347" t="inlineStr">
        <is>
          <t>WCHR</t>
        </is>
      </c>
      <c r="W5347">
        <f>VLOOKUP(V5347,'WCH Kat'!$A$1:$B$150,2,0)</f>
        <v/>
      </c>
    </row>
    <row r="5348">
      <c r="A5348" t="inlineStr">
        <is>
          <t xml:space="preserve">FR </t>
        </is>
      </c>
      <c r="B5348" t="inlineStr">
        <is>
          <t>FR  408</t>
        </is>
      </c>
      <c r="C5348" s="4" t="inlineStr">
        <is>
          <t>27.12.2024</t>
        </is>
      </c>
      <c r="D5348" t="inlineStr">
        <is>
          <t>18:40</t>
        </is>
      </c>
      <c r="E5348" s="4" t="inlineStr">
        <is>
          <t>26.12.2024</t>
        </is>
      </c>
      <c r="F5348" t="inlineStr">
        <is>
          <t>01:20</t>
        </is>
      </c>
      <c r="G5348" s="5" t="n">
        <v>41.33333</v>
      </c>
      <c r="H5348" t="inlineStr">
        <is>
          <t>Inbound</t>
        </is>
      </c>
      <c r="I5348" s="6" t="n">
        <v>0</v>
      </c>
      <c r="J5348" s="6" t="n">
        <v>0</v>
      </c>
      <c r="K5348" s="6" t="n">
        <v>0</v>
      </c>
      <c r="L5348" s="6">
        <f>I5348+J5348+K5348</f>
        <v/>
      </c>
      <c r="M5348" s="6" t="n">
        <v>1</v>
      </c>
      <c r="P5348" t="inlineStr">
        <is>
          <t>Ja</t>
        </is>
      </c>
      <c r="T5348" t="inlineStr">
        <is>
          <t>CPH</t>
        </is>
      </c>
      <c r="U5348">
        <f>VLOOKUP(T5348,Destinations!$A$2:$C$550,2,0)</f>
        <v/>
      </c>
      <c r="V5348" t="inlineStr">
        <is>
          <t>WCHC</t>
        </is>
      </c>
      <c r="W5348">
        <f>VLOOKUP(V5348,'WCH Kat'!$A$1:$B$150,2,0)</f>
        <v/>
      </c>
    </row>
    <row r="5349">
      <c r="A5349" t="inlineStr">
        <is>
          <t xml:space="preserve">PC </t>
        </is>
      </c>
      <c r="B5349" t="inlineStr">
        <is>
          <t>PC 1015</t>
        </is>
      </c>
      <c r="C5349" s="4" t="inlineStr">
        <is>
          <t>27.12.2024</t>
        </is>
      </c>
      <c r="D5349" t="inlineStr">
        <is>
          <t>18:40</t>
        </is>
      </c>
      <c r="E5349" s="4" t="inlineStr">
        <is>
          <t>27.12.2024</t>
        </is>
      </c>
      <c r="F5349" t="inlineStr">
        <is>
          <t>15:52</t>
        </is>
      </c>
      <c r="G5349" s="5" t="n">
        <v>2.8</v>
      </c>
      <c r="H5349" t="inlineStr">
        <is>
          <t>Inbound</t>
        </is>
      </c>
      <c r="I5349" s="6" t="n">
        <v>0</v>
      </c>
      <c r="J5349" s="6" t="n">
        <v>1</v>
      </c>
      <c r="K5349" s="6" t="n">
        <v>0</v>
      </c>
      <c r="L5349" s="6">
        <f>I5349+J5349+K5349</f>
        <v/>
      </c>
      <c r="M5349" s="6" t="n">
        <v>0</v>
      </c>
      <c r="P5349" t="inlineStr">
        <is>
          <t>Ja</t>
        </is>
      </c>
      <c r="T5349" t="inlineStr">
        <is>
          <t>SAW</t>
        </is>
      </c>
      <c r="U5349">
        <f>VLOOKUP(T5349,Destinations!$A$2:$C$550,2,0)</f>
        <v/>
      </c>
      <c r="V5349" t="inlineStr">
        <is>
          <t>WCHS</t>
        </is>
      </c>
      <c r="W5349">
        <f>VLOOKUP(V5349,'WCH Kat'!$A$1:$B$150,2,0)</f>
        <v/>
      </c>
    </row>
    <row r="5350">
      <c r="A5350" t="inlineStr">
        <is>
          <t xml:space="preserve">FR </t>
        </is>
      </c>
      <c r="B5350" t="inlineStr">
        <is>
          <t>FR  408</t>
        </is>
      </c>
      <c r="C5350" s="4" t="inlineStr">
        <is>
          <t>27.12.2024</t>
        </is>
      </c>
      <c r="D5350" t="inlineStr">
        <is>
          <t>18:55</t>
        </is>
      </c>
      <c r="E5350" s="4" t="inlineStr">
        <is>
          <t>26.12.2024</t>
        </is>
      </c>
      <c r="F5350" t="inlineStr">
        <is>
          <t>01:20</t>
        </is>
      </c>
      <c r="G5350" s="5" t="n">
        <v>41.58333</v>
      </c>
      <c r="H5350" t="inlineStr">
        <is>
          <t>Inbound</t>
        </is>
      </c>
      <c r="I5350" s="6" t="n">
        <v>0</v>
      </c>
      <c r="J5350" s="6" t="n">
        <v>0</v>
      </c>
      <c r="K5350" s="6" t="n">
        <v>0</v>
      </c>
      <c r="L5350" s="6">
        <f>I5350+J5350+K5350</f>
        <v/>
      </c>
      <c r="M5350" s="6" t="n">
        <v>1</v>
      </c>
      <c r="P5350" t="inlineStr">
        <is>
          <t>Ja</t>
        </is>
      </c>
      <c r="T5350" t="inlineStr">
        <is>
          <t>CPH</t>
        </is>
      </c>
      <c r="U5350">
        <f>VLOOKUP(T5350,Destinations!$A$2:$C$550,2,0)</f>
        <v/>
      </c>
      <c r="V5350" t="inlineStr">
        <is>
          <t>WCHC</t>
        </is>
      </c>
      <c r="W5350">
        <f>VLOOKUP(V5350,'WCH Kat'!$A$1:$B$150,2,0)</f>
        <v/>
      </c>
    </row>
    <row r="5351">
      <c r="A5351" t="inlineStr">
        <is>
          <t xml:space="preserve">FR </t>
        </is>
      </c>
      <c r="B5351" t="inlineStr">
        <is>
          <t>FR  408</t>
        </is>
      </c>
      <c r="C5351" s="4" t="inlineStr">
        <is>
          <t>27.12.2024</t>
        </is>
      </c>
      <c r="D5351" t="inlineStr">
        <is>
          <t>18:55</t>
        </is>
      </c>
      <c r="E5351" s="4" t="inlineStr">
        <is>
          <t>26.12.2024</t>
        </is>
      </c>
      <c r="F5351" t="inlineStr">
        <is>
          <t>01:20</t>
        </is>
      </c>
      <c r="G5351" s="5" t="n">
        <v>41.58333</v>
      </c>
      <c r="H5351" t="inlineStr">
        <is>
          <t>Inbound</t>
        </is>
      </c>
      <c r="I5351" s="6" t="n">
        <v>0</v>
      </c>
      <c r="J5351" s="6" t="n">
        <v>0</v>
      </c>
      <c r="K5351" s="6" t="n">
        <v>0</v>
      </c>
      <c r="L5351" s="6">
        <f>I5351+J5351+K5351</f>
        <v/>
      </c>
      <c r="M5351" s="6" t="n">
        <v>1</v>
      </c>
      <c r="P5351" t="inlineStr">
        <is>
          <t>Ja</t>
        </is>
      </c>
      <c r="T5351" t="inlineStr">
        <is>
          <t>CPH</t>
        </is>
      </c>
      <c r="U5351">
        <f>VLOOKUP(T5351,Destinations!$A$2:$C$550,2,0)</f>
        <v/>
      </c>
      <c r="V5351" t="inlineStr">
        <is>
          <t>WCHR</t>
        </is>
      </c>
      <c r="W5351">
        <f>VLOOKUP(V5351,'WCH Kat'!$A$1:$B$150,2,0)</f>
        <v/>
      </c>
    </row>
    <row r="5352">
      <c r="A5352" t="inlineStr">
        <is>
          <t xml:space="preserve">FR </t>
        </is>
      </c>
      <c r="B5352" t="inlineStr">
        <is>
          <t>FR  408</t>
        </is>
      </c>
      <c r="C5352" s="4" t="inlineStr">
        <is>
          <t>27.12.2024</t>
        </is>
      </c>
      <c r="D5352" t="inlineStr">
        <is>
          <t>18:55</t>
        </is>
      </c>
      <c r="E5352" s="4" t="inlineStr">
        <is>
          <t>26.12.2024</t>
        </is>
      </c>
      <c r="F5352" t="inlineStr">
        <is>
          <t>01:20</t>
        </is>
      </c>
      <c r="G5352" s="5" t="n">
        <v>41.58333</v>
      </c>
      <c r="H5352" t="inlineStr">
        <is>
          <t>Inbound</t>
        </is>
      </c>
      <c r="I5352" s="6" t="n">
        <v>0</v>
      </c>
      <c r="J5352" s="6" t="n">
        <v>0</v>
      </c>
      <c r="K5352" s="6" t="n">
        <v>0</v>
      </c>
      <c r="L5352" s="6">
        <f>I5352+J5352+K5352</f>
        <v/>
      </c>
      <c r="M5352" s="6" t="n">
        <v>1</v>
      </c>
      <c r="P5352" t="inlineStr">
        <is>
          <t>Ja</t>
        </is>
      </c>
      <c r="T5352" t="inlineStr">
        <is>
          <t>CPH</t>
        </is>
      </c>
      <c r="U5352">
        <f>VLOOKUP(T5352,Destinations!$A$2:$C$550,2,0)</f>
        <v/>
      </c>
      <c r="V5352" t="inlineStr">
        <is>
          <t>WCHS</t>
        </is>
      </c>
      <c r="W5352">
        <f>VLOOKUP(V5352,'WCH Kat'!$A$1:$B$150,2,0)</f>
        <v/>
      </c>
    </row>
    <row r="5353">
      <c r="A5353" t="inlineStr">
        <is>
          <t xml:space="preserve">PC </t>
        </is>
      </c>
      <c r="B5353" t="inlineStr">
        <is>
          <t>PC 1015</t>
        </is>
      </c>
      <c r="C5353" s="4" t="inlineStr">
        <is>
          <t>27.12.2024</t>
        </is>
      </c>
      <c r="D5353" t="inlineStr">
        <is>
          <t>19:05</t>
        </is>
      </c>
      <c r="E5353" s="4" t="inlineStr">
        <is>
          <t>25.12.2024</t>
        </is>
      </c>
      <c r="F5353" t="inlineStr">
        <is>
          <t>15:40</t>
        </is>
      </c>
      <c r="G5353" s="5" t="n">
        <v>51.41667</v>
      </c>
      <c r="H5353" t="inlineStr">
        <is>
          <t>Inbound</t>
        </is>
      </c>
      <c r="I5353" s="6" t="n">
        <v>0</v>
      </c>
      <c r="J5353" s="6" t="n">
        <v>0</v>
      </c>
      <c r="K5353" s="6" t="n">
        <v>0</v>
      </c>
      <c r="L5353" s="6">
        <f>I5353+J5353+K5353</f>
        <v/>
      </c>
      <c r="M5353" s="6" t="n">
        <v>1</v>
      </c>
      <c r="P5353" t="inlineStr">
        <is>
          <t>Ja</t>
        </is>
      </c>
      <c r="T5353" t="inlineStr">
        <is>
          <t>SAW</t>
        </is>
      </c>
      <c r="U5353">
        <f>VLOOKUP(T5353,Destinations!$A$2:$C$550,2,0)</f>
        <v/>
      </c>
      <c r="V5353" t="inlineStr">
        <is>
          <t>WCHR</t>
        </is>
      </c>
      <c r="W5353">
        <f>VLOOKUP(V5353,'WCH Kat'!$A$1:$B$150,2,0)</f>
        <v/>
      </c>
    </row>
    <row r="5354">
      <c r="A5354" t="inlineStr">
        <is>
          <t xml:space="preserve">PC </t>
        </is>
      </c>
      <c r="B5354" t="inlineStr">
        <is>
          <t>PC 1015</t>
        </is>
      </c>
      <c r="C5354" s="4" t="inlineStr">
        <is>
          <t>27.12.2024</t>
        </is>
      </c>
      <c r="D5354" t="inlineStr">
        <is>
          <t>19:05</t>
        </is>
      </c>
      <c r="E5354" s="4" t="inlineStr">
        <is>
          <t>27.12.2024</t>
        </is>
      </c>
      <c r="F5354" t="inlineStr">
        <is>
          <t>14:22</t>
        </is>
      </c>
      <c r="G5354" s="5" t="n">
        <v>4.71667</v>
      </c>
      <c r="H5354" t="inlineStr">
        <is>
          <t>Inbound</t>
        </is>
      </c>
      <c r="I5354" s="6" t="n">
        <v>0</v>
      </c>
      <c r="J5354" s="6" t="n">
        <v>0</v>
      </c>
      <c r="K5354" s="6" t="n">
        <v>1</v>
      </c>
      <c r="L5354" s="6">
        <f>I5354+J5354+K5354</f>
        <v/>
      </c>
      <c r="M5354" s="6" t="n">
        <v>0</v>
      </c>
      <c r="P5354" t="inlineStr">
        <is>
          <t>Ja</t>
        </is>
      </c>
      <c r="T5354" t="inlineStr">
        <is>
          <t>SAW</t>
        </is>
      </c>
      <c r="U5354">
        <f>VLOOKUP(T5354,Destinations!$A$2:$C$550,2,0)</f>
        <v/>
      </c>
      <c r="V5354" t="inlineStr">
        <is>
          <t>WCHR</t>
        </is>
      </c>
      <c r="W5354">
        <f>VLOOKUP(V5354,'WCH Kat'!$A$1:$B$150,2,0)</f>
        <v/>
      </c>
    </row>
    <row r="5355">
      <c r="A5355" t="inlineStr">
        <is>
          <t xml:space="preserve">DI </t>
        </is>
      </c>
      <c r="B5355" t="inlineStr">
        <is>
          <t>DI 6839</t>
        </is>
      </c>
      <c r="C5355" s="4" t="inlineStr">
        <is>
          <t>27.12.2024</t>
        </is>
      </c>
      <c r="D5355" t="inlineStr">
        <is>
          <t>19:05</t>
        </is>
      </c>
      <c r="E5355" s="4" t="inlineStr">
        <is>
          <t>27.12.2024</t>
        </is>
      </c>
      <c r="F5355" t="inlineStr">
        <is>
          <t>14:45</t>
        </is>
      </c>
      <c r="G5355" s="5" t="n">
        <v>4.33333</v>
      </c>
      <c r="H5355" t="inlineStr">
        <is>
          <t>Inbound</t>
        </is>
      </c>
      <c r="I5355" s="6" t="n">
        <v>0</v>
      </c>
      <c r="J5355" s="6" t="n">
        <v>0</v>
      </c>
      <c r="K5355" s="6" t="n">
        <v>1</v>
      </c>
      <c r="L5355" s="6">
        <f>I5355+J5355+K5355</f>
        <v/>
      </c>
      <c r="M5355" s="6" t="n">
        <v>0</v>
      </c>
      <c r="P5355" t="inlineStr">
        <is>
          <t>Ja</t>
        </is>
      </c>
      <c r="T5355" t="inlineStr">
        <is>
          <t>FUE</t>
        </is>
      </c>
      <c r="U5355">
        <f>VLOOKUP(T5355,Destinations!$A$2:$C$550,2,0)</f>
        <v/>
      </c>
      <c r="V5355" t="inlineStr">
        <is>
          <t>WCHR</t>
        </is>
      </c>
      <c r="W5355">
        <f>VLOOKUP(V5355,'WCH Kat'!$A$1:$B$150,2,0)</f>
        <v/>
      </c>
    </row>
    <row r="5356">
      <c r="A5356" t="inlineStr">
        <is>
          <t xml:space="preserve">DI </t>
        </is>
      </c>
      <c r="B5356" t="inlineStr">
        <is>
          <t>DI 6839</t>
        </is>
      </c>
      <c r="C5356" s="4" t="inlineStr">
        <is>
          <t>27.12.2024</t>
        </is>
      </c>
      <c r="D5356" t="inlineStr">
        <is>
          <t>19:05</t>
        </is>
      </c>
      <c r="E5356" s="4" t="inlineStr">
        <is>
          <t>27.12.2024</t>
        </is>
      </c>
      <c r="F5356" t="inlineStr">
        <is>
          <t>14:45</t>
        </is>
      </c>
      <c r="G5356" s="5" t="n">
        <v>4.33333</v>
      </c>
      <c r="H5356" t="inlineStr">
        <is>
          <t>Inbound</t>
        </is>
      </c>
      <c r="I5356" s="6" t="n">
        <v>0</v>
      </c>
      <c r="J5356" s="6" t="n">
        <v>0</v>
      </c>
      <c r="K5356" s="6" t="n">
        <v>1</v>
      </c>
      <c r="L5356" s="6">
        <f>I5356+J5356+K5356</f>
        <v/>
      </c>
      <c r="M5356" s="6" t="n">
        <v>0</v>
      </c>
      <c r="P5356" t="inlineStr">
        <is>
          <t>Ja</t>
        </is>
      </c>
      <c r="T5356" t="inlineStr">
        <is>
          <t>FUE</t>
        </is>
      </c>
      <c r="U5356">
        <f>VLOOKUP(T5356,Destinations!$A$2:$C$550,2,0)</f>
        <v/>
      </c>
      <c r="V5356" t="inlineStr">
        <is>
          <t>WCHR</t>
        </is>
      </c>
      <c r="W5356">
        <f>VLOOKUP(V5356,'WCH Kat'!$A$1:$B$150,2,0)</f>
        <v/>
      </c>
    </row>
    <row r="5357">
      <c r="A5357" t="inlineStr">
        <is>
          <t xml:space="preserve">PC </t>
        </is>
      </c>
      <c r="B5357" t="inlineStr">
        <is>
          <t>PC 1015</t>
        </is>
      </c>
      <c r="C5357" s="4" t="inlineStr">
        <is>
          <t>27.12.2024</t>
        </is>
      </c>
      <c r="D5357" t="inlineStr">
        <is>
          <t>19:05</t>
        </is>
      </c>
      <c r="E5357" s="4" t="inlineStr">
        <is>
          <t>27.12.2024</t>
        </is>
      </c>
      <c r="F5357" t="inlineStr">
        <is>
          <t>16:00</t>
        </is>
      </c>
      <c r="G5357" s="5" t="n">
        <v>3.08333</v>
      </c>
      <c r="H5357" t="inlineStr">
        <is>
          <t>Inbound</t>
        </is>
      </c>
      <c r="I5357" s="6" t="n">
        <v>0</v>
      </c>
      <c r="J5357" s="6" t="n">
        <v>0</v>
      </c>
      <c r="K5357" s="6" t="n">
        <v>1</v>
      </c>
      <c r="L5357" s="6">
        <f>I5357+J5357+K5357</f>
        <v/>
      </c>
      <c r="M5357" s="6" t="n">
        <v>0</v>
      </c>
      <c r="P5357" t="inlineStr">
        <is>
          <t>Ja</t>
        </is>
      </c>
      <c r="T5357" t="inlineStr">
        <is>
          <t>SAW</t>
        </is>
      </c>
      <c r="U5357">
        <f>VLOOKUP(T5357,Destinations!$A$2:$C$550,2,0)</f>
        <v/>
      </c>
      <c r="V5357" t="inlineStr">
        <is>
          <t>WCHR</t>
        </is>
      </c>
      <c r="W5357">
        <f>VLOOKUP(V5357,'WCH Kat'!$A$1:$B$150,2,0)</f>
        <v/>
      </c>
    </row>
    <row r="5358">
      <c r="A5358" t="inlineStr">
        <is>
          <t xml:space="preserve">PC </t>
        </is>
      </c>
      <c r="B5358" t="inlineStr">
        <is>
          <t>PC 1650</t>
        </is>
      </c>
      <c r="C5358" s="4" t="inlineStr">
        <is>
          <t>27.12.2024</t>
        </is>
      </c>
      <c r="D5358" t="inlineStr">
        <is>
          <t>19:55</t>
        </is>
      </c>
      <c r="E5358" s="4" t="inlineStr">
        <is>
          <t>25.12.2024</t>
        </is>
      </c>
      <c r="F5358" t="inlineStr">
        <is>
          <t>18:05</t>
        </is>
      </c>
      <c r="G5358" s="5" t="n">
        <v>49.83333</v>
      </c>
      <c r="H5358" t="inlineStr">
        <is>
          <t>Outbound</t>
        </is>
      </c>
      <c r="I5358" s="6" t="n">
        <v>0</v>
      </c>
      <c r="J5358" s="6" t="n">
        <v>0</v>
      </c>
      <c r="K5358" s="6" t="n">
        <v>0</v>
      </c>
      <c r="L5358" s="6">
        <f>I5358+J5358+K5358</f>
        <v/>
      </c>
      <c r="M5358" s="6" t="n">
        <v>1</v>
      </c>
      <c r="P5358" t="inlineStr">
        <is>
          <t>Ja</t>
        </is>
      </c>
      <c r="T5358" t="inlineStr">
        <is>
          <t>EZS</t>
        </is>
      </c>
      <c r="U5358">
        <f>VLOOKUP(T5358,Destinations!$A$2:$C$550,2,0)</f>
        <v/>
      </c>
      <c r="V5358" t="inlineStr">
        <is>
          <t>WCHR</t>
        </is>
      </c>
      <c r="W5358">
        <f>VLOOKUP(V5358,'WCH Kat'!$A$1:$B$150,2,0)</f>
        <v/>
      </c>
    </row>
    <row r="5359">
      <c r="A5359" t="inlineStr">
        <is>
          <t xml:space="preserve">PC </t>
        </is>
      </c>
      <c r="B5359" t="inlineStr">
        <is>
          <t>PC 1650</t>
        </is>
      </c>
      <c r="C5359" s="4" t="inlineStr">
        <is>
          <t>27.12.2024</t>
        </is>
      </c>
      <c r="D5359" t="inlineStr">
        <is>
          <t>19:55</t>
        </is>
      </c>
      <c r="E5359" s="4" t="inlineStr">
        <is>
          <t>25.12.2024</t>
        </is>
      </c>
      <c r="F5359" t="inlineStr">
        <is>
          <t>18:05</t>
        </is>
      </c>
      <c r="G5359" s="5" t="n">
        <v>49.83333</v>
      </c>
      <c r="H5359" t="inlineStr">
        <is>
          <t>Outbound</t>
        </is>
      </c>
      <c r="I5359" s="6" t="n">
        <v>0</v>
      </c>
      <c r="J5359" s="6" t="n">
        <v>0</v>
      </c>
      <c r="K5359" s="6" t="n">
        <v>0</v>
      </c>
      <c r="L5359" s="6">
        <f>I5359+J5359+K5359</f>
        <v/>
      </c>
      <c r="M5359" s="6" t="n">
        <v>1</v>
      </c>
      <c r="P5359" t="inlineStr">
        <is>
          <t>Ja</t>
        </is>
      </c>
      <c r="T5359" t="inlineStr">
        <is>
          <t>EZS</t>
        </is>
      </c>
      <c r="U5359">
        <f>VLOOKUP(T5359,Destinations!$A$2:$C$550,2,0)</f>
        <v/>
      </c>
      <c r="V5359" t="inlineStr">
        <is>
          <t>WCHS</t>
        </is>
      </c>
      <c r="W5359">
        <f>VLOOKUP(V5359,'WCH Kat'!$A$1:$B$150,2,0)</f>
        <v/>
      </c>
    </row>
    <row r="5360">
      <c r="A5360" t="inlineStr">
        <is>
          <t xml:space="preserve">PC </t>
        </is>
      </c>
      <c r="B5360" t="inlineStr">
        <is>
          <t>PC 1650</t>
        </is>
      </c>
      <c r="C5360" s="4" t="inlineStr">
        <is>
          <t>27.12.2024</t>
        </is>
      </c>
      <c r="D5360" t="inlineStr">
        <is>
          <t>19:55</t>
        </is>
      </c>
      <c r="E5360" s="4" t="inlineStr">
        <is>
          <t>27.12.2024</t>
        </is>
      </c>
      <c r="F5360" t="inlineStr">
        <is>
          <t>18:33</t>
        </is>
      </c>
      <c r="G5360" s="5" t="n">
        <v>1.36667</v>
      </c>
      <c r="H5360" t="inlineStr">
        <is>
          <t>Outbound</t>
        </is>
      </c>
      <c r="I5360" s="6" t="n">
        <v>0</v>
      </c>
      <c r="J5360" s="6" t="n">
        <v>1</v>
      </c>
      <c r="K5360" s="6" t="n">
        <v>0</v>
      </c>
      <c r="L5360" s="6">
        <f>I5360+J5360+K5360</f>
        <v/>
      </c>
      <c r="M5360" s="6" t="n">
        <v>0</v>
      </c>
      <c r="Q5360" t="inlineStr">
        <is>
          <t>Ja</t>
        </is>
      </c>
      <c r="T5360" t="inlineStr">
        <is>
          <t>Elazig</t>
        </is>
      </c>
      <c r="U5360">
        <f>VLOOKUP(T5360,Destinations!$A$2:$C$550,2,0)</f>
        <v/>
      </c>
      <c r="V5360" t="inlineStr">
        <is>
          <t>WCHS</t>
        </is>
      </c>
      <c r="W5360">
        <f>VLOOKUP(V5360,'WCH Kat'!$A$1:$B$150,2,0)</f>
        <v/>
      </c>
    </row>
    <row r="5361">
      <c r="A5361" t="inlineStr">
        <is>
          <t xml:space="preserve">BA </t>
        </is>
      </c>
      <c r="B5361" t="inlineStr">
        <is>
          <t>BA  998</t>
        </is>
      </c>
      <c r="C5361" s="4" t="inlineStr">
        <is>
          <t>27.12.2024</t>
        </is>
      </c>
      <c r="D5361" t="inlineStr">
        <is>
          <t>20:20</t>
        </is>
      </c>
      <c r="E5361" s="4" t="inlineStr">
        <is>
          <t>26.12.2024</t>
        </is>
      </c>
      <c r="F5361" t="inlineStr">
        <is>
          <t>03:15</t>
        </is>
      </c>
      <c r="G5361" s="5" t="n">
        <v>41.08333</v>
      </c>
      <c r="H5361" t="inlineStr">
        <is>
          <t>Inbound</t>
        </is>
      </c>
      <c r="I5361" s="6" t="n">
        <v>0</v>
      </c>
      <c r="J5361" s="6" t="n">
        <v>0</v>
      </c>
      <c r="K5361" s="6" t="n">
        <v>0</v>
      </c>
      <c r="L5361" s="6">
        <f>I5361+J5361+K5361</f>
        <v/>
      </c>
      <c r="M5361" s="6" t="n">
        <v>1</v>
      </c>
      <c r="P5361" t="inlineStr">
        <is>
          <t>Ja</t>
        </is>
      </c>
      <c r="T5361" t="inlineStr">
        <is>
          <t>LHR</t>
        </is>
      </c>
      <c r="U5361">
        <f>VLOOKUP(T5361,Destinations!$A$2:$C$550,2,0)</f>
        <v/>
      </c>
      <c r="V5361" t="inlineStr">
        <is>
          <t>WCHR</t>
        </is>
      </c>
      <c r="W5361">
        <f>VLOOKUP(V5361,'WCH Kat'!$A$1:$B$150,2,0)</f>
        <v/>
      </c>
    </row>
    <row r="5362">
      <c r="A5362" t="inlineStr">
        <is>
          <t xml:space="preserve">EW </t>
        </is>
      </c>
      <c r="B5362" t="inlineStr">
        <is>
          <t>EW  468</t>
        </is>
      </c>
      <c r="C5362" s="4" t="inlineStr">
        <is>
          <t>27.12.2024</t>
        </is>
      </c>
      <c r="D5362" t="inlineStr">
        <is>
          <t>20:20</t>
        </is>
      </c>
      <c r="E5362" s="4" t="inlineStr">
        <is>
          <t>26.12.2024</t>
        </is>
      </c>
      <c r="F5362" t="inlineStr">
        <is>
          <t>05:55</t>
        </is>
      </c>
      <c r="G5362" s="5" t="n">
        <v>38.41667</v>
      </c>
      <c r="H5362" t="inlineStr">
        <is>
          <t>Outbound</t>
        </is>
      </c>
      <c r="I5362" s="6" t="n">
        <v>0</v>
      </c>
      <c r="J5362" s="6" t="n">
        <v>0</v>
      </c>
      <c r="K5362" s="6" t="n">
        <v>0</v>
      </c>
      <c r="L5362" s="6">
        <f>I5362+J5362+K5362</f>
        <v/>
      </c>
      <c r="M5362" s="6" t="n">
        <v>1</v>
      </c>
      <c r="P5362" t="inlineStr">
        <is>
          <t>Ja</t>
        </is>
      </c>
      <c r="T5362" t="inlineStr">
        <is>
          <t>LHR</t>
        </is>
      </c>
      <c r="U5362">
        <f>VLOOKUP(T5362,Destinations!$A$2:$C$550,2,0)</f>
        <v/>
      </c>
      <c r="V5362" t="inlineStr">
        <is>
          <t>WCHR</t>
        </is>
      </c>
      <c r="W5362">
        <f>VLOOKUP(V5362,'WCH Kat'!$A$1:$B$150,2,0)</f>
        <v/>
      </c>
    </row>
    <row r="5363">
      <c r="A5363" t="inlineStr">
        <is>
          <t xml:space="preserve">BA </t>
        </is>
      </c>
      <c r="B5363" t="inlineStr">
        <is>
          <t>BA  998</t>
        </is>
      </c>
      <c r="C5363" s="4" t="inlineStr">
        <is>
          <t>27.12.2024</t>
        </is>
      </c>
      <c r="D5363" t="inlineStr">
        <is>
          <t>20:30</t>
        </is>
      </c>
      <c r="E5363" s="4" t="inlineStr">
        <is>
          <t>26.12.2024</t>
        </is>
      </c>
      <c r="F5363" t="inlineStr">
        <is>
          <t>03:15</t>
        </is>
      </c>
      <c r="G5363" s="5" t="n">
        <v>41.25</v>
      </c>
      <c r="H5363" t="inlineStr">
        <is>
          <t>Inbound</t>
        </is>
      </c>
      <c r="I5363" s="6" t="n">
        <v>0</v>
      </c>
      <c r="J5363" s="6" t="n">
        <v>0</v>
      </c>
      <c r="K5363" s="6" t="n">
        <v>0</v>
      </c>
      <c r="L5363" s="6">
        <f>I5363+J5363+K5363</f>
        <v/>
      </c>
      <c r="M5363" s="6" t="n">
        <v>1</v>
      </c>
      <c r="P5363" t="inlineStr">
        <is>
          <t>Ja</t>
        </is>
      </c>
      <c r="T5363" t="inlineStr">
        <is>
          <t>LHR</t>
        </is>
      </c>
      <c r="U5363">
        <f>VLOOKUP(T5363,Destinations!$A$2:$C$550,2,0)</f>
        <v/>
      </c>
      <c r="V5363" t="inlineStr">
        <is>
          <t>WCHS</t>
        </is>
      </c>
      <c r="W5363">
        <f>VLOOKUP(V5363,'WCH Kat'!$A$1:$B$150,2,0)</f>
        <v/>
      </c>
    </row>
    <row r="5364">
      <c r="A5364" t="inlineStr">
        <is>
          <t xml:space="preserve">BA </t>
        </is>
      </c>
      <c r="B5364" t="inlineStr">
        <is>
          <t>BA  998</t>
        </is>
      </c>
      <c r="C5364" s="4" t="inlineStr">
        <is>
          <t>27.12.2024</t>
        </is>
      </c>
      <c r="D5364" t="inlineStr">
        <is>
          <t>20:30</t>
        </is>
      </c>
      <c r="E5364" s="4" t="inlineStr">
        <is>
          <t>26.12.2024</t>
        </is>
      </c>
      <c r="F5364" t="inlineStr">
        <is>
          <t>03:15</t>
        </is>
      </c>
      <c r="G5364" s="5" t="n">
        <v>41.25</v>
      </c>
      <c r="H5364" t="inlineStr">
        <is>
          <t>Inbound</t>
        </is>
      </c>
      <c r="I5364" s="6" t="n">
        <v>0</v>
      </c>
      <c r="J5364" s="6" t="n">
        <v>0</v>
      </c>
      <c r="K5364" s="6" t="n">
        <v>0</v>
      </c>
      <c r="L5364" s="6">
        <f>I5364+J5364+K5364</f>
        <v/>
      </c>
      <c r="M5364" s="6" t="n">
        <v>1</v>
      </c>
      <c r="P5364" t="inlineStr">
        <is>
          <t>Ja</t>
        </is>
      </c>
      <c r="T5364" t="inlineStr">
        <is>
          <t>LHR</t>
        </is>
      </c>
      <c r="U5364">
        <f>VLOOKUP(T5364,Destinations!$A$2:$C$550,2,0)</f>
        <v/>
      </c>
      <c r="V5364" t="inlineStr">
        <is>
          <t>WCHS</t>
        </is>
      </c>
      <c r="W5364">
        <f>VLOOKUP(V5364,'WCH Kat'!$A$1:$B$150,2,0)</f>
        <v/>
      </c>
    </row>
    <row r="5365">
      <c r="A5365" t="inlineStr">
        <is>
          <t xml:space="preserve">FR </t>
        </is>
      </c>
      <c r="B5365" t="inlineStr">
        <is>
          <t>FR 9480</t>
        </is>
      </c>
      <c r="C5365" s="4" t="inlineStr">
        <is>
          <t>27.12.2024</t>
        </is>
      </c>
      <c r="D5365" t="inlineStr">
        <is>
          <t>20:40</t>
        </is>
      </c>
      <c r="E5365" s="4" t="inlineStr">
        <is>
          <t>26.12.2024</t>
        </is>
      </c>
      <c r="F5365" t="inlineStr">
        <is>
          <t>03:00</t>
        </is>
      </c>
      <c r="G5365" s="5" t="n">
        <v>41.66667</v>
      </c>
      <c r="H5365" t="inlineStr">
        <is>
          <t>Inbound</t>
        </is>
      </c>
      <c r="I5365" s="6" t="n">
        <v>0</v>
      </c>
      <c r="J5365" s="6" t="n">
        <v>0</v>
      </c>
      <c r="K5365" s="6" t="n">
        <v>0</v>
      </c>
      <c r="L5365" s="6">
        <f>I5365+J5365+K5365</f>
        <v/>
      </c>
      <c r="M5365" s="6" t="n">
        <v>1</v>
      </c>
      <c r="P5365" t="inlineStr">
        <is>
          <t>Ja</t>
        </is>
      </c>
      <c r="T5365" t="inlineStr">
        <is>
          <t>VIE</t>
        </is>
      </c>
      <c r="U5365">
        <f>VLOOKUP(T5365,Destinations!$A$2:$C$550,2,0)</f>
        <v/>
      </c>
      <c r="V5365" t="inlineStr">
        <is>
          <t>WCHS,WCMP</t>
        </is>
      </c>
      <c r="W5365">
        <f>VLOOKUP(V5365,'WCH Kat'!$A$1:$B$150,2,0)</f>
        <v/>
      </c>
    </row>
    <row r="5366">
      <c r="A5366" t="inlineStr">
        <is>
          <t xml:space="preserve">BA </t>
        </is>
      </c>
      <c r="B5366" t="inlineStr">
        <is>
          <t>BA  999</t>
        </is>
      </c>
      <c r="C5366" s="4" t="inlineStr">
        <is>
          <t>27.12.2024</t>
        </is>
      </c>
      <c r="D5366" t="inlineStr">
        <is>
          <t>20:40</t>
        </is>
      </c>
      <c r="E5366" s="4" t="inlineStr">
        <is>
          <t>27.12.2024</t>
        </is>
      </c>
      <c r="F5366" t="inlineStr">
        <is>
          <t>16:05</t>
        </is>
      </c>
      <c r="G5366" s="5" t="n">
        <v>4.58333</v>
      </c>
      <c r="H5366" t="inlineStr">
        <is>
          <t>Outbound</t>
        </is>
      </c>
      <c r="I5366" s="6" t="n">
        <v>0</v>
      </c>
      <c r="J5366" s="6" t="n">
        <v>0</v>
      </c>
      <c r="K5366" s="6" t="n">
        <v>1</v>
      </c>
      <c r="L5366" s="6">
        <f>I5366+J5366+K5366</f>
        <v/>
      </c>
      <c r="M5366" s="6" t="n">
        <v>0</v>
      </c>
      <c r="Q5366" t="inlineStr">
        <is>
          <t>Ja</t>
        </is>
      </c>
      <c r="T5366" t="inlineStr">
        <is>
          <t>LHR</t>
        </is>
      </c>
      <c r="U5366">
        <f>VLOOKUP(T5366,Destinations!$A$2:$C$550,2,0)</f>
        <v/>
      </c>
      <c r="V5366" t="inlineStr">
        <is>
          <t>WCHS</t>
        </is>
      </c>
      <c r="W5366">
        <f>VLOOKUP(V5366,'WCH Kat'!$A$1:$B$150,2,0)</f>
        <v/>
      </c>
    </row>
    <row r="5367">
      <c r="A5367" t="inlineStr">
        <is>
          <t xml:space="preserve">EW </t>
        </is>
      </c>
      <c r="B5367" t="inlineStr">
        <is>
          <t>EW  468</t>
        </is>
      </c>
      <c r="C5367" s="4" t="inlineStr">
        <is>
          <t>27.12.2024</t>
        </is>
      </c>
      <c r="D5367" t="inlineStr">
        <is>
          <t>20:45</t>
        </is>
      </c>
      <c r="E5367" s="4" t="inlineStr">
        <is>
          <t>26.12.2024</t>
        </is>
      </c>
      <c r="F5367" t="inlineStr">
        <is>
          <t>05:55</t>
        </is>
      </c>
      <c r="G5367" s="5" t="n">
        <v>38.83333</v>
      </c>
      <c r="H5367" t="inlineStr">
        <is>
          <t>Outbound</t>
        </is>
      </c>
      <c r="I5367" s="6" t="n">
        <v>0</v>
      </c>
      <c r="J5367" s="6" t="n">
        <v>0</v>
      </c>
      <c r="K5367" s="6" t="n">
        <v>0</v>
      </c>
      <c r="L5367" s="6">
        <f>I5367+J5367+K5367</f>
        <v/>
      </c>
      <c r="M5367" s="6" t="n">
        <v>1</v>
      </c>
      <c r="P5367" t="inlineStr">
        <is>
          <t>Ja</t>
        </is>
      </c>
      <c r="T5367" t="inlineStr">
        <is>
          <t>LHR</t>
        </is>
      </c>
      <c r="U5367">
        <f>VLOOKUP(T5367,Destinations!$A$2:$C$550,2,0)</f>
        <v/>
      </c>
      <c r="V5367" t="inlineStr">
        <is>
          <t>WCHS,WCMP</t>
        </is>
      </c>
      <c r="W5367">
        <f>VLOOKUP(V5367,'WCH Kat'!$A$1:$B$150,2,0)</f>
        <v/>
      </c>
    </row>
    <row r="5368">
      <c r="A5368" t="inlineStr">
        <is>
          <t xml:space="preserve">FR </t>
        </is>
      </c>
      <c r="B5368" t="inlineStr">
        <is>
          <t>FR 9481</t>
        </is>
      </c>
      <c r="C5368" s="4" t="inlineStr">
        <is>
          <t>27.12.2024</t>
        </is>
      </c>
      <c r="D5368" t="inlineStr">
        <is>
          <t>21:30</t>
        </is>
      </c>
      <c r="E5368" s="4" t="inlineStr">
        <is>
          <t>27.12.2024</t>
        </is>
      </c>
      <c r="F5368" t="inlineStr">
        <is>
          <t>19:32</t>
        </is>
      </c>
      <c r="G5368" s="5" t="n">
        <v>1.96667</v>
      </c>
      <c r="H5368" t="inlineStr">
        <is>
          <t>Outbound</t>
        </is>
      </c>
      <c r="I5368" s="6" t="n">
        <v>0</v>
      </c>
      <c r="J5368" s="6" t="n">
        <v>1</v>
      </c>
      <c r="K5368" s="6" t="n">
        <v>0</v>
      </c>
      <c r="L5368" s="6">
        <f>I5368+J5368+K5368</f>
        <v/>
      </c>
      <c r="M5368" s="6" t="n">
        <v>0</v>
      </c>
      <c r="Q5368" t="inlineStr">
        <is>
          <t>Ja</t>
        </is>
      </c>
      <c r="T5368" t="inlineStr">
        <is>
          <t>VIE</t>
        </is>
      </c>
      <c r="U5368">
        <f>VLOOKUP(T5368,Destinations!$A$2:$C$550,2,0)</f>
        <v/>
      </c>
      <c r="V5368" t="inlineStr">
        <is>
          <t>WCHS</t>
        </is>
      </c>
      <c r="W5368">
        <f>VLOOKUP(V5368,'WCH Kat'!$A$1:$B$150,2,0)</f>
        <v/>
      </c>
    </row>
    <row r="5369">
      <c r="A5369" t="inlineStr">
        <is>
          <t xml:space="preserve">EW </t>
        </is>
      </c>
      <c r="B5369" t="inlineStr">
        <is>
          <t>EW  769</t>
        </is>
      </c>
      <c r="C5369" s="4" t="inlineStr">
        <is>
          <t>27.12.2024</t>
        </is>
      </c>
      <c r="D5369" t="inlineStr">
        <is>
          <t>21:35</t>
        </is>
      </c>
      <c r="E5369" s="4" t="inlineStr">
        <is>
          <t>26.12.2024</t>
        </is>
      </c>
      <c r="F5369" t="inlineStr">
        <is>
          <t>07:15</t>
        </is>
      </c>
      <c r="G5369" s="5" t="n">
        <v>38.33333</v>
      </c>
      <c r="H5369" t="inlineStr">
        <is>
          <t>Inbound</t>
        </is>
      </c>
      <c r="I5369" s="6" t="n">
        <v>0</v>
      </c>
      <c r="J5369" s="6" t="n">
        <v>0</v>
      </c>
      <c r="K5369" s="6" t="n">
        <v>0</v>
      </c>
      <c r="L5369" s="6">
        <f>I5369+J5369+K5369</f>
        <v/>
      </c>
      <c r="M5369" s="6" t="n">
        <v>1</v>
      </c>
      <c r="P5369" t="inlineStr">
        <is>
          <t>Ja</t>
        </is>
      </c>
      <c r="T5369" t="inlineStr">
        <is>
          <t>ZRH</t>
        </is>
      </c>
      <c r="U5369">
        <f>VLOOKUP(T5369,Destinations!$A$2:$C$550,2,0)</f>
        <v/>
      </c>
      <c r="V5369" t="inlineStr">
        <is>
          <t>WCHR</t>
        </is>
      </c>
      <c r="W5369">
        <f>VLOOKUP(V5369,'WCH Kat'!$A$1:$B$150,2,0)</f>
        <v/>
      </c>
    </row>
    <row r="5370">
      <c r="A5370" t="inlineStr">
        <is>
          <t xml:space="preserve">EW </t>
        </is>
      </c>
      <c r="B5370" t="inlineStr">
        <is>
          <t>EW  757</t>
        </is>
      </c>
      <c r="C5370" s="4" t="inlineStr">
        <is>
          <t>27.12.2024</t>
        </is>
      </c>
      <c r="D5370" t="inlineStr">
        <is>
          <t>21:50</t>
        </is>
      </c>
      <c r="E5370" s="4" t="inlineStr">
        <is>
          <t>26.12.2024</t>
        </is>
      </c>
      <c r="F5370" t="inlineStr">
        <is>
          <t>07:30</t>
        </is>
      </c>
      <c r="G5370" s="5" t="n">
        <v>38.33333</v>
      </c>
      <c r="H5370" t="inlineStr">
        <is>
          <t>Inbound</t>
        </is>
      </c>
      <c r="I5370" s="6" t="n">
        <v>0</v>
      </c>
      <c r="J5370" s="6" t="n">
        <v>0</v>
      </c>
      <c r="K5370" s="6" t="n">
        <v>0</v>
      </c>
      <c r="L5370" s="6">
        <f>I5370+J5370+K5370</f>
        <v/>
      </c>
      <c r="M5370" s="6" t="n">
        <v>1</v>
      </c>
      <c r="P5370" t="inlineStr">
        <is>
          <t>Ja</t>
        </is>
      </c>
      <c r="T5370" t="inlineStr">
        <is>
          <t>VIE</t>
        </is>
      </c>
      <c r="U5370">
        <f>VLOOKUP(T5370,Destinations!$A$2:$C$550,2,0)</f>
        <v/>
      </c>
      <c r="V5370" t="inlineStr">
        <is>
          <t>WCHR</t>
        </is>
      </c>
      <c r="W5370">
        <f>VLOOKUP(V5370,'WCH Kat'!$A$1:$B$150,2,0)</f>
        <v/>
      </c>
    </row>
    <row r="5371">
      <c r="A5371" t="inlineStr">
        <is>
          <t xml:space="preserve">EW </t>
        </is>
      </c>
      <c r="B5371" t="inlineStr">
        <is>
          <t>EW  769</t>
        </is>
      </c>
      <c r="C5371" s="4" t="inlineStr">
        <is>
          <t>27.12.2024</t>
        </is>
      </c>
      <c r="D5371" t="inlineStr">
        <is>
          <t>21:52</t>
        </is>
      </c>
      <c r="E5371" s="4" t="inlineStr">
        <is>
          <t>26.12.2024</t>
        </is>
      </c>
      <c r="F5371" t="inlineStr">
        <is>
          <t>07:15</t>
        </is>
      </c>
      <c r="G5371" s="5" t="n">
        <v>38.61667</v>
      </c>
      <c r="H5371" t="inlineStr">
        <is>
          <t>Inbound</t>
        </is>
      </c>
      <c r="I5371" s="6" t="n">
        <v>0</v>
      </c>
      <c r="J5371" s="6" t="n">
        <v>0</v>
      </c>
      <c r="K5371" s="6" t="n">
        <v>0</v>
      </c>
      <c r="L5371" s="6">
        <f>I5371+J5371+K5371</f>
        <v/>
      </c>
      <c r="M5371" s="6" t="n">
        <v>1</v>
      </c>
      <c r="P5371" t="inlineStr">
        <is>
          <t>Ja</t>
        </is>
      </c>
      <c r="T5371" t="inlineStr">
        <is>
          <t>ZRH</t>
        </is>
      </c>
      <c r="U5371">
        <f>VLOOKUP(T5371,Destinations!$A$2:$C$550,2,0)</f>
        <v/>
      </c>
      <c r="V5371" t="inlineStr">
        <is>
          <t>WCHS</t>
        </is>
      </c>
      <c r="W5371">
        <f>VLOOKUP(V5371,'WCH Kat'!$A$1:$B$150,2,0)</f>
        <v/>
      </c>
    </row>
    <row r="5372">
      <c r="A5372" t="inlineStr">
        <is>
          <t xml:space="preserve">FR </t>
        </is>
      </c>
      <c r="B5372" t="inlineStr">
        <is>
          <t>FR 4501</t>
        </is>
      </c>
      <c r="C5372" s="4" t="inlineStr">
        <is>
          <t>27.12.2024</t>
        </is>
      </c>
      <c r="D5372" t="inlineStr">
        <is>
          <t>22:00</t>
        </is>
      </c>
      <c r="E5372" s="4" t="inlineStr">
        <is>
          <t>26.12.2024</t>
        </is>
      </c>
      <c r="F5372" t="inlineStr">
        <is>
          <t>04:10</t>
        </is>
      </c>
      <c r="G5372" s="5" t="n">
        <v>41.83333</v>
      </c>
      <c r="H5372" t="inlineStr">
        <is>
          <t>Inbound</t>
        </is>
      </c>
      <c r="I5372" s="6" t="n">
        <v>0</v>
      </c>
      <c r="J5372" s="6" t="n">
        <v>0</v>
      </c>
      <c r="K5372" s="6" t="n">
        <v>0</v>
      </c>
      <c r="L5372" s="6">
        <f>I5372+J5372+K5372</f>
        <v/>
      </c>
      <c r="M5372" s="6" t="n">
        <v>1</v>
      </c>
      <c r="P5372" t="inlineStr">
        <is>
          <t>Ja</t>
        </is>
      </c>
      <c r="T5372" t="inlineStr">
        <is>
          <t>DUB</t>
        </is>
      </c>
      <c r="U5372">
        <f>VLOOKUP(T5372,Destinations!$A$2:$C$550,2,0)</f>
        <v/>
      </c>
      <c r="V5372" t="inlineStr">
        <is>
          <t>DPNA,WCHC</t>
        </is>
      </c>
      <c r="W5372">
        <f>VLOOKUP(V5372,'WCH Kat'!$A$1:$B$150,2,0)</f>
        <v/>
      </c>
    </row>
    <row r="5373">
      <c r="A5373" t="inlineStr">
        <is>
          <t xml:space="preserve">FR </t>
        </is>
      </c>
      <c r="B5373" t="inlineStr">
        <is>
          <t>FR 4501</t>
        </is>
      </c>
      <c r="C5373" s="4" t="inlineStr">
        <is>
          <t>27.12.2024</t>
        </is>
      </c>
      <c r="D5373" t="inlineStr">
        <is>
          <t>22:00</t>
        </is>
      </c>
      <c r="E5373" s="4" t="inlineStr">
        <is>
          <t>26.12.2024</t>
        </is>
      </c>
      <c r="F5373" t="inlineStr">
        <is>
          <t>04:10</t>
        </is>
      </c>
      <c r="G5373" s="5" t="n">
        <v>41.83333</v>
      </c>
      <c r="H5373" t="inlineStr">
        <is>
          <t>Inbound</t>
        </is>
      </c>
      <c r="I5373" s="6" t="n">
        <v>0</v>
      </c>
      <c r="J5373" s="6" t="n">
        <v>0</v>
      </c>
      <c r="K5373" s="6" t="n">
        <v>0</v>
      </c>
      <c r="L5373" s="6">
        <f>I5373+J5373+K5373</f>
        <v/>
      </c>
      <c r="M5373" s="6" t="n">
        <v>1</v>
      </c>
      <c r="P5373" t="inlineStr">
        <is>
          <t>Ja</t>
        </is>
      </c>
      <c r="T5373" t="inlineStr">
        <is>
          <t>DUB</t>
        </is>
      </c>
      <c r="U5373">
        <f>VLOOKUP(T5373,Destinations!$A$2:$C$550,2,0)</f>
        <v/>
      </c>
      <c r="V5373" t="inlineStr">
        <is>
          <t>DPNA,WCHC</t>
        </is>
      </c>
      <c r="W5373">
        <f>VLOOKUP(V5373,'WCH Kat'!$A$1:$B$150,2,0)</f>
        <v/>
      </c>
    </row>
    <row r="5374">
      <c r="A5374" t="inlineStr">
        <is>
          <t xml:space="preserve">FR </t>
        </is>
      </c>
      <c r="B5374" t="inlineStr">
        <is>
          <t>FR 4501</t>
        </is>
      </c>
      <c r="C5374" s="4" t="inlineStr">
        <is>
          <t>27.12.2024</t>
        </is>
      </c>
      <c r="D5374" t="inlineStr">
        <is>
          <t>22:05</t>
        </is>
      </c>
      <c r="E5374" s="4" t="inlineStr">
        <is>
          <t>26.12.2024</t>
        </is>
      </c>
      <c r="F5374" t="inlineStr">
        <is>
          <t>04:10</t>
        </is>
      </c>
      <c r="G5374" s="5" t="n">
        <v>41.91667</v>
      </c>
      <c r="H5374" t="inlineStr">
        <is>
          <t>Inbound</t>
        </is>
      </c>
      <c r="I5374" s="6" t="n">
        <v>0</v>
      </c>
      <c r="J5374" s="6" t="n">
        <v>0</v>
      </c>
      <c r="K5374" s="6" t="n">
        <v>0</v>
      </c>
      <c r="L5374" s="6">
        <f>I5374+J5374+K5374</f>
        <v/>
      </c>
      <c r="M5374" s="6" t="n">
        <v>1</v>
      </c>
      <c r="P5374" t="inlineStr">
        <is>
          <t>Ja</t>
        </is>
      </c>
      <c r="T5374" t="inlineStr">
        <is>
          <t>DUB</t>
        </is>
      </c>
      <c r="U5374">
        <f>VLOOKUP(T5374,Destinations!$A$2:$C$550,2,0)</f>
        <v/>
      </c>
      <c r="V5374" t="inlineStr">
        <is>
          <t>WCHR</t>
        </is>
      </c>
      <c r="W5374">
        <f>VLOOKUP(V5374,'WCH Kat'!$A$1:$B$150,2,0)</f>
        <v/>
      </c>
    </row>
    <row r="5375">
      <c r="A5375" t="inlineStr">
        <is>
          <t xml:space="preserve">FR </t>
        </is>
      </c>
      <c r="B5375" t="inlineStr">
        <is>
          <t>FR 4501</t>
        </is>
      </c>
      <c r="C5375" s="4" t="inlineStr">
        <is>
          <t>27.12.2024</t>
        </is>
      </c>
      <c r="D5375" t="inlineStr">
        <is>
          <t>22:05</t>
        </is>
      </c>
      <c r="E5375" s="4" t="inlineStr">
        <is>
          <t>26.12.2024</t>
        </is>
      </c>
      <c r="F5375" t="inlineStr">
        <is>
          <t>04:10</t>
        </is>
      </c>
      <c r="G5375" s="5" t="n">
        <v>41.91667</v>
      </c>
      <c r="H5375" t="inlineStr">
        <is>
          <t>Inbound</t>
        </is>
      </c>
      <c r="I5375" s="6" t="n">
        <v>0</v>
      </c>
      <c r="J5375" s="6" t="n">
        <v>0</v>
      </c>
      <c r="K5375" s="6" t="n">
        <v>0</v>
      </c>
      <c r="L5375" s="6">
        <f>I5375+J5375+K5375</f>
        <v/>
      </c>
      <c r="M5375" s="6" t="n">
        <v>1</v>
      </c>
      <c r="P5375" t="inlineStr">
        <is>
          <t>Ja</t>
        </is>
      </c>
      <c r="T5375" t="inlineStr">
        <is>
          <t>DUB</t>
        </is>
      </c>
      <c r="U5375">
        <f>VLOOKUP(T5375,Destinations!$A$2:$C$550,2,0)</f>
        <v/>
      </c>
      <c r="V5375" t="inlineStr">
        <is>
          <t>WCHR</t>
        </is>
      </c>
      <c r="W5375">
        <f>VLOOKUP(V5375,'WCH Kat'!$A$1:$B$150,2,0)</f>
        <v/>
      </c>
    </row>
    <row r="5376">
      <c r="A5376" t="inlineStr">
        <is>
          <t xml:space="preserve">EW </t>
        </is>
      </c>
      <c r="B5376" t="inlineStr">
        <is>
          <t>EW  887</t>
        </is>
      </c>
      <c r="C5376" s="4" t="inlineStr">
        <is>
          <t>27.12.2024</t>
        </is>
      </c>
      <c r="D5376" t="inlineStr">
        <is>
          <t>22:10</t>
        </is>
      </c>
      <c r="E5376" s="4" t="inlineStr">
        <is>
          <t>26.12.2024</t>
        </is>
      </c>
      <c r="F5376" t="inlineStr">
        <is>
          <t>07:15</t>
        </is>
      </c>
      <c r="G5376" s="5" t="n">
        <v>38.91667</v>
      </c>
      <c r="H5376" t="inlineStr">
        <is>
          <t>Inbound</t>
        </is>
      </c>
      <c r="I5376" s="6" t="n">
        <v>0</v>
      </c>
      <c r="J5376" s="6" t="n">
        <v>0</v>
      </c>
      <c r="K5376" s="6" t="n">
        <v>0</v>
      </c>
      <c r="L5376" s="6">
        <f>I5376+J5376+K5376</f>
        <v/>
      </c>
      <c r="M5376" s="6" t="n">
        <v>1</v>
      </c>
      <c r="P5376" t="inlineStr">
        <is>
          <t>Ja</t>
        </is>
      </c>
      <c r="T5376" t="inlineStr">
        <is>
          <t>FCO</t>
        </is>
      </c>
      <c r="U5376">
        <f>VLOOKUP(T5376,Destinations!$A$2:$C$550,2,0)</f>
        <v/>
      </c>
      <c r="V5376" t="inlineStr">
        <is>
          <t>BLND</t>
        </is>
      </c>
      <c r="W5376">
        <f>VLOOKUP(V5376,'WCH Kat'!$A$1:$B$150,2,0)</f>
        <v/>
      </c>
    </row>
    <row r="5377">
      <c r="A5377" t="inlineStr">
        <is>
          <t xml:space="preserve">XQ </t>
        </is>
      </c>
      <c r="B5377" t="inlineStr">
        <is>
          <t>XQ  904</t>
        </is>
      </c>
      <c r="C5377" s="4" t="inlineStr">
        <is>
          <t>27.12.2024</t>
        </is>
      </c>
      <c r="D5377" t="inlineStr">
        <is>
          <t>22:20</t>
        </is>
      </c>
      <c r="E5377" s="4" t="inlineStr">
        <is>
          <t>26.12.2024</t>
        </is>
      </c>
      <c r="F5377" t="inlineStr">
        <is>
          <t>07:00</t>
        </is>
      </c>
      <c r="G5377" s="5" t="n">
        <v>39.33333</v>
      </c>
      <c r="H5377" t="inlineStr">
        <is>
          <t>Inbound</t>
        </is>
      </c>
      <c r="I5377" s="6" t="n">
        <v>0</v>
      </c>
      <c r="J5377" s="6" t="n">
        <v>0</v>
      </c>
      <c r="K5377" s="6" t="n">
        <v>0</v>
      </c>
      <c r="L5377" s="6">
        <f>I5377+J5377+K5377</f>
        <v/>
      </c>
      <c r="M5377" s="6" t="n">
        <v>1</v>
      </c>
      <c r="P5377" t="inlineStr">
        <is>
          <t>Ja</t>
        </is>
      </c>
      <c r="T5377" t="inlineStr">
        <is>
          <t>ADB</t>
        </is>
      </c>
      <c r="U5377">
        <f>VLOOKUP(T5377,Destinations!$A$2:$C$550,2,0)</f>
        <v/>
      </c>
      <c r="V5377" t="inlineStr">
        <is>
          <t>WCHS</t>
        </is>
      </c>
      <c r="W5377">
        <f>VLOOKUP(V5377,'WCH Kat'!$A$1:$B$150,2,0)</f>
        <v/>
      </c>
    </row>
    <row r="5378">
      <c r="A5378" t="inlineStr">
        <is>
          <t xml:space="preserve">C3 </t>
        </is>
      </c>
      <c r="B5378" t="inlineStr">
        <is>
          <t>C3 6060</t>
        </is>
      </c>
      <c r="C5378" s="4" t="inlineStr">
        <is>
          <t>27.12.2024</t>
        </is>
      </c>
      <c r="D5378" t="inlineStr">
        <is>
          <t>22:20</t>
        </is>
      </c>
      <c r="E5378" s="4" t="inlineStr">
        <is>
          <t>27.12.2024</t>
        </is>
      </c>
      <c r="F5378" t="inlineStr">
        <is>
          <t>21:02</t>
        </is>
      </c>
      <c r="G5378" s="5" t="n">
        <v>1.3</v>
      </c>
      <c r="H5378" t="inlineStr">
        <is>
          <t>Inbound</t>
        </is>
      </c>
      <c r="I5378" s="6" t="n">
        <v>0</v>
      </c>
      <c r="J5378" s="6" t="n">
        <v>1</v>
      </c>
      <c r="K5378" s="6" t="n">
        <v>0</v>
      </c>
      <c r="L5378" s="6">
        <f>I5378+J5378+K5378</f>
        <v/>
      </c>
      <c r="M5378" s="6" t="n">
        <v>0</v>
      </c>
      <c r="P5378" t="inlineStr">
        <is>
          <t>Ja</t>
        </is>
      </c>
      <c r="T5378" t="inlineStr">
        <is>
          <t>PRN</t>
        </is>
      </c>
      <c r="U5378">
        <f>VLOOKUP(T5378,Destinations!$A$2:$C$550,2,0)</f>
        <v/>
      </c>
      <c r="V5378" t="inlineStr">
        <is>
          <t>WCHS</t>
        </is>
      </c>
      <c r="W5378">
        <f>VLOOKUP(V5378,'WCH Kat'!$A$1:$B$150,2,0)</f>
        <v/>
      </c>
    </row>
    <row r="5379">
      <c r="A5379" t="inlineStr">
        <is>
          <t xml:space="preserve">C3 </t>
        </is>
      </c>
      <c r="B5379" t="inlineStr">
        <is>
          <t>C3 6060</t>
        </is>
      </c>
      <c r="C5379" s="4" t="inlineStr">
        <is>
          <t>27.12.2024</t>
        </is>
      </c>
      <c r="D5379" t="inlineStr">
        <is>
          <t>22:20</t>
        </is>
      </c>
      <c r="E5379" s="4" t="inlineStr">
        <is>
          <t>27.12.2024</t>
        </is>
      </c>
      <c r="F5379" t="inlineStr">
        <is>
          <t>21:02</t>
        </is>
      </c>
      <c r="G5379" s="5" t="n">
        <v>1.3</v>
      </c>
      <c r="H5379" t="inlineStr">
        <is>
          <t>Inbound</t>
        </is>
      </c>
      <c r="I5379" s="6" t="n">
        <v>0</v>
      </c>
      <c r="J5379" s="6" t="n">
        <v>1</v>
      </c>
      <c r="K5379" s="6" t="n">
        <v>0</v>
      </c>
      <c r="L5379" s="6">
        <f>I5379+J5379+K5379</f>
        <v/>
      </c>
      <c r="M5379" s="6" t="n">
        <v>0</v>
      </c>
      <c r="P5379" t="inlineStr">
        <is>
          <t>Ja</t>
        </is>
      </c>
      <c r="T5379" t="inlineStr">
        <is>
          <t>PRN</t>
        </is>
      </c>
      <c r="U5379">
        <f>VLOOKUP(T5379,Destinations!$A$2:$C$550,2,0)</f>
        <v/>
      </c>
      <c r="V5379" t="inlineStr">
        <is>
          <t>WCHS</t>
        </is>
      </c>
      <c r="W5379">
        <f>VLOOKUP(V5379,'WCH Kat'!$A$1:$B$150,2,0)</f>
        <v/>
      </c>
    </row>
    <row r="5380">
      <c r="A5380" t="inlineStr">
        <is>
          <t xml:space="preserve">C3 </t>
        </is>
      </c>
      <c r="B5380" t="inlineStr">
        <is>
          <t>C3 6060</t>
        </is>
      </c>
      <c r="C5380" s="4" t="inlineStr">
        <is>
          <t>27.12.2024</t>
        </is>
      </c>
      <c r="D5380" t="inlineStr">
        <is>
          <t>22:20</t>
        </is>
      </c>
      <c r="E5380" s="4" t="inlineStr">
        <is>
          <t>27.12.2024</t>
        </is>
      </c>
      <c r="F5380" t="inlineStr">
        <is>
          <t>21:02</t>
        </is>
      </c>
      <c r="G5380" s="5" t="n">
        <v>1.3</v>
      </c>
      <c r="H5380" t="inlineStr">
        <is>
          <t>Inbound</t>
        </is>
      </c>
      <c r="I5380" s="6" t="n">
        <v>0</v>
      </c>
      <c r="J5380" s="6" t="n">
        <v>1</v>
      </c>
      <c r="K5380" s="6" t="n">
        <v>0</v>
      </c>
      <c r="L5380" s="6">
        <f>I5380+J5380+K5380</f>
        <v/>
      </c>
      <c r="M5380" s="6" t="n">
        <v>0</v>
      </c>
      <c r="P5380" t="inlineStr">
        <is>
          <t>Ja</t>
        </is>
      </c>
      <c r="T5380" t="inlineStr">
        <is>
          <t>PRN</t>
        </is>
      </c>
      <c r="U5380">
        <f>VLOOKUP(T5380,Destinations!$A$2:$C$550,2,0)</f>
        <v/>
      </c>
      <c r="V5380" t="inlineStr">
        <is>
          <t>WCHS</t>
        </is>
      </c>
      <c r="W5380">
        <f>VLOOKUP(V5380,'WCH Kat'!$A$1:$B$150,2,0)</f>
        <v/>
      </c>
    </row>
    <row r="5381">
      <c r="A5381" t="inlineStr">
        <is>
          <t xml:space="preserve">FR </t>
        </is>
      </c>
      <c r="B5381" t="inlineStr">
        <is>
          <t>FR 1590</t>
        </is>
      </c>
      <c r="C5381" s="4" t="inlineStr">
        <is>
          <t>27.12.2024</t>
        </is>
      </c>
      <c r="D5381" t="inlineStr">
        <is>
          <t>22:25</t>
        </is>
      </c>
      <c r="E5381" s="4" t="inlineStr">
        <is>
          <t>26.12.2024</t>
        </is>
      </c>
      <c r="F5381" t="inlineStr">
        <is>
          <t>06:20</t>
        </is>
      </c>
      <c r="G5381" s="5" t="n">
        <v>40.08333</v>
      </c>
      <c r="H5381" t="inlineStr">
        <is>
          <t>Outbound</t>
        </is>
      </c>
      <c r="I5381" s="6" t="n">
        <v>0</v>
      </c>
      <c r="J5381" s="6" t="n">
        <v>0</v>
      </c>
      <c r="K5381" s="6" t="n">
        <v>0</v>
      </c>
      <c r="L5381" s="6">
        <f>I5381+J5381+K5381</f>
        <v/>
      </c>
      <c r="M5381" s="6" t="n">
        <v>1</v>
      </c>
      <c r="P5381" t="inlineStr">
        <is>
          <t>Ja</t>
        </is>
      </c>
      <c r="T5381" t="inlineStr">
        <is>
          <t>BRS</t>
        </is>
      </c>
      <c r="U5381">
        <f>VLOOKUP(T5381,Destinations!$A$2:$C$550,2,0)</f>
        <v/>
      </c>
      <c r="V5381" t="inlineStr">
        <is>
          <t>WCHS</t>
        </is>
      </c>
      <c r="W5381">
        <f>VLOOKUP(V5381,'WCH Kat'!$A$1:$B$150,2,0)</f>
        <v/>
      </c>
    </row>
    <row r="5382">
      <c r="A5382" t="inlineStr">
        <is>
          <t xml:space="preserve">FR </t>
        </is>
      </c>
      <c r="B5382" t="inlineStr">
        <is>
          <t>FR 1590</t>
        </is>
      </c>
      <c r="C5382" s="4" t="inlineStr">
        <is>
          <t>27.12.2024</t>
        </is>
      </c>
      <c r="D5382" t="inlineStr">
        <is>
          <t>22:25</t>
        </is>
      </c>
      <c r="E5382" s="4" t="inlineStr">
        <is>
          <t>26.12.2024</t>
        </is>
      </c>
      <c r="F5382" t="inlineStr">
        <is>
          <t>06:20</t>
        </is>
      </c>
      <c r="G5382" s="5" t="n">
        <v>40.08333</v>
      </c>
      <c r="H5382" t="inlineStr">
        <is>
          <t>Outbound</t>
        </is>
      </c>
      <c r="I5382" s="6" t="n">
        <v>0</v>
      </c>
      <c r="J5382" s="6" t="n">
        <v>0</v>
      </c>
      <c r="K5382" s="6" t="n">
        <v>0</v>
      </c>
      <c r="L5382" s="6">
        <f>I5382+J5382+K5382</f>
        <v/>
      </c>
      <c r="M5382" s="6" t="n">
        <v>1</v>
      </c>
      <c r="P5382" t="inlineStr">
        <is>
          <t>Ja</t>
        </is>
      </c>
      <c r="T5382" t="inlineStr">
        <is>
          <t>BRS</t>
        </is>
      </c>
      <c r="U5382">
        <f>VLOOKUP(T5382,Destinations!$A$2:$C$550,2,0)</f>
        <v/>
      </c>
      <c r="V5382" t="inlineStr">
        <is>
          <t>WCHS</t>
        </is>
      </c>
      <c r="W5382">
        <f>VLOOKUP(V5382,'WCH Kat'!$A$1:$B$150,2,0)</f>
        <v/>
      </c>
    </row>
    <row r="5383">
      <c r="A5383" t="inlineStr">
        <is>
          <t xml:space="preserve">FR </t>
        </is>
      </c>
      <c r="B5383" t="inlineStr">
        <is>
          <t>FR 1590</t>
        </is>
      </c>
      <c r="C5383" s="4" t="inlineStr">
        <is>
          <t>27.12.2024</t>
        </is>
      </c>
      <c r="D5383" t="inlineStr">
        <is>
          <t>22:25</t>
        </is>
      </c>
      <c r="E5383" s="4" t="inlineStr">
        <is>
          <t>26.12.2024</t>
        </is>
      </c>
      <c r="F5383" t="inlineStr">
        <is>
          <t>06:20</t>
        </is>
      </c>
      <c r="G5383" s="5" t="n">
        <v>40.08333</v>
      </c>
      <c r="H5383" t="inlineStr">
        <is>
          <t>Outbound</t>
        </is>
      </c>
      <c r="I5383" s="6" t="n">
        <v>0</v>
      </c>
      <c r="J5383" s="6" t="n">
        <v>0</v>
      </c>
      <c r="K5383" s="6" t="n">
        <v>0</v>
      </c>
      <c r="L5383" s="6">
        <f>I5383+J5383+K5383</f>
        <v/>
      </c>
      <c r="M5383" s="6" t="n">
        <v>1</v>
      </c>
      <c r="P5383" t="inlineStr">
        <is>
          <t>Ja</t>
        </is>
      </c>
      <c r="T5383" t="inlineStr">
        <is>
          <t>BRS</t>
        </is>
      </c>
      <c r="U5383">
        <f>VLOOKUP(T5383,Destinations!$A$2:$C$550,2,0)</f>
        <v/>
      </c>
      <c r="V5383" t="inlineStr">
        <is>
          <t>WCHS</t>
        </is>
      </c>
      <c r="W5383">
        <f>VLOOKUP(V5383,'WCH Kat'!$A$1:$B$150,2,0)</f>
        <v/>
      </c>
    </row>
    <row r="5384">
      <c r="A5384" t="inlineStr">
        <is>
          <t xml:space="preserve">XQ </t>
        </is>
      </c>
      <c r="B5384" t="inlineStr">
        <is>
          <t>XQ  904</t>
        </is>
      </c>
      <c r="C5384" s="4" t="inlineStr">
        <is>
          <t>27.12.2024</t>
        </is>
      </c>
      <c r="D5384" t="inlineStr">
        <is>
          <t>22:30</t>
        </is>
      </c>
      <c r="E5384" s="4" t="inlineStr">
        <is>
          <t>26.12.2024</t>
        </is>
      </c>
      <c r="F5384" t="inlineStr">
        <is>
          <t>07:00</t>
        </is>
      </c>
      <c r="G5384" s="5" t="n">
        <v>39.5</v>
      </c>
      <c r="H5384" t="inlineStr">
        <is>
          <t>Inbound</t>
        </is>
      </c>
      <c r="I5384" s="6" t="n">
        <v>0</v>
      </c>
      <c r="J5384" s="6" t="n">
        <v>0</v>
      </c>
      <c r="K5384" s="6" t="n">
        <v>0</v>
      </c>
      <c r="L5384" s="6">
        <f>I5384+J5384+K5384</f>
        <v/>
      </c>
      <c r="M5384" s="6" t="n">
        <v>1</v>
      </c>
      <c r="P5384" t="inlineStr">
        <is>
          <t>Ja</t>
        </is>
      </c>
      <c r="T5384" t="inlineStr">
        <is>
          <t>ADB</t>
        </is>
      </c>
      <c r="U5384">
        <f>VLOOKUP(T5384,Destinations!$A$2:$C$550,2,0)</f>
        <v/>
      </c>
      <c r="V5384" t="inlineStr">
        <is>
          <t>WCHS</t>
        </is>
      </c>
      <c r="W5384">
        <f>VLOOKUP(V5384,'WCH Kat'!$A$1:$B$150,2,0)</f>
        <v/>
      </c>
    </row>
    <row r="5385">
      <c r="A5385" t="inlineStr">
        <is>
          <t xml:space="preserve">XQ </t>
        </is>
      </c>
      <c r="B5385" t="inlineStr">
        <is>
          <t>XQ  904</t>
        </is>
      </c>
      <c r="C5385" s="4" t="inlineStr">
        <is>
          <t>27.12.2024</t>
        </is>
      </c>
      <c r="D5385" t="inlineStr">
        <is>
          <t>22:30</t>
        </is>
      </c>
      <c r="E5385" s="4" t="inlineStr">
        <is>
          <t>26.12.2024</t>
        </is>
      </c>
      <c r="F5385" t="inlineStr">
        <is>
          <t>07:00</t>
        </is>
      </c>
      <c r="G5385" s="5" t="n">
        <v>39.5</v>
      </c>
      <c r="H5385" t="inlineStr">
        <is>
          <t>Inbound</t>
        </is>
      </c>
      <c r="I5385" s="6" t="n">
        <v>0</v>
      </c>
      <c r="J5385" s="6" t="n">
        <v>0</v>
      </c>
      <c r="K5385" s="6" t="n">
        <v>0</v>
      </c>
      <c r="L5385" s="6">
        <f>I5385+J5385+K5385</f>
        <v/>
      </c>
      <c r="M5385" s="6" t="n">
        <v>1</v>
      </c>
      <c r="P5385" t="inlineStr">
        <is>
          <t>Ja</t>
        </is>
      </c>
      <c r="T5385" t="inlineStr">
        <is>
          <t>ADB</t>
        </is>
      </c>
      <c r="U5385">
        <f>VLOOKUP(T5385,Destinations!$A$2:$C$550,2,0)</f>
        <v/>
      </c>
      <c r="V5385" t="inlineStr">
        <is>
          <t>WCHS</t>
        </is>
      </c>
      <c r="W5385">
        <f>VLOOKUP(V5385,'WCH Kat'!$A$1:$B$150,2,0)</f>
        <v/>
      </c>
    </row>
    <row r="5386">
      <c r="A5386" t="inlineStr">
        <is>
          <t xml:space="preserve">XQ </t>
        </is>
      </c>
      <c r="B5386" t="inlineStr">
        <is>
          <t>XQ  904</t>
        </is>
      </c>
      <c r="C5386" s="4" t="inlineStr">
        <is>
          <t>27.12.2024</t>
        </is>
      </c>
      <c r="D5386" t="inlineStr">
        <is>
          <t>22:30</t>
        </is>
      </c>
      <c r="E5386" s="4" t="inlineStr">
        <is>
          <t>26.12.2024</t>
        </is>
      </c>
      <c r="F5386" t="inlineStr">
        <is>
          <t>07:00</t>
        </is>
      </c>
      <c r="G5386" s="5" t="n">
        <v>39.5</v>
      </c>
      <c r="H5386" t="inlineStr">
        <is>
          <t>Inbound</t>
        </is>
      </c>
      <c r="I5386" s="6" t="n">
        <v>0</v>
      </c>
      <c r="J5386" s="6" t="n">
        <v>0</v>
      </c>
      <c r="K5386" s="6" t="n">
        <v>0</v>
      </c>
      <c r="L5386" s="6">
        <f>I5386+J5386+K5386</f>
        <v/>
      </c>
      <c r="M5386" s="6" t="n">
        <v>1</v>
      </c>
      <c r="P5386" t="inlineStr">
        <is>
          <t>Ja</t>
        </is>
      </c>
      <c r="T5386" t="inlineStr">
        <is>
          <t>ADB</t>
        </is>
      </c>
      <c r="U5386">
        <f>VLOOKUP(T5386,Destinations!$A$2:$C$550,2,0)</f>
        <v/>
      </c>
      <c r="V5386" t="inlineStr">
        <is>
          <t>WCHS</t>
        </is>
      </c>
      <c r="W5386">
        <f>VLOOKUP(V5386,'WCH Kat'!$A$1:$B$150,2,0)</f>
        <v/>
      </c>
    </row>
    <row r="5387">
      <c r="A5387" t="inlineStr">
        <is>
          <t xml:space="preserve">XQ </t>
        </is>
      </c>
      <c r="B5387" t="inlineStr">
        <is>
          <t>XQ  904</t>
        </is>
      </c>
      <c r="C5387" s="4" t="inlineStr">
        <is>
          <t>27.12.2024</t>
        </is>
      </c>
      <c r="D5387" t="inlineStr">
        <is>
          <t>22:30</t>
        </is>
      </c>
      <c r="E5387" s="4" t="inlineStr">
        <is>
          <t>27.12.2024</t>
        </is>
      </c>
      <c r="F5387" t="inlineStr">
        <is>
          <t>18:55</t>
        </is>
      </c>
      <c r="G5387" s="5" t="n">
        <v>3.58333</v>
      </c>
      <c r="H5387" t="inlineStr">
        <is>
          <t>Inbound</t>
        </is>
      </c>
      <c r="I5387" s="6" t="n">
        <v>0</v>
      </c>
      <c r="J5387" s="6" t="n">
        <v>0</v>
      </c>
      <c r="K5387" s="6" t="n">
        <v>1</v>
      </c>
      <c r="L5387" s="6">
        <f>I5387+J5387+K5387</f>
        <v/>
      </c>
      <c r="M5387" s="6" t="n">
        <v>0</v>
      </c>
      <c r="P5387" t="inlineStr">
        <is>
          <t>Ja</t>
        </is>
      </c>
      <c r="T5387" t="inlineStr">
        <is>
          <t>ADB</t>
        </is>
      </c>
      <c r="U5387">
        <f>VLOOKUP(T5387,Destinations!$A$2:$C$550,2,0)</f>
        <v/>
      </c>
      <c r="V5387" t="inlineStr">
        <is>
          <t>WCHS</t>
        </is>
      </c>
      <c r="W5387">
        <f>VLOOKUP(V5387,'WCH Kat'!$A$1:$B$150,2,0)</f>
        <v/>
      </c>
    </row>
    <row r="5388">
      <c r="A5388" t="inlineStr">
        <is>
          <t xml:space="preserve">XQ </t>
        </is>
      </c>
      <c r="B5388" t="inlineStr">
        <is>
          <t>XQ  904</t>
        </is>
      </c>
      <c r="C5388" s="4" t="inlineStr">
        <is>
          <t>27.12.2024</t>
        </is>
      </c>
      <c r="D5388" t="inlineStr">
        <is>
          <t>22:30</t>
        </is>
      </c>
      <c r="E5388" s="4" t="inlineStr">
        <is>
          <t>27.12.2024</t>
        </is>
      </c>
      <c r="F5388" t="inlineStr">
        <is>
          <t>18:55</t>
        </is>
      </c>
      <c r="G5388" s="5" t="n">
        <v>3.58333</v>
      </c>
      <c r="H5388" t="inlineStr">
        <is>
          <t>Inbound</t>
        </is>
      </c>
      <c r="I5388" s="6" t="n">
        <v>0</v>
      </c>
      <c r="J5388" s="6" t="n">
        <v>0</v>
      </c>
      <c r="K5388" s="6" t="n">
        <v>1</v>
      </c>
      <c r="L5388" s="6">
        <f>I5388+J5388+K5388</f>
        <v/>
      </c>
      <c r="M5388" s="6" t="n">
        <v>0</v>
      </c>
      <c r="P5388" t="inlineStr">
        <is>
          <t>Ja</t>
        </is>
      </c>
      <c r="T5388" t="inlineStr">
        <is>
          <t>ADB</t>
        </is>
      </c>
      <c r="U5388">
        <f>VLOOKUP(T5388,Destinations!$A$2:$C$550,2,0)</f>
        <v/>
      </c>
      <c r="V5388" t="inlineStr">
        <is>
          <t>WCHS</t>
        </is>
      </c>
      <c r="W5388">
        <f>VLOOKUP(V5388,'WCH Kat'!$A$1:$B$150,2,0)</f>
        <v/>
      </c>
    </row>
    <row r="5389">
      <c r="A5389" t="inlineStr">
        <is>
          <t xml:space="preserve">FR </t>
        </is>
      </c>
      <c r="B5389" t="inlineStr">
        <is>
          <t>FR 2840</t>
        </is>
      </c>
      <c r="C5389" s="4" t="inlineStr">
        <is>
          <t>27.12.2024</t>
        </is>
      </c>
      <c r="D5389" t="inlineStr">
        <is>
          <t>22:30</t>
        </is>
      </c>
      <c r="E5389" s="4" t="inlineStr">
        <is>
          <t>26.12.2024</t>
        </is>
      </c>
      <c r="F5389" t="inlineStr">
        <is>
          <t>05:35</t>
        </is>
      </c>
      <c r="G5389" s="5" t="n">
        <v>40.91667</v>
      </c>
      <c r="H5389" t="inlineStr">
        <is>
          <t>Outbound</t>
        </is>
      </c>
      <c r="I5389" s="6" t="n">
        <v>0</v>
      </c>
      <c r="J5389" s="6" t="n">
        <v>0</v>
      </c>
      <c r="K5389" s="6" t="n">
        <v>0</v>
      </c>
      <c r="L5389" s="6">
        <f>I5389+J5389+K5389</f>
        <v/>
      </c>
      <c r="M5389" s="6" t="n">
        <v>1</v>
      </c>
      <c r="P5389" t="inlineStr">
        <is>
          <t>Ja</t>
        </is>
      </c>
      <c r="T5389" t="inlineStr">
        <is>
          <t>STN</t>
        </is>
      </c>
      <c r="U5389">
        <f>VLOOKUP(T5389,Destinations!$A$2:$C$550,2,0)</f>
        <v/>
      </c>
      <c r="V5389" t="inlineStr">
        <is>
          <t>WCHR</t>
        </is>
      </c>
      <c r="W5389">
        <f>VLOOKUP(V5389,'WCH Kat'!$A$1:$B$150,2,0)</f>
        <v/>
      </c>
    </row>
    <row r="5390">
      <c r="A5390" t="inlineStr">
        <is>
          <t xml:space="preserve">EW </t>
        </is>
      </c>
      <c r="B5390" t="inlineStr">
        <is>
          <t>EW  789</t>
        </is>
      </c>
      <c r="C5390" s="4" t="inlineStr">
        <is>
          <t>27.12.2024</t>
        </is>
      </c>
      <c r="D5390" t="inlineStr">
        <is>
          <t>22:40</t>
        </is>
      </c>
      <c r="E5390" s="4" t="inlineStr">
        <is>
          <t>26.12.2024</t>
        </is>
      </c>
      <c r="F5390" t="inlineStr">
        <is>
          <t>07:55</t>
        </is>
      </c>
      <c r="G5390" s="5" t="n">
        <v>38.75</v>
      </c>
      <c r="H5390" t="inlineStr">
        <is>
          <t>Inbound</t>
        </is>
      </c>
      <c r="I5390" s="6" t="n">
        <v>0</v>
      </c>
      <c r="J5390" s="6" t="n">
        <v>0</v>
      </c>
      <c r="K5390" s="6" t="n">
        <v>0</v>
      </c>
      <c r="L5390" s="6">
        <f>I5390+J5390+K5390</f>
        <v/>
      </c>
      <c r="M5390" s="6" t="n">
        <v>1</v>
      </c>
      <c r="P5390" t="inlineStr">
        <is>
          <t>Ja</t>
        </is>
      </c>
      <c r="T5390" t="inlineStr">
        <is>
          <t>BUD</t>
        </is>
      </c>
      <c r="U5390">
        <f>VLOOKUP(T5390,Destinations!$A$2:$C$550,2,0)</f>
        <v/>
      </c>
      <c r="V5390" t="inlineStr">
        <is>
          <t>WCHR</t>
        </is>
      </c>
      <c r="W5390">
        <f>VLOOKUP(V5390,'WCH Kat'!$A$1:$B$150,2,0)</f>
        <v/>
      </c>
    </row>
    <row r="5391">
      <c r="A5391" t="inlineStr">
        <is>
          <t xml:space="preserve">EW </t>
        </is>
      </c>
      <c r="B5391" t="inlineStr">
        <is>
          <t>EW  253</t>
        </is>
      </c>
      <c r="C5391" s="4" t="inlineStr">
        <is>
          <t>27.12.2024</t>
        </is>
      </c>
      <c r="D5391" t="inlineStr">
        <is>
          <t>22:55</t>
        </is>
      </c>
      <c r="E5391" s="4" t="inlineStr">
        <is>
          <t>26.12.2024</t>
        </is>
      </c>
      <c r="F5391" t="inlineStr">
        <is>
          <t>05:20</t>
        </is>
      </c>
      <c r="G5391" s="5" t="n">
        <v>41.58333</v>
      </c>
      <c r="H5391" t="inlineStr">
        <is>
          <t>Inbound</t>
        </is>
      </c>
      <c r="I5391" s="6" t="n">
        <v>0</v>
      </c>
      <c r="J5391" s="6" t="n">
        <v>0</v>
      </c>
      <c r="K5391" s="6" t="n">
        <v>0</v>
      </c>
      <c r="L5391" s="6">
        <f>I5391+J5391+K5391</f>
        <v/>
      </c>
      <c r="M5391" s="6" t="n">
        <v>1</v>
      </c>
      <c r="P5391" t="inlineStr">
        <is>
          <t>Ja</t>
        </is>
      </c>
      <c r="T5391" t="inlineStr">
        <is>
          <t>TFS</t>
        </is>
      </c>
      <c r="U5391">
        <f>VLOOKUP(T5391,Destinations!$A$2:$C$550,2,0)</f>
        <v/>
      </c>
      <c r="V5391" t="inlineStr">
        <is>
          <t>WCHR</t>
        </is>
      </c>
      <c r="W5391">
        <f>VLOOKUP(V5391,'WCH Kat'!$A$1:$B$150,2,0)</f>
        <v/>
      </c>
    </row>
    <row r="5392">
      <c r="A5392" t="inlineStr">
        <is>
          <t xml:space="preserve">EW </t>
        </is>
      </c>
      <c r="B5392" t="inlineStr">
        <is>
          <t>EW  253</t>
        </is>
      </c>
      <c r="C5392" s="4" t="inlineStr">
        <is>
          <t>27.12.2024</t>
        </is>
      </c>
      <c r="D5392" t="inlineStr">
        <is>
          <t>22:55</t>
        </is>
      </c>
      <c r="E5392" s="4" t="inlineStr">
        <is>
          <t>26.12.2024</t>
        </is>
      </c>
      <c r="F5392" t="inlineStr">
        <is>
          <t>05:20</t>
        </is>
      </c>
      <c r="G5392" s="5" t="n">
        <v>41.58333</v>
      </c>
      <c r="H5392" t="inlineStr">
        <is>
          <t>Inbound</t>
        </is>
      </c>
      <c r="I5392" s="6" t="n">
        <v>0</v>
      </c>
      <c r="J5392" s="6" t="n">
        <v>0</v>
      </c>
      <c r="K5392" s="6" t="n">
        <v>0</v>
      </c>
      <c r="L5392" s="6">
        <f>I5392+J5392+K5392</f>
        <v/>
      </c>
      <c r="M5392" s="6" t="n">
        <v>1</v>
      </c>
      <c r="P5392" t="inlineStr">
        <is>
          <t>Ja</t>
        </is>
      </c>
      <c r="T5392" t="inlineStr">
        <is>
          <t>TFS</t>
        </is>
      </c>
      <c r="U5392">
        <f>VLOOKUP(T5392,Destinations!$A$2:$C$550,2,0)</f>
        <v/>
      </c>
      <c r="V5392" t="inlineStr">
        <is>
          <t>WCHS</t>
        </is>
      </c>
      <c r="W5392">
        <f>VLOOKUP(V5392,'WCH Kat'!$A$1:$B$150,2,0)</f>
        <v/>
      </c>
    </row>
    <row r="5393">
      <c r="A5393" t="inlineStr">
        <is>
          <t xml:space="preserve">XQ </t>
        </is>
      </c>
      <c r="B5393" t="inlineStr">
        <is>
          <t>XQ  114</t>
        </is>
      </c>
      <c r="C5393" s="4" t="inlineStr">
        <is>
          <t>27.12.2024</t>
        </is>
      </c>
      <c r="D5393" t="inlineStr">
        <is>
          <t>22:55</t>
        </is>
      </c>
      <c r="E5393" s="4" t="inlineStr">
        <is>
          <t>26.12.2024</t>
        </is>
      </c>
      <c r="F5393" t="inlineStr">
        <is>
          <t>07:30</t>
        </is>
      </c>
      <c r="G5393" s="5" t="n">
        <v>39.41667</v>
      </c>
      <c r="H5393" t="inlineStr">
        <is>
          <t>Inbound</t>
        </is>
      </c>
      <c r="I5393" s="6" t="n">
        <v>0</v>
      </c>
      <c r="J5393" s="6" t="n">
        <v>0</v>
      </c>
      <c r="K5393" s="6" t="n">
        <v>0</v>
      </c>
      <c r="L5393" s="6">
        <f>I5393+J5393+K5393</f>
        <v/>
      </c>
      <c r="M5393" s="6" t="n">
        <v>1</v>
      </c>
      <c r="P5393" t="inlineStr">
        <is>
          <t>Ja</t>
        </is>
      </c>
      <c r="T5393" t="inlineStr">
        <is>
          <t>AYT</t>
        </is>
      </c>
      <c r="U5393">
        <f>VLOOKUP(T5393,Destinations!$A$2:$C$550,2,0)</f>
        <v/>
      </c>
      <c r="V5393" t="inlineStr">
        <is>
          <t>WCHS</t>
        </is>
      </c>
      <c r="W5393">
        <f>VLOOKUP(V5393,'WCH Kat'!$A$1:$B$150,2,0)</f>
        <v/>
      </c>
    </row>
    <row r="5394">
      <c r="A5394" t="inlineStr">
        <is>
          <t xml:space="preserve">FH </t>
        </is>
      </c>
      <c r="B5394" t="inlineStr">
        <is>
          <t>FH 1361</t>
        </is>
      </c>
      <c r="C5394" s="4" t="inlineStr">
        <is>
          <t>27.12.2024</t>
        </is>
      </c>
      <c r="D5394" t="inlineStr">
        <is>
          <t>22:55</t>
        </is>
      </c>
      <c r="E5394" s="4" t="inlineStr">
        <is>
          <t>27.12.2024</t>
        </is>
      </c>
      <c r="F5394" t="inlineStr">
        <is>
          <t>19:24</t>
        </is>
      </c>
      <c r="G5394" s="5" t="n">
        <v>3.51667</v>
      </c>
      <c r="H5394" t="inlineStr">
        <is>
          <t>Inbound</t>
        </is>
      </c>
      <c r="I5394" s="6" t="n">
        <v>0</v>
      </c>
      <c r="J5394" s="6" t="n">
        <v>0</v>
      </c>
      <c r="K5394" s="6" t="n">
        <v>1</v>
      </c>
      <c r="L5394" s="6">
        <f>I5394+J5394+K5394</f>
        <v/>
      </c>
      <c r="M5394" s="6" t="n">
        <v>0</v>
      </c>
      <c r="P5394" t="inlineStr">
        <is>
          <t>Ja</t>
        </is>
      </c>
      <c r="T5394" t="inlineStr">
        <is>
          <t>AYT</t>
        </is>
      </c>
      <c r="U5394">
        <f>VLOOKUP(T5394,Destinations!$A$2:$C$550,2,0)</f>
        <v/>
      </c>
      <c r="V5394" t="inlineStr">
        <is>
          <t>WCHS</t>
        </is>
      </c>
      <c r="W5394">
        <f>VLOOKUP(V5394,'WCH Kat'!$A$1:$B$150,2,0)</f>
        <v/>
      </c>
    </row>
    <row r="5395">
      <c r="A5395" t="inlineStr">
        <is>
          <t xml:space="preserve">EW </t>
        </is>
      </c>
      <c r="B5395" t="inlineStr">
        <is>
          <t>EW  789</t>
        </is>
      </c>
      <c r="C5395" s="4" t="inlineStr">
        <is>
          <t>27.12.2024</t>
        </is>
      </c>
      <c r="D5395" t="inlineStr">
        <is>
          <t>23:00</t>
        </is>
      </c>
      <c r="E5395" s="4" t="inlineStr">
        <is>
          <t>26.12.2024</t>
        </is>
      </c>
      <c r="F5395" t="inlineStr">
        <is>
          <t>07:55</t>
        </is>
      </c>
      <c r="G5395" s="5" t="n">
        <v>39.08333</v>
      </c>
      <c r="H5395" t="inlineStr">
        <is>
          <t>Inbound</t>
        </is>
      </c>
      <c r="I5395" s="6" t="n">
        <v>0</v>
      </c>
      <c r="J5395" s="6" t="n">
        <v>0</v>
      </c>
      <c r="K5395" s="6" t="n">
        <v>0</v>
      </c>
      <c r="L5395" s="6">
        <f>I5395+J5395+K5395</f>
        <v/>
      </c>
      <c r="M5395" s="6" t="n">
        <v>1</v>
      </c>
      <c r="P5395" t="inlineStr">
        <is>
          <t>Ja</t>
        </is>
      </c>
      <c r="T5395" t="inlineStr">
        <is>
          <t>BUD</t>
        </is>
      </c>
      <c r="U5395">
        <f>VLOOKUP(T5395,Destinations!$A$2:$C$550,2,0)</f>
        <v/>
      </c>
      <c r="V5395" t="inlineStr">
        <is>
          <t>WCHC</t>
        </is>
      </c>
      <c r="W5395">
        <f>VLOOKUP(V5395,'WCH Kat'!$A$1:$B$150,2,0)</f>
        <v/>
      </c>
    </row>
    <row r="5396">
      <c r="A5396" t="inlineStr">
        <is>
          <t xml:space="preserve">C3 </t>
        </is>
      </c>
      <c r="B5396" t="inlineStr">
        <is>
          <t>C3 6060</t>
        </is>
      </c>
      <c r="C5396" s="4" t="inlineStr">
        <is>
          <t>27.12.2024</t>
        </is>
      </c>
      <c r="D5396" t="inlineStr">
        <is>
          <t>23:10</t>
        </is>
      </c>
      <c r="E5396" s="4" t="inlineStr">
        <is>
          <t>27.12.2024</t>
        </is>
      </c>
      <c r="F5396" t="inlineStr">
        <is>
          <t>21:02</t>
        </is>
      </c>
      <c r="G5396" s="5" t="n">
        <v>2.13333</v>
      </c>
      <c r="H5396" t="inlineStr">
        <is>
          <t>Inbound</t>
        </is>
      </c>
      <c r="I5396" s="6" t="n">
        <v>0</v>
      </c>
      <c r="J5396" s="6" t="n">
        <v>1</v>
      </c>
      <c r="K5396" s="6" t="n">
        <v>0</v>
      </c>
      <c r="L5396" s="6">
        <f>I5396+J5396+K5396</f>
        <v/>
      </c>
      <c r="M5396" s="6" t="n">
        <v>0</v>
      </c>
      <c r="P5396" t="inlineStr">
        <is>
          <t>Ja</t>
        </is>
      </c>
      <c r="T5396" t="inlineStr">
        <is>
          <t>PRN</t>
        </is>
      </c>
      <c r="U5396">
        <f>VLOOKUP(T5396,Destinations!$A$2:$C$550,2,0)</f>
        <v/>
      </c>
      <c r="V5396" t="inlineStr">
        <is>
          <t>WCHS</t>
        </is>
      </c>
      <c r="W5396">
        <f>VLOOKUP(V5396,'WCH Kat'!$A$1:$B$150,2,0)</f>
        <v/>
      </c>
    </row>
    <row r="5397">
      <c r="A5397" t="inlineStr">
        <is>
          <t xml:space="preserve">FH </t>
        </is>
      </c>
      <c r="B5397" t="inlineStr">
        <is>
          <t>FH 1361</t>
        </is>
      </c>
      <c r="C5397" s="4" t="inlineStr">
        <is>
          <t>27.12.2024</t>
        </is>
      </c>
      <c r="D5397" t="inlineStr">
        <is>
          <t>23:20</t>
        </is>
      </c>
      <c r="E5397" s="4" t="inlineStr">
        <is>
          <t>27.12.2024</t>
        </is>
      </c>
      <c r="F5397" t="inlineStr">
        <is>
          <t>19:24</t>
        </is>
      </c>
      <c r="G5397" s="5" t="n">
        <v>3.93333</v>
      </c>
      <c r="H5397" t="inlineStr">
        <is>
          <t>Inbound</t>
        </is>
      </c>
      <c r="I5397" s="6" t="n">
        <v>0</v>
      </c>
      <c r="J5397" s="6" t="n">
        <v>0</v>
      </c>
      <c r="K5397" s="6" t="n">
        <v>1</v>
      </c>
      <c r="L5397" s="6">
        <f>I5397+J5397+K5397</f>
        <v/>
      </c>
      <c r="M5397" s="6" t="n">
        <v>0</v>
      </c>
      <c r="P5397" t="inlineStr">
        <is>
          <t>Ja</t>
        </is>
      </c>
      <c r="T5397" t="inlineStr">
        <is>
          <t>AYT</t>
        </is>
      </c>
      <c r="U5397">
        <f>VLOOKUP(T5397,Destinations!$A$2:$C$550,2,0)</f>
        <v/>
      </c>
      <c r="V5397" t="inlineStr">
        <is>
          <t>WCHR</t>
        </is>
      </c>
      <c r="W5397">
        <f>VLOOKUP(V5397,'WCH Kat'!$A$1:$B$150,2,0)</f>
        <v/>
      </c>
    </row>
    <row r="5398">
      <c r="A5398" t="inlineStr">
        <is>
          <t xml:space="preserve">XQ </t>
        </is>
      </c>
      <c r="B5398" t="inlineStr">
        <is>
          <t>XQ  905</t>
        </is>
      </c>
      <c r="C5398" s="4" t="inlineStr">
        <is>
          <t>27.12.2024</t>
        </is>
      </c>
      <c r="D5398" t="inlineStr">
        <is>
          <t>23:20</t>
        </is>
      </c>
      <c r="E5398" s="4" t="inlineStr">
        <is>
          <t>26.12.2024</t>
        </is>
      </c>
      <c r="F5398" t="inlineStr">
        <is>
          <t>07:30</t>
        </is>
      </c>
      <c r="G5398" s="5" t="n">
        <v>39.83333</v>
      </c>
      <c r="H5398" t="inlineStr">
        <is>
          <t>Outbound</t>
        </is>
      </c>
      <c r="I5398" s="6" t="n">
        <v>0</v>
      </c>
      <c r="J5398" s="6" t="n">
        <v>0</v>
      </c>
      <c r="K5398" s="6" t="n">
        <v>0</v>
      </c>
      <c r="L5398" s="6">
        <f>I5398+J5398+K5398</f>
        <v/>
      </c>
      <c r="M5398" s="6" t="n">
        <v>1</v>
      </c>
      <c r="P5398" t="inlineStr">
        <is>
          <t>Ja</t>
        </is>
      </c>
      <c r="T5398" t="inlineStr">
        <is>
          <t>ADB</t>
        </is>
      </c>
      <c r="U5398">
        <f>VLOOKUP(T5398,Destinations!$A$2:$C$550,2,0)</f>
        <v/>
      </c>
      <c r="V5398" t="inlineStr">
        <is>
          <t>WCHS</t>
        </is>
      </c>
      <c r="W5398">
        <f>VLOOKUP(V5398,'WCH Kat'!$A$1:$B$150,2,0)</f>
        <v/>
      </c>
    </row>
    <row r="5399">
      <c r="A5399" t="inlineStr">
        <is>
          <t xml:space="preserve">XQ </t>
        </is>
      </c>
      <c r="B5399" t="inlineStr">
        <is>
          <t>XQ  905</t>
        </is>
      </c>
      <c r="C5399" s="4" t="inlineStr">
        <is>
          <t>27.12.2024</t>
        </is>
      </c>
      <c r="D5399" t="inlineStr">
        <is>
          <t>23:20</t>
        </is>
      </c>
      <c r="E5399" s="4" t="inlineStr">
        <is>
          <t>26.12.2024</t>
        </is>
      </c>
      <c r="F5399" t="inlineStr">
        <is>
          <t>07:30</t>
        </is>
      </c>
      <c r="G5399" s="5" t="n">
        <v>39.83333</v>
      </c>
      <c r="H5399" t="inlineStr">
        <is>
          <t>Outbound</t>
        </is>
      </c>
      <c r="I5399" s="6" t="n">
        <v>0</v>
      </c>
      <c r="J5399" s="6" t="n">
        <v>0</v>
      </c>
      <c r="K5399" s="6" t="n">
        <v>0</v>
      </c>
      <c r="L5399" s="6">
        <f>I5399+J5399+K5399</f>
        <v/>
      </c>
      <c r="M5399" s="6" t="n">
        <v>1</v>
      </c>
      <c r="P5399" t="inlineStr">
        <is>
          <t>Ja</t>
        </is>
      </c>
      <c r="T5399" t="inlineStr">
        <is>
          <t>ADB</t>
        </is>
      </c>
      <c r="U5399">
        <f>VLOOKUP(T5399,Destinations!$A$2:$C$550,2,0)</f>
        <v/>
      </c>
      <c r="V5399" t="inlineStr">
        <is>
          <t>WCHS</t>
        </is>
      </c>
      <c r="W5399">
        <f>VLOOKUP(V5399,'WCH Kat'!$A$1:$B$150,2,0)</f>
        <v/>
      </c>
    </row>
    <row r="5400">
      <c r="A5400" t="inlineStr">
        <is>
          <t xml:space="preserve">XQ </t>
        </is>
      </c>
      <c r="B5400" t="inlineStr">
        <is>
          <t>XQ  905</t>
        </is>
      </c>
      <c r="C5400" s="4" t="inlineStr">
        <is>
          <t>27.12.2024</t>
        </is>
      </c>
      <c r="D5400" t="inlineStr">
        <is>
          <t>23:20</t>
        </is>
      </c>
      <c r="E5400" s="4" t="inlineStr">
        <is>
          <t>26.12.2024</t>
        </is>
      </c>
      <c r="F5400" t="inlineStr">
        <is>
          <t>07:30</t>
        </is>
      </c>
      <c r="G5400" s="5" t="n">
        <v>39.83333</v>
      </c>
      <c r="H5400" t="inlineStr">
        <is>
          <t>Outbound</t>
        </is>
      </c>
      <c r="I5400" s="6" t="n">
        <v>0</v>
      </c>
      <c r="J5400" s="6" t="n">
        <v>0</v>
      </c>
      <c r="K5400" s="6" t="n">
        <v>0</v>
      </c>
      <c r="L5400" s="6">
        <f>I5400+J5400+K5400</f>
        <v/>
      </c>
      <c r="M5400" s="6" t="n">
        <v>1</v>
      </c>
      <c r="P5400" t="inlineStr">
        <is>
          <t>Ja</t>
        </is>
      </c>
      <c r="T5400" t="inlineStr">
        <is>
          <t>ADB</t>
        </is>
      </c>
      <c r="U5400">
        <f>VLOOKUP(T5400,Destinations!$A$2:$C$550,2,0)</f>
        <v/>
      </c>
      <c r="V5400" t="inlineStr">
        <is>
          <t>WCHR</t>
        </is>
      </c>
      <c r="W5400">
        <f>VLOOKUP(V5400,'WCH Kat'!$A$1:$B$150,2,0)</f>
        <v/>
      </c>
    </row>
    <row r="5401">
      <c r="A5401" t="inlineStr">
        <is>
          <t xml:space="preserve">XQ </t>
        </is>
      </c>
      <c r="B5401" t="inlineStr">
        <is>
          <t>XQ  905</t>
        </is>
      </c>
      <c r="C5401" s="4" t="inlineStr">
        <is>
          <t>27.12.2024</t>
        </is>
      </c>
      <c r="D5401" t="inlineStr">
        <is>
          <t>23:20</t>
        </is>
      </c>
      <c r="E5401" s="4" t="inlineStr">
        <is>
          <t>26.12.2024</t>
        </is>
      </c>
      <c r="F5401" t="inlineStr">
        <is>
          <t>07:30</t>
        </is>
      </c>
      <c r="G5401" s="5" t="n">
        <v>39.83333</v>
      </c>
      <c r="H5401" t="inlineStr">
        <is>
          <t>Outbound</t>
        </is>
      </c>
      <c r="I5401" s="6" t="n">
        <v>0</v>
      </c>
      <c r="J5401" s="6" t="n">
        <v>0</v>
      </c>
      <c r="K5401" s="6" t="n">
        <v>0</v>
      </c>
      <c r="L5401" s="6">
        <f>I5401+J5401+K5401</f>
        <v/>
      </c>
      <c r="M5401" s="6" t="n">
        <v>1</v>
      </c>
      <c r="P5401" t="inlineStr">
        <is>
          <t>Ja</t>
        </is>
      </c>
      <c r="T5401" t="inlineStr">
        <is>
          <t>ADB</t>
        </is>
      </c>
      <c r="U5401">
        <f>VLOOKUP(T5401,Destinations!$A$2:$C$550,2,0)</f>
        <v/>
      </c>
      <c r="V5401" t="inlineStr">
        <is>
          <t>WCHR</t>
        </is>
      </c>
      <c r="W5401">
        <f>VLOOKUP(V5401,'WCH Kat'!$A$1:$B$150,2,0)</f>
        <v/>
      </c>
    </row>
    <row r="5402">
      <c r="A5402" t="inlineStr">
        <is>
          <t xml:space="preserve">XQ </t>
        </is>
      </c>
      <c r="B5402" t="inlineStr">
        <is>
          <t>XQ  905</t>
        </is>
      </c>
      <c r="C5402" s="4" t="inlineStr">
        <is>
          <t>27.12.2024</t>
        </is>
      </c>
      <c r="D5402" t="inlineStr">
        <is>
          <t>23:20</t>
        </is>
      </c>
      <c r="E5402" s="4" t="inlineStr">
        <is>
          <t>27.12.2024</t>
        </is>
      </c>
      <c r="F5402" t="inlineStr">
        <is>
          <t>21:40</t>
        </is>
      </c>
      <c r="G5402" s="5" t="n">
        <v>1.66667</v>
      </c>
      <c r="H5402" t="inlineStr">
        <is>
          <t>Outbound</t>
        </is>
      </c>
      <c r="I5402" s="6" t="n">
        <v>0</v>
      </c>
      <c r="J5402" s="6" t="n">
        <v>1</v>
      </c>
      <c r="K5402" s="6" t="n">
        <v>0</v>
      </c>
      <c r="L5402" s="6">
        <f>I5402+J5402+K5402</f>
        <v/>
      </c>
      <c r="M5402" s="6" t="n">
        <v>0</v>
      </c>
      <c r="Q5402" t="inlineStr">
        <is>
          <t>Ja</t>
        </is>
      </c>
      <c r="T5402" t="inlineStr">
        <is>
          <t>ADB</t>
        </is>
      </c>
      <c r="U5402">
        <f>VLOOKUP(T5402,Destinations!$A$2:$C$550,2,0)</f>
        <v/>
      </c>
      <c r="V5402" t="inlineStr">
        <is>
          <t>WCHR</t>
        </is>
      </c>
      <c r="W5402">
        <f>VLOOKUP(V5402,'WCH Kat'!$A$1:$B$150,2,0)</f>
        <v/>
      </c>
    </row>
    <row r="5403">
      <c r="A5403" t="inlineStr">
        <is>
          <t xml:space="preserve">PC </t>
        </is>
      </c>
      <c r="B5403" t="inlineStr">
        <is>
          <t>PC 1013</t>
        </is>
      </c>
      <c r="C5403" s="4" t="inlineStr">
        <is>
          <t>27.12.2024</t>
        </is>
      </c>
      <c r="D5403" t="inlineStr">
        <is>
          <t>23:25</t>
        </is>
      </c>
      <c r="E5403" s="4" t="inlineStr">
        <is>
          <t>25.12.2024</t>
        </is>
      </c>
      <c r="F5403" t="inlineStr">
        <is>
          <t>20:10</t>
        </is>
      </c>
      <c r="G5403" s="5" t="n">
        <v>51.25</v>
      </c>
      <c r="H5403" t="inlineStr">
        <is>
          <t>Inbound</t>
        </is>
      </c>
      <c r="I5403" s="6" t="n">
        <v>0</v>
      </c>
      <c r="J5403" s="6" t="n">
        <v>0</v>
      </c>
      <c r="K5403" s="6" t="n">
        <v>0</v>
      </c>
      <c r="L5403" s="6">
        <f>I5403+J5403+K5403</f>
        <v/>
      </c>
      <c r="M5403" s="6" t="n">
        <v>1</v>
      </c>
      <c r="P5403" t="inlineStr">
        <is>
          <t>Ja</t>
        </is>
      </c>
      <c r="T5403" t="inlineStr">
        <is>
          <t>SAW</t>
        </is>
      </c>
      <c r="U5403">
        <f>VLOOKUP(T5403,Destinations!$A$2:$C$550,2,0)</f>
        <v/>
      </c>
      <c r="V5403" t="inlineStr">
        <is>
          <t>WCHS</t>
        </is>
      </c>
      <c r="W5403">
        <f>VLOOKUP(V5403,'WCH Kat'!$A$1:$B$150,2,0)</f>
        <v/>
      </c>
    </row>
    <row r="5404">
      <c r="A5404" t="inlineStr">
        <is>
          <t xml:space="preserve">XQ </t>
        </is>
      </c>
      <c r="B5404" t="inlineStr">
        <is>
          <t>XQ  114</t>
        </is>
      </c>
      <c r="C5404" s="4" t="inlineStr">
        <is>
          <t>27.12.2024</t>
        </is>
      </c>
      <c r="D5404" t="inlineStr">
        <is>
          <t>23:30</t>
        </is>
      </c>
      <c r="E5404" s="4" t="inlineStr">
        <is>
          <t>26.12.2024</t>
        </is>
      </c>
      <c r="F5404" t="inlineStr">
        <is>
          <t>07:30</t>
        </is>
      </c>
      <c r="G5404" s="5" t="n">
        <v>40</v>
      </c>
      <c r="H5404" t="inlineStr">
        <is>
          <t>Inbound</t>
        </is>
      </c>
      <c r="I5404" s="6" t="n">
        <v>0</v>
      </c>
      <c r="J5404" s="6" t="n">
        <v>0</v>
      </c>
      <c r="K5404" s="6" t="n">
        <v>0</v>
      </c>
      <c r="L5404" s="6">
        <f>I5404+J5404+K5404</f>
        <v/>
      </c>
      <c r="M5404" s="6" t="n">
        <v>1</v>
      </c>
      <c r="P5404" t="inlineStr">
        <is>
          <t>Ja</t>
        </is>
      </c>
      <c r="T5404" t="inlineStr">
        <is>
          <t>AYT</t>
        </is>
      </c>
      <c r="U5404">
        <f>VLOOKUP(T5404,Destinations!$A$2:$C$550,2,0)</f>
        <v/>
      </c>
      <c r="V5404" t="inlineStr">
        <is>
          <t>WCHS</t>
        </is>
      </c>
      <c r="W5404">
        <f>VLOOKUP(V5404,'WCH Kat'!$A$1:$B$150,2,0)</f>
        <v/>
      </c>
    </row>
    <row r="5405">
      <c r="A5405" t="inlineStr">
        <is>
          <t xml:space="preserve">XQ </t>
        </is>
      </c>
      <c r="B5405" t="inlineStr">
        <is>
          <t>XQ  114</t>
        </is>
      </c>
      <c r="C5405" s="4" t="inlineStr">
        <is>
          <t>27.12.2024</t>
        </is>
      </c>
      <c r="D5405" t="inlineStr">
        <is>
          <t>23:30</t>
        </is>
      </c>
      <c r="E5405" s="4" t="inlineStr">
        <is>
          <t>27.12.2024</t>
        </is>
      </c>
      <c r="F5405" t="inlineStr">
        <is>
          <t>19:25</t>
        </is>
      </c>
      <c r="G5405" s="5" t="n">
        <v>4.08333</v>
      </c>
      <c r="H5405" t="inlineStr">
        <is>
          <t>Inbound</t>
        </is>
      </c>
      <c r="I5405" s="6" t="n">
        <v>0</v>
      </c>
      <c r="J5405" s="6" t="n">
        <v>0</v>
      </c>
      <c r="K5405" s="6" t="n">
        <v>1</v>
      </c>
      <c r="L5405" s="6">
        <f>I5405+J5405+K5405</f>
        <v/>
      </c>
      <c r="M5405" s="6" t="n">
        <v>0</v>
      </c>
      <c r="P5405" t="inlineStr">
        <is>
          <t>Ja</t>
        </is>
      </c>
      <c r="T5405" t="inlineStr">
        <is>
          <t>AYT</t>
        </is>
      </c>
      <c r="U5405">
        <f>VLOOKUP(T5405,Destinations!$A$2:$C$550,2,0)</f>
        <v/>
      </c>
      <c r="V5405" t="inlineStr">
        <is>
          <t>WCHS</t>
        </is>
      </c>
      <c r="W5405">
        <f>VLOOKUP(V5405,'WCH Kat'!$A$1:$B$150,2,0)</f>
        <v/>
      </c>
    </row>
    <row r="5406">
      <c r="A5406" t="inlineStr">
        <is>
          <t xml:space="preserve">PC </t>
        </is>
      </c>
      <c r="B5406" t="inlineStr">
        <is>
          <t>PC 1013</t>
        </is>
      </c>
      <c r="C5406" s="4" t="inlineStr">
        <is>
          <t>27.12.2024</t>
        </is>
      </c>
      <c r="D5406" t="inlineStr">
        <is>
          <t>23:35</t>
        </is>
      </c>
      <c r="E5406" s="4" t="inlineStr">
        <is>
          <t>25.12.2024</t>
        </is>
      </c>
      <c r="F5406" t="inlineStr">
        <is>
          <t>20:10</t>
        </is>
      </c>
      <c r="G5406" s="5" t="n">
        <v>51.41667</v>
      </c>
      <c r="H5406" t="inlineStr">
        <is>
          <t>Inbound</t>
        </is>
      </c>
      <c r="I5406" s="6" t="n">
        <v>0</v>
      </c>
      <c r="J5406" s="6" t="n">
        <v>0</v>
      </c>
      <c r="K5406" s="6" t="n">
        <v>0</v>
      </c>
      <c r="L5406" s="6">
        <f>I5406+J5406+K5406</f>
        <v/>
      </c>
      <c r="M5406" s="6" t="n">
        <v>1</v>
      </c>
      <c r="P5406" t="inlineStr">
        <is>
          <t>Ja</t>
        </is>
      </c>
      <c r="T5406" t="inlineStr">
        <is>
          <t>SAW</t>
        </is>
      </c>
      <c r="U5406">
        <f>VLOOKUP(T5406,Destinations!$A$2:$C$550,2,0)</f>
        <v/>
      </c>
      <c r="V5406" t="inlineStr">
        <is>
          <t>WCHS</t>
        </is>
      </c>
      <c r="W5406">
        <f>VLOOKUP(V5406,'WCH Kat'!$A$1:$B$150,2,0)</f>
        <v/>
      </c>
    </row>
    <row r="5407">
      <c r="A5407" t="inlineStr">
        <is>
          <t xml:space="preserve">PC </t>
        </is>
      </c>
      <c r="B5407" t="inlineStr">
        <is>
          <t>PC 1013</t>
        </is>
      </c>
      <c r="C5407" s="4" t="inlineStr">
        <is>
          <t>27.12.2024</t>
        </is>
      </c>
      <c r="D5407" t="inlineStr">
        <is>
          <t>23:35</t>
        </is>
      </c>
      <c r="E5407" s="4" t="inlineStr">
        <is>
          <t>25.12.2024</t>
        </is>
      </c>
      <c r="F5407" t="inlineStr">
        <is>
          <t>20:10</t>
        </is>
      </c>
      <c r="G5407" s="5" t="n">
        <v>51.41667</v>
      </c>
      <c r="H5407" t="inlineStr">
        <is>
          <t>Inbound</t>
        </is>
      </c>
      <c r="I5407" s="6" t="n">
        <v>0</v>
      </c>
      <c r="J5407" s="6" t="n">
        <v>0</v>
      </c>
      <c r="K5407" s="6" t="n">
        <v>0</v>
      </c>
      <c r="L5407" s="6">
        <f>I5407+J5407+K5407</f>
        <v/>
      </c>
      <c r="M5407" s="6" t="n">
        <v>1</v>
      </c>
      <c r="P5407" t="inlineStr">
        <is>
          <t>Ja</t>
        </is>
      </c>
      <c r="T5407" t="inlineStr">
        <is>
          <t>SAW</t>
        </is>
      </c>
      <c r="U5407">
        <f>VLOOKUP(T5407,Destinations!$A$2:$C$550,2,0)</f>
        <v/>
      </c>
      <c r="V5407" t="inlineStr">
        <is>
          <t>WCHS</t>
        </is>
      </c>
      <c r="W5407">
        <f>VLOOKUP(V5407,'WCH Kat'!$A$1:$B$150,2,0)</f>
        <v/>
      </c>
    </row>
    <row r="5408">
      <c r="A5408" t="inlineStr">
        <is>
          <t xml:space="preserve">PC </t>
        </is>
      </c>
      <c r="B5408" t="inlineStr">
        <is>
          <t>PC 1013</t>
        </is>
      </c>
      <c r="C5408" s="4" t="inlineStr">
        <is>
          <t>27.12.2024</t>
        </is>
      </c>
      <c r="D5408" t="inlineStr">
        <is>
          <t>23:35</t>
        </is>
      </c>
      <c r="E5408" s="4" t="inlineStr">
        <is>
          <t>25.12.2024</t>
        </is>
      </c>
      <c r="F5408" t="inlineStr">
        <is>
          <t>20:10</t>
        </is>
      </c>
      <c r="G5408" s="5" t="n">
        <v>51.41667</v>
      </c>
      <c r="H5408" t="inlineStr">
        <is>
          <t>Inbound</t>
        </is>
      </c>
      <c r="I5408" s="6" t="n">
        <v>0</v>
      </c>
      <c r="J5408" s="6" t="n">
        <v>0</v>
      </c>
      <c r="K5408" s="6" t="n">
        <v>0</v>
      </c>
      <c r="L5408" s="6">
        <f>I5408+J5408+K5408</f>
        <v/>
      </c>
      <c r="M5408" s="6" t="n">
        <v>1</v>
      </c>
      <c r="P5408" t="inlineStr">
        <is>
          <t>Ja</t>
        </is>
      </c>
      <c r="T5408" t="inlineStr">
        <is>
          <t>SAW</t>
        </is>
      </c>
      <c r="U5408">
        <f>VLOOKUP(T5408,Destinations!$A$2:$C$550,2,0)</f>
        <v/>
      </c>
      <c r="V5408" t="inlineStr">
        <is>
          <t>WCHS</t>
        </is>
      </c>
      <c r="W5408">
        <f>VLOOKUP(V5408,'WCH Kat'!$A$1:$B$150,2,0)</f>
        <v/>
      </c>
    </row>
    <row r="5409">
      <c r="A5409" t="inlineStr">
        <is>
          <t xml:space="preserve">PC </t>
        </is>
      </c>
      <c r="B5409" t="inlineStr">
        <is>
          <t>PC 5013</t>
        </is>
      </c>
      <c r="C5409" s="4" t="inlineStr">
        <is>
          <t>27.12.2024</t>
        </is>
      </c>
      <c r="D5409" t="inlineStr">
        <is>
          <t>23:35</t>
        </is>
      </c>
      <c r="E5409" s="4" t="inlineStr">
        <is>
          <t>27.12.2024</t>
        </is>
      </c>
      <c r="F5409" t="inlineStr">
        <is>
          <t>19:50</t>
        </is>
      </c>
      <c r="G5409" s="5" t="n">
        <v>3.75</v>
      </c>
      <c r="H5409" t="inlineStr">
        <is>
          <t>Inbound</t>
        </is>
      </c>
      <c r="I5409" s="6" t="n">
        <v>0</v>
      </c>
      <c r="J5409" s="6" t="n">
        <v>0</v>
      </c>
      <c r="K5409" s="6" t="n">
        <v>1</v>
      </c>
      <c r="L5409" s="6">
        <f>I5409+J5409+K5409</f>
        <v/>
      </c>
      <c r="M5409" s="6" t="n">
        <v>0</v>
      </c>
      <c r="P5409" t="inlineStr">
        <is>
          <t>Ja</t>
        </is>
      </c>
      <c r="T5409" t="inlineStr">
        <is>
          <t>AYT</t>
        </is>
      </c>
      <c r="U5409">
        <f>VLOOKUP(T5409,Destinations!$A$2:$C$550,2,0)</f>
        <v/>
      </c>
      <c r="V5409" t="inlineStr">
        <is>
          <t>WCHS</t>
        </is>
      </c>
      <c r="W5409">
        <f>VLOOKUP(V5409,'WCH Kat'!$A$1:$B$150,2,0)</f>
        <v/>
      </c>
    </row>
    <row r="5410">
      <c r="A5410" t="inlineStr">
        <is>
          <t xml:space="preserve">PC </t>
        </is>
      </c>
      <c r="B5410" t="inlineStr">
        <is>
          <t>PC 1013</t>
        </is>
      </c>
      <c r="C5410" s="4" t="inlineStr">
        <is>
          <t>27.12.2024</t>
        </is>
      </c>
      <c r="D5410" t="inlineStr">
        <is>
          <t>23:35</t>
        </is>
      </c>
      <c r="E5410" s="4" t="inlineStr">
        <is>
          <t>27.12.2024</t>
        </is>
      </c>
      <c r="F5410" t="inlineStr">
        <is>
          <t>20:25</t>
        </is>
      </c>
      <c r="G5410" s="5" t="n">
        <v>3.16667</v>
      </c>
      <c r="H5410" t="inlineStr">
        <is>
          <t>Inbound</t>
        </is>
      </c>
      <c r="I5410" s="6" t="n">
        <v>0</v>
      </c>
      <c r="J5410" s="6" t="n">
        <v>0</v>
      </c>
      <c r="K5410" s="6" t="n">
        <v>1</v>
      </c>
      <c r="L5410" s="6">
        <f>I5410+J5410+K5410</f>
        <v/>
      </c>
      <c r="M5410" s="6" t="n">
        <v>0</v>
      </c>
      <c r="P5410" t="inlineStr">
        <is>
          <t>Ja</t>
        </is>
      </c>
      <c r="T5410" t="inlineStr">
        <is>
          <t>SAW</t>
        </is>
      </c>
      <c r="U5410">
        <f>VLOOKUP(T5410,Destinations!$A$2:$C$550,2,0)</f>
        <v/>
      </c>
      <c r="V5410" t="inlineStr">
        <is>
          <t>WCHS</t>
        </is>
      </c>
      <c r="W5410">
        <f>VLOOKUP(V5410,'WCH Kat'!$A$1:$B$150,2,0)</f>
        <v/>
      </c>
    </row>
    <row r="5411">
      <c r="A5411" t="inlineStr">
        <is>
          <t xml:space="preserve">C3 </t>
        </is>
      </c>
      <c r="B5411" t="inlineStr">
        <is>
          <t>C3 6061</t>
        </is>
      </c>
      <c r="C5411" s="4" t="inlineStr">
        <is>
          <t>27.12.2024</t>
        </is>
      </c>
      <c r="D5411" t="inlineStr">
        <is>
          <t>23:35</t>
        </is>
      </c>
      <c r="E5411" s="4" t="inlineStr">
        <is>
          <t>27.12.2024</t>
        </is>
      </c>
      <c r="F5411" t="inlineStr">
        <is>
          <t>22:17</t>
        </is>
      </c>
      <c r="G5411" s="5" t="n">
        <v>1.3</v>
      </c>
      <c r="H5411" t="inlineStr">
        <is>
          <t>Outbound</t>
        </is>
      </c>
      <c r="I5411" s="6" t="n">
        <v>0</v>
      </c>
      <c r="J5411" s="6" t="n">
        <v>1</v>
      </c>
      <c r="K5411" s="6" t="n">
        <v>0</v>
      </c>
      <c r="L5411" s="6">
        <f>I5411+J5411+K5411</f>
        <v/>
      </c>
      <c r="M5411" s="6" t="n">
        <v>0</v>
      </c>
      <c r="Q5411" t="inlineStr">
        <is>
          <t>Ja</t>
        </is>
      </c>
      <c r="T5411" t="inlineStr">
        <is>
          <t>PRN</t>
        </is>
      </c>
      <c r="U5411">
        <f>VLOOKUP(T5411,Destinations!$A$2:$C$550,2,0)</f>
        <v/>
      </c>
      <c r="V5411" t="inlineStr">
        <is>
          <t>WCHR</t>
        </is>
      </c>
      <c r="W5411">
        <f>VLOOKUP(V5411,'WCH Kat'!$A$1:$B$150,2,0)</f>
        <v/>
      </c>
    </row>
    <row r="5412">
      <c r="A5412" t="inlineStr">
        <is>
          <t xml:space="preserve">PC </t>
        </is>
      </c>
      <c r="B5412" t="inlineStr">
        <is>
          <t>PC 5013</t>
        </is>
      </c>
      <c r="C5412" s="4" t="inlineStr">
        <is>
          <t>27.12.2024</t>
        </is>
      </c>
      <c r="D5412" t="inlineStr">
        <is>
          <t>23:45</t>
        </is>
      </c>
      <c r="E5412" s="4" t="inlineStr">
        <is>
          <t>27.12.2024</t>
        </is>
      </c>
      <c r="F5412" t="inlineStr">
        <is>
          <t>23:25</t>
        </is>
      </c>
      <c r="G5412" s="5" t="n">
        <v>0.33333</v>
      </c>
      <c r="H5412" t="inlineStr">
        <is>
          <t>Inbound</t>
        </is>
      </c>
      <c r="I5412" s="6" t="n">
        <v>1</v>
      </c>
      <c r="J5412" s="6" t="n">
        <v>0</v>
      </c>
      <c r="K5412" s="6" t="n">
        <v>0</v>
      </c>
      <c r="L5412" s="6">
        <f>I5412+J5412+K5412</f>
        <v/>
      </c>
      <c r="M5412" s="6" t="n">
        <v>0</v>
      </c>
      <c r="R5412" t="inlineStr">
        <is>
          <t>Ja</t>
        </is>
      </c>
      <c r="T5412" t="inlineStr">
        <is>
          <t>AYT</t>
        </is>
      </c>
      <c r="U5412">
        <f>VLOOKUP(T5412,Destinations!$A$2:$C$550,2,0)</f>
        <v/>
      </c>
      <c r="V5412" t="inlineStr">
        <is>
          <t>WCHS</t>
        </is>
      </c>
      <c r="W5412">
        <f>VLOOKUP(V5412,'WCH Kat'!$A$1:$B$150,2,0)</f>
        <v/>
      </c>
    </row>
    <row r="5413">
      <c r="A5413" t="inlineStr">
        <is>
          <t xml:space="preserve">C3 </t>
        </is>
      </c>
      <c r="B5413" t="inlineStr">
        <is>
          <t>C3 6061</t>
        </is>
      </c>
      <c r="C5413" s="4" t="inlineStr">
        <is>
          <t>27.12.2024</t>
        </is>
      </c>
      <c r="D5413" t="inlineStr">
        <is>
          <t>23:45</t>
        </is>
      </c>
      <c r="E5413" s="4" t="inlineStr">
        <is>
          <t>27.12.2024</t>
        </is>
      </c>
      <c r="F5413" t="inlineStr">
        <is>
          <t>22:17</t>
        </is>
      </c>
      <c r="G5413" s="5" t="n">
        <v>1.46667</v>
      </c>
      <c r="H5413" t="inlineStr">
        <is>
          <t>Outbound</t>
        </is>
      </c>
      <c r="I5413" s="6" t="n">
        <v>0</v>
      </c>
      <c r="J5413" s="6" t="n">
        <v>1</v>
      </c>
      <c r="K5413" s="6" t="n">
        <v>0</v>
      </c>
      <c r="L5413" s="6">
        <f>I5413+J5413+K5413</f>
        <v/>
      </c>
      <c r="M5413" s="6" t="n">
        <v>0</v>
      </c>
      <c r="Q5413" t="inlineStr">
        <is>
          <t>Ja</t>
        </is>
      </c>
      <c r="T5413" t="inlineStr">
        <is>
          <t>PRN</t>
        </is>
      </c>
      <c r="U5413">
        <f>VLOOKUP(T5413,Destinations!$A$2:$C$550,2,0)</f>
        <v/>
      </c>
      <c r="V5413" t="inlineStr">
        <is>
          <t>WCHR</t>
        </is>
      </c>
      <c r="W5413">
        <f>VLOOKUP(V5413,'WCH Kat'!$A$1:$B$150,2,0)</f>
        <v/>
      </c>
    </row>
    <row r="5414">
      <c r="A5414" t="inlineStr">
        <is>
          <t xml:space="preserve">PC </t>
        </is>
      </c>
      <c r="B5414" t="inlineStr">
        <is>
          <t>PC 5309</t>
        </is>
      </c>
      <c r="C5414" s="4" t="inlineStr">
        <is>
          <t>28.12.2024</t>
        </is>
      </c>
      <c r="D5414" t="inlineStr">
        <is>
          <t>00:25</t>
        </is>
      </c>
      <c r="E5414" s="4" t="inlineStr">
        <is>
          <t>27.12.2024</t>
        </is>
      </c>
      <c r="F5414" t="inlineStr">
        <is>
          <t>21:26</t>
        </is>
      </c>
      <c r="G5414" s="5" t="n">
        <v>2.98333</v>
      </c>
      <c r="H5414" t="inlineStr">
        <is>
          <t>Inbound</t>
        </is>
      </c>
      <c r="I5414" s="6" t="n">
        <v>0</v>
      </c>
      <c r="J5414" s="6" t="n">
        <v>1</v>
      </c>
      <c r="K5414" s="6" t="n">
        <v>0</v>
      </c>
      <c r="L5414" s="6">
        <f>I5414+J5414+K5414</f>
        <v/>
      </c>
      <c r="M5414" s="6" t="n">
        <v>0</v>
      </c>
      <c r="P5414" t="inlineStr">
        <is>
          <t>Ja</t>
        </is>
      </c>
      <c r="T5414" t="inlineStr">
        <is>
          <t>ADB</t>
        </is>
      </c>
      <c r="U5414">
        <f>VLOOKUP(T5414,Destinations!$A$2:$C$550,2,0)</f>
        <v/>
      </c>
      <c r="V5414" t="inlineStr">
        <is>
          <t>WCHS</t>
        </is>
      </c>
      <c r="W5414">
        <f>VLOOKUP(V5414,'WCH Kat'!$A$1:$B$150,2,0)</f>
        <v/>
      </c>
    </row>
    <row r="5415">
      <c r="A5415" t="inlineStr">
        <is>
          <t xml:space="preserve">XQ </t>
        </is>
      </c>
      <c r="B5415" t="inlineStr">
        <is>
          <t>XQ  115</t>
        </is>
      </c>
      <c r="C5415" s="4" t="inlineStr">
        <is>
          <t>28.12.2024</t>
        </is>
      </c>
      <c r="D5415" t="inlineStr">
        <is>
          <t>00:45</t>
        </is>
      </c>
      <c r="E5415" s="4" t="inlineStr">
        <is>
          <t>25.12.2024</t>
        </is>
      </c>
      <c r="F5415" t="inlineStr">
        <is>
          <t>08:55</t>
        </is>
      </c>
      <c r="G5415" s="5" t="n">
        <v>63.83333</v>
      </c>
      <c r="H5415" t="inlineStr">
        <is>
          <t>Outbound</t>
        </is>
      </c>
      <c r="I5415" s="6" t="n">
        <v>0</v>
      </c>
      <c r="J5415" s="6" t="n">
        <v>0</v>
      </c>
      <c r="K5415" s="6" t="n">
        <v>0</v>
      </c>
      <c r="L5415" s="6">
        <f>I5415+J5415+K5415</f>
        <v/>
      </c>
      <c r="M5415" s="6" t="n">
        <v>1</v>
      </c>
      <c r="P5415" t="inlineStr">
        <is>
          <t>Ja</t>
        </is>
      </c>
      <c r="T5415" t="inlineStr">
        <is>
          <t>AYT</t>
        </is>
      </c>
      <c r="U5415">
        <f>VLOOKUP(T5415,Destinations!$A$2:$C$550,2,0)</f>
        <v/>
      </c>
      <c r="V5415" t="inlineStr">
        <is>
          <t>WCHS</t>
        </is>
      </c>
      <c r="W5415">
        <f>VLOOKUP(V5415,'WCH Kat'!$A$1:$B$150,2,0)</f>
        <v/>
      </c>
    </row>
    <row r="5416">
      <c r="A5416" t="inlineStr">
        <is>
          <t xml:space="preserve">XQ </t>
        </is>
      </c>
      <c r="B5416" t="inlineStr">
        <is>
          <t>XQ  115</t>
        </is>
      </c>
      <c r="C5416" s="4" t="inlineStr">
        <is>
          <t>28.12.2024</t>
        </is>
      </c>
      <c r="D5416" t="inlineStr">
        <is>
          <t>00:45</t>
        </is>
      </c>
      <c r="E5416" s="4" t="inlineStr">
        <is>
          <t>27.12.2024</t>
        </is>
      </c>
      <c r="F5416" t="inlineStr">
        <is>
          <t>23:24</t>
        </is>
      </c>
      <c r="G5416" s="5" t="n">
        <v>1.35</v>
      </c>
      <c r="H5416" t="inlineStr">
        <is>
          <t>Outbound</t>
        </is>
      </c>
      <c r="I5416" s="6" t="n">
        <v>0</v>
      </c>
      <c r="J5416" s="6" t="n">
        <v>1</v>
      </c>
      <c r="K5416" s="6" t="n">
        <v>0</v>
      </c>
      <c r="L5416" s="6">
        <f>I5416+J5416+K5416</f>
        <v/>
      </c>
      <c r="M5416" s="6" t="n">
        <v>0</v>
      </c>
      <c r="Q5416" t="inlineStr">
        <is>
          <t>Ja</t>
        </is>
      </c>
      <c r="T5416" t="inlineStr">
        <is>
          <t>AYT</t>
        </is>
      </c>
      <c r="U5416">
        <f>VLOOKUP(T5416,Destinations!$A$2:$C$550,2,0)</f>
        <v/>
      </c>
      <c r="V5416" t="inlineStr">
        <is>
          <t>WCHS</t>
        </is>
      </c>
      <c r="W5416">
        <f>VLOOKUP(V5416,'WCH Kat'!$A$1:$B$150,2,0)</f>
        <v/>
      </c>
    </row>
    <row r="5417">
      <c r="A5417" t="inlineStr">
        <is>
          <t xml:space="preserve">XQ </t>
        </is>
      </c>
      <c r="B5417" t="inlineStr">
        <is>
          <t>XQ  115</t>
        </is>
      </c>
      <c r="C5417" s="4" t="inlineStr">
        <is>
          <t>28.12.2024</t>
        </is>
      </c>
      <c r="D5417" t="inlineStr">
        <is>
          <t>00:45</t>
        </is>
      </c>
      <c r="E5417" s="4" t="inlineStr">
        <is>
          <t>27.12.2024</t>
        </is>
      </c>
      <c r="F5417" t="inlineStr">
        <is>
          <t>23:23</t>
        </is>
      </c>
      <c r="G5417" s="5" t="n">
        <v>1.36667</v>
      </c>
      <c r="H5417" t="inlineStr">
        <is>
          <t>Outbound</t>
        </is>
      </c>
      <c r="I5417" s="6" t="n">
        <v>0</v>
      </c>
      <c r="J5417" s="6" t="n">
        <v>1</v>
      </c>
      <c r="K5417" s="6" t="n">
        <v>0</v>
      </c>
      <c r="L5417" s="6">
        <f>I5417+J5417+K5417</f>
        <v/>
      </c>
      <c r="M5417" s="6" t="n">
        <v>0</v>
      </c>
      <c r="Q5417" t="inlineStr">
        <is>
          <t>Ja</t>
        </is>
      </c>
      <c r="T5417" t="inlineStr">
        <is>
          <t>AYT</t>
        </is>
      </c>
      <c r="U5417">
        <f>VLOOKUP(T5417,Destinations!$A$2:$C$550,2,0)</f>
        <v/>
      </c>
      <c r="V5417" t="inlineStr">
        <is>
          <t>WCHS</t>
        </is>
      </c>
      <c r="W5417">
        <f>VLOOKUP(V5417,'WCH Kat'!$A$1:$B$150,2,0)</f>
        <v/>
      </c>
    </row>
    <row r="5418">
      <c r="A5418" t="inlineStr">
        <is>
          <t xml:space="preserve">EW </t>
        </is>
      </c>
      <c r="B5418" t="inlineStr">
        <is>
          <t>EW  469</t>
        </is>
      </c>
      <c r="C5418" s="4" t="inlineStr">
        <is>
          <t>28.12.2024</t>
        </is>
      </c>
      <c r="D5418" t="inlineStr">
        <is>
          <t>01:00</t>
        </is>
      </c>
      <c r="E5418" s="4" t="inlineStr">
        <is>
          <t>26.12.2024</t>
        </is>
      </c>
      <c r="F5418" t="inlineStr">
        <is>
          <t>08:05</t>
        </is>
      </c>
      <c r="G5418" s="5" t="n">
        <v>40.91667</v>
      </c>
      <c r="H5418" t="inlineStr">
        <is>
          <t>Inbound</t>
        </is>
      </c>
      <c r="I5418" s="6" t="n">
        <v>0</v>
      </c>
      <c r="J5418" s="6" t="n">
        <v>0</v>
      </c>
      <c r="K5418" s="6" t="n">
        <v>0</v>
      </c>
      <c r="L5418" s="6">
        <f>I5418+J5418+K5418</f>
        <v/>
      </c>
      <c r="M5418" s="6" t="n">
        <v>1</v>
      </c>
      <c r="P5418" t="inlineStr">
        <is>
          <t>Ja</t>
        </is>
      </c>
      <c r="T5418" t="inlineStr">
        <is>
          <t>LHR</t>
        </is>
      </c>
      <c r="U5418">
        <f>VLOOKUP(T5418,Destinations!$A$2:$C$550,2,0)</f>
        <v/>
      </c>
      <c r="V5418" t="inlineStr">
        <is>
          <t>WCHC</t>
        </is>
      </c>
      <c r="W5418">
        <f>VLOOKUP(V5418,'WCH Kat'!$A$1:$B$150,2,0)</f>
        <v/>
      </c>
    </row>
    <row r="5419">
      <c r="A5419" t="inlineStr">
        <is>
          <t xml:space="preserve">EW </t>
        </is>
      </c>
      <c r="B5419" t="inlineStr">
        <is>
          <t>EW  469</t>
        </is>
      </c>
      <c r="C5419" s="4" t="inlineStr">
        <is>
          <t>28.12.2024</t>
        </is>
      </c>
      <c r="D5419" t="inlineStr">
        <is>
          <t>01:00</t>
        </is>
      </c>
      <c r="E5419" s="4" t="inlineStr">
        <is>
          <t>26.12.2024</t>
        </is>
      </c>
      <c r="F5419" t="inlineStr">
        <is>
          <t>08:05</t>
        </is>
      </c>
      <c r="G5419" s="5" t="n">
        <v>40.91667</v>
      </c>
      <c r="H5419" t="inlineStr">
        <is>
          <t>Inbound</t>
        </is>
      </c>
      <c r="I5419" s="6" t="n">
        <v>0</v>
      </c>
      <c r="J5419" s="6" t="n">
        <v>0</v>
      </c>
      <c r="K5419" s="6" t="n">
        <v>0</v>
      </c>
      <c r="L5419" s="6">
        <f>I5419+J5419+K5419</f>
        <v/>
      </c>
      <c r="M5419" s="6" t="n">
        <v>1</v>
      </c>
      <c r="P5419" t="inlineStr">
        <is>
          <t>Ja</t>
        </is>
      </c>
      <c r="T5419" t="inlineStr">
        <is>
          <t>LHR</t>
        </is>
      </c>
      <c r="U5419">
        <f>VLOOKUP(T5419,Destinations!$A$2:$C$550,2,0)</f>
        <v/>
      </c>
      <c r="V5419" t="inlineStr">
        <is>
          <t>WCHC</t>
        </is>
      </c>
      <c r="W5419">
        <f>VLOOKUP(V5419,'WCH Kat'!$A$1:$B$150,2,0)</f>
        <v/>
      </c>
    </row>
    <row r="5420">
      <c r="A5420" t="inlineStr">
        <is>
          <t xml:space="preserve">FR </t>
        </is>
      </c>
      <c r="B5420" t="inlineStr">
        <is>
          <t>FR 1034</t>
        </is>
      </c>
      <c r="C5420" s="4" t="inlineStr">
        <is>
          <t>28.12.2024</t>
        </is>
      </c>
      <c r="D5420" t="inlineStr">
        <is>
          <t>01:05</t>
        </is>
      </c>
      <c r="E5420" s="4" t="inlineStr">
        <is>
          <t>26.12.2024</t>
        </is>
      </c>
      <c r="F5420" t="inlineStr">
        <is>
          <t>04:25</t>
        </is>
      </c>
      <c r="G5420" s="5" t="n">
        <v>44.66667</v>
      </c>
      <c r="H5420" t="inlineStr">
        <is>
          <t>Inbound</t>
        </is>
      </c>
      <c r="I5420" s="6" t="n">
        <v>0</v>
      </c>
      <c r="J5420" s="6" t="n">
        <v>0</v>
      </c>
      <c r="K5420" s="6" t="n">
        <v>0</v>
      </c>
      <c r="L5420" s="6">
        <f>I5420+J5420+K5420</f>
        <v/>
      </c>
      <c r="M5420" s="6" t="n">
        <v>1</v>
      </c>
      <c r="P5420" t="inlineStr">
        <is>
          <t>Ja</t>
        </is>
      </c>
      <c r="T5420" t="inlineStr">
        <is>
          <t>TFS</t>
        </is>
      </c>
      <c r="U5420">
        <f>VLOOKUP(T5420,Destinations!$A$2:$C$550,2,0)</f>
        <v/>
      </c>
      <c r="V5420" t="inlineStr">
        <is>
          <t>WCHR</t>
        </is>
      </c>
      <c r="W5420">
        <f>VLOOKUP(V5420,'WCH Kat'!$A$1:$B$150,2,0)</f>
        <v/>
      </c>
    </row>
    <row r="5421">
      <c r="A5421" t="inlineStr">
        <is>
          <t xml:space="preserve">EW </t>
        </is>
      </c>
      <c r="B5421" t="inlineStr">
        <is>
          <t>EW 2471</t>
        </is>
      </c>
      <c r="C5421" s="4" t="inlineStr">
        <is>
          <t>28.12.2024</t>
        </is>
      </c>
      <c r="D5421" t="inlineStr">
        <is>
          <t>01:15</t>
        </is>
      </c>
      <c r="E5421" s="4" t="inlineStr">
        <is>
          <t>28.12.2024</t>
        </is>
      </c>
      <c r="F5421" t="inlineStr">
        <is>
          <t>00:43</t>
        </is>
      </c>
      <c r="G5421" s="5" t="n">
        <v>0.53333</v>
      </c>
      <c r="H5421" t="inlineStr">
        <is>
          <t>Inbound</t>
        </is>
      </c>
      <c r="I5421" s="6" t="n">
        <v>1</v>
      </c>
      <c r="J5421" s="6" t="n">
        <v>0</v>
      </c>
      <c r="K5421" s="6" t="n">
        <v>0</v>
      </c>
      <c r="L5421" s="6">
        <f>I5421+J5421+K5421</f>
        <v/>
      </c>
      <c r="M5421" s="6" t="n">
        <v>0</v>
      </c>
      <c r="R5421" t="inlineStr">
        <is>
          <t>Ja</t>
        </is>
      </c>
      <c r="T5421" t="inlineStr">
        <is>
          <t>MAN</t>
        </is>
      </c>
      <c r="U5421">
        <f>VLOOKUP(T5421,Destinations!$A$2:$C$550,2,0)</f>
        <v/>
      </c>
      <c r="V5421" t="inlineStr">
        <is>
          <t>WCHR</t>
        </is>
      </c>
      <c r="W5421">
        <f>VLOOKUP(V5421,'WCH Kat'!$A$1:$B$150,2,0)</f>
        <v/>
      </c>
    </row>
    <row r="5422">
      <c r="A5422" t="inlineStr">
        <is>
          <t xml:space="preserve">EW </t>
        </is>
      </c>
      <c r="B5422" t="inlineStr">
        <is>
          <t>EW 2471</t>
        </is>
      </c>
      <c r="C5422" s="4" t="inlineStr">
        <is>
          <t>28.12.2024</t>
        </is>
      </c>
      <c r="D5422" t="inlineStr">
        <is>
          <t>01:15</t>
        </is>
      </c>
      <c r="E5422" s="4" t="inlineStr">
        <is>
          <t>28.12.2024</t>
        </is>
      </c>
      <c r="F5422" t="inlineStr">
        <is>
          <t>00:43</t>
        </is>
      </c>
      <c r="G5422" s="5" t="n">
        <v>0.53333</v>
      </c>
      <c r="H5422" t="inlineStr">
        <is>
          <t>Inbound</t>
        </is>
      </c>
      <c r="I5422" s="6" t="n">
        <v>1</v>
      </c>
      <c r="J5422" s="6" t="n">
        <v>0</v>
      </c>
      <c r="K5422" s="6" t="n">
        <v>0</v>
      </c>
      <c r="L5422" s="6">
        <f>I5422+J5422+K5422</f>
        <v/>
      </c>
      <c r="M5422" s="6" t="n">
        <v>0</v>
      </c>
      <c r="R5422" t="inlineStr">
        <is>
          <t>Ja</t>
        </is>
      </c>
      <c r="T5422" t="inlineStr">
        <is>
          <t>MAN</t>
        </is>
      </c>
      <c r="U5422">
        <f>VLOOKUP(T5422,Destinations!$A$2:$C$550,2,0)</f>
        <v/>
      </c>
      <c r="V5422" t="inlineStr">
        <is>
          <t>WCHS</t>
        </is>
      </c>
      <c r="W5422">
        <f>VLOOKUP(V5422,'WCH Kat'!$A$1:$B$150,2,0)</f>
        <v/>
      </c>
    </row>
    <row r="5423">
      <c r="A5423" t="inlineStr">
        <is>
          <t xml:space="preserve">PC </t>
        </is>
      </c>
      <c r="B5423" t="inlineStr">
        <is>
          <t>PC 1681</t>
        </is>
      </c>
      <c r="C5423" s="4" t="inlineStr">
        <is>
          <t>28.12.2024</t>
        </is>
      </c>
      <c r="D5423" t="inlineStr">
        <is>
          <t>01:20</t>
        </is>
      </c>
      <c r="E5423" s="4" t="inlineStr">
        <is>
          <t>25.12.2024</t>
        </is>
      </c>
      <c r="F5423" t="inlineStr">
        <is>
          <t>21:35</t>
        </is>
      </c>
      <c r="G5423" s="5" t="n">
        <v>51.75</v>
      </c>
      <c r="H5423" t="inlineStr">
        <is>
          <t>Inbound</t>
        </is>
      </c>
      <c r="I5423" s="6" t="n">
        <v>0</v>
      </c>
      <c r="J5423" s="6" t="n">
        <v>0</v>
      </c>
      <c r="K5423" s="6" t="n">
        <v>0</v>
      </c>
      <c r="L5423" s="6">
        <f>I5423+J5423+K5423</f>
        <v/>
      </c>
      <c r="M5423" s="6" t="n">
        <v>1</v>
      </c>
      <c r="P5423" t="inlineStr">
        <is>
          <t>Ja</t>
        </is>
      </c>
      <c r="T5423" t="inlineStr">
        <is>
          <t>ESB</t>
        </is>
      </c>
      <c r="U5423">
        <f>VLOOKUP(T5423,Destinations!$A$2:$C$550,2,0)</f>
        <v/>
      </c>
      <c r="V5423" t="inlineStr">
        <is>
          <t>WCHS</t>
        </is>
      </c>
      <c r="W5423">
        <f>VLOOKUP(V5423,'WCH Kat'!$A$1:$B$150,2,0)</f>
        <v/>
      </c>
    </row>
    <row r="5424">
      <c r="A5424" t="inlineStr">
        <is>
          <t xml:space="preserve">PC </t>
        </is>
      </c>
      <c r="B5424" t="inlineStr">
        <is>
          <t>PC 1681</t>
        </is>
      </c>
      <c r="C5424" s="4" t="inlineStr">
        <is>
          <t>28.12.2024</t>
        </is>
      </c>
      <c r="D5424" t="inlineStr">
        <is>
          <t>01:20</t>
        </is>
      </c>
      <c r="E5424" s="4" t="inlineStr">
        <is>
          <t>25.12.2024</t>
        </is>
      </c>
      <c r="F5424" t="inlineStr">
        <is>
          <t>21:35</t>
        </is>
      </c>
      <c r="G5424" s="5" t="n">
        <v>51.75</v>
      </c>
      <c r="H5424" t="inlineStr">
        <is>
          <t>Inbound</t>
        </is>
      </c>
      <c r="I5424" s="6" t="n">
        <v>0</v>
      </c>
      <c r="J5424" s="6" t="n">
        <v>0</v>
      </c>
      <c r="K5424" s="6" t="n">
        <v>0</v>
      </c>
      <c r="L5424" s="6">
        <f>I5424+J5424+K5424</f>
        <v/>
      </c>
      <c r="M5424" s="6" t="n">
        <v>1</v>
      </c>
      <c r="P5424" t="inlineStr">
        <is>
          <t>Ja</t>
        </is>
      </c>
      <c r="T5424" t="inlineStr">
        <is>
          <t>ESB</t>
        </is>
      </c>
      <c r="U5424">
        <f>VLOOKUP(T5424,Destinations!$A$2:$C$550,2,0)</f>
        <v/>
      </c>
      <c r="V5424" t="inlineStr">
        <is>
          <t>WCHS</t>
        </is>
      </c>
      <c r="W5424">
        <f>VLOOKUP(V5424,'WCH Kat'!$A$1:$B$150,2,0)</f>
        <v/>
      </c>
    </row>
    <row r="5425">
      <c r="A5425" t="inlineStr">
        <is>
          <t xml:space="preserve">PC </t>
        </is>
      </c>
      <c r="B5425" t="inlineStr">
        <is>
          <t>PC 1681</t>
        </is>
      </c>
      <c r="C5425" s="4" t="inlineStr">
        <is>
          <t>28.12.2024</t>
        </is>
      </c>
      <c r="D5425" t="inlineStr">
        <is>
          <t>01:20</t>
        </is>
      </c>
      <c r="E5425" s="4" t="inlineStr">
        <is>
          <t>27.12.2024</t>
        </is>
      </c>
      <c r="F5425" t="inlineStr">
        <is>
          <t>21:40</t>
        </is>
      </c>
      <c r="G5425" s="5" t="n">
        <v>3.66667</v>
      </c>
      <c r="H5425" t="inlineStr">
        <is>
          <t>Inbound</t>
        </is>
      </c>
      <c r="I5425" s="6" t="n">
        <v>0</v>
      </c>
      <c r="J5425" s="6" t="n">
        <v>0</v>
      </c>
      <c r="K5425" s="6" t="n">
        <v>1</v>
      </c>
      <c r="L5425" s="6">
        <f>I5425+J5425+K5425</f>
        <v/>
      </c>
      <c r="M5425" s="6" t="n">
        <v>0</v>
      </c>
      <c r="P5425" t="inlineStr">
        <is>
          <t>Ja</t>
        </is>
      </c>
      <c r="T5425" t="inlineStr">
        <is>
          <t>ESB</t>
        </is>
      </c>
      <c r="U5425">
        <f>VLOOKUP(T5425,Destinations!$A$2:$C$550,2,0)</f>
        <v/>
      </c>
      <c r="V5425" t="inlineStr">
        <is>
          <t>WCHS</t>
        </is>
      </c>
      <c r="W5425">
        <f>VLOOKUP(V5425,'WCH Kat'!$A$1:$B$150,2,0)</f>
        <v/>
      </c>
    </row>
    <row r="5426">
      <c r="A5426" t="inlineStr">
        <is>
          <t xml:space="preserve">FR </t>
        </is>
      </c>
      <c r="B5426" t="inlineStr">
        <is>
          <t>FR 2841</t>
        </is>
      </c>
      <c r="C5426" s="4" t="inlineStr">
        <is>
          <t>28.12.2024</t>
        </is>
      </c>
      <c r="D5426" t="inlineStr">
        <is>
          <t>01:25</t>
        </is>
      </c>
      <c r="E5426" s="4" t="inlineStr">
        <is>
          <t>26.12.2024</t>
        </is>
      </c>
      <c r="F5426" t="inlineStr">
        <is>
          <t>03:55</t>
        </is>
      </c>
      <c r="G5426" s="5" t="n">
        <v>45.5</v>
      </c>
      <c r="H5426" t="inlineStr">
        <is>
          <t>Inbound</t>
        </is>
      </c>
      <c r="I5426" s="6" t="n">
        <v>0</v>
      </c>
      <c r="J5426" s="6" t="n">
        <v>0</v>
      </c>
      <c r="K5426" s="6" t="n">
        <v>0</v>
      </c>
      <c r="L5426" s="6">
        <f>I5426+J5426+K5426</f>
        <v/>
      </c>
      <c r="M5426" s="6" t="n">
        <v>1</v>
      </c>
      <c r="P5426" t="inlineStr">
        <is>
          <t>Ja</t>
        </is>
      </c>
      <c r="T5426" t="inlineStr">
        <is>
          <t>STN</t>
        </is>
      </c>
      <c r="U5426">
        <f>VLOOKUP(T5426,Destinations!$A$2:$C$550,2,0)</f>
        <v/>
      </c>
      <c r="V5426" t="inlineStr">
        <is>
          <t>WCHR</t>
        </is>
      </c>
      <c r="W5426">
        <f>VLOOKUP(V5426,'WCH Kat'!$A$1:$B$150,2,0)</f>
        <v/>
      </c>
    </row>
    <row r="5427">
      <c r="A5427" t="inlineStr">
        <is>
          <t xml:space="preserve">PC </t>
        </is>
      </c>
      <c r="B5427" t="inlineStr">
        <is>
          <t>PC 5310</t>
        </is>
      </c>
      <c r="C5427" s="4" t="inlineStr">
        <is>
          <t>28.12.2024</t>
        </is>
      </c>
      <c r="D5427" t="inlineStr">
        <is>
          <t>01:25</t>
        </is>
      </c>
      <c r="E5427" s="4" t="inlineStr">
        <is>
          <t>28.12.2024</t>
        </is>
      </c>
      <c r="F5427" t="inlineStr">
        <is>
          <t>00:03</t>
        </is>
      </c>
      <c r="G5427" s="5" t="n">
        <v>1.36667</v>
      </c>
      <c r="H5427" t="inlineStr">
        <is>
          <t>Outbound</t>
        </is>
      </c>
      <c r="I5427" s="6" t="n">
        <v>0</v>
      </c>
      <c r="J5427" s="6" t="n">
        <v>1</v>
      </c>
      <c r="K5427" s="6" t="n">
        <v>0</v>
      </c>
      <c r="L5427" s="6">
        <f>I5427+J5427+K5427</f>
        <v/>
      </c>
      <c r="M5427" s="6" t="n">
        <v>0</v>
      </c>
      <c r="Q5427" t="inlineStr">
        <is>
          <t>Ja</t>
        </is>
      </c>
      <c r="T5427" t="inlineStr">
        <is>
          <t>Izmir</t>
        </is>
      </c>
      <c r="U5427">
        <f>VLOOKUP(T5427,Destinations!$A$2:$C$550,2,0)</f>
        <v/>
      </c>
      <c r="V5427" t="inlineStr">
        <is>
          <t>WCHS</t>
        </is>
      </c>
      <c r="W5427">
        <f>VLOOKUP(V5427,'WCH Kat'!$A$1:$B$150,2,0)</f>
        <v/>
      </c>
    </row>
    <row r="5428">
      <c r="A5428" t="inlineStr">
        <is>
          <t xml:space="preserve">FR </t>
        </is>
      </c>
      <c r="B5428" t="inlineStr">
        <is>
          <t>FR 2841</t>
        </is>
      </c>
      <c r="C5428" s="4" t="inlineStr">
        <is>
          <t>28.12.2024</t>
        </is>
      </c>
      <c r="D5428" t="inlineStr">
        <is>
          <t>01:30</t>
        </is>
      </c>
      <c r="E5428" s="4" t="inlineStr">
        <is>
          <t>26.12.2024</t>
        </is>
      </c>
      <c r="F5428" t="inlineStr">
        <is>
          <t>03:55</t>
        </is>
      </c>
      <c r="G5428" s="5" t="n">
        <v>45.58333</v>
      </c>
      <c r="H5428" t="inlineStr">
        <is>
          <t>Inbound</t>
        </is>
      </c>
      <c r="I5428" s="6" t="n">
        <v>0</v>
      </c>
      <c r="J5428" s="6" t="n">
        <v>0</v>
      </c>
      <c r="K5428" s="6" t="n">
        <v>0</v>
      </c>
      <c r="L5428" s="6">
        <f>I5428+J5428+K5428</f>
        <v/>
      </c>
      <c r="M5428" s="6" t="n">
        <v>1</v>
      </c>
      <c r="P5428" t="inlineStr">
        <is>
          <t>Ja</t>
        </is>
      </c>
      <c r="T5428" t="inlineStr">
        <is>
          <t>STN</t>
        </is>
      </c>
      <c r="U5428">
        <f>VLOOKUP(T5428,Destinations!$A$2:$C$550,2,0)</f>
        <v/>
      </c>
      <c r="V5428" t="inlineStr">
        <is>
          <t>DPNA</t>
        </is>
      </c>
      <c r="W5428">
        <f>VLOOKUP(V5428,'WCH Kat'!$A$1:$B$150,2,0)</f>
        <v/>
      </c>
    </row>
    <row r="5429">
      <c r="A5429" t="inlineStr">
        <is>
          <t xml:space="preserve">XQ </t>
        </is>
      </c>
      <c r="B5429" t="inlineStr">
        <is>
          <t>XQ  112</t>
        </is>
      </c>
      <c r="C5429" s="4" t="inlineStr">
        <is>
          <t>28.12.2024</t>
        </is>
      </c>
      <c r="D5429" t="inlineStr">
        <is>
          <t>01:30</t>
        </is>
      </c>
      <c r="E5429" s="4" t="inlineStr">
        <is>
          <t>26.12.2024</t>
        </is>
      </c>
      <c r="F5429" t="inlineStr">
        <is>
          <t>10:00</t>
        </is>
      </c>
      <c r="G5429" s="5" t="n">
        <v>39.5</v>
      </c>
      <c r="H5429" t="inlineStr">
        <is>
          <t>Inbound</t>
        </is>
      </c>
      <c r="I5429" s="6" t="n">
        <v>0</v>
      </c>
      <c r="J5429" s="6" t="n">
        <v>0</v>
      </c>
      <c r="K5429" s="6" t="n">
        <v>0</v>
      </c>
      <c r="L5429" s="6">
        <f>I5429+J5429+K5429</f>
        <v/>
      </c>
      <c r="M5429" s="6" t="n">
        <v>1</v>
      </c>
      <c r="P5429" t="inlineStr">
        <is>
          <t>Ja</t>
        </is>
      </c>
      <c r="T5429" t="inlineStr">
        <is>
          <t>AYT</t>
        </is>
      </c>
      <c r="U5429">
        <f>VLOOKUP(T5429,Destinations!$A$2:$C$550,2,0)</f>
        <v/>
      </c>
      <c r="V5429" t="inlineStr">
        <is>
          <t>WCHC</t>
        </is>
      </c>
      <c r="W5429">
        <f>VLOOKUP(V5429,'WCH Kat'!$A$1:$B$150,2,0)</f>
        <v/>
      </c>
    </row>
    <row r="5430">
      <c r="A5430" t="inlineStr">
        <is>
          <t xml:space="preserve">XQ </t>
        </is>
      </c>
      <c r="B5430" t="inlineStr">
        <is>
          <t>XQ  112</t>
        </is>
      </c>
      <c r="C5430" s="4" t="inlineStr">
        <is>
          <t>28.12.2024</t>
        </is>
      </c>
      <c r="D5430" t="inlineStr">
        <is>
          <t>01:30</t>
        </is>
      </c>
      <c r="E5430" s="4" t="inlineStr">
        <is>
          <t>26.12.2024</t>
        </is>
      </c>
      <c r="F5430" t="inlineStr">
        <is>
          <t>10:00</t>
        </is>
      </c>
      <c r="G5430" s="5" t="n">
        <v>39.5</v>
      </c>
      <c r="H5430" t="inlineStr">
        <is>
          <t>Inbound</t>
        </is>
      </c>
      <c r="I5430" s="6" t="n">
        <v>0</v>
      </c>
      <c r="J5430" s="6" t="n">
        <v>0</v>
      </c>
      <c r="K5430" s="6" t="n">
        <v>0</v>
      </c>
      <c r="L5430" s="6">
        <f>I5430+J5430+K5430</f>
        <v/>
      </c>
      <c r="M5430" s="6" t="n">
        <v>1</v>
      </c>
      <c r="P5430" t="inlineStr">
        <is>
          <t>Ja</t>
        </is>
      </c>
      <c r="T5430" t="inlineStr">
        <is>
          <t>AYT</t>
        </is>
      </c>
      <c r="U5430">
        <f>VLOOKUP(T5430,Destinations!$A$2:$C$550,2,0)</f>
        <v/>
      </c>
      <c r="V5430" t="inlineStr">
        <is>
          <t>WCHS</t>
        </is>
      </c>
      <c r="W5430">
        <f>VLOOKUP(V5430,'WCH Kat'!$A$1:$B$150,2,0)</f>
        <v/>
      </c>
    </row>
    <row r="5431">
      <c r="A5431" t="inlineStr">
        <is>
          <t xml:space="preserve">XR </t>
        </is>
      </c>
      <c r="B5431" t="inlineStr">
        <is>
          <t>XR 1094</t>
        </is>
      </c>
      <c r="C5431" s="4" t="inlineStr">
        <is>
          <t>28.12.2024</t>
        </is>
      </c>
      <c r="D5431" t="inlineStr">
        <is>
          <t>01:35</t>
        </is>
      </c>
      <c r="E5431" s="4" t="inlineStr">
        <is>
          <t>27.12.2024</t>
        </is>
      </c>
      <c r="F5431" t="inlineStr">
        <is>
          <t>21:05</t>
        </is>
      </c>
      <c r="G5431" s="5" t="n">
        <v>4.5</v>
      </c>
      <c r="H5431" t="inlineStr">
        <is>
          <t>Inbound</t>
        </is>
      </c>
      <c r="I5431" s="6" t="n">
        <v>0</v>
      </c>
      <c r="J5431" s="6" t="n">
        <v>0</v>
      </c>
      <c r="K5431" s="6" t="n">
        <v>1</v>
      </c>
      <c r="L5431" s="6">
        <f>I5431+J5431+K5431</f>
        <v/>
      </c>
      <c r="M5431" s="6" t="n">
        <v>0</v>
      </c>
      <c r="P5431" t="inlineStr">
        <is>
          <t>Ja</t>
        </is>
      </c>
      <c r="T5431" t="inlineStr">
        <is>
          <t>HRG</t>
        </is>
      </c>
      <c r="U5431">
        <f>VLOOKUP(T5431,Destinations!$A$2:$C$550,2,0)</f>
        <v/>
      </c>
      <c r="V5431" t="inlineStr">
        <is>
          <t>WCHC</t>
        </is>
      </c>
      <c r="W5431">
        <f>VLOOKUP(V5431,'WCH Kat'!$A$1:$B$150,2,0)</f>
        <v/>
      </c>
    </row>
    <row r="5432">
      <c r="A5432" t="inlineStr">
        <is>
          <t xml:space="preserve">PC </t>
        </is>
      </c>
      <c r="B5432" t="inlineStr">
        <is>
          <t>PC 1682</t>
        </is>
      </c>
      <c r="C5432" s="4" t="inlineStr">
        <is>
          <t>28.12.2024</t>
        </is>
      </c>
      <c r="D5432" t="inlineStr">
        <is>
          <t>02:00</t>
        </is>
      </c>
      <c r="E5432" s="4" t="inlineStr">
        <is>
          <t>26.12.2024</t>
        </is>
      </c>
      <c r="F5432" t="inlineStr">
        <is>
          <t>00:10</t>
        </is>
      </c>
      <c r="G5432" s="5" t="n">
        <v>49.83333</v>
      </c>
      <c r="H5432" t="inlineStr">
        <is>
          <t>Outbound</t>
        </is>
      </c>
      <c r="I5432" s="6" t="n">
        <v>0</v>
      </c>
      <c r="J5432" s="6" t="n">
        <v>0</v>
      </c>
      <c r="K5432" s="6" t="n">
        <v>0</v>
      </c>
      <c r="L5432" s="6">
        <f>I5432+J5432+K5432</f>
        <v/>
      </c>
      <c r="M5432" s="6" t="n">
        <v>1</v>
      </c>
      <c r="P5432" t="inlineStr">
        <is>
          <t>Ja</t>
        </is>
      </c>
      <c r="T5432" t="inlineStr">
        <is>
          <t>ESB</t>
        </is>
      </c>
      <c r="U5432">
        <f>VLOOKUP(T5432,Destinations!$A$2:$C$550,2,0)</f>
        <v/>
      </c>
      <c r="V5432" t="inlineStr">
        <is>
          <t>WCHR</t>
        </is>
      </c>
      <c r="W5432">
        <f>VLOOKUP(V5432,'WCH Kat'!$A$1:$B$150,2,0)</f>
        <v/>
      </c>
    </row>
    <row r="5433">
      <c r="A5433" t="inlineStr">
        <is>
          <t xml:space="preserve">VF </t>
        </is>
      </c>
      <c r="B5433" t="inlineStr">
        <is>
          <t>VF 091</t>
        </is>
      </c>
      <c r="C5433" s="4" t="inlineStr">
        <is>
          <t>28.12.2024</t>
        </is>
      </c>
      <c r="D5433" t="inlineStr">
        <is>
          <t>02:20</t>
        </is>
      </c>
      <c r="E5433" s="4" t="inlineStr">
        <is>
          <t>27.12.2024</t>
        </is>
      </c>
      <c r="F5433" t="inlineStr">
        <is>
          <t>23:34</t>
        </is>
      </c>
      <c r="G5433" s="5" t="n">
        <v>2.76667</v>
      </c>
      <c r="H5433" t="inlineStr">
        <is>
          <t>Inbound</t>
        </is>
      </c>
      <c r="I5433" s="6" t="n">
        <v>0</v>
      </c>
      <c r="J5433" s="6" t="n">
        <v>1</v>
      </c>
      <c r="K5433" s="6" t="n">
        <v>0</v>
      </c>
      <c r="L5433" s="6">
        <f>I5433+J5433+K5433</f>
        <v/>
      </c>
      <c r="M5433" s="6" t="n">
        <v>0</v>
      </c>
      <c r="P5433" t="inlineStr">
        <is>
          <t>Ja</t>
        </is>
      </c>
      <c r="T5433" t="inlineStr">
        <is>
          <t>SAW</t>
        </is>
      </c>
      <c r="U5433">
        <f>VLOOKUP(T5433,Destinations!$A$2:$C$550,2,0)</f>
        <v/>
      </c>
      <c r="V5433" t="inlineStr">
        <is>
          <t>WCHS</t>
        </is>
      </c>
      <c r="W5433">
        <f>VLOOKUP(V5433,'WCH Kat'!$A$1:$B$150,2,0)</f>
        <v/>
      </c>
    </row>
    <row r="5434">
      <c r="A5434" t="inlineStr">
        <is>
          <t xml:space="preserve">XQ </t>
        </is>
      </c>
      <c r="B5434" t="inlineStr">
        <is>
          <t>XQ  113</t>
        </is>
      </c>
      <c r="C5434" s="4" t="inlineStr">
        <is>
          <t>28.12.2024</t>
        </is>
      </c>
      <c r="D5434" t="inlineStr">
        <is>
          <t>02:50</t>
        </is>
      </c>
      <c r="E5434" s="4" t="inlineStr">
        <is>
          <t>26.12.2024</t>
        </is>
      </c>
      <c r="F5434" t="inlineStr">
        <is>
          <t>10:55</t>
        </is>
      </c>
      <c r="G5434" s="5" t="n">
        <v>39.91667</v>
      </c>
      <c r="H5434" t="inlineStr">
        <is>
          <t>Outbound</t>
        </is>
      </c>
      <c r="I5434" s="6" t="n">
        <v>0</v>
      </c>
      <c r="J5434" s="6" t="n">
        <v>0</v>
      </c>
      <c r="K5434" s="6" t="n">
        <v>0</v>
      </c>
      <c r="L5434" s="6">
        <f>I5434+J5434+K5434</f>
        <v/>
      </c>
      <c r="M5434" s="6" t="n">
        <v>1</v>
      </c>
      <c r="P5434" t="inlineStr">
        <is>
          <t>Ja</t>
        </is>
      </c>
      <c r="T5434" t="inlineStr">
        <is>
          <t>AYT</t>
        </is>
      </c>
      <c r="U5434">
        <f>VLOOKUP(T5434,Destinations!$A$2:$C$550,2,0)</f>
        <v/>
      </c>
      <c r="V5434" t="inlineStr">
        <is>
          <t>WCHR,WCMP</t>
        </is>
      </c>
      <c r="W5434">
        <f>VLOOKUP(V5434,'WCH Kat'!$A$1:$B$150,2,0)</f>
        <v/>
      </c>
    </row>
    <row r="5435">
      <c r="A5435" t="inlineStr">
        <is>
          <t xml:space="preserve">SM </t>
        </is>
      </c>
      <c r="B5435" t="inlineStr">
        <is>
          <t>SM 2912</t>
        </is>
      </c>
      <c r="C5435" s="4" t="inlineStr">
        <is>
          <t>28.12.2024</t>
        </is>
      </c>
      <c r="D5435" t="inlineStr">
        <is>
          <t>03:05</t>
        </is>
      </c>
      <c r="E5435" s="4" t="inlineStr">
        <is>
          <t>27.12.2024</t>
        </is>
      </c>
      <c r="F5435" t="inlineStr">
        <is>
          <t>22:21</t>
        </is>
      </c>
      <c r="G5435" s="5" t="n">
        <v>4.73333</v>
      </c>
      <c r="H5435" t="inlineStr">
        <is>
          <t>Inbound</t>
        </is>
      </c>
      <c r="I5435" s="6" t="n">
        <v>0</v>
      </c>
      <c r="J5435" s="6" t="n">
        <v>0</v>
      </c>
      <c r="K5435" s="6" t="n">
        <v>1</v>
      </c>
      <c r="L5435" s="6">
        <f>I5435+J5435+K5435</f>
        <v/>
      </c>
      <c r="M5435" s="6" t="n">
        <v>0</v>
      </c>
      <c r="P5435" t="inlineStr">
        <is>
          <t>Ja</t>
        </is>
      </c>
      <c r="T5435" t="inlineStr">
        <is>
          <t>HRG</t>
        </is>
      </c>
      <c r="U5435">
        <f>VLOOKUP(T5435,Destinations!$A$2:$C$550,2,0)</f>
        <v/>
      </c>
      <c r="V5435" t="inlineStr">
        <is>
          <t>WCHS</t>
        </is>
      </c>
      <c r="W5435">
        <f>VLOOKUP(V5435,'WCH Kat'!$A$1:$B$150,2,0)</f>
        <v/>
      </c>
    </row>
    <row r="5436">
      <c r="A5436" t="inlineStr">
        <is>
          <t xml:space="preserve">XQ </t>
        </is>
      </c>
      <c r="B5436" t="inlineStr">
        <is>
          <t>XQ  902</t>
        </is>
      </c>
      <c r="C5436" s="4" t="inlineStr">
        <is>
          <t>28.12.2024</t>
        </is>
      </c>
      <c r="D5436" t="inlineStr">
        <is>
          <t>03:55</t>
        </is>
      </c>
      <c r="E5436" s="4" t="inlineStr">
        <is>
          <t>26.12.2024</t>
        </is>
      </c>
      <c r="F5436" t="inlineStr">
        <is>
          <t>12:50</t>
        </is>
      </c>
      <c r="G5436" s="5" t="n">
        <v>39.08333</v>
      </c>
      <c r="H5436" t="inlineStr">
        <is>
          <t>Inbound</t>
        </is>
      </c>
      <c r="I5436" s="6" t="n">
        <v>0</v>
      </c>
      <c r="J5436" s="6" t="n">
        <v>0</v>
      </c>
      <c r="K5436" s="6" t="n">
        <v>0</v>
      </c>
      <c r="L5436" s="6">
        <f>I5436+J5436+K5436</f>
        <v/>
      </c>
      <c r="M5436" s="6" t="n">
        <v>1</v>
      </c>
      <c r="P5436" t="inlineStr">
        <is>
          <t>Ja</t>
        </is>
      </c>
      <c r="T5436" t="inlineStr">
        <is>
          <t>ADB</t>
        </is>
      </c>
      <c r="U5436">
        <f>VLOOKUP(T5436,Destinations!$A$2:$C$550,2,0)</f>
        <v/>
      </c>
      <c r="V5436" t="inlineStr">
        <is>
          <t>WCHS</t>
        </is>
      </c>
      <c r="W5436">
        <f>VLOOKUP(V5436,'WCH Kat'!$A$1:$B$150,2,0)</f>
        <v/>
      </c>
    </row>
    <row r="5437">
      <c r="A5437" t="inlineStr">
        <is>
          <t xml:space="preserve">XR </t>
        </is>
      </c>
      <c r="B5437" t="inlineStr">
        <is>
          <t>XR 1065</t>
        </is>
      </c>
      <c r="C5437" s="4" t="inlineStr">
        <is>
          <t>28.12.2024</t>
        </is>
      </c>
      <c r="D5437" t="inlineStr">
        <is>
          <t>04:00</t>
        </is>
      </c>
      <c r="E5437" s="4" t="inlineStr">
        <is>
          <t>28.12.2024</t>
        </is>
      </c>
      <c r="F5437" t="inlineStr">
        <is>
          <t>01:40</t>
        </is>
      </c>
      <c r="G5437" s="5" t="n">
        <v>2.33333</v>
      </c>
      <c r="H5437" t="inlineStr">
        <is>
          <t>Outbound</t>
        </is>
      </c>
      <c r="I5437" s="6" t="n">
        <v>0</v>
      </c>
      <c r="J5437" s="6" t="n">
        <v>1</v>
      </c>
      <c r="K5437" s="6" t="n">
        <v>0</v>
      </c>
      <c r="L5437" s="6">
        <f>I5437+J5437+K5437</f>
        <v/>
      </c>
      <c r="M5437" s="6" t="n">
        <v>0</v>
      </c>
      <c r="Q5437" t="inlineStr">
        <is>
          <t>Ja</t>
        </is>
      </c>
      <c r="T5437" t="inlineStr">
        <is>
          <t>LPA</t>
        </is>
      </c>
      <c r="U5437">
        <f>VLOOKUP(T5437,Destinations!$A$2:$C$550,2,0)</f>
        <v/>
      </c>
      <c r="V5437" t="inlineStr">
        <is>
          <t>WCHR</t>
        </is>
      </c>
      <c r="W5437">
        <f>VLOOKUP(V5437,'WCH Kat'!$A$1:$B$150,2,0)</f>
        <v/>
      </c>
    </row>
    <row r="5438">
      <c r="A5438" t="inlineStr">
        <is>
          <t xml:space="preserve">XR </t>
        </is>
      </c>
      <c r="B5438" t="inlineStr">
        <is>
          <t>XR 1065</t>
        </is>
      </c>
      <c r="C5438" s="4" t="inlineStr">
        <is>
          <t>28.12.2024</t>
        </is>
      </c>
      <c r="D5438" t="inlineStr">
        <is>
          <t>04:00</t>
        </is>
      </c>
      <c r="E5438" s="4" t="inlineStr">
        <is>
          <t>28.12.2024</t>
        </is>
      </c>
      <c r="F5438" t="inlineStr">
        <is>
          <t>01:40</t>
        </is>
      </c>
      <c r="G5438" s="5" t="n">
        <v>2.33333</v>
      </c>
      <c r="H5438" t="inlineStr">
        <is>
          <t>Outbound</t>
        </is>
      </c>
      <c r="I5438" s="6" t="n">
        <v>0</v>
      </c>
      <c r="J5438" s="6" t="n">
        <v>1</v>
      </c>
      <c r="K5438" s="6" t="n">
        <v>0</v>
      </c>
      <c r="L5438" s="6">
        <f>I5438+J5438+K5438</f>
        <v/>
      </c>
      <c r="M5438" s="6" t="n">
        <v>0</v>
      </c>
      <c r="Q5438" t="inlineStr">
        <is>
          <t>Ja</t>
        </is>
      </c>
      <c r="T5438" t="inlineStr">
        <is>
          <t>LPA</t>
        </is>
      </c>
      <c r="U5438">
        <f>VLOOKUP(T5438,Destinations!$A$2:$C$550,2,0)</f>
        <v/>
      </c>
      <c r="V5438" t="inlineStr">
        <is>
          <t>WCHR</t>
        </is>
      </c>
      <c r="W5438">
        <f>VLOOKUP(V5438,'WCH Kat'!$A$1:$B$150,2,0)</f>
        <v/>
      </c>
    </row>
    <row r="5439">
      <c r="A5439" t="inlineStr">
        <is>
          <t xml:space="preserve">XR </t>
        </is>
      </c>
      <c r="B5439" t="inlineStr">
        <is>
          <t>XR 1065</t>
        </is>
      </c>
      <c r="C5439" s="4" t="inlineStr">
        <is>
          <t>28.12.2024</t>
        </is>
      </c>
      <c r="D5439" t="inlineStr">
        <is>
          <t>04:00</t>
        </is>
      </c>
      <c r="E5439" s="4" t="inlineStr">
        <is>
          <t>28.12.2024</t>
        </is>
      </c>
      <c r="F5439" t="inlineStr">
        <is>
          <t>01:54</t>
        </is>
      </c>
      <c r="G5439" s="5" t="n">
        <v>2.1</v>
      </c>
      <c r="H5439" t="inlineStr">
        <is>
          <t>Outbound</t>
        </is>
      </c>
      <c r="I5439" s="6" t="n">
        <v>0</v>
      </c>
      <c r="J5439" s="6" t="n">
        <v>1</v>
      </c>
      <c r="K5439" s="6" t="n">
        <v>0</v>
      </c>
      <c r="L5439" s="6">
        <f>I5439+J5439+K5439</f>
        <v/>
      </c>
      <c r="M5439" s="6" t="n">
        <v>0</v>
      </c>
      <c r="Q5439" t="inlineStr">
        <is>
          <t>Ja</t>
        </is>
      </c>
      <c r="T5439" t="inlineStr">
        <is>
          <t>LPA</t>
        </is>
      </c>
      <c r="U5439">
        <f>VLOOKUP(T5439,Destinations!$A$2:$C$550,2,0)</f>
        <v/>
      </c>
      <c r="V5439" t="inlineStr">
        <is>
          <t>WCHC</t>
        </is>
      </c>
      <c r="W5439">
        <f>VLOOKUP(V5439,'WCH Kat'!$A$1:$B$150,2,0)</f>
        <v/>
      </c>
    </row>
    <row r="5440">
      <c r="A5440" t="inlineStr">
        <is>
          <t xml:space="preserve">SM </t>
        </is>
      </c>
      <c r="B5440" t="inlineStr">
        <is>
          <t>SM 2913</t>
        </is>
      </c>
      <c r="C5440" s="4" t="inlineStr">
        <is>
          <t>28.12.2024</t>
        </is>
      </c>
      <c r="D5440" t="inlineStr">
        <is>
          <t>04:20</t>
        </is>
      </c>
      <c r="E5440" s="4" t="inlineStr">
        <is>
          <t>28.12.2024</t>
        </is>
      </c>
      <c r="F5440" t="inlineStr">
        <is>
          <t>02:27</t>
        </is>
      </c>
      <c r="G5440" s="5" t="n">
        <v>1.88333</v>
      </c>
      <c r="H5440" t="inlineStr">
        <is>
          <t>Outbound</t>
        </is>
      </c>
      <c r="I5440" s="6" t="n">
        <v>0</v>
      </c>
      <c r="J5440" s="6" t="n">
        <v>1</v>
      </c>
      <c r="K5440" s="6" t="n">
        <v>0</v>
      </c>
      <c r="L5440" s="6">
        <f>I5440+J5440+K5440</f>
        <v/>
      </c>
      <c r="M5440" s="6" t="n">
        <v>0</v>
      </c>
      <c r="Q5440" t="inlineStr">
        <is>
          <t>Ja</t>
        </is>
      </c>
      <c r="T5440" t="inlineStr">
        <is>
          <t>HRG</t>
        </is>
      </c>
      <c r="U5440">
        <f>VLOOKUP(T5440,Destinations!$A$2:$C$550,2,0)</f>
        <v/>
      </c>
      <c r="V5440" t="inlineStr">
        <is>
          <t>WCHR</t>
        </is>
      </c>
      <c r="W5440">
        <f>VLOOKUP(V5440,'WCH Kat'!$A$1:$B$150,2,0)</f>
        <v/>
      </c>
    </row>
    <row r="5441">
      <c r="A5441" t="inlineStr">
        <is>
          <t xml:space="preserve">XQ </t>
        </is>
      </c>
      <c r="B5441" t="inlineStr">
        <is>
          <t>XQ  903</t>
        </is>
      </c>
      <c r="C5441" s="4" t="inlineStr">
        <is>
          <t>28.12.2024</t>
        </is>
      </c>
      <c r="D5441" t="inlineStr">
        <is>
          <t>05:10</t>
        </is>
      </c>
      <c r="E5441" s="4" t="inlineStr">
        <is>
          <t>26.12.2024</t>
        </is>
      </c>
      <c r="F5441" t="inlineStr">
        <is>
          <t>13:15</t>
        </is>
      </c>
      <c r="G5441" s="5" t="n">
        <v>39.91667</v>
      </c>
      <c r="H5441" t="inlineStr">
        <is>
          <t>Outbound</t>
        </is>
      </c>
      <c r="I5441" s="6" t="n">
        <v>0</v>
      </c>
      <c r="J5441" s="6" t="n">
        <v>0</v>
      </c>
      <c r="K5441" s="6" t="n">
        <v>0</v>
      </c>
      <c r="L5441" s="6">
        <f>I5441+J5441+K5441</f>
        <v/>
      </c>
      <c r="M5441" s="6" t="n">
        <v>1</v>
      </c>
      <c r="P5441" t="inlineStr">
        <is>
          <t>Ja</t>
        </is>
      </c>
      <c r="T5441" t="inlineStr">
        <is>
          <t>ADB</t>
        </is>
      </c>
      <c r="U5441">
        <f>VLOOKUP(T5441,Destinations!$A$2:$C$550,2,0)</f>
        <v/>
      </c>
      <c r="V5441" t="inlineStr">
        <is>
          <t>WCHS</t>
        </is>
      </c>
      <c r="W5441">
        <f>VLOOKUP(V5441,'WCH Kat'!$A$1:$B$150,2,0)</f>
        <v/>
      </c>
    </row>
    <row r="5442">
      <c r="A5442" t="inlineStr">
        <is>
          <t xml:space="preserve">XQ </t>
        </is>
      </c>
      <c r="B5442" t="inlineStr">
        <is>
          <t>XQ  903</t>
        </is>
      </c>
      <c r="C5442" s="4" t="inlineStr">
        <is>
          <t>28.12.2024</t>
        </is>
      </c>
      <c r="D5442" t="inlineStr">
        <is>
          <t>05:10</t>
        </is>
      </c>
      <c r="E5442" s="4" t="inlineStr">
        <is>
          <t>26.12.2024</t>
        </is>
      </c>
      <c r="F5442" t="inlineStr">
        <is>
          <t>13:15</t>
        </is>
      </c>
      <c r="G5442" s="5" t="n">
        <v>39.91667</v>
      </c>
      <c r="H5442" t="inlineStr">
        <is>
          <t>Outbound</t>
        </is>
      </c>
      <c r="I5442" s="6" t="n">
        <v>0</v>
      </c>
      <c r="J5442" s="6" t="n">
        <v>0</v>
      </c>
      <c r="K5442" s="6" t="n">
        <v>0</v>
      </c>
      <c r="L5442" s="6">
        <f>I5442+J5442+K5442</f>
        <v/>
      </c>
      <c r="M5442" s="6" t="n">
        <v>1</v>
      </c>
      <c r="P5442" t="inlineStr">
        <is>
          <t>Ja</t>
        </is>
      </c>
      <c r="T5442" t="inlineStr">
        <is>
          <t>ADB</t>
        </is>
      </c>
      <c r="U5442">
        <f>VLOOKUP(T5442,Destinations!$A$2:$C$550,2,0)</f>
        <v/>
      </c>
      <c r="V5442" t="inlineStr">
        <is>
          <t>WCHS</t>
        </is>
      </c>
      <c r="W5442">
        <f>VLOOKUP(V5442,'WCH Kat'!$A$1:$B$150,2,0)</f>
        <v/>
      </c>
    </row>
    <row r="5443">
      <c r="A5443" t="inlineStr">
        <is>
          <t xml:space="preserve">XQ </t>
        </is>
      </c>
      <c r="B5443" t="inlineStr">
        <is>
          <t>XQ  903</t>
        </is>
      </c>
      <c r="C5443" s="4" t="inlineStr">
        <is>
          <t>28.12.2024</t>
        </is>
      </c>
      <c r="D5443" t="inlineStr">
        <is>
          <t>05:10</t>
        </is>
      </c>
      <c r="E5443" s="4" t="inlineStr">
        <is>
          <t>26.12.2024</t>
        </is>
      </c>
      <c r="F5443" t="inlineStr">
        <is>
          <t>13:15</t>
        </is>
      </c>
      <c r="G5443" s="5" t="n">
        <v>39.91667</v>
      </c>
      <c r="H5443" t="inlineStr">
        <is>
          <t>Outbound</t>
        </is>
      </c>
      <c r="I5443" s="6" t="n">
        <v>0</v>
      </c>
      <c r="J5443" s="6" t="n">
        <v>0</v>
      </c>
      <c r="K5443" s="6" t="n">
        <v>0</v>
      </c>
      <c r="L5443" s="6">
        <f>I5443+J5443+K5443</f>
        <v/>
      </c>
      <c r="M5443" s="6" t="n">
        <v>1</v>
      </c>
      <c r="P5443" t="inlineStr">
        <is>
          <t>Ja</t>
        </is>
      </c>
      <c r="T5443" t="inlineStr">
        <is>
          <t>ADB</t>
        </is>
      </c>
      <c r="U5443">
        <f>VLOOKUP(T5443,Destinations!$A$2:$C$550,2,0)</f>
        <v/>
      </c>
      <c r="V5443" t="inlineStr">
        <is>
          <t>WCHS</t>
        </is>
      </c>
      <c r="W5443">
        <f>VLOOKUP(V5443,'WCH Kat'!$A$1:$B$150,2,0)</f>
        <v/>
      </c>
    </row>
    <row r="5444">
      <c r="A5444" t="inlineStr">
        <is>
          <t xml:space="preserve">VF </t>
        </is>
      </c>
      <c r="B5444" t="inlineStr">
        <is>
          <t>VF  092</t>
        </is>
      </c>
      <c r="C5444" s="4" t="inlineStr">
        <is>
          <t>28.12.2024</t>
        </is>
      </c>
      <c r="D5444" t="inlineStr">
        <is>
          <t>05:20</t>
        </is>
      </c>
      <c r="E5444" s="4" t="inlineStr">
        <is>
          <t>26.12.2024</t>
        </is>
      </c>
      <c r="F5444" t="inlineStr">
        <is>
          <t>17:25</t>
        </is>
      </c>
      <c r="G5444" s="5" t="n">
        <v>35.91667</v>
      </c>
      <c r="H5444" t="inlineStr">
        <is>
          <t>Outbound</t>
        </is>
      </c>
      <c r="I5444" s="6" t="n">
        <v>0</v>
      </c>
      <c r="J5444" s="6" t="n">
        <v>0</v>
      </c>
      <c r="K5444" s="6" t="n">
        <v>1</v>
      </c>
      <c r="L5444" s="6">
        <f>I5444+J5444+K5444</f>
        <v/>
      </c>
      <c r="M5444" s="6" t="n">
        <v>0</v>
      </c>
      <c r="P5444" t="inlineStr">
        <is>
          <t>Ja</t>
        </is>
      </c>
      <c r="T5444" t="inlineStr">
        <is>
          <t>SAW</t>
        </is>
      </c>
      <c r="U5444">
        <f>VLOOKUP(T5444,Destinations!$A$2:$C$550,2,0)</f>
        <v/>
      </c>
      <c r="V5444" t="inlineStr">
        <is>
          <t>WCHS</t>
        </is>
      </c>
      <c r="W5444">
        <f>VLOOKUP(V5444,'WCH Kat'!$A$1:$B$150,2,0)</f>
        <v/>
      </c>
    </row>
    <row r="5445">
      <c r="A5445" t="inlineStr">
        <is>
          <t xml:space="preserve">VF </t>
        </is>
      </c>
      <c r="B5445" t="inlineStr">
        <is>
          <t>VF  092</t>
        </is>
      </c>
      <c r="C5445" s="4" t="inlineStr">
        <is>
          <t>28.12.2024</t>
        </is>
      </c>
      <c r="D5445" t="inlineStr">
        <is>
          <t>05:20</t>
        </is>
      </c>
      <c r="E5445" s="4" t="inlineStr">
        <is>
          <t>28.12.2024</t>
        </is>
      </c>
      <c r="F5445" t="inlineStr">
        <is>
          <t>02:55</t>
        </is>
      </c>
      <c r="G5445" s="5" t="n">
        <v>2.41667</v>
      </c>
      <c r="H5445" t="inlineStr">
        <is>
          <t>Outbound</t>
        </is>
      </c>
      <c r="I5445" s="6" t="n">
        <v>0</v>
      </c>
      <c r="J5445" s="6" t="n">
        <v>1</v>
      </c>
      <c r="K5445" s="6" t="n">
        <v>0</v>
      </c>
      <c r="L5445" s="6">
        <f>I5445+J5445+K5445</f>
        <v/>
      </c>
      <c r="M5445" s="6" t="n">
        <v>0</v>
      </c>
      <c r="Q5445" t="inlineStr">
        <is>
          <t>Ja</t>
        </is>
      </c>
      <c r="T5445" t="inlineStr">
        <is>
          <t>SAW</t>
        </is>
      </c>
      <c r="U5445">
        <f>VLOOKUP(T5445,Destinations!$A$2:$C$550,2,0)</f>
        <v/>
      </c>
      <c r="V5445" t="inlineStr">
        <is>
          <t>WCHR</t>
        </is>
      </c>
      <c r="W5445">
        <f>VLOOKUP(V5445,'WCH Kat'!$A$1:$B$150,2,0)</f>
        <v/>
      </c>
    </row>
    <row r="5446">
      <c r="A5446" t="inlineStr">
        <is>
          <t xml:space="preserve">PC </t>
        </is>
      </c>
      <c r="B5446" t="inlineStr">
        <is>
          <t>PC 1651</t>
        </is>
      </c>
      <c r="C5446" s="4" t="inlineStr">
        <is>
          <t>28.12.2024</t>
        </is>
      </c>
      <c r="D5446" t="inlineStr">
        <is>
          <t>05:40</t>
        </is>
      </c>
      <c r="E5446" s="4" t="inlineStr">
        <is>
          <t>26.12.2024</t>
        </is>
      </c>
      <c r="F5446" t="inlineStr">
        <is>
          <t>01:55</t>
        </is>
      </c>
      <c r="G5446" s="5" t="n">
        <v>51.75</v>
      </c>
      <c r="H5446" t="inlineStr">
        <is>
          <t>Inbound</t>
        </is>
      </c>
      <c r="I5446" s="6" t="n">
        <v>0</v>
      </c>
      <c r="J5446" s="6" t="n">
        <v>0</v>
      </c>
      <c r="K5446" s="6" t="n">
        <v>0</v>
      </c>
      <c r="L5446" s="6">
        <f>I5446+J5446+K5446</f>
        <v/>
      </c>
      <c r="M5446" s="6" t="n">
        <v>1</v>
      </c>
      <c r="P5446" t="inlineStr">
        <is>
          <t>Ja</t>
        </is>
      </c>
      <c r="T5446" t="inlineStr">
        <is>
          <t>EZS</t>
        </is>
      </c>
      <c r="U5446">
        <f>VLOOKUP(T5446,Destinations!$A$2:$C$550,2,0)</f>
        <v/>
      </c>
      <c r="V5446" t="inlineStr">
        <is>
          <t>WCHC</t>
        </is>
      </c>
      <c r="W5446">
        <f>VLOOKUP(V5446,'WCH Kat'!$A$1:$B$150,2,0)</f>
        <v/>
      </c>
    </row>
    <row r="5447">
      <c r="A5447" t="inlineStr">
        <is>
          <t xml:space="preserve">EW </t>
        </is>
      </c>
      <c r="B5447" t="inlineStr">
        <is>
          <t>EW 1164</t>
        </is>
      </c>
      <c r="C5447" s="4" t="inlineStr">
        <is>
          <t>28.12.2024</t>
        </is>
      </c>
      <c r="D5447" t="inlineStr">
        <is>
          <t>05:55</t>
        </is>
      </c>
      <c r="E5447" s="4" t="inlineStr">
        <is>
          <t>26.12.2024</t>
        </is>
      </c>
      <c r="F5447" t="inlineStr">
        <is>
          <t>17:00</t>
        </is>
      </c>
      <c r="G5447" s="5" t="n">
        <v>36.91667</v>
      </c>
      <c r="H5447" t="inlineStr">
        <is>
          <t>Outbound</t>
        </is>
      </c>
      <c r="I5447" s="6" t="n">
        <v>0</v>
      </c>
      <c r="J5447" s="6" t="n">
        <v>0</v>
      </c>
      <c r="K5447" s="6" t="n">
        <v>0</v>
      </c>
      <c r="L5447" s="6">
        <f>I5447+J5447+K5447</f>
        <v/>
      </c>
      <c r="M5447" s="6" t="n">
        <v>1</v>
      </c>
      <c r="P5447" t="inlineStr">
        <is>
          <t>Ja</t>
        </is>
      </c>
      <c r="T5447" t="inlineStr">
        <is>
          <t>DWC</t>
        </is>
      </c>
      <c r="U5447">
        <f>VLOOKUP(T5447,Destinations!$A$2:$C$550,2,0)</f>
        <v/>
      </c>
      <c r="V5447" t="inlineStr">
        <is>
          <t>WCHS</t>
        </is>
      </c>
      <c r="W5447">
        <f>VLOOKUP(V5447,'WCH Kat'!$A$1:$B$150,2,0)</f>
        <v/>
      </c>
    </row>
    <row r="5448">
      <c r="A5448" t="inlineStr">
        <is>
          <t xml:space="preserve">FR </t>
        </is>
      </c>
      <c r="B5448" t="inlineStr">
        <is>
          <t>FR 2508</t>
        </is>
      </c>
      <c r="C5448" s="4" t="inlineStr">
        <is>
          <t>28.12.2024</t>
        </is>
      </c>
      <c r="D5448" t="inlineStr">
        <is>
          <t>06:00</t>
        </is>
      </c>
      <c r="E5448" s="4" t="inlineStr">
        <is>
          <t>26.12.2024</t>
        </is>
      </c>
      <c r="F5448" t="inlineStr">
        <is>
          <t>14:00</t>
        </is>
      </c>
      <c r="G5448" s="5" t="n">
        <v>40</v>
      </c>
      <c r="H5448" t="inlineStr">
        <is>
          <t>Outbound</t>
        </is>
      </c>
      <c r="I5448" s="6" t="n">
        <v>0</v>
      </c>
      <c r="J5448" s="6" t="n">
        <v>0</v>
      </c>
      <c r="K5448" s="6" t="n">
        <v>0</v>
      </c>
      <c r="L5448" s="6">
        <f>I5448+J5448+K5448</f>
        <v/>
      </c>
      <c r="M5448" s="6" t="n">
        <v>1</v>
      </c>
      <c r="P5448" t="inlineStr">
        <is>
          <t>Ja</t>
        </is>
      </c>
      <c r="T5448" t="inlineStr">
        <is>
          <t>BCN</t>
        </is>
      </c>
      <c r="U5448">
        <f>VLOOKUP(T5448,Destinations!$A$2:$C$550,2,0)</f>
        <v/>
      </c>
      <c r="V5448" t="inlineStr">
        <is>
          <t>WCHS,WCMP</t>
        </is>
      </c>
      <c r="W5448">
        <f>VLOOKUP(V5448,'WCH Kat'!$A$1:$B$150,2,0)</f>
        <v/>
      </c>
    </row>
    <row r="5449">
      <c r="A5449" t="inlineStr">
        <is>
          <t xml:space="preserve">FR </t>
        </is>
      </c>
      <c r="B5449" t="inlineStr">
        <is>
          <t>FR 2508</t>
        </is>
      </c>
      <c r="C5449" s="4" t="inlineStr">
        <is>
          <t>28.12.2024</t>
        </is>
      </c>
      <c r="D5449" t="inlineStr">
        <is>
          <t>06:00</t>
        </is>
      </c>
      <c r="E5449" s="4" t="inlineStr">
        <is>
          <t>26.12.2024</t>
        </is>
      </c>
      <c r="F5449" t="inlineStr">
        <is>
          <t>14:00</t>
        </is>
      </c>
      <c r="G5449" s="5" t="n">
        <v>40</v>
      </c>
      <c r="H5449" t="inlineStr">
        <is>
          <t>Outbound</t>
        </is>
      </c>
      <c r="I5449" s="6" t="n">
        <v>0</v>
      </c>
      <c r="J5449" s="6" t="n">
        <v>0</v>
      </c>
      <c r="K5449" s="6" t="n">
        <v>0</v>
      </c>
      <c r="L5449" s="6">
        <f>I5449+J5449+K5449</f>
        <v/>
      </c>
      <c r="M5449" s="6" t="n">
        <v>1</v>
      </c>
      <c r="P5449" t="inlineStr">
        <is>
          <t>Ja</t>
        </is>
      </c>
      <c r="T5449" t="inlineStr">
        <is>
          <t>BCN</t>
        </is>
      </c>
      <c r="U5449">
        <f>VLOOKUP(T5449,Destinations!$A$2:$C$550,2,0)</f>
        <v/>
      </c>
      <c r="V5449" t="inlineStr">
        <is>
          <t>WCHR</t>
        </is>
      </c>
      <c r="W5449">
        <f>VLOOKUP(V5449,'WCH Kat'!$A$1:$B$150,2,0)</f>
        <v/>
      </c>
    </row>
    <row r="5450">
      <c r="A5450" t="inlineStr">
        <is>
          <t xml:space="preserve">FR </t>
        </is>
      </c>
      <c r="B5450" t="inlineStr">
        <is>
          <t>FR 2508</t>
        </is>
      </c>
      <c r="C5450" s="4" t="inlineStr">
        <is>
          <t>28.12.2024</t>
        </is>
      </c>
      <c r="D5450" t="inlineStr">
        <is>
          <t>06:00</t>
        </is>
      </c>
      <c r="E5450" s="4" t="inlineStr">
        <is>
          <t>28.12.2024</t>
        </is>
      </c>
      <c r="F5450" t="inlineStr">
        <is>
          <t>03:52</t>
        </is>
      </c>
      <c r="G5450" s="5" t="n">
        <v>2.13333</v>
      </c>
      <c r="H5450" t="inlineStr">
        <is>
          <t>Outbound</t>
        </is>
      </c>
      <c r="I5450" s="6" t="n">
        <v>0</v>
      </c>
      <c r="J5450" s="6" t="n">
        <v>1</v>
      </c>
      <c r="K5450" s="6" t="n">
        <v>0</v>
      </c>
      <c r="L5450" s="6">
        <f>I5450+J5450+K5450</f>
        <v/>
      </c>
      <c r="M5450" s="6" t="n">
        <v>0</v>
      </c>
      <c r="Q5450" t="inlineStr">
        <is>
          <t>Ja</t>
        </is>
      </c>
      <c r="T5450" t="inlineStr">
        <is>
          <t>Barcelona</t>
        </is>
      </c>
      <c r="U5450">
        <f>VLOOKUP(T5450,Destinations!$A$2:$C$550,2,0)</f>
        <v/>
      </c>
      <c r="V5450" t="inlineStr">
        <is>
          <t>WCHS</t>
        </is>
      </c>
      <c r="W5450">
        <f>VLOOKUP(V5450,'WCH Kat'!$A$1:$B$150,2,0)</f>
        <v/>
      </c>
    </row>
    <row r="5451">
      <c r="A5451" t="inlineStr">
        <is>
          <t xml:space="preserve">PC </t>
        </is>
      </c>
      <c r="B5451" t="inlineStr">
        <is>
          <t>PC 1651</t>
        </is>
      </c>
      <c r="C5451" s="4" t="inlineStr">
        <is>
          <t>28.12.2024</t>
        </is>
      </c>
      <c r="D5451" t="inlineStr">
        <is>
          <t>06:10</t>
        </is>
      </c>
      <c r="E5451" s="4" t="inlineStr">
        <is>
          <t>26.12.2024</t>
        </is>
      </c>
      <c r="F5451" t="inlineStr">
        <is>
          <t>01:55</t>
        </is>
      </c>
      <c r="G5451" s="5" t="n">
        <v>52.25</v>
      </c>
      <c r="H5451" t="inlineStr">
        <is>
          <t>Inbound</t>
        </is>
      </c>
      <c r="I5451" s="6" t="n">
        <v>0</v>
      </c>
      <c r="J5451" s="6" t="n">
        <v>0</v>
      </c>
      <c r="K5451" s="6" t="n">
        <v>0</v>
      </c>
      <c r="L5451" s="6">
        <f>I5451+J5451+K5451</f>
        <v/>
      </c>
      <c r="M5451" s="6" t="n">
        <v>1</v>
      </c>
      <c r="P5451" t="inlineStr">
        <is>
          <t>Ja</t>
        </is>
      </c>
      <c r="T5451" t="inlineStr">
        <is>
          <t>EZS</t>
        </is>
      </c>
      <c r="U5451">
        <f>VLOOKUP(T5451,Destinations!$A$2:$C$550,2,0)</f>
        <v/>
      </c>
      <c r="V5451" t="inlineStr">
        <is>
          <t>WCHR</t>
        </is>
      </c>
      <c r="W5451">
        <f>VLOOKUP(V5451,'WCH Kat'!$A$1:$B$150,2,0)</f>
        <v/>
      </c>
    </row>
    <row r="5452">
      <c r="A5452" t="inlineStr">
        <is>
          <t xml:space="preserve">PC </t>
        </is>
      </c>
      <c r="B5452" t="inlineStr">
        <is>
          <t>PC 1651</t>
        </is>
      </c>
      <c r="C5452" s="4" t="inlineStr">
        <is>
          <t>28.12.2024</t>
        </is>
      </c>
      <c r="D5452" t="inlineStr">
        <is>
          <t>06:10</t>
        </is>
      </c>
      <c r="E5452" s="4" t="inlineStr">
        <is>
          <t>26.12.2024</t>
        </is>
      </c>
      <c r="F5452" t="inlineStr">
        <is>
          <t>01:55</t>
        </is>
      </c>
      <c r="G5452" s="5" t="n">
        <v>52.25</v>
      </c>
      <c r="H5452" t="inlineStr">
        <is>
          <t>Inbound</t>
        </is>
      </c>
      <c r="I5452" s="6" t="n">
        <v>0</v>
      </c>
      <c r="J5452" s="6" t="n">
        <v>0</v>
      </c>
      <c r="K5452" s="6" t="n">
        <v>0</v>
      </c>
      <c r="L5452" s="6">
        <f>I5452+J5452+K5452</f>
        <v/>
      </c>
      <c r="M5452" s="6" t="n">
        <v>1</v>
      </c>
      <c r="P5452" t="inlineStr">
        <is>
          <t>Ja</t>
        </is>
      </c>
      <c r="T5452" t="inlineStr">
        <is>
          <t>EZS</t>
        </is>
      </c>
      <c r="U5452">
        <f>VLOOKUP(T5452,Destinations!$A$2:$C$550,2,0)</f>
        <v/>
      </c>
      <c r="V5452" t="inlineStr">
        <is>
          <t>WCHS</t>
        </is>
      </c>
      <c r="W5452">
        <f>VLOOKUP(V5452,'WCH Kat'!$A$1:$B$150,2,0)</f>
        <v/>
      </c>
    </row>
    <row r="5453">
      <c r="A5453" t="inlineStr">
        <is>
          <t xml:space="preserve">PC </t>
        </is>
      </c>
      <c r="B5453" t="inlineStr">
        <is>
          <t>PC 1651</t>
        </is>
      </c>
      <c r="C5453" s="4" t="inlineStr">
        <is>
          <t>28.12.2024</t>
        </is>
      </c>
      <c r="D5453" t="inlineStr">
        <is>
          <t>06:10</t>
        </is>
      </c>
      <c r="E5453" s="4" t="inlineStr">
        <is>
          <t>26.12.2024</t>
        </is>
      </c>
      <c r="F5453" t="inlineStr">
        <is>
          <t>01:55</t>
        </is>
      </c>
      <c r="G5453" s="5" t="n">
        <v>52.25</v>
      </c>
      <c r="H5453" t="inlineStr">
        <is>
          <t>Inbound</t>
        </is>
      </c>
      <c r="I5453" s="6" t="n">
        <v>0</v>
      </c>
      <c r="J5453" s="6" t="n">
        <v>0</v>
      </c>
      <c r="K5453" s="6" t="n">
        <v>0</v>
      </c>
      <c r="L5453" s="6">
        <f>I5453+J5453+K5453</f>
        <v/>
      </c>
      <c r="M5453" s="6" t="n">
        <v>1</v>
      </c>
      <c r="P5453" t="inlineStr">
        <is>
          <t>Ja</t>
        </is>
      </c>
      <c r="T5453" t="inlineStr">
        <is>
          <t>EZS</t>
        </is>
      </c>
      <c r="U5453">
        <f>VLOOKUP(T5453,Destinations!$A$2:$C$550,2,0)</f>
        <v/>
      </c>
      <c r="V5453" t="inlineStr">
        <is>
          <t>WCHS</t>
        </is>
      </c>
      <c r="W5453">
        <f>VLOOKUP(V5453,'WCH Kat'!$A$1:$B$150,2,0)</f>
        <v/>
      </c>
    </row>
    <row r="5454">
      <c r="A5454" t="inlineStr">
        <is>
          <t xml:space="preserve">PC </t>
        </is>
      </c>
      <c r="B5454" t="inlineStr">
        <is>
          <t>PC 1651</t>
        </is>
      </c>
      <c r="C5454" s="4" t="inlineStr">
        <is>
          <t>28.12.2024</t>
        </is>
      </c>
      <c r="D5454" t="inlineStr">
        <is>
          <t>06:10</t>
        </is>
      </c>
      <c r="E5454" s="4" t="inlineStr">
        <is>
          <t>26.12.2024</t>
        </is>
      </c>
      <c r="F5454" t="inlineStr">
        <is>
          <t>01:55</t>
        </is>
      </c>
      <c r="G5454" s="5" t="n">
        <v>52.25</v>
      </c>
      <c r="H5454" t="inlineStr">
        <is>
          <t>Inbound</t>
        </is>
      </c>
      <c r="I5454" s="6" t="n">
        <v>0</v>
      </c>
      <c r="J5454" s="6" t="n">
        <v>0</v>
      </c>
      <c r="K5454" s="6" t="n">
        <v>0</v>
      </c>
      <c r="L5454" s="6">
        <f>I5454+J5454+K5454</f>
        <v/>
      </c>
      <c r="M5454" s="6" t="n">
        <v>1</v>
      </c>
      <c r="P5454" t="inlineStr">
        <is>
          <t>Ja</t>
        </is>
      </c>
      <c r="T5454" t="inlineStr">
        <is>
          <t>EZS</t>
        </is>
      </c>
      <c r="U5454">
        <f>VLOOKUP(T5454,Destinations!$A$2:$C$550,2,0)</f>
        <v/>
      </c>
      <c r="V5454" t="inlineStr">
        <is>
          <t>WCHS</t>
        </is>
      </c>
      <c r="W5454">
        <f>VLOOKUP(V5454,'WCH Kat'!$A$1:$B$150,2,0)</f>
        <v/>
      </c>
    </row>
    <row r="5455">
      <c r="A5455" t="inlineStr">
        <is>
          <t xml:space="preserve">PC </t>
        </is>
      </c>
      <c r="B5455" t="inlineStr">
        <is>
          <t>PC 1651</t>
        </is>
      </c>
      <c r="C5455" s="4" t="inlineStr">
        <is>
          <t>28.12.2024</t>
        </is>
      </c>
      <c r="D5455" t="inlineStr">
        <is>
          <t>06:10</t>
        </is>
      </c>
      <c r="E5455" s="4" t="inlineStr">
        <is>
          <t>26.12.2024</t>
        </is>
      </c>
      <c r="F5455" t="inlineStr">
        <is>
          <t>01:55</t>
        </is>
      </c>
      <c r="G5455" s="5" t="n">
        <v>52.25</v>
      </c>
      <c r="H5455" t="inlineStr">
        <is>
          <t>Inbound</t>
        </is>
      </c>
      <c r="I5455" s="6" t="n">
        <v>0</v>
      </c>
      <c r="J5455" s="6" t="n">
        <v>0</v>
      </c>
      <c r="K5455" s="6" t="n">
        <v>0</v>
      </c>
      <c r="L5455" s="6">
        <f>I5455+J5455+K5455</f>
        <v/>
      </c>
      <c r="M5455" s="6" t="n">
        <v>1</v>
      </c>
      <c r="P5455" t="inlineStr">
        <is>
          <t>Ja</t>
        </is>
      </c>
      <c r="T5455" t="inlineStr">
        <is>
          <t>EZS</t>
        </is>
      </c>
      <c r="U5455">
        <f>VLOOKUP(T5455,Destinations!$A$2:$C$550,2,0)</f>
        <v/>
      </c>
      <c r="V5455" t="inlineStr">
        <is>
          <t>WCHS</t>
        </is>
      </c>
      <c r="W5455">
        <f>VLOOKUP(V5455,'WCH Kat'!$A$1:$B$150,2,0)</f>
        <v/>
      </c>
    </row>
    <row r="5456">
      <c r="A5456" t="inlineStr">
        <is>
          <t xml:space="preserve">PC </t>
        </is>
      </c>
      <c r="B5456" t="inlineStr">
        <is>
          <t>PC 1651</t>
        </is>
      </c>
      <c r="C5456" s="4" t="inlineStr">
        <is>
          <t>28.12.2024</t>
        </is>
      </c>
      <c r="D5456" t="inlineStr">
        <is>
          <t>06:10</t>
        </is>
      </c>
      <c r="E5456" s="4" t="inlineStr">
        <is>
          <t>28.12.2024</t>
        </is>
      </c>
      <c r="F5456" t="inlineStr">
        <is>
          <t>02:10</t>
        </is>
      </c>
      <c r="G5456" s="5" t="n">
        <v>4</v>
      </c>
      <c r="H5456" t="inlineStr">
        <is>
          <t>Inbound</t>
        </is>
      </c>
      <c r="I5456" s="6" t="n">
        <v>0</v>
      </c>
      <c r="J5456" s="6" t="n">
        <v>0</v>
      </c>
      <c r="K5456" s="6" t="n">
        <v>1</v>
      </c>
      <c r="L5456" s="6">
        <f>I5456+J5456+K5456</f>
        <v/>
      </c>
      <c r="M5456" s="6" t="n">
        <v>0</v>
      </c>
      <c r="P5456" t="inlineStr">
        <is>
          <t>Ja</t>
        </is>
      </c>
      <c r="T5456" t="inlineStr">
        <is>
          <t>EZS</t>
        </is>
      </c>
      <c r="U5456">
        <f>VLOOKUP(T5456,Destinations!$A$2:$C$550,2,0)</f>
        <v/>
      </c>
      <c r="V5456" t="inlineStr">
        <is>
          <t>WCHS</t>
        </is>
      </c>
      <c r="W5456">
        <f>VLOOKUP(V5456,'WCH Kat'!$A$1:$B$150,2,0)</f>
        <v/>
      </c>
    </row>
    <row r="5457">
      <c r="A5457" t="inlineStr">
        <is>
          <t xml:space="preserve">PC </t>
        </is>
      </c>
      <c r="B5457" t="inlineStr">
        <is>
          <t>PC 1651</t>
        </is>
      </c>
      <c r="C5457" s="4" t="inlineStr">
        <is>
          <t>28.12.2024</t>
        </is>
      </c>
      <c r="D5457" t="inlineStr">
        <is>
          <t>06:10</t>
        </is>
      </c>
      <c r="E5457" s="4" t="inlineStr">
        <is>
          <t>28.12.2024</t>
        </is>
      </c>
      <c r="F5457" t="inlineStr">
        <is>
          <t>02:10</t>
        </is>
      </c>
      <c r="G5457" s="5" t="n">
        <v>4</v>
      </c>
      <c r="H5457" t="inlineStr">
        <is>
          <t>Inbound</t>
        </is>
      </c>
      <c r="I5457" s="6" t="n">
        <v>0</v>
      </c>
      <c r="J5457" s="6" t="n">
        <v>0</v>
      </c>
      <c r="K5457" s="6" t="n">
        <v>1</v>
      </c>
      <c r="L5457" s="6">
        <f>I5457+J5457+K5457</f>
        <v/>
      </c>
      <c r="M5457" s="6" t="n">
        <v>0</v>
      </c>
      <c r="P5457" t="inlineStr">
        <is>
          <t>Ja</t>
        </is>
      </c>
      <c r="T5457" t="inlineStr">
        <is>
          <t>EZS</t>
        </is>
      </c>
      <c r="U5457">
        <f>VLOOKUP(T5457,Destinations!$A$2:$C$550,2,0)</f>
        <v/>
      </c>
      <c r="V5457" t="inlineStr">
        <is>
          <t>WCHS</t>
        </is>
      </c>
      <c r="W5457">
        <f>VLOOKUP(V5457,'WCH Kat'!$A$1:$B$150,2,0)</f>
        <v/>
      </c>
    </row>
    <row r="5458">
      <c r="A5458" t="inlineStr">
        <is>
          <t xml:space="preserve">EW </t>
        </is>
      </c>
      <c r="B5458" t="inlineStr">
        <is>
          <t>EW  242</t>
        </is>
      </c>
      <c r="C5458" s="4" t="inlineStr">
        <is>
          <t>28.12.2024</t>
        </is>
      </c>
      <c r="D5458" t="inlineStr">
        <is>
          <t>06:10</t>
        </is>
      </c>
      <c r="E5458" s="4" t="inlineStr">
        <is>
          <t>26.12.2024</t>
        </is>
      </c>
      <c r="F5458" t="inlineStr">
        <is>
          <t>17:15</t>
        </is>
      </c>
      <c r="G5458" s="5" t="n">
        <v>36.91667</v>
      </c>
      <c r="H5458" t="inlineStr">
        <is>
          <t>Outbound</t>
        </is>
      </c>
      <c r="I5458" s="6" t="n">
        <v>0</v>
      </c>
      <c r="J5458" s="6" t="n">
        <v>0</v>
      </c>
      <c r="K5458" s="6" t="n">
        <v>0</v>
      </c>
      <c r="L5458" s="6">
        <f>I5458+J5458+K5458</f>
        <v/>
      </c>
      <c r="M5458" s="6" t="n">
        <v>1</v>
      </c>
      <c r="P5458" t="inlineStr">
        <is>
          <t>Ja</t>
        </is>
      </c>
      <c r="T5458" t="inlineStr">
        <is>
          <t>FUE</t>
        </is>
      </c>
      <c r="U5458">
        <f>VLOOKUP(T5458,Destinations!$A$2:$C$550,2,0)</f>
        <v/>
      </c>
      <c r="V5458" t="inlineStr">
        <is>
          <t>WCHS,WCMP</t>
        </is>
      </c>
      <c r="W5458">
        <f>VLOOKUP(V5458,'WCH Kat'!$A$1:$B$150,2,0)</f>
        <v/>
      </c>
    </row>
    <row r="5459">
      <c r="A5459" t="inlineStr">
        <is>
          <t xml:space="preserve">EW </t>
        </is>
      </c>
      <c r="B5459" t="inlineStr">
        <is>
          <t>EW  242</t>
        </is>
      </c>
      <c r="C5459" s="4" t="inlineStr">
        <is>
          <t>28.12.2024</t>
        </is>
      </c>
      <c r="D5459" t="inlineStr">
        <is>
          <t>06:10</t>
        </is>
      </c>
      <c r="E5459" s="4" t="inlineStr">
        <is>
          <t>26.12.2024</t>
        </is>
      </c>
      <c r="F5459" t="inlineStr">
        <is>
          <t>17:15</t>
        </is>
      </c>
      <c r="G5459" s="5" t="n">
        <v>36.91667</v>
      </c>
      <c r="H5459" t="inlineStr">
        <is>
          <t>Outbound</t>
        </is>
      </c>
      <c r="I5459" s="6" t="n">
        <v>0</v>
      </c>
      <c r="J5459" s="6" t="n">
        <v>0</v>
      </c>
      <c r="K5459" s="6" t="n">
        <v>0</v>
      </c>
      <c r="L5459" s="6">
        <f>I5459+J5459+K5459</f>
        <v/>
      </c>
      <c r="M5459" s="6" t="n">
        <v>1</v>
      </c>
      <c r="P5459" t="inlineStr">
        <is>
          <t>Ja</t>
        </is>
      </c>
      <c r="T5459" t="inlineStr">
        <is>
          <t>FUE</t>
        </is>
      </c>
      <c r="U5459">
        <f>VLOOKUP(T5459,Destinations!$A$2:$C$550,2,0)</f>
        <v/>
      </c>
      <c r="V5459" t="inlineStr">
        <is>
          <t>WCHS</t>
        </is>
      </c>
      <c r="W5459">
        <f>VLOOKUP(V5459,'WCH Kat'!$A$1:$B$150,2,0)</f>
        <v/>
      </c>
    </row>
    <row r="5460">
      <c r="A5460" t="inlineStr">
        <is>
          <t xml:space="preserve">EW </t>
        </is>
      </c>
      <c r="B5460" t="inlineStr">
        <is>
          <t>EW  268</t>
        </is>
      </c>
      <c r="C5460" s="4" t="inlineStr">
        <is>
          <t>28.12.2024</t>
        </is>
      </c>
      <c r="D5460" t="inlineStr">
        <is>
          <t>06:15</t>
        </is>
      </c>
      <c r="E5460" s="4" t="inlineStr">
        <is>
          <t>26.12.2024</t>
        </is>
      </c>
      <c r="F5460" t="inlineStr">
        <is>
          <t>17:20</t>
        </is>
      </c>
      <c r="G5460" s="5" t="n">
        <v>36.91667</v>
      </c>
      <c r="H5460" t="inlineStr">
        <is>
          <t>Outbound</t>
        </is>
      </c>
      <c r="I5460" s="6" t="n">
        <v>0</v>
      </c>
      <c r="J5460" s="6" t="n">
        <v>0</v>
      </c>
      <c r="K5460" s="6" t="n">
        <v>0</v>
      </c>
      <c r="L5460" s="6">
        <f>I5460+J5460+K5460</f>
        <v/>
      </c>
      <c r="M5460" s="6" t="n">
        <v>1</v>
      </c>
      <c r="P5460" t="inlineStr">
        <is>
          <t>Ja</t>
        </is>
      </c>
      <c r="T5460" t="inlineStr">
        <is>
          <t>LPA</t>
        </is>
      </c>
      <c r="U5460">
        <f>VLOOKUP(T5460,Destinations!$A$2:$C$550,2,0)</f>
        <v/>
      </c>
      <c r="V5460" t="inlineStr">
        <is>
          <t>WCHR</t>
        </is>
      </c>
      <c r="W5460">
        <f>VLOOKUP(V5460,'WCH Kat'!$A$1:$B$150,2,0)</f>
        <v/>
      </c>
    </row>
    <row r="5461">
      <c r="A5461" t="inlineStr">
        <is>
          <t xml:space="preserve">EW </t>
        </is>
      </c>
      <c r="B5461" t="inlineStr">
        <is>
          <t>EW  646</t>
        </is>
      </c>
      <c r="C5461" s="4" t="inlineStr">
        <is>
          <t>28.12.2024</t>
        </is>
      </c>
      <c r="D5461" t="inlineStr">
        <is>
          <t>06:20</t>
        </is>
      </c>
      <c r="E5461" s="4" t="inlineStr">
        <is>
          <t>26.12.2024</t>
        </is>
      </c>
      <c r="F5461" t="inlineStr">
        <is>
          <t>17:25</t>
        </is>
      </c>
      <c r="G5461" s="5" t="n">
        <v>36.91667</v>
      </c>
      <c r="H5461" t="inlineStr">
        <is>
          <t>Outbound</t>
        </is>
      </c>
      <c r="I5461" s="6" t="n">
        <v>0</v>
      </c>
      <c r="J5461" s="6" t="n">
        <v>0</v>
      </c>
      <c r="K5461" s="6" t="n">
        <v>0</v>
      </c>
      <c r="L5461" s="6">
        <f>I5461+J5461+K5461</f>
        <v/>
      </c>
      <c r="M5461" s="6" t="n">
        <v>1</v>
      </c>
      <c r="P5461" t="inlineStr">
        <is>
          <t>Ja</t>
        </is>
      </c>
      <c r="T5461" t="inlineStr">
        <is>
          <t>FAO</t>
        </is>
      </c>
      <c r="U5461">
        <f>VLOOKUP(T5461,Destinations!$A$2:$C$550,2,0)</f>
        <v/>
      </c>
      <c r="V5461" t="inlineStr">
        <is>
          <t>BLND,WCHR</t>
        </is>
      </c>
      <c r="W5461">
        <f>VLOOKUP(V5461,'WCH Kat'!$A$1:$B$150,2,0)</f>
        <v/>
      </c>
    </row>
    <row r="5462">
      <c r="A5462" t="inlineStr">
        <is>
          <t xml:space="preserve">EW </t>
        </is>
      </c>
      <c r="B5462" t="inlineStr">
        <is>
          <t>EW  858</t>
        </is>
      </c>
      <c r="C5462" s="4" t="inlineStr">
        <is>
          <t>28.12.2024</t>
        </is>
      </c>
      <c r="D5462" t="inlineStr">
        <is>
          <t>06:30</t>
        </is>
      </c>
      <c r="E5462" s="4" t="inlineStr">
        <is>
          <t>26.12.2024</t>
        </is>
      </c>
      <c r="F5462" t="inlineStr">
        <is>
          <t>17:35</t>
        </is>
      </c>
      <c r="G5462" s="5" t="n">
        <v>36.91667</v>
      </c>
      <c r="H5462" t="inlineStr">
        <is>
          <t>Outbound</t>
        </is>
      </c>
      <c r="I5462" s="6" t="n">
        <v>0</v>
      </c>
      <c r="J5462" s="6" t="n">
        <v>0</v>
      </c>
      <c r="K5462" s="6" t="n">
        <v>0</v>
      </c>
      <c r="L5462" s="6">
        <f>I5462+J5462+K5462</f>
        <v/>
      </c>
      <c r="M5462" s="6" t="n">
        <v>1</v>
      </c>
      <c r="P5462" t="inlineStr">
        <is>
          <t>Ja</t>
        </is>
      </c>
      <c r="T5462" t="inlineStr">
        <is>
          <t>ALC</t>
        </is>
      </c>
      <c r="U5462">
        <f>VLOOKUP(T5462,Destinations!$A$2:$C$550,2,0)</f>
        <v/>
      </c>
      <c r="V5462" t="inlineStr">
        <is>
          <t>WCHS</t>
        </is>
      </c>
      <c r="W5462">
        <f>VLOOKUP(V5462,'WCH Kat'!$A$1:$B$150,2,0)</f>
        <v/>
      </c>
    </row>
    <row r="5463">
      <c r="A5463" t="inlineStr">
        <is>
          <t xml:space="preserve">EW </t>
        </is>
      </c>
      <c r="B5463" t="inlineStr">
        <is>
          <t>EW  816</t>
        </is>
      </c>
      <c r="C5463" s="4" t="inlineStr">
        <is>
          <t>28.12.2024</t>
        </is>
      </c>
      <c r="D5463" t="inlineStr">
        <is>
          <t>07:00</t>
        </is>
      </c>
      <c r="E5463" s="4" t="inlineStr">
        <is>
          <t>26.12.2024</t>
        </is>
      </c>
      <c r="F5463" t="inlineStr">
        <is>
          <t>18:05</t>
        </is>
      </c>
      <c r="G5463" s="5" t="n">
        <v>36.91667</v>
      </c>
      <c r="H5463" t="inlineStr">
        <is>
          <t>Outbound</t>
        </is>
      </c>
      <c r="I5463" s="6" t="n">
        <v>0</v>
      </c>
      <c r="J5463" s="6" t="n">
        <v>0</v>
      </c>
      <c r="K5463" s="6" t="n">
        <v>0</v>
      </c>
      <c r="L5463" s="6">
        <f>I5463+J5463+K5463</f>
        <v/>
      </c>
      <c r="M5463" s="6" t="n">
        <v>1</v>
      </c>
      <c r="P5463" t="inlineStr">
        <is>
          <t>Ja</t>
        </is>
      </c>
      <c r="T5463" t="inlineStr">
        <is>
          <t>CTA</t>
        </is>
      </c>
      <c r="U5463">
        <f>VLOOKUP(T5463,Destinations!$A$2:$C$550,2,0)</f>
        <v/>
      </c>
      <c r="V5463" t="inlineStr">
        <is>
          <t>WCHC</t>
        </is>
      </c>
      <c r="W5463">
        <f>VLOOKUP(V5463,'WCH Kat'!$A$1:$B$150,2,0)</f>
        <v/>
      </c>
    </row>
    <row r="5464">
      <c r="A5464" t="inlineStr">
        <is>
          <t xml:space="preserve">EW </t>
        </is>
      </c>
      <c r="B5464" t="inlineStr">
        <is>
          <t>EW  816</t>
        </is>
      </c>
      <c r="C5464" s="4" t="inlineStr">
        <is>
          <t>28.12.2024</t>
        </is>
      </c>
      <c r="D5464" t="inlineStr">
        <is>
          <t>07:00</t>
        </is>
      </c>
      <c r="E5464" s="4" t="inlineStr">
        <is>
          <t>26.12.2024</t>
        </is>
      </c>
      <c r="F5464" t="inlineStr">
        <is>
          <t>18:05</t>
        </is>
      </c>
      <c r="G5464" s="5" t="n">
        <v>36.91667</v>
      </c>
      <c r="H5464" t="inlineStr">
        <is>
          <t>Outbound</t>
        </is>
      </c>
      <c r="I5464" s="6" t="n">
        <v>0</v>
      </c>
      <c r="J5464" s="6" t="n">
        <v>0</v>
      </c>
      <c r="K5464" s="6" t="n">
        <v>0</v>
      </c>
      <c r="L5464" s="6">
        <f>I5464+J5464+K5464</f>
        <v/>
      </c>
      <c r="M5464" s="6" t="n">
        <v>1</v>
      </c>
      <c r="P5464" t="inlineStr">
        <is>
          <t>Ja</t>
        </is>
      </c>
      <c r="T5464" t="inlineStr">
        <is>
          <t>CTA</t>
        </is>
      </c>
      <c r="U5464">
        <f>VLOOKUP(T5464,Destinations!$A$2:$C$550,2,0)</f>
        <v/>
      </c>
      <c r="V5464" t="inlineStr">
        <is>
          <t>WCHS</t>
        </is>
      </c>
      <c r="W5464">
        <f>VLOOKUP(V5464,'WCH Kat'!$A$1:$B$150,2,0)</f>
        <v/>
      </c>
    </row>
    <row r="5465">
      <c r="A5465" t="inlineStr">
        <is>
          <t xml:space="preserve">EW </t>
        </is>
      </c>
      <c r="B5465" t="inlineStr">
        <is>
          <t>EW  816</t>
        </is>
      </c>
      <c r="C5465" s="4" t="inlineStr">
        <is>
          <t>28.12.2024</t>
        </is>
      </c>
      <c r="D5465" t="inlineStr">
        <is>
          <t>07:00</t>
        </is>
      </c>
      <c r="E5465" s="4" t="inlineStr">
        <is>
          <t>26.12.2024</t>
        </is>
      </c>
      <c r="F5465" t="inlineStr">
        <is>
          <t>18:05</t>
        </is>
      </c>
      <c r="G5465" s="5" t="n">
        <v>36.91667</v>
      </c>
      <c r="H5465" t="inlineStr">
        <is>
          <t>Outbound</t>
        </is>
      </c>
      <c r="I5465" s="6" t="n">
        <v>0</v>
      </c>
      <c r="J5465" s="6" t="n">
        <v>0</v>
      </c>
      <c r="K5465" s="6" t="n">
        <v>0</v>
      </c>
      <c r="L5465" s="6">
        <f>I5465+J5465+K5465</f>
        <v/>
      </c>
      <c r="M5465" s="6" t="n">
        <v>1</v>
      </c>
      <c r="P5465" t="inlineStr">
        <is>
          <t>Ja</t>
        </is>
      </c>
      <c r="T5465" t="inlineStr">
        <is>
          <t>CTA</t>
        </is>
      </c>
      <c r="U5465">
        <f>VLOOKUP(T5465,Destinations!$A$2:$C$550,2,0)</f>
        <v/>
      </c>
      <c r="V5465" t="inlineStr">
        <is>
          <t>BLND,WCHC</t>
        </is>
      </c>
      <c r="W5465">
        <f>VLOOKUP(V5465,'WCH Kat'!$A$1:$B$150,2,0)</f>
        <v/>
      </c>
    </row>
    <row r="5466">
      <c r="A5466" t="inlineStr">
        <is>
          <t xml:space="preserve">EW </t>
        </is>
      </c>
      <c r="B5466" t="inlineStr">
        <is>
          <t>EW  816</t>
        </is>
      </c>
      <c r="C5466" s="4" t="inlineStr">
        <is>
          <t>28.12.2024</t>
        </is>
      </c>
      <c r="D5466" t="inlineStr">
        <is>
          <t>07:00</t>
        </is>
      </c>
      <c r="E5466" s="4" t="inlineStr">
        <is>
          <t>26.12.2024</t>
        </is>
      </c>
      <c r="F5466" t="inlineStr">
        <is>
          <t>18:05</t>
        </is>
      </c>
      <c r="G5466" s="5" t="n">
        <v>36.91667</v>
      </c>
      <c r="H5466" t="inlineStr">
        <is>
          <t>Outbound</t>
        </is>
      </c>
      <c r="I5466" s="6" t="n">
        <v>0</v>
      </c>
      <c r="J5466" s="6" t="n">
        <v>0</v>
      </c>
      <c r="K5466" s="6" t="n">
        <v>0</v>
      </c>
      <c r="L5466" s="6">
        <f>I5466+J5466+K5466</f>
        <v/>
      </c>
      <c r="M5466" s="6" t="n">
        <v>1</v>
      </c>
      <c r="P5466" t="inlineStr">
        <is>
          <t>Ja</t>
        </is>
      </c>
      <c r="T5466" t="inlineStr">
        <is>
          <t>CTA</t>
        </is>
      </c>
      <c r="U5466">
        <f>VLOOKUP(T5466,Destinations!$A$2:$C$550,2,0)</f>
        <v/>
      </c>
      <c r="V5466" t="inlineStr">
        <is>
          <t>WCHR</t>
        </is>
      </c>
      <c r="W5466">
        <f>VLOOKUP(V5466,'WCH Kat'!$A$1:$B$150,2,0)</f>
        <v/>
      </c>
    </row>
    <row r="5467">
      <c r="A5467" t="inlineStr">
        <is>
          <t xml:space="preserve">EW </t>
        </is>
      </c>
      <c r="B5467" t="inlineStr">
        <is>
          <t>EW  816</t>
        </is>
      </c>
      <c r="C5467" s="4" t="inlineStr">
        <is>
          <t>28.12.2024</t>
        </is>
      </c>
      <c r="D5467" t="inlineStr">
        <is>
          <t>07:00</t>
        </is>
      </c>
      <c r="E5467" s="4" t="inlineStr">
        <is>
          <t>26.12.2024</t>
        </is>
      </c>
      <c r="F5467" t="inlineStr">
        <is>
          <t>18:05</t>
        </is>
      </c>
      <c r="G5467" s="5" t="n">
        <v>36.91667</v>
      </c>
      <c r="H5467" t="inlineStr">
        <is>
          <t>Outbound</t>
        </is>
      </c>
      <c r="I5467" s="6" t="n">
        <v>0</v>
      </c>
      <c r="J5467" s="6" t="n">
        <v>0</v>
      </c>
      <c r="K5467" s="6" t="n">
        <v>0</v>
      </c>
      <c r="L5467" s="6">
        <f>I5467+J5467+K5467</f>
        <v/>
      </c>
      <c r="M5467" s="6" t="n">
        <v>1</v>
      </c>
      <c r="P5467" t="inlineStr">
        <is>
          <t>Ja</t>
        </is>
      </c>
      <c r="T5467" t="inlineStr">
        <is>
          <t>CTA</t>
        </is>
      </c>
      <c r="U5467">
        <f>VLOOKUP(T5467,Destinations!$A$2:$C$550,2,0)</f>
        <v/>
      </c>
      <c r="V5467" t="inlineStr">
        <is>
          <t>WCHR</t>
        </is>
      </c>
      <c r="W5467">
        <f>VLOOKUP(V5467,'WCH Kat'!$A$1:$B$150,2,0)</f>
        <v/>
      </c>
    </row>
    <row r="5468">
      <c r="A5468" t="inlineStr">
        <is>
          <t xml:space="preserve">EW </t>
        </is>
      </c>
      <c r="B5468" t="inlineStr">
        <is>
          <t>EW  816</t>
        </is>
      </c>
      <c r="C5468" s="4" t="inlineStr">
        <is>
          <t>28.12.2024</t>
        </is>
      </c>
      <c r="D5468" t="inlineStr">
        <is>
          <t>07:00</t>
        </is>
      </c>
      <c r="E5468" s="4" t="inlineStr">
        <is>
          <t>26.12.2024</t>
        </is>
      </c>
      <c r="F5468" t="inlineStr">
        <is>
          <t>18:05</t>
        </is>
      </c>
      <c r="G5468" s="5" t="n">
        <v>36.91667</v>
      </c>
      <c r="H5468" t="inlineStr">
        <is>
          <t>Outbound</t>
        </is>
      </c>
      <c r="I5468" s="6" t="n">
        <v>0</v>
      </c>
      <c r="J5468" s="6" t="n">
        <v>0</v>
      </c>
      <c r="K5468" s="6" t="n">
        <v>0</v>
      </c>
      <c r="L5468" s="6">
        <f>I5468+J5468+K5468</f>
        <v/>
      </c>
      <c r="M5468" s="6" t="n">
        <v>1</v>
      </c>
      <c r="P5468" t="inlineStr">
        <is>
          <t>Ja</t>
        </is>
      </c>
      <c r="T5468" t="inlineStr">
        <is>
          <t>CTA</t>
        </is>
      </c>
      <c r="U5468">
        <f>VLOOKUP(T5468,Destinations!$A$2:$C$550,2,0)</f>
        <v/>
      </c>
      <c r="V5468" t="inlineStr">
        <is>
          <t>WCHR</t>
        </is>
      </c>
      <c r="W5468">
        <f>VLOOKUP(V5468,'WCH Kat'!$A$1:$B$150,2,0)</f>
        <v/>
      </c>
    </row>
    <row r="5469">
      <c r="A5469" t="inlineStr">
        <is>
          <t xml:space="preserve">EW </t>
        </is>
      </c>
      <c r="B5469" t="inlineStr">
        <is>
          <t>EW  816</t>
        </is>
      </c>
      <c r="C5469" s="4" t="inlineStr">
        <is>
          <t>28.12.2024</t>
        </is>
      </c>
      <c r="D5469" t="inlineStr">
        <is>
          <t>07:00</t>
        </is>
      </c>
      <c r="E5469" s="4" t="inlineStr">
        <is>
          <t>26.12.2024</t>
        </is>
      </c>
      <c r="F5469" t="inlineStr">
        <is>
          <t>18:05</t>
        </is>
      </c>
      <c r="G5469" s="5" t="n">
        <v>36.91667</v>
      </c>
      <c r="H5469" t="inlineStr">
        <is>
          <t>Outbound</t>
        </is>
      </c>
      <c r="I5469" s="6" t="n">
        <v>0</v>
      </c>
      <c r="J5469" s="6" t="n">
        <v>0</v>
      </c>
      <c r="K5469" s="6" t="n">
        <v>0</v>
      </c>
      <c r="L5469" s="6">
        <f>I5469+J5469+K5469</f>
        <v/>
      </c>
      <c r="M5469" s="6" t="n">
        <v>1</v>
      </c>
      <c r="P5469" t="inlineStr">
        <is>
          <t>Ja</t>
        </is>
      </c>
      <c r="T5469" t="inlineStr">
        <is>
          <t>CTA</t>
        </is>
      </c>
      <c r="U5469">
        <f>VLOOKUP(T5469,Destinations!$A$2:$C$550,2,0)</f>
        <v/>
      </c>
      <c r="V5469" t="inlineStr">
        <is>
          <t>WCHR</t>
        </is>
      </c>
      <c r="W5469">
        <f>VLOOKUP(V5469,'WCH Kat'!$A$1:$B$150,2,0)</f>
        <v/>
      </c>
    </row>
    <row r="5470">
      <c r="A5470" t="inlineStr">
        <is>
          <t xml:space="preserve">EW </t>
        </is>
      </c>
      <c r="B5470" t="inlineStr">
        <is>
          <t>EW  816</t>
        </is>
      </c>
      <c r="C5470" s="4" t="inlineStr">
        <is>
          <t>28.12.2024</t>
        </is>
      </c>
      <c r="D5470" t="inlineStr">
        <is>
          <t>07:00</t>
        </is>
      </c>
      <c r="E5470" s="4" t="inlineStr">
        <is>
          <t>26.12.2024</t>
        </is>
      </c>
      <c r="F5470" t="inlineStr">
        <is>
          <t>18:05</t>
        </is>
      </c>
      <c r="G5470" s="5" t="n">
        <v>36.91667</v>
      </c>
      <c r="H5470" t="inlineStr">
        <is>
          <t>Outbound</t>
        </is>
      </c>
      <c r="I5470" s="6" t="n">
        <v>0</v>
      </c>
      <c r="J5470" s="6" t="n">
        <v>0</v>
      </c>
      <c r="K5470" s="6" t="n">
        <v>0</v>
      </c>
      <c r="L5470" s="6">
        <f>I5470+J5470+K5470</f>
        <v/>
      </c>
      <c r="M5470" s="6" t="n">
        <v>1</v>
      </c>
      <c r="P5470" t="inlineStr">
        <is>
          <t>Ja</t>
        </is>
      </c>
      <c r="T5470" t="inlineStr">
        <is>
          <t>CTA</t>
        </is>
      </c>
      <c r="U5470">
        <f>VLOOKUP(T5470,Destinations!$A$2:$C$550,2,0)</f>
        <v/>
      </c>
      <c r="V5470" t="inlineStr">
        <is>
          <t>WCHR</t>
        </is>
      </c>
      <c r="W5470">
        <f>VLOOKUP(V5470,'WCH Kat'!$A$1:$B$150,2,0)</f>
        <v/>
      </c>
    </row>
    <row r="5471">
      <c r="A5471" t="inlineStr">
        <is>
          <t xml:space="preserve">EW </t>
        </is>
      </c>
      <c r="B5471" t="inlineStr">
        <is>
          <t>EW  816</t>
        </is>
      </c>
      <c r="C5471" s="4" t="inlineStr">
        <is>
          <t>28.12.2024</t>
        </is>
      </c>
      <c r="D5471" t="inlineStr">
        <is>
          <t>07:00</t>
        </is>
      </c>
      <c r="E5471" s="4" t="inlineStr">
        <is>
          <t>28.12.2024</t>
        </is>
      </c>
      <c r="F5471" t="inlineStr">
        <is>
          <t>05:58</t>
        </is>
      </c>
      <c r="G5471" s="5" t="n">
        <v>1.03333</v>
      </c>
      <c r="H5471" t="inlineStr">
        <is>
          <t>Outbound</t>
        </is>
      </c>
      <c r="I5471" s="6" t="n">
        <v>0</v>
      </c>
      <c r="J5471" s="6" t="n">
        <v>1</v>
      </c>
      <c r="K5471" s="6" t="n">
        <v>0</v>
      </c>
      <c r="L5471" s="6">
        <f>I5471+J5471+K5471</f>
        <v/>
      </c>
      <c r="M5471" s="6" t="n">
        <v>0</v>
      </c>
      <c r="Q5471" t="inlineStr">
        <is>
          <t>Ja</t>
        </is>
      </c>
      <c r="T5471" t="inlineStr">
        <is>
          <t>CTA</t>
        </is>
      </c>
      <c r="U5471">
        <f>VLOOKUP(T5471,Destinations!$A$2:$C$550,2,0)</f>
        <v/>
      </c>
      <c r="V5471" t="inlineStr">
        <is>
          <t>WCHS</t>
        </is>
      </c>
      <c r="W5471">
        <f>VLOOKUP(V5471,'WCH Kat'!$A$1:$B$150,2,0)</f>
        <v/>
      </c>
    </row>
    <row r="5472">
      <c r="A5472" t="inlineStr">
        <is>
          <t xml:space="preserve">EW </t>
        </is>
      </c>
      <c r="B5472" t="inlineStr">
        <is>
          <t>EW 460</t>
        </is>
      </c>
      <c r="C5472" s="4" t="inlineStr">
        <is>
          <t>28.12.2024</t>
        </is>
      </c>
      <c r="D5472" t="inlineStr">
        <is>
          <t>07:30</t>
        </is>
      </c>
      <c r="E5472" s="4" t="inlineStr">
        <is>
          <t>28.12.2024</t>
        </is>
      </c>
      <c r="F5472" t="inlineStr">
        <is>
          <t>04:36</t>
        </is>
      </c>
      <c r="G5472" s="5" t="n">
        <v>2.9</v>
      </c>
      <c r="H5472" t="inlineStr">
        <is>
          <t>Outbound</t>
        </is>
      </c>
      <c r="I5472" s="6" t="n">
        <v>0</v>
      </c>
      <c r="J5472" s="6" t="n">
        <v>1</v>
      </c>
      <c r="K5472" s="6" t="n">
        <v>0</v>
      </c>
      <c r="L5472" s="6">
        <f>I5472+J5472+K5472</f>
        <v/>
      </c>
      <c r="M5472" s="6" t="n">
        <v>0</v>
      </c>
      <c r="Q5472" t="inlineStr">
        <is>
          <t>Ja</t>
        </is>
      </c>
      <c r="T5472" t="inlineStr">
        <is>
          <t>LHR</t>
        </is>
      </c>
      <c r="U5472">
        <f>VLOOKUP(T5472,Destinations!$A$2:$C$550,2,0)</f>
        <v/>
      </c>
      <c r="V5472" t="inlineStr">
        <is>
          <t>WCHS</t>
        </is>
      </c>
      <c r="W5472">
        <f>VLOOKUP(V5472,'WCH Kat'!$A$1:$B$150,2,0)</f>
        <v/>
      </c>
    </row>
    <row r="5473">
      <c r="A5473" t="inlineStr">
        <is>
          <t xml:space="preserve">PC </t>
        </is>
      </c>
      <c r="B5473" t="inlineStr">
        <is>
          <t>PC 1016</t>
        </is>
      </c>
      <c r="C5473" s="4" t="inlineStr">
        <is>
          <t>28.12.2024</t>
        </is>
      </c>
      <c r="D5473" t="inlineStr">
        <is>
          <t>07:35</t>
        </is>
      </c>
      <c r="E5473" s="4" t="inlineStr">
        <is>
          <t>26.12.2024</t>
        </is>
      </c>
      <c r="F5473" t="inlineStr">
        <is>
          <t>05:45</t>
        </is>
      </c>
      <c r="G5473" s="5" t="n">
        <v>49.83333</v>
      </c>
      <c r="H5473" t="inlineStr">
        <is>
          <t>Outbound</t>
        </is>
      </c>
      <c r="I5473" s="6" t="n">
        <v>0</v>
      </c>
      <c r="J5473" s="6" t="n">
        <v>0</v>
      </c>
      <c r="K5473" s="6" t="n">
        <v>0</v>
      </c>
      <c r="L5473" s="6">
        <f>I5473+J5473+K5473</f>
        <v/>
      </c>
      <c r="M5473" s="6" t="n">
        <v>1</v>
      </c>
      <c r="P5473" t="inlineStr">
        <is>
          <t>Ja</t>
        </is>
      </c>
      <c r="T5473" t="inlineStr">
        <is>
          <t>SAW</t>
        </is>
      </c>
      <c r="U5473">
        <f>VLOOKUP(T5473,Destinations!$A$2:$C$550,2,0)</f>
        <v/>
      </c>
      <c r="V5473" t="inlineStr">
        <is>
          <t>WCHS</t>
        </is>
      </c>
      <c r="W5473">
        <f>VLOOKUP(V5473,'WCH Kat'!$A$1:$B$150,2,0)</f>
        <v/>
      </c>
    </row>
    <row r="5474">
      <c r="A5474" t="inlineStr">
        <is>
          <t xml:space="preserve">PC </t>
        </is>
      </c>
      <c r="B5474" t="inlineStr">
        <is>
          <t>PC 1016</t>
        </is>
      </c>
      <c r="C5474" s="4" t="inlineStr">
        <is>
          <t>28.12.2024</t>
        </is>
      </c>
      <c r="D5474" t="inlineStr">
        <is>
          <t>07:35</t>
        </is>
      </c>
      <c r="E5474" s="4" t="inlineStr">
        <is>
          <t>26.12.2024</t>
        </is>
      </c>
      <c r="F5474" t="inlineStr">
        <is>
          <t>05:45</t>
        </is>
      </c>
      <c r="G5474" s="5" t="n">
        <v>49.83333</v>
      </c>
      <c r="H5474" t="inlineStr">
        <is>
          <t>Outbound</t>
        </is>
      </c>
      <c r="I5474" s="6" t="n">
        <v>0</v>
      </c>
      <c r="J5474" s="6" t="n">
        <v>0</v>
      </c>
      <c r="K5474" s="6" t="n">
        <v>0</v>
      </c>
      <c r="L5474" s="6">
        <f>I5474+J5474+K5474</f>
        <v/>
      </c>
      <c r="M5474" s="6" t="n">
        <v>1</v>
      </c>
      <c r="P5474" t="inlineStr">
        <is>
          <t>Ja</t>
        </is>
      </c>
      <c r="T5474" t="inlineStr">
        <is>
          <t>SAW</t>
        </is>
      </c>
      <c r="U5474">
        <f>VLOOKUP(T5474,Destinations!$A$2:$C$550,2,0)</f>
        <v/>
      </c>
      <c r="V5474" t="inlineStr">
        <is>
          <t>WCHS</t>
        </is>
      </c>
      <c r="W5474">
        <f>VLOOKUP(V5474,'WCH Kat'!$A$1:$B$150,2,0)</f>
        <v/>
      </c>
    </row>
    <row r="5475">
      <c r="A5475" t="inlineStr">
        <is>
          <t xml:space="preserve">PC </t>
        </is>
      </c>
      <c r="B5475" t="inlineStr">
        <is>
          <t>PC 1016</t>
        </is>
      </c>
      <c r="C5475" s="4" t="inlineStr">
        <is>
          <t>28.12.2024</t>
        </is>
      </c>
      <c r="D5475" t="inlineStr">
        <is>
          <t>07:35</t>
        </is>
      </c>
      <c r="E5475" s="4" t="inlineStr">
        <is>
          <t>26.12.2024</t>
        </is>
      </c>
      <c r="F5475" t="inlineStr">
        <is>
          <t>05:45</t>
        </is>
      </c>
      <c r="G5475" s="5" t="n">
        <v>49.83333</v>
      </c>
      <c r="H5475" t="inlineStr">
        <is>
          <t>Outbound</t>
        </is>
      </c>
      <c r="I5475" s="6" t="n">
        <v>0</v>
      </c>
      <c r="J5475" s="6" t="n">
        <v>0</v>
      </c>
      <c r="K5475" s="6" t="n">
        <v>0</v>
      </c>
      <c r="L5475" s="6">
        <f>I5475+J5475+K5475</f>
        <v/>
      </c>
      <c r="M5475" s="6" t="n">
        <v>1</v>
      </c>
      <c r="P5475" t="inlineStr">
        <is>
          <t>Ja</t>
        </is>
      </c>
      <c r="T5475" t="inlineStr">
        <is>
          <t>SAW</t>
        </is>
      </c>
      <c r="U5475">
        <f>VLOOKUP(T5475,Destinations!$A$2:$C$550,2,0)</f>
        <v/>
      </c>
      <c r="V5475" t="inlineStr">
        <is>
          <t>WCHS</t>
        </is>
      </c>
      <c r="W5475">
        <f>VLOOKUP(V5475,'WCH Kat'!$A$1:$B$150,2,0)</f>
        <v/>
      </c>
    </row>
    <row r="5476">
      <c r="A5476" t="inlineStr">
        <is>
          <t xml:space="preserve">PC </t>
        </is>
      </c>
      <c r="B5476" t="inlineStr">
        <is>
          <t>PC 1016</t>
        </is>
      </c>
      <c r="C5476" s="4" t="inlineStr">
        <is>
          <t>28.12.2024</t>
        </is>
      </c>
      <c r="D5476" t="inlineStr">
        <is>
          <t>07:35</t>
        </is>
      </c>
      <c r="E5476" s="4" t="inlineStr">
        <is>
          <t>26.12.2024</t>
        </is>
      </c>
      <c r="F5476" t="inlineStr">
        <is>
          <t>05:45</t>
        </is>
      </c>
      <c r="G5476" s="5" t="n">
        <v>49.83333</v>
      </c>
      <c r="H5476" t="inlineStr">
        <is>
          <t>Outbound</t>
        </is>
      </c>
      <c r="I5476" s="6" t="n">
        <v>0</v>
      </c>
      <c r="J5476" s="6" t="n">
        <v>0</v>
      </c>
      <c r="K5476" s="6" t="n">
        <v>0</v>
      </c>
      <c r="L5476" s="6">
        <f>I5476+J5476+K5476</f>
        <v/>
      </c>
      <c r="M5476" s="6" t="n">
        <v>1</v>
      </c>
      <c r="P5476" t="inlineStr">
        <is>
          <t>Ja</t>
        </is>
      </c>
      <c r="T5476" t="inlineStr">
        <is>
          <t>SAW</t>
        </is>
      </c>
      <c r="U5476">
        <f>VLOOKUP(T5476,Destinations!$A$2:$C$550,2,0)</f>
        <v/>
      </c>
      <c r="V5476" t="inlineStr">
        <is>
          <t>WCHS</t>
        </is>
      </c>
      <c r="W5476">
        <f>VLOOKUP(V5476,'WCH Kat'!$A$1:$B$150,2,0)</f>
        <v/>
      </c>
    </row>
    <row r="5477">
      <c r="A5477" t="inlineStr">
        <is>
          <t xml:space="preserve">FR </t>
        </is>
      </c>
      <c r="B5477" t="inlineStr">
        <is>
          <t>FR 1593</t>
        </is>
      </c>
      <c r="C5477" s="4" t="inlineStr">
        <is>
          <t>28.12.2024</t>
        </is>
      </c>
      <c r="D5477" t="inlineStr">
        <is>
          <t>08:15</t>
        </is>
      </c>
      <c r="E5477" s="4" t="inlineStr">
        <is>
          <t>26.12.2024</t>
        </is>
      </c>
      <c r="F5477" t="inlineStr">
        <is>
          <t>14:45</t>
        </is>
      </c>
      <c r="G5477" s="5" t="n">
        <v>41.5</v>
      </c>
      <c r="H5477" t="inlineStr">
        <is>
          <t>Inbound</t>
        </is>
      </c>
      <c r="I5477" s="6" t="n">
        <v>0</v>
      </c>
      <c r="J5477" s="6" t="n">
        <v>0</v>
      </c>
      <c r="K5477" s="6" t="n">
        <v>0</v>
      </c>
      <c r="L5477" s="6">
        <f>I5477+J5477+K5477</f>
        <v/>
      </c>
      <c r="M5477" s="6" t="n">
        <v>1</v>
      </c>
      <c r="P5477" t="inlineStr">
        <is>
          <t>Ja</t>
        </is>
      </c>
      <c r="T5477" t="inlineStr">
        <is>
          <t>MAN</t>
        </is>
      </c>
      <c r="U5477">
        <f>VLOOKUP(T5477,Destinations!$A$2:$C$550,2,0)</f>
        <v/>
      </c>
      <c r="V5477" t="inlineStr">
        <is>
          <t>WCHS</t>
        </is>
      </c>
      <c r="W5477">
        <f>VLOOKUP(V5477,'WCH Kat'!$A$1:$B$150,2,0)</f>
        <v/>
      </c>
    </row>
    <row r="5478">
      <c r="A5478" t="inlineStr">
        <is>
          <t xml:space="preserve">FR </t>
        </is>
      </c>
      <c r="B5478" t="inlineStr">
        <is>
          <t>FR 9480</t>
        </is>
      </c>
      <c r="C5478" s="4" t="inlineStr">
        <is>
          <t>28.12.2024</t>
        </is>
      </c>
      <c r="D5478" t="inlineStr">
        <is>
          <t>08:30</t>
        </is>
      </c>
      <c r="E5478" s="4" t="inlineStr">
        <is>
          <t>26.12.2024</t>
        </is>
      </c>
      <c r="F5478" t="inlineStr">
        <is>
          <t>14:45</t>
        </is>
      </c>
      <c r="G5478" s="5" t="n">
        <v>41.75</v>
      </c>
      <c r="H5478" t="inlineStr">
        <is>
          <t>Inbound</t>
        </is>
      </c>
      <c r="I5478" s="6" t="n">
        <v>0</v>
      </c>
      <c r="J5478" s="6" t="n">
        <v>0</v>
      </c>
      <c r="K5478" s="6" t="n">
        <v>0</v>
      </c>
      <c r="L5478" s="6">
        <f>I5478+J5478+K5478</f>
        <v/>
      </c>
      <c r="M5478" s="6" t="n">
        <v>1</v>
      </c>
      <c r="P5478" t="inlineStr">
        <is>
          <t>Ja</t>
        </is>
      </c>
      <c r="T5478" t="inlineStr">
        <is>
          <t>VIE</t>
        </is>
      </c>
      <c r="U5478">
        <f>VLOOKUP(T5478,Destinations!$A$2:$C$550,2,0)</f>
        <v/>
      </c>
      <c r="V5478" t="inlineStr">
        <is>
          <t>WCHR</t>
        </is>
      </c>
      <c r="W5478">
        <f>VLOOKUP(V5478,'WCH Kat'!$A$1:$B$150,2,0)</f>
        <v/>
      </c>
    </row>
    <row r="5479">
      <c r="A5479" t="inlineStr">
        <is>
          <t xml:space="preserve">FR </t>
        </is>
      </c>
      <c r="B5479" t="inlineStr">
        <is>
          <t>FR 9481</t>
        </is>
      </c>
      <c r="C5479" s="4" t="inlineStr">
        <is>
          <t>28.12.2024</t>
        </is>
      </c>
      <c r="D5479" t="inlineStr">
        <is>
          <t>08:55</t>
        </is>
      </c>
      <c r="E5479" s="4" t="inlineStr">
        <is>
          <t>28.12.2024</t>
        </is>
      </c>
      <c r="F5479" t="inlineStr">
        <is>
          <t>07:33</t>
        </is>
      </c>
      <c r="G5479" s="5" t="n">
        <v>1.36667</v>
      </c>
      <c r="H5479" t="inlineStr">
        <is>
          <t>Outbound</t>
        </is>
      </c>
      <c r="I5479" s="6" t="n">
        <v>0</v>
      </c>
      <c r="J5479" s="6" t="n">
        <v>1</v>
      </c>
      <c r="K5479" s="6" t="n">
        <v>0</v>
      </c>
      <c r="L5479" s="6">
        <f>I5479+J5479+K5479</f>
        <v/>
      </c>
      <c r="M5479" s="6" t="n">
        <v>0</v>
      </c>
      <c r="Q5479" t="inlineStr">
        <is>
          <t>Ja</t>
        </is>
      </c>
      <c r="T5479" t="inlineStr">
        <is>
          <t>Wien</t>
        </is>
      </c>
      <c r="U5479">
        <f>VLOOKUP(T5479,Destinations!$A$2:$C$550,2,0)</f>
        <v/>
      </c>
      <c r="V5479" t="inlineStr">
        <is>
          <t>WCHC</t>
        </is>
      </c>
      <c r="W5479">
        <f>VLOOKUP(V5479,'WCH Kat'!$A$1:$B$150,2,0)</f>
        <v/>
      </c>
    </row>
    <row r="5480">
      <c r="A5480" t="inlineStr">
        <is>
          <t xml:space="preserve">LH </t>
        </is>
      </c>
      <c r="B5480" t="inlineStr">
        <is>
          <t>LH 1973</t>
        </is>
      </c>
      <c r="C5480" s="4" t="inlineStr">
        <is>
          <t>28.12.2024</t>
        </is>
      </c>
      <c r="D5480" t="inlineStr">
        <is>
          <t>09:10</t>
        </is>
      </c>
      <c r="E5480" s="4" t="inlineStr">
        <is>
          <t>26.12.2024</t>
        </is>
      </c>
      <c r="F5480" t="inlineStr">
        <is>
          <t>20:15</t>
        </is>
      </c>
      <c r="G5480" s="5" t="n">
        <v>36.91667</v>
      </c>
      <c r="H5480" t="inlineStr">
        <is>
          <t>Outbound</t>
        </is>
      </c>
      <c r="I5480" s="6" t="n">
        <v>0</v>
      </c>
      <c r="J5480" s="6" t="n">
        <v>0</v>
      </c>
      <c r="K5480" s="6" t="n">
        <v>0</v>
      </c>
      <c r="L5480" s="6">
        <f>I5480+J5480+K5480</f>
        <v/>
      </c>
      <c r="M5480" s="6" t="n">
        <v>1</v>
      </c>
      <c r="P5480" t="inlineStr">
        <is>
          <t>Ja</t>
        </is>
      </c>
      <c r="T5480" t="inlineStr">
        <is>
          <t>MUC</t>
        </is>
      </c>
      <c r="U5480">
        <f>VLOOKUP(T5480,Destinations!$A$2:$C$550,2,0)</f>
        <v/>
      </c>
      <c r="V5480" t="inlineStr">
        <is>
          <t>WCHR</t>
        </is>
      </c>
      <c r="W5480">
        <f>VLOOKUP(V5480,'WCH Kat'!$A$1:$B$150,2,0)</f>
        <v/>
      </c>
    </row>
    <row r="5481">
      <c r="A5481" t="inlineStr">
        <is>
          <t xml:space="preserve">LH </t>
        </is>
      </c>
      <c r="B5481" t="inlineStr">
        <is>
          <t>LH 1973</t>
        </is>
      </c>
      <c r="C5481" s="4" t="inlineStr">
        <is>
          <t>28.12.2024</t>
        </is>
      </c>
      <c r="D5481" t="inlineStr">
        <is>
          <t>09:10</t>
        </is>
      </c>
      <c r="E5481" s="4" t="inlineStr">
        <is>
          <t>26.12.2024</t>
        </is>
      </c>
      <c r="F5481" t="inlineStr">
        <is>
          <t>20:15</t>
        </is>
      </c>
      <c r="G5481" s="5" t="n">
        <v>36.91667</v>
      </c>
      <c r="H5481" t="inlineStr">
        <is>
          <t>Outbound</t>
        </is>
      </c>
      <c r="I5481" s="6" t="n">
        <v>0</v>
      </c>
      <c r="J5481" s="6" t="n">
        <v>0</v>
      </c>
      <c r="K5481" s="6" t="n">
        <v>0</v>
      </c>
      <c r="L5481" s="6">
        <f>I5481+J5481+K5481</f>
        <v/>
      </c>
      <c r="M5481" s="6" t="n">
        <v>1</v>
      </c>
      <c r="P5481" t="inlineStr">
        <is>
          <t>Ja</t>
        </is>
      </c>
      <c r="T5481" t="inlineStr">
        <is>
          <t>MUC</t>
        </is>
      </c>
      <c r="U5481">
        <f>VLOOKUP(T5481,Destinations!$A$2:$C$550,2,0)</f>
        <v/>
      </c>
      <c r="V5481" t="inlineStr">
        <is>
          <t>WCHR</t>
        </is>
      </c>
      <c r="W5481">
        <f>VLOOKUP(V5481,'WCH Kat'!$A$1:$B$150,2,0)</f>
        <v/>
      </c>
    </row>
    <row r="5482">
      <c r="A5482" t="inlineStr">
        <is>
          <t xml:space="preserve">LH </t>
        </is>
      </c>
      <c r="B5482" t="inlineStr">
        <is>
          <t>LH 1973</t>
        </is>
      </c>
      <c r="C5482" s="4" t="inlineStr">
        <is>
          <t>28.12.2024</t>
        </is>
      </c>
      <c r="D5482" t="inlineStr">
        <is>
          <t>09:10</t>
        </is>
      </c>
      <c r="E5482" s="4" t="inlineStr">
        <is>
          <t>26.12.2024</t>
        </is>
      </c>
      <c r="F5482" t="inlineStr">
        <is>
          <t>20:15</t>
        </is>
      </c>
      <c r="G5482" s="5" t="n">
        <v>36.91667</v>
      </c>
      <c r="H5482" t="inlineStr">
        <is>
          <t>Outbound</t>
        </is>
      </c>
      <c r="I5482" s="6" t="n">
        <v>0</v>
      </c>
      <c r="J5482" s="6" t="n">
        <v>0</v>
      </c>
      <c r="K5482" s="6" t="n">
        <v>0</v>
      </c>
      <c r="L5482" s="6">
        <f>I5482+J5482+K5482</f>
        <v/>
      </c>
      <c r="M5482" s="6" t="n">
        <v>1</v>
      </c>
      <c r="P5482" t="inlineStr">
        <is>
          <t>Ja</t>
        </is>
      </c>
      <c r="T5482" t="inlineStr">
        <is>
          <t>MUC</t>
        </is>
      </c>
      <c r="U5482">
        <f>VLOOKUP(T5482,Destinations!$A$2:$C$550,2,0)</f>
        <v/>
      </c>
      <c r="V5482" t="inlineStr">
        <is>
          <t>MAAS</t>
        </is>
      </c>
      <c r="W5482">
        <f>VLOOKUP(V5482,'WCH Kat'!$A$1:$B$150,2,0)</f>
        <v/>
      </c>
    </row>
    <row r="5483">
      <c r="A5483" t="inlineStr">
        <is>
          <t xml:space="preserve">LH </t>
        </is>
      </c>
      <c r="B5483" t="inlineStr">
        <is>
          <t>LH 1973</t>
        </is>
      </c>
      <c r="C5483" s="4" t="inlineStr">
        <is>
          <t>28.12.2024</t>
        </is>
      </c>
      <c r="D5483" t="inlineStr">
        <is>
          <t>09:10</t>
        </is>
      </c>
      <c r="E5483" s="4" t="inlineStr">
        <is>
          <t>26.12.2024</t>
        </is>
      </c>
      <c r="F5483" t="inlineStr">
        <is>
          <t>20:15</t>
        </is>
      </c>
      <c r="G5483" s="5" t="n">
        <v>36.91667</v>
      </c>
      <c r="H5483" t="inlineStr">
        <is>
          <t>Outbound</t>
        </is>
      </c>
      <c r="I5483" s="6" t="n">
        <v>0</v>
      </c>
      <c r="J5483" s="6" t="n">
        <v>0</v>
      </c>
      <c r="K5483" s="6" t="n">
        <v>0</v>
      </c>
      <c r="L5483" s="6">
        <f>I5483+J5483+K5483</f>
        <v/>
      </c>
      <c r="M5483" s="6" t="n">
        <v>1</v>
      </c>
      <c r="P5483" t="inlineStr">
        <is>
          <t>Ja</t>
        </is>
      </c>
      <c r="T5483" t="inlineStr">
        <is>
          <t>MUC</t>
        </is>
      </c>
      <c r="U5483">
        <f>VLOOKUP(T5483,Destinations!$A$2:$C$550,2,0)</f>
        <v/>
      </c>
      <c r="V5483" t="inlineStr">
        <is>
          <t>WCHC</t>
        </is>
      </c>
      <c r="W5483">
        <f>VLOOKUP(V5483,'WCH Kat'!$A$1:$B$150,2,0)</f>
        <v/>
      </c>
    </row>
    <row r="5484">
      <c r="A5484" t="inlineStr">
        <is>
          <t xml:space="preserve">PC </t>
        </is>
      </c>
      <c r="B5484" t="inlineStr">
        <is>
          <t>PC 1011</t>
        </is>
      </c>
      <c r="C5484" s="4" t="inlineStr">
        <is>
          <t>28.12.2024</t>
        </is>
      </c>
      <c r="D5484" t="inlineStr">
        <is>
          <t>10:00</t>
        </is>
      </c>
      <c r="E5484" s="4" t="inlineStr">
        <is>
          <t>28.12.2024</t>
        </is>
      </c>
      <c r="F5484" t="inlineStr">
        <is>
          <t>04:15</t>
        </is>
      </c>
      <c r="G5484" s="5" t="n">
        <v>5.75</v>
      </c>
      <c r="H5484" t="inlineStr">
        <is>
          <t>Inbound</t>
        </is>
      </c>
      <c r="I5484" s="6" t="n">
        <v>0</v>
      </c>
      <c r="J5484" s="6" t="n">
        <v>0</v>
      </c>
      <c r="K5484" s="6" t="n">
        <v>1</v>
      </c>
      <c r="L5484" s="6">
        <f>I5484+J5484+K5484</f>
        <v/>
      </c>
      <c r="M5484" s="6" t="n">
        <v>0</v>
      </c>
      <c r="P5484" t="inlineStr">
        <is>
          <t>Ja</t>
        </is>
      </c>
      <c r="T5484" t="inlineStr">
        <is>
          <t>SAW</t>
        </is>
      </c>
      <c r="U5484">
        <f>VLOOKUP(T5484,Destinations!$A$2:$C$550,2,0)</f>
        <v/>
      </c>
      <c r="V5484" t="inlineStr">
        <is>
          <t>WCHS</t>
        </is>
      </c>
      <c r="W5484">
        <f>VLOOKUP(V5484,'WCH Kat'!$A$1:$B$150,2,0)</f>
        <v/>
      </c>
    </row>
    <row r="5485">
      <c r="A5485" t="inlineStr">
        <is>
          <t xml:space="preserve">3O </t>
        </is>
      </c>
      <c r="B5485" t="inlineStr">
        <is>
          <t>3O  223</t>
        </is>
      </c>
      <c r="C5485" s="4" t="inlineStr">
        <is>
          <t>28.12.2024</t>
        </is>
      </c>
      <c r="D5485" t="inlineStr">
        <is>
          <t>10:10</t>
        </is>
      </c>
      <c r="E5485" s="4" t="inlineStr">
        <is>
          <t>26.12.2024</t>
        </is>
      </c>
      <c r="F5485" t="inlineStr">
        <is>
          <t>07:00</t>
        </is>
      </c>
      <c r="G5485" s="5" t="n">
        <v>51.16667</v>
      </c>
      <c r="H5485" t="inlineStr">
        <is>
          <t>Inbound</t>
        </is>
      </c>
      <c r="I5485" s="6" t="n">
        <v>0</v>
      </c>
      <c r="J5485" s="6" t="n">
        <v>0</v>
      </c>
      <c r="K5485" s="6" t="n">
        <v>0</v>
      </c>
      <c r="L5485" s="6">
        <f>I5485+J5485+K5485</f>
        <v/>
      </c>
      <c r="M5485" s="6" t="n">
        <v>1</v>
      </c>
      <c r="P5485" t="inlineStr">
        <is>
          <t>Ja</t>
        </is>
      </c>
      <c r="T5485" t="inlineStr">
        <is>
          <t>NDR</t>
        </is>
      </c>
      <c r="U5485">
        <f>VLOOKUP(T5485,Destinations!$A$2:$C$550,2,0)</f>
        <v/>
      </c>
      <c r="V5485" t="inlineStr">
        <is>
          <t>WCHS</t>
        </is>
      </c>
      <c r="W5485">
        <f>VLOOKUP(V5485,'WCH Kat'!$A$1:$B$150,2,0)</f>
        <v/>
      </c>
    </row>
    <row r="5486">
      <c r="A5486" t="inlineStr">
        <is>
          <t xml:space="preserve">3O </t>
        </is>
      </c>
      <c r="B5486" t="inlineStr">
        <is>
          <t>3O  223</t>
        </is>
      </c>
      <c r="C5486" s="4" t="inlineStr">
        <is>
          <t>28.12.2024</t>
        </is>
      </c>
      <c r="D5486" t="inlineStr">
        <is>
          <t>10:10</t>
        </is>
      </c>
      <c r="E5486" s="4" t="inlineStr">
        <is>
          <t>26.12.2024</t>
        </is>
      </c>
      <c r="F5486" t="inlineStr">
        <is>
          <t>07:00</t>
        </is>
      </c>
      <c r="G5486" s="5" t="n">
        <v>51.16667</v>
      </c>
      <c r="H5486" t="inlineStr">
        <is>
          <t>Inbound</t>
        </is>
      </c>
      <c r="I5486" s="6" t="n">
        <v>0</v>
      </c>
      <c r="J5486" s="6" t="n">
        <v>0</v>
      </c>
      <c r="K5486" s="6" t="n">
        <v>0</v>
      </c>
      <c r="L5486" s="6">
        <f>I5486+J5486+K5486</f>
        <v/>
      </c>
      <c r="M5486" s="6" t="n">
        <v>1</v>
      </c>
      <c r="P5486" t="inlineStr">
        <is>
          <t>Ja</t>
        </is>
      </c>
      <c r="T5486" t="inlineStr">
        <is>
          <t>NDR</t>
        </is>
      </c>
      <c r="U5486">
        <f>VLOOKUP(T5486,Destinations!$A$2:$C$550,2,0)</f>
        <v/>
      </c>
      <c r="V5486" t="inlineStr">
        <is>
          <t>WCHC</t>
        </is>
      </c>
      <c r="W5486">
        <f>VLOOKUP(V5486,'WCH Kat'!$A$1:$B$150,2,0)</f>
        <v/>
      </c>
    </row>
    <row r="5487">
      <c r="A5487" t="inlineStr">
        <is>
          <t xml:space="preserve">3O </t>
        </is>
      </c>
      <c r="B5487" t="inlineStr">
        <is>
          <t>3O  223</t>
        </is>
      </c>
      <c r="C5487" s="4" t="inlineStr">
        <is>
          <t>28.12.2024</t>
        </is>
      </c>
      <c r="D5487" t="inlineStr">
        <is>
          <t>10:10</t>
        </is>
      </c>
      <c r="E5487" s="4" t="inlineStr">
        <is>
          <t>26.12.2024</t>
        </is>
      </c>
      <c r="F5487" t="inlineStr">
        <is>
          <t>07:00</t>
        </is>
      </c>
      <c r="G5487" s="5" t="n">
        <v>51.16667</v>
      </c>
      <c r="H5487" t="inlineStr">
        <is>
          <t>Inbound</t>
        </is>
      </c>
      <c r="I5487" s="6" t="n">
        <v>0</v>
      </c>
      <c r="J5487" s="6" t="n">
        <v>0</v>
      </c>
      <c r="K5487" s="6" t="n">
        <v>0</v>
      </c>
      <c r="L5487" s="6">
        <f>I5487+J5487+K5487</f>
        <v/>
      </c>
      <c r="M5487" s="6" t="n">
        <v>1</v>
      </c>
      <c r="P5487" t="inlineStr">
        <is>
          <t>Ja</t>
        </is>
      </c>
      <c r="T5487" t="inlineStr">
        <is>
          <t>NDR</t>
        </is>
      </c>
      <c r="U5487">
        <f>VLOOKUP(T5487,Destinations!$A$2:$C$550,2,0)</f>
        <v/>
      </c>
      <c r="V5487" t="inlineStr">
        <is>
          <t>WCHC,WCHR,WCHS</t>
        </is>
      </c>
      <c r="W5487">
        <f>VLOOKUP(V5487,'WCH Kat'!$A$1:$B$150,2,0)</f>
        <v/>
      </c>
    </row>
    <row r="5488">
      <c r="A5488" t="inlineStr">
        <is>
          <t xml:space="preserve">FR </t>
        </is>
      </c>
      <c r="B5488" t="inlineStr">
        <is>
          <t>FR 2352</t>
        </is>
      </c>
      <c r="C5488" s="4" t="inlineStr">
        <is>
          <t>28.12.2024</t>
        </is>
      </c>
      <c r="D5488" t="inlineStr">
        <is>
          <t>10:15</t>
        </is>
      </c>
      <c r="E5488" s="4" t="inlineStr">
        <is>
          <t>26.12.2024</t>
        </is>
      </c>
      <c r="F5488" t="inlineStr">
        <is>
          <t>16:55</t>
        </is>
      </c>
      <c r="G5488" s="5" t="n">
        <v>41.33333</v>
      </c>
      <c r="H5488" t="inlineStr">
        <is>
          <t>Inbound</t>
        </is>
      </c>
      <c r="I5488" s="6" t="n">
        <v>0</v>
      </c>
      <c r="J5488" s="6" t="n">
        <v>0</v>
      </c>
      <c r="K5488" s="6" t="n">
        <v>0</v>
      </c>
      <c r="L5488" s="6">
        <f>I5488+J5488+K5488</f>
        <v/>
      </c>
      <c r="M5488" s="6" t="n">
        <v>1</v>
      </c>
      <c r="P5488" t="inlineStr">
        <is>
          <t>Ja</t>
        </is>
      </c>
      <c r="T5488" t="inlineStr">
        <is>
          <t>STN</t>
        </is>
      </c>
      <c r="U5488">
        <f>VLOOKUP(T5488,Destinations!$A$2:$C$550,2,0)</f>
        <v/>
      </c>
      <c r="V5488" t="inlineStr">
        <is>
          <t>WCHC</t>
        </is>
      </c>
      <c r="W5488">
        <f>VLOOKUP(V5488,'WCH Kat'!$A$1:$B$150,2,0)</f>
        <v/>
      </c>
    </row>
    <row r="5489">
      <c r="A5489" t="inlineStr">
        <is>
          <t xml:space="preserve">JU </t>
        </is>
      </c>
      <c r="B5489" t="inlineStr">
        <is>
          <t>JU 1299</t>
        </is>
      </c>
      <c r="C5489" s="4" t="inlineStr">
        <is>
          <t>28.12.2024</t>
        </is>
      </c>
      <c r="D5489" t="inlineStr">
        <is>
          <t>10:15</t>
        </is>
      </c>
      <c r="E5489" s="4" t="inlineStr">
        <is>
          <t>26.12.2024</t>
        </is>
      </c>
      <c r="F5489" t="inlineStr">
        <is>
          <t>15:58</t>
        </is>
      </c>
      <c r="G5489" s="5" t="n">
        <v>42.28333</v>
      </c>
      <c r="H5489" t="inlineStr">
        <is>
          <t>Outbound</t>
        </is>
      </c>
      <c r="I5489" s="6" t="n">
        <v>0</v>
      </c>
      <c r="J5489" s="6" t="n">
        <v>0</v>
      </c>
      <c r="K5489" s="6" t="n">
        <v>0</v>
      </c>
      <c r="L5489" s="6">
        <f>I5489+J5489+K5489</f>
        <v/>
      </c>
      <c r="M5489" s="6" t="n">
        <v>1</v>
      </c>
      <c r="O5489" t="inlineStr">
        <is>
          <t>Ja</t>
        </is>
      </c>
      <c r="T5489" t="inlineStr">
        <is>
          <t>Niš</t>
        </is>
      </c>
      <c r="U5489">
        <f>VLOOKUP(T5489,Destinations!$A$2:$C$550,2,0)</f>
        <v/>
      </c>
      <c r="V5489" t="inlineStr">
        <is>
          <t>WCHR</t>
        </is>
      </c>
      <c r="W5489">
        <f>VLOOKUP(V5489,'WCH Kat'!$A$1:$B$150,2,0)</f>
        <v/>
      </c>
    </row>
    <row r="5490">
      <c r="A5490" t="inlineStr">
        <is>
          <t xml:space="preserve">JU </t>
        </is>
      </c>
      <c r="B5490" t="inlineStr">
        <is>
          <t>JU 1299</t>
        </is>
      </c>
      <c r="C5490" s="4" t="inlineStr">
        <is>
          <t>28.12.2024</t>
        </is>
      </c>
      <c r="D5490" t="inlineStr">
        <is>
          <t>10:15</t>
        </is>
      </c>
      <c r="E5490" s="4" t="inlineStr">
        <is>
          <t>26.12.2024</t>
        </is>
      </c>
      <c r="F5490" t="inlineStr">
        <is>
          <t>22:20</t>
        </is>
      </c>
      <c r="G5490" s="5" t="n">
        <v>35.91667</v>
      </c>
      <c r="H5490" t="inlineStr">
        <is>
          <t>Outbound</t>
        </is>
      </c>
      <c r="I5490" s="6" t="n">
        <v>0</v>
      </c>
      <c r="J5490" s="6" t="n">
        <v>0</v>
      </c>
      <c r="K5490" s="6" t="n">
        <v>1</v>
      </c>
      <c r="L5490" s="6">
        <f>I5490+J5490+K5490</f>
        <v/>
      </c>
      <c r="M5490" s="6" t="n">
        <v>0</v>
      </c>
      <c r="P5490" t="inlineStr">
        <is>
          <t>Ja</t>
        </is>
      </c>
      <c r="T5490" t="inlineStr">
        <is>
          <t>INI</t>
        </is>
      </c>
      <c r="U5490">
        <f>VLOOKUP(T5490,Destinations!$A$2:$C$550,2,0)</f>
        <v/>
      </c>
      <c r="V5490" t="inlineStr">
        <is>
          <t>WCHR</t>
        </is>
      </c>
      <c r="W5490">
        <f>VLOOKUP(V5490,'WCH Kat'!$A$1:$B$150,2,0)</f>
        <v/>
      </c>
    </row>
    <row r="5491">
      <c r="A5491" t="inlineStr">
        <is>
          <t xml:space="preserve">JU </t>
        </is>
      </c>
      <c r="B5491" t="inlineStr">
        <is>
          <t>JU 1299</t>
        </is>
      </c>
      <c r="C5491" s="4" t="inlineStr">
        <is>
          <t>28.12.2024</t>
        </is>
      </c>
      <c r="D5491" t="inlineStr">
        <is>
          <t>10:15</t>
        </is>
      </c>
      <c r="E5491" s="4" t="inlineStr">
        <is>
          <t>26.12.2024</t>
        </is>
      </c>
      <c r="F5491" t="inlineStr">
        <is>
          <t>22:20</t>
        </is>
      </c>
      <c r="G5491" s="5" t="n">
        <v>35.91667</v>
      </c>
      <c r="H5491" t="inlineStr">
        <is>
          <t>Outbound</t>
        </is>
      </c>
      <c r="I5491" s="6" t="n">
        <v>0</v>
      </c>
      <c r="J5491" s="6" t="n">
        <v>0</v>
      </c>
      <c r="K5491" s="6" t="n">
        <v>1</v>
      </c>
      <c r="L5491" s="6">
        <f>I5491+J5491+K5491</f>
        <v/>
      </c>
      <c r="M5491" s="6" t="n">
        <v>0</v>
      </c>
      <c r="P5491" t="inlineStr">
        <is>
          <t>Ja</t>
        </is>
      </c>
      <c r="T5491" t="inlineStr">
        <is>
          <t>INI</t>
        </is>
      </c>
      <c r="U5491">
        <f>VLOOKUP(T5491,Destinations!$A$2:$C$550,2,0)</f>
        <v/>
      </c>
      <c r="V5491" t="inlineStr">
        <is>
          <t>WCHR</t>
        </is>
      </c>
      <c r="W5491">
        <f>VLOOKUP(V5491,'WCH Kat'!$A$1:$B$150,2,0)</f>
        <v/>
      </c>
    </row>
    <row r="5492">
      <c r="A5492" t="inlineStr">
        <is>
          <t xml:space="preserve">PC </t>
        </is>
      </c>
      <c r="B5492" t="inlineStr">
        <is>
          <t>PC 1011</t>
        </is>
      </c>
      <c r="C5492" s="4" t="inlineStr">
        <is>
          <t>28.12.2024</t>
        </is>
      </c>
      <c r="D5492" t="inlineStr">
        <is>
          <t>10:25</t>
        </is>
      </c>
      <c r="E5492" s="4" t="inlineStr">
        <is>
          <t>26.12.2024</t>
        </is>
      </c>
      <c r="F5492" t="inlineStr">
        <is>
          <t>07:00</t>
        </is>
      </c>
      <c r="G5492" s="5" t="n">
        <v>51.41667</v>
      </c>
      <c r="H5492" t="inlineStr">
        <is>
          <t>Inbound</t>
        </is>
      </c>
      <c r="I5492" s="6" t="n">
        <v>0</v>
      </c>
      <c r="J5492" s="6" t="n">
        <v>0</v>
      </c>
      <c r="K5492" s="6" t="n">
        <v>0</v>
      </c>
      <c r="L5492" s="6">
        <f>I5492+J5492+K5492</f>
        <v/>
      </c>
      <c r="M5492" s="6" t="n">
        <v>1</v>
      </c>
      <c r="P5492" t="inlineStr">
        <is>
          <t>Ja</t>
        </is>
      </c>
      <c r="T5492" t="inlineStr">
        <is>
          <t>SAW</t>
        </is>
      </c>
      <c r="U5492">
        <f>VLOOKUP(T5492,Destinations!$A$2:$C$550,2,0)</f>
        <v/>
      </c>
      <c r="V5492" t="inlineStr">
        <is>
          <t>WCHR</t>
        </is>
      </c>
      <c r="W5492">
        <f>VLOOKUP(V5492,'WCH Kat'!$A$1:$B$150,2,0)</f>
        <v/>
      </c>
    </row>
    <row r="5493">
      <c r="A5493" t="inlineStr">
        <is>
          <t xml:space="preserve">PC </t>
        </is>
      </c>
      <c r="B5493" t="inlineStr">
        <is>
          <t>PC 1011</t>
        </is>
      </c>
      <c r="C5493" s="4" t="inlineStr">
        <is>
          <t>28.12.2024</t>
        </is>
      </c>
      <c r="D5493" t="inlineStr">
        <is>
          <t>10:25</t>
        </is>
      </c>
      <c r="E5493" s="4" t="inlineStr">
        <is>
          <t>26.12.2024</t>
        </is>
      </c>
      <c r="F5493" t="inlineStr">
        <is>
          <t>07:00</t>
        </is>
      </c>
      <c r="G5493" s="5" t="n">
        <v>51.41667</v>
      </c>
      <c r="H5493" t="inlineStr">
        <is>
          <t>Inbound</t>
        </is>
      </c>
      <c r="I5493" s="6" t="n">
        <v>0</v>
      </c>
      <c r="J5493" s="6" t="n">
        <v>0</v>
      </c>
      <c r="K5493" s="6" t="n">
        <v>0</v>
      </c>
      <c r="L5493" s="6">
        <f>I5493+J5493+K5493</f>
        <v/>
      </c>
      <c r="M5493" s="6" t="n">
        <v>1</v>
      </c>
      <c r="P5493" t="inlineStr">
        <is>
          <t>Ja</t>
        </is>
      </c>
      <c r="T5493" t="inlineStr">
        <is>
          <t>SAW</t>
        </is>
      </c>
      <c r="U5493">
        <f>VLOOKUP(T5493,Destinations!$A$2:$C$550,2,0)</f>
        <v/>
      </c>
      <c r="V5493" t="inlineStr">
        <is>
          <t>WCHS</t>
        </is>
      </c>
      <c r="W5493">
        <f>VLOOKUP(V5493,'WCH Kat'!$A$1:$B$150,2,0)</f>
        <v/>
      </c>
    </row>
    <row r="5494">
      <c r="A5494" t="inlineStr">
        <is>
          <t xml:space="preserve">PC </t>
        </is>
      </c>
      <c r="B5494" t="inlineStr">
        <is>
          <t>PC 1011</t>
        </is>
      </c>
      <c r="C5494" s="4" t="inlineStr">
        <is>
          <t>28.12.2024</t>
        </is>
      </c>
      <c r="D5494" t="inlineStr">
        <is>
          <t>10:25</t>
        </is>
      </c>
      <c r="E5494" s="4" t="inlineStr">
        <is>
          <t>28.12.2024</t>
        </is>
      </c>
      <c r="F5494" t="inlineStr">
        <is>
          <t>05:05</t>
        </is>
      </c>
      <c r="G5494" s="5" t="n">
        <v>5.33333</v>
      </c>
      <c r="H5494" t="inlineStr">
        <is>
          <t>Inbound</t>
        </is>
      </c>
      <c r="I5494" s="6" t="n">
        <v>0</v>
      </c>
      <c r="J5494" s="6" t="n">
        <v>0</v>
      </c>
      <c r="K5494" s="6" t="n">
        <v>1</v>
      </c>
      <c r="L5494" s="6">
        <f>I5494+J5494+K5494</f>
        <v/>
      </c>
      <c r="M5494" s="6" t="n">
        <v>0</v>
      </c>
      <c r="P5494" t="inlineStr">
        <is>
          <t>Ja</t>
        </is>
      </c>
      <c r="T5494" t="inlineStr">
        <is>
          <t>SAW</t>
        </is>
      </c>
      <c r="U5494">
        <f>VLOOKUP(T5494,Destinations!$A$2:$C$550,2,0)</f>
        <v/>
      </c>
      <c r="V5494" t="inlineStr">
        <is>
          <t>WCHS</t>
        </is>
      </c>
      <c r="W5494">
        <f>VLOOKUP(V5494,'WCH Kat'!$A$1:$B$150,2,0)</f>
        <v/>
      </c>
    </row>
    <row r="5495">
      <c r="A5495" t="inlineStr">
        <is>
          <t xml:space="preserve">TK </t>
        </is>
      </c>
      <c r="B5495" t="inlineStr">
        <is>
          <t>TK 1671</t>
        </is>
      </c>
      <c r="C5495" s="4" t="inlineStr">
        <is>
          <t>28.12.2024</t>
        </is>
      </c>
      <c r="D5495" t="inlineStr">
        <is>
          <t>10:25</t>
        </is>
      </c>
      <c r="E5495" s="4" t="inlineStr">
        <is>
          <t>28.12.2024</t>
        </is>
      </c>
      <c r="F5495" t="inlineStr">
        <is>
          <t>08:10</t>
        </is>
      </c>
      <c r="G5495" s="5" t="n">
        <v>2.25</v>
      </c>
      <c r="H5495" t="inlineStr">
        <is>
          <t>Inbound</t>
        </is>
      </c>
      <c r="I5495" s="6" t="n">
        <v>0</v>
      </c>
      <c r="J5495" s="6" t="n">
        <v>1</v>
      </c>
      <c r="K5495" s="6" t="n">
        <v>0</v>
      </c>
      <c r="L5495" s="6">
        <f>I5495+J5495+K5495</f>
        <v/>
      </c>
      <c r="M5495" s="6" t="n">
        <v>0</v>
      </c>
      <c r="P5495" t="inlineStr">
        <is>
          <t>Ja</t>
        </is>
      </c>
      <c r="T5495" t="inlineStr">
        <is>
          <t>IST</t>
        </is>
      </c>
      <c r="U5495">
        <f>VLOOKUP(T5495,Destinations!$A$2:$C$550,2,0)</f>
        <v/>
      </c>
      <c r="V5495" t="inlineStr">
        <is>
          <t>WCHS</t>
        </is>
      </c>
      <c r="W5495">
        <f>VLOOKUP(V5495,'WCH Kat'!$A$1:$B$150,2,0)</f>
        <v/>
      </c>
    </row>
    <row r="5496">
      <c r="A5496" t="inlineStr">
        <is>
          <t xml:space="preserve">3O </t>
        </is>
      </c>
      <c r="B5496" t="inlineStr">
        <is>
          <t>3O  223</t>
        </is>
      </c>
      <c r="C5496" s="4" t="inlineStr">
        <is>
          <t>28.12.2024</t>
        </is>
      </c>
      <c r="D5496" t="inlineStr">
        <is>
          <t>10:40</t>
        </is>
      </c>
      <c r="E5496" s="4" t="inlineStr">
        <is>
          <t>26.12.2024</t>
        </is>
      </c>
      <c r="F5496" t="inlineStr">
        <is>
          <t>07:00</t>
        </is>
      </c>
      <c r="G5496" s="5" t="n">
        <v>51.66667</v>
      </c>
      <c r="H5496" t="inlineStr">
        <is>
          <t>Inbound</t>
        </is>
      </c>
      <c r="I5496" s="6" t="n">
        <v>0</v>
      </c>
      <c r="J5496" s="6" t="n">
        <v>0</v>
      </c>
      <c r="K5496" s="6" t="n">
        <v>0</v>
      </c>
      <c r="L5496" s="6">
        <f>I5496+J5496+K5496</f>
        <v/>
      </c>
      <c r="M5496" s="6" t="n">
        <v>1</v>
      </c>
      <c r="P5496" t="inlineStr">
        <is>
          <t>Ja</t>
        </is>
      </c>
      <c r="T5496" t="inlineStr">
        <is>
          <t>NDR</t>
        </is>
      </c>
      <c r="U5496">
        <f>VLOOKUP(T5496,Destinations!$A$2:$C$550,2,0)</f>
        <v/>
      </c>
      <c r="V5496" t="inlineStr">
        <is>
          <t>WCHS</t>
        </is>
      </c>
      <c r="W5496">
        <f>VLOOKUP(V5496,'WCH Kat'!$A$1:$B$150,2,0)</f>
        <v/>
      </c>
    </row>
    <row r="5497">
      <c r="A5497" t="inlineStr">
        <is>
          <t xml:space="preserve">EW </t>
        </is>
      </c>
      <c r="B5497" t="inlineStr">
        <is>
          <t>EW  582</t>
        </is>
      </c>
      <c r="C5497" s="4" t="inlineStr">
        <is>
          <t>28.12.2024</t>
        </is>
      </c>
      <c r="D5497" t="inlineStr">
        <is>
          <t>10:40</t>
        </is>
      </c>
      <c r="E5497" s="4" t="inlineStr">
        <is>
          <t>26.12.2024</t>
        </is>
      </c>
      <c r="F5497" t="inlineStr">
        <is>
          <t>21:45</t>
        </is>
      </c>
      <c r="G5497" s="5" t="n">
        <v>36.91667</v>
      </c>
      <c r="H5497" t="inlineStr">
        <is>
          <t>Outbound</t>
        </is>
      </c>
      <c r="I5497" s="6" t="n">
        <v>0</v>
      </c>
      <c r="J5497" s="6" t="n">
        <v>0</v>
      </c>
      <c r="K5497" s="6" t="n">
        <v>0</v>
      </c>
      <c r="L5497" s="6">
        <f>I5497+J5497+K5497</f>
        <v/>
      </c>
      <c r="M5497" s="6" t="n">
        <v>1</v>
      </c>
      <c r="P5497" t="inlineStr">
        <is>
          <t>Ja</t>
        </is>
      </c>
      <c r="T5497" t="inlineStr">
        <is>
          <t>PMI</t>
        </is>
      </c>
      <c r="U5497">
        <f>VLOOKUP(T5497,Destinations!$A$2:$C$550,2,0)</f>
        <v/>
      </c>
      <c r="V5497" t="inlineStr">
        <is>
          <t>WCHS</t>
        </is>
      </c>
      <c r="W5497">
        <f>VLOOKUP(V5497,'WCH Kat'!$A$1:$B$150,2,0)</f>
        <v/>
      </c>
    </row>
    <row r="5498">
      <c r="A5498" t="inlineStr">
        <is>
          <t xml:space="preserve">EW </t>
        </is>
      </c>
      <c r="B5498" t="inlineStr">
        <is>
          <t>EW  582</t>
        </is>
      </c>
      <c r="C5498" s="4" t="inlineStr">
        <is>
          <t>28.12.2024</t>
        </is>
      </c>
      <c r="D5498" t="inlineStr">
        <is>
          <t>10:40</t>
        </is>
      </c>
      <c r="E5498" s="4" t="inlineStr">
        <is>
          <t>26.12.2024</t>
        </is>
      </c>
      <c r="F5498" t="inlineStr">
        <is>
          <t>21:45</t>
        </is>
      </c>
      <c r="G5498" s="5" t="n">
        <v>36.91667</v>
      </c>
      <c r="H5498" t="inlineStr">
        <is>
          <t>Outbound</t>
        </is>
      </c>
      <c r="I5498" s="6" t="n">
        <v>0</v>
      </c>
      <c r="J5498" s="6" t="n">
        <v>0</v>
      </c>
      <c r="K5498" s="6" t="n">
        <v>0</v>
      </c>
      <c r="L5498" s="6">
        <f>I5498+J5498+K5498</f>
        <v/>
      </c>
      <c r="M5498" s="6" t="n">
        <v>1</v>
      </c>
      <c r="P5498" t="inlineStr">
        <is>
          <t>Ja</t>
        </is>
      </c>
      <c r="T5498" t="inlineStr">
        <is>
          <t>PMI</t>
        </is>
      </c>
      <c r="U5498">
        <f>VLOOKUP(T5498,Destinations!$A$2:$C$550,2,0)</f>
        <v/>
      </c>
      <c r="V5498" t="inlineStr">
        <is>
          <t>WCHS</t>
        </is>
      </c>
      <c r="W5498">
        <f>VLOOKUP(V5498,'WCH Kat'!$A$1:$B$150,2,0)</f>
        <v/>
      </c>
    </row>
    <row r="5499">
      <c r="A5499" t="inlineStr">
        <is>
          <t xml:space="preserve">TK </t>
        </is>
      </c>
      <c r="B5499" t="inlineStr">
        <is>
          <t>TK 1671</t>
        </is>
      </c>
      <c r="C5499" s="4" t="inlineStr">
        <is>
          <t>28.12.2024</t>
        </is>
      </c>
      <c r="D5499" t="inlineStr">
        <is>
          <t>10:45</t>
        </is>
      </c>
      <c r="E5499" s="4" t="inlineStr">
        <is>
          <t>26.12.2024</t>
        </is>
      </c>
      <c r="F5499" t="inlineStr">
        <is>
          <t>07:15</t>
        </is>
      </c>
      <c r="G5499" s="5" t="n">
        <v>51.5</v>
      </c>
      <c r="H5499" t="inlineStr">
        <is>
          <t>Inbound</t>
        </is>
      </c>
      <c r="I5499" s="6" t="n">
        <v>0</v>
      </c>
      <c r="J5499" s="6" t="n">
        <v>0</v>
      </c>
      <c r="K5499" s="6" t="n">
        <v>0</v>
      </c>
      <c r="L5499" s="6">
        <f>I5499+J5499+K5499</f>
        <v/>
      </c>
      <c r="M5499" s="6" t="n">
        <v>1</v>
      </c>
      <c r="P5499" t="inlineStr">
        <is>
          <t>Ja</t>
        </is>
      </c>
      <c r="T5499" t="inlineStr">
        <is>
          <t>IST</t>
        </is>
      </c>
      <c r="U5499">
        <f>VLOOKUP(T5499,Destinations!$A$2:$C$550,2,0)</f>
        <v/>
      </c>
      <c r="V5499" t="inlineStr">
        <is>
          <t>WCHC</t>
        </is>
      </c>
      <c r="W5499">
        <f>VLOOKUP(V5499,'WCH Kat'!$A$1:$B$150,2,0)</f>
        <v/>
      </c>
    </row>
    <row r="5500">
      <c r="A5500" t="inlineStr">
        <is>
          <t xml:space="preserve">TK </t>
        </is>
      </c>
      <c r="B5500" t="inlineStr">
        <is>
          <t>TK 1671</t>
        </is>
      </c>
      <c r="C5500" s="4" t="inlineStr">
        <is>
          <t>28.12.2024</t>
        </is>
      </c>
      <c r="D5500" t="inlineStr">
        <is>
          <t>10:45</t>
        </is>
      </c>
      <c r="E5500" s="4" t="inlineStr">
        <is>
          <t>26.12.2024</t>
        </is>
      </c>
      <c r="F5500" t="inlineStr">
        <is>
          <t>07:15</t>
        </is>
      </c>
      <c r="G5500" s="5" t="n">
        <v>51.5</v>
      </c>
      <c r="H5500" t="inlineStr">
        <is>
          <t>Inbound</t>
        </is>
      </c>
      <c r="I5500" s="6" t="n">
        <v>0</v>
      </c>
      <c r="J5500" s="6" t="n">
        <v>0</v>
      </c>
      <c r="K5500" s="6" t="n">
        <v>0</v>
      </c>
      <c r="L5500" s="6">
        <f>I5500+J5500+K5500</f>
        <v/>
      </c>
      <c r="M5500" s="6" t="n">
        <v>1</v>
      </c>
      <c r="P5500" t="inlineStr">
        <is>
          <t>Ja</t>
        </is>
      </c>
      <c r="T5500" t="inlineStr">
        <is>
          <t>IST</t>
        </is>
      </c>
      <c r="U5500">
        <f>VLOOKUP(T5500,Destinations!$A$2:$C$550,2,0)</f>
        <v/>
      </c>
      <c r="V5500" t="inlineStr">
        <is>
          <t>WCHC</t>
        </is>
      </c>
      <c r="W5500">
        <f>VLOOKUP(V5500,'WCH Kat'!$A$1:$B$150,2,0)</f>
        <v/>
      </c>
    </row>
    <row r="5501">
      <c r="A5501" t="inlineStr">
        <is>
          <t xml:space="preserve">TK </t>
        </is>
      </c>
      <c r="B5501" t="inlineStr">
        <is>
          <t>TK 1671</t>
        </is>
      </c>
      <c r="C5501" s="4" t="inlineStr">
        <is>
          <t>28.12.2024</t>
        </is>
      </c>
      <c r="D5501" t="inlineStr">
        <is>
          <t>10:45</t>
        </is>
      </c>
      <c r="E5501" s="4" t="inlineStr">
        <is>
          <t>26.12.2024</t>
        </is>
      </c>
      <c r="F5501" t="inlineStr">
        <is>
          <t>07:15</t>
        </is>
      </c>
      <c r="G5501" s="5" t="n">
        <v>51.5</v>
      </c>
      <c r="H5501" t="inlineStr">
        <is>
          <t>Inbound</t>
        </is>
      </c>
      <c r="I5501" s="6" t="n">
        <v>0</v>
      </c>
      <c r="J5501" s="6" t="n">
        <v>0</v>
      </c>
      <c r="K5501" s="6" t="n">
        <v>0</v>
      </c>
      <c r="L5501" s="6">
        <f>I5501+J5501+K5501</f>
        <v/>
      </c>
      <c r="M5501" s="6" t="n">
        <v>1</v>
      </c>
      <c r="P5501" t="inlineStr">
        <is>
          <t>Ja</t>
        </is>
      </c>
      <c r="T5501" t="inlineStr">
        <is>
          <t>IST</t>
        </is>
      </c>
      <c r="U5501">
        <f>VLOOKUP(T5501,Destinations!$A$2:$C$550,2,0)</f>
        <v/>
      </c>
      <c r="V5501" t="inlineStr">
        <is>
          <t>WCHC</t>
        </is>
      </c>
      <c r="W5501">
        <f>VLOOKUP(V5501,'WCH Kat'!$A$1:$B$150,2,0)</f>
        <v/>
      </c>
    </row>
    <row r="5502">
      <c r="A5502" t="inlineStr">
        <is>
          <t xml:space="preserve">TK </t>
        </is>
      </c>
      <c r="B5502" t="inlineStr">
        <is>
          <t>TK 1671</t>
        </is>
      </c>
      <c r="C5502" s="4" t="inlineStr">
        <is>
          <t>28.12.2024</t>
        </is>
      </c>
      <c r="D5502" t="inlineStr">
        <is>
          <t>10:45</t>
        </is>
      </c>
      <c r="E5502" s="4" t="inlineStr">
        <is>
          <t>28.12.2024</t>
        </is>
      </c>
      <c r="F5502" t="inlineStr">
        <is>
          <t>08:10</t>
        </is>
      </c>
      <c r="G5502" s="5" t="n">
        <v>2.58333</v>
      </c>
      <c r="H5502" t="inlineStr">
        <is>
          <t>Inbound</t>
        </is>
      </c>
      <c r="I5502" s="6" t="n">
        <v>0</v>
      </c>
      <c r="J5502" s="6" t="n">
        <v>1</v>
      </c>
      <c r="K5502" s="6" t="n">
        <v>0</v>
      </c>
      <c r="L5502" s="6">
        <f>I5502+J5502+K5502</f>
        <v/>
      </c>
      <c r="M5502" s="6" t="n">
        <v>0</v>
      </c>
      <c r="P5502" t="inlineStr">
        <is>
          <t>Ja</t>
        </is>
      </c>
      <c r="T5502" t="inlineStr">
        <is>
          <t>IST</t>
        </is>
      </c>
      <c r="U5502">
        <f>VLOOKUP(T5502,Destinations!$A$2:$C$550,2,0)</f>
        <v/>
      </c>
      <c r="V5502" t="inlineStr">
        <is>
          <t>WCHS</t>
        </is>
      </c>
      <c r="W5502">
        <f>VLOOKUP(V5502,'WCH Kat'!$A$1:$B$150,2,0)</f>
        <v/>
      </c>
    </row>
    <row r="5503">
      <c r="A5503" t="inlineStr">
        <is>
          <t xml:space="preserve">TK </t>
        </is>
      </c>
      <c r="B5503" t="inlineStr">
        <is>
          <t>TK 1671</t>
        </is>
      </c>
      <c r="C5503" s="4" t="inlineStr">
        <is>
          <t>28.12.2024</t>
        </is>
      </c>
      <c r="D5503" t="inlineStr">
        <is>
          <t>10:45</t>
        </is>
      </c>
      <c r="E5503" s="4" t="inlineStr">
        <is>
          <t>28.12.2024</t>
        </is>
      </c>
      <c r="F5503" t="inlineStr">
        <is>
          <t>08:10</t>
        </is>
      </c>
      <c r="G5503" s="5" t="n">
        <v>2.58333</v>
      </c>
      <c r="H5503" t="inlineStr">
        <is>
          <t>Inbound</t>
        </is>
      </c>
      <c r="I5503" s="6" t="n">
        <v>0</v>
      </c>
      <c r="J5503" s="6" t="n">
        <v>1</v>
      </c>
      <c r="K5503" s="6" t="n">
        <v>0</v>
      </c>
      <c r="L5503" s="6">
        <f>I5503+J5503+K5503</f>
        <v/>
      </c>
      <c r="M5503" s="6" t="n">
        <v>0</v>
      </c>
      <c r="P5503" t="inlineStr">
        <is>
          <t>Ja</t>
        </is>
      </c>
      <c r="T5503" t="inlineStr">
        <is>
          <t>IST</t>
        </is>
      </c>
      <c r="U5503">
        <f>VLOOKUP(T5503,Destinations!$A$2:$C$550,2,0)</f>
        <v/>
      </c>
      <c r="V5503" t="inlineStr">
        <is>
          <t>WCHS</t>
        </is>
      </c>
      <c r="W5503">
        <f>VLOOKUP(V5503,'WCH Kat'!$A$1:$B$150,2,0)</f>
        <v/>
      </c>
    </row>
    <row r="5504">
      <c r="A5504" t="inlineStr">
        <is>
          <t xml:space="preserve">3O </t>
        </is>
      </c>
      <c r="B5504" t="inlineStr">
        <is>
          <t>3O  224</t>
        </is>
      </c>
      <c r="C5504" s="4" t="inlineStr">
        <is>
          <t>28.12.2024</t>
        </is>
      </c>
      <c r="D5504" t="inlineStr">
        <is>
          <t>11:00</t>
        </is>
      </c>
      <c r="E5504" s="4" t="inlineStr">
        <is>
          <t>26.12.2024</t>
        </is>
      </c>
      <c r="F5504" t="inlineStr">
        <is>
          <t>11:00</t>
        </is>
      </c>
      <c r="G5504" s="5" t="n">
        <v>48</v>
      </c>
      <c r="H5504" t="inlineStr">
        <is>
          <t>Outbound</t>
        </is>
      </c>
      <c r="I5504" s="6" t="n">
        <v>0</v>
      </c>
      <c r="J5504" s="6" t="n">
        <v>0</v>
      </c>
      <c r="K5504" s="6" t="n">
        <v>0</v>
      </c>
      <c r="L5504" s="6">
        <f>I5504+J5504+K5504</f>
        <v/>
      </c>
      <c r="M5504" s="6" t="n">
        <v>1</v>
      </c>
      <c r="P5504" t="inlineStr">
        <is>
          <t>Ja</t>
        </is>
      </c>
      <c r="T5504" t="inlineStr">
        <is>
          <t>NDR</t>
        </is>
      </c>
      <c r="U5504">
        <f>VLOOKUP(T5504,Destinations!$A$2:$C$550,2,0)</f>
        <v/>
      </c>
      <c r="V5504" t="inlineStr">
        <is>
          <t>WCHC</t>
        </is>
      </c>
      <c r="W5504">
        <f>VLOOKUP(V5504,'WCH Kat'!$A$1:$B$150,2,0)</f>
        <v/>
      </c>
    </row>
    <row r="5505">
      <c r="A5505" t="inlineStr">
        <is>
          <t xml:space="preserve">3O </t>
        </is>
      </c>
      <c r="B5505" t="inlineStr">
        <is>
          <t>3O  224</t>
        </is>
      </c>
      <c r="C5505" s="4" t="inlineStr">
        <is>
          <t>28.12.2024</t>
        </is>
      </c>
      <c r="D5505" t="inlineStr">
        <is>
          <t>11:00</t>
        </is>
      </c>
      <c r="E5505" s="4" t="inlineStr">
        <is>
          <t>26.12.2024</t>
        </is>
      </c>
      <c r="F5505" t="inlineStr">
        <is>
          <t>11:00</t>
        </is>
      </c>
      <c r="G5505" s="5" t="n">
        <v>48</v>
      </c>
      <c r="H5505" t="inlineStr">
        <is>
          <t>Outbound</t>
        </is>
      </c>
      <c r="I5505" s="6" t="n">
        <v>0</v>
      </c>
      <c r="J5505" s="6" t="n">
        <v>0</v>
      </c>
      <c r="K5505" s="6" t="n">
        <v>0</v>
      </c>
      <c r="L5505" s="6">
        <f>I5505+J5505+K5505</f>
        <v/>
      </c>
      <c r="M5505" s="6" t="n">
        <v>1</v>
      </c>
      <c r="P5505" t="inlineStr">
        <is>
          <t>Ja</t>
        </is>
      </c>
      <c r="T5505" t="inlineStr">
        <is>
          <t>NDR</t>
        </is>
      </c>
      <c r="U5505">
        <f>VLOOKUP(T5505,Destinations!$A$2:$C$550,2,0)</f>
        <v/>
      </c>
      <c r="V5505" t="inlineStr">
        <is>
          <t>WCHS</t>
        </is>
      </c>
      <c r="W5505">
        <f>VLOOKUP(V5505,'WCH Kat'!$A$1:$B$150,2,0)</f>
        <v/>
      </c>
    </row>
    <row r="5506">
      <c r="A5506" t="inlineStr">
        <is>
          <t xml:space="preserve">3O </t>
        </is>
      </c>
      <c r="B5506" t="inlineStr">
        <is>
          <t>3O  224</t>
        </is>
      </c>
      <c r="C5506" s="4" t="inlineStr">
        <is>
          <t>28.12.2024</t>
        </is>
      </c>
      <c r="D5506" t="inlineStr">
        <is>
          <t>11:00</t>
        </is>
      </c>
      <c r="E5506" s="4" t="inlineStr">
        <is>
          <t>26.12.2024</t>
        </is>
      </c>
      <c r="F5506" t="inlineStr">
        <is>
          <t>11:00</t>
        </is>
      </c>
      <c r="G5506" s="5" t="n">
        <v>48</v>
      </c>
      <c r="H5506" t="inlineStr">
        <is>
          <t>Outbound</t>
        </is>
      </c>
      <c r="I5506" s="6" t="n">
        <v>0</v>
      </c>
      <c r="J5506" s="6" t="n">
        <v>0</v>
      </c>
      <c r="K5506" s="6" t="n">
        <v>0</v>
      </c>
      <c r="L5506" s="6">
        <f>I5506+J5506+K5506</f>
        <v/>
      </c>
      <c r="M5506" s="6" t="n">
        <v>1</v>
      </c>
      <c r="P5506" t="inlineStr">
        <is>
          <t>Ja</t>
        </is>
      </c>
      <c r="T5506" t="inlineStr">
        <is>
          <t>NDR</t>
        </is>
      </c>
      <c r="U5506">
        <f>VLOOKUP(T5506,Destinations!$A$2:$C$550,2,0)</f>
        <v/>
      </c>
      <c r="V5506" t="inlineStr">
        <is>
          <t>WCHS</t>
        </is>
      </c>
      <c r="W5506">
        <f>VLOOKUP(V5506,'WCH Kat'!$A$1:$B$150,2,0)</f>
        <v/>
      </c>
    </row>
    <row r="5507">
      <c r="A5507" t="inlineStr">
        <is>
          <t xml:space="preserve">3O </t>
        </is>
      </c>
      <c r="B5507" t="inlineStr">
        <is>
          <t>3O  224</t>
        </is>
      </c>
      <c r="C5507" s="4" t="inlineStr">
        <is>
          <t>28.12.2024</t>
        </is>
      </c>
      <c r="D5507" t="inlineStr">
        <is>
          <t>11:00</t>
        </is>
      </c>
      <c r="E5507" s="4" t="inlineStr">
        <is>
          <t>26.12.2024</t>
        </is>
      </c>
      <c r="F5507" t="inlineStr">
        <is>
          <t>11:00</t>
        </is>
      </c>
      <c r="G5507" s="5" t="n">
        <v>48</v>
      </c>
      <c r="H5507" t="inlineStr">
        <is>
          <t>Outbound</t>
        </is>
      </c>
      <c r="I5507" s="6" t="n">
        <v>0</v>
      </c>
      <c r="J5507" s="6" t="n">
        <v>0</v>
      </c>
      <c r="K5507" s="6" t="n">
        <v>0</v>
      </c>
      <c r="L5507" s="6">
        <f>I5507+J5507+K5507</f>
        <v/>
      </c>
      <c r="M5507" s="6" t="n">
        <v>1</v>
      </c>
      <c r="P5507" t="inlineStr">
        <is>
          <t>Ja</t>
        </is>
      </c>
      <c r="T5507" t="inlineStr">
        <is>
          <t>NDR</t>
        </is>
      </c>
      <c r="U5507">
        <f>VLOOKUP(T5507,Destinations!$A$2:$C$550,2,0)</f>
        <v/>
      </c>
      <c r="V5507" t="inlineStr">
        <is>
          <t>WCHS</t>
        </is>
      </c>
      <c r="W5507">
        <f>VLOOKUP(V5507,'WCH Kat'!$A$1:$B$150,2,0)</f>
        <v/>
      </c>
    </row>
    <row r="5508">
      <c r="A5508" t="inlineStr">
        <is>
          <t xml:space="preserve">3O </t>
        </is>
      </c>
      <c r="B5508" t="inlineStr">
        <is>
          <t>3O  224</t>
        </is>
      </c>
      <c r="C5508" s="4" t="inlineStr">
        <is>
          <t>28.12.2024</t>
        </is>
      </c>
      <c r="D5508" t="inlineStr">
        <is>
          <t>11:00</t>
        </is>
      </c>
      <c r="E5508" s="4" t="inlineStr">
        <is>
          <t>28.12.2024</t>
        </is>
      </c>
      <c r="F5508" t="inlineStr">
        <is>
          <t>08:48</t>
        </is>
      </c>
      <c r="G5508" s="5" t="n">
        <v>2.2</v>
      </c>
      <c r="H5508" t="inlineStr">
        <is>
          <t>Outbound</t>
        </is>
      </c>
      <c r="I5508" s="6" t="n">
        <v>0</v>
      </c>
      <c r="J5508" s="6" t="n">
        <v>1</v>
      </c>
      <c r="K5508" s="6" t="n">
        <v>0</v>
      </c>
      <c r="L5508" s="6">
        <f>I5508+J5508+K5508</f>
        <v/>
      </c>
      <c r="M5508" s="6" t="n">
        <v>0</v>
      </c>
      <c r="Q5508" t="inlineStr">
        <is>
          <t>Ja</t>
        </is>
      </c>
      <c r="T5508" t="inlineStr">
        <is>
          <t>NDR</t>
        </is>
      </c>
      <c r="U5508">
        <f>VLOOKUP(T5508,Destinations!$A$2:$C$550,2,0)</f>
        <v/>
      </c>
      <c r="V5508" t="inlineStr">
        <is>
          <t>WCHS</t>
        </is>
      </c>
      <c r="W5508">
        <f>VLOOKUP(V5508,'WCH Kat'!$A$1:$B$150,2,0)</f>
        <v/>
      </c>
    </row>
    <row r="5509">
      <c r="A5509" t="inlineStr">
        <is>
          <t xml:space="preserve">EW </t>
        </is>
      </c>
      <c r="B5509" t="inlineStr">
        <is>
          <t>EW  461</t>
        </is>
      </c>
      <c r="C5509" s="4" t="inlineStr">
        <is>
          <t>28.12.2024</t>
        </is>
      </c>
      <c r="D5509" t="inlineStr">
        <is>
          <t>11:05</t>
        </is>
      </c>
      <c r="E5509" s="4" t="inlineStr">
        <is>
          <t>26.12.2024</t>
        </is>
      </c>
      <c r="F5509" t="inlineStr">
        <is>
          <t>20:50</t>
        </is>
      </c>
      <c r="G5509" s="5" t="n">
        <v>38.25</v>
      </c>
      <c r="H5509" t="inlineStr">
        <is>
          <t>Inbound</t>
        </is>
      </c>
      <c r="I5509" s="6" t="n">
        <v>0</v>
      </c>
      <c r="J5509" s="6" t="n">
        <v>0</v>
      </c>
      <c r="K5509" s="6" t="n">
        <v>0</v>
      </c>
      <c r="L5509" s="6">
        <f>I5509+J5509+K5509</f>
        <v/>
      </c>
      <c r="M5509" s="6" t="n">
        <v>1</v>
      </c>
      <c r="P5509" t="inlineStr">
        <is>
          <t>Ja</t>
        </is>
      </c>
      <c r="T5509" t="inlineStr">
        <is>
          <t>LHR</t>
        </is>
      </c>
      <c r="U5509">
        <f>VLOOKUP(T5509,Destinations!$A$2:$C$550,2,0)</f>
        <v/>
      </c>
      <c r="V5509" t="inlineStr">
        <is>
          <t>WCHS,WCMP</t>
        </is>
      </c>
      <c r="W5509">
        <f>VLOOKUP(V5509,'WCH Kat'!$A$1:$B$150,2,0)</f>
        <v/>
      </c>
    </row>
    <row r="5510">
      <c r="A5510" t="inlineStr">
        <is>
          <t xml:space="preserve">FR </t>
        </is>
      </c>
      <c r="B5510" t="inlineStr">
        <is>
          <t>FR 7207</t>
        </is>
      </c>
      <c r="C5510" s="4" t="inlineStr">
        <is>
          <t>28.12.2024</t>
        </is>
      </c>
      <c r="D5510" t="inlineStr">
        <is>
          <t>11:15</t>
        </is>
      </c>
      <c r="E5510" s="4" t="inlineStr">
        <is>
          <t>26.12.2024</t>
        </is>
      </c>
      <c r="F5510" t="inlineStr">
        <is>
          <t>16:40</t>
        </is>
      </c>
      <c r="G5510" s="5" t="n">
        <v>42.58333</v>
      </c>
      <c r="H5510" t="inlineStr">
        <is>
          <t>Inbound</t>
        </is>
      </c>
      <c r="I5510" s="6" t="n">
        <v>0</v>
      </c>
      <c r="J5510" s="6" t="n">
        <v>0</v>
      </c>
      <c r="K5510" s="6" t="n">
        <v>0</v>
      </c>
      <c r="L5510" s="6">
        <f>I5510+J5510+K5510</f>
        <v/>
      </c>
      <c r="M5510" s="6" t="n">
        <v>1</v>
      </c>
      <c r="P5510" t="inlineStr">
        <is>
          <t>Ja</t>
        </is>
      </c>
      <c r="T5510" t="inlineStr">
        <is>
          <t>PMI</t>
        </is>
      </c>
      <c r="U5510">
        <f>VLOOKUP(T5510,Destinations!$A$2:$C$550,2,0)</f>
        <v/>
      </c>
      <c r="V5510" t="inlineStr">
        <is>
          <t>WCHR,WCMP</t>
        </is>
      </c>
      <c r="W5510">
        <f>VLOOKUP(V5510,'WCH Kat'!$A$1:$B$150,2,0)</f>
        <v/>
      </c>
    </row>
    <row r="5511">
      <c r="A5511" t="inlineStr">
        <is>
          <t xml:space="preserve">FR </t>
        </is>
      </c>
      <c r="B5511" t="inlineStr">
        <is>
          <t>FR 7207</t>
        </is>
      </c>
      <c r="C5511" s="4" t="inlineStr">
        <is>
          <t>28.12.2024</t>
        </is>
      </c>
      <c r="D5511" t="inlineStr">
        <is>
          <t>11:15</t>
        </is>
      </c>
      <c r="E5511" s="4" t="inlineStr">
        <is>
          <t>26.12.2024</t>
        </is>
      </c>
      <c r="F5511" t="inlineStr">
        <is>
          <t>16:40</t>
        </is>
      </c>
      <c r="G5511" s="5" t="n">
        <v>42.58333</v>
      </c>
      <c r="H5511" t="inlineStr">
        <is>
          <t>Inbound</t>
        </is>
      </c>
      <c r="I5511" s="6" t="n">
        <v>0</v>
      </c>
      <c r="J5511" s="6" t="n">
        <v>0</v>
      </c>
      <c r="K5511" s="6" t="n">
        <v>0</v>
      </c>
      <c r="L5511" s="6">
        <f>I5511+J5511+K5511</f>
        <v/>
      </c>
      <c r="M5511" s="6" t="n">
        <v>1</v>
      </c>
      <c r="P5511" t="inlineStr">
        <is>
          <t>Ja</t>
        </is>
      </c>
      <c r="T5511" t="inlineStr">
        <is>
          <t>PMI</t>
        </is>
      </c>
      <c r="U5511">
        <f>VLOOKUP(T5511,Destinations!$A$2:$C$550,2,0)</f>
        <v/>
      </c>
      <c r="V5511" t="inlineStr">
        <is>
          <t>WCHS,WCMP</t>
        </is>
      </c>
      <c r="W5511">
        <f>VLOOKUP(V5511,'WCH Kat'!$A$1:$B$150,2,0)</f>
        <v/>
      </c>
    </row>
    <row r="5512">
      <c r="A5512" t="inlineStr">
        <is>
          <t xml:space="preserve">BA </t>
        </is>
      </c>
      <c r="B5512" t="inlineStr">
        <is>
          <t>BA  996</t>
        </is>
      </c>
      <c r="C5512" s="4" t="inlineStr">
        <is>
          <t>28.12.2024</t>
        </is>
      </c>
      <c r="D5512" t="inlineStr">
        <is>
          <t>11:35</t>
        </is>
      </c>
      <c r="E5512" s="4" t="inlineStr">
        <is>
          <t>27.12.2024</t>
        </is>
      </c>
      <c r="F5512" t="inlineStr">
        <is>
          <t>18:40</t>
        </is>
      </c>
      <c r="G5512" s="5" t="n">
        <v>16.91667</v>
      </c>
      <c r="H5512" t="inlineStr">
        <is>
          <t>Inbound</t>
        </is>
      </c>
      <c r="I5512" s="6" t="n">
        <v>0</v>
      </c>
      <c r="J5512" s="6" t="n">
        <v>0</v>
      </c>
      <c r="K5512" s="6" t="n">
        <v>1</v>
      </c>
      <c r="L5512" s="6">
        <f>I5512+J5512+K5512</f>
        <v/>
      </c>
      <c r="M5512" s="6" t="n">
        <v>0</v>
      </c>
      <c r="P5512" t="inlineStr">
        <is>
          <t>Ja</t>
        </is>
      </c>
      <c r="T5512" t="inlineStr">
        <is>
          <t>LHR</t>
        </is>
      </c>
      <c r="U5512">
        <f>VLOOKUP(T5512,Destinations!$A$2:$C$550,2,0)</f>
        <v/>
      </c>
      <c r="V5512" t="inlineStr">
        <is>
          <t>WCHS</t>
        </is>
      </c>
      <c r="W5512">
        <f>VLOOKUP(V5512,'WCH Kat'!$A$1:$B$150,2,0)</f>
        <v/>
      </c>
    </row>
    <row r="5513">
      <c r="A5513" t="inlineStr">
        <is>
          <t xml:space="preserve">BA </t>
        </is>
      </c>
      <c r="B5513" t="inlineStr">
        <is>
          <t>BA  996</t>
        </is>
      </c>
      <c r="C5513" s="4" t="inlineStr">
        <is>
          <t>28.12.2024</t>
        </is>
      </c>
      <c r="D5513" t="inlineStr">
        <is>
          <t>11:35</t>
        </is>
      </c>
      <c r="E5513" s="4" t="inlineStr">
        <is>
          <t>27.12.2024</t>
        </is>
      </c>
      <c r="F5513" t="inlineStr">
        <is>
          <t>18:40</t>
        </is>
      </c>
      <c r="G5513" s="5" t="n">
        <v>16.91667</v>
      </c>
      <c r="H5513" t="inlineStr">
        <is>
          <t>Inbound</t>
        </is>
      </c>
      <c r="I5513" s="6" t="n">
        <v>0</v>
      </c>
      <c r="J5513" s="6" t="n">
        <v>0</v>
      </c>
      <c r="K5513" s="6" t="n">
        <v>1</v>
      </c>
      <c r="L5513" s="6">
        <f>I5513+J5513+K5513</f>
        <v/>
      </c>
      <c r="M5513" s="6" t="n">
        <v>0</v>
      </c>
      <c r="P5513" t="inlineStr">
        <is>
          <t>Ja</t>
        </is>
      </c>
      <c r="T5513" t="inlineStr">
        <is>
          <t>LHR</t>
        </is>
      </c>
      <c r="U5513">
        <f>VLOOKUP(T5513,Destinations!$A$2:$C$550,2,0)</f>
        <v/>
      </c>
      <c r="V5513" t="inlineStr">
        <is>
          <t>WCHS</t>
        </is>
      </c>
      <c r="W5513">
        <f>VLOOKUP(V5513,'WCH Kat'!$A$1:$B$150,2,0)</f>
        <v/>
      </c>
    </row>
    <row r="5514">
      <c r="A5514" t="inlineStr">
        <is>
          <t xml:space="preserve">PC </t>
        </is>
      </c>
      <c r="B5514" t="inlineStr">
        <is>
          <t>PC 1012</t>
        </is>
      </c>
      <c r="C5514" s="4" t="inlineStr">
        <is>
          <t>28.12.2024</t>
        </is>
      </c>
      <c r="D5514" t="inlineStr">
        <is>
          <t>11:35</t>
        </is>
      </c>
      <c r="E5514" s="4" t="inlineStr">
        <is>
          <t>26.12.2024</t>
        </is>
      </c>
      <c r="F5514" t="inlineStr">
        <is>
          <t>09:45</t>
        </is>
      </c>
      <c r="G5514" s="5" t="n">
        <v>49.83333</v>
      </c>
      <c r="H5514" t="inlineStr">
        <is>
          <t>Outbound</t>
        </is>
      </c>
      <c r="I5514" s="6" t="n">
        <v>0</v>
      </c>
      <c r="J5514" s="6" t="n">
        <v>0</v>
      </c>
      <c r="K5514" s="6" t="n">
        <v>0</v>
      </c>
      <c r="L5514" s="6">
        <f>I5514+J5514+K5514</f>
        <v/>
      </c>
      <c r="M5514" s="6" t="n">
        <v>1</v>
      </c>
      <c r="N5514" t="inlineStr">
        <is>
          <t>Ja</t>
        </is>
      </c>
      <c r="T5514" t="inlineStr">
        <is>
          <t>Istanbul-Sabiha Gökcen</t>
        </is>
      </c>
      <c r="U5514">
        <f>VLOOKUP(T5514,Destinations!$A$2:$C$550,2,0)</f>
        <v/>
      </c>
      <c r="V5514" t="inlineStr">
        <is>
          <t>WCHS</t>
        </is>
      </c>
      <c r="W5514">
        <f>VLOOKUP(V5514,'WCH Kat'!$A$1:$B$150,2,0)</f>
        <v/>
      </c>
    </row>
    <row r="5515">
      <c r="A5515" t="inlineStr">
        <is>
          <t xml:space="preserve">FR </t>
        </is>
      </c>
      <c r="B5515" t="inlineStr">
        <is>
          <t>FR 1356</t>
        </is>
      </c>
      <c r="C5515" s="4" t="inlineStr">
        <is>
          <t>28.12.2024</t>
        </is>
      </c>
      <c r="D5515" t="inlineStr">
        <is>
          <t>12:00</t>
        </is>
      </c>
      <c r="E5515" s="4" t="inlineStr">
        <is>
          <t>26.12.2024</t>
        </is>
      </c>
      <c r="F5515" t="inlineStr">
        <is>
          <t>17:10</t>
        </is>
      </c>
      <c r="G5515" s="5" t="n">
        <v>42.83333</v>
      </c>
      <c r="H5515" t="inlineStr">
        <is>
          <t>Inbound</t>
        </is>
      </c>
      <c r="I5515" s="6" t="n">
        <v>0</v>
      </c>
      <c r="J5515" s="6" t="n">
        <v>0</v>
      </c>
      <c r="K5515" s="6" t="n">
        <v>0</v>
      </c>
      <c r="L5515" s="6">
        <f>I5515+J5515+K5515</f>
        <v/>
      </c>
      <c r="M5515" s="6" t="n">
        <v>1</v>
      </c>
      <c r="P5515" t="inlineStr">
        <is>
          <t>Ja</t>
        </is>
      </c>
      <c r="T5515" t="inlineStr">
        <is>
          <t>ALC</t>
        </is>
      </c>
      <c r="U5515">
        <f>VLOOKUP(T5515,Destinations!$A$2:$C$550,2,0)</f>
        <v/>
      </c>
      <c r="V5515" t="inlineStr">
        <is>
          <t>WCHR</t>
        </is>
      </c>
      <c r="W5515">
        <f>VLOOKUP(V5515,'WCH Kat'!$A$1:$B$150,2,0)</f>
        <v/>
      </c>
    </row>
    <row r="5516">
      <c r="A5516" t="inlineStr">
        <is>
          <t xml:space="preserve">EW </t>
        </is>
      </c>
      <c r="B5516" t="inlineStr">
        <is>
          <t>EW  581</t>
        </is>
      </c>
      <c r="C5516" s="4" t="inlineStr">
        <is>
          <t>28.12.2024</t>
        </is>
      </c>
      <c r="D5516" t="inlineStr">
        <is>
          <t>12:00</t>
        </is>
      </c>
      <c r="E5516" s="4" t="inlineStr">
        <is>
          <t>26.12.2024</t>
        </is>
      </c>
      <c r="F5516" t="inlineStr">
        <is>
          <t>20:35</t>
        </is>
      </c>
      <c r="G5516" s="5" t="n">
        <v>39.41667</v>
      </c>
      <c r="H5516" t="inlineStr">
        <is>
          <t>Inbound</t>
        </is>
      </c>
      <c r="I5516" s="6" t="n">
        <v>0</v>
      </c>
      <c r="J5516" s="6" t="n">
        <v>0</v>
      </c>
      <c r="K5516" s="6" t="n">
        <v>0</v>
      </c>
      <c r="L5516" s="6">
        <f>I5516+J5516+K5516</f>
        <v/>
      </c>
      <c r="M5516" s="6" t="n">
        <v>1</v>
      </c>
      <c r="P5516" t="inlineStr">
        <is>
          <t>Ja</t>
        </is>
      </c>
      <c r="T5516" t="inlineStr">
        <is>
          <t>PMI</t>
        </is>
      </c>
      <c r="U5516">
        <f>VLOOKUP(T5516,Destinations!$A$2:$C$550,2,0)</f>
        <v/>
      </c>
      <c r="V5516" t="inlineStr">
        <is>
          <t>WCHS</t>
        </is>
      </c>
      <c r="W5516">
        <f>VLOOKUP(V5516,'WCH Kat'!$A$1:$B$150,2,0)</f>
        <v/>
      </c>
    </row>
    <row r="5517">
      <c r="A5517" t="inlineStr">
        <is>
          <t xml:space="preserve">EW </t>
        </is>
      </c>
      <c r="B5517" t="inlineStr">
        <is>
          <t>EW  887</t>
        </is>
      </c>
      <c r="C5517" s="4" t="inlineStr">
        <is>
          <t>28.12.2024</t>
        </is>
      </c>
      <c r="D5517" t="inlineStr">
        <is>
          <t>12:20</t>
        </is>
      </c>
      <c r="E5517" s="4" t="inlineStr">
        <is>
          <t>28.12.2024</t>
        </is>
      </c>
      <c r="F5517" t="inlineStr">
        <is>
          <t>10:00</t>
        </is>
      </c>
      <c r="G5517" s="5" t="n">
        <v>2.33333</v>
      </c>
      <c r="H5517" t="inlineStr">
        <is>
          <t>Inbound</t>
        </is>
      </c>
      <c r="I5517" s="6" t="n">
        <v>0</v>
      </c>
      <c r="J5517" s="6" t="n">
        <v>1</v>
      </c>
      <c r="K5517" s="6" t="n">
        <v>0</v>
      </c>
      <c r="L5517" s="6">
        <f>I5517+J5517+K5517</f>
        <v/>
      </c>
      <c r="M5517" s="6" t="n">
        <v>0</v>
      </c>
      <c r="P5517" t="inlineStr">
        <is>
          <t>Ja</t>
        </is>
      </c>
      <c r="T5517" t="inlineStr">
        <is>
          <t>FCO</t>
        </is>
      </c>
      <c r="U5517">
        <f>VLOOKUP(T5517,Destinations!$A$2:$C$550,2,0)</f>
        <v/>
      </c>
      <c r="V5517" t="inlineStr">
        <is>
          <t>WCHC</t>
        </is>
      </c>
      <c r="W5517">
        <f>VLOOKUP(V5517,'WCH Kat'!$A$1:$B$150,2,0)</f>
        <v/>
      </c>
    </row>
    <row r="5518">
      <c r="A5518" t="inlineStr">
        <is>
          <t xml:space="preserve">BA </t>
        </is>
      </c>
      <c r="B5518" t="inlineStr">
        <is>
          <t>BA  997</t>
        </is>
      </c>
      <c r="C5518" s="4" t="inlineStr">
        <is>
          <t>28.12.2024</t>
        </is>
      </c>
      <c r="D5518" t="inlineStr">
        <is>
          <t>12:25</t>
        </is>
      </c>
      <c r="E5518" s="4" t="inlineStr">
        <is>
          <t>26.12.2024</t>
        </is>
      </c>
      <c r="F5518" t="inlineStr">
        <is>
          <t>23:30</t>
        </is>
      </c>
      <c r="G5518" s="5" t="n">
        <v>36.91667</v>
      </c>
      <c r="H5518" t="inlineStr">
        <is>
          <t>Outbound</t>
        </is>
      </c>
      <c r="I5518" s="6" t="n">
        <v>0</v>
      </c>
      <c r="J5518" s="6" t="n">
        <v>0</v>
      </c>
      <c r="K5518" s="6" t="n">
        <v>0</v>
      </c>
      <c r="L5518" s="6">
        <f>I5518+J5518+K5518</f>
        <v/>
      </c>
      <c r="M5518" s="6" t="n">
        <v>1</v>
      </c>
      <c r="P5518" t="inlineStr">
        <is>
          <t>Ja</t>
        </is>
      </c>
      <c r="T5518" t="inlineStr">
        <is>
          <t>LHR</t>
        </is>
      </c>
      <c r="U5518">
        <f>VLOOKUP(T5518,Destinations!$A$2:$C$550,2,0)</f>
        <v/>
      </c>
      <c r="V5518" t="inlineStr">
        <is>
          <t>WCHR</t>
        </is>
      </c>
      <c r="W5518">
        <f>VLOOKUP(V5518,'WCH Kat'!$A$1:$B$150,2,0)</f>
        <v/>
      </c>
    </row>
    <row r="5519">
      <c r="A5519" t="inlineStr">
        <is>
          <t xml:space="preserve">BA </t>
        </is>
      </c>
      <c r="B5519" t="inlineStr">
        <is>
          <t>BA  997</t>
        </is>
      </c>
      <c r="C5519" s="4" t="inlineStr">
        <is>
          <t>28.12.2024</t>
        </is>
      </c>
      <c r="D5519" t="inlineStr">
        <is>
          <t>12:25</t>
        </is>
      </c>
      <c r="E5519" s="4" t="inlineStr">
        <is>
          <t>26.12.2024</t>
        </is>
      </c>
      <c r="F5519" t="inlineStr">
        <is>
          <t>23:30</t>
        </is>
      </c>
      <c r="G5519" s="5" t="n">
        <v>36.91667</v>
      </c>
      <c r="H5519" t="inlineStr">
        <is>
          <t>Outbound</t>
        </is>
      </c>
      <c r="I5519" s="6" t="n">
        <v>0</v>
      </c>
      <c r="J5519" s="6" t="n">
        <v>0</v>
      </c>
      <c r="K5519" s="6" t="n">
        <v>0</v>
      </c>
      <c r="L5519" s="6">
        <f>I5519+J5519+K5519</f>
        <v/>
      </c>
      <c r="M5519" s="6" t="n">
        <v>1</v>
      </c>
      <c r="P5519" t="inlineStr">
        <is>
          <t>Ja</t>
        </is>
      </c>
      <c r="T5519" t="inlineStr">
        <is>
          <t>LHR</t>
        </is>
      </c>
      <c r="U5519">
        <f>VLOOKUP(T5519,Destinations!$A$2:$C$550,2,0)</f>
        <v/>
      </c>
      <c r="V5519" t="inlineStr">
        <is>
          <t>WCHR</t>
        </is>
      </c>
      <c r="W5519">
        <f>VLOOKUP(V5519,'WCH Kat'!$A$1:$B$150,2,0)</f>
        <v/>
      </c>
    </row>
    <row r="5520">
      <c r="A5520" t="inlineStr">
        <is>
          <t xml:space="preserve">BA </t>
        </is>
      </c>
      <c r="B5520" t="inlineStr">
        <is>
          <t>BA  997</t>
        </is>
      </c>
      <c r="C5520" s="4" t="inlineStr">
        <is>
          <t>28.12.2024</t>
        </is>
      </c>
      <c r="D5520" t="inlineStr">
        <is>
          <t>12:25</t>
        </is>
      </c>
      <c r="E5520" s="4" t="inlineStr">
        <is>
          <t>26.12.2024</t>
        </is>
      </c>
      <c r="F5520" t="inlineStr">
        <is>
          <t>23:30</t>
        </is>
      </c>
      <c r="G5520" s="5" t="n">
        <v>36.91667</v>
      </c>
      <c r="H5520" t="inlineStr">
        <is>
          <t>Outbound</t>
        </is>
      </c>
      <c r="I5520" s="6" t="n">
        <v>0</v>
      </c>
      <c r="J5520" s="6" t="n">
        <v>0</v>
      </c>
      <c r="K5520" s="6" t="n">
        <v>0</v>
      </c>
      <c r="L5520" s="6">
        <f>I5520+J5520+K5520</f>
        <v/>
      </c>
      <c r="M5520" s="6" t="n">
        <v>1</v>
      </c>
      <c r="P5520" t="inlineStr">
        <is>
          <t>Ja</t>
        </is>
      </c>
      <c r="T5520" t="inlineStr">
        <is>
          <t>LHR</t>
        </is>
      </c>
      <c r="U5520">
        <f>VLOOKUP(T5520,Destinations!$A$2:$C$550,2,0)</f>
        <v/>
      </c>
      <c r="V5520" t="inlineStr">
        <is>
          <t>WCHS,WCBD</t>
        </is>
      </c>
      <c r="W5520">
        <f>VLOOKUP(V5520,'WCH Kat'!$A$1:$B$150,2,0)</f>
        <v/>
      </c>
    </row>
    <row r="5521">
      <c r="A5521" t="inlineStr">
        <is>
          <t xml:space="preserve">BA </t>
        </is>
      </c>
      <c r="B5521" t="inlineStr">
        <is>
          <t>BA  997</t>
        </is>
      </c>
      <c r="C5521" s="4" t="inlineStr">
        <is>
          <t>28.12.2024</t>
        </is>
      </c>
      <c r="D5521" t="inlineStr">
        <is>
          <t>12:25</t>
        </is>
      </c>
      <c r="E5521" s="4" t="inlineStr">
        <is>
          <t>26.12.2024</t>
        </is>
      </c>
      <c r="F5521" t="inlineStr">
        <is>
          <t>23:30</t>
        </is>
      </c>
      <c r="G5521" s="5" t="n">
        <v>36.91667</v>
      </c>
      <c r="H5521" t="inlineStr">
        <is>
          <t>Outbound</t>
        </is>
      </c>
      <c r="I5521" s="6" t="n">
        <v>0</v>
      </c>
      <c r="J5521" s="6" t="n">
        <v>0</v>
      </c>
      <c r="K5521" s="6" t="n">
        <v>0</v>
      </c>
      <c r="L5521" s="6">
        <f>I5521+J5521+K5521</f>
        <v/>
      </c>
      <c r="M5521" s="6" t="n">
        <v>1</v>
      </c>
      <c r="P5521" t="inlineStr">
        <is>
          <t>Ja</t>
        </is>
      </c>
      <c r="T5521" t="inlineStr">
        <is>
          <t>LHR</t>
        </is>
      </c>
      <c r="U5521">
        <f>VLOOKUP(T5521,Destinations!$A$2:$C$550,2,0)</f>
        <v/>
      </c>
      <c r="V5521" t="inlineStr">
        <is>
          <t>WCHR</t>
        </is>
      </c>
      <c r="W5521">
        <f>VLOOKUP(V5521,'WCH Kat'!$A$1:$B$150,2,0)</f>
        <v/>
      </c>
    </row>
    <row r="5522">
      <c r="A5522" t="inlineStr">
        <is>
          <t xml:space="preserve">BA </t>
        </is>
      </c>
      <c r="B5522" t="inlineStr">
        <is>
          <t>BA  997</t>
        </is>
      </c>
      <c r="C5522" s="4" t="inlineStr">
        <is>
          <t>28.12.2024</t>
        </is>
      </c>
      <c r="D5522" t="inlineStr">
        <is>
          <t>12:25</t>
        </is>
      </c>
      <c r="E5522" s="4" t="inlineStr">
        <is>
          <t>26.12.2024</t>
        </is>
      </c>
      <c r="F5522" t="inlineStr">
        <is>
          <t>23:30</t>
        </is>
      </c>
      <c r="G5522" s="5" t="n">
        <v>36.91667</v>
      </c>
      <c r="H5522" t="inlineStr">
        <is>
          <t>Outbound</t>
        </is>
      </c>
      <c r="I5522" s="6" t="n">
        <v>0</v>
      </c>
      <c r="J5522" s="6" t="n">
        <v>0</v>
      </c>
      <c r="K5522" s="6" t="n">
        <v>0</v>
      </c>
      <c r="L5522" s="6">
        <f>I5522+J5522+K5522</f>
        <v/>
      </c>
      <c r="M5522" s="6" t="n">
        <v>1</v>
      </c>
      <c r="P5522" t="inlineStr">
        <is>
          <t>Ja</t>
        </is>
      </c>
      <c r="T5522" t="inlineStr">
        <is>
          <t>LHR</t>
        </is>
      </c>
      <c r="U5522">
        <f>VLOOKUP(T5522,Destinations!$A$2:$C$550,2,0)</f>
        <v/>
      </c>
      <c r="V5522" t="inlineStr">
        <is>
          <t>WCHS</t>
        </is>
      </c>
      <c r="W5522">
        <f>VLOOKUP(V5522,'WCH Kat'!$A$1:$B$150,2,0)</f>
        <v/>
      </c>
    </row>
    <row r="5523">
      <c r="A5523" t="inlineStr">
        <is>
          <t xml:space="preserve">BA </t>
        </is>
      </c>
      <c r="B5523" t="inlineStr">
        <is>
          <t>BA  997</t>
        </is>
      </c>
      <c r="C5523" s="4" t="inlineStr">
        <is>
          <t>28.12.2024</t>
        </is>
      </c>
      <c r="D5523" t="inlineStr">
        <is>
          <t>12:25</t>
        </is>
      </c>
      <c r="E5523" s="4" t="inlineStr">
        <is>
          <t>26.12.2024</t>
        </is>
      </c>
      <c r="F5523" t="inlineStr">
        <is>
          <t>23:30</t>
        </is>
      </c>
      <c r="G5523" s="5" t="n">
        <v>36.91667</v>
      </c>
      <c r="H5523" t="inlineStr">
        <is>
          <t>Outbound</t>
        </is>
      </c>
      <c r="I5523" s="6" t="n">
        <v>0</v>
      </c>
      <c r="J5523" s="6" t="n">
        <v>0</v>
      </c>
      <c r="K5523" s="6" t="n">
        <v>0</v>
      </c>
      <c r="L5523" s="6">
        <f>I5523+J5523+K5523</f>
        <v/>
      </c>
      <c r="M5523" s="6" t="n">
        <v>1</v>
      </c>
      <c r="P5523" t="inlineStr">
        <is>
          <t>Ja</t>
        </is>
      </c>
      <c r="T5523" t="inlineStr">
        <is>
          <t>LHR</t>
        </is>
      </c>
      <c r="U5523">
        <f>VLOOKUP(T5523,Destinations!$A$2:$C$550,2,0)</f>
        <v/>
      </c>
      <c r="V5523" t="inlineStr">
        <is>
          <t>WCHR</t>
        </is>
      </c>
      <c r="W5523">
        <f>VLOOKUP(V5523,'WCH Kat'!$A$1:$B$150,2,0)</f>
        <v/>
      </c>
    </row>
    <row r="5524">
      <c r="A5524" t="inlineStr">
        <is>
          <t xml:space="preserve">BA </t>
        </is>
      </c>
      <c r="B5524" t="inlineStr">
        <is>
          <t>BA  997</t>
        </is>
      </c>
      <c r="C5524" s="4" t="inlineStr">
        <is>
          <t>28.12.2024</t>
        </is>
      </c>
      <c r="D5524" t="inlineStr">
        <is>
          <t>12:25</t>
        </is>
      </c>
      <c r="E5524" s="4" t="inlineStr">
        <is>
          <t>26.12.2024</t>
        </is>
      </c>
      <c r="F5524" t="inlineStr">
        <is>
          <t>23:30</t>
        </is>
      </c>
      <c r="G5524" s="5" t="n">
        <v>36.91667</v>
      </c>
      <c r="H5524" t="inlineStr">
        <is>
          <t>Outbound</t>
        </is>
      </c>
      <c r="I5524" s="6" t="n">
        <v>0</v>
      </c>
      <c r="J5524" s="6" t="n">
        <v>0</v>
      </c>
      <c r="K5524" s="6" t="n">
        <v>0</v>
      </c>
      <c r="L5524" s="6">
        <f>I5524+J5524+K5524</f>
        <v/>
      </c>
      <c r="M5524" s="6" t="n">
        <v>1</v>
      </c>
      <c r="P5524" t="inlineStr">
        <is>
          <t>Ja</t>
        </is>
      </c>
      <c r="T5524" t="inlineStr">
        <is>
          <t>LHR</t>
        </is>
      </c>
      <c r="U5524">
        <f>VLOOKUP(T5524,Destinations!$A$2:$C$550,2,0)</f>
        <v/>
      </c>
      <c r="V5524" t="inlineStr">
        <is>
          <t>WCHR</t>
        </is>
      </c>
      <c r="W5524">
        <f>VLOOKUP(V5524,'WCH Kat'!$A$1:$B$150,2,0)</f>
        <v/>
      </c>
    </row>
    <row r="5525">
      <c r="A5525" t="inlineStr">
        <is>
          <t xml:space="preserve">BA </t>
        </is>
      </c>
      <c r="B5525" t="inlineStr">
        <is>
          <t>BA  997</t>
        </is>
      </c>
      <c r="C5525" s="4" t="inlineStr">
        <is>
          <t>28.12.2024</t>
        </is>
      </c>
      <c r="D5525" t="inlineStr">
        <is>
          <t>12:25</t>
        </is>
      </c>
      <c r="E5525" s="4" t="inlineStr">
        <is>
          <t>26.12.2024</t>
        </is>
      </c>
      <c r="F5525" t="inlineStr">
        <is>
          <t>23:30</t>
        </is>
      </c>
      <c r="G5525" s="5" t="n">
        <v>36.91667</v>
      </c>
      <c r="H5525" t="inlineStr">
        <is>
          <t>Outbound</t>
        </is>
      </c>
      <c r="I5525" s="6" t="n">
        <v>0</v>
      </c>
      <c r="J5525" s="6" t="n">
        <v>0</v>
      </c>
      <c r="K5525" s="6" t="n">
        <v>0</v>
      </c>
      <c r="L5525" s="6">
        <f>I5525+J5525+K5525</f>
        <v/>
      </c>
      <c r="M5525" s="6" t="n">
        <v>1</v>
      </c>
      <c r="P5525" t="inlineStr">
        <is>
          <t>Ja</t>
        </is>
      </c>
      <c r="T5525" t="inlineStr">
        <is>
          <t>LHR</t>
        </is>
      </c>
      <c r="U5525">
        <f>VLOOKUP(T5525,Destinations!$A$2:$C$550,2,0)</f>
        <v/>
      </c>
      <c r="V5525" t="inlineStr">
        <is>
          <t>WCHS</t>
        </is>
      </c>
      <c r="W5525">
        <f>VLOOKUP(V5525,'WCH Kat'!$A$1:$B$150,2,0)</f>
        <v/>
      </c>
    </row>
    <row r="5526">
      <c r="A5526" t="inlineStr">
        <is>
          <t xml:space="preserve">BA </t>
        </is>
      </c>
      <c r="B5526" t="inlineStr">
        <is>
          <t>BA  997</t>
        </is>
      </c>
      <c r="C5526" s="4" t="inlineStr">
        <is>
          <t>28.12.2024</t>
        </is>
      </c>
      <c r="D5526" t="inlineStr">
        <is>
          <t>12:25</t>
        </is>
      </c>
      <c r="E5526" s="4" t="inlineStr">
        <is>
          <t>26.12.2024</t>
        </is>
      </c>
      <c r="F5526" t="inlineStr">
        <is>
          <t>23:30</t>
        </is>
      </c>
      <c r="G5526" s="5" t="n">
        <v>36.91667</v>
      </c>
      <c r="H5526" t="inlineStr">
        <is>
          <t>Outbound</t>
        </is>
      </c>
      <c r="I5526" s="6" t="n">
        <v>0</v>
      </c>
      <c r="J5526" s="6" t="n">
        <v>0</v>
      </c>
      <c r="K5526" s="6" t="n">
        <v>0</v>
      </c>
      <c r="L5526" s="6">
        <f>I5526+J5526+K5526</f>
        <v/>
      </c>
      <c r="M5526" s="6" t="n">
        <v>1</v>
      </c>
      <c r="P5526" t="inlineStr">
        <is>
          <t>Ja</t>
        </is>
      </c>
      <c r="T5526" t="inlineStr">
        <is>
          <t>LHR</t>
        </is>
      </c>
      <c r="U5526">
        <f>VLOOKUP(T5526,Destinations!$A$2:$C$550,2,0)</f>
        <v/>
      </c>
      <c r="V5526" t="inlineStr">
        <is>
          <t>WCHR</t>
        </is>
      </c>
      <c r="W5526">
        <f>VLOOKUP(V5526,'WCH Kat'!$A$1:$B$150,2,0)</f>
        <v/>
      </c>
    </row>
    <row r="5527">
      <c r="A5527" t="inlineStr">
        <is>
          <t xml:space="preserve">BA </t>
        </is>
      </c>
      <c r="B5527" t="inlineStr">
        <is>
          <t>BA  997</t>
        </is>
      </c>
      <c r="C5527" s="4" t="inlineStr">
        <is>
          <t>28.12.2024</t>
        </is>
      </c>
      <c r="D5527" t="inlineStr">
        <is>
          <t>12:25</t>
        </is>
      </c>
      <c r="E5527" s="4" t="inlineStr">
        <is>
          <t>26.12.2024</t>
        </is>
      </c>
      <c r="F5527" t="inlineStr">
        <is>
          <t>23:30</t>
        </is>
      </c>
      <c r="G5527" s="5" t="n">
        <v>36.91667</v>
      </c>
      <c r="H5527" t="inlineStr">
        <is>
          <t>Outbound</t>
        </is>
      </c>
      <c r="I5527" s="6" t="n">
        <v>0</v>
      </c>
      <c r="J5527" s="6" t="n">
        <v>0</v>
      </c>
      <c r="K5527" s="6" t="n">
        <v>0</v>
      </c>
      <c r="L5527" s="6">
        <f>I5527+J5527+K5527</f>
        <v/>
      </c>
      <c r="M5527" s="6" t="n">
        <v>1</v>
      </c>
      <c r="P5527" t="inlineStr">
        <is>
          <t>Ja</t>
        </is>
      </c>
      <c r="T5527" t="inlineStr">
        <is>
          <t>LHR</t>
        </is>
      </c>
      <c r="U5527">
        <f>VLOOKUP(T5527,Destinations!$A$2:$C$550,2,0)</f>
        <v/>
      </c>
      <c r="V5527" t="inlineStr">
        <is>
          <t>WCHS</t>
        </is>
      </c>
      <c r="W5527">
        <f>VLOOKUP(V5527,'WCH Kat'!$A$1:$B$150,2,0)</f>
        <v/>
      </c>
    </row>
    <row r="5528">
      <c r="A5528" t="inlineStr">
        <is>
          <t xml:space="preserve">VL </t>
        </is>
      </c>
      <c r="B5528" t="inlineStr">
        <is>
          <t>VL 1978</t>
        </is>
      </c>
      <c r="C5528" s="4" t="inlineStr">
        <is>
          <t>28.12.2024</t>
        </is>
      </c>
      <c r="D5528" t="inlineStr">
        <is>
          <t>12:45</t>
        </is>
      </c>
      <c r="E5528" s="4" t="inlineStr">
        <is>
          <t>26.12.2024</t>
        </is>
      </c>
      <c r="F5528" t="inlineStr">
        <is>
          <t>22:40</t>
        </is>
      </c>
      <c r="G5528" s="5" t="n">
        <v>38.08333</v>
      </c>
      <c r="H5528" t="inlineStr">
        <is>
          <t>Inbound</t>
        </is>
      </c>
      <c r="I5528" s="6" t="n">
        <v>0</v>
      </c>
      <c r="J5528" s="6" t="n">
        <v>0</v>
      </c>
      <c r="K5528" s="6" t="n">
        <v>0</v>
      </c>
      <c r="L5528" s="6">
        <f>I5528+J5528+K5528</f>
        <v/>
      </c>
      <c r="M5528" s="6" t="n">
        <v>1</v>
      </c>
      <c r="P5528" t="inlineStr">
        <is>
          <t>Ja</t>
        </is>
      </c>
      <c r="T5528" t="inlineStr">
        <is>
          <t>MUC</t>
        </is>
      </c>
      <c r="U5528">
        <f>VLOOKUP(T5528,Destinations!$A$2:$C$550,2,0)</f>
        <v/>
      </c>
      <c r="V5528" t="inlineStr">
        <is>
          <t>WCHR</t>
        </is>
      </c>
      <c r="W5528">
        <f>VLOOKUP(V5528,'WCH Kat'!$A$1:$B$150,2,0)</f>
        <v/>
      </c>
    </row>
    <row r="5529">
      <c r="A5529" t="inlineStr">
        <is>
          <t xml:space="preserve">VL </t>
        </is>
      </c>
      <c r="B5529" t="inlineStr">
        <is>
          <t>VL 1978</t>
        </is>
      </c>
      <c r="C5529" s="4" t="inlineStr">
        <is>
          <t>28.12.2024</t>
        </is>
      </c>
      <c r="D5529" t="inlineStr">
        <is>
          <t>12:45</t>
        </is>
      </c>
      <c r="E5529" s="4" t="inlineStr">
        <is>
          <t>26.12.2024</t>
        </is>
      </c>
      <c r="F5529" t="inlineStr">
        <is>
          <t>22:40</t>
        </is>
      </c>
      <c r="G5529" s="5" t="n">
        <v>38.08333</v>
      </c>
      <c r="H5529" t="inlineStr">
        <is>
          <t>Inbound</t>
        </is>
      </c>
      <c r="I5529" s="6" t="n">
        <v>0</v>
      </c>
      <c r="J5529" s="6" t="n">
        <v>0</v>
      </c>
      <c r="K5529" s="6" t="n">
        <v>0</v>
      </c>
      <c r="L5529" s="6">
        <f>I5529+J5529+K5529</f>
        <v/>
      </c>
      <c r="M5529" s="6" t="n">
        <v>1</v>
      </c>
      <c r="P5529" t="inlineStr">
        <is>
          <t>Ja</t>
        </is>
      </c>
      <c r="T5529" t="inlineStr">
        <is>
          <t>MUC</t>
        </is>
      </c>
      <c r="U5529">
        <f>VLOOKUP(T5529,Destinations!$A$2:$C$550,2,0)</f>
        <v/>
      </c>
      <c r="V5529" t="inlineStr">
        <is>
          <t>WCHR</t>
        </is>
      </c>
      <c r="W5529">
        <f>VLOOKUP(V5529,'WCH Kat'!$A$1:$B$150,2,0)</f>
        <v/>
      </c>
    </row>
    <row r="5530">
      <c r="A5530" t="inlineStr">
        <is>
          <t xml:space="preserve">VL </t>
        </is>
      </c>
      <c r="B5530" t="inlineStr">
        <is>
          <t>VL 1978</t>
        </is>
      </c>
      <c r="C5530" s="4" t="inlineStr">
        <is>
          <t>28.12.2024</t>
        </is>
      </c>
      <c r="D5530" t="inlineStr">
        <is>
          <t>12:45</t>
        </is>
      </c>
      <c r="E5530" s="4" t="inlineStr">
        <is>
          <t>26.12.2024</t>
        </is>
      </c>
      <c r="F5530" t="inlineStr">
        <is>
          <t>22:40</t>
        </is>
      </c>
      <c r="G5530" s="5" t="n">
        <v>38.08333</v>
      </c>
      <c r="H5530" t="inlineStr">
        <is>
          <t>Inbound</t>
        </is>
      </c>
      <c r="I5530" s="6" t="n">
        <v>0</v>
      </c>
      <c r="J5530" s="6" t="n">
        <v>0</v>
      </c>
      <c r="K5530" s="6" t="n">
        <v>0</v>
      </c>
      <c r="L5530" s="6">
        <f>I5530+J5530+K5530</f>
        <v/>
      </c>
      <c r="M5530" s="6" t="n">
        <v>1</v>
      </c>
      <c r="P5530" t="inlineStr">
        <is>
          <t>Ja</t>
        </is>
      </c>
      <c r="T5530" t="inlineStr">
        <is>
          <t>MUC</t>
        </is>
      </c>
      <c r="U5530">
        <f>VLOOKUP(T5530,Destinations!$A$2:$C$550,2,0)</f>
        <v/>
      </c>
      <c r="V5530" t="inlineStr">
        <is>
          <t>WCHR</t>
        </is>
      </c>
      <c r="W5530">
        <f>VLOOKUP(V5530,'WCH Kat'!$A$1:$B$150,2,0)</f>
        <v/>
      </c>
    </row>
    <row r="5531">
      <c r="A5531" t="inlineStr">
        <is>
          <t xml:space="preserve">EW </t>
        </is>
      </c>
      <c r="B5531" t="inlineStr">
        <is>
          <t>EW  647</t>
        </is>
      </c>
      <c r="C5531" s="4" t="inlineStr">
        <is>
          <t>28.12.2024</t>
        </is>
      </c>
      <c r="D5531" t="inlineStr">
        <is>
          <t>13:05</t>
        </is>
      </c>
      <c r="E5531" s="4" t="inlineStr">
        <is>
          <t>26.12.2024</t>
        </is>
      </c>
      <c r="F5531" t="inlineStr">
        <is>
          <t>21:10</t>
        </is>
      </c>
      <c r="G5531" s="5" t="n">
        <v>39.91667</v>
      </c>
      <c r="H5531" t="inlineStr">
        <is>
          <t>Inbound</t>
        </is>
      </c>
      <c r="I5531" s="6" t="n">
        <v>0</v>
      </c>
      <c r="J5531" s="6" t="n">
        <v>0</v>
      </c>
      <c r="K5531" s="6" t="n">
        <v>0</v>
      </c>
      <c r="L5531" s="6">
        <f>I5531+J5531+K5531</f>
        <v/>
      </c>
      <c r="M5531" s="6" t="n">
        <v>1</v>
      </c>
      <c r="P5531" t="inlineStr">
        <is>
          <t>Ja</t>
        </is>
      </c>
      <c r="T5531" t="inlineStr">
        <is>
          <t>FAO</t>
        </is>
      </c>
      <c r="U5531">
        <f>VLOOKUP(T5531,Destinations!$A$2:$C$550,2,0)</f>
        <v/>
      </c>
      <c r="V5531" t="inlineStr">
        <is>
          <t>WCHR</t>
        </is>
      </c>
      <c r="W5531">
        <f>VLOOKUP(V5531,'WCH Kat'!$A$1:$B$150,2,0)</f>
        <v/>
      </c>
    </row>
    <row r="5532">
      <c r="A5532" t="inlineStr">
        <is>
          <t xml:space="preserve">EW </t>
        </is>
      </c>
      <c r="B5532" t="inlineStr">
        <is>
          <t>EW  647</t>
        </is>
      </c>
      <c r="C5532" s="4" t="inlineStr">
        <is>
          <t>28.12.2024</t>
        </is>
      </c>
      <c r="D5532" t="inlineStr">
        <is>
          <t>13:05</t>
        </is>
      </c>
      <c r="E5532" s="4" t="inlineStr">
        <is>
          <t>26.12.2024</t>
        </is>
      </c>
      <c r="F5532" t="inlineStr">
        <is>
          <t>21:10</t>
        </is>
      </c>
      <c r="G5532" s="5" t="n">
        <v>39.91667</v>
      </c>
      <c r="H5532" t="inlineStr">
        <is>
          <t>Inbound</t>
        </is>
      </c>
      <c r="I5532" s="6" t="n">
        <v>0</v>
      </c>
      <c r="J5532" s="6" t="n">
        <v>0</v>
      </c>
      <c r="K5532" s="6" t="n">
        <v>0</v>
      </c>
      <c r="L5532" s="6">
        <f>I5532+J5532+K5532</f>
        <v/>
      </c>
      <c r="M5532" s="6" t="n">
        <v>1</v>
      </c>
      <c r="P5532" t="inlineStr">
        <is>
          <t>Ja</t>
        </is>
      </c>
      <c r="T5532" t="inlineStr">
        <is>
          <t>FAO</t>
        </is>
      </c>
      <c r="U5532">
        <f>VLOOKUP(T5532,Destinations!$A$2:$C$550,2,0)</f>
        <v/>
      </c>
      <c r="V5532" t="inlineStr">
        <is>
          <t>MEDA,WCHS</t>
        </is>
      </c>
      <c r="W5532">
        <f>VLOOKUP(V5532,'WCH Kat'!$A$1:$B$150,2,0)</f>
        <v/>
      </c>
    </row>
    <row r="5533">
      <c r="A5533" t="inlineStr">
        <is>
          <t xml:space="preserve">EW </t>
        </is>
      </c>
      <c r="B5533" t="inlineStr">
        <is>
          <t>EW  647</t>
        </is>
      </c>
      <c r="C5533" s="4" t="inlineStr">
        <is>
          <t>28.12.2024</t>
        </is>
      </c>
      <c r="D5533" t="inlineStr">
        <is>
          <t>13:05</t>
        </is>
      </c>
      <c r="E5533" s="4" t="inlineStr">
        <is>
          <t>26.12.2024</t>
        </is>
      </c>
      <c r="F5533" t="inlineStr">
        <is>
          <t>21:10</t>
        </is>
      </c>
      <c r="G5533" s="5" t="n">
        <v>39.91667</v>
      </c>
      <c r="H5533" t="inlineStr">
        <is>
          <t>Inbound</t>
        </is>
      </c>
      <c r="I5533" s="6" t="n">
        <v>0</v>
      </c>
      <c r="J5533" s="6" t="n">
        <v>0</v>
      </c>
      <c r="K5533" s="6" t="n">
        <v>0</v>
      </c>
      <c r="L5533" s="6">
        <f>I5533+J5533+K5533</f>
        <v/>
      </c>
      <c r="M5533" s="6" t="n">
        <v>1</v>
      </c>
      <c r="P5533" t="inlineStr">
        <is>
          <t>Ja</t>
        </is>
      </c>
      <c r="T5533" t="inlineStr">
        <is>
          <t>FAO</t>
        </is>
      </c>
      <c r="U5533">
        <f>VLOOKUP(T5533,Destinations!$A$2:$C$550,2,0)</f>
        <v/>
      </c>
      <c r="V5533" t="inlineStr">
        <is>
          <t>WCHR</t>
        </is>
      </c>
      <c r="W5533">
        <f>VLOOKUP(V5533,'WCH Kat'!$A$1:$B$150,2,0)</f>
        <v/>
      </c>
    </row>
    <row r="5534">
      <c r="A5534" t="inlineStr">
        <is>
          <t xml:space="preserve">EW </t>
        </is>
      </c>
      <c r="B5534" t="inlineStr">
        <is>
          <t>EW  647</t>
        </is>
      </c>
      <c r="C5534" s="4" t="inlineStr">
        <is>
          <t>28.12.2024</t>
        </is>
      </c>
      <c r="D5534" t="inlineStr">
        <is>
          <t>13:05</t>
        </is>
      </c>
      <c r="E5534" s="4" t="inlineStr">
        <is>
          <t>26.12.2024</t>
        </is>
      </c>
      <c r="F5534" t="inlineStr">
        <is>
          <t>21:10</t>
        </is>
      </c>
      <c r="G5534" s="5" t="n">
        <v>39.91667</v>
      </c>
      <c r="H5534" t="inlineStr">
        <is>
          <t>Inbound</t>
        </is>
      </c>
      <c r="I5534" s="6" t="n">
        <v>0</v>
      </c>
      <c r="J5534" s="6" t="n">
        <v>0</v>
      </c>
      <c r="K5534" s="6" t="n">
        <v>0</v>
      </c>
      <c r="L5534" s="6">
        <f>I5534+J5534+K5534</f>
        <v/>
      </c>
      <c r="M5534" s="6" t="n">
        <v>1</v>
      </c>
      <c r="P5534" t="inlineStr">
        <is>
          <t>Ja</t>
        </is>
      </c>
      <c r="T5534" t="inlineStr">
        <is>
          <t>FAO</t>
        </is>
      </c>
      <c r="U5534">
        <f>VLOOKUP(T5534,Destinations!$A$2:$C$550,2,0)</f>
        <v/>
      </c>
      <c r="V5534" t="inlineStr">
        <is>
          <t>WCHR</t>
        </is>
      </c>
      <c r="W5534">
        <f>VLOOKUP(V5534,'WCH Kat'!$A$1:$B$150,2,0)</f>
        <v/>
      </c>
    </row>
    <row r="5535">
      <c r="A5535" t="inlineStr">
        <is>
          <t xml:space="preserve">EW </t>
        </is>
      </c>
      <c r="B5535" t="inlineStr">
        <is>
          <t>EW  647</t>
        </is>
      </c>
      <c r="C5535" s="4" t="inlineStr">
        <is>
          <t>28.12.2024</t>
        </is>
      </c>
      <c r="D5535" t="inlineStr">
        <is>
          <t>13:05</t>
        </is>
      </c>
      <c r="E5535" s="4" t="inlineStr">
        <is>
          <t>26.12.2024</t>
        </is>
      </c>
      <c r="F5535" t="inlineStr">
        <is>
          <t>21:10</t>
        </is>
      </c>
      <c r="G5535" s="5" t="n">
        <v>39.91667</v>
      </c>
      <c r="H5535" t="inlineStr">
        <is>
          <t>Inbound</t>
        </is>
      </c>
      <c r="I5535" s="6" t="n">
        <v>0</v>
      </c>
      <c r="J5535" s="6" t="n">
        <v>0</v>
      </c>
      <c r="K5535" s="6" t="n">
        <v>0</v>
      </c>
      <c r="L5535" s="6">
        <f>I5535+J5535+K5535</f>
        <v/>
      </c>
      <c r="M5535" s="6" t="n">
        <v>1</v>
      </c>
      <c r="P5535" t="inlineStr">
        <is>
          <t>Ja</t>
        </is>
      </c>
      <c r="T5535" t="inlineStr">
        <is>
          <t>FAO</t>
        </is>
      </c>
      <c r="U5535">
        <f>VLOOKUP(T5535,Destinations!$A$2:$C$550,2,0)</f>
        <v/>
      </c>
      <c r="V5535" t="inlineStr">
        <is>
          <t>WCHR</t>
        </is>
      </c>
      <c r="W5535">
        <f>VLOOKUP(V5535,'WCH Kat'!$A$1:$B$150,2,0)</f>
        <v/>
      </c>
    </row>
    <row r="5536">
      <c r="A5536" t="inlineStr">
        <is>
          <t xml:space="preserve">EW </t>
        </is>
      </c>
      <c r="B5536" t="inlineStr">
        <is>
          <t>EW  647</t>
        </is>
      </c>
      <c r="C5536" s="4" t="inlineStr">
        <is>
          <t>28.12.2024</t>
        </is>
      </c>
      <c r="D5536" t="inlineStr">
        <is>
          <t>13:05</t>
        </is>
      </c>
      <c r="E5536" s="4" t="inlineStr">
        <is>
          <t>26.12.2024</t>
        </is>
      </c>
      <c r="F5536" t="inlineStr">
        <is>
          <t>21:10</t>
        </is>
      </c>
      <c r="G5536" s="5" t="n">
        <v>39.91667</v>
      </c>
      <c r="H5536" t="inlineStr">
        <is>
          <t>Inbound</t>
        </is>
      </c>
      <c r="I5536" s="6" t="n">
        <v>0</v>
      </c>
      <c r="J5536" s="6" t="n">
        <v>0</v>
      </c>
      <c r="K5536" s="6" t="n">
        <v>0</v>
      </c>
      <c r="L5536" s="6">
        <f>I5536+J5536+K5536</f>
        <v/>
      </c>
      <c r="M5536" s="6" t="n">
        <v>1</v>
      </c>
      <c r="P5536" t="inlineStr">
        <is>
          <t>Ja</t>
        </is>
      </c>
      <c r="T5536" t="inlineStr">
        <is>
          <t>FAO</t>
        </is>
      </c>
      <c r="U5536">
        <f>VLOOKUP(T5536,Destinations!$A$2:$C$550,2,0)</f>
        <v/>
      </c>
      <c r="V5536" t="inlineStr">
        <is>
          <t>WCHR</t>
        </is>
      </c>
      <c r="W5536">
        <f>VLOOKUP(V5536,'WCH Kat'!$A$1:$B$150,2,0)</f>
        <v/>
      </c>
    </row>
    <row r="5537">
      <c r="A5537" t="inlineStr">
        <is>
          <t xml:space="preserve">EW </t>
        </is>
      </c>
      <c r="B5537" t="inlineStr">
        <is>
          <t>EW  817</t>
        </is>
      </c>
      <c r="C5537" s="4" t="inlineStr">
        <is>
          <t>28.12.2024</t>
        </is>
      </c>
      <c r="D5537" t="inlineStr">
        <is>
          <t>13:10</t>
        </is>
      </c>
      <c r="E5537" s="4" t="inlineStr">
        <is>
          <t>26.12.2024</t>
        </is>
      </c>
      <c r="F5537" t="inlineStr">
        <is>
          <t>21:25</t>
        </is>
      </c>
      <c r="G5537" s="5" t="n">
        <v>39.75</v>
      </c>
      <c r="H5537" t="inlineStr">
        <is>
          <t>Inbound</t>
        </is>
      </c>
      <c r="I5537" s="6" t="n">
        <v>0</v>
      </c>
      <c r="J5537" s="6" t="n">
        <v>0</v>
      </c>
      <c r="K5537" s="6" t="n">
        <v>0</v>
      </c>
      <c r="L5537" s="6">
        <f>I5537+J5537+K5537</f>
        <v/>
      </c>
      <c r="M5537" s="6" t="n">
        <v>1</v>
      </c>
      <c r="P5537" t="inlineStr">
        <is>
          <t>Ja</t>
        </is>
      </c>
      <c r="T5537" t="inlineStr">
        <is>
          <t>CTA</t>
        </is>
      </c>
      <c r="U5537">
        <f>VLOOKUP(T5537,Destinations!$A$2:$C$550,2,0)</f>
        <v/>
      </c>
      <c r="V5537" t="inlineStr">
        <is>
          <t>WCHS</t>
        </is>
      </c>
      <c r="W5537">
        <f>VLOOKUP(V5537,'WCH Kat'!$A$1:$B$150,2,0)</f>
        <v/>
      </c>
    </row>
    <row r="5538">
      <c r="A5538" t="inlineStr">
        <is>
          <t xml:space="preserve">EW </t>
        </is>
      </c>
      <c r="B5538" t="inlineStr">
        <is>
          <t>EW  817</t>
        </is>
      </c>
      <c r="C5538" s="4" t="inlineStr">
        <is>
          <t>28.12.2024</t>
        </is>
      </c>
      <c r="D5538" t="inlineStr">
        <is>
          <t>13:10</t>
        </is>
      </c>
      <c r="E5538" s="4" t="inlineStr">
        <is>
          <t>28.12.2024</t>
        </is>
      </c>
      <c r="F5538" t="inlineStr">
        <is>
          <t>10:25</t>
        </is>
      </c>
      <c r="G5538" s="5" t="n">
        <v>2.75</v>
      </c>
      <c r="H5538" t="inlineStr">
        <is>
          <t>Inbound</t>
        </is>
      </c>
      <c r="I5538" s="6" t="n">
        <v>0</v>
      </c>
      <c r="J5538" s="6" t="n">
        <v>1</v>
      </c>
      <c r="K5538" s="6" t="n">
        <v>0</v>
      </c>
      <c r="L5538" s="6">
        <f>I5538+J5538+K5538</f>
        <v/>
      </c>
      <c r="M5538" s="6" t="n">
        <v>0</v>
      </c>
      <c r="P5538" t="inlineStr">
        <is>
          <t>Ja</t>
        </is>
      </c>
      <c r="T5538" t="inlineStr">
        <is>
          <t>CTA</t>
        </is>
      </c>
      <c r="U5538">
        <f>VLOOKUP(T5538,Destinations!$A$2:$C$550,2,0)</f>
        <v/>
      </c>
      <c r="V5538" t="inlineStr">
        <is>
          <t>WCHS</t>
        </is>
      </c>
      <c r="W5538">
        <f>VLOOKUP(V5538,'WCH Kat'!$A$1:$B$150,2,0)</f>
        <v/>
      </c>
    </row>
    <row r="5539">
      <c r="A5539" t="inlineStr">
        <is>
          <t xml:space="preserve">EW </t>
        </is>
      </c>
      <c r="B5539" t="inlineStr">
        <is>
          <t>EW  912</t>
        </is>
      </c>
      <c r="C5539" s="4" t="inlineStr">
        <is>
          <t>28.12.2024</t>
        </is>
      </c>
      <c r="D5539" t="inlineStr">
        <is>
          <t>13:10</t>
        </is>
      </c>
      <c r="E5539" s="4" t="inlineStr">
        <is>
          <t>27.12.2024</t>
        </is>
      </c>
      <c r="F5539" t="inlineStr">
        <is>
          <t>00:15</t>
        </is>
      </c>
      <c r="G5539" s="5" t="n">
        <v>36.91667</v>
      </c>
      <c r="H5539" t="inlineStr">
        <is>
          <t>Outbound</t>
        </is>
      </c>
      <c r="I5539" s="6" t="n">
        <v>0</v>
      </c>
      <c r="J5539" s="6" t="n">
        <v>0</v>
      </c>
      <c r="K5539" s="6" t="n">
        <v>0</v>
      </c>
      <c r="L5539" s="6">
        <f>I5539+J5539+K5539</f>
        <v/>
      </c>
      <c r="M5539" s="6" t="n">
        <v>1</v>
      </c>
      <c r="P5539" t="inlineStr">
        <is>
          <t>Ja</t>
        </is>
      </c>
      <c r="T5539" t="inlineStr">
        <is>
          <t>TIA</t>
        </is>
      </c>
      <c r="U5539">
        <f>VLOOKUP(T5539,Destinations!$A$2:$C$550,2,0)</f>
        <v/>
      </c>
      <c r="V5539" t="inlineStr">
        <is>
          <t>WCHS</t>
        </is>
      </c>
      <c r="W5539">
        <f>VLOOKUP(V5539,'WCH Kat'!$A$1:$B$150,2,0)</f>
        <v/>
      </c>
    </row>
    <row r="5540">
      <c r="A5540" t="inlineStr">
        <is>
          <t xml:space="preserve">EW </t>
        </is>
      </c>
      <c r="B5540" t="inlineStr">
        <is>
          <t>EW  912</t>
        </is>
      </c>
      <c r="C5540" s="4" t="inlineStr">
        <is>
          <t>28.12.2024</t>
        </is>
      </c>
      <c r="D5540" t="inlineStr">
        <is>
          <t>13:10</t>
        </is>
      </c>
      <c r="E5540" s="4" t="inlineStr">
        <is>
          <t>27.12.2024</t>
        </is>
      </c>
      <c r="F5540" t="inlineStr">
        <is>
          <t>00:15</t>
        </is>
      </c>
      <c r="G5540" s="5" t="n">
        <v>36.91667</v>
      </c>
      <c r="H5540" t="inlineStr">
        <is>
          <t>Outbound</t>
        </is>
      </c>
      <c r="I5540" s="6" t="n">
        <v>0</v>
      </c>
      <c r="J5540" s="6" t="n">
        <v>0</v>
      </c>
      <c r="K5540" s="6" t="n">
        <v>0</v>
      </c>
      <c r="L5540" s="6">
        <f>I5540+J5540+K5540</f>
        <v/>
      </c>
      <c r="M5540" s="6" t="n">
        <v>1</v>
      </c>
      <c r="P5540" t="inlineStr">
        <is>
          <t>Ja</t>
        </is>
      </c>
      <c r="T5540" t="inlineStr">
        <is>
          <t>TIA</t>
        </is>
      </c>
      <c r="U5540">
        <f>VLOOKUP(T5540,Destinations!$A$2:$C$550,2,0)</f>
        <v/>
      </c>
      <c r="V5540" t="inlineStr">
        <is>
          <t>DEAF</t>
        </is>
      </c>
      <c r="W5540">
        <f>VLOOKUP(V5540,'WCH Kat'!$A$1:$B$150,2,0)</f>
        <v/>
      </c>
    </row>
    <row r="5541">
      <c r="A5541" t="inlineStr">
        <is>
          <t xml:space="preserve">FR </t>
        </is>
      </c>
      <c r="B5541" t="inlineStr">
        <is>
          <t>FR 409</t>
        </is>
      </c>
      <c r="C5541" s="4" t="inlineStr">
        <is>
          <t>28.12.2024</t>
        </is>
      </c>
      <c r="D5541" t="inlineStr">
        <is>
          <t>13:10</t>
        </is>
      </c>
      <c r="E5541" s="4" t="inlineStr">
        <is>
          <t>28.12.2024</t>
        </is>
      </c>
      <c r="F5541" t="inlineStr">
        <is>
          <t>12:32</t>
        </is>
      </c>
      <c r="G5541" s="5" t="n">
        <v>0.6333299999999999</v>
      </c>
      <c r="H5541" t="inlineStr">
        <is>
          <t>Outbound</t>
        </is>
      </c>
      <c r="I5541" s="6" t="n">
        <v>1</v>
      </c>
      <c r="J5541" s="6" t="n">
        <v>0</v>
      </c>
      <c r="K5541" s="6" t="n">
        <v>0</v>
      </c>
      <c r="L5541" s="6">
        <f>I5541+J5541+K5541</f>
        <v/>
      </c>
      <c r="M5541" s="6" t="n">
        <v>0</v>
      </c>
      <c r="Q5541" t="inlineStr">
        <is>
          <t>Ja</t>
        </is>
      </c>
      <c r="T5541" t="inlineStr">
        <is>
          <t>Kopenhagen</t>
        </is>
      </c>
      <c r="U5541">
        <f>VLOOKUP(T5541,Destinations!$A$2:$C$550,2,0)</f>
        <v/>
      </c>
      <c r="V5541" t="inlineStr">
        <is>
          <t>WCHS</t>
        </is>
      </c>
      <c r="W5541">
        <f>VLOOKUP(V5541,'WCH Kat'!$A$1:$B$150,2,0)</f>
        <v/>
      </c>
    </row>
    <row r="5542">
      <c r="A5542" t="inlineStr">
        <is>
          <t xml:space="preserve">PC </t>
        </is>
      </c>
      <c r="B5542" t="inlineStr">
        <is>
          <t>PC 1017</t>
        </is>
      </c>
      <c r="C5542" s="4" t="inlineStr">
        <is>
          <t>28.12.2024</t>
        </is>
      </c>
      <c r="D5542" t="inlineStr">
        <is>
          <t>13:30</t>
        </is>
      </c>
      <c r="E5542" s="4" t="inlineStr">
        <is>
          <t>26.12.2024</t>
        </is>
      </c>
      <c r="F5542" t="inlineStr">
        <is>
          <t>10:35</t>
        </is>
      </c>
      <c r="G5542" s="5" t="n">
        <v>50.91667</v>
      </c>
      <c r="H5542" t="inlineStr">
        <is>
          <t>Inbound</t>
        </is>
      </c>
      <c r="I5542" s="6" t="n">
        <v>0</v>
      </c>
      <c r="J5542" s="6" t="n">
        <v>0</v>
      </c>
      <c r="K5542" s="6" t="n">
        <v>0</v>
      </c>
      <c r="L5542" s="6">
        <f>I5542+J5542+K5542</f>
        <v/>
      </c>
      <c r="M5542" s="6" t="n">
        <v>1</v>
      </c>
      <c r="P5542" t="inlineStr">
        <is>
          <t>Ja</t>
        </is>
      </c>
      <c r="T5542" t="inlineStr">
        <is>
          <t>SAW</t>
        </is>
      </c>
      <c r="U5542">
        <f>VLOOKUP(T5542,Destinations!$A$2:$C$550,2,0)</f>
        <v/>
      </c>
      <c r="V5542" t="inlineStr">
        <is>
          <t>WCHS</t>
        </is>
      </c>
      <c r="W5542">
        <f>VLOOKUP(V5542,'WCH Kat'!$A$1:$B$150,2,0)</f>
        <v/>
      </c>
    </row>
    <row r="5543">
      <c r="A5543" t="inlineStr">
        <is>
          <t xml:space="preserve">FR </t>
        </is>
      </c>
      <c r="B5543" t="inlineStr">
        <is>
          <t>FR 1603</t>
        </is>
      </c>
      <c r="C5543" s="4" t="inlineStr">
        <is>
          <t>28.12.2024</t>
        </is>
      </c>
      <c r="D5543" t="inlineStr">
        <is>
          <t>13:30</t>
        </is>
      </c>
      <c r="E5543" s="4" t="inlineStr">
        <is>
          <t>26.12.2024</t>
        </is>
      </c>
      <c r="F5543" t="inlineStr">
        <is>
          <t>18:25</t>
        </is>
      </c>
      <c r="G5543" s="5" t="n">
        <v>43.08333</v>
      </c>
      <c r="H5543" t="inlineStr">
        <is>
          <t>Inbound</t>
        </is>
      </c>
      <c r="I5543" s="6" t="n">
        <v>0</v>
      </c>
      <c r="J5543" s="6" t="n">
        <v>0</v>
      </c>
      <c r="K5543" s="6" t="n">
        <v>0</v>
      </c>
      <c r="L5543" s="6">
        <f>I5543+J5543+K5543</f>
        <v/>
      </c>
      <c r="M5543" s="6" t="n">
        <v>1</v>
      </c>
      <c r="P5543" t="inlineStr">
        <is>
          <t>Ja</t>
        </is>
      </c>
      <c r="T5543" t="inlineStr">
        <is>
          <t>BLQ</t>
        </is>
      </c>
      <c r="U5543">
        <f>VLOOKUP(T5543,Destinations!$A$2:$C$550,2,0)</f>
        <v/>
      </c>
      <c r="V5543" t="inlineStr">
        <is>
          <t>WCHR</t>
        </is>
      </c>
      <c r="W5543">
        <f>VLOOKUP(V5543,'WCH Kat'!$A$1:$B$150,2,0)</f>
        <v/>
      </c>
    </row>
    <row r="5544">
      <c r="A5544" t="inlineStr">
        <is>
          <t xml:space="preserve">FR </t>
        </is>
      </c>
      <c r="B5544" t="inlineStr">
        <is>
          <t>FR 1603</t>
        </is>
      </c>
      <c r="C5544" s="4" t="inlineStr">
        <is>
          <t>28.12.2024</t>
        </is>
      </c>
      <c r="D5544" t="inlineStr">
        <is>
          <t>13:30</t>
        </is>
      </c>
      <c r="E5544" s="4" t="inlineStr">
        <is>
          <t>27.12.2024</t>
        </is>
      </c>
      <c r="F5544" t="inlineStr">
        <is>
          <t>18:25</t>
        </is>
      </c>
      <c r="G5544" s="5" t="n">
        <v>19.08333</v>
      </c>
      <c r="H5544" t="inlineStr">
        <is>
          <t>Inbound</t>
        </is>
      </c>
      <c r="I5544" s="6" t="n">
        <v>0</v>
      </c>
      <c r="J5544" s="6" t="n">
        <v>0</v>
      </c>
      <c r="K5544" s="6" t="n">
        <v>1</v>
      </c>
      <c r="L5544" s="6">
        <f>I5544+J5544+K5544</f>
        <v/>
      </c>
      <c r="M5544" s="6" t="n">
        <v>0</v>
      </c>
      <c r="P5544" t="inlineStr">
        <is>
          <t>Ja</t>
        </is>
      </c>
      <c r="T5544" t="inlineStr">
        <is>
          <t>BLQ</t>
        </is>
      </c>
      <c r="U5544">
        <f>VLOOKUP(T5544,Destinations!$A$2:$C$550,2,0)</f>
        <v/>
      </c>
      <c r="V5544" t="inlineStr">
        <is>
          <t>WCHR</t>
        </is>
      </c>
      <c r="W5544">
        <f>VLOOKUP(V5544,'WCH Kat'!$A$1:$B$150,2,0)</f>
        <v/>
      </c>
    </row>
    <row r="5545">
      <c r="A5545" t="inlineStr">
        <is>
          <t xml:space="preserve">FR </t>
        </is>
      </c>
      <c r="B5545" t="inlineStr">
        <is>
          <t>FR 1603</t>
        </is>
      </c>
      <c r="C5545" s="4" t="inlineStr">
        <is>
          <t>28.12.2024</t>
        </is>
      </c>
      <c r="D5545" t="inlineStr">
        <is>
          <t>13:30</t>
        </is>
      </c>
      <c r="E5545" s="4" t="inlineStr">
        <is>
          <t>26.12.2024</t>
        </is>
      </c>
      <c r="F5545" t="inlineStr">
        <is>
          <t>18:25</t>
        </is>
      </c>
      <c r="G5545" s="5" t="n">
        <v>43.08333</v>
      </c>
      <c r="H5545" t="inlineStr">
        <is>
          <t>Inbound</t>
        </is>
      </c>
      <c r="I5545" s="6" t="n">
        <v>0</v>
      </c>
      <c r="J5545" s="6" t="n">
        <v>0</v>
      </c>
      <c r="K5545" s="6" t="n">
        <v>0</v>
      </c>
      <c r="L5545" s="6">
        <f>I5545+J5545+K5545</f>
        <v/>
      </c>
      <c r="M5545" s="6" t="n">
        <v>1</v>
      </c>
      <c r="P5545" t="inlineStr">
        <is>
          <t>Ja</t>
        </is>
      </c>
      <c r="T5545" t="inlineStr">
        <is>
          <t>BLQ</t>
        </is>
      </c>
      <c r="U5545">
        <f>VLOOKUP(T5545,Destinations!$A$2:$C$550,2,0)</f>
        <v/>
      </c>
      <c r="V5545" t="inlineStr">
        <is>
          <t>WCHR</t>
        </is>
      </c>
      <c r="W5545">
        <f>VLOOKUP(V5545,'WCH Kat'!$A$1:$B$150,2,0)</f>
        <v/>
      </c>
    </row>
    <row r="5546">
      <c r="A5546" t="inlineStr">
        <is>
          <t xml:space="preserve">FR </t>
        </is>
      </c>
      <c r="B5546" t="inlineStr">
        <is>
          <t>FR 1603</t>
        </is>
      </c>
      <c r="C5546" s="4" t="inlineStr">
        <is>
          <t>28.12.2024</t>
        </is>
      </c>
      <c r="D5546" t="inlineStr">
        <is>
          <t>13:50</t>
        </is>
      </c>
      <c r="E5546" s="4" t="inlineStr">
        <is>
          <t>26.12.2024</t>
        </is>
      </c>
      <c r="F5546" t="inlineStr">
        <is>
          <t>18:25</t>
        </is>
      </c>
      <c r="G5546" s="5" t="n">
        <v>43.41667</v>
      </c>
      <c r="H5546" t="inlineStr">
        <is>
          <t>Inbound</t>
        </is>
      </c>
      <c r="I5546" s="6" t="n">
        <v>0</v>
      </c>
      <c r="J5546" s="6" t="n">
        <v>0</v>
      </c>
      <c r="K5546" s="6" t="n">
        <v>0</v>
      </c>
      <c r="L5546" s="6">
        <f>I5546+J5546+K5546</f>
        <v/>
      </c>
      <c r="M5546" s="6" t="n">
        <v>1</v>
      </c>
      <c r="P5546" t="inlineStr">
        <is>
          <t>Ja</t>
        </is>
      </c>
      <c r="T5546" t="inlineStr">
        <is>
          <t>BLQ</t>
        </is>
      </c>
      <c r="U5546">
        <f>VLOOKUP(T5546,Destinations!$A$2:$C$550,2,0)</f>
        <v/>
      </c>
      <c r="V5546" t="inlineStr">
        <is>
          <t>WCHS</t>
        </is>
      </c>
      <c r="W5546">
        <f>VLOOKUP(V5546,'WCH Kat'!$A$1:$B$150,2,0)</f>
        <v/>
      </c>
    </row>
    <row r="5547">
      <c r="A5547" t="inlineStr">
        <is>
          <t xml:space="preserve">VL </t>
        </is>
      </c>
      <c r="B5547" t="inlineStr">
        <is>
          <t>VL 1979</t>
        </is>
      </c>
      <c r="C5547" s="4" t="inlineStr">
        <is>
          <t>28.12.2024</t>
        </is>
      </c>
      <c r="D5547" t="inlineStr">
        <is>
          <t>13:50</t>
        </is>
      </c>
      <c r="E5547" s="4" t="inlineStr">
        <is>
          <t>27.12.2024</t>
        </is>
      </c>
      <c r="F5547" t="inlineStr">
        <is>
          <t>00:30</t>
        </is>
      </c>
      <c r="G5547" s="5" t="n">
        <v>37.33333</v>
      </c>
      <c r="H5547" t="inlineStr">
        <is>
          <t>Outbound</t>
        </is>
      </c>
      <c r="I5547" s="6" t="n">
        <v>0</v>
      </c>
      <c r="J5547" s="6" t="n">
        <v>0</v>
      </c>
      <c r="K5547" s="6" t="n">
        <v>0</v>
      </c>
      <c r="L5547" s="6">
        <f>I5547+J5547+K5547</f>
        <v/>
      </c>
      <c r="M5547" s="6" t="n">
        <v>1</v>
      </c>
      <c r="P5547" t="inlineStr">
        <is>
          <t>Ja</t>
        </is>
      </c>
      <c r="T5547" t="inlineStr">
        <is>
          <t>MUC</t>
        </is>
      </c>
      <c r="U5547">
        <f>VLOOKUP(T5547,Destinations!$A$2:$C$550,2,0)</f>
        <v/>
      </c>
      <c r="V5547" t="inlineStr">
        <is>
          <t>WCHC</t>
        </is>
      </c>
      <c r="W5547">
        <f>VLOOKUP(V5547,'WCH Kat'!$A$1:$B$150,2,0)</f>
        <v/>
      </c>
    </row>
    <row r="5548">
      <c r="A5548" t="inlineStr">
        <is>
          <t xml:space="preserve">RK </t>
        </is>
      </c>
      <c r="B5548" t="inlineStr">
        <is>
          <t>RK 6630</t>
        </is>
      </c>
      <c r="C5548" s="4" t="inlineStr">
        <is>
          <t>28.12.2024</t>
        </is>
      </c>
      <c r="D5548" t="inlineStr">
        <is>
          <t>13:55</t>
        </is>
      </c>
      <c r="E5548" s="4" t="inlineStr">
        <is>
          <t>26.12.2024</t>
        </is>
      </c>
      <c r="F5548" t="inlineStr">
        <is>
          <t>20:20</t>
        </is>
      </c>
      <c r="G5548" s="5" t="n">
        <v>41.58333</v>
      </c>
      <c r="H5548" t="inlineStr">
        <is>
          <t>Inbound</t>
        </is>
      </c>
      <c r="I5548" s="6" t="n">
        <v>0</v>
      </c>
      <c r="J5548" s="6" t="n">
        <v>0</v>
      </c>
      <c r="K5548" s="6" t="n">
        <v>0</v>
      </c>
      <c r="L5548" s="6">
        <f>I5548+J5548+K5548</f>
        <v/>
      </c>
      <c r="M5548" s="6" t="n">
        <v>1</v>
      </c>
      <c r="P5548" t="inlineStr">
        <is>
          <t>Ja</t>
        </is>
      </c>
      <c r="T5548" t="inlineStr">
        <is>
          <t>MAN</t>
        </is>
      </c>
      <c r="U5548">
        <f>VLOOKUP(T5548,Destinations!$A$2:$C$550,2,0)</f>
        <v/>
      </c>
      <c r="V5548" t="inlineStr">
        <is>
          <t>BLND</t>
        </is>
      </c>
      <c r="W5548">
        <f>VLOOKUP(V5548,'WCH Kat'!$A$1:$B$150,2,0)</f>
        <v/>
      </c>
    </row>
    <row r="5549">
      <c r="A5549" t="inlineStr">
        <is>
          <t xml:space="preserve">FR </t>
        </is>
      </c>
      <c r="B5549" t="inlineStr">
        <is>
          <t>FR 1602</t>
        </is>
      </c>
      <c r="C5549" s="4" t="inlineStr">
        <is>
          <t>28.12.2024</t>
        </is>
      </c>
      <c r="D5549" t="inlineStr">
        <is>
          <t>13:55</t>
        </is>
      </c>
      <c r="E5549" s="4" t="inlineStr">
        <is>
          <t>26.12.2024</t>
        </is>
      </c>
      <c r="F5549" t="inlineStr">
        <is>
          <t>20:25</t>
        </is>
      </c>
      <c r="G5549" s="5" t="n">
        <v>41.5</v>
      </c>
      <c r="H5549" t="inlineStr">
        <is>
          <t>Outbound</t>
        </is>
      </c>
      <c r="I5549" s="6" t="n">
        <v>0</v>
      </c>
      <c r="J5549" s="6" t="n">
        <v>0</v>
      </c>
      <c r="K5549" s="6" t="n">
        <v>0</v>
      </c>
      <c r="L5549" s="6">
        <f>I5549+J5549+K5549</f>
        <v/>
      </c>
      <c r="M5549" s="6" t="n">
        <v>1</v>
      </c>
      <c r="P5549" t="inlineStr">
        <is>
          <t>Ja</t>
        </is>
      </c>
      <c r="T5549" t="inlineStr">
        <is>
          <t>BLQ</t>
        </is>
      </c>
      <c r="U5549">
        <f>VLOOKUP(T5549,Destinations!$A$2:$C$550,2,0)</f>
        <v/>
      </c>
      <c r="V5549" t="inlineStr">
        <is>
          <t>WCHR</t>
        </is>
      </c>
      <c r="W5549">
        <f>VLOOKUP(V5549,'WCH Kat'!$A$1:$B$150,2,0)</f>
        <v/>
      </c>
    </row>
    <row r="5550">
      <c r="A5550" t="inlineStr">
        <is>
          <t xml:space="preserve">FR </t>
        </is>
      </c>
      <c r="B5550" t="inlineStr">
        <is>
          <t>FR 1602</t>
        </is>
      </c>
      <c r="C5550" s="4" t="inlineStr">
        <is>
          <t>28.12.2024</t>
        </is>
      </c>
      <c r="D5550" t="inlineStr">
        <is>
          <t>13:55</t>
        </is>
      </c>
      <c r="E5550" s="4" t="inlineStr">
        <is>
          <t>26.12.2024</t>
        </is>
      </c>
      <c r="F5550" t="inlineStr">
        <is>
          <t>20:25</t>
        </is>
      </c>
      <c r="G5550" s="5" t="n">
        <v>41.5</v>
      </c>
      <c r="H5550" t="inlineStr">
        <is>
          <t>Outbound</t>
        </is>
      </c>
      <c r="I5550" s="6" t="n">
        <v>0</v>
      </c>
      <c r="J5550" s="6" t="n">
        <v>0</v>
      </c>
      <c r="K5550" s="6" t="n">
        <v>0</v>
      </c>
      <c r="L5550" s="6">
        <f>I5550+J5550+K5550</f>
        <v/>
      </c>
      <c r="M5550" s="6" t="n">
        <v>1</v>
      </c>
      <c r="P5550" t="inlineStr">
        <is>
          <t>Ja</t>
        </is>
      </c>
      <c r="T5550" t="inlineStr">
        <is>
          <t>BLQ</t>
        </is>
      </c>
      <c r="U5550">
        <f>VLOOKUP(T5550,Destinations!$A$2:$C$550,2,0)</f>
        <v/>
      </c>
      <c r="V5550" t="inlineStr">
        <is>
          <t>WCHS</t>
        </is>
      </c>
      <c r="W5550">
        <f>VLOOKUP(V5550,'WCH Kat'!$A$1:$B$150,2,0)</f>
        <v/>
      </c>
    </row>
    <row r="5551">
      <c r="A5551" t="inlineStr">
        <is>
          <t xml:space="preserve">FR </t>
        </is>
      </c>
      <c r="B5551" t="inlineStr">
        <is>
          <t>FR 1602</t>
        </is>
      </c>
      <c r="C5551" s="4" t="inlineStr">
        <is>
          <t>28.12.2024</t>
        </is>
      </c>
      <c r="D5551" t="inlineStr">
        <is>
          <t>13:55</t>
        </is>
      </c>
      <c r="E5551" s="4" t="inlineStr">
        <is>
          <t>26.12.2024</t>
        </is>
      </c>
      <c r="F5551" t="inlineStr">
        <is>
          <t>20:25</t>
        </is>
      </c>
      <c r="G5551" s="5" t="n">
        <v>41.5</v>
      </c>
      <c r="H5551" t="inlineStr">
        <is>
          <t>Outbound</t>
        </is>
      </c>
      <c r="I5551" s="6" t="n">
        <v>0</v>
      </c>
      <c r="J5551" s="6" t="n">
        <v>0</v>
      </c>
      <c r="K5551" s="6" t="n">
        <v>0</v>
      </c>
      <c r="L5551" s="6">
        <f>I5551+J5551+K5551</f>
        <v/>
      </c>
      <c r="M5551" s="6" t="n">
        <v>1</v>
      </c>
      <c r="P5551" t="inlineStr">
        <is>
          <t>Ja</t>
        </is>
      </c>
      <c r="T5551" t="inlineStr">
        <is>
          <t>BLQ</t>
        </is>
      </c>
      <c r="U5551">
        <f>VLOOKUP(T5551,Destinations!$A$2:$C$550,2,0)</f>
        <v/>
      </c>
      <c r="V5551" t="inlineStr">
        <is>
          <t>WCHS</t>
        </is>
      </c>
      <c r="W5551">
        <f>VLOOKUP(V5551,'WCH Kat'!$A$1:$B$150,2,0)</f>
        <v/>
      </c>
    </row>
    <row r="5552">
      <c r="A5552" t="inlineStr">
        <is>
          <t xml:space="preserve">FR </t>
        </is>
      </c>
      <c r="B5552" t="inlineStr">
        <is>
          <t>FR 1602</t>
        </is>
      </c>
      <c r="C5552" s="4" t="inlineStr">
        <is>
          <t>28.12.2024</t>
        </is>
      </c>
      <c r="D5552" t="inlineStr">
        <is>
          <t>13:55</t>
        </is>
      </c>
      <c r="E5552" s="4" t="inlineStr">
        <is>
          <t>26.12.2024</t>
        </is>
      </c>
      <c r="F5552" t="inlineStr">
        <is>
          <t>20:25</t>
        </is>
      </c>
      <c r="G5552" s="5" t="n">
        <v>41.5</v>
      </c>
      <c r="H5552" t="inlineStr">
        <is>
          <t>Outbound</t>
        </is>
      </c>
      <c r="I5552" s="6" t="n">
        <v>0</v>
      </c>
      <c r="J5552" s="6" t="n">
        <v>0</v>
      </c>
      <c r="K5552" s="6" t="n">
        <v>0</v>
      </c>
      <c r="L5552" s="6">
        <f>I5552+J5552+K5552</f>
        <v/>
      </c>
      <c r="M5552" s="6" t="n">
        <v>1</v>
      </c>
      <c r="P5552" t="inlineStr">
        <is>
          <t>Ja</t>
        </is>
      </c>
      <c r="T5552" t="inlineStr">
        <is>
          <t>BLQ</t>
        </is>
      </c>
      <c r="U5552">
        <f>VLOOKUP(T5552,Destinations!$A$2:$C$550,2,0)</f>
        <v/>
      </c>
      <c r="V5552" t="inlineStr">
        <is>
          <t>WCHR</t>
        </is>
      </c>
      <c r="W5552">
        <f>VLOOKUP(V5552,'WCH Kat'!$A$1:$B$150,2,0)</f>
        <v/>
      </c>
    </row>
    <row r="5553">
      <c r="A5553" t="inlineStr">
        <is>
          <t xml:space="preserve">PC </t>
        </is>
      </c>
      <c r="B5553" t="inlineStr">
        <is>
          <t>PC 1017</t>
        </is>
      </c>
      <c r="C5553" s="4" t="inlineStr">
        <is>
          <t>28.12.2024</t>
        </is>
      </c>
      <c r="D5553" t="inlineStr">
        <is>
          <t>14:00</t>
        </is>
      </c>
      <c r="E5553" s="4" t="inlineStr">
        <is>
          <t>26.12.2024</t>
        </is>
      </c>
      <c r="F5553" t="inlineStr">
        <is>
          <t>10:35</t>
        </is>
      </c>
      <c r="G5553" s="5" t="n">
        <v>51.41667</v>
      </c>
      <c r="H5553" t="inlineStr">
        <is>
          <t>Inbound</t>
        </is>
      </c>
      <c r="I5553" s="6" t="n">
        <v>0</v>
      </c>
      <c r="J5553" s="6" t="n">
        <v>0</v>
      </c>
      <c r="K5553" s="6" t="n">
        <v>0</v>
      </c>
      <c r="L5553" s="6">
        <f>I5553+J5553+K5553</f>
        <v/>
      </c>
      <c r="M5553" s="6" t="n">
        <v>1</v>
      </c>
      <c r="P5553" t="inlineStr">
        <is>
          <t>Ja</t>
        </is>
      </c>
      <c r="T5553" t="inlineStr">
        <is>
          <t>SAW</t>
        </is>
      </c>
      <c r="U5553">
        <f>VLOOKUP(T5553,Destinations!$A$2:$C$550,2,0)</f>
        <v/>
      </c>
      <c r="V5553" t="inlineStr">
        <is>
          <t>WCHC</t>
        </is>
      </c>
      <c r="W5553">
        <f>VLOOKUP(V5553,'WCH Kat'!$A$1:$B$150,2,0)</f>
        <v/>
      </c>
    </row>
    <row r="5554">
      <c r="A5554" t="inlineStr">
        <is>
          <t xml:space="preserve">FR </t>
        </is>
      </c>
      <c r="B5554" t="inlineStr">
        <is>
          <t>FR 5603</t>
        </is>
      </c>
      <c r="C5554" s="4" t="inlineStr">
        <is>
          <t>28.12.2024</t>
        </is>
      </c>
      <c r="D5554" t="inlineStr">
        <is>
          <t>14:00</t>
        </is>
      </c>
      <c r="E5554" s="4" t="inlineStr">
        <is>
          <t>26.12.2024</t>
        </is>
      </c>
      <c r="F5554" t="inlineStr">
        <is>
          <t>19:25</t>
        </is>
      </c>
      <c r="G5554" s="5" t="n">
        <v>42.58333</v>
      </c>
      <c r="H5554" t="inlineStr">
        <is>
          <t>Inbound</t>
        </is>
      </c>
      <c r="I5554" s="6" t="n">
        <v>0</v>
      </c>
      <c r="J5554" s="6" t="n">
        <v>0</v>
      </c>
      <c r="K5554" s="6" t="n">
        <v>0</v>
      </c>
      <c r="L5554" s="6">
        <f>I5554+J5554+K5554</f>
        <v/>
      </c>
      <c r="M5554" s="6" t="n">
        <v>1</v>
      </c>
      <c r="P5554" t="inlineStr">
        <is>
          <t>Ja</t>
        </is>
      </c>
      <c r="T5554" t="inlineStr">
        <is>
          <t>KUN</t>
        </is>
      </c>
      <c r="U5554">
        <f>VLOOKUP(T5554,Destinations!$A$2:$C$550,2,0)</f>
        <v/>
      </c>
      <c r="V5554" t="inlineStr">
        <is>
          <t>WCHR</t>
        </is>
      </c>
      <c r="W5554">
        <f>VLOOKUP(V5554,'WCH Kat'!$A$1:$B$150,2,0)</f>
        <v/>
      </c>
    </row>
    <row r="5555">
      <c r="A5555" t="inlineStr">
        <is>
          <t xml:space="preserve">PC </t>
        </is>
      </c>
      <c r="B5555" t="inlineStr">
        <is>
          <t>PC 1017</t>
        </is>
      </c>
      <c r="C5555" s="4" t="inlineStr">
        <is>
          <t>28.12.2024</t>
        </is>
      </c>
      <c r="D5555" t="inlineStr">
        <is>
          <t>14:00</t>
        </is>
      </c>
      <c r="E5555" s="4" t="inlineStr">
        <is>
          <t>28.12.2024</t>
        </is>
      </c>
      <c r="F5555" t="inlineStr">
        <is>
          <t>10:45</t>
        </is>
      </c>
      <c r="G5555" s="5" t="n">
        <v>3.25</v>
      </c>
      <c r="H5555" t="inlineStr">
        <is>
          <t>Inbound</t>
        </is>
      </c>
      <c r="I5555" s="6" t="n">
        <v>0</v>
      </c>
      <c r="J5555" s="6" t="n">
        <v>0</v>
      </c>
      <c r="K5555" s="6" t="n">
        <v>1</v>
      </c>
      <c r="L5555" s="6">
        <f>I5555+J5555+K5555</f>
        <v/>
      </c>
      <c r="M5555" s="6" t="n">
        <v>0</v>
      </c>
      <c r="P5555" t="inlineStr">
        <is>
          <t>Ja</t>
        </is>
      </c>
      <c r="T5555" t="inlineStr">
        <is>
          <t>SAW</t>
        </is>
      </c>
      <c r="U5555">
        <f>VLOOKUP(T5555,Destinations!$A$2:$C$550,2,0)</f>
        <v/>
      </c>
      <c r="V5555" t="inlineStr">
        <is>
          <t>WCHS</t>
        </is>
      </c>
      <c r="W5555">
        <f>VLOOKUP(V5555,'WCH Kat'!$A$1:$B$150,2,0)</f>
        <v/>
      </c>
    </row>
    <row r="5556">
      <c r="A5556" t="inlineStr">
        <is>
          <t xml:space="preserve">FR </t>
        </is>
      </c>
      <c r="B5556" t="inlineStr">
        <is>
          <t>FR 5602</t>
        </is>
      </c>
      <c r="C5556" s="4" t="inlineStr">
        <is>
          <t>28.12.2024</t>
        </is>
      </c>
      <c r="D5556" t="inlineStr">
        <is>
          <t>14:00</t>
        </is>
      </c>
      <c r="E5556" s="4" t="inlineStr">
        <is>
          <t>26.12.2024</t>
        </is>
      </c>
      <c r="F5556" t="inlineStr">
        <is>
          <t>21:55</t>
        </is>
      </c>
      <c r="G5556" s="5" t="n">
        <v>40.08333</v>
      </c>
      <c r="H5556" t="inlineStr">
        <is>
          <t>Outbound</t>
        </is>
      </c>
      <c r="I5556" s="6" t="n">
        <v>0</v>
      </c>
      <c r="J5556" s="6" t="n">
        <v>0</v>
      </c>
      <c r="K5556" s="6" t="n">
        <v>0</v>
      </c>
      <c r="L5556" s="6">
        <f>I5556+J5556+K5556</f>
        <v/>
      </c>
      <c r="M5556" s="6" t="n">
        <v>1</v>
      </c>
      <c r="P5556" t="inlineStr">
        <is>
          <t>Ja</t>
        </is>
      </c>
      <c r="T5556" t="inlineStr">
        <is>
          <t>KUN</t>
        </is>
      </c>
      <c r="U5556">
        <f>VLOOKUP(T5556,Destinations!$A$2:$C$550,2,0)</f>
        <v/>
      </c>
      <c r="V5556" t="inlineStr">
        <is>
          <t>WCHS</t>
        </is>
      </c>
      <c r="W5556">
        <f>VLOOKUP(V5556,'WCH Kat'!$A$1:$B$150,2,0)</f>
        <v/>
      </c>
    </row>
    <row r="5557">
      <c r="A5557" t="inlineStr">
        <is>
          <t xml:space="preserve">FR </t>
        </is>
      </c>
      <c r="B5557" t="inlineStr">
        <is>
          <t>FR  302</t>
        </is>
      </c>
      <c r="C5557" s="4" t="inlineStr">
        <is>
          <t>28.12.2024</t>
        </is>
      </c>
      <c r="D5557" t="inlineStr">
        <is>
          <t>14:05</t>
        </is>
      </c>
      <c r="E5557" s="4" t="inlineStr">
        <is>
          <t>26.12.2024</t>
        </is>
      </c>
      <c r="F5557" t="inlineStr">
        <is>
          <t>22:00</t>
        </is>
      </c>
      <c r="G5557" s="5" t="n">
        <v>40.08333</v>
      </c>
      <c r="H5557" t="inlineStr">
        <is>
          <t>Outbound</t>
        </is>
      </c>
      <c r="I5557" s="6" t="n">
        <v>0</v>
      </c>
      <c r="J5557" s="6" t="n">
        <v>0</v>
      </c>
      <c r="K5557" s="6" t="n">
        <v>0</v>
      </c>
      <c r="L5557" s="6">
        <f>I5557+J5557+K5557</f>
        <v/>
      </c>
      <c r="M5557" s="6" t="n">
        <v>1</v>
      </c>
      <c r="P5557" t="inlineStr">
        <is>
          <t>Ja</t>
        </is>
      </c>
      <c r="T5557" t="inlineStr">
        <is>
          <t>LPA</t>
        </is>
      </c>
      <c r="U5557">
        <f>VLOOKUP(T5557,Destinations!$A$2:$C$550,2,0)</f>
        <v/>
      </c>
      <c r="V5557" t="inlineStr">
        <is>
          <t>WCHR</t>
        </is>
      </c>
      <c r="W5557">
        <f>VLOOKUP(V5557,'WCH Kat'!$A$1:$B$150,2,0)</f>
        <v/>
      </c>
    </row>
    <row r="5558">
      <c r="A5558" t="inlineStr">
        <is>
          <t xml:space="preserve">EW </t>
        </is>
      </c>
      <c r="B5558" t="inlineStr">
        <is>
          <t>EW  584</t>
        </is>
      </c>
      <c r="C5558" s="4" t="inlineStr">
        <is>
          <t>28.12.2024</t>
        </is>
      </c>
      <c r="D5558" t="inlineStr">
        <is>
          <t>14:05</t>
        </is>
      </c>
      <c r="E5558" s="4" t="inlineStr">
        <is>
          <t>27.12.2024</t>
        </is>
      </c>
      <c r="F5558" t="inlineStr">
        <is>
          <t>01:10</t>
        </is>
      </c>
      <c r="G5558" s="5" t="n">
        <v>36.91667</v>
      </c>
      <c r="H5558" t="inlineStr">
        <is>
          <t>Outbound</t>
        </is>
      </c>
      <c r="I5558" s="6" t="n">
        <v>0</v>
      </c>
      <c r="J5558" s="6" t="n">
        <v>0</v>
      </c>
      <c r="K5558" s="6" t="n">
        <v>0</v>
      </c>
      <c r="L5558" s="6">
        <f>I5558+J5558+K5558</f>
        <v/>
      </c>
      <c r="M5558" s="6" t="n">
        <v>1</v>
      </c>
      <c r="P5558" t="inlineStr">
        <is>
          <t>Ja</t>
        </is>
      </c>
      <c r="T5558" t="inlineStr">
        <is>
          <t>PMI</t>
        </is>
      </c>
      <c r="U5558">
        <f>VLOOKUP(T5558,Destinations!$A$2:$C$550,2,0)</f>
        <v/>
      </c>
      <c r="V5558" t="inlineStr">
        <is>
          <t>WCHS</t>
        </is>
      </c>
      <c r="W5558">
        <f>VLOOKUP(V5558,'WCH Kat'!$A$1:$B$150,2,0)</f>
        <v/>
      </c>
    </row>
    <row r="5559">
      <c r="A5559" t="inlineStr">
        <is>
          <t xml:space="preserve">EW </t>
        </is>
      </c>
      <c r="B5559" t="inlineStr">
        <is>
          <t>EW  584</t>
        </is>
      </c>
      <c r="C5559" s="4" t="inlineStr">
        <is>
          <t>28.12.2024</t>
        </is>
      </c>
      <c r="D5559" t="inlineStr">
        <is>
          <t>14:05</t>
        </is>
      </c>
      <c r="E5559" s="4" t="inlineStr">
        <is>
          <t>27.12.2024</t>
        </is>
      </c>
      <c r="F5559" t="inlineStr">
        <is>
          <t>01:10</t>
        </is>
      </c>
      <c r="G5559" s="5" t="n">
        <v>36.91667</v>
      </c>
      <c r="H5559" t="inlineStr">
        <is>
          <t>Outbound</t>
        </is>
      </c>
      <c r="I5559" s="6" t="n">
        <v>0</v>
      </c>
      <c r="J5559" s="6" t="n">
        <v>0</v>
      </c>
      <c r="K5559" s="6" t="n">
        <v>0</v>
      </c>
      <c r="L5559" s="6">
        <f>I5559+J5559+K5559</f>
        <v/>
      </c>
      <c r="M5559" s="6" t="n">
        <v>1</v>
      </c>
      <c r="P5559" t="inlineStr">
        <is>
          <t>Ja</t>
        </is>
      </c>
      <c r="T5559" t="inlineStr">
        <is>
          <t>PMI</t>
        </is>
      </c>
      <c r="U5559">
        <f>VLOOKUP(T5559,Destinations!$A$2:$C$550,2,0)</f>
        <v/>
      </c>
      <c r="V5559" t="inlineStr">
        <is>
          <t>WCHR</t>
        </is>
      </c>
      <c r="W5559">
        <f>VLOOKUP(V5559,'WCH Kat'!$A$1:$B$150,2,0)</f>
        <v/>
      </c>
    </row>
    <row r="5560">
      <c r="A5560" t="inlineStr">
        <is>
          <t xml:space="preserve">EW </t>
        </is>
      </c>
      <c r="B5560" t="inlineStr">
        <is>
          <t>EW 5424</t>
        </is>
      </c>
      <c r="C5560" s="4" t="inlineStr">
        <is>
          <t>28.12.2024</t>
        </is>
      </c>
      <c r="D5560" t="inlineStr">
        <is>
          <t>14:10</t>
        </is>
      </c>
      <c r="E5560" s="4" t="inlineStr">
        <is>
          <t>27.12.2024</t>
        </is>
      </c>
      <c r="F5560" t="inlineStr">
        <is>
          <t>01:15</t>
        </is>
      </c>
      <c r="G5560" s="5" t="n">
        <v>36.91667</v>
      </c>
      <c r="H5560" t="inlineStr">
        <is>
          <t>Outbound</t>
        </is>
      </c>
      <c r="I5560" s="6" t="n">
        <v>0</v>
      </c>
      <c r="J5560" s="6" t="n">
        <v>0</v>
      </c>
      <c r="K5560" s="6" t="n">
        <v>0</v>
      </c>
      <c r="L5560" s="6">
        <f>I5560+J5560+K5560</f>
        <v/>
      </c>
      <c r="M5560" s="6" t="n">
        <v>1</v>
      </c>
      <c r="P5560" t="inlineStr">
        <is>
          <t>Ja</t>
        </is>
      </c>
      <c r="T5560" t="inlineStr">
        <is>
          <t>LPA</t>
        </is>
      </c>
      <c r="U5560">
        <f>VLOOKUP(T5560,Destinations!$A$2:$C$550,2,0)</f>
        <v/>
      </c>
      <c r="V5560" t="inlineStr">
        <is>
          <t>WCHR</t>
        </is>
      </c>
      <c r="W5560">
        <f>VLOOKUP(V5560,'WCH Kat'!$A$1:$B$150,2,0)</f>
        <v/>
      </c>
    </row>
    <row r="5561">
      <c r="A5561" t="inlineStr">
        <is>
          <t xml:space="preserve">EW </t>
        </is>
      </c>
      <c r="B5561" t="inlineStr">
        <is>
          <t>EW 5424</t>
        </is>
      </c>
      <c r="C5561" s="4" t="inlineStr">
        <is>
          <t>28.12.2024</t>
        </is>
      </c>
      <c r="D5561" t="inlineStr">
        <is>
          <t>14:10</t>
        </is>
      </c>
      <c r="E5561" s="4" t="inlineStr">
        <is>
          <t>28.12.2024</t>
        </is>
      </c>
      <c r="F5561" t="inlineStr">
        <is>
          <t>12:27</t>
        </is>
      </c>
      <c r="G5561" s="5" t="n">
        <v>1.71667</v>
      </c>
      <c r="H5561" t="inlineStr">
        <is>
          <t>Outbound</t>
        </is>
      </c>
      <c r="I5561" s="6" t="n">
        <v>0</v>
      </c>
      <c r="J5561" s="6" t="n">
        <v>1</v>
      </c>
      <c r="K5561" s="6" t="n">
        <v>0</v>
      </c>
      <c r="L5561" s="6">
        <f>I5561+J5561+K5561</f>
        <v/>
      </c>
      <c r="M5561" s="6" t="n">
        <v>0</v>
      </c>
      <c r="Q5561" t="inlineStr">
        <is>
          <t>Ja</t>
        </is>
      </c>
      <c r="T5561" t="inlineStr">
        <is>
          <t>LPA</t>
        </is>
      </c>
      <c r="U5561">
        <f>VLOOKUP(T5561,Destinations!$A$2:$C$550,2,0)</f>
        <v/>
      </c>
      <c r="V5561" t="inlineStr">
        <is>
          <t>WCHS</t>
        </is>
      </c>
      <c r="W5561">
        <f>VLOOKUP(V5561,'WCH Kat'!$A$1:$B$150,2,0)</f>
        <v/>
      </c>
    </row>
    <row r="5562">
      <c r="A5562" t="inlineStr">
        <is>
          <t xml:space="preserve">VL </t>
        </is>
      </c>
      <c r="B5562" t="inlineStr">
        <is>
          <t>VL 1978</t>
        </is>
      </c>
      <c r="C5562" s="4" t="inlineStr">
        <is>
          <t>28.12.2024</t>
        </is>
      </c>
      <c r="D5562" t="inlineStr">
        <is>
          <t>14:15</t>
        </is>
      </c>
      <c r="E5562" s="4" t="inlineStr">
        <is>
          <t>26.12.2024</t>
        </is>
      </c>
      <c r="F5562" t="inlineStr">
        <is>
          <t>22:40</t>
        </is>
      </c>
      <c r="G5562" s="5" t="n">
        <v>39.58333</v>
      </c>
      <c r="H5562" t="inlineStr">
        <is>
          <t>Inbound</t>
        </is>
      </c>
      <c r="I5562" s="6" t="n">
        <v>0</v>
      </c>
      <c r="J5562" s="6" t="n">
        <v>0</v>
      </c>
      <c r="K5562" s="6" t="n">
        <v>0</v>
      </c>
      <c r="L5562" s="6">
        <f>I5562+J5562+K5562</f>
        <v/>
      </c>
      <c r="M5562" s="6" t="n">
        <v>1</v>
      </c>
      <c r="P5562" t="inlineStr">
        <is>
          <t>Ja</t>
        </is>
      </c>
      <c r="T5562" t="inlineStr">
        <is>
          <t>MUC</t>
        </is>
      </c>
      <c r="U5562">
        <f>VLOOKUP(T5562,Destinations!$A$2:$C$550,2,0)</f>
        <v/>
      </c>
      <c r="V5562" t="inlineStr">
        <is>
          <t>WCHR</t>
        </is>
      </c>
      <c r="W5562">
        <f>VLOOKUP(V5562,'WCH Kat'!$A$1:$B$150,2,0)</f>
        <v/>
      </c>
    </row>
    <row r="5563">
      <c r="A5563" t="inlineStr">
        <is>
          <t xml:space="preserve">RK </t>
        </is>
      </c>
      <c r="B5563" t="inlineStr">
        <is>
          <t>RK 6631</t>
        </is>
      </c>
      <c r="C5563" s="4" t="inlineStr">
        <is>
          <t>28.12.2024</t>
        </is>
      </c>
      <c r="D5563" t="inlineStr">
        <is>
          <t>14:25</t>
        </is>
      </c>
      <c r="E5563" s="4" t="inlineStr">
        <is>
          <t>26.12.2024</t>
        </is>
      </c>
      <c r="F5563" t="inlineStr">
        <is>
          <t>22:20</t>
        </is>
      </c>
      <c r="G5563" s="5" t="n">
        <v>40.08333</v>
      </c>
      <c r="H5563" t="inlineStr">
        <is>
          <t>Outbound</t>
        </is>
      </c>
      <c r="I5563" s="6" t="n">
        <v>0</v>
      </c>
      <c r="J5563" s="6" t="n">
        <v>0</v>
      </c>
      <c r="K5563" s="6" t="n">
        <v>0</v>
      </c>
      <c r="L5563" s="6">
        <f>I5563+J5563+K5563</f>
        <v/>
      </c>
      <c r="M5563" s="6" t="n">
        <v>1</v>
      </c>
      <c r="P5563" t="inlineStr">
        <is>
          <t>Ja</t>
        </is>
      </c>
      <c r="T5563" t="inlineStr">
        <is>
          <t>MAN</t>
        </is>
      </c>
      <c r="U5563">
        <f>VLOOKUP(T5563,Destinations!$A$2:$C$550,2,0)</f>
        <v/>
      </c>
      <c r="V5563" t="inlineStr">
        <is>
          <t>WCHS</t>
        </is>
      </c>
      <c r="W5563">
        <f>VLOOKUP(V5563,'WCH Kat'!$A$1:$B$150,2,0)</f>
        <v/>
      </c>
    </row>
    <row r="5564">
      <c r="A5564" t="inlineStr">
        <is>
          <t xml:space="preserve">RK </t>
        </is>
      </c>
      <c r="B5564" t="inlineStr">
        <is>
          <t>RK 6631</t>
        </is>
      </c>
      <c r="C5564" s="4" t="inlineStr">
        <is>
          <t>28.12.2024</t>
        </is>
      </c>
      <c r="D5564" t="inlineStr">
        <is>
          <t>14:25</t>
        </is>
      </c>
      <c r="E5564" s="4" t="inlineStr">
        <is>
          <t>26.12.2024</t>
        </is>
      </c>
      <c r="F5564" t="inlineStr">
        <is>
          <t>22:20</t>
        </is>
      </c>
      <c r="G5564" s="5" t="n">
        <v>40.08333</v>
      </c>
      <c r="H5564" t="inlineStr">
        <is>
          <t>Outbound</t>
        </is>
      </c>
      <c r="I5564" s="6" t="n">
        <v>0</v>
      </c>
      <c r="J5564" s="6" t="n">
        <v>0</v>
      </c>
      <c r="K5564" s="6" t="n">
        <v>0</v>
      </c>
      <c r="L5564" s="6">
        <f>I5564+J5564+K5564</f>
        <v/>
      </c>
      <c r="M5564" s="6" t="n">
        <v>1</v>
      </c>
      <c r="P5564" t="inlineStr">
        <is>
          <t>Ja</t>
        </is>
      </c>
      <c r="T5564" t="inlineStr">
        <is>
          <t>MAN</t>
        </is>
      </c>
      <c r="U5564">
        <f>VLOOKUP(T5564,Destinations!$A$2:$C$550,2,0)</f>
        <v/>
      </c>
      <c r="V5564" t="inlineStr">
        <is>
          <t>WCHS</t>
        </is>
      </c>
      <c r="W5564">
        <f>VLOOKUP(V5564,'WCH Kat'!$A$1:$B$150,2,0)</f>
        <v/>
      </c>
    </row>
    <row r="5565">
      <c r="A5565" t="inlineStr">
        <is>
          <t xml:space="preserve">FR </t>
        </is>
      </c>
      <c r="B5565" t="inlineStr">
        <is>
          <t>FR 5531</t>
        </is>
      </c>
      <c r="C5565" s="4" t="inlineStr">
        <is>
          <t>28.12.2024</t>
        </is>
      </c>
      <c r="D5565" t="inlineStr">
        <is>
          <t>14:50</t>
        </is>
      </c>
      <c r="E5565" s="4" t="inlineStr">
        <is>
          <t>26.12.2024</t>
        </is>
      </c>
      <c r="F5565" t="inlineStr">
        <is>
          <t>20:25</t>
        </is>
      </c>
      <c r="G5565" s="5" t="n">
        <v>42.41667</v>
      </c>
      <c r="H5565" t="inlineStr">
        <is>
          <t>Inbound</t>
        </is>
      </c>
      <c r="I5565" s="6" t="n">
        <v>0</v>
      </c>
      <c r="J5565" s="6" t="n">
        <v>0</v>
      </c>
      <c r="K5565" s="6" t="n">
        <v>0</v>
      </c>
      <c r="L5565" s="6">
        <f>I5565+J5565+K5565</f>
        <v/>
      </c>
      <c r="M5565" s="6" t="n">
        <v>1</v>
      </c>
      <c r="P5565" t="inlineStr">
        <is>
          <t>Ja</t>
        </is>
      </c>
      <c r="T5565" t="inlineStr">
        <is>
          <t>BGY</t>
        </is>
      </c>
      <c r="U5565">
        <f>VLOOKUP(T5565,Destinations!$A$2:$C$550,2,0)</f>
        <v/>
      </c>
      <c r="V5565" t="inlineStr">
        <is>
          <t>WCHR</t>
        </is>
      </c>
      <c r="W5565">
        <f>VLOOKUP(V5565,'WCH Kat'!$A$1:$B$150,2,0)</f>
        <v/>
      </c>
    </row>
    <row r="5566">
      <c r="A5566" t="inlineStr">
        <is>
          <t xml:space="preserve">VF </t>
        </is>
      </c>
      <c r="B5566" t="inlineStr">
        <is>
          <t>VF  089</t>
        </is>
      </c>
      <c r="C5566" s="4" t="inlineStr">
        <is>
          <t>28.12.2024</t>
        </is>
      </c>
      <c r="D5566" t="inlineStr">
        <is>
          <t>14:55</t>
        </is>
      </c>
      <c r="E5566" s="4" t="inlineStr">
        <is>
          <t>26.12.2024</t>
        </is>
      </c>
      <c r="F5566" t="inlineStr">
        <is>
          <t>23:20</t>
        </is>
      </c>
      <c r="G5566" s="5" t="n">
        <v>39.58333</v>
      </c>
      <c r="H5566" t="inlineStr">
        <is>
          <t>Inbound</t>
        </is>
      </c>
      <c r="I5566" s="6" t="n">
        <v>0</v>
      </c>
      <c r="J5566" s="6" t="n">
        <v>0</v>
      </c>
      <c r="K5566" s="6" t="n">
        <v>0</v>
      </c>
      <c r="L5566" s="6">
        <f>I5566+J5566+K5566</f>
        <v/>
      </c>
      <c r="M5566" s="6" t="n">
        <v>1</v>
      </c>
      <c r="P5566" t="inlineStr">
        <is>
          <t>Ja</t>
        </is>
      </c>
      <c r="T5566" t="inlineStr">
        <is>
          <t>SAW</t>
        </is>
      </c>
      <c r="U5566">
        <f>VLOOKUP(T5566,Destinations!$A$2:$C$550,2,0)</f>
        <v/>
      </c>
      <c r="V5566" t="inlineStr">
        <is>
          <t>WCHC</t>
        </is>
      </c>
      <c r="W5566">
        <f>VLOOKUP(V5566,'WCH Kat'!$A$1:$B$150,2,0)</f>
        <v/>
      </c>
    </row>
    <row r="5567">
      <c r="A5567" t="inlineStr">
        <is>
          <t xml:space="preserve">VF </t>
        </is>
      </c>
      <c r="B5567" t="inlineStr">
        <is>
          <t>VF  089</t>
        </is>
      </c>
      <c r="C5567" s="4" t="inlineStr">
        <is>
          <t>28.12.2024</t>
        </is>
      </c>
      <c r="D5567" t="inlineStr">
        <is>
          <t>14:55</t>
        </is>
      </c>
      <c r="E5567" s="4" t="inlineStr">
        <is>
          <t>26.12.2024</t>
        </is>
      </c>
      <c r="F5567" t="inlineStr">
        <is>
          <t>23:20</t>
        </is>
      </c>
      <c r="G5567" s="5" t="n">
        <v>39.58333</v>
      </c>
      <c r="H5567" t="inlineStr">
        <is>
          <t>Inbound</t>
        </is>
      </c>
      <c r="I5567" s="6" t="n">
        <v>0</v>
      </c>
      <c r="J5567" s="6" t="n">
        <v>0</v>
      </c>
      <c r="K5567" s="6" t="n">
        <v>0</v>
      </c>
      <c r="L5567" s="6">
        <f>I5567+J5567+K5567</f>
        <v/>
      </c>
      <c r="M5567" s="6" t="n">
        <v>1</v>
      </c>
      <c r="P5567" t="inlineStr">
        <is>
          <t>Ja</t>
        </is>
      </c>
      <c r="T5567" t="inlineStr">
        <is>
          <t>SAW</t>
        </is>
      </c>
      <c r="U5567">
        <f>VLOOKUP(T5567,Destinations!$A$2:$C$550,2,0)</f>
        <v/>
      </c>
      <c r="V5567" t="inlineStr">
        <is>
          <t>WCHR</t>
        </is>
      </c>
      <c r="W5567">
        <f>VLOOKUP(V5567,'WCH Kat'!$A$1:$B$150,2,0)</f>
        <v/>
      </c>
    </row>
    <row r="5568">
      <c r="A5568" t="inlineStr">
        <is>
          <t xml:space="preserve">VF </t>
        </is>
      </c>
      <c r="B5568" t="inlineStr">
        <is>
          <t>VF  089</t>
        </is>
      </c>
      <c r="C5568" s="4" t="inlineStr">
        <is>
          <t>28.12.2024</t>
        </is>
      </c>
      <c r="D5568" t="inlineStr">
        <is>
          <t>14:55</t>
        </is>
      </c>
      <c r="E5568" s="4" t="inlineStr">
        <is>
          <t>26.12.2024</t>
        </is>
      </c>
      <c r="F5568" t="inlineStr">
        <is>
          <t>23:20</t>
        </is>
      </c>
      <c r="G5568" s="5" t="n">
        <v>39.58333</v>
      </c>
      <c r="H5568" t="inlineStr">
        <is>
          <t>Inbound</t>
        </is>
      </c>
      <c r="I5568" s="6" t="n">
        <v>0</v>
      </c>
      <c r="J5568" s="6" t="n">
        <v>0</v>
      </c>
      <c r="K5568" s="6" t="n">
        <v>0</v>
      </c>
      <c r="L5568" s="6">
        <f>I5568+J5568+K5568</f>
        <v/>
      </c>
      <c r="M5568" s="6" t="n">
        <v>1</v>
      </c>
      <c r="P5568" t="inlineStr">
        <is>
          <t>Ja</t>
        </is>
      </c>
      <c r="T5568" t="inlineStr">
        <is>
          <t>SAW</t>
        </is>
      </c>
      <c r="U5568">
        <f>VLOOKUP(T5568,Destinations!$A$2:$C$550,2,0)</f>
        <v/>
      </c>
      <c r="V5568" t="inlineStr">
        <is>
          <t>WCHC</t>
        </is>
      </c>
      <c r="W5568">
        <f>VLOOKUP(V5568,'WCH Kat'!$A$1:$B$150,2,0)</f>
        <v/>
      </c>
    </row>
    <row r="5569">
      <c r="A5569" t="inlineStr">
        <is>
          <t xml:space="preserve">VF </t>
        </is>
      </c>
      <c r="B5569" t="inlineStr">
        <is>
          <t>VF  089</t>
        </is>
      </c>
      <c r="C5569" s="4" t="inlineStr">
        <is>
          <t>28.12.2024</t>
        </is>
      </c>
      <c r="D5569" t="inlineStr">
        <is>
          <t>14:55</t>
        </is>
      </c>
      <c r="E5569" s="4" t="inlineStr">
        <is>
          <t>28.12.2024</t>
        </is>
      </c>
      <c r="F5569" t="inlineStr">
        <is>
          <t>11:45</t>
        </is>
      </c>
      <c r="G5569" s="5" t="n">
        <v>3.16667</v>
      </c>
      <c r="H5569" t="inlineStr">
        <is>
          <t>Inbound</t>
        </is>
      </c>
      <c r="I5569" s="6" t="n">
        <v>0</v>
      </c>
      <c r="J5569" s="6" t="n">
        <v>0</v>
      </c>
      <c r="K5569" s="6" t="n">
        <v>1</v>
      </c>
      <c r="L5569" s="6">
        <f>I5569+J5569+K5569</f>
        <v/>
      </c>
      <c r="M5569" s="6" t="n">
        <v>0</v>
      </c>
      <c r="P5569" t="inlineStr">
        <is>
          <t>Ja</t>
        </is>
      </c>
      <c r="T5569" t="inlineStr">
        <is>
          <t>SAW</t>
        </is>
      </c>
      <c r="U5569">
        <f>VLOOKUP(T5569,Destinations!$A$2:$C$550,2,0)</f>
        <v/>
      </c>
      <c r="V5569" t="inlineStr">
        <is>
          <t>WCHS</t>
        </is>
      </c>
      <c r="W5569">
        <f>VLOOKUP(V5569,'WCH Kat'!$A$1:$B$150,2,0)</f>
        <v/>
      </c>
    </row>
    <row r="5570">
      <c r="A5570" t="inlineStr">
        <is>
          <t xml:space="preserve">EW </t>
        </is>
      </c>
      <c r="B5570" t="inlineStr">
        <is>
          <t>EW  535</t>
        </is>
      </c>
      <c r="C5570" s="4" t="inlineStr">
        <is>
          <t>28.12.2024</t>
        </is>
      </c>
      <c r="D5570" t="inlineStr">
        <is>
          <t>15:00</t>
        </is>
      </c>
      <c r="E5570" s="4" t="inlineStr">
        <is>
          <t>26.12.2024</t>
        </is>
      </c>
      <c r="F5570" t="inlineStr">
        <is>
          <t>23:10</t>
        </is>
      </c>
      <c r="G5570" s="5" t="n">
        <v>39.83333</v>
      </c>
      <c r="H5570" t="inlineStr">
        <is>
          <t>Inbound</t>
        </is>
      </c>
      <c r="I5570" s="6" t="n">
        <v>0</v>
      </c>
      <c r="J5570" s="6" t="n">
        <v>0</v>
      </c>
      <c r="K5570" s="6" t="n">
        <v>0</v>
      </c>
      <c r="L5570" s="6">
        <f>I5570+J5570+K5570</f>
        <v/>
      </c>
      <c r="M5570" s="6" t="n">
        <v>1</v>
      </c>
      <c r="P5570" t="inlineStr">
        <is>
          <t>Ja</t>
        </is>
      </c>
      <c r="T5570" t="inlineStr">
        <is>
          <t>AGP</t>
        </is>
      </c>
      <c r="U5570">
        <f>VLOOKUP(T5570,Destinations!$A$2:$C$550,2,0)</f>
        <v/>
      </c>
      <c r="V5570" t="inlineStr">
        <is>
          <t>WCHR</t>
        </is>
      </c>
      <c r="W5570">
        <f>VLOOKUP(V5570,'WCH Kat'!$A$1:$B$150,2,0)</f>
        <v/>
      </c>
    </row>
    <row r="5571">
      <c r="A5571" t="inlineStr">
        <is>
          <t xml:space="preserve">PC </t>
        </is>
      </c>
      <c r="B5571" t="inlineStr">
        <is>
          <t>PC 1018</t>
        </is>
      </c>
      <c r="C5571" s="4" t="inlineStr">
        <is>
          <t>28.12.2024</t>
        </is>
      </c>
      <c r="D5571" t="inlineStr">
        <is>
          <t>15:15</t>
        </is>
      </c>
      <c r="E5571" s="4" t="inlineStr">
        <is>
          <t>26.12.2024</t>
        </is>
      </c>
      <c r="F5571" t="inlineStr">
        <is>
          <t>13:25</t>
        </is>
      </c>
      <c r="G5571" s="5" t="n">
        <v>49.83333</v>
      </c>
      <c r="H5571" t="inlineStr">
        <is>
          <t>Outbound</t>
        </is>
      </c>
      <c r="I5571" s="6" t="n">
        <v>0</v>
      </c>
      <c r="J5571" s="6" t="n">
        <v>0</v>
      </c>
      <c r="K5571" s="6" t="n">
        <v>0</v>
      </c>
      <c r="L5571" s="6">
        <f>I5571+J5571+K5571</f>
        <v/>
      </c>
      <c r="M5571" s="6" t="n">
        <v>1</v>
      </c>
      <c r="P5571" t="inlineStr">
        <is>
          <t>Ja</t>
        </is>
      </c>
      <c r="T5571" t="inlineStr">
        <is>
          <t>SAW</t>
        </is>
      </c>
      <c r="U5571">
        <f>VLOOKUP(T5571,Destinations!$A$2:$C$550,2,0)</f>
        <v/>
      </c>
      <c r="V5571" t="inlineStr">
        <is>
          <t>WCHS</t>
        </is>
      </c>
      <c r="W5571">
        <f>VLOOKUP(V5571,'WCH Kat'!$A$1:$B$150,2,0)</f>
        <v/>
      </c>
    </row>
    <row r="5572">
      <c r="A5572" t="inlineStr">
        <is>
          <t xml:space="preserve">FR </t>
        </is>
      </c>
      <c r="B5572" t="inlineStr">
        <is>
          <t>FR 4772</t>
        </is>
      </c>
      <c r="C5572" s="4" t="inlineStr">
        <is>
          <t>28.12.2024</t>
        </is>
      </c>
      <c r="D5572" t="inlineStr">
        <is>
          <t>15:15</t>
        </is>
      </c>
      <c r="E5572" s="4" t="inlineStr">
        <is>
          <t>26.12.2024</t>
        </is>
      </c>
      <c r="F5572" t="inlineStr">
        <is>
          <t>23:10</t>
        </is>
      </c>
      <c r="G5572" s="5" t="n">
        <v>40.08333</v>
      </c>
      <c r="H5572" t="inlineStr">
        <is>
          <t>Outbound</t>
        </is>
      </c>
      <c r="I5572" s="6" t="n">
        <v>0</v>
      </c>
      <c r="J5572" s="6" t="n">
        <v>0</v>
      </c>
      <c r="K5572" s="6" t="n">
        <v>0</v>
      </c>
      <c r="L5572" s="6">
        <f>I5572+J5572+K5572</f>
        <v/>
      </c>
      <c r="M5572" s="6" t="n">
        <v>1</v>
      </c>
      <c r="P5572" t="inlineStr">
        <is>
          <t>Ja</t>
        </is>
      </c>
      <c r="T5572" t="inlineStr">
        <is>
          <t>ARN</t>
        </is>
      </c>
      <c r="U5572">
        <f>VLOOKUP(T5572,Destinations!$A$2:$C$550,2,0)</f>
        <v/>
      </c>
      <c r="V5572" t="inlineStr">
        <is>
          <t>WCHR</t>
        </is>
      </c>
      <c r="W5572">
        <f>VLOOKUP(V5572,'WCH Kat'!$A$1:$B$150,2,0)</f>
        <v/>
      </c>
    </row>
    <row r="5573">
      <c r="A5573" t="inlineStr">
        <is>
          <t xml:space="preserve">FR </t>
        </is>
      </c>
      <c r="B5573" t="inlineStr">
        <is>
          <t>FR 4772</t>
        </is>
      </c>
      <c r="C5573" s="4" t="inlineStr">
        <is>
          <t>28.12.2024</t>
        </is>
      </c>
      <c r="D5573" t="inlineStr">
        <is>
          <t>15:15</t>
        </is>
      </c>
      <c r="E5573" s="4" t="inlineStr">
        <is>
          <t>26.12.2024</t>
        </is>
      </c>
      <c r="F5573" t="inlineStr">
        <is>
          <t>23:10</t>
        </is>
      </c>
      <c r="G5573" s="5" t="n">
        <v>40.08333</v>
      </c>
      <c r="H5573" t="inlineStr">
        <is>
          <t>Outbound</t>
        </is>
      </c>
      <c r="I5573" s="6" t="n">
        <v>0</v>
      </c>
      <c r="J5573" s="6" t="n">
        <v>0</v>
      </c>
      <c r="K5573" s="6" t="n">
        <v>0</v>
      </c>
      <c r="L5573" s="6">
        <f>I5573+J5573+K5573</f>
        <v/>
      </c>
      <c r="M5573" s="6" t="n">
        <v>1</v>
      </c>
      <c r="P5573" t="inlineStr">
        <is>
          <t>Ja</t>
        </is>
      </c>
      <c r="T5573" t="inlineStr">
        <is>
          <t>ARN</t>
        </is>
      </c>
      <c r="U5573">
        <f>VLOOKUP(T5573,Destinations!$A$2:$C$550,2,0)</f>
        <v/>
      </c>
      <c r="V5573" t="inlineStr">
        <is>
          <t>WCHR</t>
        </is>
      </c>
      <c r="W5573">
        <f>VLOOKUP(V5573,'WCH Kat'!$A$1:$B$150,2,0)</f>
        <v/>
      </c>
    </row>
    <row r="5574">
      <c r="A5574" t="inlineStr">
        <is>
          <t xml:space="preserve">FR </t>
        </is>
      </c>
      <c r="B5574" t="inlineStr">
        <is>
          <t>FR 2813</t>
        </is>
      </c>
      <c r="C5574" s="4" t="inlineStr">
        <is>
          <t>28.12.2024</t>
        </is>
      </c>
      <c r="D5574" t="inlineStr">
        <is>
          <t>15:30</t>
        </is>
      </c>
      <c r="E5574" s="4" t="inlineStr">
        <is>
          <t>26.12.2024</t>
        </is>
      </c>
      <c r="F5574" t="inlineStr">
        <is>
          <t>23:00</t>
        </is>
      </c>
      <c r="G5574" s="5" t="n">
        <v>40.5</v>
      </c>
      <c r="H5574" t="inlineStr">
        <is>
          <t>Outbound</t>
        </is>
      </c>
      <c r="I5574" s="6" t="n">
        <v>0</v>
      </c>
      <c r="J5574" s="6" t="n">
        <v>0</v>
      </c>
      <c r="K5574" s="6" t="n">
        <v>0</v>
      </c>
      <c r="L5574" s="6">
        <f>I5574+J5574+K5574</f>
        <v/>
      </c>
      <c r="M5574" s="6" t="n">
        <v>1</v>
      </c>
      <c r="P5574" t="inlineStr">
        <is>
          <t>Ja</t>
        </is>
      </c>
      <c r="T5574" t="inlineStr">
        <is>
          <t>STN</t>
        </is>
      </c>
      <c r="U5574">
        <f>VLOOKUP(T5574,Destinations!$A$2:$C$550,2,0)</f>
        <v/>
      </c>
      <c r="V5574" t="inlineStr">
        <is>
          <t>BLND</t>
        </is>
      </c>
      <c r="W5574">
        <f>VLOOKUP(V5574,'WCH Kat'!$A$1:$B$150,2,0)</f>
        <v/>
      </c>
    </row>
    <row r="5575">
      <c r="A5575" t="inlineStr">
        <is>
          <t xml:space="preserve">FR </t>
        </is>
      </c>
      <c r="B5575" t="inlineStr">
        <is>
          <t>FR 2105</t>
        </is>
      </c>
      <c r="C5575" s="4" t="inlineStr">
        <is>
          <t>28.12.2024</t>
        </is>
      </c>
      <c r="D5575" t="inlineStr">
        <is>
          <t>15:50</t>
        </is>
      </c>
      <c r="E5575" s="4" t="inlineStr">
        <is>
          <t>26.12.2024</t>
        </is>
      </c>
      <c r="F5575" t="inlineStr">
        <is>
          <t>21:00</t>
        </is>
      </c>
      <c r="G5575" s="5" t="n">
        <v>42.83333</v>
      </c>
      <c r="H5575" t="inlineStr">
        <is>
          <t>Inbound</t>
        </is>
      </c>
      <c r="I5575" s="6" t="n">
        <v>0</v>
      </c>
      <c r="J5575" s="6" t="n">
        <v>0</v>
      </c>
      <c r="K5575" s="6" t="n">
        <v>0</v>
      </c>
      <c r="L5575" s="6">
        <f>I5575+J5575+K5575</f>
        <v/>
      </c>
      <c r="M5575" s="6" t="n">
        <v>1</v>
      </c>
      <c r="P5575" t="inlineStr">
        <is>
          <t>Ja</t>
        </is>
      </c>
      <c r="T5575" t="inlineStr">
        <is>
          <t>ALC</t>
        </is>
      </c>
      <c r="U5575">
        <f>VLOOKUP(T5575,Destinations!$A$2:$C$550,2,0)</f>
        <v/>
      </c>
      <c r="V5575" t="inlineStr">
        <is>
          <t>WCHR</t>
        </is>
      </c>
      <c r="W5575">
        <f>VLOOKUP(V5575,'WCH Kat'!$A$1:$B$150,2,0)</f>
        <v/>
      </c>
    </row>
    <row r="5576">
      <c r="A5576" t="inlineStr">
        <is>
          <t xml:space="preserve">FR </t>
        </is>
      </c>
      <c r="B5576" t="inlineStr">
        <is>
          <t>FR 2105</t>
        </is>
      </c>
      <c r="C5576" s="4" t="inlineStr">
        <is>
          <t>28.12.2024</t>
        </is>
      </c>
      <c r="D5576" t="inlineStr">
        <is>
          <t>15:50</t>
        </is>
      </c>
      <c r="E5576" s="4" t="inlineStr">
        <is>
          <t>26.12.2024</t>
        </is>
      </c>
      <c r="F5576" t="inlineStr">
        <is>
          <t>21:00</t>
        </is>
      </c>
      <c r="G5576" s="5" t="n">
        <v>42.83333</v>
      </c>
      <c r="H5576" t="inlineStr">
        <is>
          <t>Inbound</t>
        </is>
      </c>
      <c r="I5576" s="6" t="n">
        <v>0</v>
      </c>
      <c r="J5576" s="6" t="n">
        <v>0</v>
      </c>
      <c r="K5576" s="6" t="n">
        <v>0</v>
      </c>
      <c r="L5576" s="6">
        <f>I5576+J5576+K5576</f>
        <v/>
      </c>
      <c r="M5576" s="6" t="n">
        <v>1</v>
      </c>
      <c r="P5576" t="inlineStr">
        <is>
          <t>Ja</t>
        </is>
      </c>
      <c r="T5576" t="inlineStr">
        <is>
          <t>ALC</t>
        </is>
      </c>
      <c r="U5576">
        <f>VLOOKUP(T5576,Destinations!$A$2:$C$550,2,0)</f>
        <v/>
      </c>
      <c r="V5576" t="inlineStr">
        <is>
          <t>WCHR,WCMP</t>
        </is>
      </c>
      <c r="W5576">
        <f>VLOOKUP(V5576,'WCH Kat'!$A$1:$B$150,2,0)</f>
        <v/>
      </c>
    </row>
    <row r="5577">
      <c r="A5577" t="inlineStr">
        <is>
          <t xml:space="preserve">FR </t>
        </is>
      </c>
      <c r="B5577" t="inlineStr">
        <is>
          <t>FR 2105</t>
        </is>
      </c>
      <c r="C5577" s="4" t="inlineStr">
        <is>
          <t>28.12.2024</t>
        </is>
      </c>
      <c r="D5577" t="inlineStr">
        <is>
          <t>15:50</t>
        </is>
      </c>
      <c r="E5577" s="4" t="inlineStr">
        <is>
          <t>26.12.2024</t>
        </is>
      </c>
      <c r="F5577" t="inlineStr">
        <is>
          <t>21:00</t>
        </is>
      </c>
      <c r="G5577" s="5" t="n">
        <v>42.83333</v>
      </c>
      <c r="H5577" t="inlineStr">
        <is>
          <t>Inbound</t>
        </is>
      </c>
      <c r="I5577" s="6" t="n">
        <v>0</v>
      </c>
      <c r="J5577" s="6" t="n">
        <v>0</v>
      </c>
      <c r="K5577" s="6" t="n">
        <v>0</v>
      </c>
      <c r="L5577" s="6">
        <f>I5577+J5577+K5577</f>
        <v/>
      </c>
      <c r="M5577" s="6" t="n">
        <v>1</v>
      </c>
      <c r="P5577" t="inlineStr">
        <is>
          <t>Ja</t>
        </is>
      </c>
      <c r="T5577" t="inlineStr">
        <is>
          <t>ALC</t>
        </is>
      </c>
      <c r="U5577">
        <f>VLOOKUP(T5577,Destinations!$A$2:$C$550,2,0)</f>
        <v/>
      </c>
      <c r="V5577" t="inlineStr">
        <is>
          <t>WCHS</t>
        </is>
      </c>
      <c r="W5577">
        <f>VLOOKUP(V5577,'WCH Kat'!$A$1:$B$150,2,0)</f>
        <v/>
      </c>
    </row>
    <row r="5578">
      <c r="A5578" t="inlineStr">
        <is>
          <t xml:space="preserve">FR </t>
        </is>
      </c>
      <c r="B5578" t="inlineStr">
        <is>
          <t>FR 2105</t>
        </is>
      </c>
      <c r="C5578" s="4" t="inlineStr">
        <is>
          <t>28.12.2024</t>
        </is>
      </c>
      <c r="D5578" t="inlineStr">
        <is>
          <t>15:50</t>
        </is>
      </c>
      <c r="E5578" s="4" t="inlineStr">
        <is>
          <t>26.12.2024</t>
        </is>
      </c>
      <c r="F5578" t="inlineStr">
        <is>
          <t>21:00</t>
        </is>
      </c>
      <c r="G5578" s="5" t="n">
        <v>42.83333</v>
      </c>
      <c r="H5578" t="inlineStr">
        <is>
          <t>Inbound</t>
        </is>
      </c>
      <c r="I5578" s="6" t="n">
        <v>0</v>
      </c>
      <c r="J5578" s="6" t="n">
        <v>0</v>
      </c>
      <c r="K5578" s="6" t="n">
        <v>0</v>
      </c>
      <c r="L5578" s="6">
        <f>I5578+J5578+K5578</f>
        <v/>
      </c>
      <c r="M5578" s="6" t="n">
        <v>1</v>
      </c>
      <c r="P5578" t="inlineStr">
        <is>
          <t>Ja</t>
        </is>
      </c>
      <c r="T5578" t="inlineStr">
        <is>
          <t>ALC</t>
        </is>
      </c>
      <c r="U5578">
        <f>VLOOKUP(T5578,Destinations!$A$2:$C$550,2,0)</f>
        <v/>
      </c>
      <c r="V5578" t="inlineStr">
        <is>
          <t>WCHS</t>
        </is>
      </c>
      <c r="W5578">
        <f>VLOOKUP(V5578,'WCH Kat'!$A$1:$B$150,2,0)</f>
        <v/>
      </c>
    </row>
    <row r="5579">
      <c r="A5579" t="inlineStr">
        <is>
          <t xml:space="preserve">FR </t>
        </is>
      </c>
      <c r="B5579" t="inlineStr">
        <is>
          <t>FR 2105</t>
        </is>
      </c>
      <c r="C5579" s="4" t="inlineStr">
        <is>
          <t>28.12.2024</t>
        </is>
      </c>
      <c r="D5579" t="inlineStr">
        <is>
          <t>15:50</t>
        </is>
      </c>
      <c r="E5579" s="4" t="inlineStr">
        <is>
          <t>26.12.2024</t>
        </is>
      </c>
      <c r="F5579" t="inlineStr">
        <is>
          <t>21:00</t>
        </is>
      </c>
      <c r="G5579" s="5" t="n">
        <v>42.83333</v>
      </c>
      <c r="H5579" t="inlineStr">
        <is>
          <t>Inbound</t>
        </is>
      </c>
      <c r="I5579" s="6" t="n">
        <v>0</v>
      </c>
      <c r="J5579" s="6" t="n">
        <v>0</v>
      </c>
      <c r="K5579" s="6" t="n">
        <v>0</v>
      </c>
      <c r="L5579" s="6">
        <f>I5579+J5579+K5579</f>
        <v/>
      </c>
      <c r="M5579" s="6" t="n">
        <v>1</v>
      </c>
      <c r="P5579" t="inlineStr">
        <is>
          <t>Ja</t>
        </is>
      </c>
      <c r="T5579" t="inlineStr">
        <is>
          <t>ALC</t>
        </is>
      </c>
      <c r="U5579">
        <f>VLOOKUP(T5579,Destinations!$A$2:$C$550,2,0)</f>
        <v/>
      </c>
      <c r="V5579" t="inlineStr">
        <is>
          <t>WCHC</t>
        </is>
      </c>
      <c r="W5579">
        <f>VLOOKUP(V5579,'WCH Kat'!$A$1:$B$150,2,0)</f>
        <v/>
      </c>
    </row>
    <row r="5580">
      <c r="A5580" t="inlineStr">
        <is>
          <t xml:space="preserve">EW </t>
        </is>
      </c>
      <c r="B5580" t="inlineStr">
        <is>
          <t>EW  538</t>
        </is>
      </c>
      <c r="C5580" s="4" t="inlineStr">
        <is>
          <t>28.12.2024</t>
        </is>
      </c>
      <c r="D5580" t="inlineStr">
        <is>
          <t>16:00</t>
        </is>
      </c>
      <c r="E5580" s="4" t="inlineStr">
        <is>
          <t>27.12.2024</t>
        </is>
      </c>
      <c r="F5580" t="inlineStr">
        <is>
          <t>03:05</t>
        </is>
      </c>
      <c r="G5580" s="5" t="n">
        <v>36.91667</v>
      </c>
      <c r="H5580" t="inlineStr">
        <is>
          <t>Outbound</t>
        </is>
      </c>
      <c r="I5580" s="6" t="n">
        <v>0</v>
      </c>
      <c r="J5580" s="6" t="n">
        <v>0</v>
      </c>
      <c r="K5580" s="6" t="n">
        <v>0</v>
      </c>
      <c r="L5580" s="6">
        <f>I5580+J5580+K5580</f>
        <v/>
      </c>
      <c r="M5580" s="6" t="n">
        <v>1</v>
      </c>
      <c r="P5580" t="inlineStr">
        <is>
          <t>Ja</t>
        </is>
      </c>
      <c r="T5580" t="inlineStr">
        <is>
          <t>VLC</t>
        </is>
      </c>
      <c r="U5580">
        <f>VLOOKUP(T5580,Destinations!$A$2:$C$550,2,0)</f>
        <v/>
      </c>
      <c r="V5580" t="inlineStr">
        <is>
          <t>taub</t>
        </is>
      </c>
      <c r="W5580">
        <f>VLOOKUP(V5580,'WCH Kat'!$A$1:$B$150,2,0)</f>
        <v/>
      </c>
    </row>
    <row r="5581">
      <c r="A5581" t="inlineStr">
        <is>
          <t xml:space="preserve">VF </t>
        </is>
      </c>
      <c r="B5581" t="inlineStr">
        <is>
          <t>VF 090</t>
        </is>
      </c>
      <c r="C5581" s="4" t="inlineStr">
        <is>
          <t>28.12.2024</t>
        </is>
      </c>
      <c r="D5581" t="inlineStr">
        <is>
          <t>16:05</t>
        </is>
      </c>
      <c r="E5581" s="4" t="inlineStr">
        <is>
          <t>28.12.2024</t>
        </is>
      </c>
      <c r="F5581" t="inlineStr">
        <is>
          <t>14:56</t>
        </is>
      </c>
      <c r="G5581" s="5" t="n">
        <v>1.15</v>
      </c>
      <c r="H5581" t="inlineStr">
        <is>
          <t>Outbound</t>
        </is>
      </c>
      <c r="I5581" s="6" t="n">
        <v>0</v>
      </c>
      <c r="J5581" s="6" t="n">
        <v>1</v>
      </c>
      <c r="K5581" s="6" t="n">
        <v>0</v>
      </c>
      <c r="L5581" s="6">
        <f>I5581+J5581+K5581</f>
        <v/>
      </c>
      <c r="M5581" s="6" t="n">
        <v>0</v>
      </c>
      <c r="Q5581" t="inlineStr">
        <is>
          <t>Ja</t>
        </is>
      </c>
      <c r="T5581" t="inlineStr">
        <is>
          <t>Istanbul-Sabiha Gökcen</t>
        </is>
      </c>
      <c r="U5581">
        <f>VLOOKUP(T5581,Destinations!$A$2:$C$550,2,0)</f>
        <v/>
      </c>
      <c r="V5581" t="inlineStr">
        <is>
          <t>WCHR</t>
        </is>
      </c>
      <c r="W5581">
        <f>VLOOKUP(V5581,'WCH Kat'!$A$1:$B$150,2,0)</f>
        <v/>
      </c>
    </row>
    <row r="5582">
      <c r="A5582" t="inlineStr">
        <is>
          <t xml:space="preserve">EW </t>
        </is>
      </c>
      <c r="B5582" t="inlineStr">
        <is>
          <t>EW  583</t>
        </is>
      </c>
      <c r="C5582" s="4" t="inlineStr">
        <is>
          <t>28.12.2024</t>
        </is>
      </c>
      <c r="D5582" t="inlineStr">
        <is>
          <t>16:10</t>
        </is>
      </c>
      <c r="E5582" s="4" t="inlineStr">
        <is>
          <t>27.12.2024</t>
        </is>
      </c>
      <c r="F5582" t="inlineStr">
        <is>
          <t>00:50</t>
        </is>
      </c>
      <c r="G5582" s="5" t="n">
        <v>39.33333</v>
      </c>
      <c r="H5582" t="inlineStr">
        <is>
          <t>Inbound</t>
        </is>
      </c>
      <c r="I5582" s="6" t="n">
        <v>0</v>
      </c>
      <c r="J5582" s="6" t="n">
        <v>0</v>
      </c>
      <c r="K5582" s="6" t="n">
        <v>0</v>
      </c>
      <c r="L5582" s="6">
        <f>I5582+J5582+K5582</f>
        <v/>
      </c>
      <c r="M5582" s="6" t="n">
        <v>1</v>
      </c>
      <c r="P5582" t="inlineStr">
        <is>
          <t>Ja</t>
        </is>
      </c>
      <c r="T5582" t="inlineStr">
        <is>
          <t>PMI</t>
        </is>
      </c>
      <c r="U5582">
        <f>VLOOKUP(T5582,Destinations!$A$2:$C$550,2,0)</f>
        <v/>
      </c>
      <c r="V5582" t="inlineStr">
        <is>
          <t>WCHC,WCMP</t>
        </is>
      </c>
      <c r="W5582">
        <f>VLOOKUP(V5582,'WCH Kat'!$A$1:$B$150,2,0)</f>
        <v/>
      </c>
    </row>
    <row r="5583">
      <c r="A5583" t="inlineStr">
        <is>
          <t xml:space="preserve">EW </t>
        </is>
      </c>
      <c r="B5583" t="inlineStr">
        <is>
          <t>EW  583</t>
        </is>
      </c>
      <c r="C5583" s="4" t="inlineStr">
        <is>
          <t>28.12.2024</t>
        </is>
      </c>
      <c r="D5583" t="inlineStr">
        <is>
          <t>16:10</t>
        </is>
      </c>
      <c r="E5583" s="4" t="inlineStr">
        <is>
          <t>27.12.2024</t>
        </is>
      </c>
      <c r="F5583" t="inlineStr">
        <is>
          <t>00:50</t>
        </is>
      </c>
      <c r="G5583" s="5" t="n">
        <v>39.33333</v>
      </c>
      <c r="H5583" t="inlineStr">
        <is>
          <t>Inbound</t>
        </is>
      </c>
      <c r="I5583" s="6" t="n">
        <v>0</v>
      </c>
      <c r="J5583" s="6" t="n">
        <v>0</v>
      </c>
      <c r="K5583" s="6" t="n">
        <v>0</v>
      </c>
      <c r="L5583" s="6">
        <f>I5583+J5583+K5583</f>
        <v/>
      </c>
      <c r="M5583" s="6" t="n">
        <v>1</v>
      </c>
      <c r="P5583" t="inlineStr">
        <is>
          <t>Ja</t>
        </is>
      </c>
      <c r="T5583" t="inlineStr">
        <is>
          <t>PMI</t>
        </is>
      </c>
      <c r="U5583">
        <f>VLOOKUP(T5583,Destinations!$A$2:$C$550,2,0)</f>
        <v/>
      </c>
      <c r="V5583" t="inlineStr">
        <is>
          <t>WCHC</t>
        </is>
      </c>
      <c r="W5583">
        <f>VLOOKUP(V5583,'WCH Kat'!$A$1:$B$150,2,0)</f>
        <v/>
      </c>
    </row>
    <row r="5584">
      <c r="A5584" t="inlineStr">
        <is>
          <t xml:space="preserve">EW </t>
        </is>
      </c>
      <c r="B5584" t="inlineStr">
        <is>
          <t>EW  583</t>
        </is>
      </c>
      <c r="C5584" s="4" t="inlineStr">
        <is>
          <t>28.12.2024</t>
        </is>
      </c>
      <c r="D5584" t="inlineStr">
        <is>
          <t>16:10</t>
        </is>
      </c>
      <c r="E5584" s="4" t="inlineStr">
        <is>
          <t>27.12.2024</t>
        </is>
      </c>
      <c r="F5584" t="inlineStr">
        <is>
          <t>00:50</t>
        </is>
      </c>
      <c r="G5584" s="5" t="n">
        <v>39.33333</v>
      </c>
      <c r="H5584" t="inlineStr">
        <is>
          <t>Inbound</t>
        </is>
      </c>
      <c r="I5584" s="6" t="n">
        <v>0</v>
      </c>
      <c r="J5584" s="6" t="n">
        <v>0</v>
      </c>
      <c r="K5584" s="6" t="n">
        <v>0</v>
      </c>
      <c r="L5584" s="6">
        <f>I5584+J5584+K5584</f>
        <v/>
      </c>
      <c r="M5584" s="6" t="n">
        <v>1</v>
      </c>
      <c r="P5584" t="inlineStr">
        <is>
          <t>Ja</t>
        </is>
      </c>
      <c r="T5584" t="inlineStr">
        <is>
          <t>PMI</t>
        </is>
      </c>
      <c r="U5584">
        <f>VLOOKUP(T5584,Destinations!$A$2:$C$550,2,0)</f>
        <v/>
      </c>
      <c r="V5584" t="inlineStr">
        <is>
          <t>WCHR</t>
        </is>
      </c>
      <c r="W5584">
        <f>VLOOKUP(V5584,'WCH Kat'!$A$1:$B$150,2,0)</f>
        <v/>
      </c>
    </row>
    <row r="5585">
      <c r="A5585" t="inlineStr">
        <is>
          <t xml:space="preserve">EW </t>
        </is>
      </c>
      <c r="B5585" t="inlineStr">
        <is>
          <t>EW  583</t>
        </is>
      </c>
      <c r="C5585" s="4" t="inlineStr">
        <is>
          <t>28.12.2024</t>
        </is>
      </c>
      <c r="D5585" t="inlineStr">
        <is>
          <t>16:10</t>
        </is>
      </c>
      <c r="E5585" s="4" t="inlineStr">
        <is>
          <t>27.12.2024</t>
        </is>
      </c>
      <c r="F5585" t="inlineStr">
        <is>
          <t>00:50</t>
        </is>
      </c>
      <c r="G5585" s="5" t="n">
        <v>39.33333</v>
      </c>
      <c r="H5585" t="inlineStr">
        <is>
          <t>Inbound</t>
        </is>
      </c>
      <c r="I5585" s="6" t="n">
        <v>0</v>
      </c>
      <c r="J5585" s="6" t="n">
        <v>0</v>
      </c>
      <c r="K5585" s="6" t="n">
        <v>0</v>
      </c>
      <c r="L5585" s="6">
        <f>I5585+J5585+K5585</f>
        <v/>
      </c>
      <c r="M5585" s="6" t="n">
        <v>1</v>
      </c>
      <c r="P5585" t="inlineStr">
        <is>
          <t>Ja</t>
        </is>
      </c>
      <c r="T5585" t="inlineStr">
        <is>
          <t>PMI</t>
        </is>
      </c>
      <c r="U5585">
        <f>VLOOKUP(T5585,Destinations!$A$2:$C$550,2,0)</f>
        <v/>
      </c>
      <c r="V5585" t="inlineStr">
        <is>
          <t>WCHS</t>
        </is>
      </c>
      <c r="W5585">
        <f>VLOOKUP(V5585,'WCH Kat'!$A$1:$B$150,2,0)</f>
        <v/>
      </c>
    </row>
    <row r="5586">
      <c r="A5586" t="inlineStr">
        <is>
          <t xml:space="preserve">EW </t>
        </is>
      </c>
      <c r="B5586" t="inlineStr">
        <is>
          <t>EW  583</t>
        </is>
      </c>
      <c r="C5586" s="4" t="inlineStr">
        <is>
          <t>28.12.2024</t>
        </is>
      </c>
      <c r="D5586" t="inlineStr">
        <is>
          <t>16:10</t>
        </is>
      </c>
      <c r="E5586" s="4" t="inlineStr">
        <is>
          <t>28.12.2024</t>
        </is>
      </c>
      <c r="F5586" t="inlineStr">
        <is>
          <t>13:40</t>
        </is>
      </c>
      <c r="G5586" s="5" t="n">
        <v>2.5</v>
      </c>
      <c r="H5586" t="inlineStr">
        <is>
          <t>Inbound</t>
        </is>
      </c>
      <c r="I5586" s="6" t="n">
        <v>0</v>
      </c>
      <c r="J5586" s="6" t="n">
        <v>1</v>
      </c>
      <c r="K5586" s="6" t="n">
        <v>0</v>
      </c>
      <c r="L5586" s="6">
        <f>I5586+J5586+K5586</f>
        <v/>
      </c>
      <c r="M5586" s="6" t="n">
        <v>0</v>
      </c>
      <c r="P5586" t="inlineStr">
        <is>
          <t>Ja</t>
        </is>
      </c>
      <c r="T5586" t="inlineStr">
        <is>
          <t>PMI</t>
        </is>
      </c>
      <c r="U5586">
        <f>VLOOKUP(T5586,Destinations!$A$2:$C$550,2,0)</f>
        <v/>
      </c>
      <c r="V5586" t="inlineStr">
        <is>
          <t>WCHR</t>
        </is>
      </c>
      <c r="W5586">
        <f>VLOOKUP(V5586,'WCH Kat'!$A$1:$B$150,2,0)</f>
        <v/>
      </c>
    </row>
    <row r="5587">
      <c r="A5587" t="inlineStr">
        <is>
          <t xml:space="preserve">FR </t>
        </is>
      </c>
      <c r="B5587" t="inlineStr">
        <is>
          <t>FR 2106</t>
        </is>
      </c>
      <c r="C5587" s="4" t="inlineStr">
        <is>
          <t>28.12.2024</t>
        </is>
      </c>
      <c r="D5587" t="inlineStr">
        <is>
          <t>16:15</t>
        </is>
      </c>
      <c r="E5587" s="4" t="inlineStr">
        <is>
          <t>27.12.2024</t>
        </is>
      </c>
      <c r="F5587" t="inlineStr">
        <is>
          <t>00:10</t>
        </is>
      </c>
      <c r="G5587" s="5" t="n">
        <v>40.08333</v>
      </c>
      <c r="H5587" t="inlineStr">
        <is>
          <t>Outbound</t>
        </is>
      </c>
      <c r="I5587" s="6" t="n">
        <v>0</v>
      </c>
      <c r="J5587" s="6" t="n">
        <v>0</v>
      </c>
      <c r="K5587" s="6" t="n">
        <v>0</v>
      </c>
      <c r="L5587" s="6">
        <f>I5587+J5587+K5587</f>
        <v/>
      </c>
      <c r="M5587" s="6" t="n">
        <v>1</v>
      </c>
      <c r="P5587" t="inlineStr">
        <is>
          <t>Ja</t>
        </is>
      </c>
      <c r="T5587" t="inlineStr">
        <is>
          <t>ALC</t>
        </is>
      </c>
      <c r="U5587">
        <f>VLOOKUP(T5587,Destinations!$A$2:$C$550,2,0)</f>
        <v/>
      </c>
      <c r="V5587" t="inlineStr">
        <is>
          <t>WCHR</t>
        </is>
      </c>
      <c r="W5587">
        <f>VLOOKUP(V5587,'WCH Kat'!$A$1:$B$150,2,0)</f>
        <v/>
      </c>
    </row>
    <row r="5588">
      <c r="A5588" t="inlineStr">
        <is>
          <t xml:space="preserve">FR </t>
        </is>
      </c>
      <c r="B5588" t="inlineStr">
        <is>
          <t>FR 2106</t>
        </is>
      </c>
      <c r="C5588" s="4" t="inlineStr">
        <is>
          <t>28.12.2024</t>
        </is>
      </c>
      <c r="D5588" t="inlineStr">
        <is>
          <t>16:15</t>
        </is>
      </c>
      <c r="E5588" s="4" t="inlineStr">
        <is>
          <t>27.12.2024</t>
        </is>
      </c>
      <c r="F5588" t="inlineStr">
        <is>
          <t>00:10</t>
        </is>
      </c>
      <c r="G5588" s="5" t="n">
        <v>40.08333</v>
      </c>
      <c r="H5588" t="inlineStr">
        <is>
          <t>Outbound</t>
        </is>
      </c>
      <c r="I5588" s="6" t="n">
        <v>0</v>
      </c>
      <c r="J5588" s="6" t="n">
        <v>0</v>
      </c>
      <c r="K5588" s="6" t="n">
        <v>0</v>
      </c>
      <c r="L5588" s="6">
        <f>I5588+J5588+K5588</f>
        <v/>
      </c>
      <c r="M5588" s="6" t="n">
        <v>1</v>
      </c>
      <c r="P5588" t="inlineStr">
        <is>
          <t>Ja</t>
        </is>
      </c>
      <c r="T5588" t="inlineStr">
        <is>
          <t>ALC</t>
        </is>
      </c>
      <c r="U5588">
        <f>VLOOKUP(T5588,Destinations!$A$2:$C$550,2,0)</f>
        <v/>
      </c>
      <c r="V5588" t="inlineStr">
        <is>
          <t>WCHC,WCLB</t>
        </is>
      </c>
      <c r="W5588">
        <f>VLOOKUP(V5588,'WCH Kat'!$A$1:$B$150,2,0)</f>
        <v/>
      </c>
    </row>
    <row r="5589">
      <c r="A5589" t="inlineStr">
        <is>
          <t xml:space="preserve">FR </t>
        </is>
      </c>
      <c r="B5589" t="inlineStr">
        <is>
          <t>FR 2106</t>
        </is>
      </c>
      <c r="C5589" s="4" t="inlineStr">
        <is>
          <t>28.12.2024</t>
        </is>
      </c>
      <c r="D5589" t="inlineStr">
        <is>
          <t>16:15</t>
        </is>
      </c>
      <c r="E5589" s="4" t="inlineStr">
        <is>
          <t>27.12.2024</t>
        </is>
      </c>
      <c r="F5589" t="inlineStr">
        <is>
          <t>00:10</t>
        </is>
      </c>
      <c r="G5589" s="5" t="n">
        <v>40.08333</v>
      </c>
      <c r="H5589" t="inlineStr">
        <is>
          <t>Outbound</t>
        </is>
      </c>
      <c r="I5589" s="6" t="n">
        <v>0</v>
      </c>
      <c r="J5589" s="6" t="n">
        <v>0</v>
      </c>
      <c r="K5589" s="6" t="n">
        <v>0</v>
      </c>
      <c r="L5589" s="6">
        <f>I5589+J5589+K5589</f>
        <v/>
      </c>
      <c r="M5589" s="6" t="n">
        <v>1</v>
      </c>
      <c r="P5589" t="inlineStr">
        <is>
          <t>Ja</t>
        </is>
      </c>
      <c r="T5589" t="inlineStr">
        <is>
          <t>ALC</t>
        </is>
      </c>
      <c r="U5589">
        <f>VLOOKUP(T5589,Destinations!$A$2:$C$550,2,0)</f>
        <v/>
      </c>
      <c r="V5589" t="inlineStr">
        <is>
          <t>WCHS</t>
        </is>
      </c>
      <c r="W5589">
        <f>VLOOKUP(V5589,'WCH Kat'!$A$1:$B$150,2,0)</f>
        <v/>
      </c>
    </row>
    <row r="5590">
      <c r="A5590" t="inlineStr">
        <is>
          <t xml:space="preserve">FR </t>
        </is>
      </c>
      <c r="B5590" t="inlineStr">
        <is>
          <t>FR 2106</t>
        </is>
      </c>
      <c r="C5590" s="4" t="inlineStr">
        <is>
          <t>28.12.2024</t>
        </is>
      </c>
      <c r="D5590" t="inlineStr">
        <is>
          <t>16:15</t>
        </is>
      </c>
      <c r="E5590" s="4" t="inlineStr">
        <is>
          <t>28.12.2024</t>
        </is>
      </c>
      <c r="F5590" t="inlineStr">
        <is>
          <t>14:34</t>
        </is>
      </c>
      <c r="G5590" s="5" t="n">
        <v>1.68333</v>
      </c>
      <c r="H5590" t="inlineStr">
        <is>
          <t>Outbound</t>
        </is>
      </c>
      <c r="I5590" s="6" t="n">
        <v>0</v>
      </c>
      <c r="J5590" s="6" t="n">
        <v>1</v>
      </c>
      <c r="K5590" s="6" t="n">
        <v>0</v>
      </c>
      <c r="L5590" s="6">
        <f>I5590+J5590+K5590</f>
        <v/>
      </c>
      <c r="M5590" s="6" t="n">
        <v>0</v>
      </c>
      <c r="Q5590" t="inlineStr">
        <is>
          <t>Ja</t>
        </is>
      </c>
      <c r="T5590" t="inlineStr">
        <is>
          <t>ALC</t>
        </is>
      </c>
      <c r="U5590">
        <f>VLOOKUP(T5590,Destinations!$A$2:$C$550,2,0)</f>
        <v/>
      </c>
      <c r="V5590" t="inlineStr">
        <is>
          <t>WCHC</t>
        </is>
      </c>
      <c r="W5590">
        <f>VLOOKUP(V5590,'WCH Kat'!$A$1:$B$150,2,0)</f>
        <v/>
      </c>
    </row>
    <row r="5591">
      <c r="A5591" t="inlineStr">
        <is>
          <t xml:space="preserve">FR </t>
        </is>
      </c>
      <c r="B5591" t="inlineStr">
        <is>
          <t>FR 2106</t>
        </is>
      </c>
      <c r="C5591" s="4" t="inlineStr">
        <is>
          <t>28.12.2024</t>
        </is>
      </c>
      <c r="D5591" t="inlineStr">
        <is>
          <t>16:15</t>
        </is>
      </c>
      <c r="E5591" s="4" t="inlineStr">
        <is>
          <t>28.12.2024</t>
        </is>
      </c>
      <c r="F5591" t="inlineStr">
        <is>
          <t>14:42</t>
        </is>
      </c>
      <c r="G5591" s="5" t="n">
        <v>1.55</v>
      </c>
      <c r="H5591" t="inlineStr">
        <is>
          <t>Outbound</t>
        </is>
      </c>
      <c r="I5591" s="6" t="n">
        <v>0</v>
      </c>
      <c r="J5591" s="6" t="n">
        <v>1</v>
      </c>
      <c r="K5591" s="6" t="n">
        <v>0</v>
      </c>
      <c r="L5591" s="6">
        <f>I5591+J5591+K5591</f>
        <v/>
      </c>
      <c r="M5591" s="6" t="n">
        <v>0</v>
      </c>
      <c r="Q5591" t="inlineStr">
        <is>
          <t>Ja</t>
        </is>
      </c>
      <c r="T5591" t="inlineStr">
        <is>
          <t>ALC</t>
        </is>
      </c>
      <c r="U5591">
        <f>VLOOKUP(T5591,Destinations!$A$2:$C$550,2,0)</f>
        <v/>
      </c>
      <c r="V5591" t="inlineStr">
        <is>
          <t>WCHR</t>
        </is>
      </c>
      <c r="W5591">
        <f>VLOOKUP(V5591,'WCH Kat'!$A$1:$B$150,2,0)</f>
        <v/>
      </c>
    </row>
    <row r="5592">
      <c r="A5592" t="inlineStr">
        <is>
          <t xml:space="preserve">EW </t>
        </is>
      </c>
      <c r="B5592" t="inlineStr">
        <is>
          <t>EW  269</t>
        </is>
      </c>
      <c r="C5592" s="4" t="inlineStr">
        <is>
          <t>28.12.2024</t>
        </is>
      </c>
      <c r="D5592" t="inlineStr">
        <is>
          <t>16:25</t>
        </is>
      </c>
      <c r="E5592" s="4" t="inlineStr">
        <is>
          <t>26.12.2024</t>
        </is>
      </c>
      <c r="F5592" t="inlineStr">
        <is>
          <t>22:55</t>
        </is>
      </c>
      <c r="G5592" s="5" t="n">
        <v>41.5</v>
      </c>
      <c r="H5592" t="inlineStr">
        <is>
          <t>Inbound</t>
        </is>
      </c>
      <c r="I5592" s="6" t="n">
        <v>0</v>
      </c>
      <c r="J5592" s="6" t="n">
        <v>0</v>
      </c>
      <c r="K5592" s="6" t="n">
        <v>0</v>
      </c>
      <c r="L5592" s="6">
        <f>I5592+J5592+K5592</f>
        <v/>
      </c>
      <c r="M5592" s="6" t="n">
        <v>1</v>
      </c>
      <c r="P5592" t="inlineStr">
        <is>
          <t>Ja</t>
        </is>
      </c>
      <c r="T5592" t="inlineStr">
        <is>
          <t>LPA</t>
        </is>
      </c>
      <c r="U5592">
        <f>VLOOKUP(T5592,Destinations!$A$2:$C$550,2,0)</f>
        <v/>
      </c>
      <c r="V5592" t="inlineStr">
        <is>
          <t>WCHS</t>
        </is>
      </c>
      <c r="W5592">
        <f>VLOOKUP(V5592,'WCH Kat'!$A$1:$B$150,2,0)</f>
        <v/>
      </c>
    </row>
    <row r="5593">
      <c r="A5593" t="inlineStr">
        <is>
          <t xml:space="preserve">EW </t>
        </is>
      </c>
      <c r="B5593" t="inlineStr">
        <is>
          <t>EW  269</t>
        </is>
      </c>
      <c r="C5593" s="4" t="inlineStr">
        <is>
          <t>28.12.2024</t>
        </is>
      </c>
      <c r="D5593" t="inlineStr">
        <is>
          <t>16:25</t>
        </is>
      </c>
      <c r="E5593" s="4" t="inlineStr">
        <is>
          <t>26.12.2024</t>
        </is>
      </c>
      <c r="F5593" t="inlineStr">
        <is>
          <t>22:55</t>
        </is>
      </c>
      <c r="G5593" s="5" t="n">
        <v>41.5</v>
      </c>
      <c r="H5593" t="inlineStr">
        <is>
          <t>Inbound</t>
        </is>
      </c>
      <c r="I5593" s="6" t="n">
        <v>0</v>
      </c>
      <c r="J5593" s="6" t="n">
        <v>0</v>
      </c>
      <c r="K5593" s="6" t="n">
        <v>0</v>
      </c>
      <c r="L5593" s="6">
        <f>I5593+J5593+K5593</f>
        <v/>
      </c>
      <c r="M5593" s="6" t="n">
        <v>1</v>
      </c>
      <c r="P5593" t="inlineStr">
        <is>
          <t>Ja</t>
        </is>
      </c>
      <c r="T5593" t="inlineStr">
        <is>
          <t>LPA</t>
        </is>
      </c>
      <c r="U5593">
        <f>VLOOKUP(T5593,Destinations!$A$2:$C$550,2,0)</f>
        <v/>
      </c>
      <c r="V5593" t="inlineStr">
        <is>
          <t>WCHS</t>
        </is>
      </c>
      <c r="W5593">
        <f>VLOOKUP(V5593,'WCH Kat'!$A$1:$B$150,2,0)</f>
        <v/>
      </c>
    </row>
    <row r="5594">
      <c r="A5594" t="inlineStr">
        <is>
          <t xml:space="preserve">EW </t>
        </is>
      </c>
      <c r="B5594" t="inlineStr">
        <is>
          <t>EW  269</t>
        </is>
      </c>
      <c r="C5594" s="4" t="inlineStr">
        <is>
          <t>28.12.2024</t>
        </is>
      </c>
      <c r="D5594" t="inlineStr">
        <is>
          <t>16:25</t>
        </is>
      </c>
      <c r="E5594" s="4" t="inlineStr">
        <is>
          <t>26.12.2024</t>
        </is>
      </c>
      <c r="F5594" t="inlineStr">
        <is>
          <t>22:55</t>
        </is>
      </c>
      <c r="G5594" s="5" t="n">
        <v>41.5</v>
      </c>
      <c r="H5594" t="inlineStr">
        <is>
          <t>Inbound</t>
        </is>
      </c>
      <c r="I5594" s="6" t="n">
        <v>0</v>
      </c>
      <c r="J5594" s="6" t="n">
        <v>0</v>
      </c>
      <c r="K5594" s="6" t="n">
        <v>0</v>
      </c>
      <c r="L5594" s="6">
        <f>I5594+J5594+K5594</f>
        <v/>
      </c>
      <c r="M5594" s="6" t="n">
        <v>1</v>
      </c>
      <c r="P5594" t="inlineStr">
        <is>
          <t>Ja</t>
        </is>
      </c>
      <c r="T5594" t="inlineStr">
        <is>
          <t>LPA</t>
        </is>
      </c>
      <c r="U5594">
        <f>VLOOKUP(T5594,Destinations!$A$2:$C$550,2,0)</f>
        <v/>
      </c>
      <c r="V5594" t="inlineStr">
        <is>
          <t>WCHC</t>
        </is>
      </c>
      <c r="W5594">
        <f>VLOOKUP(V5594,'WCH Kat'!$A$1:$B$150,2,0)</f>
        <v/>
      </c>
    </row>
    <row r="5595">
      <c r="A5595" t="inlineStr">
        <is>
          <t xml:space="preserve">EW </t>
        </is>
      </c>
      <c r="B5595" t="inlineStr">
        <is>
          <t>EW  269</t>
        </is>
      </c>
      <c r="C5595" s="4" t="inlineStr">
        <is>
          <t>28.12.2024</t>
        </is>
      </c>
      <c r="D5595" t="inlineStr">
        <is>
          <t>16:25</t>
        </is>
      </c>
      <c r="E5595" s="4" t="inlineStr">
        <is>
          <t>26.12.2024</t>
        </is>
      </c>
      <c r="F5595" t="inlineStr">
        <is>
          <t>22:55</t>
        </is>
      </c>
      <c r="G5595" s="5" t="n">
        <v>41.5</v>
      </c>
      <c r="H5595" t="inlineStr">
        <is>
          <t>Inbound</t>
        </is>
      </c>
      <c r="I5595" s="6" t="n">
        <v>0</v>
      </c>
      <c r="J5595" s="6" t="n">
        <v>0</v>
      </c>
      <c r="K5595" s="6" t="n">
        <v>0</v>
      </c>
      <c r="L5595" s="6">
        <f>I5595+J5595+K5595</f>
        <v/>
      </c>
      <c r="M5595" s="6" t="n">
        <v>1</v>
      </c>
      <c r="P5595" t="inlineStr">
        <is>
          <t>Ja</t>
        </is>
      </c>
      <c r="T5595" t="inlineStr">
        <is>
          <t>LPA</t>
        </is>
      </c>
      <c r="U5595">
        <f>VLOOKUP(T5595,Destinations!$A$2:$C$550,2,0)</f>
        <v/>
      </c>
      <c r="V5595" t="inlineStr">
        <is>
          <t>WCHR</t>
        </is>
      </c>
      <c r="W5595">
        <f>VLOOKUP(V5595,'WCH Kat'!$A$1:$B$150,2,0)</f>
        <v/>
      </c>
    </row>
    <row r="5596">
      <c r="A5596" t="inlineStr">
        <is>
          <t xml:space="preserve">EW </t>
        </is>
      </c>
      <c r="B5596" t="inlineStr">
        <is>
          <t>EW  269</t>
        </is>
      </c>
      <c r="C5596" s="4" t="inlineStr">
        <is>
          <t>28.12.2024</t>
        </is>
      </c>
      <c r="D5596" t="inlineStr">
        <is>
          <t>16:25</t>
        </is>
      </c>
      <c r="E5596" s="4" t="inlineStr">
        <is>
          <t>26.12.2024</t>
        </is>
      </c>
      <c r="F5596" t="inlineStr">
        <is>
          <t>22:55</t>
        </is>
      </c>
      <c r="G5596" s="5" t="n">
        <v>41.5</v>
      </c>
      <c r="H5596" t="inlineStr">
        <is>
          <t>Inbound</t>
        </is>
      </c>
      <c r="I5596" s="6" t="n">
        <v>0</v>
      </c>
      <c r="J5596" s="6" t="n">
        <v>0</v>
      </c>
      <c r="K5596" s="6" t="n">
        <v>0</v>
      </c>
      <c r="L5596" s="6">
        <f>I5596+J5596+K5596</f>
        <v/>
      </c>
      <c r="M5596" s="6" t="n">
        <v>1</v>
      </c>
      <c r="P5596" t="inlineStr">
        <is>
          <t>Ja</t>
        </is>
      </c>
      <c r="T5596" t="inlineStr">
        <is>
          <t>LPA</t>
        </is>
      </c>
      <c r="U5596">
        <f>VLOOKUP(T5596,Destinations!$A$2:$C$550,2,0)</f>
        <v/>
      </c>
      <c r="V5596" t="inlineStr">
        <is>
          <t>WCHC</t>
        </is>
      </c>
      <c r="W5596">
        <f>VLOOKUP(V5596,'WCH Kat'!$A$1:$B$150,2,0)</f>
        <v/>
      </c>
    </row>
    <row r="5597">
      <c r="A5597" t="inlineStr">
        <is>
          <t xml:space="preserve">EW </t>
        </is>
      </c>
      <c r="B5597" t="inlineStr">
        <is>
          <t>EW  269</t>
        </is>
      </c>
      <c r="C5597" s="4" t="inlineStr">
        <is>
          <t>28.12.2024</t>
        </is>
      </c>
      <c r="D5597" t="inlineStr">
        <is>
          <t>16:25</t>
        </is>
      </c>
      <c r="E5597" s="4" t="inlineStr">
        <is>
          <t>28.12.2024</t>
        </is>
      </c>
      <c r="F5597" t="inlineStr">
        <is>
          <t>11:36</t>
        </is>
      </c>
      <c r="G5597" s="5" t="n">
        <v>4.81667</v>
      </c>
      <c r="H5597" t="inlineStr">
        <is>
          <t>Inbound</t>
        </is>
      </c>
      <c r="I5597" s="6" t="n">
        <v>0</v>
      </c>
      <c r="J5597" s="6" t="n">
        <v>0</v>
      </c>
      <c r="K5597" s="6" t="n">
        <v>1</v>
      </c>
      <c r="L5597" s="6">
        <f>I5597+J5597+K5597</f>
        <v/>
      </c>
      <c r="M5597" s="6" t="n">
        <v>0</v>
      </c>
      <c r="O5597" t="inlineStr">
        <is>
          <t>Ja</t>
        </is>
      </c>
      <c r="T5597" t="inlineStr">
        <is>
          <t>LPA</t>
        </is>
      </c>
      <c r="U5597">
        <f>VLOOKUP(T5597,Destinations!$A$2:$C$550,2,0)</f>
        <v/>
      </c>
      <c r="V5597" t="inlineStr">
        <is>
          <t>WCHS</t>
        </is>
      </c>
      <c r="W5597">
        <f>VLOOKUP(V5597,'WCH Kat'!$A$1:$B$150,2,0)</f>
        <v/>
      </c>
    </row>
    <row r="5598">
      <c r="A5598" t="inlineStr">
        <is>
          <t xml:space="preserve">FR </t>
        </is>
      </c>
      <c r="B5598" t="inlineStr">
        <is>
          <t>FR  408</t>
        </is>
      </c>
      <c r="C5598" s="4" t="inlineStr">
        <is>
          <t>28.12.2024</t>
        </is>
      </c>
      <c r="D5598" t="inlineStr">
        <is>
          <t>16:30</t>
        </is>
      </c>
      <c r="E5598" s="4" t="inlineStr">
        <is>
          <t>26.12.2024</t>
        </is>
      </c>
      <c r="F5598" t="inlineStr">
        <is>
          <t>22:55</t>
        </is>
      </c>
      <c r="G5598" s="5" t="n">
        <v>41.58333</v>
      </c>
      <c r="H5598" t="inlineStr">
        <is>
          <t>Inbound</t>
        </is>
      </c>
      <c r="I5598" s="6" t="n">
        <v>0</v>
      </c>
      <c r="J5598" s="6" t="n">
        <v>0</v>
      </c>
      <c r="K5598" s="6" t="n">
        <v>0</v>
      </c>
      <c r="L5598" s="6">
        <f>I5598+J5598+K5598</f>
        <v/>
      </c>
      <c r="M5598" s="6" t="n">
        <v>1</v>
      </c>
      <c r="P5598" t="inlineStr">
        <is>
          <t>Ja</t>
        </is>
      </c>
      <c r="T5598" t="inlineStr">
        <is>
          <t>CPH</t>
        </is>
      </c>
      <c r="U5598">
        <f>VLOOKUP(T5598,Destinations!$A$2:$C$550,2,0)</f>
        <v/>
      </c>
      <c r="V5598" t="inlineStr">
        <is>
          <t>WCHR</t>
        </is>
      </c>
      <c r="W5598">
        <f>VLOOKUP(V5598,'WCH Kat'!$A$1:$B$150,2,0)</f>
        <v/>
      </c>
    </row>
    <row r="5599">
      <c r="A5599" t="inlineStr">
        <is>
          <t xml:space="preserve">DI </t>
        </is>
      </c>
      <c r="B5599" t="inlineStr">
        <is>
          <t>DI 6837</t>
        </is>
      </c>
      <c r="C5599" s="4" t="inlineStr">
        <is>
          <t>28.12.2024</t>
        </is>
      </c>
      <c r="D5599" t="inlineStr">
        <is>
          <t>16:50</t>
        </is>
      </c>
      <c r="E5599" s="4" t="inlineStr">
        <is>
          <t>28.12.2024</t>
        </is>
      </c>
      <c r="F5599" t="inlineStr">
        <is>
          <t>13:45</t>
        </is>
      </c>
      <c r="G5599" s="5" t="n">
        <v>3.08333</v>
      </c>
      <c r="H5599" t="inlineStr">
        <is>
          <t>Inbound</t>
        </is>
      </c>
      <c r="I5599" s="6" t="n">
        <v>0</v>
      </c>
      <c r="J5599" s="6" t="n">
        <v>0</v>
      </c>
      <c r="K5599" s="6" t="n">
        <v>1</v>
      </c>
      <c r="L5599" s="6">
        <f>I5599+J5599+K5599</f>
        <v/>
      </c>
      <c r="M5599" s="6" t="n">
        <v>0</v>
      </c>
      <c r="P5599" t="inlineStr">
        <is>
          <t>Ja</t>
        </is>
      </c>
      <c r="T5599" t="inlineStr">
        <is>
          <t>TFS</t>
        </is>
      </c>
      <c r="U5599">
        <f>VLOOKUP(T5599,Destinations!$A$2:$C$550,2,0)</f>
        <v/>
      </c>
      <c r="V5599" t="inlineStr">
        <is>
          <t>WCHS</t>
        </is>
      </c>
      <c r="W5599">
        <f>VLOOKUP(V5599,'WCH Kat'!$A$1:$B$150,2,0)</f>
        <v/>
      </c>
    </row>
    <row r="5600">
      <c r="A5600" t="inlineStr">
        <is>
          <t xml:space="preserve">TK </t>
        </is>
      </c>
      <c r="B5600" t="inlineStr">
        <is>
          <t>TK 1675</t>
        </is>
      </c>
      <c r="C5600" s="4" t="inlineStr">
        <is>
          <t>28.12.2024</t>
        </is>
      </c>
      <c r="D5600" t="inlineStr">
        <is>
          <t>16:55</t>
        </is>
      </c>
      <c r="E5600" s="4" t="inlineStr">
        <is>
          <t>26.12.2024</t>
        </is>
      </c>
      <c r="F5600" t="inlineStr">
        <is>
          <t>13:45</t>
        </is>
      </c>
      <c r="G5600" s="5" t="n">
        <v>51.16667</v>
      </c>
      <c r="H5600" t="inlineStr">
        <is>
          <t>Inbound</t>
        </is>
      </c>
      <c r="I5600" s="6" t="n">
        <v>0</v>
      </c>
      <c r="J5600" s="6" t="n">
        <v>0</v>
      </c>
      <c r="K5600" s="6" t="n">
        <v>0</v>
      </c>
      <c r="L5600" s="6">
        <f>I5600+J5600+K5600</f>
        <v/>
      </c>
      <c r="M5600" s="6" t="n">
        <v>1</v>
      </c>
      <c r="P5600" t="inlineStr">
        <is>
          <t>Ja</t>
        </is>
      </c>
      <c r="T5600" t="inlineStr">
        <is>
          <t>IST</t>
        </is>
      </c>
      <c r="U5600">
        <f>VLOOKUP(T5600,Destinations!$A$2:$C$550,2,0)</f>
        <v/>
      </c>
      <c r="V5600" t="inlineStr">
        <is>
          <t>WCHR</t>
        </is>
      </c>
      <c r="W5600">
        <f>VLOOKUP(V5600,'WCH Kat'!$A$1:$B$150,2,0)</f>
        <v/>
      </c>
    </row>
    <row r="5601">
      <c r="A5601" t="inlineStr">
        <is>
          <t xml:space="preserve">DI </t>
        </is>
      </c>
      <c r="B5601" t="inlineStr">
        <is>
          <t>DI 6837</t>
        </is>
      </c>
      <c r="C5601" s="4" t="inlineStr">
        <is>
          <t>28.12.2024</t>
        </is>
      </c>
      <c r="D5601" t="inlineStr">
        <is>
          <t>16:55</t>
        </is>
      </c>
      <c r="E5601" s="4" t="inlineStr">
        <is>
          <t>27.12.2024</t>
        </is>
      </c>
      <c r="F5601" t="inlineStr">
        <is>
          <t>21:15</t>
        </is>
      </c>
      <c r="G5601" s="5" t="n">
        <v>19.66667</v>
      </c>
      <c r="H5601" t="inlineStr">
        <is>
          <t>Inbound</t>
        </is>
      </c>
      <c r="I5601" s="6" t="n">
        <v>0</v>
      </c>
      <c r="J5601" s="6" t="n">
        <v>0</v>
      </c>
      <c r="K5601" s="6" t="n">
        <v>1</v>
      </c>
      <c r="L5601" s="6">
        <f>I5601+J5601+K5601</f>
        <v/>
      </c>
      <c r="M5601" s="6" t="n">
        <v>0</v>
      </c>
      <c r="P5601" t="inlineStr">
        <is>
          <t>Ja</t>
        </is>
      </c>
      <c r="T5601" t="inlineStr">
        <is>
          <t>TFS</t>
        </is>
      </c>
      <c r="U5601">
        <f>VLOOKUP(T5601,Destinations!$A$2:$C$550,2,0)</f>
        <v/>
      </c>
      <c r="V5601" t="inlineStr">
        <is>
          <t>WCHR</t>
        </is>
      </c>
      <c r="W5601">
        <f>VLOOKUP(V5601,'WCH Kat'!$A$1:$B$150,2,0)</f>
        <v/>
      </c>
    </row>
    <row r="5602">
      <c r="A5602" t="inlineStr">
        <is>
          <t xml:space="preserve">DI </t>
        </is>
      </c>
      <c r="B5602" t="inlineStr">
        <is>
          <t>DI 6837</t>
        </is>
      </c>
      <c r="C5602" s="4" t="inlineStr">
        <is>
          <t>28.12.2024</t>
        </is>
      </c>
      <c r="D5602" t="inlineStr">
        <is>
          <t>16:55</t>
        </is>
      </c>
      <c r="E5602" s="4" t="inlineStr">
        <is>
          <t>28.12.2024</t>
        </is>
      </c>
      <c r="F5602" t="inlineStr">
        <is>
          <t>13:45</t>
        </is>
      </c>
      <c r="G5602" s="5" t="n">
        <v>3.16667</v>
      </c>
      <c r="H5602" t="inlineStr">
        <is>
          <t>Inbound</t>
        </is>
      </c>
      <c r="I5602" s="6" t="n">
        <v>0</v>
      </c>
      <c r="J5602" s="6" t="n">
        <v>0</v>
      </c>
      <c r="K5602" s="6" t="n">
        <v>1</v>
      </c>
      <c r="L5602" s="6">
        <f>I5602+J5602+K5602</f>
        <v/>
      </c>
      <c r="M5602" s="6" t="n">
        <v>0</v>
      </c>
      <c r="P5602" t="inlineStr">
        <is>
          <t>Ja</t>
        </is>
      </c>
      <c r="T5602" t="inlineStr">
        <is>
          <t>TFS</t>
        </is>
      </c>
      <c r="U5602">
        <f>VLOOKUP(T5602,Destinations!$A$2:$C$550,2,0)</f>
        <v/>
      </c>
      <c r="V5602" t="inlineStr">
        <is>
          <t>WCHS</t>
        </is>
      </c>
      <c r="W5602">
        <f>VLOOKUP(V5602,'WCH Kat'!$A$1:$B$150,2,0)</f>
        <v/>
      </c>
    </row>
    <row r="5603">
      <c r="A5603" t="inlineStr">
        <is>
          <t xml:space="preserve">DI </t>
        </is>
      </c>
      <c r="B5603" t="inlineStr">
        <is>
          <t>DI 6837</t>
        </is>
      </c>
      <c r="C5603" s="4" t="inlineStr">
        <is>
          <t>28.12.2024</t>
        </is>
      </c>
      <c r="D5603" t="inlineStr">
        <is>
          <t>16:55</t>
        </is>
      </c>
      <c r="E5603" s="4" t="inlineStr">
        <is>
          <t>28.12.2024</t>
        </is>
      </c>
      <c r="F5603" t="inlineStr">
        <is>
          <t>13:45</t>
        </is>
      </c>
      <c r="G5603" s="5" t="n">
        <v>3.16667</v>
      </c>
      <c r="H5603" t="inlineStr">
        <is>
          <t>Inbound</t>
        </is>
      </c>
      <c r="I5603" s="6" t="n">
        <v>0</v>
      </c>
      <c r="J5603" s="6" t="n">
        <v>0</v>
      </c>
      <c r="K5603" s="6" t="n">
        <v>1</v>
      </c>
      <c r="L5603" s="6">
        <f>I5603+J5603+K5603</f>
        <v/>
      </c>
      <c r="M5603" s="6" t="n">
        <v>0</v>
      </c>
      <c r="P5603" t="inlineStr">
        <is>
          <t>Ja</t>
        </is>
      </c>
      <c r="T5603" t="inlineStr">
        <is>
          <t>TFS</t>
        </is>
      </c>
      <c r="U5603">
        <f>VLOOKUP(T5603,Destinations!$A$2:$C$550,2,0)</f>
        <v/>
      </c>
      <c r="V5603" t="inlineStr">
        <is>
          <t>WCHS</t>
        </is>
      </c>
      <c r="W5603">
        <f>VLOOKUP(V5603,'WCH Kat'!$A$1:$B$150,2,0)</f>
        <v/>
      </c>
    </row>
    <row r="5604">
      <c r="A5604" t="inlineStr">
        <is>
          <t xml:space="preserve">FR </t>
        </is>
      </c>
      <c r="B5604" t="inlineStr">
        <is>
          <t>FR 9484</t>
        </is>
      </c>
      <c r="C5604" s="4" t="inlineStr">
        <is>
          <t>28.12.2024</t>
        </is>
      </c>
      <c r="D5604" t="inlineStr">
        <is>
          <t>16:55</t>
        </is>
      </c>
      <c r="E5604" s="4" t="inlineStr">
        <is>
          <t>27.12.2024</t>
        </is>
      </c>
      <c r="F5604" t="inlineStr">
        <is>
          <t>00:50</t>
        </is>
      </c>
      <c r="G5604" s="5" t="n">
        <v>40.08333</v>
      </c>
      <c r="H5604" t="inlineStr">
        <is>
          <t>Outbound</t>
        </is>
      </c>
      <c r="I5604" s="6" t="n">
        <v>0</v>
      </c>
      <c r="J5604" s="6" t="n">
        <v>0</v>
      </c>
      <c r="K5604" s="6" t="n">
        <v>0</v>
      </c>
      <c r="L5604" s="6">
        <f>I5604+J5604+K5604</f>
        <v/>
      </c>
      <c r="M5604" s="6" t="n">
        <v>1</v>
      </c>
      <c r="P5604" t="inlineStr">
        <is>
          <t>Ja</t>
        </is>
      </c>
      <c r="T5604" t="inlineStr">
        <is>
          <t>VIE</t>
        </is>
      </c>
      <c r="U5604">
        <f>VLOOKUP(T5604,Destinations!$A$2:$C$550,2,0)</f>
        <v/>
      </c>
      <c r="V5604" t="inlineStr">
        <is>
          <t>WCHR</t>
        </is>
      </c>
      <c r="W5604">
        <f>VLOOKUP(V5604,'WCH Kat'!$A$1:$B$150,2,0)</f>
        <v/>
      </c>
    </row>
    <row r="5605">
      <c r="A5605" t="inlineStr">
        <is>
          <t xml:space="preserve">FR </t>
        </is>
      </c>
      <c r="B5605" t="inlineStr">
        <is>
          <t>FR 9484</t>
        </is>
      </c>
      <c r="C5605" s="4" t="inlineStr">
        <is>
          <t>28.12.2024</t>
        </is>
      </c>
      <c r="D5605" t="inlineStr">
        <is>
          <t>16:55</t>
        </is>
      </c>
      <c r="E5605" s="4" t="inlineStr">
        <is>
          <t>27.12.2024</t>
        </is>
      </c>
      <c r="F5605" t="inlineStr">
        <is>
          <t>00:50</t>
        </is>
      </c>
      <c r="G5605" s="5" t="n">
        <v>40.08333</v>
      </c>
      <c r="H5605" t="inlineStr">
        <is>
          <t>Outbound</t>
        </is>
      </c>
      <c r="I5605" s="6" t="n">
        <v>0</v>
      </c>
      <c r="J5605" s="6" t="n">
        <v>0</v>
      </c>
      <c r="K5605" s="6" t="n">
        <v>0</v>
      </c>
      <c r="L5605" s="6">
        <f>I5605+J5605+K5605</f>
        <v/>
      </c>
      <c r="M5605" s="6" t="n">
        <v>1</v>
      </c>
      <c r="P5605" t="inlineStr">
        <is>
          <t>Ja</t>
        </is>
      </c>
      <c r="T5605" t="inlineStr">
        <is>
          <t>VIE</t>
        </is>
      </c>
      <c r="U5605">
        <f>VLOOKUP(T5605,Destinations!$A$2:$C$550,2,0)</f>
        <v/>
      </c>
      <c r="V5605" t="inlineStr">
        <is>
          <t>WCHS</t>
        </is>
      </c>
      <c r="W5605">
        <f>VLOOKUP(V5605,'WCH Kat'!$A$1:$B$150,2,0)</f>
        <v/>
      </c>
    </row>
    <row r="5606">
      <c r="A5606" t="inlineStr">
        <is>
          <t xml:space="preserve">EW </t>
        </is>
      </c>
      <c r="B5606" t="inlineStr">
        <is>
          <t>EW  521</t>
        </is>
      </c>
      <c r="C5606" s="4" t="inlineStr">
        <is>
          <t>28.12.2024</t>
        </is>
      </c>
      <c r="D5606" t="inlineStr">
        <is>
          <t>17:00</t>
        </is>
      </c>
      <c r="E5606" s="4" t="inlineStr">
        <is>
          <t>27.12.2024</t>
        </is>
      </c>
      <c r="F5606" t="inlineStr">
        <is>
          <t>01:45</t>
        </is>
      </c>
      <c r="G5606" s="5" t="n">
        <v>39.25</v>
      </c>
      <c r="H5606" t="inlineStr">
        <is>
          <t>Inbound</t>
        </is>
      </c>
      <c r="I5606" s="6" t="n">
        <v>0</v>
      </c>
      <c r="J5606" s="6" t="n">
        <v>0</v>
      </c>
      <c r="K5606" s="6" t="n">
        <v>0</v>
      </c>
      <c r="L5606" s="6">
        <f>I5606+J5606+K5606</f>
        <v/>
      </c>
      <c r="M5606" s="6" t="n">
        <v>1</v>
      </c>
      <c r="P5606" t="inlineStr">
        <is>
          <t>Ja</t>
        </is>
      </c>
      <c r="T5606" t="inlineStr">
        <is>
          <t>BCN</t>
        </is>
      </c>
      <c r="U5606">
        <f>VLOOKUP(T5606,Destinations!$A$2:$C$550,2,0)</f>
        <v/>
      </c>
      <c r="V5606" t="inlineStr">
        <is>
          <t>WCHR</t>
        </is>
      </c>
      <c r="W5606">
        <f>VLOOKUP(V5606,'WCH Kat'!$A$1:$B$150,2,0)</f>
        <v/>
      </c>
    </row>
    <row r="5607">
      <c r="A5607" t="inlineStr">
        <is>
          <t xml:space="preserve">EW </t>
        </is>
      </c>
      <c r="B5607" t="inlineStr">
        <is>
          <t>EW  521</t>
        </is>
      </c>
      <c r="C5607" s="4" t="inlineStr">
        <is>
          <t>28.12.2024</t>
        </is>
      </c>
      <c r="D5607" t="inlineStr">
        <is>
          <t>17:00</t>
        </is>
      </c>
      <c r="E5607" s="4" t="inlineStr">
        <is>
          <t>27.12.2024</t>
        </is>
      </c>
      <c r="F5607" t="inlineStr">
        <is>
          <t>01:45</t>
        </is>
      </c>
      <c r="G5607" s="5" t="n">
        <v>39.25</v>
      </c>
      <c r="H5607" t="inlineStr">
        <is>
          <t>Inbound</t>
        </is>
      </c>
      <c r="I5607" s="6" t="n">
        <v>0</v>
      </c>
      <c r="J5607" s="6" t="n">
        <v>0</v>
      </c>
      <c r="K5607" s="6" t="n">
        <v>0</v>
      </c>
      <c r="L5607" s="6">
        <f>I5607+J5607+K5607</f>
        <v/>
      </c>
      <c r="M5607" s="6" t="n">
        <v>1</v>
      </c>
      <c r="P5607" t="inlineStr">
        <is>
          <t>Ja</t>
        </is>
      </c>
      <c r="T5607" t="inlineStr">
        <is>
          <t>BCN</t>
        </is>
      </c>
      <c r="U5607">
        <f>VLOOKUP(T5607,Destinations!$A$2:$C$550,2,0)</f>
        <v/>
      </c>
      <c r="V5607" t="inlineStr">
        <is>
          <t>WCHR</t>
        </is>
      </c>
      <c r="W5607">
        <f>VLOOKUP(V5607,'WCH Kat'!$A$1:$B$150,2,0)</f>
        <v/>
      </c>
    </row>
    <row r="5608">
      <c r="A5608" t="inlineStr">
        <is>
          <t xml:space="preserve">EW </t>
        </is>
      </c>
      <c r="B5608" t="inlineStr">
        <is>
          <t>EW 652</t>
        </is>
      </c>
      <c r="C5608" s="4" t="inlineStr">
        <is>
          <t>28.12.2024</t>
        </is>
      </c>
      <c r="D5608" t="inlineStr">
        <is>
          <t>17:00</t>
        </is>
      </c>
      <c r="E5608" s="4" t="inlineStr">
        <is>
          <t>28.12.2024</t>
        </is>
      </c>
      <c r="F5608" t="inlineStr">
        <is>
          <t>15:30</t>
        </is>
      </c>
      <c r="G5608" s="5" t="n">
        <v>1.5</v>
      </c>
      <c r="H5608" t="inlineStr">
        <is>
          <t>Outbound</t>
        </is>
      </c>
      <c r="I5608" s="6" t="n">
        <v>0</v>
      </c>
      <c r="J5608" s="6" t="n">
        <v>1</v>
      </c>
      <c r="K5608" s="6" t="n">
        <v>0</v>
      </c>
      <c r="L5608" s="6">
        <f>I5608+J5608+K5608</f>
        <v/>
      </c>
      <c r="M5608" s="6" t="n">
        <v>0</v>
      </c>
      <c r="Q5608" t="inlineStr">
        <is>
          <t>Ja</t>
        </is>
      </c>
      <c r="T5608" t="inlineStr">
        <is>
          <t>Thessaloniki</t>
        </is>
      </c>
      <c r="U5608">
        <f>VLOOKUP(T5608,Destinations!$A$2:$C$550,2,0)</f>
        <v/>
      </c>
      <c r="V5608" t="inlineStr">
        <is>
          <t>WCHS</t>
        </is>
      </c>
      <c r="W5608">
        <f>VLOOKUP(V5608,'WCH Kat'!$A$1:$B$150,2,0)</f>
        <v/>
      </c>
    </row>
    <row r="5609">
      <c r="A5609" t="inlineStr">
        <is>
          <t xml:space="preserve">TK </t>
        </is>
      </c>
      <c r="B5609" t="inlineStr">
        <is>
          <t>TK 1675</t>
        </is>
      </c>
      <c r="C5609" s="4" t="inlineStr">
        <is>
          <t>28.12.2024</t>
        </is>
      </c>
      <c r="D5609" t="inlineStr">
        <is>
          <t>17:15</t>
        </is>
      </c>
      <c r="E5609" s="4" t="inlineStr">
        <is>
          <t>26.12.2024</t>
        </is>
      </c>
      <c r="F5609" t="inlineStr">
        <is>
          <t>13:45</t>
        </is>
      </c>
      <c r="G5609" s="5" t="n">
        <v>51.5</v>
      </c>
      <c r="H5609" t="inlineStr">
        <is>
          <t>Inbound</t>
        </is>
      </c>
      <c r="I5609" s="6" t="n">
        <v>0</v>
      </c>
      <c r="J5609" s="6" t="n">
        <v>0</v>
      </c>
      <c r="K5609" s="6" t="n">
        <v>0</v>
      </c>
      <c r="L5609" s="6">
        <f>I5609+J5609+K5609</f>
        <v/>
      </c>
      <c r="M5609" s="6" t="n">
        <v>1</v>
      </c>
      <c r="P5609" t="inlineStr">
        <is>
          <t>Ja</t>
        </is>
      </c>
      <c r="T5609" t="inlineStr">
        <is>
          <t>IST</t>
        </is>
      </c>
      <c r="U5609">
        <f>VLOOKUP(T5609,Destinations!$A$2:$C$550,2,0)</f>
        <v/>
      </c>
      <c r="V5609" t="inlineStr">
        <is>
          <t>WCHR</t>
        </is>
      </c>
      <c r="W5609">
        <f>VLOOKUP(V5609,'WCH Kat'!$A$1:$B$150,2,0)</f>
        <v/>
      </c>
    </row>
    <row r="5610">
      <c r="A5610" t="inlineStr">
        <is>
          <t xml:space="preserve">EW </t>
        </is>
      </c>
      <c r="B5610" t="inlineStr">
        <is>
          <t>EW  253</t>
        </is>
      </c>
      <c r="C5610" s="4" t="inlineStr">
        <is>
          <t>28.12.2024</t>
        </is>
      </c>
      <c r="D5610" t="inlineStr">
        <is>
          <t>17:20</t>
        </is>
      </c>
      <c r="E5610" s="4" t="inlineStr">
        <is>
          <t>26.12.2024</t>
        </is>
      </c>
      <c r="F5610" t="inlineStr">
        <is>
          <t>23:50</t>
        </is>
      </c>
      <c r="G5610" s="5" t="n">
        <v>41.5</v>
      </c>
      <c r="H5610" t="inlineStr">
        <is>
          <t>Inbound</t>
        </is>
      </c>
      <c r="I5610" s="6" t="n">
        <v>0</v>
      </c>
      <c r="J5610" s="6" t="n">
        <v>0</v>
      </c>
      <c r="K5610" s="6" t="n">
        <v>0</v>
      </c>
      <c r="L5610" s="6">
        <f>I5610+J5610+K5610</f>
        <v/>
      </c>
      <c r="M5610" s="6" t="n">
        <v>1</v>
      </c>
      <c r="P5610" t="inlineStr">
        <is>
          <t>Ja</t>
        </is>
      </c>
      <c r="T5610" t="inlineStr">
        <is>
          <t>TFS</t>
        </is>
      </c>
      <c r="U5610">
        <f>VLOOKUP(T5610,Destinations!$A$2:$C$550,2,0)</f>
        <v/>
      </c>
      <c r="V5610" t="inlineStr">
        <is>
          <t>WCHR</t>
        </is>
      </c>
      <c r="W5610">
        <f>VLOOKUP(V5610,'WCH Kat'!$A$1:$B$150,2,0)</f>
        <v/>
      </c>
    </row>
    <row r="5611">
      <c r="A5611" t="inlineStr">
        <is>
          <t xml:space="preserve">FR </t>
        </is>
      </c>
      <c r="B5611" t="inlineStr">
        <is>
          <t>FR 2813</t>
        </is>
      </c>
      <c r="C5611" s="4" t="inlineStr">
        <is>
          <t>28.12.2024</t>
        </is>
      </c>
      <c r="D5611" t="inlineStr">
        <is>
          <t>17:20</t>
        </is>
      </c>
      <c r="E5611" s="4" t="inlineStr">
        <is>
          <t>26.12.2024</t>
        </is>
      </c>
      <c r="F5611" t="inlineStr">
        <is>
          <t>23:00</t>
        </is>
      </c>
      <c r="G5611" s="5" t="n">
        <v>42.33333</v>
      </c>
      <c r="H5611" t="inlineStr">
        <is>
          <t>Outbound</t>
        </is>
      </c>
      <c r="I5611" s="6" t="n">
        <v>0</v>
      </c>
      <c r="J5611" s="6" t="n">
        <v>0</v>
      </c>
      <c r="K5611" s="6" t="n">
        <v>0</v>
      </c>
      <c r="L5611" s="6">
        <f>I5611+J5611+K5611</f>
        <v/>
      </c>
      <c r="M5611" s="6" t="n">
        <v>1</v>
      </c>
      <c r="P5611" t="inlineStr">
        <is>
          <t>Ja</t>
        </is>
      </c>
      <c r="T5611" t="inlineStr">
        <is>
          <t>STN</t>
        </is>
      </c>
      <c r="U5611">
        <f>VLOOKUP(T5611,Destinations!$A$2:$C$550,2,0)</f>
        <v/>
      </c>
      <c r="V5611" t="inlineStr">
        <is>
          <t>WCHS</t>
        </is>
      </c>
      <c r="W5611">
        <f>VLOOKUP(V5611,'WCH Kat'!$A$1:$B$150,2,0)</f>
        <v/>
      </c>
    </row>
    <row r="5612">
      <c r="A5612" t="inlineStr">
        <is>
          <t xml:space="preserve">FR </t>
        </is>
      </c>
      <c r="B5612" t="inlineStr">
        <is>
          <t>FR 4451</t>
        </is>
      </c>
      <c r="C5612" s="4" t="inlineStr">
        <is>
          <t>28.12.2024</t>
        </is>
      </c>
      <c r="D5612" t="inlineStr">
        <is>
          <t>17:25</t>
        </is>
      </c>
      <c r="E5612" s="4" t="inlineStr">
        <is>
          <t>26.12.2024</t>
        </is>
      </c>
      <c r="F5612" t="inlineStr">
        <is>
          <t>21:05</t>
        </is>
      </c>
      <c r="G5612" s="5" t="n">
        <v>44.33333</v>
      </c>
      <c r="H5612" t="inlineStr">
        <is>
          <t>Inbound</t>
        </is>
      </c>
      <c r="I5612" s="6" t="n">
        <v>0</v>
      </c>
      <c r="J5612" s="6" t="n">
        <v>0</v>
      </c>
      <c r="K5612" s="6" t="n">
        <v>0</v>
      </c>
      <c r="L5612" s="6">
        <f>I5612+J5612+K5612</f>
        <v/>
      </c>
      <c r="M5612" s="6" t="n">
        <v>1</v>
      </c>
      <c r="P5612" t="inlineStr">
        <is>
          <t>Ja</t>
        </is>
      </c>
      <c r="T5612" t="inlineStr">
        <is>
          <t>PFO</t>
        </is>
      </c>
      <c r="U5612">
        <f>VLOOKUP(T5612,Destinations!$A$2:$C$550,2,0)</f>
        <v/>
      </c>
      <c r="V5612" t="inlineStr">
        <is>
          <t>WCHS</t>
        </is>
      </c>
      <c r="W5612">
        <f>VLOOKUP(V5612,'WCH Kat'!$A$1:$B$150,2,0)</f>
        <v/>
      </c>
    </row>
    <row r="5613">
      <c r="A5613" t="inlineStr">
        <is>
          <t xml:space="preserve">FR </t>
        </is>
      </c>
      <c r="B5613" t="inlineStr">
        <is>
          <t>FR 4451</t>
        </is>
      </c>
      <c r="C5613" s="4" t="inlineStr">
        <is>
          <t>28.12.2024</t>
        </is>
      </c>
      <c r="D5613" t="inlineStr">
        <is>
          <t>17:25</t>
        </is>
      </c>
      <c r="E5613" s="4" t="inlineStr">
        <is>
          <t>26.12.2024</t>
        </is>
      </c>
      <c r="F5613" t="inlineStr">
        <is>
          <t>21:05</t>
        </is>
      </c>
      <c r="G5613" s="5" t="n">
        <v>44.33333</v>
      </c>
      <c r="H5613" t="inlineStr">
        <is>
          <t>Inbound</t>
        </is>
      </c>
      <c r="I5613" s="6" t="n">
        <v>0</v>
      </c>
      <c r="J5613" s="6" t="n">
        <v>0</v>
      </c>
      <c r="K5613" s="6" t="n">
        <v>0</v>
      </c>
      <c r="L5613" s="6">
        <f>I5613+J5613+K5613</f>
        <v/>
      </c>
      <c r="M5613" s="6" t="n">
        <v>1</v>
      </c>
      <c r="P5613" t="inlineStr">
        <is>
          <t>Ja</t>
        </is>
      </c>
      <c r="T5613" t="inlineStr">
        <is>
          <t>PFO</t>
        </is>
      </c>
      <c r="U5613">
        <f>VLOOKUP(T5613,Destinations!$A$2:$C$550,2,0)</f>
        <v/>
      </c>
      <c r="V5613" t="inlineStr">
        <is>
          <t>WCHS</t>
        </is>
      </c>
      <c r="W5613">
        <f>VLOOKUP(V5613,'WCH Kat'!$A$1:$B$150,2,0)</f>
        <v/>
      </c>
    </row>
    <row r="5614">
      <c r="A5614" t="inlineStr">
        <is>
          <t xml:space="preserve">EW </t>
        </is>
      </c>
      <c r="B5614" t="inlineStr">
        <is>
          <t>EW  253</t>
        </is>
      </c>
      <c r="C5614" s="4" t="inlineStr">
        <is>
          <t>28.12.2024</t>
        </is>
      </c>
      <c r="D5614" t="inlineStr">
        <is>
          <t>17:25</t>
        </is>
      </c>
      <c r="E5614" s="4" t="inlineStr">
        <is>
          <t>26.12.2024</t>
        </is>
      </c>
      <c r="F5614" t="inlineStr">
        <is>
          <t>23:50</t>
        </is>
      </c>
      <c r="G5614" s="5" t="n">
        <v>41.58333</v>
      </c>
      <c r="H5614" t="inlineStr">
        <is>
          <t>Inbound</t>
        </is>
      </c>
      <c r="I5614" s="6" t="n">
        <v>0</v>
      </c>
      <c r="J5614" s="6" t="n">
        <v>0</v>
      </c>
      <c r="K5614" s="6" t="n">
        <v>0</v>
      </c>
      <c r="L5614" s="6">
        <f>I5614+J5614+K5614</f>
        <v/>
      </c>
      <c r="M5614" s="6" t="n">
        <v>1</v>
      </c>
      <c r="P5614" t="inlineStr">
        <is>
          <t>Ja</t>
        </is>
      </c>
      <c r="T5614" t="inlineStr">
        <is>
          <t>TFS</t>
        </is>
      </c>
      <c r="U5614">
        <f>VLOOKUP(T5614,Destinations!$A$2:$C$550,2,0)</f>
        <v/>
      </c>
      <c r="V5614" t="inlineStr">
        <is>
          <t>WCHR</t>
        </is>
      </c>
      <c r="W5614">
        <f>VLOOKUP(V5614,'WCH Kat'!$A$1:$B$150,2,0)</f>
        <v/>
      </c>
    </row>
    <row r="5615">
      <c r="A5615" t="inlineStr">
        <is>
          <t xml:space="preserve">EW </t>
        </is>
      </c>
      <c r="B5615" t="inlineStr">
        <is>
          <t>EW  521</t>
        </is>
      </c>
      <c r="C5615" s="4" t="inlineStr">
        <is>
          <t>28.12.2024</t>
        </is>
      </c>
      <c r="D5615" t="inlineStr">
        <is>
          <t>17:25</t>
        </is>
      </c>
      <c r="E5615" s="4" t="inlineStr">
        <is>
          <t>27.12.2024</t>
        </is>
      </c>
      <c r="F5615" t="inlineStr">
        <is>
          <t>01:45</t>
        </is>
      </c>
      <c r="G5615" s="5" t="n">
        <v>39.66667</v>
      </c>
      <c r="H5615" t="inlineStr">
        <is>
          <t>Inbound</t>
        </is>
      </c>
      <c r="I5615" s="6" t="n">
        <v>0</v>
      </c>
      <c r="J5615" s="6" t="n">
        <v>0</v>
      </c>
      <c r="K5615" s="6" t="n">
        <v>0</v>
      </c>
      <c r="L5615" s="6">
        <f>I5615+J5615+K5615</f>
        <v/>
      </c>
      <c r="M5615" s="6" t="n">
        <v>1</v>
      </c>
      <c r="P5615" t="inlineStr">
        <is>
          <t>Ja</t>
        </is>
      </c>
      <c r="T5615" t="inlineStr">
        <is>
          <t>BCN</t>
        </is>
      </c>
      <c r="U5615">
        <f>VLOOKUP(T5615,Destinations!$A$2:$C$550,2,0)</f>
        <v/>
      </c>
      <c r="V5615" t="inlineStr">
        <is>
          <t>WCHR</t>
        </is>
      </c>
      <c r="W5615">
        <f>VLOOKUP(V5615,'WCH Kat'!$A$1:$B$150,2,0)</f>
        <v/>
      </c>
    </row>
    <row r="5616">
      <c r="A5616" t="inlineStr">
        <is>
          <t xml:space="preserve">EW </t>
        </is>
      </c>
      <c r="B5616" t="inlineStr">
        <is>
          <t>EW  243</t>
        </is>
      </c>
      <c r="C5616" s="4" t="inlineStr">
        <is>
          <t>28.12.2024</t>
        </is>
      </c>
      <c r="D5616" t="inlineStr">
        <is>
          <t>17:40</t>
        </is>
      </c>
      <c r="E5616" s="4" t="inlineStr">
        <is>
          <t>28.12.2024</t>
        </is>
      </c>
      <c r="F5616" t="inlineStr">
        <is>
          <t>13:25</t>
        </is>
      </c>
      <c r="G5616" s="5" t="n">
        <v>4.25</v>
      </c>
      <c r="H5616" t="inlineStr">
        <is>
          <t>Inbound</t>
        </is>
      </c>
      <c r="I5616" s="6" t="n">
        <v>0</v>
      </c>
      <c r="J5616" s="6" t="n">
        <v>0</v>
      </c>
      <c r="K5616" s="6" t="n">
        <v>1</v>
      </c>
      <c r="L5616" s="6">
        <f>I5616+J5616+K5616</f>
        <v/>
      </c>
      <c r="M5616" s="6" t="n">
        <v>0</v>
      </c>
      <c r="P5616" t="inlineStr">
        <is>
          <t>Ja</t>
        </is>
      </c>
      <c r="T5616" t="inlineStr">
        <is>
          <t>FUE</t>
        </is>
      </c>
      <c r="U5616">
        <f>VLOOKUP(T5616,Destinations!$A$2:$C$550,2,0)</f>
        <v/>
      </c>
      <c r="V5616" t="inlineStr">
        <is>
          <t>WCHR</t>
        </is>
      </c>
      <c r="W5616">
        <f>VLOOKUP(V5616,'WCH Kat'!$A$1:$B$150,2,0)</f>
        <v/>
      </c>
    </row>
    <row r="5617">
      <c r="A5617" t="inlineStr">
        <is>
          <t xml:space="preserve">BA </t>
        </is>
      </c>
      <c r="B5617" t="inlineStr">
        <is>
          <t>BA 998</t>
        </is>
      </c>
      <c r="C5617" s="4" t="inlineStr">
        <is>
          <t>28.12.2024</t>
        </is>
      </c>
      <c r="D5617" t="inlineStr">
        <is>
          <t>17:42</t>
        </is>
      </c>
      <c r="E5617" s="4" t="inlineStr">
        <is>
          <t>28.12.2024</t>
        </is>
      </c>
      <c r="F5617" t="inlineStr">
        <is>
          <t>17:00</t>
        </is>
      </c>
      <c r="G5617" s="5" t="n">
        <v>0.7</v>
      </c>
      <c r="H5617" t="inlineStr">
        <is>
          <t>Inbound</t>
        </is>
      </c>
      <c r="I5617" s="6" t="n">
        <v>1</v>
      </c>
      <c r="J5617" s="6" t="n">
        <v>0</v>
      </c>
      <c r="K5617" s="6" t="n">
        <v>0</v>
      </c>
      <c r="L5617" s="6">
        <f>I5617+J5617+K5617</f>
        <v/>
      </c>
      <c r="M5617" s="6" t="n">
        <v>0</v>
      </c>
      <c r="P5617" t="inlineStr">
        <is>
          <t>Ja</t>
        </is>
      </c>
      <c r="T5617" t="inlineStr">
        <is>
          <t>London-Heathrow</t>
        </is>
      </c>
      <c r="U5617">
        <f>VLOOKUP(T5617,Destinations!$A$2:$C$550,2,0)</f>
        <v/>
      </c>
      <c r="V5617" t="inlineStr">
        <is>
          <t>WCHS</t>
        </is>
      </c>
      <c r="W5617">
        <f>VLOOKUP(V5617,'WCH Kat'!$A$1:$B$150,2,0)</f>
        <v/>
      </c>
    </row>
    <row r="5618">
      <c r="A5618" t="inlineStr">
        <is>
          <t xml:space="preserve">EW </t>
        </is>
      </c>
      <c r="B5618" t="inlineStr">
        <is>
          <t>EW  243</t>
        </is>
      </c>
      <c r="C5618" s="4" t="inlineStr">
        <is>
          <t>28.12.2024</t>
        </is>
      </c>
      <c r="D5618" t="inlineStr">
        <is>
          <t>17:55</t>
        </is>
      </c>
      <c r="E5618" s="4" t="inlineStr">
        <is>
          <t>28.12.2024</t>
        </is>
      </c>
      <c r="F5618" t="inlineStr">
        <is>
          <t>13:25</t>
        </is>
      </c>
      <c r="G5618" s="5" t="n">
        <v>4.5</v>
      </c>
      <c r="H5618" t="inlineStr">
        <is>
          <t>Inbound</t>
        </is>
      </c>
      <c r="I5618" s="6" t="n">
        <v>0</v>
      </c>
      <c r="J5618" s="6" t="n">
        <v>0</v>
      </c>
      <c r="K5618" s="6" t="n">
        <v>1</v>
      </c>
      <c r="L5618" s="6">
        <f>I5618+J5618+K5618</f>
        <v/>
      </c>
      <c r="M5618" s="6" t="n">
        <v>0</v>
      </c>
      <c r="P5618" t="inlineStr">
        <is>
          <t>Ja</t>
        </is>
      </c>
      <c r="T5618" t="inlineStr">
        <is>
          <t>FUE</t>
        </is>
      </c>
      <c r="U5618">
        <f>VLOOKUP(T5618,Destinations!$A$2:$C$550,2,0)</f>
        <v/>
      </c>
      <c r="V5618" t="inlineStr">
        <is>
          <t>DEAF,WCHR</t>
        </is>
      </c>
      <c r="W5618">
        <f>VLOOKUP(V5618,'WCH Kat'!$A$1:$B$150,2,0)</f>
        <v/>
      </c>
    </row>
    <row r="5619">
      <c r="A5619" t="inlineStr">
        <is>
          <t xml:space="preserve">NE </t>
        </is>
      </c>
      <c r="B5619" t="inlineStr">
        <is>
          <t>NE 6303</t>
        </is>
      </c>
      <c r="C5619" s="4" t="inlineStr">
        <is>
          <t>28.12.2024</t>
        </is>
      </c>
      <c r="D5619" t="inlineStr">
        <is>
          <t>18:15</t>
        </is>
      </c>
      <c r="E5619" s="4" t="inlineStr">
        <is>
          <t>28.12.2024</t>
        </is>
      </c>
      <c r="F5619" t="inlineStr">
        <is>
          <t>13:59</t>
        </is>
      </c>
      <c r="G5619" s="5" t="n">
        <v>4.26667</v>
      </c>
      <c r="H5619" t="inlineStr">
        <is>
          <t>Inbound</t>
        </is>
      </c>
      <c r="I5619" s="6" t="n">
        <v>0</v>
      </c>
      <c r="J5619" s="6" t="n">
        <v>0</v>
      </c>
      <c r="K5619" s="6" t="n">
        <v>1</v>
      </c>
      <c r="L5619" s="6">
        <f>I5619+J5619+K5619</f>
        <v/>
      </c>
      <c r="M5619" s="6" t="n">
        <v>0</v>
      </c>
      <c r="P5619" t="inlineStr">
        <is>
          <t>Ja</t>
        </is>
      </c>
      <c r="T5619" t="inlineStr">
        <is>
          <t>Hurghada</t>
        </is>
      </c>
      <c r="U5619">
        <f>VLOOKUP(T5619,Destinations!$A$2:$C$550,2,0)</f>
        <v/>
      </c>
      <c r="V5619" t="inlineStr">
        <is>
          <t>WCHS</t>
        </is>
      </c>
      <c r="W5619">
        <f>VLOOKUP(V5619,'WCH Kat'!$A$1:$B$150,2,0)</f>
        <v/>
      </c>
    </row>
    <row r="5620">
      <c r="A5620" t="inlineStr">
        <is>
          <t xml:space="preserve">NE </t>
        </is>
      </c>
      <c r="B5620" t="inlineStr">
        <is>
          <t>NE 6303</t>
        </is>
      </c>
      <c r="C5620" s="4" t="inlineStr">
        <is>
          <t>28.12.2024</t>
        </is>
      </c>
      <c r="D5620" t="inlineStr">
        <is>
          <t>18:15</t>
        </is>
      </c>
      <c r="E5620" s="4" t="inlineStr">
        <is>
          <t>28.12.2024</t>
        </is>
      </c>
      <c r="F5620" t="inlineStr">
        <is>
          <t>13:59</t>
        </is>
      </c>
      <c r="G5620" s="5" t="n">
        <v>4.26667</v>
      </c>
      <c r="H5620" t="inlineStr">
        <is>
          <t>Inbound</t>
        </is>
      </c>
      <c r="I5620" s="6" t="n">
        <v>0</v>
      </c>
      <c r="J5620" s="6" t="n">
        <v>0</v>
      </c>
      <c r="K5620" s="6" t="n">
        <v>1</v>
      </c>
      <c r="L5620" s="6">
        <f>I5620+J5620+K5620</f>
        <v/>
      </c>
      <c r="M5620" s="6" t="n">
        <v>0</v>
      </c>
      <c r="P5620" t="inlineStr">
        <is>
          <t>Ja</t>
        </is>
      </c>
      <c r="T5620" t="inlineStr">
        <is>
          <t>Hurghada</t>
        </is>
      </c>
      <c r="U5620">
        <f>VLOOKUP(T5620,Destinations!$A$2:$C$550,2,0)</f>
        <v/>
      </c>
      <c r="V5620" t="inlineStr">
        <is>
          <t>WCHS</t>
        </is>
      </c>
      <c r="W5620">
        <f>VLOOKUP(V5620,'WCH Kat'!$A$1:$B$150,2,0)</f>
        <v/>
      </c>
    </row>
    <row r="5621">
      <c r="A5621" t="inlineStr">
        <is>
          <t xml:space="preserve">FR </t>
        </is>
      </c>
      <c r="B5621" t="inlineStr">
        <is>
          <t>FR 5550</t>
        </is>
      </c>
      <c r="C5621" s="4" t="inlineStr">
        <is>
          <t>28.12.2024</t>
        </is>
      </c>
      <c r="D5621" t="inlineStr">
        <is>
          <t>18:15</t>
        </is>
      </c>
      <c r="E5621" s="4" t="inlineStr">
        <is>
          <t>27.12.2024</t>
        </is>
      </c>
      <c r="F5621" t="inlineStr">
        <is>
          <t>02:10</t>
        </is>
      </c>
      <c r="G5621" s="5" t="n">
        <v>40.08333</v>
      </c>
      <c r="H5621" t="inlineStr">
        <is>
          <t>Outbound</t>
        </is>
      </c>
      <c r="I5621" s="6" t="n">
        <v>0</v>
      </c>
      <c r="J5621" s="6" t="n">
        <v>0</v>
      </c>
      <c r="K5621" s="6" t="n">
        <v>0</v>
      </c>
      <c r="L5621" s="6">
        <f>I5621+J5621+K5621</f>
        <v/>
      </c>
      <c r="M5621" s="6" t="n">
        <v>1</v>
      </c>
      <c r="P5621" t="inlineStr">
        <is>
          <t>Ja</t>
        </is>
      </c>
      <c r="T5621" t="inlineStr">
        <is>
          <t>BGY</t>
        </is>
      </c>
      <c r="U5621">
        <f>VLOOKUP(T5621,Destinations!$A$2:$C$550,2,0)</f>
        <v/>
      </c>
      <c r="V5621" t="inlineStr">
        <is>
          <t>WCHS</t>
        </is>
      </c>
      <c r="W5621">
        <f>VLOOKUP(V5621,'WCH Kat'!$A$1:$B$150,2,0)</f>
        <v/>
      </c>
    </row>
    <row r="5622">
      <c r="A5622" t="inlineStr">
        <is>
          <t xml:space="preserve">FR </t>
        </is>
      </c>
      <c r="B5622" t="inlineStr">
        <is>
          <t>FR 7211</t>
        </is>
      </c>
      <c r="C5622" s="4" t="inlineStr">
        <is>
          <t>28.12.2024</t>
        </is>
      </c>
      <c r="D5622" t="inlineStr">
        <is>
          <t>18:30</t>
        </is>
      </c>
      <c r="E5622" s="4" t="inlineStr">
        <is>
          <t>26.12.2024</t>
        </is>
      </c>
      <c r="F5622" t="inlineStr">
        <is>
          <t>23:40</t>
        </is>
      </c>
      <c r="G5622" s="5" t="n">
        <v>42.83333</v>
      </c>
      <c r="H5622" t="inlineStr">
        <is>
          <t>Inbound</t>
        </is>
      </c>
      <c r="I5622" s="6" t="n">
        <v>0</v>
      </c>
      <c r="J5622" s="6" t="n">
        <v>0</v>
      </c>
      <c r="K5622" s="6" t="n">
        <v>0</v>
      </c>
      <c r="L5622" s="6">
        <f>I5622+J5622+K5622</f>
        <v/>
      </c>
      <c r="M5622" s="6" t="n">
        <v>1</v>
      </c>
      <c r="P5622" t="inlineStr">
        <is>
          <t>Ja</t>
        </is>
      </c>
      <c r="T5622" t="inlineStr">
        <is>
          <t>PMI</t>
        </is>
      </c>
      <c r="U5622">
        <f>VLOOKUP(T5622,Destinations!$A$2:$C$550,2,0)</f>
        <v/>
      </c>
      <c r="V5622" t="inlineStr">
        <is>
          <t>WCHR</t>
        </is>
      </c>
      <c r="W5622">
        <f>VLOOKUP(V5622,'WCH Kat'!$A$1:$B$150,2,0)</f>
        <v/>
      </c>
    </row>
    <row r="5623">
      <c r="A5623" t="inlineStr">
        <is>
          <t xml:space="preserve">NE </t>
        </is>
      </c>
      <c r="B5623" t="inlineStr">
        <is>
          <t>NE 6303</t>
        </is>
      </c>
      <c r="C5623" s="4" t="inlineStr">
        <is>
          <t>28.12.2024</t>
        </is>
      </c>
      <c r="D5623" t="inlineStr">
        <is>
          <t>18:40</t>
        </is>
      </c>
      <c r="E5623" s="4" t="inlineStr">
        <is>
          <t>28.12.2024</t>
        </is>
      </c>
      <c r="F5623" t="inlineStr">
        <is>
          <t>13:59</t>
        </is>
      </c>
      <c r="G5623" s="5" t="n">
        <v>4.68333</v>
      </c>
      <c r="H5623" t="inlineStr">
        <is>
          <t>Inbound</t>
        </is>
      </c>
      <c r="I5623" s="6" t="n">
        <v>0</v>
      </c>
      <c r="J5623" s="6" t="n">
        <v>0</v>
      </c>
      <c r="K5623" s="6" t="n">
        <v>1</v>
      </c>
      <c r="L5623" s="6">
        <f>I5623+J5623+K5623</f>
        <v/>
      </c>
      <c r="M5623" s="6" t="n">
        <v>0</v>
      </c>
      <c r="P5623" t="inlineStr">
        <is>
          <t>Ja</t>
        </is>
      </c>
      <c r="T5623" t="inlineStr">
        <is>
          <t>Hurghada</t>
        </is>
      </c>
      <c r="U5623">
        <f>VLOOKUP(T5623,Destinations!$A$2:$C$550,2,0)</f>
        <v/>
      </c>
      <c r="V5623" t="inlineStr">
        <is>
          <t>WCHS</t>
        </is>
      </c>
      <c r="W5623">
        <f>VLOOKUP(V5623,'WCH Kat'!$A$1:$B$150,2,0)</f>
        <v/>
      </c>
    </row>
    <row r="5624">
      <c r="A5624" t="inlineStr">
        <is>
          <t xml:space="preserve">FR </t>
        </is>
      </c>
      <c r="B5624" t="inlineStr">
        <is>
          <t>FR 8620</t>
        </is>
      </c>
      <c r="C5624" s="4" t="inlineStr">
        <is>
          <t>28.12.2024</t>
        </is>
      </c>
      <c r="D5624" t="inlineStr">
        <is>
          <t>18:45</t>
        </is>
      </c>
      <c r="E5624" s="4" t="inlineStr">
        <is>
          <t>28.12.2024</t>
        </is>
      </c>
      <c r="F5624" t="inlineStr">
        <is>
          <t>17:54</t>
        </is>
      </c>
      <c r="G5624" s="5" t="n">
        <v>0.85</v>
      </c>
      <c r="H5624" t="inlineStr">
        <is>
          <t>Outbound</t>
        </is>
      </c>
      <c r="I5624" s="6" t="n">
        <v>1</v>
      </c>
      <c r="J5624" s="6" t="n">
        <v>0</v>
      </c>
      <c r="K5624" s="6" t="n">
        <v>0</v>
      </c>
      <c r="L5624" s="6">
        <f>I5624+J5624+K5624</f>
        <v/>
      </c>
      <c r="M5624" s="6" t="n">
        <v>0</v>
      </c>
      <c r="Q5624" t="inlineStr">
        <is>
          <t>Ja</t>
        </is>
      </c>
      <c r="T5624" t="inlineStr">
        <is>
          <t>Tanger</t>
        </is>
      </c>
      <c r="U5624">
        <f>VLOOKUP(T5624,Destinations!$A$2:$C$550,2,0)</f>
        <v/>
      </c>
      <c r="V5624" t="inlineStr">
        <is>
          <t>WCHR</t>
        </is>
      </c>
      <c r="W5624">
        <f>VLOOKUP(V5624,'WCH Kat'!$A$1:$B$150,2,0)</f>
        <v/>
      </c>
    </row>
    <row r="5625">
      <c r="A5625" t="inlineStr">
        <is>
          <t xml:space="preserve">EW </t>
        </is>
      </c>
      <c r="B5625" t="inlineStr">
        <is>
          <t>EW  913</t>
        </is>
      </c>
      <c r="C5625" s="4" t="inlineStr">
        <is>
          <t>28.12.2024</t>
        </is>
      </c>
      <c r="D5625" t="inlineStr">
        <is>
          <t>18:55</t>
        </is>
      </c>
      <c r="E5625" s="4" t="inlineStr">
        <is>
          <t>27.12.2024</t>
        </is>
      </c>
      <c r="F5625" t="inlineStr">
        <is>
          <t>03:10</t>
        </is>
      </c>
      <c r="G5625" s="5" t="n">
        <v>39.75</v>
      </c>
      <c r="H5625" t="inlineStr">
        <is>
          <t>Inbound</t>
        </is>
      </c>
      <c r="I5625" s="6" t="n">
        <v>0</v>
      </c>
      <c r="J5625" s="6" t="n">
        <v>0</v>
      </c>
      <c r="K5625" s="6" t="n">
        <v>0</v>
      </c>
      <c r="L5625" s="6">
        <f>I5625+J5625+K5625</f>
        <v/>
      </c>
      <c r="M5625" s="6" t="n">
        <v>1</v>
      </c>
      <c r="P5625" t="inlineStr">
        <is>
          <t>Ja</t>
        </is>
      </c>
      <c r="T5625" t="inlineStr">
        <is>
          <t>TIA</t>
        </is>
      </c>
      <c r="U5625">
        <f>VLOOKUP(T5625,Destinations!$A$2:$C$550,2,0)</f>
        <v/>
      </c>
      <c r="V5625" t="inlineStr">
        <is>
          <t>WCHR</t>
        </is>
      </c>
      <c r="W5625">
        <f>VLOOKUP(V5625,'WCH Kat'!$A$1:$B$150,2,0)</f>
        <v/>
      </c>
    </row>
    <row r="5626">
      <c r="A5626" t="inlineStr">
        <is>
          <t xml:space="preserve">LS </t>
        </is>
      </c>
      <c r="B5626" t="inlineStr">
        <is>
          <t>LS 1040</t>
        </is>
      </c>
      <c r="C5626" s="4" t="inlineStr">
        <is>
          <t>28.12.2024</t>
        </is>
      </c>
      <c r="D5626" t="inlineStr">
        <is>
          <t>19:00</t>
        </is>
      </c>
      <c r="E5626" s="4" t="inlineStr">
        <is>
          <t>27.12.2024</t>
        </is>
      </c>
      <c r="F5626" t="inlineStr">
        <is>
          <t>05:05</t>
        </is>
      </c>
      <c r="G5626" s="5" t="n">
        <v>37.91667</v>
      </c>
      <c r="H5626" t="inlineStr">
        <is>
          <t>Outbound</t>
        </is>
      </c>
      <c r="I5626" s="6" t="n">
        <v>0</v>
      </c>
      <c r="J5626" s="6" t="n">
        <v>0</v>
      </c>
      <c r="K5626" s="6" t="n">
        <v>0</v>
      </c>
      <c r="L5626" s="6">
        <f>I5626+J5626+K5626</f>
        <v/>
      </c>
      <c r="M5626" s="6" t="n">
        <v>1</v>
      </c>
      <c r="P5626" t="inlineStr">
        <is>
          <t>Ja</t>
        </is>
      </c>
      <c r="T5626" t="inlineStr">
        <is>
          <t>MAN</t>
        </is>
      </c>
      <c r="U5626">
        <f>VLOOKUP(T5626,Destinations!$A$2:$C$550,2,0)</f>
        <v/>
      </c>
      <c r="V5626" t="inlineStr">
        <is>
          <t>WCHR</t>
        </is>
      </c>
      <c r="W5626">
        <f>VLOOKUP(V5626,'WCH Kat'!$A$1:$B$150,2,0)</f>
        <v/>
      </c>
    </row>
    <row r="5627">
      <c r="A5627" t="inlineStr">
        <is>
          <t xml:space="preserve">LS </t>
        </is>
      </c>
      <c r="B5627" t="inlineStr">
        <is>
          <t>LS 1040</t>
        </is>
      </c>
      <c r="C5627" s="4" t="inlineStr">
        <is>
          <t>28.12.2024</t>
        </is>
      </c>
      <c r="D5627" t="inlineStr">
        <is>
          <t>19:00</t>
        </is>
      </c>
      <c r="E5627" s="4" t="inlineStr">
        <is>
          <t>27.12.2024</t>
        </is>
      </c>
      <c r="F5627" t="inlineStr">
        <is>
          <t>05:05</t>
        </is>
      </c>
      <c r="G5627" s="5" t="n">
        <v>37.91667</v>
      </c>
      <c r="H5627" t="inlineStr">
        <is>
          <t>Outbound</t>
        </is>
      </c>
      <c r="I5627" s="6" t="n">
        <v>0</v>
      </c>
      <c r="J5627" s="6" t="n">
        <v>0</v>
      </c>
      <c r="K5627" s="6" t="n">
        <v>0</v>
      </c>
      <c r="L5627" s="6">
        <f>I5627+J5627+K5627</f>
        <v/>
      </c>
      <c r="M5627" s="6" t="n">
        <v>1</v>
      </c>
      <c r="P5627" t="inlineStr">
        <is>
          <t>Ja</t>
        </is>
      </c>
      <c r="T5627" t="inlineStr">
        <is>
          <t>MAN</t>
        </is>
      </c>
      <c r="U5627">
        <f>VLOOKUP(T5627,Destinations!$A$2:$C$550,2,0)</f>
        <v/>
      </c>
      <c r="V5627" t="inlineStr">
        <is>
          <t>WCHR</t>
        </is>
      </c>
      <c r="W5627">
        <f>VLOOKUP(V5627,'WCH Kat'!$A$1:$B$150,2,0)</f>
        <v/>
      </c>
    </row>
    <row r="5628">
      <c r="A5628" t="inlineStr">
        <is>
          <t xml:space="preserve">LS </t>
        </is>
      </c>
      <c r="B5628" t="inlineStr">
        <is>
          <t>LS 1040</t>
        </is>
      </c>
      <c r="C5628" s="4" t="inlineStr">
        <is>
          <t>28.12.2024</t>
        </is>
      </c>
      <c r="D5628" t="inlineStr">
        <is>
          <t>19:00</t>
        </is>
      </c>
      <c r="E5628" s="4" t="inlineStr">
        <is>
          <t>28.12.2024</t>
        </is>
      </c>
      <c r="F5628" t="inlineStr">
        <is>
          <t>17:18</t>
        </is>
      </c>
      <c r="G5628" s="5" t="n">
        <v>1.7</v>
      </c>
      <c r="H5628" t="inlineStr">
        <is>
          <t>Outbound</t>
        </is>
      </c>
      <c r="I5628" s="6" t="n">
        <v>0</v>
      </c>
      <c r="J5628" s="6" t="n">
        <v>1</v>
      </c>
      <c r="K5628" s="6" t="n">
        <v>0</v>
      </c>
      <c r="L5628" s="6">
        <f>I5628+J5628+K5628</f>
        <v/>
      </c>
      <c r="M5628" s="6" t="n">
        <v>0</v>
      </c>
      <c r="R5628" t="inlineStr">
        <is>
          <t>Ja</t>
        </is>
      </c>
      <c r="T5628" t="inlineStr">
        <is>
          <t>MAN</t>
        </is>
      </c>
      <c r="U5628">
        <f>VLOOKUP(T5628,Destinations!$A$2:$C$550,2,0)</f>
        <v/>
      </c>
      <c r="V5628" t="inlineStr">
        <is>
          <t>WCHR</t>
        </is>
      </c>
      <c r="W5628">
        <f>VLOOKUP(V5628,'WCH Kat'!$A$1:$B$150,2,0)</f>
        <v/>
      </c>
    </row>
    <row r="5629">
      <c r="A5629" t="inlineStr">
        <is>
          <t xml:space="preserve">LS </t>
        </is>
      </c>
      <c r="B5629" t="inlineStr">
        <is>
          <t>LS 1040</t>
        </is>
      </c>
      <c r="C5629" s="4" t="inlineStr">
        <is>
          <t>28.12.2024</t>
        </is>
      </c>
      <c r="D5629" t="inlineStr">
        <is>
          <t>19:00</t>
        </is>
      </c>
      <c r="E5629" s="4" t="inlineStr">
        <is>
          <t>28.12.2024</t>
        </is>
      </c>
      <c r="F5629" t="inlineStr">
        <is>
          <t>17:26</t>
        </is>
      </c>
      <c r="G5629" s="5" t="n">
        <v>1.56667</v>
      </c>
      <c r="H5629" t="inlineStr">
        <is>
          <t>Outbound</t>
        </is>
      </c>
      <c r="I5629" s="6" t="n">
        <v>0</v>
      </c>
      <c r="J5629" s="6" t="n">
        <v>1</v>
      </c>
      <c r="K5629" s="6" t="n">
        <v>0</v>
      </c>
      <c r="L5629" s="6">
        <f>I5629+J5629+K5629</f>
        <v/>
      </c>
      <c r="M5629" s="6" t="n">
        <v>0</v>
      </c>
      <c r="R5629" t="inlineStr">
        <is>
          <t>Ja</t>
        </is>
      </c>
      <c r="T5629" t="inlineStr">
        <is>
          <t>MAN</t>
        </is>
      </c>
      <c r="U5629">
        <f>VLOOKUP(T5629,Destinations!$A$2:$C$550,2,0)</f>
        <v/>
      </c>
      <c r="V5629" t="inlineStr">
        <is>
          <t>WCHR</t>
        </is>
      </c>
      <c r="W5629">
        <f>VLOOKUP(V5629,'WCH Kat'!$A$1:$B$150,2,0)</f>
        <v/>
      </c>
    </row>
    <row r="5630">
      <c r="A5630" t="inlineStr">
        <is>
          <t xml:space="preserve">LS </t>
        </is>
      </c>
      <c r="B5630" t="inlineStr">
        <is>
          <t>LS 1040</t>
        </is>
      </c>
      <c r="C5630" s="4" t="inlineStr">
        <is>
          <t>28.12.2024</t>
        </is>
      </c>
      <c r="D5630" t="inlineStr">
        <is>
          <t>19:00</t>
        </is>
      </c>
      <c r="E5630" s="4" t="inlineStr">
        <is>
          <t>28.12.2024</t>
        </is>
      </c>
      <c r="F5630" t="inlineStr">
        <is>
          <t>17:26</t>
        </is>
      </c>
      <c r="G5630" s="5" t="n">
        <v>1.56667</v>
      </c>
      <c r="H5630" t="inlineStr">
        <is>
          <t>Outbound</t>
        </is>
      </c>
      <c r="I5630" s="6" t="n">
        <v>0</v>
      </c>
      <c r="J5630" s="6" t="n">
        <v>1</v>
      </c>
      <c r="K5630" s="6" t="n">
        <v>0</v>
      </c>
      <c r="L5630" s="6">
        <f>I5630+J5630+K5630</f>
        <v/>
      </c>
      <c r="M5630" s="6" t="n">
        <v>0</v>
      </c>
      <c r="R5630" t="inlineStr">
        <is>
          <t>Ja</t>
        </is>
      </c>
      <c r="T5630" t="inlineStr">
        <is>
          <t>MAN</t>
        </is>
      </c>
      <c r="U5630">
        <f>VLOOKUP(T5630,Destinations!$A$2:$C$550,2,0)</f>
        <v/>
      </c>
      <c r="V5630" t="inlineStr">
        <is>
          <t>WCHR</t>
        </is>
      </c>
      <c r="W5630">
        <f>VLOOKUP(V5630,'WCH Kat'!$A$1:$B$150,2,0)</f>
        <v/>
      </c>
    </row>
    <row r="5631">
      <c r="A5631" t="inlineStr">
        <is>
          <t xml:space="preserve">EW </t>
        </is>
      </c>
      <c r="B5631" t="inlineStr">
        <is>
          <t>EW  585</t>
        </is>
      </c>
      <c r="C5631" s="4" t="inlineStr">
        <is>
          <t>28.12.2024</t>
        </is>
      </c>
      <c r="D5631" t="inlineStr">
        <is>
          <t>19:30</t>
        </is>
      </c>
      <c r="E5631" s="4" t="inlineStr">
        <is>
          <t>27.12.2024</t>
        </is>
      </c>
      <c r="F5631" t="inlineStr">
        <is>
          <t>04:20</t>
        </is>
      </c>
      <c r="G5631" s="5" t="n">
        <v>39.16667</v>
      </c>
      <c r="H5631" t="inlineStr">
        <is>
          <t>Inbound</t>
        </is>
      </c>
      <c r="I5631" s="6" t="n">
        <v>0</v>
      </c>
      <c r="J5631" s="6" t="n">
        <v>0</v>
      </c>
      <c r="K5631" s="6" t="n">
        <v>0</v>
      </c>
      <c r="L5631" s="6">
        <f>I5631+J5631+K5631</f>
        <v/>
      </c>
      <c r="M5631" s="6" t="n">
        <v>1</v>
      </c>
      <c r="P5631" t="inlineStr">
        <is>
          <t>Ja</t>
        </is>
      </c>
      <c r="T5631" t="inlineStr">
        <is>
          <t>PMI</t>
        </is>
      </c>
      <c r="U5631">
        <f>VLOOKUP(T5631,Destinations!$A$2:$C$550,2,0)</f>
        <v/>
      </c>
      <c r="V5631" t="inlineStr">
        <is>
          <t>WCHS</t>
        </is>
      </c>
      <c r="W5631">
        <f>VLOOKUP(V5631,'WCH Kat'!$A$1:$B$150,2,0)</f>
        <v/>
      </c>
    </row>
    <row r="5632">
      <c r="A5632" t="inlineStr">
        <is>
          <t xml:space="preserve">EW </t>
        </is>
      </c>
      <c r="B5632" t="inlineStr">
        <is>
          <t>EW  585</t>
        </is>
      </c>
      <c r="C5632" s="4" t="inlineStr">
        <is>
          <t>28.12.2024</t>
        </is>
      </c>
      <c r="D5632" t="inlineStr">
        <is>
          <t>19:40</t>
        </is>
      </c>
      <c r="E5632" s="4" t="inlineStr">
        <is>
          <t>27.12.2024</t>
        </is>
      </c>
      <c r="F5632" t="inlineStr">
        <is>
          <t>04:20</t>
        </is>
      </c>
      <c r="G5632" s="5" t="n">
        <v>39.33333</v>
      </c>
      <c r="H5632" t="inlineStr">
        <is>
          <t>Inbound</t>
        </is>
      </c>
      <c r="I5632" s="6" t="n">
        <v>0</v>
      </c>
      <c r="J5632" s="6" t="n">
        <v>0</v>
      </c>
      <c r="K5632" s="6" t="n">
        <v>0</v>
      </c>
      <c r="L5632" s="6">
        <f>I5632+J5632+K5632</f>
        <v/>
      </c>
      <c r="M5632" s="6" t="n">
        <v>1</v>
      </c>
      <c r="P5632" t="inlineStr">
        <is>
          <t>Ja</t>
        </is>
      </c>
      <c r="T5632" t="inlineStr">
        <is>
          <t>PMI</t>
        </is>
      </c>
      <c r="U5632">
        <f>VLOOKUP(T5632,Destinations!$A$2:$C$550,2,0)</f>
        <v/>
      </c>
      <c r="V5632" t="inlineStr">
        <is>
          <t>WCHR</t>
        </is>
      </c>
      <c r="W5632">
        <f>VLOOKUP(V5632,'WCH Kat'!$A$1:$B$150,2,0)</f>
        <v/>
      </c>
    </row>
    <row r="5633">
      <c r="A5633" t="inlineStr">
        <is>
          <t xml:space="preserve">EW </t>
        </is>
      </c>
      <c r="B5633" t="inlineStr">
        <is>
          <t>EW  585</t>
        </is>
      </c>
      <c r="C5633" s="4" t="inlineStr">
        <is>
          <t>28.12.2024</t>
        </is>
      </c>
      <c r="D5633" t="inlineStr">
        <is>
          <t>19:40</t>
        </is>
      </c>
      <c r="E5633" s="4" t="inlineStr">
        <is>
          <t>27.12.2024</t>
        </is>
      </c>
      <c r="F5633" t="inlineStr">
        <is>
          <t>04:20</t>
        </is>
      </c>
      <c r="G5633" s="5" t="n">
        <v>39.33333</v>
      </c>
      <c r="H5633" t="inlineStr">
        <is>
          <t>Inbound</t>
        </is>
      </c>
      <c r="I5633" s="6" t="n">
        <v>0</v>
      </c>
      <c r="J5633" s="6" t="n">
        <v>0</v>
      </c>
      <c r="K5633" s="6" t="n">
        <v>0</v>
      </c>
      <c r="L5633" s="6">
        <f>I5633+J5633+K5633</f>
        <v/>
      </c>
      <c r="M5633" s="6" t="n">
        <v>1</v>
      </c>
      <c r="P5633" t="inlineStr">
        <is>
          <t>Ja</t>
        </is>
      </c>
      <c r="T5633" t="inlineStr">
        <is>
          <t>PMI</t>
        </is>
      </c>
      <c r="U5633">
        <f>VLOOKUP(T5633,Destinations!$A$2:$C$550,2,0)</f>
        <v/>
      </c>
      <c r="V5633" t="inlineStr">
        <is>
          <t>WCHS</t>
        </is>
      </c>
      <c r="W5633">
        <f>VLOOKUP(V5633,'WCH Kat'!$A$1:$B$150,2,0)</f>
        <v/>
      </c>
    </row>
    <row r="5634">
      <c r="A5634" t="inlineStr">
        <is>
          <t xml:space="preserve">EW </t>
        </is>
      </c>
      <c r="B5634" t="inlineStr">
        <is>
          <t>EW  585</t>
        </is>
      </c>
      <c r="C5634" s="4" t="inlineStr">
        <is>
          <t>28.12.2024</t>
        </is>
      </c>
      <c r="D5634" t="inlineStr">
        <is>
          <t>19:40</t>
        </is>
      </c>
      <c r="E5634" s="4" t="inlineStr">
        <is>
          <t>28.12.2024</t>
        </is>
      </c>
      <c r="F5634" t="inlineStr">
        <is>
          <t>17:00</t>
        </is>
      </c>
      <c r="G5634" s="5" t="n">
        <v>2.66667</v>
      </c>
      <c r="H5634" t="inlineStr">
        <is>
          <t>Inbound</t>
        </is>
      </c>
      <c r="I5634" s="6" t="n">
        <v>0</v>
      </c>
      <c r="J5634" s="6" t="n">
        <v>1</v>
      </c>
      <c r="K5634" s="6" t="n">
        <v>0</v>
      </c>
      <c r="L5634" s="6">
        <f>I5634+J5634+K5634</f>
        <v/>
      </c>
      <c r="M5634" s="6" t="n">
        <v>0</v>
      </c>
      <c r="P5634" t="inlineStr">
        <is>
          <t>Ja</t>
        </is>
      </c>
      <c r="T5634" t="inlineStr">
        <is>
          <t>PMI</t>
        </is>
      </c>
      <c r="U5634">
        <f>VLOOKUP(T5634,Destinations!$A$2:$C$550,2,0)</f>
        <v/>
      </c>
      <c r="V5634" t="inlineStr">
        <is>
          <t>WCHR</t>
        </is>
      </c>
      <c r="W5634">
        <f>VLOOKUP(V5634,'WCH Kat'!$A$1:$B$150,2,0)</f>
        <v/>
      </c>
    </row>
    <row r="5635">
      <c r="A5635" t="inlineStr">
        <is>
          <t xml:space="preserve">LS </t>
        </is>
      </c>
      <c r="B5635" t="inlineStr">
        <is>
          <t>LS 1039</t>
        </is>
      </c>
      <c r="C5635" s="4" t="inlineStr">
        <is>
          <t>28.12.2024</t>
        </is>
      </c>
      <c r="D5635" t="inlineStr">
        <is>
          <t>19:45</t>
        </is>
      </c>
      <c r="E5635" s="4" t="inlineStr">
        <is>
          <t>27.12.2024</t>
        </is>
      </c>
      <c r="F5635" t="inlineStr">
        <is>
          <t>03:45</t>
        </is>
      </c>
      <c r="G5635" s="5" t="n">
        <v>40</v>
      </c>
      <c r="H5635" t="inlineStr">
        <is>
          <t>Inbound</t>
        </is>
      </c>
      <c r="I5635" s="6" t="n">
        <v>0</v>
      </c>
      <c r="J5635" s="6" t="n">
        <v>0</v>
      </c>
      <c r="K5635" s="6" t="n">
        <v>0</v>
      </c>
      <c r="L5635" s="6">
        <f>I5635+J5635+K5635</f>
        <v/>
      </c>
      <c r="M5635" s="6" t="n">
        <v>1</v>
      </c>
      <c r="P5635" t="inlineStr">
        <is>
          <t>Ja</t>
        </is>
      </c>
      <c r="T5635" t="inlineStr">
        <is>
          <t>MAN</t>
        </is>
      </c>
      <c r="U5635">
        <f>VLOOKUP(T5635,Destinations!$A$2:$C$550,2,0)</f>
        <v/>
      </c>
      <c r="V5635" t="inlineStr">
        <is>
          <t>WCHR</t>
        </is>
      </c>
      <c r="W5635">
        <f>VLOOKUP(V5635,'WCH Kat'!$A$1:$B$150,2,0)</f>
        <v/>
      </c>
    </row>
    <row r="5636">
      <c r="A5636" t="inlineStr">
        <is>
          <t xml:space="preserve">LS </t>
        </is>
      </c>
      <c r="B5636" t="inlineStr">
        <is>
          <t>LS 1039</t>
        </is>
      </c>
      <c r="C5636" s="4" t="inlineStr">
        <is>
          <t>28.12.2024</t>
        </is>
      </c>
      <c r="D5636" t="inlineStr">
        <is>
          <t>19:45</t>
        </is>
      </c>
      <c r="E5636" s="4" t="inlineStr">
        <is>
          <t>27.12.2024</t>
        </is>
      </c>
      <c r="F5636" t="inlineStr">
        <is>
          <t>03:45</t>
        </is>
      </c>
      <c r="G5636" s="5" t="n">
        <v>40</v>
      </c>
      <c r="H5636" t="inlineStr">
        <is>
          <t>Inbound</t>
        </is>
      </c>
      <c r="I5636" s="6" t="n">
        <v>0</v>
      </c>
      <c r="J5636" s="6" t="n">
        <v>0</v>
      </c>
      <c r="K5636" s="6" t="n">
        <v>0</v>
      </c>
      <c r="L5636" s="6">
        <f>I5636+J5636+K5636</f>
        <v/>
      </c>
      <c r="M5636" s="6" t="n">
        <v>1</v>
      </c>
      <c r="P5636" t="inlineStr">
        <is>
          <t>Ja</t>
        </is>
      </c>
      <c r="T5636" t="inlineStr">
        <is>
          <t>MAN</t>
        </is>
      </c>
      <c r="U5636">
        <f>VLOOKUP(T5636,Destinations!$A$2:$C$550,2,0)</f>
        <v/>
      </c>
      <c r="V5636" t="inlineStr">
        <is>
          <t>WCHS,WCMP</t>
        </is>
      </c>
      <c r="W5636">
        <f>VLOOKUP(V5636,'WCH Kat'!$A$1:$B$150,2,0)</f>
        <v/>
      </c>
    </row>
    <row r="5637">
      <c r="A5637" t="inlineStr">
        <is>
          <t xml:space="preserve">LS </t>
        </is>
      </c>
      <c r="B5637" t="inlineStr">
        <is>
          <t>LS 1039</t>
        </is>
      </c>
      <c r="C5637" s="4" t="inlineStr">
        <is>
          <t>28.12.2024</t>
        </is>
      </c>
      <c r="D5637" t="inlineStr">
        <is>
          <t>19:45</t>
        </is>
      </c>
      <c r="E5637" s="4" t="inlineStr">
        <is>
          <t>27.12.2024</t>
        </is>
      </c>
      <c r="F5637" t="inlineStr">
        <is>
          <t>03:45</t>
        </is>
      </c>
      <c r="G5637" s="5" t="n">
        <v>40</v>
      </c>
      <c r="H5637" t="inlineStr">
        <is>
          <t>Inbound</t>
        </is>
      </c>
      <c r="I5637" s="6" t="n">
        <v>0</v>
      </c>
      <c r="J5637" s="6" t="n">
        <v>0</v>
      </c>
      <c r="K5637" s="6" t="n">
        <v>0</v>
      </c>
      <c r="L5637" s="6">
        <f>I5637+J5637+K5637</f>
        <v/>
      </c>
      <c r="M5637" s="6" t="n">
        <v>1</v>
      </c>
      <c r="P5637" t="inlineStr">
        <is>
          <t>Ja</t>
        </is>
      </c>
      <c r="T5637" t="inlineStr">
        <is>
          <t>MAN</t>
        </is>
      </c>
      <c r="U5637">
        <f>VLOOKUP(T5637,Destinations!$A$2:$C$550,2,0)</f>
        <v/>
      </c>
      <c r="V5637" t="inlineStr">
        <is>
          <t>WCHS</t>
        </is>
      </c>
      <c r="W5637">
        <f>VLOOKUP(V5637,'WCH Kat'!$A$1:$B$150,2,0)</f>
        <v/>
      </c>
    </row>
    <row r="5638">
      <c r="A5638" t="inlineStr">
        <is>
          <t xml:space="preserve">LS </t>
        </is>
      </c>
      <c r="B5638" t="inlineStr">
        <is>
          <t>LS 1040</t>
        </is>
      </c>
      <c r="C5638" s="4" t="inlineStr">
        <is>
          <t>28.12.2024</t>
        </is>
      </c>
      <c r="D5638" t="inlineStr">
        <is>
          <t>20:15</t>
        </is>
      </c>
      <c r="E5638" s="4" t="inlineStr">
        <is>
          <t>27.12.2024</t>
        </is>
      </c>
      <c r="F5638" t="inlineStr">
        <is>
          <t>05:05</t>
        </is>
      </c>
      <c r="G5638" s="5" t="n">
        <v>39.16667</v>
      </c>
      <c r="H5638" t="inlineStr">
        <is>
          <t>Outbound</t>
        </is>
      </c>
      <c r="I5638" s="6" t="n">
        <v>0</v>
      </c>
      <c r="J5638" s="6" t="n">
        <v>0</v>
      </c>
      <c r="K5638" s="6" t="n">
        <v>0</v>
      </c>
      <c r="L5638" s="6">
        <f>I5638+J5638+K5638</f>
        <v/>
      </c>
      <c r="M5638" s="6" t="n">
        <v>1</v>
      </c>
      <c r="P5638" t="inlineStr">
        <is>
          <t>Ja</t>
        </is>
      </c>
      <c r="T5638" t="inlineStr">
        <is>
          <t>MAN</t>
        </is>
      </c>
      <c r="U5638">
        <f>VLOOKUP(T5638,Destinations!$A$2:$C$550,2,0)</f>
        <v/>
      </c>
      <c r="V5638" t="inlineStr">
        <is>
          <t>WCHS</t>
        </is>
      </c>
      <c r="W5638">
        <f>VLOOKUP(V5638,'WCH Kat'!$A$1:$B$150,2,0)</f>
        <v/>
      </c>
    </row>
    <row r="5639">
      <c r="A5639" t="inlineStr">
        <is>
          <t xml:space="preserve">FR </t>
        </is>
      </c>
      <c r="B5639" t="inlineStr">
        <is>
          <t>FR 9485</t>
        </is>
      </c>
      <c r="C5639" s="4" t="inlineStr">
        <is>
          <t>28.12.2024</t>
        </is>
      </c>
      <c r="D5639" t="inlineStr">
        <is>
          <t>20:30</t>
        </is>
      </c>
      <c r="E5639" s="4" t="inlineStr">
        <is>
          <t>28.12.2024</t>
        </is>
      </c>
      <c r="F5639" t="inlineStr">
        <is>
          <t>18:59</t>
        </is>
      </c>
      <c r="G5639" s="5" t="n">
        <v>1.51667</v>
      </c>
      <c r="H5639" t="inlineStr">
        <is>
          <t>Inbound</t>
        </is>
      </c>
      <c r="I5639" s="6" t="n">
        <v>0</v>
      </c>
      <c r="J5639" s="6" t="n">
        <v>1</v>
      </c>
      <c r="K5639" s="6" t="n">
        <v>0</v>
      </c>
      <c r="L5639" s="6">
        <f>I5639+J5639+K5639</f>
        <v/>
      </c>
      <c r="M5639" s="6" t="n">
        <v>0</v>
      </c>
      <c r="P5639" t="inlineStr">
        <is>
          <t>Ja</t>
        </is>
      </c>
      <c r="T5639" t="inlineStr">
        <is>
          <t>Wien</t>
        </is>
      </c>
      <c r="U5639">
        <f>VLOOKUP(T5639,Destinations!$A$2:$C$550,2,0)</f>
        <v/>
      </c>
      <c r="V5639" t="inlineStr">
        <is>
          <t>WCHR</t>
        </is>
      </c>
      <c r="W5639">
        <f>VLOOKUP(V5639,'WCH Kat'!$A$1:$B$150,2,0)</f>
        <v/>
      </c>
    </row>
    <row r="5640">
      <c r="A5640" t="inlineStr">
        <is>
          <t xml:space="preserve">FR </t>
        </is>
      </c>
      <c r="B5640" t="inlineStr">
        <is>
          <t>FR 2840</t>
        </is>
      </c>
      <c r="C5640" s="4" t="inlineStr">
        <is>
          <t>28.12.2024</t>
        </is>
      </c>
      <c r="D5640" t="inlineStr">
        <is>
          <t>20:30</t>
        </is>
      </c>
      <c r="E5640" s="4" t="inlineStr">
        <is>
          <t>27.12.2024</t>
        </is>
      </c>
      <c r="F5640" t="inlineStr">
        <is>
          <t>04:25</t>
        </is>
      </c>
      <c r="G5640" s="5" t="n">
        <v>40.08333</v>
      </c>
      <c r="H5640" t="inlineStr">
        <is>
          <t>Outbound</t>
        </is>
      </c>
      <c r="I5640" s="6" t="n">
        <v>0</v>
      </c>
      <c r="J5640" s="6" t="n">
        <v>0</v>
      </c>
      <c r="K5640" s="6" t="n">
        <v>0</v>
      </c>
      <c r="L5640" s="6">
        <f>I5640+J5640+K5640</f>
        <v/>
      </c>
      <c r="M5640" s="6" t="n">
        <v>1</v>
      </c>
      <c r="P5640" t="inlineStr">
        <is>
          <t>Ja</t>
        </is>
      </c>
      <c r="T5640" t="inlineStr">
        <is>
          <t>STN</t>
        </is>
      </c>
      <c r="U5640">
        <f>VLOOKUP(T5640,Destinations!$A$2:$C$550,2,0)</f>
        <v/>
      </c>
      <c r="V5640" t="inlineStr">
        <is>
          <t>WCHS</t>
        </is>
      </c>
      <c r="W5640">
        <f>VLOOKUP(V5640,'WCH Kat'!$A$1:$B$150,2,0)</f>
        <v/>
      </c>
    </row>
    <row r="5641">
      <c r="A5641" t="inlineStr">
        <is>
          <t xml:space="preserve">FR </t>
        </is>
      </c>
      <c r="B5641" t="inlineStr">
        <is>
          <t>FR 2840</t>
        </is>
      </c>
      <c r="C5641" s="4" t="inlineStr">
        <is>
          <t>28.12.2024</t>
        </is>
      </c>
      <c r="D5641" t="inlineStr">
        <is>
          <t>20:30</t>
        </is>
      </c>
      <c r="E5641" s="4" t="inlineStr">
        <is>
          <t>27.12.2024</t>
        </is>
      </c>
      <c r="F5641" t="inlineStr">
        <is>
          <t>04:25</t>
        </is>
      </c>
      <c r="G5641" s="5" t="n">
        <v>40.08333</v>
      </c>
      <c r="H5641" t="inlineStr">
        <is>
          <t>Outbound</t>
        </is>
      </c>
      <c r="I5641" s="6" t="n">
        <v>0</v>
      </c>
      <c r="J5641" s="6" t="n">
        <v>0</v>
      </c>
      <c r="K5641" s="6" t="n">
        <v>0</v>
      </c>
      <c r="L5641" s="6">
        <f>I5641+J5641+K5641</f>
        <v/>
      </c>
      <c r="M5641" s="6" t="n">
        <v>1</v>
      </c>
      <c r="P5641" t="inlineStr">
        <is>
          <t>Ja</t>
        </is>
      </c>
      <c r="T5641" t="inlineStr">
        <is>
          <t>STN</t>
        </is>
      </c>
      <c r="U5641">
        <f>VLOOKUP(T5641,Destinations!$A$2:$C$550,2,0)</f>
        <v/>
      </c>
      <c r="V5641" t="inlineStr">
        <is>
          <t>WCHC</t>
        </is>
      </c>
      <c r="W5641">
        <f>VLOOKUP(V5641,'WCH Kat'!$A$1:$B$150,2,0)</f>
        <v/>
      </c>
    </row>
    <row r="5642">
      <c r="A5642" t="inlineStr">
        <is>
          <t xml:space="preserve">FR </t>
        </is>
      </c>
      <c r="B5642" t="inlineStr">
        <is>
          <t>FR 2840</t>
        </is>
      </c>
      <c r="C5642" s="4" t="inlineStr">
        <is>
          <t>28.12.2024</t>
        </is>
      </c>
      <c r="D5642" t="inlineStr">
        <is>
          <t>20:30</t>
        </is>
      </c>
      <c r="E5642" s="4" t="inlineStr">
        <is>
          <t>27.12.2024</t>
        </is>
      </c>
      <c r="F5642" t="inlineStr">
        <is>
          <t>04:25</t>
        </is>
      </c>
      <c r="G5642" s="5" t="n">
        <v>40.08333</v>
      </c>
      <c r="H5642" t="inlineStr">
        <is>
          <t>Outbound</t>
        </is>
      </c>
      <c r="I5642" s="6" t="n">
        <v>0</v>
      </c>
      <c r="J5642" s="6" t="n">
        <v>0</v>
      </c>
      <c r="K5642" s="6" t="n">
        <v>0</v>
      </c>
      <c r="L5642" s="6">
        <f>I5642+J5642+K5642</f>
        <v/>
      </c>
      <c r="M5642" s="6" t="n">
        <v>1</v>
      </c>
      <c r="P5642" t="inlineStr">
        <is>
          <t>Ja</t>
        </is>
      </c>
      <c r="T5642" t="inlineStr">
        <is>
          <t>STN</t>
        </is>
      </c>
      <c r="U5642">
        <f>VLOOKUP(T5642,Destinations!$A$2:$C$550,2,0)</f>
        <v/>
      </c>
      <c r="V5642" t="inlineStr">
        <is>
          <t>WCHR</t>
        </is>
      </c>
      <c r="W5642">
        <f>VLOOKUP(V5642,'WCH Kat'!$A$1:$B$150,2,0)</f>
        <v/>
      </c>
    </row>
    <row r="5643">
      <c r="A5643" t="inlineStr">
        <is>
          <t xml:space="preserve">FR </t>
        </is>
      </c>
      <c r="B5643" t="inlineStr">
        <is>
          <t>FR 9972</t>
        </is>
      </c>
      <c r="C5643" s="4" t="inlineStr">
        <is>
          <t>28.12.2024</t>
        </is>
      </c>
      <c r="D5643" t="inlineStr">
        <is>
          <t>21:10</t>
        </is>
      </c>
      <c r="E5643" s="4" t="inlineStr">
        <is>
          <t>27.12.2024</t>
        </is>
      </c>
      <c r="F5643" t="inlineStr">
        <is>
          <t>02:05</t>
        </is>
      </c>
      <c r="G5643" s="5" t="n">
        <v>43.08333</v>
      </c>
      <c r="H5643" t="inlineStr">
        <is>
          <t>Inbound</t>
        </is>
      </c>
      <c r="I5643" s="6" t="n">
        <v>0</v>
      </c>
      <c r="J5643" s="6" t="n">
        <v>0</v>
      </c>
      <c r="K5643" s="6" t="n">
        <v>0</v>
      </c>
      <c r="L5643" s="6">
        <f>I5643+J5643+K5643</f>
        <v/>
      </c>
      <c r="M5643" s="6" t="n">
        <v>1</v>
      </c>
      <c r="P5643" t="inlineStr">
        <is>
          <t>Ja</t>
        </is>
      </c>
      <c r="T5643" t="inlineStr">
        <is>
          <t>OPO</t>
        </is>
      </c>
      <c r="U5643">
        <f>VLOOKUP(T5643,Destinations!$A$2:$C$550,2,0)</f>
        <v/>
      </c>
      <c r="V5643" t="inlineStr">
        <is>
          <t>WCHC</t>
        </is>
      </c>
      <c r="W5643">
        <f>VLOOKUP(V5643,'WCH Kat'!$A$1:$B$150,2,0)</f>
        <v/>
      </c>
    </row>
    <row r="5644">
      <c r="A5644" t="inlineStr">
        <is>
          <t xml:space="preserve">EW </t>
        </is>
      </c>
      <c r="B5644" t="inlineStr">
        <is>
          <t>EW 1165</t>
        </is>
      </c>
      <c r="C5644" s="4" t="inlineStr">
        <is>
          <t>28.12.2024</t>
        </is>
      </c>
      <c r="D5644" t="inlineStr">
        <is>
          <t>21:20</t>
        </is>
      </c>
      <c r="E5644" s="4" t="inlineStr">
        <is>
          <t>28.12.2024</t>
        </is>
      </c>
      <c r="F5644" t="inlineStr">
        <is>
          <t>13:55</t>
        </is>
      </c>
      <c r="G5644" s="5" t="n">
        <v>7.41667</v>
      </c>
      <c r="H5644" t="inlineStr">
        <is>
          <t>Inbound</t>
        </is>
      </c>
      <c r="I5644" s="6" t="n">
        <v>0</v>
      </c>
      <c r="J5644" s="6" t="n">
        <v>0</v>
      </c>
      <c r="K5644" s="6" t="n">
        <v>1</v>
      </c>
      <c r="L5644" s="6">
        <f>I5644+J5644+K5644</f>
        <v/>
      </c>
      <c r="M5644" s="6" t="n">
        <v>0</v>
      </c>
      <c r="P5644" t="inlineStr">
        <is>
          <t>Ja</t>
        </is>
      </c>
      <c r="T5644" t="inlineStr">
        <is>
          <t>DWC</t>
        </is>
      </c>
      <c r="U5644">
        <f>VLOOKUP(T5644,Destinations!$A$2:$C$550,2,0)</f>
        <v/>
      </c>
      <c r="V5644" t="inlineStr">
        <is>
          <t>WCHS</t>
        </is>
      </c>
      <c r="W5644">
        <f>VLOOKUP(V5644,'WCH Kat'!$A$1:$B$150,2,0)</f>
        <v/>
      </c>
    </row>
    <row r="5645">
      <c r="A5645" t="inlineStr">
        <is>
          <t xml:space="preserve">EW </t>
        </is>
      </c>
      <c r="B5645" t="inlineStr">
        <is>
          <t>EW 1165</t>
        </is>
      </c>
      <c r="C5645" s="4" t="inlineStr">
        <is>
          <t>28.12.2024</t>
        </is>
      </c>
      <c r="D5645" t="inlineStr">
        <is>
          <t>21:30</t>
        </is>
      </c>
      <c r="E5645" s="4" t="inlineStr">
        <is>
          <t>27.12.2024</t>
        </is>
      </c>
      <c r="F5645" t="inlineStr">
        <is>
          <t>01:10</t>
        </is>
      </c>
      <c r="G5645" s="5" t="n">
        <v>44.33333</v>
      </c>
      <c r="H5645" t="inlineStr">
        <is>
          <t>Inbound</t>
        </is>
      </c>
      <c r="I5645" s="6" t="n">
        <v>0</v>
      </c>
      <c r="J5645" s="6" t="n">
        <v>0</v>
      </c>
      <c r="K5645" s="6" t="n">
        <v>0</v>
      </c>
      <c r="L5645" s="6">
        <f>I5645+J5645+K5645</f>
        <v/>
      </c>
      <c r="M5645" s="6" t="n">
        <v>1</v>
      </c>
      <c r="P5645" t="inlineStr">
        <is>
          <t>Ja</t>
        </is>
      </c>
      <c r="T5645" t="inlineStr">
        <is>
          <t>DWC</t>
        </is>
      </c>
      <c r="U5645">
        <f>VLOOKUP(T5645,Destinations!$A$2:$C$550,2,0)</f>
        <v/>
      </c>
      <c r="V5645" t="inlineStr">
        <is>
          <t>WCHR</t>
        </is>
      </c>
      <c r="W5645">
        <f>VLOOKUP(V5645,'WCH Kat'!$A$1:$B$150,2,0)</f>
        <v/>
      </c>
    </row>
    <row r="5646">
      <c r="A5646" t="inlineStr">
        <is>
          <t xml:space="preserve">FR </t>
        </is>
      </c>
      <c r="B5646" t="inlineStr">
        <is>
          <t>FR 9973</t>
        </is>
      </c>
      <c r="C5646" s="4" t="inlineStr">
        <is>
          <t>28.12.2024</t>
        </is>
      </c>
      <c r="D5646" t="inlineStr">
        <is>
          <t>21:35</t>
        </is>
      </c>
      <c r="E5646" s="4" t="inlineStr">
        <is>
          <t>27.12.2024</t>
        </is>
      </c>
      <c r="F5646" t="inlineStr">
        <is>
          <t>05:05</t>
        </is>
      </c>
      <c r="G5646" s="5" t="n">
        <v>40.5</v>
      </c>
      <c r="H5646" t="inlineStr">
        <is>
          <t>Outbound</t>
        </is>
      </c>
      <c r="I5646" s="6" t="n">
        <v>0</v>
      </c>
      <c r="J5646" s="6" t="n">
        <v>0</v>
      </c>
      <c r="K5646" s="6" t="n">
        <v>0</v>
      </c>
      <c r="L5646" s="6">
        <f>I5646+J5646+K5646</f>
        <v/>
      </c>
      <c r="M5646" s="6" t="n">
        <v>1</v>
      </c>
      <c r="P5646" t="inlineStr">
        <is>
          <t>Ja</t>
        </is>
      </c>
      <c r="T5646" t="inlineStr">
        <is>
          <t>OPO</t>
        </is>
      </c>
      <c r="U5646">
        <f>VLOOKUP(T5646,Destinations!$A$2:$C$550,2,0)</f>
        <v/>
      </c>
      <c r="V5646" t="inlineStr">
        <is>
          <t>WCHC,WCMP</t>
        </is>
      </c>
      <c r="W5646">
        <f>VLOOKUP(V5646,'WCH Kat'!$A$1:$B$150,2,0)</f>
        <v/>
      </c>
    </row>
    <row r="5647">
      <c r="A5647" t="inlineStr">
        <is>
          <t xml:space="preserve">FR </t>
        </is>
      </c>
      <c r="B5647" t="inlineStr">
        <is>
          <t>FR 9973</t>
        </is>
      </c>
      <c r="C5647" s="4" t="inlineStr">
        <is>
          <t>28.12.2024</t>
        </is>
      </c>
      <c r="D5647" t="inlineStr">
        <is>
          <t>21:35</t>
        </is>
      </c>
      <c r="E5647" s="4" t="inlineStr">
        <is>
          <t>27.12.2024</t>
        </is>
      </c>
      <c r="F5647" t="inlineStr">
        <is>
          <t>05:05</t>
        </is>
      </c>
      <c r="G5647" s="5" t="n">
        <v>40.5</v>
      </c>
      <c r="H5647" t="inlineStr">
        <is>
          <t>Outbound</t>
        </is>
      </c>
      <c r="I5647" s="6" t="n">
        <v>0</v>
      </c>
      <c r="J5647" s="6" t="n">
        <v>0</v>
      </c>
      <c r="K5647" s="6" t="n">
        <v>0</v>
      </c>
      <c r="L5647" s="6">
        <f>I5647+J5647+K5647</f>
        <v/>
      </c>
      <c r="M5647" s="6" t="n">
        <v>1</v>
      </c>
      <c r="P5647" t="inlineStr">
        <is>
          <t>Ja</t>
        </is>
      </c>
      <c r="T5647" t="inlineStr">
        <is>
          <t>OPO</t>
        </is>
      </c>
      <c r="U5647">
        <f>VLOOKUP(T5647,Destinations!$A$2:$C$550,2,0)</f>
        <v/>
      </c>
      <c r="V5647" t="inlineStr">
        <is>
          <t>WCHS</t>
        </is>
      </c>
      <c r="W5647">
        <f>VLOOKUP(V5647,'WCH Kat'!$A$1:$B$150,2,0)</f>
        <v/>
      </c>
    </row>
    <row r="5648">
      <c r="A5648" t="inlineStr">
        <is>
          <t xml:space="preserve">EW </t>
        </is>
      </c>
      <c r="B5648" t="inlineStr">
        <is>
          <t>EW  539</t>
        </is>
      </c>
      <c r="C5648" s="4" t="inlineStr">
        <is>
          <t>28.12.2024</t>
        </is>
      </c>
      <c r="D5648" t="inlineStr">
        <is>
          <t>21:45</t>
        </is>
      </c>
      <c r="E5648" s="4" t="inlineStr">
        <is>
          <t>28.12.2024</t>
        </is>
      </c>
      <c r="F5648" t="inlineStr">
        <is>
          <t>19:42</t>
        </is>
      </c>
      <c r="G5648" s="5" t="n">
        <v>2.05</v>
      </c>
      <c r="H5648" t="inlineStr">
        <is>
          <t>Inbound</t>
        </is>
      </c>
      <c r="I5648" s="6" t="n">
        <v>0</v>
      </c>
      <c r="J5648" s="6" t="n">
        <v>1</v>
      </c>
      <c r="K5648" s="6" t="n">
        <v>0</v>
      </c>
      <c r="L5648" s="6">
        <f>I5648+J5648+K5648</f>
        <v/>
      </c>
      <c r="M5648" s="6" t="n">
        <v>0</v>
      </c>
      <c r="P5648" t="inlineStr">
        <is>
          <t>Ja</t>
        </is>
      </c>
      <c r="T5648" t="inlineStr">
        <is>
          <t>VLC</t>
        </is>
      </c>
      <c r="U5648">
        <f>VLOOKUP(T5648,Destinations!$A$2:$C$550,2,0)</f>
        <v/>
      </c>
      <c r="V5648" t="inlineStr">
        <is>
          <t>WCHR</t>
        </is>
      </c>
      <c r="W5648">
        <f>VLOOKUP(V5648,'WCH Kat'!$A$1:$B$150,2,0)</f>
        <v/>
      </c>
    </row>
    <row r="5649">
      <c r="A5649" t="inlineStr">
        <is>
          <t xml:space="preserve">EW </t>
        </is>
      </c>
      <c r="B5649" t="inlineStr">
        <is>
          <t>EW  539</t>
        </is>
      </c>
      <c r="C5649" s="4" t="inlineStr">
        <is>
          <t>28.12.2024</t>
        </is>
      </c>
      <c r="D5649" t="inlineStr">
        <is>
          <t>22:15</t>
        </is>
      </c>
      <c r="E5649" s="4" t="inlineStr">
        <is>
          <t>27.12.2024</t>
        </is>
      </c>
      <c r="F5649" t="inlineStr">
        <is>
          <t>06:15</t>
        </is>
      </c>
      <c r="G5649" s="5" t="n">
        <v>40</v>
      </c>
      <c r="H5649" t="inlineStr">
        <is>
          <t>Inbound</t>
        </is>
      </c>
      <c r="I5649" s="6" t="n">
        <v>0</v>
      </c>
      <c r="J5649" s="6" t="n">
        <v>0</v>
      </c>
      <c r="K5649" s="6" t="n">
        <v>0</v>
      </c>
      <c r="L5649" s="6">
        <f>I5649+J5649+K5649</f>
        <v/>
      </c>
      <c r="M5649" s="6" t="n">
        <v>1</v>
      </c>
      <c r="P5649" t="inlineStr">
        <is>
          <t>Ja</t>
        </is>
      </c>
      <c r="T5649" t="inlineStr">
        <is>
          <t>VLC</t>
        </is>
      </c>
      <c r="U5649">
        <f>VLOOKUP(T5649,Destinations!$A$2:$C$550,2,0)</f>
        <v/>
      </c>
      <c r="V5649" t="inlineStr">
        <is>
          <t>WCHR</t>
        </is>
      </c>
      <c r="W5649">
        <f>VLOOKUP(V5649,'WCH Kat'!$A$1:$B$150,2,0)</f>
        <v/>
      </c>
    </row>
    <row r="5650">
      <c r="A5650" t="inlineStr">
        <is>
          <t xml:space="preserve">EW </t>
        </is>
      </c>
      <c r="B5650" t="inlineStr">
        <is>
          <t>EW  653</t>
        </is>
      </c>
      <c r="C5650" s="4" t="inlineStr">
        <is>
          <t>28.12.2024</t>
        </is>
      </c>
      <c r="D5650" t="inlineStr">
        <is>
          <t>22:50</t>
        </is>
      </c>
      <c r="E5650" s="4" t="inlineStr">
        <is>
          <t>27.12.2024</t>
        </is>
      </c>
      <c r="F5650" t="inlineStr">
        <is>
          <t>07:20</t>
        </is>
      </c>
      <c r="G5650" s="5" t="n">
        <v>39.5</v>
      </c>
      <c r="H5650" t="inlineStr">
        <is>
          <t>Inbound</t>
        </is>
      </c>
      <c r="I5650" s="6" t="n">
        <v>0</v>
      </c>
      <c r="J5650" s="6" t="n">
        <v>0</v>
      </c>
      <c r="K5650" s="6" t="n">
        <v>0</v>
      </c>
      <c r="L5650" s="6">
        <f>I5650+J5650+K5650</f>
        <v/>
      </c>
      <c r="M5650" s="6" t="n">
        <v>1</v>
      </c>
      <c r="P5650" t="inlineStr">
        <is>
          <t>Ja</t>
        </is>
      </c>
      <c r="T5650" t="inlineStr">
        <is>
          <t>SKG</t>
        </is>
      </c>
      <c r="U5650">
        <f>VLOOKUP(T5650,Destinations!$A$2:$C$550,2,0)</f>
        <v/>
      </c>
      <c r="V5650" t="inlineStr">
        <is>
          <t>WCHS</t>
        </is>
      </c>
      <c r="W5650">
        <f>VLOOKUP(V5650,'WCH Kat'!$A$1:$B$150,2,0)</f>
        <v/>
      </c>
    </row>
    <row r="5651">
      <c r="A5651" t="inlineStr">
        <is>
          <t xml:space="preserve">FH </t>
        </is>
      </c>
      <c r="B5651" t="inlineStr">
        <is>
          <t>FH 1365</t>
        </is>
      </c>
      <c r="C5651" s="4" t="inlineStr">
        <is>
          <t>28.12.2024</t>
        </is>
      </c>
      <c r="D5651" t="inlineStr">
        <is>
          <t>23:00</t>
        </is>
      </c>
      <c r="E5651" s="4" t="inlineStr">
        <is>
          <t>28.12.2024</t>
        </is>
      </c>
      <c r="F5651" t="inlineStr">
        <is>
          <t>19:30</t>
        </is>
      </c>
      <c r="G5651" s="5" t="n">
        <v>3.5</v>
      </c>
      <c r="H5651" t="inlineStr">
        <is>
          <t>Inbound</t>
        </is>
      </c>
      <c r="I5651" s="6" t="n">
        <v>0</v>
      </c>
      <c r="J5651" s="6" t="n">
        <v>0</v>
      </c>
      <c r="K5651" s="6" t="n">
        <v>1</v>
      </c>
      <c r="L5651" s="6">
        <f>I5651+J5651+K5651</f>
        <v/>
      </c>
      <c r="M5651" s="6" t="n">
        <v>0</v>
      </c>
      <c r="P5651" t="inlineStr">
        <is>
          <t>Ja</t>
        </is>
      </c>
      <c r="T5651" t="inlineStr">
        <is>
          <t>AYT</t>
        </is>
      </c>
      <c r="U5651">
        <f>VLOOKUP(T5651,Destinations!$A$2:$C$550,2,0)</f>
        <v/>
      </c>
      <c r="V5651" t="inlineStr">
        <is>
          <t>WCHR</t>
        </is>
      </c>
      <c r="W5651">
        <f>VLOOKUP(V5651,'WCH Kat'!$A$1:$B$150,2,0)</f>
        <v/>
      </c>
    </row>
    <row r="5652">
      <c r="A5652" t="inlineStr">
        <is>
          <t xml:space="preserve">EW </t>
        </is>
      </c>
      <c r="B5652" t="inlineStr">
        <is>
          <t>EW  653</t>
        </is>
      </c>
      <c r="C5652" s="4" t="inlineStr">
        <is>
          <t>28.12.2024</t>
        </is>
      </c>
      <c r="D5652" t="inlineStr">
        <is>
          <t>23:05</t>
        </is>
      </c>
      <c r="E5652" s="4" t="inlineStr">
        <is>
          <t>27.12.2024</t>
        </is>
      </c>
      <c r="F5652" t="inlineStr">
        <is>
          <t>07:20</t>
        </is>
      </c>
      <c r="G5652" s="5" t="n">
        <v>39.75</v>
      </c>
      <c r="H5652" t="inlineStr">
        <is>
          <t>Inbound</t>
        </is>
      </c>
      <c r="I5652" s="6" t="n">
        <v>0</v>
      </c>
      <c r="J5652" s="6" t="n">
        <v>0</v>
      </c>
      <c r="K5652" s="6" t="n">
        <v>0</v>
      </c>
      <c r="L5652" s="6">
        <f>I5652+J5652+K5652</f>
        <v/>
      </c>
      <c r="M5652" s="6" t="n">
        <v>1</v>
      </c>
      <c r="P5652" t="inlineStr">
        <is>
          <t>Ja</t>
        </is>
      </c>
      <c r="T5652" t="inlineStr">
        <is>
          <t>SKG</t>
        </is>
      </c>
      <c r="U5652">
        <f>VLOOKUP(T5652,Destinations!$A$2:$C$550,2,0)</f>
        <v/>
      </c>
      <c r="V5652" t="inlineStr">
        <is>
          <t>WCHS</t>
        </is>
      </c>
      <c r="W5652">
        <f>VLOOKUP(V5652,'WCH Kat'!$A$1:$B$150,2,0)</f>
        <v/>
      </c>
    </row>
    <row r="5653">
      <c r="A5653" t="inlineStr">
        <is>
          <t xml:space="preserve">XQ </t>
        </is>
      </c>
      <c r="B5653" t="inlineStr">
        <is>
          <t>XQ  114</t>
        </is>
      </c>
      <c r="C5653" s="4" t="inlineStr">
        <is>
          <t>28.12.2024</t>
        </is>
      </c>
      <c r="D5653" t="inlineStr">
        <is>
          <t>23:20</t>
        </is>
      </c>
      <c r="E5653" s="4" t="inlineStr">
        <is>
          <t>27.12.2024</t>
        </is>
      </c>
      <c r="F5653" t="inlineStr">
        <is>
          <t>07:50</t>
        </is>
      </c>
      <c r="G5653" s="5" t="n">
        <v>39.5</v>
      </c>
      <c r="H5653" t="inlineStr">
        <is>
          <t>Inbound</t>
        </is>
      </c>
      <c r="I5653" s="6" t="n">
        <v>0</v>
      </c>
      <c r="J5653" s="6" t="n">
        <v>0</v>
      </c>
      <c r="K5653" s="6" t="n">
        <v>0</v>
      </c>
      <c r="L5653" s="6">
        <f>I5653+J5653+K5653</f>
        <v/>
      </c>
      <c r="M5653" s="6" t="n">
        <v>1</v>
      </c>
      <c r="P5653" t="inlineStr">
        <is>
          <t>Ja</t>
        </is>
      </c>
      <c r="T5653" t="inlineStr">
        <is>
          <t>AYT</t>
        </is>
      </c>
      <c r="U5653">
        <f>VLOOKUP(T5653,Destinations!$A$2:$C$550,2,0)</f>
        <v/>
      </c>
      <c r="V5653" t="inlineStr">
        <is>
          <t>WCHR</t>
        </is>
      </c>
      <c r="W5653">
        <f>VLOOKUP(V5653,'WCH Kat'!$A$1:$B$150,2,0)</f>
        <v/>
      </c>
    </row>
    <row r="5654">
      <c r="A5654" t="inlineStr">
        <is>
          <t xml:space="preserve">EW </t>
        </is>
      </c>
      <c r="B5654" t="inlineStr">
        <is>
          <t>EW  587</t>
        </is>
      </c>
      <c r="C5654" s="4" t="inlineStr">
        <is>
          <t>28.12.2024</t>
        </is>
      </c>
      <c r="D5654" t="inlineStr">
        <is>
          <t>23:20</t>
        </is>
      </c>
      <c r="E5654" s="4" t="inlineStr">
        <is>
          <t>27.12.2024</t>
        </is>
      </c>
      <c r="F5654" t="inlineStr">
        <is>
          <t>08:00</t>
        </is>
      </c>
      <c r="G5654" s="5" t="n">
        <v>39.33333</v>
      </c>
      <c r="H5654" t="inlineStr">
        <is>
          <t>Inbound</t>
        </is>
      </c>
      <c r="I5654" s="6" t="n">
        <v>0</v>
      </c>
      <c r="J5654" s="6" t="n">
        <v>0</v>
      </c>
      <c r="K5654" s="6" t="n">
        <v>0</v>
      </c>
      <c r="L5654" s="6">
        <f>I5654+J5654+K5654</f>
        <v/>
      </c>
      <c r="M5654" s="6" t="n">
        <v>1</v>
      </c>
      <c r="P5654" t="inlineStr">
        <is>
          <t>Ja</t>
        </is>
      </c>
      <c r="T5654" t="inlineStr">
        <is>
          <t>PMI</t>
        </is>
      </c>
      <c r="U5654">
        <f>VLOOKUP(T5654,Destinations!$A$2:$C$550,2,0)</f>
        <v/>
      </c>
      <c r="V5654" t="inlineStr">
        <is>
          <t>WCHR</t>
        </is>
      </c>
      <c r="W5654">
        <f>VLOOKUP(V5654,'WCH Kat'!$A$1:$B$150,2,0)</f>
        <v/>
      </c>
    </row>
    <row r="5655">
      <c r="A5655" t="inlineStr">
        <is>
          <t xml:space="preserve">EW </t>
        </is>
      </c>
      <c r="B5655" t="inlineStr">
        <is>
          <t>EW  587</t>
        </is>
      </c>
      <c r="C5655" s="4" t="inlineStr">
        <is>
          <t>28.12.2024</t>
        </is>
      </c>
      <c r="D5655" t="inlineStr">
        <is>
          <t>23:20</t>
        </is>
      </c>
      <c r="E5655" s="4" t="inlineStr">
        <is>
          <t>27.12.2024</t>
        </is>
      </c>
      <c r="F5655" t="inlineStr">
        <is>
          <t>08:00</t>
        </is>
      </c>
      <c r="G5655" s="5" t="n">
        <v>39.33333</v>
      </c>
      <c r="H5655" t="inlineStr">
        <is>
          <t>Inbound</t>
        </is>
      </c>
      <c r="I5655" s="6" t="n">
        <v>0</v>
      </c>
      <c r="J5655" s="6" t="n">
        <v>0</v>
      </c>
      <c r="K5655" s="6" t="n">
        <v>0</v>
      </c>
      <c r="L5655" s="6">
        <f>I5655+J5655+K5655</f>
        <v/>
      </c>
      <c r="M5655" s="6" t="n">
        <v>1</v>
      </c>
      <c r="P5655" t="inlineStr">
        <is>
          <t>Ja</t>
        </is>
      </c>
      <c r="T5655" t="inlineStr">
        <is>
          <t>PMI</t>
        </is>
      </c>
      <c r="U5655">
        <f>VLOOKUP(T5655,Destinations!$A$2:$C$550,2,0)</f>
        <v/>
      </c>
      <c r="V5655" t="inlineStr">
        <is>
          <t>WCHR,WCMP</t>
        </is>
      </c>
      <c r="W5655">
        <f>VLOOKUP(V5655,'WCH Kat'!$A$1:$B$150,2,0)</f>
        <v/>
      </c>
    </row>
    <row r="5656">
      <c r="A5656" t="inlineStr">
        <is>
          <t xml:space="preserve">FH </t>
        </is>
      </c>
      <c r="B5656" t="inlineStr">
        <is>
          <t>FH 1365</t>
        </is>
      </c>
      <c r="C5656" s="4" t="inlineStr">
        <is>
          <t>28.12.2024</t>
        </is>
      </c>
      <c r="D5656" t="inlineStr">
        <is>
          <t>23:30</t>
        </is>
      </c>
      <c r="E5656" s="4" t="inlineStr">
        <is>
          <t>28.12.2024</t>
        </is>
      </c>
      <c r="F5656" t="inlineStr">
        <is>
          <t>19:30</t>
        </is>
      </c>
      <c r="G5656" s="5" t="n">
        <v>4</v>
      </c>
      <c r="H5656" t="inlineStr">
        <is>
          <t>Inbound</t>
        </is>
      </c>
      <c r="I5656" s="6" t="n">
        <v>0</v>
      </c>
      <c r="J5656" s="6" t="n">
        <v>0</v>
      </c>
      <c r="K5656" s="6" t="n">
        <v>1</v>
      </c>
      <c r="L5656" s="6">
        <f>I5656+J5656+K5656</f>
        <v/>
      </c>
      <c r="M5656" s="6" t="n">
        <v>0</v>
      </c>
      <c r="P5656" t="inlineStr">
        <is>
          <t>Ja</t>
        </is>
      </c>
      <c r="T5656" t="inlineStr">
        <is>
          <t>AYT</t>
        </is>
      </c>
      <c r="U5656">
        <f>VLOOKUP(T5656,Destinations!$A$2:$C$550,2,0)</f>
        <v/>
      </c>
      <c r="V5656" t="inlineStr">
        <is>
          <t>WCHS</t>
        </is>
      </c>
      <c r="W5656">
        <f>VLOOKUP(V5656,'WCH Kat'!$A$1:$B$150,2,0)</f>
        <v/>
      </c>
    </row>
    <row r="5657">
      <c r="A5657" t="inlineStr">
        <is>
          <t xml:space="preserve">FH </t>
        </is>
      </c>
      <c r="B5657" t="inlineStr">
        <is>
          <t>FH 1365</t>
        </is>
      </c>
      <c r="C5657" s="4" t="inlineStr">
        <is>
          <t>28.12.2024</t>
        </is>
      </c>
      <c r="D5657" t="inlineStr">
        <is>
          <t>23:30</t>
        </is>
      </c>
      <c r="E5657" s="4" t="inlineStr">
        <is>
          <t>28.12.2024</t>
        </is>
      </c>
      <c r="F5657" t="inlineStr">
        <is>
          <t>19:30</t>
        </is>
      </c>
      <c r="G5657" s="5" t="n">
        <v>4</v>
      </c>
      <c r="H5657" t="inlineStr">
        <is>
          <t>Inbound</t>
        </is>
      </c>
      <c r="I5657" s="6" t="n">
        <v>0</v>
      </c>
      <c r="J5657" s="6" t="n">
        <v>0</v>
      </c>
      <c r="K5657" s="6" t="n">
        <v>1</v>
      </c>
      <c r="L5657" s="6">
        <f>I5657+J5657+K5657</f>
        <v/>
      </c>
      <c r="M5657" s="6" t="n">
        <v>0</v>
      </c>
      <c r="P5657" t="inlineStr">
        <is>
          <t>Ja</t>
        </is>
      </c>
      <c r="T5657" t="inlineStr">
        <is>
          <t>AYT</t>
        </is>
      </c>
      <c r="U5657">
        <f>VLOOKUP(T5657,Destinations!$A$2:$C$550,2,0)</f>
        <v/>
      </c>
      <c r="V5657" t="inlineStr">
        <is>
          <t>MEDA</t>
        </is>
      </c>
      <c r="W5657">
        <f>VLOOKUP(V5657,'WCH Kat'!$A$1:$B$150,2,0)</f>
        <v/>
      </c>
    </row>
    <row r="5658">
      <c r="A5658" t="inlineStr">
        <is>
          <t xml:space="preserve">EW </t>
        </is>
      </c>
      <c r="B5658" t="inlineStr">
        <is>
          <t>EW 1156</t>
        </is>
      </c>
      <c r="C5658" s="4" t="inlineStr">
        <is>
          <t>28.12.2024</t>
        </is>
      </c>
      <c r="D5658" t="inlineStr">
        <is>
          <t>23:30</t>
        </is>
      </c>
      <c r="E5658" s="4" t="inlineStr">
        <is>
          <t>27.12.2024</t>
        </is>
      </c>
      <c r="F5658" t="inlineStr">
        <is>
          <t>10:35</t>
        </is>
      </c>
      <c r="G5658" s="5" t="n">
        <v>36.91667</v>
      </c>
      <c r="H5658" t="inlineStr">
        <is>
          <t>Outbound</t>
        </is>
      </c>
      <c r="I5658" s="6" t="n">
        <v>0</v>
      </c>
      <c r="J5658" s="6" t="n">
        <v>0</v>
      </c>
      <c r="K5658" s="6" t="n">
        <v>0</v>
      </c>
      <c r="L5658" s="6">
        <f>I5658+J5658+K5658</f>
        <v/>
      </c>
      <c r="M5658" s="6" t="n">
        <v>1</v>
      </c>
      <c r="P5658" t="inlineStr">
        <is>
          <t>Ja</t>
        </is>
      </c>
      <c r="T5658" t="inlineStr">
        <is>
          <t>JED</t>
        </is>
      </c>
      <c r="U5658">
        <f>VLOOKUP(T5658,Destinations!$A$2:$C$550,2,0)</f>
        <v/>
      </c>
      <c r="V5658" t="inlineStr">
        <is>
          <t>WCHC</t>
        </is>
      </c>
      <c r="W5658">
        <f>VLOOKUP(V5658,'WCH Kat'!$A$1:$B$150,2,0)</f>
        <v/>
      </c>
    </row>
    <row r="5659">
      <c r="A5659" t="inlineStr">
        <is>
          <t xml:space="preserve">PC </t>
        </is>
      </c>
      <c r="B5659" t="inlineStr">
        <is>
          <t>PC 1013</t>
        </is>
      </c>
      <c r="C5659" s="4" t="inlineStr">
        <is>
          <t>28.12.2024</t>
        </is>
      </c>
      <c r="D5659" t="inlineStr">
        <is>
          <t>23:35</t>
        </is>
      </c>
      <c r="E5659" s="4" t="inlineStr">
        <is>
          <t>26.12.2024</t>
        </is>
      </c>
      <c r="F5659" t="inlineStr">
        <is>
          <t>20:10</t>
        </is>
      </c>
      <c r="G5659" s="5" t="n">
        <v>51.41667</v>
      </c>
      <c r="H5659" t="inlineStr">
        <is>
          <t>Inbound</t>
        </is>
      </c>
      <c r="I5659" s="6" t="n">
        <v>0</v>
      </c>
      <c r="J5659" s="6" t="n">
        <v>0</v>
      </c>
      <c r="K5659" s="6" t="n">
        <v>0</v>
      </c>
      <c r="L5659" s="6">
        <f>I5659+J5659+K5659</f>
        <v/>
      </c>
      <c r="M5659" s="6" t="n">
        <v>1</v>
      </c>
      <c r="P5659" t="inlineStr">
        <is>
          <t>Ja</t>
        </is>
      </c>
      <c r="T5659" t="inlineStr">
        <is>
          <t>SAW</t>
        </is>
      </c>
      <c r="U5659">
        <f>VLOOKUP(T5659,Destinations!$A$2:$C$550,2,0)</f>
        <v/>
      </c>
      <c r="V5659" t="inlineStr">
        <is>
          <t>WCHR</t>
        </is>
      </c>
      <c r="W5659">
        <f>VLOOKUP(V5659,'WCH Kat'!$A$1:$B$150,2,0)</f>
        <v/>
      </c>
    </row>
    <row r="5660">
      <c r="A5660" t="inlineStr">
        <is>
          <t xml:space="preserve">PC </t>
        </is>
      </c>
      <c r="B5660" t="inlineStr">
        <is>
          <t>PC 1013</t>
        </is>
      </c>
      <c r="C5660" s="4" t="inlineStr">
        <is>
          <t>28.12.2024</t>
        </is>
      </c>
      <c r="D5660" t="inlineStr">
        <is>
          <t>23:35</t>
        </is>
      </c>
      <c r="E5660" s="4" t="inlineStr">
        <is>
          <t>26.12.2024</t>
        </is>
      </c>
      <c r="F5660" t="inlineStr">
        <is>
          <t>20:10</t>
        </is>
      </c>
      <c r="G5660" s="5" t="n">
        <v>51.41667</v>
      </c>
      <c r="H5660" t="inlineStr">
        <is>
          <t>Inbound</t>
        </is>
      </c>
      <c r="I5660" s="6" t="n">
        <v>0</v>
      </c>
      <c r="J5660" s="6" t="n">
        <v>0</v>
      </c>
      <c r="K5660" s="6" t="n">
        <v>0</v>
      </c>
      <c r="L5660" s="6">
        <f>I5660+J5660+K5660</f>
        <v/>
      </c>
      <c r="M5660" s="6" t="n">
        <v>1</v>
      </c>
      <c r="P5660" t="inlineStr">
        <is>
          <t>Ja</t>
        </is>
      </c>
      <c r="T5660" t="inlineStr">
        <is>
          <t>SAW</t>
        </is>
      </c>
      <c r="U5660">
        <f>VLOOKUP(T5660,Destinations!$A$2:$C$550,2,0)</f>
        <v/>
      </c>
      <c r="V5660" t="inlineStr">
        <is>
          <t>WCHR</t>
        </is>
      </c>
      <c r="W5660">
        <f>VLOOKUP(V5660,'WCH Kat'!$A$1:$B$150,2,0)</f>
        <v/>
      </c>
    </row>
    <row r="5661">
      <c r="A5661" t="inlineStr">
        <is>
          <t xml:space="preserve">PC </t>
        </is>
      </c>
      <c r="B5661" t="inlineStr">
        <is>
          <t>PC 5013</t>
        </is>
      </c>
      <c r="C5661" s="4" t="inlineStr">
        <is>
          <t>28.12.2024</t>
        </is>
      </c>
      <c r="D5661" t="inlineStr">
        <is>
          <t>23:40</t>
        </is>
      </c>
      <c r="E5661" s="4" t="inlineStr">
        <is>
          <t>26.12.2024</t>
        </is>
      </c>
      <c r="F5661" t="inlineStr">
        <is>
          <t>19:50</t>
        </is>
      </c>
      <c r="G5661" s="5" t="n">
        <v>51.83333</v>
      </c>
      <c r="H5661" t="inlineStr">
        <is>
          <t>Inbound</t>
        </is>
      </c>
      <c r="I5661" s="6" t="n">
        <v>0</v>
      </c>
      <c r="J5661" s="6" t="n">
        <v>0</v>
      </c>
      <c r="K5661" s="6" t="n">
        <v>0</v>
      </c>
      <c r="L5661" s="6">
        <f>I5661+J5661+K5661</f>
        <v/>
      </c>
      <c r="M5661" s="6" t="n">
        <v>1</v>
      </c>
      <c r="P5661" t="inlineStr">
        <is>
          <t>Ja</t>
        </is>
      </c>
      <c r="T5661" t="inlineStr">
        <is>
          <t>AYT</t>
        </is>
      </c>
      <c r="U5661">
        <f>VLOOKUP(T5661,Destinations!$A$2:$C$550,2,0)</f>
        <v/>
      </c>
      <c r="V5661" t="inlineStr">
        <is>
          <t>WCHS</t>
        </is>
      </c>
      <c r="W5661">
        <f>VLOOKUP(V5661,'WCH Kat'!$A$1:$B$150,2,0)</f>
        <v/>
      </c>
    </row>
    <row r="5662">
      <c r="A5662" t="inlineStr">
        <is>
          <t xml:space="preserve">FR </t>
        </is>
      </c>
      <c r="B5662" t="inlineStr">
        <is>
          <t>FR 2308</t>
        </is>
      </c>
      <c r="C5662" s="4" t="inlineStr">
        <is>
          <t>28.12.2024</t>
        </is>
      </c>
      <c r="D5662" t="inlineStr">
        <is>
          <t>23:40</t>
        </is>
      </c>
      <c r="E5662" s="4" t="inlineStr">
        <is>
          <t>28.12.2024</t>
        </is>
      </c>
      <c r="F5662" t="inlineStr">
        <is>
          <t>19:50</t>
        </is>
      </c>
      <c r="G5662" s="5" t="n">
        <v>3.83333</v>
      </c>
      <c r="H5662" t="inlineStr">
        <is>
          <t>Outbound</t>
        </is>
      </c>
      <c r="I5662" s="6" t="n">
        <v>0</v>
      </c>
      <c r="J5662" s="6" t="n">
        <v>0</v>
      </c>
      <c r="K5662" s="6" t="n">
        <v>1</v>
      </c>
      <c r="L5662" s="6">
        <f>I5662+J5662+K5662</f>
        <v/>
      </c>
      <c r="M5662" s="6" t="n">
        <v>0</v>
      </c>
      <c r="Q5662" t="inlineStr">
        <is>
          <t>Ja</t>
        </is>
      </c>
      <c r="T5662" t="inlineStr">
        <is>
          <t>Malaga</t>
        </is>
      </c>
      <c r="U5662">
        <f>VLOOKUP(T5662,Destinations!$A$2:$C$550,2,0)</f>
        <v/>
      </c>
      <c r="V5662" t="inlineStr">
        <is>
          <t>WCHC</t>
        </is>
      </c>
      <c r="W5662">
        <f>VLOOKUP(V5662,'WCH Kat'!$A$1:$B$150,2,0)</f>
        <v/>
      </c>
    </row>
    <row r="5663">
      <c r="A5663" t="inlineStr">
        <is>
          <t xml:space="preserve">PC </t>
        </is>
      </c>
      <c r="B5663" t="inlineStr">
        <is>
          <t>PC 5013</t>
        </is>
      </c>
      <c r="C5663" s="4" t="inlineStr">
        <is>
          <t>28.12.2024</t>
        </is>
      </c>
      <c r="D5663" t="inlineStr">
        <is>
          <t>23:45</t>
        </is>
      </c>
      <c r="E5663" s="4" t="inlineStr">
        <is>
          <t>25.12.2024</t>
        </is>
      </c>
      <c r="F5663" t="inlineStr">
        <is>
          <t>19:50</t>
        </is>
      </c>
      <c r="G5663" s="5" t="n">
        <v>75.91667</v>
      </c>
      <c r="H5663" t="inlineStr">
        <is>
          <t>Inbound</t>
        </is>
      </c>
      <c r="I5663" s="6" t="n">
        <v>0</v>
      </c>
      <c r="J5663" s="6" t="n">
        <v>0</v>
      </c>
      <c r="K5663" s="6" t="n">
        <v>0</v>
      </c>
      <c r="L5663" s="6">
        <f>I5663+J5663+K5663</f>
        <v/>
      </c>
      <c r="M5663" s="6" t="n">
        <v>1</v>
      </c>
      <c r="P5663" t="inlineStr">
        <is>
          <t>Ja</t>
        </is>
      </c>
      <c r="T5663" t="inlineStr">
        <is>
          <t>AYT</t>
        </is>
      </c>
      <c r="U5663">
        <f>VLOOKUP(T5663,Destinations!$A$2:$C$550,2,0)</f>
        <v/>
      </c>
      <c r="V5663" t="inlineStr">
        <is>
          <t>WCHS</t>
        </is>
      </c>
      <c r="W5663">
        <f>VLOOKUP(V5663,'WCH Kat'!$A$1:$B$150,2,0)</f>
        <v/>
      </c>
    </row>
    <row r="5664">
      <c r="A5664" t="inlineStr">
        <is>
          <t xml:space="preserve">PC </t>
        </is>
      </c>
      <c r="B5664" t="inlineStr">
        <is>
          <t>PC 1013</t>
        </is>
      </c>
      <c r="C5664" s="4" t="inlineStr">
        <is>
          <t>28.12.2024</t>
        </is>
      </c>
      <c r="D5664" t="inlineStr">
        <is>
          <t>23:45</t>
        </is>
      </c>
      <c r="E5664" s="4" t="inlineStr">
        <is>
          <t>28.12.2024</t>
        </is>
      </c>
      <c r="F5664" t="inlineStr">
        <is>
          <t>20:30</t>
        </is>
      </c>
      <c r="G5664" s="5" t="n">
        <v>3.25</v>
      </c>
      <c r="H5664" t="inlineStr">
        <is>
          <t>Inbound</t>
        </is>
      </c>
      <c r="I5664" s="6" t="n">
        <v>0</v>
      </c>
      <c r="J5664" s="6" t="n">
        <v>0</v>
      </c>
      <c r="K5664" s="6" t="n">
        <v>1</v>
      </c>
      <c r="L5664" s="6">
        <f>I5664+J5664+K5664</f>
        <v/>
      </c>
      <c r="M5664" s="6" t="n">
        <v>0</v>
      </c>
      <c r="P5664" t="inlineStr">
        <is>
          <t>Ja</t>
        </is>
      </c>
      <c r="T5664" t="inlineStr">
        <is>
          <t>SAW</t>
        </is>
      </c>
      <c r="U5664">
        <f>VLOOKUP(T5664,Destinations!$A$2:$C$550,2,0)</f>
        <v/>
      </c>
      <c r="V5664" t="inlineStr">
        <is>
          <t>WCHS</t>
        </is>
      </c>
      <c r="W5664">
        <f>VLOOKUP(V5664,'WCH Kat'!$A$1:$B$150,2,0)</f>
        <v/>
      </c>
    </row>
    <row r="5665">
      <c r="A5665" t="inlineStr">
        <is>
          <t xml:space="preserve">XQ </t>
        </is>
      </c>
      <c r="B5665" t="inlineStr">
        <is>
          <t>XQ  114</t>
        </is>
      </c>
      <c r="C5665" s="4" t="inlineStr">
        <is>
          <t>28.12.2024</t>
        </is>
      </c>
      <c r="D5665" t="inlineStr">
        <is>
          <t>23:50</t>
        </is>
      </c>
      <c r="E5665" s="4" t="inlineStr">
        <is>
          <t>28.12.2024</t>
        </is>
      </c>
      <c r="F5665" t="inlineStr">
        <is>
          <t>19:52</t>
        </is>
      </c>
      <c r="G5665" s="5" t="n">
        <v>3.96667</v>
      </c>
      <c r="H5665" t="inlineStr">
        <is>
          <t>Inbound</t>
        </is>
      </c>
      <c r="I5665" s="6" t="n">
        <v>0</v>
      </c>
      <c r="J5665" s="6" t="n">
        <v>0</v>
      </c>
      <c r="K5665" s="6" t="n">
        <v>1</v>
      </c>
      <c r="L5665" s="6">
        <f>I5665+J5665+K5665</f>
        <v/>
      </c>
      <c r="M5665" s="6" t="n">
        <v>0</v>
      </c>
      <c r="Q5665" t="inlineStr">
        <is>
          <t>Ja</t>
        </is>
      </c>
      <c r="T5665" t="inlineStr">
        <is>
          <t>AYT</t>
        </is>
      </c>
      <c r="U5665">
        <f>VLOOKUP(T5665,Destinations!$A$2:$C$550,2,0)</f>
        <v/>
      </c>
      <c r="V5665" t="inlineStr">
        <is>
          <t>WCHC</t>
        </is>
      </c>
      <c r="W5665">
        <f>VLOOKUP(V5665,'WCH Kat'!$A$1:$B$150,2,0)</f>
        <v/>
      </c>
    </row>
    <row r="5666">
      <c r="A5666" t="inlineStr">
        <is>
          <t xml:space="preserve">EW </t>
        </is>
      </c>
      <c r="B5666" t="inlineStr">
        <is>
          <t>EW 749</t>
        </is>
      </c>
      <c r="C5666" s="4" t="inlineStr">
        <is>
          <t>28.12.2024</t>
        </is>
      </c>
      <c r="D5666" t="inlineStr">
        <is>
          <t>23:50</t>
        </is>
      </c>
      <c r="E5666" s="4" t="inlineStr">
        <is>
          <t>28.12.2024</t>
        </is>
      </c>
      <c r="F5666" t="inlineStr">
        <is>
          <t>21:41</t>
        </is>
      </c>
      <c r="G5666" s="5" t="n">
        <v>2.15</v>
      </c>
      <c r="H5666" t="inlineStr">
        <is>
          <t>Inbound</t>
        </is>
      </c>
      <c r="I5666" s="6" t="n">
        <v>0</v>
      </c>
      <c r="J5666" s="6" t="n">
        <v>1</v>
      </c>
      <c r="K5666" s="6" t="n">
        <v>0</v>
      </c>
      <c r="L5666" s="6">
        <f>I5666+J5666+K5666</f>
        <v/>
      </c>
      <c r="M5666" s="6" t="n">
        <v>0</v>
      </c>
      <c r="P5666" t="inlineStr">
        <is>
          <t>Ja</t>
        </is>
      </c>
      <c r="T5666" t="inlineStr">
        <is>
          <t>Chisinau</t>
        </is>
      </c>
      <c r="U5666">
        <f>VLOOKUP(T5666,Destinations!$A$2:$C$550,2,0)</f>
        <v/>
      </c>
      <c r="V5666" t="inlineStr">
        <is>
          <t>WCHR</t>
        </is>
      </c>
      <c r="W5666">
        <f>VLOOKUP(V5666,'WCH Kat'!$A$1:$B$150,2,0)</f>
        <v/>
      </c>
    </row>
    <row r="5667">
      <c r="A5667" t="inlineStr">
        <is>
          <t xml:space="preserve">FR </t>
        </is>
      </c>
      <c r="B5667" t="inlineStr">
        <is>
          <t>FR  303</t>
        </is>
      </c>
      <c r="C5667" s="4" t="inlineStr">
        <is>
          <t>28.12.2024</t>
        </is>
      </c>
      <c r="D5667" t="inlineStr">
        <is>
          <t>23:55</t>
        </is>
      </c>
      <c r="E5667" s="4" t="inlineStr">
        <is>
          <t>27.12.2024</t>
        </is>
      </c>
      <c r="F5667" t="inlineStr">
        <is>
          <t>03:25</t>
        </is>
      </c>
      <c r="G5667" s="5" t="n">
        <v>44.5</v>
      </c>
      <c r="H5667" t="inlineStr">
        <is>
          <t>Inbound</t>
        </is>
      </c>
      <c r="I5667" s="6" t="n">
        <v>0</v>
      </c>
      <c r="J5667" s="6" t="n">
        <v>0</v>
      </c>
      <c r="K5667" s="6" t="n">
        <v>0</v>
      </c>
      <c r="L5667" s="6">
        <f>I5667+J5667+K5667</f>
        <v/>
      </c>
      <c r="M5667" s="6" t="n">
        <v>1</v>
      </c>
      <c r="P5667" t="inlineStr">
        <is>
          <t>Ja</t>
        </is>
      </c>
      <c r="T5667" t="inlineStr">
        <is>
          <t>LPA</t>
        </is>
      </c>
      <c r="U5667">
        <f>VLOOKUP(T5667,Destinations!$A$2:$C$550,2,0)</f>
        <v/>
      </c>
      <c r="V5667" t="inlineStr">
        <is>
          <t>WCHS,WCMP</t>
        </is>
      </c>
      <c r="W5667">
        <f>VLOOKUP(V5667,'WCH Kat'!$A$1:$B$150,2,0)</f>
        <v/>
      </c>
    </row>
    <row r="5668">
      <c r="A5668" t="inlineStr">
        <is>
          <t xml:space="preserve">FR </t>
        </is>
      </c>
      <c r="B5668" t="inlineStr">
        <is>
          <t>FR  303</t>
        </is>
      </c>
      <c r="C5668" s="4" t="inlineStr">
        <is>
          <t>28.12.2024</t>
        </is>
      </c>
      <c r="D5668" t="inlineStr">
        <is>
          <t>23:55</t>
        </is>
      </c>
      <c r="E5668" s="4" t="inlineStr">
        <is>
          <t>27.12.2024</t>
        </is>
      </c>
      <c r="F5668" t="inlineStr">
        <is>
          <t>03:25</t>
        </is>
      </c>
      <c r="G5668" s="5" t="n">
        <v>44.5</v>
      </c>
      <c r="H5668" t="inlineStr">
        <is>
          <t>Inbound</t>
        </is>
      </c>
      <c r="I5668" s="6" t="n">
        <v>0</v>
      </c>
      <c r="J5668" s="6" t="n">
        <v>0</v>
      </c>
      <c r="K5668" s="6" t="n">
        <v>0</v>
      </c>
      <c r="L5668" s="6">
        <f>I5668+J5668+K5668</f>
        <v/>
      </c>
      <c r="M5668" s="6" t="n">
        <v>1</v>
      </c>
      <c r="P5668" t="inlineStr">
        <is>
          <t>Ja</t>
        </is>
      </c>
      <c r="T5668" t="inlineStr">
        <is>
          <t>LPA</t>
        </is>
      </c>
      <c r="U5668">
        <f>VLOOKUP(T5668,Destinations!$A$2:$C$550,2,0)</f>
        <v/>
      </c>
      <c r="V5668" t="inlineStr">
        <is>
          <t>WCHS,WCLB</t>
        </is>
      </c>
      <c r="W5668">
        <f>VLOOKUP(V5668,'WCH Kat'!$A$1:$B$150,2,0)</f>
        <v/>
      </c>
    </row>
    <row r="5669">
      <c r="A5669" t="inlineStr">
        <is>
          <t xml:space="preserve">FR </t>
        </is>
      </c>
      <c r="B5669" t="inlineStr">
        <is>
          <t>FR  303</t>
        </is>
      </c>
      <c r="C5669" s="4" t="inlineStr">
        <is>
          <t>28.12.2024</t>
        </is>
      </c>
      <c r="D5669" t="inlineStr">
        <is>
          <t>23:55</t>
        </is>
      </c>
      <c r="E5669" s="4" t="inlineStr">
        <is>
          <t>27.12.2024</t>
        </is>
      </c>
      <c r="F5669" t="inlineStr">
        <is>
          <t>03:25</t>
        </is>
      </c>
      <c r="G5669" s="5" t="n">
        <v>44.5</v>
      </c>
      <c r="H5669" t="inlineStr">
        <is>
          <t>Inbound</t>
        </is>
      </c>
      <c r="I5669" s="6" t="n">
        <v>0</v>
      </c>
      <c r="J5669" s="6" t="n">
        <v>0</v>
      </c>
      <c r="K5669" s="6" t="n">
        <v>0</v>
      </c>
      <c r="L5669" s="6">
        <f>I5669+J5669+K5669</f>
        <v/>
      </c>
      <c r="M5669" s="6" t="n">
        <v>1</v>
      </c>
      <c r="P5669" t="inlineStr">
        <is>
          <t>Ja</t>
        </is>
      </c>
      <c r="T5669" t="inlineStr">
        <is>
          <t>LPA</t>
        </is>
      </c>
      <c r="U5669">
        <f>VLOOKUP(T5669,Destinations!$A$2:$C$550,2,0)</f>
        <v/>
      </c>
      <c r="V5669" t="inlineStr">
        <is>
          <t>WCHS</t>
        </is>
      </c>
      <c r="W5669">
        <f>VLOOKUP(V5669,'WCH Kat'!$A$1:$B$150,2,0)</f>
        <v/>
      </c>
    </row>
    <row r="5670">
      <c r="A5670" t="inlineStr">
        <is>
          <t xml:space="preserve">FR </t>
        </is>
      </c>
      <c r="B5670" t="inlineStr">
        <is>
          <t>FR  303</t>
        </is>
      </c>
      <c r="C5670" s="4" t="inlineStr">
        <is>
          <t>28.12.2024</t>
        </is>
      </c>
      <c r="D5670" t="inlineStr">
        <is>
          <t>23:55</t>
        </is>
      </c>
      <c r="E5670" s="4" t="inlineStr">
        <is>
          <t>27.12.2024</t>
        </is>
      </c>
      <c r="F5670" t="inlineStr">
        <is>
          <t>03:25</t>
        </is>
      </c>
      <c r="G5670" s="5" t="n">
        <v>44.5</v>
      </c>
      <c r="H5670" t="inlineStr">
        <is>
          <t>Inbound</t>
        </is>
      </c>
      <c r="I5670" s="6" t="n">
        <v>0</v>
      </c>
      <c r="J5670" s="6" t="n">
        <v>0</v>
      </c>
      <c r="K5670" s="6" t="n">
        <v>0</v>
      </c>
      <c r="L5670" s="6">
        <f>I5670+J5670+K5670</f>
        <v/>
      </c>
      <c r="M5670" s="6" t="n">
        <v>1</v>
      </c>
      <c r="P5670" t="inlineStr">
        <is>
          <t>Ja</t>
        </is>
      </c>
      <c r="T5670" t="inlineStr">
        <is>
          <t>LPA</t>
        </is>
      </c>
      <c r="U5670">
        <f>VLOOKUP(T5670,Destinations!$A$2:$C$550,2,0)</f>
        <v/>
      </c>
      <c r="V5670" t="inlineStr">
        <is>
          <t>WCHS,WCMP</t>
        </is>
      </c>
      <c r="W5670">
        <f>VLOOKUP(V5670,'WCH Kat'!$A$1:$B$150,2,0)</f>
        <v/>
      </c>
    </row>
    <row r="5671">
      <c r="A5671" t="inlineStr">
        <is>
          <t xml:space="preserve">FR </t>
        </is>
      </c>
      <c r="B5671" t="inlineStr">
        <is>
          <t>FR  303</t>
        </is>
      </c>
      <c r="C5671" s="4" t="inlineStr">
        <is>
          <t>28.12.2024</t>
        </is>
      </c>
      <c r="D5671" t="inlineStr">
        <is>
          <t>23:55</t>
        </is>
      </c>
      <c r="E5671" s="4" t="inlineStr">
        <is>
          <t>27.12.2024</t>
        </is>
      </c>
      <c r="F5671" t="inlineStr">
        <is>
          <t>03:25</t>
        </is>
      </c>
      <c r="G5671" s="5" t="n">
        <v>44.5</v>
      </c>
      <c r="H5671" t="inlineStr">
        <is>
          <t>Inbound</t>
        </is>
      </c>
      <c r="I5671" s="6" t="n">
        <v>0</v>
      </c>
      <c r="J5671" s="6" t="n">
        <v>0</v>
      </c>
      <c r="K5671" s="6" t="n">
        <v>0</v>
      </c>
      <c r="L5671" s="6">
        <f>I5671+J5671+K5671</f>
        <v/>
      </c>
      <c r="M5671" s="6" t="n">
        <v>1</v>
      </c>
      <c r="P5671" t="inlineStr">
        <is>
          <t>Ja</t>
        </is>
      </c>
      <c r="T5671" t="inlineStr">
        <is>
          <t>LPA</t>
        </is>
      </c>
      <c r="U5671">
        <f>VLOOKUP(T5671,Destinations!$A$2:$C$550,2,0)</f>
        <v/>
      </c>
      <c r="V5671" t="inlineStr">
        <is>
          <t>WCHR</t>
        </is>
      </c>
      <c r="W5671">
        <f>VLOOKUP(V5671,'WCH Kat'!$A$1:$B$150,2,0)</f>
        <v/>
      </c>
    </row>
    <row r="5672">
      <c r="A5672" t="inlineStr">
        <is>
          <t xml:space="preserve">EW </t>
        </is>
      </c>
      <c r="B5672" t="inlineStr">
        <is>
          <t>EW  981</t>
        </is>
      </c>
      <c r="C5672" s="4" t="inlineStr">
        <is>
          <t>28.12.2024</t>
        </is>
      </c>
      <c r="D5672" t="inlineStr">
        <is>
          <t>23:55</t>
        </is>
      </c>
      <c r="E5672" s="4" t="inlineStr">
        <is>
          <t>28.12.2024</t>
        </is>
      </c>
      <c r="F5672" t="inlineStr">
        <is>
          <t>19:11</t>
        </is>
      </c>
      <c r="G5672" s="5" t="n">
        <v>4.73333</v>
      </c>
      <c r="H5672" t="inlineStr">
        <is>
          <t>Inbound</t>
        </is>
      </c>
      <c r="I5672" s="6" t="n">
        <v>0</v>
      </c>
      <c r="J5672" s="6" t="n">
        <v>0</v>
      </c>
      <c r="K5672" s="6" t="n">
        <v>1</v>
      </c>
      <c r="L5672" s="6">
        <f>I5672+J5672+K5672</f>
        <v/>
      </c>
      <c r="M5672" s="6" t="n">
        <v>0</v>
      </c>
      <c r="P5672" t="inlineStr">
        <is>
          <t>Ja</t>
        </is>
      </c>
      <c r="T5672" t="inlineStr">
        <is>
          <t>HRG</t>
        </is>
      </c>
      <c r="U5672">
        <f>VLOOKUP(T5672,Destinations!$A$2:$C$550,2,0)</f>
        <v/>
      </c>
      <c r="V5672" t="inlineStr">
        <is>
          <t>WCHS</t>
        </is>
      </c>
      <c r="W5672">
        <f>VLOOKUP(V5672,'WCH Kat'!$A$1:$B$150,2,0)</f>
        <v/>
      </c>
    </row>
    <row r="5673">
      <c r="A5673" t="inlineStr">
        <is>
          <t xml:space="preserve">FR </t>
        </is>
      </c>
      <c r="B5673" t="inlineStr">
        <is>
          <t>FR  303</t>
        </is>
      </c>
      <c r="C5673" s="4" t="inlineStr">
        <is>
          <t>28.12.2024</t>
        </is>
      </c>
      <c r="D5673" t="inlineStr">
        <is>
          <t>23:55</t>
        </is>
      </c>
      <c r="E5673" s="4" t="inlineStr">
        <is>
          <t>28.12.2024</t>
        </is>
      </c>
      <c r="F5673" t="inlineStr">
        <is>
          <t>19:40</t>
        </is>
      </c>
      <c r="G5673" s="5" t="n">
        <v>4.25</v>
      </c>
      <c r="H5673" t="inlineStr">
        <is>
          <t>Inbound</t>
        </is>
      </c>
      <c r="I5673" s="6" t="n">
        <v>0</v>
      </c>
      <c r="J5673" s="6" t="n">
        <v>0</v>
      </c>
      <c r="K5673" s="6" t="n">
        <v>1</v>
      </c>
      <c r="L5673" s="6">
        <f>I5673+J5673+K5673</f>
        <v/>
      </c>
      <c r="M5673" s="6" t="n">
        <v>0</v>
      </c>
      <c r="P5673" t="inlineStr">
        <is>
          <t>Ja</t>
        </is>
      </c>
      <c r="T5673" t="inlineStr">
        <is>
          <t>LPA</t>
        </is>
      </c>
      <c r="U5673">
        <f>VLOOKUP(T5673,Destinations!$A$2:$C$550,2,0)</f>
        <v/>
      </c>
      <c r="V5673" t="inlineStr">
        <is>
          <t>WCHR</t>
        </is>
      </c>
      <c r="W5673">
        <f>VLOOKUP(V5673,'WCH Kat'!$A$1:$B$150,2,0)</f>
        <v/>
      </c>
    </row>
    <row r="5674">
      <c r="A5674" t="inlineStr">
        <is>
          <t xml:space="preserve">EW </t>
        </is>
      </c>
      <c r="B5674" t="inlineStr">
        <is>
          <t>EW  981</t>
        </is>
      </c>
      <c r="C5674" s="4" t="inlineStr">
        <is>
          <t>29.12.2024</t>
        </is>
      </c>
      <c r="D5674" t="inlineStr">
        <is>
          <t>00:05</t>
        </is>
      </c>
      <c r="E5674" s="4" t="inlineStr">
        <is>
          <t>27.12.2024</t>
        </is>
      </c>
      <c r="F5674" t="inlineStr">
        <is>
          <t>05:40</t>
        </is>
      </c>
      <c r="G5674" s="5" t="n">
        <v>42.41667</v>
      </c>
      <c r="H5674" t="inlineStr">
        <is>
          <t>Inbound</t>
        </is>
      </c>
      <c r="I5674" s="6" t="n">
        <v>0</v>
      </c>
      <c r="J5674" s="6" t="n">
        <v>0</v>
      </c>
      <c r="K5674" s="6" t="n">
        <v>0</v>
      </c>
      <c r="L5674" s="6">
        <f>I5674+J5674+K5674</f>
        <v/>
      </c>
      <c r="M5674" s="6" t="n">
        <v>1</v>
      </c>
      <c r="P5674" t="inlineStr">
        <is>
          <t>Ja</t>
        </is>
      </c>
      <c r="T5674" t="inlineStr">
        <is>
          <t>HRG</t>
        </is>
      </c>
      <c r="U5674">
        <f>VLOOKUP(T5674,Destinations!$A$2:$C$550,2,0)</f>
        <v/>
      </c>
      <c r="V5674" t="inlineStr">
        <is>
          <t>WCHS</t>
        </is>
      </c>
      <c r="W5674">
        <f>VLOOKUP(V5674,'WCH Kat'!$A$1:$B$150,2,0)</f>
        <v/>
      </c>
    </row>
    <row r="5675">
      <c r="A5675" t="inlineStr">
        <is>
          <t xml:space="preserve">FR </t>
        </is>
      </c>
      <c r="B5675" t="inlineStr">
        <is>
          <t>FR  303</t>
        </is>
      </c>
      <c r="C5675" s="4" t="inlineStr">
        <is>
          <t>29.12.2024</t>
        </is>
      </c>
      <c r="D5675" t="inlineStr">
        <is>
          <t>00:25</t>
        </is>
      </c>
      <c r="E5675" s="4" t="inlineStr">
        <is>
          <t>27.12.2024</t>
        </is>
      </c>
      <c r="F5675" t="inlineStr">
        <is>
          <t>03:25</t>
        </is>
      </c>
      <c r="G5675" s="5" t="n">
        <v>45</v>
      </c>
      <c r="H5675" t="inlineStr">
        <is>
          <t>Inbound</t>
        </is>
      </c>
      <c r="I5675" s="6" t="n">
        <v>0</v>
      </c>
      <c r="J5675" s="6" t="n">
        <v>0</v>
      </c>
      <c r="K5675" s="6" t="n">
        <v>0</v>
      </c>
      <c r="L5675" s="6">
        <f>I5675+J5675+K5675</f>
        <v/>
      </c>
      <c r="M5675" s="6" t="n">
        <v>1</v>
      </c>
      <c r="P5675" t="inlineStr">
        <is>
          <t>Ja</t>
        </is>
      </c>
      <c r="T5675" t="inlineStr">
        <is>
          <t>LPA</t>
        </is>
      </c>
      <c r="U5675">
        <f>VLOOKUP(T5675,Destinations!$A$2:$C$550,2,0)</f>
        <v/>
      </c>
      <c r="V5675" t="inlineStr">
        <is>
          <t>WCHR,WCMP</t>
        </is>
      </c>
      <c r="W5675">
        <f>VLOOKUP(V5675,'WCH Kat'!$A$1:$B$150,2,0)</f>
        <v/>
      </c>
    </row>
    <row r="5676">
      <c r="A5676" t="inlineStr">
        <is>
          <t xml:space="preserve">EW </t>
        </is>
      </c>
      <c r="B5676" t="inlineStr">
        <is>
          <t>EW 383</t>
        </is>
      </c>
      <c r="C5676" s="4" t="inlineStr">
        <is>
          <t>29.12.2024</t>
        </is>
      </c>
      <c r="D5676" t="inlineStr">
        <is>
          <t>00:30</t>
        </is>
      </c>
      <c r="E5676" s="4" t="inlineStr">
        <is>
          <t>28.12.2024</t>
        </is>
      </c>
      <c r="F5676" t="inlineStr">
        <is>
          <t>21:43</t>
        </is>
      </c>
      <c r="G5676" s="5" t="n">
        <v>2.78333</v>
      </c>
      <c r="H5676" t="inlineStr">
        <is>
          <t>Inbound</t>
        </is>
      </c>
      <c r="I5676" s="6" t="n">
        <v>0</v>
      </c>
      <c r="J5676" s="6" t="n">
        <v>1</v>
      </c>
      <c r="K5676" s="6" t="n">
        <v>0</v>
      </c>
      <c r="L5676" s="6">
        <f>I5676+J5676+K5676</f>
        <v/>
      </c>
      <c r="M5676" s="6" t="n">
        <v>0</v>
      </c>
      <c r="P5676" t="inlineStr">
        <is>
          <t>Ja</t>
        </is>
      </c>
      <c r="T5676" t="inlineStr">
        <is>
          <t>Tunis</t>
        </is>
      </c>
      <c r="U5676">
        <f>VLOOKUP(T5676,Destinations!$A$2:$C$550,2,0)</f>
        <v/>
      </c>
      <c r="V5676" t="inlineStr">
        <is>
          <t>WCHR</t>
        </is>
      </c>
      <c r="W5676">
        <f>VLOOKUP(V5676,'WCH Kat'!$A$1:$B$150,2,0)</f>
        <v/>
      </c>
    </row>
    <row r="5677">
      <c r="A5677" t="inlineStr">
        <is>
          <t xml:space="preserve">FR </t>
        </is>
      </c>
      <c r="B5677" t="inlineStr">
        <is>
          <t>FR 7671</t>
        </is>
      </c>
      <c r="C5677" s="4" t="inlineStr">
        <is>
          <t>29.12.2024</t>
        </is>
      </c>
      <c r="D5677" t="inlineStr">
        <is>
          <t>00:35</t>
        </is>
      </c>
      <c r="E5677" s="4" t="inlineStr">
        <is>
          <t>28.12.2024</t>
        </is>
      </c>
      <c r="F5677" t="inlineStr">
        <is>
          <t>19:55</t>
        </is>
      </c>
      <c r="G5677" s="5" t="n">
        <v>4.66667</v>
      </c>
      <c r="H5677" t="inlineStr">
        <is>
          <t>Inbound</t>
        </is>
      </c>
      <c r="I5677" s="6" t="n">
        <v>0</v>
      </c>
      <c r="J5677" s="6" t="n">
        <v>0</v>
      </c>
      <c r="K5677" s="6" t="n">
        <v>1</v>
      </c>
      <c r="L5677" s="6">
        <f>I5677+J5677+K5677</f>
        <v/>
      </c>
      <c r="M5677" s="6" t="n">
        <v>0</v>
      </c>
      <c r="P5677" t="inlineStr">
        <is>
          <t>Ja</t>
        </is>
      </c>
      <c r="T5677" t="inlineStr">
        <is>
          <t>FUE</t>
        </is>
      </c>
      <c r="U5677">
        <f>VLOOKUP(T5677,Destinations!$A$2:$C$550,2,0)</f>
        <v/>
      </c>
      <c r="V5677" t="inlineStr">
        <is>
          <t>WCHC,WCMP</t>
        </is>
      </c>
      <c r="W5677">
        <f>VLOOKUP(V5677,'WCH Kat'!$A$1:$B$150,2,0)</f>
        <v/>
      </c>
    </row>
    <row r="5678">
      <c r="A5678" t="inlineStr">
        <is>
          <t xml:space="preserve">FR </t>
        </is>
      </c>
      <c r="B5678" t="inlineStr">
        <is>
          <t>FR 7671</t>
        </is>
      </c>
      <c r="C5678" s="4" t="inlineStr">
        <is>
          <t>29.12.2024</t>
        </is>
      </c>
      <c r="D5678" t="inlineStr">
        <is>
          <t>00:40</t>
        </is>
      </c>
      <c r="E5678" s="4" t="inlineStr">
        <is>
          <t>27.12.2024</t>
        </is>
      </c>
      <c r="F5678" t="inlineStr">
        <is>
          <t>03:55</t>
        </is>
      </c>
      <c r="G5678" s="5" t="n">
        <v>44.75</v>
      </c>
      <c r="H5678" t="inlineStr">
        <is>
          <t>Inbound</t>
        </is>
      </c>
      <c r="I5678" s="6" t="n">
        <v>0</v>
      </c>
      <c r="J5678" s="6" t="n">
        <v>0</v>
      </c>
      <c r="K5678" s="6" t="n">
        <v>0</v>
      </c>
      <c r="L5678" s="6">
        <f>I5678+J5678+K5678</f>
        <v/>
      </c>
      <c r="M5678" s="6" t="n">
        <v>1</v>
      </c>
      <c r="P5678" t="inlineStr">
        <is>
          <t>Ja</t>
        </is>
      </c>
      <c r="T5678" t="inlineStr">
        <is>
          <t>FUE</t>
        </is>
      </c>
      <c r="U5678">
        <f>VLOOKUP(T5678,Destinations!$A$2:$C$550,2,0)</f>
        <v/>
      </c>
      <c r="V5678" t="inlineStr">
        <is>
          <t>WCHC,WCMP</t>
        </is>
      </c>
      <c r="W5678">
        <f>VLOOKUP(V5678,'WCH Kat'!$A$1:$B$150,2,0)</f>
        <v/>
      </c>
    </row>
    <row r="5679">
      <c r="A5679" t="inlineStr">
        <is>
          <t xml:space="preserve">XQ </t>
        </is>
      </c>
      <c r="B5679" t="inlineStr">
        <is>
          <t>XQ  115</t>
        </is>
      </c>
      <c r="C5679" s="4" t="inlineStr">
        <is>
          <t>29.12.2024</t>
        </is>
      </c>
      <c r="D5679" t="inlineStr">
        <is>
          <t>00:45</t>
        </is>
      </c>
      <c r="E5679" s="4" t="inlineStr">
        <is>
          <t>26.12.2024</t>
        </is>
      </c>
      <c r="F5679" t="inlineStr">
        <is>
          <t>08:55</t>
        </is>
      </c>
      <c r="G5679" s="5" t="n">
        <v>63.83333</v>
      </c>
      <c r="H5679" t="inlineStr">
        <is>
          <t>Outbound</t>
        </is>
      </c>
      <c r="I5679" s="6" t="n">
        <v>0</v>
      </c>
      <c r="J5679" s="6" t="n">
        <v>0</v>
      </c>
      <c r="K5679" s="6" t="n">
        <v>0</v>
      </c>
      <c r="L5679" s="6">
        <f>I5679+J5679+K5679</f>
        <v/>
      </c>
      <c r="M5679" s="6" t="n">
        <v>1</v>
      </c>
      <c r="P5679" t="inlineStr">
        <is>
          <t>Ja</t>
        </is>
      </c>
      <c r="T5679" t="inlineStr">
        <is>
          <t>AYT</t>
        </is>
      </c>
      <c r="U5679">
        <f>VLOOKUP(T5679,Destinations!$A$2:$C$550,2,0)</f>
        <v/>
      </c>
      <c r="V5679" t="inlineStr">
        <is>
          <t>WCHS</t>
        </is>
      </c>
      <c r="W5679">
        <f>VLOOKUP(V5679,'WCH Kat'!$A$1:$B$150,2,0)</f>
        <v/>
      </c>
    </row>
    <row r="5680">
      <c r="A5680" t="inlineStr">
        <is>
          <t xml:space="preserve">XQ </t>
        </is>
      </c>
      <c r="B5680" t="inlineStr">
        <is>
          <t>XQ  115</t>
        </is>
      </c>
      <c r="C5680" s="4" t="inlineStr">
        <is>
          <t>29.12.2024</t>
        </is>
      </c>
      <c r="D5680" t="inlineStr">
        <is>
          <t>00:45</t>
        </is>
      </c>
      <c r="E5680" s="4" t="inlineStr">
        <is>
          <t>26.12.2024</t>
        </is>
      </c>
      <c r="F5680" t="inlineStr">
        <is>
          <t>08:55</t>
        </is>
      </c>
      <c r="G5680" s="5" t="n">
        <v>63.83333</v>
      </c>
      <c r="H5680" t="inlineStr">
        <is>
          <t>Outbound</t>
        </is>
      </c>
      <c r="I5680" s="6" t="n">
        <v>0</v>
      </c>
      <c r="J5680" s="6" t="n">
        <v>0</v>
      </c>
      <c r="K5680" s="6" t="n">
        <v>0</v>
      </c>
      <c r="L5680" s="6">
        <f>I5680+J5680+K5680</f>
        <v/>
      </c>
      <c r="M5680" s="6" t="n">
        <v>1</v>
      </c>
      <c r="P5680" t="inlineStr">
        <is>
          <t>Ja</t>
        </is>
      </c>
      <c r="T5680" t="inlineStr">
        <is>
          <t>AYT</t>
        </is>
      </c>
      <c r="U5680">
        <f>VLOOKUP(T5680,Destinations!$A$2:$C$550,2,0)</f>
        <v/>
      </c>
      <c r="V5680" t="inlineStr">
        <is>
          <t>WCHR</t>
        </is>
      </c>
      <c r="W5680">
        <f>VLOOKUP(V5680,'WCH Kat'!$A$1:$B$150,2,0)</f>
        <v/>
      </c>
    </row>
    <row r="5681">
      <c r="A5681" t="inlineStr">
        <is>
          <t xml:space="preserve">XQ </t>
        </is>
      </c>
      <c r="B5681" t="inlineStr">
        <is>
          <t>XQ  115</t>
        </is>
      </c>
      <c r="C5681" s="4" t="inlineStr">
        <is>
          <t>29.12.2024</t>
        </is>
      </c>
      <c r="D5681" t="inlineStr">
        <is>
          <t>00:45</t>
        </is>
      </c>
      <c r="E5681" s="4" t="inlineStr">
        <is>
          <t>26.12.2024</t>
        </is>
      </c>
      <c r="F5681" t="inlineStr">
        <is>
          <t>08:55</t>
        </is>
      </c>
      <c r="G5681" s="5" t="n">
        <v>63.83333</v>
      </c>
      <c r="H5681" t="inlineStr">
        <is>
          <t>Outbound</t>
        </is>
      </c>
      <c r="I5681" s="6" t="n">
        <v>0</v>
      </c>
      <c r="J5681" s="6" t="n">
        <v>0</v>
      </c>
      <c r="K5681" s="6" t="n">
        <v>0</v>
      </c>
      <c r="L5681" s="6">
        <f>I5681+J5681+K5681</f>
        <v/>
      </c>
      <c r="M5681" s="6" t="n">
        <v>1</v>
      </c>
      <c r="P5681" t="inlineStr">
        <is>
          <t>Ja</t>
        </is>
      </c>
      <c r="T5681" t="inlineStr">
        <is>
          <t>AYT</t>
        </is>
      </c>
      <c r="U5681">
        <f>VLOOKUP(T5681,Destinations!$A$2:$C$550,2,0)</f>
        <v/>
      </c>
      <c r="V5681" t="inlineStr">
        <is>
          <t>WCHR</t>
        </is>
      </c>
      <c r="W5681">
        <f>VLOOKUP(V5681,'WCH Kat'!$A$1:$B$150,2,0)</f>
        <v/>
      </c>
    </row>
    <row r="5682">
      <c r="A5682" t="inlineStr">
        <is>
          <t xml:space="preserve">XQ </t>
        </is>
      </c>
      <c r="B5682" t="inlineStr">
        <is>
          <t>XQ  115</t>
        </is>
      </c>
      <c r="C5682" s="4" t="inlineStr">
        <is>
          <t>29.12.2024</t>
        </is>
      </c>
      <c r="D5682" t="inlineStr">
        <is>
          <t>00:45</t>
        </is>
      </c>
      <c r="E5682" s="4" t="inlineStr">
        <is>
          <t>26.12.2024</t>
        </is>
      </c>
      <c r="F5682" t="inlineStr">
        <is>
          <t>08:55</t>
        </is>
      </c>
      <c r="G5682" s="5" t="n">
        <v>63.83333</v>
      </c>
      <c r="H5682" t="inlineStr">
        <is>
          <t>Outbound</t>
        </is>
      </c>
      <c r="I5682" s="6" t="n">
        <v>0</v>
      </c>
      <c r="J5682" s="6" t="n">
        <v>0</v>
      </c>
      <c r="K5682" s="6" t="n">
        <v>0</v>
      </c>
      <c r="L5682" s="6">
        <f>I5682+J5682+K5682</f>
        <v/>
      </c>
      <c r="M5682" s="6" t="n">
        <v>1</v>
      </c>
      <c r="P5682" t="inlineStr">
        <is>
          <t>Ja</t>
        </is>
      </c>
      <c r="T5682" t="inlineStr">
        <is>
          <t>AYT</t>
        </is>
      </c>
      <c r="U5682">
        <f>VLOOKUP(T5682,Destinations!$A$2:$C$550,2,0)</f>
        <v/>
      </c>
      <c r="V5682" t="inlineStr">
        <is>
          <t>WCHR</t>
        </is>
      </c>
      <c r="W5682">
        <f>VLOOKUP(V5682,'WCH Kat'!$A$1:$B$150,2,0)</f>
        <v/>
      </c>
    </row>
    <row r="5683">
      <c r="A5683" t="inlineStr">
        <is>
          <t xml:space="preserve">PC </t>
        </is>
      </c>
      <c r="B5683" t="inlineStr">
        <is>
          <t>PC 1014</t>
        </is>
      </c>
      <c r="C5683" s="4" t="inlineStr">
        <is>
          <t>29.12.2024</t>
        </is>
      </c>
      <c r="D5683" t="inlineStr">
        <is>
          <t>00:55</t>
        </is>
      </c>
      <c r="E5683" s="4" t="inlineStr">
        <is>
          <t>26.12.2024</t>
        </is>
      </c>
      <c r="F5683" t="inlineStr">
        <is>
          <t>23:05</t>
        </is>
      </c>
      <c r="G5683" s="5" t="n">
        <v>49.83333</v>
      </c>
      <c r="H5683" t="inlineStr">
        <is>
          <t>Outbound</t>
        </is>
      </c>
      <c r="I5683" s="6" t="n">
        <v>0</v>
      </c>
      <c r="J5683" s="6" t="n">
        <v>0</v>
      </c>
      <c r="K5683" s="6" t="n">
        <v>0</v>
      </c>
      <c r="L5683" s="6">
        <f>I5683+J5683+K5683</f>
        <v/>
      </c>
      <c r="M5683" s="6" t="n">
        <v>1</v>
      </c>
      <c r="P5683" t="inlineStr">
        <is>
          <t>Ja</t>
        </is>
      </c>
      <c r="T5683" t="inlineStr">
        <is>
          <t>SAW</t>
        </is>
      </c>
      <c r="U5683">
        <f>VLOOKUP(T5683,Destinations!$A$2:$C$550,2,0)</f>
        <v/>
      </c>
      <c r="V5683" t="inlineStr">
        <is>
          <t>WCHS</t>
        </is>
      </c>
      <c r="W5683">
        <f>VLOOKUP(V5683,'WCH Kat'!$A$1:$B$150,2,0)</f>
        <v/>
      </c>
    </row>
    <row r="5684">
      <c r="A5684" t="inlineStr">
        <is>
          <t xml:space="preserve">EW </t>
        </is>
      </c>
      <c r="B5684" t="inlineStr">
        <is>
          <t>EW 5425</t>
        </is>
      </c>
      <c r="C5684" s="4" t="inlineStr">
        <is>
          <t>29.12.2024</t>
        </is>
      </c>
      <c r="D5684" t="inlineStr">
        <is>
          <t>01:05</t>
        </is>
      </c>
      <c r="E5684" s="4" t="inlineStr">
        <is>
          <t>27.12.2024</t>
        </is>
      </c>
      <c r="F5684" t="inlineStr">
        <is>
          <t>06:45</t>
        </is>
      </c>
      <c r="G5684" s="5" t="n">
        <v>42.33333</v>
      </c>
      <c r="H5684" t="inlineStr">
        <is>
          <t>Inbound</t>
        </is>
      </c>
      <c r="I5684" s="6" t="n">
        <v>0</v>
      </c>
      <c r="J5684" s="6" t="n">
        <v>0</v>
      </c>
      <c r="K5684" s="6" t="n">
        <v>0</v>
      </c>
      <c r="L5684" s="6">
        <f>I5684+J5684+K5684</f>
        <v/>
      </c>
      <c r="M5684" s="6" t="n">
        <v>1</v>
      </c>
      <c r="P5684" t="inlineStr">
        <is>
          <t>Ja</t>
        </is>
      </c>
      <c r="T5684" t="inlineStr">
        <is>
          <t>LPA</t>
        </is>
      </c>
      <c r="U5684">
        <f>VLOOKUP(T5684,Destinations!$A$2:$C$550,2,0)</f>
        <v/>
      </c>
      <c r="V5684" t="inlineStr">
        <is>
          <t>WCHS</t>
        </is>
      </c>
      <c r="W5684">
        <f>VLOOKUP(V5684,'WCH Kat'!$A$1:$B$150,2,0)</f>
        <v/>
      </c>
    </row>
    <row r="5685">
      <c r="A5685" t="inlineStr">
        <is>
          <t xml:space="preserve">EW </t>
        </is>
      </c>
      <c r="B5685" t="inlineStr">
        <is>
          <t>EW 5425</t>
        </is>
      </c>
      <c r="C5685" s="4" t="inlineStr">
        <is>
          <t>29.12.2024</t>
        </is>
      </c>
      <c r="D5685" t="inlineStr">
        <is>
          <t>01:10</t>
        </is>
      </c>
      <c r="E5685" s="4" t="inlineStr">
        <is>
          <t>27.12.2024</t>
        </is>
      </c>
      <c r="F5685" t="inlineStr">
        <is>
          <t>06:45</t>
        </is>
      </c>
      <c r="G5685" s="5" t="n">
        <v>42.41667</v>
      </c>
      <c r="H5685" t="inlineStr">
        <is>
          <t>Inbound</t>
        </is>
      </c>
      <c r="I5685" s="6" t="n">
        <v>0</v>
      </c>
      <c r="J5685" s="6" t="n">
        <v>0</v>
      </c>
      <c r="K5685" s="6" t="n">
        <v>0</v>
      </c>
      <c r="L5685" s="6">
        <f>I5685+J5685+K5685</f>
        <v/>
      </c>
      <c r="M5685" s="6" t="n">
        <v>1</v>
      </c>
      <c r="P5685" t="inlineStr">
        <is>
          <t>Ja</t>
        </is>
      </c>
      <c r="T5685" t="inlineStr">
        <is>
          <t>LPA</t>
        </is>
      </c>
      <c r="U5685">
        <f>VLOOKUP(T5685,Destinations!$A$2:$C$550,2,0)</f>
        <v/>
      </c>
      <c r="V5685" t="inlineStr">
        <is>
          <t>WCHC,WCMP</t>
        </is>
      </c>
      <c r="W5685">
        <f>VLOOKUP(V5685,'WCH Kat'!$A$1:$B$150,2,0)</f>
        <v/>
      </c>
    </row>
    <row r="5686">
      <c r="A5686" t="inlineStr">
        <is>
          <t xml:space="preserve">EW </t>
        </is>
      </c>
      <c r="B5686" t="inlineStr">
        <is>
          <t>EW 5425</t>
        </is>
      </c>
      <c r="C5686" s="4" t="inlineStr">
        <is>
          <t>29.12.2024</t>
        </is>
      </c>
      <c r="D5686" t="inlineStr">
        <is>
          <t>01:10</t>
        </is>
      </c>
      <c r="E5686" s="4" t="inlineStr">
        <is>
          <t>28.12.2024</t>
        </is>
      </c>
      <c r="F5686" t="inlineStr">
        <is>
          <t>20:15</t>
        </is>
      </c>
      <c r="G5686" s="5" t="n">
        <v>4.91667</v>
      </c>
      <c r="H5686" t="inlineStr">
        <is>
          <t>Inbound</t>
        </is>
      </c>
      <c r="I5686" s="6" t="n">
        <v>0</v>
      </c>
      <c r="J5686" s="6" t="n">
        <v>0</v>
      </c>
      <c r="K5686" s="6" t="n">
        <v>1</v>
      </c>
      <c r="L5686" s="6">
        <f>I5686+J5686+K5686</f>
        <v/>
      </c>
      <c r="M5686" s="6" t="n">
        <v>0</v>
      </c>
      <c r="P5686" t="inlineStr">
        <is>
          <t>Ja</t>
        </is>
      </c>
      <c r="T5686" t="inlineStr">
        <is>
          <t>LPA</t>
        </is>
      </c>
      <c r="U5686">
        <f>VLOOKUP(T5686,Destinations!$A$2:$C$550,2,0)</f>
        <v/>
      </c>
      <c r="V5686" t="inlineStr">
        <is>
          <t>WCHC</t>
        </is>
      </c>
      <c r="W5686">
        <f>VLOOKUP(V5686,'WCH Kat'!$A$1:$B$150,2,0)</f>
        <v/>
      </c>
    </row>
    <row r="5687">
      <c r="A5687" t="inlineStr">
        <is>
          <t xml:space="preserve">EW </t>
        </is>
      </c>
      <c r="B5687" t="inlineStr">
        <is>
          <t>EW 5425</t>
        </is>
      </c>
      <c r="C5687" s="4" t="inlineStr">
        <is>
          <t>29.12.2024</t>
        </is>
      </c>
      <c r="D5687" t="inlineStr">
        <is>
          <t>01:10</t>
        </is>
      </c>
      <c r="E5687" s="4" t="inlineStr">
        <is>
          <t>28.12.2024</t>
        </is>
      </c>
      <c r="F5687" t="inlineStr">
        <is>
          <t>20:15</t>
        </is>
      </c>
      <c r="G5687" s="5" t="n">
        <v>4.91667</v>
      </c>
      <c r="H5687" t="inlineStr">
        <is>
          <t>Inbound</t>
        </is>
      </c>
      <c r="I5687" s="6" t="n">
        <v>0</v>
      </c>
      <c r="J5687" s="6" t="n">
        <v>0</v>
      </c>
      <c r="K5687" s="6" t="n">
        <v>1</v>
      </c>
      <c r="L5687" s="6">
        <f>I5687+J5687+K5687</f>
        <v/>
      </c>
      <c r="M5687" s="6" t="n">
        <v>0</v>
      </c>
      <c r="P5687" t="inlineStr">
        <is>
          <t>Ja</t>
        </is>
      </c>
      <c r="T5687" t="inlineStr">
        <is>
          <t>LPA</t>
        </is>
      </c>
      <c r="U5687">
        <f>VLOOKUP(T5687,Destinations!$A$2:$C$550,2,0)</f>
        <v/>
      </c>
      <c r="V5687" t="inlineStr">
        <is>
          <t>WCHC</t>
        </is>
      </c>
      <c r="W5687">
        <f>VLOOKUP(V5687,'WCH Kat'!$A$1:$B$150,2,0)</f>
        <v/>
      </c>
    </row>
    <row r="5688">
      <c r="A5688" t="inlineStr">
        <is>
          <t xml:space="preserve">EW </t>
        </is>
      </c>
      <c r="B5688" t="inlineStr">
        <is>
          <t>EW 5425</t>
        </is>
      </c>
      <c r="C5688" s="4" t="inlineStr">
        <is>
          <t>29.12.2024</t>
        </is>
      </c>
      <c r="D5688" t="inlineStr">
        <is>
          <t>01:10</t>
        </is>
      </c>
      <c r="E5688" s="4" t="inlineStr">
        <is>
          <t>28.12.2024</t>
        </is>
      </c>
      <c r="F5688" t="inlineStr">
        <is>
          <t>20:15</t>
        </is>
      </c>
      <c r="G5688" s="5" t="n">
        <v>4.91667</v>
      </c>
      <c r="H5688" t="inlineStr">
        <is>
          <t>Inbound</t>
        </is>
      </c>
      <c r="I5688" s="6" t="n">
        <v>0</v>
      </c>
      <c r="J5688" s="6" t="n">
        <v>0</v>
      </c>
      <c r="K5688" s="6" t="n">
        <v>1</v>
      </c>
      <c r="L5688" s="6">
        <f>I5688+J5688+K5688</f>
        <v/>
      </c>
      <c r="M5688" s="6" t="n">
        <v>0</v>
      </c>
      <c r="P5688" t="inlineStr">
        <is>
          <t>Ja</t>
        </is>
      </c>
      <c r="T5688" t="inlineStr">
        <is>
          <t>LPA</t>
        </is>
      </c>
      <c r="U5688">
        <f>VLOOKUP(T5688,Destinations!$A$2:$C$550,2,0)</f>
        <v/>
      </c>
      <c r="V5688" t="inlineStr">
        <is>
          <t>WCHS</t>
        </is>
      </c>
      <c r="W5688">
        <f>VLOOKUP(V5688,'WCH Kat'!$A$1:$B$150,2,0)</f>
        <v/>
      </c>
    </row>
    <row r="5689">
      <c r="A5689" t="inlineStr">
        <is>
          <t xml:space="preserve">EW </t>
        </is>
      </c>
      <c r="B5689" t="inlineStr">
        <is>
          <t>EW 5425</t>
        </is>
      </c>
      <c r="C5689" s="4" t="inlineStr">
        <is>
          <t>29.12.2024</t>
        </is>
      </c>
      <c r="D5689" t="inlineStr">
        <is>
          <t>01:10</t>
        </is>
      </c>
      <c r="E5689" s="4" t="inlineStr">
        <is>
          <t>28.12.2024</t>
        </is>
      </c>
      <c r="F5689" t="inlineStr">
        <is>
          <t>20:15</t>
        </is>
      </c>
      <c r="G5689" s="5" t="n">
        <v>4.91667</v>
      </c>
      <c r="H5689" t="inlineStr">
        <is>
          <t>Inbound</t>
        </is>
      </c>
      <c r="I5689" s="6" t="n">
        <v>0</v>
      </c>
      <c r="J5689" s="6" t="n">
        <v>0</v>
      </c>
      <c r="K5689" s="6" t="n">
        <v>1</v>
      </c>
      <c r="L5689" s="6">
        <f>I5689+J5689+K5689</f>
        <v/>
      </c>
      <c r="M5689" s="6" t="n">
        <v>0</v>
      </c>
      <c r="P5689" t="inlineStr">
        <is>
          <t>Ja</t>
        </is>
      </c>
      <c r="T5689" t="inlineStr">
        <is>
          <t>LPA</t>
        </is>
      </c>
      <c r="U5689">
        <f>VLOOKUP(T5689,Destinations!$A$2:$C$550,2,0)</f>
        <v/>
      </c>
      <c r="V5689" t="inlineStr">
        <is>
          <t>WCHR</t>
        </is>
      </c>
      <c r="W5689">
        <f>VLOOKUP(V5689,'WCH Kat'!$A$1:$B$150,2,0)</f>
        <v/>
      </c>
    </row>
    <row r="5690">
      <c r="A5690" t="inlineStr">
        <is>
          <t xml:space="preserve">EW </t>
        </is>
      </c>
      <c r="B5690" t="inlineStr">
        <is>
          <t>EW 5425</t>
        </is>
      </c>
      <c r="C5690" s="4" t="inlineStr">
        <is>
          <t>29.12.2024</t>
        </is>
      </c>
      <c r="D5690" t="inlineStr">
        <is>
          <t>01:10</t>
        </is>
      </c>
      <c r="E5690" s="4" t="inlineStr">
        <is>
          <t>28.12.2024</t>
        </is>
      </c>
      <c r="F5690" t="inlineStr">
        <is>
          <t>20:15</t>
        </is>
      </c>
      <c r="G5690" s="5" t="n">
        <v>4.91667</v>
      </c>
      <c r="H5690" t="inlineStr">
        <is>
          <t>Inbound</t>
        </is>
      </c>
      <c r="I5690" s="6" t="n">
        <v>0</v>
      </c>
      <c r="J5690" s="6" t="n">
        <v>0</v>
      </c>
      <c r="K5690" s="6" t="n">
        <v>1</v>
      </c>
      <c r="L5690" s="6">
        <f>I5690+J5690+K5690</f>
        <v/>
      </c>
      <c r="M5690" s="6" t="n">
        <v>0</v>
      </c>
      <c r="P5690" t="inlineStr">
        <is>
          <t>Ja</t>
        </is>
      </c>
      <c r="T5690" t="inlineStr">
        <is>
          <t>LPA</t>
        </is>
      </c>
      <c r="U5690">
        <f>VLOOKUP(T5690,Destinations!$A$2:$C$550,2,0)</f>
        <v/>
      </c>
      <c r="V5690" t="inlineStr">
        <is>
          <t>WCHR</t>
        </is>
      </c>
      <c r="W5690">
        <f>VLOOKUP(V5690,'WCH Kat'!$A$1:$B$150,2,0)</f>
        <v/>
      </c>
    </row>
    <row r="5691">
      <c r="A5691" t="inlineStr">
        <is>
          <t xml:space="preserve">EW </t>
        </is>
      </c>
      <c r="B5691" t="inlineStr">
        <is>
          <t>EW  271</t>
        </is>
      </c>
      <c r="C5691" s="4" t="inlineStr">
        <is>
          <t>29.12.2024</t>
        </is>
      </c>
      <c r="D5691" t="inlineStr">
        <is>
          <t>01:15</t>
        </is>
      </c>
      <c r="E5691" s="4" t="inlineStr">
        <is>
          <t>27.12.2024</t>
        </is>
      </c>
      <c r="F5691" t="inlineStr">
        <is>
          <t>07:15</t>
        </is>
      </c>
      <c r="G5691" s="5" t="n">
        <v>42</v>
      </c>
      <c r="H5691" t="inlineStr">
        <is>
          <t>Inbound</t>
        </is>
      </c>
      <c r="I5691" s="6" t="n">
        <v>0</v>
      </c>
      <c r="J5691" s="6" t="n">
        <v>0</v>
      </c>
      <c r="K5691" s="6" t="n">
        <v>0</v>
      </c>
      <c r="L5691" s="6">
        <f>I5691+J5691+K5691</f>
        <v/>
      </c>
      <c r="M5691" s="6" t="n">
        <v>1</v>
      </c>
      <c r="P5691" t="inlineStr">
        <is>
          <t>Ja</t>
        </is>
      </c>
      <c r="T5691" t="inlineStr">
        <is>
          <t>LPA</t>
        </is>
      </c>
      <c r="U5691">
        <f>VLOOKUP(T5691,Destinations!$A$2:$C$550,2,0)</f>
        <v/>
      </c>
      <c r="V5691" t="inlineStr">
        <is>
          <t>WCHS,WCMP</t>
        </is>
      </c>
      <c r="W5691">
        <f>VLOOKUP(V5691,'WCH Kat'!$A$1:$B$150,2,0)</f>
        <v/>
      </c>
    </row>
    <row r="5692">
      <c r="A5692" t="inlineStr">
        <is>
          <t xml:space="preserve">EW </t>
        </is>
      </c>
      <c r="B5692" t="inlineStr">
        <is>
          <t>EW  271</t>
        </is>
      </c>
      <c r="C5692" s="4" t="inlineStr">
        <is>
          <t>29.12.2024</t>
        </is>
      </c>
      <c r="D5692" t="inlineStr">
        <is>
          <t>01:15</t>
        </is>
      </c>
      <c r="E5692" s="4" t="inlineStr">
        <is>
          <t>27.12.2024</t>
        </is>
      </c>
      <c r="F5692" t="inlineStr">
        <is>
          <t>07:15</t>
        </is>
      </c>
      <c r="G5692" s="5" t="n">
        <v>42</v>
      </c>
      <c r="H5692" t="inlineStr">
        <is>
          <t>Inbound</t>
        </is>
      </c>
      <c r="I5692" s="6" t="n">
        <v>0</v>
      </c>
      <c r="J5692" s="6" t="n">
        <v>0</v>
      </c>
      <c r="K5692" s="6" t="n">
        <v>0</v>
      </c>
      <c r="L5692" s="6">
        <f>I5692+J5692+K5692</f>
        <v/>
      </c>
      <c r="M5692" s="6" t="n">
        <v>1</v>
      </c>
      <c r="P5692" t="inlineStr">
        <is>
          <t>Ja</t>
        </is>
      </c>
      <c r="T5692" t="inlineStr">
        <is>
          <t>LPA</t>
        </is>
      </c>
      <c r="U5692">
        <f>VLOOKUP(T5692,Destinations!$A$2:$C$550,2,0)</f>
        <v/>
      </c>
      <c r="V5692" t="inlineStr">
        <is>
          <t>WCHS,WCMP</t>
        </is>
      </c>
      <c r="W5692">
        <f>VLOOKUP(V5692,'WCH Kat'!$A$1:$B$150,2,0)</f>
        <v/>
      </c>
    </row>
    <row r="5693">
      <c r="A5693" t="inlineStr">
        <is>
          <t xml:space="preserve">FR </t>
        </is>
      </c>
      <c r="B5693" t="inlineStr">
        <is>
          <t>FR 2841</t>
        </is>
      </c>
      <c r="C5693" s="4" t="inlineStr">
        <is>
          <t>29.12.2024</t>
        </is>
      </c>
      <c r="D5693" t="inlineStr">
        <is>
          <t>01:20</t>
        </is>
      </c>
      <c r="E5693" s="4" t="inlineStr">
        <is>
          <t>27.12.2024</t>
        </is>
      </c>
      <c r="F5693" t="inlineStr">
        <is>
          <t>06:20</t>
        </is>
      </c>
      <c r="G5693" s="5" t="n">
        <v>43</v>
      </c>
      <c r="H5693" t="inlineStr">
        <is>
          <t>Inbound</t>
        </is>
      </c>
      <c r="I5693" s="6" t="n">
        <v>0</v>
      </c>
      <c r="J5693" s="6" t="n">
        <v>0</v>
      </c>
      <c r="K5693" s="6" t="n">
        <v>0</v>
      </c>
      <c r="L5693" s="6">
        <f>I5693+J5693+K5693</f>
        <v/>
      </c>
      <c r="M5693" s="6" t="n">
        <v>1</v>
      </c>
      <c r="P5693" t="inlineStr">
        <is>
          <t>Ja</t>
        </is>
      </c>
      <c r="T5693" t="inlineStr">
        <is>
          <t>STN</t>
        </is>
      </c>
      <c r="U5693">
        <f>VLOOKUP(T5693,Destinations!$A$2:$C$550,2,0)</f>
        <v/>
      </c>
      <c r="V5693" t="inlineStr">
        <is>
          <t>WCHR,WCMP</t>
        </is>
      </c>
      <c r="W5693">
        <f>VLOOKUP(V5693,'WCH Kat'!$A$1:$B$150,2,0)</f>
        <v/>
      </c>
    </row>
    <row r="5694">
      <c r="A5694" t="inlineStr">
        <is>
          <t xml:space="preserve">XQ </t>
        </is>
      </c>
      <c r="B5694" t="inlineStr">
        <is>
          <t>XQ  112</t>
        </is>
      </c>
      <c r="C5694" s="4" t="inlineStr">
        <is>
          <t>29.12.2024</t>
        </is>
      </c>
      <c r="D5694" t="inlineStr">
        <is>
          <t>01:35</t>
        </is>
      </c>
      <c r="E5694" s="4" t="inlineStr">
        <is>
          <t>28.12.2024</t>
        </is>
      </c>
      <c r="F5694" t="inlineStr">
        <is>
          <t>22:15</t>
        </is>
      </c>
      <c r="G5694" s="5" t="n">
        <v>3.33333</v>
      </c>
      <c r="H5694" t="inlineStr">
        <is>
          <t>Inbound</t>
        </is>
      </c>
      <c r="I5694" s="6" t="n">
        <v>0</v>
      </c>
      <c r="J5694" s="6" t="n">
        <v>0</v>
      </c>
      <c r="K5694" s="6" t="n">
        <v>1</v>
      </c>
      <c r="L5694" s="6">
        <f>I5694+J5694+K5694</f>
        <v/>
      </c>
      <c r="M5694" s="6" t="n">
        <v>0</v>
      </c>
      <c r="P5694" t="inlineStr">
        <is>
          <t>Ja</t>
        </is>
      </c>
      <c r="T5694" t="inlineStr">
        <is>
          <t>AYT</t>
        </is>
      </c>
      <c r="U5694">
        <f>VLOOKUP(T5694,Destinations!$A$2:$C$550,2,0)</f>
        <v/>
      </c>
      <c r="V5694" t="inlineStr">
        <is>
          <t>WCHC</t>
        </is>
      </c>
      <c r="W5694">
        <f>VLOOKUP(V5694,'WCH Kat'!$A$1:$B$150,2,0)</f>
        <v/>
      </c>
    </row>
    <row r="5695">
      <c r="A5695" t="inlineStr">
        <is>
          <t xml:space="preserve">VF </t>
        </is>
      </c>
      <c r="B5695" t="inlineStr">
        <is>
          <t>VF  091</t>
        </is>
      </c>
      <c r="C5695" s="4" t="inlineStr">
        <is>
          <t>29.12.2024</t>
        </is>
      </c>
      <c r="D5695" t="inlineStr">
        <is>
          <t>01:35</t>
        </is>
      </c>
      <c r="E5695" s="4" t="inlineStr">
        <is>
          <t>28.12.2024</t>
        </is>
      </c>
      <c r="F5695" t="inlineStr">
        <is>
          <t>23:00</t>
        </is>
      </c>
      <c r="G5695" s="5" t="n">
        <v>2.58333</v>
      </c>
      <c r="H5695" t="inlineStr">
        <is>
          <t>Inbound</t>
        </is>
      </c>
      <c r="I5695" s="6" t="n">
        <v>0</v>
      </c>
      <c r="J5695" s="6" t="n">
        <v>1</v>
      </c>
      <c r="K5695" s="6" t="n">
        <v>0</v>
      </c>
      <c r="L5695" s="6">
        <f>I5695+J5695+K5695</f>
        <v/>
      </c>
      <c r="M5695" s="6" t="n">
        <v>0</v>
      </c>
      <c r="P5695" t="inlineStr">
        <is>
          <t>Ja</t>
        </is>
      </c>
      <c r="T5695" t="inlineStr">
        <is>
          <t>SAW</t>
        </is>
      </c>
      <c r="U5695">
        <f>VLOOKUP(T5695,Destinations!$A$2:$C$550,2,0)</f>
        <v/>
      </c>
      <c r="V5695" t="inlineStr">
        <is>
          <t>WCHS</t>
        </is>
      </c>
      <c r="W5695">
        <f>VLOOKUP(V5695,'WCH Kat'!$A$1:$B$150,2,0)</f>
        <v/>
      </c>
    </row>
    <row r="5696">
      <c r="A5696" t="inlineStr">
        <is>
          <t xml:space="preserve">XQ </t>
        </is>
      </c>
      <c r="B5696" t="inlineStr">
        <is>
          <t>XQ  112</t>
        </is>
      </c>
      <c r="C5696" s="4" t="inlineStr">
        <is>
          <t>29.12.2024</t>
        </is>
      </c>
      <c r="D5696" t="inlineStr">
        <is>
          <t>02:00</t>
        </is>
      </c>
      <c r="E5696" s="4" t="inlineStr">
        <is>
          <t>27.12.2024</t>
        </is>
      </c>
      <c r="F5696" t="inlineStr">
        <is>
          <t>10:00</t>
        </is>
      </c>
      <c r="G5696" s="5" t="n">
        <v>40</v>
      </c>
      <c r="H5696" t="inlineStr">
        <is>
          <t>Inbound</t>
        </is>
      </c>
      <c r="I5696" s="6" t="n">
        <v>0</v>
      </c>
      <c r="J5696" s="6" t="n">
        <v>0</v>
      </c>
      <c r="K5696" s="6" t="n">
        <v>0</v>
      </c>
      <c r="L5696" s="6">
        <f>I5696+J5696+K5696</f>
        <v/>
      </c>
      <c r="M5696" s="6" t="n">
        <v>1</v>
      </c>
      <c r="P5696" t="inlineStr">
        <is>
          <t>Ja</t>
        </is>
      </c>
      <c r="T5696" t="inlineStr">
        <is>
          <t>AYT</t>
        </is>
      </c>
      <c r="U5696">
        <f>VLOOKUP(T5696,Destinations!$A$2:$C$550,2,0)</f>
        <v/>
      </c>
      <c r="V5696" t="inlineStr">
        <is>
          <t>WCHS,WCMP</t>
        </is>
      </c>
      <c r="W5696">
        <f>VLOOKUP(V5696,'WCH Kat'!$A$1:$B$150,2,0)</f>
        <v/>
      </c>
    </row>
    <row r="5697">
      <c r="A5697" t="inlineStr">
        <is>
          <t xml:space="preserve">XQ </t>
        </is>
      </c>
      <c r="B5697" t="inlineStr">
        <is>
          <t>XQ  112</t>
        </is>
      </c>
      <c r="C5697" s="4" t="inlineStr">
        <is>
          <t>29.12.2024</t>
        </is>
      </c>
      <c r="D5697" t="inlineStr">
        <is>
          <t>02:00</t>
        </is>
      </c>
      <c r="E5697" s="4" t="inlineStr">
        <is>
          <t>28.12.2024</t>
        </is>
      </c>
      <c r="F5697" t="inlineStr">
        <is>
          <t>22:15</t>
        </is>
      </c>
      <c r="G5697" s="5" t="n">
        <v>3.75</v>
      </c>
      <c r="H5697" t="inlineStr">
        <is>
          <t>Inbound</t>
        </is>
      </c>
      <c r="I5697" s="6" t="n">
        <v>0</v>
      </c>
      <c r="J5697" s="6" t="n">
        <v>0</v>
      </c>
      <c r="K5697" s="6" t="n">
        <v>1</v>
      </c>
      <c r="L5697" s="6">
        <f>I5697+J5697+K5697</f>
        <v/>
      </c>
      <c r="M5697" s="6" t="n">
        <v>0</v>
      </c>
      <c r="P5697" t="inlineStr">
        <is>
          <t>Ja</t>
        </is>
      </c>
      <c r="T5697" t="inlineStr">
        <is>
          <t>AYT</t>
        </is>
      </c>
      <c r="U5697">
        <f>VLOOKUP(T5697,Destinations!$A$2:$C$550,2,0)</f>
        <v/>
      </c>
      <c r="V5697" t="inlineStr">
        <is>
          <t>WCHC</t>
        </is>
      </c>
      <c r="W5697">
        <f>VLOOKUP(V5697,'WCH Kat'!$A$1:$B$150,2,0)</f>
        <v/>
      </c>
    </row>
    <row r="5698">
      <c r="A5698" t="inlineStr">
        <is>
          <t xml:space="preserve">XQ </t>
        </is>
      </c>
      <c r="B5698" t="inlineStr">
        <is>
          <t>XQ  112</t>
        </is>
      </c>
      <c r="C5698" s="4" t="inlineStr">
        <is>
          <t>29.12.2024</t>
        </is>
      </c>
      <c r="D5698" t="inlineStr">
        <is>
          <t>02:00</t>
        </is>
      </c>
      <c r="E5698" s="4" t="inlineStr">
        <is>
          <t>28.12.2024</t>
        </is>
      </c>
      <c r="F5698" t="inlineStr">
        <is>
          <t>22:15</t>
        </is>
      </c>
      <c r="G5698" s="5" t="n">
        <v>3.75</v>
      </c>
      <c r="H5698" t="inlineStr">
        <is>
          <t>Inbound</t>
        </is>
      </c>
      <c r="I5698" s="6" t="n">
        <v>0</v>
      </c>
      <c r="J5698" s="6" t="n">
        <v>0</v>
      </c>
      <c r="K5698" s="6" t="n">
        <v>1</v>
      </c>
      <c r="L5698" s="6">
        <f>I5698+J5698+K5698</f>
        <v/>
      </c>
      <c r="M5698" s="6" t="n">
        <v>0</v>
      </c>
      <c r="P5698" t="inlineStr">
        <is>
          <t>Ja</t>
        </is>
      </c>
      <c r="T5698" t="inlineStr">
        <is>
          <t>AYT</t>
        </is>
      </c>
      <c r="U5698">
        <f>VLOOKUP(T5698,Destinations!$A$2:$C$550,2,0)</f>
        <v/>
      </c>
      <c r="V5698" t="inlineStr">
        <is>
          <t>WCHS</t>
        </is>
      </c>
      <c r="W5698">
        <f>VLOOKUP(V5698,'WCH Kat'!$A$1:$B$150,2,0)</f>
        <v/>
      </c>
    </row>
    <row r="5699">
      <c r="A5699" t="inlineStr">
        <is>
          <t xml:space="preserve">VF </t>
        </is>
      </c>
      <c r="B5699" t="inlineStr">
        <is>
          <t>VF  091</t>
        </is>
      </c>
      <c r="C5699" s="4" t="inlineStr">
        <is>
          <t>29.12.2024</t>
        </is>
      </c>
      <c r="D5699" t="inlineStr">
        <is>
          <t>02:15</t>
        </is>
      </c>
      <c r="E5699" s="4" t="inlineStr">
        <is>
          <t>26.12.2024</t>
        </is>
      </c>
      <c r="F5699" t="inlineStr">
        <is>
          <t>11:15</t>
        </is>
      </c>
      <c r="G5699" s="5" t="n">
        <v>63</v>
      </c>
      <c r="H5699" t="inlineStr">
        <is>
          <t>Inbound</t>
        </is>
      </c>
      <c r="I5699" s="6" t="n">
        <v>0</v>
      </c>
      <c r="J5699" s="6" t="n">
        <v>0</v>
      </c>
      <c r="K5699" s="6" t="n">
        <v>0</v>
      </c>
      <c r="L5699" s="6">
        <f>I5699+J5699+K5699</f>
        <v/>
      </c>
      <c r="M5699" s="6" t="n">
        <v>1</v>
      </c>
      <c r="P5699" t="inlineStr">
        <is>
          <t>Ja</t>
        </is>
      </c>
      <c r="T5699" t="inlineStr">
        <is>
          <t>SAW</t>
        </is>
      </c>
      <c r="U5699">
        <f>VLOOKUP(T5699,Destinations!$A$2:$C$550,2,0)</f>
        <v/>
      </c>
      <c r="V5699" t="inlineStr">
        <is>
          <t>WCHC</t>
        </is>
      </c>
      <c r="W5699">
        <f>VLOOKUP(V5699,'WCH Kat'!$A$1:$B$150,2,0)</f>
        <v/>
      </c>
    </row>
    <row r="5700">
      <c r="A5700" t="inlineStr">
        <is>
          <t xml:space="preserve">SM </t>
        </is>
      </c>
      <c r="B5700" t="inlineStr">
        <is>
          <t>SM 2912</t>
        </is>
      </c>
      <c r="C5700" s="4" t="inlineStr">
        <is>
          <t>29.12.2024</t>
        </is>
      </c>
      <c r="D5700" t="inlineStr">
        <is>
          <t>02:45</t>
        </is>
      </c>
      <c r="E5700" s="4" t="inlineStr">
        <is>
          <t>28.12.2024</t>
        </is>
      </c>
      <c r="F5700" t="inlineStr">
        <is>
          <t>21:53</t>
        </is>
      </c>
      <c r="G5700" s="5" t="n">
        <v>4.86667</v>
      </c>
      <c r="H5700" t="inlineStr">
        <is>
          <t>Inbound</t>
        </is>
      </c>
      <c r="I5700" s="6" t="n">
        <v>0</v>
      </c>
      <c r="J5700" s="6" t="n">
        <v>0</v>
      </c>
      <c r="K5700" s="6" t="n">
        <v>1</v>
      </c>
      <c r="L5700" s="6">
        <f>I5700+J5700+K5700</f>
        <v/>
      </c>
      <c r="M5700" s="6" t="n">
        <v>0</v>
      </c>
      <c r="P5700" t="inlineStr">
        <is>
          <t>Ja</t>
        </is>
      </c>
      <c r="T5700" t="inlineStr">
        <is>
          <t>Hurghada</t>
        </is>
      </c>
      <c r="U5700">
        <f>VLOOKUP(T5700,Destinations!$A$2:$C$550,2,0)</f>
        <v/>
      </c>
      <c r="V5700" t="inlineStr">
        <is>
          <t>WCHS</t>
        </is>
      </c>
      <c r="W5700">
        <f>VLOOKUP(V5700,'WCH Kat'!$A$1:$B$150,2,0)</f>
        <v/>
      </c>
    </row>
    <row r="5701">
      <c r="A5701" t="inlineStr">
        <is>
          <t xml:space="preserve">SM </t>
        </is>
      </c>
      <c r="B5701" t="inlineStr">
        <is>
          <t>SM 2912</t>
        </is>
      </c>
      <c r="C5701" s="4" t="inlineStr">
        <is>
          <t>29.12.2024</t>
        </is>
      </c>
      <c r="D5701" t="inlineStr">
        <is>
          <t>02:45</t>
        </is>
      </c>
      <c r="E5701" s="4" t="inlineStr">
        <is>
          <t>28.12.2024</t>
        </is>
      </c>
      <c r="F5701" t="inlineStr">
        <is>
          <t>21:53</t>
        </is>
      </c>
      <c r="G5701" s="5" t="n">
        <v>4.86667</v>
      </c>
      <c r="H5701" t="inlineStr">
        <is>
          <t>Inbound</t>
        </is>
      </c>
      <c r="I5701" s="6" t="n">
        <v>0</v>
      </c>
      <c r="J5701" s="6" t="n">
        <v>0</v>
      </c>
      <c r="K5701" s="6" t="n">
        <v>1</v>
      </c>
      <c r="L5701" s="6">
        <f>I5701+J5701+K5701</f>
        <v/>
      </c>
      <c r="M5701" s="6" t="n">
        <v>0</v>
      </c>
      <c r="P5701" t="inlineStr">
        <is>
          <t>Ja</t>
        </is>
      </c>
      <c r="T5701" t="inlineStr">
        <is>
          <t>Hurghada</t>
        </is>
      </c>
      <c r="U5701">
        <f>VLOOKUP(T5701,Destinations!$A$2:$C$550,2,0)</f>
        <v/>
      </c>
      <c r="V5701" t="inlineStr">
        <is>
          <t>WCHR</t>
        </is>
      </c>
      <c r="W5701">
        <f>VLOOKUP(V5701,'WCH Kat'!$A$1:$B$150,2,0)</f>
        <v/>
      </c>
    </row>
    <row r="5702">
      <c r="A5702" t="inlineStr">
        <is>
          <t xml:space="preserve">XQ </t>
        </is>
      </c>
      <c r="B5702" t="inlineStr">
        <is>
          <t>XQ  113</t>
        </is>
      </c>
      <c r="C5702" s="4" t="inlineStr">
        <is>
          <t>29.12.2024</t>
        </is>
      </c>
      <c r="D5702" t="inlineStr">
        <is>
          <t>02:50</t>
        </is>
      </c>
      <c r="E5702" s="4" t="inlineStr">
        <is>
          <t>27.12.2024</t>
        </is>
      </c>
      <c r="F5702" t="inlineStr">
        <is>
          <t>10:55</t>
        </is>
      </c>
      <c r="G5702" s="5" t="n">
        <v>39.91667</v>
      </c>
      <c r="H5702" t="inlineStr">
        <is>
          <t>Outbound</t>
        </is>
      </c>
      <c r="I5702" s="6" t="n">
        <v>0</v>
      </c>
      <c r="J5702" s="6" t="n">
        <v>0</v>
      </c>
      <c r="K5702" s="6" t="n">
        <v>0</v>
      </c>
      <c r="L5702" s="6">
        <f>I5702+J5702+K5702</f>
        <v/>
      </c>
      <c r="M5702" s="6" t="n">
        <v>1</v>
      </c>
      <c r="P5702" t="inlineStr">
        <is>
          <t>Ja</t>
        </is>
      </c>
      <c r="T5702" t="inlineStr">
        <is>
          <t>AYT</t>
        </is>
      </c>
      <c r="U5702">
        <f>VLOOKUP(T5702,Destinations!$A$2:$C$550,2,0)</f>
        <v/>
      </c>
      <c r="V5702" t="inlineStr">
        <is>
          <t>WCHS</t>
        </is>
      </c>
      <c r="W5702">
        <f>VLOOKUP(V5702,'WCH Kat'!$A$1:$B$150,2,0)</f>
        <v/>
      </c>
    </row>
    <row r="5703">
      <c r="A5703" t="inlineStr">
        <is>
          <t xml:space="preserve">XQ </t>
        </is>
      </c>
      <c r="B5703" t="inlineStr">
        <is>
          <t>XQ  113</t>
        </is>
      </c>
      <c r="C5703" s="4" t="inlineStr">
        <is>
          <t>29.12.2024</t>
        </is>
      </c>
      <c r="D5703" t="inlineStr">
        <is>
          <t>02:50</t>
        </is>
      </c>
      <c r="E5703" s="4" t="inlineStr">
        <is>
          <t>29.12.2024</t>
        </is>
      </c>
      <c r="F5703" t="inlineStr">
        <is>
          <t>01:01</t>
        </is>
      </c>
      <c r="G5703" s="5" t="n">
        <v>1.81667</v>
      </c>
      <c r="H5703" t="inlineStr">
        <is>
          <t>Outbound</t>
        </is>
      </c>
      <c r="I5703" s="6" t="n">
        <v>0</v>
      </c>
      <c r="J5703" s="6" t="n">
        <v>1</v>
      </c>
      <c r="K5703" s="6" t="n">
        <v>0</v>
      </c>
      <c r="L5703" s="6">
        <f>I5703+J5703+K5703</f>
        <v/>
      </c>
      <c r="M5703" s="6" t="n">
        <v>0</v>
      </c>
      <c r="Q5703" t="inlineStr">
        <is>
          <t>Ja</t>
        </is>
      </c>
      <c r="T5703" t="inlineStr">
        <is>
          <t>AYT</t>
        </is>
      </c>
      <c r="U5703">
        <f>VLOOKUP(T5703,Destinations!$A$2:$C$550,2,0)</f>
        <v/>
      </c>
      <c r="V5703" t="inlineStr">
        <is>
          <t>WCHS</t>
        </is>
      </c>
      <c r="W5703">
        <f>VLOOKUP(V5703,'WCH Kat'!$A$1:$B$150,2,0)</f>
        <v/>
      </c>
    </row>
    <row r="5704">
      <c r="A5704" t="inlineStr">
        <is>
          <t xml:space="preserve">VF </t>
        </is>
      </c>
      <c r="B5704" t="inlineStr">
        <is>
          <t>VF 92</t>
        </is>
      </c>
      <c r="C5704" s="4" t="inlineStr">
        <is>
          <t>29.12.2024</t>
        </is>
      </c>
      <c r="D5704" t="inlineStr">
        <is>
          <t>05:15</t>
        </is>
      </c>
      <c r="E5704" s="4" t="inlineStr">
        <is>
          <t>29.12.2024</t>
        </is>
      </c>
      <c r="F5704" t="inlineStr">
        <is>
          <t>03:25</t>
        </is>
      </c>
      <c r="G5704" s="5" t="n">
        <v>1.83333</v>
      </c>
      <c r="H5704" t="inlineStr">
        <is>
          <t>Outbound</t>
        </is>
      </c>
      <c r="I5704" s="6" t="n">
        <v>0</v>
      </c>
      <c r="J5704" s="6" t="n">
        <v>1</v>
      </c>
      <c r="K5704" s="6" t="n">
        <v>0</v>
      </c>
      <c r="L5704" s="6">
        <f>I5704+J5704+K5704</f>
        <v/>
      </c>
      <c r="M5704" s="6" t="n">
        <v>0</v>
      </c>
      <c r="Q5704" t="inlineStr">
        <is>
          <t>Ja</t>
        </is>
      </c>
      <c r="T5704" t="inlineStr">
        <is>
          <t>Istanbul-Sabiha Gökcen</t>
        </is>
      </c>
      <c r="U5704">
        <f>VLOOKUP(T5704,Destinations!$A$2:$C$550,2,0)</f>
        <v/>
      </c>
      <c r="V5704" t="inlineStr">
        <is>
          <t>WCHS</t>
        </is>
      </c>
      <c r="W5704">
        <f>VLOOKUP(V5704,'WCH Kat'!$A$1:$B$150,2,0)</f>
        <v/>
      </c>
    </row>
    <row r="5705">
      <c r="A5705" t="inlineStr">
        <is>
          <t xml:space="preserve">EW </t>
        </is>
      </c>
      <c r="B5705" t="inlineStr">
        <is>
          <t>EW  580</t>
        </is>
      </c>
      <c r="C5705" s="4" t="inlineStr">
        <is>
          <t>29.12.2024</t>
        </is>
      </c>
      <c r="D5705" t="inlineStr">
        <is>
          <t>06:10</t>
        </is>
      </c>
      <c r="E5705" s="4" t="inlineStr">
        <is>
          <t>27.12.2024</t>
        </is>
      </c>
      <c r="F5705" t="inlineStr">
        <is>
          <t>17:15</t>
        </is>
      </c>
      <c r="G5705" s="5" t="n">
        <v>36.91667</v>
      </c>
      <c r="H5705" t="inlineStr">
        <is>
          <t>Outbound</t>
        </is>
      </c>
      <c r="I5705" s="6" t="n">
        <v>0</v>
      </c>
      <c r="J5705" s="6" t="n">
        <v>0</v>
      </c>
      <c r="K5705" s="6" t="n">
        <v>0</v>
      </c>
      <c r="L5705" s="6">
        <f>I5705+J5705+K5705</f>
        <v/>
      </c>
      <c r="M5705" s="6" t="n">
        <v>1</v>
      </c>
      <c r="P5705" t="inlineStr">
        <is>
          <t>Ja</t>
        </is>
      </c>
      <c r="T5705" t="inlineStr">
        <is>
          <t>PMI</t>
        </is>
      </c>
      <c r="U5705">
        <f>VLOOKUP(T5705,Destinations!$A$2:$C$550,2,0)</f>
        <v/>
      </c>
      <c r="V5705" t="inlineStr">
        <is>
          <t>BLND,WCHR</t>
        </is>
      </c>
      <c r="W5705">
        <f>VLOOKUP(V5705,'WCH Kat'!$A$1:$B$150,2,0)</f>
        <v/>
      </c>
    </row>
    <row r="5706">
      <c r="A5706" t="inlineStr">
        <is>
          <t xml:space="preserve">EW </t>
        </is>
      </c>
      <c r="B5706" t="inlineStr">
        <is>
          <t>EW  580</t>
        </is>
      </c>
      <c r="C5706" s="4" t="inlineStr">
        <is>
          <t>29.12.2024</t>
        </is>
      </c>
      <c r="D5706" t="inlineStr">
        <is>
          <t>06:10</t>
        </is>
      </c>
      <c r="E5706" s="4" t="inlineStr">
        <is>
          <t>27.12.2024</t>
        </is>
      </c>
      <c r="F5706" t="inlineStr">
        <is>
          <t>17:15</t>
        </is>
      </c>
      <c r="G5706" s="5" t="n">
        <v>36.91667</v>
      </c>
      <c r="H5706" t="inlineStr">
        <is>
          <t>Outbound</t>
        </is>
      </c>
      <c r="I5706" s="6" t="n">
        <v>0</v>
      </c>
      <c r="J5706" s="6" t="n">
        <v>0</v>
      </c>
      <c r="K5706" s="6" t="n">
        <v>0</v>
      </c>
      <c r="L5706" s="6">
        <f>I5706+J5706+K5706</f>
        <v/>
      </c>
      <c r="M5706" s="6" t="n">
        <v>1</v>
      </c>
      <c r="P5706" t="inlineStr">
        <is>
          <t>Ja</t>
        </is>
      </c>
      <c r="T5706" t="inlineStr">
        <is>
          <t>PMI</t>
        </is>
      </c>
      <c r="U5706">
        <f>VLOOKUP(T5706,Destinations!$A$2:$C$550,2,0)</f>
        <v/>
      </c>
      <c r="V5706" t="inlineStr">
        <is>
          <t>WCMP</t>
        </is>
      </c>
      <c r="W5706">
        <f>VLOOKUP(V5706,'WCH Kat'!$A$1:$B$150,2,0)</f>
        <v/>
      </c>
    </row>
    <row r="5707">
      <c r="A5707" t="inlineStr">
        <is>
          <t xml:space="preserve">FR </t>
        </is>
      </c>
      <c r="B5707" t="inlineStr">
        <is>
          <t>FR 5532</t>
        </is>
      </c>
      <c r="C5707" s="4" t="inlineStr">
        <is>
          <t>29.12.2024</t>
        </is>
      </c>
      <c r="D5707" t="inlineStr">
        <is>
          <t>06:15</t>
        </is>
      </c>
      <c r="E5707" s="4" t="inlineStr">
        <is>
          <t>27.12.2024</t>
        </is>
      </c>
      <c r="F5707" t="inlineStr">
        <is>
          <t>14:10</t>
        </is>
      </c>
      <c r="G5707" s="5" t="n">
        <v>40.08333</v>
      </c>
      <c r="H5707" t="inlineStr">
        <is>
          <t>Outbound</t>
        </is>
      </c>
      <c r="I5707" s="6" t="n">
        <v>0</v>
      </c>
      <c r="J5707" s="6" t="n">
        <v>0</v>
      </c>
      <c r="K5707" s="6" t="n">
        <v>0</v>
      </c>
      <c r="L5707" s="6">
        <f>I5707+J5707+K5707</f>
        <v/>
      </c>
      <c r="M5707" s="6" t="n">
        <v>1</v>
      </c>
      <c r="P5707" t="inlineStr">
        <is>
          <t>Ja</t>
        </is>
      </c>
      <c r="T5707" t="inlineStr">
        <is>
          <t>BGY</t>
        </is>
      </c>
      <c r="U5707">
        <f>VLOOKUP(T5707,Destinations!$A$2:$C$550,2,0)</f>
        <v/>
      </c>
      <c r="V5707" t="inlineStr">
        <is>
          <t>WCHR</t>
        </is>
      </c>
      <c r="W5707">
        <f>VLOOKUP(V5707,'WCH Kat'!$A$1:$B$150,2,0)</f>
        <v/>
      </c>
    </row>
    <row r="5708">
      <c r="A5708" t="inlineStr">
        <is>
          <t xml:space="preserve">EW </t>
        </is>
      </c>
      <c r="B5708" t="inlineStr">
        <is>
          <t>EW  384</t>
        </is>
      </c>
      <c r="C5708" s="4" t="inlineStr">
        <is>
          <t>29.12.2024</t>
        </is>
      </c>
      <c r="D5708" t="inlineStr">
        <is>
          <t>06:30</t>
        </is>
      </c>
      <c r="E5708" s="4" t="inlineStr">
        <is>
          <t>27.12.2024</t>
        </is>
      </c>
      <c r="F5708" t="inlineStr">
        <is>
          <t>17:35</t>
        </is>
      </c>
      <c r="G5708" s="5" t="n">
        <v>36.91667</v>
      </c>
      <c r="H5708" t="inlineStr">
        <is>
          <t>Outbound</t>
        </is>
      </c>
      <c r="I5708" s="6" t="n">
        <v>0</v>
      </c>
      <c r="J5708" s="6" t="n">
        <v>0</v>
      </c>
      <c r="K5708" s="6" t="n">
        <v>0</v>
      </c>
      <c r="L5708" s="6">
        <f>I5708+J5708+K5708</f>
        <v/>
      </c>
      <c r="M5708" s="6" t="n">
        <v>1</v>
      </c>
      <c r="P5708" t="inlineStr">
        <is>
          <t>Ja</t>
        </is>
      </c>
      <c r="T5708" t="inlineStr">
        <is>
          <t>NDR</t>
        </is>
      </c>
      <c r="U5708">
        <f>VLOOKUP(T5708,Destinations!$A$2:$C$550,2,0)</f>
        <v/>
      </c>
      <c r="V5708" t="inlineStr">
        <is>
          <t>WCHR</t>
        </is>
      </c>
      <c r="W5708">
        <f>VLOOKUP(V5708,'WCH Kat'!$A$1:$B$150,2,0)</f>
        <v/>
      </c>
    </row>
    <row r="5709">
      <c r="A5709" t="inlineStr">
        <is>
          <t xml:space="preserve">EW </t>
        </is>
      </c>
      <c r="B5709" t="inlineStr">
        <is>
          <t>EW  384</t>
        </is>
      </c>
      <c r="C5709" s="4" t="inlineStr">
        <is>
          <t>29.12.2024</t>
        </is>
      </c>
      <c r="D5709" t="inlineStr">
        <is>
          <t>06:30</t>
        </is>
      </c>
      <c r="E5709" s="4" t="inlineStr">
        <is>
          <t>27.12.2024</t>
        </is>
      </c>
      <c r="F5709" t="inlineStr">
        <is>
          <t>17:35</t>
        </is>
      </c>
      <c r="G5709" s="5" t="n">
        <v>36.91667</v>
      </c>
      <c r="H5709" t="inlineStr">
        <is>
          <t>Outbound</t>
        </is>
      </c>
      <c r="I5709" s="6" t="n">
        <v>0</v>
      </c>
      <c r="J5709" s="6" t="n">
        <v>0</v>
      </c>
      <c r="K5709" s="6" t="n">
        <v>0</v>
      </c>
      <c r="L5709" s="6">
        <f>I5709+J5709+K5709</f>
        <v/>
      </c>
      <c r="M5709" s="6" t="n">
        <v>1</v>
      </c>
      <c r="P5709" t="inlineStr">
        <is>
          <t>Ja</t>
        </is>
      </c>
      <c r="T5709" t="inlineStr">
        <is>
          <t>NDR</t>
        </is>
      </c>
      <c r="U5709">
        <f>VLOOKUP(T5709,Destinations!$A$2:$C$550,2,0)</f>
        <v/>
      </c>
      <c r="V5709" t="inlineStr">
        <is>
          <t>WCHC</t>
        </is>
      </c>
      <c r="W5709">
        <f>VLOOKUP(V5709,'WCH Kat'!$A$1:$B$150,2,0)</f>
        <v/>
      </c>
    </row>
    <row r="5710">
      <c r="A5710" t="inlineStr">
        <is>
          <t xml:space="preserve">EW </t>
        </is>
      </c>
      <c r="B5710" t="inlineStr">
        <is>
          <t>EW  384</t>
        </is>
      </c>
      <c r="C5710" s="4" t="inlineStr">
        <is>
          <t>29.12.2024</t>
        </is>
      </c>
      <c r="D5710" t="inlineStr">
        <is>
          <t>06:30</t>
        </is>
      </c>
      <c r="E5710" s="4" t="inlineStr">
        <is>
          <t>27.12.2024</t>
        </is>
      </c>
      <c r="F5710" t="inlineStr">
        <is>
          <t>17:35</t>
        </is>
      </c>
      <c r="G5710" s="5" t="n">
        <v>36.91667</v>
      </c>
      <c r="H5710" t="inlineStr">
        <is>
          <t>Outbound</t>
        </is>
      </c>
      <c r="I5710" s="6" t="n">
        <v>0</v>
      </c>
      <c r="J5710" s="6" t="n">
        <v>0</v>
      </c>
      <c r="K5710" s="6" t="n">
        <v>0</v>
      </c>
      <c r="L5710" s="6">
        <f>I5710+J5710+K5710</f>
        <v/>
      </c>
      <c r="M5710" s="6" t="n">
        <v>1</v>
      </c>
      <c r="P5710" t="inlineStr">
        <is>
          <t>Ja</t>
        </is>
      </c>
      <c r="T5710" t="inlineStr">
        <is>
          <t>NDR</t>
        </is>
      </c>
      <c r="U5710">
        <f>VLOOKUP(T5710,Destinations!$A$2:$C$550,2,0)</f>
        <v/>
      </c>
      <c r="V5710" t="inlineStr">
        <is>
          <t>WCHC,WCMP</t>
        </is>
      </c>
      <c r="W5710">
        <f>VLOOKUP(V5710,'WCH Kat'!$A$1:$B$150,2,0)</f>
        <v/>
      </c>
    </row>
    <row r="5711">
      <c r="A5711" t="inlineStr">
        <is>
          <t xml:space="preserve">EW </t>
        </is>
      </c>
      <c r="B5711" t="inlineStr">
        <is>
          <t>EW  384</t>
        </is>
      </c>
      <c r="C5711" s="4" t="inlineStr">
        <is>
          <t>29.12.2024</t>
        </is>
      </c>
      <c r="D5711" t="inlineStr">
        <is>
          <t>06:30</t>
        </is>
      </c>
      <c r="E5711" s="4" t="inlineStr">
        <is>
          <t>27.12.2024</t>
        </is>
      </c>
      <c r="F5711" t="inlineStr">
        <is>
          <t>17:35</t>
        </is>
      </c>
      <c r="G5711" s="5" t="n">
        <v>36.91667</v>
      </c>
      <c r="H5711" t="inlineStr">
        <is>
          <t>Outbound</t>
        </is>
      </c>
      <c r="I5711" s="6" t="n">
        <v>0</v>
      </c>
      <c r="J5711" s="6" t="n">
        <v>0</v>
      </c>
      <c r="K5711" s="6" t="n">
        <v>0</v>
      </c>
      <c r="L5711" s="6">
        <f>I5711+J5711+K5711</f>
        <v/>
      </c>
      <c r="M5711" s="6" t="n">
        <v>1</v>
      </c>
      <c r="P5711" t="inlineStr">
        <is>
          <t>Ja</t>
        </is>
      </c>
      <c r="T5711" t="inlineStr">
        <is>
          <t>NDR</t>
        </is>
      </c>
      <c r="U5711">
        <f>VLOOKUP(T5711,Destinations!$A$2:$C$550,2,0)</f>
        <v/>
      </c>
      <c r="V5711" t="inlineStr">
        <is>
          <t>WCHC</t>
        </is>
      </c>
      <c r="W5711">
        <f>VLOOKUP(V5711,'WCH Kat'!$A$1:$B$150,2,0)</f>
        <v/>
      </c>
    </row>
    <row r="5712">
      <c r="A5712" t="inlineStr">
        <is>
          <t xml:space="preserve">EW </t>
        </is>
      </c>
      <c r="B5712" t="inlineStr">
        <is>
          <t>EW  384</t>
        </is>
      </c>
      <c r="C5712" s="4" t="inlineStr">
        <is>
          <t>29.12.2024</t>
        </is>
      </c>
      <c r="D5712" t="inlineStr">
        <is>
          <t>06:30</t>
        </is>
      </c>
      <c r="E5712" s="4" t="inlineStr">
        <is>
          <t>27.12.2024</t>
        </is>
      </c>
      <c r="F5712" t="inlineStr">
        <is>
          <t>17:35</t>
        </is>
      </c>
      <c r="G5712" s="5" t="n">
        <v>36.91667</v>
      </c>
      <c r="H5712" t="inlineStr">
        <is>
          <t>Outbound</t>
        </is>
      </c>
      <c r="I5712" s="6" t="n">
        <v>0</v>
      </c>
      <c r="J5712" s="6" t="n">
        <v>0</v>
      </c>
      <c r="K5712" s="6" t="n">
        <v>0</v>
      </c>
      <c r="L5712" s="6">
        <f>I5712+J5712+K5712</f>
        <v/>
      </c>
      <c r="M5712" s="6" t="n">
        <v>1</v>
      </c>
      <c r="P5712" t="inlineStr">
        <is>
          <t>Ja</t>
        </is>
      </c>
      <c r="T5712" t="inlineStr">
        <is>
          <t>NDR</t>
        </is>
      </c>
      <c r="U5712">
        <f>VLOOKUP(T5712,Destinations!$A$2:$C$550,2,0)</f>
        <v/>
      </c>
      <c r="V5712" t="inlineStr">
        <is>
          <t>WCHR</t>
        </is>
      </c>
      <c r="W5712">
        <f>VLOOKUP(V5712,'WCH Kat'!$A$1:$B$150,2,0)</f>
        <v/>
      </c>
    </row>
    <row r="5713">
      <c r="A5713" t="inlineStr">
        <is>
          <t xml:space="preserve">EW </t>
        </is>
      </c>
      <c r="B5713" t="inlineStr">
        <is>
          <t>EW  384</t>
        </is>
      </c>
      <c r="C5713" s="4" t="inlineStr">
        <is>
          <t>29.12.2024</t>
        </is>
      </c>
      <c r="D5713" t="inlineStr">
        <is>
          <t>06:30</t>
        </is>
      </c>
      <c r="E5713" s="4" t="inlineStr">
        <is>
          <t>27.12.2024</t>
        </is>
      </c>
      <c r="F5713" t="inlineStr">
        <is>
          <t>17:35</t>
        </is>
      </c>
      <c r="G5713" s="5" t="n">
        <v>36.91667</v>
      </c>
      <c r="H5713" t="inlineStr">
        <is>
          <t>Outbound</t>
        </is>
      </c>
      <c r="I5713" s="6" t="n">
        <v>0</v>
      </c>
      <c r="J5713" s="6" t="n">
        <v>0</v>
      </c>
      <c r="K5713" s="6" t="n">
        <v>0</v>
      </c>
      <c r="L5713" s="6">
        <f>I5713+J5713+K5713</f>
        <v/>
      </c>
      <c r="M5713" s="6" t="n">
        <v>1</v>
      </c>
      <c r="P5713" t="inlineStr">
        <is>
          <t>Ja</t>
        </is>
      </c>
      <c r="T5713" t="inlineStr">
        <is>
          <t>NDR</t>
        </is>
      </c>
      <c r="U5713">
        <f>VLOOKUP(T5713,Destinations!$A$2:$C$550,2,0)</f>
        <v/>
      </c>
      <c r="V5713" t="inlineStr">
        <is>
          <t>WCHR</t>
        </is>
      </c>
      <c r="W5713">
        <f>VLOOKUP(V5713,'WCH Kat'!$A$1:$B$150,2,0)</f>
        <v/>
      </c>
    </row>
    <row r="5714">
      <c r="A5714" t="inlineStr">
        <is>
          <t xml:space="preserve">EW </t>
        </is>
      </c>
      <c r="B5714" t="inlineStr">
        <is>
          <t>EW  252</t>
        </is>
      </c>
      <c r="C5714" s="4" t="inlineStr">
        <is>
          <t>29.12.2024</t>
        </is>
      </c>
      <c r="D5714" t="inlineStr">
        <is>
          <t>06:55</t>
        </is>
      </c>
      <c r="E5714" s="4" t="inlineStr">
        <is>
          <t>27.12.2024</t>
        </is>
      </c>
      <c r="F5714" t="inlineStr">
        <is>
          <t>18:00</t>
        </is>
      </c>
      <c r="G5714" s="5" t="n">
        <v>36.91667</v>
      </c>
      <c r="H5714" t="inlineStr">
        <is>
          <t>Outbound</t>
        </is>
      </c>
      <c r="I5714" s="6" t="n">
        <v>0</v>
      </c>
      <c r="J5714" s="6" t="n">
        <v>0</v>
      </c>
      <c r="K5714" s="6" t="n">
        <v>0</v>
      </c>
      <c r="L5714" s="6">
        <f>I5714+J5714+K5714</f>
        <v/>
      </c>
      <c r="M5714" s="6" t="n">
        <v>1</v>
      </c>
      <c r="P5714" t="inlineStr">
        <is>
          <t>Ja</t>
        </is>
      </c>
      <c r="T5714" t="inlineStr">
        <is>
          <t>TFS</t>
        </is>
      </c>
      <c r="U5714">
        <f>VLOOKUP(T5714,Destinations!$A$2:$C$550,2,0)</f>
        <v/>
      </c>
      <c r="V5714" t="inlineStr">
        <is>
          <t>WCHS,WCMP</t>
        </is>
      </c>
      <c r="W5714">
        <f>VLOOKUP(V5714,'WCH Kat'!$A$1:$B$150,2,0)</f>
        <v/>
      </c>
    </row>
    <row r="5715">
      <c r="A5715" t="inlineStr">
        <is>
          <t xml:space="preserve">EW </t>
        </is>
      </c>
      <c r="B5715" t="inlineStr">
        <is>
          <t>EW  252</t>
        </is>
      </c>
      <c r="C5715" s="4" t="inlineStr">
        <is>
          <t>29.12.2024</t>
        </is>
      </c>
      <c r="D5715" t="inlineStr">
        <is>
          <t>06:55</t>
        </is>
      </c>
      <c r="E5715" s="4" t="inlineStr">
        <is>
          <t>27.12.2024</t>
        </is>
      </c>
      <c r="F5715" t="inlineStr">
        <is>
          <t>18:00</t>
        </is>
      </c>
      <c r="G5715" s="5" t="n">
        <v>36.91667</v>
      </c>
      <c r="H5715" t="inlineStr">
        <is>
          <t>Outbound</t>
        </is>
      </c>
      <c r="I5715" s="6" t="n">
        <v>0</v>
      </c>
      <c r="J5715" s="6" t="n">
        <v>0</v>
      </c>
      <c r="K5715" s="6" t="n">
        <v>0</v>
      </c>
      <c r="L5715" s="6">
        <f>I5715+J5715+K5715</f>
        <v/>
      </c>
      <c r="M5715" s="6" t="n">
        <v>1</v>
      </c>
      <c r="P5715" t="inlineStr">
        <is>
          <t>Ja</t>
        </is>
      </c>
      <c r="T5715" t="inlineStr">
        <is>
          <t>TFS</t>
        </is>
      </c>
      <c r="U5715">
        <f>VLOOKUP(T5715,Destinations!$A$2:$C$550,2,0)</f>
        <v/>
      </c>
      <c r="V5715" t="inlineStr">
        <is>
          <t>WCHC</t>
        </is>
      </c>
      <c r="W5715">
        <f>VLOOKUP(V5715,'WCH Kat'!$A$1:$B$150,2,0)</f>
        <v/>
      </c>
    </row>
    <row r="5716">
      <c r="A5716" t="inlineStr">
        <is>
          <t xml:space="preserve">EW </t>
        </is>
      </c>
      <c r="B5716" t="inlineStr">
        <is>
          <t>EW  252</t>
        </is>
      </c>
      <c r="C5716" s="4" t="inlineStr">
        <is>
          <t>29.12.2024</t>
        </is>
      </c>
      <c r="D5716" t="inlineStr">
        <is>
          <t>06:55</t>
        </is>
      </c>
      <c r="E5716" s="4" t="inlineStr">
        <is>
          <t>27.12.2024</t>
        </is>
      </c>
      <c r="F5716" t="inlineStr">
        <is>
          <t>18:00</t>
        </is>
      </c>
      <c r="G5716" s="5" t="n">
        <v>36.91667</v>
      </c>
      <c r="H5716" t="inlineStr">
        <is>
          <t>Outbound</t>
        </is>
      </c>
      <c r="I5716" s="6" t="n">
        <v>0</v>
      </c>
      <c r="J5716" s="6" t="n">
        <v>0</v>
      </c>
      <c r="K5716" s="6" t="n">
        <v>0</v>
      </c>
      <c r="L5716" s="6">
        <f>I5716+J5716+K5716</f>
        <v/>
      </c>
      <c r="M5716" s="6" t="n">
        <v>1</v>
      </c>
      <c r="P5716" t="inlineStr">
        <is>
          <t>Ja</t>
        </is>
      </c>
      <c r="T5716" t="inlineStr">
        <is>
          <t>TFS</t>
        </is>
      </c>
      <c r="U5716">
        <f>VLOOKUP(T5716,Destinations!$A$2:$C$550,2,0)</f>
        <v/>
      </c>
      <c r="V5716" t="inlineStr">
        <is>
          <t>WCHS</t>
        </is>
      </c>
      <c r="W5716">
        <f>VLOOKUP(V5716,'WCH Kat'!$A$1:$B$150,2,0)</f>
        <v/>
      </c>
    </row>
    <row r="5717">
      <c r="A5717" t="inlineStr">
        <is>
          <t xml:space="preserve">EW </t>
        </is>
      </c>
      <c r="B5717" t="inlineStr">
        <is>
          <t>EW  252</t>
        </is>
      </c>
      <c r="C5717" s="4" t="inlineStr">
        <is>
          <t>29.12.2024</t>
        </is>
      </c>
      <c r="D5717" t="inlineStr">
        <is>
          <t>06:55</t>
        </is>
      </c>
      <c r="E5717" s="4" t="inlineStr">
        <is>
          <t>27.12.2024</t>
        </is>
      </c>
      <c r="F5717" t="inlineStr">
        <is>
          <t>18:00</t>
        </is>
      </c>
      <c r="G5717" s="5" t="n">
        <v>36.91667</v>
      </c>
      <c r="H5717" t="inlineStr">
        <is>
          <t>Outbound</t>
        </is>
      </c>
      <c r="I5717" s="6" t="n">
        <v>0</v>
      </c>
      <c r="J5717" s="6" t="n">
        <v>0</v>
      </c>
      <c r="K5717" s="6" t="n">
        <v>0</v>
      </c>
      <c r="L5717" s="6">
        <f>I5717+J5717+K5717</f>
        <v/>
      </c>
      <c r="M5717" s="6" t="n">
        <v>1</v>
      </c>
      <c r="P5717" t="inlineStr">
        <is>
          <t>Ja</t>
        </is>
      </c>
      <c r="T5717" t="inlineStr">
        <is>
          <t>TFS</t>
        </is>
      </c>
      <c r="U5717">
        <f>VLOOKUP(T5717,Destinations!$A$2:$C$550,2,0)</f>
        <v/>
      </c>
      <c r="V5717" t="inlineStr">
        <is>
          <t>WCHC</t>
        </is>
      </c>
      <c r="W5717">
        <f>VLOOKUP(V5717,'WCH Kat'!$A$1:$B$150,2,0)</f>
        <v/>
      </c>
    </row>
    <row r="5718">
      <c r="A5718" t="inlineStr">
        <is>
          <t xml:space="preserve">EW </t>
        </is>
      </c>
      <c r="B5718" t="inlineStr">
        <is>
          <t>EW  962</t>
        </is>
      </c>
      <c r="C5718" s="4" t="inlineStr">
        <is>
          <t>29.12.2024</t>
        </is>
      </c>
      <c r="D5718" t="inlineStr">
        <is>
          <t>06:55</t>
        </is>
      </c>
      <c r="E5718" s="4" t="inlineStr">
        <is>
          <t>27.12.2024</t>
        </is>
      </c>
      <c r="F5718" t="inlineStr">
        <is>
          <t>18:00</t>
        </is>
      </c>
      <c r="G5718" s="5" t="n">
        <v>36.91667</v>
      </c>
      <c r="H5718" t="inlineStr">
        <is>
          <t>Outbound</t>
        </is>
      </c>
      <c r="I5718" s="6" t="n">
        <v>0</v>
      </c>
      <c r="J5718" s="6" t="n">
        <v>0</v>
      </c>
      <c r="K5718" s="6" t="n">
        <v>0</v>
      </c>
      <c r="L5718" s="6">
        <f>I5718+J5718+K5718</f>
        <v/>
      </c>
      <c r="M5718" s="6" t="n">
        <v>1</v>
      </c>
      <c r="P5718" t="inlineStr">
        <is>
          <t>Ja</t>
        </is>
      </c>
      <c r="T5718" t="inlineStr">
        <is>
          <t>SPU</t>
        </is>
      </c>
      <c r="U5718">
        <f>VLOOKUP(T5718,Destinations!$A$2:$C$550,2,0)</f>
        <v/>
      </c>
      <c r="V5718" t="inlineStr">
        <is>
          <t>WCHR</t>
        </is>
      </c>
      <c r="W5718">
        <f>VLOOKUP(V5718,'WCH Kat'!$A$1:$B$150,2,0)</f>
        <v/>
      </c>
    </row>
    <row r="5719">
      <c r="A5719" t="inlineStr">
        <is>
          <t xml:space="preserve">EW </t>
        </is>
      </c>
      <c r="B5719" t="inlineStr">
        <is>
          <t>EW  962</t>
        </is>
      </c>
      <c r="C5719" s="4" t="inlineStr">
        <is>
          <t>29.12.2024</t>
        </is>
      </c>
      <c r="D5719" t="inlineStr">
        <is>
          <t>06:55</t>
        </is>
      </c>
      <c r="E5719" s="4" t="inlineStr">
        <is>
          <t>27.12.2024</t>
        </is>
      </c>
      <c r="F5719" t="inlineStr">
        <is>
          <t>18:00</t>
        </is>
      </c>
      <c r="G5719" s="5" t="n">
        <v>36.91667</v>
      </c>
      <c r="H5719" t="inlineStr">
        <is>
          <t>Outbound</t>
        </is>
      </c>
      <c r="I5719" s="6" t="n">
        <v>0</v>
      </c>
      <c r="J5719" s="6" t="n">
        <v>0</v>
      </c>
      <c r="K5719" s="6" t="n">
        <v>0</v>
      </c>
      <c r="L5719" s="6">
        <f>I5719+J5719+K5719</f>
        <v/>
      </c>
      <c r="M5719" s="6" t="n">
        <v>1</v>
      </c>
      <c r="P5719" t="inlineStr">
        <is>
          <t>Ja</t>
        </is>
      </c>
      <c r="T5719" t="inlineStr">
        <is>
          <t>SPU</t>
        </is>
      </c>
      <c r="U5719">
        <f>VLOOKUP(T5719,Destinations!$A$2:$C$550,2,0)</f>
        <v/>
      </c>
      <c r="V5719" t="inlineStr">
        <is>
          <t>WCHC</t>
        </is>
      </c>
      <c r="W5719">
        <f>VLOOKUP(V5719,'WCH Kat'!$A$1:$B$150,2,0)</f>
        <v/>
      </c>
    </row>
    <row r="5720">
      <c r="A5720" t="inlineStr">
        <is>
          <t xml:space="preserve">EW </t>
        </is>
      </c>
      <c r="B5720" t="inlineStr">
        <is>
          <t>EW  962</t>
        </is>
      </c>
      <c r="C5720" s="4" t="inlineStr">
        <is>
          <t>29.12.2024</t>
        </is>
      </c>
      <c r="D5720" t="inlineStr">
        <is>
          <t>06:55</t>
        </is>
      </c>
      <c r="E5720" s="4" t="inlineStr">
        <is>
          <t>27.12.2024</t>
        </is>
      </c>
      <c r="F5720" t="inlineStr">
        <is>
          <t>18:00</t>
        </is>
      </c>
      <c r="G5720" s="5" t="n">
        <v>36.91667</v>
      </c>
      <c r="H5720" t="inlineStr">
        <is>
          <t>Outbound</t>
        </is>
      </c>
      <c r="I5720" s="6" t="n">
        <v>0</v>
      </c>
      <c r="J5720" s="6" t="n">
        <v>0</v>
      </c>
      <c r="K5720" s="6" t="n">
        <v>0</v>
      </c>
      <c r="L5720" s="6">
        <f>I5720+J5720+K5720</f>
        <v/>
      </c>
      <c r="M5720" s="6" t="n">
        <v>1</v>
      </c>
      <c r="P5720" t="inlineStr">
        <is>
          <t>Ja</t>
        </is>
      </c>
      <c r="T5720" t="inlineStr">
        <is>
          <t>SPU</t>
        </is>
      </c>
      <c r="U5720">
        <f>VLOOKUP(T5720,Destinations!$A$2:$C$550,2,0)</f>
        <v/>
      </c>
      <c r="V5720" t="inlineStr">
        <is>
          <t>WCHC</t>
        </is>
      </c>
      <c r="W5720">
        <f>VLOOKUP(V5720,'WCH Kat'!$A$1:$B$150,2,0)</f>
        <v/>
      </c>
    </row>
    <row r="5721">
      <c r="A5721" t="inlineStr">
        <is>
          <t xml:space="preserve">EW </t>
        </is>
      </c>
      <c r="B5721" t="inlineStr">
        <is>
          <t>EW  962</t>
        </is>
      </c>
      <c r="C5721" s="4" t="inlineStr">
        <is>
          <t>29.12.2024</t>
        </is>
      </c>
      <c r="D5721" t="inlineStr">
        <is>
          <t>06:55</t>
        </is>
      </c>
      <c r="E5721" s="4" t="inlineStr">
        <is>
          <t>29.12.2024</t>
        </is>
      </c>
      <c r="F5721" t="inlineStr">
        <is>
          <t>05:26</t>
        </is>
      </c>
      <c r="G5721" s="5" t="n">
        <v>1.48333</v>
      </c>
      <c r="H5721" t="inlineStr">
        <is>
          <t>Outbound</t>
        </is>
      </c>
      <c r="I5721" s="6" t="n">
        <v>0</v>
      </c>
      <c r="J5721" s="6" t="n">
        <v>1</v>
      </c>
      <c r="K5721" s="6" t="n">
        <v>0</v>
      </c>
      <c r="L5721" s="6">
        <f>I5721+J5721+K5721</f>
        <v/>
      </c>
      <c r="M5721" s="6" t="n">
        <v>0</v>
      </c>
      <c r="Q5721" t="inlineStr">
        <is>
          <t>Ja</t>
        </is>
      </c>
      <c r="T5721" t="inlineStr">
        <is>
          <t>SPU</t>
        </is>
      </c>
      <c r="U5721">
        <f>VLOOKUP(T5721,Destinations!$A$2:$C$550,2,0)</f>
        <v/>
      </c>
      <c r="V5721" t="inlineStr">
        <is>
          <t>WCHS</t>
        </is>
      </c>
      <c r="W5721">
        <f>VLOOKUP(V5721,'WCH Kat'!$A$1:$B$150,2,0)</f>
        <v/>
      </c>
    </row>
    <row r="5722">
      <c r="A5722" t="inlineStr">
        <is>
          <t xml:space="preserve">EW </t>
        </is>
      </c>
      <c r="B5722" t="inlineStr">
        <is>
          <t>EW 260</t>
        </is>
      </c>
      <c r="C5722" s="4" t="inlineStr">
        <is>
          <t>29.12.2024</t>
        </is>
      </c>
      <c r="D5722" t="inlineStr">
        <is>
          <t>07:05</t>
        </is>
      </c>
      <c r="E5722" s="4" t="inlineStr">
        <is>
          <t>29.12.2024</t>
        </is>
      </c>
      <c r="F5722" t="inlineStr">
        <is>
          <t>04:21</t>
        </is>
      </c>
      <c r="G5722" s="5" t="n">
        <v>2.73333</v>
      </c>
      <c r="H5722" t="inlineStr">
        <is>
          <t>Outbound</t>
        </is>
      </c>
      <c r="I5722" s="6" t="n">
        <v>0</v>
      </c>
      <c r="J5722" s="6" t="n">
        <v>1</v>
      </c>
      <c r="K5722" s="6" t="n">
        <v>0</v>
      </c>
      <c r="L5722" s="6">
        <f>I5722+J5722+K5722</f>
        <v/>
      </c>
      <c r="M5722" s="6" t="n">
        <v>0</v>
      </c>
      <c r="Q5722" t="inlineStr">
        <is>
          <t>Ja</t>
        </is>
      </c>
      <c r="T5722" t="inlineStr">
        <is>
          <t>Arrecife</t>
        </is>
      </c>
      <c r="U5722">
        <f>VLOOKUP(T5722,Destinations!$A$2:$C$550,2,0)</f>
        <v/>
      </c>
      <c r="V5722" t="inlineStr">
        <is>
          <t>WCHS</t>
        </is>
      </c>
      <c r="W5722">
        <f>VLOOKUP(V5722,'WCH Kat'!$A$1:$B$150,2,0)</f>
        <v/>
      </c>
    </row>
    <row r="5723">
      <c r="A5723" t="inlineStr">
        <is>
          <t xml:space="preserve">EW </t>
        </is>
      </c>
      <c r="B5723" t="inlineStr">
        <is>
          <t>EW 260</t>
        </is>
      </c>
      <c r="C5723" s="4" t="inlineStr">
        <is>
          <t>29.12.2024</t>
        </is>
      </c>
      <c r="D5723" t="inlineStr">
        <is>
          <t>07:05</t>
        </is>
      </c>
      <c r="E5723" s="4" t="inlineStr">
        <is>
          <t>29.12.2024</t>
        </is>
      </c>
      <c r="F5723" t="inlineStr">
        <is>
          <t>04:21</t>
        </is>
      </c>
      <c r="G5723" s="5" t="n">
        <v>2.73333</v>
      </c>
      <c r="H5723" t="inlineStr">
        <is>
          <t>Outbound</t>
        </is>
      </c>
      <c r="I5723" s="6" t="n">
        <v>0</v>
      </c>
      <c r="J5723" s="6" t="n">
        <v>1</v>
      </c>
      <c r="K5723" s="6" t="n">
        <v>0</v>
      </c>
      <c r="L5723" s="6">
        <f>I5723+J5723+K5723</f>
        <v/>
      </c>
      <c r="M5723" s="6" t="n">
        <v>0</v>
      </c>
      <c r="Q5723" t="inlineStr">
        <is>
          <t>Ja</t>
        </is>
      </c>
      <c r="T5723" t="inlineStr">
        <is>
          <t>Arrecife</t>
        </is>
      </c>
      <c r="U5723">
        <f>VLOOKUP(T5723,Destinations!$A$2:$C$550,2,0)</f>
        <v/>
      </c>
      <c r="V5723" t="inlineStr">
        <is>
          <t>WCHS</t>
        </is>
      </c>
      <c r="W5723">
        <f>VLOOKUP(V5723,'WCH Kat'!$A$1:$B$150,2,0)</f>
        <v/>
      </c>
    </row>
    <row r="5724">
      <c r="A5724" t="inlineStr">
        <is>
          <t xml:space="preserve">EW </t>
        </is>
      </c>
      <c r="B5724" t="inlineStr">
        <is>
          <t>EW 6006</t>
        </is>
      </c>
      <c r="C5724" s="4" t="inlineStr">
        <is>
          <t>29.12.2024</t>
        </is>
      </c>
      <c r="D5724" t="inlineStr">
        <is>
          <t>07:30</t>
        </is>
      </c>
      <c r="E5724" s="4" t="inlineStr">
        <is>
          <t>29.12.2024</t>
        </is>
      </c>
      <c r="F5724" t="inlineStr">
        <is>
          <t>05:58</t>
        </is>
      </c>
      <c r="G5724" s="5" t="n">
        <v>1.53333</v>
      </c>
      <c r="H5724" t="inlineStr">
        <is>
          <t>Outbound</t>
        </is>
      </c>
      <c r="I5724" s="6" t="n">
        <v>0</v>
      </c>
      <c r="J5724" s="6" t="n">
        <v>1</v>
      </c>
      <c r="K5724" s="6" t="n">
        <v>0</v>
      </c>
      <c r="L5724" s="6">
        <f>I5724+J5724+K5724</f>
        <v/>
      </c>
      <c r="M5724" s="6" t="n">
        <v>0</v>
      </c>
      <c r="Q5724" t="inlineStr">
        <is>
          <t>Ja</t>
        </is>
      </c>
      <c r="T5724" t="inlineStr">
        <is>
          <t>Pristina</t>
        </is>
      </c>
      <c r="U5724">
        <f>VLOOKUP(T5724,Destinations!$A$2:$C$550,2,0)</f>
        <v/>
      </c>
      <c r="V5724" t="inlineStr">
        <is>
          <t>WCHR</t>
        </is>
      </c>
      <c r="W5724">
        <f>VLOOKUP(V5724,'WCH Kat'!$A$1:$B$150,2,0)</f>
        <v/>
      </c>
    </row>
    <row r="5725">
      <c r="A5725" t="inlineStr">
        <is>
          <t xml:space="preserve">EW </t>
        </is>
      </c>
      <c r="B5725" t="inlineStr">
        <is>
          <t>EW 6006</t>
        </is>
      </c>
      <c r="C5725" s="4" t="inlineStr">
        <is>
          <t>29.12.2024</t>
        </is>
      </c>
      <c r="D5725" t="inlineStr">
        <is>
          <t>07:30</t>
        </is>
      </c>
      <c r="E5725" s="4" t="inlineStr">
        <is>
          <t>29.12.2024</t>
        </is>
      </c>
      <c r="F5725" t="inlineStr">
        <is>
          <t>05:58</t>
        </is>
      </c>
      <c r="G5725" s="5" t="n">
        <v>1.53333</v>
      </c>
      <c r="H5725" t="inlineStr">
        <is>
          <t>Outbound</t>
        </is>
      </c>
      <c r="I5725" s="6" t="n">
        <v>0</v>
      </c>
      <c r="J5725" s="6" t="n">
        <v>1</v>
      </c>
      <c r="K5725" s="6" t="n">
        <v>0</v>
      </c>
      <c r="L5725" s="6">
        <f>I5725+J5725+K5725</f>
        <v/>
      </c>
      <c r="M5725" s="6" t="n">
        <v>0</v>
      </c>
      <c r="Q5725" t="inlineStr">
        <is>
          <t>Ja</t>
        </is>
      </c>
      <c r="T5725" t="inlineStr">
        <is>
          <t>Pristina</t>
        </is>
      </c>
      <c r="U5725">
        <f>VLOOKUP(T5725,Destinations!$A$2:$C$550,2,0)</f>
        <v/>
      </c>
      <c r="V5725" t="inlineStr">
        <is>
          <t>WCHR</t>
        </is>
      </c>
      <c r="W5725">
        <f>VLOOKUP(V5725,'WCH Kat'!$A$1:$B$150,2,0)</f>
        <v/>
      </c>
    </row>
    <row r="5726">
      <c r="A5726" t="inlineStr">
        <is>
          <t xml:space="preserve">FR </t>
        </is>
      </c>
      <c r="B5726" t="inlineStr">
        <is>
          <t>FR 5276</t>
        </is>
      </c>
      <c r="C5726" s="4" t="inlineStr">
        <is>
          <t>29.12.2024</t>
        </is>
      </c>
      <c r="D5726" t="inlineStr">
        <is>
          <t>07:45</t>
        </is>
      </c>
      <c r="E5726" s="4" t="inlineStr">
        <is>
          <t>27.12.2024</t>
        </is>
      </c>
      <c r="F5726" t="inlineStr">
        <is>
          <t>15:40</t>
        </is>
      </c>
      <c r="G5726" s="5" t="n">
        <v>40.08333</v>
      </c>
      <c r="H5726" t="inlineStr">
        <is>
          <t>Outbound</t>
        </is>
      </c>
      <c r="I5726" s="6" t="n">
        <v>0</v>
      </c>
      <c r="J5726" s="6" t="n">
        <v>0</v>
      </c>
      <c r="K5726" s="6" t="n">
        <v>0</v>
      </c>
      <c r="L5726" s="6">
        <f>I5726+J5726+K5726</f>
        <v/>
      </c>
      <c r="M5726" s="6" t="n">
        <v>1</v>
      </c>
      <c r="P5726" t="inlineStr">
        <is>
          <t>Ja</t>
        </is>
      </c>
      <c r="T5726" t="inlineStr">
        <is>
          <t>PMO</t>
        </is>
      </c>
      <c r="U5726">
        <f>VLOOKUP(T5726,Destinations!$A$2:$C$550,2,0)</f>
        <v/>
      </c>
      <c r="V5726" t="inlineStr">
        <is>
          <t>WCHS</t>
        </is>
      </c>
      <c r="W5726">
        <f>VLOOKUP(V5726,'WCH Kat'!$A$1:$B$150,2,0)</f>
        <v/>
      </c>
    </row>
    <row r="5727">
      <c r="A5727" t="inlineStr">
        <is>
          <t xml:space="preserve">FR </t>
        </is>
      </c>
      <c r="B5727" t="inlineStr">
        <is>
          <t>FR 2352</t>
        </is>
      </c>
      <c r="C5727" s="4" t="inlineStr">
        <is>
          <t>29.12.2024</t>
        </is>
      </c>
      <c r="D5727" t="inlineStr">
        <is>
          <t>08:15</t>
        </is>
      </c>
      <c r="E5727" s="4" t="inlineStr">
        <is>
          <t>27.12.2024</t>
        </is>
      </c>
      <c r="F5727" t="inlineStr">
        <is>
          <t>14:50</t>
        </is>
      </c>
      <c r="G5727" s="5" t="n">
        <v>41.41667</v>
      </c>
      <c r="H5727" t="inlineStr">
        <is>
          <t>Inbound</t>
        </is>
      </c>
      <c r="I5727" s="6" t="n">
        <v>0</v>
      </c>
      <c r="J5727" s="6" t="n">
        <v>0</v>
      </c>
      <c r="K5727" s="6" t="n">
        <v>0</v>
      </c>
      <c r="L5727" s="6">
        <f>I5727+J5727+K5727</f>
        <v/>
      </c>
      <c r="M5727" s="6" t="n">
        <v>1</v>
      </c>
      <c r="P5727" t="inlineStr">
        <is>
          <t>Ja</t>
        </is>
      </c>
      <c r="T5727" t="inlineStr">
        <is>
          <t>STN</t>
        </is>
      </c>
      <c r="U5727">
        <f>VLOOKUP(T5727,Destinations!$A$2:$C$550,2,0)</f>
        <v/>
      </c>
      <c r="V5727" t="inlineStr">
        <is>
          <t>WCHC</t>
        </is>
      </c>
      <c r="W5727">
        <f>VLOOKUP(V5727,'WCH Kat'!$A$1:$B$150,2,0)</f>
        <v/>
      </c>
    </row>
    <row r="5728">
      <c r="A5728" t="inlineStr">
        <is>
          <t xml:space="preserve">FR </t>
        </is>
      </c>
      <c r="B5728" t="inlineStr">
        <is>
          <t>FR 9480</t>
        </is>
      </c>
      <c r="C5728" s="4" t="inlineStr">
        <is>
          <t>29.12.2024</t>
        </is>
      </c>
      <c r="D5728" t="inlineStr">
        <is>
          <t>08:35</t>
        </is>
      </c>
      <c r="E5728" s="4" t="inlineStr">
        <is>
          <t>27.12.2024</t>
        </is>
      </c>
      <c r="F5728" t="inlineStr">
        <is>
          <t>14:55</t>
        </is>
      </c>
      <c r="G5728" s="5" t="n">
        <v>41.66667</v>
      </c>
      <c r="H5728" t="inlineStr">
        <is>
          <t>Inbound</t>
        </is>
      </c>
      <c r="I5728" s="6" t="n">
        <v>0</v>
      </c>
      <c r="J5728" s="6" t="n">
        <v>0</v>
      </c>
      <c r="K5728" s="6" t="n">
        <v>0</v>
      </c>
      <c r="L5728" s="6">
        <f>I5728+J5728+K5728</f>
        <v/>
      </c>
      <c r="M5728" s="6" t="n">
        <v>1</v>
      </c>
      <c r="P5728" t="inlineStr">
        <is>
          <t>Ja</t>
        </is>
      </c>
      <c r="T5728" t="inlineStr">
        <is>
          <t>VIE</t>
        </is>
      </c>
      <c r="U5728">
        <f>VLOOKUP(T5728,Destinations!$A$2:$C$550,2,0)</f>
        <v/>
      </c>
      <c r="V5728" t="inlineStr">
        <is>
          <t>WCHR</t>
        </is>
      </c>
      <c r="W5728">
        <f>VLOOKUP(V5728,'WCH Kat'!$A$1:$B$150,2,0)</f>
        <v/>
      </c>
    </row>
    <row r="5729">
      <c r="A5729" t="inlineStr">
        <is>
          <t xml:space="preserve">FR </t>
        </is>
      </c>
      <c r="B5729" t="inlineStr">
        <is>
          <t>FR 2353</t>
        </is>
      </c>
      <c r="C5729" s="4" t="inlineStr">
        <is>
          <t>29.12.2024</t>
        </is>
      </c>
      <c r="D5729" t="inlineStr">
        <is>
          <t>08:35</t>
        </is>
      </c>
      <c r="E5729" s="4" t="inlineStr">
        <is>
          <t>27.12.2024</t>
        </is>
      </c>
      <c r="F5729" t="inlineStr">
        <is>
          <t>16:35</t>
        </is>
      </c>
      <c r="G5729" s="5" t="n">
        <v>40</v>
      </c>
      <c r="H5729" t="inlineStr">
        <is>
          <t>Outbound</t>
        </is>
      </c>
      <c r="I5729" s="6" t="n">
        <v>0</v>
      </c>
      <c r="J5729" s="6" t="n">
        <v>0</v>
      </c>
      <c r="K5729" s="6" t="n">
        <v>0</v>
      </c>
      <c r="L5729" s="6">
        <f>I5729+J5729+K5729</f>
        <v/>
      </c>
      <c r="M5729" s="6" t="n">
        <v>1</v>
      </c>
      <c r="P5729" t="inlineStr">
        <is>
          <t>Ja</t>
        </is>
      </c>
      <c r="T5729" t="inlineStr">
        <is>
          <t>STN</t>
        </is>
      </c>
      <c r="U5729">
        <f>VLOOKUP(T5729,Destinations!$A$2:$C$550,2,0)</f>
        <v/>
      </c>
      <c r="V5729" t="inlineStr">
        <is>
          <t>WCHS,WCMP</t>
        </is>
      </c>
      <c r="W5729">
        <f>VLOOKUP(V5729,'WCH Kat'!$A$1:$B$150,2,0)</f>
        <v/>
      </c>
    </row>
    <row r="5730">
      <c r="A5730" t="inlineStr">
        <is>
          <t xml:space="preserve">FR </t>
        </is>
      </c>
      <c r="B5730" t="inlineStr">
        <is>
          <t>FR 2353</t>
        </is>
      </c>
      <c r="C5730" s="4" t="inlineStr">
        <is>
          <t>29.12.2024</t>
        </is>
      </c>
      <c r="D5730" t="inlineStr">
        <is>
          <t>08:35</t>
        </is>
      </c>
      <c r="E5730" s="4" t="inlineStr">
        <is>
          <t>29.12.2024</t>
        </is>
      </c>
      <c r="F5730" t="inlineStr">
        <is>
          <t>06:32</t>
        </is>
      </c>
      <c r="G5730" s="5" t="n">
        <v>2.05</v>
      </c>
      <c r="H5730" t="inlineStr">
        <is>
          <t>Outbound</t>
        </is>
      </c>
      <c r="I5730" s="6" t="n">
        <v>0</v>
      </c>
      <c r="J5730" s="6" t="n">
        <v>1</v>
      </c>
      <c r="K5730" s="6" t="n">
        <v>0</v>
      </c>
      <c r="L5730" s="6">
        <f>I5730+J5730+K5730</f>
        <v/>
      </c>
      <c r="M5730" s="6" t="n">
        <v>0</v>
      </c>
      <c r="Q5730" t="inlineStr">
        <is>
          <t>Ja</t>
        </is>
      </c>
      <c r="T5730" t="inlineStr">
        <is>
          <t>London-Stansted</t>
        </is>
      </c>
      <c r="U5730">
        <f>VLOOKUP(T5730,Destinations!$A$2:$C$550,2,0)</f>
        <v/>
      </c>
      <c r="V5730" t="inlineStr">
        <is>
          <t>WCHC</t>
        </is>
      </c>
      <c r="W5730">
        <f>VLOOKUP(V5730,'WCH Kat'!$A$1:$B$150,2,0)</f>
        <v/>
      </c>
    </row>
    <row r="5731">
      <c r="A5731" t="inlineStr">
        <is>
          <t xml:space="preserve">FR </t>
        </is>
      </c>
      <c r="B5731" t="inlineStr">
        <is>
          <t>FR 5205</t>
        </is>
      </c>
      <c r="C5731" s="4" t="inlineStr">
        <is>
          <t>29.12.2024</t>
        </is>
      </c>
      <c r="D5731" t="inlineStr">
        <is>
          <t>09:05</t>
        </is>
      </c>
      <c r="E5731" s="4" t="inlineStr">
        <is>
          <t>27.12.2024</t>
        </is>
      </c>
      <c r="F5731" t="inlineStr">
        <is>
          <t>17:00</t>
        </is>
      </c>
      <c r="G5731" s="5" t="n">
        <v>40.08333</v>
      </c>
      <c r="H5731" t="inlineStr">
        <is>
          <t>Outbound</t>
        </is>
      </c>
      <c r="I5731" s="6" t="n">
        <v>0</v>
      </c>
      <c r="J5731" s="6" t="n">
        <v>0</v>
      </c>
      <c r="K5731" s="6" t="n">
        <v>0</v>
      </c>
      <c r="L5731" s="6">
        <f>I5731+J5731+K5731</f>
        <v/>
      </c>
      <c r="M5731" s="6" t="n">
        <v>1</v>
      </c>
      <c r="P5731" t="inlineStr">
        <is>
          <t>Ja</t>
        </is>
      </c>
      <c r="T5731" t="inlineStr">
        <is>
          <t>MLA</t>
        </is>
      </c>
      <c r="U5731">
        <f>VLOOKUP(T5731,Destinations!$A$2:$C$550,2,0)</f>
        <v/>
      </c>
      <c r="V5731" t="inlineStr">
        <is>
          <t>WCHR</t>
        </is>
      </c>
      <c r="W5731">
        <f>VLOOKUP(V5731,'WCH Kat'!$A$1:$B$150,2,0)</f>
        <v/>
      </c>
    </row>
    <row r="5732">
      <c r="A5732" t="inlineStr">
        <is>
          <t xml:space="preserve">FR </t>
        </is>
      </c>
      <c r="B5732" t="inlineStr">
        <is>
          <t>FR 9481</t>
        </is>
      </c>
      <c r="C5732" s="4" t="inlineStr">
        <is>
          <t>29.12.2024</t>
        </is>
      </c>
      <c r="D5732" t="inlineStr">
        <is>
          <t>09:05</t>
        </is>
      </c>
      <c r="E5732" s="4" t="inlineStr">
        <is>
          <t>27.12.2024</t>
        </is>
      </c>
      <c r="F5732" t="inlineStr">
        <is>
          <t>17:00</t>
        </is>
      </c>
      <c r="G5732" s="5" t="n">
        <v>40.08333</v>
      </c>
      <c r="H5732" t="inlineStr">
        <is>
          <t>Outbound</t>
        </is>
      </c>
      <c r="I5732" s="6" t="n">
        <v>0</v>
      </c>
      <c r="J5732" s="6" t="n">
        <v>0</v>
      </c>
      <c r="K5732" s="6" t="n">
        <v>0</v>
      </c>
      <c r="L5732" s="6">
        <f>I5732+J5732+K5732</f>
        <v/>
      </c>
      <c r="M5732" s="6" t="n">
        <v>1</v>
      </c>
      <c r="P5732" t="inlineStr">
        <is>
          <t>Ja</t>
        </is>
      </c>
      <c r="T5732" t="inlineStr">
        <is>
          <t>VIE</t>
        </is>
      </c>
      <c r="U5732">
        <f>VLOOKUP(T5732,Destinations!$A$2:$C$550,2,0)</f>
        <v/>
      </c>
      <c r="V5732" t="inlineStr">
        <is>
          <t>WCHR</t>
        </is>
      </c>
      <c r="W5732">
        <f>VLOOKUP(V5732,'WCH Kat'!$A$1:$B$150,2,0)</f>
        <v/>
      </c>
    </row>
    <row r="5733">
      <c r="A5733" t="inlineStr">
        <is>
          <t xml:space="preserve">FR </t>
        </is>
      </c>
      <c r="B5733" t="inlineStr">
        <is>
          <t>FR 9481</t>
        </is>
      </c>
      <c r="C5733" s="4" t="inlineStr">
        <is>
          <t>29.12.2024</t>
        </is>
      </c>
      <c r="D5733" t="inlineStr">
        <is>
          <t>09:05</t>
        </is>
      </c>
      <c r="E5733" s="4" t="inlineStr">
        <is>
          <t>27.12.2024</t>
        </is>
      </c>
      <c r="F5733" t="inlineStr">
        <is>
          <t>17:00</t>
        </is>
      </c>
      <c r="G5733" s="5" t="n">
        <v>40.08333</v>
      </c>
      <c r="H5733" t="inlineStr">
        <is>
          <t>Outbound</t>
        </is>
      </c>
      <c r="I5733" s="6" t="n">
        <v>0</v>
      </c>
      <c r="J5733" s="6" t="n">
        <v>0</v>
      </c>
      <c r="K5733" s="6" t="n">
        <v>0</v>
      </c>
      <c r="L5733" s="6">
        <f>I5733+J5733+K5733</f>
        <v/>
      </c>
      <c r="M5733" s="6" t="n">
        <v>1</v>
      </c>
      <c r="P5733" t="inlineStr">
        <is>
          <t>Ja</t>
        </is>
      </c>
      <c r="T5733" t="inlineStr">
        <is>
          <t>VIE</t>
        </is>
      </c>
      <c r="U5733">
        <f>VLOOKUP(T5733,Destinations!$A$2:$C$550,2,0)</f>
        <v/>
      </c>
      <c r="V5733" t="inlineStr">
        <is>
          <t>WCHS</t>
        </is>
      </c>
      <c r="W5733">
        <f>VLOOKUP(V5733,'WCH Kat'!$A$1:$B$150,2,0)</f>
        <v/>
      </c>
    </row>
    <row r="5734">
      <c r="A5734" t="inlineStr">
        <is>
          <t xml:space="preserve">FR </t>
        </is>
      </c>
      <c r="B5734" t="inlineStr">
        <is>
          <t>FR 9481</t>
        </is>
      </c>
      <c r="C5734" s="4" t="inlineStr">
        <is>
          <t>29.12.2024</t>
        </is>
      </c>
      <c r="D5734" t="inlineStr">
        <is>
          <t>09:05</t>
        </is>
      </c>
      <c r="E5734" s="4" t="inlineStr">
        <is>
          <t>27.12.2024</t>
        </is>
      </c>
      <c r="F5734" t="inlineStr">
        <is>
          <t>17:00</t>
        </is>
      </c>
      <c r="G5734" s="5" t="n">
        <v>40.08333</v>
      </c>
      <c r="H5734" t="inlineStr">
        <is>
          <t>Outbound</t>
        </is>
      </c>
      <c r="I5734" s="6" t="n">
        <v>0</v>
      </c>
      <c r="J5734" s="6" t="n">
        <v>0</v>
      </c>
      <c r="K5734" s="6" t="n">
        <v>0</v>
      </c>
      <c r="L5734" s="6">
        <f>I5734+J5734+K5734</f>
        <v/>
      </c>
      <c r="M5734" s="6" t="n">
        <v>1</v>
      </c>
      <c r="P5734" t="inlineStr">
        <is>
          <t>Ja</t>
        </is>
      </c>
      <c r="T5734" t="inlineStr">
        <is>
          <t>VIE</t>
        </is>
      </c>
      <c r="U5734">
        <f>VLOOKUP(T5734,Destinations!$A$2:$C$550,2,0)</f>
        <v/>
      </c>
      <c r="V5734" t="inlineStr">
        <is>
          <t>WCHR</t>
        </is>
      </c>
      <c r="W5734">
        <f>VLOOKUP(V5734,'WCH Kat'!$A$1:$B$150,2,0)</f>
        <v/>
      </c>
    </row>
    <row r="5735">
      <c r="A5735" t="inlineStr">
        <is>
          <t xml:space="preserve">FR </t>
        </is>
      </c>
      <c r="B5735" t="inlineStr">
        <is>
          <t>FR 9481</t>
        </is>
      </c>
      <c r="C5735" s="4" t="inlineStr">
        <is>
          <t>29.12.2024</t>
        </is>
      </c>
      <c r="D5735" t="inlineStr">
        <is>
          <t>09:05</t>
        </is>
      </c>
      <c r="E5735" s="4" t="inlineStr">
        <is>
          <t>27.12.2024</t>
        </is>
      </c>
      <c r="F5735" t="inlineStr">
        <is>
          <t>17:00</t>
        </is>
      </c>
      <c r="G5735" s="5" t="n">
        <v>40.08333</v>
      </c>
      <c r="H5735" t="inlineStr">
        <is>
          <t>Outbound</t>
        </is>
      </c>
      <c r="I5735" s="6" t="n">
        <v>0</v>
      </c>
      <c r="J5735" s="6" t="n">
        <v>0</v>
      </c>
      <c r="K5735" s="6" t="n">
        <v>0</v>
      </c>
      <c r="L5735" s="6">
        <f>I5735+J5735+K5735</f>
        <v/>
      </c>
      <c r="M5735" s="6" t="n">
        <v>1</v>
      </c>
      <c r="P5735" t="inlineStr">
        <is>
          <t>Ja</t>
        </is>
      </c>
      <c r="T5735" t="inlineStr">
        <is>
          <t>VIE</t>
        </is>
      </c>
      <c r="U5735">
        <f>VLOOKUP(T5735,Destinations!$A$2:$C$550,2,0)</f>
        <v/>
      </c>
      <c r="V5735" t="inlineStr">
        <is>
          <t>WCHR</t>
        </is>
      </c>
      <c r="W5735">
        <f>VLOOKUP(V5735,'WCH Kat'!$A$1:$B$150,2,0)</f>
        <v/>
      </c>
    </row>
    <row r="5736">
      <c r="A5736" t="inlineStr">
        <is>
          <t xml:space="preserve">NP </t>
        </is>
      </c>
      <c r="B5736" t="inlineStr">
        <is>
          <t>NP 216</t>
        </is>
      </c>
      <c r="C5736" s="4" t="inlineStr">
        <is>
          <t>29.12.2024</t>
        </is>
      </c>
      <c r="D5736" t="inlineStr">
        <is>
          <t>09:30</t>
        </is>
      </c>
      <c r="E5736" s="4" t="inlineStr">
        <is>
          <t>29.12.2024</t>
        </is>
      </c>
      <c r="F5736" t="inlineStr">
        <is>
          <t>07:33</t>
        </is>
      </c>
      <c r="G5736" s="5" t="n">
        <v>1.95</v>
      </c>
      <c r="H5736" t="inlineStr">
        <is>
          <t>Outbound</t>
        </is>
      </c>
      <c r="I5736" s="6" t="n">
        <v>0</v>
      </c>
      <c r="J5736" s="6" t="n">
        <v>1</v>
      </c>
      <c r="K5736" s="6" t="n">
        <v>0</v>
      </c>
      <c r="L5736" s="6">
        <f>I5736+J5736+K5736</f>
        <v/>
      </c>
      <c r="M5736" s="6" t="n">
        <v>0</v>
      </c>
      <c r="Q5736" t="inlineStr">
        <is>
          <t>Ja</t>
        </is>
      </c>
      <c r="T5736" t="inlineStr">
        <is>
          <t>Kairo</t>
        </is>
      </c>
      <c r="U5736">
        <f>VLOOKUP(T5736,Destinations!$A$2:$C$550,2,0)</f>
        <v/>
      </c>
      <c r="V5736" t="inlineStr">
        <is>
          <t>WCHR</t>
        </is>
      </c>
      <c r="W5736">
        <f>VLOOKUP(V5736,'WCH Kat'!$A$1:$B$150,2,0)</f>
        <v/>
      </c>
    </row>
    <row r="5737">
      <c r="A5737" t="inlineStr">
        <is>
          <t xml:space="preserve">TK </t>
        </is>
      </c>
      <c r="B5737" t="inlineStr">
        <is>
          <t>TK 1671</t>
        </is>
      </c>
      <c r="C5737" s="4" t="inlineStr">
        <is>
          <t>29.12.2024</t>
        </is>
      </c>
      <c r="D5737" t="inlineStr">
        <is>
          <t>10:05</t>
        </is>
      </c>
      <c r="E5737" s="4" t="inlineStr">
        <is>
          <t>29.12.2024</t>
        </is>
      </c>
      <c r="F5737" t="inlineStr">
        <is>
          <t>09:11</t>
        </is>
      </c>
      <c r="G5737" s="5" t="n">
        <v>0.9</v>
      </c>
      <c r="H5737" t="inlineStr">
        <is>
          <t>Inbound</t>
        </is>
      </c>
      <c r="I5737" s="6" t="n">
        <v>1</v>
      </c>
      <c r="J5737" s="6" t="n">
        <v>0</v>
      </c>
      <c r="K5737" s="6" t="n">
        <v>0</v>
      </c>
      <c r="L5737" s="6">
        <f>I5737+J5737+K5737</f>
        <v/>
      </c>
      <c r="M5737" s="6" t="n">
        <v>0</v>
      </c>
      <c r="P5737" t="inlineStr">
        <is>
          <t>Ja</t>
        </is>
      </c>
      <c r="T5737" t="inlineStr">
        <is>
          <t>IST</t>
        </is>
      </c>
      <c r="U5737">
        <f>VLOOKUP(T5737,Destinations!$A$2:$C$550,2,0)</f>
        <v/>
      </c>
      <c r="V5737" t="inlineStr">
        <is>
          <t>WCHS</t>
        </is>
      </c>
      <c r="W5737">
        <f>VLOOKUP(V5737,'WCH Kat'!$A$1:$B$150,2,0)</f>
        <v/>
      </c>
    </row>
    <row r="5738">
      <c r="A5738" t="inlineStr">
        <is>
          <t xml:space="preserve">FR </t>
        </is>
      </c>
      <c r="B5738" t="inlineStr">
        <is>
          <t>FR 2813</t>
        </is>
      </c>
      <c r="C5738" s="4" t="inlineStr">
        <is>
          <t>29.12.2024</t>
        </is>
      </c>
      <c r="D5738" t="inlineStr">
        <is>
          <t>10:10</t>
        </is>
      </c>
      <c r="E5738" s="4" t="inlineStr">
        <is>
          <t>27.12.2024</t>
        </is>
      </c>
      <c r="F5738" t="inlineStr">
        <is>
          <t>18:05</t>
        </is>
      </c>
      <c r="G5738" s="5" t="n">
        <v>40.08333</v>
      </c>
      <c r="H5738" t="inlineStr">
        <is>
          <t>Outbound</t>
        </is>
      </c>
      <c r="I5738" s="6" t="n">
        <v>0</v>
      </c>
      <c r="J5738" s="6" t="n">
        <v>0</v>
      </c>
      <c r="K5738" s="6" t="n">
        <v>0</v>
      </c>
      <c r="L5738" s="6">
        <f>I5738+J5738+K5738</f>
        <v/>
      </c>
      <c r="M5738" s="6" t="n">
        <v>1</v>
      </c>
      <c r="P5738" t="inlineStr">
        <is>
          <t>Ja</t>
        </is>
      </c>
      <c r="T5738" t="inlineStr">
        <is>
          <t>STN</t>
        </is>
      </c>
      <c r="U5738">
        <f>VLOOKUP(T5738,Destinations!$A$2:$C$550,2,0)</f>
        <v/>
      </c>
      <c r="V5738" t="inlineStr">
        <is>
          <t>WCHS</t>
        </is>
      </c>
      <c r="W5738">
        <f>VLOOKUP(V5738,'WCH Kat'!$A$1:$B$150,2,0)</f>
        <v/>
      </c>
    </row>
    <row r="5739">
      <c r="A5739" t="inlineStr">
        <is>
          <t xml:space="preserve">FR </t>
        </is>
      </c>
      <c r="B5739" t="inlineStr">
        <is>
          <t>FR 1139</t>
        </is>
      </c>
      <c r="C5739" s="4" t="inlineStr">
        <is>
          <t>29.12.2024</t>
        </is>
      </c>
      <c r="D5739" t="inlineStr">
        <is>
          <t>10:15</t>
        </is>
      </c>
      <c r="E5739" s="4" t="inlineStr">
        <is>
          <t>27.12.2024</t>
        </is>
      </c>
      <c r="F5739" t="inlineStr">
        <is>
          <t>15:35</t>
        </is>
      </c>
      <c r="G5739" s="5" t="n">
        <v>42.66667</v>
      </c>
      <c r="H5739" t="inlineStr">
        <is>
          <t>Inbound</t>
        </is>
      </c>
      <c r="I5739" s="6" t="n">
        <v>0</v>
      </c>
      <c r="J5739" s="6" t="n">
        <v>0</v>
      </c>
      <c r="K5739" s="6" t="n">
        <v>0</v>
      </c>
      <c r="L5739" s="6">
        <f>I5739+J5739+K5739</f>
        <v/>
      </c>
      <c r="M5739" s="6" t="n">
        <v>1</v>
      </c>
      <c r="P5739" t="inlineStr">
        <is>
          <t>Ja</t>
        </is>
      </c>
      <c r="T5739" t="inlineStr">
        <is>
          <t>SVQ</t>
        </is>
      </c>
      <c r="U5739">
        <f>VLOOKUP(T5739,Destinations!$A$2:$C$550,2,0)</f>
        <v/>
      </c>
      <c r="V5739" t="inlineStr">
        <is>
          <t>WCHC</t>
        </is>
      </c>
      <c r="W5739">
        <f>VLOOKUP(V5739,'WCH Kat'!$A$1:$B$150,2,0)</f>
        <v/>
      </c>
    </row>
    <row r="5740">
      <c r="A5740" t="inlineStr">
        <is>
          <t xml:space="preserve">FR </t>
        </is>
      </c>
      <c r="B5740" t="inlineStr">
        <is>
          <t>FR 1593</t>
        </is>
      </c>
      <c r="C5740" s="4" t="inlineStr">
        <is>
          <t>29.12.2024</t>
        </is>
      </c>
      <c r="D5740" t="inlineStr">
        <is>
          <t>10:30</t>
        </is>
      </c>
      <c r="E5740" s="4" t="inlineStr">
        <is>
          <t>29.12.2024</t>
        </is>
      </c>
      <c r="F5740" t="inlineStr">
        <is>
          <t>08:55</t>
        </is>
      </c>
      <c r="G5740" s="5" t="n">
        <v>1.58333</v>
      </c>
      <c r="H5740" t="inlineStr">
        <is>
          <t>Inbound</t>
        </is>
      </c>
      <c r="I5740" s="6" t="n">
        <v>0</v>
      </c>
      <c r="J5740" s="6" t="n">
        <v>1</v>
      </c>
      <c r="K5740" s="6" t="n">
        <v>0</v>
      </c>
      <c r="L5740" s="6">
        <f>I5740+J5740+K5740</f>
        <v/>
      </c>
      <c r="M5740" s="6" t="n">
        <v>0</v>
      </c>
      <c r="P5740" t="inlineStr">
        <is>
          <t>Ja</t>
        </is>
      </c>
      <c r="T5740" t="inlineStr">
        <is>
          <t>MAN</t>
        </is>
      </c>
      <c r="U5740">
        <f>VLOOKUP(T5740,Destinations!$A$2:$C$550,2,0)</f>
        <v/>
      </c>
      <c r="V5740" t="inlineStr">
        <is>
          <t>DPNA</t>
        </is>
      </c>
      <c r="W5740">
        <f>VLOOKUP(V5740,'WCH Kat'!$A$1:$B$150,2,0)</f>
        <v/>
      </c>
    </row>
    <row r="5741">
      <c r="A5741" t="inlineStr">
        <is>
          <t xml:space="preserve">SM </t>
        </is>
      </c>
      <c r="B5741" t="inlineStr">
        <is>
          <t>SM 601</t>
        </is>
      </c>
      <c r="C5741" s="4" t="inlineStr">
        <is>
          <t>29.12.2024</t>
        </is>
      </c>
      <c r="D5741" t="inlineStr">
        <is>
          <t>10:40</t>
        </is>
      </c>
      <c r="E5741" s="4" t="inlineStr">
        <is>
          <t>29.12.2024</t>
        </is>
      </c>
      <c r="F5741" t="inlineStr">
        <is>
          <t>06:45</t>
        </is>
      </c>
      <c r="G5741" s="5" t="n">
        <v>3.91667</v>
      </c>
      <c r="H5741" t="inlineStr">
        <is>
          <t>Inbound</t>
        </is>
      </c>
      <c r="I5741" s="6" t="n">
        <v>0</v>
      </c>
      <c r="J5741" s="6" t="n">
        <v>0</v>
      </c>
      <c r="K5741" s="6" t="n">
        <v>1</v>
      </c>
      <c r="L5741" s="6">
        <f>I5741+J5741+K5741</f>
        <v/>
      </c>
      <c r="M5741" s="6" t="n">
        <v>0</v>
      </c>
      <c r="P5741" t="inlineStr">
        <is>
          <t>Ja</t>
        </is>
      </c>
      <c r="T5741" t="inlineStr">
        <is>
          <t>Kairo</t>
        </is>
      </c>
      <c r="U5741">
        <f>VLOOKUP(T5741,Destinations!$A$2:$C$550,2,0)</f>
        <v/>
      </c>
      <c r="V5741" t="inlineStr">
        <is>
          <t>WCHR</t>
        </is>
      </c>
      <c r="W5741">
        <f>VLOOKUP(V5741,'WCH Kat'!$A$1:$B$150,2,0)</f>
        <v/>
      </c>
    </row>
    <row r="5742">
      <c r="A5742" t="inlineStr">
        <is>
          <t xml:space="preserve">SM </t>
        </is>
      </c>
      <c r="B5742" t="inlineStr">
        <is>
          <t>SM 601</t>
        </is>
      </c>
      <c r="C5742" s="4" t="inlineStr">
        <is>
          <t>29.12.2024</t>
        </is>
      </c>
      <c r="D5742" t="inlineStr">
        <is>
          <t>10:40</t>
        </is>
      </c>
      <c r="E5742" s="4" t="inlineStr">
        <is>
          <t>29.12.2024</t>
        </is>
      </c>
      <c r="F5742" t="inlineStr">
        <is>
          <t>06:45</t>
        </is>
      </c>
      <c r="G5742" s="5" t="n">
        <v>3.91667</v>
      </c>
      <c r="H5742" t="inlineStr">
        <is>
          <t>Inbound</t>
        </is>
      </c>
      <c r="I5742" s="6" t="n">
        <v>0</v>
      </c>
      <c r="J5742" s="6" t="n">
        <v>0</v>
      </c>
      <c r="K5742" s="6" t="n">
        <v>1</v>
      </c>
      <c r="L5742" s="6">
        <f>I5742+J5742+K5742</f>
        <v/>
      </c>
      <c r="M5742" s="6" t="n">
        <v>0</v>
      </c>
      <c r="P5742" t="inlineStr">
        <is>
          <t>Ja</t>
        </is>
      </c>
      <c r="T5742" t="inlineStr">
        <is>
          <t>Kairo</t>
        </is>
      </c>
      <c r="U5742">
        <f>VLOOKUP(T5742,Destinations!$A$2:$C$550,2,0)</f>
        <v/>
      </c>
      <c r="V5742" t="inlineStr">
        <is>
          <t>WCHR</t>
        </is>
      </c>
      <c r="W5742">
        <f>VLOOKUP(V5742,'WCH Kat'!$A$1:$B$150,2,0)</f>
        <v/>
      </c>
    </row>
    <row r="5743">
      <c r="A5743" t="inlineStr">
        <is>
          <t xml:space="preserve">FR </t>
        </is>
      </c>
      <c r="B5743" t="inlineStr">
        <is>
          <t>FR 1592</t>
        </is>
      </c>
      <c r="C5743" s="4" t="inlineStr">
        <is>
          <t>29.12.2024</t>
        </is>
      </c>
      <c r="D5743" t="inlineStr">
        <is>
          <t>10:55</t>
        </is>
      </c>
      <c r="E5743" s="4" t="inlineStr">
        <is>
          <t>27.12.2024</t>
        </is>
      </c>
      <c r="F5743" t="inlineStr">
        <is>
          <t>18:50</t>
        </is>
      </c>
      <c r="G5743" s="5" t="n">
        <v>40.08333</v>
      </c>
      <c r="H5743" t="inlineStr">
        <is>
          <t>Outbound</t>
        </is>
      </c>
      <c r="I5743" s="6" t="n">
        <v>0</v>
      </c>
      <c r="J5743" s="6" t="n">
        <v>0</v>
      </c>
      <c r="K5743" s="6" t="n">
        <v>0</v>
      </c>
      <c r="L5743" s="6">
        <f>I5743+J5743+K5743</f>
        <v/>
      </c>
      <c r="M5743" s="6" t="n">
        <v>1</v>
      </c>
      <c r="P5743" t="inlineStr">
        <is>
          <t>Ja</t>
        </is>
      </c>
      <c r="T5743" t="inlineStr">
        <is>
          <t>MAN</t>
        </is>
      </c>
      <c r="U5743">
        <f>VLOOKUP(T5743,Destinations!$A$2:$C$550,2,0)</f>
        <v/>
      </c>
      <c r="V5743" t="inlineStr">
        <is>
          <t>WCHS</t>
        </is>
      </c>
      <c r="W5743">
        <f>VLOOKUP(V5743,'WCH Kat'!$A$1:$B$150,2,0)</f>
        <v/>
      </c>
    </row>
    <row r="5744">
      <c r="A5744" t="inlineStr">
        <is>
          <t xml:space="preserve">FR </t>
        </is>
      </c>
      <c r="B5744" t="inlineStr">
        <is>
          <t>FR 1592</t>
        </is>
      </c>
      <c r="C5744" s="4" t="inlineStr">
        <is>
          <t>29.12.2024</t>
        </is>
      </c>
      <c r="D5744" t="inlineStr">
        <is>
          <t>10:55</t>
        </is>
      </c>
      <c r="E5744" s="4" t="inlineStr">
        <is>
          <t>27.12.2024</t>
        </is>
      </c>
      <c r="F5744" t="inlineStr">
        <is>
          <t>18:50</t>
        </is>
      </c>
      <c r="G5744" s="5" t="n">
        <v>40.08333</v>
      </c>
      <c r="H5744" t="inlineStr">
        <is>
          <t>Outbound</t>
        </is>
      </c>
      <c r="I5744" s="6" t="n">
        <v>0</v>
      </c>
      <c r="J5744" s="6" t="n">
        <v>0</v>
      </c>
      <c r="K5744" s="6" t="n">
        <v>0</v>
      </c>
      <c r="L5744" s="6">
        <f>I5744+J5744+K5744</f>
        <v/>
      </c>
      <c r="M5744" s="6" t="n">
        <v>1</v>
      </c>
      <c r="P5744" t="inlineStr">
        <is>
          <t>Ja</t>
        </is>
      </c>
      <c r="T5744" t="inlineStr">
        <is>
          <t>MAN</t>
        </is>
      </c>
      <c r="U5744">
        <f>VLOOKUP(T5744,Destinations!$A$2:$C$550,2,0)</f>
        <v/>
      </c>
      <c r="V5744" t="inlineStr">
        <is>
          <t>WCHS</t>
        </is>
      </c>
      <c r="W5744">
        <f>VLOOKUP(V5744,'WCH Kat'!$A$1:$B$150,2,0)</f>
        <v/>
      </c>
    </row>
    <row r="5745">
      <c r="A5745" t="inlineStr">
        <is>
          <t xml:space="preserve">FR </t>
        </is>
      </c>
      <c r="B5745" t="inlineStr">
        <is>
          <t>FR 1592</t>
        </is>
      </c>
      <c r="C5745" s="4" t="inlineStr">
        <is>
          <t>29.12.2024</t>
        </is>
      </c>
      <c r="D5745" t="inlineStr">
        <is>
          <t>10:55</t>
        </is>
      </c>
      <c r="E5745" s="4" t="inlineStr">
        <is>
          <t>27.12.2024</t>
        </is>
      </c>
      <c r="F5745" t="inlineStr">
        <is>
          <t>18:50</t>
        </is>
      </c>
      <c r="G5745" s="5" t="n">
        <v>40.08333</v>
      </c>
      <c r="H5745" t="inlineStr">
        <is>
          <t>Outbound</t>
        </is>
      </c>
      <c r="I5745" s="6" t="n">
        <v>0</v>
      </c>
      <c r="J5745" s="6" t="n">
        <v>0</v>
      </c>
      <c r="K5745" s="6" t="n">
        <v>0</v>
      </c>
      <c r="L5745" s="6">
        <f>I5745+J5745+K5745</f>
        <v/>
      </c>
      <c r="M5745" s="6" t="n">
        <v>1</v>
      </c>
      <c r="P5745" t="inlineStr">
        <is>
          <t>Ja</t>
        </is>
      </c>
      <c r="T5745" t="inlineStr">
        <is>
          <t>MAN</t>
        </is>
      </c>
      <c r="U5745">
        <f>VLOOKUP(T5745,Destinations!$A$2:$C$550,2,0)</f>
        <v/>
      </c>
      <c r="V5745" t="inlineStr">
        <is>
          <t>WCHS</t>
        </is>
      </c>
      <c r="W5745">
        <f>VLOOKUP(V5745,'WCH Kat'!$A$1:$B$150,2,0)</f>
        <v/>
      </c>
    </row>
    <row r="5746">
      <c r="A5746" t="inlineStr">
        <is>
          <t xml:space="preserve">FR </t>
        </is>
      </c>
      <c r="B5746" t="inlineStr">
        <is>
          <t>FR 1592</t>
        </is>
      </c>
      <c r="C5746" s="4" t="inlineStr">
        <is>
          <t>29.12.2024</t>
        </is>
      </c>
      <c r="D5746" t="inlineStr">
        <is>
          <t>10:55</t>
        </is>
      </c>
      <c r="E5746" s="4" t="inlineStr">
        <is>
          <t>27.12.2024</t>
        </is>
      </c>
      <c r="F5746" t="inlineStr">
        <is>
          <t>18:50</t>
        </is>
      </c>
      <c r="G5746" s="5" t="n">
        <v>40.08333</v>
      </c>
      <c r="H5746" t="inlineStr">
        <is>
          <t>Outbound</t>
        </is>
      </c>
      <c r="I5746" s="6" t="n">
        <v>0</v>
      </c>
      <c r="J5746" s="6" t="n">
        <v>0</v>
      </c>
      <c r="K5746" s="6" t="n">
        <v>0</v>
      </c>
      <c r="L5746" s="6">
        <f>I5746+J5746+K5746</f>
        <v/>
      </c>
      <c r="M5746" s="6" t="n">
        <v>1</v>
      </c>
      <c r="P5746" t="inlineStr">
        <is>
          <t>Ja</t>
        </is>
      </c>
      <c r="T5746" t="inlineStr">
        <is>
          <t>MAN</t>
        </is>
      </c>
      <c r="U5746">
        <f>VLOOKUP(T5746,Destinations!$A$2:$C$550,2,0)</f>
        <v/>
      </c>
      <c r="V5746" t="inlineStr">
        <is>
          <t>WCHS</t>
        </is>
      </c>
      <c r="W5746">
        <f>VLOOKUP(V5746,'WCH Kat'!$A$1:$B$150,2,0)</f>
        <v/>
      </c>
    </row>
    <row r="5747">
      <c r="A5747" t="inlineStr">
        <is>
          <t xml:space="preserve">FR </t>
        </is>
      </c>
      <c r="B5747" t="inlineStr">
        <is>
          <t>FR  1592</t>
        </is>
      </c>
      <c r="C5747" s="4" t="inlineStr">
        <is>
          <t>29.12.2024</t>
        </is>
      </c>
      <c r="D5747" t="inlineStr">
        <is>
          <t>10:55</t>
        </is>
      </c>
      <c r="E5747" s="4" t="inlineStr">
        <is>
          <t>29.12.2024</t>
        </is>
      </c>
      <c r="F5747" t="inlineStr">
        <is>
          <t>08:59</t>
        </is>
      </c>
      <c r="G5747" s="5" t="n">
        <v>1.93333</v>
      </c>
      <c r="H5747" t="inlineStr">
        <is>
          <t>Outbound</t>
        </is>
      </c>
      <c r="I5747" s="6" t="n">
        <v>0</v>
      </c>
      <c r="J5747" s="6" t="n">
        <v>1</v>
      </c>
      <c r="K5747" s="6" t="n">
        <v>0</v>
      </c>
      <c r="L5747" s="6">
        <f>I5747+J5747+K5747</f>
        <v/>
      </c>
      <c r="M5747" s="6" t="n">
        <v>0</v>
      </c>
      <c r="Q5747" t="inlineStr">
        <is>
          <t>Ja</t>
        </is>
      </c>
      <c r="T5747" t="inlineStr">
        <is>
          <t>MAN</t>
        </is>
      </c>
      <c r="U5747">
        <f>VLOOKUP(T5747,Destinations!$A$2:$C$550,2,0)</f>
        <v/>
      </c>
      <c r="V5747" t="inlineStr">
        <is>
          <t>WCHS</t>
        </is>
      </c>
      <c r="W5747">
        <f>VLOOKUP(V5747,'WCH Kat'!$A$1:$B$150,2,0)</f>
        <v/>
      </c>
    </row>
    <row r="5748">
      <c r="A5748" t="inlineStr">
        <is>
          <t xml:space="preserve">BA </t>
        </is>
      </c>
      <c r="B5748" t="inlineStr">
        <is>
          <t>BA  996</t>
        </is>
      </c>
      <c r="C5748" s="4" t="inlineStr">
        <is>
          <t>29.12.2024</t>
        </is>
      </c>
      <c r="D5748" t="inlineStr">
        <is>
          <t>11:05</t>
        </is>
      </c>
      <c r="E5748" s="4" t="inlineStr">
        <is>
          <t>27.12.2024</t>
        </is>
      </c>
      <c r="F5748" t="inlineStr">
        <is>
          <t>20:45</t>
        </is>
      </c>
      <c r="G5748" s="5" t="n">
        <v>38.33333</v>
      </c>
      <c r="H5748" t="inlineStr">
        <is>
          <t>Inbound</t>
        </is>
      </c>
      <c r="I5748" s="6" t="n">
        <v>0</v>
      </c>
      <c r="J5748" s="6" t="n">
        <v>0</v>
      </c>
      <c r="K5748" s="6" t="n">
        <v>0</v>
      </c>
      <c r="L5748" s="6">
        <f>I5748+J5748+K5748</f>
        <v/>
      </c>
      <c r="M5748" s="6" t="n">
        <v>1</v>
      </c>
      <c r="P5748" t="inlineStr">
        <is>
          <t>Ja</t>
        </is>
      </c>
      <c r="T5748" t="inlineStr">
        <is>
          <t>LHR</t>
        </is>
      </c>
      <c r="U5748">
        <f>VLOOKUP(T5748,Destinations!$A$2:$C$550,2,0)</f>
        <v/>
      </c>
      <c r="V5748" t="inlineStr">
        <is>
          <t>BLND</t>
        </is>
      </c>
      <c r="W5748">
        <f>VLOOKUP(V5748,'WCH Kat'!$A$1:$B$150,2,0)</f>
        <v/>
      </c>
    </row>
    <row r="5749">
      <c r="A5749" t="inlineStr">
        <is>
          <t xml:space="preserve">EW </t>
        </is>
      </c>
      <c r="B5749" t="inlineStr">
        <is>
          <t>EW  963</t>
        </is>
      </c>
      <c r="C5749" s="4" t="inlineStr">
        <is>
          <t>29.12.2024</t>
        </is>
      </c>
      <c r="D5749" t="inlineStr">
        <is>
          <t>11:15</t>
        </is>
      </c>
      <c r="E5749" s="4" t="inlineStr">
        <is>
          <t>27.12.2024</t>
        </is>
      </c>
      <c r="F5749" t="inlineStr">
        <is>
          <t>20:20</t>
        </is>
      </c>
      <c r="G5749" s="5" t="n">
        <v>38.91667</v>
      </c>
      <c r="H5749" t="inlineStr">
        <is>
          <t>Inbound</t>
        </is>
      </c>
      <c r="I5749" s="6" t="n">
        <v>0</v>
      </c>
      <c r="J5749" s="6" t="n">
        <v>0</v>
      </c>
      <c r="K5749" s="6" t="n">
        <v>0</v>
      </c>
      <c r="L5749" s="6">
        <f>I5749+J5749+K5749</f>
        <v/>
      </c>
      <c r="M5749" s="6" t="n">
        <v>1</v>
      </c>
      <c r="P5749" t="inlineStr">
        <is>
          <t>Ja</t>
        </is>
      </c>
      <c r="T5749" t="inlineStr">
        <is>
          <t>SPU</t>
        </is>
      </c>
      <c r="U5749">
        <f>VLOOKUP(T5749,Destinations!$A$2:$C$550,2,0)</f>
        <v/>
      </c>
      <c r="V5749" t="inlineStr">
        <is>
          <t>WCHR</t>
        </is>
      </c>
      <c r="W5749">
        <f>VLOOKUP(V5749,'WCH Kat'!$A$1:$B$150,2,0)</f>
        <v/>
      </c>
    </row>
    <row r="5750">
      <c r="A5750" t="inlineStr">
        <is>
          <t xml:space="preserve">FR </t>
        </is>
      </c>
      <c r="B5750" t="inlineStr">
        <is>
          <t>FR 5205</t>
        </is>
      </c>
      <c r="C5750" s="4" t="inlineStr">
        <is>
          <t>29.12.2024</t>
        </is>
      </c>
      <c r="D5750" t="inlineStr">
        <is>
          <t>11:25</t>
        </is>
      </c>
      <c r="E5750" s="4" t="inlineStr">
        <is>
          <t>27.12.2024</t>
        </is>
      </c>
      <c r="F5750" t="inlineStr">
        <is>
          <t>17:00</t>
        </is>
      </c>
      <c r="G5750" s="5" t="n">
        <v>42.41667</v>
      </c>
      <c r="H5750" t="inlineStr">
        <is>
          <t>Outbound</t>
        </is>
      </c>
      <c r="I5750" s="6" t="n">
        <v>0</v>
      </c>
      <c r="J5750" s="6" t="n">
        <v>0</v>
      </c>
      <c r="K5750" s="6" t="n">
        <v>0</v>
      </c>
      <c r="L5750" s="6">
        <f>I5750+J5750+K5750</f>
        <v/>
      </c>
      <c r="M5750" s="6" t="n">
        <v>1</v>
      </c>
      <c r="P5750" t="inlineStr">
        <is>
          <t>Ja</t>
        </is>
      </c>
      <c r="T5750" t="inlineStr">
        <is>
          <t>MLA</t>
        </is>
      </c>
      <c r="U5750">
        <f>VLOOKUP(T5750,Destinations!$A$2:$C$550,2,0)</f>
        <v/>
      </c>
      <c r="V5750" t="inlineStr">
        <is>
          <t>WCHR</t>
        </is>
      </c>
      <c r="W5750">
        <f>VLOOKUP(V5750,'WCH Kat'!$A$1:$B$150,2,0)</f>
        <v/>
      </c>
    </row>
    <row r="5751">
      <c r="A5751" t="inlineStr">
        <is>
          <t xml:space="preserve">PC </t>
        </is>
      </c>
      <c r="B5751" t="inlineStr">
        <is>
          <t>PC 1012</t>
        </is>
      </c>
      <c r="C5751" s="4" t="inlineStr">
        <is>
          <t>29.12.2024</t>
        </is>
      </c>
      <c r="D5751" t="inlineStr">
        <is>
          <t>11:35</t>
        </is>
      </c>
      <c r="E5751" s="4" t="inlineStr">
        <is>
          <t>27.12.2024</t>
        </is>
      </c>
      <c r="F5751" t="inlineStr">
        <is>
          <t>09:45</t>
        </is>
      </c>
      <c r="G5751" s="5" t="n">
        <v>49.83333</v>
      </c>
      <c r="H5751" t="inlineStr">
        <is>
          <t>Outbound</t>
        </is>
      </c>
      <c r="I5751" s="6" t="n">
        <v>0</v>
      </c>
      <c r="J5751" s="6" t="n">
        <v>0</v>
      </c>
      <c r="K5751" s="6" t="n">
        <v>0</v>
      </c>
      <c r="L5751" s="6">
        <f>I5751+J5751+K5751</f>
        <v/>
      </c>
      <c r="M5751" s="6" t="n">
        <v>1</v>
      </c>
      <c r="P5751" t="inlineStr">
        <is>
          <t>Ja</t>
        </is>
      </c>
      <c r="T5751" t="inlineStr">
        <is>
          <t>SAW</t>
        </is>
      </c>
      <c r="U5751">
        <f>VLOOKUP(T5751,Destinations!$A$2:$C$550,2,0)</f>
        <v/>
      </c>
      <c r="V5751" t="inlineStr">
        <is>
          <t>WCHC</t>
        </is>
      </c>
      <c r="W5751">
        <f>VLOOKUP(V5751,'WCH Kat'!$A$1:$B$150,2,0)</f>
        <v/>
      </c>
    </row>
    <row r="5752">
      <c r="A5752" t="inlineStr">
        <is>
          <t xml:space="preserve">PC </t>
        </is>
      </c>
      <c r="B5752" t="inlineStr">
        <is>
          <t>PC 1012</t>
        </is>
      </c>
      <c r="C5752" s="4" t="inlineStr">
        <is>
          <t>29.12.2024</t>
        </is>
      </c>
      <c r="D5752" t="inlineStr">
        <is>
          <t>11:35</t>
        </is>
      </c>
      <c r="E5752" s="4" t="inlineStr">
        <is>
          <t>29.12.2024</t>
        </is>
      </c>
      <c r="F5752" t="inlineStr">
        <is>
          <t>10:08</t>
        </is>
      </c>
      <c r="G5752" s="5" t="n">
        <v>1.45</v>
      </c>
      <c r="H5752" t="inlineStr">
        <is>
          <t>Outbound</t>
        </is>
      </c>
      <c r="I5752" s="6" t="n">
        <v>0</v>
      </c>
      <c r="J5752" s="6" t="n">
        <v>1</v>
      </c>
      <c r="K5752" s="6" t="n">
        <v>0</v>
      </c>
      <c r="L5752" s="6">
        <f>I5752+J5752+K5752</f>
        <v/>
      </c>
      <c r="M5752" s="6" t="n">
        <v>0</v>
      </c>
      <c r="Q5752" t="inlineStr">
        <is>
          <t>Ja</t>
        </is>
      </c>
      <c r="T5752" t="inlineStr">
        <is>
          <t>SAW</t>
        </is>
      </c>
      <c r="U5752">
        <f>VLOOKUP(T5752,Destinations!$A$2:$C$550,2,0)</f>
        <v/>
      </c>
      <c r="V5752" t="inlineStr">
        <is>
          <t>WCHS</t>
        </is>
      </c>
      <c r="W5752">
        <f>VLOOKUP(V5752,'WCH Kat'!$A$1:$B$150,2,0)</f>
        <v/>
      </c>
    </row>
    <row r="5753">
      <c r="A5753" t="inlineStr">
        <is>
          <t xml:space="preserve">EW </t>
        </is>
      </c>
      <c r="B5753" t="inlineStr">
        <is>
          <t>EW  581</t>
        </is>
      </c>
      <c r="C5753" s="4" t="inlineStr">
        <is>
          <t>29.12.2024</t>
        </is>
      </c>
      <c r="D5753" t="inlineStr">
        <is>
          <t>11:37</t>
        </is>
      </c>
      <c r="E5753" s="4" t="inlineStr">
        <is>
          <t>27.12.2024</t>
        </is>
      </c>
      <c r="F5753" t="inlineStr">
        <is>
          <t>20:25</t>
        </is>
      </c>
      <c r="G5753" s="5" t="n">
        <v>39.2</v>
      </c>
      <c r="H5753" t="inlineStr">
        <is>
          <t>Inbound</t>
        </is>
      </c>
      <c r="I5753" s="6" t="n">
        <v>0</v>
      </c>
      <c r="J5753" s="6" t="n">
        <v>0</v>
      </c>
      <c r="K5753" s="6" t="n">
        <v>0</v>
      </c>
      <c r="L5753" s="6">
        <f>I5753+J5753+K5753</f>
        <v/>
      </c>
      <c r="M5753" s="6" t="n">
        <v>1</v>
      </c>
      <c r="P5753" t="inlineStr">
        <is>
          <t>Ja</t>
        </is>
      </c>
      <c r="T5753" t="inlineStr">
        <is>
          <t>PMI</t>
        </is>
      </c>
      <c r="U5753">
        <f>VLOOKUP(T5753,Destinations!$A$2:$C$550,2,0)</f>
        <v/>
      </c>
      <c r="V5753" t="inlineStr">
        <is>
          <t>WCHS</t>
        </is>
      </c>
      <c r="W5753">
        <f>VLOOKUP(V5753,'WCH Kat'!$A$1:$B$150,2,0)</f>
        <v/>
      </c>
    </row>
    <row r="5754">
      <c r="A5754" t="inlineStr">
        <is>
          <t xml:space="preserve">TK </t>
        </is>
      </c>
      <c r="B5754" t="inlineStr">
        <is>
          <t>TK 1672</t>
        </is>
      </c>
      <c r="C5754" s="4" t="inlineStr">
        <is>
          <t>29.12.2024</t>
        </is>
      </c>
      <c r="D5754" t="inlineStr">
        <is>
          <t>11:45</t>
        </is>
      </c>
      <c r="E5754" s="4" t="inlineStr">
        <is>
          <t>27.12.2024</t>
        </is>
      </c>
      <c r="F5754" t="inlineStr">
        <is>
          <t>11:50</t>
        </is>
      </c>
      <c r="G5754" s="5" t="n">
        <v>47.91667</v>
      </c>
      <c r="H5754" t="inlineStr">
        <is>
          <t>Outbound</t>
        </is>
      </c>
      <c r="I5754" s="6" t="n">
        <v>0</v>
      </c>
      <c r="J5754" s="6" t="n">
        <v>0</v>
      </c>
      <c r="K5754" s="6" t="n">
        <v>0</v>
      </c>
      <c r="L5754" s="6">
        <f>I5754+J5754+K5754</f>
        <v/>
      </c>
      <c r="M5754" s="6" t="n">
        <v>1</v>
      </c>
      <c r="P5754" t="inlineStr">
        <is>
          <t>Ja</t>
        </is>
      </c>
      <c r="T5754" t="inlineStr">
        <is>
          <t>IST</t>
        </is>
      </c>
      <c r="U5754">
        <f>VLOOKUP(T5754,Destinations!$A$2:$C$550,2,0)</f>
        <v/>
      </c>
      <c r="V5754" t="inlineStr">
        <is>
          <t>WCHR</t>
        </is>
      </c>
      <c r="W5754">
        <f>VLOOKUP(V5754,'WCH Kat'!$A$1:$B$150,2,0)</f>
        <v/>
      </c>
    </row>
    <row r="5755">
      <c r="A5755" t="inlineStr">
        <is>
          <t xml:space="preserve">TK </t>
        </is>
      </c>
      <c r="B5755" t="inlineStr">
        <is>
          <t>TK 1672</t>
        </is>
      </c>
      <c r="C5755" s="4" t="inlineStr">
        <is>
          <t>29.12.2024</t>
        </is>
      </c>
      <c r="D5755" t="inlineStr">
        <is>
          <t>11:45</t>
        </is>
      </c>
      <c r="E5755" s="4" t="inlineStr">
        <is>
          <t>27.12.2024</t>
        </is>
      </c>
      <c r="F5755" t="inlineStr">
        <is>
          <t>11:50</t>
        </is>
      </c>
      <c r="G5755" s="5" t="n">
        <v>47.91667</v>
      </c>
      <c r="H5755" t="inlineStr">
        <is>
          <t>Outbound</t>
        </is>
      </c>
      <c r="I5755" s="6" t="n">
        <v>0</v>
      </c>
      <c r="J5755" s="6" t="n">
        <v>0</v>
      </c>
      <c r="K5755" s="6" t="n">
        <v>0</v>
      </c>
      <c r="L5755" s="6">
        <f>I5755+J5755+K5755</f>
        <v/>
      </c>
      <c r="M5755" s="6" t="n">
        <v>1</v>
      </c>
      <c r="P5755" t="inlineStr">
        <is>
          <t>Ja</t>
        </is>
      </c>
      <c r="T5755" t="inlineStr">
        <is>
          <t>IST</t>
        </is>
      </c>
      <c r="U5755">
        <f>VLOOKUP(T5755,Destinations!$A$2:$C$550,2,0)</f>
        <v/>
      </c>
      <c r="V5755" t="inlineStr">
        <is>
          <t>WCHR</t>
        </is>
      </c>
      <c r="W5755">
        <f>VLOOKUP(V5755,'WCH Kat'!$A$1:$B$150,2,0)</f>
        <v/>
      </c>
    </row>
    <row r="5756">
      <c r="A5756" t="inlineStr">
        <is>
          <t xml:space="preserve">TK </t>
        </is>
      </c>
      <c r="B5756" t="inlineStr">
        <is>
          <t>TK 1672</t>
        </is>
      </c>
      <c r="C5756" s="4" t="inlineStr">
        <is>
          <t>29.12.2024</t>
        </is>
      </c>
      <c r="D5756" t="inlineStr">
        <is>
          <t>11:45</t>
        </is>
      </c>
      <c r="E5756" s="4" t="inlineStr">
        <is>
          <t>27.12.2024</t>
        </is>
      </c>
      <c r="F5756" t="inlineStr">
        <is>
          <t>11:50</t>
        </is>
      </c>
      <c r="G5756" s="5" t="n">
        <v>47.91667</v>
      </c>
      <c r="H5756" t="inlineStr">
        <is>
          <t>Outbound</t>
        </is>
      </c>
      <c r="I5756" s="6" t="n">
        <v>0</v>
      </c>
      <c r="J5756" s="6" t="n">
        <v>0</v>
      </c>
      <c r="K5756" s="6" t="n">
        <v>0</v>
      </c>
      <c r="L5756" s="6">
        <f>I5756+J5756+K5756</f>
        <v/>
      </c>
      <c r="M5756" s="6" t="n">
        <v>1</v>
      </c>
      <c r="P5756" t="inlineStr">
        <is>
          <t>Ja</t>
        </is>
      </c>
      <c r="T5756" t="inlineStr">
        <is>
          <t>IST</t>
        </is>
      </c>
      <c r="U5756">
        <f>VLOOKUP(T5756,Destinations!$A$2:$C$550,2,0)</f>
        <v/>
      </c>
      <c r="V5756" t="inlineStr">
        <is>
          <t>WCHS</t>
        </is>
      </c>
      <c r="W5756">
        <f>VLOOKUP(V5756,'WCH Kat'!$A$1:$B$150,2,0)</f>
        <v/>
      </c>
    </row>
    <row r="5757">
      <c r="A5757" t="inlineStr">
        <is>
          <t xml:space="preserve">TK </t>
        </is>
      </c>
      <c r="B5757" t="inlineStr">
        <is>
          <t>TK 1672</t>
        </is>
      </c>
      <c r="C5757" s="4" t="inlineStr">
        <is>
          <t>29.12.2024</t>
        </is>
      </c>
      <c r="D5757" t="inlineStr">
        <is>
          <t>11:45</t>
        </is>
      </c>
      <c r="E5757" s="4" t="inlineStr">
        <is>
          <t>29.12.2024</t>
        </is>
      </c>
      <c r="F5757" t="inlineStr">
        <is>
          <t>09:11</t>
        </is>
      </c>
      <c r="G5757" s="5" t="n">
        <v>2.56667</v>
      </c>
      <c r="H5757" t="inlineStr">
        <is>
          <t>Outbound</t>
        </is>
      </c>
      <c r="I5757" s="6" t="n">
        <v>0</v>
      </c>
      <c r="J5757" s="6" t="n">
        <v>1</v>
      </c>
      <c r="K5757" s="6" t="n">
        <v>0</v>
      </c>
      <c r="L5757" s="6">
        <f>I5757+J5757+K5757</f>
        <v/>
      </c>
      <c r="M5757" s="6" t="n">
        <v>0</v>
      </c>
      <c r="Q5757" t="inlineStr">
        <is>
          <t>Ja</t>
        </is>
      </c>
      <c r="T5757" t="inlineStr">
        <is>
          <t>Istanbul-Atatürk</t>
        </is>
      </c>
      <c r="U5757">
        <f>VLOOKUP(T5757,Destinations!$A$2:$C$550,2,0)</f>
        <v/>
      </c>
      <c r="V5757" t="inlineStr">
        <is>
          <t>WCHS</t>
        </is>
      </c>
      <c r="W5757">
        <f>VLOOKUP(V5757,'WCH Kat'!$A$1:$B$150,2,0)</f>
        <v/>
      </c>
    </row>
    <row r="5758">
      <c r="A5758" t="inlineStr">
        <is>
          <t xml:space="preserve">TK </t>
        </is>
      </c>
      <c r="B5758" t="inlineStr">
        <is>
          <t>TK 1672</t>
        </is>
      </c>
      <c r="C5758" s="4" t="inlineStr">
        <is>
          <t>29.12.2024</t>
        </is>
      </c>
      <c r="D5758" t="inlineStr">
        <is>
          <t>11:45</t>
        </is>
      </c>
      <c r="E5758" s="4" t="inlineStr">
        <is>
          <t>29.12.2024</t>
        </is>
      </c>
      <c r="F5758" t="inlineStr">
        <is>
          <t>09:11</t>
        </is>
      </c>
      <c r="G5758" s="5" t="n">
        <v>2.56667</v>
      </c>
      <c r="H5758" t="inlineStr">
        <is>
          <t>Outbound</t>
        </is>
      </c>
      <c r="I5758" s="6" t="n">
        <v>0</v>
      </c>
      <c r="J5758" s="6" t="n">
        <v>1</v>
      </c>
      <c r="K5758" s="6" t="n">
        <v>0</v>
      </c>
      <c r="L5758" s="6">
        <f>I5758+J5758+K5758</f>
        <v/>
      </c>
      <c r="M5758" s="6" t="n">
        <v>0</v>
      </c>
      <c r="Q5758" t="inlineStr">
        <is>
          <t>Ja</t>
        </is>
      </c>
      <c r="T5758" t="inlineStr">
        <is>
          <t>Istanbul-Atatürk</t>
        </is>
      </c>
      <c r="U5758">
        <f>VLOOKUP(T5758,Destinations!$A$2:$C$550,2,0)</f>
        <v/>
      </c>
      <c r="V5758" t="inlineStr">
        <is>
          <t>WCHS</t>
        </is>
      </c>
      <c r="W5758">
        <f>VLOOKUP(V5758,'WCH Kat'!$A$1:$B$150,2,0)</f>
        <v/>
      </c>
    </row>
    <row r="5759">
      <c r="A5759" t="inlineStr">
        <is>
          <t xml:space="preserve">TK </t>
        </is>
      </c>
      <c r="B5759" t="inlineStr">
        <is>
          <t>TK 1672</t>
        </is>
      </c>
      <c r="C5759" s="4" t="inlineStr">
        <is>
          <t>29.12.2024</t>
        </is>
      </c>
      <c r="D5759" t="inlineStr">
        <is>
          <t>11:45</t>
        </is>
      </c>
      <c r="E5759" s="4" t="inlineStr">
        <is>
          <t>29.12.2024</t>
        </is>
      </c>
      <c r="F5759" t="inlineStr">
        <is>
          <t>09:41</t>
        </is>
      </c>
      <c r="G5759" s="5" t="n">
        <v>2.06667</v>
      </c>
      <c r="H5759" t="inlineStr">
        <is>
          <t>Outbound</t>
        </is>
      </c>
      <c r="I5759" s="6" t="n">
        <v>0</v>
      </c>
      <c r="J5759" s="6" t="n">
        <v>1</v>
      </c>
      <c r="K5759" s="6" t="n">
        <v>0</v>
      </c>
      <c r="L5759" s="6">
        <f>I5759+J5759+K5759</f>
        <v/>
      </c>
      <c r="M5759" s="6" t="n">
        <v>0</v>
      </c>
      <c r="Q5759" t="inlineStr">
        <is>
          <t>Ja</t>
        </is>
      </c>
      <c r="T5759" t="inlineStr">
        <is>
          <t>Istanbul-Atatürk</t>
        </is>
      </c>
      <c r="U5759">
        <f>VLOOKUP(T5759,Destinations!$A$2:$C$550,2,0)</f>
        <v/>
      </c>
      <c r="V5759" t="inlineStr">
        <is>
          <t>WCHS</t>
        </is>
      </c>
      <c r="W5759">
        <f>VLOOKUP(V5759,'WCH Kat'!$A$1:$B$150,2,0)</f>
        <v/>
      </c>
    </row>
    <row r="5760">
      <c r="A5760" t="inlineStr">
        <is>
          <t xml:space="preserve">TK </t>
        </is>
      </c>
      <c r="B5760" t="inlineStr">
        <is>
          <t>TK 1672</t>
        </is>
      </c>
      <c r="C5760" s="4" t="inlineStr">
        <is>
          <t>29.12.2024</t>
        </is>
      </c>
      <c r="D5760" t="inlineStr">
        <is>
          <t>11:45</t>
        </is>
      </c>
      <c r="E5760" s="4" t="inlineStr">
        <is>
          <t>29.12.2024</t>
        </is>
      </c>
      <c r="F5760" t="inlineStr">
        <is>
          <t>10:07</t>
        </is>
      </c>
      <c r="G5760" s="5" t="n">
        <v>1.63333</v>
      </c>
      <c r="H5760" t="inlineStr">
        <is>
          <t>Outbound</t>
        </is>
      </c>
      <c r="I5760" s="6" t="n">
        <v>0</v>
      </c>
      <c r="J5760" s="6" t="n">
        <v>1</v>
      </c>
      <c r="K5760" s="6" t="n">
        <v>0</v>
      </c>
      <c r="L5760" s="6">
        <f>I5760+J5760+K5760</f>
        <v/>
      </c>
      <c r="M5760" s="6" t="n">
        <v>0</v>
      </c>
      <c r="Q5760" t="inlineStr">
        <is>
          <t>Ja</t>
        </is>
      </c>
      <c r="T5760" t="inlineStr">
        <is>
          <t>Istanbul-Atatürk</t>
        </is>
      </c>
      <c r="U5760">
        <f>VLOOKUP(T5760,Destinations!$A$2:$C$550,2,0)</f>
        <v/>
      </c>
      <c r="V5760" t="inlineStr">
        <is>
          <t>WCHR</t>
        </is>
      </c>
      <c r="W5760">
        <f>VLOOKUP(V5760,'WCH Kat'!$A$1:$B$150,2,0)</f>
        <v/>
      </c>
    </row>
    <row r="5761">
      <c r="A5761" t="inlineStr">
        <is>
          <t xml:space="preserve">TK </t>
        </is>
      </c>
      <c r="B5761" t="inlineStr">
        <is>
          <t>TK 1672</t>
        </is>
      </c>
      <c r="C5761" s="4" t="inlineStr">
        <is>
          <t>29.12.2024</t>
        </is>
      </c>
      <c r="D5761" t="inlineStr">
        <is>
          <t>11:45</t>
        </is>
      </c>
      <c r="E5761" s="4" t="inlineStr">
        <is>
          <t>29.12.2024</t>
        </is>
      </c>
      <c r="F5761" t="inlineStr">
        <is>
          <t>10:27</t>
        </is>
      </c>
      <c r="G5761" s="5" t="n">
        <v>1.3</v>
      </c>
      <c r="H5761" t="inlineStr">
        <is>
          <t>Outbound</t>
        </is>
      </c>
      <c r="I5761" s="6" t="n">
        <v>0</v>
      </c>
      <c r="J5761" s="6" t="n">
        <v>1</v>
      </c>
      <c r="K5761" s="6" t="n">
        <v>0</v>
      </c>
      <c r="L5761" s="6">
        <f>I5761+J5761+K5761</f>
        <v/>
      </c>
      <c r="M5761" s="6" t="n">
        <v>0</v>
      </c>
      <c r="Q5761" t="inlineStr">
        <is>
          <t>Ja</t>
        </is>
      </c>
      <c r="T5761" t="inlineStr">
        <is>
          <t>Istanbul-Atatürk</t>
        </is>
      </c>
      <c r="U5761">
        <f>VLOOKUP(T5761,Destinations!$A$2:$C$550,2,0)</f>
        <v/>
      </c>
      <c r="V5761" t="inlineStr">
        <is>
          <t>WCHR</t>
        </is>
      </c>
      <c r="W5761">
        <f>VLOOKUP(V5761,'WCH Kat'!$A$1:$B$150,2,0)</f>
        <v/>
      </c>
    </row>
    <row r="5762">
      <c r="A5762" t="inlineStr">
        <is>
          <t xml:space="preserve">EW </t>
        </is>
      </c>
      <c r="B5762" t="inlineStr">
        <is>
          <t>EW 584</t>
        </is>
      </c>
      <c r="C5762" s="4" t="inlineStr">
        <is>
          <t>29.12.2024</t>
        </is>
      </c>
      <c r="D5762" t="inlineStr">
        <is>
          <t>12:05</t>
        </is>
      </c>
      <c r="E5762" s="4" t="inlineStr">
        <is>
          <t>27.12.2024</t>
        </is>
      </c>
      <c r="F5762" t="inlineStr">
        <is>
          <t>10:16</t>
        </is>
      </c>
      <c r="G5762" s="5" t="n">
        <v>49.81667</v>
      </c>
      <c r="H5762" t="inlineStr">
        <is>
          <t>Outbound</t>
        </is>
      </c>
      <c r="I5762" s="6" t="n">
        <v>0</v>
      </c>
      <c r="J5762" s="6" t="n">
        <v>0</v>
      </c>
      <c r="K5762" s="6" t="n">
        <v>0</v>
      </c>
      <c r="L5762" s="6">
        <f>I5762+J5762+K5762</f>
        <v/>
      </c>
      <c r="M5762" s="6" t="n">
        <v>1</v>
      </c>
      <c r="O5762" t="inlineStr">
        <is>
          <t>Ja</t>
        </is>
      </c>
      <c r="T5762" t="inlineStr">
        <is>
          <t>Palma</t>
        </is>
      </c>
      <c r="U5762">
        <f>VLOOKUP(T5762,Destinations!$A$2:$C$550,2,0)</f>
        <v/>
      </c>
      <c r="V5762" t="inlineStr">
        <is>
          <t>WCHR</t>
        </is>
      </c>
      <c r="W5762">
        <f>VLOOKUP(V5762,'WCH Kat'!$A$1:$B$150,2,0)</f>
        <v/>
      </c>
    </row>
    <row r="5763">
      <c r="A5763" t="inlineStr">
        <is>
          <t xml:space="preserve">EW </t>
        </is>
      </c>
      <c r="B5763" t="inlineStr">
        <is>
          <t>EW 584</t>
        </is>
      </c>
      <c r="C5763" s="4" t="inlineStr">
        <is>
          <t>29.12.2024</t>
        </is>
      </c>
      <c r="D5763" t="inlineStr">
        <is>
          <t>12:05</t>
        </is>
      </c>
      <c r="E5763" s="4" t="inlineStr">
        <is>
          <t>29.12.2024</t>
        </is>
      </c>
      <c r="F5763" t="inlineStr">
        <is>
          <t>09:34</t>
        </is>
      </c>
      <c r="G5763" s="5" t="n">
        <v>2.51667</v>
      </c>
      <c r="H5763" t="inlineStr">
        <is>
          <t>Outbound</t>
        </is>
      </c>
      <c r="I5763" s="6" t="n">
        <v>0</v>
      </c>
      <c r="J5763" s="6" t="n">
        <v>1</v>
      </c>
      <c r="K5763" s="6" t="n">
        <v>0</v>
      </c>
      <c r="L5763" s="6">
        <f>I5763+J5763+K5763</f>
        <v/>
      </c>
      <c r="M5763" s="6" t="n">
        <v>0</v>
      </c>
      <c r="Q5763" t="inlineStr">
        <is>
          <t>Ja</t>
        </is>
      </c>
      <c r="T5763" t="inlineStr">
        <is>
          <t>Palma</t>
        </is>
      </c>
      <c r="U5763">
        <f>VLOOKUP(T5763,Destinations!$A$2:$C$550,2,0)</f>
        <v/>
      </c>
      <c r="V5763" t="inlineStr">
        <is>
          <t>WCHR</t>
        </is>
      </c>
      <c r="W5763">
        <f>VLOOKUP(V5763,'WCH Kat'!$A$1:$B$150,2,0)</f>
        <v/>
      </c>
    </row>
    <row r="5764">
      <c r="A5764" t="inlineStr">
        <is>
          <t xml:space="preserve">EW </t>
        </is>
      </c>
      <c r="B5764" t="inlineStr">
        <is>
          <t>EW 584</t>
        </is>
      </c>
      <c r="C5764" s="4" t="inlineStr">
        <is>
          <t>29.12.2024</t>
        </is>
      </c>
      <c r="D5764" t="inlineStr">
        <is>
          <t>12:05</t>
        </is>
      </c>
      <c r="E5764" s="4" t="inlineStr">
        <is>
          <t>29.12.2024</t>
        </is>
      </c>
      <c r="F5764" t="inlineStr">
        <is>
          <t>09:34</t>
        </is>
      </c>
      <c r="G5764" s="5" t="n">
        <v>2.51667</v>
      </c>
      <c r="H5764" t="inlineStr">
        <is>
          <t>Outbound</t>
        </is>
      </c>
      <c r="I5764" s="6" t="n">
        <v>0</v>
      </c>
      <c r="J5764" s="6" t="n">
        <v>1</v>
      </c>
      <c r="K5764" s="6" t="n">
        <v>0</v>
      </c>
      <c r="L5764" s="6">
        <f>I5764+J5764+K5764</f>
        <v/>
      </c>
      <c r="M5764" s="6" t="n">
        <v>0</v>
      </c>
      <c r="Q5764" t="inlineStr">
        <is>
          <t>Ja</t>
        </is>
      </c>
      <c r="T5764" t="inlineStr">
        <is>
          <t>Palma</t>
        </is>
      </c>
      <c r="U5764">
        <f>VLOOKUP(T5764,Destinations!$A$2:$C$550,2,0)</f>
        <v/>
      </c>
      <c r="V5764" t="inlineStr">
        <is>
          <t>WCHR</t>
        </is>
      </c>
      <c r="W5764">
        <f>VLOOKUP(V5764,'WCH Kat'!$A$1:$B$150,2,0)</f>
        <v/>
      </c>
    </row>
    <row r="5765">
      <c r="A5765" t="inlineStr">
        <is>
          <t xml:space="preserve">VL </t>
        </is>
      </c>
      <c r="B5765" t="inlineStr">
        <is>
          <t>VL 1978</t>
        </is>
      </c>
      <c r="C5765" s="4" t="inlineStr">
        <is>
          <t>29.12.2024</t>
        </is>
      </c>
      <c r="D5765" t="inlineStr">
        <is>
          <t>12:45</t>
        </is>
      </c>
      <c r="E5765" s="4" t="inlineStr">
        <is>
          <t>27.12.2024</t>
        </is>
      </c>
      <c r="F5765" t="inlineStr">
        <is>
          <t>22:40</t>
        </is>
      </c>
      <c r="G5765" s="5" t="n">
        <v>38.08333</v>
      </c>
      <c r="H5765" t="inlineStr">
        <is>
          <t>Inbound</t>
        </is>
      </c>
      <c r="I5765" s="6" t="n">
        <v>0</v>
      </c>
      <c r="J5765" s="6" t="n">
        <v>0</v>
      </c>
      <c r="K5765" s="6" t="n">
        <v>0</v>
      </c>
      <c r="L5765" s="6">
        <f>I5765+J5765+K5765</f>
        <v/>
      </c>
      <c r="M5765" s="6" t="n">
        <v>1</v>
      </c>
      <c r="P5765" t="inlineStr">
        <is>
          <t>Ja</t>
        </is>
      </c>
      <c r="T5765" t="inlineStr">
        <is>
          <t>MUC</t>
        </is>
      </c>
      <c r="U5765">
        <f>VLOOKUP(T5765,Destinations!$A$2:$C$550,2,0)</f>
        <v/>
      </c>
      <c r="V5765" t="inlineStr">
        <is>
          <t>WCHR</t>
        </is>
      </c>
      <c r="W5765">
        <f>VLOOKUP(V5765,'WCH Kat'!$A$1:$B$150,2,0)</f>
        <v/>
      </c>
    </row>
    <row r="5766">
      <c r="A5766" t="inlineStr">
        <is>
          <t xml:space="preserve">VL </t>
        </is>
      </c>
      <c r="B5766" t="inlineStr">
        <is>
          <t>VL 1978</t>
        </is>
      </c>
      <c r="C5766" s="4" t="inlineStr">
        <is>
          <t>29.12.2024</t>
        </is>
      </c>
      <c r="D5766" t="inlineStr">
        <is>
          <t>12:45</t>
        </is>
      </c>
      <c r="E5766" s="4" t="inlineStr">
        <is>
          <t>27.12.2024</t>
        </is>
      </c>
      <c r="F5766" t="inlineStr">
        <is>
          <t>22:40</t>
        </is>
      </c>
      <c r="G5766" s="5" t="n">
        <v>38.08333</v>
      </c>
      <c r="H5766" t="inlineStr">
        <is>
          <t>Inbound</t>
        </is>
      </c>
      <c r="I5766" s="6" t="n">
        <v>0</v>
      </c>
      <c r="J5766" s="6" t="n">
        <v>0</v>
      </c>
      <c r="K5766" s="6" t="n">
        <v>0</v>
      </c>
      <c r="L5766" s="6">
        <f>I5766+J5766+K5766</f>
        <v/>
      </c>
      <c r="M5766" s="6" t="n">
        <v>1</v>
      </c>
      <c r="P5766" t="inlineStr">
        <is>
          <t>Ja</t>
        </is>
      </c>
      <c r="T5766" t="inlineStr">
        <is>
          <t>MUC</t>
        </is>
      </c>
      <c r="U5766">
        <f>VLOOKUP(T5766,Destinations!$A$2:$C$550,2,0)</f>
        <v/>
      </c>
      <c r="V5766" t="inlineStr">
        <is>
          <t>WCHS</t>
        </is>
      </c>
      <c r="W5766">
        <f>VLOOKUP(V5766,'WCH Kat'!$A$1:$B$150,2,0)</f>
        <v/>
      </c>
    </row>
    <row r="5767">
      <c r="A5767" t="inlineStr">
        <is>
          <t xml:space="preserve">VL </t>
        </is>
      </c>
      <c r="B5767" t="inlineStr">
        <is>
          <t>VL 1978</t>
        </is>
      </c>
      <c r="C5767" s="4" t="inlineStr">
        <is>
          <t>29.12.2024</t>
        </is>
      </c>
      <c r="D5767" t="inlineStr">
        <is>
          <t>12:45</t>
        </is>
      </c>
      <c r="E5767" s="4" t="inlineStr">
        <is>
          <t>27.12.2024</t>
        </is>
      </c>
      <c r="F5767" t="inlineStr">
        <is>
          <t>22:40</t>
        </is>
      </c>
      <c r="G5767" s="5" t="n">
        <v>38.08333</v>
      </c>
      <c r="H5767" t="inlineStr">
        <is>
          <t>Inbound</t>
        </is>
      </c>
      <c r="I5767" s="6" t="n">
        <v>0</v>
      </c>
      <c r="J5767" s="6" t="n">
        <v>0</v>
      </c>
      <c r="K5767" s="6" t="n">
        <v>0</v>
      </c>
      <c r="L5767" s="6">
        <f>I5767+J5767+K5767</f>
        <v/>
      </c>
      <c r="M5767" s="6" t="n">
        <v>1</v>
      </c>
      <c r="P5767" t="inlineStr">
        <is>
          <t>Ja</t>
        </is>
      </c>
      <c r="T5767" t="inlineStr">
        <is>
          <t>MUC</t>
        </is>
      </c>
      <c r="U5767">
        <f>VLOOKUP(T5767,Destinations!$A$2:$C$550,2,0)</f>
        <v/>
      </c>
      <c r="V5767" t="inlineStr">
        <is>
          <t>WCHR</t>
        </is>
      </c>
      <c r="W5767">
        <f>VLOOKUP(V5767,'WCH Kat'!$A$1:$B$150,2,0)</f>
        <v/>
      </c>
    </row>
    <row r="5768">
      <c r="A5768" t="inlineStr">
        <is>
          <t xml:space="preserve">EW </t>
        </is>
      </c>
      <c r="B5768" t="inlineStr">
        <is>
          <t>EW 268</t>
        </is>
      </c>
      <c r="C5768" s="4" t="inlineStr">
        <is>
          <t>29.12.2024</t>
        </is>
      </c>
      <c r="D5768" t="inlineStr">
        <is>
          <t>13:00</t>
        </is>
      </c>
      <c r="E5768" s="4" t="inlineStr">
        <is>
          <t>29.12.2024</t>
        </is>
      </c>
      <c r="F5768" t="inlineStr">
        <is>
          <t>11:06</t>
        </is>
      </c>
      <c r="G5768" s="5" t="n">
        <v>1.9</v>
      </c>
      <c r="H5768" t="inlineStr">
        <is>
          <t>Outbound</t>
        </is>
      </c>
      <c r="I5768" s="6" t="n">
        <v>0</v>
      </c>
      <c r="J5768" s="6" t="n">
        <v>1</v>
      </c>
      <c r="K5768" s="6" t="n">
        <v>0</v>
      </c>
      <c r="L5768" s="6">
        <f>I5768+J5768+K5768</f>
        <v/>
      </c>
      <c r="M5768" s="6" t="n">
        <v>0</v>
      </c>
      <c r="Q5768" t="inlineStr">
        <is>
          <t>Ja</t>
        </is>
      </c>
      <c r="T5768" t="inlineStr">
        <is>
          <t>Las Palmas</t>
        </is>
      </c>
      <c r="U5768">
        <f>VLOOKUP(T5768,Destinations!$A$2:$C$550,2,0)</f>
        <v/>
      </c>
      <c r="V5768" t="inlineStr">
        <is>
          <t>WCHR</t>
        </is>
      </c>
      <c r="W5768">
        <f>VLOOKUP(V5768,'WCH Kat'!$A$1:$B$150,2,0)</f>
        <v/>
      </c>
    </row>
    <row r="5769">
      <c r="A5769" t="inlineStr">
        <is>
          <t xml:space="preserve">EW </t>
        </is>
      </c>
      <c r="B5769" t="inlineStr">
        <is>
          <t>EW 1157</t>
        </is>
      </c>
      <c r="C5769" s="4" t="inlineStr">
        <is>
          <t>29.12.2024</t>
        </is>
      </c>
      <c r="D5769" t="inlineStr">
        <is>
          <t>13:05</t>
        </is>
      </c>
      <c r="E5769" s="4" t="inlineStr">
        <is>
          <t>27.12.2024</t>
        </is>
      </c>
      <c r="F5769" t="inlineStr">
        <is>
          <t>17:45</t>
        </is>
      </c>
      <c r="G5769" s="5" t="n">
        <v>43.33333</v>
      </c>
      <c r="H5769" t="inlineStr">
        <is>
          <t>Inbound</t>
        </is>
      </c>
      <c r="I5769" s="6" t="n">
        <v>0</v>
      </c>
      <c r="J5769" s="6" t="n">
        <v>0</v>
      </c>
      <c r="K5769" s="6" t="n">
        <v>0</v>
      </c>
      <c r="L5769" s="6">
        <f>I5769+J5769+K5769</f>
        <v/>
      </c>
      <c r="M5769" s="6" t="n">
        <v>1</v>
      </c>
      <c r="P5769" t="inlineStr">
        <is>
          <t>Ja</t>
        </is>
      </c>
      <c r="T5769" t="inlineStr">
        <is>
          <t>JED</t>
        </is>
      </c>
      <c r="U5769">
        <f>VLOOKUP(T5769,Destinations!$A$2:$C$550,2,0)</f>
        <v/>
      </c>
      <c r="V5769" t="inlineStr">
        <is>
          <t>WCHC,WCMP</t>
        </is>
      </c>
      <c r="W5769">
        <f>VLOOKUP(V5769,'WCH Kat'!$A$1:$B$150,2,0)</f>
        <v/>
      </c>
    </row>
    <row r="5770">
      <c r="A5770" t="inlineStr">
        <is>
          <t xml:space="preserve">EW </t>
        </is>
      </c>
      <c r="B5770" t="inlineStr">
        <is>
          <t>EW 1157</t>
        </is>
      </c>
      <c r="C5770" s="4" t="inlineStr">
        <is>
          <t>29.12.2024</t>
        </is>
      </c>
      <c r="D5770" t="inlineStr">
        <is>
          <t>13:05</t>
        </is>
      </c>
      <c r="E5770" s="4" t="inlineStr">
        <is>
          <t>27.12.2024</t>
        </is>
      </c>
      <c r="F5770" t="inlineStr">
        <is>
          <t>17:45</t>
        </is>
      </c>
      <c r="G5770" s="5" t="n">
        <v>43.33333</v>
      </c>
      <c r="H5770" t="inlineStr">
        <is>
          <t>Inbound</t>
        </is>
      </c>
      <c r="I5770" s="6" t="n">
        <v>0</v>
      </c>
      <c r="J5770" s="6" t="n">
        <v>0</v>
      </c>
      <c r="K5770" s="6" t="n">
        <v>0</v>
      </c>
      <c r="L5770" s="6">
        <f>I5770+J5770+K5770</f>
        <v/>
      </c>
      <c r="M5770" s="6" t="n">
        <v>1</v>
      </c>
      <c r="P5770" t="inlineStr">
        <is>
          <t>Ja</t>
        </is>
      </c>
      <c r="T5770" t="inlineStr">
        <is>
          <t>JED</t>
        </is>
      </c>
      <c r="U5770">
        <f>VLOOKUP(T5770,Destinations!$A$2:$C$550,2,0)</f>
        <v/>
      </c>
      <c r="V5770" t="inlineStr">
        <is>
          <t>WCHR</t>
        </is>
      </c>
      <c r="W5770">
        <f>VLOOKUP(V5770,'WCH Kat'!$A$1:$B$150,2,0)</f>
        <v/>
      </c>
    </row>
    <row r="5771">
      <c r="A5771" t="inlineStr">
        <is>
          <t xml:space="preserve">FR </t>
        </is>
      </c>
      <c r="B5771" t="inlineStr">
        <is>
          <t>FR 2814</t>
        </is>
      </c>
      <c r="C5771" s="4" t="inlineStr">
        <is>
          <t>29.12.2024</t>
        </is>
      </c>
      <c r="D5771" t="inlineStr">
        <is>
          <t>13:10</t>
        </is>
      </c>
      <c r="E5771" s="4" t="inlineStr">
        <is>
          <t>27.12.2024</t>
        </is>
      </c>
      <c r="F5771" t="inlineStr">
        <is>
          <t>19:50</t>
        </is>
      </c>
      <c r="G5771" s="5" t="n">
        <v>41.33333</v>
      </c>
      <c r="H5771" t="inlineStr">
        <is>
          <t>Inbound</t>
        </is>
      </c>
      <c r="I5771" s="6" t="n">
        <v>0</v>
      </c>
      <c r="J5771" s="6" t="n">
        <v>0</v>
      </c>
      <c r="K5771" s="6" t="n">
        <v>0</v>
      </c>
      <c r="L5771" s="6">
        <f>I5771+J5771+K5771</f>
        <v/>
      </c>
      <c r="M5771" s="6" t="n">
        <v>1</v>
      </c>
      <c r="P5771" t="inlineStr">
        <is>
          <t>Ja</t>
        </is>
      </c>
      <c r="T5771" t="inlineStr">
        <is>
          <t>STN</t>
        </is>
      </c>
      <c r="U5771">
        <f>VLOOKUP(T5771,Destinations!$A$2:$C$550,2,0)</f>
        <v/>
      </c>
      <c r="V5771" t="inlineStr">
        <is>
          <t>WCHC</t>
        </is>
      </c>
      <c r="W5771">
        <f>VLOOKUP(V5771,'WCH Kat'!$A$1:$B$150,2,0)</f>
        <v/>
      </c>
    </row>
    <row r="5772">
      <c r="A5772" t="inlineStr">
        <is>
          <t xml:space="preserve">FR </t>
        </is>
      </c>
      <c r="B5772" t="inlineStr">
        <is>
          <t>FR 2814</t>
        </is>
      </c>
      <c r="C5772" s="4" t="inlineStr">
        <is>
          <t>29.12.2024</t>
        </is>
      </c>
      <c r="D5772" t="inlineStr">
        <is>
          <t>13:10</t>
        </is>
      </c>
      <c r="E5772" s="4" t="inlineStr">
        <is>
          <t>27.12.2024</t>
        </is>
      </c>
      <c r="F5772" t="inlineStr">
        <is>
          <t>19:50</t>
        </is>
      </c>
      <c r="G5772" s="5" t="n">
        <v>41.33333</v>
      </c>
      <c r="H5772" t="inlineStr">
        <is>
          <t>Inbound</t>
        </is>
      </c>
      <c r="I5772" s="6" t="n">
        <v>0</v>
      </c>
      <c r="J5772" s="6" t="n">
        <v>0</v>
      </c>
      <c r="K5772" s="6" t="n">
        <v>0</v>
      </c>
      <c r="L5772" s="6">
        <f>I5772+J5772+K5772</f>
        <v/>
      </c>
      <c r="M5772" s="6" t="n">
        <v>1</v>
      </c>
      <c r="P5772" t="inlineStr">
        <is>
          <t>Ja</t>
        </is>
      </c>
      <c r="T5772" t="inlineStr">
        <is>
          <t>STN</t>
        </is>
      </c>
      <c r="U5772">
        <f>VLOOKUP(T5772,Destinations!$A$2:$C$550,2,0)</f>
        <v/>
      </c>
      <c r="V5772" t="inlineStr">
        <is>
          <t>WCHR</t>
        </is>
      </c>
      <c r="W5772">
        <f>VLOOKUP(V5772,'WCH Kat'!$A$1:$B$150,2,0)</f>
        <v/>
      </c>
    </row>
    <row r="5773">
      <c r="A5773" t="inlineStr">
        <is>
          <t xml:space="preserve">PC </t>
        </is>
      </c>
      <c r="B5773" t="inlineStr">
        <is>
          <t>PC 1017</t>
        </is>
      </c>
      <c r="C5773" s="4" t="inlineStr">
        <is>
          <t>29.12.2024</t>
        </is>
      </c>
      <c r="D5773" t="inlineStr">
        <is>
          <t>13:30</t>
        </is>
      </c>
      <c r="E5773" s="4" t="inlineStr">
        <is>
          <t>29.12.2024</t>
        </is>
      </c>
      <c r="F5773" t="inlineStr">
        <is>
          <t>07:55</t>
        </is>
      </c>
      <c r="G5773" s="5" t="n">
        <v>5.58333</v>
      </c>
      <c r="H5773" t="inlineStr">
        <is>
          <t>Inbound</t>
        </is>
      </c>
      <c r="I5773" s="6" t="n">
        <v>0</v>
      </c>
      <c r="J5773" s="6" t="n">
        <v>0</v>
      </c>
      <c r="K5773" s="6" t="n">
        <v>1</v>
      </c>
      <c r="L5773" s="6">
        <f>I5773+J5773+K5773</f>
        <v/>
      </c>
      <c r="M5773" s="6" t="n">
        <v>0</v>
      </c>
      <c r="P5773" t="inlineStr">
        <is>
          <t>Ja</t>
        </is>
      </c>
      <c r="T5773" t="inlineStr">
        <is>
          <t>SAW</t>
        </is>
      </c>
      <c r="U5773">
        <f>VLOOKUP(T5773,Destinations!$A$2:$C$550,2,0)</f>
        <v/>
      </c>
      <c r="V5773" t="inlineStr">
        <is>
          <t>WCHR,WCHS</t>
        </is>
      </c>
      <c r="W5773">
        <f>VLOOKUP(V5773,'WCH Kat'!$A$1:$B$150,2,0)</f>
        <v/>
      </c>
    </row>
    <row r="5774">
      <c r="A5774" t="inlineStr">
        <is>
          <t xml:space="preserve">EW </t>
        </is>
      </c>
      <c r="B5774" t="inlineStr">
        <is>
          <t>EW  972</t>
        </is>
      </c>
      <c r="C5774" s="4" t="inlineStr">
        <is>
          <t>29.12.2024</t>
        </is>
      </c>
      <c r="D5774" t="inlineStr">
        <is>
          <t>13:30</t>
        </is>
      </c>
      <c r="E5774" s="4" t="inlineStr">
        <is>
          <t>28.12.2024</t>
        </is>
      </c>
      <c r="F5774" t="inlineStr">
        <is>
          <t>00:35</t>
        </is>
      </c>
      <c r="G5774" s="5" t="n">
        <v>36.91667</v>
      </c>
      <c r="H5774" t="inlineStr">
        <is>
          <t>Outbound</t>
        </is>
      </c>
      <c r="I5774" s="6" t="n">
        <v>0</v>
      </c>
      <c r="J5774" s="6" t="n">
        <v>0</v>
      </c>
      <c r="K5774" s="6" t="n">
        <v>0</v>
      </c>
      <c r="L5774" s="6">
        <f>I5774+J5774+K5774</f>
        <v/>
      </c>
      <c r="M5774" s="6" t="n">
        <v>1</v>
      </c>
      <c r="P5774" t="inlineStr">
        <is>
          <t>Ja</t>
        </is>
      </c>
      <c r="T5774" t="inlineStr">
        <is>
          <t>ZAG</t>
        </is>
      </c>
      <c r="U5774">
        <f>VLOOKUP(T5774,Destinations!$A$2:$C$550,2,0)</f>
        <v/>
      </c>
      <c r="V5774" t="inlineStr">
        <is>
          <t>WCHS</t>
        </is>
      </c>
      <c r="W5774">
        <f>VLOOKUP(V5774,'WCH Kat'!$A$1:$B$150,2,0)</f>
        <v/>
      </c>
    </row>
    <row r="5775">
      <c r="A5775" t="inlineStr">
        <is>
          <t xml:space="preserve">EW </t>
        </is>
      </c>
      <c r="B5775" t="inlineStr">
        <is>
          <t>EW  972</t>
        </is>
      </c>
      <c r="C5775" s="4" t="inlineStr">
        <is>
          <t>29.12.2024</t>
        </is>
      </c>
      <c r="D5775" t="inlineStr">
        <is>
          <t>13:30</t>
        </is>
      </c>
      <c r="E5775" s="4" t="inlineStr">
        <is>
          <t>28.12.2024</t>
        </is>
      </c>
      <c r="F5775" t="inlineStr">
        <is>
          <t>00:35</t>
        </is>
      </c>
      <c r="G5775" s="5" t="n">
        <v>36.91667</v>
      </c>
      <c r="H5775" t="inlineStr">
        <is>
          <t>Outbound</t>
        </is>
      </c>
      <c r="I5775" s="6" t="n">
        <v>0</v>
      </c>
      <c r="J5775" s="6" t="n">
        <v>0</v>
      </c>
      <c r="K5775" s="6" t="n">
        <v>0</v>
      </c>
      <c r="L5775" s="6">
        <f>I5775+J5775+K5775</f>
        <v/>
      </c>
      <c r="M5775" s="6" t="n">
        <v>1</v>
      </c>
      <c r="P5775" t="inlineStr">
        <is>
          <t>Ja</t>
        </is>
      </c>
      <c r="T5775" t="inlineStr">
        <is>
          <t>ZAG</t>
        </is>
      </c>
      <c r="U5775">
        <f>VLOOKUP(T5775,Destinations!$A$2:$C$550,2,0)</f>
        <v/>
      </c>
      <c r="V5775" t="inlineStr">
        <is>
          <t>WCHC</t>
        </is>
      </c>
      <c r="W5775">
        <f>VLOOKUP(V5775,'WCH Kat'!$A$1:$B$150,2,0)</f>
        <v/>
      </c>
    </row>
    <row r="5776">
      <c r="A5776" t="inlineStr">
        <is>
          <t xml:space="preserve">EW </t>
        </is>
      </c>
      <c r="B5776" t="inlineStr">
        <is>
          <t>EW  385</t>
        </is>
      </c>
      <c r="C5776" s="4" t="inlineStr">
        <is>
          <t>29.12.2024</t>
        </is>
      </c>
      <c r="D5776" t="inlineStr">
        <is>
          <t>13:40</t>
        </is>
      </c>
      <c r="E5776" s="4" t="inlineStr">
        <is>
          <t>27.12.2024</t>
        </is>
      </c>
      <c r="F5776" t="inlineStr">
        <is>
          <t>21:35</t>
        </is>
      </c>
      <c r="G5776" s="5" t="n">
        <v>40.08333</v>
      </c>
      <c r="H5776" t="inlineStr">
        <is>
          <t>Inbound</t>
        </is>
      </c>
      <c r="I5776" s="6" t="n">
        <v>0</v>
      </c>
      <c r="J5776" s="6" t="n">
        <v>0</v>
      </c>
      <c r="K5776" s="6" t="n">
        <v>0</v>
      </c>
      <c r="L5776" s="6">
        <f>I5776+J5776+K5776</f>
        <v/>
      </c>
      <c r="M5776" s="6" t="n">
        <v>1</v>
      </c>
      <c r="P5776" t="inlineStr">
        <is>
          <t>Ja</t>
        </is>
      </c>
      <c r="T5776" t="inlineStr">
        <is>
          <t>NDR</t>
        </is>
      </c>
      <c r="U5776">
        <f>VLOOKUP(T5776,Destinations!$A$2:$C$550,2,0)</f>
        <v/>
      </c>
      <c r="V5776" t="inlineStr">
        <is>
          <t>WCHR</t>
        </is>
      </c>
      <c r="W5776">
        <f>VLOOKUP(V5776,'WCH Kat'!$A$1:$B$150,2,0)</f>
        <v/>
      </c>
    </row>
    <row r="5777">
      <c r="A5777" t="inlineStr">
        <is>
          <t xml:space="preserve">EW </t>
        </is>
      </c>
      <c r="B5777" t="inlineStr">
        <is>
          <t>EW  385</t>
        </is>
      </c>
      <c r="C5777" s="4" t="inlineStr">
        <is>
          <t>29.12.2024</t>
        </is>
      </c>
      <c r="D5777" t="inlineStr">
        <is>
          <t>13:40</t>
        </is>
      </c>
      <c r="E5777" s="4" t="inlineStr">
        <is>
          <t>27.12.2024</t>
        </is>
      </c>
      <c r="F5777" t="inlineStr">
        <is>
          <t>21:35</t>
        </is>
      </c>
      <c r="G5777" s="5" t="n">
        <v>40.08333</v>
      </c>
      <c r="H5777" t="inlineStr">
        <is>
          <t>Inbound</t>
        </is>
      </c>
      <c r="I5777" s="6" t="n">
        <v>0</v>
      </c>
      <c r="J5777" s="6" t="n">
        <v>0</v>
      </c>
      <c r="K5777" s="6" t="n">
        <v>0</v>
      </c>
      <c r="L5777" s="6">
        <f>I5777+J5777+K5777</f>
        <v/>
      </c>
      <c r="M5777" s="6" t="n">
        <v>1</v>
      </c>
      <c r="P5777" t="inlineStr">
        <is>
          <t>Ja</t>
        </is>
      </c>
      <c r="T5777" t="inlineStr">
        <is>
          <t>NDR</t>
        </is>
      </c>
      <c r="U5777">
        <f>VLOOKUP(T5777,Destinations!$A$2:$C$550,2,0)</f>
        <v/>
      </c>
      <c r="V5777" t="inlineStr">
        <is>
          <t>WCHC</t>
        </is>
      </c>
      <c r="W5777">
        <f>VLOOKUP(V5777,'WCH Kat'!$A$1:$B$150,2,0)</f>
        <v/>
      </c>
    </row>
    <row r="5778">
      <c r="A5778" t="inlineStr">
        <is>
          <t xml:space="preserve">EW </t>
        </is>
      </c>
      <c r="B5778" t="inlineStr">
        <is>
          <t>EW  385</t>
        </is>
      </c>
      <c r="C5778" s="4" t="inlineStr">
        <is>
          <t>29.12.2024</t>
        </is>
      </c>
      <c r="D5778" t="inlineStr">
        <is>
          <t>13:40</t>
        </is>
      </c>
      <c r="E5778" s="4" t="inlineStr">
        <is>
          <t>29.12.2024</t>
        </is>
      </c>
      <c r="F5778" t="inlineStr">
        <is>
          <t>11:43</t>
        </is>
      </c>
      <c r="G5778" s="5" t="n">
        <v>1.95</v>
      </c>
      <c r="H5778" t="inlineStr">
        <is>
          <t>Inbound</t>
        </is>
      </c>
      <c r="I5778" s="6" t="n">
        <v>0</v>
      </c>
      <c r="J5778" s="6" t="n">
        <v>1</v>
      </c>
      <c r="K5778" s="6" t="n">
        <v>0</v>
      </c>
      <c r="L5778" s="6">
        <f>I5778+J5778+K5778</f>
        <v/>
      </c>
      <c r="M5778" s="6" t="n">
        <v>0</v>
      </c>
      <c r="P5778" t="inlineStr">
        <is>
          <t>Ja</t>
        </is>
      </c>
      <c r="T5778" t="inlineStr">
        <is>
          <t>NDR</t>
        </is>
      </c>
      <c r="U5778">
        <f>VLOOKUP(T5778,Destinations!$A$2:$C$550,2,0)</f>
        <v/>
      </c>
      <c r="V5778" t="inlineStr">
        <is>
          <t>WCHS</t>
        </is>
      </c>
      <c r="W5778">
        <f>VLOOKUP(V5778,'WCH Kat'!$A$1:$B$150,2,0)</f>
        <v/>
      </c>
    </row>
    <row r="5779">
      <c r="A5779" t="inlineStr">
        <is>
          <t xml:space="preserve">FR </t>
        </is>
      </c>
      <c r="B5779" t="inlineStr">
        <is>
          <t>FR 7207</t>
        </is>
      </c>
      <c r="C5779" s="4" t="inlineStr">
        <is>
          <t>29.12.2024</t>
        </is>
      </c>
      <c r="D5779" t="inlineStr">
        <is>
          <t>13:45</t>
        </is>
      </c>
      <c r="E5779" s="4" t="inlineStr">
        <is>
          <t>27.12.2024</t>
        </is>
      </c>
      <c r="F5779" t="inlineStr">
        <is>
          <t>19:10</t>
        </is>
      </c>
      <c r="G5779" s="5" t="n">
        <v>42.58333</v>
      </c>
      <c r="H5779" t="inlineStr">
        <is>
          <t>Inbound</t>
        </is>
      </c>
      <c r="I5779" s="6" t="n">
        <v>0</v>
      </c>
      <c r="J5779" s="6" t="n">
        <v>0</v>
      </c>
      <c r="K5779" s="6" t="n">
        <v>0</v>
      </c>
      <c r="L5779" s="6">
        <f>I5779+J5779+K5779</f>
        <v/>
      </c>
      <c r="M5779" s="6" t="n">
        <v>1</v>
      </c>
      <c r="P5779" t="inlineStr">
        <is>
          <t>Ja</t>
        </is>
      </c>
      <c r="T5779" t="inlineStr">
        <is>
          <t>PMI</t>
        </is>
      </c>
      <c r="U5779">
        <f>VLOOKUP(T5779,Destinations!$A$2:$C$550,2,0)</f>
        <v/>
      </c>
      <c r="V5779" t="inlineStr">
        <is>
          <t>WCHR,WCMP</t>
        </is>
      </c>
      <c r="W5779">
        <f>VLOOKUP(V5779,'WCH Kat'!$A$1:$B$150,2,0)</f>
        <v/>
      </c>
    </row>
    <row r="5780">
      <c r="A5780" t="inlineStr">
        <is>
          <t xml:space="preserve">FR </t>
        </is>
      </c>
      <c r="B5780" t="inlineStr">
        <is>
          <t>FR 2659</t>
        </is>
      </c>
      <c r="C5780" s="4" t="inlineStr">
        <is>
          <t>29.12.2024</t>
        </is>
      </c>
      <c r="D5780" t="inlineStr">
        <is>
          <t>13:55</t>
        </is>
      </c>
      <c r="E5780" s="4" t="inlineStr">
        <is>
          <t>27.12.2024</t>
        </is>
      </c>
      <c r="F5780" t="inlineStr">
        <is>
          <t>17:30</t>
        </is>
      </c>
      <c r="G5780" s="5" t="n">
        <v>44.41667</v>
      </c>
      <c r="H5780" t="inlineStr">
        <is>
          <t>Inbound</t>
        </is>
      </c>
      <c r="I5780" s="6" t="n">
        <v>0</v>
      </c>
      <c r="J5780" s="6" t="n">
        <v>0</v>
      </c>
      <c r="K5780" s="6" t="n">
        <v>0</v>
      </c>
      <c r="L5780" s="6">
        <f>I5780+J5780+K5780</f>
        <v/>
      </c>
      <c r="M5780" s="6" t="n">
        <v>1</v>
      </c>
      <c r="P5780" t="inlineStr">
        <is>
          <t>Ja</t>
        </is>
      </c>
      <c r="T5780" t="inlineStr">
        <is>
          <t>FAO</t>
        </is>
      </c>
      <c r="U5780">
        <f>VLOOKUP(T5780,Destinations!$A$2:$C$550,2,0)</f>
        <v/>
      </c>
      <c r="V5780" t="inlineStr">
        <is>
          <t>WCHR</t>
        </is>
      </c>
      <c r="W5780">
        <f>VLOOKUP(V5780,'WCH Kat'!$A$1:$B$150,2,0)</f>
        <v/>
      </c>
    </row>
    <row r="5781">
      <c r="A5781" t="inlineStr">
        <is>
          <t xml:space="preserve">PC </t>
        </is>
      </c>
      <c r="B5781" t="inlineStr">
        <is>
          <t>PC 1017</t>
        </is>
      </c>
      <c r="C5781" s="4" t="inlineStr">
        <is>
          <t>29.12.2024</t>
        </is>
      </c>
      <c r="D5781" t="inlineStr">
        <is>
          <t>14:00</t>
        </is>
      </c>
      <c r="E5781" s="4" t="inlineStr">
        <is>
          <t>29.12.2024</t>
        </is>
      </c>
      <c r="F5781" t="inlineStr">
        <is>
          <t>07:55</t>
        </is>
      </c>
      <c r="G5781" s="5" t="n">
        <v>6.08333</v>
      </c>
      <c r="H5781" t="inlineStr">
        <is>
          <t>Inbound</t>
        </is>
      </c>
      <c r="I5781" s="6" t="n">
        <v>0</v>
      </c>
      <c r="J5781" s="6" t="n">
        <v>0</v>
      </c>
      <c r="K5781" s="6" t="n">
        <v>1</v>
      </c>
      <c r="L5781" s="6">
        <f>I5781+J5781+K5781</f>
        <v/>
      </c>
      <c r="M5781" s="6" t="n">
        <v>0</v>
      </c>
      <c r="P5781" t="inlineStr">
        <is>
          <t>Ja</t>
        </is>
      </c>
      <c r="T5781" t="inlineStr">
        <is>
          <t>SAW</t>
        </is>
      </c>
      <c r="U5781">
        <f>VLOOKUP(T5781,Destinations!$A$2:$C$550,2,0)</f>
        <v/>
      </c>
      <c r="V5781" t="inlineStr">
        <is>
          <t>WCHS</t>
        </is>
      </c>
      <c r="W5781">
        <f>VLOOKUP(V5781,'WCH Kat'!$A$1:$B$150,2,0)</f>
        <v/>
      </c>
    </row>
    <row r="5782">
      <c r="A5782" t="inlineStr">
        <is>
          <t xml:space="preserve">FR </t>
        </is>
      </c>
      <c r="B5782" t="inlineStr">
        <is>
          <t>FR 302</t>
        </is>
      </c>
      <c r="C5782" s="4" t="inlineStr">
        <is>
          <t>29.12.2024</t>
        </is>
      </c>
      <c r="D5782" t="inlineStr">
        <is>
          <t>14:00</t>
        </is>
      </c>
      <c r="E5782" s="4" t="inlineStr">
        <is>
          <t>29.12.2024</t>
        </is>
      </c>
      <c r="F5782" t="inlineStr">
        <is>
          <t>11:31</t>
        </is>
      </c>
      <c r="G5782" s="5" t="n">
        <v>2.48333</v>
      </c>
      <c r="H5782" t="inlineStr">
        <is>
          <t>Outbound</t>
        </is>
      </c>
      <c r="I5782" s="6" t="n">
        <v>0</v>
      </c>
      <c r="J5782" s="6" t="n">
        <v>1</v>
      </c>
      <c r="K5782" s="6" t="n">
        <v>0</v>
      </c>
      <c r="L5782" s="6">
        <f>I5782+J5782+K5782</f>
        <v/>
      </c>
      <c r="M5782" s="6" t="n">
        <v>0</v>
      </c>
      <c r="Q5782" t="inlineStr">
        <is>
          <t>Ja</t>
        </is>
      </c>
      <c r="T5782" t="inlineStr">
        <is>
          <t>Las Palmas</t>
        </is>
      </c>
      <c r="U5782">
        <f>VLOOKUP(T5782,Destinations!$A$2:$C$550,2,0)</f>
        <v/>
      </c>
      <c r="V5782" t="inlineStr">
        <is>
          <t>WCHR</t>
        </is>
      </c>
      <c r="W5782">
        <f>VLOOKUP(V5782,'WCH Kat'!$A$1:$B$150,2,0)</f>
        <v/>
      </c>
    </row>
    <row r="5783">
      <c r="A5783" t="inlineStr">
        <is>
          <t xml:space="preserve">FR </t>
        </is>
      </c>
      <c r="B5783" t="inlineStr">
        <is>
          <t>FR 2815</t>
        </is>
      </c>
      <c r="C5783" s="4" t="inlineStr">
        <is>
          <t>29.12.2024</t>
        </is>
      </c>
      <c r="D5783" t="inlineStr">
        <is>
          <t>14:30</t>
        </is>
      </c>
      <c r="E5783" s="4" t="inlineStr">
        <is>
          <t>27.12.2024</t>
        </is>
      </c>
      <c r="F5783" t="inlineStr">
        <is>
          <t>21:30</t>
        </is>
      </c>
      <c r="G5783" s="5" t="n">
        <v>41</v>
      </c>
      <c r="H5783" t="inlineStr">
        <is>
          <t>Outbound</t>
        </is>
      </c>
      <c r="I5783" s="6" t="n">
        <v>0</v>
      </c>
      <c r="J5783" s="6" t="n">
        <v>0</v>
      </c>
      <c r="K5783" s="6" t="n">
        <v>0</v>
      </c>
      <c r="L5783" s="6">
        <f>I5783+J5783+K5783</f>
        <v/>
      </c>
      <c r="M5783" s="6" t="n">
        <v>1</v>
      </c>
      <c r="P5783" t="inlineStr">
        <is>
          <t>Ja</t>
        </is>
      </c>
      <c r="T5783" t="inlineStr">
        <is>
          <t>STN</t>
        </is>
      </c>
      <c r="U5783">
        <f>VLOOKUP(T5783,Destinations!$A$2:$C$550,2,0)</f>
        <v/>
      </c>
      <c r="V5783" t="inlineStr">
        <is>
          <t>WCHC</t>
        </is>
      </c>
      <c r="W5783">
        <f>VLOOKUP(V5783,'WCH Kat'!$A$1:$B$150,2,0)</f>
        <v/>
      </c>
    </row>
    <row r="5784">
      <c r="A5784" t="inlineStr">
        <is>
          <t xml:space="preserve">FR </t>
        </is>
      </c>
      <c r="B5784" t="inlineStr">
        <is>
          <t>FR 2815</t>
        </is>
      </c>
      <c r="C5784" s="4" t="inlineStr">
        <is>
          <t>29.12.2024</t>
        </is>
      </c>
      <c r="D5784" t="inlineStr">
        <is>
          <t>14:30</t>
        </is>
      </c>
      <c r="E5784" s="4" t="inlineStr">
        <is>
          <t>27.12.2024</t>
        </is>
      </c>
      <c r="F5784" t="inlineStr">
        <is>
          <t>21:30</t>
        </is>
      </c>
      <c r="G5784" s="5" t="n">
        <v>41</v>
      </c>
      <c r="H5784" t="inlineStr">
        <is>
          <t>Outbound</t>
        </is>
      </c>
      <c r="I5784" s="6" t="n">
        <v>0</v>
      </c>
      <c r="J5784" s="6" t="n">
        <v>0</v>
      </c>
      <c r="K5784" s="6" t="n">
        <v>0</v>
      </c>
      <c r="L5784" s="6">
        <f>I5784+J5784+K5784</f>
        <v/>
      </c>
      <c r="M5784" s="6" t="n">
        <v>1</v>
      </c>
      <c r="P5784" t="inlineStr">
        <is>
          <t>Ja</t>
        </is>
      </c>
      <c r="T5784" t="inlineStr">
        <is>
          <t>STN</t>
        </is>
      </c>
      <c r="U5784">
        <f>VLOOKUP(T5784,Destinations!$A$2:$C$550,2,0)</f>
        <v/>
      </c>
      <c r="V5784" t="inlineStr">
        <is>
          <t>WCHR</t>
        </is>
      </c>
      <c r="W5784">
        <f>VLOOKUP(V5784,'WCH Kat'!$A$1:$B$150,2,0)</f>
        <v/>
      </c>
    </row>
    <row r="5785">
      <c r="A5785" t="inlineStr">
        <is>
          <t xml:space="preserve">FR </t>
        </is>
      </c>
      <c r="B5785" t="inlineStr">
        <is>
          <t>FR  933</t>
        </is>
      </c>
      <c r="C5785" s="4" t="inlineStr">
        <is>
          <t>29.12.2024</t>
        </is>
      </c>
      <c r="D5785" t="inlineStr">
        <is>
          <t>14:35</t>
        </is>
      </c>
      <c r="E5785" s="4" t="inlineStr">
        <is>
          <t>27.12.2024</t>
        </is>
      </c>
      <c r="F5785" t="inlineStr">
        <is>
          <t>20:20</t>
        </is>
      </c>
      <c r="G5785" s="5" t="n">
        <v>42.25</v>
      </c>
      <c r="H5785" t="inlineStr">
        <is>
          <t>Inbound</t>
        </is>
      </c>
      <c r="I5785" s="6" t="n">
        <v>0</v>
      </c>
      <c r="J5785" s="6" t="n">
        <v>0</v>
      </c>
      <c r="K5785" s="6" t="n">
        <v>0</v>
      </c>
      <c r="L5785" s="6">
        <f>I5785+J5785+K5785</f>
        <v/>
      </c>
      <c r="M5785" s="6" t="n">
        <v>1</v>
      </c>
      <c r="P5785" t="inlineStr">
        <is>
          <t>Ja</t>
        </is>
      </c>
      <c r="T5785" t="inlineStr">
        <is>
          <t>FCO</t>
        </is>
      </c>
      <c r="U5785">
        <f>VLOOKUP(T5785,Destinations!$A$2:$C$550,2,0)</f>
        <v/>
      </c>
      <c r="V5785" t="inlineStr">
        <is>
          <t>WCHS</t>
        </is>
      </c>
      <c r="W5785">
        <f>VLOOKUP(V5785,'WCH Kat'!$A$1:$B$150,2,0)</f>
        <v/>
      </c>
    </row>
    <row r="5786">
      <c r="A5786" t="inlineStr">
        <is>
          <t xml:space="preserve">EW </t>
        </is>
      </c>
      <c r="B5786" t="inlineStr">
        <is>
          <t>EW  385</t>
        </is>
      </c>
      <c r="C5786" s="4" t="inlineStr">
        <is>
          <t>29.12.2024</t>
        </is>
      </c>
      <c r="D5786" t="inlineStr">
        <is>
          <t>14:44</t>
        </is>
      </c>
      <c r="E5786" s="4" t="inlineStr">
        <is>
          <t>27.12.2024</t>
        </is>
      </c>
      <c r="F5786" t="inlineStr">
        <is>
          <t>21:35</t>
        </is>
      </c>
      <c r="G5786" s="5" t="n">
        <v>41.15</v>
      </c>
      <c r="H5786" t="inlineStr">
        <is>
          <t>Inbound</t>
        </is>
      </c>
      <c r="I5786" s="6" t="n">
        <v>0</v>
      </c>
      <c r="J5786" s="6" t="n">
        <v>0</v>
      </c>
      <c r="K5786" s="6" t="n">
        <v>0</v>
      </c>
      <c r="L5786" s="6">
        <f>I5786+J5786+K5786</f>
        <v/>
      </c>
      <c r="M5786" s="6" t="n">
        <v>1</v>
      </c>
      <c r="P5786" t="inlineStr">
        <is>
          <t>Ja</t>
        </is>
      </c>
      <c r="T5786" t="inlineStr">
        <is>
          <t>NDR</t>
        </is>
      </c>
      <c r="U5786">
        <f>VLOOKUP(T5786,Destinations!$A$2:$C$550,2,0)</f>
        <v/>
      </c>
      <c r="V5786" t="inlineStr">
        <is>
          <t>WCHC</t>
        </is>
      </c>
      <c r="W5786">
        <f>VLOOKUP(V5786,'WCH Kat'!$A$1:$B$150,2,0)</f>
        <v/>
      </c>
    </row>
    <row r="5787">
      <c r="A5787" t="inlineStr">
        <is>
          <t xml:space="preserve">FR </t>
        </is>
      </c>
      <c r="B5787" t="inlineStr">
        <is>
          <t>FR  933</t>
        </is>
      </c>
      <c r="C5787" s="4" t="inlineStr">
        <is>
          <t>29.12.2024</t>
        </is>
      </c>
      <c r="D5787" t="inlineStr">
        <is>
          <t>15:06</t>
        </is>
      </c>
      <c r="E5787" s="4" t="inlineStr">
        <is>
          <t>27.12.2024</t>
        </is>
      </c>
      <c r="F5787" t="inlineStr">
        <is>
          <t>20:20</t>
        </is>
      </c>
      <c r="G5787" s="5" t="n">
        <v>42.76667</v>
      </c>
      <c r="H5787" t="inlineStr">
        <is>
          <t>Inbound</t>
        </is>
      </c>
      <c r="I5787" s="6" t="n">
        <v>0</v>
      </c>
      <c r="J5787" s="6" t="n">
        <v>0</v>
      </c>
      <c r="K5787" s="6" t="n">
        <v>0</v>
      </c>
      <c r="L5787" s="6">
        <f>I5787+J5787+K5787</f>
        <v/>
      </c>
      <c r="M5787" s="6" t="n">
        <v>1</v>
      </c>
      <c r="P5787" t="inlineStr">
        <is>
          <t>Ja</t>
        </is>
      </c>
      <c r="T5787" t="inlineStr">
        <is>
          <t>FCO</t>
        </is>
      </c>
      <c r="U5787">
        <f>VLOOKUP(T5787,Destinations!$A$2:$C$550,2,0)</f>
        <v/>
      </c>
      <c r="V5787" t="inlineStr">
        <is>
          <t>WCHS</t>
        </is>
      </c>
      <c r="W5787">
        <f>VLOOKUP(V5787,'WCH Kat'!$A$1:$B$150,2,0)</f>
        <v/>
      </c>
    </row>
    <row r="5788">
      <c r="A5788" t="inlineStr">
        <is>
          <t xml:space="preserve">VF </t>
        </is>
      </c>
      <c r="B5788" t="inlineStr">
        <is>
          <t>VF  089</t>
        </is>
      </c>
      <c r="C5788" s="4" t="inlineStr">
        <is>
          <t>29.12.2024</t>
        </is>
      </c>
      <c r="D5788" t="inlineStr">
        <is>
          <t>15:10</t>
        </is>
      </c>
      <c r="E5788" s="4" t="inlineStr">
        <is>
          <t>29.12.2024</t>
        </is>
      </c>
      <c r="F5788" t="inlineStr">
        <is>
          <t>12:26</t>
        </is>
      </c>
      <c r="G5788" s="5" t="n">
        <v>2.73333</v>
      </c>
      <c r="H5788" t="inlineStr">
        <is>
          <t>Inbound</t>
        </is>
      </c>
      <c r="I5788" s="6" t="n">
        <v>0</v>
      </c>
      <c r="J5788" s="6" t="n">
        <v>1</v>
      </c>
      <c r="K5788" s="6" t="n">
        <v>0</v>
      </c>
      <c r="L5788" s="6">
        <f>I5788+J5788+K5788</f>
        <v/>
      </c>
      <c r="M5788" s="6" t="n">
        <v>0</v>
      </c>
      <c r="P5788" t="inlineStr">
        <is>
          <t>Ja</t>
        </is>
      </c>
      <c r="T5788" t="inlineStr">
        <is>
          <t>SAW</t>
        </is>
      </c>
      <c r="U5788">
        <f>VLOOKUP(T5788,Destinations!$A$2:$C$550,2,0)</f>
        <v/>
      </c>
      <c r="V5788" t="inlineStr">
        <is>
          <t>WCHS</t>
        </is>
      </c>
      <c r="W5788">
        <f>VLOOKUP(V5788,'WCH Kat'!$A$1:$B$150,2,0)</f>
        <v/>
      </c>
    </row>
    <row r="5789">
      <c r="A5789" t="inlineStr">
        <is>
          <t xml:space="preserve">EW </t>
        </is>
      </c>
      <c r="B5789" t="inlineStr">
        <is>
          <t>EW 464</t>
        </is>
      </c>
      <c r="C5789" s="4" t="inlineStr">
        <is>
          <t>29.12.2024</t>
        </is>
      </c>
      <c r="D5789" t="inlineStr">
        <is>
          <t>15:25</t>
        </is>
      </c>
      <c r="E5789" s="4" t="inlineStr">
        <is>
          <t>29.12.2024</t>
        </is>
      </c>
      <c r="F5789" t="inlineStr">
        <is>
          <t>13:36</t>
        </is>
      </c>
      <c r="G5789" s="5" t="n">
        <v>1.81667</v>
      </c>
      <c r="H5789" t="inlineStr">
        <is>
          <t>Outbound</t>
        </is>
      </c>
      <c r="I5789" s="6" t="n">
        <v>0</v>
      </c>
      <c r="J5789" s="6" t="n">
        <v>1</v>
      </c>
      <c r="K5789" s="6" t="n">
        <v>0</v>
      </c>
      <c r="L5789" s="6">
        <f>I5789+J5789+K5789</f>
        <v/>
      </c>
      <c r="M5789" s="6" t="n">
        <v>0</v>
      </c>
      <c r="Q5789" t="inlineStr">
        <is>
          <t>Ja</t>
        </is>
      </c>
      <c r="T5789" t="inlineStr">
        <is>
          <t>London-Heathrow</t>
        </is>
      </c>
      <c r="U5789">
        <f>VLOOKUP(T5789,Destinations!$A$2:$C$550,2,0)</f>
        <v/>
      </c>
      <c r="V5789" t="inlineStr">
        <is>
          <t>WCHR</t>
        </is>
      </c>
      <c r="W5789">
        <f>VLOOKUP(V5789,'WCH Kat'!$A$1:$B$150,2,0)</f>
        <v/>
      </c>
    </row>
    <row r="5790">
      <c r="A5790" t="inlineStr">
        <is>
          <t xml:space="preserve">EW </t>
        </is>
      </c>
      <c r="B5790" t="inlineStr">
        <is>
          <t>EW 464</t>
        </is>
      </c>
      <c r="C5790" s="4" t="inlineStr">
        <is>
          <t>29.12.2024</t>
        </is>
      </c>
      <c r="D5790" t="inlineStr">
        <is>
          <t>15:25</t>
        </is>
      </c>
      <c r="E5790" s="4" t="inlineStr">
        <is>
          <t>29.12.2024</t>
        </is>
      </c>
      <c r="F5790" t="inlineStr">
        <is>
          <t>13:36</t>
        </is>
      </c>
      <c r="G5790" s="5" t="n">
        <v>1.81667</v>
      </c>
      <c r="H5790" t="inlineStr">
        <is>
          <t>Outbound</t>
        </is>
      </c>
      <c r="I5790" s="6" t="n">
        <v>0</v>
      </c>
      <c r="J5790" s="6" t="n">
        <v>1</v>
      </c>
      <c r="K5790" s="6" t="n">
        <v>0</v>
      </c>
      <c r="L5790" s="6">
        <f>I5790+J5790+K5790</f>
        <v/>
      </c>
      <c r="M5790" s="6" t="n">
        <v>0</v>
      </c>
      <c r="Q5790" t="inlineStr">
        <is>
          <t>Ja</t>
        </is>
      </c>
      <c r="T5790" t="inlineStr">
        <is>
          <t>London-Heathrow</t>
        </is>
      </c>
      <c r="U5790">
        <f>VLOOKUP(T5790,Destinations!$A$2:$C$550,2,0)</f>
        <v/>
      </c>
      <c r="V5790" t="inlineStr">
        <is>
          <t>WCHR</t>
        </is>
      </c>
      <c r="W5790">
        <f>VLOOKUP(V5790,'WCH Kat'!$A$1:$B$150,2,0)</f>
        <v/>
      </c>
    </row>
    <row r="5791">
      <c r="A5791" t="inlineStr">
        <is>
          <t xml:space="preserve">VF </t>
        </is>
      </c>
      <c r="B5791" t="inlineStr">
        <is>
          <t>VF  089</t>
        </is>
      </c>
      <c r="C5791" s="4" t="inlineStr">
        <is>
          <t>29.12.2024</t>
        </is>
      </c>
      <c r="D5791" t="inlineStr">
        <is>
          <t>15:40</t>
        </is>
      </c>
      <c r="E5791" s="4" t="inlineStr">
        <is>
          <t>28.12.2024</t>
        </is>
      </c>
      <c r="F5791" t="inlineStr">
        <is>
          <t>00:05</t>
        </is>
      </c>
      <c r="G5791" s="5" t="n">
        <v>39.58333</v>
      </c>
      <c r="H5791" t="inlineStr">
        <is>
          <t>Inbound</t>
        </is>
      </c>
      <c r="I5791" s="6" t="n">
        <v>0</v>
      </c>
      <c r="J5791" s="6" t="n">
        <v>0</v>
      </c>
      <c r="K5791" s="6" t="n">
        <v>0</v>
      </c>
      <c r="L5791" s="6">
        <f>I5791+J5791+K5791</f>
        <v/>
      </c>
      <c r="M5791" s="6" t="n">
        <v>1</v>
      </c>
      <c r="P5791" t="inlineStr">
        <is>
          <t>Ja</t>
        </is>
      </c>
      <c r="T5791" t="inlineStr">
        <is>
          <t>SAW</t>
        </is>
      </c>
      <c r="U5791">
        <f>VLOOKUP(T5791,Destinations!$A$2:$C$550,2,0)</f>
        <v/>
      </c>
      <c r="V5791" t="inlineStr">
        <is>
          <t>WCHS</t>
        </is>
      </c>
      <c r="W5791">
        <f>VLOOKUP(V5791,'WCH Kat'!$A$1:$B$150,2,0)</f>
        <v/>
      </c>
    </row>
    <row r="5792">
      <c r="A5792" t="inlineStr">
        <is>
          <t xml:space="preserve">VF </t>
        </is>
      </c>
      <c r="B5792" t="inlineStr">
        <is>
          <t>VF  089</t>
        </is>
      </c>
      <c r="C5792" s="4" t="inlineStr">
        <is>
          <t>29.12.2024</t>
        </is>
      </c>
      <c r="D5792" t="inlineStr">
        <is>
          <t>15:40</t>
        </is>
      </c>
      <c r="E5792" s="4" t="inlineStr">
        <is>
          <t>28.12.2024</t>
        </is>
      </c>
      <c r="F5792" t="inlineStr">
        <is>
          <t>00:05</t>
        </is>
      </c>
      <c r="G5792" s="5" t="n">
        <v>39.58333</v>
      </c>
      <c r="H5792" t="inlineStr">
        <is>
          <t>Inbound</t>
        </is>
      </c>
      <c r="I5792" s="6" t="n">
        <v>0</v>
      </c>
      <c r="J5792" s="6" t="n">
        <v>0</v>
      </c>
      <c r="K5792" s="6" t="n">
        <v>0</v>
      </c>
      <c r="L5792" s="6">
        <f>I5792+J5792+K5792</f>
        <v/>
      </c>
      <c r="M5792" s="6" t="n">
        <v>1</v>
      </c>
      <c r="P5792" t="inlineStr">
        <is>
          <t>Ja</t>
        </is>
      </c>
      <c r="T5792" t="inlineStr">
        <is>
          <t>SAW</t>
        </is>
      </c>
      <c r="U5792">
        <f>VLOOKUP(T5792,Destinations!$A$2:$C$550,2,0)</f>
        <v/>
      </c>
      <c r="V5792" t="inlineStr">
        <is>
          <t>WCHS</t>
        </is>
      </c>
      <c r="W5792">
        <f>VLOOKUP(V5792,'WCH Kat'!$A$1:$B$150,2,0)</f>
        <v/>
      </c>
    </row>
    <row r="5793">
      <c r="A5793" t="inlineStr">
        <is>
          <t xml:space="preserve">FR </t>
        </is>
      </c>
      <c r="B5793" t="inlineStr">
        <is>
          <t>FR  932</t>
        </is>
      </c>
      <c r="C5793" s="4" t="inlineStr">
        <is>
          <t>29.12.2024</t>
        </is>
      </c>
      <c r="D5793" t="inlineStr">
        <is>
          <t>16:00</t>
        </is>
      </c>
      <c r="E5793" s="4" t="inlineStr">
        <is>
          <t>27.12.2024</t>
        </is>
      </c>
      <c r="F5793" t="inlineStr">
        <is>
          <t>22:55</t>
        </is>
      </c>
      <c r="G5793" s="5" t="n">
        <v>41.08333</v>
      </c>
      <c r="H5793" t="inlineStr">
        <is>
          <t>Outbound</t>
        </is>
      </c>
      <c r="I5793" s="6" t="n">
        <v>0</v>
      </c>
      <c r="J5793" s="6" t="n">
        <v>0</v>
      </c>
      <c r="K5793" s="6" t="n">
        <v>0</v>
      </c>
      <c r="L5793" s="6">
        <f>I5793+J5793+K5793</f>
        <v/>
      </c>
      <c r="M5793" s="6" t="n">
        <v>1</v>
      </c>
      <c r="P5793" t="inlineStr">
        <is>
          <t>Ja</t>
        </is>
      </c>
      <c r="T5793" t="inlineStr">
        <is>
          <t>FCO</t>
        </is>
      </c>
      <c r="U5793">
        <f>VLOOKUP(T5793,Destinations!$A$2:$C$550,2,0)</f>
        <v/>
      </c>
      <c r="V5793" t="inlineStr">
        <is>
          <t>WCHR</t>
        </is>
      </c>
      <c r="W5793">
        <f>VLOOKUP(V5793,'WCH Kat'!$A$1:$B$150,2,0)</f>
        <v/>
      </c>
    </row>
    <row r="5794">
      <c r="A5794" t="inlineStr">
        <is>
          <t xml:space="preserve">FR </t>
        </is>
      </c>
      <c r="B5794" t="inlineStr">
        <is>
          <t>FR  932</t>
        </is>
      </c>
      <c r="C5794" s="4" t="inlineStr">
        <is>
          <t>29.12.2024</t>
        </is>
      </c>
      <c r="D5794" t="inlineStr">
        <is>
          <t>16:00</t>
        </is>
      </c>
      <c r="E5794" s="4" t="inlineStr">
        <is>
          <t>27.12.2024</t>
        </is>
      </c>
      <c r="F5794" t="inlineStr">
        <is>
          <t>22:55</t>
        </is>
      </c>
      <c r="G5794" s="5" t="n">
        <v>41.08333</v>
      </c>
      <c r="H5794" t="inlineStr">
        <is>
          <t>Outbound</t>
        </is>
      </c>
      <c r="I5794" s="6" t="n">
        <v>0</v>
      </c>
      <c r="J5794" s="6" t="n">
        <v>0</v>
      </c>
      <c r="K5794" s="6" t="n">
        <v>0</v>
      </c>
      <c r="L5794" s="6">
        <f>I5794+J5794+K5794</f>
        <v/>
      </c>
      <c r="M5794" s="6" t="n">
        <v>1</v>
      </c>
      <c r="P5794" t="inlineStr">
        <is>
          <t>Ja</t>
        </is>
      </c>
      <c r="T5794" t="inlineStr">
        <is>
          <t>FCO</t>
        </is>
      </c>
      <c r="U5794">
        <f>VLOOKUP(T5794,Destinations!$A$2:$C$550,2,0)</f>
        <v/>
      </c>
      <c r="V5794" t="inlineStr">
        <is>
          <t>WCHR</t>
        </is>
      </c>
      <c r="W5794">
        <f>VLOOKUP(V5794,'WCH Kat'!$A$1:$B$150,2,0)</f>
        <v/>
      </c>
    </row>
    <row r="5795">
      <c r="A5795" t="inlineStr">
        <is>
          <t xml:space="preserve">FR </t>
        </is>
      </c>
      <c r="B5795" t="inlineStr">
        <is>
          <t>FR  932</t>
        </is>
      </c>
      <c r="C5795" s="4" t="inlineStr">
        <is>
          <t>29.12.2024</t>
        </is>
      </c>
      <c r="D5795" t="inlineStr">
        <is>
          <t>16:00</t>
        </is>
      </c>
      <c r="E5795" s="4" t="inlineStr">
        <is>
          <t>27.12.2024</t>
        </is>
      </c>
      <c r="F5795" t="inlineStr">
        <is>
          <t>22:55</t>
        </is>
      </c>
      <c r="G5795" s="5" t="n">
        <v>41.08333</v>
      </c>
      <c r="H5795" t="inlineStr">
        <is>
          <t>Outbound</t>
        </is>
      </c>
      <c r="I5795" s="6" t="n">
        <v>0</v>
      </c>
      <c r="J5795" s="6" t="n">
        <v>0</v>
      </c>
      <c r="K5795" s="6" t="n">
        <v>0</v>
      </c>
      <c r="L5795" s="6">
        <f>I5795+J5795+K5795</f>
        <v/>
      </c>
      <c r="M5795" s="6" t="n">
        <v>1</v>
      </c>
      <c r="P5795" t="inlineStr">
        <is>
          <t>Ja</t>
        </is>
      </c>
      <c r="T5795" t="inlineStr">
        <is>
          <t>FCO</t>
        </is>
      </c>
      <c r="U5795">
        <f>VLOOKUP(T5795,Destinations!$A$2:$C$550,2,0)</f>
        <v/>
      </c>
      <c r="V5795" t="inlineStr">
        <is>
          <t>BLND</t>
        </is>
      </c>
      <c r="W5795">
        <f>VLOOKUP(V5795,'WCH Kat'!$A$1:$B$150,2,0)</f>
        <v/>
      </c>
    </row>
    <row r="5796">
      <c r="A5796" t="inlineStr">
        <is>
          <t xml:space="preserve">FR </t>
        </is>
      </c>
      <c r="B5796" t="inlineStr">
        <is>
          <t>FR  932</t>
        </is>
      </c>
      <c r="C5796" s="4" t="inlineStr">
        <is>
          <t>29.12.2024</t>
        </is>
      </c>
      <c r="D5796" t="inlineStr">
        <is>
          <t>16:00</t>
        </is>
      </c>
      <c r="E5796" s="4" t="inlineStr">
        <is>
          <t>29.12.2024</t>
        </is>
      </c>
      <c r="F5796" t="inlineStr">
        <is>
          <t>12:54</t>
        </is>
      </c>
      <c r="G5796" s="5" t="n">
        <v>3.1</v>
      </c>
      <c r="H5796" t="inlineStr">
        <is>
          <t>Outbound</t>
        </is>
      </c>
      <c r="I5796" s="6" t="n">
        <v>0</v>
      </c>
      <c r="J5796" s="6" t="n">
        <v>0</v>
      </c>
      <c r="K5796" s="6" t="n">
        <v>1</v>
      </c>
      <c r="L5796" s="6">
        <f>I5796+J5796+K5796</f>
        <v/>
      </c>
      <c r="M5796" s="6" t="n">
        <v>0</v>
      </c>
      <c r="Q5796" t="inlineStr">
        <is>
          <t>Ja</t>
        </is>
      </c>
      <c r="T5796" t="inlineStr">
        <is>
          <t>FCO</t>
        </is>
      </c>
      <c r="U5796">
        <f>VLOOKUP(T5796,Destinations!$A$2:$C$550,2,0)</f>
        <v/>
      </c>
      <c r="V5796" t="inlineStr">
        <is>
          <t>MAAS</t>
        </is>
      </c>
      <c r="W5796">
        <f>VLOOKUP(V5796,'WCH Kat'!$A$1:$B$150,2,0)</f>
        <v/>
      </c>
    </row>
    <row r="5797">
      <c r="A5797" t="inlineStr">
        <is>
          <t xml:space="preserve">VF </t>
        </is>
      </c>
      <c r="B5797" t="inlineStr">
        <is>
          <t>VF 090</t>
        </is>
      </c>
      <c r="C5797" s="4" t="inlineStr">
        <is>
          <t>29.12.2024</t>
        </is>
      </c>
      <c r="D5797" t="inlineStr">
        <is>
          <t>16:05</t>
        </is>
      </c>
      <c r="E5797" s="4" t="inlineStr">
        <is>
          <t>28.12.2024</t>
        </is>
      </c>
      <c r="F5797" t="inlineStr">
        <is>
          <t>05:05</t>
        </is>
      </c>
      <c r="G5797" s="5" t="n">
        <v>35</v>
      </c>
      <c r="H5797" t="inlineStr">
        <is>
          <t>Outbound</t>
        </is>
      </c>
      <c r="I5797" s="6" t="n">
        <v>0</v>
      </c>
      <c r="J5797" s="6" t="n">
        <v>0</v>
      </c>
      <c r="K5797" s="6" t="n">
        <v>1</v>
      </c>
      <c r="L5797" s="6">
        <f>I5797+J5797+K5797</f>
        <v/>
      </c>
      <c r="M5797" s="6" t="n">
        <v>0</v>
      </c>
      <c r="N5797" t="inlineStr">
        <is>
          <t>Ja</t>
        </is>
      </c>
      <c r="T5797" t="inlineStr">
        <is>
          <t>SAW</t>
        </is>
      </c>
      <c r="U5797">
        <f>VLOOKUP(T5797,Destinations!$A$2:$C$550,2,0)</f>
        <v/>
      </c>
      <c r="V5797" t="inlineStr">
        <is>
          <t>WCHC</t>
        </is>
      </c>
      <c r="W5797">
        <f>VLOOKUP(V5797,'WCH Kat'!$A$1:$B$150,2,0)</f>
        <v/>
      </c>
    </row>
    <row r="5798">
      <c r="A5798" t="inlineStr">
        <is>
          <t xml:space="preserve">VF </t>
        </is>
      </c>
      <c r="B5798" t="inlineStr">
        <is>
          <t>VF 090</t>
        </is>
      </c>
      <c r="C5798" s="4" t="inlineStr">
        <is>
          <t>29.12.2024</t>
        </is>
      </c>
      <c r="D5798" t="inlineStr">
        <is>
          <t>16:05</t>
        </is>
      </c>
      <c r="E5798" s="4" t="inlineStr">
        <is>
          <t>28.12.2024</t>
        </is>
      </c>
      <c r="F5798" t="inlineStr">
        <is>
          <t>05:05</t>
        </is>
      </c>
      <c r="G5798" s="5" t="n">
        <v>35</v>
      </c>
      <c r="H5798" t="inlineStr">
        <is>
          <t>Outbound</t>
        </is>
      </c>
      <c r="I5798" s="6" t="n">
        <v>0</v>
      </c>
      <c r="J5798" s="6" t="n">
        <v>0</v>
      </c>
      <c r="K5798" s="6" t="n">
        <v>1</v>
      </c>
      <c r="L5798" s="6">
        <f>I5798+J5798+K5798</f>
        <v/>
      </c>
      <c r="M5798" s="6" t="n">
        <v>0</v>
      </c>
      <c r="N5798" t="inlineStr">
        <is>
          <t>Ja</t>
        </is>
      </c>
      <c r="T5798" t="inlineStr">
        <is>
          <t>SAW</t>
        </is>
      </c>
      <c r="U5798">
        <f>VLOOKUP(T5798,Destinations!$A$2:$C$550,2,0)</f>
        <v/>
      </c>
      <c r="V5798" t="inlineStr">
        <is>
          <t>WCHS</t>
        </is>
      </c>
      <c r="W5798">
        <f>VLOOKUP(V5798,'WCH Kat'!$A$1:$B$150,2,0)</f>
        <v/>
      </c>
    </row>
    <row r="5799">
      <c r="A5799" t="inlineStr">
        <is>
          <t xml:space="preserve">EW </t>
        </is>
      </c>
      <c r="B5799" t="inlineStr">
        <is>
          <t>EW  243</t>
        </is>
      </c>
      <c r="C5799" s="4" t="inlineStr">
        <is>
          <t>29.12.2024</t>
        </is>
      </c>
      <c r="D5799" t="inlineStr">
        <is>
          <t>16:45</t>
        </is>
      </c>
      <c r="E5799" s="4" t="inlineStr">
        <is>
          <t>27.12.2024</t>
        </is>
      </c>
      <c r="F5799" t="inlineStr">
        <is>
          <t>23:20</t>
        </is>
      </c>
      <c r="G5799" s="5" t="n">
        <v>41.41667</v>
      </c>
      <c r="H5799" t="inlineStr">
        <is>
          <t>Inbound</t>
        </is>
      </c>
      <c r="I5799" s="6" t="n">
        <v>0</v>
      </c>
      <c r="J5799" s="6" t="n">
        <v>0</v>
      </c>
      <c r="K5799" s="6" t="n">
        <v>0</v>
      </c>
      <c r="L5799" s="6">
        <f>I5799+J5799+K5799</f>
        <v/>
      </c>
      <c r="M5799" s="6" t="n">
        <v>1</v>
      </c>
      <c r="P5799" t="inlineStr">
        <is>
          <t>Ja</t>
        </is>
      </c>
      <c r="T5799" t="inlineStr">
        <is>
          <t>FUE</t>
        </is>
      </c>
      <c r="U5799">
        <f>VLOOKUP(T5799,Destinations!$A$2:$C$550,2,0)</f>
        <v/>
      </c>
      <c r="V5799" t="inlineStr">
        <is>
          <t>WCHS</t>
        </is>
      </c>
      <c r="W5799">
        <f>VLOOKUP(V5799,'WCH Kat'!$A$1:$B$150,2,0)</f>
        <v/>
      </c>
    </row>
    <row r="5800">
      <c r="A5800" t="inlineStr">
        <is>
          <t xml:space="preserve">TK </t>
        </is>
      </c>
      <c r="B5800" t="inlineStr">
        <is>
          <t>TK 1675</t>
        </is>
      </c>
      <c r="C5800" s="4" t="inlineStr">
        <is>
          <t>29.12.2024</t>
        </is>
      </c>
      <c r="D5800" t="inlineStr">
        <is>
          <t>16:55</t>
        </is>
      </c>
      <c r="E5800" s="4" t="inlineStr">
        <is>
          <t>27.12.2024</t>
        </is>
      </c>
      <c r="F5800" t="inlineStr">
        <is>
          <t>13:45</t>
        </is>
      </c>
      <c r="G5800" s="5" t="n">
        <v>51.16667</v>
      </c>
      <c r="H5800" t="inlineStr">
        <is>
          <t>Inbound</t>
        </is>
      </c>
      <c r="I5800" s="6" t="n">
        <v>0</v>
      </c>
      <c r="J5800" s="6" t="n">
        <v>0</v>
      </c>
      <c r="K5800" s="6" t="n">
        <v>0</v>
      </c>
      <c r="L5800" s="6">
        <f>I5800+J5800+K5800</f>
        <v/>
      </c>
      <c r="M5800" s="6" t="n">
        <v>1</v>
      </c>
      <c r="P5800" t="inlineStr">
        <is>
          <t>Ja</t>
        </is>
      </c>
      <c r="T5800" t="inlineStr">
        <is>
          <t>IST</t>
        </is>
      </c>
      <c r="U5800">
        <f>VLOOKUP(T5800,Destinations!$A$2:$C$550,2,0)</f>
        <v/>
      </c>
      <c r="V5800" t="inlineStr">
        <is>
          <t>WCHS</t>
        </is>
      </c>
      <c r="W5800">
        <f>VLOOKUP(V5800,'WCH Kat'!$A$1:$B$150,2,0)</f>
        <v/>
      </c>
    </row>
    <row r="5801">
      <c r="A5801" t="inlineStr">
        <is>
          <t xml:space="preserve">EW </t>
        </is>
      </c>
      <c r="B5801" t="inlineStr">
        <is>
          <t>EW  261</t>
        </is>
      </c>
      <c r="C5801" s="4" t="inlineStr">
        <is>
          <t>29.12.2024</t>
        </is>
      </c>
      <c r="D5801" t="inlineStr">
        <is>
          <t>17:05</t>
        </is>
      </c>
      <c r="E5801" s="4" t="inlineStr">
        <is>
          <t>27.12.2024</t>
        </is>
      </c>
      <c r="F5801" t="inlineStr">
        <is>
          <t>23:50</t>
        </is>
      </c>
      <c r="G5801" s="5" t="n">
        <v>41.25</v>
      </c>
      <c r="H5801" t="inlineStr">
        <is>
          <t>Inbound</t>
        </is>
      </c>
      <c r="I5801" s="6" t="n">
        <v>0</v>
      </c>
      <c r="J5801" s="6" t="n">
        <v>0</v>
      </c>
      <c r="K5801" s="6" t="n">
        <v>0</v>
      </c>
      <c r="L5801" s="6">
        <f>I5801+J5801+K5801</f>
        <v/>
      </c>
      <c r="M5801" s="6" t="n">
        <v>1</v>
      </c>
      <c r="P5801" t="inlineStr">
        <is>
          <t>Ja</t>
        </is>
      </c>
      <c r="T5801" t="inlineStr">
        <is>
          <t>ACE</t>
        </is>
      </c>
      <c r="U5801">
        <f>VLOOKUP(T5801,Destinations!$A$2:$C$550,2,0)</f>
        <v/>
      </c>
      <c r="V5801" t="inlineStr">
        <is>
          <t>WCHS</t>
        </is>
      </c>
      <c r="W5801">
        <f>VLOOKUP(V5801,'WCH Kat'!$A$1:$B$150,2,0)</f>
        <v/>
      </c>
    </row>
    <row r="5802">
      <c r="A5802" t="inlineStr">
        <is>
          <t xml:space="preserve">FR </t>
        </is>
      </c>
      <c r="B5802" t="inlineStr">
        <is>
          <t>FR 1355</t>
        </is>
      </c>
      <c r="C5802" s="4" t="inlineStr">
        <is>
          <t>29.12.2024</t>
        </is>
      </c>
      <c r="D5802" t="inlineStr">
        <is>
          <t>17:10</t>
        </is>
      </c>
      <c r="E5802" s="4" t="inlineStr">
        <is>
          <t>28.12.2024</t>
        </is>
      </c>
      <c r="F5802" t="inlineStr">
        <is>
          <t>01:05</t>
        </is>
      </c>
      <c r="G5802" s="5" t="n">
        <v>40.08333</v>
      </c>
      <c r="H5802" t="inlineStr">
        <is>
          <t>Outbound</t>
        </is>
      </c>
      <c r="I5802" s="6" t="n">
        <v>0</v>
      </c>
      <c r="J5802" s="6" t="n">
        <v>0</v>
      </c>
      <c r="K5802" s="6" t="n">
        <v>0</v>
      </c>
      <c r="L5802" s="6">
        <f>I5802+J5802+K5802</f>
        <v/>
      </c>
      <c r="M5802" s="6" t="n">
        <v>1</v>
      </c>
      <c r="P5802" t="inlineStr">
        <is>
          <t>Ja</t>
        </is>
      </c>
      <c r="T5802" t="inlineStr">
        <is>
          <t>ALC</t>
        </is>
      </c>
      <c r="U5802">
        <f>VLOOKUP(T5802,Destinations!$A$2:$C$550,2,0)</f>
        <v/>
      </c>
      <c r="V5802" t="inlineStr">
        <is>
          <t>WCHR</t>
        </is>
      </c>
      <c r="W5802">
        <f>VLOOKUP(V5802,'WCH Kat'!$A$1:$B$150,2,0)</f>
        <v/>
      </c>
    </row>
    <row r="5803">
      <c r="A5803" t="inlineStr">
        <is>
          <t xml:space="preserve">EW </t>
        </is>
      </c>
      <c r="B5803" t="inlineStr">
        <is>
          <t>EW  582</t>
        </is>
      </c>
      <c r="C5803" s="4" t="inlineStr">
        <is>
          <t>29.12.2024</t>
        </is>
      </c>
      <c r="D5803" t="inlineStr">
        <is>
          <t>17:10</t>
        </is>
      </c>
      <c r="E5803" s="4" t="inlineStr">
        <is>
          <t>28.12.2024</t>
        </is>
      </c>
      <c r="F5803" t="inlineStr">
        <is>
          <t>04:15</t>
        </is>
      </c>
      <c r="G5803" s="5" t="n">
        <v>36.91667</v>
      </c>
      <c r="H5803" t="inlineStr">
        <is>
          <t>Outbound</t>
        </is>
      </c>
      <c r="I5803" s="6" t="n">
        <v>0</v>
      </c>
      <c r="J5803" s="6" t="n">
        <v>0</v>
      </c>
      <c r="K5803" s="6" t="n">
        <v>0</v>
      </c>
      <c r="L5803" s="6">
        <f>I5803+J5803+K5803</f>
        <v/>
      </c>
      <c r="M5803" s="6" t="n">
        <v>1</v>
      </c>
      <c r="P5803" t="inlineStr">
        <is>
          <t>Ja</t>
        </is>
      </c>
      <c r="T5803" t="inlineStr">
        <is>
          <t>PMI</t>
        </is>
      </c>
      <c r="U5803">
        <f>VLOOKUP(T5803,Destinations!$A$2:$C$550,2,0)</f>
        <v/>
      </c>
      <c r="V5803" t="inlineStr">
        <is>
          <t>WCHC</t>
        </is>
      </c>
      <c r="W5803">
        <f>VLOOKUP(V5803,'WCH Kat'!$A$1:$B$150,2,0)</f>
        <v/>
      </c>
    </row>
    <row r="5804">
      <c r="A5804" t="inlineStr">
        <is>
          <t xml:space="preserve">TK </t>
        </is>
      </c>
      <c r="B5804" t="inlineStr">
        <is>
          <t>TK 1675</t>
        </is>
      </c>
      <c r="C5804" s="4" t="inlineStr">
        <is>
          <t>29.12.2024</t>
        </is>
      </c>
      <c r="D5804" t="inlineStr">
        <is>
          <t>17:15</t>
        </is>
      </c>
      <c r="E5804" s="4" t="inlineStr">
        <is>
          <t>27.12.2024</t>
        </is>
      </c>
      <c r="F5804" t="inlineStr">
        <is>
          <t>13:45</t>
        </is>
      </c>
      <c r="G5804" s="5" t="n">
        <v>51.5</v>
      </c>
      <c r="H5804" t="inlineStr">
        <is>
          <t>Inbound</t>
        </is>
      </c>
      <c r="I5804" s="6" t="n">
        <v>0</v>
      </c>
      <c r="J5804" s="6" t="n">
        <v>0</v>
      </c>
      <c r="K5804" s="6" t="n">
        <v>0</v>
      </c>
      <c r="L5804" s="6">
        <f>I5804+J5804+K5804</f>
        <v/>
      </c>
      <c r="M5804" s="6" t="n">
        <v>1</v>
      </c>
      <c r="P5804" t="inlineStr">
        <is>
          <t>Ja</t>
        </is>
      </c>
      <c r="T5804" t="inlineStr">
        <is>
          <t>IST</t>
        </is>
      </c>
      <c r="U5804">
        <f>VLOOKUP(T5804,Destinations!$A$2:$C$550,2,0)</f>
        <v/>
      </c>
      <c r="V5804" t="inlineStr">
        <is>
          <t>WCHS</t>
        </is>
      </c>
      <c r="W5804">
        <f>VLOOKUP(V5804,'WCH Kat'!$A$1:$B$150,2,0)</f>
        <v/>
      </c>
    </row>
    <row r="5805">
      <c r="A5805" t="inlineStr">
        <is>
          <t xml:space="preserve">TK </t>
        </is>
      </c>
      <c r="B5805" t="inlineStr">
        <is>
          <t>TK 1675</t>
        </is>
      </c>
      <c r="C5805" s="4" t="inlineStr">
        <is>
          <t>29.12.2024</t>
        </is>
      </c>
      <c r="D5805" t="inlineStr">
        <is>
          <t>17:15</t>
        </is>
      </c>
      <c r="E5805" s="4" t="inlineStr">
        <is>
          <t>27.12.2024</t>
        </is>
      </c>
      <c r="F5805" t="inlineStr">
        <is>
          <t>13:45</t>
        </is>
      </c>
      <c r="G5805" s="5" t="n">
        <v>51.5</v>
      </c>
      <c r="H5805" t="inlineStr">
        <is>
          <t>Inbound</t>
        </is>
      </c>
      <c r="I5805" s="6" t="n">
        <v>0</v>
      </c>
      <c r="J5805" s="6" t="n">
        <v>0</v>
      </c>
      <c r="K5805" s="6" t="n">
        <v>0</v>
      </c>
      <c r="L5805" s="6">
        <f>I5805+J5805+K5805</f>
        <v/>
      </c>
      <c r="M5805" s="6" t="n">
        <v>1</v>
      </c>
      <c r="P5805" t="inlineStr">
        <is>
          <t>Ja</t>
        </is>
      </c>
      <c r="T5805" t="inlineStr">
        <is>
          <t>IST</t>
        </is>
      </c>
      <c r="U5805">
        <f>VLOOKUP(T5805,Destinations!$A$2:$C$550,2,0)</f>
        <v/>
      </c>
      <c r="V5805" t="inlineStr">
        <is>
          <t>WCHS</t>
        </is>
      </c>
      <c r="W5805">
        <f>VLOOKUP(V5805,'WCH Kat'!$A$1:$B$150,2,0)</f>
        <v/>
      </c>
    </row>
    <row r="5806">
      <c r="A5806" t="inlineStr">
        <is>
          <t xml:space="preserve">TK </t>
        </is>
      </c>
      <c r="B5806" t="inlineStr">
        <is>
          <t>TK 1675</t>
        </is>
      </c>
      <c r="C5806" s="4" t="inlineStr">
        <is>
          <t>29.12.2024</t>
        </is>
      </c>
      <c r="D5806" t="inlineStr">
        <is>
          <t>17:15</t>
        </is>
      </c>
      <c r="E5806" s="4" t="inlineStr">
        <is>
          <t>29.12.2024</t>
        </is>
      </c>
      <c r="F5806" t="inlineStr">
        <is>
          <t>13:52</t>
        </is>
      </c>
      <c r="G5806" s="5" t="n">
        <v>3.38333</v>
      </c>
      <c r="H5806" t="inlineStr">
        <is>
          <t>Inbound</t>
        </is>
      </c>
      <c r="I5806" s="6" t="n">
        <v>0</v>
      </c>
      <c r="J5806" s="6" t="n">
        <v>0</v>
      </c>
      <c r="K5806" s="6" t="n">
        <v>1</v>
      </c>
      <c r="L5806" s="6">
        <f>I5806+J5806+K5806</f>
        <v/>
      </c>
      <c r="M5806" s="6" t="n">
        <v>0</v>
      </c>
      <c r="P5806" t="inlineStr">
        <is>
          <t>Ja</t>
        </is>
      </c>
      <c r="T5806" t="inlineStr">
        <is>
          <t>IST</t>
        </is>
      </c>
      <c r="U5806">
        <f>VLOOKUP(T5806,Destinations!$A$2:$C$550,2,0)</f>
        <v/>
      </c>
      <c r="V5806" t="inlineStr">
        <is>
          <t>WCHS</t>
        </is>
      </c>
      <c r="W5806">
        <f>VLOOKUP(V5806,'WCH Kat'!$A$1:$B$150,2,0)</f>
        <v/>
      </c>
    </row>
    <row r="5807">
      <c r="A5807" t="inlineStr">
        <is>
          <t xml:space="preserve">EW </t>
        </is>
      </c>
      <c r="B5807" t="inlineStr">
        <is>
          <t>EW  253</t>
        </is>
      </c>
      <c r="C5807" s="4" t="inlineStr">
        <is>
          <t>29.12.2024</t>
        </is>
      </c>
      <c r="D5807" t="inlineStr">
        <is>
          <t>17:20</t>
        </is>
      </c>
      <c r="E5807" s="4" t="inlineStr">
        <is>
          <t>27.12.2024</t>
        </is>
      </c>
      <c r="F5807" t="inlineStr">
        <is>
          <t>23:45</t>
        </is>
      </c>
      <c r="G5807" s="5" t="n">
        <v>41.58333</v>
      </c>
      <c r="H5807" t="inlineStr">
        <is>
          <t>Inbound</t>
        </is>
      </c>
      <c r="I5807" s="6" t="n">
        <v>0</v>
      </c>
      <c r="J5807" s="6" t="n">
        <v>0</v>
      </c>
      <c r="K5807" s="6" t="n">
        <v>0</v>
      </c>
      <c r="L5807" s="6">
        <f>I5807+J5807+K5807</f>
        <v/>
      </c>
      <c r="M5807" s="6" t="n">
        <v>1</v>
      </c>
      <c r="P5807" t="inlineStr">
        <is>
          <t>Ja</t>
        </is>
      </c>
      <c r="T5807" t="inlineStr">
        <is>
          <t>TFS</t>
        </is>
      </c>
      <c r="U5807">
        <f>VLOOKUP(T5807,Destinations!$A$2:$C$550,2,0)</f>
        <v/>
      </c>
      <c r="V5807" t="inlineStr">
        <is>
          <t>WCHR</t>
        </is>
      </c>
      <c r="W5807">
        <f>VLOOKUP(V5807,'WCH Kat'!$A$1:$B$150,2,0)</f>
        <v/>
      </c>
    </row>
    <row r="5808">
      <c r="A5808" t="inlineStr">
        <is>
          <t xml:space="preserve">EW </t>
        </is>
      </c>
      <c r="B5808" t="inlineStr">
        <is>
          <t>EW  253</t>
        </is>
      </c>
      <c r="C5808" s="4" t="inlineStr">
        <is>
          <t>29.12.2024</t>
        </is>
      </c>
      <c r="D5808" t="inlineStr">
        <is>
          <t>17:20</t>
        </is>
      </c>
      <c r="E5808" s="4" t="inlineStr">
        <is>
          <t>27.12.2024</t>
        </is>
      </c>
      <c r="F5808" t="inlineStr">
        <is>
          <t>23:45</t>
        </is>
      </c>
      <c r="G5808" s="5" t="n">
        <v>41.58333</v>
      </c>
      <c r="H5808" t="inlineStr">
        <is>
          <t>Inbound</t>
        </is>
      </c>
      <c r="I5808" s="6" t="n">
        <v>0</v>
      </c>
      <c r="J5808" s="6" t="n">
        <v>0</v>
      </c>
      <c r="K5808" s="6" t="n">
        <v>0</v>
      </c>
      <c r="L5808" s="6">
        <f>I5808+J5808+K5808</f>
        <v/>
      </c>
      <c r="M5808" s="6" t="n">
        <v>1</v>
      </c>
      <c r="P5808" t="inlineStr">
        <is>
          <t>Ja</t>
        </is>
      </c>
      <c r="T5808" t="inlineStr">
        <is>
          <t>TFS</t>
        </is>
      </c>
      <c r="U5808">
        <f>VLOOKUP(T5808,Destinations!$A$2:$C$550,2,0)</f>
        <v/>
      </c>
      <c r="V5808" t="inlineStr">
        <is>
          <t>WCHR</t>
        </is>
      </c>
      <c r="W5808">
        <f>VLOOKUP(V5808,'WCH Kat'!$A$1:$B$150,2,0)</f>
        <v/>
      </c>
    </row>
    <row r="5809">
      <c r="A5809" t="inlineStr">
        <is>
          <t xml:space="preserve">EW </t>
        </is>
      </c>
      <c r="B5809" t="inlineStr">
        <is>
          <t>EW  973</t>
        </is>
      </c>
      <c r="C5809" s="4" t="inlineStr">
        <is>
          <t>29.12.2024</t>
        </is>
      </c>
      <c r="D5809" t="inlineStr">
        <is>
          <t>17:20</t>
        </is>
      </c>
      <c r="E5809" s="4" t="inlineStr">
        <is>
          <t>28.12.2024</t>
        </is>
      </c>
      <c r="F5809" t="inlineStr">
        <is>
          <t>02:50</t>
        </is>
      </c>
      <c r="G5809" s="5" t="n">
        <v>38.5</v>
      </c>
      <c r="H5809" t="inlineStr">
        <is>
          <t>Inbound</t>
        </is>
      </c>
      <c r="I5809" s="6" t="n">
        <v>0</v>
      </c>
      <c r="J5809" s="6" t="n">
        <v>0</v>
      </c>
      <c r="K5809" s="6" t="n">
        <v>0</v>
      </c>
      <c r="L5809" s="6">
        <f>I5809+J5809+K5809</f>
        <v/>
      </c>
      <c r="M5809" s="6" t="n">
        <v>1</v>
      </c>
      <c r="P5809" t="inlineStr">
        <is>
          <t>Ja</t>
        </is>
      </c>
      <c r="T5809" t="inlineStr">
        <is>
          <t>ZAG</t>
        </is>
      </c>
      <c r="U5809">
        <f>VLOOKUP(T5809,Destinations!$A$2:$C$550,2,0)</f>
        <v/>
      </c>
      <c r="V5809" t="inlineStr">
        <is>
          <t>WCHC</t>
        </is>
      </c>
      <c r="W5809">
        <f>VLOOKUP(V5809,'WCH Kat'!$A$1:$B$150,2,0)</f>
        <v/>
      </c>
    </row>
    <row r="5810">
      <c r="A5810" t="inlineStr">
        <is>
          <t xml:space="preserve">EW </t>
        </is>
      </c>
      <c r="B5810" t="inlineStr">
        <is>
          <t>EW  253</t>
        </is>
      </c>
      <c r="C5810" s="4" t="inlineStr">
        <is>
          <t>29.12.2024</t>
        </is>
      </c>
      <c r="D5810" t="inlineStr">
        <is>
          <t>17:20</t>
        </is>
      </c>
      <c r="E5810" s="4" t="inlineStr">
        <is>
          <t>29.12.2024</t>
        </is>
      </c>
      <c r="F5810" t="inlineStr">
        <is>
          <t>12:30</t>
        </is>
      </c>
      <c r="G5810" s="5" t="n">
        <v>4.83333</v>
      </c>
      <c r="H5810" t="inlineStr">
        <is>
          <t>Inbound</t>
        </is>
      </c>
      <c r="I5810" s="6" t="n">
        <v>0</v>
      </c>
      <c r="J5810" s="6" t="n">
        <v>0</v>
      </c>
      <c r="K5810" s="6" t="n">
        <v>1</v>
      </c>
      <c r="L5810" s="6">
        <f>I5810+J5810+K5810</f>
        <v/>
      </c>
      <c r="M5810" s="6" t="n">
        <v>0</v>
      </c>
      <c r="P5810" t="inlineStr">
        <is>
          <t>Ja</t>
        </is>
      </c>
      <c r="T5810" t="inlineStr">
        <is>
          <t>TFS</t>
        </is>
      </c>
      <c r="U5810">
        <f>VLOOKUP(T5810,Destinations!$A$2:$C$550,2,0)</f>
        <v/>
      </c>
      <c r="V5810" t="inlineStr">
        <is>
          <t>WCHR</t>
        </is>
      </c>
      <c r="W5810">
        <f>VLOOKUP(V5810,'WCH Kat'!$A$1:$B$150,2,0)</f>
        <v/>
      </c>
    </row>
    <row r="5811">
      <c r="A5811" t="inlineStr">
        <is>
          <t xml:space="preserve">EW </t>
        </is>
      </c>
      <c r="B5811" t="inlineStr">
        <is>
          <t>EW  520</t>
        </is>
      </c>
      <c r="C5811" s="4" t="inlineStr">
        <is>
          <t>29.12.2024</t>
        </is>
      </c>
      <c r="D5811" t="inlineStr">
        <is>
          <t>17:40</t>
        </is>
      </c>
      <c r="E5811" s="4" t="inlineStr">
        <is>
          <t>28.12.2024</t>
        </is>
      </c>
      <c r="F5811" t="inlineStr">
        <is>
          <t>04:45</t>
        </is>
      </c>
      <c r="G5811" s="5" t="n">
        <v>36.91667</v>
      </c>
      <c r="H5811" t="inlineStr">
        <is>
          <t>Outbound</t>
        </is>
      </c>
      <c r="I5811" s="6" t="n">
        <v>0</v>
      </c>
      <c r="J5811" s="6" t="n">
        <v>0</v>
      </c>
      <c r="K5811" s="6" t="n">
        <v>0</v>
      </c>
      <c r="L5811" s="6">
        <f>I5811+J5811+K5811</f>
        <v/>
      </c>
      <c r="M5811" s="6" t="n">
        <v>1</v>
      </c>
      <c r="P5811" t="inlineStr">
        <is>
          <t>Ja</t>
        </is>
      </c>
      <c r="T5811" t="inlineStr">
        <is>
          <t>BCN</t>
        </is>
      </c>
      <c r="U5811">
        <f>VLOOKUP(T5811,Destinations!$A$2:$C$550,2,0)</f>
        <v/>
      </c>
      <c r="V5811" t="inlineStr">
        <is>
          <t>WCHS,WCMP</t>
        </is>
      </c>
      <c r="W5811">
        <f>VLOOKUP(V5811,'WCH Kat'!$A$1:$B$150,2,0)</f>
        <v/>
      </c>
    </row>
    <row r="5812">
      <c r="A5812" t="inlineStr">
        <is>
          <t xml:space="preserve">EW </t>
        </is>
      </c>
      <c r="B5812" t="inlineStr">
        <is>
          <t>EW  981</t>
        </is>
      </c>
      <c r="C5812" s="4" t="inlineStr">
        <is>
          <t>29.12.2024</t>
        </is>
      </c>
      <c r="D5812" t="inlineStr">
        <is>
          <t>18:15</t>
        </is>
      </c>
      <c r="E5812" s="4" t="inlineStr">
        <is>
          <t>27.12.2024</t>
        </is>
      </c>
      <c r="F5812" t="inlineStr">
        <is>
          <t>23:55</t>
        </is>
      </c>
      <c r="G5812" s="5" t="n">
        <v>42.33333</v>
      </c>
      <c r="H5812" t="inlineStr">
        <is>
          <t>Inbound</t>
        </is>
      </c>
      <c r="I5812" s="6" t="n">
        <v>0</v>
      </c>
      <c r="J5812" s="6" t="n">
        <v>0</v>
      </c>
      <c r="K5812" s="6" t="n">
        <v>0</v>
      </c>
      <c r="L5812" s="6">
        <f>I5812+J5812+K5812</f>
        <v/>
      </c>
      <c r="M5812" s="6" t="n">
        <v>1</v>
      </c>
      <c r="P5812" t="inlineStr">
        <is>
          <t>Ja</t>
        </is>
      </c>
      <c r="T5812" t="inlineStr">
        <is>
          <t>HRG</t>
        </is>
      </c>
      <c r="U5812">
        <f>VLOOKUP(T5812,Destinations!$A$2:$C$550,2,0)</f>
        <v/>
      </c>
      <c r="V5812" t="inlineStr">
        <is>
          <t>WCHS</t>
        </is>
      </c>
      <c r="W5812">
        <f>VLOOKUP(V5812,'WCH Kat'!$A$1:$B$150,2,0)</f>
        <v/>
      </c>
    </row>
    <row r="5813">
      <c r="A5813" t="inlineStr">
        <is>
          <t xml:space="preserve">TK </t>
        </is>
      </c>
      <c r="B5813" t="inlineStr">
        <is>
          <t>TK 1676</t>
        </is>
      </c>
      <c r="C5813" s="4" t="inlineStr">
        <is>
          <t>29.12.2024</t>
        </is>
      </c>
      <c r="D5813" t="inlineStr">
        <is>
          <t>18:15</t>
        </is>
      </c>
      <c r="E5813" s="4" t="inlineStr">
        <is>
          <t>27.12.2024</t>
        </is>
      </c>
      <c r="F5813" t="inlineStr">
        <is>
          <t>18:20</t>
        </is>
      </c>
      <c r="G5813" s="5" t="n">
        <v>47.91667</v>
      </c>
      <c r="H5813" t="inlineStr">
        <is>
          <t>Outbound</t>
        </is>
      </c>
      <c r="I5813" s="6" t="n">
        <v>0</v>
      </c>
      <c r="J5813" s="6" t="n">
        <v>0</v>
      </c>
      <c r="K5813" s="6" t="n">
        <v>0</v>
      </c>
      <c r="L5813" s="6">
        <f>I5813+J5813+K5813</f>
        <v/>
      </c>
      <c r="M5813" s="6" t="n">
        <v>1</v>
      </c>
      <c r="P5813" t="inlineStr">
        <is>
          <t>Ja</t>
        </is>
      </c>
      <c r="T5813" t="inlineStr">
        <is>
          <t>IST</t>
        </is>
      </c>
      <c r="U5813">
        <f>VLOOKUP(T5813,Destinations!$A$2:$C$550,2,0)</f>
        <v/>
      </c>
      <c r="V5813" t="inlineStr">
        <is>
          <t>WCHR</t>
        </is>
      </c>
      <c r="W5813">
        <f>VLOOKUP(V5813,'WCH Kat'!$A$1:$B$150,2,0)</f>
        <v/>
      </c>
    </row>
    <row r="5814">
      <c r="A5814" t="inlineStr">
        <is>
          <t xml:space="preserve">XQ </t>
        </is>
      </c>
      <c r="B5814" t="inlineStr">
        <is>
          <t>XQ  786</t>
        </is>
      </c>
      <c r="C5814" s="4" t="inlineStr">
        <is>
          <t>29.12.2024</t>
        </is>
      </c>
      <c r="D5814" t="inlineStr">
        <is>
          <t>18:25</t>
        </is>
      </c>
      <c r="E5814" s="4" t="inlineStr">
        <is>
          <t>28.12.2024</t>
        </is>
      </c>
      <c r="F5814" t="inlineStr">
        <is>
          <t>02:40</t>
        </is>
      </c>
      <c r="G5814" s="5" t="n">
        <v>39.75</v>
      </c>
      <c r="H5814" t="inlineStr">
        <is>
          <t>Inbound</t>
        </is>
      </c>
      <c r="I5814" s="6" t="n">
        <v>0</v>
      </c>
      <c r="J5814" s="6" t="n">
        <v>0</v>
      </c>
      <c r="K5814" s="6" t="n">
        <v>0</v>
      </c>
      <c r="L5814" s="6">
        <f>I5814+J5814+K5814</f>
        <v/>
      </c>
      <c r="M5814" s="6" t="n">
        <v>1</v>
      </c>
      <c r="P5814" t="inlineStr">
        <is>
          <t>Ja</t>
        </is>
      </c>
      <c r="T5814" t="inlineStr">
        <is>
          <t>ESB</t>
        </is>
      </c>
      <c r="U5814">
        <f>VLOOKUP(T5814,Destinations!$A$2:$C$550,2,0)</f>
        <v/>
      </c>
      <c r="V5814" t="inlineStr">
        <is>
          <t>WCHS</t>
        </is>
      </c>
      <c r="W5814">
        <f>VLOOKUP(V5814,'WCH Kat'!$A$1:$B$150,2,0)</f>
        <v/>
      </c>
    </row>
    <row r="5815">
      <c r="A5815" t="inlineStr">
        <is>
          <t xml:space="preserve">XQ </t>
        </is>
      </c>
      <c r="B5815" t="inlineStr">
        <is>
          <t>XQ  786</t>
        </is>
      </c>
      <c r="C5815" s="4" t="inlineStr">
        <is>
          <t>29.12.2024</t>
        </is>
      </c>
      <c r="D5815" t="inlineStr">
        <is>
          <t>18:30</t>
        </is>
      </c>
      <c r="E5815" s="4" t="inlineStr">
        <is>
          <t>28.12.2024</t>
        </is>
      </c>
      <c r="F5815" t="inlineStr">
        <is>
          <t>02:40</t>
        </is>
      </c>
      <c r="G5815" s="5" t="n">
        <v>39.83333</v>
      </c>
      <c r="H5815" t="inlineStr">
        <is>
          <t>Inbound</t>
        </is>
      </c>
      <c r="I5815" s="6" t="n">
        <v>0</v>
      </c>
      <c r="J5815" s="6" t="n">
        <v>0</v>
      </c>
      <c r="K5815" s="6" t="n">
        <v>0</v>
      </c>
      <c r="L5815" s="6">
        <f>I5815+J5815+K5815</f>
        <v/>
      </c>
      <c r="M5815" s="6" t="n">
        <v>1</v>
      </c>
      <c r="P5815" t="inlineStr">
        <is>
          <t>Ja</t>
        </is>
      </c>
      <c r="T5815" t="inlineStr">
        <is>
          <t>ESB</t>
        </is>
      </c>
      <c r="U5815">
        <f>VLOOKUP(T5815,Destinations!$A$2:$C$550,2,0)</f>
        <v/>
      </c>
      <c r="V5815" t="inlineStr">
        <is>
          <t>WCHS</t>
        </is>
      </c>
      <c r="W5815">
        <f>VLOOKUP(V5815,'WCH Kat'!$A$1:$B$150,2,0)</f>
        <v/>
      </c>
    </row>
    <row r="5816">
      <c r="A5816" t="inlineStr">
        <is>
          <t xml:space="preserve">PC </t>
        </is>
      </c>
      <c r="B5816" t="inlineStr">
        <is>
          <t>PC 1015</t>
        </is>
      </c>
      <c r="C5816" s="4" t="inlineStr">
        <is>
          <t>29.12.2024</t>
        </is>
      </c>
      <c r="D5816" t="inlineStr">
        <is>
          <t>18:50</t>
        </is>
      </c>
      <c r="E5816" s="4" t="inlineStr">
        <is>
          <t>29.12.2024</t>
        </is>
      </c>
      <c r="F5816" t="inlineStr">
        <is>
          <t>13:40</t>
        </is>
      </c>
      <c r="G5816" s="5" t="n">
        <v>5.16667</v>
      </c>
      <c r="H5816" t="inlineStr">
        <is>
          <t>Inbound</t>
        </is>
      </c>
      <c r="I5816" s="6" t="n">
        <v>0</v>
      </c>
      <c r="J5816" s="6" t="n">
        <v>0</v>
      </c>
      <c r="K5816" s="6" t="n">
        <v>1</v>
      </c>
      <c r="L5816" s="6">
        <f>I5816+J5816+K5816</f>
        <v/>
      </c>
      <c r="M5816" s="6" t="n">
        <v>0</v>
      </c>
      <c r="P5816" t="inlineStr">
        <is>
          <t>Ja</t>
        </is>
      </c>
      <c r="T5816" t="inlineStr">
        <is>
          <t>SAW</t>
        </is>
      </c>
      <c r="U5816">
        <f>VLOOKUP(T5816,Destinations!$A$2:$C$550,2,0)</f>
        <v/>
      </c>
      <c r="V5816" t="inlineStr">
        <is>
          <t>WCHS</t>
        </is>
      </c>
      <c r="W5816">
        <f>VLOOKUP(V5816,'WCH Kat'!$A$1:$B$150,2,0)</f>
        <v/>
      </c>
    </row>
    <row r="5817">
      <c r="A5817" t="inlineStr">
        <is>
          <t xml:space="preserve">EW </t>
        </is>
      </c>
      <c r="B5817" t="inlineStr">
        <is>
          <t>EW  362</t>
        </is>
      </c>
      <c r="C5817" s="4" t="inlineStr">
        <is>
          <t>29.12.2024</t>
        </is>
      </c>
      <c r="D5817" t="inlineStr">
        <is>
          <t>18:50</t>
        </is>
      </c>
      <c r="E5817" s="4" t="inlineStr">
        <is>
          <t>28.12.2024</t>
        </is>
      </c>
      <c r="F5817" t="inlineStr">
        <is>
          <t>05:55</t>
        </is>
      </c>
      <c r="G5817" s="5" t="n">
        <v>36.91667</v>
      </c>
      <c r="H5817" t="inlineStr">
        <is>
          <t>Outbound</t>
        </is>
      </c>
      <c r="I5817" s="6" t="n">
        <v>0</v>
      </c>
      <c r="J5817" s="6" t="n">
        <v>0</v>
      </c>
      <c r="K5817" s="6" t="n">
        <v>0</v>
      </c>
      <c r="L5817" s="6">
        <f>I5817+J5817+K5817</f>
        <v/>
      </c>
      <c r="M5817" s="6" t="n">
        <v>1</v>
      </c>
      <c r="P5817" t="inlineStr">
        <is>
          <t>Ja</t>
        </is>
      </c>
      <c r="T5817" t="inlineStr">
        <is>
          <t>EDI</t>
        </is>
      </c>
      <c r="U5817">
        <f>VLOOKUP(T5817,Destinations!$A$2:$C$550,2,0)</f>
        <v/>
      </c>
      <c r="V5817" t="inlineStr">
        <is>
          <t>WCHR</t>
        </is>
      </c>
      <c r="W5817">
        <f>VLOOKUP(V5817,'WCH Kat'!$A$1:$B$150,2,0)</f>
        <v/>
      </c>
    </row>
    <row r="5818">
      <c r="A5818" t="inlineStr">
        <is>
          <t xml:space="preserve">EW </t>
        </is>
      </c>
      <c r="B5818" t="inlineStr">
        <is>
          <t>EW  362</t>
        </is>
      </c>
      <c r="C5818" s="4" t="inlineStr">
        <is>
          <t>29.12.2024</t>
        </is>
      </c>
      <c r="D5818" t="inlineStr">
        <is>
          <t>18:50</t>
        </is>
      </c>
      <c r="E5818" s="4" t="inlineStr">
        <is>
          <t>28.12.2024</t>
        </is>
      </c>
      <c r="F5818" t="inlineStr">
        <is>
          <t>05:55</t>
        </is>
      </c>
      <c r="G5818" s="5" t="n">
        <v>36.91667</v>
      </c>
      <c r="H5818" t="inlineStr">
        <is>
          <t>Outbound</t>
        </is>
      </c>
      <c r="I5818" s="6" t="n">
        <v>0</v>
      </c>
      <c r="J5818" s="6" t="n">
        <v>0</v>
      </c>
      <c r="K5818" s="6" t="n">
        <v>0</v>
      </c>
      <c r="L5818" s="6">
        <f>I5818+J5818+K5818</f>
        <v/>
      </c>
      <c r="M5818" s="6" t="n">
        <v>1</v>
      </c>
      <c r="P5818" t="inlineStr">
        <is>
          <t>Ja</t>
        </is>
      </c>
      <c r="T5818" t="inlineStr">
        <is>
          <t>EDI</t>
        </is>
      </c>
      <c r="U5818">
        <f>VLOOKUP(T5818,Destinations!$A$2:$C$550,2,0)</f>
        <v/>
      </c>
      <c r="V5818" t="inlineStr">
        <is>
          <t>BLND,DEAF,WCHR</t>
        </is>
      </c>
      <c r="W5818">
        <f>VLOOKUP(V5818,'WCH Kat'!$A$1:$B$150,2,0)</f>
        <v/>
      </c>
    </row>
    <row r="5819">
      <c r="A5819" t="inlineStr">
        <is>
          <t xml:space="preserve">EW </t>
        </is>
      </c>
      <c r="B5819" t="inlineStr">
        <is>
          <t>EW  362</t>
        </is>
      </c>
      <c r="C5819" s="4" t="inlineStr">
        <is>
          <t>29.12.2024</t>
        </is>
      </c>
      <c r="D5819" t="inlineStr">
        <is>
          <t>18:50</t>
        </is>
      </c>
      <c r="E5819" s="4" t="inlineStr">
        <is>
          <t>28.12.2024</t>
        </is>
      </c>
      <c r="F5819" t="inlineStr">
        <is>
          <t>05:55</t>
        </is>
      </c>
      <c r="G5819" s="5" t="n">
        <v>36.91667</v>
      </c>
      <c r="H5819" t="inlineStr">
        <is>
          <t>Outbound</t>
        </is>
      </c>
      <c r="I5819" s="6" t="n">
        <v>0</v>
      </c>
      <c r="J5819" s="6" t="n">
        <v>0</v>
      </c>
      <c r="K5819" s="6" t="n">
        <v>0</v>
      </c>
      <c r="L5819" s="6">
        <f>I5819+J5819+K5819</f>
        <v/>
      </c>
      <c r="M5819" s="6" t="n">
        <v>1</v>
      </c>
      <c r="P5819" t="inlineStr">
        <is>
          <t>Ja</t>
        </is>
      </c>
      <c r="T5819" t="inlineStr">
        <is>
          <t>EDI</t>
        </is>
      </c>
      <c r="U5819">
        <f>VLOOKUP(T5819,Destinations!$A$2:$C$550,2,0)</f>
        <v/>
      </c>
      <c r="V5819" t="inlineStr">
        <is>
          <t>DPNA</t>
        </is>
      </c>
      <c r="W5819">
        <f>VLOOKUP(V5819,'WCH Kat'!$A$1:$B$150,2,0)</f>
        <v/>
      </c>
    </row>
    <row r="5820">
      <c r="A5820" t="inlineStr">
        <is>
          <t xml:space="preserve">FR </t>
        </is>
      </c>
      <c r="B5820" t="inlineStr">
        <is>
          <t>FR 4452</t>
        </is>
      </c>
      <c r="C5820" s="4" t="inlineStr">
        <is>
          <t>29.12.2024</t>
        </is>
      </c>
      <c r="D5820" t="inlineStr">
        <is>
          <t>19:00</t>
        </is>
      </c>
      <c r="E5820" s="4" t="inlineStr">
        <is>
          <t>28.12.2024</t>
        </is>
      </c>
      <c r="F5820" t="inlineStr">
        <is>
          <t>02:55</t>
        </is>
      </c>
      <c r="G5820" s="5" t="n">
        <v>40.08333</v>
      </c>
      <c r="H5820" t="inlineStr">
        <is>
          <t>Outbound</t>
        </is>
      </c>
      <c r="I5820" s="6" t="n">
        <v>0</v>
      </c>
      <c r="J5820" s="6" t="n">
        <v>0</v>
      </c>
      <c r="K5820" s="6" t="n">
        <v>0</v>
      </c>
      <c r="L5820" s="6">
        <f>I5820+J5820+K5820</f>
        <v/>
      </c>
      <c r="M5820" s="6" t="n">
        <v>1</v>
      </c>
      <c r="P5820" t="inlineStr">
        <is>
          <t>Ja</t>
        </is>
      </c>
      <c r="T5820" t="inlineStr">
        <is>
          <t>SOF</t>
        </is>
      </c>
      <c r="U5820">
        <f>VLOOKUP(T5820,Destinations!$A$2:$C$550,2,0)</f>
        <v/>
      </c>
      <c r="V5820" t="inlineStr">
        <is>
          <t>WCHS</t>
        </is>
      </c>
      <c r="W5820">
        <f>VLOOKUP(V5820,'WCH Kat'!$A$1:$B$150,2,0)</f>
        <v/>
      </c>
    </row>
    <row r="5821">
      <c r="A5821" t="inlineStr">
        <is>
          <t xml:space="preserve">BA </t>
        </is>
      </c>
      <c r="B5821" t="inlineStr">
        <is>
          <t>BA  999</t>
        </is>
      </c>
      <c r="C5821" s="4" t="inlineStr">
        <is>
          <t>29.12.2024</t>
        </is>
      </c>
      <c r="D5821" t="inlineStr">
        <is>
          <t>19:00</t>
        </is>
      </c>
      <c r="E5821" s="4" t="inlineStr">
        <is>
          <t>28.12.2024</t>
        </is>
      </c>
      <c r="F5821" t="inlineStr">
        <is>
          <t>05:25</t>
        </is>
      </c>
      <c r="G5821" s="5" t="n">
        <v>37.58333</v>
      </c>
      <c r="H5821" t="inlineStr">
        <is>
          <t>Outbound</t>
        </is>
      </c>
      <c r="I5821" s="6" t="n">
        <v>0</v>
      </c>
      <c r="J5821" s="6" t="n">
        <v>0</v>
      </c>
      <c r="K5821" s="6" t="n">
        <v>0</v>
      </c>
      <c r="L5821" s="6">
        <f>I5821+J5821+K5821</f>
        <v/>
      </c>
      <c r="M5821" s="6" t="n">
        <v>1</v>
      </c>
      <c r="P5821" t="inlineStr">
        <is>
          <t>Ja</t>
        </is>
      </c>
      <c r="T5821" t="inlineStr">
        <is>
          <t>LHR</t>
        </is>
      </c>
      <c r="U5821">
        <f>VLOOKUP(T5821,Destinations!$A$2:$C$550,2,0)</f>
        <v/>
      </c>
      <c r="V5821" t="inlineStr">
        <is>
          <t>WCHS</t>
        </is>
      </c>
      <c r="W5821">
        <f>VLOOKUP(V5821,'WCH Kat'!$A$1:$B$150,2,0)</f>
        <v/>
      </c>
    </row>
    <row r="5822">
      <c r="A5822" t="inlineStr">
        <is>
          <t xml:space="preserve">PC </t>
        </is>
      </c>
      <c r="B5822" t="inlineStr">
        <is>
          <t>PC 1015</t>
        </is>
      </c>
      <c r="C5822" s="4" t="inlineStr">
        <is>
          <t>29.12.2024</t>
        </is>
      </c>
      <c r="D5822" t="inlineStr">
        <is>
          <t>19:15</t>
        </is>
      </c>
      <c r="E5822" s="4" t="inlineStr">
        <is>
          <t>27.12.2024</t>
        </is>
      </c>
      <c r="F5822" t="inlineStr">
        <is>
          <t>15:50</t>
        </is>
      </c>
      <c r="G5822" s="5" t="n">
        <v>51.41667</v>
      </c>
      <c r="H5822" t="inlineStr">
        <is>
          <t>Inbound</t>
        </is>
      </c>
      <c r="I5822" s="6" t="n">
        <v>0</v>
      </c>
      <c r="J5822" s="6" t="n">
        <v>0</v>
      </c>
      <c r="K5822" s="6" t="n">
        <v>0</v>
      </c>
      <c r="L5822" s="6">
        <f>I5822+J5822+K5822</f>
        <v/>
      </c>
      <c r="M5822" s="6" t="n">
        <v>1</v>
      </c>
      <c r="P5822" t="inlineStr">
        <is>
          <t>Ja</t>
        </is>
      </c>
      <c r="T5822" t="inlineStr">
        <is>
          <t>SAW</t>
        </is>
      </c>
      <c r="U5822">
        <f>VLOOKUP(T5822,Destinations!$A$2:$C$550,2,0)</f>
        <v/>
      </c>
      <c r="V5822" t="inlineStr">
        <is>
          <t>WCHC</t>
        </is>
      </c>
      <c r="W5822">
        <f>VLOOKUP(V5822,'WCH Kat'!$A$1:$B$150,2,0)</f>
        <v/>
      </c>
    </row>
    <row r="5823">
      <c r="A5823" t="inlineStr">
        <is>
          <t xml:space="preserve">PC </t>
        </is>
      </c>
      <c r="B5823" t="inlineStr">
        <is>
          <t>PC 1015</t>
        </is>
      </c>
      <c r="C5823" s="4" t="inlineStr">
        <is>
          <t>29.12.2024</t>
        </is>
      </c>
      <c r="D5823" t="inlineStr">
        <is>
          <t>19:15</t>
        </is>
      </c>
      <c r="E5823" s="4" t="inlineStr">
        <is>
          <t>27.12.2024</t>
        </is>
      </c>
      <c r="F5823" t="inlineStr">
        <is>
          <t>15:50</t>
        </is>
      </c>
      <c r="G5823" s="5" t="n">
        <v>51.41667</v>
      </c>
      <c r="H5823" t="inlineStr">
        <is>
          <t>Inbound</t>
        </is>
      </c>
      <c r="I5823" s="6" t="n">
        <v>0</v>
      </c>
      <c r="J5823" s="6" t="n">
        <v>0</v>
      </c>
      <c r="K5823" s="6" t="n">
        <v>0</v>
      </c>
      <c r="L5823" s="6">
        <f>I5823+J5823+K5823</f>
        <v/>
      </c>
      <c r="M5823" s="6" t="n">
        <v>1</v>
      </c>
      <c r="P5823" t="inlineStr">
        <is>
          <t>Ja</t>
        </is>
      </c>
      <c r="T5823" t="inlineStr">
        <is>
          <t>SAW</t>
        </is>
      </c>
      <c r="U5823">
        <f>VLOOKUP(T5823,Destinations!$A$2:$C$550,2,0)</f>
        <v/>
      </c>
      <c r="V5823" t="inlineStr">
        <is>
          <t>WCHC</t>
        </is>
      </c>
      <c r="W5823">
        <f>VLOOKUP(V5823,'WCH Kat'!$A$1:$B$150,2,0)</f>
        <v/>
      </c>
    </row>
    <row r="5824">
      <c r="A5824" t="inlineStr">
        <is>
          <t xml:space="preserve">PC </t>
        </is>
      </c>
      <c r="B5824" t="inlineStr">
        <is>
          <t>PC 1015</t>
        </is>
      </c>
      <c r="C5824" s="4" t="inlineStr">
        <is>
          <t>29.12.2024</t>
        </is>
      </c>
      <c r="D5824" t="inlineStr">
        <is>
          <t>19:15</t>
        </is>
      </c>
      <c r="E5824" s="4" t="inlineStr">
        <is>
          <t>29.12.2024</t>
        </is>
      </c>
      <c r="F5824" t="inlineStr">
        <is>
          <t>12:00</t>
        </is>
      </c>
      <c r="G5824" s="5" t="n">
        <v>7.25</v>
      </c>
      <c r="H5824" t="inlineStr">
        <is>
          <t>Inbound</t>
        </is>
      </c>
      <c r="I5824" s="6" t="n">
        <v>0</v>
      </c>
      <c r="J5824" s="6" t="n">
        <v>0</v>
      </c>
      <c r="K5824" s="6" t="n">
        <v>1</v>
      </c>
      <c r="L5824" s="6">
        <f>I5824+J5824+K5824</f>
        <v/>
      </c>
      <c r="M5824" s="6" t="n">
        <v>0</v>
      </c>
      <c r="P5824" t="inlineStr">
        <is>
          <t>Ja</t>
        </is>
      </c>
      <c r="T5824" t="inlineStr">
        <is>
          <t>SAW</t>
        </is>
      </c>
      <c r="U5824">
        <f>VLOOKUP(T5824,Destinations!$A$2:$C$550,2,0)</f>
        <v/>
      </c>
      <c r="V5824" t="inlineStr">
        <is>
          <t>WCHS</t>
        </is>
      </c>
      <c r="W5824">
        <f>VLOOKUP(V5824,'WCH Kat'!$A$1:$B$150,2,0)</f>
        <v/>
      </c>
    </row>
    <row r="5825">
      <c r="A5825" t="inlineStr">
        <is>
          <t xml:space="preserve">PC </t>
        </is>
      </c>
      <c r="B5825" t="inlineStr">
        <is>
          <t>PC 1015</t>
        </is>
      </c>
      <c r="C5825" s="4" t="inlineStr">
        <is>
          <t>29.12.2024</t>
        </is>
      </c>
      <c r="D5825" t="inlineStr">
        <is>
          <t>19:15</t>
        </is>
      </c>
      <c r="E5825" s="4" t="inlineStr">
        <is>
          <t>29.12.2024</t>
        </is>
      </c>
      <c r="F5825" t="inlineStr">
        <is>
          <t>14:05</t>
        </is>
      </c>
      <c r="G5825" s="5" t="n">
        <v>5.16667</v>
      </c>
      <c r="H5825" t="inlineStr">
        <is>
          <t>Inbound</t>
        </is>
      </c>
      <c r="I5825" s="6" t="n">
        <v>0</v>
      </c>
      <c r="J5825" s="6" t="n">
        <v>0</v>
      </c>
      <c r="K5825" s="6" t="n">
        <v>1</v>
      </c>
      <c r="L5825" s="6">
        <f>I5825+J5825+K5825</f>
        <v/>
      </c>
      <c r="M5825" s="6" t="n">
        <v>0</v>
      </c>
      <c r="P5825" t="inlineStr">
        <is>
          <t>Ja</t>
        </is>
      </c>
      <c r="T5825" t="inlineStr">
        <is>
          <t>SAW</t>
        </is>
      </c>
      <c r="U5825">
        <f>VLOOKUP(T5825,Destinations!$A$2:$C$550,2,0)</f>
        <v/>
      </c>
      <c r="V5825" t="inlineStr">
        <is>
          <t>WCHS</t>
        </is>
      </c>
      <c r="W5825">
        <f>VLOOKUP(V5825,'WCH Kat'!$A$1:$B$150,2,0)</f>
        <v/>
      </c>
    </row>
    <row r="5826">
      <c r="A5826" t="inlineStr">
        <is>
          <t xml:space="preserve">PC </t>
        </is>
      </c>
      <c r="B5826" t="inlineStr">
        <is>
          <t>PC 1015</t>
        </is>
      </c>
      <c r="C5826" s="4" t="inlineStr">
        <is>
          <t>29.12.2024</t>
        </is>
      </c>
      <c r="D5826" t="inlineStr">
        <is>
          <t>19:15</t>
        </is>
      </c>
      <c r="E5826" s="4" t="inlineStr">
        <is>
          <t>29.12.2024</t>
        </is>
      </c>
      <c r="F5826" t="inlineStr">
        <is>
          <t>14:05</t>
        </is>
      </c>
      <c r="G5826" s="5" t="n">
        <v>5.16667</v>
      </c>
      <c r="H5826" t="inlineStr">
        <is>
          <t>Inbound</t>
        </is>
      </c>
      <c r="I5826" s="6" t="n">
        <v>0</v>
      </c>
      <c r="J5826" s="6" t="n">
        <v>0</v>
      </c>
      <c r="K5826" s="6" t="n">
        <v>1</v>
      </c>
      <c r="L5826" s="6">
        <f>I5826+J5826+K5826</f>
        <v/>
      </c>
      <c r="M5826" s="6" t="n">
        <v>0</v>
      </c>
      <c r="P5826" t="inlineStr">
        <is>
          <t>Ja</t>
        </is>
      </c>
      <c r="T5826" t="inlineStr">
        <is>
          <t>SAW</t>
        </is>
      </c>
      <c r="U5826">
        <f>VLOOKUP(T5826,Destinations!$A$2:$C$550,2,0)</f>
        <v/>
      </c>
      <c r="V5826" t="inlineStr">
        <is>
          <t>WCHR</t>
        </is>
      </c>
      <c r="W5826">
        <f>VLOOKUP(V5826,'WCH Kat'!$A$1:$B$150,2,0)</f>
        <v/>
      </c>
    </row>
    <row r="5827">
      <c r="A5827" t="inlineStr">
        <is>
          <t xml:space="preserve">LH </t>
        </is>
      </c>
      <c r="B5827" t="inlineStr">
        <is>
          <t>LH 1986</t>
        </is>
      </c>
      <c r="C5827" s="4" t="inlineStr">
        <is>
          <t>29.12.2024</t>
        </is>
      </c>
      <c r="D5827" t="inlineStr">
        <is>
          <t>19:20</t>
        </is>
      </c>
      <c r="E5827" s="4" t="inlineStr">
        <is>
          <t>28.12.2024</t>
        </is>
      </c>
      <c r="F5827" t="inlineStr">
        <is>
          <t>05:25</t>
        </is>
      </c>
      <c r="G5827" s="5" t="n">
        <v>37.91667</v>
      </c>
      <c r="H5827" t="inlineStr">
        <is>
          <t>Inbound</t>
        </is>
      </c>
      <c r="I5827" s="6" t="n">
        <v>0</v>
      </c>
      <c r="J5827" s="6" t="n">
        <v>0</v>
      </c>
      <c r="K5827" s="6" t="n">
        <v>0</v>
      </c>
      <c r="L5827" s="6">
        <f>I5827+J5827+K5827</f>
        <v/>
      </c>
      <c r="M5827" s="6" t="n">
        <v>1</v>
      </c>
      <c r="P5827" t="inlineStr">
        <is>
          <t>Ja</t>
        </is>
      </c>
      <c r="T5827" t="inlineStr">
        <is>
          <t>MUC</t>
        </is>
      </c>
      <c r="U5827">
        <f>VLOOKUP(T5827,Destinations!$A$2:$C$550,2,0)</f>
        <v/>
      </c>
      <c r="V5827" t="inlineStr">
        <is>
          <t>WCHS</t>
        </is>
      </c>
      <c r="W5827">
        <f>VLOOKUP(V5827,'WCH Kat'!$A$1:$B$150,2,0)</f>
        <v/>
      </c>
    </row>
    <row r="5828">
      <c r="A5828" t="inlineStr">
        <is>
          <t xml:space="preserve">OS </t>
        </is>
      </c>
      <c r="B5828" t="inlineStr">
        <is>
          <t>OS  195</t>
        </is>
      </c>
      <c r="C5828" s="4" t="inlineStr">
        <is>
          <t>29.12.2024</t>
        </is>
      </c>
      <c r="D5828" t="inlineStr">
        <is>
          <t>19:25</t>
        </is>
      </c>
      <c r="E5828" s="4" t="inlineStr">
        <is>
          <t>28.12.2024</t>
        </is>
      </c>
      <c r="F5828" t="inlineStr">
        <is>
          <t>05:05</t>
        </is>
      </c>
      <c r="G5828" s="5" t="n">
        <v>38.33333</v>
      </c>
      <c r="H5828" t="inlineStr">
        <is>
          <t>Inbound</t>
        </is>
      </c>
      <c r="I5828" s="6" t="n">
        <v>0</v>
      </c>
      <c r="J5828" s="6" t="n">
        <v>0</v>
      </c>
      <c r="K5828" s="6" t="n">
        <v>0</v>
      </c>
      <c r="L5828" s="6">
        <f>I5828+J5828+K5828</f>
        <v/>
      </c>
      <c r="M5828" s="6" t="n">
        <v>1</v>
      </c>
      <c r="P5828" t="inlineStr">
        <is>
          <t>Ja</t>
        </is>
      </c>
      <c r="T5828" t="inlineStr">
        <is>
          <t>VIE</t>
        </is>
      </c>
      <c r="U5828">
        <f>VLOOKUP(T5828,Destinations!$A$2:$C$550,2,0)</f>
        <v/>
      </c>
      <c r="V5828" t="inlineStr">
        <is>
          <t>WCHR</t>
        </is>
      </c>
      <c r="W5828">
        <f>VLOOKUP(V5828,'WCH Kat'!$A$1:$B$150,2,0)</f>
        <v/>
      </c>
    </row>
    <row r="5829">
      <c r="A5829" t="inlineStr">
        <is>
          <t xml:space="preserve">LH </t>
        </is>
      </c>
      <c r="B5829" t="inlineStr">
        <is>
          <t>LH 1986</t>
        </is>
      </c>
      <c r="C5829" s="4" t="inlineStr">
        <is>
          <t>29.12.2024</t>
        </is>
      </c>
      <c r="D5829" t="inlineStr">
        <is>
          <t>19:30</t>
        </is>
      </c>
      <c r="E5829" s="4" t="inlineStr">
        <is>
          <t>28.12.2024</t>
        </is>
      </c>
      <c r="F5829" t="inlineStr">
        <is>
          <t>05:25</t>
        </is>
      </c>
      <c r="G5829" s="5" t="n">
        <v>38.08333</v>
      </c>
      <c r="H5829" t="inlineStr">
        <is>
          <t>Inbound</t>
        </is>
      </c>
      <c r="I5829" s="6" t="n">
        <v>0</v>
      </c>
      <c r="J5829" s="6" t="n">
        <v>0</v>
      </c>
      <c r="K5829" s="6" t="n">
        <v>0</v>
      </c>
      <c r="L5829" s="6">
        <f>I5829+J5829+K5829</f>
        <v/>
      </c>
      <c r="M5829" s="6" t="n">
        <v>1</v>
      </c>
      <c r="P5829" t="inlineStr">
        <is>
          <t>Ja</t>
        </is>
      </c>
      <c r="T5829" t="inlineStr">
        <is>
          <t>MUC</t>
        </is>
      </c>
      <c r="U5829">
        <f>VLOOKUP(T5829,Destinations!$A$2:$C$550,2,0)</f>
        <v/>
      </c>
      <c r="V5829" t="inlineStr">
        <is>
          <t>WCHS</t>
        </is>
      </c>
      <c r="W5829">
        <f>VLOOKUP(V5829,'WCH Kat'!$A$1:$B$150,2,0)</f>
        <v/>
      </c>
    </row>
    <row r="5830">
      <c r="A5830" t="inlineStr">
        <is>
          <t xml:space="preserve">LH </t>
        </is>
      </c>
      <c r="B5830" t="inlineStr">
        <is>
          <t>LH 1986</t>
        </is>
      </c>
      <c r="C5830" s="4" t="inlineStr">
        <is>
          <t>29.12.2024</t>
        </is>
      </c>
      <c r="D5830" t="inlineStr">
        <is>
          <t>19:30</t>
        </is>
      </c>
      <c r="E5830" s="4" t="inlineStr">
        <is>
          <t>29.12.2024</t>
        </is>
      </c>
      <c r="F5830" t="inlineStr">
        <is>
          <t>18:48</t>
        </is>
      </c>
      <c r="G5830" s="5" t="n">
        <v>0.7</v>
      </c>
      <c r="H5830" t="inlineStr">
        <is>
          <t>Inbound</t>
        </is>
      </c>
      <c r="I5830" s="6" t="n">
        <v>1</v>
      </c>
      <c r="J5830" s="6" t="n">
        <v>0</v>
      </c>
      <c r="K5830" s="6" t="n">
        <v>0</v>
      </c>
      <c r="L5830" s="6">
        <f>I5830+J5830+K5830</f>
        <v/>
      </c>
      <c r="M5830" s="6" t="n">
        <v>0</v>
      </c>
      <c r="P5830" t="inlineStr">
        <is>
          <t>Ja</t>
        </is>
      </c>
      <c r="T5830" t="inlineStr">
        <is>
          <t>MUC</t>
        </is>
      </c>
      <c r="U5830">
        <f>VLOOKUP(T5830,Destinations!$A$2:$C$550,2,0)</f>
        <v/>
      </c>
      <c r="V5830" t="inlineStr">
        <is>
          <t>WCHS</t>
        </is>
      </c>
      <c r="W5830">
        <f>VLOOKUP(V5830,'WCH Kat'!$A$1:$B$150,2,0)</f>
        <v/>
      </c>
    </row>
    <row r="5831">
      <c r="A5831" t="inlineStr">
        <is>
          <t xml:space="preserve">OS </t>
        </is>
      </c>
      <c r="B5831" t="inlineStr">
        <is>
          <t>OS  195</t>
        </is>
      </c>
      <c r="C5831" s="4" t="inlineStr">
        <is>
          <t>29.12.2024</t>
        </is>
      </c>
      <c r="D5831" t="inlineStr">
        <is>
          <t>19:35</t>
        </is>
      </c>
      <c r="E5831" s="4" t="inlineStr">
        <is>
          <t>28.12.2024</t>
        </is>
      </c>
      <c r="F5831" t="inlineStr">
        <is>
          <t>05:05</t>
        </is>
      </c>
      <c r="G5831" s="5" t="n">
        <v>38.5</v>
      </c>
      <c r="H5831" t="inlineStr">
        <is>
          <t>Inbound</t>
        </is>
      </c>
      <c r="I5831" s="6" t="n">
        <v>0</v>
      </c>
      <c r="J5831" s="6" t="n">
        <v>0</v>
      </c>
      <c r="K5831" s="6" t="n">
        <v>0</v>
      </c>
      <c r="L5831" s="6">
        <f>I5831+J5831+K5831</f>
        <v/>
      </c>
      <c r="M5831" s="6" t="n">
        <v>1</v>
      </c>
      <c r="P5831" t="inlineStr">
        <is>
          <t>Ja</t>
        </is>
      </c>
      <c r="T5831" t="inlineStr">
        <is>
          <t>VIE</t>
        </is>
      </c>
      <c r="U5831">
        <f>VLOOKUP(T5831,Destinations!$A$2:$C$550,2,0)</f>
        <v/>
      </c>
      <c r="V5831" t="inlineStr">
        <is>
          <t>WCHR</t>
        </is>
      </c>
      <c r="W5831">
        <f>VLOOKUP(V5831,'WCH Kat'!$A$1:$B$150,2,0)</f>
        <v/>
      </c>
    </row>
    <row r="5832">
      <c r="A5832" t="inlineStr">
        <is>
          <t xml:space="preserve">OS </t>
        </is>
      </c>
      <c r="B5832" t="inlineStr">
        <is>
          <t>OS  195</t>
        </is>
      </c>
      <c r="C5832" s="4" t="inlineStr">
        <is>
          <t>29.12.2024</t>
        </is>
      </c>
      <c r="D5832" t="inlineStr">
        <is>
          <t>19:35</t>
        </is>
      </c>
      <c r="E5832" s="4" t="inlineStr">
        <is>
          <t>29.12.2024</t>
        </is>
      </c>
      <c r="F5832" t="inlineStr">
        <is>
          <t>18:29</t>
        </is>
      </c>
      <c r="G5832" s="5" t="n">
        <v>1.1</v>
      </c>
      <c r="H5832" t="inlineStr">
        <is>
          <t>Inbound</t>
        </is>
      </c>
      <c r="I5832" s="6" t="n">
        <v>0</v>
      </c>
      <c r="J5832" s="6" t="n">
        <v>1</v>
      </c>
      <c r="K5832" s="6" t="n">
        <v>0</v>
      </c>
      <c r="L5832" s="6">
        <f>I5832+J5832+K5832</f>
        <v/>
      </c>
      <c r="M5832" s="6" t="n">
        <v>0</v>
      </c>
      <c r="P5832" t="inlineStr">
        <is>
          <t>Ja</t>
        </is>
      </c>
      <c r="T5832" t="inlineStr">
        <is>
          <t>VIE</t>
        </is>
      </c>
      <c r="U5832">
        <f>VLOOKUP(T5832,Destinations!$A$2:$C$550,2,0)</f>
        <v/>
      </c>
      <c r="V5832" t="inlineStr">
        <is>
          <t>WCHS</t>
        </is>
      </c>
      <c r="W5832">
        <f>VLOOKUP(V5832,'WCH Kat'!$A$1:$B$150,2,0)</f>
        <v/>
      </c>
    </row>
    <row r="5833">
      <c r="A5833" t="inlineStr">
        <is>
          <t xml:space="preserve">XQ </t>
        </is>
      </c>
      <c r="B5833" t="inlineStr">
        <is>
          <t>XQ  787</t>
        </is>
      </c>
      <c r="C5833" s="4" t="inlineStr">
        <is>
          <t>29.12.2024</t>
        </is>
      </c>
      <c r="D5833" t="inlineStr">
        <is>
          <t>19:35</t>
        </is>
      </c>
      <c r="E5833" s="4" t="inlineStr">
        <is>
          <t>28.12.2024</t>
        </is>
      </c>
      <c r="F5833" t="inlineStr">
        <is>
          <t>03:40</t>
        </is>
      </c>
      <c r="G5833" s="5" t="n">
        <v>39.91667</v>
      </c>
      <c r="H5833" t="inlineStr">
        <is>
          <t>Outbound</t>
        </is>
      </c>
      <c r="I5833" s="6" t="n">
        <v>0</v>
      </c>
      <c r="J5833" s="6" t="n">
        <v>0</v>
      </c>
      <c r="K5833" s="6" t="n">
        <v>0</v>
      </c>
      <c r="L5833" s="6">
        <f>I5833+J5833+K5833</f>
        <v/>
      </c>
      <c r="M5833" s="6" t="n">
        <v>1</v>
      </c>
      <c r="P5833" t="inlineStr">
        <is>
          <t>Ja</t>
        </is>
      </c>
      <c r="T5833" t="inlineStr">
        <is>
          <t>ESB</t>
        </is>
      </c>
      <c r="U5833">
        <f>VLOOKUP(T5833,Destinations!$A$2:$C$550,2,0)</f>
        <v/>
      </c>
      <c r="V5833" t="inlineStr">
        <is>
          <t>WCHS</t>
        </is>
      </c>
      <c r="W5833">
        <f>VLOOKUP(V5833,'WCH Kat'!$A$1:$B$150,2,0)</f>
        <v/>
      </c>
    </row>
    <row r="5834">
      <c r="A5834" t="inlineStr">
        <is>
          <t xml:space="preserve">XQ </t>
        </is>
      </c>
      <c r="B5834" t="inlineStr">
        <is>
          <t>XQ  787</t>
        </is>
      </c>
      <c r="C5834" s="4" t="inlineStr">
        <is>
          <t>29.12.2024</t>
        </is>
      </c>
      <c r="D5834" t="inlineStr">
        <is>
          <t>19:35</t>
        </is>
      </c>
      <c r="E5834" s="4" t="inlineStr">
        <is>
          <t>28.12.2024</t>
        </is>
      </c>
      <c r="F5834" t="inlineStr">
        <is>
          <t>03:40</t>
        </is>
      </c>
      <c r="G5834" s="5" t="n">
        <v>39.91667</v>
      </c>
      <c r="H5834" t="inlineStr">
        <is>
          <t>Outbound</t>
        </is>
      </c>
      <c r="I5834" s="6" t="n">
        <v>0</v>
      </c>
      <c r="J5834" s="6" t="n">
        <v>0</v>
      </c>
      <c r="K5834" s="6" t="n">
        <v>0</v>
      </c>
      <c r="L5834" s="6">
        <f>I5834+J5834+K5834</f>
        <v/>
      </c>
      <c r="M5834" s="6" t="n">
        <v>1</v>
      </c>
      <c r="P5834" t="inlineStr">
        <is>
          <t>Ja</t>
        </is>
      </c>
      <c r="T5834" t="inlineStr">
        <is>
          <t>ESB</t>
        </is>
      </c>
      <c r="U5834">
        <f>VLOOKUP(T5834,Destinations!$A$2:$C$550,2,0)</f>
        <v/>
      </c>
      <c r="V5834" t="inlineStr">
        <is>
          <t>WCHS</t>
        </is>
      </c>
      <c r="W5834">
        <f>VLOOKUP(V5834,'WCH Kat'!$A$1:$B$150,2,0)</f>
        <v/>
      </c>
    </row>
    <row r="5835">
      <c r="A5835" t="inlineStr">
        <is>
          <t xml:space="preserve">XQ </t>
        </is>
      </c>
      <c r="B5835" t="inlineStr">
        <is>
          <t>XQ  787</t>
        </is>
      </c>
      <c r="C5835" s="4" t="inlineStr">
        <is>
          <t>29.12.2024</t>
        </is>
      </c>
      <c r="D5835" t="inlineStr">
        <is>
          <t>19:35</t>
        </is>
      </c>
      <c r="E5835" s="4" t="inlineStr">
        <is>
          <t>28.12.2024</t>
        </is>
      </c>
      <c r="F5835" t="inlineStr">
        <is>
          <t>03:40</t>
        </is>
      </c>
      <c r="G5835" s="5" t="n">
        <v>39.91667</v>
      </c>
      <c r="H5835" t="inlineStr">
        <is>
          <t>Outbound</t>
        </is>
      </c>
      <c r="I5835" s="6" t="n">
        <v>0</v>
      </c>
      <c r="J5835" s="6" t="n">
        <v>0</v>
      </c>
      <c r="K5835" s="6" t="n">
        <v>0</v>
      </c>
      <c r="L5835" s="6">
        <f>I5835+J5835+K5835</f>
        <v/>
      </c>
      <c r="M5835" s="6" t="n">
        <v>1</v>
      </c>
      <c r="P5835" t="inlineStr">
        <is>
          <t>Ja</t>
        </is>
      </c>
      <c r="T5835" t="inlineStr">
        <is>
          <t>ESB</t>
        </is>
      </c>
      <c r="U5835">
        <f>VLOOKUP(T5835,Destinations!$A$2:$C$550,2,0)</f>
        <v/>
      </c>
      <c r="V5835" t="inlineStr">
        <is>
          <t>WCHS</t>
        </is>
      </c>
      <c r="W5835">
        <f>VLOOKUP(V5835,'WCH Kat'!$A$1:$B$150,2,0)</f>
        <v/>
      </c>
    </row>
    <row r="5836">
      <c r="A5836" t="inlineStr">
        <is>
          <t xml:space="preserve">XQ </t>
        </is>
      </c>
      <c r="B5836" t="inlineStr">
        <is>
          <t>XQ  787</t>
        </is>
      </c>
      <c r="C5836" s="4" t="inlineStr">
        <is>
          <t>29.12.2024</t>
        </is>
      </c>
      <c r="D5836" t="inlineStr">
        <is>
          <t>19:35</t>
        </is>
      </c>
      <c r="E5836" s="4" t="inlineStr">
        <is>
          <t>29.12.2024</t>
        </is>
      </c>
      <c r="F5836" t="inlineStr">
        <is>
          <t>03:40</t>
        </is>
      </c>
      <c r="G5836" s="5" t="n">
        <v>15.91667</v>
      </c>
      <c r="H5836" t="inlineStr">
        <is>
          <t>Outbound</t>
        </is>
      </c>
      <c r="I5836" s="6" t="n">
        <v>0</v>
      </c>
      <c r="J5836" s="6" t="n">
        <v>0</v>
      </c>
      <c r="K5836" s="6" t="n">
        <v>1</v>
      </c>
      <c r="L5836" s="6">
        <f>I5836+J5836+K5836</f>
        <v/>
      </c>
      <c r="M5836" s="6" t="n">
        <v>0</v>
      </c>
      <c r="P5836" t="inlineStr">
        <is>
          <t>Ja</t>
        </is>
      </c>
      <c r="T5836" t="inlineStr">
        <is>
          <t>ESB</t>
        </is>
      </c>
      <c r="U5836">
        <f>VLOOKUP(T5836,Destinations!$A$2:$C$550,2,0)</f>
        <v/>
      </c>
      <c r="V5836" t="inlineStr">
        <is>
          <t>WCHR</t>
        </is>
      </c>
      <c r="W5836">
        <f>VLOOKUP(V5836,'WCH Kat'!$A$1:$B$150,2,0)</f>
        <v/>
      </c>
    </row>
    <row r="5837">
      <c r="A5837" t="inlineStr">
        <is>
          <t xml:space="preserve">XQ </t>
        </is>
      </c>
      <c r="B5837" t="inlineStr">
        <is>
          <t>XQ  787</t>
        </is>
      </c>
      <c r="C5837" s="4" t="inlineStr">
        <is>
          <t>29.12.2024</t>
        </is>
      </c>
      <c r="D5837" t="inlineStr">
        <is>
          <t>19:35</t>
        </is>
      </c>
      <c r="E5837" s="4" t="inlineStr">
        <is>
          <t>28.12.2024</t>
        </is>
      </c>
      <c r="F5837" t="inlineStr">
        <is>
          <t>03:40</t>
        </is>
      </c>
      <c r="G5837" s="5" t="n">
        <v>39.91667</v>
      </c>
      <c r="H5837" t="inlineStr">
        <is>
          <t>Outbound</t>
        </is>
      </c>
      <c r="I5837" s="6" t="n">
        <v>0</v>
      </c>
      <c r="J5837" s="6" t="n">
        <v>0</v>
      </c>
      <c r="K5837" s="6" t="n">
        <v>0</v>
      </c>
      <c r="L5837" s="6">
        <f>I5837+J5837+K5837</f>
        <v/>
      </c>
      <c r="M5837" s="6" t="n">
        <v>1</v>
      </c>
      <c r="P5837" t="inlineStr">
        <is>
          <t>Ja</t>
        </is>
      </c>
      <c r="T5837" t="inlineStr">
        <is>
          <t>ESB</t>
        </is>
      </c>
      <c r="U5837">
        <f>VLOOKUP(T5837,Destinations!$A$2:$C$550,2,0)</f>
        <v/>
      </c>
      <c r="V5837" t="inlineStr">
        <is>
          <t>WCHR</t>
        </is>
      </c>
      <c r="W5837">
        <f>VLOOKUP(V5837,'WCH Kat'!$A$1:$B$150,2,0)</f>
        <v/>
      </c>
    </row>
    <row r="5838">
      <c r="A5838" t="inlineStr">
        <is>
          <t xml:space="preserve">XQ </t>
        </is>
      </c>
      <c r="B5838" t="inlineStr">
        <is>
          <t>XQ  787</t>
        </is>
      </c>
      <c r="C5838" s="4" t="inlineStr">
        <is>
          <t>29.12.2024</t>
        </is>
      </c>
      <c r="D5838" t="inlineStr">
        <is>
          <t>19:35</t>
        </is>
      </c>
      <c r="E5838" s="4" t="inlineStr">
        <is>
          <t>29.12.2024</t>
        </is>
      </c>
      <c r="F5838" t="inlineStr">
        <is>
          <t>17:01</t>
        </is>
      </c>
      <c r="G5838" s="5" t="n">
        <v>2.56667</v>
      </c>
      <c r="H5838" t="inlineStr">
        <is>
          <t>Outbound</t>
        </is>
      </c>
      <c r="I5838" s="6" t="n">
        <v>0</v>
      </c>
      <c r="J5838" s="6" t="n">
        <v>1</v>
      </c>
      <c r="K5838" s="6" t="n">
        <v>0</v>
      </c>
      <c r="L5838" s="6">
        <f>I5838+J5838+K5838</f>
        <v/>
      </c>
      <c r="M5838" s="6" t="n">
        <v>0</v>
      </c>
      <c r="P5838" t="inlineStr">
        <is>
          <t>Ja</t>
        </is>
      </c>
      <c r="T5838" t="inlineStr">
        <is>
          <t>ESB</t>
        </is>
      </c>
      <c r="U5838">
        <f>VLOOKUP(T5838,Destinations!$A$2:$C$550,2,0)</f>
        <v/>
      </c>
      <c r="V5838" t="inlineStr">
        <is>
          <t>WCHR</t>
        </is>
      </c>
      <c r="W5838">
        <f>VLOOKUP(V5838,'WCH Kat'!$A$1:$B$150,2,0)</f>
        <v/>
      </c>
    </row>
    <row r="5839">
      <c r="A5839" t="inlineStr">
        <is>
          <t xml:space="preserve">FR </t>
        </is>
      </c>
      <c r="B5839" t="inlineStr">
        <is>
          <t>FR 9485</t>
        </is>
      </c>
      <c r="C5839" s="4" t="inlineStr">
        <is>
          <t>29.12.2024</t>
        </is>
      </c>
      <c r="D5839" t="inlineStr">
        <is>
          <t>19:45</t>
        </is>
      </c>
      <c r="E5839" s="4" t="inlineStr">
        <is>
          <t>28.12.2024</t>
        </is>
      </c>
      <c r="F5839" t="inlineStr">
        <is>
          <t>00:50</t>
        </is>
      </c>
      <c r="G5839" s="5" t="n">
        <v>42.91667</v>
      </c>
      <c r="H5839" t="inlineStr">
        <is>
          <t>Inbound</t>
        </is>
      </c>
      <c r="I5839" s="6" t="n">
        <v>0</v>
      </c>
      <c r="J5839" s="6" t="n">
        <v>0</v>
      </c>
      <c r="K5839" s="6" t="n">
        <v>0</v>
      </c>
      <c r="L5839" s="6">
        <f>I5839+J5839+K5839</f>
        <v/>
      </c>
      <c r="M5839" s="6" t="n">
        <v>1</v>
      </c>
      <c r="P5839" t="inlineStr">
        <is>
          <t>Ja</t>
        </is>
      </c>
      <c r="T5839" t="inlineStr">
        <is>
          <t>VIE</t>
        </is>
      </c>
      <c r="U5839">
        <f>VLOOKUP(T5839,Destinations!$A$2:$C$550,2,0)</f>
        <v/>
      </c>
      <c r="V5839" t="inlineStr">
        <is>
          <t>WCHR</t>
        </is>
      </c>
      <c r="W5839">
        <f>VLOOKUP(V5839,'WCH Kat'!$A$1:$B$150,2,0)</f>
        <v/>
      </c>
    </row>
    <row r="5840">
      <c r="A5840" t="inlineStr">
        <is>
          <t xml:space="preserve">EW </t>
        </is>
      </c>
      <c r="B5840" t="inlineStr">
        <is>
          <t>EW 465</t>
        </is>
      </c>
      <c r="C5840" s="4" t="inlineStr">
        <is>
          <t>29.12.2024</t>
        </is>
      </c>
      <c r="D5840" t="inlineStr">
        <is>
          <t>19:45</t>
        </is>
      </c>
      <c r="E5840" s="4" t="inlineStr">
        <is>
          <t>29.12.2024</t>
        </is>
      </c>
      <c r="F5840" t="inlineStr">
        <is>
          <t>18:24</t>
        </is>
      </c>
      <c r="G5840" s="5" t="n">
        <v>1.35</v>
      </c>
      <c r="H5840" t="inlineStr">
        <is>
          <t>Inbound</t>
        </is>
      </c>
      <c r="I5840" s="6" t="n">
        <v>0</v>
      </c>
      <c r="J5840" s="6" t="n">
        <v>1</v>
      </c>
      <c r="K5840" s="6" t="n">
        <v>0</v>
      </c>
      <c r="L5840" s="6">
        <f>I5840+J5840+K5840</f>
        <v/>
      </c>
      <c r="M5840" s="6" t="n">
        <v>0</v>
      </c>
      <c r="P5840" t="inlineStr">
        <is>
          <t>Ja</t>
        </is>
      </c>
      <c r="T5840" t="inlineStr">
        <is>
          <t>London-Heathrow</t>
        </is>
      </c>
      <c r="U5840">
        <f>VLOOKUP(T5840,Destinations!$A$2:$C$550,2,0)</f>
        <v/>
      </c>
      <c r="V5840" t="inlineStr">
        <is>
          <t>WCHR</t>
        </is>
      </c>
      <c r="W5840">
        <f>VLOOKUP(V5840,'WCH Kat'!$A$1:$B$150,2,0)</f>
        <v/>
      </c>
    </row>
    <row r="5841">
      <c r="A5841" t="inlineStr">
        <is>
          <t xml:space="preserve">FR </t>
        </is>
      </c>
      <c r="B5841" t="inlineStr">
        <is>
          <t>FR 9972</t>
        </is>
      </c>
      <c r="C5841" s="4" t="inlineStr">
        <is>
          <t>29.12.2024</t>
        </is>
      </c>
      <c r="D5841" t="inlineStr">
        <is>
          <t>19:50</t>
        </is>
      </c>
      <c r="E5841" s="4" t="inlineStr">
        <is>
          <t>29.12.2024</t>
        </is>
      </c>
      <c r="F5841" t="inlineStr">
        <is>
          <t>17:35</t>
        </is>
      </c>
      <c r="G5841" s="5" t="n">
        <v>2.25</v>
      </c>
      <c r="H5841" t="inlineStr">
        <is>
          <t>Inbound</t>
        </is>
      </c>
      <c r="I5841" s="6" t="n">
        <v>0</v>
      </c>
      <c r="J5841" s="6" t="n">
        <v>1</v>
      </c>
      <c r="K5841" s="6" t="n">
        <v>0</v>
      </c>
      <c r="L5841" s="6">
        <f>I5841+J5841+K5841</f>
        <v/>
      </c>
      <c r="M5841" s="6" t="n">
        <v>0</v>
      </c>
      <c r="P5841" t="inlineStr">
        <is>
          <t>Ja</t>
        </is>
      </c>
      <c r="T5841" t="inlineStr">
        <is>
          <t>Porto</t>
        </is>
      </c>
      <c r="U5841">
        <f>VLOOKUP(T5841,Destinations!$A$2:$C$550,2,0)</f>
        <v/>
      </c>
      <c r="V5841" t="inlineStr">
        <is>
          <t>WCHR</t>
        </is>
      </c>
      <c r="W5841">
        <f>VLOOKUP(V5841,'WCH Kat'!$A$1:$B$150,2,0)</f>
        <v/>
      </c>
    </row>
    <row r="5842">
      <c r="A5842" t="inlineStr">
        <is>
          <t xml:space="preserve">FR </t>
        </is>
      </c>
      <c r="B5842" t="inlineStr">
        <is>
          <t>FR 9972</t>
        </is>
      </c>
      <c r="C5842" s="4" t="inlineStr">
        <is>
          <t>29.12.2024</t>
        </is>
      </c>
      <c r="D5842" t="inlineStr">
        <is>
          <t>19:50</t>
        </is>
      </c>
      <c r="E5842" s="4" t="inlineStr">
        <is>
          <t>29.12.2024</t>
        </is>
      </c>
      <c r="F5842" t="inlineStr">
        <is>
          <t>17:35</t>
        </is>
      </c>
      <c r="G5842" s="5" t="n">
        <v>2.25</v>
      </c>
      <c r="H5842" t="inlineStr">
        <is>
          <t>Inbound</t>
        </is>
      </c>
      <c r="I5842" s="6" t="n">
        <v>0</v>
      </c>
      <c r="J5842" s="6" t="n">
        <v>1</v>
      </c>
      <c r="K5842" s="6" t="n">
        <v>0</v>
      </c>
      <c r="L5842" s="6">
        <f>I5842+J5842+K5842</f>
        <v/>
      </c>
      <c r="M5842" s="6" t="n">
        <v>0</v>
      </c>
      <c r="P5842" t="inlineStr">
        <is>
          <t>Ja</t>
        </is>
      </c>
      <c r="T5842" t="inlineStr">
        <is>
          <t>Porto</t>
        </is>
      </c>
      <c r="U5842">
        <f>VLOOKUP(T5842,Destinations!$A$2:$C$550,2,0)</f>
        <v/>
      </c>
      <c r="V5842" t="inlineStr">
        <is>
          <t>WCHR</t>
        </is>
      </c>
      <c r="W5842">
        <f>VLOOKUP(V5842,'WCH Kat'!$A$1:$B$150,2,0)</f>
        <v/>
      </c>
    </row>
    <row r="5843">
      <c r="A5843" t="inlineStr">
        <is>
          <t xml:space="preserve">EW </t>
        </is>
      </c>
      <c r="B5843" t="inlineStr">
        <is>
          <t>EW  768</t>
        </is>
      </c>
      <c r="C5843" s="4" t="inlineStr">
        <is>
          <t>29.12.2024</t>
        </is>
      </c>
      <c r="D5843" t="inlineStr">
        <is>
          <t>19:50</t>
        </is>
      </c>
      <c r="E5843" s="4" t="inlineStr">
        <is>
          <t>28.12.2024</t>
        </is>
      </c>
      <c r="F5843" t="inlineStr">
        <is>
          <t>06:55</t>
        </is>
      </c>
      <c r="G5843" s="5" t="n">
        <v>36.91667</v>
      </c>
      <c r="H5843" t="inlineStr">
        <is>
          <t>Outbound</t>
        </is>
      </c>
      <c r="I5843" s="6" t="n">
        <v>0</v>
      </c>
      <c r="J5843" s="6" t="n">
        <v>0</v>
      </c>
      <c r="K5843" s="6" t="n">
        <v>0</v>
      </c>
      <c r="L5843" s="6">
        <f>I5843+J5843+K5843</f>
        <v/>
      </c>
      <c r="M5843" s="6" t="n">
        <v>1</v>
      </c>
      <c r="P5843" t="inlineStr">
        <is>
          <t>Ja</t>
        </is>
      </c>
      <c r="T5843" t="inlineStr">
        <is>
          <t>ZRH</t>
        </is>
      </c>
      <c r="U5843">
        <f>VLOOKUP(T5843,Destinations!$A$2:$C$550,2,0)</f>
        <v/>
      </c>
      <c r="V5843" t="inlineStr">
        <is>
          <t>WCHS</t>
        </is>
      </c>
      <c r="W5843">
        <f>VLOOKUP(V5843,'WCH Kat'!$A$1:$B$150,2,0)</f>
        <v/>
      </c>
    </row>
    <row r="5844">
      <c r="A5844" t="inlineStr">
        <is>
          <t xml:space="preserve">EW </t>
        </is>
      </c>
      <c r="B5844" t="inlineStr">
        <is>
          <t>EW 768</t>
        </is>
      </c>
      <c r="C5844" s="4" t="inlineStr">
        <is>
          <t>29.12.2024</t>
        </is>
      </c>
      <c r="D5844" t="inlineStr">
        <is>
          <t>19:50</t>
        </is>
      </c>
      <c r="E5844" s="4" t="inlineStr">
        <is>
          <t>29.12.2024</t>
        </is>
      </c>
      <c r="F5844" t="inlineStr">
        <is>
          <t>16:45</t>
        </is>
      </c>
      <c r="G5844" s="5" t="n">
        <v>3.08333</v>
      </c>
      <c r="H5844" t="inlineStr">
        <is>
          <t>Outbound</t>
        </is>
      </c>
      <c r="I5844" s="6" t="n">
        <v>0</v>
      </c>
      <c r="J5844" s="6" t="n">
        <v>0</v>
      </c>
      <c r="K5844" s="6" t="n">
        <v>1</v>
      </c>
      <c r="L5844" s="6">
        <f>I5844+J5844+K5844</f>
        <v/>
      </c>
      <c r="M5844" s="6" t="n">
        <v>0</v>
      </c>
      <c r="Q5844" t="inlineStr">
        <is>
          <t>Ja</t>
        </is>
      </c>
      <c r="T5844" t="inlineStr">
        <is>
          <t>Zürich</t>
        </is>
      </c>
      <c r="U5844">
        <f>VLOOKUP(T5844,Destinations!$A$2:$C$550,2,0)</f>
        <v/>
      </c>
      <c r="V5844" t="inlineStr">
        <is>
          <t>WCHS</t>
        </is>
      </c>
      <c r="W5844">
        <f>VLOOKUP(V5844,'WCH Kat'!$A$1:$B$150,2,0)</f>
        <v/>
      </c>
    </row>
    <row r="5845">
      <c r="A5845" t="inlineStr">
        <is>
          <t xml:space="preserve">PC </t>
        </is>
      </c>
      <c r="B5845" t="inlineStr">
        <is>
          <t>PC 1608</t>
        </is>
      </c>
      <c r="C5845" s="4" t="inlineStr">
        <is>
          <t>29.12.2024</t>
        </is>
      </c>
      <c r="D5845" t="inlineStr">
        <is>
          <t>20:10</t>
        </is>
      </c>
      <c r="E5845" s="4" t="inlineStr">
        <is>
          <t>27.12.2024</t>
        </is>
      </c>
      <c r="F5845" t="inlineStr">
        <is>
          <t>18:20</t>
        </is>
      </c>
      <c r="G5845" s="5" t="n">
        <v>49.83333</v>
      </c>
      <c r="H5845" t="inlineStr">
        <is>
          <t>Outbound</t>
        </is>
      </c>
      <c r="I5845" s="6" t="n">
        <v>0</v>
      </c>
      <c r="J5845" s="6" t="n">
        <v>0</v>
      </c>
      <c r="K5845" s="6" t="n">
        <v>0</v>
      </c>
      <c r="L5845" s="6">
        <f>I5845+J5845+K5845</f>
        <v/>
      </c>
      <c r="M5845" s="6" t="n">
        <v>1</v>
      </c>
      <c r="P5845" t="inlineStr">
        <is>
          <t>Ja</t>
        </is>
      </c>
      <c r="T5845" t="inlineStr">
        <is>
          <t>ASR</t>
        </is>
      </c>
      <c r="U5845">
        <f>VLOOKUP(T5845,Destinations!$A$2:$C$550,2,0)</f>
        <v/>
      </c>
      <c r="V5845" t="inlineStr">
        <is>
          <t>WCHR</t>
        </is>
      </c>
      <c r="W5845">
        <f>VLOOKUP(V5845,'WCH Kat'!$A$1:$B$150,2,0)</f>
        <v/>
      </c>
    </row>
    <row r="5846">
      <c r="A5846" t="inlineStr">
        <is>
          <t xml:space="preserve">PC </t>
        </is>
      </c>
      <c r="B5846" t="inlineStr">
        <is>
          <t>PC 1608</t>
        </is>
      </c>
      <c r="C5846" s="4" t="inlineStr">
        <is>
          <t>29.12.2024</t>
        </is>
      </c>
      <c r="D5846" t="inlineStr">
        <is>
          <t>20:10</t>
        </is>
      </c>
      <c r="E5846" s="4" t="inlineStr">
        <is>
          <t>27.12.2024</t>
        </is>
      </c>
      <c r="F5846" t="inlineStr">
        <is>
          <t>18:20</t>
        </is>
      </c>
      <c r="G5846" s="5" t="n">
        <v>49.83333</v>
      </c>
      <c r="H5846" t="inlineStr">
        <is>
          <t>Outbound</t>
        </is>
      </c>
      <c r="I5846" s="6" t="n">
        <v>0</v>
      </c>
      <c r="J5846" s="6" t="n">
        <v>0</v>
      </c>
      <c r="K5846" s="6" t="n">
        <v>0</v>
      </c>
      <c r="L5846" s="6">
        <f>I5846+J5846+K5846</f>
        <v/>
      </c>
      <c r="M5846" s="6" t="n">
        <v>1</v>
      </c>
      <c r="P5846" t="inlineStr">
        <is>
          <t>Ja</t>
        </is>
      </c>
      <c r="T5846" t="inlineStr">
        <is>
          <t>ASR</t>
        </is>
      </c>
      <c r="U5846">
        <f>VLOOKUP(T5846,Destinations!$A$2:$C$550,2,0)</f>
        <v/>
      </c>
      <c r="V5846" t="inlineStr">
        <is>
          <t>WCHR</t>
        </is>
      </c>
      <c r="W5846">
        <f>VLOOKUP(V5846,'WCH Kat'!$A$1:$B$150,2,0)</f>
        <v/>
      </c>
    </row>
    <row r="5847">
      <c r="A5847" t="inlineStr">
        <is>
          <t xml:space="preserve">PC </t>
        </is>
      </c>
      <c r="B5847" t="inlineStr">
        <is>
          <t>PC 1608</t>
        </is>
      </c>
      <c r="C5847" s="4" t="inlineStr">
        <is>
          <t>29.12.2024</t>
        </is>
      </c>
      <c r="D5847" t="inlineStr">
        <is>
          <t>20:10</t>
        </is>
      </c>
      <c r="E5847" s="4" t="inlineStr">
        <is>
          <t>27.12.2024</t>
        </is>
      </c>
      <c r="F5847" t="inlineStr">
        <is>
          <t>18:20</t>
        </is>
      </c>
      <c r="G5847" s="5" t="n">
        <v>49.83333</v>
      </c>
      <c r="H5847" t="inlineStr">
        <is>
          <t>Outbound</t>
        </is>
      </c>
      <c r="I5847" s="6" t="n">
        <v>0</v>
      </c>
      <c r="J5847" s="6" t="n">
        <v>0</v>
      </c>
      <c r="K5847" s="6" t="n">
        <v>0</v>
      </c>
      <c r="L5847" s="6">
        <f>I5847+J5847+K5847</f>
        <v/>
      </c>
      <c r="M5847" s="6" t="n">
        <v>1</v>
      </c>
      <c r="P5847" t="inlineStr">
        <is>
          <t>Ja</t>
        </is>
      </c>
      <c r="T5847" t="inlineStr">
        <is>
          <t>ASR</t>
        </is>
      </c>
      <c r="U5847">
        <f>VLOOKUP(T5847,Destinations!$A$2:$C$550,2,0)</f>
        <v/>
      </c>
      <c r="V5847" t="inlineStr">
        <is>
          <t>WCHR</t>
        </is>
      </c>
      <c r="W5847">
        <f>VLOOKUP(V5847,'WCH Kat'!$A$1:$B$150,2,0)</f>
        <v/>
      </c>
    </row>
    <row r="5848">
      <c r="A5848" t="inlineStr">
        <is>
          <t xml:space="preserve">PC </t>
        </is>
      </c>
      <c r="B5848" t="inlineStr">
        <is>
          <t>PC 1608</t>
        </is>
      </c>
      <c r="C5848" s="4" t="inlineStr">
        <is>
          <t>29.12.2024</t>
        </is>
      </c>
      <c r="D5848" t="inlineStr">
        <is>
          <t>20:10</t>
        </is>
      </c>
      <c r="E5848" s="4" t="inlineStr">
        <is>
          <t>27.12.2024</t>
        </is>
      </c>
      <c r="F5848" t="inlineStr">
        <is>
          <t>18:20</t>
        </is>
      </c>
      <c r="G5848" s="5" t="n">
        <v>49.83333</v>
      </c>
      <c r="H5848" t="inlineStr">
        <is>
          <t>Outbound</t>
        </is>
      </c>
      <c r="I5848" s="6" t="n">
        <v>0</v>
      </c>
      <c r="J5848" s="6" t="n">
        <v>0</v>
      </c>
      <c r="K5848" s="6" t="n">
        <v>0</v>
      </c>
      <c r="L5848" s="6">
        <f>I5848+J5848+K5848</f>
        <v/>
      </c>
      <c r="M5848" s="6" t="n">
        <v>1</v>
      </c>
      <c r="P5848" t="inlineStr">
        <is>
          <t>Ja</t>
        </is>
      </c>
      <c r="T5848" t="inlineStr">
        <is>
          <t>ASR</t>
        </is>
      </c>
      <c r="U5848">
        <f>VLOOKUP(T5848,Destinations!$A$2:$C$550,2,0)</f>
        <v/>
      </c>
      <c r="V5848" t="inlineStr">
        <is>
          <t>WCHS</t>
        </is>
      </c>
      <c r="W5848">
        <f>VLOOKUP(V5848,'WCH Kat'!$A$1:$B$150,2,0)</f>
        <v/>
      </c>
    </row>
    <row r="5849">
      <c r="A5849" t="inlineStr">
        <is>
          <t xml:space="preserve">FR </t>
        </is>
      </c>
      <c r="B5849" t="inlineStr">
        <is>
          <t>FR 9972</t>
        </is>
      </c>
      <c r="C5849" s="4" t="inlineStr">
        <is>
          <t>29.12.2024</t>
        </is>
      </c>
      <c r="D5849" t="inlineStr">
        <is>
          <t>20:18</t>
        </is>
      </c>
      <c r="E5849" s="4" t="inlineStr">
        <is>
          <t>29.12.2024</t>
        </is>
      </c>
      <c r="F5849" t="inlineStr">
        <is>
          <t>17:35</t>
        </is>
      </c>
      <c r="G5849" s="5" t="n">
        <v>2.71667</v>
      </c>
      <c r="H5849" t="inlineStr">
        <is>
          <t>Inbound</t>
        </is>
      </c>
      <c r="I5849" s="6" t="n">
        <v>0</v>
      </c>
      <c r="J5849" s="6" t="n">
        <v>1</v>
      </c>
      <c r="K5849" s="6" t="n">
        <v>0</v>
      </c>
      <c r="L5849" s="6">
        <f>I5849+J5849+K5849</f>
        <v/>
      </c>
      <c r="M5849" s="6" t="n">
        <v>0</v>
      </c>
      <c r="P5849" t="inlineStr">
        <is>
          <t>Ja</t>
        </is>
      </c>
      <c r="T5849" t="inlineStr">
        <is>
          <t>Porto</t>
        </is>
      </c>
      <c r="U5849">
        <f>VLOOKUP(T5849,Destinations!$A$2:$C$550,2,0)</f>
        <v/>
      </c>
      <c r="V5849" t="inlineStr">
        <is>
          <t>MAAS</t>
        </is>
      </c>
      <c r="W5849">
        <f>VLOOKUP(V5849,'WCH Kat'!$A$1:$B$150,2,0)</f>
        <v/>
      </c>
    </row>
    <row r="5850">
      <c r="A5850" t="inlineStr">
        <is>
          <t xml:space="preserve">DI </t>
        </is>
      </c>
      <c r="B5850" t="inlineStr">
        <is>
          <t>DI 6175</t>
        </is>
      </c>
      <c r="C5850" s="4" t="inlineStr">
        <is>
          <t>29.12.2024</t>
        </is>
      </c>
      <c r="D5850" t="inlineStr">
        <is>
          <t>20:50</t>
        </is>
      </c>
      <c r="E5850" s="4" t="inlineStr">
        <is>
          <t>29.12.2024</t>
        </is>
      </c>
      <c r="F5850" t="inlineStr">
        <is>
          <t>15:55</t>
        </is>
      </c>
      <c r="G5850" s="5" t="n">
        <v>4.91667</v>
      </c>
      <c r="H5850" t="inlineStr">
        <is>
          <t>Inbound</t>
        </is>
      </c>
      <c r="I5850" s="6" t="n">
        <v>0</v>
      </c>
      <c r="J5850" s="6" t="n">
        <v>0</v>
      </c>
      <c r="K5850" s="6" t="n">
        <v>1</v>
      </c>
      <c r="L5850" s="6">
        <f>I5850+J5850+K5850</f>
        <v/>
      </c>
      <c r="M5850" s="6" t="n">
        <v>0</v>
      </c>
      <c r="P5850" t="inlineStr">
        <is>
          <t>Ja</t>
        </is>
      </c>
      <c r="T5850" t="inlineStr">
        <is>
          <t>Hurghada</t>
        </is>
      </c>
      <c r="U5850">
        <f>VLOOKUP(T5850,Destinations!$A$2:$C$550,2,0)</f>
        <v/>
      </c>
      <c r="V5850" t="inlineStr">
        <is>
          <t>WCHS</t>
        </is>
      </c>
      <c r="W5850">
        <f>VLOOKUP(V5850,'WCH Kat'!$A$1:$B$150,2,0)</f>
        <v/>
      </c>
    </row>
    <row r="5851">
      <c r="A5851" t="inlineStr">
        <is>
          <t xml:space="preserve">C3 </t>
        </is>
      </c>
      <c r="B5851" t="inlineStr">
        <is>
          <t>C3 6062</t>
        </is>
      </c>
      <c r="C5851" s="4" t="inlineStr">
        <is>
          <t>29.12.2024</t>
        </is>
      </c>
      <c r="D5851" t="inlineStr">
        <is>
          <t>21:10</t>
        </is>
      </c>
      <c r="E5851" s="4" t="inlineStr">
        <is>
          <t>29.12.2024</t>
        </is>
      </c>
      <c r="F5851" t="inlineStr">
        <is>
          <t>19:03</t>
        </is>
      </c>
      <c r="G5851" s="5" t="n">
        <v>2.11667</v>
      </c>
      <c r="H5851" t="inlineStr">
        <is>
          <t>Inbound</t>
        </is>
      </c>
      <c r="I5851" s="6" t="n">
        <v>0</v>
      </c>
      <c r="J5851" s="6" t="n">
        <v>1</v>
      </c>
      <c r="K5851" s="6" t="n">
        <v>0</v>
      </c>
      <c r="L5851" s="6">
        <f>I5851+J5851+K5851</f>
        <v/>
      </c>
      <c r="M5851" s="6" t="n">
        <v>0</v>
      </c>
      <c r="P5851" t="inlineStr">
        <is>
          <t>Ja</t>
        </is>
      </c>
      <c r="T5851" t="inlineStr">
        <is>
          <t>Pristina</t>
        </is>
      </c>
      <c r="U5851">
        <f>VLOOKUP(T5851,Destinations!$A$2:$C$550,2,0)</f>
        <v/>
      </c>
      <c r="V5851" t="inlineStr">
        <is>
          <t>WCHS</t>
        </is>
      </c>
      <c r="W5851">
        <f>VLOOKUP(V5851,'WCH Kat'!$A$1:$B$150,2,0)</f>
        <v/>
      </c>
    </row>
    <row r="5852">
      <c r="A5852" t="inlineStr">
        <is>
          <t xml:space="preserve">C3 </t>
        </is>
      </c>
      <c r="B5852" t="inlineStr">
        <is>
          <t>C3 6062</t>
        </is>
      </c>
      <c r="C5852" s="4" t="inlineStr">
        <is>
          <t>29.12.2024</t>
        </is>
      </c>
      <c r="D5852" t="inlineStr">
        <is>
          <t>21:40</t>
        </is>
      </c>
      <c r="E5852" s="4" t="inlineStr">
        <is>
          <t>29.12.2024</t>
        </is>
      </c>
      <c r="F5852" t="inlineStr">
        <is>
          <t>19:03</t>
        </is>
      </c>
      <c r="G5852" s="5" t="n">
        <v>2.61667</v>
      </c>
      <c r="H5852" t="inlineStr">
        <is>
          <t>Inbound</t>
        </is>
      </c>
      <c r="I5852" s="6" t="n">
        <v>0</v>
      </c>
      <c r="J5852" s="6" t="n">
        <v>1</v>
      </c>
      <c r="K5852" s="6" t="n">
        <v>0</v>
      </c>
      <c r="L5852" s="6">
        <f>I5852+J5852+K5852</f>
        <v/>
      </c>
      <c r="M5852" s="6" t="n">
        <v>0</v>
      </c>
      <c r="P5852" t="inlineStr">
        <is>
          <t>Ja</t>
        </is>
      </c>
      <c r="T5852" t="inlineStr">
        <is>
          <t>Pristina</t>
        </is>
      </c>
      <c r="U5852">
        <f>VLOOKUP(T5852,Destinations!$A$2:$C$550,2,0)</f>
        <v/>
      </c>
      <c r="V5852" t="inlineStr">
        <is>
          <t>WCHS</t>
        </is>
      </c>
      <c r="W5852">
        <f>VLOOKUP(V5852,'WCH Kat'!$A$1:$B$150,2,0)</f>
        <v/>
      </c>
    </row>
    <row r="5853">
      <c r="A5853" t="inlineStr">
        <is>
          <t xml:space="preserve">EW </t>
        </is>
      </c>
      <c r="B5853" t="inlineStr">
        <is>
          <t>EW  757</t>
        </is>
      </c>
      <c r="C5853" s="4" t="inlineStr">
        <is>
          <t>29.12.2024</t>
        </is>
      </c>
      <c r="D5853" t="inlineStr">
        <is>
          <t>22:10</t>
        </is>
      </c>
      <c r="E5853" s="4" t="inlineStr">
        <is>
          <t>28.12.2024</t>
        </is>
      </c>
      <c r="F5853" t="inlineStr">
        <is>
          <t>07:55</t>
        </is>
      </c>
      <c r="G5853" s="5" t="n">
        <v>38.25</v>
      </c>
      <c r="H5853" t="inlineStr">
        <is>
          <t>Inbound</t>
        </is>
      </c>
      <c r="I5853" s="6" t="n">
        <v>0</v>
      </c>
      <c r="J5853" s="6" t="n">
        <v>0</v>
      </c>
      <c r="K5853" s="6" t="n">
        <v>0</v>
      </c>
      <c r="L5853" s="6">
        <f>I5853+J5853+K5853</f>
        <v/>
      </c>
      <c r="M5853" s="6" t="n">
        <v>1</v>
      </c>
      <c r="P5853" t="inlineStr">
        <is>
          <t>Ja</t>
        </is>
      </c>
      <c r="T5853" t="inlineStr">
        <is>
          <t>VIE</t>
        </is>
      </c>
      <c r="U5853">
        <f>VLOOKUP(T5853,Destinations!$A$2:$C$550,2,0)</f>
        <v/>
      </c>
      <c r="V5853" t="inlineStr">
        <is>
          <t>WCHS</t>
        </is>
      </c>
      <c r="W5853">
        <f>VLOOKUP(V5853,'WCH Kat'!$A$1:$B$150,2,0)</f>
        <v/>
      </c>
    </row>
    <row r="5854">
      <c r="A5854" t="inlineStr">
        <is>
          <t xml:space="preserve">XQ </t>
        </is>
      </c>
      <c r="B5854" t="inlineStr">
        <is>
          <t>XQ  904</t>
        </is>
      </c>
      <c r="C5854" s="4" t="inlineStr">
        <is>
          <t>29.12.2024</t>
        </is>
      </c>
      <c r="D5854" t="inlineStr">
        <is>
          <t>22:25</t>
        </is>
      </c>
      <c r="E5854" s="4" t="inlineStr">
        <is>
          <t>28.12.2024</t>
        </is>
      </c>
      <c r="F5854" t="inlineStr">
        <is>
          <t>07:00</t>
        </is>
      </c>
      <c r="G5854" s="5" t="n">
        <v>39.41667</v>
      </c>
      <c r="H5854" t="inlineStr">
        <is>
          <t>Inbound</t>
        </is>
      </c>
      <c r="I5854" s="6" t="n">
        <v>0</v>
      </c>
      <c r="J5854" s="6" t="n">
        <v>0</v>
      </c>
      <c r="K5854" s="6" t="n">
        <v>0</v>
      </c>
      <c r="L5854" s="6">
        <f>I5854+J5854+K5854</f>
        <v/>
      </c>
      <c r="M5854" s="6" t="n">
        <v>1</v>
      </c>
      <c r="P5854" t="inlineStr">
        <is>
          <t>Ja</t>
        </is>
      </c>
      <c r="T5854" t="inlineStr">
        <is>
          <t>ADB</t>
        </is>
      </c>
      <c r="U5854">
        <f>VLOOKUP(T5854,Destinations!$A$2:$C$550,2,0)</f>
        <v/>
      </c>
      <c r="V5854" t="inlineStr">
        <is>
          <t>WCHR</t>
        </is>
      </c>
      <c r="W5854">
        <f>VLOOKUP(V5854,'WCH Kat'!$A$1:$B$150,2,0)</f>
        <v/>
      </c>
    </row>
    <row r="5855">
      <c r="A5855" t="inlineStr">
        <is>
          <t xml:space="preserve">XQ </t>
        </is>
      </c>
      <c r="B5855" t="inlineStr">
        <is>
          <t>XQ  904</t>
        </is>
      </c>
      <c r="C5855" s="4" t="inlineStr">
        <is>
          <t>29.12.2024</t>
        </is>
      </c>
      <c r="D5855" t="inlineStr">
        <is>
          <t>22:30</t>
        </is>
      </c>
      <c r="E5855" s="4" t="inlineStr">
        <is>
          <t>28.12.2024</t>
        </is>
      </c>
      <c r="F5855" t="inlineStr">
        <is>
          <t>07:00</t>
        </is>
      </c>
      <c r="G5855" s="5" t="n">
        <v>39.5</v>
      </c>
      <c r="H5855" t="inlineStr">
        <is>
          <t>Inbound</t>
        </is>
      </c>
      <c r="I5855" s="6" t="n">
        <v>0</v>
      </c>
      <c r="J5855" s="6" t="n">
        <v>0</v>
      </c>
      <c r="K5855" s="6" t="n">
        <v>0</v>
      </c>
      <c r="L5855" s="6">
        <f>I5855+J5855+K5855</f>
        <v/>
      </c>
      <c r="M5855" s="6" t="n">
        <v>1</v>
      </c>
      <c r="P5855" t="inlineStr">
        <is>
          <t>Ja</t>
        </is>
      </c>
      <c r="T5855" t="inlineStr">
        <is>
          <t>ADB</t>
        </is>
      </c>
      <c r="U5855">
        <f>VLOOKUP(T5855,Destinations!$A$2:$C$550,2,0)</f>
        <v/>
      </c>
      <c r="V5855" t="inlineStr">
        <is>
          <t>WCHR</t>
        </is>
      </c>
      <c r="W5855">
        <f>VLOOKUP(V5855,'WCH Kat'!$A$1:$B$150,2,0)</f>
        <v/>
      </c>
    </row>
    <row r="5856">
      <c r="A5856" t="inlineStr">
        <is>
          <t xml:space="preserve">XQ </t>
        </is>
      </c>
      <c r="B5856" t="inlineStr">
        <is>
          <t>XQ  904</t>
        </is>
      </c>
      <c r="C5856" s="4" t="inlineStr">
        <is>
          <t>29.12.2024</t>
        </is>
      </c>
      <c r="D5856" t="inlineStr">
        <is>
          <t>22:30</t>
        </is>
      </c>
      <c r="E5856" s="4" t="inlineStr">
        <is>
          <t>28.12.2024</t>
        </is>
      </c>
      <c r="F5856" t="inlineStr">
        <is>
          <t>07:00</t>
        </is>
      </c>
      <c r="G5856" s="5" t="n">
        <v>39.5</v>
      </c>
      <c r="H5856" t="inlineStr">
        <is>
          <t>Inbound</t>
        </is>
      </c>
      <c r="I5856" s="6" t="n">
        <v>0</v>
      </c>
      <c r="J5856" s="6" t="n">
        <v>0</v>
      </c>
      <c r="K5856" s="6" t="n">
        <v>0</v>
      </c>
      <c r="L5856" s="6">
        <f>I5856+J5856+K5856</f>
        <v/>
      </c>
      <c r="M5856" s="6" t="n">
        <v>1</v>
      </c>
      <c r="P5856" t="inlineStr">
        <is>
          <t>Ja</t>
        </is>
      </c>
      <c r="T5856" t="inlineStr">
        <is>
          <t>ADB</t>
        </is>
      </c>
      <c r="U5856">
        <f>VLOOKUP(T5856,Destinations!$A$2:$C$550,2,0)</f>
        <v/>
      </c>
      <c r="V5856" t="inlineStr">
        <is>
          <t>WCHR</t>
        </is>
      </c>
      <c r="W5856">
        <f>VLOOKUP(V5856,'WCH Kat'!$A$1:$B$150,2,0)</f>
        <v/>
      </c>
    </row>
    <row r="5857">
      <c r="A5857" t="inlineStr">
        <is>
          <t xml:space="preserve">EW </t>
        </is>
      </c>
      <c r="B5857" t="inlineStr">
        <is>
          <t>EW 887</t>
        </is>
      </c>
      <c r="C5857" s="4" t="inlineStr">
        <is>
          <t>29.12.2024</t>
        </is>
      </c>
      <c r="D5857" t="inlineStr">
        <is>
          <t>22:30</t>
        </is>
      </c>
      <c r="E5857" s="4" t="inlineStr">
        <is>
          <t>29.12.2024</t>
        </is>
      </c>
      <c r="F5857" t="inlineStr">
        <is>
          <t>20:26</t>
        </is>
      </c>
      <c r="G5857" s="5" t="n">
        <v>2.06667</v>
      </c>
      <c r="H5857" t="inlineStr">
        <is>
          <t>Inbound</t>
        </is>
      </c>
      <c r="I5857" s="6" t="n">
        <v>0</v>
      </c>
      <c r="J5857" s="6" t="n">
        <v>1</v>
      </c>
      <c r="K5857" s="6" t="n">
        <v>0</v>
      </c>
      <c r="L5857" s="6">
        <f>I5857+J5857+K5857</f>
        <v/>
      </c>
      <c r="M5857" s="6" t="n">
        <v>0</v>
      </c>
      <c r="P5857" t="inlineStr">
        <is>
          <t>Ja</t>
        </is>
      </c>
      <c r="T5857" t="inlineStr">
        <is>
          <t>FCO</t>
        </is>
      </c>
      <c r="U5857">
        <f>VLOOKUP(T5857,Destinations!$A$2:$C$550,2,0)</f>
        <v/>
      </c>
      <c r="V5857" t="inlineStr">
        <is>
          <t>DPNA</t>
        </is>
      </c>
      <c r="W5857">
        <f>VLOOKUP(V5857,'WCH Kat'!$A$1:$B$150,2,0)</f>
        <v/>
      </c>
    </row>
    <row r="5858">
      <c r="A5858" t="inlineStr">
        <is>
          <t xml:space="preserve">EW </t>
        </is>
      </c>
      <c r="B5858" t="inlineStr">
        <is>
          <t>EW  789</t>
        </is>
      </c>
      <c r="C5858" s="4" t="inlineStr">
        <is>
          <t>29.12.2024</t>
        </is>
      </c>
      <c r="D5858" t="inlineStr">
        <is>
          <t>22:40</t>
        </is>
      </c>
      <c r="E5858" s="4" t="inlineStr">
        <is>
          <t>28.12.2024</t>
        </is>
      </c>
      <c r="F5858" t="inlineStr">
        <is>
          <t>07:35</t>
        </is>
      </c>
      <c r="G5858" s="5" t="n">
        <v>39.08333</v>
      </c>
      <c r="H5858" t="inlineStr">
        <is>
          <t>Inbound</t>
        </is>
      </c>
      <c r="I5858" s="6" t="n">
        <v>0</v>
      </c>
      <c r="J5858" s="6" t="n">
        <v>0</v>
      </c>
      <c r="K5858" s="6" t="n">
        <v>0</v>
      </c>
      <c r="L5858" s="6">
        <f>I5858+J5858+K5858</f>
        <v/>
      </c>
      <c r="M5858" s="6" t="n">
        <v>1</v>
      </c>
      <c r="P5858" t="inlineStr">
        <is>
          <t>Ja</t>
        </is>
      </c>
      <c r="T5858" t="inlineStr">
        <is>
          <t>BUD</t>
        </is>
      </c>
      <c r="U5858">
        <f>VLOOKUP(T5858,Destinations!$A$2:$C$550,2,0)</f>
        <v/>
      </c>
      <c r="V5858" t="inlineStr">
        <is>
          <t>WCHS</t>
        </is>
      </c>
      <c r="W5858">
        <f>VLOOKUP(V5858,'WCH Kat'!$A$1:$B$150,2,0)</f>
        <v/>
      </c>
    </row>
    <row r="5859">
      <c r="A5859" t="inlineStr">
        <is>
          <t xml:space="preserve">EW </t>
        </is>
      </c>
      <c r="B5859" t="inlineStr">
        <is>
          <t>EW  583</t>
        </is>
      </c>
      <c r="C5859" s="4" t="inlineStr">
        <is>
          <t>29.12.2024</t>
        </is>
      </c>
      <c r="D5859" t="inlineStr">
        <is>
          <t>22:50</t>
        </is>
      </c>
      <c r="E5859" s="4" t="inlineStr">
        <is>
          <t>28.12.2024</t>
        </is>
      </c>
      <c r="F5859" t="inlineStr">
        <is>
          <t>07:35</t>
        </is>
      </c>
      <c r="G5859" s="5" t="n">
        <v>39.25</v>
      </c>
      <c r="H5859" t="inlineStr">
        <is>
          <t>Inbound</t>
        </is>
      </c>
      <c r="I5859" s="6" t="n">
        <v>0</v>
      </c>
      <c r="J5859" s="6" t="n">
        <v>0</v>
      </c>
      <c r="K5859" s="6" t="n">
        <v>0</v>
      </c>
      <c r="L5859" s="6">
        <f>I5859+J5859+K5859</f>
        <v/>
      </c>
      <c r="M5859" s="6" t="n">
        <v>1</v>
      </c>
      <c r="P5859" t="inlineStr">
        <is>
          <t>Ja</t>
        </is>
      </c>
      <c r="T5859" t="inlineStr">
        <is>
          <t>PMI</t>
        </is>
      </c>
      <c r="U5859">
        <f>VLOOKUP(T5859,Destinations!$A$2:$C$550,2,0)</f>
        <v/>
      </c>
      <c r="V5859" t="inlineStr">
        <is>
          <t>WCHR</t>
        </is>
      </c>
      <c r="W5859">
        <f>VLOOKUP(V5859,'WCH Kat'!$A$1:$B$150,2,0)</f>
        <v/>
      </c>
    </row>
    <row r="5860">
      <c r="A5860" t="inlineStr">
        <is>
          <t xml:space="preserve">EW </t>
        </is>
      </c>
      <c r="B5860" t="inlineStr">
        <is>
          <t>EW  269</t>
        </is>
      </c>
      <c r="C5860" s="4" t="inlineStr">
        <is>
          <t>29.12.2024</t>
        </is>
      </c>
      <c r="D5860" t="inlineStr">
        <is>
          <t>23:15</t>
        </is>
      </c>
      <c r="E5860" s="4" t="inlineStr">
        <is>
          <t>28.12.2024</t>
        </is>
      </c>
      <c r="F5860" t="inlineStr">
        <is>
          <t>05:45</t>
        </is>
      </c>
      <c r="G5860" s="5" t="n">
        <v>41.5</v>
      </c>
      <c r="H5860" t="inlineStr">
        <is>
          <t>Inbound</t>
        </is>
      </c>
      <c r="I5860" s="6" t="n">
        <v>0</v>
      </c>
      <c r="J5860" s="6" t="n">
        <v>0</v>
      </c>
      <c r="K5860" s="6" t="n">
        <v>0</v>
      </c>
      <c r="L5860" s="6">
        <f>I5860+J5860+K5860</f>
        <v/>
      </c>
      <c r="M5860" s="6" t="n">
        <v>1</v>
      </c>
      <c r="P5860" t="inlineStr">
        <is>
          <t>Ja</t>
        </is>
      </c>
      <c r="T5860" t="inlineStr">
        <is>
          <t>LPA</t>
        </is>
      </c>
      <c r="U5860">
        <f>VLOOKUP(T5860,Destinations!$A$2:$C$550,2,0)</f>
        <v/>
      </c>
      <c r="V5860" t="inlineStr">
        <is>
          <t>WCHR</t>
        </is>
      </c>
      <c r="W5860">
        <f>VLOOKUP(V5860,'WCH Kat'!$A$1:$B$150,2,0)</f>
        <v/>
      </c>
    </row>
    <row r="5861">
      <c r="A5861" t="inlineStr">
        <is>
          <t xml:space="preserve">EW </t>
        </is>
      </c>
      <c r="B5861" t="inlineStr">
        <is>
          <t>EW  269</t>
        </is>
      </c>
      <c r="C5861" s="4" t="inlineStr">
        <is>
          <t>29.12.2024</t>
        </is>
      </c>
      <c r="D5861" t="inlineStr">
        <is>
          <t>23:20</t>
        </is>
      </c>
      <c r="E5861" s="4" t="inlineStr">
        <is>
          <t>28.12.2024</t>
        </is>
      </c>
      <c r="F5861" t="inlineStr">
        <is>
          <t>05:45</t>
        </is>
      </c>
      <c r="G5861" s="5" t="n">
        <v>41.58333</v>
      </c>
      <c r="H5861" t="inlineStr">
        <is>
          <t>Inbound</t>
        </is>
      </c>
      <c r="I5861" s="6" t="n">
        <v>0</v>
      </c>
      <c r="J5861" s="6" t="n">
        <v>0</v>
      </c>
      <c r="K5861" s="6" t="n">
        <v>0</v>
      </c>
      <c r="L5861" s="6">
        <f>I5861+J5861+K5861</f>
        <v/>
      </c>
      <c r="M5861" s="6" t="n">
        <v>1</v>
      </c>
      <c r="P5861" t="inlineStr">
        <is>
          <t>Ja</t>
        </is>
      </c>
      <c r="T5861" t="inlineStr">
        <is>
          <t>LPA</t>
        </is>
      </c>
      <c r="U5861">
        <f>VLOOKUP(T5861,Destinations!$A$2:$C$550,2,0)</f>
        <v/>
      </c>
      <c r="V5861" t="inlineStr">
        <is>
          <t>WCHC</t>
        </is>
      </c>
      <c r="W5861">
        <f>VLOOKUP(V5861,'WCH Kat'!$A$1:$B$150,2,0)</f>
        <v/>
      </c>
    </row>
    <row r="5862">
      <c r="A5862" t="inlineStr">
        <is>
          <t xml:space="preserve">XQ </t>
        </is>
      </c>
      <c r="B5862" t="inlineStr">
        <is>
          <t>XQ  905</t>
        </is>
      </c>
      <c r="C5862" s="4" t="inlineStr">
        <is>
          <t>29.12.2024</t>
        </is>
      </c>
      <c r="D5862" t="inlineStr">
        <is>
          <t>23:20</t>
        </is>
      </c>
      <c r="E5862" s="4" t="inlineStr">
        <is>
          <t>28.12.2024</t>
        </is>
      </c>
      <c r="F5862" t="inlineStr">
        <is>
          <t>07:25</t>
        </is>
      </c>
      <c r="G5862" s="5" t="n">
        <v>39.91667</v>
      </c>
      <c r="H5862" t="inlineStr">
        <is>
          <t>Outbound</t>
        </is>
      </c>
      <c r="I5862" s="6" t="n">
        <v>0</v>
      </c>
      <c r="J5862" s="6" t="n">
        <v>0</v>
      </c>
      <c r="K5862" s="6" t="n">
        <v>0</v>
      </c>
      <c r="L5862" s="6">
        <f>I5862+J5862+K5862</f>
        <v/>
      </c>
      <c r="M5862" s="6" t="n">
        <v>1</v>
      </c>
      <c r="P5862" t="inlineStr">
        <is>
          <t>Ja</t>
        </is>
      </c>
      <c r="T5862" t="inlineStr">
        <is>
          <t>ADB</t>
        </is>
      </c>
      <c r="U5862">
        <f>VLOOKUP(T5862,Destinations!$A$2:$C$550,2,0)</f>
        <v/>
      </c>
      <c r="V5862" t="inlineStr">
        <is>
          <t>WCHS</t>
        </is>
      </c>
      <c r="W5862">
        <f>VLOOKUP(V5862,'WCH Kat'!$A$1:$B$150,2,0)</f>
        <v/>
      </c>
    </row>
    <row r="5863">
      <c r="A5863" t="inlineStr">
        <is>
          <t xml:space="preserve">XQ </t>
        </is>
      </c>
      <c r="B5863" t="inlineStr">
        <is>
          <t>XQ  905</t>
        </is>
      </c>
      <c r="C5863" s="4" t="inlineStr">
        <is>
          <t>29.12.2024</t>
        </is>
      </c>
      <c r="D5863" t="inlineStr">
        <is>
          <t>23:20</t>
        </is>
      </c>
      <c r="E5863" s="4" t="inlineStr">
        <is>
          <t>28.12.2024</t>
        </is>
      </c>
      <c r="F5863" t="inlineStr">
        <is>
          <t>07:25</t>
        </is>
      </c>
      <c r="G5863" s="5" t="n">
        <v>39.91667</v>
      </c>
      <c r="H5863" t="inlineStr">
        <is>
          <t>Outbound</t>
        </is>
      </c>
      <c r="I5863" s="6" t="n">
        <v>0</v>
      </c>
      <c r="J5863" s="6" t="n">
        <v>0</v>
      </c>
      <c r="K5863" s="6" t="n">
        <v>0</v>
      </c>
      <c r="L5863" s="6">
        <f>I5863+J5863+K5863</f>
        <v/>
      </c>
      <c r="M5863" s="6" t="n">
        <v>1</v>
      </c>
      <c r="P5863" t="inlineStr">
        <is>
          <t>Ja</t>
        </is>
      </c>
      <c r="T5863" t="inlineStr">
        <is>
          <t>ADB</t>
        </is>
      </c>
      <c r="U5863">
        <f>VLOOKUP(T5863,Destinations!$A$2:$C$550,2,0)</f>
        <v/>
      </c>
      <c r="V5863" t="inlineStr">
        <is>
          <t>WCHS</t>
        </is>
      </c>
      <c r="W5863">
        <f>VLOOKUP(V5863,'WCH Kat'!$A$1:$B$150,2,0)</f>
        <v/>
      </c>
    </row>
    <row r="5864">
      <c r="A5864" t="inlineStr">
        <is>
          <t xml:space="preserve">XQ </t>
        </is>
      </c>
      <c r="B5864" t="inlineStr">
        <is>
          <t>XQ  905</t>
        </is>
      </c>
      <c r="C5864" s="4" t="inlineStr">
        <is>
          <t>29.12.2024</t>
        </is>
      </c>
      <c r="D5864" t="inlineStr">
        <is>
          <t>23:20</t>
        </is>
      </c>
      <c r="E5864" s="4" t="inlineStr">
        <is>
          <t>28.12.2024</t>
        </is>
      </c>
      <c r="F5864" t="inlineStr">
        <is>
          <t>07:25</t>
        </is>
      </c>
      <c r="G5864" s="5" t="n">
        <v>39.91667</v>
      </c>
      <c r="H5864" t="inlineStr">
        <is>
          <t>Outbound</t>
        </is>
      </c>
      <c r="I5864" s="6" t="n">
        <v>0</v>
      </c>
      <c r="J5864" s="6" t="n">
        <v>0</v>
      </c>
      <c r="K5864" s="6" t="n">
        <v>0</v>
      </c>
      <c r="L5864" s="6">
        <f>I5864+J5864+K5864</f>
        <v/>
      </c>
      <c r="M5864" s="6" t="n">
        <v>1</v>
      </c>
      <c r="P5864" t="inlineStr">
        <is>
          <t>Ja</t>
        </is>
      </c>
      <c r="T5864" t="inlineStr">
        <is>
          <t>ADB</t>
        </is>
      </c>
      <c r="U5864">
        <f>VLOOKUP(T5864,Destinations!$A$2:$C$550,2,0)</f>
        <v/>
      </c>
      <c r="V5864" t="inlineStr">
        <is>
          <t>WCHS</t>
        </is>
      </c>
      <c r="W5864">
        <f>VLOOKUP(V5864,'WCH Kat'!$A$1:$B$150,2,0)</f>
        <v/>
      </c>
    </row>
    <row r="5865">
      <c r="A5865" t="inlineStr">
        <is>
          <t xml:space="preserve">XQ </t>
        </is>
      </c>
      <c r="B5865" t="inlineStr">
        <is>
          <t>XQ  905</t>
        </is>
      </c>
      <c r="C5865" s="4" t="inlineStr">
        <is>
          <t>29.12.2024</t>
        </is>
      </c>
      <c r="D5865" t="inlineStr">
        <is>
          <t>23:20</t>
        </is>
      </c>
      <c r="E5865" s="4" t="inlineStr">
        <is>
          <t>28.12.2024</t>
        </is>
      </c>
      <c r="F5865" t="inlineStr">
        <is>
          <t>07:25</t>
        </is>
      </c>
      <c r="G5865" s="5" t="n">
        <v>39.91667</v>
      </c>
      <c r="H5865" t="inlineStr">
        <is>
          <t>Outbound</t>
        </is>
      </c>
      <c r="I5865" s="6" t="n">
        <v>0</v>
      </c>
      <c r="J5865" s="6" t="n">
        <v>0</v>
      </c>
      <c r="K5865" s="6" t="n">
        <v>0</v>
      </c>
      <c r="L5865" s="6">
        <f>I5865+J5865+K5865</f>
        <v/>
      </c>
      <c r="M5865" s="6" t="n">
        <v>1</v>
      </c>
      <c r="P5865" t="inlineStr">
        <is>
          <t>Ja</t>
        </is>
      </c>
      <c r="T5865" t="inlineStr">
        <is>
          <t>ADB</t>
        </is>
      </c>
      <c r="U5865">
        <f>VLOOKUP(T5865,Destinations!$A$2:$C$550,2,0)</f>
        <v/>
      </c>
      <c r="V5865" t="inlineStr">
        <is>
          <t>WCHS</t>
        </is>
      </c>
      <c r="W5865">
        <f>VLOOKUP(V5865,'WCH Kat'!$A$1:$B$150,2,0)</f>
        <v/>
      </c>
    </row>
    <row r="5866">
      <c r="A5866" t="inlineStr">
        <is>
          <t xml:space="preserve">XQ </t>
        </is>
      </c>
      <c r="B5866" t="inlineStr">
        <is>
          <t>XQ  905</t>
        </is>
      </c>
      <c r="C5866" s="4" t="inlineStr">
        <is>
          <t>29.12.2024</t>
        </is>
      </c>
      <c r="D5866" t="inlineStr">
        <is>
          <t>23:20</t>
        </is>
      </c>
      <c r="E5866" s="4" t="inlineStr">
        <is>
          <t>28.12.2024</t>
        </is>
      </c>
      <c r="F5866" t="inlineStr">
        <is>
          <t>07:25</t>
        </is>
      </c>
      <c r="G5866" s="5" t="n">
        <v>39.91667</v>
      </c>
      <c r="H5866" t="inlineStr">
        <is>
          <t>Outbound</t>
        </is>
      </c>
      <c r="I5866" s="6" t="n">
        <v>0</v>
      </c>
      <c r="J5866" s="6" t="n">
        <v>0</v>
      </c>
      <c r="K5866" s="6" t="n">
        <v>0</v>
      </c>
      <c r="L5866" s="6">
        <f>I5866+J5866+K5866</f>
        <v/>
      </c>
      <c r="M5866" s="6" t="n">
        <v>1</v>
      </c>
      <c r="P5866" t="inlineStr">
        <is>
          <t>Ja</t>
        </is>
      </c>
      <c r="T5866" t="inlineStr">
        <is>
          <t>ADB</t>
        </is>
      </c>
      <c r="U5866">
        <f>VLOOKUP(T5866,Destinations!$A$2:$C$550,2,0)</f>
        <v/>
      </c>
      <c r="V5866" t="inlineStr">
        <is>
          <t>WCHC</t>
        </is>
      </c>
      <c r="W5866">
        <f>VLOOKUP(V5866,'WCH Kat'!$A$1:$B$150,2,0)</f>
        <v/>
      </c>
    </row>
    <row r="5867">
      <c r="A5867" t="inlineStr">
        <is>
          <t xml:space="preserve">XQ </t>
        </is>
      </c>
      <c r="B5867" t="inlineStr">
        <is>
          <t>XQ  905</t>
        </is>
      </c>
      <c r="C5867" s="4" t="inlineStr">
        <is>
          <t>29.12.2024</t>
        </is>
      </c>
      <c r="D5867" t="inlineStr">
        <is>
          <t>23:20</t>
        </is>
      </c>
      <c r="E5867" s="4" t="inlineStr">
        <is>
          <t>28.12.2024</t>
        </is>
      </c>
      <c r="F5867" t="inlineStr">
        <is>
          <t>07:25</t>
        </is>
      </c>
      <c r="G5867" s="5" t="n">
        <v>39.91667</v>
      </c>
      <c r="H5867" t="inlineStr">
        <is>
          <t>Outbound</t>
        </is>
      </c>
      <c r="I5867" s="6" t="n">
        <v>0</v>
      </c>
      <c r="J5867" s="6" t="n">
        <v>0</v>
      </c>
      <c r="K5867" s="6" t="n">
        <v>0</v>
      </c>
      <c r="L5867" s="6">
        <f>I5867+J5867+K5867</f>
        <v/>
      </c>
      <c r="M5867" s="6" t="n">
        <v>1</v>
      </c>
      <c r="P5867" t="inlineStr">
        <is>
          <t>Ja</t>
        </is>
      </c>
      <c r="T5867" t="inlineStr">
        <is>
          <t>ADB</t>
        </is>
      </c>
      <c r="U5867">
        <f>VLOOKUP(T5867,Destinations!$A$2:$C$550,2,0)</f>
        <v/>
      </c>
      <c r="V5867" t="inlineStr">
        <is>
          <t>WCHC</t>
        </is>
      </c>
      <c r="W5867">
        <f>VLOOKUP(V5867,'WCH Kat'!$A$1:$B$150,2,0)</f>
        <v/>
      </c>
    </row>
    <row r="5868">
      <c r="A5868" t="inlineStr">
        <is>
          <t xml:space="preserve">EW </t>
        </is>
      </c>
      <c r="B5868" t="inlineStr">
        <is>
          <t>EW  769</t>
        </is>
      </c>
      <c r="C5868" s="4" t="inlineStr">
        <is>
          <t>29.12.2024</t>
        </is>
      </c>
      <c r="D5868" t="inlineStr">
        <is>
          <t>23:30</t>
        </is>
      </c>
      <c r="E5868" s="4" t="inlineStr">
        <is>
          <t>28.12.2024</t>
        </is>
      </c>
      <c r="F5868" t="inlineStr">
        <is>
          <t>08:35</t>
        </is>
      </c>
      <c r="G5868" s="5" t="n">
        <v>38.91667</v>
      </c>
      <c r="H5868" t="inlineStr">
        <is>
          <t>Inbound</t>
        </is>
      </c>
      <c r="I5868" s="6" t="n">
        <v>0</v>
      </c>
      <c r="J5868" s="6" t="n">
        <v>0</v>
      </c>
      <c r="K5868" s="6" t="n">
        <v>0</v>
      </c>
      <c r="L5868" s="6">
        <f>I5868+J5868+K5868</f>
        <v/>
      </c>
      <c r="M5868" s="6" t="n">
        <v>1</v>
      </c>
      <c r="P5868" t="inlineStr">
        <is>
          <t>Ja</t>
        </is>
      </c>
      <c r="T5868" t="inlineStr">
        <is>
          <t>ZRH</t>
        </is>
      </c>
      <c r="U5868">
        <f>VLOOKUP(T5868,Destinations!$A$2:$C$550,2,0)</f>
        <v/>
      </c>
      <c r="V5868" t="inlineStr">
        <is>
          <t>WCHR</t>
        </is>
      </c>
      <c r="W5868">
        <f>VLOOKUP(V5868,'WCH Kat'!$A$1:$B$150,2,0)</f>
        <v/>
      </c>
    </row>
    <row r="5869">
      <c r="A5869" t="inlineStr">
        <is>
          <t xml:space="preserve">PC </t>
        </is>
      </c>
      <c r="B5869" t="inlineStr">
        <is>
          <t>PC 1013</t>
        </is>
      </c>
      <c r="C5869" s="4" t="inlineStr">
        <is>
          <t>29.12.2024</t>
        </is>
      </c>
      <c r="D5869" t="inlineStr">
        <is>
          <t>23:35</t>
        </is>
      </c>
      <c r="E5869" s="4" t="inlineStr">
        <is>
          <t>27.12.2024</t>
        </is>
      </c>
      <c r="F5869" t="inlineStr">
        <is>
          <t>20:10</t>
        </is>
      </c>
      <c r="G5869" s="5" t="n">
        <v>51.41667</v>
      </c>
      <c r="H5869" t="inlineStr">
        <is>
          <t>Inbound</t>
        </is>
      </c>
      <c r="I5869" s="6" t="n">
        <v>0</v>
      </c>
      <c r="J5869" s="6" t="n">
        <v>0</v>
      </c>
      <c r="K5869" s="6" t="n">
        <v>0</v>
      </c>
      <c r="L5869" s="6">
        <f>I5869+J5869+K5869</f>
        <v/>
      </c>
      <c r="M5869" s="6" t="n">
        <v>1</v>
      </c>
      <c r="P5869" t="inlineStr">
        <is>
          <t>Ja</t>
        </is>
      </c>
      <c r="T5869" t="inlineStr">
        <is>
          <t>SAW</t>
        </is>
      </c>
      <c r="U5869">
        <f>VLOOKUP(T5869,Destinations!$A$2:$C$550,2,0)</f>
        <v/>
      </c>
      <c r="V5869" t="inlineStr">
        <is>
          <t>WCHC</t>
        </is>
      </c>
      <c r="W5869">
        <f>VLOOKUP(V5869,'WCH Kat'!$A$1:$B$150,2,0)</f>
        <v/>
      </c>
    </row>
    <row r="5870">
      <c r="A5870" t="inlineStr">
        <is>
          <t xml:space="preserve">PC </t>
        </is>
      </c>
      <c r="B5870" t="inlineStr">
        <is>
          <t>PC 5013</t>
        </is>
      </c>
      <c r="C5870" s="4" t="inlineStr">
        <is>
          <t>30.12.2024</t>
        </is>
      </c>
      <c r="D5870" t="inlineStr">
        <is>
          <t>00:15</t>
        </is>
      </c>
      <c r="E5870" s="4" t="inlineStr">
        <is>
          <t>27.12.2024</t>
        </is>
      </c>
      <c r="F5870" t="inlineStr">
        <is>
          <t>19:50</t>
        </is>
      </c>
      <c r="G5870" s="5" t="n">
        <v>52.41667</v>
      </c>
      <c r="H5870" t="inlineStr">
        <is>
          <t>Inbound</t>
        </is>
      </c>
      <c r="I5870" s="6" t="n">
        <v>0</v>
      </c>
      <c r="J5870" s="6" t="n">
        <v>0</v>
      </c>
      <c r="K5870" s="6" t="n">
        <v>0</v>
      </c>
      <c r="L5870" s="6">
        <f>I5870+J5870+K5870</f>
        <v/>
      </c>
      <c r="M5870" s="6" t="n">
        <v>1</v>
      </c>
      <c r="P5870" t="inlineStr">
        <is>
          <t>Ja</t>
        </is>
      </c>
      <c r="T5870" t="inlineStr">
        <is>
          <t>AYT</t>
        </is>
      </c>
      <c r="U5870">
        <f>VLOOKUP(T5870,Destinations!$A$2:$C$550,2,0)</f>
        <v/>
      </c>
      <c r="V5870" t="inlineStr">
        <is>
          <t>WCHC</t>
        </is>
      </c>
      <c r="W5870">
        <f>VLOOKUP(V5870,'WCH Kat'!$A$1:$B$150,2,0)</f>
        <v/>
      </c>
    </row>
    <row r="5871">
      <c r="A5871" t="inlineStr">
        <is>
          <t xml:space="preserve">PC </t>
        </is>
      </c>
      <c r="B5871" t="inlineStr">
        <is>
          <t>PC 5013</t>
        </is>
      </c>
      <c r="C5871" s="4" t="inlineStr">
        <is>
          <t>30.12.2024</t>
        </is>
      </c>
      <c r="D5871" t="inlineStr">
        <is>
          <t>00:15</t>
        </is>
      </c>
      <c r="E5871" s="4" t="inlineStr">
        <is>
          <t>27.12.2024</t>
        </is>
      </c>
      <c r="F5871" t="inlineStr">
        <is>
          <t>19:50</t>
        </is>
      </c>
      <c r="G5871" s="5" t="n">
        <v>52.41667</v>
      </c>
      <c r="H5871" t="inlineStr">
        <is>
          <t>Inbound</t>
        </is>
      </c>
      <c r="I5871" s="6" t="n">
        <v>0</v>
      </c>
      <c r="J5871" s="6" t="n">
        <v>0</v>
      </c>
      <c r="K5871" s="6" t="n">
        <v>0</v>
      </c>
      <c r="L5871" s="6">
        <f>I5871+J5871+K5871</f>
        <v/>
      </c>
      <c r="M5871" s="6" t="n">
        <v>1</v>
      </c>
      <c r="P5871" t="inlineStr">
        <is>
          <t>Ja</t>
        </is>
      </c>
      <c r="T5871" t="inlineStr">
        <is>
          <t>AYT</t>
        </is>
      </c>
      <c r="U5871">
        <f>VLOOKUP(T5871,Destinations!$A$2:$C$550,2,0)</f>
        <v/>
      </c>
      <c r="V5871" t="inlineStr">
        <is>
          <t>WCHS</t>
        </is>
      </c>
      <c r="W5871">
        <f>VLOOKUP(V5871,'WCH Kat'!$A$1:$B$150,2,0)</f>
        <v/>
      </c>
    </row>
    <row r="5872">
      <c r="A5872" t="inlineStr">
        <is>
          <t xml:space="preserve">XQ </t>
        </is>
      </c>
      <c r="B5872" t="inlineStr">
        <is>
          <t>XQ  114</t>
        </is>
      </c>
      <c r="C5872" s="4" t="inlineStr">
        <is>
          <t>30.12.2024</t>
        </is>
      </c>
      <c r="D5872" t="inlineStr">
        <is>
          <t>00:20</t>
        </is>
      </c>
      <c r="E5872" s="4" t="inlineStr">
        <is>
          <t>28.12.2024</t>
        </is>
      </c>
      <c r="F5872" t="inlineStr">
        <is>
          <t>07:50</t>
        </is>
      </c>
      <c r="G5872" s="5" t="n">
        <v>40.5</v>
      </c>
      <c r="H5872" t="inlineStr">
        <is>
          <t>Inbound</t>
        </is>
      </c>
      <c r="I5872" s="6" t="n">
        <v>0</v>
      </c>
      <c r="J5872" s="6" t="n">
        <v>0</v>
      </c>
      <c r="K5872" s="6" t="n">
        <v>0</v>
      </c>
      <c r="L5872" s="6">
        <f>I5872+J5872+K5872</f>
        <v/>
      </c>
      <c r="M5872" s="6" t="n">
        <v>1</v>
      </c>
      <c r="P5872" t="inlineStr">
        <is>
          <t>Ja</t>
        </is>
      </c>
      <c r="T5872" t="inlineStr">
        <is>
          <t>AYT</t>
        </is>
      </c>
      <c r="U5872">
        <f>VLOOKUP(T5872,Destinations!$A$2:$C$550,2,0)</f>
        <v/>
      </c>
      <c r="V5872" t="inlineStr">
        <is>
          <t>WCHS</t>
        </is>
      </c>
      <c r="W5872">
        <f>VLOOKUP(V5872,'WCH Kat'!$A$1:$B$150,2,0)</f>
        <v/>
      </c>
    </row>
    <row r="5873">
      <c r="A5873" t="inlineStr">
        <is>
          <t xml:space="preserve">XQ </t>
        </is>
      </c>
      <c r="B5873" t="inlineStr">
        <is>
          <t>XQ  114</t>
        </is>
      </c>
      <c r="C5873" s="4" t="inlineStr">
        <is>
          <t>30.12.2024</t>
        </is>
      </c>
      <c r="D5873" t="inlineStr">
        <is>
          <t>00:20</t>
        </is>
      </c>
      <c r="E5873" s="4" t="inlineStr">
        <is>
          <t>28.12.2024</t>
        </is>
      </c>
      <c r="F5873" t="inlineStr">
        <is>
          <t>07:50</t>
        </is>
      </c>
      <c r="G5873" s="5" t="n">
        <v>40.5</v>
      </c>
      <c r="H5873" t="inlineStr">
        <is>
          <t>Inbound</t>
        </is>
      </c>
      <c r="I5873" s="6" t="n">
        <v>0</v>
      </c>
      <c r="J5873" s="6" t="n">
        <v>0</v>
      </c>
      <c r="K5873" s="6" t="n">
        <v>0</v>
      </c>
      <c r="L5873" s="6">
        <f>I5873+J5873+K5873</f>
        <v/>
      </c>
      <c r="M5873" s="6" t="n">
        <v>1</v>
      </c>
      <c r="P5873" t="inlineStr">
        <is>
          <t>Ja</t>
        </is>
      </c>
      <c r="T5873" t="inlineStr">
        <is>
          <t>AYT</t>
        </is>
      </c>
      <c r="U5873">
        <f>VLOOKUP(T5873,Destinations!$A$2:$C$550,2,0)</f>
        <v/>
      </c>
      <c r="V5873" t="inlineStr">
        <is>
          <t>WCHR</t>
        </is>
      </c>
      <c r="W5873">
        <f>VLOOKUP(V5873,'WCH Kat'!$A$1:$B$150,2,0)</f>
        <v/>
      </c>
    </row>
    <row r="5874">
      <c r="A5874" t="inlineStr">
        <is>
          <t xml:space="preserve">XQ </t>
        </is>
      </c>
      <c r="B5874" t="inlineStr">
        <is>
          <t>XQ  114</t>
        </is>
      </c>
      <c r="C5874" s="4" t="inlineStr">
        <is>
          <t>30.12.2024</t>
        </is>
      </c>
      <c r="D5874" t="inlineStr">
        <is>
          <t>00:20</t>
        </is>
      </c>
      <c r="E5874" s="4" t="inlineStr">
        <is>
          <t>28.12.2024</t>
        </is>
      </c>
      <c r="F5874" t="inlineStr">
        <is>
          <t>07:50</t>
        </is>
      </c>
      <c r="G5874" s="5" t="n">
        <v>40.5</v>
      </c>
      <c r="H5874" t="inlineStr">
        <is>
          <t>Inbound</t>
        </is>
      </c>
      <c r="I5874" s="6" t="n">
        <v>0</v>
      </c>
      <c r="J5874" s="6" t="n">
        <v>0</v>
      </c>
      <c r="K5874" s="6" t="n">
        <v>0</v>
      </c>
      <c r="L5874" s="6">
        <f>I5874+J5874+K5874</f>
        <v/>
      </c>
      <c r="M5874" s="6" t="n">
        <v>1</v>
      </c>
      <c r="P5874" t="inlineStr">
        <is>
          <t>Ja</t>
        </is>
      </c>
      <c r="T5874" t="inlineStr">
        <is>
          <t>AYT</t>
        </is>
      </c>
      <c r="U5874">
        <f>VLOOKUP(T5874,Destinations!$A$2:$C$550,2,0)</f>
        <v/>
      </c>
      <c r="V5874" t="inlineStr">
        <is>
          <t>WCHC</t>
        </is>
      </c>
      <c r="W5874">
        <f>VLOOKUP(V5874,'WCH Kat'!$A$1:$B$150,2,0)</f>
        <v/>
      </c>
    </row>
    <row r="5875">
      <c r="A5875" t="inlineStr">
        <is>
          <t xml:space="preserve">XQ </t>
        </is>
      </c>
      <c r="B5875" t="inlineStr">
        <is>
          <t>XQ  114</t>
        </is>
      </c>
      <c r="C5875" s="4" t="inlineStr">
        <is>
          <t>30.12.2024</t>
        </is>
      </c>
      <c r="D5875" t="inlineStr">
        <is>
          <t>00:20</t>
        </is>
      </c>
      <c r="E5875" s="4" t="inlineStr">
        <is>
          <t>28.12.2024</t>
        </is>
      </c>
      <c r="F5875" t="inlineStr">
        <is>
          <t>07:50</t>
        </is>
      </c>
      <c r="G5875" s="5" t="n">
        <v>40.5</v>
      </c>
      <c r="H5875" t="inlineStr">
        <is>
          <t>Inbound</t>
        </is>
      </c>
      <c r="I5875" s="6" t="n">
        <v>0</v>
      </c>
      <c r="J5875" s="6" t="n">
        <v>0</v>
      </c>
      <c r="K5875" s="6" t="n">
        <v>0</v>
      </c>
      <c r="L5875" s="6">
        <f>I5875+J5875+K5875</f>
        <v/>
      </c>
      <c r="M5875" s="6" t="n">
        <v>1</v>
      </c>
      <c r="P5875" t="inlineStr">
        <is>
          <t>Ja</t>
        </is>
      </c>
      <c r="T5875" t="inlineStr">
        <is>
          <t>AYT</t>
        </is>
      </c>
      <c r="U5875">
        <f>VLOOKUP(T5875,Destinations!$A$2:$C$550,2,0)</f>
        <v/>
      </c>
      <c r="V5875" t="inlineStr">
        <is>
          <t>MEDA</t>
        </is>
      </c>
      <c r="W5875">
        <f>VLOOKUP(V5875,'WCH Kat'!$A$1:$B$150,2,0)</f>
        <v/>
      </c>
    </row>
    <row r="5876">
      <c r="A5876" t="inlineStr">
        <is>
          <t xml:space="preserve">XQ </t>
        </is>
      </c>
      <c r="B5876" t="inlineStr">
        <is>
          <t>XQ  114</t>
        </is>
      </c>
      <c r="C5876" s="4" t="inlineStr">
        <is>
          <t>30.12.2024</t>
        </is>
      </c>
      <c r="D5876" t="inlineStr">
        <is>
          <t>00:20</t>
        </is>
      </c>
      <c r="E5876" s="4" t="inlineStr">
        <is>
          <t>29.12.2024</t>
        </is>
      </c>
      <c r="F5876" t="inlineStr">
        <is>
          <t>21:05</t>
        </is>
      </c>
      <c r="G5876" s="5" t="n">
        <v>3.25</v>
      </c>
      <c r="H5876" t="inlineStr">
        <is>
          <t>Inbound</t>
        </is>
      </c>
      <c r="I5876" s="6" t="n">
        <v>0</v>
      </c>
      <c r="J5876" s="6" t="n">
        <v>0</v>
      </c>
      <c r="K5876" s="6" t="n">
        <v>1</v>
      </c>
      <c r="L5876" s="6">
        <f>I5876+J5876+K5876</f>
        <v/>
      </c>
      <c r="M5876" s="6" t="n">
        <v>0</v>
      </c>
      <c r="P5876" t="inlineStr">
        <is>
          <t>Ja</t>
        </is>
      </c>
      <c r="T5876" t="inlineStr">
        <is>
          <t>AYT</t>
        </is>
      </c>
      <c r="U5876">
        <f>VLOOKUP(T5876,Destinations!$A$2:$C$550,2,0)</f>
        <v/>
      </c>
      <c r="V5876" t="inlineStr">
        <is>
          <t>WCHS</t>
        </is>
      </c>
      <c r="W5876">
        <f>VLOOKUP(V5876,'WCH Kat'!$A$1:$B$150,2,0)</f>
        <v/>
      </c>
    </row>
    <row r="5877">
      <c r="A5877" t="inlineStr">
        <is>
          <t xml:space="preserve">XQ </t>
        </is>
      </c>
      <c r="B5877" t="inlineStr">
        <is>
          <t>XQ  114</t>
        </is>
      </c>
      <c r="C5877" s="4" t="inlineStr">
        <is>
          <t>30.12.2024</t>
        </is>
      </c>
      <c r="D5877" t="inlineStr">
        <is>
          <t>00:20</t>
        </is>
      </c>
      <c r="E5877" s="4" t="inlineStr">
        <is>
          <t>29.12.2024</t>
        </is>
      </c>
      <c r="F5877" t="inlineStr">
        <is>
          <t>21:05</t>
        </is>
      </c>
      <c r="G5877" s="5" t="n">
        <v>3.25</v>
      </c>
      <c r="H5877" t="inlineStr">
        <is>
          <t>Inbound</t>
        </is>
      </c>
      <c r="I5877" s="6" t="n">
        <v>0</v>
      </c>
      <c r="J5877" s="6" t="n">
        <v>0</v>
      </c>
      <c r="K5877" s="6" t="n">
        <v>1</v>
      </c>
      <c r="L5877" s="6">
        <f>I5877+J5877+K5877</f>
        <v/>
      </c>
      <c r="M5877" s="6" t="n">
        <v>0</v>
      </c>
      <c r="P5877" t="inlineStr">
        <is>
          <t>Ja</t>
        </is>
      </c>
      <c r="T5877" t="inlineStr">
        <is>
          <t>AYT</t>
        </is>
      </c>
      <c r="U5877">
        <f>VLOOKUP(T5877,Destinations!$A$2:$C$550,2,0)</f>
        <v/>
      </c>
      <c r="V5877" t="inlineStr">
        <is>
          <t>WCHS</t>
        </is>
      </c>
      <c r="W5877">
        <f>VLOOKUP(V5877,'WCH Kat'!$A$1:$B$150,2,0)</f>
        <v/>
      </c>
    </row>
    <row r="5878">
      <c r="A5878" t="inlineStr">
        <is>
          <t xml:space="preserve">EW </t>
        </is>
      </c>
      <c r="B5878" t="inlineStr">
        <is>
          <t>EW  363</t>
        </is>
      </c>
      <c r="C5878" s="4" t="inlineStr">
        <is>
          <t>30.12.2024</t>
        </is>
      </c>
      <c r="D5878" t="inlineStr">
        <is>
          <t>00:35</t>
        </is>
      </c>
      <c r="E5878" s="4" t="inlineStr">
        <is>
          <t>28.12.2024</t>
        </is>
      </c>
      <c r="F5878" t="inlineStr">
        <is>
          <t>08:30</t>
        </is>
      </c>
      <c r="G5878" s="5" t="n">
        <v>40.08333</v>
      </c>
      <c r="H5878" t="inlineStr">
        <is>
          <t>Inbound</t>
        </is>
      </c>
      <c r="I5878" s="6" t="n">
        <v>0</v>
      </c>
      <c r="J5878" s="6" t="n">
        <v>0</v>
      </c>
      <c r="K5878" s="6" t="n">
        <v>0</v>
      </c>
      <c r="L5878" s="6">
        <f>I5878+J5878+K5878</f>
        <v/>
      </c>
      <c r="M5878" s="6" t="n">
        <v>1</v>
      </c>
      <c r="P5878" t="inlineStr">
        <is>
          <t>Ja</t>
        </is>
      </c>
      <c r="T5878" t="inlineStr">
        <is>
          <t>EDI</t>
        </is>
      </c>
      <c r="U5878">
        <f>VLOOKUP(T5878,Destinations!$A$2:$C$550,2,0)</f>
        <v/>
      </c>
      <c r="V5878" t="inlineStr">
        <is>
          <t>WCHC</t>
        </is>
      </c>
      <c r="W5878">
        <f>VLOOKUP(V5878,'WCH Kat'!$A$1:$B$150,2,0)</f>
        <v/>
      </c>
    </row>
    <row r="5879">
      <c r="A5879" t="inlineStr">
        <is>
          <t xml:space="preserve">EW </t>
        </is>
      </c>
      <c r="B5879" t="inlineStr">
        <is>
          <t>EW  363</t>
        </is>
      </c>
      <c r="C5879" s="4" t="inlineStr">
        <is>
          <t>30.12.2024</t>
        </is>
      </c>
      <c r="D5879" t="inlineStr">
        <is>
          <t>00:35</t>
        </is>
      </c>
      <c r="E5879" s="4" t="inlineStr">
        <is>
          <t>28.12.2024</t>
        </is>
      </c>
      <c r="F5879" t="inlineStr">
        <is>
          <t>08:30</t>
        </is>
      </c>
      <c r="G5879" s="5" t="n">
        <v>40.08333</v>
      </c>
      <c r="H5879" t="inlineStr">
        <is>
          <t>Inbound</t>
        </is>
      </c>
      <c r="I5879" s="6" t="n">
        <v>0</v>
      </c>
      <c r="J5879" s="6" t="n">
        <v>0</v>
      </c>
      <c r="K5879" s="6" t="n">
        <v>0</v>
      </c>
      <c r="L5879" s="6">
        <f>I5879+J5879+K5879</f>
        <v/>
      </c>
      <c r="M5879" s="6" t="n">
        <v>1</v>
      </c>
      <c r="P5879" t="inlineStr">
        <is>
          <t>Ja</t>
        </is>
      </c>
      <c r="T5879" t="inlineStr">
        <is>
          <t>EDI</t>
        </is>
      </c>
      <c r="U5879">
        <f>VLOOKUP(T5879,Destinations!$A$2:$C$550,2,0)</f>
        <v/>
      </c>
      <c r="V5879" t="inlineStr">
        <is>
          <t>WCHS</t>
        </is>
      </c>
      <c r="W5879">
        <f>VLOOKUP(V5879,'WCH Kat'!$A$1:$B$150,2,0)</f>
        <v/>
      </c>
    </row>
    <row r="5880">
      <c r="A5880" t="inlineStr">
        <is>
          <t xml:space="preserve">EW </t>
        </is>
      </c>
      <c r="B5880" t="inlineStr">
        <is>
          <t>EW  363</t>
        </is>
      </c>
      <c r="C5880" s="4" t="inlineStr">
        <is>
          <t>30.12.2024</t>
        </is>
      </c>
      <c r="D5880" t="inlineStr">
        <is>
          <t>00:35</t>
        </is>
      </c>
      <c r="E5880" s="4" t="inlineStr">
        <is>
          <t>28.12.2024</t>
        </is>
      </c>
      <c r="F5880" t="inlineStr">
        <is>
          <t>08:30</t>
        </is>
      </c>
      <c r="G5880" s="5" t="n">
        <v>40.08333</v>
      </c>
      <c r="H5880" t="inlineStr">
        <is>
          <t>Inbound</t>
        </is>
      </c>
      <c r="I5880" s="6" t="n">
        <v>0</v>
      </c>
      <c r="J5880" s="6" t="n">
        <v>0</v>
      </c>
      <c r="K5880" s="6" t="n">
        <v>0</v>
      </c>
      <c r="L5880" s="6">
        <f>I5880+J5880+K5880</f>
        <v/>
      </c>
      <c r="M5880" s="6" t="n">
        <v>1</v>
      </c>
      <c r="P5880" t="inlineStr">
        <is>
          <t>Ja</t>
        </is>
      </c>
      <c r="T5880" t="inlineStr">
        <is>
          <t>EDI</t>
        </is>
      </c>
      <c r="U5880">
        <f>VLOOKUP(T5880,Destinations!$A$2:$C$550,2,0)</f>
        <v/>
      </c>
      <c r="V5880" t="inlineStr">
        <is>
          <t>WCHS</t>
        </is>
      </c>
      <c r="W5880">
        <f>VLOOKUP(V5880,'WCH Kat'!$A$1:$B$150,2,0)</f>
        <v/>
      </c>
    </row>
    <row r="5881">
      <c r="A5881" t="inlineStr">
        <is>
          <t xml:space="preserve">XQ </t>
        </is>
      </c>
      <c r="B5881" t="inlineStr">
        <is>
          <t>XQ 115</t>
        </is>
      </c>
      <c r="C5881" s="4" t="inlineStr">
        <is>
          <t>30.12.2024</t>
        </is>
      </c>
      <c r="D5881" t="inlineStr">
        <is>
          <t>00:45</t>
        </is>
      </c>
      <c r="E5881" s="4" t="inlineStr">
        <is>
          <t>29.12.2024</t>
        </is>
      </c>
      <c r="F5881" t="inlineStr">
        <is>
          <t>21:52</t>
        </is>
      </c>
      <c r="G5881" s="5" t="n">
        <v>2.88333</v>
      </c>
      <c r="H5881" t="inlineStr">
        <is>
          <t>Outbound</t>
        </is>
      </c>
      <c r="I5881" s="6" t="n">
        <v>0</v>
      </c>
      <c r="J5881" s="6" t="n">
        <v>1</v>
      </c>
      <c r="K5881" s="6" t="n">
        <v>0</v>
      </c>
      <c r="L5881" s="6">
        <f>I5881+J5881+K5881</f>
        <v/>
      </c>
      <c r="M5881" s="6" t="n">
        <v>0</v>
      </c>
      <c r="Q5881" t="inlineStr">
        <is>
          <t>Ja</t>
        </is>
      </c>
      <c r="T5881" t="inlineStr">
        <is>
          <t>Antalya</t>
        </is>
      </c>
      <c r="U5881">
        <f>VLOOKUP(T5881,Destinations!$A$2:$C$550,2,0)</f>
        <v/>
      </c>
      <c r="V5881" t="inlineStr">
        <is>
          <t>WCHR</t>
        </is>
      </c>
      <c r="W5881">
        <f>VLOOKUP(V5881,'WCH Kat'!$A$1:$B$150,2,0)</f>
        <v/>
      </c>
    </row>
    <row r="5882">
      <c r="A5882" t="inlineStr">
        <is>
          <t xml:space="preserve">PC </t>
        </is>
      </c>
      <c r="B5882" t="inlineStr">
        <is>
          <t>PC 5014</t>
        </is>
      </c>
      <c r="C5882" s="4" t="inlineStr">
        <is>
          <t>30.12.2024</t>
        </is>
      </c>
      <c r="D5882" t="inlineStr">
        <is>
          <t>01:05</t>
        </is>
      </c>
      <c r="E5882" s="4" t="inlineStr">
        <is>
          <t>27.12.2024</t>
        </is>
      </c>
      <c r="F5882" t="inlineStr">
        <is>
          <t>22:30</t>
        </is>
      </c>
      <c r="G5882" s="5" t="n">
        <v>50.58333</v>
      </c>
      <c r="H5882" t="inlineStr">
        <is>
          <t>Outbound</t>
        </is>
      </c>
      <c r="I5882" s="6" t="n">
        <v>0</v>
      </c>
      <c r="J5882" s="6" t="n">
        <v>0</v>
      </c>
      <c r="K5882" s="6" t="n">
        <v>0</v>
      </c>
      <c r="L5882" s="6">
        <f>I5882+J5882+K5882</f>
        <v/>
      </c>
      <c r="M5882" s="6" t="n">
        <v>1</v>
      </c>
      <c r="P5882" t="inlineStr">
        <is>
          <t>Ja</t>
        </is>
      </c>
      <c r="T5882" t="inlineStr">
        <is>
          <t>AYT</t>
        </is>
      </c>
      <c r="U5882">
        <f>VLOOKUP(T5882,Destinations!$A$2:$C$550,2,0)</f>
        <v/>
      </c>
      <c r="V5882" t="inlineStr">
        <is>
          <t>WCHR</t>
        </is>
      </c>
      <c r="W5882">
        <f>VLOOKUP(V5882,'WCH Kat'!$A$1:$B$150,2,0)</f>
        <v/>
      </c>
    </row>
    <row r="5883">
      <c r="A5883" t="inlineStr">
        <is>
          <t xml:space="preserve">PC </t>
        </is>
      </c>
      <c r="B5883" t="inlineStr">
        <is>
          <t>PC 5014</t>
        </is>
      </c>
      <c r="C5883" s="4" t="inlineStr">
        <is>
          <t>30.12.2024</t>
        </is>
      </c>
      <c r="D5883" t="inlineStr">
        <is>
          <t>01:05</t>
        </is>
      </c>
      <c r="E5883" s="4" t="inlineStr">
        <is>
          <t>27.12.2024</t>
        </is>
      </c>
      <c r="F5883" t="inlineStr">
        <is>
          <t>22:30</t>
        </is>
      </c>
      <c r="G5883" s="5" t="n">
        <v>50.58333</v>
      </c>
      <c r="H5883" t="inlineStr">
        <is>
          <t>Outbound</t>
        </is>
      </c>
      <c r="I5883" s="6" t="n">
        <v>0</v>
      </c>
      <c r="J5883" s="6" t="n">
        <v>0</v>
      </c>
      <c r="K5883" s="6" t="n">
        <v>0</v>
      </c>
      <c r="L5883" s="6">
        <f>I5883+J5883+K5883</f>
        <v/>
      </c>
      <c r="M5883" s="6" t="n">
        <v>1</v>
      </c>
      <c r="P5883" t="inlineStr">
        <is>
          <t>Ja</t>
        </is>
      </c>
      <c r="T5883" t="inlineStr">
        <is>
          <t>AYT</t>
        </is>
      </c>
      <c r="U5883">
        <f>VLOOKUP(T5883,Destinations!$A$2:$C$550,2,0)</f>
        <v/>
      </c>
      <c r="V5883" t="inlineStr">
        <is>
          <t>WCHR</t>
        </is>
      </c>
      <c r="W5883">
        <f>VLOOKUP(V5883,'WCH Kat'!$A$1:$B$150,2,0)</f>
        <v/>
      </c>
    </row>
    <row r="5884">
      <c r="A5884" t="inlineStr">
        <is>
          <t xml:space="preserve">PC </t>
        </is>
      </c>
      <c r="B5884" t="inlineStr">
        <is>
          <t>PC 5014</t>
        </is>
      </c>
      <c r="C5884" s="4" t="inlineStr">
        <is>
          <t>30.12.2024</t>
        </is>
      </c>
      <c r="D5884" t="inlineStr">
        <is>
          <t>01:05</t>
        </is>
      </c>
      <c r="E5884" s="4" t="inlineStr">
        <is>
          <t>29.12.2024</t>
        </is>
      </c>
      <c r="F5884" t="inlineStr">
        <is>
          <t>21:56</t>
        </is>
      </c>
      <c r="G5884" s="5" t="n">
        <v>3.15</v>
      </c>
      <c r="H5884" t="inlineStr">
        <is>
          <t>Outbound</t>
        </is>
      </c>
      <c r="I5884" s="6" t="n">
        <v>0</v>
      </c>
      <c r="J5884" s="6" t="n">
        <v>0</v>
      </c>
      <c r="K5884" s="6" t="n">
        <v>1</v>
      </c>
      <c r="L5884" s="6">
        <f>I5884+J5884+K5884</f>
        <v/>
      </c>
      <c r="M5884" s="6" t="n">
        <v>0</v>
      </c>
      <c r="Q5884" t="inlineStr">
        <is>
          <t>Ja</t>
        </is>
      </c>
      <c r="T5884" t="inlineStr">
        <is>
          <t>AYT</t>
        </is>
      </c>
      <c r="U5884">
        <f>VLOOKUP(T5884,Destinations!$A$2:$C$550,2,0)</f>
        <v/>
      </c>
      <c r="V5884" t="inlineStr">
        <is>
          <t>WCHS</t>
        </is>
      </c>
      <c r="W5884">
        <f>VLOOKUP(V5884,'WCH Kat'!$A$1:$B$150,2,0)</f>
        <v/>
      </c>
    </row>
    <row r="5885">
      <c r="A5885" t="inlineStr">
        <is>
          <t xml:space="preserve">FH </t>
        </is>
      </c>
      <c r="B5885" t="inlineStr">
        <is>
          <t>FH 1371</t>
        </is>
      </c>
      <c r="C5885" s="4" t="inlineStr">
        <is>
          <t>30.12.2024</t>
        </is>
      </c>
      <c r="D5885" t="inlineStr">
        <is>
          <t>01:30</t>
        </is>
      </c>
      <c r="E5885" s="4" t="inlineStr">
        <is>
          <t>29.12.2024</t>
        </is>
      </c>
      <c r="F5885" t="inlineStr">
        <is>
          <t>21:35</t>
        </is>
      </c>
      <c r="G5885" s="5" t="n">
        <v>3.91667</v>
      </c>
      <c r="H5885" t="inlineStr">
        <is>
          <t>Inbound</t>
        </is>
      </c>
      <c r="I5885" s="6" t="n">
        <v>0</v>
      </c>
      <c r="J5885" s="6" t="n">
        <v>0</v>
      </c>
      <c r="K5885" s="6" t="n">
        <v>1</v>
      </c>
      <c r="L5885" s="6">
        <f>I5885+J5885+K5885</f>
        <v/>
      </c>
      <c r="M5885" s="6" t="n">
        <v>0</v>
      </c>
      <c r="P5885" t="inlineStr">
        <is>
          <t>Ja</t>
        </is>
      </c>
      <c r="T5885" t="inlineStr">
        <is>
          <t>Antalya</t>
        </is>
      </c>
      <c r="U5885">
        <f>VLOOKUP(T5885,Destinations!$A$2:$C$550,2,0)</f>
        <v/>
      </c>
      <c r="V5885" t="inlineStr">
        <is>
          <t>blind</t>
        </is>
      </c>
      <c r="W5885">
        <f>VLOOKUP(V5885,'WCH Kat'!$A$1:$B$150,2,0)</f>
        <v/>
      </c>
    </row>
    <row r="5886">
      <c r="A5886" t="inlineStr">
        <is>
          <t xml:space="preserve">XQ </t>
        </is>
      </c>
      <c r="B5886" t="inlineStr">
        <is>
          <t>XQ  112</t>
        </is>
      </c>
      <c r="C5886" s="4" t="inlineStr">
        <is>
          <t>30.12.2024</t>
        </is>
      </c>
      <c r="D5886" t="inlineStr">
        <is>
          <t>01:50</t>
        </is>
      </c>
      <c r="E5886" s="4" t="inlineStr">
        <is>
          <t>29.12.2024</t>
        </is>
      </c>
      <c r="F5886" t="inlineStr">
        <is>
          <t>22:05</t>
        </is>
      </c>
      <c r="G5886" s="5" t="n">
        <v>3.75</v>
      </c>
      <c r="H5886" t="inlineStr">
        <is>
          <t>Inbound</t>
        </is>
      </c>
      <c r="I5886" s="6" t="n">
        <v>0</v>
      </c>
      <c r="J5886" s="6" t="n">
        <v>0</v>
      </c>
      <c r="K5886" s="6" t="n">
        <v>1</v>
      </c>
      <c r="L5886" s="6">
        <f>I5886+J5886+K5886</f>
        <v/>
      </c>
      <c r="M5886" s="6" t="n">
        <v>0</v>
      </c>
      <c r="P5886" t="inlineStr">
        <is>
          <t>Ja</t>
        </is>
      </c>
      <c r="T5886" t="inlineStr">
        <is>
          <t>AYT</t>
        </is>
      </c>
      <c r="U5886">
        <f>VLOOKUP(T5886,Destinations!$A$2:$C$550,2,0)</f>
        <v/>
      </c>
      <c r="V5886" t="inlineStr">
        <is>
          <t>WCHS</t>
        </is>
      </c>
      <c r="W5886">
        <f>VLOOKUP(V5886,'WCH Kat'!$A$1:$B$150,2,0)</f>
        <v/>
      </c>
    </row>
    <row r="5887">
      <c r="A5887" t="inlineStr">
        <is>
          <t xml:space="preserve">XQ </t>
        </is>
      </c>
      <c r="B5887" t="inlineStr">
        <is>
          <t>XQ  112</t>
        </is>
      </c>
      <c r="C5887" s="4" t="inlineStr">
        <is>
          <t>30.12.2024</t>
        </is>
      </c>
      <c r="D5887" t="inlineStr">
        <is>
          <t>02:00</t>
        </is>
      </c>
      <c r="E5887" s="4" t="inlineStr">
        <is>
          <t>28.12.2024</t>
        </is>
      </c>
      <c r="F5887" t="inlineStr">
        <is>
          <t>10:00</t>
        </is>
      </c>
      <c r="G5887" s="5" t="n">
        <v>40</v>
      </c>
      <c r="H5887" t="inlineStr">
        <is>
          <t>Inbound</t>
        </is>
      </c>
      <c r="I5887" s="6" t="n">
        <v>0</v>
      </c>
      <c r="J5887" s="6" t="n">
        <v>0</v>
      </c>
      <c r="K5887" s="6" t="n">
        <v>0</v>
      </c>
      <c r="L5887" s="6">
        <f>I5887+J5887+K5887</f>
        <v/>
      </c>
      <c r="M5887" s="6" t="n">
        <v>1</v>
      </c>
      <c r="P5887" t="inlineStr">
        <is>
          <t>Ja</t>
        </is>
      </c>
      <c r="T5887" t="inlineStr">
        <is>
          <t>AYT</t>
        </is>
      </c>
      <c r="U5887">
        <f>VLOOKUP(T5887,Destinations!$A$2:$C$550,2,0)</f>
        <v/>
      </c>
      <c r="V5887" t="inlineStr">
        <is>
          <t>WCBD,WCHS</t>
        </is>
      </c>
      <c r="W5887">
        <f>VLOOKUP(V5887,'WCH Kat'!$A$1:$B$150,2,0)</f>
        <v/>
      </c>
    </row>
    <row r="5888">
      <c r="A5888" t="inlineStr">
        <is>
          <t xml:space="preserve">SM </t>
        </is>
      </c>
      <c r="B5888" t="inlineStr">
        <is>
          <t>SM 2916</t>
        </is>
      </c>
      <c r="C5888" s="4" t="inlineStr">
        <is>
          <t>30.12.2024</t>
        </is>
      </c>
      <c r="D5888" t="inlineStr">
        <is>
          <t>02:10</t>
        </is>
      </c>
      <c r="E5888" s="4" t="inlineStr">
        <is>
          <t>28.12.2024</t>
        </is>
      </c>
      <c r="F5888" t="inlineStr">
        <is>
          <t>08:30</t>
        </is>
      </c>
      <c r="G5888" s="5" t="n">
        <v>41.66667</v>
      </c>
      <c r="H5888" t="inlineStr">
        <is>
          <t>Inbound</t>
        </is>
      </c>
      <c r="I5888" s="6" t="n">
        <v>0</v>
      </c>
      <c r="J5888" s="6" t="n">
        <v>0</v>
      </c>
      <c r="K5888" s="6" t="n">
        <v>0</v>
      </c>
      <c r="L5888" s="6">
        <f>I5888+J5888+K5888</f>
        <v/>
      </c>
      <c r="M5888" s="6" t="n">
        <v>1</v>
      </c>
      <c r="P5888" t="inlineStr">
        <is>
          <t>Ja</t>
        </is>
      </c>
      <c r="T5888" t="inlineStr">
        <is>
          <t>RMF</t>
        </is>
      </c>
      <c r="U5888">
        <f>VLOOKUP(T5888,Destinations!$A$2:$C$550,2,0)</f>
        <v/>
      </c>
      <c r="V5888" t="inlineStr">
        <is>
          <t>WCHR</t>
        </is>
      </c>
      <c r="W5888">
        <f>VLOOKUP(V5888,'WCH Kat'!$A$1:$B$150,2,0)</f>
        <v/>
      </c>
    </row>
    <row r="5889">
      <c r="A5889" t="inlineStr">
        <is>
          <t xml:space="preserve">VF </t>
        </is>
      </c>
      <c r="B5889" t="inlineStr">
        <is>
          <t>VF  091</t>
        </is>
      </c>
      <c r="C5889" s="4" t="inlineStr">
        <is>
          <t>30.12.2024</t>
        </is>
      </c>
      <c r="D5889" t="inlineStr">
        <is>
          <t>02:15</t>
        </is>
      </c>
      <c r="E5889" s="4" t="inlineStr">
        <is>
          <t>29.12.2024</t>
        </is>
      </c>
      <c r="F5889" t="inlineStr">
        <is>
          <t>23:30</t>
        </is>
      </c>
      <c r="G5889" s="5" t="n">
        <v>2.75</v>
      </c>
      <c r="H5889" t="inlineStr">
        <is>
          <t>Inbound</t>
        </is>
      </c>
      <c r="I5889" s="6" t="n">
        <v>0</v>
      </c>
      <c r="J5889" s="6" t="n">
        <v>1</v>
      </c>
      <c r="K5889" s="6" t="n">
        <v>0</v>
      </c>
      <c r="L5889" s="6">
        <f>I5889+J5889+K5889</f>
        <v/>
      </c>
      <c r="M5889" s="6" t="n">
        <v>0</v>
      </c>
      <c r="O5889" t="inlineStr">
        <is>
          <t>Ja</t>
        </is>
      </c>
      <c r="T5889" t="inlineStr">
        <is>
          <t>SAW</t>
        </is>
      </c>
      <c r="U5889">
        <f>VLOOKUP(T5889,Destinations!$A$2:$C$550,2,0)</f>
        <v/>
      </c>
      <c r="V5889" t="inlineStr">
        <is>
          <t>WCHS</t>
        </is>
      </c>
      <c r="W5889">
        <f>VLOOKUP(V5889,'WCH Kat'!$A$1:$B$150,2,0)</f>
        <v/>
      </c>
    </row>
    <row r="5890">
      <c r="A5890" t="inlineStr">
        <is>
          <t xml:space="preserve">VF </t>
        </is>
      </c>
      <c r="B5890" t="inlineStr">
        <is>
          <t>VF  091</t>
        </is>
      </c>
      <c r="C5890" s="4" t="inlineStr">
        <is>
          <t>30.12.2024</t>
        </is>
      </c>
      <c r="D5890" t="inlineStr">
        <is>
          <t>02:45</t>
        </is>
      </c>
      <c r="E5890" s="4" t="inlineStr">
        <is>
          <t>27.12.2024</t>
        </is>
      </c>
      <c r="F5890" t="inlineStr">
        <is>
          <t>10:40</t>
        </is>
      </c>
      <c r="G5890" s="5" t="n">
        <v>64.08333</v>
      </c>
      <c r="H5890" t="inlineStr">
        <is>
          <t>Inbound</t>
        </is>
      </c>
      <c r="I5890" s="6" t="n">
        <v>0</v>
      </c>
      <c r="J5890" s="6" t="n">
        <v>0</v>
      </c>
      <c r="K5890" s="6" t="n">
        <v>0</v>
      </c>
      <c r="L5890" s="6">
        <f>I5890+J5890+K5890</f>
        <v/>
      </c>
      <c r="M5890" s="6" t="n">
        <v>1</v>
      </c>
      <c r="P5890" t="inlineStr">
        <is>
          <t>Ja</t>
        </is>
      </c>
      <c r="T5890" t="inlineStr">
        <is>
          <t>SAW</t>
        </is>
      </c>
      <c r="U5890">
        <f>VLOOKUP(T5890,Destinations!$A$2:$C$550,2,0)</f>
        <v/>
      </c>
      <c r="V5890" t="inlineStr">
        <is>
          <t>WCHR</t>
        </is>
      </c>
      <c r="W5890">
        <f>VLOOKUP(V5890,'WCH Kat'!$A$1:$B$150,2,0)</f>
        <v/>
      </c>
    </row>
    <row r="5891">
      <c r="A5891" t="inlineStr">
        <is>
          <t xml:space="preserve">VF </t>
        </is>
      </c>
      <c r="B5891" t="inlineStr">
        <is>
          <t>VF  091</t>
        </is>
      </c>
      <c r="C5891" s="4" t="inlineStr">
        <is>
          <t>30.12.2024</t>
        </is>
      </c>
      <c r="D5891" t="inlineStr">
        <is>
          <t>02:45</t>
        </is>
      </c>
      <c r="E5891" s="4" t="inlineStr">
        <is>
          <t>29.12.2024</t>
        </is>
      </c>
      <c r="F5891" t="inlineStr">
        <is>
          <t>23:30</t>
        </is>
      </c>
      <c r="G5891" s="5" t="n">
        <v>3.25</v>
      </c>
      <c r="H5891" t="inlineStr">
        <is>
          <t>Inbound</t>
        </is>
      </c>
      <c r="I5891" s="6" t="n">
        <v>0</v>
      </c>
      <c r="J5891" s="6" t="n">
        <v>0</v>
      </c>
      <c r="K5891" s="6" t="n">
        <v>1</v>
      </c>
      <c r="L5891" s="6">
        <f>I5891+J5891+K5891</f>
        <v/>
      </c>
      <c r="M5891" s="6" t="n">
        <v>0</v>
      </c>
      <c r="O5891" t="inlineStr">
        <is>
          <t>Ja</t>
        </is>
      </c>
      <c r="T5891" t="inlineStr">
        <is>
          <t>SAW</t>
        </is>
      </c>
      <c r="U5891">
        <f>VLOOKUP(T5891,Destinations!$A$2:$C$550,2,0)</f>
        <v/>
      </c>
      <c r="V5891" t="inlineStr">
        <is>
          <t>WCHS</t>
        </is>
      </c>
      <c r="W5891">
        <f>VLOOKUP(V5891,'WCH Kat'!$A$1:$B$150,2,0)</f>
        <v/>
      </c>
    </row>
    <row r="5892">
      <c r="A5892" t="inlineStr">
        <is>
          <t xml:space="preserve">VF </t>
        </is>
      </c>
      <c r="B5892" t="inlineStr">
        <is>
          <t>VF  091</t>
        </is>
      </c>
      <c r="C5892" s="4" t="inlineStr">
        <is>
          <t>30.12.2024</t>
        </is>
      </c>
      <c r="D5892" t="inlineStr">
        <is>
          <t>02:45</t>
        </is>
      </c>
      <c r="E5892" s="4" t="inlineStr">
        <is>
          <t>29.12.2024</t>
        </is>
      </c>
      <c r="F5892" t="inlineStr">
        <is>
          <t>23:30</t>
        </is>
      </c>
      <c r="G5892" s="5" t="n">
        <v>3.25</v>
      </c>
      <c r="H5892" t="inlineStr">
        <is>
          <t>Inbound</t>
        </is>
      </c>
      <c r="I5892" s="6" t="n">
        <v>0</v>
      </c>
      <c r="J5892" s="6" t="n">
        <v>0</v>
      </c>
      <c r="K5892" s="6" t="n">
        <v>1</v>
      </c>
      <c r="L5892" s="6">
        <f>I5892+J5892+K5892</f>
        <v/>
      </c>
      <c r="M5892" s="6" t="n">
        <v>0</v>
      </c>
      <c r="O5892" t="inlineStr">
        <is>
          <t>Ja</t>
        </is>
      </c>
      <c r="T5892" t="inlineStr">
        <is>
          <t>SAW</t>
        </is>
      </c>
      <c r="U5892">
        <f>VLOOKUP(T5892,Destinations!$A$2:$C$550,2,0)</f>
        <v/>
      </c>
      <c r="V5892" t="inlineStr">
        <is>
          <t>WCHS</t>
        </is>
      </c>
      <c r="W5892">
        <f>VLOOKUP(V5892,'WCH Kat'!$A$1:$B$150,2,0)</f>
        <v/>
      </c>
    </row>
    <row r="5893">
      <c r="A5893" t="inlineStr">
        <is>
          <t xml:space="preserve">VF </t>
        </is>
      </c>
      <c r="B5893" t="inlineStr">
        <is>
          <t>VF  091</t>
        </is>
      </c>
      <c r="C5893" s="4" t="inlineStr">
        <is>
          <t>30.12.2024</t>
        </is>
      </c>
      <c r="D5893" t="inlineStr">
        <is>
          <t>02:45</t>
        </is>
      </c>
      <c r="E5893" s="4" t="inlineStr">
        <is>
          <t>29.12.2024</t>
        </is>
      </c>
      <c r="F5893" t="inlineStr">
        <is>
          <t>23:30</t>
        </is>
      </c>
      <c r="G5893" s="5" t="n">
        <v>3.25</v>
      </c>
      <c r="H5893" t="inlineStr">
        <is>
          <t>Inbound</t>
        </is>
      </c>
      <c r="I5893" s="6" t="n">
        <v>0</v>
      </c>
      <c r="J5893" s="6" t="n">
        <v>0</v>
      </c>
      <c r="K5893" s="6" t="n">
        <v>1</v>
      </c>
      <c r="L5893" s="6">
        <f>I5893+J5893+K5893</f>
        <v/>
      </c>
      <c r="M5893" s="6" t="n">
        <v>0</v>
      </c>
      <c r="O5893" t="inlineStr">
        <is>
          <t>Ja</t>
        </is>
      </c>
      <c r="T5893" t="inlineStr">
        <is>
          <t>SAW</t>
        </is>
      </c>
      <c r="U5893">
        <f>VLOOKUP(T5893,Destinations!$A$2:$C$550,2,0)</f>
        <v/>
      </c>
      <c r="V5893" t="inlineStr">
        <is>
          <t>WCHS</t>
        </is>
      </c>
      <c r="W5893">
        <f>VLOOKUP(V5893,'WCH Kat'!$A$1:$B$150,2,0)</f>
        <v/>
      </c>
    </row>
    <row r="5894">
      <c r="A5894" t="inlineStr">
        <is>
          <t xml:space="preserve">SM </t>
        </is>
      </c>
      <c r="B5894" t="inlineStr">
        <is>
          <t>SM 2917</t>
        </is>
      </c>
      <c r="C5894" s="4" t="inlineStr">
        <is>
          <t>30.12.2024</t>
        </is>
      </c>
      <c r="D5894" t="inlineStr">
        <is>
          <t>02:45</t>
        </is>
      </c>
      <c r="E5894" s="4" t="inlineStr">
        <is>
          <t>28.12.2024</t>
        </is>
      </c>
      <c r="F5894" t="inlineStr">
        <is>
          <t>10:50</t>
        </is>
      </c>
      <c r="G5894" s="5" t="n">
        <v>39.91667</v>
      </c>
      <c r="H5894" t="inlineStr">
        <is>
          <t>Outbound</t>
        </is>
      </c>
      <c r="I5894" s="6" t="n">
        <v>0</v>
      </c>
      <c r="J5894" s="6" t="n">
        <v>0</v>
      </c>
      <c r="K5894" s="6" t="n">
        <v>0</v>
      </c>
      <c r="L5894" s="6">
        <f>I5894+J5894+K5894</f>
        <v/>
      </c>
      <c r="M5894" s="6" t="n">
        <v>1</v>
      </c>
      <c r="P5894" t="inlineStr">
        <is>
          <t>Ja</t>
        </is>
      </c>
      <c r="T5894" t="inlineStr">
        <is>
          <t>RMF</t>
        </is>
      </c>
      <c r="U5894">
        <f>VLOOKUP(T5894,Destinations!$A$2:$C$550,2,0)</f>
        <v/>
      </c>
      <c r="V5894" t="inlineStr">
        <is>
          <t>WCHR</t>
        </is>
      </c>
      <c r="W5894">
        <f>VLOOKUP(V5894,'WCH Kat'!$A$1:$B$150,2,0)</f>
        <v/>
      </c>
    </row>
    <row r="5895">
      <c r="A5895" t="inlineStr">
        <is>
          <t xml:space="preserve">XQ </t>
        </is>
      </c>
      <c r="B5895" t="inlineStr">
        <is>
          <t>XQ 113</t>
        </is>
      </c>
      <c r="C5895" s="4" t="inlineStr">
        <is>
          <t>30.12.2024</t>
        </is>
      </c>
      <c r="D5895" t="inlineStr">
        <is>
          <t>02:50</t>
        </is>
      </c>
      <c r="E5895" s="4" t="inlineStr">
        <is>
          <t>30.12.2024</t>
        </is>
      </c>
      <c r="F5895" t="inlineStr">
        <is>
          <t>00:14</t>
        </is>
      </c>
      <c r="G5895" s="5" t="n">
        <v>2.6</v>
      </c>
      <c r="H5895" t="inlineStr">
        <is>
          <t>Outbound</t>
        </is>
      </c>
      <c r="I5895" s="6" t="n">
        <v>0</v>
      </c>
      <c r="J5895" s="6" t="n">
        <v>1</v>
      </c>
      <c r="K5895" s="6" t="n">
        <v>0</v>
      </c>
      <c r="L5895" s="6">
        <f>I5895+J5895+K5895</f>
        <v/>
      </c>
      <c r="M5895" s="6" t="n">
        <v>0</v>
      </c>
      <c r="Q5895" t="inlineStr">
        <is>
          <t>Ja</t>
        </is>
      </c>
      <c r="T5895" t="inlineStr">
        <is>
          <t>AYT</t>
        </is>
      </c>
      <c r="U5895">
        <f>VLOOKUP(T5895,Destinations!$A$2:$C$550,2,0)</f>
        <v/>
      </c>
      <c r="V5895" t="inlineStr">
        <is>
          <t>WCHS</t>
        </is>
      </c>
      <c r="W5895">
        <f>VLOOKUP(V5895,'WCH Kat'!$A$1:$B$150,2,0)</f>
        <v/>
      </c>
    </row>
    <row r="5896">
      <c r="A5896" t="inlineStr">
        <is>
          <t xml:space="preserve">XQ </t>
        </is>
      </c>
      <c r="B5896" t="inlineStr">
        <is>
          <t>XQ 113</t>
        </is>
      </c>
      <c r="C5896" s="4" t="inlineStr">
        <is>
          <t>30.12.2024</t>
        </is>
      </c>
      <c r="D5896" t="inlineStr">
        <is>
          <t>02:50</t>
        </is>
      </c>
      <c r="E5896" s="4" t="inlineStr">
        <is>
          <t>30.12.2024</t>
        </is>
      </c>
      <c r="F5896" t="inlineStr">
        <is>
          <t>00:15</t>
        </is>
      </c>
      <c r="G5896" s="5" t="n">
        <v>2.58333</v>
      </c>
      <c r="H5896" t="inlineStr">
        <is>
          <t>Outbound</t>
        </is>
      </c>
      <c r="I5896" s="6" t="n">
        <v>0</v>
      </c>
      <c r="J5896" s="6" t="n">
        <v>1</v>
      </c>
      <c r="K5896" s="6" t="n">
        <v>0</v>
      </c>
      <c r="L5896" s="6">
        <f>I5896+J5896+K5896</f>
        <v/>
      </c>
      <c r="M5896" s="6" t="n">
        <v>0</v>
      </c>
      <c r="Q5896" t="inlineStr">
        <is>
          <t>Ja</t>
        </is>
      </c>
      <c r="T5896" t="inlineStr">
        <is>
          <t>AYT</t>
        </is>
      </c>
      <c r="U5896">
        <f>VLOOKUP(T5896,Destinations!$A$2:$C$550,2,0)</f>
        <v/>
      </c>
      <c r="V5896" t="inlineStr">
        <is>
          <t>WCHR</t>
        </is>
      </c>
      <c r="W5896">
        <f>VLOOKUP(V5896,'WCH Kat'!$A$1:$B$150,2,0)</f>
        <v/>
      </c>
    </row>
    <row r="5897">
      <c r="A5897" t="inlineStr">
        <is>
          <t xml:space="preserve">VF </t>
        </is>
      </c>
      <c r="B5897" t="inlineStr">
        <is>
          <t>VF  092</t>
        </is>
      </c>
      <c r="C5897" s="4" t="inlineStr">
        <is>
          <t>30.12.2024</t>
        </is>
      </c>
      <c r="D5897" t="inlineStr">
        <is>
          <t>04:50</t>
        </is>
      </c>
      <c r="E5897" s="4" t="inlineStr">
        <is>
          <t>28.12.2024</t>
        </is>
      </c>
      <c r="F5897" t="inlineStr">
        <is>
          <t>16:55</t>
        </is>
      </c>
      <c r="G5897" s="5" t="n">
        <v>35.91667</v>
      </c>
      <c r="H5897" t="inlineStr">
        <is>
          <t>Outbound</t>
        </is>
      </c>
      <c r="I5897" s="6" t="n">
        <v>0</v>
      </c>
      <c r="J5897" s="6" t="n">
        <v>0</v>
      </c>
      <c r="K5897" s="6" t="n">
        <v>1</v>
      </c>
      <c r="L5897" s="6">
        <f>I5897+J5897+K5897</f>
        <v/>
      </c>
      <c r="M5897" s="6" t="n">
        <v>0</v>
      </c>
      <c r="P5897" t="inlineStr">
        <is>
          <t>Ja</t>
        </is>
      </c>
      <c r="T5897" t="inlineStr">
        <is>
          <t>SAW</t>
        </is>
      </c>
      <c r="U5897">
        <f>VLOOKUP(T5897,Destinations!$A$2:$C$550,2,0)</f>
        <v/>
      </c>
      <c r="V5897" t="inlineStr">
        <is>
          <t>WCHR</t>
        </is>
      </c>
      <c r="W5897">
        <f>VLOOKUP(V5897,'WCH Kat'!$A$1:$B$150,2,0)</f>
        <v/>
      </c>
    </row>
    <row r="5898">
      <c r="A5898" t="inlineStr">
        <is>
          <t xml:space="preserve">XC </t>
        </is>
      </c>
      <c r="B5898" t="inlineStr">
        <is>
          <t>XC 1017</t>
        </is>
      </c>
      <c r="C5898" s="4" t="inlineStr">
        <is>
          <t>30.12.2024</t>
        </is>
      </c>
      <c r="D5898" t="inlineStr">
        <is>
          <t>05:00</t>
        </is>
      </c>
      <c r="E5898" s="4" t="inlineStr">
        <is>
          <t>30.12.2024</t>
        </is>
      </c>
      <c r="F5898" t="inlineStr">
        <is>
          <t>03:05</t>
        </is>
      </c>
      <c r="G5898" s="5" t="n">
        <v>1.91667</v>
      </c>
      <c r="H5898" t="inlineStr">
        <is>
          <t>Outbound</t>
        </is>
      </c>
      <c r="I5898" s="6" t="n">
        <v>0</v>
      </c>
      <c r="J5898" s="6" t="n">
        <v>1</v>
      </c>
      <c r="K5898" s="6" t="n">
        <v>0</v>
      </c>
      <c r="L5898" s="6">
        <f>I5898+J5898+K5898</f>
        <v/>
      </c>
      <c r="M5898" s="6" t="n">
        <v>0</v>
      </c>
      <c r="Q5898" t="inlineStr">
        <is>
          <t>Ja</t>
        </is>
      </c>
      <c r="T5898" t="inlineStr">
        <is>
          <t>Antalya</t>
        </is>
      </c>
      <c r="U5898">
        <f>VLOOKUP(T5898,Destinations!$A$2:$C$550,2,0)</f>
        <v/>
      </c>
      <c r="V5898" t="inlineStr">
        <is>
          <t>WCHS</t>
        </is>
      </c>
      <c r="W5898">
        <f>VLOOKUP(V5898,'WCH Kat'!$A$1:$B$150,2,0)</f>
        <v/>
      </c>
    </row>
    <row r="5899">
      <c r="A5899" t="inlineStr">
        <is>
          <t xml:space="preserve">PC </t>
        </is>
      </c>
      <c r="B5899" t="inlineStr">
        <is>
          <t>PC 1607</t>
        </is>
      </c>
      <c r="C5899" s="4" t="inlineStr">
        <is>
          <t>30.12.2024</t>
        </is>
      </c>
      <c r="D5899" t="inlineStr">
        <is>
          <t>05:55</t>
        </is>
      </c>
      <c r="E5899" s="4" t="inlineStr">
        <is>
          <t>28.12.2024</t>
        </is>
      </c>
      <c r="F5899" t="inlineStr">
        <is>
          <t>02:15</t>
        </is>
      </c>
      <c r="G5899" s="5" t="n">
        <v>51.66667</v>
      </c>
      <c r="H5899" t="inlineStr">
        <is>
          <t>Inbound</t>
        </is>
      </c>
      <c r="I5899" s="6" t="n">
        <v>0</v>
      </c>
      <c r="J5899" s="6" t="n">
        <v>0</v>
      </c>
      <c r="K5899" s="6" t="n">
        <v>0</v>
      </c>
      <c r="L5899" s="6">
        <f>I5899+J5899+K5899</f>
        <v/>
      </c>
      <c r="M5899" s="6" t="n">
        <v>1</v>
      </c>
      <c r="P5899" t="inlineStr">
        <is>
          <t>Ja</t>
        </is>
      </c>
      <c r="T5899" t="inlineStr">
        <is>
          <t>ASR</t>
        </is>
      </c>
      <c r="U5899">
        <f>VLOOKUP(T5899,Destinations!$A$2:$C$550,2,0)</f>
        <v/>
      </c>
      <c r="V5899" t="inlineStr">
        <is>
          <t>WCHS</t>
        </is>
      </c>
      <c r="W5899">
        <f>VLOOKUP(V5899,'WCH Kat'!$A$1:$B$150,2,0)</f>
        <v/>
      </c>
    </row>
    <row r="5900">
      <c r="A5900" t="inlineStr">
        <is>
          <t xml:space="preserve">FR </t>
        </is>
      </c>
      <c r="B5900" t="inlineStr">
        <is>
          <t>FR 5602</t>
        </is>
      </c>
      <c r="C5900" s="4" t="inlineStr">
        <is>
          <t>30.12.2024</t>
        </is>
      </c>
      <c r="D5900" t="inlineStr">
        <is>
          <t>06:05</t>
        </is>
      </c>
      <c r="E5900" s="4" t="inlineStr">
        <is>
          <t>28.12.2024</t>
        </is>
      </c>
      <c r="F5900" t="inlineStr">
        <is>
          <t>14:00</t>
        </is>
      </c>
      <c r="G5900" s="5" t="n">
        <v>40.08333</v>
      </c>
      <c r="H5900" t="inlineStr">
        <is>
          <t>Outbound</t>
        </is>
      </c>
      <c r="I5900" s="6" t="n">
        <v>0</v>
      </c>
      <c r="J5900" s="6" t="n">
        <v>0</v>
      </c>
      <c r="K5900" s="6" t="n">
        <v>0</v>
      </c>
      <c r="L5900" s="6">
        <f>I5900+J5900+K5900</f>
        <v/>
      </c>
      <c r="M5900" s="6" t="n">
        <v>1</v>
      </c>
      <c r="P5900" t="inlineStr">
        <is>
          <t>Ja</t>
        </is>
      </c>
      <c r="T5900" t="inlineStr">
        <is>
          <t>KUN</t>
        </is>
      </c>
      <c r="U5900">
        <f>VLOOKUP(T5900,Destinations!$A$2:$C$550,2,0)</f>
        <v/>
      </c>
      <c r="V5900" t="inlineStr">
        <is>
          <t>WCHR</t>
        </is>
      </c>
      <c r="W5900">
        <f>VLOOKUP(V5900,'WCH Kat'!$A$1:$B$150,2,0)</f>
        <v/>
      </c>
    </row>
    <row r="5901">
      <c r="A5901" t="inlineStr">
        <is>
          <t xml:space="preserve">FR </t>
        </is>
      </c>
      <c r="B5901" t="inlineStr">
        <is>
          <t>FR 5602</t>
        </is>
      </c>
      <c r="C5901" s="4" t="inlineStr">
        <is>
          <t>30.12.2024</t>
        </is>
      </c>
      <c r="D5901" t="inlineStr">
        <is>
          <t>06:05</t>
        </is>
      </c>
      <c r="E5901" s="4" t="inlineStr">
        <is>
          <t>30.12.2024</t>
        </is>
      </c>
      <c r="F5901" t="inlineStr">
        <is>
          <t>04:13</t>
        </is>
      </c>
      <c r="G5901" s="5" t="n">
        <v>1.86667</v>
      </c>
      <c r="H5901" t="inlineStr">
        <is>
          <t>Outbound</t>
        </is>
      </c>
      <c r="I5901" s="6" t="n">
        <v>0</v>
      </c>
      <c r="J5901" s="6" t="n">
        <v>1</v>
      </c>
      <c r="K5901" s="6" t="n">
        <v>0</v>
      </c>
      <c r="L5901" s="6">
        <f>I5901+J5901+K5901</f>
        <v/>
      </c>
      <c r="M5901" s="6" t="n">
        <v>0</v>
      </c>
      <c r="Q5901" t="inlineStr">
        <is>
          <t>Ja</t>
        </is>
      </c>
      <c r="T5901" t="inlineStr">
        <is>
          <t>Kaunas</t>
        </is>
      </c>
      <c r="U5901">
        <f>VLOOKUP(T5901,Destinations!$A$2:$C$550,2,0)</f>
        <v/>
      </c>
      <c r="V5901" t="inlineStr">
        <is>
          <t>WCHR</t>
        </is>
      </c>
      <c r="W5901">
        <f>VLOOKUP(V5901,'WCH Kat'!$A$1:$B$150,2,0)</f>
        <v/>
      </c>
    </row>
    <row r="5902">
      <c r="A5902" t="inlineStr">
        <is>
          <t xml:space="preserve">PC </t>
        </is>
      </c>
      <c r="B5902" t="inlineStr">
        <is>
          <t>PC 1607</t>
        </is>
      </c>
      <c r="C5902" s="4" t="inlineStr">
        <is>
          <t>30.12.2024</t>
        </is>
      </c>
      <c r="D5902" t="inlineStr">
        <is>
          <t>06:10</t>
        </is>
      </c>
      <c r="E5902" s="4" t="inlineStr">
        <is>
          <t>28.12.2024</t>
        </is>
      </c>
      <c r="F5902" t="inlineStr">
        <is>
          <t>02:15</t>
        </is>
      </c>
      <c r="G5902" s="5" t="n">
        <v>51.91667</v>
      </c>
      <c r="H5902" t="inlineStr">
        <is>
          <t>Inbound</t>
        </is>
      </c>
      <c r="I5902" s="6" t="n">
        <v>0</v>
      </c>
      <c r="J5902" s="6" t="n">
        <v>0</v>
      </c>
      <c r="K5902" s="6" t="n">
        <v>0</v>
      </c>
      <c r="L5902" s="6">
        <f>I5902+J5902+K5902</f>
        <v/>
      </c>
      <c r="M5902" s="6" t="n">
        <v>1</v>
      </c>
      <c r="P5902" t="inlineStr">
        <is>
          <t>Ja</t>
        </is>
      </c>
      <c r="T5902" t="inlineStr">
        <is>
          <t>ASR</t>
        </is>
      </c>
      <c r="U5902">
        <f>VLOOKUP(T5902,Destinations!$A$2:$C$550,2,0)</f>
        <v/>
      </c>
      <c r="V5902" t="inlineStr">
        <is>
          <t>WCHS</t>
        </is>
      </c>
      <c r="W5902">
        <f>VLOOKUP(V5902,'WCH Kat'!$A$1:$B$150,2,0)</f>
        <v/>
      </c>
    </row>
    <row r="5903">
      <c r="A5903" t="inlineStr">
        <is>
          <t xml:space="preserve">PC </t>
        </is>
      </c>
      <c r="B5903" t="inlineStr">
        <is>
          <t>PC 1607</t>
        </is>
      </c>
      <c r="C5903" s="4" t="inlineStr">
        <is>
          <t>30.12.2024</t>
        </is>
      </c>
      <c r="D5903" t="inlineStr">
        <is>
          <t>06:10</t>
        </is>
      </c>
      <c r="E5903" s="4" t="inlineStr">
        <is>
          <t>30.12.2024</t>
        </is>
      </c>
      <c r="F5903" t="inlineStr">
        <is>
          <t>02:30</t>
        </is>
      </c>
      <c r="G5903" s="5" t="n">
        <v>3.66667</v>
      </c>
      <c r="H5903" t="inlineStr">
        <is>
          <t>Inbound</t>
        </is>
      </c>
      <c r="I5903" s="6" t="n">
        <v>0</v>
      </c>
      <c r="J5903" s="6" t="n">
        <v>0</v>
      </c>
      <c r="K5903" s="6" t="n">
        <v>1</v>
      </c>
      <c r="L5903" s="6">
        <f>I5903+J5903+K5903</f>
        <v/>
      </c>
      <c r="M5903" s="6" t="n">
        <v>0</v>
      </c>
      <c r="P5903" t="inlineStr">
        <is>
          <t>Ja</t>
        </is>
      </c>
      <c r="T5903" t="inlineStr">
        <is>
          <t>ASR</t>
        </is>
      </c>
      <c r="U5903">
        <f>VLOOKUP(T5903,Destinations!$A$2:$C$550,2,0)</f>
        <v/>
      </c>
      <c r="V5903" t="inlineStr">
        <is>
          <t>WCHR</t>
        </is>
      </c>
      <c r="W5903">
        <f>VLOOKUP(V5903,'WCH Kat'!$A$1:$B$150,2,0)</f>
        <v/>
      </c>
    </row>
    <row r="5904">
      <c r="A5904" t="inlineStr">
        <is>
          <t xml:space="preserve">PC </t>
        </is>
      </c>
      <c r="B5904" t="inlineStr">
        <is>
          <t>PC 1607</t>
        </is>
      </c>
      <c r="C5904" s="4" t="inlineStr">
        <is>
          <t>30.12.2024</t>
        </is>
      </c>
      <c r="D5904" t="inlineStr">
        <is>
          <t>06:10</t>
        </is>
      </c>
      <c r="E5904" s="4" t="inlineStr">
        <is>
          <t>30.12.2024</t>
        </is>
      </c>
      <c r="F5904" t="inlineStr">
        <is>
          <t>02:30</t>
        </is>
      </c>
      <c r="G5904" s="5" t="n">
        <v>3.66667</v>
      </c>
      <c r="H5904" t="inlineStr">
        <is>
          <t>Inbound</t>
        </is>
      </c>
      <c r="I5904" s="6" t="n">
        <v>0</v>
      </c>
      <c r="J5904" s="6" t="n">
        <v>0</v>
      </c>
      <c r="K5904" s="6" t="n">
        <v>1</v>
      </c>
      <c r="L5904" s="6">
        <f>I5904+J5904+K5904</f>
        <v/>
      </c>
      <c r="M5904" s="6" t="n">
        <v>0</v>
      </c>
      <c r="P5904" t="inlineStr">
        <is>
          <t>Ja</t>
        </is>
      </c>
      <c r="T5904" t="inlineStr">
        <is>
          <t>ASR</t>
        </is>
      </c>
      <c r="U5904">
        <f>VLOOKUP(T5904,Destinations!$A$2:$C$550,2,0)</f>
        <v/>
      </c>
      <c r="V5904" t="inlineStr">
        <is>
          <t>WCHR</t>
        </is>
      </c>
      <c r="W5904">
        <f>VLOOKUP(V5904,'WCH Kat'!$A$1:$B$150,2,0)</f>
        <v/>
      </c>
    </row>
    <row r="5905">
      <c r="A5905" t="inlineStr">
        <is>
          <t xml:space="preserve">PC </t>
        </is>
      </c>
      <c r="B5905" t="inlineStr">
        <is>
          <t>PC 1607</t>
        </is>
      </c>
      <c r="C5905" s="4" t="inlineStr">
        <is>
          <t>30.12.2024</t>
        </is>
      </c>
      <c r="D5905" t="inlineStr">
        <is>
          <t>06:10</t>
        </is>
      </c>
      <c r="E5905" s="4" t="inlineStr">
        <is>
          <t>30.12.2024</t>
        </is>
      </c>
      <c r="F5905" t="inlineStr">
        <is>
          <t>02:30</t>
        </is>
      </c>
      <c r="G5905" s="5" t="n">
        <v>3.66667</v>
      </c>
      <c r="H5905" t="inlineStr">
        <is>
          <t>Inbound</t>
        </is>
      </c>
      <c r="I5905" s="6" t="n">
        <v>0</v>
      </c>
      <c r="J5905" s="6" t="n">
        <v>0</v>
      </c>
      <c r="K5905" s="6" t="n">
        <v>1</v>
      </c>
      <c r="L5905" s="6">
        <f>I5905+J5905+K5905</f>
        <v/>
      </c>
      <c r="M5905" s="6" t="n">
        <v>0</v>
      </c>
      <c r="P5905" t="inlineStr">
        <is>
          <t>Ja</t>
        </is>
      </c>
      <c r="T5905" t="inlineStr">
        <is>
          <t>ASR</t>
        </is>
      </c>
      <c r="U5905">
        <f>VLOOKUP(T5905,Destinations!$A$2:$C$550,2,0)</f>
        <v/>
      </c>
      <c r="V5905" t="inlineStr">
        <is>
          <t>WCHS</t>
        </is>
      </c>
      <c r="W5905">
        <f>VLOOKUP(V5905,'WCH Kat'!$A$1:$B$150,2,0)</f>
        <v/>
      </c>
    </row>
    <row r="5906">
      <c r="A5906" t="inlineStr">
        <is>
          <t xml:space="preserve">EW </t>
        </is>
      </c>
      <c r="B5906" t="inlineStr">
        <is>
          <t>EW  610</t>
        </is>
      </c>
      <c r="C5906" s="4" t="inlineStr">
        <is>
          <t>30.12.2024</t>
        </is>
      </c>
      <c r="D5906" t="inlineStr">
        <is>
          <t>06:10</t>
        </is>
      </c>
      <c r="E5906" s="4" t="inlineStr">
        <is>
          <t>28.12.2024</t>
        </is>
      </c>
      <c r="F5906" t="inlineStr">
        <is>
          <t>17:15</t>
        </is>
      </c>
      <c r="G5906" s="5" t="n">
        <v>36.91667</v>
      </c>
      <c r="H5906" t="inlineStr">
        <is>
          <t>Outbound</t>
        </is>
      </c>
      <c r="I5906" s="6" t="n">
        <v>0</v>
      </c>
      <c r="J5906" s="6" t="n">
        <v>0</v>
      </c>
      <c r="K5906" s="6" t="n">
        <v>0</v>
      </c>
      <c r="L5906" s="6">
        <f>I5906+J5906+K5906</f>
        <v/>
      </c>
      <c r="M5906" s="6" t="n">
        <v>1</v>
      </c>
      <c r="P5906" t="inlineStr">
        <is>
          <t>Ja</t>
        </is>
      </c>
      <c r="T5906" t="inlineStr">
        <is>
          <t>FNC</t>
        </is>
      </c>
      <c r="U5906">
        <f>VLOOKUP(T5906,Destinations!$A$2:$C$550,2,0)</f>
        <v/>
      </c>
      <c r="V5906" t="inlineStr">
        <is>
          <t>WCHR</t>
        </is>
      </c>
      <c r="W5906">
        <f>VLOOKUP(V5906,'WCH Kat'!$A$1:$B$150,2,0)</f>
        <v/>
      </c>
    </row>
    <row r="5907">
      <c r="A5907" t="inlineStr">
        <is>
          <t xml:space="preserve">EW </t>
        </is>
      </c>
      <c r="B5907" t="inlineStr">
        <is>
          <t>EW 762</t>
        </is>
      </c>
      <c r="C5907" s="4" t="inlineStr">
        <is>
          <t>30.12.2024</t>
        </is>
      </c>
      <c r="D5907" t="inlineStr">
        <is>
          <t>06:45</t>
        </is>
      </c>
      <c r="E5907" s="4" t="inlineStr">
        <is>
          <t>28.12.2024</t>
        </is>
      </c>
      <c r="F5907" t="inlineStr">
        <is>
          <t>17:50</t>
        </is>
      </c>
      <c r="G5907" s="5" t="n">
        <v>36.91667</v>
      </c>
      <c r="H5907" t="inlineStr">
        <is>
          <t>Outbound</t>
        </is>
      </c>
      <c r="I5907" s="6" t="n">
        <v>0</v>
      </c>
      <c r="J5907" s="6" t="n">
        <v>0</v>
      </c>
      <c r="K5907" s="6" t="n">
        <v>0</v>
      </c>
      <c r="L5907" s="6">
        <f>I5907+J5907+K5907</f>
        <v/>
      </c>
      <c r="M5907" s="6" t="n">
        <v>1</v>
      </c>
      <c r="N5907" t="inlineStr">
        <is>
          <t>Ja</t>
        </is>
      </c>
      <c r="T5907" t="inlineStr">
        <is>
          <t>Zürich</t>
        </is>
      </c>
      <c r="U5907">
        <f>VLOOKUP(T5907,Destinations!$A$2:$C$550,2,0)</f>
        <v/>
      </c>
      <c r="V5907" t="inlineStr">
        <is>
          <t>WCHR</t>
        </is>
      </c>
      <c r="W5907">
        <f>VLOOKUP(V5907,'WCH Kat'!$A$1:$B$150,2,0)</f>
        <v/>
      </c>
    </row>
    <row r="5908">
      <c r="A5908" t="inlineStr">
        <is>
          <t xml:space="preserve">EW </t>
        </is>
      </c>
      <c r="B5908" t="inlineStr">
        <is>
          <t>EW 762</t>
        </is>
      </c>
      <c r="C5908" s="4" t="inlineStr">
        <is>
          <t>30.12.2024</t>
        </is>
      </c>
      <c r="D5908" t="inlineStr">
        <is>
          <t>06:45</t>
        </is>
      </c>
      <c r="E5908" s="4" t="inlineStr">
        <is>
          <t>28.12.2024</t>
        </is>
      </c>
      <c r="F5908" t="inlineStr">
        <is>
          <t>17:50</t>
        </is>
      </c>
      <c r="G5908" s="5" t="n">
        <v>36.91667</v>
      </c>
      <c r="H5908" t="inlineStr">
        <is>
          <t>Outbound</t>
        </is>
      </c>
      <c r="I5908" s="6" t="n">
        <v>0</v>
      </c>
      <c r="J5908" s="6" t="n">
        <v>0</v>
      </c>
      <c r="K5908" s="6" t="n">
        <v>0</v>
      </c>
      <c r="L5908" s="6">
        <f>I5908+J5908+K5908</f>
        <v/>
      </c>
      <c r="M5908" s="6" t="n">
        <v>1</v>
      </c>
      <c r="N5908" t="inlineStr">
        <is>
          <t>Ja</t>
        </is>
      </c>
      <c r="T5908" t="inlineStr">
        <is>
          <t>Zürich</t>
        </is>
      </c>
      <c r="U5908">
        <f>VLOOKUP(T5908,Destinations!$A$2:$C$550,2,0)</f>
        <v/>
      </c>
      <c r="V5908" t="inlineStr">
        <is>
          <t>WCHR</t>
        </is>
      </c>
      <c r="W5908">
        <f>VLOOKUP(V5908,'WCH Kat'!$A$1:$B$150,2,0)</f>
        <v/>
      </c>
    </row>
    <row r="5909">
      <c r="A5909" t="inlineStr">
        <is>
          <t xml:space="preserve">EW </t>
        </is>
      </c>
      <c r="B5909" t="inlineStr">
        <is>
          <t>EW 762</t>
        </is>
      </c>
      <c r="C5909" s="4" t="inlineStr">
        <is>
          <t>30.12.2024</t>
        </is>
      </c>
      <c r="D5909" t="inlineStr">
        <is>
          <t>06:45</t>
        </is>
      </c>
      <c r="E5909" s="4" t="inlineStr">
        <is>
          <t>28.12.2024</t>
        </is>
      </c>
      <c r="F5909" t="inlineStr">
        <is>
          <t>17:50</t>
        </is>
      </c>
      <c r="G5909" s="5" t="n">
        <v>36.91667</v>
      </c>
      <c r="H5909" t="inlineStr">
        <is>
          <t>Outbound</t>
        </is>
      </c>
      <c r="I5909" s="6" t="n">
        <v>0</v>
      </c>
      <c r="J5909" s="6" t="n">
        <v>0</v>
      </c>
      <c r="K5909" s="6" t="n">
        <v>0</v>
      </c>
      <c r="L5909" s="6">
        <f>I5909+J5909+K5909</f>
        <v/>
      </c>
      <c r="M5909" s="6" t="n">
        <v>1</v>
      </c>
      <c r="N5909" t="inlineStr">
        <is>
          <t>Ja</t>
        </is>
      </c>
      <c r="T5909" t="inlineStr">
        <is>
          <t>Zürich</t>
        </is>
      </c>
      <c r="U5909">
        <f>VLOOKUP(T5909,Destinations!$A$2:$C$550,2,0)</f>
        <v/>
      </c>
      <c r="V5909" t="inlineStr">
        <is>
          <t>WCHR</t>
        </is>
      </c>
      <c r="W5909">
        <f>VLOOKUP(V5909,'WCH Kat'!$A$1:$B$150,2,0)</f>
        <v/>
      </c>
    </row>
    <row r="5910">
      <c r="A5910" t="inlineStr">
        <is>
          <t xml:space="preserve">EW </t>
        </is>
      </c>
      <c r="B5910" t="inlineStr">
        <is>
          <t>EW 762</t>
        </is>
      </c>
      <c r="C5910" s="4" t="inlineStr">
        <is>
          <t>30.12.2024</t>
        </is>
      </c>
      <c r="D5910" t="inlineStr">
        <is>
          <t>06:45</t>
        </is>
      </c>
      <c r="E5910" s="4" t="inlineStr">
        <is>
          <t>30.12.2024</t>
        </is>
      </c>
      <c r="F5910" t="inlineStr">
        <is>
          <t>05:29</t>
        </is>
      </c>
      <c r="G5910" s="5" t="n">
        <v>1.26667</v>
      </c>
      <c r="H5910" t="inlineStr">
        <is>
          <t>Outbound</t>
        </is>
      </c>
      <c r="I5910" s="6" t="n">
        <v>0</v>
      </c>
      <c r="J5910" s="6" t="n">
        <v>1</v>
      </c>
      <c r="K5910" s="6" t="n">
        <v>0</v>
      </c>
      <c r="L5910" s="6">
        <f>I5910+J5910+K5910</f>
        <v/>
      </c>
      <c r="M5910" s="6" t="n">
        <v>0</v>
      </c>
      <c r="Q5910" t="inlineStr">
        <is>
          <t>Ja</t>
        </is>
      </c>
      <c r="T5910" t="inlineStr">
        <is>
          <t>Zürich</t>
        </is>
      </c>
      <c r="U5910">
        <f>VLOOKUP(T5910,Destinations!$A$2:$C$550,2,0)</f>
        <v/>
      </c>
      <c r="V5910" t="inlineStr">
        <is>
          <t>WCHR</t>
        </is>
      </c>
      <c r="W5910">
        <f>VLOOKUP(V5910,'WCH Kat'!$A$1:$B$150,2,0)</f>
        <v/>
      </c>
    </row>
    <row r="5911">
      <c r="A5911" t="inlineStr">
        <is>
          <t xml:space="preserve">PC </t>
        </is>
      </c>
      <c r="B5911" t="inlineStr">
        <is>
          <t>PC 1016</t>
        </is>
      </c>
      <c r="C5911" s="4" t="inlineStr">
        <is>
          <t>30.12.2024</t>
        </is>
      </c>
      <c r="D5911" t="inlineStr">
        <is>
          <t>07:35</t>
        </is>
      </c>
      <c r="E5911" s="4" t="inlineStr">
        <is>
          <t>28.12.2024</t>
        </is>
      </c>
      <c r="F5911" t="inlineStr">
        <is>
          <t>05:45</t>
        </is>
      </c>
      <c r="G5911" s="5" t="n">
        <v>49.83333</v>
      </c>
      <c r="H5911" t="inlineStr">
        <is>
          <t>Outbound</t>
        </is>
      </c>
      <c r="I5911" s="6" t="n">
        <v>0</v>
      </c>
      <c r="J5911" s="6" t="n">
        <v>0</v>
      </c>
      <c r="K5911" s="6" t="n">
        <v>0</v>
      </c>
      <c r="L5911" s="6">
        <f>I5911+J5911+K5911</f>
        <v/>
      </c>
      <c r="M5911" s="6" t="n">
        <v>1</v>
      </c>
      <c r="P5911" t="inlineStr">
        <is>
          <t>Ja</t>
        </is>
      </c>
      <c r="T5911" t="inlineStr">
        <is>
          <t>SAW</t>
        </is>
      </c>
      <c r="U5911">
        <f>VLOOKUP(T5911,Destinations!$A$2:$C$550,2,0)</f>
        <v/>
      </c>
      <c r="V5911" t="inlineStr">
        <is>
          <t>WCHR</t>
        </is>
      </c>
      <c r="W5911">
        <f>VLOOKUP(V5911,'WCH Kat'!$A$1:$B$150,2,0)</f>
        <v/>
      </c>
    </row>
    <row r="5912">
      <c r="A5912" t="inlineStr">
        <is>
          <t xml:space="preserve">LH </t>
        </is>
      </c>
      <c r="B5912" t="inlineStr">
        <is>
          <t>LH 1972</t>
        </is>
      </c>
      <c r="C5912" s="4" t="inlineStr">
        <is>
          <t>30.12.2024</t>
        </is>
      </c>
      <c r="D5912" t="inlineStr">
        <is>
          <t>08:30</t>
        </is>
      </c>
      <c r="E5912" s="4" t="inlineStr">
        <is>
          <t>28.12.2024</t>
        </is>
      </c>
      <c r="F5912" t="inlineStr">
        <is>
          <t>18:20</t>
        </is>
      </c>
      <c r="G5912" s="5" t="n">
        <v>38.16667</v>
      </c>
      <c r="H5912" t="inlineStr">
        <is>
          <t>Inbound</t>
        </is>
      </c>
      <c r="I5912" s="6" t="n">
        <v>0</v>
      </c>
      <c r="J5912" s="6" t="n">
        <v>0</v>
      </c>
      <c r="K5912" s="6" t="n">
        <v>0</v>
      </c>
      <c r="L5912" s="6">
        <f>I5912+J5912+K5912</f>
        <v/>
      </c>
      <c r="M5912" s="6" t="n">
        <v>1</v>
      </c>
      <c r="P5912" t="inlineStr">
        <is>
          <t>Ja</t>
        </is>
      </c>
      <c r="T5912" t="inlineStr">
        <is>
          <t>MUC</t>
        </is>
      </c>
      <c r="U5912">
        <f>VLOOKUP(T5912,Destinations!$A$2:$C$550,2,0)</f>
        <v/>
      </c>
      <c r="V5912" t="inlineStr">
        <is>
          <t>WCHS</t>
        </is>
      </c>
      <c r="W5912">
        <f>VLOOKUP(V5912,'WCH Kat'!$A$1:$B$150,2,0)</f>
        <v/>
      </c>
    </row>
    <row r="5913">
      <c r="A5913" t="inlineStr">
        <is>
          <t xml:space="preserve">DI </t>
        </is>
      </c>
      <c r="B5913" t="inlineStr">
        <is>
          <t>DI 6174</t>
        </is>
      </c>
      <c r="C5913" s="4" t="inlineStr">
        <is>
          <t>30.12.2024</t>
        </is>
      </c>
      <c r="D5913" t="inlineStr">
        <is>
          <t>08:30</t>
        </is>
      </c>
      <c r="E5913" s="4" t="inlineStr">
        <is>
          <t>30.12.2024</t>
        </is>
      </c>
      <c r="F5913" t="inlineStr">
        <is>
          <t>06:32</t>
        </is>
      </c>
      <c r="G5913" s="5" t="n">
        <v>1.96667</v>
      </c>
      <c r="H5913" t="inlineStr">
        <is>
          <t>Outbound</t>
        </is>
      </c>
      <c r="I5913" s="6" t="n">
        <v>0</v>
      </c>
      <c r="J5913" s="6" t="n">
        <v>1</v>
      </c>
      <c r="K5913" s="6" t="n">
        <v>0</v>
      </c>
      <c r="L5913" s="6">
        <f>I5913+J5913+K5913</f>
        <v/>
      </c>
      <c r="M5913" s="6" t="n">
        <v>0</v>
      </c>
      <c r="Q5913" t="inlineStr">
        <is>
          <t>Ja</t>
        </is>
      </c>
      <c r="T5913" t="inlineStr">
        <is>
          <t>Hurghada</t>
        </is>
      </c>
      <c r="U5913">
        <f>VLOOKUP(T5913,Destinations!$A$2:$C$550,2,0)</f>
        <v/>
      </c>
      <c r="V5913" t="inlineStr">
        <is>
          <t>WCHR</t>
        </is>
      </c>
      <c r="W5913">
        <f>VLOOKUP(V5913,'WCH Kat'!$A$1:$B$150,2,0)</f>
        <v/>
      </c>
    </row>
    <row r="5914">
      <c r="A5914" t="inlineStr">
        <is>
          <t xml:space="preserve">LH </t>
        </is>
      </c>
      <c r="B5914" t="inlineStr">
        <is>
          <t>LH 1973</t>
        </is>
      </c>
      <c r="C5914" s="4" t="inlineStr">
        <is>
          <t>30.12.2024</t>
        </is>
      </c>
      <c r="D5914" t="inlineStr">
        <is>
          <t>09:10</t>
        </is>
      </c>
      <c r="E5914" s="4" t="inlineStr">
        <is>
          <t>28.12.2024</t>
        </is>
      </c>
      <c r="F5914" t="inlineStr">
        <is>
          <t>20:15</t>
        </is>
      </c>
      <c r="G5914" s="5" t="n">
        <v>36.91667</v>
      </c>
      <c r="H5914" t="inlineStr">
        <is>
          <t>Outbound</t>
        </is>
      </c>
      <c r="I5914" s="6" t="n">
        <v>0</v>
      </c>
      <c r="J5914" s="6" t="n">
        <v>0</v>
      </c>
      <c r="K5914" s="6" t="n">
        <v>0</v>
      </c>
      <c r="L5914" s="6">
        <f>I5914+J5914+K5914</f>
        <v/>
      </c>
      <c r="M5914" s="6" t="n">
        <v>1</v>
      </c>
      <c r="P5914" t="inlineStr">
        <is>
          <t>Ja</t>
        </is>
      </c>
      <c r="T5914" t="inlineStr">
        <is>
          <t>MUC</t>
        </is>
      </c>
      <c r="U5914">
        <f>VLOOKUP(T5914,Destinations!$A$2:$C$550,2,0)</f>
        <v/>
      </c>
      <c r="V5914" t="inlineStr">
        <is>
          <t>WCHS</t>
        </is>
      </c>
      <c r="W5914">
        <f>VLOOKUP(V5914,'WCH Kat'!$A$1:$B$150,2,0)</f>
        <v/>
      </c>
    </row>
    <row r="5915">
      <c r="A5915" t="inlineStr">
        <is>
          <t xml:space="preserve">FR </t>
        </is>
      </c>
      <c r="B5915" t="inlineStr">
        <is>
          <t>FR 1356</t>
        </is>
      </c>
      <c r="C5915" s="4" t="inlineStr">
        <is>
          <t>30.12.2024</t>
        </is>
      </c>
      <c r="D5915" t="inlineStr">
        <is>
          <t>09:35</t>
        </is>
      </c>
      <c r="E5915" s="4" t="inlineStr">
        <is>
          <t>28.12.2024</t>
        </is>
      </c>
      <c r="F5915" t="inlineStr">
        <is>
          <t>14:45</t>
        </is>
      </c>
      <c r="G5915" s="5" t="n">
        <v>42.83333</v>
      </c>
      <c r="H5915" t="inlineStr">
        <is>
          <t>Inbound</t>
        </is>
      </c>
      <c r="I5915" s="6" t="n">
        <v>0</v>
      </c>
      <c r="J5915" s="6" t="n">
        <v>0</v>
      </c>
      <c r="K5915" s="6" t="n">
        <v>0</v>
      </c>
      <c r="L5915" s="6">
        <f>I5915+J5915+K5915</f>
        <v/>
      </c>
      <c r="M5915" s="6" t="n">
        <v>1</v>
      </c>
      <c r="P5915" t="inlineStr">
        <is>
          <t>Ja</t>
        </is>
      </c>
      <c r="T5915" t="inlineStr">
        <is>
          <t>ALC</t>
        </is>
      </c>
      <c r="U5915">
        <f>VLOOKUP(T5915,Destinations!$A$2:$C$550,2,0)</f>
        <v/>
      </c>
      <c r="V5915" t="inlineStr">
        <is>
          <t>BLND,WCHS</t>
        </is>
      </c>
      <c r="W5915">
        <f>VLOOKUP(V5915,'WCH Kat'!$A$1:$B$150,2,0)</f>
        <v/>
      </c>
    </row>
    <row r="5916">
      <c r="A5916" t="inlineStr">
        <is>
          <t xml:space="preserve">EW </t>
        </is>
      </c>
      <c r="B5916" t="inlineStr">
        <is>
          <t>EW 763</t>
        </is>
      </c>
      <c r="C5916" s="4" t="inlineStr">
        <is>
          <t>30.12.2024</t>
        </is>
      </c>
      <c r="D5916" t="inlineStr">
        <is>
          <t>09:45</t>
        </is>
      </c>
      <c r="E5916" s="4" t="inlineStr">
        <is>
          <t>30.12.2024</t>
        </is>
      </c>
      <c r="F5916" t="inlineStr">
        <is>
          <t>08:52</t>
        </is>
      </c>
      <c r="G5916" s="5" t="n">
        <v>0.8833299999999999</v>
      </c>
      <c r="H5916" t="inlineStr">
        <is>
          <t>Inbound</t>
        </is>
      </c>
      <c r="I5916" s="6" t="n">
        <v>1</v>
      </c>
      <c r="J5916" s="6" t="n">
        <v>0</v>
      </c>
      <c r="K5916" s="6" t="n">
        <v>0</v>
      </c>
      <c r="L5916" s="6">
        <f>I5916+J5916+K5916</f>
        <v/>
      </c>
      <c r="M5916" s="6" t="n">
        <v>0</v>
      </c>
      <c r="P5916" t="inlineStr">
        <is>
          <t>Ja</t>
        </is>
      </c>
      <c r="T5916" t="inlineStr">
        <is>
          <t>Zürich</t>
        </is>
      </c>
      <c r="U5916">
        <f>VLOOKUP(T5916,Destinations!$A$2:$C$550,2,0)</f>
        <v/>
      </c>
      <c r="V5916" t="inlineStr">
        <is>
          <t>WCHR</t>
        </is>
      </c>
      <c r="W5916">
        <f>VLOOKUP(V5916,'WCH Kat'!$A$1:$B$150,2,0)</f>
        <v/>
      </c>
    </row>
    <row r="5917">
      <c r="A5917" t="inlineStr">
        <is>
          <t xml:space="preserve">EW </t>
        </is>
      </c>
      <c r="B5917" t="inlineStr">
        <is>
          <t>EW 763</t>
        </is>
      </c>
      <c r="C5917" s="4" t="inlineStr">
        <is>
          <t>30.12.2024</t>
        </is>
      </c>
      <c r="D5917" t="inlineStr">
        <is>
          <t>09:45</t>
        </is>
      </c>
      <c r="E5917" s="4" t="inlineStr">
        <is>
          <t>30.12.2024</t>
        </is>
      </c>
      <c r="F5917" t="inlineStr">
        <is>
          <t>08:52</t>
        </is>
      </c>
      <c r="G5917" s="5" t="n">
        <v>0.8833299999999999</v>
      </c>
      <c r="H5917" t="inlineStr">
        <is>
          <t>Inbound</t>
        </is>
      </c>
      <c r="I5917" s="6" t="n">
        <v>1</v>
      </c>
      <c r="J5917" s="6" t="n">
        <v>0</v>
      </c>
      <c r="K5917" s="6" t="n">
        <v>0</v>
      </c>
      <c r="L5917" s="6">
        <f>I5917+J5917+K5917</f>
        <v/>
      </c>
      <c r="M5917" s="6" t="n">
        <v>0</v>
      </c>
      <c r="P5917" t="inlineStr">
        <is>
          <t>Ja</t>
        </is>
      </c>
      <c r="T5917" t="inlineStr">
        <is>
          <t>Zürich</t>
        </is>
      </c>
      <c r="U5917">
        <f>VLOOKUP(T5917,Destinations!$A$2:$C$550,2,0)</f>
        <v/>
      </c>
      <c r="V5917" t="inlineStr">
        <is>
          <t>WCHR</t>
        </is>
      </c>
      <c r="W5917">
        <f>VLOOKUP(V5917,'WCH Kat'!$A$1:$B$150,2,0)</f>
        <v/>
      </c>
    </row>
    <row r="5918">
      <c r="A5918" t="inlineStr">
        <is>
          <t xml:space="preserve">FR </t>
        </is>
      </c>
      <c r="B5918" t="inlineStr">
        <is>
          <t>FR 1355</t>
        </is>
      </c>
      <c r="C5918" s="4" t="inlineStr">
        <is>
          <t>30.12.2024</t>
        </is>
      </c>
      <c r="D5918" t="inlineStr">
        <is>
          <t>10:00</t>
        </is>
      </c>
      <c r="E5918" s="4" t="inlineStr">
        <is>
          <t>28.12.2024</t>
        </is>
      </c>
      <c r="F5918" t="inlineStr">
        <is>
          <t>18:00</t>
        </is>
      </c>
      <c r="G5918" s="5" t="n">
        <v>40</v>
      </c>
      <c r="H5918" t="inlineStr">
        <is>
          <t>Outbound</t>
        </is>
      </c>
      <c r="I5918" s="6" t="n">
        <v>0</v>
      </c>
      <c r="J5918" s="6" t="n">
        <v>0</v>
      </c>
      <c r="K5918" s="6" t="n">
        <v>0</v>
      </c>
      <c r="L5918" s="6">
        <f>I5918+J5918+K5918</f>
        <v/>
      </c>
      <c r="M5918" s="6" t="n">
        <v>1</v>
      </c>
      <c r="P5918" t="inlineStr">
        <is>
          <t>Ja</t>
        </is>
      </c>
      <c r="T5918" t="inlineStr">
        <is>
          <t>ALC</t>
        </is>
      </c>
      <c r="U5918">
        <f>VLOOKUP(T5918,Destinations!$A$2:$C$550,2,0)</f>
        <v/>
      </c>
      <c r="V5918" t="inlineStr">
        <is>
          <t>WCHS</t>
        </is>
      </c>
      <c r="W5918">
        <f>VLOOKUP(V5918,'WCH Kat'!$A$1:$B$150,2,0)</f>
        <v/>
      </c>
    </row>
    <row r="5919">
      <c r="A5919" t="inlineStr">
        <is>
          <t xml:space="preserve">FR </t>
        </is>
      </c>
      <c r="B5919" t="inlineStr">
        <is>
          <t>FR 1355</t>
        </is>
      </c>
      <c r="C5919" s="4" t="inlineStr">
        <is>
          <t>30.12.2024</t>
        </is>
      </c>
      <c r="D5919" t="inlineStr">
        <is>
          <t>10:00</t>
        </is>
      </c>
      <c r="E5919" s="4" t="inlineStr">
        <is>
          <t>28.12.2024</t>
        </is>
      </c>
      <c r="F5919" t="inlineStr">
        <is>
          <t>18:00</t>
        </is>
      </c>
      <c r="G5919" s="5" t="n">
        <v>40</v>
      </c>
      <c r="H5919" t="inlineStr">
        <is>
          <t>Outbound</t>
        </is>
      </c>
      <c r="I5919" s="6" t="n">
        <v>0</v>
      </c>
      <c r="J5919" s="6" t="n">
        <v>0</v>
      </c>
      <c r="K5919" s="6" t="n">
        <v>0</v>
      </c>
      <c r="L5919" s="6">
        <f>I5919+J5919+K5919</f>
        <v/>
      </c>
      <c r="M5919" s="6" t="n">
        <v>1</v>
      </c>
      <c r="P5919" t="inlineStr">
        <is>
          <t>Ja</t>
        </is>
      </c>
      <c r="T5919" t="inlineStr">
        <is>
          <t>ALC</t>
        </is>
      </c>
      <c r="U5919">
        <f>VLOOKUP(T5919,Destinations!$A$2:$C$550,2,0)</f>
        <v/>
      </c>
      <c r="V5919" t="inlineStr">
        <is>
          <t>WCHS</t>
        </is>
      </c>
      <c r="W5919">
        <f>VLOOKUP(V5919,'WCH Kat'!$A$1:$B$150,2,0)</f>
        <v/>
      </c>
    </row>
    <row r="5920">
      <c r="A5920" t="inlineStr">
        <is>
          <t xml:space="preserve">FR </t>
        </is>
      </c>
      <c r="B5920" t="inlineStr">
        <is>
          <t>FR 1355</t>
        </is>
      </c>
      <c r="C5920" s="4" t="inlineStr">
        <is>
          <t>30.12.2024</t>
        </is>
      </c>
      <c r="D5920" t="inlineStr">
        <is>
          <t>10:00</t>
        </is>
      </c>
      <c r="E5920" s="4" t="inlineStr">
        <is>
          <t>28.12.2024</t>
        </is>
      </c>
      <c r="F5920" t="inlineStr">
        <is>
          <t>18:00</t>
        </is>
      </c>
      <c r="G5920" s="5" t="n">
        <v>40</v>
      </c>
      <c r="H5920" t="inlineStr">
        <is>
          <t>Outbound</t>
        </is>
      </c>
      <c r="I5920" s="6" t="n">
        <v>0</v>
      </c>
      <c r="J5920" s="6" t="n">
        <v>0</v>
      </c>
      <c r="K5920" s="6" t="n">
        <v>0</v>
      </c>
      <c r="L5920" s="6">
        <f>I5920+J5920+K5920</f>
        <v/>
      </c>
      <c r="M5920" s="6" t="n">
        <v>1</v>
      </c>
      <c r="P5920" t="inlineStr">
        <is>
          <t>Ja</t>
        </is>
      </c>
      <c r="T5920" t="inlineStr">
        <is>
          <t>ALC</t>
        </is>
      </c>
      <c r="U5920">
        <f>VLOOKUP(T5920,Destinations!$A$2:$C$550,2,0)</f>
        <v/>
      </c>
      <c r="V5920" t="inlineStr">
        <is>
          <t>MAAS</t>
        </is>
      </c>
      <c r="W5920">
        <f>VLOOKUP(V5920,'WCH Kat'!$A$1:$B$150,2,0)</f>
        <v/>
      </c>
    </row>
    <row r="5921">
      <c r="A5921" t="inlineStr">
        <is>
          <t xml:space="preserve">BA </t>
        </is>
      </c>
      <c r="B5921" t="inlineStr">
        <is>
          <t>BA  996</t>
        </is>
      </c>
      <c r="C5921" s="4" t="inlineStr">
        <is>
          <t>30.12.2024</t>
        </is>
      </c>
      <c r="D5921" t="inlineStr">
        <is>
          <t>10:08</t>
        </is>
      </c>
      <c r="E5921" s="4" t="inlineStr">
        <is>
          <t>28.12.2024</t>
        </is>
      </c>
      <c r="F5921" t="inlineStr">
        <is>
          <t>20:00</t>
        </is>
      </c>
      <c r="G5921" s="5" t="n">
        <v>38.13333</v>
      </c>
      <c r="H5921" t="inlineStr">
        <is>
          <t>Inbound</t>
        </is>
      </c>
      <c r="I5921" s="6" t="n">
        <v>0</v>
      </c>
      <c r="J5921" s="6" t="n">
        <v>0</v>
      </c>
      <c r="K5921" s="6" t="n">
        <v>0</v>
      </c>
      <c r="L5921" s="6">
        <f>I5921+J5921+K5921</f>
        <v/>
      </c>
      <c r="M5921" s="6" t="n">
        <v>1</v>
      </c>
      <c r="P5921" t="inlineStr">
        <is>
          <t>Ja</t>
        </is>
      </c>
      <c r="T5921" t="inlineStr">
        <is>
          <t>LHR</t>
        </is>
      </c>
      <c r="U5921">
        <f>VLOOKUP(T5921,Destinations!$A$2:$C$550,2,0)</f>
        <v/>
      </c>
      <c r="V5921" t="inlineStr">
        <is>
          <t>WCHR</t>
        </is>
      </c>
      <c r="W5921">
        <f>VLOOKUP(V5921,'WCH Kat'!$A$1:$B$150,2,0)</f>
        <v/>
      </c>
    </row>
    <row r="5922">
      <c r="A5922" t="inlineStr">
        <is>
          <t xml:space="preserve">PC </t>
        </is>
      </c>
      <c r="B5922" t="inlineStr">
        <is>
          <t>PC 1011</t>
        </is>
      </c>
      <c r="C5922" s="4" t="inlineStr">
        <is>
          <t>30.12.2024</t>
        </is>
      </c>
      <c r="D5922" t="inlineStr">
        <is>
          <t>10:12</t>
        </is>
      </c>
      <c r="E5922" s="4" t="inlineStr">
        <is>
          <t>30.12.2024</t>
        </is>
      </c>
      <c r="F5922" t="inlineStr">
        <is>
          <t>07:26</t>
        </is>
      </c>
      <c r="G5922" s="5" t="n">
        <v>2.76667</v>
      </c>
      <c r="H5922" t="inlineStr">
        <is>
          <t>Inbound</t>
        </is>
      </c>
      <c r="I5922" s="6" t="n">
        <v>0</v>
      </c>
      <c r="J5922" s="6" t="n">
        <v>1</v>
      </c>
      <c r="K5922" s="6" t="n">
        <v>0</v>
      </c>
      <c r="L5922" s="6">
        <f>I5922+J5922+K5922</f>
        <v/>
      </c>
      <c r="M5922" s="6" t="n">
        <v>0</v>
      </c>
      <c r="P5922" t="inlineStr">
        <is>
          <t>Ja</t>
        </is>
      </c>
      <c r="T5922" t="inlineStr">
        <is>
          <t>Istanbul-Sabiha Gökcen</t>
        </is>
      </c>
      <c r="U5922">
        <f>VLOOKUP(T5922,Destinations!$A$2:$C$550,2,0)</f>
        <v/>
      </c>
      <c r="V5922" t="inlineStr">
        <is>
          <t>WCHC</t>
        </is>
      </c>
      <c r="W5922">
        <f>VLOOKUP(V5922,'WCH Kat'!$A$1:$B$150,2,0)</f>
        <v/>
      </c>
    </row>
    <row r="5923">
      <c r="A5923" t="inlineStr">
        <is>
          <t xml:space="preserve">TK </t>
        </is>
      </c>
      <c r="B5923" t="inlineStr">
        <is>
          <t>TK 1671</t>
        </is>
      </c>
      <c r="C5923" s="4" t="inlineStr">
        <is>
          <t>30.12.2024</t>
        </is>
      </c>
      <c r="D5923" t="inlineStr">
        <is>
          <t>10:20</t>
        </is>
      </c>
      <c r="E5923" s="4" t="inlineStr">
        <is>
          <t>28.12.2024</t>
        </is>
      </c>
      <c r="F5923" t="inlineStr">
        <is>
          <t>07:15</t>
        </is>
      </c>
      <c r="G5923" s="5" t="n">
        <v>51.08333</v>
      </c>
      <c r="H5923" t="inlineStr">
        <is>
          <t>Inbound</t>
        </is>
      </c>
      <c r="I5923" s="6" t="n">
        <v>0</v>
      </c>
      <c r="J5923" s="6" t="n">
        <v>0</v>
      </c>
      <c r="K5923" s="6" t="n">
        <v>0</v>
      </c>
      <c r="L5923" s="6">
        <f>I5923+J5923+K5923</f>
        <v/>
      </c>
      <c r="M5923" s="6" t="n">
        <v>1</v>
      </c>
      <c r="P5923" t="inlineStr">
        <is>
          <t>Ja</t>
        </is>
      </c>
      <c r="T5923" t="inlineStr">
        <is>
          <t>IST</t>
        </is>
      </c>
      <c r="U5923">
        <f>VLOOKUP(T5923,Destinations!$A$2:$C$550,2,0)</f>
        <v/>
      </c>
      <c r="V5923" t="inlineStr">
        <is>
          <t>WCHC</t>
        </is>
      </c>
      <c r="W5923">
        <f>VLOOKUP(V5923,'WCH Kat'!$A$1:$B$150,2,0)</f>
        <v/>
      </c>
    </row>
    <row r="5924">
      <c r="A5924" t="inlineStr">
        <is>
          <t xml:space="preserve">FR </t>
        </is>
      </c>
      <c r="B5924" t="inlineStr">
        <is>
          <t>FR  409</t>
        </is>
      </c>
      <c r="C5924" s="4" t="inlineStr">
        <is>
          <t>30.12.2024</t>
        </is>
      </c>
      <c r="D5924" t="inlineStr">
        <is>
          <t>10:30</t>
        </is>
      </c>
      <c r="E5924" s="4" t="inlineStr">
        <is>
          <t>28.12.2024</t>
        </is>
      </c>
      <c r="F5924" t="inlineStr">
        <is>
          <t>18:30</t>
        </is>
      </c>
      <c r="G5924" s="5" t="n">
        <v>40</v>
      </c>
      <c r="H5924" t="inlineStr">
        <is>
          <t>Outbound</t>
        </is>
      </c>
      <c r="I5924" s="6" t="n">
        <v>0</v>
      </c>
      <c r="J5924" s="6" t="n">
        <v>0</v>
      </c>
      <c r="K5924" s="6" t="n">
        <v>0</v>
      </c>
      <c r="L5924" s="6">
        <f>I5924+J5924+K5924</f>
        <v/>
      </c>
      <c r="M5924" s="6" t="n">
        <v>1</v>
      </c>
      <c r="P5924" t="inlineStr">
        <is>
          <t>Ja</t>
        </is>
      </c>
      <c r="T5924" t="inlineStr">
        <is>
          <t>CPH</t>
        </is>
      </c>
      <c r="U5924">
        <f>VLOOKUP(T5924,Destinations!$A$2:$C$550,2,0)</f>
        <v/>
      </c>
      <c r="V5924" t="inlineStr">
        <is>
          <t>WCHR</t>
        </is>
      </c>
      <c r="W5924">
        <f>VLOOKUP(V5924,'WCH Kat'!$A$1:$B$150,2,0)</f>
        <v/>
      </c>
    </row>
    <row r="5925">
      <c r="A5925" t="inlineStr">
        <is>
          <t xml:space="preserve">EW </t>
        </is>
      </c>
      <c r="B5925" t="inlineStr">
        <is>
          <t>EW  972</t>
        </is>
      </c>
      <c r="C5925" s="4" t="inlineStr">
        <is>
          <t>30.12.2024</t>
        </is>
      </c>
      <c r="D5925" t="inlineStr">
        <is>
          <t>10:40</t>
        </is>
      </c>
      <c r="E5925" s="4" t="inlineStr">
        <is>
          <t>28.12.2024</t>
        </is>
      </c>
      <c r="F5925" t="inlineStr">
        <is>
          <t>21:45</t>
        </is>
      </c>
      <c r="G5925" s="5" t="n">
        <v>36.91667</v>
      </c>
      <c r="H5925" t="inlineStr">
        <is>
          <t>Outbound</t>
        </is>
      </c>
      <c r="I5925" s="6" t="n">
        <v>0</v>
      </c>
      <c r="J5925" s="6" t="n">
        <v>0</v>
      </c>
      <c r="K5925" s="6" t="n">
        <v>0</v>
      </c>
      <c r="L5925" s="6">
        <f>I5925+J5925+K5925</f>
        <v/>
      </c>
      <c r="M5925" s="6" t="n">
        <v>1</v>
      </c>
      <c r="P5925" t="inlineStr">
        <is>
          <t>Ja</t>
        </is>
      </c>
      <c r="T5925" t="inlineStr">
        <is>
          <t>ZAG</t>
        </is>
      </c>
      <c r="U5925">
        <f>VLOOKUP(T5925,Destinations!$A$2:$C$550,2,0)</f>
        <v/>
      </c>
      <c r="V5925" t="inlineStr">
        <is>
          <t>WCHC,WCMP</t>
        </is>
      </c>
      <c r="W5925">
        <f>VLOOKUP(V5925,'WCH Kat'!$A$1:$B$150,2,0)</f>
        <v/>
      </c>
    </row>
    <row r="5926">
      <c r="A5926" t="inlineStr">
        <is>
          <t xml:space="preserve">EW </t>
        </is>
      </c>
      <c r="B5926" t="inlineStr">
        <is>
          <t>EW  972</t>
        </is>
      </c>
      <c r="C5926" s="4" t="inlineStr">
        <is>
          <t>30.12.2024</t>
        </is>
      </c>
      <c r="D5926" t="inlineStr">
        <is>
          <t>10:40</t>
        </is>
      </c>
      <c r="E5926" s="4" t="inlineStr">
        <is>
          <t>28.12.2024</t>
        </is>
      </c>
      <c r="F5926" t="inlineStr">
        <is>
          <t>21:45</t>
        </is>
      </c>
      <c r="G5926" s="5" t="n">
        <v>36.91667</v>
      </c>
      <c r="H5926" t="inlineStr">
        <is>
          <t>Outbound</t>
        </is>
      </c>
      <c r="I5926" s="6" t="n">
        <v>0</v>
      </c>
      <c r="J5926" s="6" t="n">
        <v>0</v>
      </c>
      <c r="K5926" s="6" t="n">
        <v>0</v>
      </c>
      <c r="L5926" s="6">
        <f>I5926+J5926+K5926</f>
        <v/>
      </c>
      <c r="M5926" s="6" t="n">
        <v>1</v>
      </c>
      <c r="P5926" t="inlineStr">
        <is>
          <t>Ja</t>
        </is>
      </c>
      <c r="T5926" t="inlineStr">
        <is>
          <t>ZAG</t>
        </is>
      </c>
      <c r="U5926">
        <f>VLOOKUP(T5926,Destinations!$A$2:$C$550,2,0)</f>
        <v/>
      </c>
      <c r="V5926" t="inlineStr">
        <is>
          <t>WCHS</t>
        </is>
      </c>
      <c r="W5926">
        <f>VLOOKUP(V5926,'WCH Kat'!$A$1:$B$150,2,0)</f>
        <v/>
      </c>
    </row>
    <row r="5927">
      <c r="A5927" t="inlineStr">
        <is>
          <t xml:space="preserve">TK </t>
        </is>
      </c>
      <c r="B5927" t="inlineStr">
        <is>
          <t>TK 1671</t>
        </is>
      </c>
      <c r="C5927" s="4" t="inlineStr">
        <is>
          <t>30.12.2024</t>
        </is>
      </c>
      <c r="D5927" t="inlineStr">
        <is>
          <t>10:45</t>
        </is>
      </c>
      <c r="E5927" s="4" t="inlineStr">
        <is>
          <t>28.12.2024</t>
        </is>
      </c>
      <c r="F5927" t="inlineStr">
        <is>
          <t>07:15</t>
        </is>
      </c>
      <c r="G5927" s="5" t="n">
        <v>51.5</v>
      </c>
      <c r="H5927" t="inlineStr">
        <is>
          <t>Inbound</t>
        </is>
      </c>
      <c r="I5927" s="6" t="n">
        <v>0</v>
      </c>
      <c r="J5927" s="6" t="n">
        <v>0</v>
      </c>
      <c r="K5927" s="6" t="n">
        <v>0</v>
      </c>
      <c r="L5927" s="6">
        <f>I5927+J5927+K5927</f>
        <v/>
      </c>
      <c r="M5927" s="6" t="n">
        <v>1</v>
      </c>
      <c r="P5927" t="inlineStr">
        <is>
          <t>Ja</t>
        </is>
      </c>
      <c r="T5927" t="inlineStr">
        <is>
          <t>IST</t>
        </is>
      </c>
      <c r="U5927">
        <f>VLOOKUP(T5927,Destinations!$A$2:$C$550,2,0)</f>
        <v/>
      </c>
      <c r="V5927" t="inlineStr">
        <is>
          <t>WCHC</t>
        </is>
      </c>
      <c r="W5927">
        <f>VLOOKUP(V5927,'WCH Kat'!$A$1:$B$150,2,0)</f>
        <v/>
      </c>
    </row>
    <row r="5928">
      <c r="A5928" t="inlineStr">
        <is>
          <t xml:space="preserve">TK </t>
        </is>
      </c>
      <c r="B5928" t="inlineStr">
        <is>
          <t>TK 1671</t>
        </is>
      </c>
      <c r="C5928" s="4" t="inlineStr">
        <is>
          <t>30.12.2024</t>
        </is>
      </c>
      <c r="D5928" t="inlineStr">
        <is>
          <t>10:45</t>
        </is>
      </c>
      <c r="E5928" s="4" t="inlineStr">
        <is>
          <t>30.12.2024</t>
        </is>
      </c>
      <c r="F5928" t="inlineStr">
        <is>
          <t>08:10</t>
        </is>
      </c>
      <c r="G5928" s="5" t="n">
        <v>2.58333</v>
      </c>
      <c r="H5928" t="inlineStr">
        <is>
          <t>Inbound</t>
        </is>
      </c>
      <c r="I5928" s="6" t="n">
        <v>0</v>
      </c>
      <c r="J5928" s="6" t="n">
        <v>1</v>
      </c>
      <c r="K5928" s="6" t="n">
        <v>0</v>
      </c>
      <c r="L5928" s="6">
        <f>I5928+J5928+K5928</f>
        <v/>
      </c>
      <c r="M5928" s="6" t="n">
        <v>0</v>
      </c>
      <c r="P5928" t="inlineStr">
        <is>
          <t>Ja</t>
        </is>
      </c>
      <c r="T5928" t="inlineStr">
        <is>
          <t>IST</t>
        </is>
      </c>
      <c r="U5928">
        <f>VLOOKUP(T5928,Destinations!$A$2:$C$550,2,0)</f>
        <v/>
      </c>
      <c r="V5928" t="inlineStr">
        <is>
          <t>WCHS</t>
        </is>
      </c>
      <c r="W5928">
        <f>VLOOKUP(V5928,'WCH Kat'!$A$1:$B$150,2,0)</f>
        <v/>
      </c>
    </row>
    <row r="5929">
      <c r="A5929" t="inlineStr">
        <is>
          <t xml:space="preserve">EW </t>
        </is>
      </c>
      <c r="B5929" t="inlineStr">
        <is>
          <t>EW  839</t>
        </is>
      </c>
      <c r="C5929" s="4" t="inlineStr">
        <is>
          <t>30.12.2024</t>
        </is>
      </c>
      <c r="D5929" t="inlineStr">
        <is>
          <t>11:05</t>
        </is>
      </c>
      <c r="E5929" s="4" t="inlineStr">
        <is>
          <t>28.12.2024</t>
        </is>
      </c>
      <c r="F5929" t="inlineStr">
        <is>
          <t>20:35</t>
        </is>
      </c>
      <c r="G5929" s="5" t="n">
        <v>38.5</v>
      </c>
      <c r="H5929" t="inlineStr">
        <is>
          <t>Inbound</t>
        </is>
      </c>
      <c r="I5929" s="6" t="n">
        <v>0</v>
      </c>
      <c r="J5929" s="6" t="n">
        <v>0</v>
      </c>
      <c r="K5929" s="6" t="n">
        <v>0</v>
      </c>
      <c r="L5929" s="6">
        <f>I5929+J5929+K5929</f>
        <v/>
      </c>
      <c r="M5929" s="6" t="n">
        <v>1</v>
      </c>
      <c r="P5929" t="inlineStr">
        <is>
          <t>Ja</t>
        </is>
      </c>
      <c r="T5929" t="inlineStr">
        <is>
          <t>BLQ</t>
        </is>
      </c>
      <c r="U5929">
        <f>VLOOKUP(T5929,Destinations!$A$2:$C$550,2,0)</f>
        <v/>
      </c>
      <c r="V5929" t="inlineStr">
        <is>
          <t>WCHC</t>
        </is>
      </c>
      <c r="W5929">
        <f>VLOOKUP(V5929,'WCH Kat'!$A$1:$B$150,2,0)</f>
        <v/>
      </c>
    </row>
    <row r="5930">
      <c r="A5930" t="inlineStr">
        <is>
          <t xml:space="preserve">EW </t>
        </is>
      </c>
      <c r="B5930" t="inlineStr">
        <is>
          <t>EW  789</t>
        </is>
      </c>
      <c r="C5930" s="4" t="inlineStr">
        <is>
          <t>30.12.2024</t>
        </is>
      </c>
      <c r="D5930" t="inlineStr">
        <is>
          <t>11:15</t>
        </is>
      </c>
      <c r="E5930" s="4" t="inlineStr">
        <is>
          <t>28.12.2024</t>
        </is>
      </c>
      <c r="F5930" t="inlineStr">
        <is>
          <t>20:35</t>
        </is>
      </c>
      <c r="G5930" s="5" t="n">
        <v>38.66667</v>
      </c>
      <c r="H5930" t="inlineStr">
        <is>
          <t>Inbound</t>
        </is>
      </c>
      <c r="I5930" s="6" t="n">
        <v>0</v>
      </c>
      <c r="J5930" s="6" t="n">
        <v>0</v>
      </c>
      <c r="K5930" s="6" t="n">
        <v>0</v>
      </c>
      <c r="L5930" s="6">
        <f>I5930+J5930+K5930</f>
        <v/>
      </c>
      <c r="M5930" s="6" t="n">
        <v>1</v>
      </c>
      <c r="P5930" t="inlineStr">
        <is>
          <t>Ja</t>
        </is>
      </c>
      <c r="T5930" t="inlineStr">
        <is>
          <t>BUD</t>
        </is>
      </c>
      <c r="U5930">
        <f>VLOOKUP(T5930,Destinations!$A$2:$C$550,2,0)</f>
        <v/>
      </c>
      <c r="V5930" t="inlineStr">
        <is>
          <t>WCHC</t>
        </is>
      </c>
      <c r="W5930">
        <f>VLOOKUP(V5930,'WCH Kat'!$A$1:$B$150,2,0)</f>
        <v/>
      </c>
    </row>
    <row r="5931">
      <c r="A5931" t="inlineStr">
        <is>
          <t xml:space="preserve">FR </t>
        </is>
      </c>
      <c r="B5931" t="inlineStr">
        <is>
          <t>FR 5532</t>
        </is>
      </c>
      <c r="C5931" s="4" t="inlineStr">
        <is>
          <t>30.12.2024</t>
        </is>
      </c>
      <c r="D5931" t="inlineStr">
        <is>
          <t>11:30</t>
        </is>
      </c>
      <c r="E5931" s="4" t="inlineStr">
        <is>
          <t>28.12.2024</t>
        </is>
      </c>
      <c r="F5931" t="inlineStr">
        <is>
          <t>19:25</t>
        </is>
      </c>
      <c r="G5931" s="5" t="n">
        <v>40.08333</v>
      </c>
      <c r="H5931" t="inlineStr">
        <is>
          <t>Outbound</t>
        </is>
      </c>
      <c r="I5931" s="6" t="n">
        <v>0</v>
      </c>
      <c r="J5931" s="6" t="n">
        <v>0</v>
      </c>
      <c r="K5931" s="6" t="n">
        <v>0</v>
      </c>
      <c r="L5931" s="6">
        <f>I5931+J5931+K5931</f>
        <v/>
      </c>
      <c r="M5931" s="6" t="n">
        <v>1</v>
      </c>
      <c r="P5931" t="inlineStr">
        <is>
          <t>Ja</t>
        </is>
      </c>
      <c r="T5931" t="inlineStr">
        <is>
          <t>BGY</t>
        </is>
      </c>
      <c r="U5931">
        <f>VLOOKUP(T5931,Destinations!$A$2:$C$550,2,0)</f>
        <v/>
      </c>
      <c r="V5931" t="inlineStr">
        <is>
          <t>WCHC</t>
        </is>
      </c>
      <c r="W5931">
        <f>VLOOKUP(V5931,'WCH Kat'!$A$1:$B$150,2,0)</f>
        <v/>
      </c>
    </row>
    <row r="5932">
      <c r="A5932" t="inlineStr">
        <is>
          <t xml:space="preserve">FR </t>
        </is>
      </c>
      <c r="B5932" t="inlineStr">
        <is>
          <t>FR 5532</t>
        </is>
      </c>
      <c r="C5932" s="4" t="inlineStr">
        <is>
          <t>30.12.2024</t>
        </is>
      </c>
      <c r="D5932" t="inlineStr">
        <is>
          <t>11:30</t>
        </is>
      </c>
      <c r="E5932" s="4" t="inlineStr">
        <is>
          <t>28.12.2024</t>
        </is>
      </c>
      <c r="F5932" t="inlineStr">
        <is>
          <t>19:25</t>
        </is>
      </c>
      <c r="G5932" s="5" t="n">
        <v>40.08333</v>
      </c>
      <c r="H5932" t="inlineStr">
        <is>
          <t>Outbound</t>
        </is>
      </c>
      <c r="I5932" s="6" t="n">
        <v>0</v>
      </c>
      <c r="J5932" s="6" t="n">
        <v>0</v>
      </c>
      <c r="K5932" s="6" t="n">
        <v>0</v>
      </c>
      <c r="L5932" s="6">
        <f>I5932+J5932+K5932</f>
        <v/>
      </c>
      <c r="M5932" s="6" t="n">
        <v>1</v>
      </c>
      <c r="P5932" t="inlineStr">
        <is>
          <t>Ja</t>
        </is>
      </c>
      <c r="T5932" t="inlineStr">
        <is>
          <t>BGY</t>
        </is>
      </c>
      <c r="U5932">
        <f>VLOOKUP(T5932,Destinations!$A$2:$C$550,2,0)</f>
        <v/>
      </c>
      <c r="V5932" t="inlineStr">
        <is>
          <t>WCHR</t>
        </is>
      </c>
      <c r="W5932">
        <f>VLOOKUP(V5932,'WCH Kat'!$A$1:$B$150,2,0)</f>
        <v/>
      </c>
    </row>
    <row r="5933">
      <c r="A5933" t="inlineStr">
        <is>
          <t xml:space="preserve">FR </t>
        </is>
      </c>
      <c r="B5933" t="inlineStr">
        <is>
          <t>FR 5532</t>
        </is>
      </c>
      <c r="C5933" s="4" t="inlineStr">
        <is>
          <t>30.12.2024</t>
        </is>
      </c>
      <c r="D5933" t="inlineStr">
        <is>
          <t>11:30</t>
        </is>
      </c>
      <c r="E5933" s="4" t="inlineStr">
        <is>
          <t>28.12.2024</t>
        </is>
      </c>
      <c r="F5933" t="inlineStr">
        <is>
          <t>19:25</t>
        </is>
      </c>
      <c r="G5933" s="5" t="n">
        <v>40.08333</v>
      </c>
      <c r="H5933" t="inlineStr">
        <is>
          <t>Outbound</t>
        </is>
      </c>
      <c r="I5933" s="6" t="n">
        <v>0</v>
      </c>
      <c r="J5933" s="6" t="n">
        <v>0</v>
      </c>
      <c r="K5933" s="6" t="n">
        <v>0</v>
      </c>
      <c r="L5933" s="6">
        <f>I5933+J5933+K5933</f>
        <v/>
      </c>
      <c r="M5933" s="6" t="n">
        <v>1</v>
      </c>
      <c r="P5933" t="inlineStr">
        <is>
          <t>Ja</t>
        </is>
      </c>
      <c r="T5933" t="inlineStr">
        <is>
          <t>BGY</t>
        </is>
      </c>
      <c r="U5933">
        <f>VLOOKUP(T5933,Destinations!$A$2:$C$550,2,0)</f>
        <v/>
      </c>
      <c r="V5933" t="inlineStr">
        <is>
          <t>WCHC</t>
        </is>
      </c>
      <c r="W5933">
        <f>VLOOKUP(V5933,'WCH Kat'!$A$1:$B$150,2,0)</f>
        <v/>
      </c>
    </row>
    <row r="5934">
      <c r="A5934" t="inlineStr">
        <is>
          <t xml:space="preserve">PC </t>
        </is>
      </c>
      <c r="B5934" t="inlineStr">
        <is>
          <t>PC 1012</t>
        </is>
      </c>
      <c r="C5934" s="4" t="inlineStr">
        <is>
          <t>30.12.2024</t>
        </is>
      </c>
      <c r="D5934" t="inlineStr">
        <is>
          <t>11:35</t>
        </is>
      </c>
      <c r="E5934" s="4" t="inlineStr">
        <is>
          <t>28.12.2024</t>
        </is>
      </c>
      <c r="F5934" t="inlineStr">
        <is>
          <t>09:45</t>
        </is>
      </c>
      <c r="G5934" s="5" t="n">
        <v>49.83333</v>
      </c>
      <c r="H5934" t="inlineStr">
        <is>
          <t>Outbound</t>
        </is>
      </c>
      <c r="I5934" s="6" t="n">
        <v>0</v>
      </c>
      <c r="J5934" s="6" t="n">
        <v>0</v>
      </c>
      <c r="K5934" s="6" t="n">
        <v>0</v>
      </c>
      <c r="L5934" s="6">
        <f>I5934+J5934+K5934</f>
        <v/>
      </c>
      <c r="M5934" s="6" t="n">
        <v>1</v>
      </c>
      <c r="P5934" t="inlineStr">
        <is>
          <t>Ja</t>
        </is>
      </c>
      <c r="T5934" t="inlineStr">
        <is>
          <t>SAW</t>
        </is>
      </c>
      <c r="U5934">
        <f>VLOOKUP(T5934,Destinations!$A$2:$C$550,2,0)</f>
        <v/>
      </c>
      <c r="V5934" t="inlineStr">
        <is>
          <t>WCHS</t>
        </is>
      </c>
      <c r="W5934">
        <f>VLOOKUP(V5934,'WCH Kat'!$A$1:$B$150,2,0)</f>
        <v/>
      </c>
    </row>
    <row r="5935">
      <c r="A5935" t="inlineStr">
        <is>
          <t xml:space="preserve">PC </t>
        </is>
      </c>
      <c r="B5935" t="inlineStr">
        <is>
          <t>PC 1012</t>
        </is>
      </c>
      <c r="C5935" s="4" t="inlineStr">
        <is>
          <t>30.12.2024</t>
        </is>
      </c>
      <c r="D5935" t="inlineStr">
        <is>
          <t>11:35</t>
        </is>
      </c>
      <c r="E5935" s="4" t="inlineStr">
        <is>
          <t>28.12.2024</t>
        </is>
      </c>
      <c r="F5935" t="inlineStr">
        <is>
          <t>09:45</t>
        </is>
      </c>
      <c r="G5935" s="5" t="n">
        <v>49.83333</v>
      </c>
      <c r="H5935" t="inlineStr">
        <is>
          <t>Outbound</t>
        </is>
      </c>
      <c r="I5935" s="6" t="n">
        <v>0</v>
      </c>
      <c r="J5935" s="6" t="n">
        <v>0</v>
      </c>
      <c r="K5935" s="6" t="n">
        <v>0</v>
      </c>
      <c r="L5935" s="6">
        <f>I5935+J5935+K5935</f>
        <v/>
      </c>
      <c r="M5935" s="6" t="n">
        <v>1</v>
      </c>
      <c r="P5935" t="inlineStr">
        <is>
          <t>Ja</t>
        </is>
      </c>
      <c r="T5935" t="inlineStr">
        <is>
          <t>SAW</t>
        </is>
      </c>
      <c r="U5935">
        <f>VLOOKUP(T5935,Destinations!$A$2:$C$550,2,0)</f>
        <v/>
      </c>
      <c r="V5935" t="inlineStr">
        <is>
          <t>WCHR</t>
        </is>
      </c>
      <c r="W5935">
        <f>VLOOKUP(V5935,'WCH Kat'!$A$1:$B$150,2,0)</f>
        <v/>
      </c>
    </row>
    <row r="5936">
      <c r="A5936" t="inlineStr">
        <is>
          <t xml:space="preserve">PC </t>
        </is>
      </c>
      <c r="B5936" t="inlineStr">
        <is>
          <t>PC 1012</t>
        </is>
      </c>
      <c r="C5936" s="4" t="inlineStr">
        <is>
          <t>30.12.2024</t>
        </is>
      </c>
      <c r="D5936" t="inlineStr">
        <is>
          <t>11:35</t>
        </is>
      </c>
      <c r="E5936" s="4" t="inlineStr">
        <is>
          <t>28.12.2024</t>
        </is>
      </c>
      <c r="F5936" t="inlineStr">
        <is>
          <t>09:45</t>
        </is>
      </c>
      <c r="G5936" s="5" t="n">
        <v>49.83333</v>
      </c>
      <c r="H5936" t="inlineStr">
        <is>
          <t>Outbound</t>
        </is>
      </c>
      <c r="I5936" s="6" t="n">
        <v>0</v>
      </c>
      <c r="J5936" s="6" t="n">
        <v>0</v>
      </c>
      <c r="K5936" s="6" t="n">
        <v>0</v>
      </c>
      <c r="L5936" s="6">
        <f>I5936+J5936+K5936</f>
        <v/>
      </c>
      <c r="M5936" s="6" t="n">
        <v>1</v>
      </c>
      <c r="P5936" t="inlineStr">
        <is>
          <t>Ja</t>
        </is>
      </c>
      <c r="T5936" t="inlineStr">
        <is>
          <t>SAW</t>
        </is>
      </c>
      <c r="U5936">
        <f>VLOOKUP(T5936,Destinations!$A$2:$C$550,2,0)</f>
        <v/>
      </c>
      <c r="V5936" t="inlineStr">
        <is>
          <t>WCHS</t>
        </is>
      </c>
      <c r="W5936">
        <f>VLOOKUP(V5936,'WCH Kat'!$A$1:$B$150,2,0)</f>
        <v/>
      </c>
    </row>
    <row r="5937">
      <c r="A5937" t="inlineStr">
        <is>
          <t xml:space="preserve">PC </t>
        </is>
      </c>
      <c r="B5937" t="inlineStr">
        <is>
          <t>PC 1012</t>
        </is>
      </c>
      <c r="C5937" s="4" t="inlineStr">
        <is>
          <t>30.12.2024</t>
        </is>
      </c>
      <c r="D5937" t="inlineStr">
        <is>
          <t>11:35</t>
        </is>
      </c>
      <c r="E5937" s="4" t="inlineStr">
        <is>
          <t>28.12.2024</t>
        </is>
      </c>
      <c r="F5937" t="inlineStr">
        <is>
          <t>09:45</t>
        </is>
      </c>
      <c r="G5937" s="5" t="n">
        <v>49.83333</v>
      </c>
      <c r="H5937" t="inlineStr">
        <is>
          <t>Outbound</t>
        </is>
      </c>
      <c r="I5937" s="6" t="n">
        <v>0</v>
      </c>
      <c r="J5937" s="6" t="n">
        <v>0</v>
      </c>
      <c r="K5937" s="6" t="n">
        <v>0</v>
      </c>
      <c r="L5937" s="6">
        <f>I5937+J5937+K5937</f>
        <v/>
      </c>
      <c r="M5937" s="6" t="n">
        <v>1</v>
      </c>
      <c r="P5937" t="inlineStr">
        <is>
          <t>Ja</t>
        </is>
      </c>
      <c r="T5937" t="inlineStr">
        <is>
          <t>SAW</t>
        </is>
      </c>
      <c r="U5937">
        <f>VLOOKUP(T5937,Destinations!$A$2:$C$550,2,0)</f>
        <v/>
      </c>
      <c r="V5937" t="inlineStr">
        <is>
          <t>WCHS</t>
        </is>
      </c>
      <c r="W5937">
        <f>VLOOKUP(V5937,'WCH Kat'!$A$1:$B$150,2,0)</f>
        <v/>
      </c>
    </row>
    <row r="5938">
      <c r="A5938" t="inlineStr">
        <is>
          <t xml:space="preserve">PC </t>
        </is>
      </c>
      <c r="B5938" t="inlineStr">
        <is>
          <t>PC 1012</t>
        </is>
      </c>
      <c r="C5938" s="4" t="inlineStr">
        <is>
          <t>30.12.2024</t>
        </is>
      </c>
      <c r="D5938" t="inlineStr">
        <is>
          <t>11:35</t>
        </is>
      </c>
      <c r="E5938" s="4" t="inlineStr">
        <is>
          <t>28.12.2024</t>
        </is>
      </c>
      <c r="F5938" t="inlineStr">
        <is>
          <t>09:45</t>
        </is>
      </c>
      <c r="G5938" s="5" t="n">
        <v>49.83333</v>
      </c>
      <c r="H5938" t="inlineStr">
        <is>
          <t>Outbound</t>
        </is>
      </c>
      <c r="I5938" s="6" t="n">
        <v>0</v>
      </c>
      <c r="J5938" s="6" t="n">
        <v>0</v>
      </c>
      <c r="K5938" s="6" t="n">
        <v>0</v>
      </c>
      <c r="L5938" s="6">
        <f>I5938+J5938+K5938</f>
        <v/>
      </c>
      <c r="M5938" s="6" t="n">
        <v>1</v>
      </c>
      <c r="P5938" t="inlineStr">
        <is>
          <t>Ja</t>
        </is>
      </c>
      <c r="T5938" t="inlineStr">
        <is>
          <t>SAW</t>
        </is>
      </c>
      <c r="U5938">
        <f>VLOOKUP(T5938,Destinations!$A$2:$C$550,2,0)</f>
        <v/>
      </c>
      <c r="V5938" t="inlineStr">
        <is>
          <t>WCHR</t>
        </is>
      </c>
      <c r="W5938">
        <f>VLOOKUP(V5938,'WCH Kat'!$A$1:$B$150,2,0)</f>
        <v/>
      </c>
    </row>
    <row r="5939">
      <c r="A5939" t="inlineStr">
        <is>
          <t xml:space="preserve">BA </t>
        </is>
      </c>
      <c r="B5939" t="inlineStr">
        <is>
          <t>BA  997</t>
        </is>
      </c>
      <c r="C5939" s="4" t="inlineStr">
        <is>
          <t>30.12.2024</t>
        </is>
      </c>
      <c r="D5939" t="inlineStr">
        <is>
          <t>11:35</t>
        </is>
      </c>
      <c r="E5939" s="4" t="inlineStr">
        <is>
          <t>28.12.2024</t>
        </is>
      </c>
      <c r="F5939" t="inlineStr">
        <is>
          <t>22:40</t>
        </is>
      </c>
      <c r="G5939" s="5" t="n">
        <v>36.91667</v>
      </c>
      <c r="H5939" t="inlineStr">
        <is>
          <t>Outbound</t>
        </is>
      </c>
      <c r="I5939" s="6" t="n">
        <v>0</v>
      </c>
      <c r="J5939" s="6" t="n">
        <v>0</v>
      </c>
      <c r="K5939" s="6" t="n">
        <v>0</v>
      </c>
      <c r="L5939" s="6">
        <f>I5939+J5939+K5939</f>
        <v/>
      </c>
      <c r="M5939" s="6" t="n">
        <v>1</v>
      </c>
      <c r="P5939" t="inlineStr">
        <is>
          <t>Ja</t>
        </is>
      </c>
      <c r="T5939" t="inlineStr">
        <is>
          <t>LHR</t>
        </is>
      </c>
      <c r="U5939">
        <f>VLOOKUP(T5939,Destinations!$A$2:$C$550,2,0)</f>
        <v/>
      </c>
      <c r="V5939" t="inlineStr">
        <is>
          <t>WCHR</t>
        </is>
      </c>
      <c r="W5939">
        <f>VLOOKUP(V5939,'WCH Kat'!$A$1:$B$150,2,0)</f>
        <v/>
      </c>
    </row>
    <row r="5940">
      <c r="A5940" t="inlineStr">
        <is>
          <t xml:space="preserve">BA </t>
        </is>
      </c>
      <c r="B5940" t="inlineStr">
        <is>
          <t>BA  997</t>
        </is>
      </c>
      <c r="C5940" s="4" t="inlineStr">
        <is>
          <t>30.12.2024</t>
        </is>
      </c>
      <c r="D5940" t="inlineStr">
        <is>
          <t>11:35</t>
        </is>
      </c>
      <c r="E5940" s="4" t="inlineStr">
        <is>
          <t>28.12.2024</t>
        </is>
      </c>
      <c r="F5940" t="inlineStr">
        <is>
          <t>22:40</t>
        </is>
      </c>
      <c r="G5940" s="5" t="n">
        <v>36.91667</v>
      </c>
      <c r="H5940" t="inlineStr">
        <is>
          <t>Outbound</t>
        </is>
      </c>
      <c r="I5940" s="6" t="n">
        <v>0</v>
      </c>
      <c r="J5940" s="6" t="n">
        <v>0</v>
      </c>
      <c r="K5940" s="6" t="n">
        <v>0</v>
      </c>
      <c r="L5940" s="6">
        <f>I5940+J5940+K5940</f>
        <v/>
      </c>
      <c r="M5940" s="6" t="n">
        <v>1</v>
      </c>
      <c r="P5940" t="inlineStr">
        <is>
          <t>Ja</t>
        </is>
      </c>
      <c r="T5940" t="inlineStr">
        <is>
          <t>LHR</t>
        </is>
      </c>
      <c r="U5940">
        <f>VLOOKUP(T5940,Destinations!$A$2:$C$550,2,0)</f>
        <v/>
      </c>
      <c r="V5940" t="inlineStr">
        <is>
          <t>WCHR</t>
        </is>
      </c>
      <c r="W5940">
        <f>VLOOKUP(V5940,'WCH Kat'!$A$1:$B$150,2,0)</f>
        <v/>
      </c>
    </row>
    <row r="5941">
      <c r="A5941" t="inlineStr">
        <is>
          <t xml:space="preserve">BA </t>
        </is>
      </c>
      <c r="B5941" t="inlineStr">
        <is>
          <t>BA  997</t>
        </is>
      </c>
      <c r="C5941" s="4" t="inlineStr">
        <is>
          <t>30.12.2024</t>
        </is>
      </c>
      <c r="D5941" t="inlineStr">
        <is>
          <t>11:35</t>
        </is>
      </c>
      <c r="E5941" s="4" t="inlineStr">
        <is>
          <t>28.12.2024</t>
        </is>
      </c>
      <c r="F5941" t="inlineStr">
        <is>
          <t>22:40</t>
        </is>
      </c>
      <c r="G5941" s="5" t="n">
        <v>36.91667</v>
      </c>
      <c r="H5941" t="inlineStr">
        <is>
          <t>Outbound</t>
        </is>
      </c>
      <c r="I5941" s="6" t="n">
        <v>0</v>
      </c>
      <c r="J5941" s="6" t="n">
        <v>0</v>
      </c>
      <c r="K5941" s="6" t="n">
        <v>0</v>
      </c>
      <c r="L5941" s="6">
        <f>I5941+J5941+K5941</f>
        <v/>
      </c>
      <c r="M5941" s="6" t="n">
        <v>1</v>
      </c>
      <c r="P5941" t="inlineStr">
        <is>
          <t>Ja</t>
        </is>
      </c>
      <c r="T5941" t="inlineStr">
        <is>
          <t>LHR</t>
        </is>
      </c>
      <c r="U5941">
        <f>VLOOKUP(T5941,Destinations!$A$2:$C$550,2,0)</f>
        <v/>
      </c>
      <c r="V5941" t="inlineStr">
        <is>
          <t>BLND,SVAN</t>
        </is>
      </c>
      <c r="W5941">
        <f>VLOOKUP(V5941,'WCH Kat'!$A$1:$B$150,2,0)</f>
        <v/>
      </c>
    </row>
    <row r="5942">
      <c r="A5942" t="inlineStr">
        <is>
          <t xml:space="preserve">BA </t>
        </is>
      </c>
      <c r="B5942" t="inlineStr">
        <is>
          <t>BA  997</t>
        </is>
      </c>
      <c r="C5942" s="4" t="inlineStr">
        <is>
          <t>30.12.2024</t>
        </is>
      </c>
      <c r="D5942" t="inlineStr">
        <is>
          <t>11:35</t>
        </is>
      </c>
      <c r="E5942" s="4" t="inlineStr">
        <is>
          <t>28.12.2024</t>
        </is>
      </c>
      <c r="F5942" t="inlineStr">
        <is>
          <t>22:40</t>
        </is>
      </c>
      <c r="G5942" s="5" t="n">
        <v>36.91667</v>
      </c>
      <c r="H5942" t="inlineStr">
        <is>
          <t>Outbound</t>
        </is>
      </c>
      <c r="I5942" s="6" t="n">
        <v>0</v>
      </c>
      <c r="J5942" s="6" t="n">
        <v>0</v>
      </c>
      <c r="K5942" s="6" t="n">
        <v>0</v>
      </c>
      <c r="L5942" s="6">
        <f>I5942+J5942+K5942</f>
        <v/>
      </c>
      <c r="M5942" s="6" t="n">
        <v>1</v>
      </c>
      <c r="P5942" t="inlineStr">
        <is>
          <t>Ja</t>
        </is>
      </c>
      <c r="T5942" t="inlineStr">
        <is>
          <t>LHR</t>
        </is>
      </c>
      <c r="U5942">
        <f>VLOOKUP(T5942,Destinations!$A$2:$C$550,2,0)</f>
        <v/>
      </c>
      <c r="V5942" t="inlineStr">
        <is>
          <t>DPNA</t>
        </is>
      </c>
      <c r="W5942">
        <f>VLOOKUP(V5942,'WCH Kat'!$A$1:$B$150,2,0)</f>
        <v/>
      </c>
    </row>
    <row r="5943">
      <c r="A5943" t="inlineStr">
        <is>
          <t xml:space="preserve">BA </t>
        </is>
      </c>
      <c r="B5943" t="inlineStr">
        <is>
          <t>BA  997</t>
        </is>
      </c>
      <c r="C5943" s="4" t="inlineStr">
        <is>
          <t>30.12.2024</t>
        </is>
      </c>
      <c r="D5943" t="inlineStr">
        <is>
          <t>11:35</t>
        </is>
      </c>
      <c r="E5943" s="4" t="inlineStr">
        <is>
          <t>30.12.2024</t>
        </is>
      </c>
      <c r="F5943" t="inlineStr">
        <is>
          <t>09:25</t>
        </is>
      </c>
      <c r="G5943" s="5" t="n">
        <v>2.16667</v>
      </c>
      <c r="H5943" t="inlineStr">
        <is>
          <t>Outbound</t>
        </is>
      </c>
      <c r="I5943" s="6" t="n">
        <v>0</v>
      </c>
      <c r="J5943" s="6" t="n">
        <v>1</v>
      </c>
      <c r="K5943" s="6" t="n">
        <v>0</v>
      </c>
      <c r="L5943" s="6">
        <f>I5943+J5943+K5943</f>
        <v/>
      </c>
      <c r="M5943" s="6" t="n">
        <v>0</v>
      </c>
      <c r="Q5943" t="inlineStr">
        <is>
          <t>Ja</t>
        </is>
      </c>
      <c r="T5943" t="inlineStr">
        <is>
          <t>LHR</t>
        </is>
      </c>
      <c r="U5943">
        <f>VLOOKUP(T5943,Destinations!$A$2:$C$550,2,0)</f>
        <v/>
      </c>
      <c r="V5943" t="inlineStr">
        <is>
          <t>WCHR</t>
        </is>
      </c>
      <c r="W5943">
        <f>VLOOKUP(V5943,'WCH Kat'!$A$1:$B$150,2,0)</f>
        <v/>
      </c>
    </row>
    <row r="5944">
      <c r="A5944" t="inlineStr">
        <is>
          <t xml:space="preserve">PC </t>
        </is>
      </c>
      <c r="B5944" t="inlineStr">
        <is>
          <t>PC 1012</t>
        </is>
      </c>
      <c r="C5944" s="4" t="inlineStr">
        <is>
          <t>30.12.2024</t>
        </is>
      </c>
      <c r="D5944" t="inlineStr">
        <is>
          <t>11:35</t>
        </is>
      </c>
      <c r="E5944" s="4" t="inlineStr">
        <is>
          <t>30.12.2024</t>
        </is>
      </c>
      <c r="F5944" t="inlineStr">
        <is>
          <t>09:35</t>
        </is>
      </c>
      <c r="G5944" s="5" t="n">
        <v>2</v>
      </c>
      <c r="H5944" t="inlineStr">
        <is>
          <t>Outbound</t>
        </is>
      </c>
      <c r="I5944" s="6" t="n">
        <v>0</v>
      </c>
      <c r="J5944" s="6" t="n">
        <v>1</v>
      </c>
      <c r="K5944" s="6" t="n">
        <v>0</v>
      </c>
      <c r="L5944" s="6">
        <f>I5944+J5944+K5944</f>
        <v/>
      </c>
      <c r="M5944" s="6" t="n">
        <v>0</v>
      </c>
      <c r="Q5944" t="inlineStr">
        <is>
          <t>Ja</t>
        </is>
      </c>
      <c r="T5944" t="inlineStr">
        <is>
          <t>SAW</t>
        </is>
      </c>
      <c r="U5944">
        <f>VLOOKUP(T5944,Destinations!$A$2:$C$550,2,0)</f>
        <v/>
      </c>
      <c r="V5944" t="inlineStr">
        <is>
          <t>WCHS</t>
        </is>
      </c>
      <c r="W5944">
        <f>VLOOKUP(V5944,'WCH Kat'!$A$1:$B$150,2,0)</f>
        <v/>
      </c>
    </row>
    <row r="5945">
      <c r="A5945" t="inlineStr">
        <is>
          <t xml:space="preserve">EW </t>
        </is>
      </c>
      <c r="B5945" t="inlineStr">
        <is>
          <t>EW  252</t>
        </is>
      </c>
      <c r="C5945" s="4" t="inlineStr">
        <is>
          <t>30.12.2024</t>
        </is>
      </c>
      <c r="D5945" t="inlineStr">
        <is>
          <t>11:45</t>
        </is>
      </c>
      <c r="E5945" s="4" t="inlineStr">
        <is>
          <t>28.12.2024</t>
        </is>
      </c>
      <c r="F5945" t="inlineStr">
        <is>
          <t>22:50</t>
        </is>
      </c>
      <c r="G5945" s="5" t="n">
        <v>36.91667</v>
      </c>
      <c r="H5945" t="inlineStr">
        <is>
          <t>Outbound</t>
        </is>
      </c>
      <c r="I5945" s="6" t="n">
        <v>0</v>
      </c>
      <c r="J5945" s="6" t="n">
        <v>0</v>
      </c>
      <c r="K5945" s="6" t="n">
        <v>0</v>
      </c>
      <c r="L5945" s="6">
        <f>I5945+J5945+K5945</f>
        <v/>
      </c>
      <c r="M5945" s="6" t="n">
        <v>1</v>
      </c>
      <c r="P5945" t="inlineStr">
        <is>
          <t>Ja</t>
        </is>
      </c>
      <c r="T5945" t="inlineStr">
        <is>
          <t>TFS</t>
        </is>
      </c>
      <c r="U5945">
        <f>VLOOKUP(T5945,Destinations!$A$2:$C$550,2,0)</f>
        <v/>
      </c>
      <c r="V5945" t="inlineStr">
        <is>
          <t>WCHR</t>
        </is>
      </c>
      <c r="W5945">
        <f>VLOOKUP(V5945,'WCH Kat'!$A$1:$B$150,2,0)</f>
        <v/>
      </c>
    </row>
    <row r="5946">
      <c r="A5946" t="inlineStr">
        <is>
          <t xml:space="preserve">EW </t>
        </is>
      </c>
      <c r="B5946" t="inlineStr">
        <is>
          <t>EW  252</t>
        </is>
      </c>
      <c r="C5946" s="4" t="inlineStr">
        <is>
          <t>30.12.2024</t>
        </is>
      </c>
      <c r="D5946" t="inlineStr">
        <is>
          <t>11:45</t>
        </is>
      </c>
      <c r="E5946" s="4" t="inlineStr">
        <is>
          <t>28.12.2024</t>
        </is>
      </c>
      <c r="F5946" t="inlineStr">
        <is>
          <t>22:50</t>
        </is>
      </c>
      <c r="G5946" s="5" t="n">
        <v>36.91667</v>
      </c>
      <c r="H5946" t="inlineStr">
        <is>
          <t>Outbound</t>
        </is>
      </c>
      <c r="I5946" s="6" t="n">
        <v>0</v>
      </c>
      <c r="J5946" s="6" t="n">
        <v>0</v>
      </c>
      <c r="K5946" s="6" t="n">
        <v>0</v>
      </c>
      <c r="L5946" s="6">
        <f>I5946+J5946+K5946</f>
        <v/>
      </c>
      <c r="M5946" s="6" t="n">
        <v>1</v>
      </c>
      <c r="P5946" t="inlineStr">
        <is>
          <t>Ja</t>
        </is>
      </c>
      <c r="T5946" t="inlineStr">
        <is>
          <t>TFS</t>
        </is>
      </c>
      <c r="U5946">
        <f>VLOOKUP(T5946,Destinations!$A$2:$C$550,2,0)</f>
        <v/>
      </c>
      <c r="V5946" t="inlineStr">
        <is>
          <t>WCHR</t>
        </is>
      </c>
      <c r="W5946">
        <f>VLOOKUP(V5946,'WCH Kat'!$A$1:$B$150,2,0)</f>
        <v/>
      </c>
    </row>
    <row r="5947">
      <c r="A5947" t="inlineStr">
        <is>
          <t xml:space="preserve">TK </t>
        </is>
      </c>
      <c r="B5947" t="inlineStr">
        <is>
          <t>TK 1672</t>
        </is>
      </c>
      <c r="C5947" s="4" t="inlineStr">
        <is>
          <t>30.12.2024</t>
        </is>
      </c>
      <c r="D5947" t="inlineStr">
        <is>
          <t>11:45</t>
        </is>
      </c>
      <c r="E5947" s="4" t="inlineStr">
        <is>
          <t>28.12.2024</t>
        </is>
      </c>
      <c r="F5947" t="inlineStr">
        <is>
          <t>11:50</t>
        </is>
      </c>
      <c r="G5947" s="5" t="n">
        <v>47.91667</v>
      </c>
      <c r="H5947" t="inlineStr">
        <is>
          <t>Outbound</t>
        </is>
      </c>
      <c r="I5947" s="6" t="n">
        <v>0</v>
      </c>
      <c r="J5947" s="6" t="n">
        <v>0</v>
      </c>
      <c r="K5947" s="6" t="n">
        <v>0</v>
      </c>
      <c r="L5947" s="6">
        <f>I5947+J5947+K5947</f>
        <v/>
      </c>
      <c r="M5947" s="6" t="n">
        <v>1</v>
      </c>
      <c r="N5947" t="inlineStr">
        <is>
          <t>Ja</t>
        </is>
      </c>
      <c r="T5947" t="inlineStr">
        <is>
          <t>Istanbul-Atatürk</t>
        </is>
      </c>
      <c r="U5947">
        <f>VLOOKUP(T5947,Destinations!$A$2:$C$550,2,0)</f>
        <v/>
      </c>
      <c r="V5947" t="inlineStr">
        <is>
          <t>WCHR</t>
        </is>
      </c>
      <c r="W5947">
        <f>VLOOKUP(V5947,'WCH Kat'!$A$1:$B$150,2,0)</f>
        <v/>
      </c>
    </row>
    <row r="5948">
      <c r="A5948" t="inlineStr">
        <is>
          <t xml:space="preserve">EW </t>
        </is>
      </c>
      <c r="B5948" t="inlineStr">
        <is>
          <t>EW  461</t>
        </is>
      </c>
      <c r="C5948" s="4" t="inlineStr">
        <is>
          <t>30.12.2024</t>
        </is>
      </c>
      <c r="D5948" t="inlineStr">
        <is>
          <t>12:05</t>
        </is>
      </c>
      <c r="E5948" s="4" t="inlineStr">
        <is>
          <t>28.12.2024</t>
        </is>
      </c>
      <c r="F5948" t="inlineStr">
        <is>
          <t>21:50</t>
        </is>
      </c>
      <c r="G5948" s="5" t="n">
        <v>38.25</v>
      </c>
      <c r="H5948" t="inlineStr">
        <is>
          <t>Inbound</t>
        </is>
      </c>
      <c r="I5948" s="6" t="n">
        <v>0</v>
      </c>
      <c r="J5948" s="6" t="n">
        <v>0</v>
      </c>
      <c r="K5948" s="6" t="n">
        <v>0</v>
      </c>
      <c r="L5948" s="6">
        <f>I5948+J5948+K5948</f>
        <v/>
      </c>
      <c r="M5948" s="6" t="n">
        <v>1</v>
      </c>
      <c r="P5948" t="inlineStr">
        <is>
          <t>Ja</t>
        </is>
      </c>
      <c r="T5948" t="inlineStr">
        <is>
          <t>LHR</t>
        </is>
      </c>
      <c r="U5948">
        <f>VLOOKUP(T5948,Destinations!$A$2:$C$550,2,0)</f>
        <v/>
      </c>
      <c r="V5948" t="inlineStr">
        <is>
          <t>WCHS</t>
        </is>
      </c>
      <c r="W5948">
        <f>VLOOKUP(V5948,'WCH Kat'!$A$1:$B$150,2,0)</f>
        <v/>
      </c>
    </row>
    <row r="5949">
      <c r="A5949" t="inlineStr">
        <is>
          <t xml:space="preserve">EW </t>
        </is>
      </c>
      <c r="B5949" t="inlineStr">
        <is>
          <t>EW  461</t>
        </is>
      </c>
      <c r="C5949" s="4" t="inlineStr">
        <is>
          <t>30.12.2024</t>
        </is>
      </c>
      <c r="D5949" t="inlineStr">
        <is>
          <t>12:18</t>
        </is>
      </c>
      <c r="E5949" s="4" t="inlineStr">
        <is>
          <t>28.12.2024</t>
        </is>
      </c>
      <c r="F5949" t="inlineStr">
        <is>
          <t>21:50</t>
        </is>
      </c>
      <c r="G5949" s="5" t="n">
        <v>38.46667</v>
      </c>
      <c r="H5949" t="inlineStr">
        <is>
          <t>Inbound</t>
        </is>
      </c>
      <c r="I5949" s="6" t="n">
        <v>0</v>
      </c>
      <c r="J5949" s="6" t="n">
        <v>0</v>
      </c>
      <c r="K5949" s="6" t="n">
        <v>0</v>
      </c>
      <c r="L5949" s="6">
        <f>I5949+J5949+K5949</f>
        <v/>
      </c>
      <c r="M5949" s="6" t="n">
        <v>1</v>
      </c>
      <c r="P5949" t="inlineStr">
        <is>
          <t>Ja</t>
        </is>
      </c>
      <c r="T5949" t="inlineStr">
        <is>
          <t>LHR</t>
        </is>
      </c>
      <c r="U5949">
        <f>VLOOKUP(T5949,Destinations!$A$2:$C$550,2,0)</f>
        <v/>
      </c>
      <c r="V5949" t="inlineStr">
        <is>
          <t>WCHS</t>
        </is>
      </c>
      <c r="W5949">
        <f>VLOOKUP(V5949,'WCH Kat'!$A$1:$B$150,2,0)</f>
        <v/>
      </c>
    </row>
    <row r="5950">
      <c r="A5950" t="inlineStr">
        <is>
          <t xml:space="preserve">EW </t>
        </is>
      </c>
      <c r="B5950" t="inlineStr">
        <is>
          <t>EW  584</t>
        </is>
      </c>
      <c r="C5950" s="4" t="inlineStr">
        <is>
          <t>30.12.2024</t>
        </is>
      </c>
      <c r="D5950" t="inlineStr">
        <is>
          <t>12:20</t>
        </is>
      </c>
      <c r="E5950" s="4" t="inlineStr">
        <is>
          <t>28.12.2024</t>
        </is>
      </c>
      <c r="F5950" t="inlineStr">
        <is>
          <t>23:25</t>
        </is>
      </c>
      <c r="G5950" s="5" t="n">
        <v>36.91667</v>
      </c>
      <c r="H5950" t="inlineStr">
        <is>
          <t>Outbound</t>
        </is>
      </c>
      <c r="I5950" s="6" t="n">
        <v>0</v>
      </c>
      <c r="J5950" s="6" t="n">
        <v>0</v>
      </c>
      <c r="K5950" s="6" t="n">
        <v>0</v>
      </c>
      <c r="L5950" s="6">
        <f>I5950+J5950+K5950</f>
        <v/>
      </c>
      <c r="M5950" s="6" t="n">
        <v>1</v>
      </c>
      <c r="P5950" t="inlineStr">
        <is>
          <t>Ja</t>
        </is>
      </c>
      <c r="T5950" t="inlineStr">
        <is>
          <t>PMI</t>
        </is>
      </c>
      <c r="U5950">
        <f>VLOOKUP(T5950,Destinations!$A$2:$C$550,2,0)</f>
        <v/>
      </c>
      <c r="V5950" t="inlineStr">
        <is>
          <t>WCHR</t>
        </is>
      </c>
      <c r="W5950">
        <f>VLOOKUP(V5950,'WCH Kat'!$A$1:$B$150,2,0)</f>
        <v/>
      </c>
    </row>
    <row r="5951">
      <c r="A5951" t="inlineStr">
        <is>
          <t xml:space="preserve">EW </t>
        </is>
      </c>
      <c r="B5951" t="inlineStr">
        <is>
          <t>EW  584</t>
        </is>
      </c>
      <c r="C5951" s="4" t="inlineStr">
        <is>
          <t>30.12.2024</t>
        </is>
      </c>
      <c r="D5951" t="inlineStr">
        <is>
          <t>12:20</t>
        </is>
      </c>
      <c r="E5951" s="4" t="inlineStr">
        <is>
          <t>28.12.2024</t>
        </is>
      </c>
      <c r="F5951" t="inlineStr">
        <is>
          <t>23:25</t>
        </is>
      </c>
      <c r="G5951" s="5" t="n">
        <v>36.91667</v>
      </c>
      <c r="H5951" t="inlineStr">
        <is>
          <t>Outbound</t>
        </is>
      </c>
      <c r="I5951" s="6" t="n">
        <v>0</v>
      </c>
      <c r="J5951" s="6" t="n">
        <v>0</v>
      </c>
      <c r="K5951" s="6" t="n">
        <v>0</v>
      </c>
      <c r="L5951" s="6">
        <f>I5951+J5951+K5951</f>
        <v/>
      </c>
      <c r="M5951" s="6" t="n">
        <v>1</v>
      </c>
      <c r="P5951" t="inlineStr">
        <is>
          <t>Ja</t>
        </is>
      </c>
      <c r="T5951" t="inlineStr">
        <is>
          <t>PMI</t>
        </is>
      </c>
      <c r="U5951">
        <f>VLOOKUP(T5951,Destinations!$A$2:$C$550,2,0)</f>
        <v/>
      </c>
      <c r="V5951" t="inlineStr">
        <is>
          <t>WCHR</t>
        </is>
      </c>
      <c r="W5951">
        <f>VLOOKUP(V5951,'WCH Kat'!$A$1:$B$150,2,0)</f>
        <v/>
      </c>
    </row>
    <row r="5952">
      <c r="A5952" t="inlineStr">
        <is>
          <t xml:space="preserve">EW </t>
        </is>
      </c>
      <c r="B5952" t="inlineStr">
        <is>
          <t>EW  584</t>
        </is>
      </c>
      <c r="C5952" s="4" t="inlineStr">
        <is>
          <t>30.12.2024</t>
        </is>
      </c>
      <c r="D5952" t="inlineStr">
        <is>
          <t>12:20</t>
        </is>
      </c>
      <c r="E5952" s="4" t="inlineStr">
        <is>
          <t>28.12.2024</t>
        </is>
      </c>
      <c r="F5952" t="inlineStr">
        <is>
          <t>23:25</t>
        </is>
      </c>
      <c r="G5952" s="5" t="n">
        <v>36.91667</v>
      </c>
      <c r="H5952" t="inlineStr">
        <is>
          <t>Outbound</t>
        </is>
      </c>
      <c r="I5952" s="6" t="n">
        <v>0</v>
      </c>
      <c r="J5952" s="6" t="n">
        <v>0</v>
      </c>
      <c r="K5952" s="6" t="n">
        <v>0</v>
      </c>
      <c r="L5952" s="6">
        <f>I5952+J5952+K5952</f>
        <v/>
      </c>
      <c r="M5952" s="6" t="n">
        <v>1</v>
      </c>
      <c r="P5952" t="inlineStr">
        <is>
          <t>Ja</t>
        </is>
      </c>
      <c r="T5952" t="inlineStr">
        <is>
          <t>PMI</t>
        </is>
      </c>
      <c r="U5952">
        <f>VLOOKUP(T5952,Destinations!$A$2:$C$550,2,0)</f>
        <v/>
      </c>
      <c r="V5952" t="inlineStr">
        <is>
          <t>WCHR</t>
        </is>
      </c>
      <c r="W5952">
        <f>VLOOKUP(V5952,'WCH Kat'!$A$1:$B$150,2,0)</f>
        <v/>
      </c>
    </row>
    <row r="5953">
      <c r="A5953" t="inlineStr">
        <is>
          <t xml:space="preserve">EW </t>
        </is>
      </c>
      <c r="B5953" t="inlineStr">
        <is>
          <t>EW  584</t>
        </is>
      </c>
      <c r="C5953" s="4" t="inlineStr">
        <is>
          <t>30.12.2024</t>
        </is>
      </c>
      <c r="D5953" t="inlineStr">
        <is>
          <t>12:20</t>
        </is>
      </c>
      <c r="E5953" s="4" t="inlineStr">
        <is>
          <t>28.12.2024</t>
        </is>
      </c>
      <c r="F5953" t="inlineStr">
        <is>
          <t>22:25</t>
        </is>
      </c>
      <c r="G5953" s="5" t="n">
        <v>37.91667</v>
      </c>
      <c r="H5953" t="inlineStr">
        <is>
          <t>Outbound</t>
        </is>
      </c>
      <c r="I5953" s="6" t="n">
        <v>0</v>
      </c>
      <c r="J5953" s="6" t="n">
        <v>0</v>
      </c>
      <c r="K5953" s="6" t="n">
        <v>0</v>
      </c>
      <c r="L5953" s="6">
        <f>I5953+J5953+K5953</f>
        <v/>
      </c>
      <c r="M5953" s="6" t="n">
        <v>1</v>
      </c>
      <c r="Q5953" t="inlineStr">
        <is>
          <t>Ja</t>
        </is>
      </c>
      <c r="T5953" t="inlineStr">
        <is>
          <t>PMI</t>
        </is>
      </c>
      <c r="U5953">
        <f>VLOOKUP(T5953,Destinations!$A$2:$C$550,2,0)</f>
        <v/>
      </c>
      <c r="V5953" t="inlineStr">
        <is>
          <t>WCHS</t>
        </is>
      </c>
      <c r="W5953">
        <f>VLOOKUP(V5953,'WCH Kat'!$A$1:$B$150,2,0)</f>
        <v/>
      </c>
    </row>
    <row r="5954">
      <c r="A5954" t="inlineStr">
        <is>
          <t xml:space="preserve">EW </t>
        </is>
      </c>
      <c r="B5954" t="inlineStr">
        <is>
          <t>EW  584</t>
        </is>
      </c>
      <c r="C5954" s="4" t="inlineStr">
        <is>
          <t>30.12.2024</t>
        </is>
      </c>
      <c r="D5954" t="inlineStr">
        <is>
          <t>12:20</t>
        </is>
      </c>
      <c r="E5954" s="4" t="inlineStr">
        <is>
          <t>28.12.2024</t>
        </is>
      </c>
      <c r="F5954" t="inlineStr">
        <is>
          <t>22:25</t>
        </is>
      </c>
      <c r="G5954" s="5" t="n">
        <v>37.91667</v>
      </c>
      <c r="H5954" t="inlineStr">
        <is>
          <t>Outbound</t>
        </is>
      </c>
      <c r="I5954" s="6" t="n">
        <v>0</v>
      </c>
      <c r="J5954" s="6" t="n">
        <v>0</v>
      </c>
      <c r="K5954" s="6" t="n">
        <v>0</v>
      </c>
      <c r="L5954" s="6">
        <f>I5954+J5954+K5954</f>
        <v/>
      </c>
      <c r="M5954" s="6" t="n">
        <v>1</v>
      </c>
      <c r="Q5954" t="inlineStr">
        <is>
          <t>Ja</t>
        </is>
      </c>
      <c r="T5954" t="inlineStr">
        <is>
          <t>PMI</t>
        </is>
      </c>
      <c r="U5954">
        <f>VLOOKUP(T5954,Destinations!$A$2:$C$550,2,0)</f>
        <v/>
      </c>
      <c r="V5954" t="inlineStr">
        <is>
          <t>WCHS</t>
        </is>
      </c>
      <c r="W5954">
        <f>VLOOKUP(V5954,'WCH Kat'!$A$1:$B$150,2,0)</f>
        <v/>
      </c>
    </row>
    <row r="5955">
      <c r="A5955" t="inlineStr">
        <is>
          <t xml:space="preserve">EW </t>
        </is>
      </c>
      <c r="B5955" t="inlineStr">
        <is>
          <t>EW  242</t>
        </is>
      </c>
      <c r="C5955" s="4" t="inlineStr">
        <is>
          <t>30.12.2024</t>
        </is>
      </c>
      <c r="D5955" t="inlineStr">
        <is>
          <t>12:25</t>
        </is>
      </c>
      <c r="E5955" s="4" t="inlineStr">
        <is>
          <t>28.12.2024</t>
        </is>
      </c>
      <c r="F5955" t="inlineStr">
        <is>
          <t>23:10</t>
        </is>
      </c>
      <c r="G5955" s="5" t="n">
        <v>37.25</v>
      </c>
      <c r="H5955" t="inlineStr">
        <is>
          <t>Outbound</t>
        </is>
      </c>
      <c r="I5955" s="6" t="n">
        <v>0</v>
      </c>
      <c r="J5955" s="6" t="n">
        <v>0</v>
      </c>
      <c r="K5955" s="6" t="n">
        <v>0</v>
      </c>
      <c r="L5955" s="6">
        <f>I5955+J5955+K5955</f>
        <v/>
      </c>
      <c r="M5955" s="6" t="n">
        <v>1</v>
      </c>
      <c r="P5955" t="inlineStr">
        <is>
          <t>Ja</t>
        </is>
      </c>
      <c r="T5955" t="inlineStr">
        <is>
          <t>FUE</t>
        </is>
      </c>
      <c r="U5955">
        <f>VLOOKUP(T5955,Destinations!$A$2:$C$550,2,0)</f>
        <v/>
      </c>
      <c r="V5955" t="inlineStr">
        <is>
          <t>WCHS,WCMP</t>
        </is>
      </c>
      <c r="W5955">
        <f>VLOOKUP(V5955,'WCH Kat'!$A$1:$B$150,2,0)</f>
        <v/>
      </c>
    </row>
    <row r="5956">
      <c r="A5956" t="inlineStr">
        <is>
          <t xml:space="preserve">EW </t>
        </is>
      </c>
      <c r="B5956" t="inlineStr">
        <is>
          <t>EW  242</t>
        </is>
      </c>
      <c r="C5956" s="4" t="inlineStr">
        <is>
          <t>30.12.2024</t>
        </is>
      </c>
      <c r="D5956" t="inlineStr">
        <is>
          <t>12:25</t>
        </is>
      </c>
      <c r="E5956" s="4" t="inlineStr">
        <is>
          <t>28.12.2024</t>
        </is>
      </c>
      <c r="F5956" t="inlineStr">
        <is>
          <t>23:10</t>
        </is>
      </c>
      <c r="G5956" s="5" t="n">
        <v>37.25</v>
      </c>
      <c r="H5956" t="inlineStr">
        <is>
          <t>Outbound</t>
        </is>
      </c>
      <c r="I5956" s="6" t="n">
        <v>0</v>
      </c>
      <c r="J5956" s="6" t="n">
        <v>0</v>
      </c>
      <c r="K5956" s="6" t="n">
        <v>0</v>
      </c>
      <c r="L5956" s="6">
        <f>I5956+J5956+K5956</f>
        <v/>
      </c>
      <c r="M5956" s="6" t="n">
        <v>1</v>
      </c>
      <c r="P5956" t="inlineStr">
        <is>
          <t>Ja</t>
        </is>
      </c>
      <c r="T5956" t="inlineStr">
        <is>
          <t>FUE</t>
        </is>
      </c>
      <c r="U5956">
        <f>VLOOKUP(T5956,Destinations!$A$2:$C$550,2,0)</f>
        <v/>
      </c>
      <c r="V5956" t="inlineStr">
        <is>
          <t>WCHS,WCMP</t>
        </is>
      </c>
      <c r="W5956">
        <f>VLOOKUP(V5956,'WCH Kat'!$A$1:$B$150,2,0)</f>
        <v/>
      </c>
    </row>
    <row r="5957">
      <c r="A5957" t="inlineStr">
        <is>
          <t xml:space="preserve">EW </t>
        </is>
      </c>
      <c r="B5957" t="inlineStr">
        <is>
          <t>EW  242</t>
        </is>
      </c>
      <c r="C5957" s="4" t="inlineStr">
        <is>
          <t>30.12.2024</t>
        </is>
      </c>
      <c r="D5957" t="inlineStr">
        <is>
          <t>12:25</t>
        </is>
      </c>
      <c r="E5957" s="4" t="inlineStr">
        <is>
          <t>28.12.2024</t>
        </is>
      </c>
      <c r="F5957" t="inlineStr">
        <is>
          <t>23:10</t>
        </is>
      </c>
      <c r="G5957" s="5" t="n">
        <v>37.25</v>
      </c>
      <c r="H5957" t="inlineStr">
        <is>
          <t>Outbound</t>
        </is>
      </c>
      <c r="I5957" s="6" t="n">
        <v>0</v>
      </c>
      <c r="J5957" s="6" t="n">
        <v>0</v>
      </c>
      <c r="K5957" s="6" t="n">
        <v>0</v>
      </c>
      <c r="L5957" s="6">
        <f>I5957+J5957+K5957</f>
        <v/>
      </c>
      <c r="M5957" s="6" t="n">
        <v>1</v>
      </c>
      <c r="P5957" t="inlineStr">
        <is>
          <t>Ja</t>
        </is>
      </c>
      <c r="T5957" t="inlineStr">
        <is>
          <t>FUE</t>
        </is>
      </c>
      <c r="U5957">
        <f>VLOOKUP(T5957,Destinations!$A$2:$C$550,2,0)</f>
        <v/>
      </c>
      <c r="V5957" t="inlineStr">
        <is>
          <t>WCHS</t>
        </is>
      </c>
      <c r="W5957">
        <f>VLOOKUP(V5957,'WCH Kat'!$A$1:$B$150,2,0)</f>
        <v/>
      </c>
    </row>
    <row r="5958">
      <c r="A5958" t="inlineStr">
        <is>
          <t xml:space="preserve">EW </t>
        </is>
      </c>
      <c r="B5958" t="inlineStr">
        <is>
          <t>EW  242</t>
        </is>
      </c>
      <c r="C5958" s="4" t="inlineStr">
        <is>
          <t>30.12.2024</t>
        </is>
      </c>
      <c r="D5958" t="inlineStr">
        <is>
          <t>12:25</t>
        </is>
      </c>
      <c r="E5958" s="4" t="inlineStr">
        <is>
          <t>28.12.2024</t>
        </is>
      </c>
      <c r="F5958" t="inlineStr">
        <is>
          <t>23:10</t>
        </is>
      </c>
      <c r="G5958" s="5" t="n">
        <v>37.25</v>
      </c>
      <c r="H5958" t="inlineStr">
        <is>
          <t>Outbound</t>
        </is>
      </c>
      <c r="I5958" s="6" t="n">
        <v>0</v>
      </c>
      <c r="J5958" s="6" t="n">
        <v>0</v>
      </c>
      <c r="K5958" s="6" t="n">
        <v>0</v>
      </c>
      <c r="L5958" s="6">
        <f>I5958+J5958+K5958</f>
        <v/>
      </c>
      <c r="M5958" s="6" t="n">
        <v>1</v>
      </c>
      <c r="P5958" t="inlineStr">
        <is>
          <t>Ja</t>
        </is>
      </c>
      <c r="T5958" t="inlineStr">
        <is>
          <t>FUE</t>
        </is>
      </c>
      <c r="U5958">
        <f>VLOOKUP(T5958,Destinations!$A$2:$C$550,2,0)</f>
        <v/>
      </c>
      <c r="V5958" t="inlineStr">
        <is>
          <t>WCHC</t>
        </is>
      </c>
      <c r="W5958">
        <f>VLOOKUP(V5958,'WCH Kat'!$A$1:$B$150,2,0)</f>
        <v/>
      </c>
    </row>
    <row r="5959">
      <c r="A5959" t="inlineStr">
        <is>
          <t xml:space="preserve">EW </t>
        </is>
      </c>
      <c r="B5959" t="inlineStr">
        <is>
          <t>EW  242</t>
        </is>
      </c>
      <c r="C5959" s="4" t="inlineStr">
        <is>
          <t>30.12.2024</t>
        </is>
      </c>
      <c r="D5959" t="inlineStr">
        <is>
          <t>12:25</t>
        </is>
      </c>
      <c r="E5959" s="4" t="inlineStr">
        <is>
          <t>30.12.2024</t>
        </is>
      </c>
      <c r="F5959" t="inlineStr">
        <is>
          <t>10:49</t>
        </is>
      </c>
      <c r="G5959" s="5" t="n">
        <v>1.6</v>
      </c>
      <c r="H5959" t="inlineStr">
        <is>
          <t>Outbound</t>
        </is>
      </c>
      <c r="I5959" s="6" t="n">
        <v>0</v>
      </c>
      <c r="J5959" s="6" t="n">
        <v>1</v>
      </c>
      <c r="K5959" s="6" t="n">
        <v>0</v>
      </c>
      <c r="L5959" s="6">
        <f>I5959+J5959+K5959</f>
        <v/>
      </c>
      <c r="M5959" s="6" t="n">
        <v>0</v>
      </c>
      <c r="Q5959" t="inlineStr">
        <is>
          <t>Ja</t>
        </is>
      </c>
      <c r="T5959" t="inlineStr">
        <is>
          <t>FUE</t>
        </is>
      </c>
      <c r="U5959">
        <f>VLOOKUP(T5959,Destinations!$A$2:$C$550,2,0)</f>
        <v/>
      </c>
      <c r="V5959" t="inlineStr">
        <is>
          <t>WCHS</t>
        </is>
      </c>
      <c r="W5959">
        <f>VLOOKUP(V5959,'WCH Kat'!$A$1:$B$150,2,0)</f>
        <v/>
      </c>
    </row>
    <row r="5960">
      <c r="A5960" t="inlineStr">
        <is>
          <t xml:space="preserve">LH </t>
        </is>
      </c>
      <c r="B5960" t="inlineStr">
        <is>
          <t>LH 1978</t>
        </is>
      </c>
      <c r="C5960" s="4" t="inlineStr">
        <is>
          <t>30.12.2024</t>
        </is>
      </c>
      <c r="D5960" t="inlineStr">
        <is>
          <t>12:45</t>
        </is>
      </c>
      <c r="E5960" s="4" t="inlineStr">
        <is>
          <t>28.12.2024</t>
        </is>
      </c>
      <c r="F5960" t="inlineStr">
        <is>
          <t>22:40</t>
        </is>
      </c>
      <c r="G5960" s="5" t="n">
        <v>38.08333</v>
      </c>
      <c r="H5960" t="inlineStr">
        <is>
          <t>Inbound</t>
        </is>
      </c>
      <c r="I5960" s="6" t="n">
        <v>0</v>
      </c>
      <c r="J5960" s="6" t="n">
        <v>0</v>
      </c>
      <c r="K5960" s="6" t="n">
        <v>0</v>
      </c>
      <c r="L5960" s="6">
        <f>I5960+J5960+K5960</f>
        <v/>
      </c>
      <c r="M5960" s="6" t="n">
        <v>1</v>
      </c>
      <c r="P5960" t="inlineStr">
        <is>
          <t>Ja</t>
        </is>
      </c>
      <c r="T5960" t="inlineStr">
        <is>
          <t>MUC</t>
        </is>
      </c>
      <c r="U5960">
        <f>VLOOKUP(T5960,Destinations!$A$2:$C$550,2,0)</f>
        <v/>
      </c>
      <c r="V5960" t="inlineStr">
        <is>
          <t>WCHS</t>
        </is>
      </c>
      <c r="W5960">
        <f>VLOOKUP(V5960,'WCH Kat'!$A$1:$B$150,2,0)</f>
        <v/>
      </c>
    </row>
    <row r="5961">
      <c r="A5961" t="inlineStr">
        <is>
          <t xml:space="preserve">LH </t>
        </is>
      </c>
      <c r="B5961" t="inlineStr">
        <is>
          <t>LH 1978</t>
        </is>
      </c>
      <c r="C5961" s="4" t="inlineStr">
        <is>
          <t>30.12.2024</t>
        </is>
      </c>
      <c r="D5961" t="inlineStr">
        <is>
          <t>13:00</t>
        </is>
      </c>
      <c r="E5961" s="4" t="inlineStr">
        <is>
          <t>28.12.2024</t>
        </is>
      </c>
      <c r="F5961" t="inlineStr">
        <is>
          <t>22:40</t>
        </is>
      </c>
      <c r="G5961" s="5" t="n">
        <v>38.33333</v>
      </c>
      <c r="H5961" t="inlineStr">
        <is>
          <t>Inbound</t>
        </is>
      </c>
      <c r="I5961" s="6" t="n">
        <v>0</v>
      </c>
      <c r="J5961" s="6" t="n">
        <v>0</v>
      </c>
      <c r="K5961" s="6" t="n">
        <v>0</v>
      </c>
      <c r="L5961" s="6">
        <f>I5961+J5961+K5961</f>
        <v/>
      </c>
      <c r="M5961" s="6" t="n">
        <v>1</v>
      </c>
      <c r="P5961" t="inlineStr">
        <is>
          <t>Ja</t>
        </is>
      </c>
      <c r="T5961" t="inlineStr">
        <is>
          <t>MUC</t>
        </is>
      </c>
      <c r="U5961">
        <f>VLOOKUP(T5961,Destinations!$A$2:$C$550,2,0)</f>
        <v/>
      </c>
      <c r="V5961" t="inlineStr">
        <is>
          <t>WCHR</t>
        </is>
      </c>
      <c r="W5961">
        <f>VLOOKUP(V5961,'WCH Kat'!$A$1:$B$150,2,0)</f>
        <v/>
      </c>
    </row>
    <row r="5962">
      <c r="A5962" t="inlineStr">
        <is>
          <t xml:space="preserve">FR </t>
        </is>
      </c>
      <c r="B5962" t="inlineStr">
        <is>
          <t>FR 4452</t>
        </is>
      </c>
      <c r="C5962" s="4" t="inlineStr">
        <is>
          <t>30.12.2024</t>
        </is>
      </c>
      <c r="D5962" t="inlineStr">
        <is>
          <t>13:00</t>
        </is>
      </c>
      <c r="E5962" s="4" t="inlineStr">
        <is>
          <t>28.12.2024</t>
        </is>
      </c>
      <c r="F5962" t="inlineStr">
        <is>
          <t>19:25</t>
        </is>
      </c>
      <c r="G5962" s="5" t="n">
        <v>41.58333</v>
      </c>
      <c r="H5962" t="inlineStr">
        <is>
          <t>Outbound</t>
        </is>
      </c>
      <c r="I5962" s="6" t="n">
        <v>0</v>
      </c>
      <c r="J5962" s="6" t="n">
        <v>0</v>
      </c>
      <c r="K5962" s="6" t="n">
        <v>0</v>
      </c>
      <c r="L5962" s="6">
        <f>I5962+J5962+K5962</f>
        <v/>
      </c>
      <c r="M5962" s="6" t="n">
        <v>1</v>
      </c>
      <c r="P5962" t="inlineStr">
        <is>
          <t>Ja</t>
        </is>
      </c>
      <c r="T5962" t="inlineStr">
        <is>
          <t>SOF</t>
        </is>
      </c>
      <c r="U5962">
        <f>VLOOKUP(T5962,Destinations!$A$2:$C$550,2,0)</f>
        <v/>
      </c>
      <c r="V5962" t="inlineStr">
        <is>
          <t>WCHC</t>
        </is>
      </c>
      <c r="W5962">
        <f>VLOOKUP(V5962,'WCH Kat'!$A$1:$B$150,2,0)</f>
        <v/>
      </c>
    </row>
    <row r="5963">
      <c r="A5963" t="inlineStr">
        <is>
          <t xml:space="preserve">FR </t>
        </is>
      </c>
      <c r="B5963" t="inlineStr">
        <is>
          <t>FR 4452</t>
        </is>
      </c>
      <c r="C5963" s="4" t="inlineStr">
        <is>
          <t>30.12.2024</t>
        </is>
      </c>
      <c r="D5963" t="inlineStr">
        <is>
          <t>13:00</t>
        </is>
      </c>
      <c r="E5963" s="4" t="inlineStr">
        <is>
          <t>28.12.2024</t>
        </is>
      </c>
      <c r="F5963" t="inlineStr">
        <is>
          <t>19:25</t>
        </is>
      </c>
      <c r="G5963" s="5" t="n">
        <v>41.58333</v>
      </c>
      <c r="H5963" t="inlineStr">
        <is>
          <t>Outbound</t>
        </is>
      </c>
      <c r="I5963" s="6" t="n">
        <v>0</v>
      </c>
      <c r="J5963" s="6" t="n">
        <v>0</v>
      </c>
      <c r="K5963" s="6" t="n">
        <v>0</v>
      </c>
      <c r="L5963" s="6">
        <f>I5963+J5963+K5963</f>
        <v/>
      </c>
      <c r="M5963" s="6" t="n">
        <v>1</v>
      </c>
      <c r="P5963" t="inlineStr">
        <is>
          <t>Ja</t>
        </is>
      </c>
      <c r="T5963" t="inlineStr">
        <is>
          <t>SOF</t>
        </is>
      </c>
      <c r="U5963">
        <f>VLOOKUP(T5963,Destinations!$A$2:$C$550,2,0)</f>
        <v/>
      </c>
      <c r="V5963" t="inlineStr">
        <is>
          <t>WCHC</t>
        </is>
      </c>
      <c r="W5963">
        <f>VLOOKUP(V5963,'WCH Kat'!$A$1:$B$150,2,0)</f>
        <v/>
      </c>
    </row>
    <row r="5964">
      <c r="A5964" t="inlineStr">
        <is>
          <t xml:space="preserve">FR </t>
        </is>
      </c>
      <c r="B5964" t="inlineStr">
        <is>
          <t>FR 4452</t>
        </is>
      </c>
      <c r="C5964" s="4" t="inlineStr">
        <is>
          <t>30.12.2024</t>
        </is>
      </c>
      <c r="D5964" t="inlineStr">
        <is>
          <t>13:00</t>
        </is>
      </c>
      <c r="E5964" s="4" t="inlineStr">
        <is>
          <t>28.12.2024</t>
        </is>
      </c>
      <c r="F5964" t="inlineStr">
        <is>
          <t>19:25</t>
        </is>
      </c>
      <c r="G5964" s="5" t="n">
        <v>41.58333</v>
      </c>
      <c r="H5964" t="inlineStr">
        <is>
          <t>Outbound</t>
        </is>
      </c>
      <c r="I5964" s="6" t="n">
        <v>0</v>
      </c>
      <c r="J5964" s="6" t="n">
        <v>0</v>
      </c>
      <c r="K5964" s="6" t="n">
        <v>0</v>
      </c>
      <c r="L5964" s="6">
        <f>I5964+J5964+K5964</f>
        <v/>
      </c>
      <c r="M5964" s="6" t="n">
        <v>1</v>
      </c>
      <c r="P5964" t="inlineStr">
        <is>
          <t>Ja</t>
        </is>
      </c>
      <c r="T5964" t="inlineStr">
        <is>
          <t>SOF</t>
        </is>
      </c>
      <c r="U5964">
        <f>VLOOKUP(T5964,Destinations!$A$2:$C$550,2,0)</f>
        <v/>
      </c>
      <c r="V5964" t="inlineStr">
        <is>
          <t>WCHS</t>
        </is>
      </c>
      <c r="W5964">
        <f>VLOOKUP(V5964,'WCH Kat'!$A$1:$B$150,2,0)</f>
        <v/>
      </c>
    </row>
    <row r="5965">
      <c r="A5965" t="inlineStr">
        <is>
          <t xml:space="preserve">PC </t>
        </is>
      </c>
      <c r="B5965" t="inlineStr">
        <is>
          <t>PC 1017</t>
        </is>
      </c>
      <c r="C5965" s="4" t="inlineStr">
        <is>
          <t>30.12.2024</t>
        </is>
      </c>
      <c r="D5965" t="inlineStr">
        <is>
          <t>13:25</t>
        </is>
      </c>
      <c r="E5965" s="4" t="inlineStr">
        <is>
          <t>28.12.2024</t>
        </is>
      </c>
      <c r="F5965" t="inlineStr">
        <is>
          <t>10:35</t>
        </is>
      </c>
      <c r="G5965" s="5" t="n">
        <v>50.83333</v>
      </c>
      <c r="H5965" t="inlineStr">
        <is>
          <t>Inbound</t>
        </is>
      </c>
      <c r="I5965" s="6" t="n">
        <v>0</v>
      </c>
      <c r="J5965" s="6" t="n">
        <v>0</v>
      </c>
      <c r="K5965" s="6" t="n">
        <v>0</v>
      </c>
      <c r="L5965" s="6">
        <f>I5965+J5965+K5965</f>
        <v/>
      </c>
      <c r="M5965" s="6" t="n">
        <v>1</v>
      </c>
      <c r="P5965" t="inlineStr">
        <is>
          <t>Ja</t>
        </is>
      </c>
      <c r="T5965" t="inlineStr">
        <is>
          <t>SAW</t>
        </is>
      </c>
      <c r="U5965">
        <f>VLOOKUP(T5965,Destinations!$A$2:$C$550,2,0)</f>
        <v/>
      </c>
      <c r="V5965" t="inlineStr">
        <is>
          <t>WCHS</t>
        </is>
      </c>
      <c r="W5965">
        <f>VLOOKUP(V5965,'WCH Kat'!$A$1:$B$150,2,0)</f>
        <v/>
      </c>
    </row>
    <row r="5966">
      <c r="A5966" t="inlineStr">
        <is>
          <t xml:space="preserve">EW </t>
        </is>
      </c>
      <c r="B5966" t="inlineStr">
        <is>
          <t>EW  583</t>
        </is>
      </c>
      <c r="C5966" s="4" t="inlineStr">
        <is>
          <t>30.12.2024</t>
        </is>
      </c>
      <c r="D5966" t="inlineStr">
        <is>
          <t>13:25</t>
        </is>
      </c>
      <c r="E5966" s="4" t="inlineStr">
        <is>
          <t>28.12.2024</t>
        </is>
      </c>
      <c r="F5966" t="inlineStr">
        <is>
          <t>22:10</t>
        </is>
      </c>
      <c r="G5966" s="5" t="n">
        <v>39.25</v>
      </c>
      <c r="H5966" t="inlineStr">
        <is>
          <t>Inbound</t>
        </is>
      </c>
      <c r="I5966" s="6" t="n">
        <v>0</v>
      </c>
      <c r="J5966" s="6" t="n">
        <v>0</v>
      </c>
      <c r="K5966" s="6" t="n">
        <v>0</v>
      </c>
      <c r="L5966" s="6">
        <f>I5966+J5966+K5966</f>
        <v/>
      </c>
      <c r="M5966" s="6" t="n">
        <v>1</v>
      </c>
      <c r="P5966" t="inlineStr">
        <is>
          <t>Ja</t>
        </is>
      </c>
      <c r="T5966" t="inlineStr">
        <is>
          <t>PMI</t>
        </is>
      </c>
      <c r="U5966">
        <f>VLOOKUP(T5966,Destinations!$A$2:$C$550,2,0)</f>
        <v/>
      </c>
      <c r="V5966" t="inlineStr">
        <is>
          <t>WCHS</t>
        </is>
      </c>
      <c r="W5966">
        <f>VLOOKUP(V5966,'WCH Kat'!$A$1:$B$150,2,0)</f>
        <v/>
      </c>
    </row>
    <row r="5967">
      <c r="A5967" t="inlineStr">
        <is>
          <t xml:space="preserve">EW </t>
        </is>
      </c>
      <c r="B5967" t="inlineStr">
        <is>
          <t>EW  583</t>
        </is>
      </c>
      <c r="C5967" s="4" t="inlineStr">
        <is>
          <t>30.12.2024</t>
        </is>
      </c>
      <c r="D5967" t="inlineStr">
        <is>
          <t>13:30</t>
        </is>
      </c>
      <c r="E5967" s="4" t="inlineStr">
        <is>
          <t>28.12.2024</t>
        </is>
      </c>
      <c r="F5967" t="inlineStr">
        <is>
          <t>22:10</t>
        </is>
      </c>
      <c r="G5967" s="5" t="n">
        <v>39.33333</v>
      </c>
      <c r="H5967" t="inlineStr">
        <is>
          <t>Inbound</t>
        </is>
      </c>
      <c r="I5967" s="6" t="n">
        <v>0</v>
      </c>
      <c r="J5967" s="6" t="n">
        <v>0</v>
      </c>
      <c r="K5967" s="6" t="n">
        <v>0</v>
      </c>
      <c r="L5967" s="6">
        <f>I5967+J5967+K5967</f>
        <v/>
      </c>
      <c r="M5967" s="6" t="n">
        <v>1</v>
      </c>
      <c r="P5967" t="inlineStr">
        <is>
          <t>Ja</t>
        </is>
      </c>
      <c r="T5967" t="inlineStr">
        <is>
          <t>PMI</t>
        </is>
      </c>
      <c r="U5967">
        <f>VLOOKUP(T5967,Destinations!$A$2:$C$550,2,0)</f>
        <v/>
      </c>
      <c r="V5967" t="inlineStr">
        <is>
          <t>WCHS,WCMP</t>
        </is>
      </c>
      <c r="W5967">
        <f>VLOOKUP(V5967,'WCH Kat'!$A$1:$B$150,2,0)</f>
        <v/>
      </c>
    </row>
    <row r="5968">
      <c r="A5968" t="inlineStr">
        <is>
          <t xml:space="preserve">EW </t>
        </is>
      </c>
      <c r="B5968" t="inlineStr">
        <is>
          <t>EW  583</t>
        </is>
      </c>
      <c r="C5968" s="4" t="inlineStr">
        <is>
          <t>30.12.2024</t>
        </is>
      </c>
      <c r="D5968" t="inlineStr">
        <is>
          <t>13:30</t>
        </is>
      </c>
      <c r="E5968" s="4" t="inlineStr">
        <is>
          <t>28.12.2024</t>
        </is>
      </c>
      <c r="F5968" t="inlineStr">
        <is>
          <t>22:10</t>
        </is>
      </c>
      <c r="G5968" s="5" t="n">
        <v>39.33333</v>
      </c>
      <c r="H5968" t="inlineStr">
        <is>
          <t>Inbound</t>
        </is>
      </c>
      <c r="I5968" s="6" t="n">
        <v>0</v>
      </c>
      <c r="J5968" s="6" t="n">
        <v>0</v>
      </c>
      <c r="K5968" s="6" t="n">
        <v>0</v>
      </c>
      <c r="L5968" s="6">
        <f>I5968+J5968+K5968</f>
        <v/>
      </c>
      <c r="M5968" s="6" t="n">
        <v>1</v>
      </c>
      <c r="P5968" t="inlineStr">
        <is>
          <t>Ja</t>
        </is>
      </c>
      <c r="T5968" t="inlineStr">
        <is>
          <t>PMI</t>
        </is>
      </c>
      <c r="U5968">
        <f>VLOOKUP(T5968,Destinations!$A$2:$C$550,2,0)</f>
        <v/>
      </c>
      <c r="V5968" t="inlineStr">
        <is>
          <t>WCHC</t>
        </is>
      </c>
      <c r="W5968">
        <f>VLOOKUP(V5968,'WCH Kat'!$A$1:$B$150,2,0)</f>
        <v/>
      </c>
    </row>
    <row r="5969">
      <c r="A5969" t="inlineStr">
        <is>
          <t xml:space="preserve">FR </t>
        </is>
      </c>
      <c r="B5969" t="inlineStr">
        <is>
          <t>FR  408</t>
        </is>
      </c>
      <c r="C5969" s="4" t="inlineStr">
        <is>
          <t>30.12.2024</t>
        </is>
      </c>
      <c r="D5969" t="inlineStr">
        <is>
          <t>13:50</t>
        </is>
      </c>
      <c r="E5969" s="4" t="inlineStr">
        <is>
          <t>28.12.2024</t>
        </is>
      </c>
      <c r="F5969" t="inlineStr">
        <is>
          <t>20:20</t>
        </is>
      </c>
      <c r="G5969" s="5" t="n">
        <v>41.5</v>
      </c>
      <c r="H5969" t="inlineStr">
        <is>
          <t>Inbound</t>
        </is>
      </c>
      <c r="I5969" s="6" t="n">
        <v>0</v>
      </c>
      <c r="J5969" s="6" t="n">
        <v>0</v>
      </c>
      <c r="K5969" s="6" t="n">
        <v>0</v>
      </c>
      <c r="L5969" s="6">
        <f>I5969+J5969+K5969</f>
        <v/>
      </c>
      <c r="M5969" s="6" t="n">
        <v>1</v>
      </c>
      <c r="P5969" t="inlineStr">
        <is>
          <t>Ja</t>
        </is>
      </c>
      <c r="T5969" t="inlineStr">
        <is>
          <t>CPH</t>
        </is>
      </c>
      <c r="U5969">
        <f>VLOOKUP(T5969,Destinations!$A$2:$C$550,2,0)</f>
        <v/>
      </c>
      <c r="V5969" t="inlineStr">
        <is>
          <t>WCHS</t>
        </is>
      </c>
      <c r="W5969">
        <f>VLOOKUP(V5969,'WCH Kat'!$A$1:$B$150,2,0)</f>
        <v/>
      </c>
    </row>
    <row r="5970">
      <c r="A5970" t="inlineStr">
        <is>
          <t xml:space="preserve">PC </t>
        </is>
      </c>
      <c r="B5970" t="inlineStr">
        <is>
          <t>PC 1017</t>
        </is>
      </c>
      <c r="C5970" s="4" t="inlineStr">
        <is>
          <t>30.12.2024</t>
        </is>
      </c>
      <c r="D5970" t="inlineStr">
        <is>
          <t>14:00</t>
        </is>
      </c>
      <c r="E5970" s="4" t="inlineStr">
        <is>
          <t>28.12.2024</t>
        </is>
      </c>
      <c r="F5970" t="inlineStr">
        <is>
          <t>10:35</t>
        </is>
      </c>
      <c r="G5970" s="5" t="n">
        <v>51.41667</v>
      </c>
      <c r="H5970" t="inlineStr">
        <is>
          <t>Inbound</t>
        </is>
      </c>
      <c r="I5970" s="6" t="n">
        <v>0</v>
      </c>
      <c r="J5970" s="6" t="n">
        <v>0</v>
      </c>
      <c r="K5970" s="6" t="n">
        <v>0</v>
      </c>
      <c r="L5970" s="6">
        <f>I5970+J5970+K5970</f>
        <v/>
      </c>
      <c r="M5970" s="6" t="n">
        <v>1</v>
      </c>
      <c r="P5970" t="inlineStr">
        <is>
          <t>Ja</t>
        </is>
      </c>
      <c r="T5970" t="inlineStr">
        <is>
          <t>SAW</t>
        </is>
      </c>
      <c r="U5970">
        <f>VLOOKUP(T5970,Destinations!$A$2:$C$550,2,0)</f>
        <v/>
      </c>
      <c r="V5970" t="inlineStr">
        <is>
          <t>WCHS</t>
        </is>
      </c>
      <c r="W5970">
        <f>VLOOKUP(V5970,'WCH Kat'!$A$1:$B$150,2,0)</f>
        <v/>
      </c>
    </row>
    <row r="5971">
      <c r="A5971" t="inlineStr">
        <is>
          <t xml:space="preserve">FR </t>
        </is>
      </c>
      <c r="B5971" t="inlineStr">
        <is>
          <t>FR 1597</t>
        </is>
      </c>
      <c r="C5971" s="4" t="inlineStr">
        <is>
          <t>30.12.2024</t>
        </is>
      </c>
      <c r="D5971" t="inlineStr">
        <is>
          <t>14:05</t>
        </is>
      </c>
      <c r="E5971" s="4" t="inlineStr">
        <is>
          <t>30.12.2024</t>
        </is>
      </c>
      <c r="F5971" t="inlineStr">
        <is>
          <t>10:11</t>
        </is>
      </c>
      <c r="G5971" s="5" t="n">
        <v>3.9</v>
      </c>
      <c r="H5971" t="inlineStr">
        <is>
          <t>Inbound</t>
        </is>
      </c>
      <c r="I5971" s="6" t="n">
        <v>0</v>
      </c>
      <c r="J5971" s="6" t="n">
        <v>0</v>
      </c>
      <c r="K5971" s="6" t="n">
        <v>1</v>
      </c>
      <c r="L5971" s="6">
        <f>I5971+J5971+K5971</f>
        <v/>
      </c>
      <c r="M5971" s="6" t="n">
        <v>0</v>
      </c>
      <c r="P5971" t="inlineStr">
        <is>
          <t>Ja</t>
        </is>
      </c>
      <c r="T5971" t="inlineStr">
        <is>
          <t>Marrakesch</t>
        </is>
      </c>
      <c r="U5971">
        <f>VLOOKUP(T5971,Destinations!$A$2:$C$550,2,0)</f>
        <v/>
      </c>
      <c r="V5971" t="inlineStr">
        <is>
          <t>WCHS</t>
        </is>
      </c>
      <c r="W5971">
        <f>VLOOKUP(V5971,'WCH Kat'!$A$1:$B$150,2,0)</f>
        <v/>
      </c>
    </row>
    <row r="5972">
      <c r="A5972" t="inlineStr">
        <is>
          <t xml:space="preserve">EW </t>
        </is>
      </c>
      <c r="B5972" t="inlineStr">
        <is>
          <t>EW  010</t>
        </is>
      </c>
      <c r="C5972" s="4" t="inlineStr">
        <is>
          <t>30.12.2024</t>
        </is>
      </c>
      <c r="D5972" t="inlineStr">
        <is>
          <t>14:25</t>
        </is>
      </c>
      <c r="E5972" s="4" t="inlineStr">
        <is>
          <t>29.12.2024</t>
        </is>
      </c>
      <c r="F5972" t="inlineStr">
        <is>
          <t>01:30</t>
        </is>
      </c>
      <c r="G5972" s="5" t="n">
        <v>36.91667</v>
      </c>
      <c r="H5972" t="inlineStr">
        <is>
          <t>Outbound</t>
        </is>
      </c>
      <c r="I5972" s="6" t="n">
        <v>0</v>
      </c>
      <c r="J5972" s="6" t="n">
        <v>0</v>
      </c>
      <c r="K5972" s="6" t="n">
        <v>0</v>
      </c>
      <c r="L5972" s="6">
        <f>I5972+J5972+K5972</f>
        <v/>
      </c>
      <c r="M5972" s="6" t="n">
        <v>1</v>
      </c>
      <c r="P5972" t="inlineStr">
        <is>
          <t>Ja</t>
        </is>
      </c>
      <c r="T5972" t="inlineStr">
        <is>
          <t>BER</t>
        </is>
      </c>
      <c r="U5972">
        <f>VLOOKUP(T5972,Destinations!$A$2:$C$550,2,0)</f>
        <v/>
      </c>
      <c r="V5972" t="inlineStr">
        <is>
          <t>WCHC</t>
        </is>
      </c>
      <c r="W5972">
        <f>VLOOKUP(V5972,'WCH Kat'!$A$1:$B$150,2,0)</f>
        <v/>
      </c>
    </row>
    <row r="5973">
      <c r="A5973" t="inlineStr">
        <is>
          <t xml:space="preserve">EW </t>
        </is>
      </c>
      <c r="B5973" t="inlineStr">
        <is>
          <t>EW  010</t>
        </is>
      </c>
      <c r="C5973" s="4" t="inlineStr">
        <is>
          <t>30.12.2024</t>
        </is>
      </c>
      <c r="D5973" t="inlineStr">
        <is>
          <t>14:25</t>
        </is>
      </c>
      <c r="E5973" s="4" t="inlineStr">
        <is>
          <t>29.12.2024</t>
        </is>
      </c>
      <c r="F5973" t="inlineStr">
        <is>
          <t>01:30</t>
        </is>
      </c>
      <c r="G5973" s="5" t="n">
        <v>36.91667</v>
      </c>
      <c r="H5973" t="inlineStr">
        <is>
          <t>Outbound</t>
        </is>
      </c>
      <c r="I5973" s="6" t="n">
        <v>0</v>
      </c>
      <c r="J5973" s="6" t="n">
        <v>0</v>
      </c>
      <c r="K5973" s="6" t="n">
        <v>0</v>
      </c>
      <c r="L5973" s="6">
        <f>I5973+J5973+K5973</f>
        <v/>
      </c>
      <c r="M5973" s="6" t="n">
        <v>1</v>
      </c>
      <c r="P5973" t="inlineStr">
        <is>
          <t>Ja</t>
        </is>
      </c>
      <c r="T5973" t="inlineStr">
        <is>
          <t>BER</t>
        </is>
      </c>
      <c r="U5973">
        <f>VLOOKUP(T5973,Destinations!$A$2:$C$550,2,0)</f>
        <v/>
      </c>
      <c r="V5973" t="inlineStr">
        <is>
          <t>WCHS</t>
        </is>
      </c>
      <c r="W5973">
        <f>VLOOKUP(V5973,'WCH Kat'!$A$1:$B$150,2,0)</f>
        <v/>
      </c>
    </row>
    <row r="5974">
      <c r="A5974" t="inlineStr">
        <is>
          <t xml:space="preserve">EW </t>
        </is>
      </c>
      <c r="B5974" t="inlineStr">
        <is>
          <t>EW  010</t>
        </is>
      </c>
      <c r="C5974" s="4" t="inlineStr">
        <is>
          <t>30.12.2024</t>
        </is>
      </c>
      <c r="D5974" t="inlineStr">
        <is>
          <t>14:25</t>
        </is>
      </c>
      <c r="E5974" s="4" t="inlineStr">
        <is>
          <t>29.12.2024</t>
        </is>
      </c>
      <c r="F5974" t="inlineStr">
        <is>
          <t>01:30</t>
        </is>
      </c>
      <c r="G5974" s="5" t="n">
        <v>36.91667</v>
      </c>
      <c r="H5974" t="inlineStr">
        <is>
          <t>Outbound</t>
        </is>
      </c>
      <c r="I5974" s="6" t="n">
        <v>0</v>
      </c>
      <c r="J5974" s="6" t="n">
        <v>0</v>
      </c>
      <c r="K5974" s="6" t="n">
        <v>0</v>
      </c>
      <c r="L5974" s="6">
        <f>I5974+J5974+K5974</f>
        <v/>
      </c>
      <c r="M5974" s="6" t="n">
        <v>1</v>
      </c>
      <c r="P5974" t="inlineStr">
        <is>
          <t>Ja</t>
        </is>
      </c>
      <c r="T5974" t="inlineStr">
        <is>
          <t>BER</t>
        </is>
      </c>
      <c r="U5974">
        <f>VLOOKUP(T5974,Destinations!$A$2:$C$550,2,0)</f>
        <v/>
      </c>
      <c r="V5974" t="inlineStr">
        <is>
          <t>WCHR</t>
        </is>
      </c>
      <c r="W5974">
        <f>VLOOKUP(V5974,'WCH Kat'!$A$1:$B$150,2,0)</f>
        <v/>
      </c>
    </row>
    <row r="5975">
      <c r="A5975" t="inlineStr">
        <is>
          <t xml:space="preserve">EW </t>
        </is>
      </c>
      <c r="B5975" t="inlineStr">
        <is>
          <t>EW  010</t>
        </is>
      </c>
      <c r="C5975" s="4" t="inlineStr">
        <is>
          <t>30.12.2024</t>
        </is>
      </c>
      <c r="D5975" t="inlineStr">
        <is>
          <t>14:25</t>
        </is>
      </c>
      <c r="E5975" s="4" t="inlineStr">
        <is>
          <t>29.12.2024</t>
        </is>
      </c>
      <c r="F5975" t="inlineStr">
        <is>
          <t>01:30</t>
        </is>
      </c>
      <c r="G5975" s="5" t="n">
        <v>36.91667</v>
      </c>
      <c r="H5975" t="inlineStr">
        <is>
          <t>Outbound</t>
        </is>
      </c>
      <c r="I5975" s="6" t="n">
        <v>0</v>
      </c>
      <c r="J5975" s="6" t="n">
        <v>0</v>
      </c>
      <c r="K5975" s="6" t="n">
        <v>0</v>
      </c>
      <c r="L5975" s="6">
        <f>I5975+J5975+K5975</f>
        <v/>
      </c>
      <c r="M5975" s="6" t="n">
        <v>1</v>
      </c>
      <c r="P5975" t="inlineStr">
        <is>
          <t>Ja</t>
        </is>
      </c>
      <c r="T5975" t="inlineStr">
        <is>
          <t>BER</t>
        </is>
      </c>
      <c r="U5975">
        <f>VLOOKUP(T5975,Destinations!$A$2:$C$550,2,0)</f>
        <v/>
      </c>
      <c r="V5975" t="inlineStr">
        <is>
          <t>WCHR</t>
        </is>
      </c>
      <c r="W5975">
        <f>VLOOKUP(V5975,'WCH Kat'!$A$1:$B$150,2,0)</f>
        <v/>
      </c>
    </row>
    <row r="5976">
      <c r="A5976" t="inlineStr">
        <is>
          <t xml:space="preserve">EW </t>
        </is>
      </c>
      <c r="B5976" t="inlineStr">
        <is>
          <t>EW  010</t>
        </is>
      </c>
      <c r="C5976" s="4" t="inlineStr">
        <is>
          <t>30.12.2024</t>
        </is>
      </c>
      <c r="D5976" t="inlineStr">
        <is>
          <t>14:25</t>
        </is>
      </c>
      <c r="E5976" s="4" t="inlineStr">
        <is>
          <t>29.12.2024</t>
        </is>
      </c>
      <c r="F5976" t="inlineStr">
        <is>
          <t>01:30</t>
        </is>
      </c>
      <c r="G5976" s="5" t="n">
        <v>36.91667</v>
      </c>
      <c r="H5976" t="inlineStr">
        <is>
          <t>Outbound</t>
        </is>
      </c>
      <c r="I5976" s="6" t="n">
        <v>0</v>
      </c>
      <c r="J5976" s="6" t="n">
        <v>0</v>
      </c>
      <c r="K5976" s="6" t="n">
        <v>0</v>
      </c>
      <c r="L5976" s="6">
        <f>I5976+J5976+K5976</f>
        <v/>
      </c>
      <c r="M5976" s="6" t="n">
        <v>1</v>
      </c>
      <c r="P5976" t="inlineStr">
        <is>
          <t>Ja</t>
        </is>
      </c>
      <c r="T5976" t="inlineStr">
        <is>
          <t>BER</t>
        </is>
      </c>
      <c r="U5976">
        <f>VLOOKUP(T5976,Destinations!$A$2:$C$550,2,0)</f>
        <v/>
      </c>
      <c r="V5976" t="inlineStr">
        <is>
          <t>WCHC</t>
        </is>
      </c>
      <c r="W5976">
        <f>VLOOKUP(V5976,'WCH Kat'!$A$1:$B$150,2,0)</f>
        <v/>
      </c>
    </row>
    <row r="5977">
      <c r="A5977" t="inlineStr">
        <is>
          <t xml:space="preserve">EW </t>
        </is>
      </c>
      <c r="B5977" t="inlineStr">
        <is>
          <t>EW  010</t>
        </is>
      </c>
      <c r="C5977" s="4" t="inlineStr">
        <is>
          <t>30.12.2024</t>
        </is>
      </c>
      <c r="D5977" t="inlineStr">
        <is>
          <t>14:25</t>
        </is>
      </c>
      <c r="E5977" s="4" t="inlineStr">
        <is>
          <t>29.12.2024</t>
        </is>
      </c>
      <c r="F5977" t="inlineStr">
        <is>
          <t>01:30</t>
        </is>
      </c>
      <c r="G5977" s="5" t="n">
        <v>36.91667</v>
      </c>
      <c r="H5977" t="inlineStr">
        <is>
          <t>Outbound</t>
        </is>
      </c>
      <c r="I5977" s="6" t="n">
        <v>0</v>
      </c>
      <c r="J5977" s="6" t="n">
        <v>0</v>
      </c>
      <c r="K5977" s="6" t="n">
        <v>0</v>
      </c>
      <c r="L5977" s="6">
        <f>I5977+J5977+K5977</f>
        <v/>
      </c>
      <c r="M5977" s="6" t="n">
        <v>1</v>
      </c>
      <c r="P5977" t="inlineStr">
        <is>
          <t>Ja</t>
        </is>
      </c>
      <c r="T5977" t="inlineStr">
        <is>
          <t>BER</t>
        </is>
      </c>
      <c r="U5977">
        <f>VLOOKUP(T5977,Destinations!$A$2:$C$550,2,0)</f>
        <v/>
      </c>
      <c r="V5977" t="inlineStr">
        <is>
          <t>WCHR</t>
        </is>
      </c>
      <c r="W5977">
        <f>VLOOKUP(V5977,'WCH Kat'!$A$1:$B$150,2,0)</f>
        <v/>
      </c>
    </row>
    <row r="5978">
      <c r="A5978" t="inlineStr">
        <is>
          <t xml:space="preserve">FR </t>
        </is>
      </c>
      <c r="B5978" t="inlineStr">
        <is>
          <t>FR 2814</t>
        </is>
      </c>
      <c r="C5978" s="4" t="inlineStr">
        <is>
          <t>30.12.2024</t>
        </is>
      </c>
      <c r="D5978" t="inlineStr">
        <is>
          <t>14:35</t>
        </is>
      </c>
      <c r="E5978" s="4" t="inlineStr">
        <is>
          <t>28.12.2024</t>
        </is>
      </c>
      <c r="F5978" t="inlineStr">
        <is>
          <t>21:15</t>
        </is>
      </c>
      <c r="G5978" s="5" t="n">
        <v>41.33333</v>
      </c>
      <c r="H5978" t="inlineStr">
        <is>
          <t>Inbound</t>
        </is>
      </c>
      <c r="I5978" s="6" t="n">
        <v>0</v>
      </c>
      <c r="J5978" s="6" t="n">
        <v>0</v>
      </c>
      <c r="K5978" s="6" t="n">
        <v>0</v>
      </c>
      <c r="L5978" s="6">
        <f>I5978+J5978+K5978</f>
        <v/>
      </c>
      <c r="M5978" s="6" t="n">
        <v>1</v>
      </c>
      <c r="P5978" t="inlineStr">
        <is>
          <t>Ja</t>
        </is>
      </c>
      <c r="T5978" t="inlineStr">
        <is>
          <t>STN</t>
        </is>
      </c>
      <c r="U5978">
        <f>VLOOKUP(T5978,Destinations!$A$2:$C$550,2,0)</f>
        <v/>
      </c>
      <c r="V5978" t="inlineStr">
        <is>
          <t>WCHS</t>
        </is>
      </c>
      <c r="W5978">
        <f>VLOOKUP(V5978,'WCH Kat'!$A$1:$B$150,2,0)</f>
        <v/>
      </c>
    </row>
    <row r="5979">
      <c r="A5979" t="inlineStr">
        <is>
          <t xml:space="preserve">FR </t>
        </is>
      </c>
      <c r="B5979" t="inlineStr">
        <is>
          <t>FR 2507</t>
        </is>
      </c>
      <c r="C5979" s="4" t="inlineStr">
        <is>
          <t>30.12.2024</t>
        </is>
      </c>
      <c r="D5979" t="inlineStr">
        <is>
          <t>14:45</t>
        </is>
      </c>
      <c r="E5979" s="4" t="inlineStr">
        <is>
          <t>30.12.2024</t>
        </is>
      </c>
      <c r="F5979" t="inlineStr">
        <is>
          <t>11:50</t>
        </is>
      </c>
      <c r="G5979" s="5" t="n">
        <v>2.91667</v>
      </c>
      <c r="H5979" t="inlineStr">
        <is>
          <t>Inbound</t>
        </is>
      </c>
      <c r="I5979" s="6" t="n">
        <v>0</v>
      </c>
      <c r="J5979" s="6" t="n">
        <v>1</v>
      </c>
      <c r="K5979" s="6" t="n">
        <v>0</v>
      </c>
      <c r="L5979" s="6">
        <f>I5979+J5979+K5979</f>
        <v/>
      </c>
      <c r="M5979" s="6" t="n">
        <v>0</v>
      </c>
      <c r="P5979" t="inlineStr">
        <is>
          <t>Ja</t>
        </is>
      </c>
      <c r="T5979" t="inlineStr">
        <is>
          <t>BCN</t>
        </is>
      </c>
      <c r="U5979">
        <f>VLOOKUP(T5979,Destinations!$A$2:$C$550,2,0)</f>
        <v/>
      </c>
      <c r="V5979" t="inlineStr">
        <is>
          <t>WCHS</t>
        </is>
      </c>
      <c r="W5979">
        <f>VLOOKUP(V5979,'WCH Kat'!$A$1:$B$150,2,0)</f>
        <v/>
      </c>
    </row>
    <row r="5980">
      <c r="A5980" t="inlineStr">
        <is>
          <t xml:space="preserve">FR </t>
        </is>
      </c>
      <c r="B5980" t="inlineStr">
        <is>
          <t>FR 1590</t>
        </is>
      </c>
      <c r="C5980" s="4" t="inlineStr">
        <is>
          <t>30.12.2024</t>
        </is>
      </c>
      <c r="D5980" t="inlineStr">
        <is>
          <t>14:45</t>
        </is>
      </c>
      <c r="E5980" s="4" t="inlineStr">
        <is>
          <t>30.12.2024</t>
        </is>
      </c>
      <c r="F5980" t="inlineStr">
        <is>
          <t>13:00</t>
        </is>
      </c>
      <c r="G5980" s="5" t="n">
        <v>1.75</v>
      </c>
      <c r="H5980" t="inlineStr">
        <is>
          <t>Outbound</t>
        </is>
      </c>
      <c r="I5980" s="6" t="n">
        <v>0</v>
      </c>
      <c r="J5980" s="6" t="n">
        <v>1</v>
      </c>
      <c r="K5980" s="6" t="n">
        <v>0</v>
      </c>
      <c r="L5980" s="6">
        <f>I5980+J5980+K5980</f>
        <v/>
      </c>
      <c r="M5980" s="6" t="n">
        <v>0</v>
      </c>
      <c r="Q5980" t="inlineStr">
        <is>
          <t>Ja</t>
        </is>
      </c>
      <c r="T5980" t="inlineStr">
        <is>
          <t>Bristol</t>
        </is>
      </c>
      <c r="U5980">
        <f>VLOOKUP(T5980,Destinations!$A$2:$C$550,2,0)</f>
        <v/>
      </c>
      <c r="V5980" t="inlineStr">
        <is>
          <t>WCHR</t>
        </is>
      </c>
      <c r="W5980">
        <f>VLOOKUP(V5980,'WCH Kat'!$A$1:$B$150,2,0)</f>
        <v/>
      </c>
    </row>
    <row r="5981">
      <c r="A5981" t="inlineStr">
        <is>
          <t xml:space="preserve">FR </t>
        </is>
      </c>
      <c r="B5981" t="inlineStr">
        <is>
          <t>FR 2813</t>
        </is>
      </c>
      <c r="C5981" s="4" t="inlineStr">
        <is>
          <t>30.12.2024</t>
        </is>
      </c>
      <c r="D5981" t="inlineStr">
        <is>
          <t>15:00</t>
        </is>
      </c>
      <c r="E5981" s="4" t="inlineStr">
        <is>
          <t>28.12.2024</t>
        </is>
      </c>
      <c r="F5981" t="inlineStr">
        <is>
          <t>22:55</t>
        </is>
      </c>
      <c r="G5981" s="5" t="n">
        <v>40.08333</v>
      </c>
      <c r="H5981" t="inlineStr">
        <is>
          <t>Outbound</t>
        </is>
      </c>
      <c r="I5981" s="6" t="n">
        <v>0</v>
      </c>
      <c r="J5981" s="6" t="n">
        <v>0</v>
      </c>
      <c r="K5981" s="6" t="n">
        <v>0</v>
      </c>
      <c r="L5981" s="6">
        <f>I5981+J5981+K5981</f>
        <v/>
      </c>
      <c r="M5981" s="6" t="n">
        <v>1</v>
      </c>
      <c r="P5981" t="inlineStr">
        <is>
          <t>Ja</t>
        </is>
      </c>
      <c r="T5981" t="inlineStr">
        <is>
          <t>STN</t>
        </is>
      </c>
      <c r="U5981">
        <f>VLOOKUP(T5981,Destinations!$A$2:$C$550,2,0)</f>
        <v/>
      </c>
      <c r="V5981" t="inlineStr">
        <is>
          <t>WCHS</t>
        </is>
      </c>
      <c r="W5981">
        <f>VLOOKUP(V5981,'WCH Kat'!$A$1:$B$150,2,0)</f>
        <v/>
      </c>
    </row>
    <row r="5982">
      <c r="A5982" t="inlineStr">
        <is>
          <t xml:space="preserve">FR </t>
        </is>
      </c>
      <c r="B5982" t="inlineStr">
        <is>
          <t>FR 7671</t>
        </is>
      </c>
      <c r="C5982" s="4" t="inlineStr">
        <is>
          <t>30.12.2024</t>
        </is>
      </c>
      <c r="D5982" t="inlineStr">
        <is>
          <t>15:10</t>
        </is>
      </c>
      <c r="E5982" s="4" t="inlineStr">
        <is>
          <t>28.12.2024</t>
        </is>
      </c>
      <c r="F5982" t="inlineStr">
        <is>
          <t>18:50</t>
        </is>
      </c>
      <c r="G5982" s="5" t="n">
        <v>44.33333</v>
      </c>
      <c r="H5982" t="inlineStr">
        <is>
          <t>Inbound</t>
        </is>
      </c>
      <c r="I5982" s="6" t="n">
        <v>0</v>
      </c>
      <c r="J5982" s="6" t="n">
        <v>0</v>
      </c>
      <c r="K5982" s="6" t="n">
        <v>0</v>
      </c>
      <c r="L5982" s="6">
        <f>I5982+J5982+K5982</f>
        <v/>
      </c>
      <c r="M5982" s="6" t="n">
        <v>1</v>
      </c>
      <c r="P5982" t="inlineStr">
        <is>
          <t>Ja</t>
        </is>
      </c>
      <c r="T5982" t="inlineStr">
        <is>
          <t>FUE</t>
        </is>
      </c>
      <c r="U5982">
        <f>VLOOKUP(T5982,Destinations!$A$2:$C$550,2,0)</f>
        <v/>
      </c>
      <c r="V5982" t="inlineStr">
        <is>
          <t>WCHR</t>
        </is>
      </c>
      <c r="W5982">
        <f>VLOOKUP(V5982,'WCH Kat'!$A$1:$B$150,2,0)</f>
        <v/>
      </c>
    </row>
    <row r="5983">
      <c r="A5983" t="inlineStr">
        <is>
          <t xml:space="preserve">EW </t>
        </is>
      </c>
      <c r="B5983" t="inlineStr">
        <is>
          <t>EW  521</t>
        </is>
      </c>
      <c r="C5983" s="4" t="inlineStr">
        <is>
          <t>30.12.2024</t>
        </is>
      </c>
      <c r="D5983" t="inlineStr">
        <is>
          <t>15:10</t>
        </is>
      </c>
      <c r="E5983" s="4" t="inlineStr">
        <is>
          <t>29.12.2024</t>
        </is>
      </c>
      <c r="F5983" t="inlineStr">
        <is>
          <t>00:00</t>
        </is>
      </c>
      <c r="G5983" s="5" t="n">
        <v>39.16667</v>
      </c>
      <c r="H5983" t="inlineStr">
        <is>
          <t>Inbound</t>
        </is>
      </c>
      <c r="I5983" s="6" t="n">
        <v>0</v>
      </c>
      <c r="J5983" s="6" t="n">
        <v>0</v>
      </c>
      <c r="K5983" s="6" t="n">
        <v>0</v>
      </c>
      <c r="L5983" s="6">
        <f>I5983+J5983+K5983</f>
        <v/>
      </c>
      <c r="M5983" s="6" t="n">
        <v>1</v>
      </c>
      <c r="P5983" t="inlineStr">
        <is>
          <t>Ja</t>
        </is>
      </c>
      <c r="T5983" t="inlineStr">
        <is>
          <t>BCN</t>
        </is>
      </c>
      <c r="U5983">
        <f>VLOOKUP(T5983,Destinations!$A$2:$C$550,2,0)</f>
        <v/>
      </c>
      <c r="V5983" t="inlineStr">
        <is>
          <t>WCHR</t>
        </is>
      </c>
      <c r="W5983">
        <f>VLOOKUP(V5983,'WCH Kat'!$A$1:$B$150,2,0)</f>
        <v/>
      </c>
    </row>
    <row r="5984">
      <c r="A5984" t="inlineStr">
        <is>
          <t xml:space="preserve">PC </t>
        </is>
      </c>
      <c r="B5984" t="inlineStr">
        <is>
          <t>PC 1018</t>
        </is>
      </c>
      <c r="C5984" s="4" t="inlineStr">
        <is>
          <t>30.12.2024</t>
        </is>
      </c>
      <c r="D5984" t="inlineStr">
        <is>
          <t>15:15</t>
        </is>
      </c>
      <c r="E5984" s="4" t="inlineStr">
        <is>
          <t>28.12.2024</t>
        </is>
      </c>
      <c r="F5984" t="inlineStr">
        <is>
          <t>13:25</t>
        </is>
      </c>
      <c r="G5984" s="5" t="n">
        <v>49.83333</v>
      </c>
      <c r="H5984" t="inlineStr">
        <is>
          <t>Outbound</t>
        </is>
      </c>
      <c r="I5984" s="6" t="n">
        <v>0</v>
      </c>
      <c r="J5984" s="6" t="n">
        <v>0</v>
      </c>
      <c r="K5984" s="6" t="n">
        <v>0</v>
      </c>
      <c r="L5984" s="6">
        <f>I5984+J5984+K5984</f>
        <v/>
      </c>
      <c r="M5984" s="6" t="n">
        <v>1</v>
      </c>
      <c r="P5984" t="inlineStr">
        <is>
          <t>Ja</t>
        </is>
      </c>
      <c r="T5984" t="inlineStr">
        <is>
          <t>SAW</t>
        </is>
      </c>
      <c r="U5984">
        <f>VLOOKUP(T5984,Destinations!$A$2:$C$550,2,0)</f>
        <v/>
      </c>
      <c r="V5984" t="inlineStr">
        <is>
          <t>WCHR</t>
        </is>
      </c>
      <c r="W5984">
        <f>VLOOKUP(V5984,'WCH Kat'!$A$1:$B$150,2,0)</f>
        <v/>
      </c>
    </row>
    <row r="5985">
      <c r="A5985" t="inlineStr">
        <is>
          <t xml:space="preserve">PC </t>
        </is>
      </c>
      <c r="B5985" t="inlineStr">
        <is>
          <t>PC 1018</t>
        </is>
      </c>
      <c r="C5985" s="4" t="inlineStr">
        <is>
          <t>30.12.2024</t>
        </is>
      </c>
      <c r="D5985" t="inlineStr">
        <is>
          <t>15:15</t>
        </is>
      </c>
      <c r="E5985" s="4" t="inlineStr">
        <is>
          <t>28.12.2024</t>
        </is>
      </c>
      <c r="F5985" t="inlineStr">
        <is>
          <t>13:25</t>
        </is>
      </c>
      <c r="G5985" s="5" t="n">
        <v>49.83333</v>
      </c>
      <c r="H5985" t="inlineStr">
        <is>
          <t>Outbound</t>
        </is>
      </c>
      <c r="I5985" s="6" t="n">
        <v>0</v>
      </c>
      <c r="J5985" s="6" t="n">
        <v>0</v>
      </c>
      <c r="K5985" s="6" t="n">
        <v>0</v>
      </c>
      <c r="L5985" s="6">
        <f>I5985+J5985+K5985</f>
        <v/>
      </c>
      <c r="M5985" s="6" t="n">
        <v>1</v>
      </c>
      <c r="P5985" t="inlineStr">
        <is>
          <t>Ja</t>
        </is>
      </c>
      <c r="T5985" t="inlineStr">
        <is>
          <t>SAW</t>
        </is>
      </c>
      <c r="U5985">
        <f>VLOOKUP(T5985,Destinations!$A$2:$C$550,2,0)</f>
        <v/>
      </c>
      <c r="V5985" t="inlineStr">
        <is>
          <t>WCHS</t>
        </is>
      </c>
      <c r="W5985">
        <f>VLOOKUP(V5985,'WCH Kat'!$A$1:$B$150,2,0)</f>
        <v/>
      </c>
    </row>
    <row r="5986">
      <c r="A5986" t="inlineStr">
        <is>
          <t xml:space="preserve">FR </t>
        </is>
      </c>
      <c r="B5986" t="inlineStr">
        <is>
          <t>FR 2508</t>
        </is>
      </c>
      <c r="C5986" s="4" t="inlineStr">
        <is>
          <t>30.12.2024</t>
        </is>
      </c>
      <c r="D5986" t="inlineStr">
        <is>
          <t>15:20</t>
        </is>
      </c>
      <c r="E5986" s="4" t="inlineStr">
        <is>
          <t>28.12.2024</t>
        </is>
      </c>
      <c r="F5986" t="inlineStr">
        <is>
          <t>22:00</t>
        </is>
      </c>
      <c r="G5986" s="5" t="n">
        <v>41.33333</v>
      </c>
      <c r="H5986" t="inlineStr">
        <is>
          <t>Outbound</t>
        </is>
      </c>
      <c r="I5986" s="6" t="n">
        <v>0</v>
      </c>
      <c r="J5986" s="6" t="n">
        <v>0</v>
      </c>
      <c r="K5986" s="6" t="n">
        <v>0</v>
      </c>
      <c r="L5986" s="6">
        <f>I5986+J5986+K5986</f>
        <v/>
      </c>
      <c r="M5986" s="6" t="n">
        <v>1</v>
      </c>
      <c r="P5986" t="inlineStr">
        <is>
          <t>Ja</t>
        </is>
      </c>
      <c r="T5986" t="inlineStr">
        <is>
          <t>BCN</t>
        </is>
      </c>
      <c r="U5986">
        <f>VLOOKUP(T5986,Destinations!$A$2:$C$550,2,0)</f>
        <v/>
      </c>
      <c r="V5986" t="inlineStr">
        <is>
          <t>WCHC</t>
        </is>
      </c>
      <c r="W5986">
        <f>VLOOKUP(V5986,'WCH Kat'!$A$1:$B$150,2,0)</f>
        <v/>
      </c>
    </row>
    <row r="5987">
      <c r="A5987" t="inlineStr">
        <is>
          <t xml:space="preserve">FR </t>
        </is>
      </c>
      <c r="B5987" t="inlineStr">
        <is>
          <t>FR 2508</t>
        </is>
      </c>
      <c r="C5987" s="4" t="inlineStr">
        <is>
          <t>30.12.2024</t>
        </is>
      </c>
      <c r="D5987" t="inlineStr">
        <is>
          <t>15:20</t>
        </is>
      </c>
      <c r="E5987" s="4" t="inlineStr">
        <is>
          <t>29.12.2024</t>
        </is>
      </c>
      <c r="F5987" t="inlineStr">
        <is>
          <t>22:00</t>
        </is>
      </c>
      <c r="G5987" s="5" t="n">
        <v>17.33333</v>
      </c>
      <c r="H5987" t="inlineStr">
        <is>
          <t>Outbound</t>
        </is>
      </c>
      <c r="I5987" s="6" t="n">
        <v>0</v>
      </c>
      <c r="J5987" s="6" t="n">
        <v>0</v>
      </c>
      <c r="K5987" s="6" t="n">
        <v>1</v>
      </c>
      <c r="L5987" s="6">
        <f>I5987+J5987+K5987</f>
        <v/>
      </c>
      <c r="M5987" s="6" t="n">
        <v>0</v>
      </c>
      <c r="P5987" t="inlineStr">
        <is>
          <t>Ja</t>
        </is>
      </c>
      <c r="T5987" t="inlineStr">
        <is>
          <t>BCN</t>
        </is>
      </c>
      <c r="U5987">
        <f>VLOOKUP(T5987,Destinations!$A$2:$C$550,2,0)</f>
        <v/>
      </c>
      <c r="V5987" t="inlineStr">
        <is>
          <t>WCHR</t>
        </is>
      </c>
      <c r="W5987">
        <f>VLOOKUP(V5987,'WCH Kat'!$A$1:$B$150,2,0)</f>
        <v/>
      </c>
    </row>
    <row r="5988">
      <c r="A5988" t="inlineStr">
        <is>
          <t xml:space="preserve">XR </t>
        </is>
      </c>
      <c r="B5988" t="inlineStr">
        <is>
          <t>XR 1011</t>
        </is>
      </c>
      <c r="C5988" s="4" t="inlineStr">
        <is>
          <t>30.12.2024</t>
        </is>
      </c>
      <c r="D5988" t="inlineStr">
        <is>
          <t>15:30</t>
        </is>
      </c>
      <c r="E5988" s="4" t="inlineStr">
        <is>
          <t>28.12.2024</t>
        </is>
      </c>
      <c r="F5988" t="inlineStr">
        <is>
          <t>10:45</t>
        </is>
      </c>
      <c r="G5988" s="5" t="n">
        <v>52.75</v>
      </c>
      <c r="H5988" t="inlineStr">
        <is>
          <t>Outbound</t>
        </is>
      </c>
      <c r="I5988" s="6" t="n">
        <v>0</v>
      </c>
      <c r="J5988" s="6" t="n">
        <v>0</v>
      </c>
      <c r="K5988" s="6" t="n">
        <v>0</v>
      </c>
      <c r="L5988" s="6">
        <f>I5988+J5988+K5988</f>
        <v/>
      </c>
      <c r="M5988" s="6" t="n">
        <v>1</v>
      </c>
      <c r="O5988" t="inlineStr">
        <is>
          <t>Ja</t>
        </is>
      </c>
      <c r="T5988" t="inlineStr">
        <is>
          <t>Hurghada</t>
        </is>
      </c>
      <c r="U5988">
        <f>VLOOKUP(T5988,Destinations!$A$2:$C$550,2,0)</f>
        <v/>
      </c>
      <c r="V5988" t="inlineStr">
        <is>
          <t>WCHS</t>
        </is>
      </c>
      <c r="W5988">
        <f>VLOOKUP(V5988,'WCH Kat'!$A$1:$B$150,2,0)</f>
        <v/>
      </c>
    </row>
    <row r="5989">
      <c r="A5989" t="inlineStr">
        <is>
          <t xml:space="preserve">EW </t>
        </is>
      </c>
      <c r="B5989" t="inlineStr">
        <is>
          <t>EW  534</t>
        </is>
      </c>
      <c r="C5989" s="4" t="inlineStr">
        <is>
          <t>30.12.2024</t>
        </is>
      </c>
      <c r="D5989" t="inlineStr">
        <is>
          <t>15:30</t>
        </is>
      </c>
      <c r="E5989" s="4" t="inlineStr">
        <is>
          <t>29.12.2024</t>
        </is>
      </c>
      <c r="F5989" t="inlineStr">
        <is>
          <t>02:35</t>
        </is>
      </c>
      <c r="G5989" s="5" t="n">
        <v>36.91667</v>
      </c>
      <c r="H5989" t="inlineStr">
        <is>
          <t>Outbound</t>
        </is>
      </c>
      <c r="I5989" s="6" t="n">
        <v>0</v>
      </c>
      <c r="J5989" s="6" t="n">
        <v>0</v>
      </c>
      <c r="K5989" s="6" t="n">
        <v>0</v>
      </c>
      <c r="L5989" s="6">
        <f>I5989+J5989+K5989</f>
        <v/>
      </c>
      <c r="M5989" s="6" t="n">
        <v>1</v>
      </c>
      <c r="P5989" t="inlineStr">
        <is>
          <t>Ja</t>
        </is>
      </c>
      <c r="T5989" t="inlineStr">
        <is>
          <t>AGP</t>
        </is>
      </c>
      <c r="U5989">
        <f>VLOOKUP(T5989,Destinations!$A$2:$C$550,2,0)</f>
        <v/>
      </c>
      <c r="V5989" t="inlineStr">
        <is>
          <t>WCHC</t>
        </is>
      </c>
      <c r="W5989">
        <f>VLOOKUP(V5989,'WCH Kat'!$A$1:$B$150,2,0)</f>
        <v/>
      </c>
    </row>
    <row r="5990">
      <c r="A5990" t="inlineStr">
        <is>
          <t xml:space="preserve">EW </t>
        </is>
      </c>
      <c r="B5990" t="inlineStr">
        <is>
          <t>EW  534</t>
        </is>
      </c>
      <c r="C5990" s="4" t="inlineStr">
        <is>
          <t>30.12.2024</t>
        </is>
      </c>
      <c r="D5990" t="inlineStr">
        <is>
          <t>15:30</t>
        </is>
      </c>
      <c r="E5990" s="4" t="inlineStr">
        <is>
          <t>29.12.2024</t>
        </is>
      </c>
      <c r="F5990" t="inlineStr">
        <is>
          <t>02:35</t>
        </is>
      </c>
      <c r="G5990" s="5" t="n">
        <v>36.91667</v>
      </c>
      <c r="H5990" t="inlineStr">
        <is>
          <t>Outbound</t>
        </is>
      </c>
      <c r="I5990" s="6" t="n">
        <v>0</v>
      </c>
      <c r="J5990" s="6" t="n">
        <v>0</v>
      </c>
      <c r="K5990" s="6" t="n">
        <v>0</v>
      </c>
      <c r="L5990" s="6">
        <f>I5990+J5990+K5990</f>
        <v/>
      </c>
      <c r="M5990" s="6" t="n">
        <v>1</v>
      </c>
      <c r="P5990" t="inlineStr">
        <is>
          <t>Ja</t>
        </is>
      </c>
      <c r="T5990" t="inlineStr">
        <is>
          <t>AGP</t>
        </is>
      </c>
      <c r="U5990">
        <f>VLOOKUP(T5990,Destinations!$A$2:$C$550,2,0)</f>
        <v/>
      </c>
      <c r="V5990" t="inlineStr">
        <is>
          <t>WCHS</t>
        </is>
      </c>
      <c r="W5990">
        <f>VLOOKUP(V5990,'WCH Kat'!$A$1:$B$150,2,0)</f>
        <v/>
      </c>
    </row>
    <row r="5991">
      <c r="A5991" t="inlineStr">
        <is>
          <t xml:space="preserve">EW </t>
        </is>
      </c>
      <c r="B5991" t="inlineStr">
        <is>
          <t>EW  534</t>
        </is>
      </c>
      <c r="C5991" s="4" t="inlineStr">
        <is>
          <t>30.12.2024</t>
        </is>
      </c>
      <c r="D5991" t="inlineStr">
        <is>
          <t>15:30</t>
        </is>
      </c>
      <c r="E5991" s="4" t="inlineStr">
        <is>
          <t>29.12.2024</t>
        </is>
      </c>
      <c r="F5991" t="inlineStr">
        <is>
          <t>02:35</t>
        </is>
      </c>
      <c r="G5991" s="5" t="n">
        <v>36.91667</v>
      </c>
      <c r="H5991" t="inlineStr">
        <is>
          <t>Outbound</t>
        </is>
      </c>
      <c r="I5991" s="6" t="n">
        <v>0</v>
      </c>
      <c r="J5991" s="6" t="n">
        <v>0</v>
      </c>
      <c r="K5991" s="6" t="n">
        <v>0</v>
      </c>
      <c r="L5991" s="6">
        <f>I5991+J5991+K5991</f>
        <v/>
      </c>
      <c r="M5991" s="6" t="n">
        <v>1</v>
      </c>
      <c r="P5991" t="inlineStr">
        <is>
          <t>Ja</t>
        </is>
      </c>
      <c r="T5991" t="inlineStr">
        <is>
          <t>AGP</t>
        </is>
      </c>
      <c r="U5991">
        <f>VLOOKUP(T5991,Destinations!$A$2:$C$550,2,0)</f>
        <v/>
      </c>
      <c r="V5991" t="inlineStr">
        <is>
          <t>WCHR</t>
        </is>
      </c>
      <c r="W5991">
        <f>VLOOKUP(V5991,'WCH Kat'!$A$1:$B$150,2,0)</f>
        <v/>
      </c>
    </row>
    <row r="5992">
      <c r="A5992" t="inlineStr">
        <is>
          <t xml:space="preserve">EW </t>
        </is>
      </c>
      <c r="B5992" t="inlineStr">
        <is>
          <t>EW  887</t>
        </is>
      </c>
      <c r="C5992" s="4" t="inlineStr">
        <is>
          <t>30.12.2024</t>
        </is>
      </c>
      <c r="D5992" t="inlineStr">
        <is>
          <t>15:50</t>
        </is>
      </c>
      <c r="E5992" s="4" t="inlineStr">
        <is>
          <t>29.12.2024</t>
        </is>
      </c>
      <c r="F5992" t="inlineStr">
        <is>
          <t>01:00</t>
        </is>
      </c>
      <c r="G5992" s="5" t="n">
        <v>38.83333</v>
      </c>
      <c r="H5992" t="inlineStr">
        <is>
          <t>Inbound</t>
        </is>
      </c>
      <c r="I5992" s="6" t="n">
        <v>0</v>
      </c>
      <c r="J5992" s="6" t="n">
        <v>0</v>
      </c>
      <c r="K5992" s="6" t="n">
        <v>0</v>
      </c>
      <c r="L5992" s="6">
        <f>I5992+J5992+K5992</f>
        <v/>
      </c>
      <c r="M5992" s="6" t="n">
        <v>1</v>
      </c>
      <c r="P5992" t="inlineStr">
        <is>
          <t>Ja</t>
        </is>
      </c>
      <c r="T5992" t="inlineStr">
        <is>
          <t>FCO</t>
        </is>
      </c>
      <c r="U5992">
        <f>VLOOKUP(T5992,Destinations!$A$2:$C$550,2,0)</f>
        <v/>
      </c>
      <c r="V5992" t="inlineStr">
        <is>
          <t>WCHR</t>
        </is>
      </c>
      <c r="W5992">
        <f>VLOOKUP(V5992,'WCH Kat'!$A$1:$B$150,2,0)</f>
        <v/>
      </c>
    </row>
    <row r="5993">
      <c r="A5993" t="inlineStr">
        <is>
          <t xml:space="preserve">VF </t>
        </is>
      </c>
      <c r="B5993" t="inlineStr">
        <is>
          <t>VF  090</t>
        </is>
      </c>
      <c r="C5993" s="4" t="inlineStr">
        <is>
          <t>30.12.2024</t>
        </is>
      </c>
      <c r="D5993" t="inlineStr">
        <is>
          <t>16:00</t>
        </is>
      </c>
      <c r="E5993" s="4" t="inlineStr">
        <is>
          <t>29.12.2024</t>
        </is>
      </c>
      <c r="F5993" t="inlineStr">
        <is>
          <t>04:05</t>
        </is>
      </c>
      <c r="G5993" s="5" t="n">
        <v>35.91667</v>
      </c>
      <c r="H5993" t="inlineStr">
        <is>
          <t>Outbound</t>
        </is>
      </c>
      <c r="I5993" s="6" t="n">
        <v>0</v>
      </c>
      <c r="J5993" s="6" t="n">
        <v>0</v>
      </c>
      <c r="K5993" s="6" t="n">
        <v>1</v>
      </c>
      <c r="L5993" s="6">
        <f>I5993+J5993+K5993</f>
        <v/>
      </c>
      <c r="M5993" s="6" t="n">
        <v>0</v>
      </c>
      <c r="P5993" t="inlineStr">
        <is>
          <t>Ja</t>
        </is>
      </c>
      <c r="T5993" t="inlineStr">
        <is>
          <t>SAW</t>
        </is>
      </c>
      <c r="U5993">
        <f>VLOOKUP(T5993,Destinations!$A$2:$C$550,2,0)</f>
        <v/>
      </c>
      <c r="V5993" t="inlineStr">
        <is>
          <t>WCHS</t>
        </is>
      </c>
      <c r="W5993">
        <f>VLOOKUP(V5993,'WCH Kat'!$A$1:$B$150,2,0)</f>
        <v/>
      </c>
    </row>
    <row r="5994">
      <c r="A5994" t="inlineStr">
        <is>
          <t xml:space="preserve">TK </t>
        </is>
      </c>
      <c r="B5994" t="inlineStr">
        <is>
          <t>TK 1675</t>
        </is>
      </c>
      <c r="C5994" s="4" t="inlineStr">
        <is>
          <t>30.12.2024</t>
        </is>
      </c>
      <c r="D5994" t="inlineStr">
        <is>
          <t>17:00</t>
        </is>
      </c>
      <c r="E5994" s="4" t="inlineStr">
        <is>
          <t>28.12.2024</t>
        </is>
      </c>
      <c r="F5994" t="inlineStr">
        <is>
          <t>13:45</t>
        </is>
      </c>
      <c r="G5994" s="5" t="n">
        <v>51.25</v>
      </c>
      <c r="H5994" t="inlineStr">
        <is>
          <t>Inbound</t>
        </is>
      </c>
      <c r="I5994" s="6" t="n">
        <v>0</v>
      </c>
      <c r="J5994" s="6" t="n">
        <v>0</v>
      </c>
      <c r="K5994" s="6" t="n">
        <v>0</v>
      </c>
      <c r="L5994" s="6">
        <f>I5994+J5994+K5994</f>
        <v/>
      </c>
      <c r="M5994" s="6" t="n">
        <v>1</v>
      </c>
      <c r="P5994" t="inlineStr">
        <is>
          <t>Ja</t>
        </is>
      </c>
      <c r="T5994" t="inlineStr">
        <is>
          <t>IST</t>
        </is>
      </c>
      <c r="U5994">
        <f>VLOOKUP(T5994,Destinations!$A$2:$C$550,2,0)</f>
        <v/>
      </c>
      <c r="V5994" t="inlineStr">
        <is>
          <t>WCHR</t>
        </is>
      </c>
      <c r="W5994">
        <f>VLOOKUP(V5994,'WCH Kat'!$A$1:$B$150,2,0)</f>
        <v/>
      </c>
    </row>
    <row r="5995">
      <c r="A5995" t="inlineStr">
        <is>
          <t xml:space="preserve">TK </t>
        </is>
      </c>
      <c r="B5995" t="inlineStr">
        <is>
          <t>TK 1675</t>
        </is>
      </c>
      <c r="C5995" s="4" t="inlineStr">
        <is>
          <t>30.12.2024</t>
        </is>
      </c>
      <c r="D5995" t="inlineStr">
        <is>
          <t>17:00</t>
        </is>
      </c>
      <c r="E5995" s="4" t="inlineStr">
        <is>
          <t>30.12.2024</t>
        </is>
      </c>
      <c r="F5995" t="inlineStr">
        <is>
          <t>14:46</t>
        </is>
      </c>
      <c r="G5995" s="5" t="n">
        <v>2.23333</v>
      </c>
      <c r="H5995" t="inlineStr">
        <is>
          <t>Inbound</t>
        </is>
      </c>
      <c r="I5995" s="6" t="n">
        <v>0</v>
      </c>
      <c r="J5995" s="6" t="n">
        <v>1</v>
      </c>
      <c r="K5995" s="6" t="n">
        <v>0</v>
      </c>
      <c r="L5995" s="6">
        <f>I5995+J5995+K5995</f>
        <v/>
      </c>
      <c r="M5995" s="6" t="n">
        <v>0</v>
      </c>
      <c r="P5995" t="inlineStr">
        <is>
          <t>Ja</t>
        </is>
      </c>
      <c r="T5995" t="inlineStr">
        <is>
          <t>IST</t>
        </is>
      </c>
      <c r="U5995">
        <f>VLOOKUP(T5995,Destinations!$A$2:$C$550,2,0)</f>
        <v/>
      </c>
      <c r="V5995" t="inlineStr">
        <is>
          <t>WCHR</t>
        </is>
      </c>
      <c r="W5995">
        <f>VLOOKUP(V5995,'WCH Kat'!$A$1:$B$150,2,0)</f>
        <v/>
      </c>
    </row>
    <row r="5996">
      <c r="A5996" t="inlineStr">
        <is>
          <t xml:space="preserve">TK </t>
        </is>
      </c>
      <c r="B5996" t="inlineStr">
        <is>
          <t>TK 1675</t>
        </is>
      </c>
      <c r="C5996" s="4" t="inlineStr">
        <is>
          <t>30.12.2024</t>
        </is>
      </c>
      <c r="D5996" t="inlineStr">
        <is>
          <t>17:00</t>
        </is>
      </c>
      <c r="E5996" s="4" t="inlineStr">
        <is>
          <t>30.12.2024</t>
        </is>
      </c>
      <c r="F5996" t="inlineStr">
        <is>
          <t>14:46</t>
        </is>
      </c>
      <c r="G5996" s="5" t="n">
        <v>2.23333</v>
      </c>
      <c r="H5996" t="inlineStr">
        <is>
          <t>Inbound</t>
        </is>
      </c>
      <c r="I5996" s="6" t="n">
        <v>0</v>
      </c>
      <c r="J5996" s="6" t="n">
        <v>1</v>
      </c>
      <c r="K5996" s="6" t="n">
        <v>0</v>
      </c>
      <c r="L5996" s="6">
        <f>I5996+J5996+K5996</f>
        <v/>
      </c>
      <c r="M5996" s="6" t="n">
        <v>0</v>
      </c>
      <c r="P5996" t="inlineStr">
        <is>
          <t>Ja</t>
        </is>
      </c>
      <c r="T5996" t="inlineStr">
        <is>
          <t>IST</t>
        </is>
      </c>
      <c r="U5996">
        <f>VLOOKUP(T5996,Destinations!$A$2:$C$550,2,0)</f>
        <v/>
      </c>
      <c r="V5996" t="inlineStr">
        <is>
          <t>WCHR</t>
        </is>
      </c>
      <c r="W5996">
        <f>VLOOKUP(V5996,'WCH Kat'!$A$1:$B$150,2,0)</f>
        <v/>
      </c>
    </row>
    <row r="5997">
      <c r="A5997" t="inlineStr">
        <is>
          <t xml:space="preserve">TK </t>
        </is>
      </c>
      <c r="B5997" t="inlineStr">
        <is>
          <t>TK 1675</t>
        </is>
      </c>
      <c r="C5997" s="4" t="inlineStr">
        <is>
          <t>30.12.2024</t>
        </is>
      </c>
      <c r="D5997" t="inlineStr">
        <is>
          <t>17:00</t>
        </is>
      </c>
      <c r="E5997" s="4" t="inlineStr">
        <is>
          <t>30.12.2024</t>
        </is>
      </c>
      <c r="F5997" t="inlineStr">
        <is>
          <t>14:46</t>
        </is>
      </c>
      <c r="G5997" s="5" t="n">
        <v>2.23333</v>
      </c>
      <c r="H5997" t="inlineStr">
        <is>
          <t>Inbound</t>
        </is>
      </c>
      <c r="I5997" s="6" t="n">
        <v>0</v>
      </c>
      <c r="J5997" s="6" t="n">
        <v>1</v>
      </c>
      <c r="K5997" s="6" t="n">
        <v>0</v>
      </c>
      <c r="L5997" s="6">
        <f>I5997+J5997+K5997</f>
        <v/>
      </c>
      <c r="M5997" s="6" t="n">
        <v>0</v>
      </c>
      <c r="P5997" t="inlineStr">
        <is>
          <t>Ja</t>
        </is>
      </c>
      <c r="T5997" t="inlineStr">
        <is>
          <t>IST</t>
        </is>
      </c>
      <c r="U5997">
        <f>VLOOKUP(T5997,Destinations!$A$2:$C$550,2,0)</f>
        <v/>
      </c>
      <c r="V5997" t="inlineStr">
        <is>
          <t>WCHC</t>
        </is>
      </c>
      <c r="W5997">
        <f>VLOOKUP(V5997,'WCH Kat'!$A$1:$B$150,2,0)</f>
        <v/>
      </c>
    </row>
    <row r="5998">
      <c r="A5998" t="inlineStr">
        <is>
          <t xml:space="preserve">TK </t>
        </is>
      </c>
      <c r="B5998" t="inlineStr">
        <is>
          <t>TK 1675</t>
        </is>
      </c>
      <c r="C5998" s="4" t="inlineStr">
        <is>
          <t>30.12.2024</t>
        </is>
      </c>
      <c r="D5998" t="inlineStr">
        <is>
          <t>17:00</t>
        </is>
      </c>
      <c r="E5998" s="4" t="inlineStr">
        <is>
          <t>30.12.2024</t>
        </is>
      </c>
      <c r="F5998" t="inlineStr">
        <is>
          <t>14:46</t>
        </is>
      </c>
      <c r="G5998" s="5" t="n">
        <v>2.23333</v>
      </c>
      <c r="H5998" t="inlineStr">
        <is>
          <t>Inbound</t>
        </is>
      </c>
      <c r="I5998" s="6" t="n">
        <v>0</v>
      </c>
      <c r="J5998" s="6" t="n">
        <v>1</v>
      </c>
      <c r="K5998" s="6" t="n">
        <v>0</v>
      </c>
      <c r="L5998" s="6">
        <f>I5998+J5998+K5998</f>
        <v/>
      </c>
      <c r="M5998" s="6" t="n">
        <v>0</v>
      </c>
      <c r="P5998" t="inlineStr">
        <is>
          <t>Ja</t>
        </is>
      </c>
      <c r="T5998" t="inlineStr">
        <is>
          <t>IST</t>
        </is>
      </c>
      <c r="U5998">
        <f>VLOOKUP(T5998,Destinations!$A$2:$C$550,2,0)</f>
        <v/>
      </c>
      <c r="V5998" t="inlineStr">
        <is>
          <t>WCHR</t>
        </is>
      </c>
      <c r="W5998">
        <f>VLOOKUP(V5998,'WCH Kat'!$A$1:$B$150,2,0)</f>
        <v/>
      </c>
    </row>
    <row r="5999">
      <c r="A5999" t="inlineStr">
        <is>
          <t xml:space="preserve">TK </t>
        </is>
      </c>
      <c r="B5999" t="inlineStr">
        <is>
          <t>TK 1675</t>
        </is>
      </c>
      <c r="C5999" s="4" t="inlineStr">
        <is>
          <t>30.12.2024</t>
        </is>
      </c>
      <c r="D5999" t="inlineStr">
        <is>
          <t>17:00</t>
        </is>
      </c>
      <c r="E5999" s="4" t="inlineStr">
        <is>
          <t>30.12.2024</t>
        </is>
      </c>
      <c r="F5999" t="inlineStr">
        <is>
          <t>14:46</t>
        </is>
      </c>
      <c r="G5999" s="5" t="n">
        <v>2.23333</v>
      </c>
      <c r="H5999" t="inlineStr">
        <is>
          <t>Inbound</t>
        </is>
      </c>
      <c r="I5999" s="6" t="n">
        <v>0</v>
      </c>
      <c r="J5999" s="6" t="n">
        <v>1</v>
      </c>
      <c r="K5999" s="6" t="n">
        <v>0</v>
      </c>
      <c r="L5999" s="6">
        <f>I5999+J5999+K5999</f>
        <v/>
      </c>
      <c r="M5999" s="6" t="n">
        <v>0</v>
      </c>
      <c r="P5999" t="inlineStr">
        <is>
          <t>Ja</t>
        </is>
      </c>
      <c r="T5999" t="inlineStr">
        <is>
          <t>IST</t>
        </is>
      </c>
      <c r="U5999">
        <f>VLOOKUP(T5999,Destinations!$A$2:$C$550,2,0)</f>
        <v/>
      </c>
      <c r="V5999" t="inlineStr">
        <is>
          <t>WCHR</t>
        </is>
      </c>
      <c r="W5999">
        <f>VLOOKUP(V5999,'WCH Kat'!$A$1:$B$150,2,0)</f>
        <v/>
      </c>
    </row>
    <row r="6000">
      <c r="A6000" t="inlineStr">
        <is>
          <t xml:space="preserve">VL </t>
        </is>
      </c>
      <c r="B6000" t="inlineStr">
        <is>
          <t>VL 1983</t>
        </is>
      </c>
      <c r="C6000" s="4" t="inlineStr">
        <is>
          <t>30.12.2024</t>
        </is>
      </c>
      <c r="D6000" t="inlineStr">
        <is>
          <t>17:05</t>
        </is>
      </c>
      <c r="E6000" s="4" t="inlineStr">
        <is>
          <t>29.12.2024</t>
        </is>
      </c>
      <c r="F6000" t="inlineStr">
        <is>
          <t>03:20</t>
        </is>
      </c>
      <c r="G6000" s="5" t="n">
        <v>37.75</v>
      </c>
      <c r="H6000" t="inlineStr">
        <is>
          <t>Outbound</t>
        </is>
      </c>
      <c r="I6000" s="6" t="n">
        <v>0</v>
      </c>
      <c r="J6000" s="6" t="n">
        <v>0</v>
      </c>
      <c r="K6000" s="6" t="n">
        <v>0</v>
      </c>
      <c r="L6000" s="6">
        <f>I6000+J6000+K6000</f>
        <v/>
      </c>
      <c r="M6000" s="6" t="n">
        <v>1</v>
      </c>
      <c r="P6000" t="inlineStr">
        <is>
          <t>Ja</t>
        </is>
      </c>
      <c r="T6000" t="inlineStr">
        <is>
          <t>MUC</t>
        </is>
      </c>
      <c r="U6000">
        <f>VLOOKUP(T6000,Destinations!$A$2:$C$550,2,0)</f>
        <v/>
      </c>
      <c r="V6000" t="inlineStr">
        <is>
          <t>WCHS</t>
        </is>
      </c>
      <c r="W6000">
        <f>VLOOKUP(V6000,'WCH Kat'!$A$1:$B$150,2,0)</f>
        <v/>
      </c>
    </row>
    <row r="6001">
      <c r="A6001" t="inlineStr">
        <is>
          <t xml:space="preserve">FR </t>
        </is>
      </c>
      <c r="B6001" t="inlineStr">
        <is>
          <t>FR 9481</t>
        </is>
      </c>
      <c r="C6001" s="4" t="inlineStr">
        <is>
          <t>30.12.2024</t>
        </is>
      </c>
      <c r="D6001" t="inlineStr">
        <is>
          <t>17:10</t>
        </is>
      </c>
      <c r="E6001" s="4" t="inlineStr">
        <is>
          <t>29.12.2024</t>
        </is>
      </c>
      <c r="F6001" t="inlineStr">
        <is>
          <t>01:05</t>
        </is>
      </c>
      <c r="G6001" s="5" t="n">
        <v>40.08333</v>
      </c>
      <c r="H6001" t="inlineStr">
        <is>
          <t>Outbound</t>
        </is>
      </c>
      <c r="I6001" s="6" t="n">
        <v>0</v>
      </c>
      <c r="J6001" s="6" t="n">
        <v>0</v>
      </c>
      <c r="K6001" s="6" t="n">
        <v>0</v>
      </c>
      <c r="L6001" s="6">
        <f>I6001+J6001+K6001</f>
        <v/>
      </c>
      <c r="M6001" s="6" t="n">
        <v>1</v>
      </c>
      <c r="P6001" t="inlineStr">
        <is>
          <t>Ja</t>
        </is>
      </c>
      <c r="T6001" t="inlineStr">
        <is>
          <t>VIE</t>
        </is>
      </c>
      <c r="U6001">
        <f>VLOOKUP(T6001,Destinations!$A$2:$C$550,2,0)</f>
        <v/>
      </c>
      <c r="V6001" t="inlineStr">
        <is>
          <t>WCHR</t>
        </is>
      </c>
      <c r="W6001">
        <f>VLOOKUP(V6001,'WCH Kat'!$A$1:$B$150,2,0)</f>
        <v/>
      </c>
    </row>
    <row r="6002">
      <c r="A6002" t="inlineStr">
        <is>
          <t xml:space="preserve">XQ </t>
        </is>
      </c>
      <c r="B6002" t="inlineStr">
        <is>
          <t>XQ  982</t>
        </is>
      </c>
      <c r="C6002" s="4" t="inlineStr">
        <is>
          <t>30.12.2024</t>
        </is>
      </c>
      <c r="D6002" t="inlineStr">
        <is>
          <t>17:15</t>
        </is>
      </c>
      <c r="E6002" s="4" t="inlineStr">
        <is>
          <t>30.12.2024</t>
        </is>
      </c>
      <c r="F6002" t="inlineStr">
        <is>
          <t>14:10</t>
        </is>
      </c>
      <c r="G6002" s="5" t="n">
        <v>3.08333</v>
      </c>
      <c r="H6002" t="inlineStr">
        <is>
          <t>Inbound</t>
        </is>
      </c>
      <c r="I6002" s="6" t="n">
        <v>0</v>
      </c>
      <c r="J6002" s="6" t="n">
        <v>0</v>
      </c>
      <c r="K6002" s="6" t="n">
        <v>1</v>
      </c>
      <c r="L6002" s="6">
        <f>I6002+J6002+K6002</f>
        <v/>
      </c>
      <c r="M6002" s="6" t="n">
        <v>0</v>
      </c>
      <c r="P6002" t="inlineStr">
        <is>
          <t>Ja</t>
        </is>
      </c>
      <c r="T6002" t="inlineStr">
        <is>
          <t>ADB</t>
        </is>
      </c>
      <c r="U6002">
        <f>VLOOKUP(T6002,Destinations!$A$2:$C$550,2,0)</f>
        <v/>
      </c>
      <c r="V6002" t="inlineStr">
        <is>
          <t>WCHC</t>
        </is>
      </c>
      <c r="W6002">
        <f>VLOOKUP(V6002,'WCH Kat'!$A$1:$B$150,2,0)</f>
        <v/>
      </c>
    </row>
    <row r="6003">
      <c r="A6003" t="inlineStr">
        <is>
          <t xml:space="preserve">EW </t>
        </is>
      </c>
      <c r="B6003" t="inlineStr">
        <is>
          <t>EW  580</t>
        </is>
      </c>
      <c r="C6003" s="4" t="inlineStr">
        <is>
          <t>30.12.2024</t>
        </is>
      </c>
      <c r="D6003" t="inlineStr">
        <is>
          <t>17:25</t>
        </is>
      </c>
      <c r="E6003" s="4" t="inlineStr">
        <is>
          <t>29.12.2024</t>
        </is>
      </c>
      <c r="F6003" t="inlineStr">
        <is>
          <t>04:30</t>
        </is>
      </c>
      <c r="G6003" s="5" t="n">
        <v>36.91667</v>
      </c>
      <c r="H6003" t="inlineStr">
        <is>
          <t>Outbound</t>
        </is>
      </c>
      <c r="I6003" s="6" t="n">
        <v>0</v>
      </c>
      <c r="J6003" s="6" t="n">
        <v>0</v>
      </c>
      <c r="K6003" s="6" t="n">
        <v>0</v>
      </c>
      <c r="L6003" s="6">
        <f>I6003+J6003+K6003</f>
        <v/>
      </c>
      <c r="M6003" s="6" t="n">
        <v>1</v>
      </c>
      <c r="P6003" t="inlineStr">
        <is>
          <t>Ja</t>
        </is>
      </c>
      <c r="T6003" t="inlineStr">
        <is>
          <t>PMI</t>
        </is>
      </c>
      <c r="U6003">
        <f>VLOOKUP(T6003,Destinations!$A$2:$C$550,2,0)</f>
        <v/>
      </c>
      <c r="V6003" t="inlineStr">
        <is>
          <t>WCHR</t>
        </is>
      </c>
      <c r="W6003">
        <f>VLOOKUP(V6003,'WCH Kat'!$A$1:$B$150,2,0)</f>
        <v/>
      </c>
    </row>
    <row r="6004">
      <c r="A6004" t="inlineStr">
        <is>
          <t xml:space="preserve">EW </t>
        </is>
      </c>
      <c r="B6004" t="inlineStr">
        <is>
          <t>EW  603</t>
        </is>
      </c>
      <c r="C6004" s="4" t="inlineStr">
        <is>
          <t>30.12.2024</t>
        </is>
      </c>
      <c r="D6004" t="inlineStr">
        <is>
          <t>17:30</t>
        </is>
      </c>
      <c r="E6004" s="4" t="inlineStr">
        <is>
          <t>29.12.2024</t>
        </is>
      </c>
      <c r="F6004" t="inlineStr">
        <is>
          <t>01:40</t>
        </is>
      </c>
      <c r="G6004" s="5" t="n">
        <v>39.83333</v>
      </c>
      <c r="H6004" t="inlineStr">
        <is>
          <t>Inbound</t>
        </is>
      </c>
      <c r="I6004" s="6" t="n">
        <v>0</v>
      </c>
      <c r="J6004" s="6" t="n">
        <v>0</v>
      </c>
      <c r="K6004" s="6" t="n">
        <v>0</v>
      </c>
      <c r="L6004" s="6">
        <f>I6004+J6004+K6004</f>
        <v/>
      </c>
      <c r="M6004" s="6" t="n">
        <v>1</v>
      </c>
      <c r="P6004" t="inlineStr">
        <is>
          <t>Ja</t>
        </is>
      </c>
      <c r="T6004" t="inlineStr">
        <is>
          <t>LIS</t>
        </is>
      </c>
      <c r="U6004">
        <f>VLOOKUP(T6004,Destinations!$A$2:$C$550,2,0)</f>
        <v/>
      </c>
      <c r="V6004" t="inlineStr">
        <is>
          <t>WCHC</t>
        </is>
      </c>
      <c r="W6004">
        <f>VLOOKUP(V6004,'WCH Kat'!$A$1:$B$150,2,0)</f>
        <v/>
      </c>
    </row>
    <row r="6005">
      <c r="A6005" t="inlineStr">
        <is>
          <t xml:space="preserve">XQ </t>
        </is>
      </c>
      <c r="B6005" t="inlineStr">
        <is>
          <t>XQ  982</t>
        </is>
      </c>
      <c r="C6005" s="4" t="inlineStr">
        <is>
          <t>30.12.2024</t>
        </is>
      </c>
      <c r="D6005" t="inlineStr">
        <is>
          <t>17:30</t>
        </is>
      </c>
      <c r="E6005" s="4" t="inlineStr">
        <is>
          <t>29.12.2024</t>
        </is>
      </c>
      <c r="F6005" t="inlineStr">
        <is>
          <t>02:00</t>
        </is>
      </c>
      <c r="G6005" s="5" t="n">
        <v>39.5</v>
      </c>
      <c r="H6005" t="inlineStr">
        <is>
          <t>Inbound</t>
        </is>
      </c>
      <c r="I6005" s="6" t="n">
        <v>0</v>
      </c>
      <c r="J6005" s="6" t="n">
        <v>0</v>
      </c>
      <c r="K6005" s="6" t="n">
        <v>0</v>
      </c>
      <c r="L6005" s="6">
        <f>I6005+J6005+K6005</f>
        <v/>
      </c>
      <c r="M6005" s="6" t="n">
        <v>1</v>
      </c>
      <c r="P6005" t="inlineStr">
        <is>
          <t>Ja</t>
        </is>
      </c>
      <c r="T6005" t="inlineStr">
        <is>
          <t>ADB</t>
        </is>
      </c>
      <c r="U6005">
        <f>VLOOKUP(T6005,Destinations!$A$2:$C$550,2,0)</f>
        <v/>
      </c>
      <c r="V6005" t="inlineStr">
        <is>
          <t>WCHS</t>
        </is>
      </c>
      <c r="W6005">
        <f>VLOOKUP(V6005,'WCH Kat'!$A$1:$B$150,2,0)</f>
        <v/>
      </c>
    </row>
    <row r="6006">
      <c r="A6006" t="inlineStr">
        <is>
          <t xml:space="preserve">XQ </t>
        </is>
      </c>
      <c r="B6006" t="inlineStr">
        <is>
          <t>XQ  982</t>
        </is>
      </c>
      <c r="C6006" s="4" t="inlineStr">
        <is>
          <t>30.12.2024</t>
        </is>
      </c>
      <c r="D6006" t="inlineStr">
        <is>
          <t>17:30</t>
        </is>
      </c>
      <c r="E6006" s="4" t="inlineStr">
        <is>
          <t>29.12.2024</t>
        </is>
      </c>
      <c r="F6006" t="inlineStr">
        <is>
          <t>02:00</t>
        </is>
      </c>
      <c r="G6006" s="5" t="n">
        <v>39.5</v>
      </c>
      <c r="H6006" t="inlineStr">
        <is>
          <t>Inbound</t>
        </is>
      </c>
      <c r="I6006" s="6" t="n">
        <v>0</v>
      </c>
      <c r="J6006" s="6" t="n">
        <v>0</v>
      </c>
      <c r="K6006" s="6" t="n">
        <v>0</v>
      </c>
      <c r="L6006" s="6">
        <f>I6006+J6006+K6006</f>
        <v/>
      </c>
      <c r="M6006" s="6" t="n">
        <v>1</v>
      </c>
      <c r="P6006" t="inlineStr">
        <is>
          <t>Ja</t>
        </is>
      </c>
      <c r="T6006" t="inlineStr">
        <is>
          <t>ADB</t>
        </is>
      </c>
      <c r="U6006">
        <f>VLOOKUP(T6006,Destinations!$A$2:$C$550,2,0)</f>
        <v/>
      </c>
      <c r="V6006" t="inlineStr">
        <is>
          <t>WCHR</t>
        </is>
      </c>
      <c r="W6006">
        <f>VLOOKUP(V6006,'WCH Kat'!$A$1:$B$150,2,0)</f>
        <v/>
      </c>
    </row>
    <row r="6007">
      <c r="A6007" t="inlineStr">
        <is>
          <t xml:space="preserve">XQ </t>
        </is>
      </c>
      <c r="B6007" t="inlineStr">
        <is>
          <t>XQ  982</t>
        </is>
      </c>
      <c r="C6007" s="4" t="inlineStr">
        <is>
          <t>30.12.2024</t>
        </is>
      </c>
      <c r="D6007" t="inlineStr">
        <is>
          <t>17:30</t>
        </is>
      </c>
      <c r="E6007" s="4" t="inlineStr">
        <is>
          <t>29.12.2024</t>
        </is>
      </c>
      <c r="F6007" t="inlineStr">
        <is>
          <t>02:00</t>
        </is>
      </c>
      <c r="G6007" s="5" t="n">
        <v>39.5</v>
      </c>
      <c r="H6007" t="inlineStr">
        <is>
          <t>Inbound</t>
        </is>
      </c>
      <c r="I6007" s="6" t="n">
        <v>0</v>
      </c>
      <c r="J6007" s="6" t="n">
        <v>0</v>
      </c>
      <c r="K6007" s="6" t="n">
        <v>0</v>
      </c>
      <c r="L6007" s="6">
        <f>I6007+J6007+K6007</f>
        <v/>
      </c>
      <c r="M6007" s="6" t="n">
        <v>1</v>
      </c>
      <c r="P6007" t="inlineStr">
        <is>
          <t>Ja</t>
        </is>
      </c>
      <c r="T6007" t="inlineStr">
        <is>
          <t>ADB</t>
        </is>
      </c>
      <c r="U6007">
        <f>VLOOKUP(T6007,Destinations!$A$2:$C$550,2,0)</f>
        <v/>
      </c>
      <c r="V6007" t="inlineStr">
        <is>
          <t>WCHR</t>
        </is>
      </c>
      <c r="W6007">
        <f>VLOOKUP(V6007,'WCH Kat'!$A$1:$B$150,2,0)</f>
        <v/>
      </c>
    </row>
    <row r="6008">
      <c r="A6008" t="inlineStr">
        <is>
          <t xml:space="preserve">EW </t>
        </is>
      </c>
      <c r="B6008" t="inlineStr">
        <is>
          <t>EW  011</t>
        </is>
      </c>
      <c r="C6008" s="4" t="inlineStr">
        <is>
          <t>30.12.2024</t>
        </is>
      </c>
      <c r="D6008" t="inlineStr">
        <is>
          <t>17:30</t>
        </is>
      </c>
      <c r="E6008" s="4" t="inlineStr">
        <is>
          <t>29.12.2024</t>
        </is>
      </c>
      <c r="F6008" t="inlineStr">
        <is>
          <t>03:35</t>
        </is>
      </c>
      <c r="G6008" s="5" t="n">
        <v>37.91667</v>
      </c>
      <c r="H6008" t="inlineStr">
        <is>
          <t>Inbound</t>
        </is>
      </c>
      <c r="I6008" s="6" t="n">
        <v>0</v>
      </c>
      <c r="J6008" s="6" t="n">
        <v>0</v>
      </c>
      <c r="K6008" s="6" t="n">
        <v>0</v>
      </c>
      <c r="L6008" s="6">
        <f>I6008+J6008+K6008</f>
        <v/>
      </c>
      <c r="M6008" s="6" t="n">
        <v>1</v>
      </c>
      <c r="P6008" t="inlineStr">
        <is>
          <t>Ja</t>
        </is>
      </c>
      <c r="T6008" t="inlineStr">
        <is>
          <t>BER</t>
        </is>
      </c>
      <c r="U6008">
        <f>VLOOKUP(T6008,Destinations!$A$2:$C$550,2,0)</f>
        <v/>
      </c>
      <c r="V6008" t="inlineStr">
        <is>
          <t>WCHC</t>
        </is>
      </c>
      <c r="W6008">
        <f>VLOOKUP(V6008,'WCH Kat'!$A$1:$B$150,2,0)</f>
        <v/>
      </c>
    </row>
    <row r="6009">
      <c r="A6009" t="inlineStr">
        <is>
          <t xml:space="preserve">EW </t>
        </is>
      </c>
      <c r="B6009" t="inlineStr">
        <is>
          <t>EW  603</t>
        </is>
      </c>
      <c r="C6009" s="4" t="inlineStr">
        <is>
          <t>30.12.2024</t>
        </is>
      </c>
      <c r="D6009" t="inlineStr">
        <is>
          <t>17:35</t>
        </is>
      </c>
      <c r="E6009" s="4" t="inlineStr">
        <is>
          <t>29.12.2024</t>
        </is>
      </c>
      <c r="F6009" t="inlineStr">
        <is>
          <t>01:40</t>
        </is>
      </c>
      <c r="G6009" s="5" t="n">
        <v>39.91667</v>
      </c>
      <c r="H6009" t="inlineStr">
        <is>
          <t>Inbound</t>
        </is>
      </c>
      <c r="I6009" s="6" t="n">
        <v>0</v>
      </c>
      <c r="J6009" s="6" t="n">
        <v>0</v>
      </c>
      <c r="K6009" s="6" t="n">
        <v>0</v>
      </c>
      <c r="L6009" s="6">
        <f>I6009+J6009+K6009</f>
        <v/>
      </c>
      <c r="M6009" s="6" t="n">
        <v>1</v>
      </c>
      <c r="P6009" t="inlineStr">
        <is>
          <t>Ja</t>
        </is>
      </c>
      <c r="T6009" t="inlineStr">
        <is>
          <t>LIS</t>
        </is>
      </c>
      <c r="U6009">
        <f>VLOOKUP(T6009,Destinations!$A$2:$C$550,2,0)</f>
        <v/>
      </c>
      <c r="V6009" t="inlineStr">
        <is>
          <t>WCHC</t>
        </is>
      </c>
      <c r="W6009">
        <f>VLOOKUP(V6009,'WCH Kat'!$A$1:$B$150,2,0)</f>
        <v/>
      </c>
    </row>
    <row r="6010">
      <c r="A6010" t="inlineStr">
        <is>
          <t xml:space="preserve">EW </t>
        </is>
      </c>
      <c r="B6010" t="inlineStr">
        <is>
          <t>EW  011</t>
        </is>
      </c>
      <c r="C6010" s="4" t="inlineStr">
        <is>
          <t>30.12.2024</t>
        </is>
      </c>
      <c r="D6010" t="inlineStr">
        <is>
          <t>17:40</t>
        </is>
      </c>
      <c r="E6010" s="4" t="inlineStr">
        <is>
          <t>29.12.2024</t>
        </is>
      </c>
      <c r="F6010" t="inlineStr">
        <is>
          <t>03:35</t>
        </is>
      </c>
      <c r="G6010" s="5" t="n">
        <v>38.08333</v>
      </c>
      <c r="H6010" t="inlineStr">
        <is>
          <t>Inbound</t>
        </is>
      </c>
      <c r="I6010" s="6" t="n">
        <v>0</v>
      </c>
      <c r="J6010" s="6" t="n">
        <v>0</v>
      </c>
      <c r="K6010" s="6" t="n">
        <v>0</v>
      </c>
      <c r="L6010" s="6">
        <f>I6010+J6010+K6010</f>
        <v/>
      </c>
      <c r="M6010" s="6" t="n">
        <v>1</v>
      </c>
      <c r="P6010" t="inlineStr">
        <is>
          <t>Ja</t>
        </is>
      </c>
      <c r="T6010" t="inlineStr">
        <is>
          <t>BER</t>
        </is>
      </c>
      <c r="U6010">
        <f>VLOOKUP(T6010,Destinations!$A$2:$C$550,2,0)</f>
        <v/>
      </c>
      <c r="V6010" t="inlineStr">
        <is>
          <t>WCHR</t>
        </is>
      </c>
      <c r="W6010">
        <f>VLOOKUP(V6010,'WCH Kat'!$A$1:$B$150,2,0)</f>
        <v/>
      </c>
    </row>
    <row r="6011">
      <c r="A6011" t="inlineStr">
        <is>
          <t xml:space="preserve">EW </t>
        </is>
      </c>
      <c r="B6011" t="inlineStr">
        <is>
          <t>EW  011</t>
        </is>
      </c>
      <c r="C6011" s="4" t="inlineStr">
        <is>
          <t>30.12.2024</t>
        </is>
      </c>
      <c r="D6011" t="inlineStr">
        <is>
          <t>17:40</t>
        </is>
      </c>
      <c r="E6011" s="4" t="inlineStr">
        <is>
          <t>29.12.2024</t>
        </is>
      </c>
      <c r="F6011" t="inlineStr">
        <is>
          <t>03:35</t>
        </is>
      </c>
      <c r="G6011" s="5" t="n">
        <v>38.08333</v>
      </c>
      <c r="H6011" t="inlineStr">
        <is>
          <t>Inbound</t>
        </is>
      </c>
      <c r="I6011" s="6" t="n">
        <v>0</v>
      </c>
      <c r="J6011" s="6" t="n">
        <v>0</v>
      </c>
      <c r="K6011" s="6" t="n">
        <v>0</v>
      </c>
      <c r="L6011" s="6">
        <f>I6011+J6011+K6011</f>
        <v/>
      </c>
      <c r="M6011" s="6" t="n">
        <v>1</v>
      </c>
      <c r="P6011" t="inlineStr">
        <is>
          <t>Ja</t>
        </is>
      </c>
      <c r="T6011" t="inlineStr">
        <is>
          <t>BER</t>
        </is>
      </c>
      <c r="U6011">
        <f>VLOOKUP(T6011,Destinations!$A$2:$C$550,2,0)</f>
        <v/>
      </c>
      <c r="V6011" t="inlineStr">
        <is>
          <t>WCHS</t>
        </is>
      </c>
      <c r="W6011">
        <f>VLOOKUP(V6011,'WCH Kat'!$A$1:$B$150,2,0)</f>
        <v/>
      </c>
    </row>
    <row r="6012">
      <c r="A6012" t="inlineStr">
        <is>
          <t xml:space="preserve">EW </t>
        </is>
      </c>
      <c r="B6012" t="inlineStr">
        <is>
          <t>EW  011</t>
        </is>
      </c>
      <c r="C6012" s="4" t="inlineStr">
        <is>
          <t>30.12.2024</t>
        </is>
      </c>
      <c r="D6012" t="inlineStr">
        <is>
          <t>17:40</t>
        </is>
      </c>
      <c r="E6012" s="4" t="inlineStr">
        <is>
          <t>29.12.2024</t>
        </is>
      </c>
      <c r="F6012" t="inlineStr">
        <is>
          <t>03:35</t>
        </is>
      </c>
      <c r="G6012" s="5" t="n">
        <v>38.08333</v>
      </c>
      <c r="H6012" t="inlineStr">
        <is>
          <t>Inbound</t>
        </is>
      </c>
      <c r="I6012" s="6" t="n">
        <v>0</v>
      </c>
      <c r="J6012" s="6" t="n">
        <v>0</v>
      </c>
      <c r="K6012" s="6" t="n">
        <v>0</v>
      </c>
      <c r="L6012" s="6">
        <f>I6012+J6012+K6012</f>
        <v/>
      </c>
      <c r="M6012" s="6" t="n">
        <v>1</v>
      </c>
      <c r="P6012" t="inlineStr">
        <is>
          <t>Ja</t>
        </is>
      </c>
      <c r="T6012" t="inlineStr">
        <is>
          <t>BER</t>
        </is>
      </c>
      <c r="U6012">
        <f>VLOOKUP(T6012,Destinations!$A$2:$C$550,2,0)</f>
        <v/>
      </c>
      <c r="V6012" t="inlineStr">
        <is>
          <t>WCHR</t>
        </is>
      </c>
      <c r="W6012">
        <f>VLOOKUP(V6012,'WCH Kat'!$A$1:$B$150,2,0)</f>
        <v/>
      </c>
    </row>
    <row r="6013">
      <c r="A6013" t="inlineStr">
        <is>
          <t xml:space="preserve">EW </t>
        </is>
      </c>
      <c r="B6013" t="inlineStr">
        <is>
          <t>EW  011</t>
        </is>
      </c>
      <c r="C6013" s="4" t="inlineStr">
        <is>
          <t>30.12.2024</t>
        </is>
      </c>
      <c r="D6013" t="inlineStr">
        <is>
          <t>17:40</t>
        </is>
      </c>
      <c r="E6013" s="4" t="inlineStr">
        <is>
          <t>29.12.2024</t>
        </is>
      </c>
      <c r="F6013" t="inlineStr">
        <is>
          <t>03:35</t>
        </is>
      </c>
      <c r="G6013" s="5" t="n">
        <v>38.08333</v>
      </c>
      <c r="H6013" t="inlineStr">
        <is>
          <t>Inbound</t>
        </is>
      </c>
      <c r="I6013" s="6" t="n">
        <v>0</v>
      </c>
      <c r="J6013" s="6" t="n">
        <v>0</v>
      </c>
      <c r="K6013" s="6" t="n">
        <v>0</v>
      </c>
      <c r="L6013" s="6">
        <f>I6013+J6013+K6013</f>
        <v/>
      </c>
      <c r="M6013" s="6" t="n">
        <v>1</v>
      </c>
      <c r="P6013" t="inlineStr">
        <is>
          <t>Ja</t>
        </is>
      </c>
      <c r="T6013" t="inlineStr">
        <is>
          <t>BER</t>
        </is>
      </c>
      <c r="U6013">
        <f>VLOOKUP(T6013,Destinations!$A$2:$C$550,2,0)</f>
        <v/>
      </c>
      <c r="V6013" t="inlineStr">
        <is>
          <t>WCHS</t>
        </is>
      </c>
      <c r="W6013">
        <f>VLOOKUP(V6013,'WCH Kat'!$A$1:$B$150,2,0)</f>
        <v/>
      </c>
    </row>
    <row r="6014">
      <c r="A6014" t="inlineStr">
        <is>
          <t xml:space="preserve">EW </t>
        </is>
      </c>
      <c r="B6014" t="inlineStr">
        <is>
          <t>EW  011</t>
        </is>
      </c>
      <c r="C6014" s="4" t="inlineStr">
        <is>
          <t>30.12.2024</t>
        </is>
      </c>
      <c r="D6014" t="inlineStr">
        <is>
          <t>17:40</t>
        </is>
      </c>
      <c r="E6014" s="4" t="inlineStr">
        <is>
          <t>29.12.2024</t>
        </is>
      </c>
      <c r="F6014" t="inlineStr">
        <is>
          <t>03:35</t>
        </is>
      </c>
      <c r="G6014" s="5" t="n">
        <v>38.08333</v>
      </c>
      <c r="H6014" t="inlineStr">
        <is>
          <t>Inbound</t>
        </is>
      </c>
      <c r="I6014" s="6" t="n">
        <v>0</v>
      </c>
      <c r="J6014" s="6" t="n">
        <v>0</v>
      </c>
      <c r="K6014" s="6" t="n">
        <v>0</v>
      </c>
      <c r="L6014" s="6">
        <f>I6014+J6014+K6014</f>
        <v/>
      </c>
      <c r="M6014" s="6" t="n">
        <v>1</v>
      </c>
      <c r="P6014" t="inlineStr">
        <is>
          <t>Ja</t>
        </is>
      </c>
      <c r="T6014" t="inlineStr">
        <is>
          <t>BER</t>
        </is>
      </c>
      <c r="U6014">
        <f>VLOOKUP(T6014,Destinations!$A$2:$C$550,2,0)</f>
        <v/>
      </c>
      <c r="V6014" t="inlineStr">
        <is>
          <t>WCHS</t>
        </is>
      </c>
      <c r="W6014">
        <f>VLOOKUP(V6014,'WCH Kat'!$A$1:$B$150,2,0)</f>
        <v/>
      </c>
    </row>
    <row r="6015">
      <c r="A6015" t="inlineStr">
        <is>
          <t xml:space="preserve">EW </t>
        </is>
      </c>
      <c r="B6015" t="inlineStr">
        <is>
          <t>EW  011</t>
        </is>
      </c>
      <c r="C6015" s="4" t="inlineStr">
        <is>
          <t>30.12.2024</t>
        </is>
      </c>
      <c r="D6015" t="inlineStr">
        <is>
          <t>17:40</t>
        </is>
      </c>
      <c r="E6015" s="4" t="inlineStr">
        <is>
          <t>29.12.2024</t>
        </is>
      </c>
      <c r="F6015" t="inlineStr">
        <is>
          <t>03:35</t>
        </is>
      </c>
      <c r="G6015" s="5" t="n">
        <v>38.08333</v>
      </c>
      <c r="H6015" t="inlineStr">
        <is>
          <t>Inbound</t>
        </is>
      </c>
      <c r="I6015" s="6" t="n">
        <v>0</v>
      </c>
      <c r="J6015" s="6" t="n">
        <v>0</v>
      </c>
      <c r="K6015" s="6" t="n">
        <v>0</v>
      </c>
      <c r="L6015" s="6">
        <f>I6015+J6015+K6015</f>
        <v/>
      </c>
      <c r="M6015" s="6" t="n">
        <v>1</v>
      </c>
      <c r="P6015" t="inlineStr">
        <is>
          <t>Ja</t>
        </is>
      </c>
      <c r="T6015" t="inlineStr">
        <is>
          <t>BER</t>
        </is>
      </c>
      <c r="U6015">
        <f>VLOOKUP(T6015,Destinations!$A$2:$C$550,2,0)</f>
        <v/>
      </c>
      <c r="V6015" t="inlineStr">
        <is>
          <t>WCHS</t>
        </is>
      </c>
      <c r="W6015">
        <f>VLOOKUP(V6015,'WCH Kat'!$A$1:$B$150,2,0)</f>
        <v/>
      </c>
    </row>
    <row r="6016">
      <c r="A6016" t="inlineStr">
        <is>
          <t xml:space="preserve">FR </t>
        </is>
      </c>
      <c r="B6016" t="inlineStr">
        <is>
          <t>FR 7211</t>
        </is>
      </c>
      <c r="C6016" s="4" t="inlineStr">
        <is>
          <t>30.12.2024</t>
        </is>
      </c>
      <c r="D6016" t="inlineStr">
        <is>
          <t>18:05</t>
        </is>
      </c>
      <c r="E6016" s="4" t="inlineStr">
        <is>
          <t>28.12.2024</t>
        </is>
      </c>
      <c r="F6016" t="inlineStr">
        <is>
          <t>23:40</t>
        </is>
      </c>
      <c r="G6016" s="5" t="n">
        <v>42.41667</v>
      </c>
      <c r="H6016" t="inlineStr">
        <is>
          <t>Inbound</t>
        </is>
      </c>
      <c r="I6016" s="6" t="n">
        <v>0</v>
      </c>
      <c r="J6016" s="6" t="n">
        <v>0</v>
      </c>
      <c r="K6016" s="6" t="n">
        <v>0</v>
      </c>
      <c r="L6016" s="6">
        <f>I6016+J6016+K6016</f>
        <v/>
      </c>
      <c r="M6016" s="6" t="n">
        <v>1</v>
      </c>
      <c r="P6016" t="inlineStr">
        <is>
          <t>Ja</t>
        </is>
      </c>
      <c r="T6016" t="inlineStr">
        <is>
          <t>PMI</t>
        </is>
      </c>
      <c r="U6016">
        <f>VLOOKUP(T6016,Destinations!$A$2:$C$550,2,0)</f>
        <v/>
      </c>
      <c r="V6016" t="inlineStr">
        <is>
          <t>WCHS</t>
        </is>
      </c>
      <c r="W6016">
        <f>VLOOKUP(V6016,'WCH Kat'!$A$1:$B$150,2,0)</f>
        <v/>
      </c>
    </row>
    <row r="6017">
      <c r="A6017" t="inlineStr">
        <is>
          <t xml:space="preserve">EW </t>
        </is>
      </c>
      <c r="B6017" t="inlineStr">
        <is>
          <t>EW  465</t>
        </is>
      </c>
      <c r="C6017" s="4" t="inlineStr">
        <is>
          <t>30.12.2024</t>
        </is>
      </c>
      <c r="D6017" t="inlineStr">
        <is>
          <t>18:10</t>
        </is>
      </c>
      <c r="E6017" s="4" t="inlineStr">
        <is>
          <t>29.12.2024</t>
        </is>
      </c>
      <c r="F6017" t="inlineStr">
        <is>
          <t>03:55</t>
        </is>
      </c>
      <c r="G6017" s="5" t="n">
        <v>38.25</v>
      </c>
      <c r="H6017" t="inlineStr">
        <is>
          <t>Inbound</t>
        </is>
      </c>
      <c r="I6017" s="6" t="n">
        <v>0</v>
      </c>
      <c r="J6017" s="6" t="n">
        <v>0</v>
      </c>
      <c r="K6017" s="6" t="n">
        <v>0</v>
      </c>
      <c r="L6017" s="6">
        <f>I6017+J6017+K6017</f>
        <v/>
      </c>
      <c r="M6017" s="6" t="n">
        <v>1</v>
      </c>
      <c r="P6017" t="inlineStr">
        <is>
          <t>Ja</t>
        </is>
      </c>
      <c r="T6017" t="inlineStr">
        <is>
          <t>LHR</t>
        </is>
      </c>
      <c r="U6017">
        <f>VLOOKUP(T6017,Destinations!$A$2:$C$550,2,0)</f>
        <v/>
      </c>
      <c r="V6017" t="inlineStr">
        <is>
          <t>WCHR</t>
        </is>
      </c>
      <c r="W6017">
        <f>VLOOKUP(V6017,'WCH Kat'!$A$1:$B$150,2,0)</f>
        <v/>
      </c>
    </row>
    <row r="6018">
      <c r="A6018" t="inlineStr">
        <is>
          <t xml:space="preserve">EW </t>
        </is>
      </c>
      <c r="B6018" t="inlineStr">
        <is>
          <t>EW  465</t>
        </is>
      </c>
      <c r="C6018" s="4" t="inlineStr">
        <is>
          <t>30.12.2024</t>
        </is>
      </c>
      <c r="D6018" t="inlineStr">
        <is>
          <t>18:10</t>
        </is>
      </c>
      <c r="E6018" s="4" t="inlineStr">
        <is>
          <t>30.12.2024</t>
        </is>
      </c>
      <c r="F6018" t="inlineStr">
        <is>
          <t>17:00</t>
        </is>
      </c>
      <c r="G6018" s="5" t="n">
        <v>1.16667</v>
      </c>
      <c r="H6018" t="inlineStr">
        <is>
          <t>Inbound</t>
        </is>
      </c>
      <c r="I6018" s="6" t="n">
        <v>0</v>
      </c>
      <c r="J6018" s="6" t="n">
        <v>1</v>
      </c>
      <c r="K6018" s="6" t="n">
        <v>0</v>
      </c>
      <c r="L6018" s="6">
        <f>I6018+J6018+K6018</f>
        <v/>
      </c>
      <c r="M6018" s="6" t="n">
        <v>0</v>
      </c>
      <c r="P6018" t="inlineStr">
        <is>
          <t>Ja</t>
        </is>
      </c>
      <c r="T6018" t="inlineStr">
        <is>
          <t>LHR</t>
        </is>
      </c>
      <c r="U6018">
        <f>VLOOKUP(T6018,Destinations!$A$2:$C$550,2,0)</f>
        <v/>
      </c>
      <c r="V6018" t="inlineStr">
        <is>
          <t>WCHR</t>
        </is>
      </c>
      <c r="W6018">
        <f>VLOOKUP(V6018,'WCH Kat'!$A$1:$B$150,2,0)</f>
        <v/>
      </c>
    </row>
    <row r="6019">
      <c r="A6019" t="inlineStr">
        <is>
          <t xml:space="preserve">FR </t>
        </is>
      </c>
      <c r="B6019" t="inlineStr">
        <is>
          <t>FR 7211</t>
        </is>
      </c>
      <c r="C6019" s="4" t="inlineStr">
        <is>
          <t>30.12.2024</t>
        </is>
      </c>
      <c r="D6019" t="inlineStr">
        <is>
          <t>18:15</t>
        </is>
      </c>
      <c r="E6019" s="4" t="inlineStr">
        <is>
          <t>28.12.2024</t>
        </is>
      </c>
      <c r="F6019" t="inlineStr">
        <is>
          <t>23:40</t>
        </is>
      </c>
      <c r="G6019" s="5" t="n">
        <v>42.58333</v>
      </c>
      <c r="H6019" t="inlineStr">
        <is>
          <t>Inbound</t>
        </is>
      </c>
      <c r="I6019" s="6" t="n">
        <v>0</v>
      </c>
      <c r="J6019" s="6" t="n">
        <v>0</v>
      </c>
      <c r="K6019" s="6" t="n">
        <v>0</v>
      </c>
      <c r="L6019" s="6">
        <f>I6019+J6019+K6019</f>
        <v/>
      </c>
      <c r="M6019" s="6" t="n">
        <v>1</v>
      </c>
      <c r="P6019" t="inlineStr">
        <is>
          <t>Ja</t>
        </is>
      </c>
      <c r="T6019" t="inlineStr">
        <is>
          <t>PMI</t>
        </is>
      </c>
      <c r="U6019">
        <f>VLOOKUP(T6019,Destinations!$A$2:$C$550,2,0)</f>
        <v/>
      </c>
      <c r="V6019" t="inlineStr">
        <is>
          <t>WCHR</t>
        </is>
      </c>
      <c r="W6019">
        <f>VLOOKUP(V6019,'WCH Kat'!$A$1:$B$150,2,0)</f>
        <v/>
      </c>
    </row>
    <row r="6020">
      <c r="A6020" t="inlineStr">
        <is>
          <t xml:space="preserve">FR </t>
        </is>
      </c>
      <c r="B6020" t="inlineStr">
        <is>
          <t>FR 7211</t>
        </is>
      </c>
      <c r="C6020" s="4" t="inlineStr">
        <is>
          <t>30.12.2024</t>
        </is>
      </c>
      <c r="D6020" t="inlineStr">
        <is>
          <t>18:15</t>
        </is>
      </c>
      <c r="E6020" s="4" t="inlineStr">
        <is>
          <t>28.12.2024</t>
        </is>
      </c>
      <c r="F6020" t="inlineStr">
        <is>
          <t>23:40</t>
        </is>
      </c>
      <c r="G6020" s="5" t="n">
        <v>42.58333</v>
      </c>
      <c r="H6020" t="inlineStr">
        <is>
          <t>Inbound</t>
        </is>
      </c>
      <c r="I6020" s="6" t="n">
        <v>0</v>
      </c>
      <c r="J6020" s="6" t="n">
        <v>0</v>
      </c>
      <c r="K6020" s="6" t="n">
        <v>0</v>
      </c>
      <c r="L6020" s="6">
        <f>I6020+J6020+K6020</f>
        <v/>
      </c>
      <c r="M6020" s="6" t="n">
        <v>1</v>
      </c>
      <c r="P6020" t="inlineStr">
        <is>
          <t>Ja</t>
        </is>
      </c>
      <c r="T6020" t="inlineStr">
        <is>
          <t>PMI</t>
        </is>
      </c>
      <c r="U6020">
        <f>VLOOKUP(T6020,Destinations!$A$2:$C$550,2,0)</f>
        <v/>
      </c>
      <c r="V6020" t="inlineStr">
        <is>
          <t>WCHR,WCMP</t>
        </is>
      </c>
      <c r="W6020">
        <f>VLOOKUP(V6020,'WCH Kat'!$A$1:$B$150,2,0)</f>
        <v/>
      </c>
    </row>
    <row r="6021">
      <c r="A6021" t="inlineStr">
        <is>
          <t xml:space="preserve">FR </t>
        </is>
      </c>
      <c r="B6021" t="inlineStr">
        <is>
          <t>FR 7211</t>
        </is>
      </c>
      <c r="C6021" s="4" t="inlineStr">
        <is>
          <t>30.12.2024</t>
        </is>
      </c>
      <c r="D6021" t="inlineStr">
        <is>
          <t>18:15</t>
        </is>
      </c>
      <c r="E6021" s="4" t="inlineStr">
        <is>
          <t>28.12.2024</t>
        </is>
      </c>
      <c r="F6021" t="inlineStr">
        <is>
          <t>23:40</t>
        </is>
      </c>
      <c r="G6021" s="5" t="n">
        <v>42.58333</v>
      </c>
      <c r="H6021" t="inlineStr">
        <is>
          <t>Inbound</t>
        </is>
      </c>
      <c r="I6021" s="6" t="n">
        <v>0</v>
      </c>
      <c r="J6021" s="6" t="n">
        <v>0</v>
      </c>
      <c r="K6021" s="6" t="n">
        <v>0</v>
      </c>
      <c r="L6021" s="6">
        <f>I6021+J6021+K6021</f>
        <v/>
      </c>
      <c r="M6021" s="6" t="n">
        <v>1</v>
      </c>
      <c r="P6021" t="inlineStr">
        <is>
          <t>Ja</t>
        </is>
      </c>
      <c r="T6021" t="inlineStr">
        <is>
          <t>PMI</t>
        </is>
      </c>
      <c r="U6021">
        <f>VLOOKUP(T6021,Destinations!$A$2:$C$550,2,0)</f>
        <v/>
      </c>
      <c r="V6021" t="inlineStr">
        <is>
          <t>WCHR</t>
        </is>
      </c>
      <c r="W6021">
        <f>VLOOKUP(V6021,'WCH Kat'!$A$1:$B$150,2,0)</f>
        <v/>
      </c>
    </row>
    <row r="6022">
      <c r="A6022" t="inlineStr">
        <is>
          <t xml:space="preserve">TK </t>
        </is>
      </c>
      <c r="B6022" t="inlineStr">
        <is>
          <t>TK 1676</t>
        </is>
      </c>
      <c r="C6022" s="4" t="inlineStr">
        <is>
          <t>30.12.2024</t>
        </is>
      </c>
      <c r="D6022" t="inlineStr">
        <is>
          <t>18:15</t>
        </is>
      </c>
      <c r="E6022" s="4" t="inlineStr">
        <is>
          <t>30.12.2024</t>
        </is>
      </c>
      <c r="F6022" t="inlineStr">
        <is>
          <t>15:27</t>
        </is>
      </c>
      <c r="G6022" s="5" t="n">
        <v>2.8</v>
      </c>
      <c r="H6022" t="inlineStr">
        <is>
          <t>Outbound</t>
        </is>
      </c>
      <c r="I6022" s="6" t="n">
        <v>0</v>
      </c>
      <c r="J6022" s="6" t="n">
        <v>1</v>
      </c>
      <c r="K6022" s="6" t="n">
        <v>0</v>
      </c>
      <c r="L6022" s="6">
        <f>I6022+J6022+K6022</f>
        <v/>
      </c>
      <c r="M6022" s="6" t="n">
        <v>0</v>
      </c>
      <c r="Q6022" t="inlineStr">
        <is>
          <t>Ja</t>
        </is>
      </c>
      <c r="T6022" t="inlineStr">
        <is>
          <t>Istanbul-Atatürk</t>
        </is>
      </c>
      <c r="U6022">
        <f>VLOOKUP(T6022,Destinations!$A$2:$C$550,2,0)</f>
        <v/>
      </c>
      <c r="V6022" t="inlineStr">
        <is>
          <t>WCHS</t>
        </is>
      </c>
      <c r="W6022">
        <f>VLOOKUP(V6022,'WCH Kat'!$A$1:$B$150,2,0)</f>
        <v/>
      </c>
    </row>
    <row r="6023">
      <c r="A6023" t="inlineStr">
        <is>
          <t xml:space="preserve">3O </t>
        </is>
      </c>
      <c r="B6023" t="inlineStr">
        <is>
          <t>3O  227</t>
        </is>
      </c>
      <c r="C6023" s="4" t="inlineStr">
        <is>
          <t>30.12.2024</t>
        </is>
      </c>
      <c r="D6023" t="inlineStr">
        <is>
          <t>18:20</t>
        </is>
      </c>
      <c r="E6023" s="4" t="inlineStr">
        <is>
          <t>28.12.2024</t>
        </is>
      </c>
      <c r="F6023" t="inlineStr">
        <is>
          <t>15:05</t>
        </is>
      </c>
      <c r="G6023" s="5" t="n">
        <v>51.25</v>
      </c>
      <c r="H6023" t="inlineStr">
        <is>
          <t>Inbound</t>
        </is>
      </c>
      <c r="I6023" s="6" t="n">
        <v>0</v>
      </c>
      <c r="J6023" s="6" t="n">
        <v>0</v>
      </c>
      <c r="K6023" s="6" t="n">
        <v>0</v>
      </c>
      <c r="L6023" s="6">
        <f>I6023+J6023+K6023</f>
        <v/>
      </c>
      <c r="M6023" s="6" t="n">
        <v>1</v>
      </c>
      <c r="P6023" t="inlineStr">
        <is>
          <t>Ja</t>
        </is>
      </c>
      <c r="T6023" t="inlineStr">
        <is>
          <t>TNG</t>
        </is>
      </c>
      <c r="U6023">
        <f>VLOOKUP(T6023,Destinations!$A$2:$C$550,2,0)</f>
        <v/>
      </c>
      <c r="V6023" t="inlineStr">
        <is>
          <t>WCHR</t>
        </is>
      </c>
      <c r="W6023">
        <f>VLOOKUP(V6023,'WCH Kat'!$A$1:$B$150,2,0)</f>
        <v/>
      </c>
    </row>
    <row r="6024">
      <c r="A6024" t="inlineStr">
        <is>
          <t xml:space="preserve">3O </t>
        </is>
      </c>
      <c r="B6024" t="inlineStr">
        <is>
          <t>3O  227</t>
        </is>
      </c>
      <c r="C6024" s="4" t="inlineStr">
        <is>
          <t>30.12.2024</t>
        </is>
      </c>
      <c r="D6024" t="inlineStr">
        <is>
          <t>18:20</t>
        </is>
      </c>
      <c r="E6024" s="4" t="inlineStr">
        <is>
          <t>28.12.2024</t>
        </is>
      </c>
      <c r="F6024" t="inlineStr">
        <is>
          <t>15:05</t>
        </is>
      </c>
      <c r="G6024" s="5" t="n">
        <v>51.25</v>
      </c>
      <c r="H6024" t="inlineStr">
        <is>
          <t>Inbound</t>
        </is>
      </c>
      <c r="I6024" s="6" t="n">
        <v>0</v>
      </c>
      <c r="J6024" s="6" t="n">
        <v>0</v>
      </c>
      <c r="K6024" s="6" t="n">
        <v>0</v>
      </c>
      <c r="L6024" s="6">
        <f>I6024+J6024+K6024</f>
        <v/>
      </c>
      <c r="M6024" s="6" t="n">
        <v>1</v>
      </c>
      <c r="P6024" t="inlineStr">
        <is>
          <t>Ja</t>
        </is>
      </c>
      <c r="T6024" t="inlineStr">
        <is>
          <t>TNG</t>
        </is>
      </c>
      <c r="U6024">
        <f>VLOOKUP(T6024,Destinations!$A$2:$C$550,2,0)</f>
        <v/>
      </c>
      <c r="V6024" t="inlineStr">
        <is>
          <t>WCHS</t>
        </is>
      </c>
      <c r="W6024">
        <f>VLOOKUP(V6024,'WCH Kat'!$A$1:$B$150,2,0)</f>
        <v/>
      </c>
    </row>
    <row r="6025">
      <c r="A6025" t="inlineStr">
        <is>
          <t xml:space="preserve">3O </t>
        </is>
      </c>
      <c r="B6025" t="inlineStr">
        <is>
          <t>3O  227</t>
        </is>
      </c>
      <c r="C6025" s="4" t="inlineStr">
        <is>
          <t>30.12.2024</t>
        </is>
      </c>
      <c r="D6025" t="inlineStr">
        <is>
          <t>18:20</t>
        </is>
      </c>
      <c r="E6025" s="4" t="inlineStr">
        <is>
          <t>30.12.2024</t>
        </is>
      </c>
      <c r="F6025" t="inlineStr">
        <is>
          <t>16:41</t>
        </is>
      </c>
      <c r="G6025" s="5" t="n">
        <v>1.65</v>
      </c>
      <c r="H6025" t="inlineStr">
        <is>
          <t>Inbound</t>
        </is>
      </c>
      <c r="I6025" s="6" t="n">
        <v>0</v>
      </c>
      <c r="J6025" s="6" t="n">
        <v>1</v>
      </c>
      <c r="K6025" s="6" t="n">
        <v>0</v>
      </c>
      <c r="L6025" s="6">
        <f>I6025+J6025+K6025</f>
        <v/>
      </c>
      <c r="M6025" s="6" t="n">
        <v>0</v>
      </c>
      <c r="P6025" t="inlineStr">
        <is>
          <t>Ja</t>
        </is>
      </c>
      <c r="T6025" t="inlineStr">
        <is>
          <t>TNG</t>
        </is>
      </c>
      <c r="U6025">
        <f>VLOOKUP(T6025,Destinations!$A$2:$C$550,2,0)</f>
        <v/>
      </c>
      <c r="V6025" t="inlineStr">
        <is>
          <t>WCHR</t>
        </is>
      </c>
      <c r="W6025">
        <f>VLOOKUP(V6025,'WCH Kat'!$A$1:$B$150,2,0)</f>
        <v/>
      </c>
    </row>
    <row r="6026">
      <c r="A6026" t="inlineStr">
        <is>
          <t xml:space="preserve">XQ </t>
        </is>
      </c>
      <c r="B6026" t="inlineStr">
        <is>
          <t>XQ  983</t>
        </is>
      </c>
      <c r="C6026" s="4" t="inlineStr">
        <is>
          <t>30.12.2024</t>
        </is>
      </c>
      <c r="D6026" t="inlineStr">
        <is>
          <t>18:20</t>
        </is>
      </c>
      <c r="E6026" s="4" t="inlineStr">
        <is>
          <t>29.12.2024</t>
        </is>
      </c>
      <c r="F6026" t="inlineStr">
        <is>
          <t>02:25</t>
        </is>
      </c>
      <c r="G6026" s="5" t="n">
        <v>39.91667</v>
      </c>
      <c r="H6026" t="inlineStr">
        <is>
          <t>Outbound</t>
        </is>
      </c>
      <c r="I6026" s="6" t="n">
        <v>0</v>
      </c>
      <c r="J6026" s="6" t="n">
        <v>0</v>
      </c>
      <c r="K6026" s="6" t="n">
        <v>0</v>
      </c>
      <c r="L6026" s="6">
        <f>I6026+J6026+K6026</f>
        <v/>
      </c>
      <c r="M6026" s="6" t="n">
        <v>1</v>
      </c>
      <c r="P6026" t="inlineStr">
        <is>
          <t>Ja</t>
        </is>
      </c>
      <c r="T6026" t="inlineStr">
        <is>
          <t>ADB</t>
        </is>
      </c>
      <c r="U6026">
        <f>VLOOKUP(T6026,Destinations!$A$2:$C$550,2,0)</f>
        <v/>
      </c>
      <c r="V6026" t="inlineStr">
        <is>
          <t>WCHS</t>
        </is>
      </c>
      <c r="W6026">
        <f>VLOOKUP(V6026,'WCH Kat'!$A$1:$B$150,2,0)</f>
        <v/>
      </c>
    </row>
    <row r="6027">
      <c r="A6027" t="inlineStr">
        <is>
          <t xml:space="preserve">XQ </t>
        </is>
      </c>
      <c r="B6027" t="inlineStr">
        <is>
          <t>XQ  983</t>
        </is>
      </c>
      <c r="C6027" s="4" t="inlineStr">
        <is>
          <t>30.12.2024</t>
        </is>
      </c>
      <c r="D6027" t="inlineStr">
        <is>
          <t>18:20</t>
        </is>
      </c>
      <c r="E6027" s="4" t="inlineStr">
        <is>
          <t>30.12.2024</t>
        </is>
      </c>
      <c r="F6027" t="inlineStr">
        <is>
          <t>15:42</t>
        </is>
      </c>
      <c r="G6027" s="5" t="n">
        <v>2.63333</v>
      </c>
      <c r="H6027" t="inlineStr">
        <is>
          <t>Outbound</t>
        </is>
      </c>
      <c r="I6027" s="6" t="n">
        <v>0</v>
      </c>
      <c r="J6027" s="6" t="n">
        <v>1</v>
      </c>
      <c r="K6027" s="6" t="n">
        <v>0</v>
      </c>
      <c r="L6027" s="6">
        <f>I6027+J6027+K6027</f>
        <v/>
      </c>
      <c r="M6027" s="6" t="n">
        <v>0</v>
      </c>
      <c r="Q6027" t="inlineStr">
        <is>
          <t>Ja</t>
        </is>
      </c>
      <c r="T6027" t="inlineStr">
        <is>
          <t>ADB</t>
        </is>
      </c>
      <c r="U6027">
        <f>VLOOKUP(T6027,Destinations!$A$2:$C$550,2,0)</f>
        <v/>
      </c>
      <c r="V6027" t="inlineStr">
        <is>
          <t>WCHS</t>
        </is>
      </c>
      <c r="W6027">
        <f>VLOOKUP(V6027,'WCH Kat'!$A$1:$B$150,2,0)</f>
        <v/>
      </c>
    </row>
    <row r="6028">
      <c r="A6028" t="inlineStr">
        <is>
          <t xml:space="preserve">BA </t>
        </is>
      </c>
      <c r="B6028" t="inlineStr">
        <is>
          <t>BA  998</t>
        </is>
      </c>
      <c r="C6028" s="4" t="inlineStr">
        <is>
          <t>30.12.2024</t>
        </is>
      </c>
      <c r="D6028" t="inlineStr">
        <is>
          <t>18:25</t>
        </is>
      </c>
      <c r="E6028" s="4" t="inlineStr">
        <is>
          <t>29.12.2024</t>
        </is>
      </c>
      <c r="F6028" t="inlineStr">
        <is>
          <t>04:05</t>
        </is>
      </c>
      <c r="G6028" s="5" t="n">
        <v>38.33333</v>
      </c>
      <c r="H6028" t="inlineStr">
        <is>
          <t>Inbound</t>
        </is>
      </c>
      <c r="I6028" s="6" t="n">
        <v>0</v>
      </c>
      <c r="J6028" s="6" t="n">
        <v>0</v>
      </c>
      <c r="K6028" s="6" t="n">
        <v>0</v>
      </c>
      <c r="L6028" s="6">
        <f>I6028+J6028+K6028</f>
        <v/>
      </c>
      <c r="M6028" s="6" t="n">
        <v>1</v>
      </c>
      <c r="P6028" t="inlineStr">
        <is>
          <t>Ja</t>
        </is>
      </c>
      <c r="T6028" t="inlineStr">
        <is>
          <t>LHR</t>
        </is>
      </c>
      <c r="U6028">
        <f>VLOOKUP(T6028,Destinations!$A$2:$C$550,2,0)</f>
        <v/>
      </c>
      <c r="V6028" t="inlineStr">
        <is>
          <t>WCHS</t>
        </is>
      </c>
      <c r="W6028">
        <f>VLOOKUP(V6028,'WCH Kat'!$A$1:$B$150,2,0)</f>
        <v/>
      </c>
    </row>
    <row r="6029">
      <c r="A6029" t="inlineStr">
        <is>
          <t xml:space="preserve">EW </t>
        </is>
      </c>
      <c r="B6029" t="inlineStr">
        <is>
          <t>EW  465</t>
        </is>
      </c>
      <c r="C6029" s="4" t="inlineStr">
        <is>
          <t>30.12.2024</t>
        </is>
      </c>
      <c r="D6029" t="inlineStr">
        <is>
          <t>18:41</t>
        </is>
      </c>
      <c r="E6029" s="4" t="inlineStr">
        <is>
          <t>29.12.2024</t>
        </is>
      </c>
      <c r="F6029" t="inlineStr">
        <is>
          <t>03:55</t>
        </is>
      </c>
      <c r="G6029" s="5" t="n">
        <v>38.76667</v>
      </c>
      <c r="H6029" t="inlineStr">
        <is>
          <t>Inbound</t>
        </is>
      </c>
      <c r="I6029" s="6" t="n">
        <v>0</v>
      </c>
      <c r="J6029" s="6" t="n">
        <v>0</v>
      </c>
      <c r="K6029" s="6" t="n">
        <v>0</v>
      </c>
      <c r="L6029" s="6">
        <f>I6029+J6029+K6029</f>
        <v/>
      </c>
      <c r="M6029" s="6" t="n">
        <v>1</v>
      </c>
      <c r="P6029" t="inlineStr">
        <is>
          <t>Ja</t>
        </is>
      </c>
      <c r="T6029" t="inlineStr">
        <is>
          <t>LHR</t>
        </is>
      </c>
      <c r="U6029">
        <f>VLOOKUP(T6029,Destinations!$A$2:$C$550,2,0)</f>
        <v/>
      </c>
      <c r="V6029" t="inlineStr">
        <is>
          <t>WCHC</t>
        </is>
      </c>
      <c r="W6029">
        <f>VLOOKUP(V6029,'WCH Kat'!$A$1:$B$150,2,0)</f>
        <v/>
      </c>
    </row>
    <row r="6030">
      <c r="A6030" t="inlineStr">
        <is>
          <t xml:space="preserve">FR </t>
        </is>
      </c>
      <c r="B6030" t="inlineStr">
        <is>
          <t>FR 7212</t>
        </is>
      </c>
      <c r="C6030" s="4" t="inlineStr">
        <is>
          <t>30.12.2024</t>
        </is>
      </c>
      <c r="D6030" t="inlineStr">
        <is>
          <t>18:50</t>
        </is>
      </c>
      <c r="E6030" s="4" t="inlineStr">
        <is>
          <t>29.12.2024</t>
        </is>
      </c>
      <c r="F6030" t="inlineStr">
        <is>
          <t>02:50</t>
        </is>
      </c>
      <c r="G6030" s="5" t="n">
        <v>40</v>
      </c>
      <c r="H6030" t="inlineStr">
        <is>
          <t>Outbound</t>
        </is>
      </c>
      <c r="I6030" s="6" t="n">
        <v>0</v>
      </c>
      <c r="J6030" s="6" t="n">
        <v>0</v>
      </c>
      <c r="K6030" s="6" t="n">
        <v>0</v>
      </c>
      <c r="L6030" s="6">
        <f>I6030+J6030+K6030</f>
        <v/>
      </c>
      <c r="M6030" s="6" t="n">
        <v>1</v>
      </c>
      <c r="P6030" t="inlineStr">
        <is>
          <t>Ja</t>
        </is>
      </c>
      <c r="T6030" t="inlineStr">
        <is>
          <t>PMI</t>
        </is>
      </c>
      <c r="U6030">
        <f>VLOOKUP(T6030,Destinations!$A$2:$C$550,2,0)</f>
        <v/>
      </c>
      <c r="V6030" t="inlineStr">
        <is>
          <t>WCHS</t>
        </is>
      </c>
      <c r="W6030">
        <f>VLOOKUP(V6030,'WCH Kat'!$A$1:$B$150,2,0)</f>
        <v/>
      </c>
    </row>
    <row r="6031">
      <c r="A6031" t="inlineStr">
        <is>
          <t xml:space="preserve">EW </t>
        </is>
      </c>
      <c r="B6031" t="inlineStr">
        <is>
          <t>EW 468</t>
        </is>
      </c>
      <c r="C6031" s="4" t="inlineStr">
        <is>
          <t>30.12.2024</t>
        </is>
      </c>
      <c r="D6031" t="inlineStr">
        <is>
          <t>18:50</t>
        </is>
      </c>
      <c r="E6031" s="4" t="inlineStr">
        <is>
          <t>30.12.2024</t>
        </is>
      </c>
      <c r="F6031" t="inlineStr">
        <is>
          <t>16:39</t>
        </is>
      </c>
      <c r="G6031" s="5" t="n">
        <v>2.18333</v>
      </c>
      <c r="H6031" t="inlineStr">
        <is>
          <t>Outbound</t>
        </is>
      </c>
      <c r="I6031" s="6" t="n">
        <v>0</v>
      </c>
      <c r="J6031" s="6" t="n">
        <v>1</v>
      </c>
      <c r="K6031" s="6" t="n">
        <v>0</v>
      </c>
      <c r="L6031" s="6">
        <f>I6031+J6031+K6031</f>
        <v/>
      </c>
      <c r="M6031" s="6" t="n">
        <v>0</v>
      </c>
      <c r="Q6031" t="inlineStr">
        <is>
          <t>Ja</t>
        </is>
      </c>
      <c r="T6031" t="inlineStr">
        <is>
          <t>London-Heathrow</t>
        </is>
      </c>
      <c r="U6031">
        <f>VLOOKUP(T6031,Destinations!$A$2:$C$550,2,0)</f>
        <v/>
      </c>
      <c r="V6031" t="inlineStr">
        <is>
          <t>WCHS</t>
        </is>
      </c>
      <c r="W6031">
        <f>VLOOKUP(V6031,'WCH Kat'!$A$1:$B$150,2,0)</f>
        <v/>
      </c>
    </row>
    <row r="6032">
      <c r="A6032" t="inlineStr">
        <is>
          <t xml:space="preserve">PC </t>
        </is>
      </c>
      <c r="B6032" t="inlineStr">
        <is>
          <t>PC 1015</t>
        </is>
      </c>
      <c r="C6032" s="4" t="inlineStr">
        <is>
          <t>30.12.2024</t>
        </is>
      </c>
      <c r="D6032" t="inlineStr">
        <is>
          <t>19:05</t>
        </is>
      </c>
      <c r="E6032" s="4" t="inlineStr">
        <is>
          <t>30.12.2024</t>
        </is>
      </c>
      <c r="F6032" t="inlineStr">
        <is>
          <t>15:55</t>
        </is>
      </c>
      <c r="G6032" s="5" t="n">
        <v>3.16667</v>
      </c>
      <c r="H6032" t="inlineStr">
        <is>
          <t>Inbound</t>
        </is>
      </c>
      <c r="I6032" s="6" t="n">
        <v>0</v>
      </c>
      <c r="J6032" s="6" t="n">
        <v>0</v>
      </c>
      <c r="K6032" s="6" t="n">
        <v>1</v>
      </c>
      <c r="L6032" s="6">
        <f>I6032+J6032+K6032</f>
        <v/>
      </c>
      <c r="M6032" s="6" t="n">
        <v>0</v>
      </c>
      <c r="P6032" t="inlineStr">
        <is>
          <t>Ja</t>
        </is>
      </c>
      <c r="T6032" t="inlineStr">
        <is>
          <t>SAW</t>
        </is>
      </c>
      <c r="U6032">
        <f>VLOOKUP(T6032,Destinations!$A$2:$C$550,2,0)</f>
        <v/>
      </c>
      <c r="V6032" t="inlineStr">
        <is>
          <t>WCHS</t>
        </is>
      </c>
      <c r="W6032">
        <f>VLOOKUP(V6032,'WCH Kat'!$A$1:$B$150,2,0)</f>
        <v/>
      </c>
    </row>
    <row r="6033">
      <c r="A6033" t="inlineStr">
        <is>
          <t xml:space="preserve">3O </t>
        </is>
      </c>
      <c r="B6033" t="inlineStr">
        <is>
          <t>3O  228</t>
        </is>
      </c>
      <c r="C6033" s="4" t="inlineStr">
        <is>
          <t>30.12.2024</t>
        </is>
      </c>
      <c r="D6033" t="inlineStr">
        <is>
          <t>19:05</t>
        </is>
      </c>
      <c r="E6033" s="4" t="inlineStr">
        <is>
          <t>28.12.2024</t>
        </is>
      </c>
      <c r="F6033" t="inlineStr">
        <is>
          <t>19:05</t>
        </is>
      </c>
      <c r="G6033" s="5" t="n">
        <v>48</v>
      </c>
      <c r="H6033" t="inlineStr">
        <is>
          <t>Outbound</t>
        </is>
      </c>
      <c r="I6033" s="6" t="n">
        <v>0</v>
      </c>
      <c r="J6033" s="6" t="n">
        <v>0</v>
      </c>
      <c r="K6033" s="6" t="n">
        <v>0</v>
      </c>
      <c r="L6033" s="6">
        <f>I6033+J6033+K6033</f>
        <v/>
      </c>
      <c r="M6033" s="6" t="n">
        <v>1</v>
      </c>
      <c r="P6033" t="inlineStr">
        <is>
          <t>Ja</t>
        </is>
      </c>
      <c r="T6033" t="inlineStr">
        <is>
          <t>TNG</t>
        </is>
      </c>
      <c r="U6033">
        <f>VLOOKUP(T6033,Destinations!$A$2:$C$550,2,0)</f>
        <v/>
      </c>
      <c r="V6033" t="inlineStr">
        <is>
          <t>WCHS</t>
        </is>
      </c>
      <c r="W6033">
        <f>VLOOKUP(V6033,'WCH Kat'!$A$1:$B$150,2,0)</f>
        <v/>
      </c>
    </row>
    <row r="6034">
      <c r="A6034" t="inlineStr">
        <is>
          <t xml:space="preserve">3O </t>
        </is>
      </c>
      <c r="B6034" t="inlineStr">
        <is>
          <t>3O  228</t>
        </is>
      </c>
      <c r="C6034" s="4" t="inlineStr">
        <is>
          <t>30.12.2024</t>
        </is>
      </c>
      <c r="D6034" t="inlineStr">
        <is>
          <t>19:05</t>
        </is>
      </c>
      <c r="E6034" s="4" t="inlineStr">
        <is>
          <t>28.12.2024</t>
        </is>
      </c>
      <c r="F6034" t="inlineStr">
        <is>
          <t>19:05</t>
        </is>
      </c>
      <c r="G6034" s="5" t="n">
        <v>48</v>
      </c>
      <c r="H6034" t="inlineStr">
        <is>
          <t>Outbound</t>
        </is>
      </c>
      <c r="I6034" s="6" t="n">
        <v>0</v>
      </c>
      <c r="J6034" s="6" t="n">
        <v>0</v>
      </c>
      <c r="K6034" s="6" t="n">
        <v>0</v>
      </c>
      <c r="L6034" s="6">
        <f>I6034+J6034+K6034</f>
        <v/>
      </c>
      <c r="M6034" s="6" t="n">
        <v>1</v>
      </c>
      <c r="P6034" t="inlineStr">
        <is>
          <t>Ja</t>
        </is>
      </c>
      <c r="T6034" t="inlineStr">
        <is>
          <t>TNG</t>
        </is>
      </c>
      <c r="U6034">
        <f>VLOOKUP(T6034,Destinations!$A$2:$C$550,2,0)</f>
        <v/>
      </c>
      <c r="V6034" t="inlineStr">
        <is>
          <t>WCHS</t>
        </is>
      </c>
      <c r="W6034">
        <f>VLOOKUP(V6034,'WCH Kat'!$A$1:$B$150,2,0)</f>
        <v/>
      </c>
    </row>
    <row r="6035">
      <c r="A6035" t="inlineStr">
        <is>
          <t xml:space="preserve">PC </t>
        </is>
      </c>
      <c r="B6035" t="inlineStr">
        <is>
          <t>PC 1015</t>
        </is>
      </c>
      <c r="C6035" s="4" t="inlineStr">
        <is>
          <t>30.12.2024</t>
        </is>
      </c>
      <c r="D6035" t="inlineStr">
        <is>
          <t>19:15</t>
        </is>
      </c>
      <c r="E6035" s="4" t="inlineStr">
        <is>
          <t>28.12.2024</t>
        </is>
      </c>
      <c r="F6035" t="inlineStr">
        <is>
          <t>15:50</t>
        </is>
      </c>
      <c r="G6035" s="5" t="n">
        <v>51.41667</v>
      </c>
      <c r="H6035" t="inlineStr">
        <is>
          <t>Inbound</t>
        </is>
      </c>
      <c r="I6035" s="6" t="n">
        <v>0</v>
      </c>
      <c r="J6035" s="6" t="n">
        <v>0</v>
      </c>
      <c r="K6035" s="6" t="n">
        <v>0</v>
      </c>
      <c r="L6035" s="6">
        <f>I6035+J6035+K6035</f>
        <v/>
      </c>
      <c r="M6035" s="6" t="n">
        <v>1</v>
      </c>
      <c r="P6035" t="inlineStr">
        <is>
          <t>Ja</t>
        </is>
      </c>
      <c r="T6035" t="inlineStr">
        <is>
          <t>SAW</t>
        </is>
      </c>
      <c r="U6035">
        <f>VLOOKUP(T6035,Destinations!$A$2:$C$550,2,0)</f>
        <v/>
      </c>
      <c r="V6035" t="inlineStr">
        <is>
          <t>WCHC</t>
        </is>
      </c>
      <c r="W6035">
        <f>VLOOKUP(V6035,'WCH Kat'!$A$1:$B$150,2,0)</f>
        <v/>
      </c>
    </row>
    <row r="6036">
      <c r="A6036" t="inlineStr">
        <is>
          <t xml:space="preserve">PC </t>
        </is>
      </c>
      <c r="B6036" t="inlineStr">
        <is>
          <t>PC 1015</t>
        </is>
      </c>
      <c r="C6036" s="4" t="inlineStr">
        <is>
          <t>30.12.2024</t>
        </is>
      </c>
      <c r="D6036" t="inlineStr">
        <is>
          <t>19:15</t>
        </is>
      </c>
      <c r="E6036" s="4" t="inlineStr">
        <is>
          <t>28.12.2024</t>
        </is>
      </c>
      <c r="F6036" t="inlineStr">
        <is>
          <t>15:50</t>
        </is>
      </c>
      <c r="G6036" s="5" t="n">
        <v>51.41667</v>
      </c>
      <c r="H6036" t="inlineStr">
        <is>
          <t>Inbound</t>
        </is>
      </c>
      <c r="I6036" s="6" t="n">
        <v>0</v>
      </c>
      <c r="J6036" s="6" t="n">
        <v>0</v>
      </c>
      <c r="K6036" s="6" t="n">
        <v>0</v>
      </c>
      <c r="L6036" s="6">
        <f>I6036+J6036+K6036</f>
        <v/>
      </c>
      <c r="M6036" s="6" t="n">
        <v>1</v>
      </c>
      <c r="P6036" t="inlineStr">
        <is>
          <t>Ja</t>
        </is>
      </c>
      <c r="T6036" t="inlineStr">
        <is>
          <t>SAW</t>
        </is>
      </c>
      <c r="U6036">
        <f>VLOOKUP(T6036,Destinations!$A$2:$C$550,2,0)</f>
        <v/>
      </c>
      <c r="V6036" t="inlineStr">
        <is>
          <t>WCHS</t>
        </is>
      </c>
      <c r="W6036">
        <f>VLOOKUP(V6036,'WCH Kat'!$A$1:$B$150,2,0)</f>
        <v/>
      </c>
    </row>
    <row r="6037">
      <c r="A6037" t="inlineStr">
        <is>
          <t xml:space="preserve">BA </t>
        </is>
      </c>
      <c r="B6037" t="inlineStr">
        <is>
          <t>BA  999</t>
        </is>
      </c>
      <c r="C6037" s="4" t="inlineStr">
        <is>
          <t>30.12.2024</t>
        </is>
      </c>
      <c r="D6037" t="inlineStr">
        <is>
          <t>19:20</t>
        </is>
      </c>
      <c r="E6037" s="4" t="inlineStr">
        <is>
          <t>29.12.2024</t>
        </is>
      </c>
      <c r="F6037" t="inlineStr">
        <is>
          <t>06:25</t>
        </is>
      </c>
      <c r="G6037" s="5" t="n">
        <v>36.91667</v>
      </c>
      <c r="H6037" t="inlineStr">
        <is>
          <t>Outbound</t>
        </is>
      </c>
      <c r="I6037" s="6" t="n">
        <v>0</v>
      </c>
      <c r="J6037" s="6" t="n">
        <v>0</v>
      </c>
      <c r="K6037" s="6" t="n">
        <v>0</v>
      </c>
      <c r="L6037" s="6">
        <f>I6037+J6037+K6037</f>
        <v/>
      </c>
      <c r="M6037" s="6" t="n">
        <v>1</v>
      </c>
      <c r="P6037" t="inlineStr">
        <is>
          <t>Ja</t>
        </is>
      </c>
      <c r="T6037" t="inlineStr">
        <is>
          <t>LHR</t>
        </is>
      </c>
      <c r="U6037">
        <f>VLOOKUP(T6037,Destinations!$A$2:$C$550,2,0)</f>
        <v/>
      </c>
      <c r="V6037" t="inlineStr">
        <is>
          <t>DPNA</t>
        </is>
      </c>
      <c r="W6037">
        <f>VLOOKUP(V6037,'WCH Kat'!$A$1:$B$150,2,0)</f>
        <v/>
      </c>
    </row>
    <row r="6038">
      <c r="A6038" t="inlineStr">
        <is>
          <t xml:space="preserve">BA </t>
        </is>
      </c>
      <c r="B6038" t="inlineStr">
        <is>
          <t>BA  999</t>
        </is>
      </c>
      <c r="C6038" s="4" t="inlineStr">
        <is>
          <t>30.12.2024</t>
        </is>
      </c>
      <c r="D6038" t="inlineStr">
        <is>
          <t>19:20</t>
        </is>
      </c>
      <c r="E6038" s="4" t="inlineStr">
        <is>
          <t>29.12.2024</t>
        </is>
      </c>
      <c r="F6038" t="inlineStr">
        <is>
          <t>06:25</t>
        </is>
      </c>
      <c r="G6038" s="5" t="n">
        <v>36.91667</v>
      </c>
      <c r="H6038" t="inlineStr">
        <is>
          <t>Outbound</t>
        </is>
      </c>
      <c r="I6038" s="6" t="n">
        <v>0</v>
      </c>
      <c r="J6038" s="6" t="n">
        <v>0</v>
      </c>
      <c r="K6038" s="6" t="n">
        <v>0</v>
      </c>
      <c r="L6038" s="6">
        <f>I6038+J6038+K6038</f>
        <v/>
      </c>
      <c r="M6038" s="6" t="n">
        <v>1</v>
      </c>
      <c r="P6038" t="inlineStr">
        <is>
          <t>Ja</t>
        </is>
      </c>
      <c r="T6038" t="inlineStr">
        <is>
          <t>LHR</t>
        </is>
      </c>
      <c r="U6038">
        <f>VLOOKUP(T6038,Destinations!$A$2:$C$550,2,0)</f>
        <v/>
      </c>
      <c r="V6038" t="inlineStr">
        <is>
          <t>WCHS</t>
        </is>
      </c>
      <c r="W6038">
        <f>VLOOKUP(V6038,'WCH Kat'!$A$1:$B$150,2,0)</f>
        <v/>
      </c>
    </row>
    <row r="6039">
      <c r="A6039" t="inlineStr">
        <is>
          <t xml:space="preserve">LH </t>
        </is>
      </c>
      <c r="B6039" t="inlineStr">
        <is>
          <t>LH 1986</t>
        </is>
      </c>
      <c r="C6039" s="4" t="inlineStr">
        <is>
          <t>30.12.2024</t>
        </is>
      </c>
      <c r="D6039" t="inlineStr">
        <is>
          <t>19:25</t>
        </is>
      </c>
      <c r="E6039" s="4" t="inlineStr">
        <is>
          <t>29.12.2024</t>
        </is>
      </c>
      <c r="F6039" t="inlineStr">
        <is>
          <t>05:20</t>
        </is>
      </c>
      <c r="G6039" s="5" t="n">
        <v>38.08333</v>
      </c>
      <c r="H6039" t="inlineStr">
        <is>
          <t>Inbound</t>
        </is>
      </c>
      <c r="I6039" s="6" t="n">
        <v>0</v>
      </c>
      <c r="J6039" s="6" t="n">
        <v>0</v>
      </c>
      <c r="K6039" s="6" t="n">
        <v>0</v>
      </c>
      <c r="L6039" s="6">
        <f>I6039+J6039+K6039</f>
        <v/>
      </c>
      <c r="M6039" s="6" t="n">
        <v>1</v>
      </c>
      <c r="P6039" t="inlineStr">
        <is>
          <t>Ja</t>
        </is>
      </c>
      <c r="T6039" t="inlineStr">
        <is>
          <t>MUC</t>
        </is>
      </c>
      <c r="U6039">
        <f>VLOOKUP(T6039,Destinations!$A$2:$C$550,2,0)</f>
        <v/>
      </c>
      <c r="V6039" t="inlineStr">
        <is>
          <t>WCHR,WCMP</t>
        </is>
      </c>
      <c r="W6039">
        <f>VLOOKUP(V6039,'WCH Kat'!$A$1:$B$150,2,0)</f>
        <v/>
      </c>
    </row>
    <row r="6040">
      <c r="A6040" t="inlineStr">
        <is>
          <t xml:space="preserve">PC </t>
        </is>
      </c>
      <c r="B6040" t="inlineStr">
        <is>
          <t>PC 1584</t>
        </is>
      </c>
      <c r="C6040" s="4" t="inlineStr">
        <is>
          <t>30.12.2024</t>
        </is>
      </c>
      <c r="D6040" t="inlineStr">
        <is>
          <t>20:10</t>
        </is>
      </c>
      <c r="E6040" s="4" t="inlineStr">
        <is>
          <t>28.12.2024</t>
        </is>
      </c>
      <c r="F6040" t="inlineStr">
        <is>
          <t>18:20</t>
        </is>
      </c>
      <c r="G6040" s="5" t="n">
        <v>49.83333</v>
      </c>
      <c r="H6040" t="inlineStr">
        <is>
          <t>Outbound</t>
        </is>
      </c>
      <c r="I6040" s="6" t="n">
        <v>0</v>
      </c>
      <c r="J6040" s="6" t="n">
        <v>0</v>
      </c>
      <c r="K6040" s="6" t="n">
        <v>0</v>
      </c>
      <c r="L6040" s="6">
        <f>I6040+J6040+K6040</f>
        <v/>
      </c>
      <c r="M6040" s="6" t="n">
        <v>1</v>
      </c>
      <c r="P6040" t="inlineStr">
        <is>
          <t>Ja</t>
        </is>
      </c>
      <c r="T6040" t="inlineStr">
        <is>
          <t>COV</t>
        </is>
      </c>
      <c r="U6040">
        <f>VLOOKUP(T6040,Destinations!$A$2:$C$550,2,0)</f>
        <v/>
      </c>
      <c r="V6040" t="inlineStr">
        <is>
          <t>WCHR</t>
        </is>
      </c>
      <c r="W6040">
        <f>VLOOKUP(V6040,'WCH Kat'!$A$1:$B$150,2,0)</f>
        <v/>
      </c>
    </row>
    <row r="6041">
      <c r="A6041" t="inlineStr">
        <is>
          <t xml:space="preserve">PC </t>
        </is>
      </c>
      <c r="B6041" t="inlineStr">
        <is>
          <t>PC 1584</t>
        </is>
      </c>
      <c r="C6041" s="4" t="inlineStr">
        <is>
          <t>30.12.2024</t>
        </is>
      </c>
      <c r="D6041" t="inlineStr">
        <is>
          <t>20:10</t>
        </is>
      </c>
      <c r="E6041" s="4" t="inlineStr">
        <is>
          <t>28.12.2024</t>
        </is>
      </c>
      <c r="F6041" t="inlineStr">
        <is>
          <t>18:20</t>
        </is>
      </c>
      <c r="G6041" s="5" t="n">
        <v>49.83333</v>
      </c>
      <c r="H6041" t="inlineStr">
        <is>
          <t>Outbound</t>
        </is>
      </c>
      <c r="I6041" s="6" t="n">
        <v>0</v>
      </c>
      <c r="J6041" s="6" t="n">
        <v>0</v>
      </c>
      <c r="K6041" s="6" t="n">
        <v>0</v>
      </c>
      <c r="L6041" s="6">
        <f>I6041+J6041+K6041</f>
        <v/>
      </c>
      <c r="M6041" s="6" t="n">
        <v>1</v>
      </c>
      <c r="P6041" t="inlineStr">
        <is>
          <t>Ja</t>
        </is>
      </c>
      <c r="T6041" t="inlineStr">
        <is>
          <t>COV</t>
        </is>
      </c>
      <c r="U6041">
        <f>VLOOKUP(T6041,Destinations!$A$2:$C$550,2,0)</f>
        <v/>
      </c>
      <c r="V6041" t="inlineStr">
        <is>
          <t>WCHR</t>
        </is>
      </c>
      <c r="W6041">
        <f>VLOOKUP(V6041,'WCH Kat'!$A$1:$B$150,2,0)</f>
        <v/>
      </c>
    </row>
    <row r="6042">
      <c r="A6042" t="inlineStr">
        <is>
          <t xml:space="preserve">PC </t>
        </is>
      </c>
      <c r="B6042" t="inlineStr">
        <is>
          <t>PC 1584</t>
        </is>
      </c>
      <c r="C6042" s="4" t="inlineStr">
        <is>
          <t>30.12.2024</t>
        </is>
      </c>
      <c r="D6042" t="inlineStr">
        <is>
          <t>20:10</t>
        </is>
      </c>
      <c r="E6042" s="4" t="inlineStr">
        <is>
          <t>28.12.2024</t>
        </is>
      </c>
      <c r="F6042" t="inlineStr">
        <is>
          <t>18:20</t>
        </is>
      </c>
      <c r="G6042" s="5" t="n">
        <v>49.83333</v>
      </c>
      <c r="H6042" t="inlineStr">
        <is>
          <t>Outbound</t>
        </is>
      </c>
      <c r="I6042" s="6" t="n">
        <v>0</v>
      </c>
      <c r="J6042" s="6" t="n">
        <v>0</v>
      </c>
      <c r="K6042" s="6" t="n">
        <v>0</v>
      </c>
      <c r="L6042" s="6">
        <f>I6042+J6042+K6042</f>
        <v/>
      </c>
      <c r="M6042" s="6" t="n">
        <v>1</v>
      </c>
      <c r="P6042" t="inlineStr">
        <is>
          <t>Ja</t>
        </is>
      </c>
      <c r="T6042" t="inlineStr">
        <is>
          <t>COV</t>
        </is>
      </c>
      <c r="U6042">
        <f>VLOOKUP(T6042,Destinations!$A$2:$C$550,2,0)</f>
        <v/>
      </c>
      <c r="V6042" t="inlineStr">
        <is>
          <t>WCHR</t>
        </is>
      </c>
      <c r="W6042">
        <f>VLOOKUP(V6042,'WCH Kat'!$A$1:$B$150,2,0)</f>
        <v/>
      </c>
    </row>
    <row r="6043">
      <c r="A6043" t="inlineStr">
        <is>
          <t xml:space="preserve">FR </t>
        </is>
      </c>
      <c r="B6043" t="inlineStr">
        <is>
          <t>FR 2840</t>
        </is>
      </c>
      <c r="C6043" s="4" t="inlineStr">
        <is>
          <t>30.12.2024</t>
        </is>
      </c>
      <c r="D6043" t="inlineStr">
        <is>
          <t>20:25</t>
        </is>
      </c>
      <c r="E6043" s="4" t="inlineStr">
        <is>
          <t>29.12.2024</t>
        </is>
      </c>
      <c r="F6043" t="inlineStr">
        <is>
          <t>04:20</t>
        </is>
      </c>
      <c r="G6043" s="5" t="n">
        <v>40.08333</v>
      </c>
      <c r="H6043" t="inlineStr">
        <is>
          <t>Outbound</t>
        </is>
      </c>
      <c r="I6043" s="6" t="n">
        <v>0</v>
      </c>
      <c r="J6043" s="6" t="n">
        <v>0</v>
      </c>
      <c r="K6043" s="6" t="n">
        <v>0</v>
      </c>
      <c r="L6043" s="6">
        <f>I6043+J6043+K6043</f>
        <v/>
      </c>
      <c r="M6043" s="6" t="n">
        <v>1</v>
      </c>
      <c r="P6043" t="inlineStr">
        <is>
          <t>Ja</t>
        </is>
      </c>
      <c r="T6043" t="inlineStr">
        <is>
          <t>STN</t>
        </is>
      </c>
      <c r="U6043">
        <f>VLOOKUP(T6043,Destinations!$A$2:$C$550,2,0)</f>
        <v/>
      </c>
      <c r="V6043" t="inlineStr">
        <is>
          <t>WCHR</t>
        </is>
      </c>
      <c r="W6043">
        <f>VLOOKUP(V6043,'WCH Kat'!$A$1:$B$150,2,0)</f>
        <v/>
      </c>
    </row>
    <row r="6044">
      <c r="A6044" t="inlineStr">
        <is>
          <t xml:space="preserve">EW </t>
        </is>
      </c>
      <c r="B6044" t="inlineStr">
        <is>
          <t>EW  243</t>
        </is>
      </c>
      <c r="C6044" s="4" t="inlineStr">
        <is>
          <t>30.12.2024</t>
        </is>
      </c>
      <c r="D6044" t="inlineStr">
        <is>
          <t>21:55</t>
        </is>
      </c>
      <c r="E6044" s="4" t="inlineStr">
        <is>
          <t>29.12.2024</t>
        </is>
      </c>
      <c r="F6044" t="inlineStr">
        <is>
          <t>04:30</t>
        </is>
      </c>
      <c r="G6044" s="5" t="n">
        <v>41.41667</v>
      </c>
      <c r="H6044" t="inlineStr">
        <is>
          <t>Inbound</t>
        </is>
      </c>
      <c r="I6044" s="6" t="n">
        <v>0</v>
      </c>
      <c r="J6044" s="6" t="n">
        <v>0</v>
      </c>
      <c r="K6044" s="6" t="n">
        <v>0</v>
      </c>
      <c r="L6044" s="6">
        <f>I6044+J6044+K6044</f>
        <v/>
      </c>
      <c r="M6044" s="6" t="n">
        <v>1</v>
      </c>
      <c r="P6044" t="inlineStr">
        <is>
          <t>Ja</t>
        </is>
      </c>
      <c r="T6044" t="inlineStr">
        <is>
          <t>FUE</t>
        </is>
      </c>
      <c r="U6044">
        <f>VLOOKUP(T6044,Destinations!$A$2:$C$550,2,0)</f>
        <v/>
      </c>
      <c r="V6044" t="inlineStr">
        <is>
          <t>WCHS,WCMP</t>
        </is>
      </c>
      <c r="W6044">
        <f>VLOOKUP(V6044,'WCH Kat'!$A$1:$B$150,2,0)</f>
        <v/>
      </c>
    </row>
    <row r="6045">
      <c r="A6045" t="inlineStr">
        <is>
          <t xml:space="preserve">EW </t>
        </is>
      </c>
      <c r="B6045" t="inlineStr">
        <is>
          <t>EW 757</t>
        </is>
      </c>
      <c r="C6045" s="4" t="inlineStr">
        <is>
          <t>30.12.2024</t>
        </is>
      </c>
      <c r="D6045" t="inlineStr">
        <is>
          <t>22:00</t>
        </is>
      </c>
      <c r="E6045" s="4" t="inlineStr">
        <is>
          <t>30.12.2024</t>
        </is>
      </c>
      <c r="F6045" t="inlineStr">
        <is>
          <t>20:25</t>
        </is>
      </c>
      <c r="G6045" s="5" t="n">
        <v>1.58333</v>
      </c>
      <c r="H6045" t="inlineStr">
        <is>
          <t>Inbound</t>
        </is>
      </c>
      <c r="I6045" s="6" t="n">
        <v>0</v>
      </c>
      <c r="J6045" s="6" t="n">
        <v>1</v>
      </c>
      <c r="K6045" s="6" t="n">
        <v>0</v>
      </c>
      <c r="L6045" s="6">
        <f>I6045+J6045+K6045</f>
        <v/>
      </c>
      <c r="M6045" s="6" t="n">
        <v>0</v>
      </c>
      <c r="P6045" t="inlineStr">
        <is>
          <t>Ja</t>
        </is>
      </c>
      <c r="T6045" t="inlineStr">
        <is>
          <t>Wien</t>
        </is>
      </c>
      <c r="U6045">
        <f>VLOOKUP(T6045,Destinations!$A$2:$C$550,2,0)</f>
        <v/>
      </c>
      <c r="V6045" t="inlineStr">
        <is>
          <t>taub</t>
        </is>
      </c>
      <c r="W6045">
        <f>VLOOKUP(V6045,'WCH Kat'!$A$1:$B$150,2,0)</f>
        <v/>
      </c>
    </row>
    <row r="6046">
      <c r="A6046" t="inlineStr">
        <is>
          <t xml:space="preserve">EW </t>
        </is>
      </c>
      <c r="B6046" t="inlineStr">
        <is>
          <t>EW 757</t>
        </is>
      </c>
      <c r="C6046" s="4" t="inlineStr">
        <is>
          <t>30.12.2024</t>
        </is>
      </c>
      <c r="D6046" t="inlineStr">
        <is>
          <t>22:00</t>
        </is>
      </c>
      <c r="E6046" s="4" t="inlineStr">
        <is>
          <t>30.12.2024</t>
        </is>
      </c>
      <c r="F6046" t="inlineStr">
        <is>
          <t>20:25</t>
        </is>
      </c>
      <c r="G6046" s="5" t="n">
        <v>1.58333</v>
      </c>
      <c r="H6046" t="inlineStr">
        <is>
          <t>Inbound</t>
        </is>
      </c>
      <c r="I6046" s="6" t="n">
        <v>0</v>
      </c>
      <c r="J6046" s="6" t="n">
        <v>1</v>
      </c>
      <c r="K6046" s="6" t="n">
        <v>0</v>
      </c>
      <c r="L6046" s="6">
        <f>I6046+J6046+K6046</f>
        <v/>
      </c>
      <c r="M6046" s="6" t="n">
        <v>0</v>
      </c>
      <c r="P6046" t="inlineStr">
        <is>
          <t>Ja</t>
        </is>
      </c>
      <c r="T6046" t="inlineStr">
        <is>
          <t>Wien</t>
        </is>
      </c>
      <c r="U6046">
        <f>VLOOKUP(T6046,Destinations!$A$2:$C$550,2,0)</f>
        <v/>
      </c>
      <c r="V6046" t="inlineStr">
        <is>
          <t>taub</t>
        </is>
      </c>
      <c r="W6046">
        <f>VLOOKUP(V6046,'WCH Kat'!$A$1:$B$150,2,0)</f>
        <v/>
      </c>
    </row>
    <row r="6047">
      <c r="A6047" t="inlineStr">
        <is>
          <t xml:space="preserve">EW </t>
        </is>
      </c>
      <c r="B6047" t="inlineStr">
        <is>
          <t>EW  535</t>
        </is>
      </c>
      <c r="C6047" s="4" t="inlineStr">
        <is>
          <t>30.12.2024</t>
        </is>
      </c>
      <c r="D6047" t="inlineStr">
        <is>
          <t>22:05</t>
        </is>
      </c>
      <c r="E6047" s="4" t="inlineStr">
        <is>
          <t>29.12.2024</t>
        </is>
      </c>
      <c r="F6047" t="inlineStr">
        <is>
          <t>06:25</t>
        </is>
      </c>
      <c r="G6047" s="5" t="n">
        <v>39.66667</v>
      </c>
      <c r="H6047" t="inlineStr">
        <is>
          <t>Inbound</t>
        </is>
      </c>
      <c r="I6047" s="6" t="n">
        <v>0</v>
      </c>
      <c r="J6047" s="6" t="n">
        <v>0</v>
      </c>
      <c r="K6047" s="6" t="n">
        <v>0</v>
      </c>
      <c r="L6047" s="6">
        <f>I6047+J6047+K6047</f>
        <v/>
      </c>
      <c r="M6047" s="6" t="n">
        <v>1</v>
      </c>
      <c r="N6047" t="inlineStr">
        <is>
          <t>Ja</t>
        </is>
      </c>
      <c r="T6047" t="inlineStr">
        <is>
          <t>AGP</t>
        </is>
      </c>
      <c r="U6047">
        <f>VLOOKUP(T6047,Destinations!$A$2:$C$550,2,0)</f>
        <v/>
      </c>
      <c r="V6047" t="inlineStr">
        <is>
          <t>WCHS</t>
        </is>
      </c>
      <c r="W6047">
        <f>VLOOKUP(V6047,'WCH Kat'!$A$1:$B$150,2,0)</f>
        <v/>
      </c>
    </row>
    <row r="6048">
      <c r="A6048" t="inlineStr">
        <is>
          <t xml:space="preserve">EW </t>
        </is>
      </c>
      <c r="B6048" t="inlineStr">
        <is>
          <t>EW  243</t>
        </is>
      </c>
      <c r="C6048" s="4" t="inlineStr">
        <is>
          <t>30.12.2024</t>
        </is>
      </c>
      <c r="D6048" t="inlineStr">
        <is>
          <t>22:15</t>
        </is>
      </c>
      <c r="E6048" s="4" t="inlineStr">
        <is>
          <t>29.12.2024</t>
        </is>
      </c>
      <c r="F6048" t="inlineStr">
        <is>
          <t>04:30</t>
        </is>
      </c>
      <c r="G6048" s="5" t="n">
        <v>41.75</v>
      </c>
      <c r="H6048" t="inlineStr">
        <is>
          <t>Inbound</t>
        </is>
      </c>
      <c r="I6048" s="6" t="n">
        <v>0</v>
      </c>
      <c r="J6048" s="6" t="n">
        <v>0</v>
      </c>
      <c r="K6048" s="6" t="n">
        <v>0</v>
      </c>
      <c r="L6048" s="6">
        <f>I6048+J6048+K6048</f>
        <v/>
      </c>
      <c r="M6048" s="6" t="n">
        <v>1</v>
      </c>
      <c r="N6048" t="inlineStr">
        <is>
          <t>Ja</t>
        </is>
      </c>
      <c r="T6048" t="inlineStr">
        <is>
          <t>FUE</t>
        </is>
      </c>
      <c r="U6048">
        <f>VLOOKUP(T6048,Destinations!$A$2:$C$550,2,0)</f>
        <v/>
      </c>
      <c r="V6048" t="inlineStr">
        <is>
          <t>WCHC</t>
        </is>
      </c>
      <c r="W6048">
        <f>VLOOKUP(V6048,'WCH Kat'!$A$1:$B$150,2,0)</f>
        <v/>
      </c>
    </row>
    <row r="6049">
      <c r="A6049" t="inlineStr">
        <is>
          <t xml:space="preserve">EW </t>
        </is>
      </c>
      <c r="B6049" t="inlineStr">
        <is>
          <t>EW  535</t>
        </is>
      </c>
      <c r="C6049" s="4" t="inlineStr">
        <is>
          <t>30.12.2024</t>
        </is>
      </c>
      <c r="D6049" t="inlineStr">
        <is>
          <t>22:15</t>
        </is>
      </c>
      <c r="E6049" s="4" t="inlineStr">
        <is>
          <t>29.12.2024</t>
        </is>
      </c>
      <c r="F6049" t="inlineStr">
        <is>
          <t>06:25</t>
        </is>
      </c>
      <c r="G6049" s="5" t="n">
        <v>39.83333</v>
      </c>
      <c r="H6049" t="inlineStr">
        <is>
          <t>Inbound</t>
        </is>
      </c>
      <c r="I6049" s="6" t="n">
        <v>0</v>
      </c>
      <c r="J6049" s="6" t="n">
        <v>0</v>
      </c>
      <c r="K6049" s="6" t="n">
        <v>0</v>
      </c>
      <c r="L6049" s="6">
        <f>I6049+J6049+K6049</f>
        <v/>
      </c>
      <c r="M6049" s="6" t="n">
        <v>1</v>
      </c>
      <c r="P6049" t="inlineStr">
        <is>
          <t>Ja</t>
        </is>
      </c>
      <c r="T6049" t="inlineStr">
        <is>
          <t>AGP</t>
        </is>
      </c>
      <c r="U6049">
        <f>VLOOKUP(T6049,Destinations!$A$2:$C$550,2,0)</f>
        <v/>
      </c>
      <c r="V6049" t="inlineStr">
        <is>
          <t>WCHR</t>
        </is>
      </c>
      <c r="W6049">
        <f>VLOOKUP(V6049,'WCH Kat'!$A$1:$B$150,2,0)</f>
        <v/>
      </c>
    </row>
    <row r="6050">
      <c r="A6050" t="inlineStr">
        <is>
          <t xml:space="preserve">EW </t>
        </is>
      </c>
      <c r="B6050" t="inlineStr">
        <is>
          <t>EW  535</t>
        </is>
      </c>
      <c r="C6050" s="4" t="inlineStr">
        <is>
          <t>30.12.2024</t>
        </is>
      </c>
      <c r="D6050" t="inlineStr">
        <is>
          <t>22:15</t>
        </is>
      </c>
      <c r="E6050" s="4" t="inlineStr">
        <is>
          <t>29.12.2024</t>
        </is>
      </c>
      <c r="F6050" t="inlineStr">
        <is>
          <t>06:25</t>
        </is>
      </c>
      <c r="G6050" s="5" t="n">
        <v>39.83333</v>
      </c>
      <c r="H6050" t="inlineStr">
        <is>
          <t>Inbound</t>
        </is>
      </c>
      <c r="I6050" s="6" t="n">
        <v>0</v>
      </c>
      <c r="J6050" s="6" t="n">
        <v>0</v>
      </c>
      <c r="K6050" s="6" t="n">
        <v>0</v>
      </c>
      <c r="L6050" s="6">
        <f>I6050+J6050+K6050</f>
        <v/>
      </c>
      <c r="M6050" s="6" t="n">
        <v>1</v>
      </c>
      <c r="P6050" t="inlineStr">
        <is>
          <t>Ja</t>
        </is>
      </c>
      <c r="T6050" t="inlineStr">
        <is>
          <t>AGP</t>
        </is>
      </c>
      <c r="U6050">
        <f>VLOOKUP(T6050,Destinations!$A$2:$C$550,2,0)</f>
        <v/>
      </c>
      <c r="V6050" t="inlineStr">
        <is>
          <t>WCHS</t>
        </is>
      </c>
      <c r="W6050">
        <f>VLOOKUP(V6050,'WCH Kat'!$A$1:$B$150,2,0)</f>
        <v/>
      </c>
    </row>
    <row r="6051">
      <c r="A6051" t="inlineStr">
        <is>
          <t xml:space="preserve">FR </t>
        </is>
      </c>
      <c r="B6051" t="inlineStr">
        <is>
          <t>FR 4450</t>
        </is>
      </c>
      <c r="C6051" s="4" t="inlineStr">
        <is>
          <t>30.12.2024</t>
        </is>
      </c>
      <c r="D6051" t="inlineStr">
        <is>
          <t>22:25</t>
        </is>
      </c>
      <c r="E6051" s="4" t="inlineStr">
        <is>
          <t>29.12.2024</t>
        </is>
      </c>
      <c r="F6051" t="inlineStr">
        <is>
          <t>04:25</t>
        </is>
      </c>
      <c r="G6051" s="5" t="n">
        <v>42</v>
      </c>
      <c r="H6051" t="inlineStr">
        <is>
          <t>Outbound</t>
        </is>
      </c>
      <c r="I6051" s="6" t="n">
        <v>0</v>
      </c>
      <c r="J6051" s="6" t="n">
        <v>0</v>
      </c>
      <c r="K6051" s="6" t="n">
        <v>0</v>
      </c>
      <c r="L6051" s="6">
        <f>I6051+J6051+K6051</f>
        <v/>
      </c>
      <c r="M6051" s="6" t="n">
        <v>1</v>
      </c>
      <c r="N6051" t="inlineStr">
        <is>
          <t>Ja</t>
        </is>
      </c>
      <c r="T6051" t="inlineStr">
        <is>
          <t>PFO</t>
        </is>
      </c>
      <c r="U6051">
        <f>VLOOKUP(T6051,Destinations!$A$2:$C$550,2,0)</f>
        <v/>
      </c>
      <c r="V6051" t="inlineStr">
        <is>
          <t>WCHS,WCLB</t>
        </is>
      </c>
      <c r="W6051">
        <f>VLOOKUP(V6051,'WCH Kat'!$A$1:$B$150,2,0)</f>
        <v/>
      </c>
    </row>
    <row r="6052">
      <c r="A6052" t="inlineStr">
        <is>
          <t xml:space="preserve">FR </t>
        </is>
      </c>
      <c r="B6052" t="inlineStr">
        <is>
          <t>FR 4450</t>
        </is>
      </c>
      <c r="C6052" s="4" t="inlineStr">
        <is>
          <t>30.12.2024</t>
        </is>
      </c>
      <c r="D6052" t="inlineStr">
        <is>
          <t>22:25</t>
        </is>
      </c>
      <c r="E6052" s="4" t="inlineStr">
        <is>
          <t>29.12.2024</t>
        </is>
      </c>
      <c r="F6052" t="inlineStr">
        <is>
          <t>04:25</t>
        </is>
      </c>
      <c r="G6052" s="5" t="n">
        <v>42</v>
      </c>
      <c r="H6052" t="inlineStr">
        <is>
          <t>Outbound</t>
        </is>
      </c>
      <c r="I6052" s="6" t="n">
        <v>0</v>
      </c>
      <c r="J6052" s="6" t="n">
        <v>0</v>
      </c>
      <c r="K6052" s="6" t="n">
        <v>0</v>
      </c>
      <c r="L6052" s="6">
        <f>I6052+J6052+K6052</f>
        <v/>
      </c>
      <c r="M6052" s="6" t="n">
        <v>1</v>
      </c>
      <c r="N6052" t="inlineStr">
        <is>
          <t>Ja</t>
        </is>
      </c>
      <c r="T6052" t="inlineStr">
        <is>
          <t>PFO</t>
        </is>
      </c>
      <c r="U6052">
        <f>VLOOKUP(T6052,Destinations!$A$2:$C$550,2,0)</f>
        <v/>
      </c>
      <c r="V6052" t="inlineStr">
        <is>
          <t>WCHS</t>
        </is>
      </c>
      <c r="W6052">
        <f>VLOOKUP(V6052,'WCH Kat'!$A$1:$B$150,2,0)</f>
        <v/>
      </c>
    </row>
    <row r="6053">
      <c r="A6053" t="inlineStr">
        <is>
          <t xml:space="preserve">EW </t>
        </is>
      </c>
      <c r="B6053" t="inlineStr">
        <is>
          <t>EW  253</t>
        </is>
      </c>
      <c r="C6053" s="4" t="inlineStr">
        <is>
          <t>30.12.2024</t>
        </is>
      </c>
      <c r="D6053" t="inlineStr">
        <is>
          <t>22:30</t>
        </is>
      </c>
      <c r="E6053" s="4" t="inlineStr">
        <is>
          <t>29.12.2024</t>
        </is>
      </c>
      <c r="F6053" t="inlineStr">
        <is>
          <t>05:05</t>
        </is>
      </c>
      <c r="G6053" s="5" t="n">
        <v>41.41667</v>
      </c>
      <c r="H6053" t="inlineStr">
        <is>
          <t>Inbound</t>
        </is>
      </c>
      <c r="I6053" s="6" t="n">
        <v>0</v>
      </c>
      <c r="J6053" s="6" t="n">
        <v>0</v>
      </c>
      <c r="K6053" s="6" t="n">
        <v>0</v>
      </c>
      <c r="L6053" s="6">
        <f>I6053+J6053+K6053</f>
        <v/>
      </c>
      <c r="M6053" s="6" t="n">
        <v>1</v>
      </c>
      <c r="N6053" t="inlineStr">
        <is>
          <t>Ja</t>
        </is>
      </c>
      <c r="T6053" t="inlineStr">
        <is>
          <t>TFS</t>
        </is>
      </c>
      <c r="U6053">
        <f>VLOOKUP(T6053,Destinations!$A$2:$C$550,2,0)</f>
        <v/>
      </c>
      <c r="V6053" t="inlineStr">
        <is>
          <t>WCHS</t>
        </is>
      </c>
      <c r="W6053">
        <f>VLOOKUP(V6053,'WCH Kat'!$A$1:$B$150,2,0)</f>
        <v/>
      </c>
    </row>
    <row r="6054">
      <c r="A6054" t="inlineStr">
        <is>
          <t xml:space="preserve">FR </t>
        </is>
      </c>
      <c r="B6054" t="inlineStr">
        <is>
          <t>FR 5551</t>
        </is>
      </c>
      <c r="C6054" s="4" t="inlineStr">
        <is>
          <t>30.12.2024</t>
        </is>
      </c>
      <c r="D6054" t="inlineStr">
        <is>
          <t>22:50</t>
        </is>
      </c>
      <c r="E6054" s="4" t="inlineStr">
        <is>
          <t>29.12.2024</t>
        </is>
      </c>
      <c r="F6054" t="inlineStr">
        <is>
          <t>05:15</t>
        </is>
      </c>
      <c r="G6054" s="5" t="n">
        <v>41.58333</v>
      </c>
      <c r="H6054" t="inlineStr">
        <is>
          <t>Inbound</t>
        </is>
      </c>
      <c r="I6054" s="6" t="n">
        <v>0</v>
      </c>
      <c r="J6054" s="6" t="n">
        <v>0</v>
      </c>
      <c r="K6054" s="6" t="n">
        <v>0</v>
      </c>
      <c r="L6054" s="6">
        <f>I6054+J6054+K6054</f>
        <v/>
      </c>
      <c r="M6054" s="6" t="n">
        <v>1</v>
      </c>
      <c r="N6054" t="inlineStr">
        <is>
          <t>Ja</t>
        </is>
      </c>
      <c r="T6054" t="inlineStr">
        <is>
          <t>BGY</t>
        </is>
      </c>
      <c r="U6054">
        <f>VLOOKUP(T6054,Destinations!$A$2:$C$550,2,0)</f>
        <v/>
      </c>
      <c r="V6054" t="inlineStr">
        <is>
          <t>BLND</t>
        </is>
      </c>
      <c r="W6054">
        <f>VLOOKUP(V6054,'WCH Kat'!$A$1:$B$150,2,0)</f>
        <v/>
      </c>
    </row>
    <row r="6055">
      <c r="A6055" t="inlineStr">
        <is>
          <t xml:space="preserve">EW </t>
        </is>
      </c>
      <c r="B6055" t="inlineStr">
        <is>
          <t>EW  469</t>
        </is>
      </c>
      <c r="C6055" s="4" t="inlineStr">
        <is>
          <t>30.12.2024</t>
        </is>
      </c>
      <c r="D6055" t="inlineStr">
        <is>
          <t>22:55</t>
        </is>
      </c>
      <c r="E6055" s="4" t="inlineStr">
        <is>
          <t>30.12.2024</t>
        </is>
      </c>
      <c r="F6055" t="inlineStr">
        <is>
          <t>11:05</t>
        </is>
      </c>
      <c r="G6055" s="5" t="n">
        <v>11.83333</v>
      </c>
      <c r="H6055" t="inlineStr">
        <is>
          <t>Inbound</t>
        </is>
      </c>
      <c r="I6055" s="6" t="n">
        <v>0</v>
      </c>
      <c r="J6055" s="6" t="n">
        <v>0</v>
      </c>
      <c r="K6055" s="6" t="n">
        <v>1</v>
      </c>
      <c r="L6055" s="6">
        <f>I6055+J6055+K6055</f>
        <v/>
      </c>
      <c r="M6055" s="6" t="n">
        <v>0</v>
      </c>
      <c r="P6055" t="inlineStr">
        <is>
          <t>Ja</t>
        </is>
      </c>
      <c r="T6055" t="inlineStr">
        <is>
          <t>LHR</t>
        </is>
      </c>
      <c r="U6055">
        <f>VLOOKUP(T6055,Destinations!$A$2:$C$550,2,0)</f>
        <v/>
      </c>
      <c r="V6055" t="inlineStr">
        <is>
          <t>WCHS</t>
        </is>
      </c>
      <c r="W6055">
        <f>VLOOKUP(V6055,'WCH Kat'!$A$1:$B$150,2,0)</f>
        <v/>
      </c>
    </row>
    <row r="6056">
      <c r="A6056" t="inlineStr">
        <is>
          <t xml:space="preserve">EW </t>
        </is>
      </c>
      <c r="B6056" t="inlineStr">
        <is>
          <t>EW  581</t>
        </is>
      </c>
      <c r="C6056" s="4" t="inlineStr">
        <is>
          <t>30.12.2024</t>
        </is>
      </c>
      <c r="D6056" t="inlineStr">
        <is>
          <t>23:00</t>
        </is>
      </c>
      <c r="E6056" s="4" t="inlineStr">
        <is>
          <t>29.12.2024</t>
        </is>
      </c>
      <c r="F6056" t="inlineStr">
        <is>
          <t>07:35</t>
        </is>
      </c>
      <c r="G6056" s="5" t="n">
        <v>39.41667</v>
      </c>
      <c r="H6056" t="inlineStr">
        <is>
          <t>Inbound</t>
        </is>
      </c>
      <c r="I6056" s="6" t="n">
        <v>0</v>
      </c>
      <c r="J6056" s="6" t="n">
        <v>0</v>
      </c>
      <c r="K6056" s="6" t="n">
        <v>0</v>
      </c>
      <c r="L6056" s="6">
        <f>I6056+J6056+K6056</f>
        <v/>
      </c>
      <c r="M6056" s="6" t="n">
        <v>1</v>
      </c>
      <c r="N6056" t="inlineStr">
        <is>
          <t>Ja</t>
        </is>
      </c>
      <c r="T6056" t="inlineStr">
        <is>
          <t>PMI</t>
        </is>
      </c>
      <c r="U6056">
        <f>VLOOKUP(T6056,Destinations!$A$2:$C$550,2,0)</f>
        <v/>
      </c>
      <c r="V6056" t="inlineStr">
        <is>
          <t>WCHR</t>
        </is>
      </c>
      <c r="W6056">
        <f>VLOOKUP(V6056,'WCH Kat'!$A$1:$B$150,2,0)</f>
        <v/>
      </c>
    </row>
    <row r="6057">
      <c r="A6057" t="inlineStr">
        <is>
          <t xml:space="preserve">EW </t>
        </is>
      </c>
      <c r="B6057" t="inlineStr">
        <is>
          <t>EW  469</t>
        </is>
      </c>
      <c r="C6057" s="4" t="inlineStr">
        <is>
          <t>30.12.2024</t>
        </is>
      </c>
      <c r="D6057" t="inlineStr">
        <is>
          <t>23:00</t>
        </is>
      </c>
      <c r="E6057" s="4" t="inlineStr">
        <is>
          <t>30.12.2024</t>
        </is>
      </c>
      <c r="F6057" t="inlineStr">
        <is>
          <t>11:05</t>
        </is>
      </c>
      <c r="G6057" s="5" t="n">
        <v>11.91667</v>
      </c>
      <c r="H6057" t="inlineStr">
        <is>
          <t>Inbound</t>
        </is>
      </c>
      <c r="I6057" s="6" t="n">
        <v>0</v>
      </c>
      <c r="J6057" s="6" t="n">
        <v>0</v>
      </c>
      <c r="K6057" s="6" t="n">
        <v>1</v>
      </c>
      <c r="L6057" s="6">
        <f>I6057+J6057+K6057</f>
        <v/>
      </c>
      <c r="M6057" s="6" t="n">
        <v>0</v>
      </c>
      <c r="P6057" t="inlineStr">
        <is>
          <t>Ja</t>
        </is>
      </c>
      <c r="T6057" t="inlineStr">
        <is>
          <t>LHR</t>
        </is>
      </c>
      <c r="U6057">
        <f>VLOOKUP(T6057,Destinations!$A$2:$C$550,2,0)</f>
        <v/>
      </c>
      <c r="V6057" t="inlineStr">
        <is>
          <t>WCHS</t>
        </is>
      </c>
      <c r="W6057">
        <f>VLOOKUP(V6057,'WCH Kat'!$A$1:$B$150,2,0)</f>
        <v/>
      </c>
    </row>
    <row r="6058">
      <c r="A6058" t="inlineStr">
        <is>
          <t xml:space="preserve">PC </t>
        </is>
      </c>
      <c r="B6058" t="inlineStr">
        <is>
          <t>PC 1013</t>
        </is>
      </c>
      <c r="C6058" s="4" t="inlineStr">
        <is>
          <t>30.12.2024</t>
        </is>
      </c>
      <c r="D6058" t="inlineStr">
        <is>
          <t>23:05</t>
        </is>
      </c>
      <c r="E6058" s="4" t="inlineStr">
        <is>
          <t>28.12.2024</t>
        </is>
      </c>
      <c r="F6058" t="inlineStr">
        <is>
          <t>20:10</t>
        </is>
      </c>
      <c r="G6058" s="5" t="n">
        <v>50.91667</v>
      </c>
      <c r="H6058" t="inlineStr">
        <is>
          <t>Inbound</t>
        </is>
      </c>
      <c r="I6058" s="6" t="n">
        <v>0</v>
      </c>
      <c r="J6058" s="6" t="n">
        <v>0</v>
      </c>
      <c r="K6058" s="6" t="n">
        <v>0</v>
      </c>
      <c r="L6058" s="6">
        <f>I6058+J6058+K6058</f>
        <v/>
      </c>
      <c r="M6058" s="6" t="n">
        <v>1</v>
      </c>
      <c r="N6058" t="inlineStr">
        <is>
          <t>Ja</t>
        </is>
      </c>
      <c r="T6058" t="inlineStr">
        <is>
          <t>SAW</t>
        </is>
      </c>
      <c r="U6058">
        <f>VLOOKUP(T6058,Destinations!$A$2:$C$550,2,0)</f>
        <v/>
      </c>
      <c r="V6058" t="inlineStr">
        <is>
          <t>WCHS</t>
        </is>
      </c>
      <c r="W6058">
        <f>VLOOKUP(V6058,'WCH Kat'!$A$1:$B$150,2,0)</f>
        <v/>
      </c>
    </row>
    <row r="6059">
      <c r="A6059" t="inlineStr">
        <is>
          <t xml:space="preserve">FR </t>
        </is>
      </c>
      <c r="B6059" t="inlineStr">
        <is>
          <t>FR 5550</t>
        </is>
      </c>
      <c r="C6059" s="4" t="inlineStr">
        <is>
          <t>30.12.2024</t>
        </is>
      </c>
      <c r="D6059" t="inlineStr">
        <is>
          <t>23:15</t>
        </is>
      </c>
      <c r="E6059" s="4" t="inlineStr">
        <is>
          <t>29.12.2024</t>
        </is>
      </c>
      <c r="F6059" t="inlineStr">
        <is>
          <t>07:15</t>
        </is>
      </c>
      <c r="G6059" s="5" t="n">
        <v>40</v>
      </c>
      <c r="H6059" t="inlineStr">
        <is>
          <t>Outbound</t>
        </is>
      </c>
      <c r="I6059" s="6" t="n">
        <v>0</v>
      </c>
      <c r="J6059" s="6" t="n">
        <v>0</v>
      </c>
      <c r="K6059" s="6" t="n">
        <v>0</v>
      </c>
      <c r="L6059" s="6">
        <f>I6059+J6059+K6059</f>
        <v/>
      </c>
      <c r="M6059" s="6" t="n">
        <v>1</v>
      </c>
      <c r="N6059" t="inlineStr">
        <is>
          <t>Ja</t>
        </is>
      </c>
      <c r="T6059" t="inlineStr">
        <is>
          <t>BGY</t>
        </is>
      </c>
      <c r="U6059">
        <f>VLOOKUP(T6059,Destinations!$A$2:$C$550,2,0)</f>
        <v/>
      </c>
      <c r="V6059" t="inlineStr">
        <is>
          <t>WCHS</t>
        </is>
      </c>
      <c r="W6059">
        <f>VLOOKUP(V6059,'WCH Kat'!$A$1:$B$150,2,0)</f>
        <v/>
      </c>
    </row>
    <row r="6060">
      <c r="A6060" t="inlineStr">
        <is>
          <t xml:space="preserve">XQ </t>
        </is>
      </c>
      <c r="B6060" t="inlineStr">
        <is>
          <t>XQ 114</t>
        </is>
      </c>
      <c r="C6060" s="4" t="inlineStr">
        <is>
          <t>30.12.2024</t>
        </is>
      </c>
      <c r="D6060" t="inlineStr">
        <is>
          <t>23:30</t>
        </is>
      </c>
      <c r="E6060" s="4" t="inlineStr">
        <is>
          <t>29.12.2024</t>
        </is>
      </c>
      <c r="F6060" t="inlineStr">
        <is>
          <t>07:50</t>
        </is>
      </c>
      <c r="G6060" s="5" t="n">
        <v>39.66667</v>
      </c>
      <c r="H6060" t="inlineStr">
        <is>
          <t>Inbound</t>
        </is>
      </c>
      <c r="I6060" s="6" t="n">
        <v>0</v>
      </c>
      <c r="J6060" s="6" t="n">
        <v>0</v>
      </c>
      <c r="K6060" s="6" t="n">
        <v>0</v>
      </c>
      <c r="L6060" s="6">
        <f>I6060+J6060+K6060</f>
        <v/>
      </c>
      <c r="M6060" s="6" t="n">
        <v>1</v>
      </c>
      <c r="N6060" t="inlineStr">
        <is>
          <t>Ja</t>
        </is>
      </c>
      <c r="T6060" t="inlineStr">
        <is>
          <t>Antalya</t>
        </is>
      </c>
      <c r="U6060">
        <f>VLOOKUP(T6060,Destinations!$A$2:$C$550,2,0)</f>
        <v/>
      </c>
      <c r="V6060" t="inlineStr">
        <is>
          <t>WCHR</t>
        </is>
      </c>
      <c r="W6060">
        <f>VLOOKUP(V6060,'WCH Kat'!$A$1:$B$150,2,0)</f>
        <v/>
      </c>
    </row>
    <row r="6061">
      <c r="A6061" t="inlineStr">
        <is>
          <t xml:space="preserve">PC </t>
        </is>
      </c>
      <c r="B6061" t="inlineStr">
        <is>
          <t>PC 5013</t>
        </is>
      </c>
      <c r="C6061" s="4" t="inlineStr">
        <is>
          <t>30.12.2024</t>
        </is>
      </c>
      <c r="D6061" t="inlineStr">
        <is>
          <t>23:30</t>
        </is>
      </c>
      <c r="E6061" s="4" t="inlineStr">
        <is>
          <t>30.12.2024</t>
        </is>
      </c>
      <c r="F6061" t="inlineStr">
        <is>
          <t>20:00</t>
        </is>
      </c>
      <c r="G6061" s="5" t="n">
        <v>3.5</v>
      </c>
      <c r="H6061" t="inlineStr">
        <is>
          <t>Inbound</t>
        </is>
      </c>
      <c r="I6061" s="6" t="n">
        <v>0</v>
      </c>
      <c r="J6061" s="6" t="n">
        <v>0</v>
      </c>
      <c r="K6061" s="6" t="n">
        <v>1</v>
      </c>
      <c r="L6061" s="6">
        <f>I6061+J6061+K6061</f>
        <v/>
      </c>
      <c r="M6061" s="6" t="n">
        <v>0</v>
      </c>
      <c r="P6061" t="inlineStr">
        <is>
          <t>Ja</t>
        </is>
      </c>
      <c r="T6061" t="inlineStr">
        <is>
          <t>Antalya</t>
        </is>
      </c>
      <c r="U6061">
        <f>VLOOKUP(T6061,Destinations!$A$2:$C$550,2,0)</f>
        <v/>
      </c>
      <c r="V6061" t="inlineStr">
        <is>
          <t>WCHS</t>
        </is>
      </c>
      <c r="W6061">
        <f>VLOOKUP(V6061,'WCH Kat'!$A$1:$B$150,2,0)</f>
        <v/>
      </c>
    </row>
    <row r="6062">
      <c r="A6062" t="inlineStr">
        <is>
          <t xml:space="preserve">PC </t>
        </is>
      </c>
      <c r="B6062" t="inlineStr">
        <is>
          <t>PC 1013</t>
        </is>
      </c>
      <c r="C6062" s="4" t="inlineStr">
        <is>
          <t>30.12.2024</t>
        </is>
      </c>
      <c r="D6062" t="inlineStr">
        <is>
          <t>23:35</t>
        </is>
      </c>
      <c r="E6062" s="4" t="inlineStr">
        <is>
          <t>28.12.2024</t>
        </is>
      </c>
      <c r="F6062" t="inlineStr">
        <is>
          <t>20:10</t>
        </is>
      </c>
      <c r="G6062" s="5" t="n">
        <v>51.41667</v>
      </c>
      <c r="H6062" t="inlineStr">
        <is>
          <t>Inbound</t>
        </is>
      </c>
      <c r="I6062" s="6" t="n">
        <v>0</v>
      </c>
      <c r="J6062" s="6" t="n">
        <v>0</v>
      </c>
      <c r="K6062" s="6" t="n">
        <v>0</v>
      </c>
      <c r="L6062" s="6">
        <f>I6062+J6062+K6062</f>
        <v/>
      </c>
      <c r="M6062" s="6" t="n">
        <v>1</v>
      </c>
      <c r="P6062" t="inlineStr">
        <is>
          <t>Ja</t>
        </is>
      </c>
      <c r="T6062" t="inlineStr">
        <is>
          <t>SAW</t>
        </is>
      </c>
      <c r="U6062">
        <f>VLOOKUP(T6062,Destinations!$A$2:$C$550,2,0)</f>
        <v/>
      </c>
      <c r="V6062" t="inlineStr">
        <is>
          <t>WCHS</t>
        </is>
      </c>
      <c r="W6062">
        <f>VLOOKUP(V6062,'WCH Kat'!$A$1:$B$150,2,0)</f>
        <v/>
      </c>
    </row>
    <row r="6063">
      <c r="A6063" t="inlineStr">
        <is>
          <t xml:space="preserve">PC </t>
        </is>
      </c>
      <c r="B6063" t="inlineStr">
        <is>
          <t>PC 5013</t>
        </is>
      </c>
      <c r="C6063" s="4" t="inlineStr">
        <is>
          <t>30.12.2024</t>
        </is>
      </c>
      <c r="D6063" t="inlineStr">
        <is>
          <t>23:50</t>
        </is>
      </c>
      <c r="E6063" s="4" t="inlineStr">
        <is>
          <t>30.12.2024</t>
        </is>
      </c>
      <c r="F6063" t="inlineStr">
        <is>
          <t>20:00</t>
        </is>
      </c>
      <c r="G6063" s="5" t="n">
        <v>3.83333</v>
      </c>
      <c r="H6063" t="inlineStr">
        <is>
          <t>Inbound</t>
        </is>
      </c>
      <c r="I6063" s="6" t="n">
        <v>0</v>
      </c>
      <c r="J6063" s="6" t="n">
        <v>0</v>
      </c>
      <c r="K6063" s="6" t="n">
        <v>1</v>
      </c>
      <c r="L6063" s="6">
        <f>I6063+J6063+K6063</f>
        <v/>
      </c>
      <c r="M6063" s="6" t="n">
        <v>0</v>
      </c>
      <c r="P6063" t="inlineStr">
        <is>
          <t>Ja</t>
        </is>
      </c>
      <c r="T6063" t="inlineStr">
        <is>
          <t>Antalya</t>
        </is>
      </c>
      <c r="U6063">
        <f>VLOOKUP(T6063,Destinations!$A$2:$C$550,2,0)</f>
        <v/>
      </c>
      <c r="V6063" t="inlineStr">
        <is>
          <t>WCHC</t>
        </is>
      </c>
      <c r="W6063">
        <f>VLOOKUP(V6063,'WCH Kat'!$A$1:$B$150,2,0)</f>
        <v/>
      </c>
    </row>
    <row r="6064">
      <c r="A6064" t="inlineStr">
        <is>
          <t xml:space="preserve">XQ </t>
        </is>
      </c>
      <c r="B6064" t="inlineStr">
        <is>
          <t>XQ 114</t>
        </is>
      </c>
      <c r="C6064" s="4" t="inlineStr">
        <is>
          <t>30.12.2024</t>
        </is>
      </c>
      <c r="D6064" t="inlineStr">
        <is>
          <t>23:50</t>
        </is>
      </c>
      <c r="E6064" s="4" t="inlineStr">
        <is>
          <t>30.12.2024</t>
        </is>
      </c>
      <c r="F6064" t="inlineStr">
        <is>
          <t>20:00</t>
        </is>
      </c>
      <c r="G6064" s="5" t="n">
        <v>3.83333</v>
      </c>
      <c r="H6064" t="inlineStr">
        <is>
          <t>Inbound</t>
        </is>
      </c>
      <c r="I6064" s="6" t="n">
        <v>0</v>
      </c>
      <c r="J6064" s="6" t="n">
        <v>0</v>
      </c>
      <c r="K6064" s="6" t="n">
        <v>1</v>
      </c>
      <c r="L6064" s="6">
        <f>I6064+J6064+K6064</f>
        <v/>
      </c>
      <c r="M6064" s="6" t="n">
        <v>0</v>
      </c>
      <c r="P6064" t="inlineStr">
        <is>
          <t>Ja</t>
        </is>
      </c>
      <c r="T6064" t="inlineStr">
        <is>
          <t>Antalya</t>
        </is>
      </c>
      <c r="U6064">
        <f>VLOOKUP(T6064,Destinations!$A$2:$C$550,2,0)</f>
        <v/>
      </c>
      <c r="V6064" t="inlineStr">
        <is>
          <t>WCHS</t>
        </is>
      </c>
      <c r="W6064">
        <f>VLOOKUP(V6064,'WCH Kat'!$A$1:$B$150,2,0)</f>
        <v/>
      </c>
    </row>
    <row r="6065">
      <c r="A6065" t="inlineStr">
        <is>
          <t xml:space="preserve">XQ </t>
        </is>
      </c>
      <c r="B6065" t="inlineStr">
        <is>
          <t>XQ 114</t>
        </is>
      </c>
      <c r="C6065" s="4" t="inlineStr">
        <is>
          <t>30.12.2024</t>
        </is>
      </c>
      <c r="D6065" t="inlineStr">
        <is>
          <t>23:50</t>
        </is>
      </c>
      <c r="E6065" s="4" t="inlineStr">
        <is>
          <t>30.12.2024</t>
        </is>
      </c>
      <c r="F6065" t="inlineStr">
        <is>
          <t>20:00</t>
        </is>
      </c>
      <c r="G6065" s="5" t="n">
        <v>3.83333</v>
      </c>
      <c r="H6065" t="inlineStr">
        <is>
          <t>Inbound</t>
        </is>
      </c>
      <c r="I6065" s="6" t="n">
        <v>0</v>
      </c>
      <c r="J6065" s="6" t="n">
        <v>0</v>
      </c>
      <c r="K6065" s="6" t="n">
        <v>1</v>
      </c>
      <c r="L6065" s="6">
        <f>I6065+J6065+K6065</f>
        <v/>
      </c>
      <c r="M6065" s="6" t="n">
        <v>0</v>
      </c>
      <c r="P6065" t="inlineStr">
        <is>
          <t>Ja</t>
        </is>
      </c>
      <c r="T6065" t="inlineStr">
        <is>
          <t>Antalya</t>
        </is>
      </c>
      <c r="U6065">
        <f>VLOOKUP(T6065,Destinations!$A$2:$C$550,2,0)</f>
        <v/>
      </c>
      <c r="V6065" t="inlineStr">
        <is>
          <t>MEDA</t>
        </is>
      </c>
      <c r="W6065">
        <f>VLOOKUP(V6065,'WCH Kat'!$A$1:$B$150,2,0)</f>
        <v/>
      </c>
    </row>
    <row r="6066">
      <c r="A6066" t="inlineStr">
        <is>
          <t xml:space="preserve">EW </t>
        </is>
      </c>
      <c r="B6066" t="inlineStr">
        <is>
          <t>EW 1165</t>
        </is>
      </c>
      <c r="C6066" s="4" t="inlineStr">
        <is>
          <t>30.12.2024</t>
        </is>
      </c>
      <c r="D6066" t="inlineStr">
        <is>
          <t>23:55</t>
        </is>
      </c>
      <c r="E6066" s="4" t="inlineStr">
        <is>
          <t>29.12.2024</t>
        </is>
      </c>
      <c r="F6066" t="inlineStr">
        <is>
          <t>03:45</t>
        </is>
      </c>
      <c r="G6066" s="5" t="n">
        <v>44.16667</v>
      </c>
      <c r="H6066" t="inlineStr">
        <is>
          <t>Inbound</t>
        </is>
      </c>
      <c r="I6066" s="6" t="n">
        <v>0</v>
      </c>
      <c r="J6066" s="6" t="n">
        <v>0</v>
      </c>
      <c r="K6066" s="6" t="n">
        <v>0</v>
      </c>
      <c r="L6066" s="6">
        <f>I6066+J6066+K6066</f>
        <v/>
      </c>
      <c r="M6066" s="6" t="n">
        <v>1</v>
      </c>
      <c r="N6066" t="inlineStr">
        <is>
          <t>Ja</t>
        </is>
      </c>
      <c r="T6066" t="inlineStr">
        <is>
          <t>DWC</t>
        </is>
      </c>
      <c r="U6066">
        <f>VLOOKUP(T6066,Destinations!$A$2:$C$550,2,0)</f>
        <v/>
      </c>
      <c r="V6066" t="inlineStr">
        <is>
          <t>WCHS</t>
        </is>
      </c>
      <c r="W6066">
        <f>VLOOKUP(V6066,'WCH Kat'!$A$1:$B$150,2,0)</f>
        <v/>
      </c>
    </row>
    <row r="6067">
      <c r="A6067" t="inlineStr">
        <is>
          <t xml:space="preserve">FR </t>
        </is>
      </c>
      <c r="B6067" t="inlineStr">
        <is>
          <t>FR 1034</t>
        </is>
      </c>
      <c r="C6067" s="4" t="inlineStr">
        <is>
          <t>31.12.2024</t>
        </is>
      </c>
      <c r="D6067" t="inlineStr">
        <is>
          <t>00:50</t>
        </is>
      </c>
      <c r="E6067" s="4" t="inlineStr">
        <is>
          <t>30.12.2024</t>
        </is>
      </c>
      <c r="F6067" t="inlineStr">
        <is>
          <t>20:05</t>
        </is>
      </c>
      <c r="G6067" s="5" t="n">
        <v>4.75</v>
      </c>
      <c r="H6067" t="inlineStr">
        <is>
          <t>Inbound</t>
        </is>
      </c>
      <c r="I6067" s="6" t="n">
        <v>0</v>
      </c>
      <c r="J6067" s="6" t="n">
        <v>0</v>
      </c>
      <c r="K6067" s="6" t="n">
        <v>1</v>
      </c>
      <c r="L6067" s="6">
        <f>I6067+J6067+K6067</f>
        <v/>
      </c>
      <c r="M6067" s="6" t="n">
        <v>0</v>
      </c>
      <c r="P6067" t="inlineStr">
        <is>
          <t>Ja</t>
        </is>
      </c>
      <c r="T6067" t="inlineStr">
        <is>
          <t>Teneriffa</t>
        </is>
      </c>
      <c r="U6067">
        <f>VLOOKUP(T6067,Destinations!$A$2:$C$550,2,0)</f>
        <v/>
      </c>
      <c r="V6067" t="inlineStr">
        <is>
          <t>WCHR</t>
        </is>
      </c>
      <c r="W6067">
        <f>VLOOKUP(V6067,'WCH Kat'!$A$1:$B$150,2,0)</f>
        <v/>
      </c>
    </row>
    <row r="6068">
      <c r="A6068" t="inlineStr">
        <is>
          <t xml:space="preserve">PC </t>
        </is>
      </c>
      <c r="B6068" t="inlineStr">
        <is>
          <t>PC 1014</t>
        </is>
      </c>
      <c r="C6068" s="4" t="inlineStr">
        <is>
          <t>31.12.2024</t>
        </is>
      </c>
      <c r="D6068" t="inlineStr">
        <is>
          <t>00:55</t>
        </is>
      </c>
      <c r="E6068" s="4" t="inlineStr">
        <is>
          <t>28.12.2024</t>
        </is>
      </c>
      <c r="F6068" t="inlineStr">
        <is>
          <t>23:05</t>
        </is>
      </c>
      <c r="G6068" s="5" t="n">
        <v>49.83333</v>
      </c>
      <c r="H6068" t="inlineStr">
        <is>
          <t>Outbound</t>
        </is>
      </c>
      <c r="I6068" s="6" t="n">
        <v>0</v>
      </c>
      <c r="J6068" s="6" t="n">
        <v>0</v>
      </c>
      <c r="K6068" s="6" t="n">
        <v>0</v>
      </c>
      <c r="L6068" s="6">
        <f>I6068+J6068+K6068</f>
        <v/>
      </c>
      <c r="M6068" s="6" t="n">
        <v>1</v>
      </c>
      <c r="N6068" t="inlineStr">
        <is>
          <t>Ja</t>
        </is>
      </c>
      <c r="T6068" t="inlineStr">
        <is>
          <t>SAW</t>
        </is>
      </c>
      <c r="U6068">
        <f>VLOOKUP(T6068,Destinations!$A$2:$C$550,2,0)</f>
        <v/>
      </c>
      <c r="V6068" t="inlineStr">
        <is>
          <t>WCHS</t>
        </is>
      </c>
      <c r="W6068">
        <f>VLOOKUP(V6068,'WCH Kat'!$A$1:$B$150,2,0)</f>
        <v/>
      </c>
    </row>
    <row r="6069">
      <c r="A6069" t="inlineStr">
        <is>
          <t xml:space="preserve">PC </t>
        </is>
      </c>
      <c r="B6069" t="inlineStr">
        <is>
          <t>PC 1014</t>
        </is>
      </c>
      <c r="C6069" s="4" t="inlineStr">
        <is>
          <t>31.12.2024</t>
        </is>
      </c>
      <c r="D6069" t="inlineStr">
        <is>
          <t>00:55</t>
        </is>
      </c>
      <c r="E6069" s="4" t="inlineStr">
        <is>
          <t>28.12.2024</t>
        </is>
      </c>
      <c r="F6069" t="inlineStr">
        <is>
          <t>23:05</t>
        </is>
      </c>
      <c r="G6069" s="5" t="n">
        <v>49.83333</v>
      </c>
      <c r="H6069" t="inlineStr">
        <is>
          <t>Outbound</t>
        </is>
      </c>
      <c r="I6069" s="6" t="n">
        <v>0</v>
      </c>
      <c r="J6069" s="6" t="n">
        <v>0</v>
      </c>
      <c r="K6069" s="6" t="n">
        <v>0</v>
      </c>
      <c r="L6069" s="6">
        <f>I6069+J6069+K6069</f>
        <v/>
      </c>
      <c r="M6069" s="6" t="n">
        <v>1</v>
      </c>
      <c r="N6069" t="inlineStr">
        <is>
          <t>Ja</t>
        </is>
      </c>
      <c r="T6069" t="inlineStr">
        <is>
          <t>SAW</t>
        </is>
      </c>
      <c r="U6069">
        <f>VLOOKUP(T6069,Destinations!$A$2:$C$550,2,0)</f>
        <v/>
      </c>
      <c r="V6069" t="inlineStr">
        <is>
          <t>WCHR</t>
        </is>
      </c>
      <c r="W6069">
        <f>VLOOKUP(V6069,'WCH Kat'!$A$1:$B$150,2,0)</f>
        <v/>
      </c>
    </row>
    <row r="6070">
      <c r="A6070" t="inlineStr">
        <is>
          <t xml:space="preserve">XQ </t>
        </is>
      </c>
      <c r="B6070" t="inlineStr">
        <is>
          <t>XQ  112</t>
        </is>
      </c>
      <c r="C6070" s="4" t="inlineStr">
        <is>
          <t>31.12.2024</t>
        </is>
      </c>
      <c r="D6070" t="inlineStr">
        <is>
          <t>01:40</t>
        </is>
      </c>
      <c r="E6070" s="4" t="inlineStr">
        <is>
          <t>29.12.2024</t>
        </is>
      </c>
      <c r="F6070" t="inlineStr">
        <is>
          <t>10:00</t>
        </is>
      </c>
      <c r="G6070" s="5" t="n">
        <v>39.66667</v>
      </c>
      <c r="H6070" t="inlineStr">
        <is>
          <t>Inbound</t>
        </is>
      </c>
      <c r="I6070" s="6" t="n">
        <v>0</v>
      </c>
      <c r="J6070" s="6" t="n">
        <v>0</v>
      </c>
      <c r="K6070" s="6" t="n">
        <v>0</v>
      </c>
      <c r="L6070" s="6">
        <f>I6070+J6070+K6070</f>
        <v/>
      </c>
      <c r="M6070" s="6" t="n">
        <v>1</v>
      </c>
      <c r="N6070" t="inlineStr">
        <is>
          <t>Ja</t>
        </is>
      </c>
      <c r="T6070" t="inlineStr">
        <is>
          <t>AYT</t>
        </is>
      </c>
      <c r="U6070">
        <f>VLOOKUP(T6070,Destinations!$A$2:$C$550,2,0)</f>
        <v/>
      </c>
      <c r="V6070" t="inlineStr">
        <is>
          <t>WCBD,WCHS</t>
        </is>
      </c>
      <c r="W6070">
        <f>VLOOKUP(V6070,'WCH Kat'!$A$1:$B$150,2,0)</f>
        <v/>
      </c>
    </row>
    <row r="6071">
      <c r="A6071" t="inlineStr">
        <is>
          <t xml:space="preserve">XQ </t>
        </is>
      </c>
      <c r="B6071" t="inlineStr">
        <is>
          <t>XQ  112</t>
        </is>
      </c>
      <c r="C6071" s="4" t="inlineStr">
        <is>
          <t>31.12.2024</t>
        </is>
      </c>
      <c r="D6071" t="inlineStr">
        <is>
          <t>02:00</t>
        </is>
      </c>
      <c r="E6071" s="4" t="inlineStr">
        <is>
          <t>29.12.2024</t>
        </is>
      </c>
      <c r="F6071" t="inlineStr">
        <is>
          <t>10:00</t>
        </is>
      </c>
      <c r="G6071" s="5" t="n">
        <v>40</v>
      </c>
      <c r="H6071" t="inlineStr">
        <is>
          <t>Inbound</t>
        </is>
      </c>
      <c r="I6071" s="6" t="n">
        <v>0</v>
      </c>
      <c r="J6071" s="6" t="n">
        <v>0</v>
      </c>
      <c r="K6071" s="6" t="n">
        <v>0</v>
      </c>
      <c r="L6071" s="6">
        <f>I6071+J6071+K6071</f>
        <v/>
      </c>
      <c r="M6071" s="6" t="n">
        <v>1</v>
      </c>
      <c r="N6071" t="inlineStr">
        <is>
          <t>Ja</t>
        </is>
      </c>
      <c r="T6071" t="inlineStr">
        <is>
          <t>AYT</t>
        </is>
      </c>
      <c r="U6071">
        <f>VLOOKUP(T6071,Destinations!$A$2:$C$550,2,0)</f>
        <v/>
      </c>
      <c r="V6071" t="inlineStr">
        <is>
          <t>WCHR</t>
        </is>
      </c>
      <c r="W6071">
        <f>VLOOKUP(V6071,'WCH Kat'!$A$1:$B$150,2,0)</f>
        <v/>
      </c>
    </row>
    <row r="6072">
      <c r="A6072" t="inlineStr">
        <is>
          <t xml:space="preserve">XQ </t>
        </is>
      </c>
      <c r="B6072" t="inlineStr">
        <is>
          <t>XQ  112</t>
        </is>
      </c>
      <c r="C6072" s="4" t="inlineStr">
        <is>
          <t>31.12.2024</t>
        </is>
      </c>
      <c r="D6072" t="inlineStr">
        <is>
          <t>02:00</t>
        </is>
      </c>
      <c r="E6072" s="4" t="inlineStr">
        <is>
          <t>29.12.2024</t>
        </is>
      </c>
      <c r="F6072" t="inlineStr">
        <is>
          <t>10:00</t>
        </is>
      </c>
      <c r="G6072" s="5" t="n">
        <v>40</v>
      </c>
      <c r="H6072" t="inlineStr">
        <is>
          <t>Inbound</t>
        </is>
      </c>
      <c r="I6072" s="6" t="n">
        <v>0</v>
      </c>
      <c r="J6072" s="6" t="n">
        <v>0</v>
      </c>
      <c r="K6072" s="6" t="n">
        <v>0</v>
      </c>
      <c r="L6072" s="6">
        <f>I6072+J6072+K6072</f>
        <v/>
      </c>
      <c r="M6072" s="6" t="n">
        <v>1</v>
      </c>
      <c r="N6072" t="inlineStr">
        <is>
          <t>Ja</t>
        </is>
      </c>
      <c r="T6072" t="inlineStr">
        <is>
          <t>AYT</t>
        </is>
      </c>
      <c r="U6072">
        <f>VLOOKUP(T6072,Destinations!$A$2:$C$550,2,0)</f>
        <v/>
      </c>
      <c r="V6072" t="inlineStr">
        <is>
          <t>WCHR</t>
        </is>
      </c>
      <c r="W6072">
        <f>VLOOKUP(V6072,'WCH Kat'!$A$1:$B$150,2,0)</f>
        <v/>
      </c>
    </row>
    <row r="6073">
      <c r="A6073" t="inlineStr">
        <is>
          <t xml:space="preserve">VF </t>
        </is>
      </c>
      <c r="B6073" t="inlineStr">
        <is>
          <t>VF  091</t>
        </is>
      </c>
      <c r="C6073" s="4" t="inlineStr">
        <is>
          <t>31.12.2024</t>
        </is>
      </c>
      <c r="D6073" t="inlineStr">
        <is>
          <t>02:10</t>
        </is>
      </c>
      <c r="E6073" s="4" t="inlineStr">
        <is>
          <t>29.12.2024</t>
        </is>
      </c>
      <c r="F6073" t="inlineStr">
        <is>
          <t>11:10</t>
        </is>
      </c>
      <c r="G6073" s="5" t="n">
        <v>39</v>
      </c>
      <c r="H6073" t="inlineStr">
        <is>
          <t>Inbound</t>
        </is>
      </c>
      <c r="I6073" s="6" t="n">
        <v>0</v>
      </c>
      <c r="J6073" s="6" t="n">
        <v>0</v>
      </c>
      <c r="K6073" s="6" t="n">
        <v>0</v>
      </c>
      <c r="L6073" s="6">
        <f>I6073+J6073+K6073</f>
        <v/>
      </c>
      <c r="M6073" s="6" t="n">
        <v>1</v>
      </c>
      <c r="N6073" t="inlineStr">
        <is>
          <t>Ja</t>
        </is>
      </c>
      <c r="T6073" t="inlineStr">
        <is>
          <t>SAW</t>
        </is>
      </c>
      <c r="U6073">
        <f>VLOOKUP(T6073,Destinations!$A$2:$C$550,2,0)</f>
        <v/>
      </c>
      <c r="V6073" t="inlineStr">
        <is>
          <t>WCHS</t>
        </is>
      </c>
      <c r="W6073">
        <f>VLOOKUP(V6073,'WCH Kat'!$A$1:$B$150,2,0)</f>
        <v/>
      </c>
    </row>
    <row r="6074">
      <c r="A6074" t="inlineStr">
        <is>
          <t xml:space="preserve">SM </t>
        </is>
      </c>
      <c r="B6074" t="inlineStr">
        <is>
          <t>SM 2912</t>
        </is>
      </c>
      <c r="C6074" s="4" t="inlineStr">
        <is>
          <t>31.12.2024</t>
        </is>
      </c>
      <c r="D6074" t="inlineStr">
        <is>
          <t>02:10</t>
        </is>
      </c>
      <c r="E6074" s="4" t="inlineStr">
        <is>
          <t>30.12.2024</t>
        </is>
      </c>
      <c r="F6074" t="inlineStr">
        <is>
          <t>21:16</t>
        </is>
      </c>
      <c r="G6074" s="5" t="n">
        <v>4.9</v>
      </c>
      <c r="H6074" t="inlineStr">
        <is>
          <t>Inbound</t>
        </is>
      </c>
      <c r="I6074" s="6" t="n">
        <v>0</v>
      </c>
      <c r="J6074" s="6" t="n">
        <v>0</v>
      </c>
      <c r="K6074" s="6" t="n">
        <v>1</v>
      </c>
      <c r="L6074" s="6">
        <f>I6074+J6074+K6074</f>
        <v/>
      </c>
      <c r="M6074" s="6" t="n">
        <v>0</v>
      </c>
      <c r="P6074" t="inlineStr">
        <is>
          <t>Ja</t>
        </is>
      </c>
      <c r="T6074" t="inlineStr">
        <is>
          <t>Hurghada</t>
        </is>
      </c>
      <c r="U6074">
        <f>VLOOKUP(T6074,Destinations!$A$2:$C$550,2,0)</f>
        <v/>
      </c>
      <c r="V6074" t="inlineStr">
        <is>
          <t>WCHC</t>
        </is>
      </c>
      <c r="W6074">
        <f>VLOOKUP(V6074,'WCH Kat'!$A$1:$B$150,2,0)</f>
        <v/>
      </c>
    </row>
    <row r="6075">
      <c r="A6075" t="inlineStr">
        <is>
          <t xml:space="preserve">VF </t>
        </is>
      </c>
      <c r="B6075" t="inlineStr">
        <is>
          <t>VF  091</t>
        </is>
      </c>
      <c r="C6075" s="4" t="inlineStr">
        <is>
          <t>31.12.2024</t>
        </is>
      </c>
      <c r="D6075" t="inlineStr">
        <is>
          <t>02:15</t>
        </is>
      </c>
      <c r="E6075" s="4" t="inlineStr">
        <is>
          <t>30.12.2024</t>
        </is>
      </c>
      <c r="F6075" t="inlineStr">
        <is>
          <t>23:30</t>
        </is>
      </c>
      <c r="G6075" s="5" t="n">
        <v>2.75</v>
      </c>
      <c r="H6075" t="inlineStr">
        <is>
          <t>Inbound</t>
        </is>
      </c>
      <c r="I6075" s="6" t="n">
        <v>0</v>
      </c>
      <c r="J6075" s="6" t="n">
        <v>1</v>
      </c>
      <c r="K6075" s="6" t="n">
        <v>0</v>
      </c>
      <c r="L6075" s="6">
        <f>I6075+J6075+K6075</f>
        <v/>
      </c>
      <c r="M6075" s="6" t="n">
        <v>0</v>
      </c>
      <c r="P6075" t="inlineStr">
        <is>
          <t>Ja</t>
        </is>
      </c>
      <c r="T6075" t="inlineStr">
        <is>
          <t>SAW</t>
        </is>
      </c>
      <c r="U6075">
        <f>VLOOKUP(T6075,Destinations!$A$2:$C$550,2,0)</f>
        <v/>
      </c>
      <c r="V6075" t="inlineStr">
        <is>
          <t>WCHS</t>
        </is>
      </c>
      <c r="W6075">
        <f>VLOOKUP(V6075,'WCH Kat'!$A$1:$B$150,2,0)</f>
        <v/>
      </c>
    </row>
    <row r="6076">
      <c r="A6076" t="inlineStr">
        <is>
          <t xml:space="preserve">VF </t>
        </is>
      </c>
      <c r="B6076" t="inlineStr">
        <is>
          <t>VF  091</t>
        </is>
      </c>
      <c r="C6076" s="4" t="inlineStr">
        <is>
          <t>31.12.2024</t>
        </is>
      </c>
      <c r="D6076" t="inlineStr">
        <is>
          <t>02:15</t>
        </is>
      </c>
      <c r="E6076" s="4" t="inlineStr">
        <is>
          <t>30.12.2024</t>
        </is>
      </c>
      <c r="F6076" t="inlineStr">
        <is>
          <t>23:30</t>
        </is>
      </c>
      <c r="G6076" s="5" t="n">
        <v>2.75</v>
      </c>
      <c r="H6076" t="inlineStr">
        <is>
          <t>Inbound</t>
        </is>
      </c>
      <c r="I6076" s="6" t="n">
        <v>0</v>
      </c>
      <c r="J6076" s="6" t="n">
        <v>1</v>
      </c>
      <c r="K6076" s="6" t="n">
        <v>0</v>
      </c>
      <c r="L6076" s="6">
        <f>I6076+J6076+K6076</f>
        <v/>
      </c>
      <c r="M6076" s="6" t="n">
        <v>0</v>
      </c>
      <c r="P6076" t="inlineStr">
        <is>
          <t>Ja</t>
        </is>
      </c>
      <c r="T6076" t="inlineStr">
        <is>
          <t>SAW</t>
        </is>
      </c>
      <c r="U6076">
        <f>VLOOKUP(T6076,Destinations!$A$2:$C$550,2,0)</f>
        <v/>
      </c>
      <c r="V6076" t="inlineStr">
        <is>
          <t>blind</t>
        </is>
      </c>
      <c r="W6076">
        <f>VLOOKUP(V6076,'WCH Kat'!$A$1:$B$150,2,0)</f>
        <v/>
      </c>
    </row>
    <row r="6077">
      <c r="A6077" t="inlineStr">
        <is>
          <t xml:space="preserve">EW </t>
        </is>
      </c>
      <c r="B6077" t="inlineStr">
        <is>
          <t>EW 1156</t>
        </is>
      </c>
      <c r="C6077" s="4" t="inlineStr">
        <is>
          <t>31.12.2024</t>
        </is>
      </c>
      <c r="D6077" t="inlineStr">
        <is>
          <t>02:15</t>
        </is>
      </c>
      <c r="E6077" s="4" t="inlineStr">
        <is>
          <t>29.12.2024</t>
        </is>
      </c>
      <c r="F6077" t="inlineStr">
        <is>
          <t>13:20</t>
        </is>
      </c>
      <c r="G6077" s="5" t="n">
        <v>36.91667</v>
      </c>
      <c r="H6077" t="inlineStr">
        <is>
          <t>Outbound</t>
        </is>
      </c>
      <c r="I6077" s="6" t="n">
        <v>0</v>
      </c>
      <c r="J6077" s="6" t="n">
        <v>0</v>
      </c>
      <c r="K6077" s="6" t="n">
        <v>0</v>
      </c>
      <c r="L6077" s="6">
        <f>I6077+J6077+K6077</f>
        <v/>
      </c>
      <c r="M6077" s="6" t="n">
        <v>1</v>
      </c>
      <c r="N6077" t="inlineStr">
        <is>
          <t>Ja</t>
        </is>
      </c>
      <c r="T6077" t="inlineStr">
        <is>
          <t>JED</t>
        </is>
      </c>
      <c r="U6077">
        <f>VLOOKUP(T6077,Destinations!$A$2:$C$550,2,0)</f>
        <v/>
      </c>
      <c r="V6077" t="inlineStr">
        <is>
          <t>WCHS</t>
        </is>
      </c>
      <c r="W6077">
        <f>VLOOKUP(V6077,'WCH Kat'!$A$1:$B$150,2,0)</f>
        <v/>
      </c>
    </row>
    <row r="6078">
      <c r="A6078" t="inlineStr">
        <is>
          <t xml:space="preserve">XQ </t>
        </is>
      </c>
      <c r="B6078" t="inlineStr">
        <is>
          <t>XQ  113</t>
        </is>
      </c>
      <c r="C6078" s="4" t="inlineStr">
        <is>
          <t>31.12.2024</t>
        </is>
      </c>
      <c r="D6078" t="inlineStr">
        <is>
          <t>02:50</t>
        </is>
      </c>
      <c r="E6078" s="4" t="inlineStr">
        <is>
          <t>29.12.2024</t>
        </is>
      </c>
      <c r="F6078" t="inlineStr">
        <is>
          <t>10:55</t>
        </is>
      </c>
      <c r="G6078" s="5" t="n">
        <v>39.91667</v>
      </c>
      <c r="H6078" t="inlineStr">
        <is>
          <t>Outbound</t>
        </is>
      </c>
      <c r="I6078" s="6" t="n">
        <v>0</v>
      </c>
      <c r="J6078" s="6" t="n">
        <v>0</v>
      </c>
      <c r="K6078" s="6" t="n">
        <v>0</v>
      </c>
      <c r="L6078" s="6">
        <f>I6078+J6078+K6078</f>
        <v/>
      </c>
      <c r="M6078" s="6" t="n">
        <v>1</v>
      </c>
      <c r="N6078" t="inlineStr">
        <is>
          <t>Ja</t>
        </is>
      </c>
      <c r="T6078" t="inlineStr">
        <is>
          <t>AYT</t>
        </is>
      </c>
      <c r="U6078">
        <f>VLOOKUP(T6078,Destinations!$A$2:$C$550,2,0)</f>
        <v/>
      </c>
      <c r="V6078" t="inlineStr">
        <is>
          <t>WCHS</t>
        </is>
      </c>
      <c r="W6078">
        <f>VLOOKUP(V6078,'WCH Kat'!$A$1:$B$150,2,0)</f>
        <v/>
      </c>
    </row>
    <row r="6079">
      <c r="A6079" t="inlineStr">
        <is>
          <t xml:space="preserve">VF </t>
        </is>
      </c>
      <c r="B6079" t="inlineStr">
        <is>
          <t>VF  092</t>
        </is>
      </c>
      <c r="C6079" s="4" t="inlineStr">
        <is>
          <t>31.12.2024</t>
        </is>
      </c>
      <c r="D6079" t="inlineStr">
        <is>
          <t>04:50</t>
        </is>
      </c>
      <c r="E6079" s="4" t="inlineStr">
        <is>
          <t>29.12.2024</t>
        </is>
      </c>
      <c r="F6079" t="inlineStr">
        <is>
          <t>16:55</t>
        </is>
      </c>
      <c r="G6079" s="5" t="n">
        <v>35.91667</v>
      </c>
      <c r="H6079" t="inlineStr">
        <is>
          <t>Outbound</t>
        </is>
      </c>
      <c r="I6079" s="6" t="n">
        <v>0</v>
      </c>
      <c r="J6079" s="6" t="n">
        <v>0</v>
      </c>
      <c r="K6079" s="6" t="n">
        <v>1</v>
      </c>
      <c r="L6079" s="6">
        <f>I6079+J6079+K6079</f>
        <v/>
      </c>
      <c r="M6079" s="6" t="n">
        <v>0</v>
      </c>
      <c r="N6079" t="inlineStr">
        <is>
          <t>Ja</t>
        </is>
      </c>
      <c r="T6079" t="inlineStr">
        <is>
          <t>SAW</t>
        </is>
      </c>
      <c r="U6079">
        <f>VLOOKUP(T6079,Destinations!$A$2:$C$550,2,0)</f>
        <v/>
      </c>
      <c r="V6079" t="inlineStr">
        <is>
          <t>WCHR</t>
        </is>
      </c>
      <c r="W6079">
        <f>VLOOKUP(V6079,'WCH Kat'!$A$1:$B$150,2,0)</f>
        <v/>
      </c>
    </row>
    <row r="6080">
      <c r="A6080" t="inlineStr">
        <is>
          <t xml:space="preserve">VF </t>
        </is>
      </c>
      <c r="B6080" t="inlineStr">
        <is>
          <t>VF  092</t>
        </is>
      </c>
      <c r="C6080" s="4" t="inlineStr">
        <is>
          <t>31.12.2024</t>
        </is>
      </c>
      <c r="D6080" t="inlineStr">
        <is>
          <t>04:50</t>
        </is>
      </c>
      <c r="E6080" s="4" t="inlineStr">
        <is>
          <t>29.12.2024</t>
        </is>
      </c>
      <c r="F6080" t="inlineStr">
        <is>
          <t>16:55</t>
        </is>
      </c>
      <c r="G6080" s="5" t="n">
        <v>35.91667</v>
      </c>
      <c r="H6080" t="inlineStr">
        <is>
          <t>Outbound</t>
        </is>
      </c>
      <c r="I6080" s="6" t="n">
        <v>0</v>
      </c>
      <c r="J6080" s="6" t="n">
        <v>0</v>
      </c>
      <c r="K6080" s="6" t="n">
        <v>1</v>
      </c>
      <c r="L6080" s="6">
        <f>I6080+J6080+K6080</f>
        <v/>
      </c>
      <c r="M6080" s="6" t="n">
        <v>0</v>
      </c>
      <c r="N6080" t="inlineStr">
        <is>
          <t>Ja</t>
        </is>
      </c>
      <c r="T6080" t="inlineStr">
        <is>
          <t>SAW</t>
        </is>
      </c>
      <c r="U6080">
        <f>VLOOKUP(T6080,Destinations!$A$2:$C$550,2,0)</f>
        <v/>
      </c>
      <c r="V6080" t="inlineStr">
        <is>
          <t>WCHR</t>
        </is>
      </c>
      <c r="W6080">
        <f>VLOOKUP(V6080,'WCH Kat'!$A$1:$B$150,2,0)</f>
        <v/>
      </c>
    </row>
    <row r="6081">
      <c r="A6081" t="inlineStr">
        <is>
          <t xml:space="preserve">VF </t>
        </is>
      </c>
      <c r="B6081" t="inlineStr">
        <is>
          <t>VF  092</t>
        </is>
      </c>
      <c r="C6081" s="4" t="inlineStr">
        <is>
          <t>31.12.2024</t>
        </is>
      </c>
      <c r="D6081" t="inlineStr">
        <is>
          <t>04:50</t>
        </is>
      </c>
      <c r="E6081" s="4" t="inlineStr">
        <is>
          <t>29.12.2024</t>
        </is>
      </c>
      <c r="F6081" t="inlineStr">
        <is>
          <t>16:55</t>
        </is>
      </c>
      <c r="G6081" s="5" t="n">
        <v>35.91667</v>
      </c>
      <c r="H6081" t="inlineStr">
        <is>
          <t>Outbound</t>
        </is>
      </c>
      <c r="I6081" s="6" t="n">
        <v>0</v>
      </c>
      <c r="J6081" s="6" t="n">
        <v>0</v>
      </c>
      <c r="K6081" s="6" t="n">
        <v>1</v>
      </c>
      <c r="L6081" s="6">
        <f>I6081+J6081+K6081</f>
        <v/>
      </c>
      <c r="M6081" s="6" t="n">
        <v>0</v>
      </c>
      <c r="N6081" t="inlineStr">
        <is>
          <t>Ja</t>
        </is>
      </c>
      <c r="T6081" t="inlineStr">
        <is>
          <t>SAW</t>
        </is>
      </c>
      <c r="U6081">
        <f>VLOOKUP(T6081,Destinations!$A$2:$C$550,2,0)</f>
        <v/>
      </c>
      <c r="V6081" t="inlineStr">
        <is>
          <t>WCHR</t>
        </is>
      </c>
      <c r="W6081">
        <f>VLOOKUP(V6081,'WCH Kat'!$A$1:$B$150,2,0)</f>
        <v/>
      </c>
    </row>
    <row r="6082">
      <c r="A6082" t="inlineStr">
        <is>
          <t xml:space="preserve">VF </t>
        </is>
      </c>
      <c r="B6082" t="inlineStr">
        <is>
          <t>VF  092</t>
        </is>
      </c>
      <c r="C6082" s="4" t="inlineStr">
        <is>
          <t>31.12.2024</t>
        </is>
      </c>
      <c r="D6082" t="inlineStr">
        <is>
          <t>04:50</t>
        </is>
      </c>
      <c r="E6082" s="4" t="inlineStr">
        <is>
          <t>29.12.2024</t>
        </is>
      </c>
      <c r="F6082" t="inlineStr">
        <is>
          <t>16:55</t>
        </is>
      </c>
      <c r="G6082" s="5" t="n">
        <v>35.91667</v>
      </c>
      <c r="H6082" t="inlineStr">
        <is>
          <t>Outbound</t>
        </is>
      </c>
      <c r="I6082" s="6" t="n">
        <v>0</v>
      </c>
      <c r="J6082" s="6" t="n">
        <v>0</v>
      </c>
      <c r="K6082" s="6" t="n">
        <v>1</v>
      </c>
      <c r="L6082" s="6">
        <f>I6082+J6082+K6082</f>
        <v/>
      </c>
      <c r="M6082" s="6" t="n">
        <v>0</v>
      </c>
      <c r="N6082" t="inlineStr">
        <is>
          <t>Ja</t>
        </is>
      </c>
      <c r="T6082" t="inlineStr">
        <is>
          <t>SAW</t>
        </is>
      </c>
      <c r="U6082">
        <f>VLOOKUP(T6082,Destinations!$A$2:$C$550,2,0)</f>
        <v/>
      </c>
      <c r="V6082" t="inlineStr">
        <is>
          <t>WCHS</t>
        </is>
      </c>
      <c r="W6082">
        <f>VLOOKUP(V6082,'WCH Kat'!$A$1:$B$150,2,0)</f>
        <v/>
      </c>
    </row>
    <row r="6083">
      <c r="A6083" t="inlineStr">
        <is>
          <t xml:space="preserve">VF </t>
        </is>
      </c>
      <c r="B6083" t="inlineStr">
        <is>
          <t>VF  092</t>
        </is>
      </c>
      <c r="C6083" s="4" t="inlineStr">
        <is>
          <t>31.12.2024</t>
        </is>
      </c>
      <c r="D6083" t="inlineStr">
        <is>
          <t>04:50</t>
        </is>
      </c>
      <c r="E6083" s="4" t="inlineStr">
        <is>
          <t>29.12.2024</t>
        </is>
      </c>
      <c r="F6083" t="inlineStr">
        <is>
          <t>16:55</t>
        </is>
      </c>
      <c r="G6083" s="5" t="n">
        <v>35.91667</v>
      </c>
      <c r="H6083" t="inlineStr">
        <is>
          <t>Outbound</t>
        </is>
      </c>
      <c r="I6083" s="6" t="n">
        <v>0</v>
      </c>
      <c r="J6083" s="6" t="n">
        <v>0</v>
      </c>
      <c r="K6083" s="6" t="n">
        <v>1</v>
      </c>
      <c r="L6083" s="6">
        <f>I6083+J6083+K6083</f>
        <v/>
      </c>
      <c r="M6083" s="6" t="n">
        <v>0</v>
      </c>
      <c r="N6083" t="inlineStr">
        <is>
          <t>Ja</t>
        </is>
      </c>
      <c r="T6083" t="inlineStr">
        <is>
          <t>SAW</t>
        </is>
      </c>
      <c r="U6083">
        <f>VLOOKUP(T6083,Destinations!$A$2:$C$550,2,0)</f>
        <v/>
      </c>
      <c r="V6083" t="inlineStr">
        <is>
          <t>WCHR</t>
        </is>
      </c>
      <c r="W6083">
        <f>VLOOKUP(V6083,'WCH Kat'!$A$1:$B$150,2,0)</f>
        <v/>
      </c>
    </row>
    <row r="6084">
      <c r="A6084" t="inlineStr">
        <is>
          <t xml:space="preserve">PC </t>
        </is>
      </c>
      <c r="B6084" t="inlineStr">
        <is>
          <t>PC 1583</t>
        </is>
      </c>
      <c r="C6084" s="4" t="inlineStr">
        <is>
          <t>31.12.2024</t>
        </is>
      </c>
      <c r="D6084" t="inlineStr">
        <is>
          <t>05:55</t>
        </is>
      </c>
      <c r="E6084" s="4" t="inlineStr">
        <is>
          <t>31.12.2024</t>
        </is>
      </c>
      <c r="F6084" t="inlineStr">
        <is>
          <t>02:25</t>
        </is>
      </c>
      <c r="G6084" s="5" t="n">
        <v>3.5</v>
      </c>
      <c r="H6084" t="inlineStr">
        <is>
          <t>Inbound</t>
        </is>
      </c>
      <c r="I6084" s="6" t="n">
        <v>0</v>
      </c>
      <c r="J6084" s="6" t="n">
        <v>0</v>
      </c>
      <c r="K6084" s="6" t="n">
        <v>1</v>
      </c>
      <c r="L6084" s="6">
        <f>I6084+J6084+K6084</f>
        <v/>
      </c>
      <c r="M6084" s="6" t="n">
        <v>0</v>
      </c>
      <c r="P6084" t="inlineStr">
        <is>
          <t>Ja</t>
        </is>
      </c>
      <c r="T6084" t="inlineStr">
        <is>
          <t>COV</t>
        </is>
      </c>
      <c r="U6084">
        <f>VLOOKUP(T6084,Destinations!$A$2:$C$550,2,0)</f>
        <v/>
      </c>
      <c r="V6084" t="inlineStr">
        <is>
          <t>WCHC</t>
        </is>
      </c>
      <c r="W6084">
        <f>VLOOKUP(V6084,'WCH Kat'!$A$1:$B$150,2,0)</f>
        <v/>
      </c>
    </row>
    <row r="6085">
      <c r="A6085" t="inlineStr">
        <is>
          <t xml:space="preserve">PC </t>
        </is>
      </c>
      <c r="B6085" t="inlineStr">
        <is>
          <t>PC 1583</t>
        </is>
      </c>
      <c r="C6085" s="4" t="inlineStr">
        <is>
          <t>31.12.2024</t>
        </is>
      </c>
      <c r="D6085" t="inlineStr">
        <is>
          <t>06:25</t>
        </is>
      </c>
      <c r="E6085" s="4" t="inlineStr">
        <is>
          <t>29.12.2024</t>
        </is>
      </c>
      <c r="F6085" t="inlineStr">
        <is>
          <t>02:15</t>
        </is>
      </c>
      <c r="G6085" s="5" t="n">
        <v>52.16667</v>
      </c>
      <c r="H6085" t="inlineStr">
        <is>
          <t>Inbound</t>
        </is>
      </c>
      <c r="I6085" s="6" t="n">
        <v>0</v>
      </c>
      <c r="J6085" s="6" t="n">
        <v>0</v>
      </c>
      <c r="K6085" s="6" t="n">
        <v>0</v>
      </c>
      <c r="L6085" s="6">
        <f>I6085+J6085+K6085</f>
        <v/>
      </c>
      <c r="M6085" s="6" t="n">
        <v>1</v>
      </c>
      <c r="N6085" t="inlineStr">
        <is>
          <t>Ja</t>
        </is>
      </c>
      <c r="T6085" t="inlineStr">
        <is>
          <t>COV</t>
        </is>
      </c>
      <c r="U6085">
        <f>VLOOKUP(T6085,Destinations!$A$2:$C$550,2,0)</f>
        <v/>
      </c>
      <c r="V6085" t="inlineStr">
        <is>
          <t>WCHR</t>
        </is>
      </c>
      <c r="W6085">
        <f>VLOOKUP(V6085,'WCH Kat'!$A$1:$B$150,2,0)</f>
        <v/>
      </c>
    </row>
    <row r="6086">
      <c r="A6086" t="inlineStr">
        <is>
          <t xml:space="preserve">FR </t>
        </is>
      </c>
      <c r="B6086" t="inlineStr">
        <is>
          <t>FR 1035</t>
        </is>
      </c>
      <c r="C6086" s="4" t="inlineStr">
        <is>
          <t>31.12.2024</t>
        </is>
      </c>
      <c r="D6086" t="inlineStr">
        <is>
          <t>07:20</t>
        </is>
      </c>
      <c r="E6086" s="4" t="inlineStr">
        <is>
          <t>29.12.2024</t>
        </is>
      </c>
      <c r="F6086" t="inlineStr">
        <is>
          <t>15:15</t>
        </is>
      </c>
      <c r="G6086" s="5" t="n">
        <v>40.08333</v>
      </c>
      <c r="H6086" t="inlineStr">
        <is>
          <t>Outbound</t>
        </is>
      </c>
      <c r="I6086" s="6" t="n">
        <v>0</v>
      </c>
      <c r="J6086" s="6" t="n">
        <v>0</v>
      </c>
      <c r="K6086" s="6" t="n">
        <v>0</v>
      </c>
      <c r="L6086" s="6">
        <f>I6086+J6086+K6086</f>
        <v/>
      </c>
      <c r="M6086" s="6" t="n">
        <v>1</v>
      </c>
      <c r="N6086" t="inlineStr">
        <is>
          <t>Ja</t>
        </is>
      </c>
      <c r="T6086" t="inlineStr">
        <is>
          <t>TFS</t>
        </is>
      </c>
      <c r="U6086">
        <f>VLOOKUP(T6086,Destinations!$A$2:$C$550,2,0)</f>
        <v/>
      </c>
      <c r="V6086" t="inlineStr">
        <is>
          <t>WCHS</t>
        </is>
      </c>
      <c r="W6086">
        <f>VLOOKUP(V6086,'WCH Kat'!$A$1:$B$150,2,0)</f>
        <v/>
      </c>
    </row>
    <row r="6087">
      <c r="A6087" t="inlineStr">
        <is>
          <t xml:space="preserve">FR </t>
        </is>
      </c>
      <c r="B6087" t="inlineStr">
        <is>
          <t>FR 1035</t>
        </is>
      </c>
      <c r="C6087" s="4" t="inlineStr">
        <is>
          <t>31.12.2024</t>
        </is>
      </c>
      <c r="D6087" t="inlineStr">
        <is>
          <t>07:20</t>
        </is>
      </c>
      <c r="E6087" s="4" t="inlineStr">
        <is>
          <t>29.12.2024</t>
        </is>
      </c>
      <c r="F6087" t="inlineStr">
        <is>
          <t>15:15</t>
        </is>
      </c>
      <c r="G6087" s="5" t="n">
        <v>40.08333</v>
      </c>
      <c r="H6087" t="inlineStr">
        <is>
          <t>Outbound</t>
        </is>
      </c>
      <c r="I6087" s="6" t="n">
        <v>0</v>
      </c>
      <c r="J6087" s="6" t="n">
        <v>0</v>
      </c>
      <c r="K6087" s="6" t="n">
        <v>0</v>
      </c>
      <c r="L6087" s="6">
        <f>I6087+J6087+K6087</f>
        <v/>
      </c>
      <c r="M6087" s="6" t="n">
        <v>1</v>
      </c>
      <c r="N6087" t="inlineStr">
        <is>
          <t>Ja</t>
        </is>
      </c>
      <c r="T6087" t="inlineStr">
        <is>
          <t>TFS</t>
        </is>
      </c>
      <c r="U6087">
        <f>VLOOKUP(T6087,Destinations!$A$2:$C$550,2,0)</f>
        <v/>
      </c>
      <c r="V6087" t="inlineStr">
        <is>
          <t>WCHS</t>
        </is>
      </c>
      <c r="W6087">
        <f>VLOOKUP(V6087,'WCH Kat'!$A$1:$B$150,2,0)</f>
        <v/>
      </c>
    </row>
    <row r="6088">
      <c r="A6088" t="inlineStr">
        <is>
          <t xml:space="preserve">FR </t>
        </is>
      </c>
      <c r="B6088" t="inlineStr">
        <is>
          <t>FR 1603</t>
        </is>
      </c>
      <c r="C6088" s="4" t="inlineStr">
        <is>
          <t>31.12.2024</t>
        </is>
      </c>
      <c r="D6088" t="inlineStr">
        <is>
          <t>07:30</t>
        </is>
      </c>
      <c r="E6088" s="4" t="inlineStr">
        <is>
          <t>29.12.2024</t>
        </is>
      </c>
      <c r="F6088" t="inlineStr">
        <is>
          <t>13:45</t>
        </is>
      </c>
      <c r="G6088" s="5" t="n">
        <v>41.75</v>
      </c>
      <c r="H6088" t="inlineStr">
        <is>
          <t>Inbound</t>
        </is>
      </c>
      <c r="I6088" s="6" t="n">
        <v>0</v>
      </c>
      <c r="J6088" s="6" t="n">
        <v>0</v>
      </c>
      <c r="K6088" s="6" t="n">
        <v>0</v>
      </c>
      <c r="L6088" s="6">
        <f>I6088+J6088+K6088</f>
        <v/>
      </c>
      <c r="M6088" s="6" t="n">
        <v>1</v>
      </c>
      <c r="N6088" t="inlineStr">
        <is>
          <t>Ja</t>
        </is>
      </c>
      <c r="T6088" t="inlineStr">
        <is>
          <t>BLQ</t>
        </is>
      </c>
      <c r="U6088">
        <f>VLOOKUP(T6088,Destinations!$A$2:$C$550,2,0)</f>
        <v/>
      </c>
      <c r="V6088" t="inlineStr">
        <is>
          <t>WCHS</t>
        </is>
      </c>
      <c r="W6088">
        <f>VLOOKUP(V6088,'WCH Kat'!$A$1:$B$150,2,0)</f>
        <v/>
      </c>
    </row>
    <row r="6089">
      <c r="A6089" t="inlineStr">
        <is>
          <t xml:space="preserve">FR </t>
        </is>
      </c>
      <c r="B6089" t="inlineStr">
        <is>
          <t>FR 1602</t>
        </is>
      </c>
      <c r="C6089" s="4" t="inlineStr">
        <is>
          <t>31.12.2024</t>
        </is>
      </c>
      <c r="D6089" t="inlineStr">
        <is>
          <t>07:55</t>
        </is>
      </c>
      <c r="E6089" s="4" t="inlineStr">
        <is>
          <t>29.12.2024</t>
        </is>
      </c>
      <c r="F6089" t="inlineStr">
        <is>
          <t>15:50</t>
        </is>
      </c>
      <c r="G6089" s="5" t="n">
        <v>40.08333</v>
      </c>
      <c r="H6089" t="inlineStr">
        <is>
          <t>Outbound</t>
        </is>
      </c>
      <c r="I6089" s="6" t="n">
        <v>0</v>
      </c>
      <c r="J6089" s="6" t="n">
        <v>0</v>
      </c>
      <c r="K6089" s="6" t="n">
        <v>0</v>
      </c>
      <c r="L6089" s="6">
        <f>I6089+J6089+K6089</f>
        <v/>
      </c>
      <c r="M6089" s="6" t="n">
        <v>1</v>
      </c>
      <c r="N6089" t="inlineStr">
        <is>
          <t>Ja</t>
        </is>
      </c>
      <c r="T6089" t="inlineStr">
        <is>
          <t>BLQ</t>
        </is>
      </c>
      <c r="U6089">
        <f>VLOOKUP(T6089,Destinations!$A$2:$C$550,2,0)</f>
        <v/>
      </c>
      <c r="V6089" t="inlineStr">
        <is>
          <t>WCHC</t>
        </is>
      </c>
      <c r="W6089">
        <f>VLOOKUP(V6089,'WCH Kat'!$A$1:$B$150,2,0)</f>
        <v/>
      </c>
    </row>
    <row r="6090">
      <c r="A6090" t="inlineStr">
        <is>
          <t xml:space="preserve">FR </t>
        </is>
      </c>
      <c r="B6090" t="inlineStr">
        <is>
          <t>FR 1602</t>
        </is>
      </c>
      <c r="C6090" s="4" t="inlineStr">
        <is>
          <t>31.12.2024</t>
        </is>
      </c>
      <c r="D6090" t="inlineStr">
        <is>
          <t>07:55</t>
        </is>
      </c>
      <c r="E6090" s="4" t="inlineStr">
        <is>
          <t>29.12.2024</t>
        </is>
      </c>
      <c r="F6090" t="inlineStr">
        <is>
          <t>15:50</t>
        </is>
      </c>
      <c r="G6090" s="5" t="n">
        <v>40.08333</v>
      </c>
      <c r="H6090" t="inlineStr">
        <is>
          <t>Outbound</t>
        </is>
      </c>
      <c r="I6090" s="6" t="n">
        <v>0</v>
      </c>
      <c r="J6090" s="6" t="n">
        <v>0</v>
      </c>
      <c r="K6090" s="6" t="n">
        <v>0</v>
      </c>
      <c r="L6090" s="6">
        <f>I6090+J6090+K6090</f>
        <v/>
      </c>
      <c r="M6090" s="6" t="n">
        <v>1</v>
      </c>
      <c r="N6090" t="inlineStr">
        <is>
          <t>Ja</t>
        </is>
      </c>
      <c r="T6090" t="inlineStr">
        <is>
          <t>BLQ</t>
        </is>
      </c>
      <c r="U6090">
        <f>VLOOKUP(T6090,Destinations!$A$2:$C$550,2,0)</f>
        <v/>
      </c>
      <c r="V6090" t="inlineStr">
        <is>
          <t>WCHR</t>
        </is>
      </c>
      <c r="W6090">
        <f>VLOOKUP(V6090,'WCH Kat'!$A$1:$B$150,2,0)</f>
        <v/>
      </c>
    </row>
    <row r="6091">
      <c r="A6091" t="inlineStr">
        <is>
          <t xml:space="preserve">FR </t>
        </is>
      </c>
      <c r="B6091" t="inlineStr">
        <is>
          <t>FR 1602</t>
        </is>
      </c>
      <c r="C6091" s="4" t="inlineStr">
        <is>
          <t>31.12.2024</t>
        </is>
      </c>
      <c r="D6091" t="inlineStr">
        <is>
          <t>07:55</t>
        </is>
      </c>
      <c r="E6091" s="4" t="inlineStr">
        <is>
          <t>29.12.2024</t>
        </is>
      </c>
      <c r="F6091" t="inlineStr">
        <is>
          <t>15:50</t>
        </is>
      </c>
      <c r="G6091" s="5" t="n">
        <v>40.08333</v>
      </c>
      <c r="H6091" t="inlineStr">
        <is>
          <t>Outbound</t>
        </is>
      </c>
      <c r="I6091" s="6" t="n">
        <v>0</v>
      </c>
      <c r="J6091" s="6" t="n">
        <v>0</v>
      </c>
      <c r="K6091" s="6" t="n">
        <v>0</v>
      </c>
      <c r="L6091" s="6">
        <f>I6091+J6091+K6091</f>
        <v/>
      </c>
      <c r="M6091" s="6" t="n">
        <v>1</v>
      </c>
      <c r="N6091" t="inlineStr">
        <is>
          <t>Ja</t>
        </is>
      </c>
      <c r="T6091" t="inlineStr">
        <is>
          <t>BLQ</t>
        </is>
      </c>
      <c r="U6091">
        <f>VLOOKUP(T6091,Destinations!$A$2:$C$550,2,0)</f>
        <v/>
      </c>
      <c r="V6091" t="inlineStr">
        <is>
          <t>WCHC</t>
        </is>
      </c>
      <c r="W6091">
        <f>VLOOKUP(V6091,'WCH Kat'!$A$1:$B$150,2,0)</f>
        <v/>
      </c>
    </row>
    <row r="6092">
      <c r="A6092" t="inlineStr">
        <is>
          <t xml:space="preserve">FR </t>
        </is>
      </c>
      <c r="B6092" t="inlineStr">
        <is>
          <t>FR 1602</t>
        </is>
      </c>
      <c r="C6092" s="4" t="inlineStr">
        <is>
          <t>31.12.2024</t>
        </is>
      </c>
      <c r="D6092" t="inlineStr">
        <is>
          <t>07:55</t>
        </is>
      </c>
      <c r="E6092" s="4" t="inlineStr">
        <is>
          <t>29.12.2024</t>
        </is>
      </c>
      <c r="F6092" t="inlineStr">
        <is>
          <t>15:50</t>
        </is>
      </c>
      <c r="G6092" s="5" t="n">
        <v>40.08333</v>
      </c>
      <c r="H6092" t="inlineStr">
        <is>
          <t>Outbound</t>
        </is>
      </c>
      <c r="I6092" s="6" t="n">
        <v>0</v>
      </c>
      <c r="J6092" s="6" t="n">
        <v>0</v>
      </c>
      <c r="K6092" s="6" t="n">
        <v>0</v>
      </c>
      <c r="L6092" s="6">
        <f>I6092+J6092+K6092</f>
        <v/>
      </c>
      <c r="M6092" s="6" t="n">
        <v>1</v>
      </c>
      <c r="N6092" t="inlineStr">
        <is>
          <t>Ja</t>
        </is>
      </c>
      <c r="T6092" t="inlineStr">
        <is>
          <t>BLQ</t>
        </is>
      </c>
      <c r="U6092">
        <f>VLOOKUP(T6092,Destinations!$A$2:$C$550,2,0)</f>
        <v/>
      </c>
      <c r="V6092" t="inlineStr">
        <is>
          <t>WCHC</t>
        </is>
      </c>
      <c r="W6092">
        <f>VLOOKUP(V6092,'WCH Kat'!$A$1:$B$150,2,0)</f>
        <v/>
      </c>
    </row>
    <row r="6093">
      <c r="A6093" t="inlineStr">
        <is>
          <t xml:space="preserve">FR </t>
        </is>
      </c>
      <c r="B6093" t="inlineStr">
        <is>
          <t>FR 2507</t>
        </is>
      </c>
      <c r="C6093" s="4" t="inlineStr">
        <is>
          <t>31.12.2024</t>
        </is>
      </c>
      <c r="D6093" t="inlineStr">
        <is>
          <t>08:00</t>
        </is>
      </c>
      <c r="E6093" s="4" t="inlineStr">
        <is>
          <t>29.12.2024</t>
        </is>
      </c>
      <c r="F6093" t="inlineStr">
        <is>
          <t>13:40</t>
        </is>
      </c>
      <c r="G6093" s="5" t="n">
        <v>42.33333</v>
      </c>
      <c r="H6093" t="inlineStr">
        <is>
          <t>Inbound</t>
        </is>
      </c>
      <c r="I6093" s="6" t="n">
        <v>0</v>
      </c>
      <c r="J6093" s="6" t="n">
        <v>0</v>
      </c>
      <c r="K6093" s="6" t="n">
        <v>0</v>
      </c>
      <c r="L6093" s="6">
        <f>I6093+J6093+K6093</f>
        <v/>
      </c>
      <c r="M6093" s="6" t="n">
        <v>1</v>
      </c>
      <c r="N6093" t="inlineStr">
        <is>
          <t>Ja</t>
        </is>
      </c>
      <c r="T6093" t="inlineStr">
        <is>
          <t>BCN</t>
        </is>
      </c>
      <c r="U6093">
        <f>VLOOKUP(T6093,Destinations!$A$2:$C$550,2,0)</f>
        <v/>
      </c>
      <c r="V6093" t="inlineStr">
        <is>
          <t>WCHS</t>
        </is>
      </c>
      <c r="W6093">
        <f>VLOOKUP(V6093,'WCH Kat'!$A$1:$B$150,2,0)</f>
        <v/>
      </c>
    </row>
    <row r="6094">
      <c r="A6094" t="inlineStr">
        <is>
          <t xml:space="preserve">LH </t>
        </is>
      </c>
      <c r="B6094" t="inlineStr">
        <is>
          <t>LH 1972</t>
        </is>
      </c>
      <c r="C6094" s="4" t="inlineStr">
        <is>
          <t>31.12.2024</t>
        </is>
      </c>
      <c r="D6094" t="inlineStr">
        <is>
          <t>08:40</t>
        </is>
      </c>
      <c r="E6094" s="4" t="inlineStr">
        <is>
          <t>30.12.2024</t>
        </is>
      </c>
      <c r="F6094" t="inlineStr">
        <is>
          <t>15:10</t>
        </is>
      </c>
      <c r="G6094" s="5" t="n">
        <v>17.5</v>
      </c>
      <c r="H6094" t="inlineStr">
        <is>
          <t>Inbound</t>
        </is>
      </c>
      <c r="I6094" s="6" t="n">
        <v>0</v>
      </c>
      <c r="J6094" s="6" t="n">
        <v>0</v>
      </c>
      <c r="K6094" s="6" t="n">
        <v>1</v>
      </c>
      <c r="L6094" s="6">
        <f>I6094+J6094+K6094</f>
        <v/>
      </c>
      <c r="M6094" s="6" t="n">
        <v>0</v>
      </c>
      <c r="P6094" t="inlineStr">
        <is>
          <t>Ja</t>
        </is>
      </c>
      <c r="T6094" t="inlineStr">
        <is>
          <t>MUC</t>
        </is>
      </c>
      <c r="U6094">
        <f>VLOOKUP(T6094,Destinations!$A$2:$C$550,2,0)</f>
        <v/>
      </c>
      <c r="V6094" t="inlineStr">
        <is>
          <t>WCHR</t>
        </is>
      </c>
      <c r="W6094">
        <f>VLOOKUP(V6094,'WCH Kat'!$A$1:$B$150,2,0)</f>
        <v/>
      </c>
    </row>
    <row r="6095">
      <c r="A6095" t="inlineStr">
        <is>
          <t xml:space="preserve">FR </t>
        </is>
      </c>
      <c r="B6095" t="inlineStr">
        <is>
          <t>FR 1593</t>
        </is>
      </c>
      <c r="C6095" s="4" t="inlineStr">
        <is>
          <t>31.12.2024</t>
        </is>
      </c>
      <c r="D6095" t="inlineStr">
        <is>
          <t>08:45</t>
        </is>
      </c>
      <c r="E6095" s="4" t="inlineStr">
        <is>
          <t>29.12.2024</t>
        </is>
      </c>
      <c r="F6095" t="inlineStr">
        <is>
          <t>15:25</t>
        </is>
      </c>
      <c r="G6095" s="5" t="n">
        <v>41.33333</v>
      </c>
      <c r="H6095" t="inlineStr">
        <is>
          <t>Inbound</t>
        </is>
      </c>
      <c r="I6095" s="6" t="n">
        <v>0</v>
      </c>
      <c r="J6095" s="6" t="n">
        <v>0</v>
      </c>
      <c r="K6095" s="6" t="n">
        <v>0</v>
      </c>
      <c r="L6095" s="6">
        <f>I6095+J6095+K6095</f>
        <v/>
      </c>
      <c r="M6095" s="6" t="n">
        <v>1</v>
      </c>
      <c r="N6095" t="inlineStr">
        <is>
          <t>Ja</t>
        </is>
      </c>
      <c r="T6095" t="inlineStr">
        <is>
          <t>MAN</t>
        </is>
      </c>
      <c r="U6095">
        <f>VLOOKUP(T6095,Destinations!$A$2:$C$550,2,0)</f>
        <v/>
      </c>
      <c r="V6095" t="inlineStr">
        <is>
          <t>DEAF</t>
        </is>
      </c>
      <c r="W6095">
        <f>VLOOKUP(V6095,'WCH Kat'!$A$1:$B$150,2,0)</f>
        <v/>
      </c>
    </row>
    <row r="6096">
      <c r="A6096" t="inlineStr">
        <is>
          <t xml:space="preserve">FR </t>
        </is>
      </c>
      <c r="B6096" t="inlineStr">
        <is>
          <t>FR 9480</t>
        </is>
      </c>
      <c r="C6096" s="4" t="inlineStr">
        <is>
          <t>31.12.2024</t>
        </is>
      </c>
      <c r="D6096" t="inlineStr">
        <is>
          <t>08:50</t>
        </is>
      </c>
      <c r="E6096" s="4" t="inlineStr">
        <is>
          <t>29.12.2024</t>
        </is>
      </c>
      <c r="F6096" t="inlineStr">
        <is>
          <t>15:05</t>
        </is>
      </c>
      <c r="G6096" s="5" t="n">
        <v>41.75</v>
      </c>
      <c r="H6096" t="inlineStr">
        <is>
          <t>Inbound</t>
        </is>
      </c>
      <c r="I6096" s="6" t="n">
        <v>0</v>
      </c>
      <c r="J6096" s="6" t="n">
        <v>0</v>
      </c>
      <c r="K6096" s="6" t="n">
        <v>0</v>
      </c>
      <c r="L6096" s="6">
        <f>I6096+J6096+K6096</f>
        <v/>
      </c>
      <c r="M6096" s="6" t="n">
        <v>1</v>
      </c>
      <c r="N6096" t="inlineStr">
        <is>
          <t>Ja</t>
        </is>
      </c>
      <c r="T6096" t="inlineStr">
        <is>
          <t>VIE</t>
        </is>
      </c>
      <c r="U6096">
        <f>VLOOKUP(T6096,Destinations!$A$2:$C$550,2,0)</f>
        <v/>
      </c>
      <c r="V6096" t="inlineStr">
        <is>
          <t>WCHR</t>
        </is>
      </c>
      <c r="W6096">
        <f>VLOOKUP(V6096,'WCH Kat'!$A$1:$B$150,2,0)</f>
        <v/>
      </c>
    </row>
    <row r="6097">
      <c r="A6097" t="inlineStr">
        <is>
          <t xml:space="preserve">FR </t>
        </is>
      </c>
      <c r="B6097" t="inlineStr">
        <is>
          <t>FR 5532</t>
        </is>
      </c>
      <c r="C6097" s="4" t="inlineStr">
        <is>
          <t>31.12.2024</t>
        </is>
      </c>
      <c r="D6097" t="inlineStr">
        <is>
          <t>08:50</t>
        </is>
      </c>
      <c r="E6097" s="4" t="inlineStr">
        <is>
          <t>29.12.2024</t>
        </is>
      </c>
      <c r="F6097" t="inlineStr">
        <is>
          <t>16:45</t>
        </is>
      </c>
      <c r="G6097" s="5" t="n">
        <v>40.08333</v>
      </c>
      <c r="H6097" t="inlineStr">
        <is>
          <t>Outbound</t>
        </is>
      </c>
      <c r="I6097" s="6" t="n">
        <v>0</v>
      </c>
      <c r="J6097" s="6" t="n">
        <v>0</v>
      </c>
      <c r="K6097" s="6" t="n">
        <v>0</v>
      </c>
      <c r="L6097" s="6">
        <f>I6097+J6097+K6097</f>
        <v/>
      </c>
      <c r="M6097" s="6" t="n">
        <v>1</v>
      </c>
      <c r="N6097" t="inlineStr">
        <is>
          <t>Ja</t>
        </is>
      </c>
      <c r="T6097" t="inlineStr">
        <is>
          <t>BGY</t>
        </is>
      </c>
      <c r="U6097">
        <f>VLOOKUP(T6097,Destinations!$A$2:$C$550,2,0)</f>
        <v/>
      </c>
      <c r="V6097" t="inlineStr">
        <is>
          <t>WCHS</t>
        </is>
      </c>
      <c r="W6097">
        <f>VLOOKUP(V6097,'WCH Kat'!$A$1:$B$150,2,0)</f>
        <v/>
      </c>
    </row>
    <row r="6098">
      <c r="A6098" t="inlineStr">
        <is>
          <t xml:space="preserve">FR </t>
        </is>
      </c>
      <c r="B6098" t="inlineStr">
        <is>
          <t>FR 1593</t>
        </is>
      </c>
      <c r="C6098" s="4" t="inlineStr">
        <is>
          <t>31.12.2024</t>
        </is>
      </c>
      <c r="D6098" t="inlineStr">
        <is>
          <t>08:55</t>
        </is>
      </c>
      <c r="E6098" s="4" t="inlineStr">
        <is>
          <t>29.12.2024</t>
        </is>
      </c>
      <c r="F6098" t="inlineStr">
        <is>
          <t>15:25</t>
        </is>
      </c>
      <c r="G6098" s="5" t="n">
        <v>41.5</v>
      </c>
      <c r="H6098" t="inlineStr">
        <is>
          <t>Inbound</t>
        </is>
      </c>
      <c r="I6098" s="6" t="n">
        <v>0</v>
      </c>
      <c r="J6098" s="6" t="n">
        <v>0</v>
      </c>
      <c r="K6098" s="6" t="n">
        <v>0</v>
      </c>
      <c r="L6098" s="6">
        <f>I6098+J6098+K6098</f>
        <v/>
      </c>
      <c r="M6098" s="6" t="n">
        <v>1</v>
      </c>
      <c r="N6098" t="inlineStr">
        <is>
          <t>Ja</t>
        </is>
      </c>
      <c r="T6098" t="inlineStr">
        <is>
          <t>MAN</t>
        </is>
      </c>
      <c r="U6098">
        <f>VLOOKUP(T6098,Destinations!$A$2:$C$550,2,0)</f>
        <v/>
      </c>
      <c r="V6098" t="inlineStr">
        <is>
          <t>DEAF</t>
        </is>
      </c>
      <c r="W6098">
        <f>VLOOKUP(V6098,'WCH Kat'!$A$1:$B$150,2,0)</f>
        <v/>
      </c>
    </row>
    <row r="6099">
      <c r="A6099" t="inlineStr">
        <is>
          <t xml:space="preserve">FR </t>
        </is>
      </c>
      <c r="B6099" t="inlineStr">
        <is>
          <t>FR 1593</t>
        </is>
      </c>
      <c r="C6099" s="4" t="inlineStr">
        <is>
          <t>31.12.2024</t>
        </is>
      </c>
      <c r="D6099" t="inlineStr">
        <is>
          <t>08:55</t>
        </is>
      </c>
      <c r="E6099" s="4" t="inlineStr">
        <is>
          <t>31.12.2024</t>
        </is>
      </c>
      <c r="F6099" t="inlineStr">
        <is>
          <t>07:13</t>
        </is>
      </c>
      <c r="G6099" s="5" t="n">
        <v>1.7</v>
      </c>
      <c r="H6099" t="inlineStr">
        <is>
          <t>Inbound</t>
        </is>
      </c>
      <c r="I6099" s="6" t="n">
        <v>0</v>
      </c>
      <c r="J6099" s="6" t="n">
        <v>1</v>
      </c>
      <c r="K6099" s="6" t="n">
        <v>0</v>
      </c>
      <c r="L6099" s="6">
        <f>I6099+J6099+K6099</f>
        <v/>
      </c>
      <c r="M6099" s="6" t="n">
        <v>0</v>
      </c>
      <c r="P6099" t="inlineStr">
        <is>
          <t>Ja</t>
        </is>
      </c>
      <c r="T6099" t="inlineStr">
        <is>
          <t>MAN</t>
        </is>
      </c>
      <c r="U6099">
        <f>VLOOKUP(T6099,Destinations!$A$2:$C$550,2,0)</f>
        <v/>
      </c>
      <c r="V6099" t="inlineStr">
        <is>
          <t>DPNA</t>
        </is>
      </c>
      <c r="W6099">
        <f>VLOOKUP(V6099,'WCH Kat'!$A$1:$B$150,2,0)</f>
        <v/>
      </c>
    </row>
    <row r="6100">
      <c r="A6100" t="inlineStr">
        <is>
          <t xml:space="preserve">DI </t>
        </is>
      </c>
      <c r="B6100" t="inlineStr">
        <is>
          <t>DI 6838</t>
        </is>
      </c>
      <c r="C6100" s="4" t="inlineStr">
        <is>
          <t>31.12.2024</t>
        </is>
      </c>
      <c r="D6100" t="inlineStr">
        <is>
          <t>09:00</t>
        </is>
      </c>
      <c r="E6100" s="4" t="inlineStr">
        <is>
          <t>31.12.2024</t>
        </is>
      </c>
      <c r="F6100" t="inlineStr">
        <is>
          <t>07:13</t>
        </is>
      </c>
      <c r="G6100" s="5" t="n">
        <v>1.78333</v>
      </c>
      <c r="H6100" t="inlineStr">
        <is>
          <t>Outbound</t>
        </is>
      </c>
      <c r="I6100" s="6" t="n">
        <v>0</v>
      </c>
      <c r="J6100" s="6" t="n">
        <v>1</v>
      </c>
      <c r="K6100" s="6" t="n">
        <v>0</v>
      </c>
      <c r="L6100" s="6">
        <f>I6100+J6100+K6100</f>
        <v/>
      </c>
      <c r="M6100" s="6" t="n">
        <v>0</v>
      </c>
      <c r="Q6100" t="inlineStr">
        <is>
          <t>Ja</t>
        </is>
      </c>
      <c r="T6100" t="inlineStr">
        <is>
          <t>Fuerteventura</t>
        </is>
      </c>
      <c r="U6100">
        <f>VLOOKUP(T6100,Destinations!$A$2:$C$550,2,0)</f>
        <v/>
      </c>
      <c r="V6100" t="inlineStr">
        <is>
          <t>WCHS</t>
        </is>
      </c>
      <c r="W6100">
        <f>VLOOKUP(V6100,'WCH Kat'!$A$1:$B$150,2,0)</f>
        <v/>
      </c>
    </row>
    <row r="6101">
      <c r="A6101" t="inlineStr">
        <is>
          <t xml:space="preserve">FR </t>
        </is>
      </c>
      <c r="B6101" t="inlineStr">
        <is>
          <t>FR 9480</t>
        </is>
      </c>
      <c r="C6101" s="4" t="inlineStr">
        <is>
          <t>31.12.2024</t>
        </is>
      </c>
      <c r="D6101" t="inlineStr">
        <is>
          <t>09:05</t>
        </is>
      </c>
      <c r="E6101" s="4" t="inlineStr">
        <is>
          <t>29.12.2024</t>
        </is>
      </c>
      <c r="F6101" t="inlineStr">
        <is>
          <t>15:05</t>
        </is>
      </c>
      <c r="G6101" s="5" t="n">
        <v>42</v>
      </c>
      <c r="H6101" t="inlineStr">
        <is>
          <t>Inbound</t>
        </is>
      </c>
      <c r="I6101" s="6" t="n">
        <v>0</v>
      </c>
      <c r="J6101" s="6" t="n">
        <v>0</v>
      </c>
      <c r="K6101" s="6" t="n">
        <v>0</v>
      </c>
      <c r="L6101" s="6">
        <f>I6101+J6101+K6101</f>
        <v/>
      </c>
      <c r="M6101" s="6" t="n">
        <v>1</v>
      </c>
      <c r="N6101" t="inlineStr">
        <is>
          <t>Ja</t>
        </is>
      </c>
      <c r="T6101" t="inlineStr">
        <is>
          <t>VIE</t>
        </is>
      </c>
      <c r="U6101">
        <f>VLOOKUP(T6101,Destinations!$A$2:$C$550,2,0)</f>
        <v/>
      </c>
      <c r="V6101" t="inlineStr">
        <is>
          <t>WCHC</t>
        </is>
      </c>
      <c r="W6101">
        <f>VLOOKUP(V6101,'WCH Kat'!$A$1:$B$150,2,0)</f>
        <v/>
      </c>
    </row>
    <row r="6102">
      <c r="A6102" t="inlineStr">
        <is>
          <t xml:space="preserve">LH </t>
        </is>
      </c>
      <c r="B6102" t="inlineStr">
        <is>
          <t>LH 1973</t>
        </is>
      </c>
      <c r="C6102" s="4" t="inlineStr">
        <is>
          <t>31.12.2024</t>
        </is>
      </c>
      <c r="D6102" t="inlineStr">
        <is>
          <t>09:10</t>
        </is>
      </c>
      <c r="E6102" s="4" t="inlineStr">
        <is>
          <t>29.12.2024</t>
        </is>
      </c>
      <c r="F6102" t="inlineStr">
        <is>
          <t>20:15</t>
        </is>
      </c>
      <c r="G6102" s="5" t="n">
        <v>36.91667</v>
      </c>
      <c r="H6102" t="inlineStr">
        <is>
          <t>Outbound</t>
        </is>
      </c>
      <c r="I6102" s="6" t="n">
        <v>0</v>
      </c>
      <c r="J6102" s="6" t="n">
        <v>0</v>
      </c>
      <c r="K6102" s="6" t="n">
        <v>0</v>
      </c>
      <c r="L6102" s="6">
        <f>I6102+J6102+K6102</f>
        <v/>
      </c>
      <c r="M6102" s="6" t="n">
        <v>1</v>
      </c>
      <c r="N6102" t="inlineStr">
        <is>
          <t>Ja</t>
        </is>
      </c>
      <c r="T6102" t="inlineStr">
        <is>
          <t>MUC</t>
        </is>
      </c>
      <c r="U6102">
        <f>VLOOKUP(T6102,Destinations!$A$2:$C$550,2,0)</f>
        <v/>
      </c>
      <c r="V6102" t="inlineStr">
        <is>
          <t>WCHR</t>
        </is>
      </c>
      <c r="W6102">
        <f>VLOOKUP(V6102,'WCH Kat'!$A$1:$B$150,2,0)</f>
        <v/>
      </c>
    </row>
    <row r="6103">
      <c r="A6103" t="inlineStr">
        <is>
          <t xml:space="preserve">PC </t>
        </is>
      </c>
      <c r="B6103" t="inlineStr">
        <is>
          <t>PC 1011</t>
        </is>
      </c>
      <c r="C6103" s="4" t="inlineStr">
        <is>
          <t>31.12.2024</t>
        </is>
      </c>
      <c r="D6103" t="inlineStr">
        <is>
          <t>10:00</t>
        </is>
      </c>
      <c r="E6103" s="4" t="inlineStr">
        <is>
          <t>29.12.2024</t>
        </is>
      </c>
      <c r="F6103" t="inlineStr">
        <is>
          <t>07:00</t>
        </is>
      </c>
      <c r="G6103" s="5" t="n">
        <v>51</v>
      </c>
      <c r="H6103" t="inlineStr">
        <is>
          <t>Inbound</t>
        </is>
      </c>
      <c r="I6103" s="6" t="n">
        <v>0</v>
      </c>
      <c r="J6103" s="6" t="n">
        <v>0</v>
      </c>
      <c r="K6103" s="6" t="n">
        <v>0</v>
      </c>
      <c r="L6103" s="6">
        <f>I6103+J6103+K6103</f>
        <v/>
      </c>
      <c r="M6103" s="6" t="n">
        <v>1</v>
      </c>
      <c r="N6103" t="inlineStr">
        <is>
          <t>Ja</t>
        </is>
      </c>
      <c r="T6103" t="inlineStr">
        <is>
          <t>SAW</t>
        </is>
      </c>
      <c r="U6103">
        <f>VLOOKUP(T6103,Destinations!$A$2:$C$550,2,0)</f>
        <v/>
      </c>
      <c r="V6103" t="inlineStr">
        <is>
          <t>WCHR</t>
        </is>
      </c>
      <c r="W6103">
        <f>VLOOKUP(V6103,'WCH Kat'!$A$1:$B$150,2,0)</f>
        <v/>
      </c>
    </row>
    <row r="6104">
      <c r="A6104" t="inlineStr">
        <is>
          <t xml:space="preserve">TK </t>
        </is>
      </c>
      <c r="B6104" t="inlineStr">
        <is>
          <t>TK 1671</t>
        </is>
      </c>
      <c r="C6104" s="4" t="inlineStr">
        <is>
          <t>31.12.2024</t>
        </is>
      </c>
      <c r="D6104" t="inlineStr">
        <is>
          <t>10:05</t>
        </is>
      </c>
      <c r="E6104" s="4" t="inlineStr">
        <is>
          <t>29.12.2024</t>
        </is>
      </c>
      <c r="F6104" t="inlineStr">
        <is>
          <t>07:15</t>
        </is>
      </c>
      <c r="G6104" s="5" t="n">
        <v>50.83333</v>
      </c>
      <c r="H6104" t="inlineStr">
        <is>
          <t>Inbound</t>
        </is>
      </c>
      <c r="I6104" s="6" t="n">
        <v>0</v>
      </c>
      <c r="J6104" s="6" t="n">
        <v>0</v>
      </c>
      <c r="K6104" s="6" t="n">
        <v>0</v>
      </c>
      <c r="L6104" s="6">
        <f>I6104+J6104+K6104</f>
        <v/>
      </c>
      <c r="M6104" s="6" t="n">
        <v>1</v>
      </c>
      <c r="N6104" t="inlineStr">
        <is>
          <t>Ja</t>
        </is>
      </c>
      <c r="T6104" t="inlineStr">
        <is>
          <t>IST</t>
        </is>
      </c>
      <c r="U6104">
        <f>VLOOKUP(T6104,Destinations!$A$2:$C$550,2,0)</f>
        <v/>
      </c>
      <c r="V6104" t="inlineStr">
        <is>
          <t>WCHR</t>
        </is>
      </c>
      <c r="W6104">
        <f>VLOOKUP(V6104,'WCH Kat'!$A$1:$B$150,2,0)</f>
        <v/>
      </c>
    </row>
    <row r="6105">
      <c r="A6105" t="inlineStr">
        <is>
          <t xml:space="preserve">3O </t>
        </is>
      </c>
      <c r="B6105" t="inlineStr">
        <is>
          <t>3O  223</t>
        </is>
      </c>
      <c r="C6105" s="4" t="inlineStr">
        <is>
          <t>31.12.2024</t>
        </is>
      </c>
      <c r="D6105" t="inlineStr">
        <is>
          <t>10:05</t>
        </is>
      </c>
      <c r="E6105" s="4" t="inlineStr">
        <is>
          <t>31.12.2024</t>
        </is>
      </c>
      <c r="F6105" t="inlineStr">
        <is>
          <t>06:17</t>
        </is>
      </c>
      <c r="G6105" s="5" t="n">
        <v>3.8</v>
      </c>
      <c r="H6105" t="inlineStr">
        <is>
          <t>Inbound</t>
        </is>
      </c>
      <c r="I6105" s="6" t="n">
        <v>0</v>
      </c>
      <c r="J6105" s="6" t="n">
        <v>0</v>
      </c>
      <c r="K6105" s="6" t="n">
        <v>1</v>
      </c>
      <c r="L6105" s="6">
        <f>I6105+J6105+K6105</f>
        <v/>
      </c>
      <c r="M6105" s="6" t="n">
        <v>0</v>
      </c>
      <c r="P6105" t="inlineStr">
        <is>
          <t>Ja</t>
        </is>
      </c>
      <c r="T6105" t="inlineStr">
        <is>
          <t>NDR</t>
        </is>
      </c>
      <c r="U6105">
        <f>VLOOKUP(T6105,Destinations!$A$2:$C$550,2,0)</f>
        <v/>
      </c>
      <c r="V6105" t="inlineStr">
        <is>
          <t>WCHC</t>
        </is>
      </c>
      <c r="W6105">
        <f>VLOOKUP(V6105,'WCH Kat'!$A$1:$B$150,2,0)</f>
        <v/>
      </c>
    </row>
    <row r="6106">
      <c r="A6106" t="inlineStr">
        <is>
          <t xml:space="preserve">3O </t>
        </is>
      </c>
      <c r="B6106" t="inlineStr">
        <is>
          <t>3O  223</t>
        </is>
      </c>
      <c r="C6106" s="4" t="inlineStr">
        <is>
          <t>31.12.2024</t>
        </is>
      </c>
      <c r="D6106" t="inlineStr">
        <is>
          <t>10:10</t>
        </is>
      </c>
      <c r="E6106" s="4" t="inlineStr">
        <is>
          <t>29.12.2024</t>
        </is>
      </c>
      <c r="F6106" t="inlineStr">
        <is>
          <t>07:00</t>
        </is>
      </c>
      <c r="G6106" s="5" t="n">
        <v>51.16667</v>
      </c>
      <c r="H6106" t="inlineStr">
        <is>
          <t>Inbound</t>
        </is>
      </c>
      <c r="I6106" s="6" t="n">
        <v>0</v>
      </c>
      <c r="J6106" s="6" t="n">
        <v>0</v>
      </c>
      <c r="K6106" s="6" t="n">
        <v>0</v>
      </c>
      <c r="L6106" s="6">
        <f>I6106+J6106+K6106</f>
        <v/>
      </c>
      <c r="M6106" s="6" t="n">
        <v>1</v>
      </c>
      <c r="N6106" t="inlineStr">
        <is>
          <t>Ja</t>
        </is>
      </c>
      <c r="T6106" t="inlineStr">
        <is>
          <t>NDR</t>
        </is>
      </c>
      <c r="U6106">
        <f>VLOOKUP(T6106,Destinations!$A$2:$C$550,2,0)</f>
        <v/>
      </c>
      <c r="V6106" t="inlineStr">
        <is>
          <t>WCHC</t>
        </is>
      </c>
      <c r="W6106">
        <f>VLOOKUP(V6106,'WCH Kat'!$A$1:$B$150,2,0)</f>
        <v/>
      </c>
    </row>
    <row r="6107">
      <c r="A6107" t="inlineStr">
        <is>
          <t xml:space="preserve">EW </t>
        </is>
      </c>
      <c r="B6107" t="inlineStr">
        <is>
          <t>EW  816</t>
        </is>
      </c>
      <c r="C6107" s="4" t="inlineStr">
        <is>
          <t>31.12.2024</t>
        </is>
      </c>
      <c r="D6107" t="inlineStr">
        <is>
          <t>10:15</t>
        </is>
      </c>
      <c r="E6107" s="4" t="inlineStr">
        <is>
          <t>29.12.2024</t>
        </is>
      </c>
      <c r="F6107" t="inlineStr">
        <is>
          <t>21:20</t>
        </is>
      </c>
      <c r="G6107" s="5" t="n">
        <v>36.91667</v>
      </c>
      <c r="H6107" t="inlineStr">
        <is>
          <t>Outbound</t>
        </is>
      </c>
      <c r="I6107" s="6" t="n">
        <v>0</v>
      </c>
      <c r="J6107" s="6" t="n">
        <v>0</v>
      </c>
      <c r="K6107" s="6" t="n">
        <v>0</v>
      </c>
      <c r="L6107" s="6">
        <f>I6107+J6107+K6107</f>
        <v/>
      </c>
      <c r="M6107" s="6" t="n">
        <v>1</v>
      </c>
      <c r="N6107" t="inlineStr">
        <is>
          <t>Ja</t>
        </is>
      </c>
      <c r="T6107" t="inlineStr">
        <is>
          <t>CTA</t>
        </is>
      </c>
      <c r="U6107">
        <f>VLOOKUP(T6107,Destinations!$A$2:$C$550,2,0)</f>
        <v/>
      </c>
      <c r="V6107" t="inlineStr">
        <is>
          <t>WCHS</t>
        </is>
      </c>
      <c r="W6107">
        <f>VLOOKUP(V6107,'WCH Kat'!$A$1:$B$150,2,0)</f>
        <v/>
      </c>
    </row>
    <row r="6108">
      <c r="A6108" t="inlineStr">
        <is>
          <t xml:space="preserve">EW </t>
        </is>
      </c>
      <c r="B6108" t="inlineStr">
        <is>
          <t>EW  816</t>
        </is>
      </c>
      <c r="C6108" s="4" t="inlineStr">
        <is>
          <t>31.12.2024</t>
        </is>
      </c>
      <c r="D6108" t="inlineStr">
        <is>
          <t>10:15</t>
        </is>
      </c>
      <c r="E6108" s="4" t="inlineStr">
        <is>
          <t>29.12.2024</t>
        </is>
      </c>
      <c r="F6108" t="inlineStr">
        <is>
          <t>21:20</t>
        </is>
      </c>
      <c r="G6108" s="5" t="n">
        <v>36.91667</v>
      </c>
      <c r="H6108" t="inlineStr">
        <is>
          <t>Outbound</t>
        </is>
      </c>
      <c r="I6108" s="6" t="n">
        <v>0</v>
      </c>
      <c r="J6108" s="6" t="n">
        <v>0</v>
      </c>
      <c r="K6108" s="6" t="n">
        <v>0</v>
      </c>
      <c r="L6108" s="6">
        <f>I6108+J6108+K6108</f>
        <v/>
      </c>
      <c r="M6108" s="6" t="n">
        <v>1</v>
      </c>
      <c r="N6108" t="inlineStr">
        <is>
          <t>Ja</t>
        </is>
      </c>
      <c r="T6108" t="inlineStr">
        <is>
          <t>CTA</t>
        </is>
      </c>
      <c r="U6108">
        <f>VLOOKUP(T6108,Destinations!$A$2:$C$550,2,0)</f>
        <v/>
      </c>
      <c r="V6108" t="inlineStr">
        <is>
          <t>WCHS</t>
        </is>
      </c>
      <c r="W6108">
        <f>VLOOKUP(V6108,'WCH Kat'!$A$1:$B$150,2,0)</f>
        <v/>
      </c>
    </row>
    <row r="6109">
      <c r="A6109" t="inlineStr">
        <is>
          <t xml:space="preserve">EW </t>
        </is>
      </c>
      <c r="B6109" t="inlineStr">
        <is>
          <t>EW  816</t>
        </is>
      </c>
      <c r="C6109" s="4" t="inlineStr">
        <is>
          <t>31.12.2024</t>
        </is>
      </c>
      <c r="D6109" t="inlineStr">
        <is>
          <t>10:15</t>
        </is>
      </c>
      <c r="E6109" s="4" t="inlineStr">
        <is>
          <t>29.12.2024</t>
        </is>
      </c>
      <c r="F6109" t="inlineStr">
        <is>
          <t>21:20</t>
        </is>
      </c>
      <c r="G6109" s="5" t="n">
        <v>36.91667</v>
      </c>
      <c r="H6109" t="inlineStr">
        <is>
          <t>Outbound</t>
        </is>
      </c>
      <c r="I6109" s="6" t="n">
        <v>0</v>
      </c>
      <c r="J6109" s="6" t="n">
        <v>0</v>
      </c>
      <c r="K6109" s="6" t="n">
        <v>0</v>
      </c>
      <c r="L6109" s="6">
        <f>I6109+J6109+K6109</f>
        <v/>
      </c>
      <c r="M6109" s="6" t="n">
        <v>1</v>
      </c>
      <c r="N6109" t="inlineStr">
        <is>
          <t>Ja</t>
        </is>
      </c>
      <c r="T6109" t="inlineStr">
        <is>
          <t>CTA</t>
        </is>
      </c>
      <c r="U6109">
        <f>VLOOKUP(T6109,Destinations!$A$2:$C$550,2,0)</f>
        <v/>
      </c>
      <c r="V6109" t="inlineStr">
        <is>
          <t>WCHS</t>
        </is>
      </c>
      <c r="W6109">
        <f>VLOOKUP(V6109,'WCH Kat'!$A$1:$B$150,2,0)</f>
        <v/>
      </c>
    </row>
    <row r="6110">
      <c r="A6110" t="inlineStr">
        <is>
          <t xml:space="preserve">FR </t>
        </is>
      </c>
      <c r="B6110" t="inlineStr">
        <is>
          <t>FR 9973</t>
        </is>
      </c>
      <c r="C6110" s="4" t="inlineStr">
        <is>
          <t>31.12.2024</t>
        </is>
      </c>
      <c r="D6110" t="inlineStr">
        <is>
          <t>10:20</t>
        </is>
      </c>
      <c r="E6110" s="4" t="inlineStr">
        <is>
          <t>29.12.2024</t>
        </is>
      </c>
      <c r="F6110" t="inlineStr">
        <is>
          <t>18:15</t>
        </is>
      </c>
      <c r="G6110" s="5" t="n">
        <v>40.08333</v>
      </c>
      <c r="H6110" t="inlineStr">
        <is>
          <t>Outbound</t>
        </is>
      </c>
      <c r="I6110" s="6" t="n">
        <v>0</v>
      </c>
      <c r="J6110" s="6" t="n">
        <v>0</v>
      </c>
      <c r="K6110" s="6" t="n">
        <v>0</v>
      </c>
      <c r="L6110" s="6">
        <f>I6110+J6110+K6110</f>
        <v/>
      </c>
      <c r="M6110" s="6" t="n">
        <v>1</v>
      </c>
      <c r="N6110" t="inlineStr">
        <is>
          <t>Ja</t>
        </is>
      </c>
      <c r="T6110" t="inlineStr">
        <is>
          <t>OPO</t>
        </is>
      </c>
      <c r="U6110">
        <f>VLOOKUP(T6110,Destinations!$A$2:$C$550,2,0)</f>
        <v/>
      </c>
      <c r="V6110" t="inlineStr">
        <is>
          <t>WCHR</t>
        </is>
      </c>
      <c r="W6110">
        <f>VLOOKUP(V6110,'WCH Kat'!$A$1:$B$150,2,0)</f>
        <v/>
      </c>
    </row>
    <row r="6111">
      <c r="A6111" t="inlineStr">
        <is>
          <t xml:space="preserve">FR </t>
        </is>
      </c>
      <c r="B6111" t="inlineStr">
        <is>
          <t>FR 9973</t>
        </is>
      </c>
      <c r="C6111" s="4" t="inlineStr">
        <is>
          <t>31.12.2024</t>
        </is>
      </c>
      <c r="D6111" t="inlineStr">
        <is>
          <t>10:20</t>
        </is>
      </c>
      <c r="E6111" s="4" t="inlineStr">
        <is>
          <t>29.12.2024</t>
        </is>
      </c>
      <c r="F6111" t="inlineStr">
        <is>
          <t>18:15</t>
        </is>
      </c>
      <c r="G6111" s="5" t="n">
        <v>40.08333</v>
      </c>
      <c r="H6111" t="inlineStr">
        <is>
          <t>Outbound</t>
        </is>
      </c>
      <c r="I6111" s="6" t="n">
        <v>0</v>
      </c>
      <c r="J6111" s="6" t="n">
        <v>0</v>
      </c>
      <c r="K6111" s="6" t="n">
        <v>0</v>
      </c>
      <c r="L6111" s="6">
        <f>I6111+J6111+K6111</f>
        <v/>
      </c>
      <c r="M6111" s="6" t="n">
        <v>1</v>
      </c>
      <c r="N6111" t="inlineStr">
        <is>
          <t>Ja</t>
        </is>
      </c>
      <c r="T6111" t="inlineStr">
        <is>
          <t>OPO</t>
        </is>
      </c>
      <c r="U6111">
        <f>VLOOKUP(T6111,Destinations!$A$2:$C$550,2,0)</f>
        <v/>
      </c>
      <c r="V6111" t="inlineStr">
        <is>
          <t>WCHS</t>
        </is>
      </c>
      <c r="W6111">
        <f>VLOOKUP(V6111,'WCH Kat'!$A$1:$B$150,2,0)</f>
        <v/>
      </c>
    </row>
    <row r="6112">
      <c r="A6112" t="inlineStr">
        <is>
          <t xml:space="preserve">FR </t>
        </is>
      </c>
      <c r="B6112" t="inlineStr">
        <is>
          <t>FR 9973</t>
        </is>
      </c>
      <c r="C6112" s="4" t="inlineStr">
        <is>
          <t>31.12.2024</t>
        </is>
      </c>
      <c r="D6112" t="inlineStr">
        <is>
          <t>10:20</t>
        </is>
      </c>
      <c r="E6112" s="4" t="inlineStr">
        <is>
          <t>31.12.2024</t>
        </is>
      </c>
      <c r="F6112" t="inlineStr">
        <is>
          <t>08:33</t>
        </is>
      </c>
      <c r="G6112" s="5" t="n">
        <v>1.78333</v>
      </c>
      <c r="H6112" t="inlineStr">
        <is>
          <t>Outbound</t>
        </is>
      </c>
      <c r="I6112" s="6" t="n">
        <v>0</v>
      </c>
      <c r="J6112" s="6" t="n">
        <v>1</v>
      </c>
      <c r="K6112" s="6" t="n">
        <v>0</v>
      </c>
      <c r="L6112" s="6">
        <f>I6112+J6112+K6112</f>
        <v/>
      </c>
      <c r="M6112" s="6" t="n">
        <v>0</v>
      </c>
      <c r="Q6112" t="inlineStr">
        <is>
          <t>Ja</t>
        </is>
      </c>
      <c r="T6112" t="inlineStr">
        <is>
          <t>OPO</t>
        </is>
      </c>
      <c r="U6112">
        <f>VLOOKUP(T6112,Destinations!$A$2:$C$550,2,0)</f>
        <v/>
      </c>
      <c r="V6112" t="inlineStr">
        <is>
          <t>WCHS</t>
        </is>
      </c>
      <c r="W6112">
        <f>VLOOKUP(V6112,'WCH Kat'!$A$1:$B$150,2,0)</f>
        <v/>
      </c>
    </row>
    <row r="6113">
      <c r="A6113" t="inlineStr">
        <is>
          <t xml:space="preserve">EW </t>
        </is>
      </c>
      <c r="B6113" t="inlineStr">
        <is>
          <t>EW 753</t>
        </is>
      </c>
      <c r="C6113" s="4" t="inlineStr">
        <is>
          <t>31.12.2024</t>
        </is>
      </c>
      <c r="D6113" t="inlineStr">
        <is>
          <t>10:30</t>
        </is>
      </c>
      <c r="E6113" s="4" t="inlineStr">
        <is>
          <t>31.12.2024</t>
        </is>
      </c>
      <c r="F6113" t="inlineStr">
        <is>
          <t>08:48</t>
        </is>
      </c>
      <c r="G6113" s="5" t="n">
        <v>1.7</v>
      </c>
      <c r="H6113" t="inlineStr">
        <is>
          <t>Inbound</t>
        </is>
      </c>
      <c r="I6113" s="6" t="n">
        <v>0</v>
      </c>
      <c r="J6113" s="6" t="n">
        <v>1</v>
      </c>
      <c r="K6113" s="6" t="n">
        <v>0</v>
      </c>
      <c r="L6113" s="6">
        <f>I6113+J6113+K6113</f>
        <v/>
      </c>
      <c r="M6113" s="6" t="n">
        <v>0</v>
      </c>
      <c r="P6113" t="inlineStr">
        <is>
          <t>Ja</t>
        </is>
      </c>
      <c r="T6113" t="inlineStr">
        <is>
          <t>Wien</t>
        </is>
      </c>
      <c r="U6113">
        <f>VLOOKUP(T6113,Destinations!$A$2:$C$550,2,0)</f>
        <v/>
      </c>
      <c r="V6113" t="inlineStr">
        <is>
          <t>WCHS</t>
        </is>
      </c>
      <c r="W6113">
        <f>VLOOKUP(V6113,'WCH Kat'!$A$1:$B$150,2,0)</f>
        <v/>
      </c>
    </row>
    <row r="6114">
      <c r="A6114" t="inlineStr">
        <is>
          <t xml:space="preserve">EW </t>
        </is>
      </c>
      <c r="B6114" t="inlineStr">
        <is>
          <t>EW 652</t>
        </is>
      </c>
      <c r="C6114" s="4" t="inlineStr">
        <is>
          <t>31.12.2024</t>
        </is>
      </c>
      <c r="D6114" t="inlineStr">
        <is>
          <t>10:40</t>
        </is>
      </c>
      <c r="E6114" s="4" t="inlineStr">
        <is>
          <t>31.12.2024</t>
        </is>
      </c>
      <c r="F6114" t="inlineStr">
        <is>
          <t>08:40</t>
        </is>
      </c>
      <c r="G6114" s="5" t="n">
        <v>2</v>
      </c>
      <c r="H6114" t="inlineStr">
        <is>
          <t>Outbound</t>
        </is>
      </c>
      <c r="I6114" s="6" t="n">
        <v>0</v>
      </c>
      <c r="J6114" s="6" t="n">
        <v>1</v>
      </c>
      <c r="K6114" s="6" t="n">
        <v>0</v>
      </c>
      <c r="L6114" s="6">
        <f>I6114+J6114+K6114</f>
        <v/>
      </c>
      <c r="M6114" s="6" t="n">
        <v>0</v>
      </c>
      <c r="Q6114" t="inlineStr">
        <is>
          <t>Ja</t>
        </is>
      </c>
      <c r="T6114" t="inlineStr">
        <is>
          <t>Thessaloniki</t>
        </is>
      </c>
      <c r="U6114">
        <f>VLOOKUP(T6114,Destinations!$A$2:$C$550,2,0)</f>
        <v/>
      </c>
      <c r="V6114" t="inlineStr">
        <is>
          <t>WCHR</t>
        </is>
      </c>
      <c r="W6114">
        <f>VLOOKUP(V6114,'WCH Kat'!$A$1:$B$150,2,0)</f>
        <v/>
      </c>
    </row>
    <row r="6115">
      <c r="A6115" t="inlineStr">
        <is>
          <t xml:space="preserve">TK </t>
        </is>
      </c>
      <c r="B6115" t="inlineStr">
        <is>
          <t>TK 1671</t>
        </is>
      </c>
      <c r="C6115" s="4" t="inlineStr">
        <is>
          <t>31.12.2024</t>
        </is>
      </c>
      <c r="D6115" t="inlineStr">
        <is>
          <t>10:45</t>
        </is>
      </c>
      <c r="E6115" s="4" t="inlineStr">
        <is>
          <t>29.12.2024</t>
        </is>
      </c>
      <c r="F6115" t="inlineStr">
        <is>
          <t>07:15</t>
        </is>
      </c>
      <c r="G6115" s="5" t="n">
        <v>51.5</v>
      </c>
      <c r="H6115" t="inlineStr">
        <is>
          <t>Inbound</t>
        </is>
      </c>
      <c r="I6115" s="6" t="n">
        <v>0</v>
      </c>
      <c r="J6115" s="6" t="n">
        <v>0</v>
      </c>
      <c r="K6115" s="6" t="n">
        <v>0</v>
      </c>
      <c r="L6115" s="6">
        <f>I6115+J6115+K6115</f>
        <v/>
      </c>
      <c r="M6115" s="6" t="n">
        <v>1</v>
      </c>
      <c r="N6115" t="inlineStr">
        <is>
          <t>Ja</t>
        </is>
      </c>
      <c r="T6115" t="inlineStr">
        <is>
          <t>IST</t>
        </is>
      </c>
      <c r="U6115">
        <f>VLOOKUP(T6115,Destinations!$A$2:$C$550,2,0)</f>
        <v/>
      </c>
      <c r="V6115" t="inlineStr">
        <is>
          <t>WCHS</t>
        </is>
      </c>
      <c r="W6115">
        <f>VLOOKUP(V6115,'WCH Kat'!$A$1:$B$150,2,0)</f>
        <v/>
      </c>
    </row>
    <row r="6116">
      <c r="A6116" t="inlineStr">
        <is>
          <t xml:space="preserve">TK </t>
        </is>
      </c>
      <c r="B6116" t="inlineStr">
        <is>
          <t>TK 1671</t>
        </is>
      </c>
      <c r="C6116" s="4" t="inlineStr">
        <is>
          <t>31.12.2024</t>
        </is>
      </c>
      <c r="D6116" t="inlineStr">
        <is>
          <t>10:45</t>
        </is>
      </c>
      <c r="E6116" s="4" t="inlineStr">
        <is>
          <t>31.12.2024</t>
        </is>
      </c>
      <c r="F6116" t="inlineStr">
        <is>
          <t>08:10</t>
        </is>
      </c>
      <c r="G6116" s="5" t="n">
        <v>2.58333</v>
      </c>
      <c r="H6116" t="inlineStr">
        <is>
          <t>Inbound</t>
        </is>
      </c>
      <c r="I6116" s="6" t="n">
        <v>0</v>
      </c>
      <c r="J6116" s="6" t="n">
        <v>1</v>
      </c>
      <c r="K6116" s="6" t="n">
        <v>0</v>
      </c>
      <c r="L6116" s="6">
        <f>I6116+J6116+K6116</f>
        <v/>
      </c>
      <c r="M6116" s="6" t="n">
        <v>0</v>
      </c>
      <c r="P6116" t="inlineStr">
        <is>
          <t>Ja</t>
        </is>
      </c>
      <c r="T6116" t="inlineStr">
        <is>
          <t>IST</t>
        </is>
      </c>
      <c r="U6116">
        <f>VLOOKUP(T6116,Destinations!$A$2:$C$550,2,0)</f>
        <v/>
      </c>
      <c r="V6116" t="inlineStr">
        <is>
          <t>WCHS</t>
        </is>
      </c>
      <c r="W6116">
        <f>VLOOKUP(V6116,'WCH Kat'!$A$1:$B$150,2,0)</f>
        <v/>
      </c>
    </row>
    <row r="6117">
      <c r="A6117" t="inlineStr">
        <is>
          <t xml:space="preserve">TK </t>
        </is>
      </c>
      <c r="B6117" t="inlineStr">
        <is>
          <t>TK 1671</t>
        </is>
      </c>
      <c r="C6117" s="4" t="inlineStr">
        <is>
          <t>31.12.2024</t>
        </is>
      </c>
      <c r="D6117" t="inlineStr">
        <is>
          <t>10:45</t>
        </is>
      </c>
      <c r="E6117" s="4" t="inlineStr">
        <is>
          <t>31.12.2024</t>
        </is>
      </c>
      <c r="F6117" t="inlineStr">
        <is>
          <t>08:10</t>
        </is>
      </c>
      <c r="G6117" s="5" t="n">
        <v>2.58333</v>
      </c>
      <c r="H6117" t="inlineStr">
        <is>
          <t>Inbound</t>
        </is>
      </c>
      <c r="I6117" s="6" t="n">
        <v>0</v>
      </c>
      <c r="J6117" s="6" t="n">
        <v>1</v>
      </c>
      <c r="K6117" s="6" t="n">
        <v>0</v>
      </c>
      <c r="L6117" s="6">
        <f>I6117+J6117+K6117</f>
        <v/>
      </c>
      <c r="M6117" s="6" t="n">
        <v>0</v>
      </c>
      <c r="P6117" t="inlineStr">
        <is>
          <t>Ja</t>
        </is>
      </c>
      <c r="T6117" t="inlineStr">
        <is>
          <t>IST</t>
        </is>
      </c>
      <c r="U6117">
        <f>VLOOKUP(T6117,Destinations!$A$2:$C$550,2,0)</f>
        <v/>
      </c>
      <c r="V6117" t="inlineStr">
        <is>
          <t>MAAS</t>
        </is>
      </c>
      <c r="W6117">
        <f>VLOOKUP(V6117,'WCH Kat'!$A$1:$B$150,2,0)</f>
        <v/>
      </c>
    </row>
    <row r="6118">
      <c r="A6118" t="inlineStr">
        <is>
          <t xml:space="preserve">TK </t>
        </is>
      </c>
      <c r="B6118" t="inlineStr">
        <is>
          <t>TK 1671</t>
        </is>
      </c>
      <c r="C6118" s="4" t="inlineStr">
        <is>
          <t>31.12.2024</t>
        </is>
      </c>
      <c r="D6118" t="inlineStr">
        <is>
          <t>10:45</t>
        </is>
      </c>
      <c r="E6118" s="4" t="inlineStr">
        <is>
          <t>31.12.2024</t>
        </is>
      </c>
      <c r="F6118" t="inlineStr">
        <is>
          <t>08:10</t>
        </is>
      </c>
      <c r="G6118" s="5" t="n">
        <v>2.58333</v>
      </c>
      <c r="H6118" t="inlineStr">
        <is>
          <t>Inbound</t>
        </is>
      </c>
      <c r="I6118" s="6" t="n">
        <v>0</v>
      </c>
      <c r="J6118" s="6" t="n">
        <v>1</v>
      </c>
      <c r="K6118" s="6" t="n">
        <v>0</v>
      </c>
      <c r="L6118" s="6">
        <f>I6118+J6118+K6118</f>
        <v/>
      </c>
      <c r="M6118" s="6" t="n">
        <v>0</v>
      </c>
      <c r="P6118" t="inlineStr">
        <is>
          <t>Ja</t>
        </is>
      </c>
      <c r="T6118" t="inlineStr">
        <is>
          <t>IST</t>
        </is>
      </c>
      <c r="U6118">
        <f>VLOOKUP(T6118,Destinations!$A$2:$C$550,2,0)</f>
        <v/>
      </c>
      <c r="V6118" t="inlineStr">
        <is>
          <t>MAAS</t>
        </is>
      </c>
      <c r="W6118">
        <f>VLOOKUP(V6118,'WCH Kat'!$A$1:$B$150,2,0)</f>
        <v/>
      </c>
    </row>
    <row r="6119">
      <c r="A6119" t="inlineStr">
        <is>
          <t xml:space="preserve">3O </t>
        </is>
      </c>
      <c r="B6119" t="inlineStr">
        <is>
          <t>3O 224</t>
        </is>
      </c>
      <c r="C6119" s="4" t="inlineStr">
        <is>
          <t>31.12.2024</t>
        </is>
      </c>
      <c r="D6119" t="inlineStr">
        <is>
          <t>11:00</t>
        </is>
      </c>
      <c r="E6119" s="4" t="inlineStr">
        <is>
          <t>29.12.2024</t>
        </is>
      </c>
      <c r="F6119" t="inlineStr">
        <is>
          <t>11:00</t>
        </is>
      </c>
      <c r="G6119" s="5" t="n">
        <v>48</v>
      </c>
      <c r="H6119" t="inlineStr">
        <is>
          <t>Outbound</t>
        </is>
      </c>
      <c r="I6119" s="6" t="n">
        <v>0</v>
      </c>
      <c r="J6119" s="6" t="n">
        <v>0</v>
      </c>
      <c r="K6119" s="6" t="n">
        <v>0</v>
      </c>
      <c r="L6119" s="6">
        <f>I6119+J6119+K6119</f>
        <v/>
      </c>
      <c r="M6119" s="6" t="n">
        <v>1</v>
      </c>
      <c r="Q6119" t="inlineStr">
        <is>
          <t>Ja</t>
        </is>
      </c>
      <c r="T6119" t="inlineStr">
        <is>
          <t>Nador</t>
        </is>
      </c>
      <c r="U6119">
        <f>VLOOKUP(T6119,Destinations!$A$2:$C$550,2,0)</f>
        <v/>
      </c>
      <c r="V6119" t="inlineStr">
        <is>
          <t>WCHS</t>
        </is>
      </c>
      <c r="W6119">
        <f>VLOOKUP(V6119,'WCH Kat'!$A$1:$B$150,2,0)</f>
        <v/>
      </c>
    </row>
    <row r="6120">
      <c r="A6120" t="inlineStr">
        <is>
          <t xml:space="preserve">3O </t>
        </is>
      </c>
      <c r="B6120" t="inlineStr">
        <is>
          <t>3O 224</t>
        </is>
      </c>
      <c r="C6120" s="4" t="inlineStr">
        <is>
          <t>31.12.2024</t>
        </is>
      </c>
      <c r="D6120" t="inlineStr">
        <is>
          <t>11:00</t>
        </is>
      </c>
      <c r="E6120" s="4" t="inlineStr">
        <is>
          <t>29.12.2024</t>
        </is>
      </c>
      <c r="F6120" t="inlineStr">
        <is>
          <t>11:00</t>
        </is>
      </c>
      <c r="G6120" s="5" t="n">
        <v>48</v>
      </c>
      <c r="H6120" t="inlineStr">
        <is>
          <t>Outbound</t>
        </is>
      </c>
      <c r="I6120" s="6" t="n">
        <v>0</v>
      </c>
      <c r="J6120" s="6" t="n">
        <v>0</v>
      </c>
      <c r="K6120" s="6" t="n">
        <v>0</v>
      </c>
      <c r="L6120" s="6">
        <f>I6120+J6120+K6120</f>
        <v/>
      </c>
      <c r="M6120" s="6" t="n">
        <v>1</v>
      </c>
      <c r="Q6120" t="inlineStr">
        <is>
          <t>Ja</t>
        </is>
      </c>
      <c r="T6120" t="inlineStr">
        <is>
          <t>Nador</t>
        </is>
      </c>
      <c r="U6120">
        <f>VLOOKUP(T6120,Destinations!$A$2:$C$550,2,0)</f>
        <v/>
      </c>
      <c r="V6120" t="inlineStr">
        <is>
          <t>WCHS</t>
        </is>
      </c>
      <c r="W6120">
        <f>VLOOKUP(V6120,'WCH Kat'!$A$1:$B$150,2,0)</f>
        <v/>
      </c>
    </row>
    <row r="6121">
      <c r="A6121" t="inlineStr">
        <is>
          <t xml:space="preserve">3O </t>
        </is>
      </c>
      <c r="B6121" t="inlineStr">
        <is>
          <t>3O 224</t>
        </is>
      </c>
      <c r="C6121" s="4" t="inlineStr">
        <is>
          <t>31.12.2024</t>
        </is>
      </c>
      <c r="D6121" t="inlineStr">
        <is>
          <t>11:00</t>
        </is>
      </c>
      <c r="E6121" s="4" t="inlineStr">
        <is>
          <t>29.12.2024</t>
        </is>
      </c>
      <c r="F6121" t="inlineStr">
        <is>
          <t>11:00</t>
        </is>
      </c>
      <c r="G6121" s="5" t="n">
        <v>48</v>
      </c>
      <c r="H6121" t="inlineStr">
        <is>
          <t>Outbound</t>
        </is>
      </c>
      <c r="I6121" s="6" t="n">
        <v>0</v>
      </c>
      <c r="J6121" s="6" t="n">
        <v>0</v>
      </c>
      <c r="K6121" s="6" t="n">
        <v>0</v>
      </c>
      <c r="L6121" s="6">
        <f>I6121+J6121+K6121</f>
        <v/>
      </c>
      <c r="M6121" s="6" t="n">
        <v>1</v>
      </c>
      <c r="Q6121" t="inlineStr">
        <is>
          <t>Ja</t>
        </is>
      </c>
      <c r="T6121" t="inlineStr">
        <is>
          <t>Nador</t>
        </is>
      </c>
      <c r="U6121">
        <f>VLOOKUP(T6121,Destinations!$A$2:$C$550,2,0)</f>
        <v/>
      </c>
      <c r="V6121" t="inlineStr">
        <is>
          <t>WCHS</t>
        </is>
      </c>
      <c r="W6121">
        <f>VLOOKUP(V6121,'WCH Kat'!$A$1:$B$150,2,0)</f>
        <v/>
      </c>
    </row>
    <row r="6122">
      <c r="A6122" t="inlineStr">
        <is>
          <t xml:space="preserve">3O </t>
        </is>
      </c>
      <c r="B6122" t="inlineStr">
        <is>
          <t>3O 224</t>
        </is>
      </c>
      <c r="C6122" s="4" t="inlineStr">
        <is>
          <t>31.12.2024</t>
        </is>
      </c>
      <c r="D6122" t="inlineStr">
        <is>
          <t>11:00</t>
        </is>
      </c>
      <c r="E6122" s="4" t="inlineStr">
        <is>
          <t>31.12.2024</t>
        </is>
      </c>
      <c r="F6122" t="inlineStr">
        <is>
          <t>08:33</t>
        </is>
      </c>
      <c r="G6122" s="5" t="n">
        <v>2.45</v>
      </c>
      <c r="H6122" t="inlineStr">
        <is>
          <t>Outbound</t>
        </is>
      </c>
      <c r="I6122" s="6" t="n">
        <v>0</v>
      </c>
      <c r="J6122" s="6" t="n">
        <v>1</v>
      </c>
      <c r="K6122" s="6" t="n">
        <v>0</v>
      </c>
      <c r="L6122" s="6">
        <f>I6122+J6122+K6122</f>
        <v/>
      </c>
      <c r="M6122" s="6" t="n">
        <v>0</v>
      </c>
      <c r="Q6122" t="inlineStr">
        <is>
          <t>Ja</t>
        </is>
      </c>
      <c r="T6122" t="inlineStr">
        <is>
          <t>Nador</t>
        </is>
      </c>
      <c r="U6122">
        <f>VLOOKUP(T6122,Destinations!$A$2:$C$550,2,0)</f>
        <v/>
      </c>
      <c r="V6122" t="inlineStr">
        <is>
          <t>WCHS</t>
        </is>
      </c>
      <c r="W6122">
        <f>VLOOKUP(V6122,'WCH Kat'!$A$1:$B$150,2,0)</f>
        <v/>
      </c>
    </row>
    <row r="6123">
      <c r="A6123" t="inlineStr">
        <is>
          <t xml:space="preserve">3O </t>
        </is>
      </c>
      <c r="B6123" t="inlineStr">
        <is>
          <t>3O 224</t>
        </is>
      </c>
      <c r="C6123" s="4" t="inlineStr">
        <is>
          <t>31.12.2024</t>
        </is>
      </c>
      <c r="D6123" t="inlineStr">
        <is>
          <t>11:00</t>
        </is>
      </c>
      <c r="E6123" s="4" t="inlineStr">
        <is>
          <t>31.12.2024</t>
        </is>
      </c>
      <c r="F6123" t="inlineStr">
        <is>
          <t>08:33</t>
        </is>
      </c>
      <c r="G6123" s="5" t="n">
        <v>2.45</v>
      </c>
      <c r="H6123" t="inlineStr">
        <is>
          <t>Outbound</t>
        </is>
      </c>
      <c r="I6123" s="6" t="n">
        <v>0</v>
      </c>
      <c r="J6123" s="6" t="n">
        <v>1</v>
      </c>
      <c r="K6123" s="6" t="n">
        <v>0</v>
      </c>
      <c r="L6123" s="6">
        <f>I6123+J6123+K6123</f>
        <v/>
      </c>
      <c r="M6123" s="6" t="n">
        <v>0</v>
      </c>
      <c r="Q6123" t="inlineStr">
        <is>
          <t>Ja</t>
        </is>
      </c>
      <c r="T6123" t="inlineStr">
        <is>
          <t>Nador</t>
        </is>
      </c>
      <c r="U6123">
        <f>VLOOKUP(T6123,Destinations!$A$2:$C$550,2,0)</f>
        <v/>
      </c>
      <c r="V6123" t="inlineStr">
        <is>
          <t>WCHS</t>
        </is>
      </c>
      <c r="W6123">
        <f>VLOOKUP(V6123,'WCH Kat'!$A$1:$B$150,2,0)</f>
        <v/>
      </c>
    </row>
    <row r="6124">
      <c r="A6124" t="inlineStr">
        <is>
          <t xml:space="preserve">3O </t>
        </is>
      </c>
      <c r="B6124" t="inlineStr">
        <is>
          <t>3O 224</t>
        </is>
      </c>
      <c r="C6124" s="4" t="inlineStr">
        <is>
          <t>31.12.2024</t>
        </is>
      </c>
      <c r="D6124" t="inlineStr">
        <is>
          <t>11:00</t>
        </is>
      </c>
      <c r="E6124" s="4" t="inlineStr">
        <is>
          <t>29.12.2024</t>
        </is>
      </c>
      <c r="F6124" t="inlineStr">
        <is>
          <t>11:00</t>
        </is>
      </c>
      <c r="G6124" s="5" t="n">
        <v>48</v>
      </c>
      <c r="H6124" t="inlineStr">
        <is>
          <t>Outbound</t>
        </is>
      </c>
      <c r="I6124" s="6" t="n">
        <v>0</v>
      </c>
      <c r="J6124" s="6" t="n">
        <v>0</v>
      </c>
      <c r="K6124" s="6" t="n">
        <v>0</v>
      </c>
      <c r="L6124" s="6">
        <f>I6124+J6124+K6124</f>
        <v/>
      </c>
      <c r="M6124" s="6" t="n">
        <v>1</v>
      </c>
      <c r="N6124" t="inlineStr">
        <is>
          <t>Ja</t>
        </is>
      </c>
      <c r="T6124" t="inlineStr">
        <is>
          <t>Nador</t>
        </is>
      </c>
      <c r="U6124">
        <f>VLOOKUP(T6124,Destinations!$A$2:$C$550,2,0)</f>
        <v/>
      </c>
      <c r="V6124" t="inlineStr">
        <is>
          <t>WCHR</t>
        </is>
      </c>
      <c r="W6124">
        <f>VLOOKUP(V6124,'WCH Kat'!$A$1:$B$150,2,0)</f>
        <v/>
      </c>
    </row>
    <row r="6125">
      <c r="A6125" t="inlineStr">
        <is>
          <t xml:space="preserve">BA </t>
        </is>
      </c>
      <c r="B6125" t="inlineStr">
        <is>
          <t>BA  996</t>
        </is>
      </c>
      <c r="C6125" s="4" t="inlineStr">
        <is>
          <t>31.12.2024</t>
        </is>
      </c>
      <c r="D6125" t="inlineStr">
        <is>
          <t>11:05</t>
        </is>
      </c>
      <c r="E6125" s="4" t="inlineStr">
        <is>
          <t>29.12.2024</t>
        </is>
      </c>
      <c r="F6125" t="inlineStr">
        <is>
          <t>20:45</t>
        </is>
      </c>
      <c r="G6125" s="5" t="n">
        <v>38.33333</v>
      </c>
      <c r="H6125" t="inlineStr">
        <is>
          <t>Inbound</t>
        </is>
      </c>
      <c r="I6125" s="6" t="n">
        <v>0</v>
      </c>
      <c r="J6125" s="6" t="n">
        <v>0</v>
      </c>
      <c r="K6125" s="6" t="n">
        <v>0</v>
      </c>
      <c r="L6125" s="6">
        <f>I6125+J6125+K6125</f>
        <v/>
      </c>
      <c r="M6125" s="6" t="n">
        <v>1</v>
      </c>
      <c r="N6125" t="inlineStr">
        <is>
          <t>Ja</t>
        </is>
      </c>
      <c r="T6125" t="inlineStr">
        <is>
          <t>LHR</t>
        </is>
      </c>
      <c r="U6125">
        <f>VLOOKUP(T6125,Destinations!$A$2:$C$550,2,0)</f>
        <v/>
      </c>
      <c r="V6125" t="inlineStr">
        <is>
          <t>BLND</t>
        </is>
      </c>
      <c r="W6125">
        <f>VLOOKUP(V6125,'WCH Kat'!$A$1:$B$150,2,0)</f>
        <v/>
      </c>
    </row>
    <row r="6126">
      <c r="A6126" t="inlineStr">
        <is>
          <t xml:space="preserve">EW </t>
        </is>
      </c>
      <c r="B6126" t="inlineStr">
        <is>
          <t>EW 747</t>
        </is>
      </c>
      <c r="C6126" s="4" t="inlineStr">
        <is>
          <t>31.12.2024</t>
        </is>
      </c>
      <c r="D6126" t="inlineStr">
        <is>
          <t>11:05</t>
        </is>
      </c>
      <c r="E6126" s="4" t="inlineStr">
        <is>
          <t>31.12.2024</t>
        </is>
      </c>
      <c r="F6126" t="inlineStr">
        <is>
          <t>08:51</t>
        </is>
      </c>
      <c r="G6126" s="5" t="n">
        <v>2.23333</v>
      </c>
      <c r="H6126" t="inlineStr">
        <is>
          <t>Inbound</t>
        </is>
      </c>
      <c r="I6126" s="6" t="n">
        <v>0</v>
      </c>
      <c r="J6126" s="6" t="n">
        <v>1</v>
      </c>
      <c r="K6126" s="6" t="n">
        <v>0</v>
      </c>
      <c r="L6126" s="6">
        <f>I6126+J6126+K6126</f>
        <v/>
      </c>
      <c r="M6126" s="6" t="n">
        <v>0</v>
      </c>
      <c r="R6126" t="inlineStr">
        <is>
          <t>Ja</t>
        </is>
      </c>
      <c r="T6126" t="inlineStr">
        <is>
          <t>Chisinau</t>
        </is>
      </c>
      <c r="U6126">
        <f>VLOOKUP(T6126,Destinations!$A$2:$C$550,2,0)</f>
        <v/>
      </c>
      <c r="V6126" t="inlineStr">
        <is>
          <t>WCHC</t>
        </is>
      </c>
      <c r="W6126">
        <f>VLOOKUP(V6126,'WCH Kat'!$A$1:$B$150,2,0)</f>
        <v/>
      </c>
    </row>
    <row r="6127">
      <c r="A6127" t="inlineStr">
        <is>
          <t xml:space="preserve">EW </t>
        </is>
      </c>
      <c r="B6127" t="inlineStr">
        <is>
          <t>EW  581</t>
        </is>
      </c>
      <c r="C6127" s="4" t="inlineStr">
        <is>
          <t>31.12.2024</t>
        </is>
      </c>
      <c r="D6127" t="inlineStr">
        <is>
          <t>11:35</t>
        </is>
      </c>
      <c r="E6127" s="4" t="inlineStr">
        <is>
          <t>29.12.2024</t>
        </is>
      </c>
      <c r="F6127" t="inlineStr">
        <is>
          <t>20:25</t>
        </is>
      </c>
      <c r="G6127" s="5" t="n">
        <v>39.16667</v>
      </c>
      <c r="H6127" t="inlineStr">
        <is>
          <t>Inbound</t>
        </is>
      </c>
      <c r="I6127" s="6" t="n">
        <v>0</v>
      </c>
      <c r="J6127" s="6" t="n">
        <v>0</v>
      </c>
      <c r="K6127" s="6" t="n">
        <v>0</v>
      </c>
      <c r="L6127" s="6">
        <f>I6127+J6127+K6127</f>
        <v/>
      </c>
      <c r="M6127" s="6" t="n">
        <v>1</v>
      </c>
      <c r="N6127" t="inlineStr">
        <is>
          <t>Ja</t>
        </is>
      </c>
      <c r="T6127" t="inlineStr">
        <is>
          <t>PMI</t>
        </is>
      </c>
      <c r="U6127">
        <f>VLOOKUP(T6127,Destinations!$A$2:$C$550,2,0)</f>
        <v/>
      </c>
      <c r="V6127" t="inlineStr">
        <is>
          <t>WCHR</t>
        </is>
      </c>
      <c r="W6127">
        <f>VLOOKUP(V6127,'WCH Kat'!$A$1:$B$150,2,0)</f>
        <v/>
      </c>
    </row>
    <row r="6128">
      <c r="A6128" t="inlineStr">
        <is>
          <t xml:space="preserve">PC </t>
        </is>
      </c>
      <c r="B6128" t="inlineStr">
        <is>
          <t>PC 1012</t>
        </is>
      </c>
      <c r="C6128" s="4" t="inlineStr">
        <is>
          <t>31.12.2024</t>
        </is>
      </c>
      <c r="D6128" t="inlineStr">
        <is>
          <t>11:35</t>
        </is>
      </c>
      <c r="E6128" s="4" t="inlineStr">
        <is>
          <t>29.12.2024</t>
        </is>
      </c>
      <c r="F6128" t="inlineStr">
        <is>
          <t>09:45</t>
        </is>
      </c>
      <c r="G6128" s="5" t="n">
        <v>49.83333</v>
      </c>
      <c r="H6128" t="inlineStr">
        <is>
          <t>Outbound</t>
        </is>
      </c>
      <c r="I6128" s="6" t="n">
        <v>0</v>
      </c>
      <c r="J6128" s="6" t="n">
        <v>0</v>
      </c>
      <c r="K6128" s="6" t="n">
        <v>0</v>
      </c>
      <c r="L6128" s="6">
        <f>I6128+J6128+K6128</f>
        <v/>
      </c>
      <c r="M6128" s="6" t="n">
        <v>1</v>
      </c>
      <c r="N6128" t="inlineStr">
        <is>
          <t>Ja</t>
        </is>
      </c>
      <c r="T6128" t="inlineStr">
        <is>
          <t>SAW</t>
        </is>
      </c>
      <c r="U6128">
        <f>VLOOKUP(T6128,Destinations!$A$2:$C$550,2,0)</f>
        <v/>
      </c>
      <c r="V6128" t="inlineStr">
        <is>
          <t>WCHS</t>
        </is>
      </c>
      <c r="W6128">
        <f>VLOOKUP(V6128,'WCH Kat'!$A$1:$B$150,2,0)</f>
        <v/>
      </c>
    </row>
    <row r="6129">
      <c r="A6129" t="inlineStr">
        <is>
          <t xml:space="preserve">PC </t>
        </is>
      </c>
      <c r="B6129" t="inlineStr">
        <is>
          <t>PC 1012</t>
        </is>
      </c>
      <c r="C6129" s="4" t="inlineStr">
        <is>
          <t>31.12.2024</t>
        </is>
      </c>
      <c r="D6129" t="inlineStr">
        <is>
          <t>11:35</t>
        </is>
      </c>
      <c r="E6129" s="4" t="inlineStr">
        <is>
          <t>31.12.2024</t>
        </is>
      </c>
      <c r="F6129" t="inlineStr">
        <is>
          <t>08:48</t>
        </is>
      </c>
      <c r="G6129" s="5" t="n">
        <v>2.78333</v>
      </c>
      <c r="H6129" t="inlineStr">
        <is>
          <t>Outbound</t>
        </is>
      </c>
      <c r="I6129" s="6" t="n">
        <v>0</v>
      </c>
      <c r="J6129" s="6" t="n">
        <v>1</v>
      </c>
      <c r="K6129" s="6" t="n">
        <v>0</v>
      </c>
      <c r="L6129" s="6">
        <f>I6129+J6129+K6129</f>
        <v/>
      </c>
      <c r="M6129" s="6" t="n">
        <v>0</v>
      </c>
      <c r="Q6129" t="inlineStr">
        <is>
          <t>Ja</t>
        </is>
      </c>
      <c r="T6129" t="inlineStr">
        <is>
          <t>SAW</t>
        </is>
      </c>
      <c r="U6129">
        <f>VLOOKUP(T6129,Destinations!$A$2:$C$550,2,0)</f>
        <v/>
      </c>
      <c r="V6129" t="inlineStr">
        <is>
          <t>WCHC</t>
        </is>
      </c>
      <c r="W6129">
        <f>VLOOKUP(V6129,'WCH Kat'!$A$1:$B$150,2,0)</f>
        <v/>
      </c>
    </row>
    <row r="6130">
      <c r="A6130" t="inlineStr">
        <is>
          <t xml:space="preserve">PC </t>
        </is>
      </c>
      <c r="B6130" t="inlineStr">
        <is>
          <t>PC 1012</t>
        </is>
      </c>
      <c r="C6130" s="4" t="inlineStr">
        <is>
          <t>31.12.2024</t>
        </is>
      </c>
      <c r="D6130" t="inlineStr">
        <is>
          <t>11:35</t>
        </is>
      </c>
      <c r="E6130" s="4" t="inlineStr">
        <is>
          <t>31.12.2024</t>
        </is>
      </c>
      <c r="F6130" t="inlineStr">
        <is>
          <t>08:48</t>
        </is>
      </c>
      <c r="G6130" s="5" t="n">
        <v>2.78333</v>
      </c>
      <c r="H6130" t="inlineStr">
        <is>
          <t>Outbound</t>
        </is>
      </c>
      <c r="I6130" s="6" t="n">
        <v>0</v>
      </c>
      <c r="J6130" s="6" t="n">
        <v>1</v>
      </c>
      <c r="K6130" s="6" t="n">
        <v>0</v>
      </c>
      <c r="L6130" s="6">
        <f>I6130+J6130+K6130</f>
        <v/>
      </c>
      <c r="M6130" s="6" t="n">
        <v>0</v>
      </c>
      <c r="Q6130" t="inlineStr">
        <is>
          <t>Ja</t>
        </is>
      </c>
      <c r="T6130" t="inlineStr">
        <is>
          <t>SAW</t>
        </is>
      </c>
      <c r="U6130">
        <f>VLOOKUP(T6130,Destinations!$A$2:$C$550,2,0)</f>
        <v/>
      </c>
      <c r="V6130" t="inlineStr">
        <is>
          <t>WCHS</t>
        </is>
      </c>
      <c r="W6130">
        <f>VLOOKUP(V6130,'WCH Kat'!$A$1:$B$150,2,0)</f>
        <v/>
      </c>
    </row>
    <row r="6131">
      <c r="A6131" t="inlineStr">
        <is>
          <t xml:space="preserve">TK </t>
        </is>
      </c>
      <c r="B6131" t="inlineStr">
        <is>
          <t>TK 1672</t>
        </is>
      </c>
      <c r="C6131" s="4" t="inlineStr">
        <is>
          <t>31.12.2024</t>
        </is>
      </c>
      <c r="D6131" t="inlineStr">
        <is>
          <t>11:45</t>
        </is>
      </c>
      <c r="E6131" s="4" t="inlineStr">
        <is>
          <t>29.12.2024</t>
        </is>
      </c>
      <c r="F6131" t="inlineStr">
        <is>
          <t>11:50</t>
        </is>
      </c>
      <c r="G6131" s="5" t="n">
        <v>47.91667</v>
      </c>
      <c r="H6131" t="inlineStr">
        <is>
          <t>Outbound</t>
        </is>
      </c>
      <c r="I6131" s="6" t="n">
        <v>0</v>
      </c>
      <c r="J6131" s="6" t="n">
        <v>0</v>
      </c>
      <c r="K6131" s="6" t="n">
        <v>0</v>
      </c>
      <c r="L6131" s="6">
        <f>I6131+J6131+K6131</f>
        <v/>
      </c>
      <c r="M6131" s="6" t="n">
        <v>1</v>
      </c>
      <c r="N6131" t="inlineStr">
        <is>
          <t>Ja</t>
        </is>
      </c>
      <c r="T6131" t="inlineStr">
        <is>
          <t>IST</t>
        </is>
      </c>
      <c r="U6131">
        <f>VLOOKUP(T6131,Destinations!$A$2:$C$550,2,0)</f>
        <v/>
      </c>
      <c r="V6131" t="inlineStr">
        <is>
          <t>WCHS</t>
        </is>
      </c>
      <c r="W6131">
        <f>VLOOKUP(V6131,'WCH Kat'!$A$1:$B$150,2,0)</f>
        <v/>
      </c>
    </row>
    <row r="6132">
      <c r="A6132" t="inlineStr">
        <is>
          <t xml:space="preserve">TK </t>
        </is>
      </c>
      <c r="B6132" t="inlineStr">
        <is>
          <t>TK 1672</t>
        </is>
      </c>
      <c r="C6132" s="4" t="inlineStr">
        <is>
          <t>31.12.2024</t>
        </is>
      </c>
      <c r="D6132" t="inlineStr">
        <is>
          <t>11:45</t>
        </is>
      </c>
      <c r="E6132" s="4" t="inlineStr">
        <is>
          <t>29.12.2024</t>
        </is>
      </c>
      <c r="F6132" t="inlineStr">
        <is>
          <t>11:50</t>
        </is>
      </c>
      <c r="G6132" s="5" t="n">
        <v>47.91667</v>
      </c>
      <c r="H6132" t="inlineStr">
        <is>
          <t>Outbound</t>
        </is>
      </c>
      <c r="I6132" s="6" t="n">
        <v>0</v>
      </c>
      <c r="J6132" s="6" t="n">
        <v>0</v>
      </c>
      <c r="K6132" s="6" t="n">
        <v>0</v>
      </c>
      <c r="L6132" s="6">
        <f>I6132+J6132+K6132</f>
        <v/>
      </c>
      <c r="M6132" s="6" t="n">
        <v>1</v>
      </c>
      <c r="N6132" t="inlineStr">
        <is>
          <t>Ja</t>
        </is>
      </c>
      <c r="T6132" t="inlineStr">
        <is>
          <t>IST</t>
        </is>
      </c>
      <c r="U6132">
        <f>VLOOKUP(T6132,Destinations!$A$2:$C$550,2,0)</f>
        <v/>
      </c>
      <c r="V6132" t="inlineStr">
        <is>
          <t>BLND,DEAF,MAAS,WCHR</t>
        </is>
      </c>
      <c r="W6132">
        <f>VLOOKUP(V6132,'WCH Kat'!$A$1:$B$150,2,0)</f>
        <v/>
      </c>
    </row>
    <row r="6133">
      <c r="A6133" t="inlineStr">
        <is>
          <t xml:space="preserve">TK </t>
        </is>
      </c>
      <c r="B6133" t="inlineStr">
        <is>
          <t>TK 1672</t>
        </is>
      </c>
      <c r="C6133" s="4" t="inlineStr">
        <is>
          <t>31.12.2024</t>
        </is>
      </c>
      <c r="D6133" t="inlineStr">
        <is>
          <t>11:45</t>
        </is>
      </c>
      <c r="E6133" s="4" t="inlineStr">
        <is>
          <t>31.12.2024</t>
        </is>
      </c>
      <c r="F6133" t="inlineStr">
        <is>
          <t>10:09</t>
        </is>
      </c>
      <c r="G6133" s="5" t="n">
        <v>1.6</v>
      </c>
      <c r="H6133" t="inlineStr">
        <is>
          <t>Outbound</t>
        </is>
      </c>
      <c r="I6133" s="6" t="n">
        <v>0</v>
      </c>
      <c r="J6133" s="6" t="n">
        <v>1</v>
      </c>
      <c r="K6133" s="6" t="n">
        <v>0</v>
      </c>
      <c r="L6133" s="6">
        <f>I6133+J6133+K6133</f>
        <v/>
      </c>
      <c r="M6133" s="6" t="n">
        <v>0</v>
      </c>
      <c r="Q6133" t="inlineStr">
        <is>
          <t>Ja</t>
        </is>
      </c>
      <c r="T6133" t="inlineStr">
        <is>
          <t>IST</t>
        </is>
      </c>
      <c r="U6133">
        <f>VLOOKUP(T6133,Destinations!$A$2:$C$550,2,0)</f>
        <v/>
      </c>
      <c r="V6133" t="inlineStr">
        <is>
          <t>WCHR</t>
        </is>
      </c>
      <c r="W6133">
        <f>VLOOKUP(V6133,'WCH Kat'!$A$1:$B$150,2,0)</f>
        <v/>
      </c>
    </row>
    <row r="6134">
      <c r="A6134" t="inlineStr">
        <is>
          <t xml:space="preserve">BA </t>
        </is>
      </c>
      <c r="B6134" t="inlineStr">
        <is>
          <t>BA  997</t>
        </is>
      </c>
      <c r="C6134" s="4" t="inlineStr">
        <is>
          <t>31.12.2024</t>
        </is>
      </c>
      <c r="D6134" t="inlineStr">
        <is>
          <t>12:00</t>
        </is>
      </c>
      <c r="E6134" s="4" t="inlineStr">
        <is>
          <t>29.12.2024</t>
        </is>
      </c>
      <c r="F6134" t="inlineStr">
        <is>
          <t>23:05</t>
        </is>
      </c>
      <c r="G6134" s="5" t="n">
        <v>36.91667</v>
      </c>
      <c r="H6134" t="inlineStr">
        <is>
          <t>Outbound</t>
        </is>
      </c>
      <c r="I6134" s="6" t="n">
        <v>0</v>
      </c>
      <c r="J6134" s="6" t="n">
        <v>0</v>
      </c>
      <c r="K6134" s="6" t="n">
        <v>0</v>
      </c>
      <c r="L6134" s="6">
        <f>I6134+J6134+K6134</f>
        <v/>
      </c>
      <c r="M6134" s="6" t="n">
        <v>1</v>
      </c>
      <c r="N6134" t="inlineStr">
        <is>
          <t>Ja</t>
        </is>
      </c>
      <c r="T6134" t="inlineStr">
        <is>
          <t>LHR</t>
        </is>
      </c>
      <c r="U6134">
        <f>VLOOKUP(T6134,Destinations!$A$2:$C$550,2,0)</f>
        <v/>
      </c>
      <c r="V6134" t="inlineStr">
        <is>
          <t>WCHC,WCHR</t>
        </is>
      </c>
      <c r="W6134">
        <f>VLOOKUP(V6134,'WCH Kat'!$A$1:$B$150,2,0)</f>
        <v/>
      </c>
    </row>
    <row r="6135">
      <c r="A6135" t="inlineStr">
        <is>
          <t xml:space="preserve">BA </t>
        </is>
      </c>
      <c r="B6135" t="inlineStr">
        <is>
          <t>BA  997</t>
        </is>
      </c>
      <c r="C6135" s="4" t="inlineStr">
        <is>
          <t>31.12.2024</t>
        </is>
      </c>
      <c r="D6135" t="inlineStr">
        <is>
          <t>12:00</t>
        </is>
      </c>
      <c r="E6135" s="4" t="inlineStr">
        <is>
          <t>29.12.2024</t>
        </is>
      </c>
      <c r="F6135" t="inlineStr">
        <is>
          <t>23:05</t>
        </is>
      </c>
      <c r="G6135" s="5" t="n">
        <v>36.91667</v>
      </c>
      <c r="H6135" t="inlineStr">
        <is>
          <t>Outbound</t>
        </is>
      </c>
      <c r="I6135" s="6" t="n">
        <v>0</v>
      </c>
      <c r="J6135" s="6" t="n">
        <v>0</v>
      </c>
      <c r="K6135" s="6" t="n">
        <v>0</v>
      </c>
      <c r="L6135" s="6">
        <f>I6135+J6135+K6135</f>
        <v/>
      </c>
      <c r="M6135" s="6" t="n">
        <v>1</v>
      </c>
      <c r="N6135" t="inlineStr">
        <is>
          <t>Ja</t>
        </is>
      </c>
      <c r="T6135" t="inlineStr">
        <is>
          <t>LHR</t>
        </is>
      </c>
      <c r="U6135">
        <f>VLOOKUP(T6135,Destinations!$A$2:$C$550,2,0)</f>
        <v/>
      </c>
      <c r="V6135" t="inlineStr">
        <is>
          <t>WCHC,WCHR</t>
        </is>
      </c>
      <c r="W6135">
        <f>VLOOKUP(V6135,'WCH Kat'!$A$1:$B$150,2,0)</f>
        <v/>
      </c>
    </row>
    <row r="6136">
      <c r="A6136" t="inlineStr">
        <is>
          <t xml:space="preserve">BA </t>
        </is>
      </c>
      <c r="B6136" t="inlineStr">
        <is>
          <t>BA  997</t>
        </is>
      </c>
      <c r="C6136" s="4" t="inlineStr">
        <is>
          <t>31.12.2024</t>
        </is>
      </c>
      <c r="D6136" t="inlineStr">
        <is>
          <t>12:00</t>
        </is>
      </c>
      <c r="E6136" s="4" t="inlineStr">
        <is>
          <t>29.12.2024</t>
        </is>
      </c>
      <c r="F6136" t="inlineStr">
        <is>
          <t>23:05</t>
        </is>
      </c>
      <c r="G6136" s="5" t="n">
        <v>36.91667</v>
      </c>
      <c r="H6136" t="inlineStr">
        <is>
          <t>Outbound</t>
        </is>
      </c>
      <c r="I6136" s="6" t="n">
        <v>0</v>
      </c>
      <c r="J6136" s="6" t="n">
        <v>0</v>
      </c>
      <c r="K6136" s="6" t="n">
        <v>0</v>
      </c>
      <c r="L6136" s="6">
        <f>I6136+J6136+K6136</f>
        <v/>
      </c>
      <c r="M6136" s="6" t="n">
        <v>1</v>
      </c>
      <c r="N6136" t="inlineStr">
        <is>
          <t>Ja</t>
        </is>
      </c>
      <c r="T6136" t="inlineStr">
        <is>
          <t>LHR</t>
        </is>
      </c>
      <c r="U6136">
        <f>VLOOKUP(T6136,Destinations!$A$2:$C$550,2,0)</f>
        <v/>
      </c>
      <c r="V6136" t="inlineStr">
        <is>
          <t>WCHS</t>
        </is>
      </c>
      <c r="W6136">
        <f>VLOOKUP(V6136,'WCH Kat'!$A$1:$B$150,2,0)</f>
        <v/>
      </c>
    </row>
    <row r="6137">
      <c r="A6137" t="inlineStr">
        <is>
          <t xml:space="preserve">BA </t>
        </is>
      </c>
      <c r="B6137" t="inlineStr">
        <is>
          <t>BA  997</t>
        </is>
      </c>
      <c r="C6137" s="4" t="inlineStr">
        <is>
          <t>31.12.2024</t>
        </is>
      </c>
      <c r="D6137" t="inlineStr">
        <is>
          <t>12:00</t>
        </is>
      </c>
      <c r="E6137" s="4" t="inlineStr">
        <is>
          <t>29.12.2024</t>
        </is>
      </c>
      <c r="F6137" t="inlineStr">
        <is>
          <t>23:05</t>
        </is>
      </c>
      <c r="G6137" s="5" t="n">
        <v>36.91667</v>
      </c>
      <c r="H6137" t="inlineStr">
        <is>
          <t>Outbound</t>
        </is>
      </c>
      <c r="I6137" s="6" t="n">
        <v>0</v>
      </c>
      <c r="J6137" s="6" t="n">
        <v>0</v>
      </c>
      <c r="K6137" s="6" t="n">
        <v>0</v>
      </c>
      <c r="L6137" s="6">
        <f>I6137+J6137+K6137</f>
        <v/>
      </c>
      <c r="M6137" s="6" t="n">
        <v>1</v>
      </c>
      <c r="N6137" t="inlineStr">
        <is>
          <t>Ja</t>
        </is>
      </c>
      <c r="T6137" t="inlineStr">
        <is>
          <t>LHR</t>
        </is>
      </c>
      <c r="U6137">
        <f>VLOOKUP(T6137,Destinations!$A$2:$C$550,2,0)</f>
        <v/>
      </c>
      <c r="V6137" t="inlineStr">
        <is>
          <t>WCHS</t>
        </is>
      </c>
      <c r="W6137">
        <f>VLOOKUP(V6137,'WCH Kat'!$A$1:$B$150,2,0)</f>
        <v/>
      </c>
    </row>
    <row r="6138">
      <c r="A6138" t="inlineStr">
        <is>
          <t xml:space="preserve">BA </t>
        </is>
      </c>
      <c r="B6138" t="inlineStr">
        <is>
          <t>BA  997</t>
        </is>
      </c>
      <c r="C6138" s="4" t="inlineStr">
        <is>
          <t>31.12.2024</t>
        </is>
      </c>
      <c r="D6138" t="inlineStr">
        <is>
          <t>12:00</t>
        </is>
      </c>
      <c r="E6138" s="4" t="inlineStr">
        <is>
          <t>31.12.2024</t>
        </is>
      </c>
      <c r="F6138" t="inlineStr">
        <is>
          <t>10:01</t>
        </is>
      </c>
      <c r="G6138" s="5" t="n">
        <v>1.98333</v>
      </c>
      <c r="H6138" t="inlineStr">
        <is>
          <t>Outbound</t>
        </is>
      </c>
      <c r="I6138" s="6" t="n">
        <v>0</v>
      </c>
      <c r="J6138" s="6" t="n">
        <v>1</v>
      </c>
      <c r="K6138" s="6" t="n">
        <v>0</v>
      </c>
      <c r="L6138" s="6">
        <f>I6138+J6138+K6138</f>
        <v/>
      </c>
      <c r="M6138" s="6" t="n">
        <v>0</v>
      </c>
      <c r="Q6138" t="inlineStr">
        <is>
          <t>Ja</t>
        </is>
      </c>
      <c r="T6138" t="inlineStr">
        <is>
          <t>LHR</t>
        </is>
      </c>
      <c r="U6138">
        <f>VLOOKUP(T6138,Destinations!$A$2:$C$550,2,0)</f>
        <v/>
      </c>
      <c r="V6138" t="inlineStr">
        <is>
          <t>WCHS</t>
        </is>
      </c>
      <c r="W6138">
        <f>VLOOKUP(V6138,'WCH Kat'!$A$1:$B$150,2,0)</f>
        <v/>
      </c>
    </row>
    <row r="6139">
      <c r="A6139" t="inlineStr">
        <is>
          <t xml:space="preserve">EW </t>
        </is>
      </c>
      <c r="B6139" t="inlineStr">
        <is>
          <t>EW  980</t>
        </is>
      </c>
      <c r="C6139" s="4" t="inlineStr">
        <is>
          <t>31.12.2024</t>
        </is>
      </c>
      <c r="D6139" t="inlineStr">
        <is>
          <t>12:45</t>
        </is>
      </c>
      <c r="E6139" s="4" t="inlineStr">
        <is>
          <t>29.12.2024</t>
        </is>
      </c>
      <c r="F6139" t="inlineStr">
        <is>
          <t>23:50</t>
        </is>
      </c>
      <c r="G6139" s="5" t="n">
        <v>36.91667</v>
      </c>
      <c r="H6139" t="inlineStr">
        <is>
          <t>Outbound</t>
        </is>
      </c>
      <c r="I6139" s="6" t="n">
        <v>0</v>
      </c>
      <c r="J6139" s="6" t="n">
        <v>0</v>
      </c>
      <c r="K6139" s="6" t="n">
        <v>0</v>
      </c>
      <c r="L6139" s="6">
        <f>I6139+J6139+K6139</f>
        <v/>
      </c>
      <c r="M6139" s="6" t="n">
        <v>1</v>
      </c>
      <c r="N6139" t="inlineStr">
        <is>
          <t>Ja</t>
        </is>
      </c>
      <c r="T6139" t="inlineStr">
        <is>
          <t>HRG</t>
        </is>
      </c>
      <c r="U6139">
        <f>VLOOKUP(T6139,Destinations!$A$2:$C$550,2,0)</f>
        <v/>
      </c>
      <c r="V6139" t="inlineStr">
        <is>
          <t>WCHS</t>
        </is>
      </c>
      <c r="W6139">
        <f>VLOOKUP(V6139,'WCH Kat'!$A$1:$B$150,2,0)</f>
        <v/>
      </c>
    </row>
    <row r="6140">
      <c r="A6140" t="inlineStr">
        <is>
          <t xml:space="preserve">LH </t>
        </is>
      </c>
      <c r="B6140" t="inlineStr">
        <is>
          <t>LH 1978</t>
        </is>
      </c>
      <c r="C6140" s="4" t="inlineStr">
        <is>
          <t>31.12.2024</t>
        </is>
      </c>
      <c r="D6140" t="inlineStr">
        <is>
          <t>13:20</t>
        </is>
      </c>
      <c r="E6140" s="4" t="inlineStr">
        <is>
          <t>29.12.2024</t>
        </is>
      </c>
      <c r="F6140" t="inlineStr">
        <is>
          <t>22:40</t>
        </is>
      </c>
      <c r="G6140" s="5" t="n">
        <v>38.66667</v>
      </c>
      <c r="H6140" t="inlineStr">
        <is>
          <t>Inbound</t>
        </is>
      </c>
      <c r="I6140" s="6" t="n">
        <v>0</v>
      </c>
      <c r="J6140" s="6" t="n">
        <v>0</v>
      </c>
      <c r="K6140" s="6" t="n">
        <v>0</v>
      </c>
      <c r="L6140" s="6">
        <f>I6140+J6140+K6140</f>
        <v/>
      </c>
      <c r="M6140" s="6" t="n">
        <v>1</v>
      </c>
      <c r="N6140" t="inlineStr">
        <is>
          <t>Ja</t>
        </is>
      </c>
      <c r="T6140" t="inlineStr">
        <is>
          <t>MUC</t>
        </is>
      </c>
      <c r="U6140">
        <f>VLOOKUP(T6140,Destinations!$A$2:$C$550,2,0)</f>
        <v/>
      </c>
      <c r="V6140" t="inlineStr">
        <is>
          <t>WCHR</t>
        </is>
      </c>
      <c r="W6140">
        <f>VLOOKUP(V6140,'WCH Kat'!$A$1:$B$150,2,0)</f>
        <v/>
      </c>
    </row>
    <row r="6141">
      <c r="A6141" t="inlineStr">
        <is>
          <t xml:space="preserve">FR </t>
        </is>
      </c>
      <c r="B6141" t="inlineStr">
        <is>
          <t>FR 1591</t>
        </is>
      </c>
      <c r="C6141" s="4" t="inlineStr">
        <is>
          <t>31.12.2024</t>
        </is>
      </c>
      <c r="D6141" t="inlineStr">
        <is>
          <t>13:30</t>
        </is>
      </c>
      <c r="E6141" s="4" t="inlineStr">
        <is>
          <t>29.12.2024</t>
        </is>
      </c>
      <c r="F6141" t="inlineStr">
        <is>
          <t>20:25</t>
        </is>
      </c>
      <c r="G6141" s="5" t="n">
        <v>41.08333</v>
      </c>
      <c r="H6141" t="inlineStr">
        <is>
          <t>Inbound</t>
        </is>
      </c>
      <c r="I6141" s="6" t="n">
        <v>0</v>
      </c>
      <c r="J6141" s="6" t="n">
        <v>0</v>
      </c>
      <c r="K6141" s="6" t="n">
        <v>0</v>
      </c>
      <c r="L6141" s="6">
        <f>I6141+J6141+K6141</f>
        <v/>
      </c>
      <c r="M6141" s="6" t="n">
        <v>1</v>
      </c>
      <c r="N6141" t="inlineStr">
        <is>
          <t>Ja</t>
        </is>
      </c>
      <c r="T6141" t="inlineStr">
        <is>
          <t>BRS</t>
        </is>
      </c>
      <c r="U6141">
        <f>VLOOKUP(T6141,Destinations!$A$2:$C$550,2,0)</f>
        <v/>
      </c>
      <c r="V6141" t="inlineStr">
        <is>
          <t>WCHR</t>
        </is>
      </c>
      <c r="W6141">
        <f>VLOOKUP(V6141,'WCH Kat'!$A$1:$B$150,2,0)</f>
        <v/>
      </c>
    </row>
    <row r="6142">
      <c r="A6142" t="inlineStr">
        <is>
          <t xml:space="preserve">PC </t>
        </is>
      </c>
      <c r="B6142" t="inlineStr">
        <is>
          <t>PC 1017</t>
        </is>
      </c>
      <c r="C6142" s="4" t="inlineStr">
        <is>
          <t>31.12.2024</t>
        </is>
      </c>
      <c r="D6142" t="inlineStr">
        <is>
          <t>13:45</t>
        </is>
      </c>
      <c r="E6142" s="4" t="inlineStr">
        <is>
          <t>29.12.2024</t>
        </is>
      </c>
      <c r="F6142" t="inlineStr">
        <is>
          <t>10:35</t>
        </is>
      </c>
      <c r="G6142" s="5" t="n">
        <v>51.16667</v>
      </c>
      <c r="H6142" t="inlineStr">
        <is>
          <t>Inbound</t>
        </is>
      </c>
      <c r="I6142" s="6" t="n">
        <v>0</v>
      </c>
      <c r="J6142" s="6" t="n">
        <v>0</v>
      </c>
      <c r="K6142" s="6" t="n">
        <v>0</v>
      </c>
      <c r="L6142" s="6">
        <f>I6142+J6142+K6142</f>
        <v/>
      </c>
      <c r="M6142" s="6" t="n">
        <v>1</v>
      </c>
      <c r="N6142" t="inlineStr">
        <is>
          <t>Ja</t>
        </is>
      </c>
      <c r="T6142" t="inlineStr">
        <is>
          <t>SAW</t>
        </is>
      </c>
      <c r="U6142">
        <f>VLOOKUP(T6142,Destinations!$A$2:$C$550,2,0)</f>
        <v/>
      </c>
      <c r="V6142" t="inlineStr">
        <is>
          <t>WCHC</t>
        </is>
      </c>
      <c r="W6142">
        <f>VLOOKUP(V6142,'WCH Kat'!$A$1:$B$150,2,0)</f>
        <v/>
      </c>
    </row>
    <row r="6143">
      <c r="A6143" t="inlineStr">
        <is>
          <t xml:space="preserve">FR </t>
        </is>
      </c>
      <c r="B6143" t="inlineStr">
        <is>
          <t>FR 1591</t>
        </is>
      </c>
      <c r="C6143" s="4" t="inlineStr">
        <is>
          <t>31.12.2024</t>
        </is>
      </c>
      <c r="D6143" t="inlineStr">
        <is>
          <t>13:50</t>
        </is>
      </c>
      <c r="E6143" s="4" t="inlineStr">
        <is>
          <t>29.12.2024</t>
        </is>
      </c>
      <c r="F6143" t="inlineStr">
        <is>
          <t>20:25</t>
        </is>
      </c>
      <c r="G6143" s="5" t="n">
        <v>41.41667</v>
      </c>
      <c r="H6143" t="inlineStr">
        <is>
          <t>Inbound</t>
        </is>
      </c>
      <c r="I6143" s="6" t="n">
        <v>0</v>
      </c>
      <c r="J6143" s="6" t="n">
        <v>0</v>
      </c>
      <c r="K6143" s="6" t="n">
        <v>0</v>
      </c>
      <c r="L6143" s="6">
        <f>I6143+J6143+K6143</f>
        <v/>
      </c>
      <c r="M6143" s="6" t="n">
        <v>1</v>
      </c>
      <c r="N6143" t="inlineStr">
        <is>
          <t>Ja</t>
        </is>
      </c>
      <c r="T6143" t="inlineStr">
        <is>
          <t>BRS</t>
        </is>
      </c>
      <c r="U6143">
        <f>VLOOKUP(T6143,Destinations!$A$2:$C$550,2,0)</f>
        <v/>
      </c>
      <c r="V6143" t="inlineStr">
        <is>
          <t>DPNA</t>
        </is>
      </c>
      <c r="W6143">
        <f>VLOOKUP(V6143,'WCH Kat'!$A$1:$B$150,2,0)</f>
        <v/>
      </c>
    </row>
    <row r="6144">
      <c r="A6144" t="inlineStr">
        <is>
          <t xml:space="preserve">LH </t>
        </is>
      </c>
      <c r="B6144" t="inlineStr">
        <is>
          <t>LH 1979</t>
        </is>
      </c>
      <c r="C6144" s="4" t="inlineStr">
        <is>
          <t>31.12.2024</t>
        </is>
      </c>
      <c r="D6144" t="inlineStr">
        <is>
          <t>13:50</t>
        </is>
      </c>
      <c r="E6144" s="4" t="inlineStr">
        <is>
          <t>30.12.2024</t>
        </is>
      </c>
      <c r="F6144" t="inlineStr">
        <is>
          <t>22:19</t>
        </is>
      </c>
      <c r="G6144" s="5" t="n">
        <v>15.51667</v>
      </c>
      <c r="H6144" t="inlineStr">
        <is>
          <t>Outbound</t>
        </is>
      </c>
      <c r="I6144" s="6" t="n">
        <v>0</v>
      </c>
      <c r="J6144" s="6" t="n">
        <v>0</v>
      </c>
      <c r="K6144" s="6" t="n">
        <v>1</v>
      </c>
      <c r="L6144" s="6">
        <f>I6144+J6144+K6144</f>
        <v/>
      </c>
      <c r="M6144" s="6" t="n">
        <v>0</v>
      </c>
      <c r="R6144" t="inlineStr">
        <is>
          <t>Ja</t>
        </is>
      </c>
      <c r="T6144" t="inlineStr">
        <is>
          <t>München</t>
        </is>
      </c>
      <c r="U6144">
        <f>VLOOKUP(T6144,Destinations!$A$2:$C$550,2,0)</f>
        <v/>
      </c>
      <c r="V6144" t="inlineStr">
        <is>
          <t>WCHS</t>
        </is>
      </c>
      <c r="W6144">
        <f>VLOOKUP(V6144,'WCH Kat'!$A$1:$B$150,2,0)</f>
        <v/>
      </c>
    </row>
    <row r="6145">
      <c r="A6145" t="inlineStr">
        <is>
          <t xml:space="preserve">FR </t>
        </is>
      </c>
      <c r="B6145" t="inlineStr">
        <is>
          <t>FR 2840</t>
        </is>
      </c>
      <c r="C6145" s="4" t="inlineStr">
        <is>
          <t>31.12.2024</t>
        </is>
      </c>
      <c r="D6145" t="inlineStr">
        <is>
          <t>13:55</t>
        </is>
      </c>
      <c r="E6145" s="4" t="inlineStr">
        <is>
          <t>29.12.2024</t>
        </is>
      </c>
      <c r="F6145" t="inlineStr">
        <is>
          <t>21:50</t>
        </is>
      </c>
      <c r="G6145" s="5" t="n">
        <v>40.08333</v>
      </c>
      <c r="H6145" t="inlineStr">
        <is>
          <t>Outbound</t>
        </is>
      </c>
      <c r="I6145" s="6" t="n">
        <v>0</v>
      </c>
      <c r="J6145" s="6" t="n">
        <v>0</v>
      </c>
      <c r="K6145" s="6" t="n">
        <v>0</v>
      </c>
      <c r="L6145" s="6">
        <f>I6145+J6145+K6145</f>
        <v/>
      </c>
      <c r="M6145" s="6" t="n">
        <v>1</v>
      </c>
      <c r="N6145" t="inlineStr">
        <is>
          <t>Ja</t>
        </is>
      </c>
      <c r="T6145" t="inlineStr">
        <is>
          <t>STN</t>
        </is>
      </c>
      <c r="U6145">
        <f>VLOOKUP(T6145,Destinations!$A$2:$C$550,2,0)</f>
        <v/>
      </c>
      <c r="V6145" t="inlineStr">
        <is>
          <t>WCHS</t>
        </is>
      </c>
      <c r="W6145">
        <f>VLOOKUP(V6145,'WCH Kat'!$A$1:$B$150,2,0)</f>
        <v/>
      </c>
    </row>
    <row r="6146">
      <c r="A6146" t="inlineStr">
        <is>
          <t xml:space="preserve">FR </t>
        </is>
      </c>
      <c r="B6146" t="inlineStr">
        <is>
          <t>FR 2840</t>
        </is>
      </c>
      <c r="C6146" s="4" t="inlineStr">
        <is>
          <t>31.12.2024</t>
        </is>
      </c>
      <c r="D6146" t="inlineStr">
        <is>
          <t>13:55</t>
        </is>
      </c>
      <c r="E6146" s="4" t="inlineStr">
        <is>
          <t>29.12.2024</t>
        </is>
      </c>
      <c r="F6146" t="inlineStr">
        <is>
          <t>21:50</t>
        </is>
      </c>
      <c r="G6146" s="5" t="n">
        <v>40.08333</v>
      </c>
      <c r="H6146" t="inlineStr">
        <is>
          <t>Outbound</t>
        </is>
      </c>
      <c r="I6146" s="6" t="n">
        <v>0</v>
      </c>
      <c r="J6146" s="6" t="n">
        <v>0</v>
      </c>
      <c r="K6146" s="6" t="n">
        <v>0</v>
      </c>
      <c r="L6146" s="6">
        <f>I6146+J6146+K6146</f>
        <v/>
      </c>
      <c r="M6146" s="6" t="n">
        <v>1</v>
      </c>
      <c r="N6146" t="inlineStr">
        <is>
          <t>Ja</t>
        </is>
      </c>
      <c r="T6146" t="inlineStr">
        <is>
          <t>STN</t>
        </is>
      </c>
      <c r="U6146">
        <f>VLOOKUP(T6146,Destinations!$A$2:$C$550,2,0)</f>
        <v/>
      </c>
      <c r="V6146" t="inlineStr">
        <is>
          <t>WCHC</t>
        </is>
      </c>
      <c r="W6146">
        <f>VLOOKUP(V6146,'WCH Kat'!$A$1:$B$150,2,0)</f>
        <v/>
      </c>
    </row>
    <row r="6147">
      <c r="A6147" t="inlineStr">
        <is>
          <t xml:space="preserve">FR </t>
        </is>
      </c>
      <c r="B6147" t="inlineStr">
        <is>
          <t>FR 2840</t>
        </is>
      </c>
      <c r="C6147" s="4" t="inlineStr">
        <is>
          <t>31.12.2024</t>
        </is>
      </c>
      <c r="D6147" t="inlineStr">
        <is>
          <t>13:55</t>
        </is>
      </c>
      <c r="E6147" s="4" t="inlineStr">
        <is>
          <t>29.12.2024</t>
        </is>
      </c>
      <c r="F6147" t="inlineStr">
        <is>
          <t>21:50</t>
        </is>
      </c>
      <c r="G6147" s="5" t="n">
        <v>40.08333</v>
      </c>
      <c r="H6147" t="inlineStr">
        <is>
          <t>Outbound</t>
        </is>
      </c>
      <c r="I6147" s="6" t="n">
        <v>0</v>
      </c>
      <c r="J6147" s="6" t="n">
        <v>0</v>
      </c>
      <c r="K6147" s="6" t="n">
        <v>0</v>
      </c>
      <c r="L6147" s="6">
        <f>I6147+J6147+K6147</f>
        <v/>
      </c>
      <c r="M6147" s="6" t="n">
        <v>1</v>
      </c>
      <c r="N6147" t="inlineStr">
        <is>
          <t>Ja</t>
        </is>
      </c>
      <c r="T6147" t="inlineStr">
        <is>
          <t>STN</t>
        </is>
      </c>
      <c r="U6147">
        <f>VLOOKUP(T6147,Destinations!$A$2:$C$550,2,0)</f>
        <v/>
      </c>
      <c r="V6147" t="inlineStr">
        <is>
          <t>WCHS</t>
        </is>
      </c>
      <c r="W6147">
        <f>VLOOKUP(V6147,'WCH Kat'!$A$1:$B$150,2,0)</f>
        <v/>
      </c>
    </row>
    <row r="6148">
      <c r="A6148" t="inlineStr">
        <is>
          <t xml:space="preserve">PC </t>
        </is>
      </c>
      <c r="B6148" t="inlineStr">
        <is>
          <t>PC 1017</t>
        </is>
      </c>
      <c r="C6148" s="4" t="inlineStr">
        <is>
          <t>31.12.2024</t>
        </is>
      </c>
      <c r="D6148" t="inlineStr">
        <is>
          <t>14:00</t>
        </is>
      </c>
      <c r="E6148" s="4" t="inlineStr">
        <is>
          <t>29.12.2024</t>
        </is>
      </c>
      <c r="F6148" t="inlineStr">
        <is>
          <t>10:35</t>
        </is>
      </c>
      <c r="G6148" s="5" t="n">
        <v>51.41667</v>
      </c>
      <c r="H6148" t="inlineStr">
        <is>
          <t>Inbound</t>
        </is>
      </c>
      <c r="I6148" s="6" t="n">
        <v>0</v>
      </c>
      <c r="J6148" s="6" t="n">
        <v>0</v>
      </c>
      <c r="K6148" s="6" t="n">
        <v>0</v>
      </c>
      <c r="L6148" s="6">
        <f>I6148+J6148+K6148</f>
        <v/>
      </c>
      <c r="M6148" s="6" t="n">
        <v>1</v>
      </c>
      <c r="N6148" t="inlineStr">
        <is>
          <t>Ja</t>
        </is>
      </c>
      <c r="T6148" t="inlineStr">
        <is>
          <t>SAW</t>
        </is>
      </c>
      <c r="U6148">
        <f>VLOOKUP(T6148,Destinations!$A$2:$C$550,2,0)</f>
        <v/>
      </c>
      <c r="V6148" t="inlineStr">
        <is>
          <t>WCHS,WCMP</t>
        </is>
      </c>
      <c r="W6148">
        <f>VLOOKUP(V6148,'WCH Kat'!$A$1:$B$150,2,0)</f>
        <v/>
      </c>
    </row>
    <row r="6149">
      <c r="A6149" t="inlineStr">
        <is>
          <t xml:space="preserve">PC </t>
        </is>
      </c>
      <c r="B6149" t="inlineStr">
        <is>
          <t>PC 1017</t>
        </is>
      </c>
      <c r="C6149" s="4" t="inlineStr">
        <is>
          <t>31.12.2024</t>
        </is>
      </c>
      <c r="D6149" t="inlineStr">
        <is>
          <t>14:00</t>
        </is>
      </c>
      <c r="E6149" s="4" t="inlineStr">
        <is>
          <t>29.12.2024</t>
        </is>
      </c>
      <c r="F6149" t="inlineStr">
        <is>
          <t>10:35</t>
        </is>
      </c>
      <c r="G6149" s="5" t="n">
        <v>51.41667</v>
      </c>
      <c r="H6149" t="inlineStr">
        <is>
          <t>Inbound</t>
        </is>
      </c>
      <c r="I6149" s="6" t="n">
        <v>0</v>
      </c>
      <c r="J6149" s="6" t="n">
        <v>0</v>
      </c>
      <c r="K6149" s="6" t="n">
        <v>0</v>
      </c>
      <c r="L6149" s="6">
        <f>I6149+J6149+K6149</f>
        <v/>
      </c>
      <c r="M6149" s="6" t="n">
        <v>1</v>
      </c>
      <c r="N6149" t="inlineStr">
        <is>
          <t>Ja</t>
        </is>
      </c>
      <c r="T6149" t="inlineStr">
        <is>
          <t>SAW</t>
        </is>
      </c>
      <c r="U6149">
        <f>VLOOKUP(T6149,Destinations!$A$2:$C$550,2,0)</f>
        <v/>
      </c>
      <c r="V6149" t="inlineStr">
        <is>
          <t>WCHR</t>
        </is>
      </c>
      <c r="W6149">
        <f>VLOOKUP(V6149,'WCH Kat'!$A$1:$B$150,2,0)</f>
        <v/>
      </c>
    </row>
    <row r="6150">
      <c r="A6150" t="inlineStr">
        <is>
          <t xml:space="preserve">PC </t>
        </is>
      </c>
      <c r="B6150" t="inlineStr">
        <is>
          <t>PC 1017</t>
        </is>
      </c>
      <c r="C6150" s="4" t="inlineStr">
        <is>
          <t>31.12.2024</t>
        </is>
      </c>
      <c r="D6150" t="inlineStr">
        <is>
          <t>14:00</t>
        </is>
      </c>
      <c r="E6150" s="4" t="inlineStr">
        <is>
          <t>29.12.2024</t>
        </is>
      </c>
      <c r="F6150" t="inlineStr">
        <is>
          <t>10:35</t>
        </is>
      </c>
      <c r="G6150" s="5" t="n">
        <v>51.41667</v>
      </c>
      <c r="H6150" t="inlineStr">
        <is>
          <t>Inbound</t>
        </is>
      </c>
      <c r="I6150" s="6" t="n">
        <v>0</v>
      </c>
      <c r="J6150" s="6" t="n">
        <v>0</v>
      </c>
      <c r="K6150" s="6" t="n">
        <v>0</v>
      </c>
      <c r="L6150" s="6">
        <f>I6150+J6150+K6150</f>
        <v/>
      </c>
      <c r="M6150" s="6" t="n">
        <v>1</v>
      </c>
      <c r="N6150" t="inlineStr">
        <is>
          <t>Ja</t>
        </is>
      </c>
      <c r="T6150" t="inlineStr">
        <is>
          <t>SAW</t>
        </is>
      </c>
      <c r="U6150">
        <f>VLOOKUP(T6150,Destinations!$A$2:$C$550,2,0)</f>
        <v/>
      </c>
      <c r="V6150" t="inlineStr">
        <is>
          <t>WCHS</t>
        </is>
      </c>
      <c r="W6150">
        <f>VLOOKUP(V6150,'WCH Kat'!$A$1:$B$150,2,0)</f>
        <v/>
      </c>
    </row>
    <row r="6151">
      <c r="A6151" t="inlineStr">
        <is>
          <t xml:space="preserve">PC </t>
        </is>
      </c>
      <c r="B6151" t="inlineStr">
        <is>
          <t>PC 1017</t>
        </is>
      </c>
      <c r="C6151" s="4" t="inlineStr">
        <is>
          <t>31.12.2024</t>
        </is>
      </c>
      <c r="D6151" t="inlineStr">
        <is>
          <t>14:00</t>
        </is>
      </c>
      <c r="E6151" s="4" t="inlineStr">
        <is>
          <t>29.12.2024</t>
        </is>
      </c>
      <c r="F6151" t="inlineStr">
        <is>
          <t>10:35</t>
        </is>
      </c>
      <c r="G6151" s="5" t="n">
        <v>51.41667</v>
      </c>
      <c r="H6151" t="inlineStr">
        <is>
          <t>Inbound</t>
        </is>
      </c>
      <c r="I6151" s="6" t="n">
        <v>0</v>
      </c>
      <c r="J6151" s="6" t="n">
        <v>0</v>
      </c>
      <c r="K6151" s="6" t="n">
        <v>0</v>
      </c>
      <c r="L6151" s="6">
        <f>I6151+J6151+K6151</f>
        <v/>
      </c>
      <c r="M6151" s="6" t="n">
        <v>1</v>
      </c>
      <c r="N6151" t="inlineStr">
        <is>
          <t>Ja</t>
        </is>
      </c>
      <c r="T6151" t="inlineStr">
        <is>
          <t>SAW</t>
        </is>
      </c>
      <c r="U6151">
        <f>VLOOKUP(T6151,Destinations!$A$2:$C$550,2,0)</f>
        <v/>
      </c>
      <c r="V6151" t="inlineStr">
        <is>
          <t>WCMP,WCHC</t>
        </is>
      </c>
      <c r="W6151">
        <f>VLOOKUP(V6151,'WCH Kat'!$A$1:$B$150,2,0)</f>
        <v/>
      </c>
    </row>
    <row r="6152">
      <c r="A6152" t="inlineStr">
        <is>
          <t xml:space="preserve">PC </t>
        </is>
      </c>
      <c r="B6152" t="inlineStr">
        <is>
          <t>PC 1017</t>
        </is>
      </c>
      <c r="C6152" s="4" t="inlineStr">
        <is>
          <t>31.12.2024</t>
        </is>
      </c>
      <c r="D6152" t="inlineStr">
        <is>
          <t>14:00</t>
        </is>
      </c>
      <c r="E6152" s="4" t="inlineStr">
        <is>
          <t>31.12.2024</t>
        </is>
      </c>
      <c r="F6152" t="inlineStr">
        <is>
          <t>10:51</t>
        </is>
      </c>
      <c r="G6152" s="5" t="n">
        <v>3.15</v>
      </c>
      <c r="H6152" t="inlineStr">
        <is>
          <t>Inbound</t>
        </is>
      </c>
      <c r="I6152" s="6" t="n">
        <v>0</v>
      </c>
      <c r="J6152" s="6" t="n">
        <v>0</v>
      </c>
      <c r="K6152" s="6" t="n">
        <v>1</v>
      </c>
      <c r="L6152" s="6">
        <f>I6152+J6152+K6152</f>
        <v/>
      </c>
      <c r="M6152" s="6" t="n">
        <v>0</v>
      </c>
      <c r="P6152" t="inlineStr">
        <is>
          <t>Ja</t>
        </is>
      </c>
      <c r="T6152" t="inlineStr">
        <is>
          <t>SAW</t>
        </is>
      </c>
      <c r="U6152">
        <f>VLOOKUP(T6152,Destinations!$A$2:$C$550,2,0)</f>
        <v/>
      </c>
      <c r="V6152" t="inlineStr">
        <is>
          <t>WCHS</t>
        </is>
      </c>
      <c r="W6152">
        <f>VLOOKUP(V6152,'WCH Kat'!$A$1:$B$150,2,0)</f>
        <v/>
      </c>
    </row>
    <row r="6153">
      <c r="A6153" t="inlineStr">
        <is>
          <t xml:space="preserve">PC </t>
        </is>
      </c>
      <c r="B6153" t="inlineStr">
        <is>
          <t>PC 1017</t>
        </is>
      </c>
      <c r="C6153" s="4" t="inlineStr">
        <is>
          <t>31.12.2024</t>
        </is>
      </c>
      <c r="D6153" t="inlineStr">
        <is>
          <t>14:00</t>
        </is>
      </c>
      <c r="E6153" s="4" t="inlineStr">
        <is>
          <t>31.12.2024</t>
        </is>
      </c>
      <c r="F6153" t="inlineStr">
        <is>
          <t>10:51</t>
        </is>
      </c>
      <c r="G6153" s="5" t="n">
        <v>3.15</v>
      </c>
      <c r="H6153" t="inlineStr">
        <is>
          <t>Inbound</t>
        </is>
      </c>
      <c r="I6153" s="6" t="n">
        <v>0</v>
      </c>
      <c r="J6153" s="6" t="n">
        <v>0</v>
      </c>
      <c r="K6153" s="6" t="n">
        <v>1</v>
      </c>
      <c r="L6153" s="6">
        <f>I6153+J6153+K6153</f>
        <v/>
      </c>
      <c r="M6153" s="6" t="n">
        <v>0</v>
      </c>
      <c r="P6153" t="inlineStr">
        <is>
          <t>Ja</t>
        </is>
      </c>
      <c r="T6153" t="inlineStr">
        <is>
          <t>SAW</t>
        </is>
      </c>
      <c r="U6153">
        <f>VLOOKUP(T6153,Destinations!$A$2:$C$550,2,0)</f>
        <v/>
      </c>
      <c r="V6153" t="inlineStr">
        <is>
          <t>WCHC</t>
        </is>
      </c>
      <c r="W6153">
        <f>VLOOKUP(V6153,'WCH Kat'!$A$1:$B$150,2,0)</f>
        <v/>
      </c>
    </row>
    <row r="6154">
      <c r="A6154" t="inlineStr">
        <is>
          <t xml:space="preserve">FR </t>
        </is>
      </c>
      <c r="B6154" t="inlineStr">
        <is>
          <t>FR 1590</t>
        </is>
      </c>
      <c r="C6154" s="4" t="inlineStr">
        <is>
          <t>31.12.2024</t>
        </is>
      </c>
      <c r="D6154" t="inlineStr">
        <is>
          <t>14:15</t>
        </is>
      </c>
      <c r="E6154" s="4" t="inlineStr">
        <is>
          <t>29.12.2024</t>
        </is>
      </c>
      <c r="F6154" t="inlineStr">
        <is>
          <t>22:10</t>
        </is>
      </c>
      <c r="G6154" s="5" t="n">
        <v>40.08333</v>
      </c>
      <c r="H6154" t="inlineStr">
        <is>
          <t>Outbound</t>
        </is>
      </c>
      <c r="I6154" s="6" t="n">
        <v>0</v>
      </c>
      <c r="J6154" s="6" t="n">
        <v>0</v>
      </c>
      <c r="K6154" s="6" t="n">
        <v>0</v>
      </c>
      <c r="L6154" s="6">
        <f>I6154+J6154+K6154</f>
        <v/>
      </c>
      <c r="M6154" s="6" t="n">
        <v>1</v>
      </c>
      <c r="N6154" t="inlineStr">
        <is>
          <t>Ja</t>
        </is>
      </c>
      <c r="T6154" t="inlineStr">
        <is>
          <t>BRS</t>
        </is>
      </c>
      <c r="U6154">
        <f>VLOOKUP(T6154,Destinations!$A$2:$C$550,2,0)</f>
        <v/>
      </c>
      <c r="V6154" t="inlineStr">
        <is>
          <t>WCHS</t>
        </is>
      </c>
      <c r="W6154">
        <f>VLOOKUP(V6154,'WCH Kat'!$A$1:$B$150,2,0)</f>
        <v/>
      </c>
    </row>
    <row r="6155">
      <c r="A6155" t="inlineStr">
        <is>
          <t xml:space="preserve">VF </t>
        </is>
      </c>
      <c r="B6155" t="inlineStr">
        <is>
          <t>VF  517</t>
        </is>
      </c>
      <c r="C6155" s="4" t="inlineStr">
        <is>
          <t>31.12.2024</t>
        </is>
      </c>
      <c r="D6155" t="inlineStr">
        <is>
          <t>14:40</t>
        </is>
      </c>
      <c r="E6155" s="4" t="inlineStr">
        <is>
          <t>29.12.2024</t>
        </is>
      </c>
      <c r="F6155" t="inlineStr">
        <is>
          <t>23:20</t>
        </is>
      </c>
      <c r="G6155" s="5" t="n">
        <v>39.33333</v>
      </c>
      <c r="H6155" t="inlineStr">
        <is>
          <t>Inbound</t>
        </is>
      </c>
      <c r="I6155" s="6" t="n">
        <v>0</v>
      </c>
      <c r="J6155" s="6" t="n">
        <v>0</v>
      </c>
      <c r="K6155" s="6" t="n">
        <v>0</v>
      </c>
      <c r="L6155" s="6">
        <f>I6155+J6155+K6155</f>
        <v/>
      </c>
      <c r="M6155" s="6" t="n">
        <v>1</v>
      </c>
      <c r="N6155" t="inlineStr">
        <is>
          <t>Ja</t>
        </is>
      </c>
      <c r="T6155" t="inlineStr">
        <is>
          <t>ESB</t>
        </is>
      </c>
      <c r="U6155">
        <f>VLOOKUP(T6155,Destinations!$A$2:$C$550,2,0)</f>
        <v/>
      </c>
      <c r="V6155" t="inlineStr">
        <is>
          <t>WCHR</t>
        </is>
      </c>
      <c r="W6155">
        <f>VLOOKUP(V6155,'WCH Kat'!$A$1:$B$150,2,0)</f>
        <v/>
      </c>
    </row>
    <row r="6156">
      <c r="A6156" t="inlineStr">
        <is>
          <t xml:space="preserve">FR </t>
        </is>
      </c>
      <c r="B6156" t="inlineStr">
        <is>
          <t>FR 7207</t>
        </is>
      </c>
      <c r="C6156" s="4" t="inlineStr">
        <is>
          <t>31.12.2024</t>
        </is>
      </c>
      <c r="D6156" t="inlineStr">
        <is>
          <t>14:45</t>
        </is>
      </c>
      <c r="E6156" s="4" t="inlineStr">
        <is>
          <t>29.12.2024</t>
        </is>
      </c>
      <c r="F6156" t="inlineStr">
        <is>
          <t>20:30</t>
        </is>
      </c>
      <c r="G6156" s="5" t="n">
        <v>42.25</v>
      </c>
      <c r="H6156" t="inlineStr">
        <is>
          <t>Inbound</t>
        </is>
      </c>
      <c r="I6156" s="6" t="n">
        <v>0</v>
      </c>
      <c r="J6156" s="6" t="n">
        <v>0</v>
      </c>
      <c r="K6156" s="6" t="n">
        <v>0</v>
      </c>
      <c r="L6156" s="6">
        <f>I6156+J6156+K6156</f>
        <v/>
      </c>
      <c r="M6156" s="6" t="n">
        <v>1</v>
      </c>
      <c r="N6156" t="inlineStr">
        <is>
          <t>Ja</t>
        </is>
      </c>
      <c r="T6156" t="inlineStr">
        <is>
          <t>PMI</t>
        </is>
      </c>
      <c r="U6156">
        <f>VLOOKUP(T6156,Destinations!$A$2:$C$550,2,0)</f>
        <v/>
      </c>
      <c r="V6156" t="inlineStr">
        <is>
          <t>WCHR</t>
        </is>
      </c>
      <c r="W6156">
        <f>VLOOKUP(V6156,'WCH Kat'!$A$1:$B$150,2,0)</f>
        <v/>
      </c>
    </row>
    <row r="6157">
      <c r="A6157" t="inlineStr">
        <is>
          <t xml:space="preserve">VF </t>
        </is>
      </c>
      <c r="B6157" t="inlineStr">
        <is>
          <t>VF  517</t>
        </is>
      </c>
      <c r="C6157" s="4" t="inlineStr">
        <is>
          <t>31.12.2024</t>
        </is>
      </c>
      <c r="D6157" t="inlineStr">
        <is>
          <t>15:10</t>
        </is>
      </c>
      <c r="E6157" s="4" t="inlineStr">
        <is>
          <t>29.12.2024</t>
        </is>
      </c>
      <c r="F6157" t="inlineStr">
        <is>
          <t>23:20</t>
        </is>
      </c>
      <c r="G6157" s="5" t="n">
        <v>39.83333</v>
      </c>
      <c r="H6157" t="inlineStr">
        <is>
          <t>Inbound</t>
        </is>
      </c>
      <c r="I6157" s="6" t="n">
        <v>0</v>
      </c>
      <c r="J6157" s="6" t="n">
        <v>0</v>
      </c>
      <c r="K6157" s="6" t="n">
        <v>0</v>
      </c>
      <c r="L6157" s="6">
        <f>I6157+J6157+K6157</f>
        <v/>
      </c>
      <c r="M6157" s="6" t="n">
        <v>1</v>
      </c>
      <c r="N6157" t="inlineStr">
        <is>
          <t>Ja</t>
        </is>
      </c>
      <c r="T6157" t="inlineStr">
        <is>
          <t>ESB</t>
        </is>
      </c>
      <c r="U6157">
        <f>VLOOKUP(T6157,Destinations!$A$2:$C$550,2,0)</f>
        <v/>
      </c>
      <c r="V6157" t="inlineStr">
        <is>
          <t>WCHC</t>
        </is>
      </c>
      <c r="W6157">
        <f>VLOOKUP(V6157,'WCH Kat'!$A$1:$B$150,2,0)</f>
        <v/>
      </c>
    </row>
    <row r="6158">
      <c r="A6158" t="inlineStr">
        <is>
          <t xml:space="preserve">VF </t>
        </is>
      </c>
      <c r="B6158" t="inlineStr">
        <is>
          <t>VF  517</t>
        </is>
      </c>
      <c r="C6158" s="4" t="inlineStr">
        <is>
          <t>31.12.2024</t>
        </is>
      </c>
      <c r="D6158" t="inlineStr">
        <is>
          <t>15:10</t>
        </is>
      </c>
      <c r="E6158" s="4" t="inlineStr">
        <is>
          <t>31.12.2024</t>
        </is>
      </c>
      <c r="F6158" t="inlineStr">
        <is>
          <t>11:44</t>
        </is>
      </c>
      <c r="G6158" s="5" t="n">
        <v>3.43333</v>
      </c>
      <c r="H6158" t="inlineStr">
        <is>
          <t>Inbound</t>
        </is>
      </c>
      <c r="I6158" s="6" t="n">
        <v>0</v>
      </c>
      <c r="J6158" s="6" t="n">
        <v>0</v>
      </c>
      <c r="K6158" s="6" t="n">
        <v>1</v>
      </c>
      <c r="L6158" s="6">
        <f>I6158+J6158+K6158</f>
        <v/>
      </c>
      <c r="M6158" s="6" t="n">
        <v>0</v>
      </c>
      <c r="P6158" t="inlineStr">
        <is>
          <t>Ja</t>
        </is>
      </c>
      <c r="T6158" t="inlineStr">
        <is>
          <t>ESB</t>
        </is>
      </c>
      <c r="U6158">
        <f>VLOOKUP(T6158,Destinations!$A$2:$C$550,2,0)</f>
        <v/>
      </c>
      <c r="V6158" t="inlineStr">
        <is>
          <t>WCHS</t>
        </is>
      </c>
      <c r="W6158">
        <f>VLOOKUP(V6158,'WCH Kat'!$A$1:$B$150,2,0)</f>
        <v/>
      </c>
    </row>
    <row r="6159">
      <c r="A6159" t="inlineStr">
        <is>
          <t xml:space="preserve">PC </t>
        </is>
      </c>
      <c r="B6159" t="inlineStr">
        <is>
          <t>PC 1018</t>
        </is>
      </c>
      <c r="C6159" s="4" t="inlineStr">
        <is>
          <t>31.12.2024</t>
        </is>
      </c>
      <c r="D6159" t="inlineStr">
        <is>
          <t>15:15</t>
        </is>
      </c>
      <c r="E6159" s="4" t="inlineStr">
        <is>
          <t>29.12.2024</t>
        </is>
      </c>
      <c r="F6159" t="inlineStr">
        <is>
          <t>13:25</t>
        </is>
      </c>
      <c r="G6159" s="5" t="n">
        <v>49.83333</v>
      </c>
      <c r="H6159" t="inlineStr">
        <is>
          <t>Outbound</t>
        </is>
      </c>
      <c r="I6159" s="6" t="n">
        <v>0</v>
      </c>
      <c r="J6159" s="6" t="n">
        <v>0</v>
      </c>
      <c r="K6159" s="6" t="n">
        <v>0</v>
      </c>
      <c r="L6159" s="6">
        <f>I6159+J6159+K6159</f>
        <v/>
      </c>
      <c r="M6159" s="6" t="n">
        <v>1</v>
      </c>
      <c r="N6159" t="inlineStr">
        <is>
          <t>Ja</t>
        </is>
      </c>
      <c r="T6159" t="inlineStr">
        <is>
          <t>SAW</t>
        </is>
      </c>
      <c r="U6159">
        <f>VLOOKUP(T6159,Destinations!$A$2:$C$550,2,0)</f>
        <v/>
      </c>
      <c r="V6159" t="inlineStr">
        <is>
          <t>WCHS</t>
        </is>
      </c>
      <c r="W6159">
        <f>VLOOKUP(V6159,'WCH Kat'!$A$1:$B$150,2,0)</f>
        <v/>
      </c>
    </row>
    <row r="6160">
      <c r="A6160" t="inlineStr">
        <is>
          <t xml:space="preserve">PC </t>
        </is>
      </c>
      <c r="B6160" t="inlineStr">
        <is>
          <t>PC 1018</t>
        </is>
      </c>
      <c r="C6160" s="4" t="inlineStr">
        <is>
          <t>31.12.2024</t>
        </is>
      </c>
      <c r="D6160" t="inlineStr">
        <is>
          <t>15:15</t>
        </is>
      </c>
      <c r="E6160" s="4" t="inlineStr">
        <is>
          <t>29.12.2024</t>
        </is>
      </c>
      <c r="F6160" t="inlineStr">
        <is>
          <t>13:25</t>
        </is>
      </c>
      <c r="G6160" s="5" t="n">
        <v>49.83333</v>
      </c>
      <c r="H6160" t="inlineStr">
        <is>
          <t>Outbound</t>
        </is>
      </c>
      <c r="I6160" s="6" t="n">
        <v>0</v>
      </c>
      <c r="J6160" s="6" t="n">
        <v>0</v>
      </c>
      <c r="K6160" s="6" t="n">
        <v>0</v>
      </c>
      <c r="L6160" s="6">
        <f>I6160+J6160+K6160</f>
        <v/>
      </c>
      <c r="M6160" s="6" t="n">
        <v>1</v>
      </c>
      <c r="N6160" t="inlineStr">
        <is>
          <t>Ja</t>
        </is>
      </c>
      <c r="T6160" t="inlineStr">
        <is>
          <t>SAW</t>
        </is>
      </c>
      <c r="U6160">
        <f>VLOOKUP(T6160,Destinations!$A$2:$C$550,2,0)</f>
        <v/>
      </c>
      <c r="V6160" t="inlineStr">
        <is>
          <t>WCHS</t>
        </is>
      </c>
      <c r="W6160">
        <f>VLOOKUP(V6160,'WCH Kat'!$A$1:$B$150,2,0)</f>
        <v/>
      </c>
    </row>
    <row r="6161">
      <c r="A6161" t="inlineStr">
        <is>
          <t xml:space="preserve">FR </t>
        </is>
      </c>
      <c r="B6161" t="inlineStr">
        <is>
          <t>FR 7208</t>
        </is>
      </c>
      <c r="C6161" s="4" t="inlineStr">
        <is>
          <t>31.12.2024</t>
        </is>
      </c>
      <c r="D6161" t="inlineStr">
        <is>
          <t>15:25</t>
        </is>
      </c>
      <c r="E6161" s="4" t="inlineStr">
        <is>
          <t>29.12.2024</t>
        </is>
      </c>
      <c r="F6161" t="inlineStr">
        <is>
          <t>23:20</t>
        </is>
      </c>
      <c r="G6161" s="5" t="n">
        <v>40.08333</v>
      </c>
      <c r="H6161" t="inlineStr">
        <is>
          <t>Outbound</t>
        </is>
      </c>
      <c r="I6161" s="6" t="n">
        <v>0</v>
      </c>
      <c r="J6161" s="6" t="n">
        <v>0</v>
      </c>
      <c r="K6161" s="6" t="n">
        <v>0</v>
      </c>
      <c r="L6161" s="6">
        <f>I6161+J6161+K6161</f>
        <v/>
      </c>
      <c r="M6161" s="6" t="n">
        <v>1</v>
      </c>
      <c r="N6161" t="inlineStr">
        <is>
          <t>Ja</t>
        </is>
      </c>
      <c r="T6161" t="inlineStr">
        <is>
          <t>PMI</t>
        </is>
      </c>
      <c r="U6161">
        <f>VLOOKUP(T6161,Destinations!$A$2:$C$550,2,0)</f>
        <v/>
      </c>
      <c r="V6161" t="inlineStr">
        <is>
          <t>WCHS,WCLB</t>
        </is>
      </c>
      <c r="W6161">
        <f>VLOOKUP(V6161,'WCH Kat'!$A$1:$B$150,2,0)</f>
        <v/>
      </c>
    </row>
    <row r="6162">
      <c r="A6162" t="inlineStr">
        <is>
          <t xml:space="preserve">FR </t>
        </is>
      </c>
      <c r="B6162" t="inlineStr">
        <is>
          <t>FR 5206</t>
        </is>
      </c>
      <c r="C6162" s="4" t="inlineStr">
        <is>
          <t>31.12.2024</t>
        </is>
      </c>
      <c r="D6162" t="inlineStr">
        <is>
          <t>15:30</t>
        </is>
      </c>
      <c r="E6162" s="4" t="inlineStr">
        <is>
          <t>29.12.2024</t>
        </is>
      </c>
      <c r="F6162" t="inlineStr">
        <is>
          <t>20:45</t>
        </is>
      </c>
      <c r="G6162" s="5" t="n">
        <v>42.75</v>
      </c>
      <c r="H6162" t="inlineStr">
        <is>
          <t>Inbound</t>
        </is>
      </c>
      <c r="I6162" s="6" t="n">
        <v>0</v>
      </c>
      <c r="J6162" s="6" t="n">
        <v>0</v>
      </c>
      <c r="K6162" s="6" t="n">
        <v>0</v>
      </c>
      <c r="L6162" s="6">
        <f>I6162+J6162+K6162</f>
        <v/>
      </c>
      <c r="M6162" s="6" t="n">
        <v>1</v>
      </c>
      <c r="N6162" t="inlineStr">
        <is>
          <t>Ja</t>
        </is>
      </c>
      <c r="T6162" t="inlineStr">
        <is>
          <t>MLA</t>
        </is>
      </c>
      <c r="U6162">
        <f>VLOOKUP(T6162,Destinations!$A$2:$C$550,2,0)</f>
        <v/>
      </c>
      <c r="V6162" t="inlineStr">
        <is>
          <t>WCHC,WCMP</t>
        </is>
      </c>
      <c r="W6162">
        <f>VLOOKUP(V6162,'WCH Kat'!$A$1:$B$150,2,0)</f>
        <v/>
      </c>
    </row>
    <row r="6163">
      <c r="A6163" t="inlineStr">
        <is>
          <t xml:space="preserve">EW </t>
        </is>
      </c>
      <c r="B6163" t="inlineStr">
        <is>
          <t>EW  817</t>
        </is>
      </c>
      <c r="C6163" s="4" t="inlineStr">
        <is>
          <t>31.12.2024</t>
        </is>
      </c>
      <c r="D6163" t="inlineStr">
        <is>
          <t>16:00</t>
        </is>
      </c>
      <c r="E6163" s="4" t="inlineStr">
        <is>
          <t>30.12.2024</t>
        </is>
      </c>
      <c r="F6163" t="inlineStr">
        <is>
          <t>00:35</t>
        </is>
      </c>
      <c r="G6163" s="5" t="n">
        <v>39.41667</v>
      </c>
      <c r="H6163" t="inlineStr">
        <is>
          <t>Inbound</t>
        </is>
      </c>
      <c r="I6163" s="6" t="n">
        <v>0</v>
      </c>
      <c r="J6163" s="6" t="n">
        <v>0</v>
      </c>
      <c r="K6163" s="6" t="n">
        <v>0</v>
      </c>
      <c r="L6163" s="6">
        <f>I6163+J6163+K6163</f>
        <v/>
      </c>
      <c r="M6163" s="6" t="n">
        <v>1</v>
      </c>
      <c r="N6163" t="inlineStr">
        <is>
          <t>Ja</t>
        </is>
      </c>
      <c r="T6163" t="inlineStr">
        <is>
          <t>CTA</t>
        </is>
      </c>
      <c r="U6163">
        <f>VLOOKUP(T6163,Destinations!$A$2:$C$550,2,0)</f>
        <v/>
      </c>
      <c r="V6163" t="inlineStr">
        <is>
          <t>WCHS</t>
        </is>
      </c>
      <c r="W6163">
        <f>VLOOKUP(V6163,'WCH Kat'!$A$1:$B$150,2,0)</f>
        <v/>
      </c>
    </row>
    <row r="6164">
      <c r="A6164" t="inlineStr">
        <is>
          <t xml:space="preserve">EW </t>
        </is>
      </c>
      <c r="B6164" t="inlineStr">
        <is>
          <t>EW 1157</t>
        </is>
      </c>
      <c r="C6164" s="4" t="inlineStr">
        <is>
          <t>31.12.2024</t>
        </is>
      </c>
      <c r="D6164" t="inlineStr">
        <is>
          <t>16:00</t>
        </is>
      </c>
      <c r="E6164" s="4" t="inlineStr">
        <is>
          <t>31.12.2024</t>
        </is>
      </c>
      <c r="F6164" t="inlineStr">
        <is>
          <t>06:30</t>
        </is>
      </c>
      <c r="G6164" s="5" t="n">
        <v>9.5</v>
      </c>
      <c r="H6164" t="inlineStr">
        <is>
          <t>Inbound</t>
        </is>
      </c>
      <c r="I6164" s="6" t="n">
        <v>0</v>
      </c>
      <c r="J6164" s="6" t="n">
        <v>0</v>
      </c>
      <c r="K6164" s="6" t="n">
        <v>1</v>
      </c>
      <c r="L6164" s="6">
        <f>I6164+J6164+K6164</f>
        <v/>
      </c>
      <c r="M6164" s="6" t="n">
        <v>0</v>
      </c>
      <c r="P6164" t="inlineStr">
        <is>
          <t>Ja</t>
        </is>
      </c>
      <c r="T6164" t="inlineStr">
        <is>
          <t>JED</t>
        </is>
      </c>
      <c r="U6164">
        <f>VLOOKUP(T6164,Destinations!$A$2:$C$550,2,0)</f>
        <v/>
      </c>
      <c r="V6164" t="inlineStr">
        <is>
          <t>WCHR</t>
        </is>
      </c>
      <c r="W6164">
        <f>VLOOKUP(V6164,'WCH Kat'!$A$1:$B$150,2,0)</f>
        <v/>
      </c>
    </row>
    <row r="6165">
      <c r="A6165" t="inlineStr">
        <is>
          <t xml:space="preserve">VF </t>
        </is>
      </c>
      <c r="B6165" t="inlineStr">
        <is>
          <t>VF  518</t>
        </is>
      </c>
      <c r="C6165" s="4" t="inlineStr">
        <is>
          <t>31.12.2024</t>
        </is>
      </c>
      <c r="D6165" t="inlineStr">
        <is>
          <t>16:00</t>
        </is>
      </c>
      <c r="E6165" s="4" t="inlineStr">
        <is>
          <t>30.12.2024</t>
        </is>
      </c>
      <c r="F6165" t="inlineStr">
        <is>
          <t>04:05</t>
        </is>
      </c>
      <c r="G6165" s="5" t="n">
        <v>35.91667</v>
      </c>
      <c r="H6165" t="inlineStr">
        <is>
          <t>Outbound</t>
        </is>
      </c>
      <c r="I6165" s="6" t="n">
        <v>0</v>
      </c>
      <c r="J6165" s="6" t="n">
        <v>0</v>
      </c>
      <c r="K6165" s="6" t="n">
        <v>1</v>
      </c>
      <c r="L6165" s="6">
        <f>I6165+J6165+K6165</f>
        <v/>
      </c>
      <c r="M6165" s="6" t="n">
        <v>0</v>
      </c>
      <c r="N6165" t="inlineStr">
        <is>
          <t>Ja</t>
        </is>
      </c>
      <c r="T6165" t="inlineStr">
        <is>
          <t>ESB</t>
        </is>
      </c>
      <c r="U6165">
        <f>VLOOKUP(T6165,Destinations!$A$2:$C$550,2,0)</f>
        <v/>
      </c>
      <c r="V6165" t="inlineStr">
        <is>
          <t>WCHS</t>
        </is>
      </c>
      <c r="W6165">
        <f>VLOOKUP(V6165,'WCH Kat'!$A$1:$B$150,2,0)</f>
        <v/>
      </c>
    </row>
    <row r="6166">
      <c r="A6166" t="inlineStr">
        <is>
          <t xml:space="preserve">VF </t>
        </is>
      </c>
      <c r="B6166" t="inlineStr">
        <is>
          <t>VF  518</t>
        </is>
      </c>
      <c r="C6166" s="4" t="inlineStr">
        <is>
          <t>31.12.2024</t>
        </is>
      </c>
      <c r="D6166" t="inlineStr">
        <is>
          <t>16:00</t>
        </is>
      </c>
      <c r="E6166" s="4" t="inlineStr">
        <is>
          <t>31.12.2024</t>
        </is>
      </c>
      <c r="F6166" t="inlineStr">
        <is>
          <t>14:14</t>
        </is>
      </c>
      <c r="G6166" s="5" t="n">
        <v>1.76667</v>
      </c>
      <c r="H6166" t="inlineStr">
        <is>
          <t>Outbound</t>
        </is>
      </c>
      <c r="I6166" s="6" t="n">
        <v>0</v>
      </c>
      <c r="J6166" s="6" t="n">
        <v>1</v>
      </c>
      <c r="K6166" s="6" t="n">
        <v>0</v>
      </c>
      <c r="L6166" s="6">
        <f>I6166+J6166+K6166</f>
        <v/>
      </c>
      <c r="M6166" s="6" t="n">
        <v>0</v>
      </c>
      <c r="Q6166" t="inlineStr">
        <is>
          <t>Ja</t>
        </is>
      </c>
      <c r="T6166" t="inlineStr">
        <is>
          <t>ESB</t>
        </is>
      </c>
      <c r="U6166">
        <f>VLOOKUP(T6166,Destinations!$A$2:$C$550,2,0)</f>
        <v/>
      </c>
      <c r="V6166" t="inlineStr">
        <is>
          <t>WCHS</t>
        </is>
      </c>
      <c r="W6166">
        <f>VLOOKUP(V6166,'WCH Kat'!$A$1:$B$150,2,0)</f>
        <v/>
      </c>
    </row>
    <row r="6167">
      <c r="A6167" t="inlineStr">
        <is>
          <t xml:space="preserve">FR </t>
        </is>
      </c>
      <c r="B6167" t="inlineStr">
        <is>
          <t>FR 5602</t>
        </is>
      </c>
      <c r="C6167" s="4" t="inlineStr">
        <is>
          <t>31.12.2024</t>
        </is>
      </c>
      <c r="D6167" t="inlineStr">
        <is>
          <t>16:10</t>
        </is>
      </c>
      <c r="E6167" s="4" t="inlineStr">
        <is>
          <t>30.12.2024</t>
        </is>
      </c>
      <c r="F6167" t="inlineStr">
        <is>
          <t>00:05</t>
        </is>
      </c>
      <c r="G6167" s="5" t="n">
        <v>40.08333</v>
      </c>
      <c r="H6167" t="inlineStr">
        <is>
          <t>Outbound</t>
        </is>
      </c>
      <c r="I6167" s="6" t="n">
        <v>0</v>
      </c>
      <c r="J6167" s="6" t="n">
        <v>0</v>
      </c>
      <c r="K6167" s="6" t="n">
        <v>0</v>
      </c>
      <c r="L6167" s="6">
        <f>I6167+J6167+K6167</f>
        <v/>
      </c>
      <c r="M6167" s="6" t="n">
        <v>1</v>
      </c>
      <c r="N6167" t="inlineStr">
        <is>
          <t>Ja</t>
        </is>
      </c>
      <c r="T6167" t="inlineStr">
        <is>
          <t>KUN</t>
        </is>
      </c>
      <c r="U6167">
        <f>VLOOKUP(T6167,Destinations!$A$2:$C$550,2,0)</f>
        <v/>
      </c>
      <c r="V6167" t="inlineStr">
        <is>
          <t>WCHC</t>
        </is>
      </c>
      <c r="W6167">
        <f>VLOOKUP(V6167,'WCH Kat'!$A$1:$B$150,2,0)</f>
        <v/>
      </c>
    </row>
    <row r="6168">
      <c r="A6168" t="inlineStr">
        <is>
          <t xml:space="preserve">EW </t>
        </is>
      </c>
      <c r="B6168" t="inlineStr">
        <is>
          <t>EW  653</t>
        </is>
      </c>
      <c r="C6168" s="4" t="inlineStr">
        <is>
          <t>31.12.2024</t>
        </is>
      </c>
      <c r="D6168" t="inlineStr">
        <is>
          <t>16:15</t>
        </is>
      </c>
      <c r="E6168" s="4" t="inlineStr">
        <is>
          <t>30.12.2024</t>
        </is>
      </c>
      <c r="F6168" t="inlineStr">
        <is>
          <t>00:55</t>
        </is>
      </c>
      <c r="G6168" s="5" t="n">
        <v>39.33333</v>
      </c>
      <c r="H6168" t="inlineStr">
        <is>
          <t>Inbound</t>
        </is>
      </c>
      <c r="I6168" s="6" t="n">
        <v>0</v>
      </c>
      <c r="J6168" s="6" t="n">
        <v>0</v>
      </c>
      <c r="K6168" s="6" t="n">
        <v>0</v>
      </c>
      <c r="L6168" s="6">
        <f>I6168+J6168+K6168</f>
        <v/>
      </c>
      <c r="M6168" s="6" t="n">
        <v>1</v>
      </c>
      <c r="N6168" t="inlineStr">
        <is>
          <t>Ja</t>
        </is>
      </c>
      <c r="T6168" t="inlineStr">
        <is>
          <t>SKG</t>
        </is>
      </c>
      <c r="U6168">
        <f>VLOOKUP(T6168,Destinations!$A$2:$C$550,2,0)</f>
        <v/>
      </c>
      <c r="V6168" t="inlineStr">
        <is>
          <t>WCHR</t>
        </is>
      </c>
      <c r="W6168">
        <f>VLOOKUP(V6168,'WCH Kat'!$A$1:$B$150,2,0)</f>
        <v/>
      </c>
    </row>
    <row r="6169">
      <c r="A6169" t="inlineStr">
        <is>
          <t xml:space="preserve">FR </t>
        </is>
      </c>
      <c r="B6169" t="inlineStr">
        <is>
          <t>FR 1356</t>
        </is>
      </c>
      <c r="C6169" s="4" t="inlineStr">
        <is>
          <t>31.12.2024</t>
        </is>
      </c>
      <c r="D6169" t="inlineStr">
        <is>
          <t>16:40</t>
        </is>
      </c>
      <c r="E6169" s="4" t="inlineStr">
        <is>
          <t>29.12.2024</t>
        </is>
      </c>
      <c r="F6169" t="inlineStr">
        <is>
          <t>22:00</t>
        </is>
      </c>
      <c r="G6169" s="5" t="n">
        <v>42.66667</v>
      </c>
      <c r="H6169" t="inlineStr">
        <is>
          <t>Inbound</t>
        </is>
      </c>
      <c r="I6169" s="6" t="n">
        <v>0</v>
      </c>
      <c r="J6169" s="6" t="n">
        <v>0</v>
      </c>
      <c r="K6169" s="6" t="n">
        <v>0</v>
      </c>
      <c r="L6169" s="6">
        <f>I6169+J6169+K6169</f>
        <v/>
      </c>
      <c r="M6169" s="6" t="n">
        <v>1</v>
      </c>
      <c r="N6169" t="inlineStr">
        <is>
          <t>Ja</t>
        </is>
      </c>
      <c r="T6169" t="inlineStr">
        <is>
          <t>ALC</t>
        </is>
      </c>
      <c r="U6169">
        <f>VLOOKUP(T6169,Destinations!$A$2:$C$550,2,0)</f>
        <v/>
      </c>
      <c r="V6169" t="inlineStr">
        <is>
          <t>WCHS</t>
        </is>
      </c>
      <c r="W6169">
        <f>VLOOKUP(V6169,'WCH Kat'!$A$1:$B$150,2,0)</f>
        <v/>
      </c>
    </row>
    <row r="6170">
      <c r="A6170" t="inlineStr">
        <is>
          <t xml:space="preserve">EW </t>
        </is>
      </c>
      <c r="B6170" t="inlineStr">
        <is>
          <t>EW  653</t>
        </is>
      </c>
      <c r="C6170" s="4" t="inlineStr">
        <is>
          <t>31.12.2024</t>
        </is>
      </c>
      <c r="D6170" t="inlineStr">
        <is>
          <t>16:40</t>
        </is>
      </c>
      <c r="E6170" s="4" t="inlineStr">
        <is>
          <t>30.12.2024</t>
        </is>
      </c>
      <c r="F6170" t="inlineStr">
        <is>
          <t>00:55</t>
        </is>
      </c>
      <c r="G6170" s="5" t="n">
        <v>39.75</v>
      </c>
      <c r="H6170" t="inlineStr">
        <is>
          <t>Inbound</t>
        </is>
      </c>
      <c r="I6170" s="6" t="n">
        <v>0</v>
      </c>
      <c r="J6170" s="6" t="n">
        <v>0</v>
      </c>
      <c r="K6170" s="6" t="n">
        <v>0</v>
      </c>
      <c r="L6170" s="6">
        <f>I6170+J6170+K6170</f>
        <v/>
      </c>
      <c r="M6170" s="6" t="n">
        <v>1</v>
      </c>
      <c r="N6170" t="inlineStr">
        <is>
          <t>Ja</t>
        </is>
      </c>
      <c r="T6170" t="inlineStr">
        <is>
          <t>SKG</t>
        </is>
      </c>
      <c r="U6170">
        <f>VLOOKUP(T6170,Destinations!$A$2:$C$550,2,0)</f>
        <v/>
      </c>
      <c r="V6170" t="inlineStr">
        <is>
          <t>WCHC</t>
        </is>
      </c>
      <c r="W6170">
        <f>VLOOKUP(V6170,'WCH Kat'!$A$1:$B$150,2,0)</f>
        <v/>
      </c>
    </row>
    <row r="6171">
      <c r="A6171" t="inlineStr">
        <is>
          <t xml:space="preserve">FR </t>
        </is>
      </c>
      <c r="B6171" t="inlineStr">
        <is>
          <t>FR 1356</t>
        </is>
      </c>
      <c r="C6171" s="4" t="inlineStr">
        <is>
          <t>31.12.2024</t>
        </is>
      </c>
      <c r="D6171" t="inlineStr">
        <is>
          <t>16:50</t>
        </is>
      </c>
      <c r="E6171" s="4" t="inlineStr">
        <is>
          <t>29.12.2024</t>
        </is>
      </c>
      <c r="F6171" t="inlineStr">
        <is>
          <t>22:00</t>
        </is>
      </c>
      <c r="G6171" s="5" t="n">
        <v>42.83333</v>
      </c>
      <c r="H6171" t="inlineStr">
        <is>
          <t>Inbound</t>
        </is>
      </c>
      <c r="I6171" s="6" t="n">
        <v>0</v>
      </c>
      <c r="J6171" s="6" t="n">
        <v>0</v>
      </c>
      <c r="K6171" s="6" t="n">
        <v>0</v>
      </c>
      <c r="L6171" s="6">
        <f>I6171+J6171+K6171</f>
        <v/>
      </c>
      <c r="M6171" s="6" t="n">
        <v>1</v>
      </c>
      <c r="N6171" t="inlineStr">
        <is>
          <t>Ja</t>
        </is>
      </c>
      <c r="T6171" t="inlineStr">
        <is>
          <t>ALC</t>
        </is>
      </c>
      <c r="U6171">
        <f>VLOOKUP(T6171,Destinations!$A$2:$C$550,2,0)</f>
        <v/>
      </c>
      <c r="V6171" t="inlineStr">
        <is>
          <t>WCHC</t>
        </is>
      </c>
      <c r="W6171">
        <f>VLOOKUP(V6171,'WCH Kat'!$A$1:$B$150,2,0)</f>
        <v/>
      </c>
    </row>
    <row r="6172">
      <c r="A6172" t="inlineStr">
        <is>
          <t xml:space="preserve">TK </t>
        </is>
      </c>
      <c r="B6172" t="inlineStr">
        <is>
          <t>TK 1675</t>
        </is>
      </c>
      <c r="C6172" s="4" t="inlineStr">
        <is>
          <t>31.12.2024</t>
        </is>
      </c>
      <c r="D6172" t="inlineStr">
        <is>
          <t>17:15</t>
        </is>
      </c>
      <c r="E6172" s="4" t="inlineStr">
        <is>
          <t>31.12.2024</t>
        </is>
      </c>
      <c r="F6172" t="inlineStr">
        <is>
          <t>15:30</t>
        </is>
      </c>
      <c r="G6172" s="5" t="n">
        <v>1.75</v>
      </c>
      <c r="H6172" t="inlineStr">
        <is>
          <t>Inbound</t>
        </is>
      </c>
      <c r="I6172" s="6" t="n">
        <v>0</v>
      </c>
      <c r="J6172" s="6" t="n">
        <v>1</v>
      </c>
      <c r="K6172" s="6" t="n">
        <v>0</v>
      </c>
      <c r="L6172" s="6">
        <f>I6172+J6172+K6172</f>
        <v/>
      </c>
      <c r="M6172" s="6" t="n">
        <v>0</v>
      </c>
      <c r="P6172" t="inlineStr">
        <is>
          <t>Ja</t>
        </is>
      </c>
      <c r="T6172" t="inlineStr">
        <is>
          <t>IST</t>
        </is>
      </c>
      <c r="U6172">
        <f>VLOOKUP(T6172,Destinations!$A$2:$C$550,2,0)</f>
        <v/>
      </c>
      <c r="V6172" t="inlineStr">
        <is>
          <t>WCHS</t>
        </is>
      </c>
      <c r="W6172">
        <f>VLOOKUP(V6172,'WCH Kat'!$A$1:$B$150,2,0)</f>
        <v/>
      </c>
    </row>
    <row r="6173">
      <c r="A6173" t="inlineStr">
        <is>
          <t xml:space="preserve">TK </t>
        </is>
      </c>
      <c r="B6173" t="inlineStr">
        <is>
          <t>TK 1675</t>
        </is>
      </c>
      <c r="C6173" s="4" t="inlineStr">
        <is>
          <t>31.12.2024</t>
        </is>
      </c>
      <c r="D6173" t="inlineStr">
        <is>
          <t>17:30</t>
        </is>
      </c>
      <c r="E6173" s="4" t="inlineStr">
        <is>
          <t>29.12.2024</t>
        </is>
      </c>
      <c r="F6173" t="inlineStr">
        <is>
          <t>13:45</t>
        </is>
      </c>
      <c r="G6173" s="5" t="n">
        <v>51.75</v>
      </c>
      <c r="H6173" t="inlineStr">
        <is>
          <t>Inbound</t>
        </is>
      </c>
      <c r="I6173" s="6" t="n">
        <v>0</v>
      </c>
      <c r="J6173" s="6" t="n">
        <v>0</v>
      </c>
      <c r="K6173" s="6" t="n">
        <v>0</v>
      </c>
      <c r="L6173" s="6">
        <f>I6173+J6173+K6173</f>
        <v/>
      </c>
      <c r="M6173" s="6" t="n">
        <v>1</v>
      </c>
      <c r="N6173" t="inlineStr">
        <is>
          <t>Ja</t>
        </is>
      </c>
      <c r="T6173" t="inlineStr">
        <is>
          <t>IST</t>
        </is>
      </c>
      <c r="U6173">
        <f>VLOOKUP(T6173,Destinations!$A$2:$C$550,2,0)</f>
        <v/>
      </c>
      <c r="V6173" t="inlineStr">
        <is>
          <t>WCHS</t>
        </is>
      </c>
      <c r="W6173">
        <f>VLOOKUP(V6173,'WCH Kat'!$A$1:$B$150,2,0)</f>
        <v/>
      </c>
    </row>
    <row r="6174">
      <c r="A6174" t="inlineStr">
        <is>
          <t xml:space="preserve">EW </t>
        </is>
      </c>
      <c r="B6174" t="inlineStr">
        <is>
          <t>EW  583</t>
        </is>
      </c>
      <c r="C6174" s="4" t="inlineStr">
        <is>
          <t>31.12.2024</t>
        </is>
      </c>
      <c r="D6174" t="inlineStr">
        <is>
          <t>17:50</t>
        </is>
      </c>
      <c r="E6174" s="4" t="inlineStr">
        <is>
          <t>30.12.2024</t>
        </is>
      </c>
      <c r="F6174" t="inlineStr">
        <is>
          <t>02:30</t>
        </is>
      </c>
      <c r="G6174" s="5" t="n">
        <v>39.33333</v>
      </c>
      <c r="H6174" t="inlineStr">
        <is>
          <t>Inbound</t>
        </is>
      </c>
      <c r="I6174" s="6" t="n">
        <v>0</v>
      </c>
      <c r="J6174" s="6" t="n">
        <v>0</v>
      </c>
      <c r="K6174" s="6" t="n">
        <v>0</v>
      </c>
      <c r="L6174" s="6">
        <f>I6174+J6174+K6174</f>
        <v/>
      </c>
      <c r="M6174" s="6" t="n">
        <v>1</v>
      </c>
      <c r="N6174" t="inlineStr">
        <is>
          <t>Ja</t>
        </is>
      </c>
      <c r="T6174" t="inlineStr">
        <is>
          <t>PMI</t>
        </is>
      </c>
      <c r="U6174">
        <f>VLOOKUP(T6174,Destinations!$A$2:$C$550,2,0)</f>
        <v/>
      </c>
      <c r="V6174" t="inlineStr">
        <is>
          <t>WCHS</t>
        </is>
      </c>
      <c r="W6174">
        <f>VLOOKUP(V6174,'WCH Kat'!$A$1:$B$150,2,0)</f>
        <v/>
      </c>
    </row>
    <row r="6175">
      <c r="A6175" t="inlineStr">
        <is>
          <t xml:space="preserve">EW </t>
        </is>
      </c>
      <c r="B6175" t="inlineStr">
        <is>
          <t>EW  583</t>
        </is>
      </c>
      <c r="C6175" s="4" t="inlineStr">
        <is>
          <t>31.12.2024</t>
        </is>
      </c>
      <c r="D6175" t="inlineStr">
        <is>
          <t>17:50</t>
        </is>
      </c>
      <c r="E6175" s="4" t="inlineStr">
        <is>
          <t>31.12.2024</t>
        </is>
      </c>
      <c r="F6175" t="inlineStr">
        <is>
          <t>15:40</t>
        </is>
      </c>
      <c r="G6175" s="5" t="n">
        <v>2.16667</v>
      </c>
      <c r="H6175" t="inlineStr">
        <is>
          <t>Inbound</t>
        </is>
      </c>
      <c r="I6175" s="6" t="n">
        <v>0</v>
      </c>
      <c r="J6175" s="6" t="n">
        <v>1</v>
      </c>
      <c r="K6175" s="6" t="n">
        <v>0</v>
      </c>
      <c r="L6175" s="6">
        <f>I6175+J6175+K6175</f>
        <v/>
      </c>
      <c r="M6175" s="6" t="n">
        <v>0</v>
      </c>
      <c r="P6175" t="inlineStr">
        <is>
          <t>Ja</t>
        </is>
      </c>
      <c r="T6175" t="inlineStr">
        <is>
          <t>PMI</t>
        </is>
      </c>
      <c r="U6175">
        <f>VLOOKUP(T6175,Destinations!$A$2:$C$550,2,0)</f>
        <v/>
      </c>
      <c r="V6175" t="inlineStr">
        <is>
          <t>WCHS</t>
        </is>
      </c>
      <c r="W6175">
        <f>VLOOKUP(V6175,'WCH Kat'!$A$1:$B$150,2,0)</f>
        <v/>
      </c>
    </row>
    <row r="6176">
      <c r="A6176" t="inlineStr">
        <is>
          <t xml:space="preserve">EW </t>
        </is>
      </c>
      <c r="B6176" t="inlineStr">
        <is>
          <t>EW  583</t>
        </is>
      </c>
      <c r="C6176" s="4" t="inlineStr">
        <is>
          <t>31.12.2024</t>
        </is>
      </c>
      <c r="D6176" t="inlineStr">
        <is>
          <t>18:00</t>
        </is>
      </c>
      <c r="E6176" s="4" t="inlineStr">
        <is>
          <t>30.12.2024</t>
        </is>
      </c>
      <c r="F6176" t="inlineStr">
        <is>
          <t>02:30</t>
        </is>
      </c>
      <c r="G6176" s="5" t="n">
        <v>39.5</v>
      </c>
      <c r="H6176" t="inlineStr">
        <is>
          <t>Inbound</t>
        </is>
      </c>
      <c r="I6176" s="6" t="n">
        <v>0</v>
      </c>
      <c r="J6176" s="6" t="n">
        <v>0</v>
      </c>
      <c r="K6176" s="6" t="n">
        <v>0</v>
      </c>
      <c r="L6176" s="6">
        <f>I6176+J6176+K6176</f>
        <v/>
      </c>
      <c r="M6176" s="6" t="n">
        <v>1</v>
      </c>
      <c r="N6176" t="inlineStr">
        <is>
          <t>Ja</t>
        </is>
      </c>
      <c r="T6176" t="inlineStr">
        <is>
          <t>PMI</t>
        </is>
      </c>
      <c r="U6176">
        <f>VLOOKUP(T6176,Destinations!$A$2:$C$550,2,0)</f>
        <v/>
      </c>
      <c r="V6176" t="inlineStr">
        <is>
          <t>WCHS,WCMP</t>
        </is>
      </c>
      <c r="W6176">
        <f>VLOOKUP(V6176,'WCH Kat'!$A$1:$B$150,2,0)</f>
        <v/>
      </c>
    </row>
    <row r="6177">
      <c r="A6177" t="inlineStr">
        <is>
          <t xml:space="preserve">FR </t>
        </is>
      </c>
      <c r="B6177" t="inlineStr">
        <is>
          <t>FR 1140</t>
        </is>
      </c>
      <c r="C6177" s="4" t="inlineStr">
        <is>
          <t>31.12.2024</t>
        </is>
      </c>
      <c r="D6177" t="inlineStr">
        <is>
          <t>18:10</t>
        </is>
      </c>
      <c r="E6177" s="4" t="inlineStr">
        <is>
          <t>30.12.2024</t>
        </is>
      </c>
      <c r="F6177" t="inlineStr">
        <is>
          <t>02:05</t>
        </is>
      </c>
      <c r="G6177" s="5" t="n">
        <v>40.08333</v>
      </c>
      <c r="H6177" t="inlineStr">
        <is>
          <t>Outbound</t>
        </is>
      </c>
      <c r="I6177" s="6" t="n">
        <v>0</v>
      </c>
      <c r="J6177" s="6" t="n">
        <v>0</v>
      </c>
      <c r="K6177" s="6" t="n">
        <v>0</v>
      </c>
      <c r="L6177" s="6">
        <f>I6177+J6177+K6177</f>
        <v/>
      </c>
      <c r="M6177" s="6" t="n">
        <v>1</v>
      </c>
      <c r="N6177" t="inlineStr">
        <is>
          <t>Ja</t>
        </is>
      </c>
      <c r="T6177" t="inlineStr">
        <is>
          <t>SVQ</t>
        </is>
      </c>
      <c r="U6177">
        <f>VLOOKUP(T6177,Destinations!$A$2:$C$550,2,0)</f>
        <v/>
      </c>
      <c r="V6177" t="inlineStr">
        <is>
          <t>WCHR</t>
        </is>
      </c>
      <c r="W6177">
        <f>VLOOKUP(V6177,'WCH Kat'!$A$1:$B$150,2,0)</f>
        <v/>
      </c>
    </row>
    <row r="6178">
      <c r="A6178" t="inlineStr">
        <is>
          <t xml:space="preserve">TK </t>
        </is>
      </c>
      <c r="B6178" t="inlineStr">
        <is>
          <t>TK 1676</t>
        </is>
      </c>
      <c r="C6178" s="4" t="inlineStr">
        <is>
          <t>31.12.2024</t>
        </is>
      </c>
      <c r="D6178" t="inlineStr">
        <is>
          <t>18:20</t>
        </is>
      </c>
      <c r="E6178" s="4" t="inlineStr">
        <is>
          <t>31.12.2024</t>
        </is>
      </c>
      <c r="F6178" t="inlineStr">
        <is>
          <t>16:29</t>
        </is>
      </c>
      <c r="G6178" s="5" t="n">
        <v>1.85</v>
      </c>
      <c r="H6178" t="inlineStr">
        <is>
          <t>Outbound</t>
        </is>
      </c>
      <c r="I6178" s="6" t="n">
        <v>0</v>
      </c>
      <c r="J6178" s="6" t="n">
        <v>1</v>
      </c>
      <c r="K6178" s="6" t="n">
        <v>0</v>
      </c>
      <c r="L6178" s="6">
        <f>I6178+J6178+K6178</f>
        <v/>
      </c>
      <c r="M6178" s="6" t="n">
        <v>0</v>
      </c>
      <c r="Q6178" t="inlineStr">
        <is>
          <t>Ja</t>
        </is>
      </c>
      <c r="T6178" t="inlineStr">
        <is>
          <t>Istanbul-Atatürk</t>
        </is>
      </c>
      <c r="U6178">
        <f>VLOOKUP(T6178,Destinations!$A$2:$C$550,2,0)</f>
        <v/>
      </c>
      <c r="V6178" t="inlineStr">
        <is>
          <t>WCHS</t>
        </is>
      </c>
      <c r="W6178">
        <f>VLOOKUP(V6178,'WCH Kat'!$A$1:$B$150,2,0)</f>
        <v/>
      </c>
    </row>
    <row r="6179">
      <c r="A6179" t="inlineStr">
        <is>
          <t xml:space="preserve">XQ </t>
        </is>
      </c>
      <c r="B6179" t="inlineStr">
        <is>
          <t>XQ  786</t>
        </is>
      </c>
      <c r="C6179" s="4" t="inlineStr">
        <is>
          <t>31.12.2024</t>
        </is>
      </c>
      <c r="D6179" t="inlineStr">
        <is>
          <t>18:25</t>
        </is>
      </c>
      <c r="E6179" s="4" t="inlineStr">
        <is>
          <t>30.12.2024</t>
        </is>
      </c>
      <c r="F6179" t="inlineStr">
        <is>
          <t>02:40</t>
        </is>
      </c>
      <c r="G6179" s="5" t="n">
        <v>39.75</v>
      </c>
      <c r="H6179" t="inlineStr">
        <is>
          <t>Inbound</t>
        </is>
      </c>
      <c r="I6179" s="6" t="n">
        <v>0</v>
      </c>
      <c r="J6179" s="6" t="n">
        <v>0</v>
      </c>
      <c r="K6179" s="6" t="n">
        <v>0</v>
      </c>
      <c r="L6179" s="6">
        <f>I6179+J6179+K6179</f>
        <v/>
      </c>
      <c r="M6179" s="6" t="n">
        <v>1</v>
      </c>
      <c r="N6179" t="inlineStr">
        <is>
          <t>Ja</t>
        </is>
      </c>
      <c r="T6179" t="inlineStr">
        <is>
          <t>ESB</t>
        </is>
      </c>
      <c r="U6179">
        <f>VLOOKUP(T6179,Destinations!$A$2:$C$550,2,0)</f>
        <v/>
      </c>
      <c r="V6179" t="inlineStr">
        <is>
          <t>WCHS</t>
        </is>
      </c>
      <c r="W6179">
        <f>VLOOKUP(V6179,'WCH Kat'!$A$1:$B$150,2,0)</f>
        <v/>
      </c>
    </row>
    <row r="6180">
      <c r="A6180" t="inlineStr">
        <is>
          <t xml:space="preserve">XQ </t>
        </is>
      </c>
      <c r="B6180" t="inlineStr">
        <is>
          <t>XQ  786</t>
        </is>
      </c>
      <c r="C6180" s="4" t="inlineStr">
        <is>
          <t>31.12.2024</t>
        </is>
      </c>
      <c r="D6180" t="inlineStr">
        <is>
          <t>18:25</t>
        </is>
      </c>
      <c r="E6180" s="4" t="inlineStr">
        <is>
          <t>30.12.2024</t>
        </is>
      </c>
      <c r="F6180" t="inlineStr">
        <is>
          <t>02:40</t>
        </is>
      </c>
      <c r="G6180" s="5" t="n">
        <v>39.75</v>
      </c>
      <c r="H6180" t="inlineStr">
        <is>
          <t>Inbound</t>
        </is>
      </c>
      <c r="I6180" s="6" t="n">
        <v>0</v>
      </c>
      <c r="J6180" s="6" t="n">
        <v>0</v>
      </c>
      <c r="K6180" s="6" t="n">
        <v>0</v>
      </c>
      <c r="L6180" s="6">
        <f>I6180+J6180+K6180</f>
        <v/>
      </c>
      <c r="M6180" s="6" t="n">
        <v>1</v>
      </c>
      <c r="N6180" t="inlineStr">
        <is>
          <t>Ja</t>
        </is>
      </c>
      <c r="T6180" t="inlineStr">
        <is>
          <t>ESB</t>
        </is>
      </c>
      <c r="U6180">
        <f>VLOOKUP(T6180,Destinations!$A$2:$C$550,2,0)</f>
        <v/>
      </c>
      <c r="V6180" t="inlineStr">
        <is>
          <t>WCHR</t>
        </is>
      </c>
      <c r="W6180">
        <f>VLOOKUP(V6180,'WCH Kat'!$A$1:$B$150,2,0)</f>
        <v/>
      </c>
    </row>
    <row r="6181">
      <c r="A6181" t="inlineStr">
        <is>
          <t xml:space="preserve">XQ </t>
        </is>
      </c>
      <c r="B6181" t="inlineStr">
        <is>
          <t>XQ  786</t>
        </is>
      </c>
      <c r="C6181" s="4" t="inlineStr">
        <is>
          <t>31.12.2024</t>
        </is>
      </c>
      <c r="D6181" t="inlineStr">
        <is>
          <t>18:25</t>
        </is>
      </c>
      <c r="E6181" s="4" t="inlineStr">
        <is>
          <t>30.12.2024</t>
        </is>
      </c>
      <c r="F6181" t="inlineStr">
        <is>
          <t>02:40</t>
        </is>
      </c>
      <c r="G6181" s="5" t="n">
        <v>39.75</v>
      </c>
      <c r="H6181" t="inlineStr">
        <is>
          <t>Inbound</t>
        </is>
      </c>
      <c r="I6181" s="6" t="n">
        <v>0</v>
      </c>
      <c r="J6181" s="6" t="n">
        <v>0</v>
      </c>
      <c r="K6181" s="6" t="n">
        <v>0</v>
      </c>
      <c r="L6181" s="6">
        <f>I6181+J6181+K6181</f>
        <v/>
      </c>
      <c r="M6181" s="6" t="n">
        <v>1</v>
      </c>
      <c r="N6181" t="inlineStr">
        <is>
          <t>Ja</t>
        </is>
      </c>
      <c r="T6181" t="inlineStr">
        <is>
          <t>ESB</t>
        </is>
      </c>
      <c r="U6181">
        <f>VLOOKUP(T6181,Destinations!$A$2:$C$550,2,0)</f>
        <v/>
      </c>
      <c r="V6181" t="inlineStr">
        <is>
          <t>WCHS</t>
        </is>
      </c>
      <c r="W6181">
        <f>VLOOKUP(V6181,'WCH Kat'!$A$1:$B$150,2,0)</f>
        <v/>
      </c>
    </row>
    <row r="6182">
      <c r="A6182" t="inlineStr">
        <is>
          <t xml:space="preserve">XQ </t>
        </is>
      </c>
      <c r="B6182" t="inlineStr">
        <is>
          <t>XQ  786</t>
        </is>
      </c>
      <c r="C6182" s="4" t="inlineStr">
        <is>
          <t>31.12.2024</t>
        </is>
      </c>
      <c r="D6182" t="inlineStr">
        <is>
          <t>18:25</t>
        </is>
      </c>
      <c r="E6182" s="4" t="inlineStr">
        <is>
          <t>31.12.2024</t>
        </is>
      </c>
      <c r="F6182" t="inlineStr">
        <is>
          <t>15:30</t>
        </is>
      </c>
      <c r="G6182" s="5" t="n">
        <v>2.91667</v>
      </c>
      <c r="H6182" t="inlineStr">
        <is>
          <t>Inbound</t>
        </is>
      </c>
      <c r="I6182" s="6" t="n">
        <v>0</v>
      </c>
      <c r="J6182" s="6" t="n">
        <v>1</v>
      </c>
      <c r="K6182" s="6" t="n">
        <v>0</v>
      </c>
      <c r="L6182" s="6">
        <f>I6182+J6182+K6182</f>
        <v/>
      </c>
      <c r="M6182" s="6" t="n">
        <v>0</v>
      </c>
      <c r="P6182" t="inlineStr">
        <is>
          <t>Ja</t>
        </is>
      </c>
      <c r="T6182" t="inlineStr">
        <is>
          <t>ESB</t>
        </is>
      </c>
      <c r="U6182">
        <f>VLOOKUP(T6182,Destinations!$A$2:$C$550,2,0)</f>
        <v/>
      </c>
      <c r="V6182" t="inlineStr">
        <is>
          <t>WCHS</t>
        </is>
      </c>
      <c r="W6182">
        <f>VLOOKUP(V6182,'WCH Kat'!$A$1:$B$150,2,0)</f>
        <v/>
      </c>
    </row>
    <row r="6183">
      <c r="A6183" t="inlineStr">
        <is>
          <t xml:space="preserve">FR </t>
        </is>
      </c>
      <c r="B6183" t="inlineStr">
        <is>
          <t>FR 7211</t>
        </is>
      </c>
      <c r="C6183" s="4" t="inlineStr">
        <is>
          <t>31.12.2024</t>
        </is>
      </c>
      <c r="D6183" t="inlineStr">
        <is>
          <t>18:40</t>
        </is>
      </c>
      <c r="E6183" s="4" t="inlineStr">
        <is>
          <t>29.12.2024</t>
        </is>
      </c>
      <c r="F6183" t="inlineStr">
        <is>
          <t>23:40</t>
        </is>
      </c>
      <c r="G6183" s="5" t="n">
        <v>43</v>
      </c>
      <c r="H6183" t="inlineStr">
        <is>
          <t>Inbound</t>
        </is>
      </c>
      <c r="I6183" s="6" t="n">
        <v>0</v>
      </c>
      <c r="J6183" s="6" t="n">
        <v>0</v>
      </c>
      <c r="K6183" s="6" t="n">
        <v>0</v>
      </c>
      <c r="L6183" s="6">
        <f>I6183+J6183+K6183</f>
        <v/>
      </c>
      <c r="M6183" s="6" t="n">
        <v>1</v>
      </c>
      <c r="N6183" t="inlineStr">
        <is>
          <t>Ja</t>
        </is>
      </c>
      <c r="T6183" t="inlineStr">
        <is>
          <t>PMI</t>
        </is>
      </c>
      <c r="U6183">
        <f>VLOOKUP(T6183,Destinations!$A$2:$C$550,2,0)</f>
        <v/>
      </c>
      <c r="V6183" t="inlineStr">
        <is>
          <t>WCHC</t>
        </is>
      </c>
      <c r="W6183">
        <f>VLOOKUP(V6183,'WCH Kat'!$A$1:$B$150,2,0)</f>
        <v/>
      </c>
    </row>
    <row r="6184">
      <c r="A6184" t="inlineStr">
        <is>
          <t xml:space="preserve">XQ </t>
        </is>
      </c>
      <c r="B6184" t="inlineStr">
        <is>
          <t>XQ  786</t>
        </is>
      </c>
      <c r="C6184" s="4" t="inlineStr">
        <is>
          <t>31.12.2024</t>
        </is>
      </c>
      <c r="D6184" t="inlineStr">
        <is>
          <t>18:50</t>
        </is>
      </c>
      <c r="E6184" s="4" t="inlineStr">
        <is>
          <t>30.12.2024</t>
        </is>
      </c>
      <c r="F6184" t="inlineStr">
        <is>
          <t>02:40</t>
        </is>
      </c>
      <c r="G6184" s="5" t="n">
        <v>40.16667</v>
      </c>
      <c r="H6184" t="inlineStr">
        <is>
          <t>Inbound</t>
        </is>
      </c>
      <c r="I6184" s="6" t="n">
        <v>0</v>
      </c>
      <c r="J6184" s="6" t="n">
        <v>0</v>
      </c>
      <c r="K6184" s="6" t="n">
        <v>0</v>
      </c>
      <c r="L6184" s="6">
        <f>I6184+J6184+K6184</f>
        <v/>
      </c>
      <c r="M6184" s="6" t="n">
        <v>1</v>
      </c>
      <c r="N6184" t="inlineStr">
        <is>
          <t>Ja</t>
        </is>
      </c>
      <c r="T6184" t="inlineStr">
        <is>
          <t>ESB</t>
        </is>
      </c>
      <c r="U6184">
        <f>VLOOKUP(T6184,Destinations!$A$2:$C$550,2,0)</f>
        <v/>
      </c>
      <c r="V6184" t="inlineStr">
        <is>
          <t>WCHC</t>
        </is>
      </c>
      <c r="W6184">
        <f>VLOOKUP(V6184,'WCH Kat'!$A$1:$B$150,2,0)</f>
        <v/>
      </c>
    </row>
    <row r="6185">
      <c r="A6185" t="inlineStr">
        <is>
          <t xml:space="preserve">EW </t>
        </is>
      </c>
      <c r="B6185" t="inlineStr">
        <is>
          <t>EW  382</t>
        </is>
      </c>
      <c r="C6185" s="4" t="inlineStr">
        <is>
          <t>31.12.2024</t>
        </is>
      </c>
      <c r="D6185" t="inlineStr">
        <is>
          <t>18:50</t>
        </is>
      </c>
      <c r="E6185" s="4" t="inlineStr">
        <is>
          <t>30.12.2024</t>
        </is>
      </c>
      <c r="F6185" t="inlineStr">
        <is>
          <t>05:55</t>
        </is>
      </c>
      <c r="G6185" s="5" t="n">
        <v>36.91667</v>
      </c>
      <c r="H6185" t="inlineStr">
        <is>
          <t>Outbound</t>
        </is>
      </c>
      <c r="I6185" s="6" t="n">
        <v>0</v>
      </c>
      <c r="J6185" s="6" t="n">
        <v>0</v>
      </c>
      <c r="K6185" s="6" t="n">
        <v>0</v>
      </c>
      <c r="L6185" s="6">
        <f>I6185+J6185+K6185</f>
        <v/>
      </c>
      <c r="M6185" s="6" t="n">
        <v>1</v>
      </c>
      <c r="P6185" t="inlineStr">
        <is>
          <t>Ja</t>
        </is>
      </c>
      <c r="T6185" t="inlineStr">
        <is>
          <t>TUN</t>
        </is>
      </c>
      <c r="U6185">
        <f>VLOOKUP(T6185,Destinations!$A$2:$C$550,2,0)</f>
        <v/>
      </c>
      <c r="V6185" t="inlineStr">
        <is>
          <t>WCHC</t>
        </is>
      </c>
      <c r="W6185">
        <f>VLOOKUP(V6185,'WCH Kat'!$A$1:$B$150,2,0)</f>
        <v/>
      </c>
    </row>
    <row r="6186">
      <c r="A6186" t="inlineStr">
        <is>
          <t xml:space="preserve">EW </t>
        </is>
      </c>
      <c r="B6186" t="inlineStr">
        <is>
          <t>EW  382</t>
        </is>
      </c>
      <c r="C6186" s="4" t="inlineStr">
        <is>
          <t>31.12.2024</t>
        </is>
      </c>
      <c r="D6186" t="inlineStr">
        <is>
          <t>18:50</t>
        </is>
      </c>
      <c r="E6186" s="4" t="inlineStr">
        <is>
          <t>30.12.2024</t>
        </is>
      </c>
      <c r="F6186" t="inlineStr">
        <is>
          <t>05:55</t>
        </is>
      </c>
      <c r="G6186" s="5" t="n">
        <v>36.91667</v>
      </c>
      <c r="H6186" t="inlineStr">
        <is>
          <t>Outbound</t>
        </is>
      </c>
      <c r="I6186" s="6" t="n">
        <v>0</v>
      </c>
      <c r="J6186" s="6" t="n">
        <v>0</v>
      </c>
      <c r="K6186" s="6" t="n">
        <v>0</v>
      </c>
      <c r="L6186" s="6">
        <f>I6186+J6186+K6186</f>
        <v/>
      </c>
      <c r="M6186" s="6" t="n">
        <v>1</v>
      </c>
      <c r="P6186" t="inlineStr">
        <is>
          <t>Ja</t>
        </is>
      </c>
      <c r="T6186" t="inlineStr">
        <is>
          <t>TUN</t>
        </is>
      </c>
      <c r="U6186">
        <f>VLOOKUP(T6186,Destinations!$A$2:$C$550,2,0)</f>
        <v/>
      </c>
      <c r="V6186" t="inlineStr">
        <is>
          <t>WCHR</t>
        </is>
      </c>
      <c r="W6186">
        <f>VLOOKUP(V6186,'WCH Kat'!$A$1:$B$150,2,0)</f>
        <v/>
      </c>
    </row>
    <row r="6187">
      <c r="A6187" t="inlineStr">
        <is>
          <t xml:space="preserve">EW </t>
        </is>
      </c>
      <c r="B6187" t="inlineStr">
        <is>
          <t>EW  382</t>
        </is>
      </c>
      <c r="C6187" s="4" t="inlineStr">
        <is>
          <t>31.12.2024</t>
        </is>
      </c>
      <c r="D6187" t="inlineStr">
        <is>
          <t>18:50</t>
        </is>
      </c>
      <c r="E6187" s="4" t="inlineStr">
        <is>
          <t>30.12.2024</t>
        </is>
      </c>
      <c r="F6187" t="inlineStr">
        <is>
          <t>05:55</t>
        </is>
      </c>
      <c r="G6187" s="5" t="n">
        <v>36.91667</v>
      </c>
      <c r="H6187" t="inlineStr">
        <is>
          <t>Outbound</t>
        </is>
      </c>
      <c r="I6187" s="6" t="n">
        <v>0</v>
      </c>
      <c r="J6187" s="6" t="n">
        <v>0</v>
      </c>
      <c r="K6187" s="6" t="n">
        <v>0</v>
      </c>
      <c r="L6187" s="6">
        <f>I6187+J6187+K6187</f>
        <v/>
      </c>
      <c r="M6187" s="6" t="n">
        <v>1</v>
      </c>
      <c r="P6187" t="inlineStr">
        <is>
          <t>Ja</t>
        </is>
      </c>
      <c r="T6187" t="inlineStr">
        <is>
          <t>TUN</t>
        </is>
      </c>
      <c r="U6187">
        <f>VLOOKUP(T6187,Destinations!$A$2:$C$550,2,0)</f>
        <v/>
      </c>
      <c r="V6187" t="inlineStr">
        <is>
          <t>WCHS</t>
        </is>
      </c>
      <c r="W6187">
        <f>VLOOKUP(V6187,'WCH Kat'!$A$1:$B$150,2,0)</f>
        <v/>
      </c>
    </row>
    <row r="6188">
      <c r="A6188" t="inlineStr">
        <is>
          <t xml:space="preserve">EW </t>
        </is>
      </c>
      <c r="B6188" t="inlineStr">
        <is>
          <t>EW  382</t>
        </is>
      </c>
      <c r="C6188" s="4" t="inlineStr">
        <is>
          <t>31.12.2024</t>
        </is>
      </c>
      <c r="D6188" t="inlineStr">
        <is>
          <t>18:50</t>
        </is>
      </c>
      <c r="E6188" s="4" t="inlineStr">
        <is>
          <t>30.12.2024</t>
        </is>
      </c>
      <c r="F6188" t="inlineStr">
        <is>
          <t>05:55</t>
        </is>
      </c>
      <c r="G6188" s="5" t="n">
        <v>36.91667</v>
      </c>
      <c r="H6188" t="inlineStr">
        <is>
          <t>Outbound</t>
        </is>
      </c>
      <c r="I6188" s="6" t="n">
        <v>0</v>
      </c>
      <c r="J6188" s="6" t="n">
        <v>0</v>
      </c>
      <c r="K6188" s="6" t="n">
        <v>0</v>
      </c>
      <c r="L6188" s="6">
        <f>I6188+J6188+K6188</f>
        <v/>
      </c>
      <c r="M6188" s="6" t="n">
        <v>1</v>
      </c>
      <c r="P6188" t="inlineStr">
        <is>
          <t>Ja</t>
        </is>
      </c>
      <c r="T6188" t="inlineStr">
        <is>
          <t>TUN</t>
        </is>
      </c>
      <c r="U6188">
        <f>VLOOKUP(T6188,Destinations!$A$2:$C$550,2,0)</f>
        <v/>
      </c>
      <c r="V6188" t="inlineStr">
        <is>
          <t>WCHS</t>
        </is>
      </c>
      <c r="W6188">
        <f>VLOOKUP(V6188,'WCH Kat'!$A$1:$B$150,2,0)</f>
        <v/>
      </c>
    </row>
    <row r="6189">
      <c r="A6189" t="inlineStr">
        <is>
          <t xml:space="preserve">EW </t>
        </is>
      </c>
      <c r="B6189" t="inlineStr">
        <is>
          <t>EW  382</t>
        </is>
      </c>
      <c r="C6189" s="4" t="inlineStr">
        <is>
          <t>31.12.2024</t>
        </is>
      </c>
      <c r="D6189" t="inlineStr">
        <is>
          <t>18:50</t>
        </is>
      </c>
      <c r="E6189" s="4" t="inlineStr">
        <is>
          <t>31.12.2024</t>
        </is>
      </c>
      <c r="F6189" t="inlineStr">
        <is>
          <t>17:21</t>
        </is>
      </c>
      <c r="G6189" s="5" t="n">
        <v>1.48333</v>
      </c>
      <c r="H6189" t="inlineStr">
        <is>
          <t>Outbound</t>
        </is>
      </c>
      <c r="I6189" s="6" t="n">
        <v>0</v>
      </c>
      <c r="J6189" s="6" t="n">
        <v>1</v>
      </c>
      <c r="K6189" s="6" t="n">
        <v>0</v>
      </c>
      <c r="L6189" s="6">
        <f>I6189+J6189+K6189</f>
        <v/>
      </c>
      <c r="M6189" s="6" t="n">
        <v>0</v>
      </c>
      <c r="Q6189" t="inlineStr">
        <is>
          <t>Ja</t>
        </is>
      </c>
      <c r="T6189" t="inlineStr">
        <is>
          <t>TUN</t>
        </is>
      </c>
      <c r="U6189">
        <f>VLOOKUP(T6189,Destinations!$A$2:$C$550,2,0)</f>
        <v/>
      </c>
      <c r="V6189" t="inlineStr">
        <is>
          <t>WCHR</t>
        </is>
      </c>
      <c r="W6189">
        <f>VLOOKUP(V6189,'WCH Kat'!$A$1:$B$150,2,0)</f>
        <v/>
      </c>
    </row>
    <row r="6190">
      <c r="A6190" t="inlineStr">
        <is>
          <t xml:space="preserve">DI </t>
        </is>
      </c>
      <c r="B6190" t="inlineStr">
        <is>
          <t>DI 6839</t>
        </is>
      </c>
      <c r="C6190" s="4" t="inlineStr">
        <is>
          <t>31.12.2024</t>
        </is>
      </c>
      <c r="D6190" t="inlineStr">
        <is>
          <t>18:55</t>
        </is>
      </c>
      <c r="E6190" s="4" t="inlineStr">
        <is>
          <t>31.12.2024</t>
        </is>
      </c>
      <c r="F6190" t="inlineStr">
        <is>
          <t>15:30</t>
        </is>
      </c>
      <c r="G6190" s="5" t="n">
        <v>3.41667</v>
      </c>
      <c r="H6190" t="inlineStr">
        <is>
          <t>Inbound</t>
        </is>
      </c>
      <c r="I6190" s="6" t="n">
        <v>0</v>
      </c>
      <c r="J6190" s="6" t="n">
        <v>0</v>
      </c>
      <c r="K6190" s="6" t="n">
        <v>1</v>
      </c>
      <c r="L6190" s="6">
        <f>I6190+J6190+K6190</f>
        <v/>
      </c>
      <c r="M6190" s="6" t="n">
        <v>0</v>
      </c>
      <c r="P6190" t="inlineStr">
        <is>
          <t>Ja</t>
        </is>
      </c>
      <c r="T6190" t="inlineStr">
        <is>
          <t>Fuerteventura</t>
        </is>
      </c>
      <c r="U6190">
        <f>VLOOKUP(T6190,Destinations!$A$2:$C$550,2,0)</f>
        <v/>
      </c>
      <c r="V6190" t="inlineStr">
        <is>
          <t>WCHS</t>
        </is>
      </c>
      <c r="W6190">
        <f>VLOOKUP(V6190,'WCH Kat'!$A$1:$B$150,2,0)</f>
        <v/>
      </c>
    </row>
    <row r="6191">
      <c r="A6191" t="inlineStr">
        <is>
          <t xml:space="preserve">FR </t>
        </is>
      </c>
      <c r="B6191" t="inlineStr">
        <is>
          <t>FR 2307</t>
        </is>
      </c>
      <c r="C6191" s="4" t="inlineStr">
        <is>
          <t>31.12.2024</t>
        </is>
      </c>
      <c r="D6191" t="inlineStr">
        <is>
          <t>19:00</t>
        </is>
      </c>
      <c r="E6191" s="4" t="inlineStr">
        <is>
          <t>29.12.2024</t>
        </is>
      </c>
      <c r="F6191" t="inlineStr">
        <is>
          <t>23:55</t>
        </is>
      </c>
      <c r="G6191" s="5" t="n">
        <v>43.08333</v>
      </c>
      <c r="H6191" t="inlineStr">
        <is>
          <t>Inbound</t>
        </is>
      </c>
      <c r="I6191" s="6" t="n">
        <v>0</v>
      </c>
      <c r="J6191" s="6" t="n">
        <v>0</v>
      </c>
      <c r="K6191" s="6" t="n">
        <v>0</v>
      </c>
      <c r="L6191" s="6">
        <f>I6191+J6191+K6191</f>
        <v/>
      </c>
      <c r="M6191" s="6" t="n">
        <v>1</v>
      </c>
      <c r="N6191" t="inlineStr">
        <is>
          <t>Ja</t>
        </is>
      </c>
      <c r="T6191" t="inlineStr">
        <is>
          <t>AGP</t>
        </is>
      </c>
      <c r="U6191">
        <f>VLOOKUP(T6191,Destinations!$A$2:$C$550,2,0)</f>
        <v/>
      </c>
      <c r="V6191" t="inlineStr">
        <is>
          <t>WCHS</t>
        </is>
      </c>
      <c r="W6191">
        <f>VLOOKUP(V6191,'WCH Kat'!$A$1:$B$150,2,0)</f>
        <v/>
      </c>
    </row>
    <row r="6192">
      <c r="A6192" t="inlineStr">
        <is>
          <t xml:space="preserve">FR </t>
        </is>
      </c>
      <c r="B6192" t="inlineStr">
        <is>
          <t>FR 2307</t>
        </is>
      </c>
      <c r="C6192" s="4" t="inlineStr">
        <is>
          <t>31.12.2024</t>
        </is>
      </c>
      <c r="D6192" t="inlineStr">
        <is>
          <t>19:00</t>
        </is>
      </c>
      <c r="E6192" s="4" t="inlineStr">
        <is>
          <t>29.12.2024</t>
        </is>
      </c>
      <c r="F6192" t="inlineStr">
        <is>
          <t>23:55</t>
        </is>
      </c>
      <c r="G6192" s="5" t="n">
        <v>43.08333</v>
      </c>
      <c r="H6192" t="inlineStr">
        <is>
          <t>Inbound</t>
        </is>
      </c>
      <c r="I6192" s="6" t="n">
        <v>0</v>
      </c>
      <c r="J6192" s="6" t="n">
        <v>0</v>
      </c>
      <c r="K6192" s="6" t="n">
        <v>0</v>
      </c>
      <c r="L6192" s="6">
        <f>I6192+J6192+K6192</f>
        <v/>
      </c>
      <c r="M6192" s="6" t="n">
        <v>1</v>
      </c>
      <c r="N6192" t="inlineStr">
        <is>
          <t>Ja</t>
        </is>
      </c>
      <c r="T6192" t="inlineStr">
        <is>
          <t>AGP</t>
        </is>
      </c>
      <c r="U6192">
        <f>VLOOKUP(T6192,Destinations!$A$2:$C$550,2,0)</f>
        <v/>
      </c>
      <c r="V6192" t="inlineStr">
        <is>
          <t>WCHC</t>
        </is>
      </c>
      <c r="W6192">
        <f>VLOOKUP(V6192,'WCH Kat'!$A$1:$B$150,2,0)</f>
        <v/>
      </c>
    </row>
    <row r="6193">
      <c r="A6193" t="inlineStr">
        <is>
          <t xml:space="preserve">FR </t>
        </is>
      </c>
      <c r="B6193" t="inlineStr">
        <is>
          <t>FR 2813</t>
        </is>
      </c>
      <c r="C6193" s="4" t="inlineStr">
        <is>
          <t>31.12.2024</t>
        </is>
      </c>
      <c r="D6193" t="inlineStr">
        <is>
          <t>19:25</t>
        </is>
      </c>
      <c r="E6193" s="4" t="inlineStr">
        <is>
          <t>30.12.2024</t>
        </is>
      </c>
      <c r="F6193" t="inlineStr">
        <is>
          <t>03:20</t>
        </is>
      </c>
      <c r="G6193" s="5" t="n">
        <v>40.08333</v>
      </c>
      <c r="H6193" t="inlineStr">
        <is>
          <t>Outbound</t>
        </is>
      </c>
      <c r="I6193" s="6" t="n">
        <v>0</v>
      </c>
      <c r="J6193" s="6" t="n">
        <v>0</v>
      </c>
      <c r="K6193" s="6" t="n">
        <v>0</v>
      </c>
      <c r="L6193" s="6">
        <f>I6193+J6193+K6193</f>
        <v/>
      </c>
      <c r="M6193" s="6" t="n">
        <v>1</v>
      </c>
      <c r="N6193" t="inlineStr">
        <is>
          <t>Ja</t>
        </is>
      </c>
      <c r="T6193" t="inlineStr">
        <is>
          <t>STN</t>
        </is>
      </c>
      <c r="U6193">
        <f>VLOOKUP(T6193,Destinations!$A$2:$C$550,2,0)</f>
        <v/>
      </c>
      <c r="V6193" t="inlineStr">
        <is>
          <t>WCHC</t>
        </is>
      </c>
      <c r="W6193">
        <f>VLOOKUP(V6193,'WCH Kat'!$A$1:$B$150,2,0)</f>
        <v/>
      </c>
    </row>
    <row r="6194">
      <c r="A6194" t="inlineStr">
        <is>
          <t xml:space="preserve">FR </t>
        </is>
      </c>
      <c r="B6194" t="inlineStr">
        <is>
          <t>FR 2257</t>
        </is>
      </c>
      <c r="C6194" s="4" t="inlineStr">
        <is>
          <t>31.12.2024</t>
        </is>
      </c>
      <c r="D6194" t="inlineStr">
        <is>
          <t>19:40</t>
        </is>
      </c>
      <c r="E6194" s="4" t="inlineStr">
        <is>
          <t>30.12.2024</t>
        </is>
      </c>
      <c r="F6194" t="inlineStr">
        <is>
          <t>03:35</t>
        </is>
      </c>
      <c r="G6194" s="5" t="n">
        <v>40.08333</v>
      </c>
      <c r="H6194" t="inlineStr">
        <is>
          <t>Outbound</t>
        </is>
      </c>
      <c r="I6194" s="6" t="n">
        <v>0</v>
      </c>
      <c r="J6194" s="6" t="n">
        <v>0</v>
      </c>
      <c r="K6194" s="6" t="n">
        <v>0</v>
      </c>
      <c r="L6194" s="6">
        <f>I6194+J6194+K6194</f>
        <v/>
      </c>
      <c r="M6194" s="6" t="n">
        <v>1</v>
      </c>
      <c r="N6194" t="inlineStr">
        <is>
          <t>Ja</t>
        </is>
      </c>
      <c r="T6194" t="inlineStr">
        <is>
          <t>VLC</t>
        </is>
      </c>
      <c r="U6194">
        <f>VLOOKUP(T6194,Destinations!$A$2:$C$550,2,0)</f>
        <v/>
      </c>
      <c r="V6194" t="inlineStr">
        <is>
          <t>WCHR</t>
        </is>
      </c>
      <c r="W6194">
        <f>VLOOKUP(V6194,'WCH Kat'!$A$1:$B$150,2,0)</f>
        <v/>
      </c>
    </row>
    <row r="6195">
      <c r="A6195" t="inlineStr">
        <is>
          <t xml:space="preserve">FR </t>
        </is>
      </c>
      <c r="B6195" t="inlineStr">
        <is>
          <t>FR 4771</t>
        </is>
      </c>
      <c r="C6195" s="4" t="inlineStr">
        <is>
          <t>31.12.2024</t>
        </is>
      </c>
      <c r="D6195" t="inlineStr">
        <is>
          <t>22:00</t>
        </is>
      </c>
      <c r="E6195" s="4" t="inlineStr">
        <is>
          <t>30.12.2024</t>
        </is>
      </c>
      <c r="F6195" t="inlineStr">
        <is>
          <t>02:20</t>
        </is>
      </c>
      <c r="G6195" s="5" t="n">
        <v>43.66667</v>
      </c>
      <c r="H6195" t="inlineStr">
        <is>
          <t>Inbound</t>
        </is>
      </c>
      <c r="I6195" s="6" t="n">
        <v>0</v>
      </c>
      <c r="J6195" s="6" t="n">
        <v>0</v>
      </c>
      <c r="K6195" s="6" t="n">
        <v>0</v>
      </c>
      <c r="L6195" s="6">
        <f>I6195+J6195+K6195</f>
        <v/>
      </c>
      <c r="M6195" s="6" t="n">
        <v>1</v>
      </c>
      <c r="N6195" t="inlineStr">
        <is>
          <t>Ja</t>
        </is>
      </c>
      <c r="T6195" t="inlineStr">
        <is>
          <t>ARN</t>
        </is>
      </c>
      <c r="U6195">
        <f>VLOOKUP(T6195,Destinations!$A$2:$C$550,2,0)</f>
        <v/>
      </c>
      <c r="V6195" t="inlineStr">
        <is>
          <t>WCHC,WCLB</t>
        </is>
      </c>
      <c r="W6195">
        <f>VLOOKUP(V6195,'WCH Kat'!$A$1:$B$150,2,0)</f>
        <v/>
      </c>
    </row>
    <row r="6196">
      <c r="A6196" t="inlineStr">
        <is>
          <t xml:space="preserve">FR </t>
        </is>
      </c>
      <c r="B6196" t="inlineStr">
        <is>
          <t>FR 4772</t>
        </is>
      </c>
      <c r="C6196" s="4" t="inlineStr">
        <is>
          <t>31.12.2024</t>
        </is>
      </c>
      <c r="D6196" t="inlineStr">
        <is>
          <t>22:20</t>
        </is>
      </c>
      <c r="E6196" s="4" t="inlineStr">
        <is>
          <t>30.12.2024</t>
        </is>
      </c>
      <c r="F6196" t="inlineStr">
        <is>
          <t>04:55</t>
        </is>
      </c>
      <c r="G6196" s="5" t="n">
        <v>41.41667</v>
      </c>
      <c r="H6196" t="inlineStr">
        <is>
          <t>Outbound</t>
        </is>
      </c>
      <c r="I6196" s="6" t="n">
        <v>0</v>
      </c>
      <c r="J6196" s="6" t="n">
        <v>0</v>
      </c>
      <c r="K6196" s="6" t="n">
        <v>0</v>
      </c>
      <c r="L6196" s="6">
        <f>I6196+J6196+K6196</f>
        <v/>
      </c>
      <c r="M6196" s="6" t="n">
        <v>1</v>
      </c>
      <c r="N6196" t="inlineStr">
        <is>
          <t>Ja</t>
        </is>
      </c>
      <c r="T6196" t="inlineStr">
        <is>
          <t>ARN</t>
        </is>
      </c>
      <c r="U6196">
        <f>VLOOKUP(T6196,Destinations!$A$2:$C$550,2,0)</f>
        <v/>
      </c>
      <c r="V6196" t="inlineStr">
        <is>
          <t>WCHR</t>
        </is>
      </c>
      <c r="W6196">
        <f>VLOOKUP(V6196,'WCH Kat'!$A$1:$B$150,2,0)</f>
        <v/>
      </c>
    </row>
    <row r="6197">
      <c r="A6197" t="inlineStr">
        <is>
          <t xml:space="preserve">FR </t>
        </is>
      </c>
      <c r="B6197" t="inlineStr">
        <is>
          <t>FR 2814</t>
        </is>
      </c>
      <c r="C6197" s="4" t="inlineStr">
        <is>
          <t>31.12.2024</t>
        </is>
      </c>
      <c r="D6197" t="inlineStr">
        <is>
          <t>22:25</t>
        </is>
      </c>
      <c r="E6197" s="4" t="inlineStr">
        <is>
          <t>30.12.2024</t>
        </is>
      </c>
      <c r="F6197" t="inlineStr">
        <is>
          <t>05:05</t>
        </is>
      </c>
      <c r="G6197" s="5" t="n">
        <v>41.33333</v>
      </c>
      <c r="H6197" t="inlineStr">
        <is>
          <t>Inbound</t>
        </is>
      </c>
      <c r="I6197" s="6" t="n">
        <v>0</v>
      </c>
      <c r="J6197" s="6" t="n">
        <v>0</v>
      </c>
      <c r="K6197" s="6" t="n">
        <v>0</v>
      </c>
      <c r="L6197" s="6">
        <f>I6197+J6197+K6197</f>
        <v/>
      </c>
      <c r="M6197" s="6" t="n">
        <v>1</v>
      </c>
      <c r="N6197" t="inlineStr">
        <is>
          <t>Ja</t>
        </is>
      </c>
      <c r="T6197" t="inlineStr">
        <is>
          <t>STN</t>
        </is>
      </c>
      <c r="U6197">
        <f>VLOOKUP(T6197,Destinations!$A$2:$C$550,2,0)</f>
        <v/>
      </c>
      <c r="V6197" t="inlineStr">
        <is>
          <t>WCHS,WCMP</t>
        </is>
      </c>
      <c r="W6197">
        <f>VLOOKUP(V6197,'WCH Kat'!$A$1:$B$150,2,0)</f>
        <v/>
      </c>
    </row>
    <row r="6198">
      <c r="A6198" t="inlineStr">
        <is>
          <t xml:space="preserve">FR </t>
        </is>
      </c>
      <c r="B6198" t="inlineStr">
        <is>
          <t>FR 2814</t>
        </is>
      </c>
      <c r="C6198" s="4" t="inlineStr">
        <is>
          <t>31.12.2024</t>
        </is>
      </c>
      <c r="D6198" t="inlineStr">
        <is>
          <t>22:25</t>
        </is>
      </c>
      <c r="E6198" s="4" t="inlineStr">
        <is>
          <t>30.12.2024</t>
        </is>
      </c>
      <c r="F6198" t="inlineStr">
        <is>
          <t>05:05</t>
        </is>
      </c>
      <c r="G6198" s="5" t="n">
        <v>41.33333</v>
      </c>
      <c r="H6198" t="inlineStr">
        <is>
          <t>Inbound</t>
        </is>
      </c>
      <c r="I6198" s="6" t="n">
        <v>0</v>
      </c>
      <c r="J6198" s="6" t="n">
        <v>0</v>
      </c>
      <c r="K6198" s="6" t="n">
        <v>0</v>
      </c>
      <c r="L6198" s="6">
        <f>I6198+J6198+K6198</f>
        <v/>
      </c>
      <c r="M6198" s="6" t="n">
        <v>1</v>
      </c>
      <c r="N6198" t="inlineStr">
        <is>
          <t>Ja</t>
        </is>
      </c>
      <c r="T6198" t="inlineStr">
        <is>
          <t>STN</t>
        </is>
      </c>
      <c r="U6198">
        <f>VLOOKUP(T6198,Destinations!$A$2:$C$550,2,0)</f>
        <v/>
      </c>
      <c r="V6198" t="inlineStr">
        <is>
          <t>WCHR</t>
        </is>
      </c>
      <c r="W6198">
        <f>VLOOKUP(V6198,'WCH Kat'!$A$1:$B$150,2,0)</f>
        <v/>
      </c>
    </row>
    <row r="6199">
      <c r="A6199" t="inlineStr">
        <is>
          <t xml:space="preserve">PC </t>
        </is>
      </c>
      <c r="B6199" t="inlineStr">
        <is>
          <t>PC 1013</t>
        </is>
      </c>
      <c r="C6199" s="4" t="inlineStr">
        <is>
          <t>31.12.2024</t>
        </is>
      </c>
      <c r="D6199" t="inlineStr">
        <is>
          <t>23:10</t>
        </is>
      </c>
      <c r="E6199" s="4" t="inlineStr">
        <is>
          <t>30.12.2024</t>
        </is>
      </c>
      <c r="F6199" t="inlineStr">
        <is>
          <t>12:35</t>
        </is>
      </c>
      <c r="G6199" s="5" t="n">
        <v>34.58333</v>
      </c>
      <c r="H6199" t="inlineStr">
        <is>
          <t>Inbound</t>
        </is>
      </c>
      <c r="I6199" s="6" t="n">
        <v>0</v>
      </c>
      <c r="J6199" s="6" t="n">
        <v>0</v>
      </c>
      <c r="K6199" s="6" t="n">
        <v>1</v>
      </c>
      <c r="L6199" s="6">
        <f>I6199+J6199+K6199</f>
        <v/>
      </c>
      <c r="M6199" s="6" t="n">
        <v>0</v>
      </c>
      <c r="P6199" t="inlineStr">
        <is>
          <t>Ja</t>
        </is>
      </c>
      <c r="T6199" t="inlineStr">
        <is>
          <t>SAW</t>
        </is>
      </c>
      <c r="U6199">
        <f>VLOOKUP(T6199,Destinations!$A$2:$C$550,2,0)</f>
        <v/>
      </c>
      <c r="V6199" t="inlineStr">
        <is>
          <t>WCHR</t>
        </is>
      </c>
      <c r="W6199">
        <f>VLOOKUP(V6199,'WCH Kat'!$A$1:$B$150,2,0)</f>
        <v/>
      </c>
    </row>
    <row r="6200">
      <c r="A6200" t="inlineStr">
        <is>
          <t xml:space="preserve">XQ </t>
        </is>
      </c>
      <c r="B6200" t="inlineStr">
        <is>
          <t>XQ  114</t>
        </is>
      </c>
      <c r="C6200" s="4" t="inlineStr">
        <is>
          <t>31.12.2024</t>
        </is>
      </c>
      <c r="D6200" t="inlineStr">
        <is>
          <t>23:30</t>
        </is>
      </c>
      <c r="E6200" s="4" t="inlineStr">
        <is>
          <t>30.12.2024</t>
        </is>
      </c>
      <c r="F6200" t="inlineStr">
        <is>
          <t>07:55</t>
        </is>
      </c>
      <c r="G6200" s="5" t="n">
        <v>39.58333</v>
      </c>
      <c r="H6200" t="inlineStr">
        <is>
          <t>Inbound</t>
        </is>
      </c>
      <c r="I6200" s="6" t="n">
        <v>0</v>
      </c>
      <c r="J6200" s="6" t="n">
        <v>0</v>
      </c>
      <c r="K6200" s="6" t="n">
        <v>0</v>
      </c>
      <c r="L6200" s="6">
        <f>I6200+J6200+K6200</f>
        <v/>
      </c>
      <c r="M6200" s="6" t="n">
        <v>1</v>
      </c>
      <c r="N6200" t="inlineStr">
        <is>
          <t>Ja</t>
        </is>
      </c>
      <c r="T6200" t="inlineStr">
        <is>
          <t>AYT</t>
        </is>
      </c>
      <c r="U6200">
        <f>VLOOKUP(T6200,Destinations!$A$2:$C$550,2,0)</f>
        <v/>
      </c>
      <c r="V6200" t="inlineStr">
        <is>
          <t>WCHS</t>
        </is>
      </c>
      <c r="W6200">
        <f>VLOOKUP(V6200,'WCH Kat'!$A$1:$B$150,2,0)</f>
        <v/>
      </c>
    </row>
    <row r="6201">
      <c r="A6201" t="inlineStr">
        <is>
          <t xml:space="preserve">PC </t>
        </is>
      </c>
      <c r="B6201" t="inlineStr">
        <is>
          <t>PC 1013</t>
        </is>
      </c>
      <c r="C6201" s="4" t="inlineStr">
        <is>
          <t>31.12.2024</t>
        </is>
      </c>
      <c r="D6201" t="inlineStr">
        <is>
          <t>23:35</t>
        </is>
      </c>
      <c r="E6201" s="4" t="inlineStr">
        <is>
          <t>31.12.2024</t>
        </is>
      </c>
      <c r="F6201" t="inlineStr">
        <is>
          <t>17:20</t>
        </is>
      </c>
      <c r="G6201" s="5" t="n">
        <v>6.25</v>
      </c>
      <c r="H6201" t="inlineStr">
        <is>
          <t>Inbound</t>
        </is>
      </c>
      <c r="I6201" s="6" t="n">
        <v>0</v>
      </c>
      <c r="J6201" s="6" t="n">
        <v>0</v>
      </c>
      <c r="K6201" s="6" t="n">
        <v>1</v>
      </c>
      <c r="L6201" s="6">
        <f>I6201+J6201+K6201</f>
        <v/>
      </c>
      <c r="M6201" s="6" t="n">
        <v>0</v>
      </c>
      <c r="P6201" t="inlineStr">
        <is>
          <t>Ja</t>
        </is>
      </c>
      <c r="T6201" t="inlineStr">
        <is>
          <t>SAW</t>
        </is>
      </c>
      <c r="U6201">
        <f>VLOOKUP(T6201,Destinations!$A$2:$C$550,2,0)</f>
        <v/>
      </c>
      <c r="V6201" t="inlineStr">
        <is>
          <t>WCHS</t>
        </is>
      </c>
      <c r="W6201">
        <f>VLOOKUP(V6201,'WCH Kat'!$A$1:$B$150,2,0)</f>
        <v/>
      </c>
    </row>
    <row r="6202">
      <c r="A6202" t="inlineStr">
        <is>
          <t xml:space="preserve">PC </t>
        </is>
      </c>
      <c r="B6202" t="inlineStr">
        <is>
          <t>PC 1013</t>
        </is>
      </c>
      <c r="C6202" s="4" t="inlineStr">
        <is>
          <t>31.12.2024</t>
        </is>
      </c>
      <c r="D6202" t="inlineStr">
        <is>
          <t>23:35</t>
        </is>
      </c>
      <c r="E6202" s="4" t="inlineStr">
        <is>
          <t>31.12.2024</t>
        </is>
      </c>
      <c r="F6202" t="inlineStr">
        <is>
          <t>20:00</t>
        </is>
      </c>
      <c r="G6202" s="5" t="n">
        <v>3.58333</v>
      </c>
      <c r="H6202" t="inlineStr">
        <is>
          <t>Inbound</t>
        </is>
      </c>
      <c r="I6202" s="6" t="n">
        <v>0</v>
      </c>
      <c r="J6202" s="6" t="n">
        <v>0</v>
      </c>
      <c r="K6202" s="6" t="n">
        <v>1</v>
      </c>
      <c r="L6202" s="6">
        <f>I6202+J6202+K6202</f>
        <v/>
      </c>
      <c r="M6202" s="6" t="n">
        <v>0</v>
      </c>
      <c r="P6202" t="inlineStr">
        <is>
          <t>Ja</t>
        </is>
      </c>
      <c r="T6202" t="inlineStr">
        <is>
          <t>SAW</t>
        </is>
      </c>
      <c r="U6202">
        <f>VLOOKUP(T6202,Destinations!$A$2:$C$550,2,0)</f>
        <v/>
      </c>
      <c r="V6202" t="inlineStr">
        <is>
          <t>WCHR</t>
        </is>
      </c>
      <c r="W6202">
        <f>VLOOKUP(V6202,'WCH Kat'!$A$1:$B$150,2,0)</f>
        <v/>
      </c>
    </row>
    <row r="6203">
      <c r="A6203" t="inlineStr">
        <is>
          <t xml:space="preserve">PC </t>
        </is>
      </c>
      <c r="B6203" t="inlineStr">
        <is>
          <t>PC 1013</t>
        </is>
      </c>
      <c r="C6203" s="4" t="inlineStr">
        <is>
          <t>31.12.2024</t>
        </is>
      </c>
      <c r="D6203" t="inlineStr">
        <is>
          <t>23:35</t>
        </is>
      </c>
      <c r="E6203" s="4" t="inlineStr">
        <is>
          <t>31.12.2024</t>
        </is>
      </c>
      <c r="F6203" t="inlineStr">
        <is>
          <t>20:00</t>
        </is>
      </c>
      <c r="G6203" s="5" t="n">
        <v>3.58333</v>
      </c>
      <c r="H6203" t="inlineStr">
        <is>
          <t>Inbound</t>
        </is>
      </c>
      <c r="I6203" s="6" t="n">
        <v>0</v>
      </c>
      <c r="J6203" s="6" t="n">
        <v>0</v>
      </c>
      <c r="K6203" s="6" t="n">
        <v>1</v>
      </c>
      <c r="L6203" s="6">
        <f>I6203+J6203+K6203</f>
        <v/>
      </c>
      <c r="M6203" s="6" t="n">
        <v>0</v>
      </c>
      <c r="P6203" t="inlineStr">
        <is>
          <t>Ja</t>
        </is>
      </c>
      <c r="T6203" t="inlineStr">
        <is>
          <t>SAW</t>
        </is>
      </c>
      <c r="U6203">
        <f>VLOOKUP(T6203,Destinations!$A$2:$C$550,2,0)</f>
        <v/>
      </c>
      <c r="V6203" t="inlineStr">
        <is>
          <t>WCHS</t>
        </is>
      </c>
      <c r="W6203">
        <f>VLOOKUP(V6203,'WCH Kat'!$A$1:$B$150,2,0)</f>
        <v/>
      </c>
    </row>
    <row r="6204">
      <c r="A6204" t="inlineStr">
        <is>
          <t xml:space="preserve">PC </t>
        </is>
      </c>
      <c r="B6204" t="inlineStr">
        <is>
          <t>PC 1013</t>
        </is>
      </c>
      <c r="C6204" s="4" t="inlineStr">
        <is>
          <t>31.12.2024</t>
        </is>
      </c>
      <c r="D6204" t="inlineStr">
        <is>
          <t>23:35</t>
        </is>
      </c>
      <c r="E6204" s="4" t="inlineStr">
        <is>
          <t>31.12.2024</t>
        </is>
      </c>
      <c r="F6204" t="inlineStr">
        <is>
          <t>20:00</t>
        </is>
      </c>
      <c r="G6204" s="5" t="n">
        <v>3.58333</v>
      </c>
      <c r="H6204" t="inlineStr">
        <is>
          <t>Inbound</t>
        </is>
      </c>
      <c r="I6204" s="6" t="n">
        <v>0</v>
      </c>
      <c r="J6204" s="6" t="n">
        <v>0</v>
      </c>
      <c r="K6204" s="6" t="n">
        <v>1</v>
      </c>
      <c r="L6204" s="6">
        <f>I6204+J6204+K6204</f>
        <v/>
      </c>
      <c r="M6204" s="6" t="n">
        <v>0</v>
      </c>
      <c r="P6204" t="inlineStr">
        <is>
          <t>Ja</t>
        </is>
      </c>
      <c r="T6204" t="inlineStr">
        <is>
          <t>SAW</t>
        </is>
      </c>
      <c r="U6204">
        <f>VLOOKUP(T6204,Destinations!$A$2:$C$550,2,0)</f>
        <v/>
      </c>
      <c r="V6204" t="inlineStr">
        <is>
          <t>WCHC</t>
        </is>
      </c>
      <c r="W6204">
        <f>VLOOKUP(V6204,'WCH Kat'!$A$1:$B$150,2,0)</f>
        <v/>
      </c>
    </row>
    <row r="6205">
      <c r="A6205" t="inlineStr">
        <is>
          <t xml:space="preserve">PC </t>
        </is>
      </c>
      <c r="B6205" t="inlineStr">
        <is>
          <t>PC 1013</t>
        </is>
      </c>
      <c r="C6205" s="4" t="inlineStr">
        <is>
          <t>31.12.2024</t>
        </is>
      </c>
      <c r="D6205" t="inlineStr">
        <is>
          <t>23:35</t>
        </is>
      </c>
      <c r="E6205" s="4" t="inlineStr">
        <is>
          <t>31.12.2024</t>
        </is>
      </c>
      <c r="F6205" t="inlineStr">
        <is>
          <t>20:00</t>
        </is>
      </c>
      <c r="G6205" s="5" t="n">
        <v>3.58333</v>
      </c>
      <c r="H6205" t="inlineStr">
        <is>
          <t>Inbound</t>
        </is>
      </c>
      <c r="I6205" s="6" t="n">
        <v>0</v>
      </c>
      <c r="J6205" s="6" t="n">
        <v>0</v>
      </c>
      <c r="K6205" s="6" t="n">
        <v>1</v>
      </c>
      <c r="L6205" s="6">
        <f>I6205+J6205+K6205</f>
        <v/>
      </c>
      <c r="M6205" s="6" t="n">
        <v>0</v>
      </c>
      <c r="P6205" t="inlineStr">
        <is>
          <t>Ja</t>
        </is>
      </c>
      <c r="T6205" t="inlineStr">
        <is>
          <t>SAW</t>
        </is>
      </c>
      <c r="U6205">
        <f>VLOOKUP(T6205,Destinations!$A$2:$C$550,2,0)</f>
        <v/>
      </c>
      <c r="V6205" t="inlineStr">
        <is>
          <t>WCHS</t>
        </is>
      </c>
      <c r="W6205">
        <f>VLOOKUP(V6205,'WCH Kat'!$A$1:$B$150,2,0)</f>
        <v/>
      </c>
    </row>
    <row r="6206">
      <c r="A6206" t="inlineStr">
        <is>
          <t xml:space="preserve">XQ </t>
        </is>
      </c>
      <c r="B6206" t="inlineStr">
        <is>
          <t>XQ  114</t>
        </is>
      </c>
      <c r="C6206" s="4" t="inlineStr">
        <is>
          <t>31.12.2024</t>
        </is>
      </c>
      <c r="D6206" t="inlineStr">
        <is>
          <t>23:55</t>
        </is>
      </c>
      <c r="E6206" s="4" t="inlineStr">
        <is>
          <t>30.12.2024</t>
        </is>
      </c>
      <c r="F6206" t="inlineStr">
        <is>
          <t>07:55</t>
        </is>
      </c>
      <c r="G6206" s="5" t="n">
        <v>40</v>
      </c>
      <c r="H6206" t="inlineStr">
        <is>
          <t>Inbound</t>
        </is>
      </c>
      <c r="I6206" s="6" t="n">
        <v>0</v>
      </c>
      <c r="J6206" s="6" t="n">
        <v>0</v>
      </c>
      <c r="K6206" s="6" t="n">
        <v>0</v>
      </c>
      <c r="L6206" s="6">
        <f>I6206+J6206+K6206</f>
        <v/>
      </c>
      <c r="M6206" s="6" t="n">
        <v>1</v>
      </c>
      <c r="N6206" t="inlineStr">
        <is>
          <t>Ja</t>
        </is>
      </c>
      <c r="T6206" t="inlineStr">
        <is>
          <t>AYT</t>
        </is>
      </c>
      <c r="U6206">
        <f>VLOOKUP(T6206,Destinations!$A$2:$C$550,2,0)</f>
        <v/>
      </c>
      <c r="V6206" t="inlineStr">
        <is>
          <t>WCHR</t>
        </is>
      </c>
      <c r="W6206">
        <f>VLOOKUP(V6206,'WCH Kat'!$A$1:$B$150,2,0)</f>
        <v/>
      </c>
    </row>
    <row r="6207">
      <c r="A6207" t="inlineStr">
        <is>
          <t xml:space="preserve">XQ </t>
        </is>
      </c>
      <c r="B6207" t="inlineStr">
        <is>
          <t>XQ  114</t>
        </is>
      </c>
      <c r="C6207" s="4" t="inlineStr">
        <is>
          <t>31.12.2024</t>
        </is>
      </c>
      <c r="D6207" t="inlineStr">
        <is>
          <t>23:55</t>
        </is>
      </c>
      <c r="E6207" s="4" t="inlineStr">
        <is>
          <t>30.12.2024</t>
        </is>
      </c>
      <c r="F6207" t="inlineStr">
        <is>
          <t>07:55</t>
        </is>
      </c>
      <c r="G6207" s="5" t="n">
        <v>40</v>
      </c>
      <c r="H6207" t="inlineStr">
        <is>
          <t>Inbound</t>
        </is>
      </c>
      <c r="I6207" s="6" t="n">
        <v>0</v>
      </c>
      <c r="J6207" s="6" t="n">
        <v>0</v>
      </c>
      <c r="K6207" s="6" t="n">
        <v>0</v>
      </c>
      <c r="L6207" s="6">
        <f>I6207+J6207+K6207</f>
        <v/>
      </c>
      <c r="M6207" s="6" t="n">
        <v>1</v>
      </c>
      <c r="N6207" t="inlineStr">
        <is>
          <t>Ja</t>
        </is>
      </c>
      <c r="T6207" t="inlineStr">
        <is>
          <t>AYT</t>
        </is>
      </c>
      <c r="U6207">
        <f>VLOOKUP(T6207,Destinations!$A$2:$C$550,2,0)</f>
        <v/>
      </c>
      <c r="V6207" t="inlineStr">
        <is>
          <t>WCHR</t>
        </is>
      </c>
      <c r="W6207">
        <f>VLOOKUP(V6207,'WCH Kat'!$A$1:$B$150,2,0)</f>
        <v/>
      </c>
    </row>
    <row r="6208">
      <c r="A6208" t="inlineStr">
        <is>
          <t xml:space="preserve">XQ </t>
        </is>
      </c>
      <c r="B6208" t="inlineStr">
        <is>
          <t>XQ  114</t>
        </is>
      </c>
      <c r="C6208" s="4" t="inlineStr">
        <is>
          <t>31.12.2024</t>
        </is>
      </c>
      <c r="D6208" t="inlineStr">
        <is>
          <t>23:55</t>
        </is>
      </c>
      <c r="E6208" s="4" t="inlineStr">
        <is>
          <t>31.12.2024</t>
        </is>
      </c>
      <c r="F6208" t="inlineStr">
        <is>
          <t>17:20</t>
        </is>
      </c>
      <c r="G6208" s="5" t="n">
        <v>6.58333</v>
      </c>
      <c r="H6208" t="inlineStr">
        <is>
          <t>Inbound</t>
        </is>
      </c>
      <c r="I6208" s="6" t="n">
        <v>0</v>
      </c>
      <c r="J6208" s="6" t="n">
        <v>0</v>
      </c>
      <c r="K6208" s="6" t="n">
        <v>1</v>
      </c>
      <c r="L6208" s="6">
        <f>I6208+J6208+K6208</f>
        <v/>
      </c>
      <c r="M6208" s="6" t="n">
        <v>0</v>
      </c>
      <c r="P6208" t="inlineStr">
        <is>
          <t>Ja</t>
        </is>
      </c>
      <c r="T6208" t="inlineStr">
        <is>
          <t>AYT</t>
        </is>
      </c>
      <c r="U6208">
        <f>VLOOKUP(T6208,Destinations!$A$2:$C$550,2,0)</f>
        <v/>
      </c>
      <c r="V6208" t="inlineStr">
        <is>
          <t>DPNA</t>
        </is>
      </c>
      <c r="W6208">
        <f>VLOOKUP(V6208,'WCH Kat'!$A$1:$B$150,2,0)</f>
        <v/>
      </c>
    </row>
    <row r="6209">
      <c r="A6209" t="inlineStr">
        <is>
          <t xml:space="preserve">XQ </t>
        </is>
      </c>
      <c r="B6209" t="inlineStr">
        <is>
          <t>XQ  114</t>
        </is>
      </c>
      <c r="C6209" s="4" t="inlineStr">
        <is>
          <t>31.12.2024</t>
        </is>
      </c>
      <c r="D6209" t="inlineStr">
        <is>
          <t>23:55</t>
        </is>
      </c>
      <c r="E6209" s="4" t="inlineStr">
        <is>
          <t>31.12.2024</t>
        </is>
      </c>
      <c r="F6209" t="inlineStr">
        <is>
          <t>17:55</t>
        </is>
      </c>
      <c r="G6209" s="5" t="n">
        <v>6</v>
      </c>
      <c r="H6209" t="inlineStr">
        <is>
          <t>Inbound</t>
        </is>
      </c>
      <c r="I6209" s="6" t="n">
        <v>0</v>
      </c>
      <c r="J6209" s="6" t="n">
        <v>0</v>
      </c>
      <c r="K6209" s="6" t="n">
        <v>1</v>
      </c>
      <c r="L6209" s="6">
        <f>I6209+J6209+K6209</f>
        <v/>
      </c>
      <c r="M6209" s="6" t="n">
        <v>0</v>
      </c>
      <c r="P6209" t="inlineStr">
        <is>
          <t>Ja</t>
        </is>
      </c>
      <c r="T6209" t="inlineStr">
        <is>
          <t>AYT</t>
        </is>
      </c>
      <c r="U6209">
        <f>VLOOKUP(T6209,Destinations!$A$2:$C$550,2,0)</f>
        <v/>
      </c>
      <c r="V6209" t="inlineStr">
        <is>
          <t>WCHR</t>
        </is>
      </c>
      <c r="W6209">
        <f>VLOOKUP(V6209,'WCH Kat'!$A$1:$B$150,2,0)</f>
        <v/>
      </c>
    </row>
    <row r="6210">
      <c r="A6210" t="inlineStr">
        <is>
          <t xml:space="preserve">XQ </t>
        </is>
      </c>
      <c r="B6210" t="inlineStr">
        <is>
          <t>XQ  114</t>
        </is>
      </c>
      <c r="C6210" s="4" t="inlineStr">
        <is>
          <t>31.12.2024</t>
        </is>
      </c>
      <c r="D6210" t="inlineStr">
        <is>
          <t>23:55</t>
        </is>
      </c>
      <c r="E6210" s="4" t="inlineStr">
        <is>
          <t>31.12.2024</t>
        </is>
      </c>
      <c r="F6210" t="inlineStr">
        <is>
          <t>17:55</t>
        </is>
      </c>
      <c r="G6210" s="5" t="n">
        <v>6</v>
      </c>
      <c r="H6210" t="inlineStr">
        <is>
          <t>Inbound</t>
        </is>
      </c>
      <c r="I6210" s="6" t="n">
        <v>0</v>
      </c>
      <c r="J6210" s="6" t="n">
        <v>0</v>
      </c>
      <c r="K6210" s="6" t="n">
        <v>1</v>
      </c>
      <c r="L6210" s="6">
        <f>I6210+J6210+K6210</f>
        <v/>
      </c>
      <c r="M6210" s="6" t="n">
        <v>0</v>
      </c>
      <c r="P6210" t="inlineStr">
        <is>
          <t>Ja</t>
        </is>
      </c>
      <c r="T6210" t="inlineStr">
        <is>
          <t>AYT</t>
        </is>
      </c>
      <c r="U6210">
        <f>VLOOKUP(T6210,Destinations!$A$2:$C$550,2,0)</f>
        <v/>
      </c>
      <c r="V6210" t="inlineStr">
        <is>
          <t>WCHR</t>
        </is>
      </c>
      <c r="W6210">
        <f>VLOOKUP(V6210,'WCH Kat'!$A$1:$B$150,2,0)</f>
        <v/>
      </c>
    </row>
    <row r="6211">
      <c r="A6211" t="inlineStr">
        <is>
          <t xml:space="preserve">XQ </t>
        </is>
      </c>
      <c r="B6211" t="inlineStr">
        <is>
          <t>XQ  114</t>
        </is>
      </c>
      <c r="C6211" s="4" t="inlineStr">
        <is>
          <t>31.12.2024</t>
        </is>
      </c>
      <c r="D6211" t="inlineStr">
        <is>
          <t>23:55</t>
        </is>
      </c>
      <c r="E6211" s="4" t="inlineStr">
        <is>
          <t>31.12.2024</t>
        </is>
      </c>
      <c r="F6211" t="inlineStr">
        <is>
          <t>17:55</t>
        </is>
      </c>
      <c r="G6211" s="5" t="n">
        <v>6</v>
      </c>
      <c r="H6211" t="inlineStr">
        <is>
          <t>Inbound</t>
        </is>
      </c>
      <c r="I6211" s="6" t="n">
        <v>0</v>
      </c>
      <c r="J6211" s="6" t="n">
        <v>0</v>
      </c>
      <c r="K6211" s="6" t="n">
        <v>1</v>
      </c>
      <c r="L6211" s="6">
        <f>I6211+J6211+K6211</f>
        <v/>
      </c>
      <c r="M6211" s="6" t="n">
        <v>0</v>
      </c>
      <c r="P6211" t="inlineStr">
        <is>
          <t>Ja</t>
        </is>
      </c>
      <c r="T6211" t="inlineStr">
        <is>
          <t>AYT</t>
        </is>
      </c>
      <c r="U6211">
        <f>VLOOKUP(T6211,Destinations!$A$2:$C$550,2,0)</f>
        <v/>
      </c>
      <c r="V6211" t="inlineStr">
        <is>
          <t>WCHS</t>
        </is>
      </c>
      <c r="W6211">
        <f>VLOOKUP(V6211,'WCH Kat'!$A$1:$B$150,2,0)</f>
        <v/>
      </c>
    </row>
    <row r="6212">
      <c r="A6212" t="inlineStr">
        <is>
          <t xml:space="preserve">XQ </t>
        </is>
      </c>
      <c r="B6212" t="inlineStr">
        <is>
          <t>XQ  114</t>
        </is>
      </c>
      <c r="C6212" s="4" t="inlineStr">
        <is>
          <t>31.12.2024</t>
        </is>
      </c>
      <c r="D6212" t="inlineStr">
        <is>
          <t>23:55</t>
        </is>
      </c>
      <c r="E6212" s="4" t="inlineStr">
        <is>
          <t>31.12.2024</t>
        </is>
      </c>
      <c r="F6212" t="inlineStr">
        <is>
          <t>20:02</t>
        </is>
      </c>
      <c r="G6212" s="5" t="n">
        <v>3.88333</v>
      </c>
      <c r="H6212" t="inlineStr">
        <is>
          <t>Inbound</t>
        </is>
      </c>
      <c r="I6212" s="6" t="n">
        <v>0</v>
      </c>
      <c r="J6212" s="6" t="n">
        <v>0</v>
      </c>
      <c r="K6212" s="6" t="n">
        <v>1</v>
      </c>
      <c r="L6212" s="6">
        <f>I6212+J6212+K6212</f>
        <v/>
      </c>
      <c r="M6212" s="6" t="n">
        <v>0</v>
      </c>
      <c r="P6212" t="inlineStr">
        <is>
          <t>Ja</t>
        </is>
      </c>
      <c r="T6212" t="inlineStr">
        <is>
          <t>AYT</t>
        </is>
      </c>
      <c r="U6212">
        <f>VLOOKUP(T6212,Destinations!$A$2:$C$550,2,0)</f>
        <v/>
      </c>
      <c r="V6212" t="inlineStr">
        <is>
          <t>WCHS</t>
        </is>
      </c>
      <c r="W6212">
        <f>VLOOKUP(V6212,'WCH Kat'!$A$1:$B$150,2,0)</f>
        <v/>
      </c>
    </row>
    <row r="6213">
      <c r="A6213" s="7" t="inlineStr">
        <is>
          <t xml:space="preserve">XQ </t>
        </is>
      </c>
      <c r="B6213" s="7" t="inlineStr">
        <is>
          <t>XQ  114</t>
        </is>
      </c>
      <c r="C6213" s="8" t="inlineStr">
        <is>
          <t>31.12.2024</t>
        </is>
      </c>
      <c r="D6213" s="7" t="inlineStr">
        <is>
          <t>23:55</t>
        </is>
      </c>
      <c r="E6213" s="8" t="inlineStr">
        <is>
          <t>31.12.2024</t>
        </is>
      </c>
      <c r="F6213" s="7" t="inlineStr">
        <is>
          <t>20:02</t>
        </is>
      </c>
      <c r="G6213" s="9" t="n">
        <v>3.88333</v>
      </c>
      <c r="H6213" s="7" t="inlineStr">
        <is>
          <t>Inbound</t>
        </is>
      </c>
      <c r="I6213" s="10" t="n">
        <v>0</v>
      </c>
      <c r="J6213" s="10" t="n">
        <v>0</v>
      </c>
      <c r="K6213" s="10" t="n">
        <v>1</v>
      </c>
      <c r="L6213" s="10">
        <f>I6213+J6213+K6213</f>
        <v/>
      </c>
      <c r="M6213" s="10" t="n">
        <v>0</v>
      </c>
      <c r="N6213" s="7" t="inlineStr"/>
      <c r="O6213" s="7" t="inlineStr"/>
      <c r="P6213" s="7" t="inlineStr">
        <is>
          <t>Ja</t>
        </is>
      </c>
      <c r="Q6213" s="7" t="inlineStr"/>
      <c r="R6213" s="7" t="inlineStr"/>
      <c r="T6213" s="7" t="inlineStr">
        <is>
          <t>AYT</t>
        </is>
      </c>
      <c r="U6213">
        <f>VLOOKUP(T6213,Destinations!$A$2:$C$550,2,0)</f>
        <v/>
      </c>
      <c r="V6213" s="7" t="inlineStr">
        <is>
          <t>WCHR</t>
        </is>
      </c>
      <c r="W6213">
        <f>VLOOKUP(V6213,'WCH Kat'!$A$1:$B$150,2,0)</f>
        <v/>
      </c>
    </row>
    <row r="6214">
      <c r="C6214" s="4" t="n"/>
      <c r="E6214" s="4" t="n"/>
      <c r="G6214" s="5" t="n"/>
      <c r="I6214" s="6" t="n"/>
      <c r="J6214" s="6" t="n"/>
      <c r="K6214" s="6" t="n"/>
      <c r="L6214" s="6" t="n"/>
      <c r="M6214" s="6" t="n"/>
    </row>
    <row r="6215">
      <c r="C6215" s="4" t="n"/>
      <c r="E6215" s="4" t="n"/>
      <c r="G6215" s="5" t="n"/>
      <c r="I6215" s="6" t="n"/>
      <c r="J6215" s="6" t="n"/>
      <c r="K6215" s="6" t="n"/>
      <c r="L6215" s="6" t="n"/>
      <c r="M6215" s="6" t="n"/>
    </row>
    <row r="6216">
      <c r="C6216" s="4" t="n"/>
      <c r="E6216" s="4" t="n"/>
      <c r="G6216" s="5" t="n"/>
      <c r="I6216" s="6" t="n"/>
      <c r="J6216" s="6" t="n"/>
      <c r="K6216" s="6" t="n"/>
      <c r="L6216" s="6" t="n"/>
      <c r="M6216" s="6" t="n"/>
    </row>
    <row r="6217">
      <c r="C6217" s="4" t="n"/>
      <c r="E6217" s="4" t="n"/>
      <c r="G6217" s="5" t="n"/>
      <c r="I6217" s="6" t="n"/>
      <c r="J6217" s="6" t="n"/>
      <c r="K6217" s="6" t="n"/>
      <c r="L6217" s="6" t="n"/>
      <c r="M6217" s="6" t="n"/>
    </row>
    <row r="6218">
      <c r="C6218" s="4" t="n"/>
      <c r="E6218" s="4" t="n"/>
      <c r="G6218" s="5" t="n"/>
      <c r="I6218" s="6" t="n"/>
      <c r="J6218" s="6" t="n"/>
      <c r="K6218" s="6" t="n"/>
      <c r="L6218" s="6" t="n"/>
      <c r="M6218" s="6" t="n"/>
    </row>
    <row r="6219">
      <c r="C6219" s="4" t="n"/>
      <c r="E6219" s="4" t="n"/>
      <c r="G6219" s="5" t="n"/>
      <c r="I6219" s="6" t="n"/>
      <c r="J6219" s="6" t="n"/>
      <c r="K6219" s="6" t="n"/>
      <c r="L6219" s="6" t="n"/>
      <c r="M6219" s="6" t="n"/>
    </row>
    <row r="6220">
      <c r="C6220" s="4" t="n"/>
      <c r="E6220" s="4" t="n"/>
      <c r="G6220" s="5" t="n"/>
      <c r="I6220" s="6" t="n"/>
      <c r="J6220" s="6" t="n"/>
      <c r="K6220" s="6" t="n"/>
      <c r="L6220" s="6" t="n"/>
      <c r="M6220" s="6" t="n"/>
    </row>
    <row r="6221">
      <c r="C6221" s="4" t="n"/>
      <c r="E6221" s="4" t="n"/>
      <c r="G6221" s="5" t="n"/>
      <c r="I6221" s="6" t="n"/>
      <c r="J6221" s="6" t="n"/>
      <c r="K6221" s="6" t="n"/>
      <c r="L6221" s="6" t="n"/>
      <c r="M6221" s="6" t="n"/>
    </row>
    <row r="6222">
      <c r="C6222" s="4" t="n"/>
      <c r="E6222" s="4" t="n"/>
      <c r="G6222" s="5" t="n"/>
      <c r="I6222" s="6" t="n"/>
      <c r="J6222" s="6" t="n"/>
      <c r="K6222" s="6" t="n"/>
      <c r="L6222" s="6" t="n"/>
      <c r="M6222" s="6" t="n"/>
    </row>
    <row r="6223">
      <c r="C6223" s="4" t="n"/>
      <c r="E6223" s="4" t="n"/>
      <c r="G6223" s="5" t="n"/>
      <c r="I6223" s="6" t="n"/>
      <c r="J6223" s="6" t="n"/>
      <c r="K6223" s="6" t="n"/>
      <c r="L6223" s="6" t="n"/>
      <c r="M6223" s="6" t="n"/>
    </row>
    <row r="6224">
      <c r="C6224" s="4" t="n"/>
      <c r="E6224" s="4" t="n"/>
      <c r="G6224" s="5" t="n"/>
      <c r="I6224" s="6" t="n"/>
      <c r="J6224" s="6" t="n"/>
      <c r="K6224" s="6" t="n"/>
      <c r="L6224" s="6" t="n"/>
      <c r="M6224" s="6" t="n"/>
    </row>
    <row r="6225">
      <c r="C6225" s="4" t="n"/>
      <c r="E6225" s="4" t="n"/>
      <c r="G6225" s="5" t="n"/>
      <c r="I6225" s="6" t="n"/>
      <c r="J6225" s="6" t="n"/>
      <c r="K6225" s="6" t="n"/>
      <c r="L6225" s="6" t="n"/>
      <c r="M6225" s="6" t="n"/>
    </row>
    <row r="6226">
      <c r="C6226" s="4" t="n"/>
      <c r="E6226" s="4" t="n"/>
      <c r="G6226" s="5" t="n"/>
      <c r="I6226" s="6" t="n"/>
      <c r="J6226" s="6" t="n"/>
      <c r="K6226" s="6" t="n"/>
      <c r="L6226" s="6" t="n"/>
      <c r="M6226" s="6" t="n"/>
    </row>
    <row r="6227">
      <c r="C6227" s="4" t="n"/>
      <c r="E6227" s="4" t="n"/>
      <c r="G6227" s="5" t="n"/>
      <c r="I6227" s="6" t="n"/>
      <c r="J6227" s="6" t="n"/>
      <c r="K6227" s="6" t="n"/>
      <c r="L6227" s="6" t="n"/>
      <c r="M6227" s="6" t="n"/>
    </row>
    <row r="6228">
      <c r="C6228" s="4" t="n"/>
      <c r="E6228" s="4" t="n"/>
      <c r="G6228" s="5" t="n"/>
      <c r="I6228" s="6" t="n"/>
      <c r="J6228" s="6" t="n"/>
      <c r="K6228" s="6" t="n"/>
      <c r="L6228" s="6" t="n"/>
      <c r="M6228" s="6" t="n"/>
    </row>
    <row r="6229">
      <c r="C6229" s="4" t="n"/>
      <c r="E6229" s="4" t="n"/>
      <c r="G6229" s="5" t="n"/>
      <c r="I6229" s="6" t="n"/>
      <c r="J6229" s="6" t="n"/>
      <c r="K6229" s="6" t="n"/>
      <c r="L6229" s="6" t="n"/>
      <c r="M6229" s="6" t="n"/>
    </row>
    <row r="6230">
      <c r="C6230" s="4" t="n"/>
      <c r="E6230" s="4" t="n"/>
      <c r="G6230" s="5" t="n"/>
      <c r="I6230" s="6" t="n"/>
      <c r="J6230" s="6" t="n"/>
      <c r="K6230" s="6" t="n"/>
      <c r="L6230" s="6" t="n"/>
      <c r="M6230" s="6" t="n"/>
    </row>
    <row r="6231">
      <c r="C6231" s="4" t="n"/>
      <c r="E6231" s="4" t="n"/>
      <c r="G6231" s="5" t="n"/>
      <c r="I6231" s="6" t="n"/>
      <c r="J6231" s="6" t="n"/>
      <c r="K6231" s="6" t="n"/>
      <c r="L6231" s="6" t="n"/>
      <c r="M6231" s="6" t="n"/>
    </row>
    <row r="6232">
      <c r="C6232" s="4" t="n"/>
      <c r="E6232" s="4" t="n"/>
      <c r="G6232" s="5" t="n"/>
      <c r="I6232" s="6" t="n"/>
      <c r="J6232" s="6" t="n"/>
      <c r="K6232" s="6" t="n"/>
      <c r="L6232" s="6" t="n"/>
      <c r="M6232" s="6" t="n"/>
    </row>
    <row r="6233">
      <c r="C6233" s="4" t="n"/>
      <c r="E6233" s="4" t="n"/>
      <c r="G6233" s="5" t="n"/>
      <c r="I6233" s="6" t="n"/>
      <c r="J6233" s="6" t="n"/>
      <c r="K6233" s="6" t="n"/>
      <c r="L6233" s="6" t="n"/>
      <c r="M6233" s="6" t="n"/>
    </row>
    <row r="6234">
      <c r="C6234" s="4" t="n"/>
      <c r="E6234" s="4" t="n"/>
      <c r="G6234" s="5" t="n"/>
      <c r="I6234" s="6" t="n"/>
      <c r="J6234" s="6" t="n"/>
      <c r="K6234" s="6" t="n"/>
      <c r="L6234" s="6" t="n"/>
      <c r="M6234" s="6" t="n"/>
    </row>
    <row r="6235">
      <c r="C6235" s="4" t="n"/>
      <c r="E6235" s="4" t="n"/>
      <c r="G6235" s="5" t="n"/>
      <c r="I6235" s="6" t="n"/>
      <c r="J6235" s="6" t="n"/>
      <c r="K6235" s="6" t="n"/>
      <c r="L6235" s="6" t="n"/>
      <c r="M6235" s="6" t="n"/>
    </row>
    <row r="6236">
      <c r="C6236" s="4" t="n"/>
      <c r="E6236" s="4" t="n"/>
      <c r="G6236" s="5" t="n"/>
      <c r="I6236" s="6" t="n"/>
      <c r="J6236" s="6" t="n"/>
      <c r="K6236" s="6" t="n"/>
      <c r="L6236" s="6" t="n"/>
      <c r="M6236" s="6" t="n"/>
    </row>
    <row r="6237">
      <c r="C6237" s="4" t="n"/>
      <c r="E6237" s="4" t="n"/>
      <c r="G6237" s="5" t="n"/>
      <c r="I6237" s="6" t="n"/>
      <c r="J6237" s="6" t="n"/>
      <c r="K6237" s="6" t="n"/>
      <c r="L6237" s="6" t="n"/>
      <c r="M6237" s="6" t="n"/>
    </row>
    <row r="6238">
      <c r="C6238" s="4" t="n"/>
      <c r="E6238" s="4" t="n"/>
      <c r="G6238" s="5" t="n"/>
      <c r="I6238" s="6" t="n"/>
      <c r="J6238" s="6" t="n"/>
      <c r="K6238" s="6" t="n"/>
      <c r="L6238" s="6" t="n"/>
      <c r="M6238" s="6" t="n"/>
    </row>
    <row r="6239">
      <c r="C6239" s="4" t="n"/>
      <c r="E6239" s="4" t="n"/>
      <c r="G6239" s="5" t="n"/>
      <c r="I6239" s="6" t="n"/>
      <c r="J6239" s="6" t="n"/>
      <c r="K6239" s="6" t="n"/>
      <c r="L6239" s="6" t="n"/>
      <c r="M6239" s="6" t="n"/>
    </row>
    <row r="6240">
      <c r="C6240" s="4" t="n"/>
      <c r="E6240" s="4" t="n"/>
      <c r="G6240" s="5" t="n"/>
      <c r="I6240" s="6" t="n"/>
      <c r="J6240" s="6" t="n"/>
      <c r="K6240" s="6" t="n"/>
      <c r="L6240" s="6" t="n"/>
      <c r="M6240" s="6" t="n"/>
    </row>
    <row r="6241">
      <c r="C6241" s="4" t="n"/>
      <c r="E6241" s="4" t="n"/>
      <c r="G6241" s="5" t="n"/>
      <c r="I6241" s="6" t="n"/>
      <c r="J6241" s="6" t="n"/>
      <c r="K6241" s="6" t="n"/>
      <c r="L6241" s="6" t="n"/>
      <c r="M6241" s="6" t="n"/>
    </row>
    <row r="6242">
      <c r="C6242" s="4" t="n"/>
      <c r="E6242" s="4" t="n"/>
      <c r="G6242" s="5" t="n"/>
      <c r="I6242" s="6" t="n"/>
      <c r="J6242" s="6" t="n"/>
      <c r="K6242" s="6" t="n"/>
      <c r="L6242" s="6" t="n"/>
      <c r="M6242" s="6" t="n"/>
    </row>
    <row r="6243">
      <c r="C6243" s="4" t="n"/>
      <c r="E6243" s="4" t="n"/>
      <c r="G6243" s="5" t="n"/>
      <c r="I6243" s="6" t="n"/>
      <c r="J6243" s="6" t="n"/>
      <c r="K6243" s="6" t="n"/>
      <c r="L6243" s="6" t="n"/>
      <c r="M6243" s="6" t="n"/>
    </row>
    <row r="6244">
      <c r="C6244" s="4" t="n"/>
      <c r="E6244" s="4" t="n"/>
      <c r="G6244" s="5" t="n"/>
      <c r="I6244" s="6" t="n"/>
      <c r="J6244" s="6" t="n"/>
      <c r="K6244" s="6" t="n"/>
      <c r="L6244" s="6" t="n"/>
      <c r="M6244" s="6" t="n"/>
    </row>
    <row r="6245">
      <c r="C6245" s="4" t="n"/>
      <c r="E6245" s="4" t="n"/>
      <c r="G6245" s="5" t="n"/>
      <c r="I6245" s="6" t="n"/>
      <c r="J6245" s="6" t="n"/>
      <c r="K6245" s="6" t="n"/>
      <c r="L6245" s="6" t="n"/>
      <c r="M6245" s="6" t="n"/>
    </row>
    <row r="6246">
      <c r="C6246" s="4" t="n"/>
      <c r="E6246" s="4" t="n"/>
      <c r="G6246" s="5" t="n"/>
      <c r="I6246" s="6" t="n"/>
      <c r="J6246" s="6" t="n"/>
      <c r="K6246" s="6" t="n"/>
      <c r="L6246" s="6" t="n"/>
      <c r="M6246" s="6" t="n"/>
    </row>
    <row r="6247">
      <c r="C6247" s="4" t="n"/>
      <c r="E6247" s="4" t="n"/>
      <c r="G6247" s="5" t="n"/>
      <c r="I6247" s="6" t="n"/>
      <c r="J6247" s="6" t="n"/>
      <c r="K6247" s="6" t="n"/>
      <c r="L6247" s="6" t="n"/>
      <c r="M6247" s="6" t="n"/>
    </row>
    <row r="6248">
      <c r="C6248" s="4" t="n"/>
      <c r="E6248" s="4" t="n"/>
      <c r="G6248" s="5" t="n"/>
      <c r="I6248" s="6" t="n"/>
      <c r="J6248" s="6" t="n"/>
      <c r="K6248" s="6" t="n"/>
      <c r="L6248" s="6" t="n"/>
      <c r="M6248" s="6" t="n"/>
    </row>
    <row r="6249">
      <c r="C6249" s="4" t="n"/>
      <c r="E6249" s="4" t="n"/>
      <c r="G6249" s="5" t="n"/>
      <c r="I6249" s="6" t="n"/>
      <c r="J6249" s="6" t="n"/>
      <c r="K6249" s="6" t="n"/>
      <c r="L6249" s="6" t="n"/>
      <c r="M6249" s="6" t="n"/>
    </row>
    <row r="6250">
      <c r="C6250" s="4" t="n"/>
      <c r="E6250" s="4" t="n"/>
      <c r="G6250" s="5" t="n"/>
      <c r="I6250" s="6" t="n"/>
      <c r="J6250" s="6" t="n"/>
      <c r="K6250" s="6" t="n"/>
      <c r="L6250" s="6" t="n"/>
      <c r="M6250" s="6" t="n"/>
    </row>
    <row r="6251">
      <c r="C6251" s="4" t="n"/>
      <c r="E6251" s="4" t="n"/>
      <c r="G6251" s="5" t="n"/>
      <c r="I6251" s="6" t="n"/>
      <c r="J6251" s="6" t="n"/>
      <c r="K6251" s="6" t="n"/>
      <c r="L6251" s="6" t="n"/>
      <c r="M6251" s="6" t="n"/>
    </row>
    <row r="6252">
      <c r="C6252" s="4" t="n"/>
      <c r="E6252" s="4" t="n"/>
      <c r="G6252" s="5" t="n"/>
      <c r="I6252" s="6" t="n"/>
      <c r="J6252" s="6" t="n"/>
      <c r="K6252" s="6" t="n"/>
      <c r="L6252" s="6" t="n"/>
      <c r="M6252" s="6" t="n"/>
    </row>
    <row r="6253">
      <c r="C6253" s="4" t="n"/>
      <c r="E6253" s="4" t="n"/>
      <c r="G6253" s="5" t="n"/>
      <c r="I6253" s="6" t="n"/>
      <c r="J6253" s="6" t="n"/>
      <c r="K6253" s="6" t="n"/>
      <c r="L6253" s="6" t="n"/>
      <c r="M6253" s="6" t="n"/>
    </row>
    <row r="6254">
      <c r="C6254" s="4" t="n"/>
      <c r="E6254" s="4" t="n"/>
      <c r="G6254" s="5" t="n"/>
      <c r="I6254" s="6" t="n"/>
      <c r="J6254" s="6" t="n"/>
      <c r="K6254" s="6" t="n"/>
      <c r="L6254" s="6" t="n"/>
      <c r="M6254" s="6" t="n"/>
    </row>
    <row r="6255">
      <c r="C6255" s="4" t="n"/>
      <c r="E6255" s="4" t="n"/>
      <c r="G6255" s="5" t="n"/>
      <c r="I6255" s="6" t="n"/>
      <c r="J6255" s="6" t="n"/>
      <c r="K6255" s="6" t="n"/>
      <c r="L6255" s="6" t="n"/>
      <c r="M6255" s="6" t="n"/>
    </row>
    <row r="6256">
      <c r="C6256" s="4" t="n"/>
      <c r="E6256" s="4" t="n"/>
      <c r="G6256" s="5" t="n"/>
      <c r="I6256" s="6" t="n"/>
      <c r="J6256" s="6" t="n"/>
      <c r="K6256" s="6" t="n"/>
      <c r="L6256" s="6" t="n"/>
      <c r="M6256" s="6" t="n"/>
    </row>
    <row r="6257">
      <c r="C6257" s="4" t="n"/>
      <c r="E6257" s="4" t="n"/>
      <c r="G6257" s="5" t="n"/>
      <c r="I6257" s="6" t="n"/>
      <c r="J6257" s="6" t="n"/>
      <c r="K6257" s="6" t="n"/>
      <c r="L6257" s="6" t="n"/>
      <c r="M6257" s="6" t="n"/>
    </row>
    <row r="6258">
      <c r="C6258" s="4" t="n"/>
      <c r="E6258" s="4" t="n"/>
      <c r="G6258" s="5" t="n"/>
      <c r="I6258" s="6" t="n"/>
      <c r="J6258" s="6" t="n"/>
      <c r="K6258" s="6" t="n"/>
      <c r="L6258" s="6" t="n"/>
      <c r="M6258" s="6" t="n"/>
    </row>
    <row r="6259">
      <c r="C6259" s="4" t="n"/>
      <c r="E6259" s="4" t="n"/>
      <c r="G6259" s="5" t="n"/>
      <c r="I6259" s="6" t="n"/>
      <c r="J6259" s="6" t="n"/>
      <c r="K6259" s="6" t="n"/>
      <c r="L6259" s="6" t="n"/>
      <c r="M6259" s="6" t="n"/>
    </row>
    <row r="6260">
      <c r="C6260" s="4" t="n"/>
      <c r="E6260" s="4" t="n"/>
      <c r="G6260" s="5" t="n"/>
      <c r="I6260" s="6" t="n"/>
      <c r="J6260" s="6" t="n"/>
      <c r="K6260" s="6" t="n"/>
      <c r="L6260" s="6" t="n"/>
      <c r="M6260" s="6" t="n"/>
    </row>
    <row r="6261">
      <c r="C6261" s="4" t="n"/>
      <c r="E6261" s="4" t="n"/>
      <c r="G6261" s="5" t="n"/>
      <c r="I6261" s="6" t="n"/>
      <c r="J6261" s="6" t="n"/>
      <c r="K6261" s="6" t="n"/>
      <c r="L6261" s="6" t="n"/>
      <c r="M6261" s="6" t="n"/>
    </row>
    <row r="6262">
      <c r="C6262" s="4" t="n"/>
      <c r="E6262" s="4" t="n"/>
      <c r="G6262" s="5" t="n"/>
      <c r="I6262" s="6" t="n"/>
      <c r="J6262" s="6" t="n"/>
      <c r="K6262" s="6" t="n"/>
      <c r="L6262" s="6" t="n"/>
      <c r="M6262" s="6" t="n"/>
    </row>
    <row r="6263">
      <c r="C6263" s="4" t="n"/>
      <c r="E6263" s="4" t="n"/>
      <c r="G6263" s="5" t="n"/>
      <c r="I6263" s="6" t="n"/>
      <c r="J6263" s="6" t="n"/>
      <c r="K6263" s="6" t="n"/>
      <c r="L6263" s="6" t="n"/>
      <c r="M6263" s="6" t="n"/>
    </row>
    <row r="6264">
      <c r="C6264" s="4" t="n"/>
      <c r="E6264" s="4" t="n"/>
      <c r="G6264" s="5" t="n"/>
      <c r="I6264" s="6" t="n"/>
      <c r="J6264" s="6" t="n"/>
      <c r="K6264" s="6" t="n"/>
      <c r="L6264" s="6" t="n"/>
      <c r="M6264" s="6" t="n"/>
    </row>
    <row r="6265">
      <c r="C6265" s="4" t="n"/>
      <c r="E6265" s="4" t="n"/>
      <c r="G6265" s="5" t="n"/>
      <c r="I6265" s="6" t="n"/>
      <c r="J6265" s="6" t="n"/>
      <c r="K6265" s="6" t="n"/>
      <c r="L6265" s="6" t="n"/>
      <c r="M6265" s="6" t="n"/>
    </row>
    <row r="6266">
      <c r="C6266" s="4" t="n"/>
      <c r="E6266" s="4" t="n"/>
      <c r="G6266" s="5" t="n"/>
      <c r="I6266" s="6" t="n"/>
      <c r="J6266" s="6" t="n"/>
      <c r="K6266" s="6" t="n"/>
      <c r="L6266" s="6" t="n"/>
      <c r="M6266" s="6" t="n"/>
    </row>
    <row r="6267">
      <c r="C6267" s="4" t="n"/>
      <c r="E6267" s="4" t="n"/>
      <c r="G6267" s="5" t="n"/>
      <c r="I6267" s="6" t="n"/>
      <c r="J6267" s="6" t="n"/>
      <c r="K6267" s="6" t="n"/>
      <c r="L6267" s="6" t="n"/>
      <c r="M6267" s="6" t="n"/>
    </row>
    <row r="6268">
      <c r="C6268" s="4" t="n"/>
      <c r="E6268" s="4" t="n"/>
      <c r="G6268" s="5" t="n"/>
      <c r="I6268" s="6" t="n"/>
      <c r="J6268" s="6" t="n"/>
      <c r="K6268" s="6" t="n"/>
      <c r="L6268" s="6" t="n"/>
      <c r="M6268" s="6" t="n"/>
    </row>
    <row r="6269">
      <c r="C6269" s="4" t="n"/>
      <c r="E6269" s="4" t="n"/>
      <c r="G6269" s="5" t="n"/>
      <c r="I6269" s="6" t="n"/>
      <c r="J6269" s="6" t="n"/>
      <c r="K6269" s="6" t="n"/>
      <c r="L6269" s="6" t="n"/>
      <c r="M6269" s="6" t="n"/>
    </row>
    <row r="6270">
      <c r="C6270" s="4" t="n"/>
      <c r="E6270" s="4" t="n"/>
      <c r="G6270" s="5" t="n"/>
      <c r="I6270" s="6" t="n"/>
      <c r="J6270" s="6" t="n"/>
      <c r="K6270" s="6" t="n"/>
      <c r="L6270" s="6" t="n"/>
      <c r="M6270" s="6" t="n"/>
    </row>
    <row r="6271">
      <c r="C6271" s="4" t="n"/>
      <c r="E6271" s="4" t="n"/>
      <c r="G6271" s="5" t="n"/>
      <c r="I6271" s="6" t="n"/>
      <c r="J6271" s="6" t="n"/>
      <c r="K6271" s="6" t="n"/>
      <c r="L6271" s="6" t="n"/>
      <c r="M6271" s="6" t="n"/>
    </row>
    <row r="6272">
      <c r="C6272" s="4" t="n"/>
      <c r="E6272" s="4" t="n"/>
      <c r="G6272" s="5" t="n"/>
      <c r="I6272" s="6" t="n"/>
      <c r="J6272" s="6" t="n"/>
      <c r="K6272" s="6" t="n"/>
      <c r="L6272" s="6" t="n"/>
      <c r="M6272" s="6" t="n"/>
    </row>
    <row r="6273">
      <c r="C6273" s="4" t="n"/>
      <c r="E6273" s="4" t="n"/>
      <c r="G6273" s="5" t="n"/>
      <c r="I6273" s="6" t="n"/>
      <c r="J6273" s="6" t="n"/>
      <c r="K6273" s="6" t="n"/>
      <c r="L6273" s="6" t="n"/>
      <c r="M6273" s="6" t="n"/>
    </row>
    <row r="6274">
      <c r="C6274" s="4" t="n"/>
      <c r="E6274" s="4" t="n"/>
      <c r="G6274" s="5" t="n"/>
      <c r="I6274" s="6" t="n"/>
      <c r="J6274" s="6" t="n"/>
      <c r="K6274" s="6" t="n"/>
      <c r="L6274" s="6" t="n"/>
      <c r="M6274" s="6" t="n"/>
    </row>
    <row r="6275">
      <c r="C6275" s="4" t="n"/>
      <c r="E6275" s="4" t="n"/>
      <c r="G6275" s="5" t="n"/>
      <c r="I6275" s="6" t="n"/>
      <c r="J6275" s="6" t="n"/>
      <c r="K6275" s="6" t="n"/>
      <c r="L6275" s="6" t="n"/>
      <c r="M6275" s="6" t="n"/>
    </row>
    <row r="6276">
      <c r="C6276" s="4" t="n"/>
      <c r="E6276" s="4" t="n"/>
      <c r="G6276" s="5" t="n"/>
      <c r="I6276" s="6" t="n"/>
      <c r="J6276" s="6" t="n"/>
      <c r="K6276" s="6" t="n"/>
      <c r="L6276" s="6" t="n"/>
      <c r="M6276" s="6" t="n"/>
    </row>
    <row r="6277">
      <c r="C6277" s="4" t="n"/>
      <c r="E6277" s="4" t="n"/>
      <c r="G6277" s="5" t="n"/>
      <c r="I6277" s="6" t="n"/>
      <c r="J6277" s="6" t="n"/>
      <c r="K6277" s="6" t="n"/>
      <c r="L6277" s="6" t="n"/>
      <c r="M6277" s="6" t="n"/>
    </row>
    <row r="6278">
      <c r="C6278" s="4" t="n"/>
      <c r="E6278" s="4" t="n"/>
      <c r="G6278" s="5" t="n"/>
      <c r="I6278" s="6" t="n"/>
      <c r="J6278" s="6" t="n"/>
      <c r="K6278" s="6" t="n"/>
      <c r="L6278" s="6" t="n"/>
      <c r="M6278" s="6" t="n"/>
    </row>
    <row r="6279">
      <c r="C6279" s="4" t="n"/>
      <c r="E6279" s="4" t="n"/>
      <c r="G6279" s="5" t="n"/>
      <c r="I6279" s="6" t="n"/>
      <c r="J6279" s="6" t="n"/>
      <c r="K6279" s="6" t="n"/>
      <c r="L6279" s="6" t="n"/>
      <c r="M6279" s="6" t="n"/>
    </row>
    <row r="6280">
      <c r="C6280" s="4" t="n"/>
      <c r="E6280" s="4" t="n"/>
      <c r="G6280" s="5" t="n"/>
      <c r="I6280" s="6" t="n"/>
      <c r="J6280" s="6" t="n"/>
      <c r="K6280" s="6" t="n"/>
      <c r="L6280" s="6" t="n"/>
      <c r="M6280" s="6" t="n"/>
    </row>
    <row r="6281">
      <c r="C6281" s="4" t="n"/>
      <c r="E6281" s="4" t="n"/>
      <c r="G6281" s="5" t="n"/>
      <c r="I6281" s="6" t="n"/>
      <c r="J6281" s="6" t="n"/>
      <c r="K6281" s="6" t="n"/>
      <c r="L6281" s="6" t="n"/>
      <c r="M6281" s="6" t="n"/>
    </row>
    <row r="6282">
      <c r="C6282" s="4" t="n"/>
      <c r="E6282" s="4" t="n"/>
      <c r="G6282" s="5" t="n"/>
      <c r="I6282" s="6" t="n"/>
      <c r="J6282" s="6" t="n"/>
      <c r="K6282" s="6" t="n"/>
      <c r="L6282" s="6" t="n"/>
      <c r="M6282" s="6" t="n"/>
    </row>
    <row r="6283">
      <c r="C6283" s="4" t="n"/>
      <c r="E6283" s="4" t="n"/>
      <c r="G6283" s="5" t="n"/>
      <c r="I6283" s="6" t="n"/>
      <c r="J6283" s="6" t="n"/>
      <c r="K6283" s="6" t="n"/>
      <c r="L6283" s="6" t="n"/>
      <c r="M6283" s="6" t="n"/>
    </row>
    <row r="6284">
      <c r="C6284" s="4" t="n"/>
      <c r="E6284" s="4" t="n"/>
      <c r="G6284" s="5" t="n"/>
      <c r="I6284" s="6" t="n"/>
      <c r="J6284" s="6" t="n"/>
      <c r="K6284" s="6" t="n"/>
      <c r="L6284" s="6" t="n"/>
      <c r="M6284" s="6" t="n"/>
    </row>
    <row r="6285">
      <c r="C6285" s="4" t="n"/>
      <c r="E6285" s="4" t="n"/>
      <c r="G6285" s="5" t="n"/>
      <c r="I6285" s="6" t="n"/>
      <c r="J6285" s="6" t="n"/>
      <c r="K6285" s="6" t="n"/>
      <c r="L6285" s="6" t="n"/>
      <c r="M6285" s="6" t="n"/>
    </row>
    <row r="6286">
      <c r="C6286" s="4" t="n"/>
      <c r="E6286" s="4" t="n"/>
      <c r="G6286" s="5" t="n"/>
      <c r="I6286" s="6" t="n"/>
      <c r="J6286" s="6" t="n"/>
      <c r="K6286" s="6" t="n"/>
      <c r="L6286" s="6" t="n"/>
      <c r="M6286" s="6" t="n"/>
    </row>
    <row r="6287">
      <c r="C6287" s="4" t="n"/>
      <c r="E6287" s="4" t="n"/>
      <c r="G6287" s="5" t="n"/>
      <c r="I6287" s="6" t="n"/>
      <c r="J6287" s="6" t="n"/>
      <c r="K6287" s="6" t="n"/>
      <c r="L6287" s="6" t="n"/>
      <c r="M6287" s="6" t="n"/>
    </row>
    <row r="6288">
      <c r="C6288" s="4" t="n"/>
      <c r="E6288" s="4" t="n"/>
      <c r="G6288" s="5" t="n"/>
      <c r="I6288" s="6" t="n"/>
      <c r="J6288" s="6" t="n"/>
      <c r="K6288" s="6" t="n"/>
      <c r="L6288" s="6" t="n"/>
      <c r="M6288" s="6" t="n"/>
    </row>
    <row r="6289">
      <c r="C6289" s="4" t="n"/>
      <c r="E6289" s="4" t="n"/>
      <c r="G6289" s="5" t="n"/>
      <c r="I6289" s="6" t="n"/>
      <c r="J6289" s="6" t="n"/>
      <c r="K6289" s="6" t="n"/>
      <c r="L6289" s="6" t="n"/>
      <c r="M6289" s="6" t="n"/>
    </row>
    <row r="6290">
      <c r="C6290" s="4" t="n"/>
      <c r="E6290" s="4" t="n"/>
      <c r="G6290" s="5" t="n"/>
      <c r="I6290" s="6" t="n"/>
      <c r="J6290" s="6" t="n"/>
      <c r="K6290" s="6" t="n"/>
      <c r="L6290" s="6" t="n"/>
      <c r="M6290" s="6" t="n"/>
    </row>
    <row r="6291">
      <c r="C6291" s="4" t="n"/>
      <c r="E6291" s="4" t="n"/>
      <c r="G6291" s="5" t="n"/>
      <c r="I6291" s="6" t="n"/>
      <c r="J6291" s="6" t="n"/>
      <c r="K6291" s="6" t="n"/>
      <c r="L6291" s="6" t="n"/>
      <c r="M6291" s="6" t="n"/>
    </row>
    <row r="6292">
      <c r="C6292" s="4" t="n"/>
      <c r="E6292" s="4" t="n"/>
      <c r="G6292" s="5" t="n"/>
      <c r="I6292" s="6" t="n"/>
      <c r="J6292" s="6" t="n"/>
      <c r="K6292" s="6" t="n"/>
      <c r="L6292" s="6" t="n"/>
      <c r="M6292" s="6" t="n"/>
    </row>
    <row r="6293">
      <c r="C6293" s="4" t="n"/>
      <c r="E6293" s="4" t="n"/>
      <c r="G6293" s="5" t="n"/>
      <c r="I6293" s="6" t="n"/>
      <c r="J6293" s="6" t="n"/>
      <c r="K6293" s="6" t="n"/>
      <c r="L6293" s="6" t="n"/>
      <c r="M6293" s="6" t="n"/>
    </row>
    <row r="6294">
      <c r="C6294" s="4" t="n"/>
      <c r="E6294" s="4" t="n"/>
      <c r="G6294" s="5" t="n"/>
      <c r="I6294" s="6" t="n"/>
      <c r="J6294" s="6" t="n"/>
      <c r="K6294" s="6" t="n"/>
      <c r="L6294" s="6" t="n"/>
      <c r="M6294" s="6" t="n"/>
    </row>
    <row r="6295">
      <c r="C6295" s="4" t="n"/>
      <c r="E6295" s="4" t="n"/>
      <c r="G6295" s="5" t="n"/>
      <c r="I6295" s="6" t="n"/>
      <c r="J6295" s="6" t="n"/>
      <c r="K6295" s="6" t="n"/>
      <c r="L6295" s="6" t="n"/>
      <c r="M6295" s="6" t="n"/>
    </row>
    <row r="6296">
      <c r="C6296" s="4" t="n"/>
      <c r="E6296" s="4" t="n"/>
      <c r="G6296" s="5" t="n"/>
      <c r="I6296" s="6" t="n"/>
      <c r="J6296" s="6" t="n"/>
      <c r="K6296" s="6" t="n"/>
      <c r="L6296" s="6" t="n"/>
      <c r="M6296" s="6" t="n"/>
    </row>
    <row r="6297">
      <c r="C6297" s="4" t="n"/>
      <c r="E6297" s="4" t="n"/>
      <c r="G6297" s="5" t="n"/>
      <c r="I6297" s="6" t="n"/>
      <c r="J6297" s="6" t="n"/>
      <c r="K6297" s="6" t="n"/>
      <c r="L6297" s="6" t="n"/>
      <c r="M6297" s="6" t="n"/>
    </row>
    <row r="6298">
      <c r="C6298" s="4" t="n"/>
      <c r="E6298" s="4" t="n"/>
      <c r="G6298" s="5" t="n"/>
      <c r="I6298" s="6" t="n"/>
      <c r="J6298" s="6" t="n"/>
      <c r="K6298" s="6" t="n"/>
      <c r="L6298" s="6" t="n"/>
      <c r="M6298" s="6" t="n"/>
    </row>
    <row r="6299">
      <c r="C6299" s="4" t="n"/>
      <c r="E6299" s="4" t="n"/>
      <c r="G6299" s="5" t="n"/>
      <c r="I6299" s="6" t="n"/>
      <c r="J6299" s="6" t="n"/>
      <c r="K6299" s="6" t="n"/>
      <c r="L6299" s="6" t="n"/>
      <c r="M6299" s="6" t="n"/>
    </row>
    <row r="6300">
      <c r="C6300" s="4" t="n"/>
      <c r="E6300" s="4" t="n"/>
      <c r="G6300" s="5" t="n"/>
      <c r="I6300" s="6" t="n"/>
      <c r="J6300" s="6" t="n"/>
      <c r="K6300" s="6" t="n"/>
      <c r="L6300" s="6" t="n"/>
      <c r="M6300" s="6" t="n"/>
    </row>
    <row r="6301">
      <c r="C6301" s="4" t="n"/>
      <c r="E6301" s="4" t="n"/>
      <c r="G6301" s="5" t="n"/>
      <c r="I6301" s="6" t="n"/>
      <c r="J6301" s="6" t="n"/>
      <c r="K6301" s="6" t="n"/>
      <c r="L6301" s="6" t="n"/>
      <c r="M6301" s="6" t="n"/>
    </row>
    <row r="6302">
      <c r="C6302" s="4" t="n"/>
      <c r="E6302" s="4" t="n"/>
      <c r="G6302" s="5" t="n"/>
      <c r="I6302" s="6" t="n"/>
      <c r="J6302" s="6" t="n"/>
      <c r="K6302" s="6" t="n"/>
      <c r="L6302" s="6" t="n"/>
      <c r="M6302" s="6" t="n"/>
    </row>
    <row r="6303">
      <c r="C6303" s="4" t="n"/>
      <c r="E6303" s="4" t="n"/>
      <c r="G6303" s="5" t="n"/>
      <c r="I6303" s="6" t="n"/>
      <c r="J6303" s="6" t="n"/>
      <c r="K6303" s="6" t="n"/>
      <c r="L6303" s="6" t="n"/>
      <c r="M6303" s="6" t="n"/>
    </row>
    <row r="6304">
      <c r="C6304" s="4" t="n"/>
      <c r="E6304" s="4" t="n"/>
      <c r="G6304" s="5" t="n"/>
      <c r="I6304" s="6" t="n"/>
      <c r="J6304" s="6" t="n"/>
      <c r="K6304" s="6" t="n"/>
      <c r="L6304" s="6" t="n"/>
      <c r="M6304" s="6" t="n"/>
    </row>
    <row r="6305">
      <c r="C6305" s="4" t="n"/>
      <c r="E6305" s="4" t="n"/>
      <c r="G6305" s="5" t="n"/>
      <c r="I6305" s="6" t="n"/>
      <c r="J6305" s="6" t="n"/>
      <c r="K6305" s="6" t="n"/>
      <c r="L6305" s="6" t="n"/>
      <c r="M6305" s="6" t="n"/>
    </row>
    <row r="6306">
      <c r="C6306" s="4" t="n"/>
      <c r="E6306" s="4" t="n"/>
      <c r="G6306" s="5" t="n"/>
      <c r="I6306" s="6" t="n"/>
      <c r="J6306" s="6" t="n"/>
      <c r="K6306" s="6" t="n"/>
      <c r="L6306" s="6" t="n"/>
      <c r="M6306" s="6" t="n"/>
    </row>
    <row r="6307">
      <c r="C6307" s="4" t="n"/>
      <c r="E6307" s="4" t="n"/>
      <c r="G6307" s="5" t="n"/>
      <c r="I6307" s="6" t="n"/>
      <c r="J6307" s="6" t="n"/>
      <c r="K6307" s="6" t="n"/>
      <c r="L6307" s="6" t="n"/>
      <c r="M6307" s="6" t="n"/>
    </row>
    <row r="6308">
      <c r="C6308" s="4" t="n"/>
      <c r="E6308" s="4" t="n"/>
      <c r="G6308" s="5" t="n"/>
      <c r="I6308" s="6" t="n"/>
      <c r="J6308" s="6" t="n"/>
      <c r="K6308" s="6" t="n"/>
      <c r="L6308" s="6" t="n"/>
      <c r="M6308" s="6" t="n"/>
    </row>
    <row r="6309">
      <c r="C6309" s="4" t="n"/>
      <c r="E6309" s="4" t="n"/>
      <c r="G6309" s="5" t="n"/>
      <c r="I6309" s="6" t="n"/>
      <c r="J6309" s="6" t="n"/>
      <c r="K6309" s="6" t="n"/>
      <c r="L6309" s="6" t="n"/>
      <c r="M6309" s="6" t="n"/>
    </row>
    <row r="6310">
      <c r="C6310" s="4" t="n"/>
      <c r="E6310" s="4" t="n"/>
      <c r="G6310" s="5" t="n"/>
      <c r="I6310" s="6" t="n"/>
      <c r="J6310" s="6" t="n"/>
      <c r="K6310" s="6" t="n"/>
      <c r="L6310" s="6" t="n"/>
      <c r="M6310" s="6" t="n"/>
    </row>
    <row r="6311">
      <c r="C6311" s="4" t="n"/>
      <c r="E6311" s="4" t="n"/>
      <c r="G6311" s="5" t="n"/>
      <c r="I6311" s="6" t="n"/>
      <c r="J6311" s="6" t="n"/>
      <c r="K6311" s="6" t="n"/>
      <c r="L6311" s="6" t="n"/>
      <c r="M6311" s="6" t="n"/>
    </row>
    <row r="6312">
      <c r="C6312" s="4" t="n"/>
      <c r="E6312" s="4" t="n"/>
      <c r="G6312" s="5" t="n"/>
      <c r="I6312" s="6" t="n"/>
      <c r="J6312" s="6" t="n"/>
      <c r="K6312" s="6" t="n"/>
      <c r="L6312" s="6" t="n"/>
      <c r="M6312" s="6" t="n"/>
    </row>
    <row r="6313">
      <c r="C6313" s="4" t="n"/>
      <c r="E6313" s="4" t="n"/>
      <c r="G6313" s="5" t="n"/>
      <c r="I6313" s="6" t="n"/>
      <c r="J6313" s="6" t="n"/>
      <c r="K6313" s="6" t="n"/>
      <c r="L6313" s="6" t="n"/>
      <c r="M6313" s="6" t="n"/>
    </row>
    <row r="6314">
      <c r="C6314" s="4" t="n"/>
      <c r="E6314" s="4" t="n"/>
      <c r="G6314" s="5" t="n"/>
      <c r="I6314" s="6" t="n"/>
      <c r="J6314" s="6" t="n"/>
      <c r="K6314" s="6" t="n"/>
      <c r="L6314" s="6" t="n"/>
      <c r="M6314" s="6" t="n"/>
    </row>
    <row r="6315">
      <c r="C6315" s="4" t="n"/>
      <c r="E6315" s="4" t="n"/>
      <c r="G6315" s="5" t="n"/>
      <c r="I6315" s="6" t="n"/>
      <c r="J6315" s="6" t="n"/>
      <c r="K6315" s="6" t="n"/>
      <c r="L6315" s="6" t="n"/>
      <c r="M6315" s="6" t="n"/>
    </row>
    <row r="6316">
      <c r="C6316" s="4" t="n"/>
      <c r="E6316" s="4" t="n"/>
      <c r="G6316" s="5" t="n"/>
      <c r="I6316" s="6" t="n"/>
      <c r="J6316" s="6" t="n"/>
      <c r="K6316" s="6" t="n"/>
      <c r="L6316" s="6" t="n"/>
      <c r="M6316" s="6" t="n"/>
    </row>
    <row r="6317">
      <c r="C6317" s="4" t="n"/>
      <c r="E6317" s="4" t="n"/>
      <c r="G6317" s="5" t="n"/>
      <c r="I6317" s="6" t="n"/>
      <c r="J6317" s="6" t="n"/>
      <c r="K6317" s="6" t="n"/>
      <c r="L6317" s="6" t="n"/>
      <c r="M6317" s="6" t="n"/>
    </row>
    <row r="6318">
      <c r="C6318" s="4" t="n"/>
      <c r="E6318" s="4" t="n"/>
      <c r="G6318" s="5" t="n"/>
      <c r="I6318" s="6" t="n"/>
      <c r="J6318" s="6" t="n"/>
      <c r="K6318" s="6" t="n"/>
      <c r="L6318" s="6" t="n"/>
      <c r="M6318" s="6" t="n"/>
    </row>
    <row r="6319">
      <c r="C6319" s="4" t="n"/>
      <c r="E6319" s="4" t="n"/>
      <c r="G6319" s="5" t="n"/>
      <c r="I6319" s="6" t="n"/>
      <c r="J6319" s="6" t="n"/>
      <c r="K6319" s="6" t="n"/>
      <c r="L6319" s="6" t="n"/>
      <c r="M6319" s="6" t="n"/>
    </row>
    <row r="6320">
      <c r="C6320" s="4" t="n"/>
      <c r="E6320" s="4" t="n"/>
      <c r="G6320" s="5" t="n"/>
      <c r="I6320" s="6" t="n"/>
      <c r="J6320" s="6" t="n"/>
      <c r="K6320" s="6" t="n"/>
      <c r="L6320" s="6" t="n"/>
      <c r="M6320" s="6" t="n"/>
    </row>
    <row r="6321">
      <c r="C6321" s="4" t="n"/>
      <c r="E6321" s="4" t="n"/>
      <c r="G6321" s="5" t="n"/>
      <c r="I6321" s="6" t="n"/>
      <c r="J6321" s="6" t="n"/>
      <c r="K6321" s="6" t="n"/>
      <c r="L6321" s="6" t="n"/>
      <c r="M6321" s="6" t="n"/>
    </row>
    <row r="6322">
      <c r="C6322" s="4" t="n"/>
      <c r="E6322" s="4" t="n"/>
      <c r="G6322" s="5" t="n"/>
      <c r="I6322" s="6" t="n"/>
      <c r="J6322" s="6" t="n"/>
      <c r="K6322" s="6" t="n"/>
      <c r="L6322" s="6" t="n"/>
      <c r="M6322" s="6" t="n"/>
    </row>
    <row r="6323">
      <c r="C6323" s="4" t="n"/>
      <c r="E6323" s="4" t="n"/>
      <c r="G6323" s="5" t="n"/>
      <c r="I6323" s="6" t="n"/>
      <c r="J6323" s="6" t="n"/>
      <c r="K6323" s="6" t="n"/>
      <c r="L6323" s="6" t="n"/>
      <c r="M6323" s="6" t="n"/>
    </row>
    <row r="6324">
      <c r="C6324" s="4" t="n"/>
      <c r="E6324" s="4" t="n"/>
      <c r="G6324" s="5" t="n"/>
      <c r="I6324" s="6" t="n"/>
      <c r="J6324" s="6" t="n"/>
      <c r="K6324" s="6" t="n"/>
      <c r="L6324" s="6" t="n"/>
      <c r="M6324" s="6" t="n"/>
    </row>
    <row r="6325">
      <c r="C6325" s="4" t="n"/>
      <c r="E6325" s="4" t="n"/>
      <c r="G6325" s="5" t="n"/>
      <c r="I6325" s="6" t="n"/>
      <c r="J6325" s="6" t="n"/>
      <c r="K6325" s="6" t="n"/>
      <c r="L6325" s="6" t="n"/>
      <c r="M6325" s="6" t="n"/>
    </row>
    <row r="6326">
      <c r="C6326" s="4" t="n"/>
      <c r="E6326" s="4" t="n"/>
      <c r="G6326" s="5" t="n"/>
      <c r="I6326" s="6" t="n"/>
      <c r="J6326" s="6" t="n"/>
      <c r="K6326" s="6" t="n"/>
      <c r="L6326" s="6" t="n"/>
      <c r="M6326" s="6" t="n"/>
    </row>
    <row r="6327">
      <c r="C6327" s="4" t="n"/>
      <c r="E6327" s="4" t="n"/>
      <c r="G6327" s="5" t="n"/>
      <c r="I6327" s="6" t="n"/>
      <c r="J6327" s="6" t="n"/>
      <c r="K6327" s="6" t="n"/>
      <c r="L6327" s="6" t="n"/>
      <c r="M6327" s="6" t="n"/>
    </row>
    <row r="6328">
      <c r="C6328" s="4" t="n"/>
      <c r="E6328" s="4" t="n"/>
      <c r="G6328" s="5" t="n"/>
      <c r="I6328" s="6" t="n"/>
      <c r="J6328" s="6" t="n"/>
      <c r="K6328" s="6" t="n"/>
      <c r="L6328" s="6" t="n"/>
      <c r="M6328" s="6" t="n"/>
    </row>
    <row r="6329">
      <c r="C6329" s="4" t="n"/>
      <c r="E6329" s="4" t="n"/>
      <c r="G6329" s="5" t="n"/>
      <c r="I6329" s="6" t="n"/>
      <c r="J6329" s="6" t="n"/>
      <c r="K6329" s="6" t="n"/>
      <c r="L6329" s="6" t="n"/>
      <c r="M6329" s="6" t="n"/>
    </row>
    <row r="6330">
      <c r="C6330" s="4" t="n"/>
      <c r="E6330" s="4" t="n"/>
      <c r="G6330" s="5" t="n"/>
      <c r="I6330" s="6" t="n"/>
      <c r="J6330" s="6" t="n"/>
      <c r="K6330" s="6" t="n"/>
      <c r="L6330" s="6" t="n"/>
      <c r="M6330" s="6" t="n"/>
    </row>
    <row r="6331">
      <c r="C6331" s="4" t="n"/>
      <c r="E6331" s="4" t="n"/>
      <c r="G6331" s="5" t="n"/>
      <c r="I6331" s="6" t="n"/>
      <c r="J6331" s="6" t="n"/>
      <c r="K6331" s="6" t="n"/>
      <c r="L6331" s="6" t="n"/>
      <c r="M6331" s="6" t="n"/>
    </row>
    <row r="6332">
      <c r="C6332" s="4" t="n"/>
      <c r="E6332" s="4" t="n"/>
      <c r="G6332" s="5" t="n"/>
      <c r="I6332" s="6" t="n"/>
      <c r="J6332" s="6" t="n"/>
      <c r="K6332" s="6" t="n"/>
      <c r="L6332" s="6" t="n"/>
      <c r="M6332" s="6" t="n"/>
    </row>
    <row r="6333">
      <c r="C6333" s="4" t="n"/>
      <c r="E6333" s="4" t="n"/>
      <c r="G6333" s="5" t="n"/>
      <c r="I6333" s="6" t="n"/>
      <c r="J6333" s="6" t="n"/>
      <c r="K6333" s="6" t="n"/>
      <c r="L6333" s="6" t="n"/>
      <c r="M6333" s="6" t="n"/>
    </row>
    <row r="6334">
      <c r="C6334" s="4" t="n"/>
      <c r="E6334" s="4" t="n"/>
      <c r="G6334" s="5" t="n"/>
      <c r="I6334" s="6" t="n"/>
      <c r="J6334" s="6" t="n"/>
      <c r="K6334" s="6" t="n"/>
      <c r="L6334" s="6" t="n"/>
      <c r="M6334" s="6" t="n"/>
    </row>
    <row r="6335">
      <c r="C6335" s="4" t="n"/>
      <c r="E6335" s="4" t="n"/>
      <c r="G6335" s="5" t="n"/>
      <c r="I6335" s="6" t="n"/>
      <c r="J6335" s="6" t="n"/>
      <c r="K6335" s="6" t="n"/>
      <c r="L6335" s="6" t="n"/>
      <c r="M6335" s="6" t="n"/>
    </row>
    <row r="6336">
      <c r="C6336" s="4" t="n"/>
      <c r="E6336" s="4" t="n"/>
      <c r="G6336" s="5" t="n"/>
      <c r="I6336" s="6" t="n"/>
      <c r="J6336" s="6" t="n"/>
      <c r="K6336" s="6" t="n"/>
      <c r="L6336" s="6" t="n"/>
      <c r="M6336" s="6" t="n"/>
    </row>
    <row r="6337">
      <c r="C6337" s="4" t="n"/>
      <c r="E6337" s="4" t="n"/>
      <c r="G6337" s="5" t="n"/>
      <c r="I6337" s="6" t="n"/>
      <c r="J6337" s="6" t="n"/>
      <c r="K6337" s="6" t="n"/>
      <c r="L6337" s="6" t="n"/>
      <c r="M6337" s="6" t="n"/>
    </row>
    <row r="6338">
      <c r="C6338" s="4" t="n"/>
      <c r="E6338" s="4" t="n"/>
      <c r="G6338" s="5" t="n"/>
      <c r="I6338" s="6" t="n"/>
      <c r="J6338" s="6" t="n"/>
      <c r="K6338" s="6" t="n"/>
      <c r="L6338" s="6" t="n"/>
      <c r="M6338" s="6" t="n"/>
    </row>
    <row r="6339">
      <c r="C6339" s="4" t="n"/>
      <c r="E6339" s="4" t="n"/>
      <c r="G6339" s="5" t="n"/>
      <c r="I6339" s="6" t="n"/>
      <c r="J6339" s="6" t="n"/>
      <c r="K6339" s="6" t="n"/>
      <c r="L6339" s="6" t="n"/>
      <c r="M6339" s="6" t="n"/>
    </row>
    <row r="6340">
      <c r="C6340" s="4" t="n"/>
      <c r="E6340" s="4" t="n"/>
      <c r="G6340" s="5" t="n"/>
      <c r="I6340" s="6" t="n"/>
      <c r="J6340" s="6" t="n"/>
      <c r="K6340" s="6" t="n"/>
      <c r="L6340" s="6" t="n"/>
      <c r="M6340" s="6" t="n"/>
    </row>
    <row r="6341">
      <c r="C6341" s="4" t="n"/>
      <c r="E6341" s="4" t="n"/>
      <c r="G6341" s="5" t="n"/>
      <c r="I6341" s="6" t="n"/>
      <c r="J6341" s="6" t="n"/>
      <c r="K6341" s="6" t="n"/>
      <c r="L6341" s="6" t="n"/>
      <c r="M6341" s="6" t="n"/>
    </row>
    <row r="6342">
      <c r="C6342" s="4" t="n"/>
      <c r="E6342" s="4" t="n"/>
      <c r="G6342" s="5" t="n"/>
      <c r="I6342" s="6" t="n"/>
      <c r="J6342" s="6" t="n"/>
      <c r="K6342" s="6" t="n"/>
      <c r="L6342" s="6" t="n"/>
      <c r="M6342" s="6" t="n"/>
    </row>
    <row r="6343">
      <c r="C6343" s="4" t="n"/>
      <c r="E6343" s="4" t="n"/>
      <c r="G6343" s="5" t="n"/>
      <c r="I6343" s="6" t="n"/>
      <c r="J6343" s="6" t="n"/>
      <c r="K6343" s="6" t="n"/>
      <c r="L6343" s="6" t="n"/>
      <c r="M6343" s="6" t="n"/>
    </row>
    <row r="6344">
      <c r="C6344" s="4" t="n"/>
      <c r="E6344" s="4" t="n"/>
      <c r="G6344" s="5" t="n"/>
      <c r="I6344" s="6" t="n"/>
      <c r="J6344" s="6" t="n"/>
      <c r="K6344" s="6" t="n"/>
      <c r="L6344" s="6" t="n"/>
      <c r="M6344" s="6" t="n"/>
    </row>
    <row r="6345">
      <c r="C6345" s="4" t="n"/>
      <c r="E6345" s="4" t="n"/>
      <c r="G6345" s="5" t="n"/>
      <c r="I6345" s="6" t="n"/>
      <c r="J6345" s="6" t="n"/>
      <c r="K6345" s="6" t="n"/>
      <c r="L6345" s="6" t="n"/>
      <c r="M6345" s="6" t="n"/>
    </row>
    <row r="6346">
      <c r="C6346" s="4" t="n"/>
      <c r="E6346" s="4" t="n"/>
      <c r="G6346" s="5" t="n"/>
      <c r="I6346" s="6" t="n"/>
      <c r="J6346" s="6" t="n"/>
      <c r="K6346" s="6" t="n"/>
      <c r="L6346" s="6" t="n"/>
      <c r="M6346" s="6" t="n"/>
    </row>
    <row r="6347">
      <c r="C6347" s="4" t="n"/>
      <c r="E6347" s="4" t="n"/>
      <c r="G6347" s="5" t="n"/>
      <c r="I6347" s="6" t="n"/>
      <c r="J6347" s="6" t="n"/>
      <c r="K6347" s="6" t="n"/>
      <c r="L6347" s="6" t="n"/>
      <c r="M6347" s="6" t="n"/>
    </row>
    <row r="6348">
      <c r="C6348" s="4" t="n"/>
      <c r="E6348" s="4" t="n"/>
      <c r="G6348" s="5" t="n"/>
      <c r="I6348" s="6" t="n"/>
      <c r="J6348" s="6" t="n"/>
      <c r="K6348" s="6" t="n"/>
      <c r="L6348" s="6" t="n"/>
      <c r="M6348" s="6" t="n"/>
    </row>
    <row r="6349">
      <c r="C6349" s="4" t="n"/>
      <c r="E6349" s="4" t="n"/>
      <c r="G6349" s="5" t="n"/>
      <c r="I6349" s="6" t="n"/>
      <c r="J6349" s="6" t="n"/>
      <c r="K6349" s="6" t="n"/>
      <c r="L6349" s="6" t="n"/>
      <c r="M6349" s="6" t="n"/>
    </row>
    <row r="6350">
      <c r="C6350" s="4" t="n"/>
      <c r="E6350" s="4" t="n"/>
      <c r="G6350" s="5" t="n"/>
      <c r="I6350" s="6" t="n"/>
      <c r="J6350" s="6" t="n"/>
      <c r="K6350" s="6" t="n"/>
      <c r="L6350" s="6" t="n"/>
      <c r="M6350" s="6" t="n"/>
    </row>
    <row r="6351">
      <c r="C6351" s="4" t="n"/>
      <c r="E6351" s="4" t="n"/>
      <c r="G6351" s="5" t="n"/>
      <c r="I6351" s="6" t="n"/>
      <c r="J6351" s="6" t="n"/>
      <c r="K6351" s="6" t="n"/>
      <c r="L6351" s="6" t="n"/>
      <c r="M6351" s="6" t="n"/>
    </row>
    <row r="6352">
      <c r="C6352" s="4" t="n"/>
      <c r="E6352" s="4" t="n"/>
      <c r="G6352" s="5" t="n"/>
      <c r="I6352" s="6" t="n"/>
      <c r="J6352" s="6" t="n"/>
      <c r="K6352" s="6" t="n"/>
      <c r="L6352" s="6" t="n"/>
      <c r="M6352" s="6" t="n"/>
    </row>
    <row r="6353">
      <c r="C6353" s="4" t="n"/>
      <c r="E6353" s="4" t="n"/>
      <c r="G6353" s="5" t="n"/>
      <c r="I6353" s="6" t="n"/>
      <c r="J6353" s="6" t="n"/>
      <c r="K6353" s="6" t="n"/>
      <c r="L6353" s="6" t="n"/>
      <c r="M6353" s="6" t="n"/>
    </row>
    <row r="6354">
      <c r="C6354" s="4" t="n"/>
      <c r="E6354" s="4" t="n"/>
      <c r="G6354" s="5" t="n"/>
      <c r="I6354" s="6" t="n"/>
      <c r="J6354" s="6" t="n"/>
      <c r="K6354" s="6" t="n"/>
      <c r="L6354" s="6" t="n"/>
      <c r="M6354" s="6" t="n"/>
    </row>
    <row r="6355">
      <c r="C6355" s="4" t="n"/>
      <c r="E6355" s="4" t="n"/>
      <c r="G6355" s="5" t="n"/>
      <c r="I6355" s="6" t="n"/>
      <c r="J6355" s="6" t="n"/>
      <c r="K6355" s="6" t="n"/>
      <c r="L6355" s="6" t="n"/>
      <c r="M6355" s="6" t="n"/>
    </row>
    <row r="6356">
      <c r="C6356" s="4" t="n"/>
      <c r="E6356" s="4" t="n"/>
      <c r="G6356" s="5" t="n"/>
      <c r="I6356" s="6" t="n"/>
      <c r="J6356" s="6" t="n"/>
      <c r="K6356" s="6" t="n"/>
      <c r="L6356" s="6" t="n"/>
      <c r="M6356" s="6" t="n"/>
    </row>
    <row r="6357">
      <c r="C6357" s="4" t="n"/>
      <c r="E6357" s="4" t="n"/>
      <c r="G6357" s="5" t="n"/>
      <c r="I6357" s="6" t="n"/>
      <c r="J6357" s="6" t="n"/>
      <c r="K6357" s="6" t="n"/>
      <c r="L6357" s="6" t="n"/>
      <c r="M6357" s="6" t="n"/>
    </row>
    <row r="6358">
      <c r="C6358" s="4" t="n"/>
      <c r="E6358" s="4" t="n"/>
      <c r="G6358" s="5" t="n"/>
      <c r="I6358" s="6" t="n"/>
      <c r="J6358" s="6" t="n"/>
      <c r="K6358" s="6" t="n"/>
      <c r="L6358" s="6" t="n"/>
      <c r="M6358" s="6" t="n"/>
    </row>
    <row r="6359">
      <c r="C6359" s="4" t="n"/>
      <c r="E6359" s="4" t="n"/>
      <c r="G6359" s="5" t="n"/>
      <c r="I6359" s="6" t="n"/>
      <c r="J6359" s="6" t="n"/>
      <c r="K6359" s="6" t="n"/>
      <c r="L6359" s="6" t="n"/>
      <c r="M6359" s="6" t="n"/>
    </row>
    <row r="6360">
      <c r="C6360" s="4" t="n"/>
      <c r="E6360" s="4" t="n"/>
      <c r="G6360" s="5" t="n"/>
      <c r="I6360" s="6" t="n"/>
      <c r="J6360" s="6" t="n"/>
      <c r="K6360" s="6" t="n"/>
      <c r="L6360" s="6" t="n"/>
      <c r="M6360" s="6" t="n"/>
    </row>
    <row r="6361">
      <c r="C6361" s="4" t="n"/>
      <c r="E6361" s="4" t="n"/>
      <c r="G6361" s="5" t="n"/>
      <c r="I6361" s="6" t="n"/>
      <c r="J6361" s="6" t="n"/>
      <c r="K6361" s="6" t="n"/>
      <c r="L6361" s="6" t="n"/>
      <c r="M6361" s="6" t="n"/>
    </row>
    <row r="6362">
      <c r="C6362" s="4" t="n"/>
      <c r="E6362" s="4" t="n"/>
      <c r="G6362" s="5" t="n"/>
      <c r="I6362" s="6" t="n"/>
      <c r="J6362" s="6" t="n"/>
      <c r="K6362" s="6" t="n"/>
      <c r="L6362" s="6" t="n"/>
      <c r="M6362" s="6" t="n"/>
    </row>
    <row r="6363">
      <c r="C6363" s="4" t="n"/>
      <c r="E6363" s="4" t="n"/>
      <c r="G6363" s="5" t="n"/>
      <c r="I6363" s="6" t="n"/>
      <c r="J6363" s="6" t="n"/>
      <c r="K6363" s="6" t="n"/>
      <c r="L6363" s="6" t="n"/>
      <c r="M6363" s="6" t="n"/>
    </row>
    <row r="6364">
      <c r="C6364" s="4" t="n"/>
      <c r="E6364" s="4" t="n"/>
      <c r="G6364" s="5" t="n"/>
      <c r="I6364" s="6" t="n"/>
      <c r="J6364" s="6" t="n"/>
      <c r="K6364" s="6" t="n"/>
      <c r="L6364" s="6" t="n"/>
      <c r="M6364" s="6" t="n"/>
    </row>
    <row r="6365">
      <c r="C6365" s="4" t="n"/>
      <c r="E6365" s="4" t="n"/>
      <c r="G6365" s="5" t="n"/>
      <c r="I6365" s="6" t="n"/>
      <c r="J6365" s="6" t="n"/>
      <c r="K6365" s="6" t="n"/>
      <c r="L6365" s="6" t="n"/>
      <c r="M6365" s="6" t="n"/>
    </row>
    <row r="6366">
      <c r="C6366" s="4" t="n"/>
      <c r="E6366" s="4" t="n"/>
      <c r="G6366" s="5" t="n"/>
      <c r="I6366" s="6" t="n"/>
      <c r="J6366" s="6" t="n"/>
      <c r="K6366" s="6" t="n"/>
      <c r="L6366" s="6" t="n"/>
      <c r="M6366" s="6" t="n"/>
    </row>
    <row r="6367">
      <c r="C6367" s="4" t="n"/>
      <c r="E6367" s="4" t="n"/>
      <c r="G6367" s="5" t="n"/>
      <c r="I6367" s="6" t="n"/>
      <c r="J6367" s="6" t="n"/>
      <c r="K6367" s="6" t="n"/>
      <c r="L6367" s="6" t="n"/>
      <c r="M6367" s="6" t="n"/>
    </row>
    <row r="6368">
      <c r="C6368" s="4" t="n"/>
      <c r="E6368" s="4" t="n"/>
      <c r="G6368" s="5" t="n"/>
      <c r="I6368" s="6" t="n"/>
      <c r="J6368" s="6" t="n"/>
      <c r="K6368" s="6" t="n"/>
      <c r="L6368" s="6" t="n"/>
      <c r="M6368" s="6" t="n"/>
    </row>
    <row r="6369">
      <c r="C6369" s="4" t="n"/>
      <c r="E6369" s="4" t="n"/>
      <c r="G6369" s="5" t="n"/>
      <c r="I6369" s="6" t="n"/>
      <c r="J6369" s="6" t="n"/>
      <c r="K6369" s="6" t="n"/>
      <c r="L6369" s="6" t="n"/>
      <c r="M6369" s="6" t="n"/>
    </row>
    <row r="6370">
      <c r="C6370" s="4" t="n"/>
      <c r="E6370" s="4" t="n"/>
      <c r="G6370" s="5" t="n"/>
      <c r="I6370" s="6" t="n"/>
      <c r="J6370" s="6" t="n"/>
      <c r="K6370" s="6" t="n"/>
      <c r="L6370" s="6" t="n"/>
      <c r="M6370" s="6" t="n"/>
    </row>
    <row r="6371">
      <c r="C6371" s="4" t="n"/>
      <c r="E6371" s="4" t="n"/>
      <c r="G6371" s="5" t="n"/>
      <c r="I6371" s="6" t="n"/>
      <c r="J6371" s="6" t="n"/>
      <c r="K6371" s="6" t="n"/>
      <c r="L6371" s="6" t="n"/>
      <c r="M6371" s="6" t="n"/>
    </row>
    <row r="6372">
      <c r="C6372" s="4" t="n"/>
      <c r="E6372" s="4" t="n"/>
      <c r="G6372" s="5" t="n"/>
      <c r="I6372" s="6" t="n"/>
      <c r="J6372" s="6" t="n"/>
      <c r="K6372" s="6" t="n"/>
      <c r="L6372" s="6" t="n"/>
      <c r="M6372" s="6" t="n"/>
    </row>
    <row r="6373">
      <c r="C6373" s="4" t="n"/>
      <c r="E6373" s="4" t="n"/>
      <c r="G6373" s="5" t="n"/>
      <c r="I6373" s="6" t="n"/>
      <c r="J6373" s="6" t="n"/>
      <c r="K6373" s="6" t="n"/>
      <c r="L6373" s="6" t="n"/>
      <c r="M6373" s="6" t="n"/>
    </row>
    <row r="6374">
      <c r="C6374" s="4" t="n"/>
      <c r="E6374" s="4" t="n"/>
      <c r="G6374" s="5" t="n"/>
      <c r="I6374" s="6" t="n"/>
      <c r="J6374" s="6" t="n"/>
      <c r="K6374" s="6" t="n"/>
      <c r="L6374" s="6" t="n"/>
      <c r="M6374" s="6" t="n"/>
    </row>
    <row r="6375">
      <c r="C6375" s="4" t="n"/>
      <c r="E6375" s="4" t="n"/>
      <c r="G6375" s="5" t="n"/>
      <c r="I6375" s="6" t="n"/>
      <c r="J6375" s="6" t="n"/>
      <c r="K6375" s="6" t="n"/>
      <c r="L6375" s="6" t="n"/>
      <c r="M6375" s="6" t="n"/>
    </row>
    <row r="6376">
      <c r="C6376" s="4" t="n"/>
      <c r="E6376" s="4" t="n"/>
      <c r="G6376" s="5" t="n"/>
      <c r="I6376" s="6" t="n"/>
      <c r="J6376" s="6" t="n"/>
      <c r="K6376" s="6" t="n"/>
      <c r="L6376" s="6" t="n"/>
      <c r="M6376" s="6" t="n"/>
    </row>
    <row r="6377">
      <c r="C6377" s="4" t="n"/>
      <c r="E6377" s="4" t="n"/>
      <c r="G6377" s="5" t="n"/>
      <c r="I6377" s="6" t="n"/>
      <c r="J6377" s="6" t="n"/>
      <c r="K6377" s="6" t="n"/>
      <c r="L6377" s="6" t="n"/>
      <c r="M6377" s="6" t="n"/>
    </row>
    <row r="6378">
      <c r="C6378" s="4" t="n"/>
      <c r="E6378" s="4" t="n"/>
      <c r="G6378" s="5" t="n"/>
      <c r="I6378" s="6" t="n"/>
      <c r="J6378" s="6" t="n"/>
      <c r="K6378" s="6" t="n"/>
      <c r="L6378" s="6" t="n"/>
      <c r="M6378" s="6" t="n"/>
    </row>
    <row r="6379">
      <c r="C6379" s="4" t="n"/>
      <c r="E6379" s="4" t="n"/>
      <c r="G6379" s="5" t="n"/>
      <c r="I6379" s="6" t="n"/>
      <c r="J6379" s="6" t="n"/>
      <c r="K6379" s="6" t="n"/>
      <c r="L6379" s="6" t="n"/>
      <c r="M6379" s="6" t="n"/>
    </row>
    <row r="6380">
      <c r="C6380" s="4" t="n"/>
      <c r="E6380" s="4" t="n"/>
      <c r="G6380" s="5" t="n"/>
      <c r="I6380" s="6" t="n"/>
      <c r="J6380" s="6" t="n"/>
      <c r="K6380" s="6" t="n"/>
      <c r="L6380" s="6" t="n"/>
      <c r="M6380" s="6" t="n"/>
    </row>
    <row r="6381">
      <c r="C6381" s="4" t="n"/>
      <c r="E6381" s="4" t="n"/>
      <c r="G6381" s="5" t="n"/>
      <c r="I6381" s="6" t="n"/>
      <c r="J6381" s="6" t="n"/>
      <c r="K6381" s="6" t="n"/>
      <c r="L6381" s="6" t="n"/>
      <c r="M6381" s="6" t="n"/>
    </row>
    <row r="6382">
      <c r="C6382" s="4" t="n"/>
      <c r="E6382" s="4" t="n"/>
      <c r="G6382" s="5" t="n"/>
      <c r="I6382" s="6" t="n"/>
      <c r="J6382" s="6" t="n"/>
      <c r="K6382" s="6" t="n"/>
      <c r="L6382" s="6" t="n"/>
      <c r="M6382" s="6" t="n"/>
    </row>
    <row r="6383">
      <c r="C6383" s="4" t="n"/>
      <c r="E6383" s="4" t="n"/>
      <c r="G6383" s="5" t="n"/>
      <c r="I6383" s="6" t="n"/>
      <c r="J6383" s="6" t="n"/>
      <c r="K6383" s="6" t="n"/>
      <c r="L6383" s="6" t="n"/>
      <c r="M6383" s="6" t="n"/>
    </row>
    <row r="6384">
      <c r="C6384" s="4" t="n"/>
      <c r="E6384" s="4" t="n"/>
      <c r="G6384" s="5" t="n"/>
      <c r="I6384" s="6" t="n"/>
      <c r="J6384" s="6" t="n"/>
      <c r="K6384" s="6" t="n"/>
      <c r="L6384" s="6" t="n"/>
      <c r="M6384" s="6" t="n"/>
    </row>
    <row r="6385">
      <c r="C6385" s="4" t="n"/>
      <c r="E6385" s="4" t="n"/>
      <c r="G6385" s="5" t="n"/>
      <c r="I6385" s="6" t="n"/>
      <c r="J6385" s="6" t="n"/>
      <c r="K6385" s="6" t="n"/>
      <c r="L6385" s="6" t="n"/>
      <c r="M6385" s="6" t="n"/>
    </row>
    <row r="6386">
      <c r="C6386" s="4" t="n"/>
      <c r="E6386" s="4" t="n"/>
      <c r="G6386" s="5" t="n"/>
      <c r="I6386" s="6" t="n"/>
      <c r="J6386" s="6" t="n"/>
      <c r="K6386" s="6" t="n"/>
      <c r="L6386" s="6" t="n"/>
      <c r="M6386" s="6" t="n"/>
    </row>
    <row r="6387">
      <c r="C6387" s="4" t="n"/>
      <c r="E6387" s="4" t="n"/>
      <c r="G6387" s="5" t="n"/>
      <c r="I6387" s="6" t="n"/>
      <c r="J6387" s="6" t="n"/>
      <c r="K6387" s="6" t="n"/>
      <c r="L6387" s="6" t="n"/>
      <c r="M6387" s="6" t="n"/>
    </row>
    <row r="6388">
      <c r="C6388" s="4" t="n"/>
      <c r="E6388" s="4" t="n"/>
      <c r="G6388" s="5" t="n"/>
      <c r="I6388" s="6" t="n"/>
      <c r="J6388" s="6" t="n"/>
      <c r="K6388" s="6" t="n"/>
      <c r="L6388" s="6" t="n"/>
      <c r="M6388" s="6" t="n"/>
    </row>
    <row r="6389">
      <c r="C6389" s="4" t="n"/>
      <c r="E6389" s="4" t="n"/>
      <c r="G6389" s="5" t="n"/>
      <c r="I6389" s="6" t="n"/>
      <c r="J6389" s="6" t="n"/>
      <c r="K6389" s="6" t="n"/>
      <c r="L6389" s="6" t="n"/>
      <c r="M6389" s="6" t="n"/>
    </row>
    <row r="6390">
      <c r="C6390" s="4" t="n"/>
      <c r="E6390" s="4" t="n"/>
      <c r="G6390" s="5" t="n"/>
      <c r="I6390" s="6" t="n"/>
      <c r="J6390" s="6" t="n"/>
      <c r="K6390" s="6" t="n"/>
      <c r="L6390" s="6" t="n"/>
      <c r="M6390" s="6" t="n"/>
    </row>
    <row r="6391">
      <c r="C6391" s="4" t="n"/>
      <c r="E6391" s="4" t="n"/>
      <c r="G6391" s="5" t="n"/>
      <c r="I6391" s="6" t="n"/>
      <c r="J6391" s="6" t="n"/>
      <c r="K6391" s="6" t="n"/>
      <c r="L6391" s="6" t="n"/>
      <c r="M6391" s="6" t="n"/>
    </row>
    <row r="6392">
      <c r="C6392" s="4" t="n"/>
      <c r="E6392" s="4" t="n"/>
      <c r="G6392" s="5" t="n"/>
      <c r="I6392" s="6" t="n"/>
      <c r="J6392" s="6" t="n"/>
      <c r="K6392" s="6" t="n"/>
      <c r="L6392" s="6" t="n"/>
      <c r="M6392" s="6" t="n"/>
    </row>
    <row r="6393">
      <c r="C6393" s="4" t="n"/>
      <c r="E6393" s="4" t="n"/>
      <c r="G6393" s="5" t="n"/>
      <c r="I6393" s="6" t="n"/>
      <c r="J6393" s="6" t="n"/>
      <c r="K6393" s="6" t="n"/>
      <c r="L6393" s="6" t="n"/>
      <c r="M6393" s="6" t="n"/>
    </row>
    <row r="6394">
      <c r="C6394" s="4" t="n"/>
      <c r="E6394" s="4" t="n"/>
      <c r="G6394" s="5" t="n"/>
      <c r="I6394" s="6" t="n"/>
      <c r="J6394" s="6" t="n"/>
      <c r="K6394" s="6" t="n"/>
      <c r="L6394" s="6" t="n"/>
      <c r="M6394" s="6" t="n"/>
    </row>
    <row r="6395">
      <c r="C6395" s="4" t="n"/>
      <c r="E6395" s="4" t="n"/>
      <c r="G6395" s="5" t="n"/>
      <c r="I6395" s="6" t="n"/>
      <c r="J6395" s="6" t="n"/>
      <c r="K6395" s="6" t="n"/>
      <c r="L6395" s="6" t="n"/>
      <c r="M6395" s="6" t="n"/>
    </row>
    <row r="6396">
      <c r="C6396" s="4" t="n"/>
      <c r="E6396" s="4" t="n"/>
      <c r="G6396" s="5" t="n"/>
      <c r="I6396" s="6" t="n"/>
      <c r="J6396" s="6" t="n"/>
      <c r="K6396" s="6" t="n"/>
      <c r="L6396" s="6" t="n"/>
      <c r="M6396" s="6" t="n"/>
    </row>
    <row r="6397">
      <c r="C6397" s="4" t="n"/>
      <c r="E6397" s="4" t="n"/>
      <c r="G6397" s="5" t="n"/>
      <c r="I6397" s="6" t="n"/>
      <c r="J6397" s="6" t="n"/>
      <c r="K6397" s="6" t="n"/>
      <c r="L6397" s="6" t="n"/>
      <c r="M6397" s="6" t="n"/>
    </row>
    <row r="6398">
      <c r="C6398" s="4" t="n"/>
      <c r="E6398" s="4" t="n"/>
      <c r="G6398" s="5" t="n"/>
      <c r="I6398" s="6" t="n"/>
      <c r="J6398" s="6" t="n"/>
      <c r="K6398" s="6" t="n"/>
      <c r="L6398" s="6" t="n"/>
      <c r="M6398" s="6" t="n"/>
    </row>
    <row r="6399">
      <c r="C6399" s="4" t="n"/>
      <c r="E6399" s="4" t="n"/>
      <c r="G6399" s="5" t="n"/>
      <c r="I6399" s="6" t="n"/>
      <c r="J6399" s="6" t="n"/>
      <c r="K6399" s="6" t="n"/>
      <c r="L6399" s="6" t="n"/>
      <c r="M6399" s="6" t="n"/>
    </row>
    <row r="6400">
      <c r="C6400" s="4" t="n"/>
      <c r="E6400" s="4" t="n"/>
      <c r="G6400" s="5" t="n"/>
      <c r="I6400" s="6" t="n"/>
      <c r="J6400" s="6" t="n"/>
      <c r="K6400" s="6" t="n"/>
      <c r="L6400" s="6" t="n"/>
      <c r="M6400" s="6" t="n"/>
    </row>
    <row r="6401">
      <c r="C6401" s="4" t="n"/>
      <c r="E6401" s="4" t="n"/>
      <c r="G6401" s="5" t="n"/>
      <c r="I6401" s="6" t="n"/>
      <c r="J6401" s="6" t="n"/>
      <c r="K6401" s="6" t="n"/>
      <c r="L6401" s="6" t="n"/>
      <c r="M6401" s="6" t="n"/>
    </row>
    <row r="6402">
      <c r="C6402" s="4" t="n"/>
      <c r="E6402" s="4" t="n"/>
      <c r="G6402" s="5" t="n"/>
      <c r="I6402" s="6" t="n"/>
      <c r="J6402" s="6" t="n"/>
      <c r="K6402" s="6" t="n"/>
      <c r="L6402" s="6" t="n"/>
      <c r="M6402" s="6" t="n"/>
    </row>
    <row r="6403">
      <c r="C6403" s="4" t="n"/>
      <c r="E6403" s="4" t="n"/>
      <c r="G6403" s="5" t="n"/>
      <c r="I6403" s="6" t="n"/>
      <c r="J6403" s="6" t="n"/>
      <c r="K6403" s="6" t="n"/>
      <c r="L6403" s="6" t="n"/>
      <c r="M6403" s="6" t="n"/>
    </row>
    <row r="6404">
      <c r="C6404" s="4" t="n"/>
      <c r="E6404" s="4" t="n"/>
      <c r="G6404" s="5" t="n"/>
      <c r="I6404" s="6" t="n"/>
      <c r="J6404" s="6" t="n"/>
      <c r="K6404" s="6" t="n"/>
      <c r="L6404" s="6" t="n"/>
      <c r="M6404" s="6" t="n"/>
    </row>
    <row r="6405">
      <c r="C6405" s="4" t="n"/>
      <c r="E6405" s="4" t="n"/>
      <c r="G6405" s="5" t="n"/>
      <c r="I6405" s="6" t="n"/>
      <c r="J6405" s="6" t="n"/>
      <c r="K6405" s="6" t="n"/>
      <c r="L6405" s="6" t="n"/>
      <c r="M6405" s="6" t="n"/>
    </row>
    <row r="6406">
      <c r="C6406" s="4" t="n"/>
      <c r="E6406" s="4" t="n"/>
      <c r="G6406" s="5" t="n"/>
      <c r="I6406" s="6" t="n"/>
      <c r="J6406" s="6" t="n"/>
      <c r="K6406" s="6" t="n"/>
      <c r="L6406" s="6" t="n"/>
      <c r="M6406" s="6" t="n"/>
    </row>
    <row r="6407">
      <c r="C6407" s="4" t="n"/>
      <c r="E6407" s="4" t="n"/>
      <c r="G6407" s="5" t="n"/>
      <c r="I6407" s="6" t="n"/>
      <c r="J6407" s="6" t="n"/>
      <c r="K6407" s="6" t="n"/>
      <c r="L6407" s="6" t="n"/>
      <c r="M6407" s="6" t="n"/>
    </row>
    <row r="6408">
      <c r="C6408" s="4" t="n"/>
      <c r="E6408" s="4" t="n"/>
      <c r="G6408" s="5" t="n"/>
      <c r="I6408" s="6" t="n"/>
      <c r="J6408" s="6" t="n"/>
      <c r="K6408" s="6" t="n"/>
      <c r="L6408" s="6" t="n"/>
      <c r="M6408" s="6" t="n"/>
    </row>
    <row r="6409">
      <c r="C6409" s="4" t="n"/>
      <c r="E6409" s="4" t="n"/>
      <c r="G6409" s="5" t="n"/>
      <c r="I6409" s="6" t="n"/>
      <c r="J6409" s="6" t="n"/>
      <c r="K6409" s="6" t="n"/>
      <c r="L6409" s="6" t="n"/>
      <c r="M6409" s="6" t="n"/>
    </row>
    <row r="6410">
      <c r="C6410" s="4" t="n"/>
      <c r="E6410" s="4" t="n"/>
      <c r="G6410" s="5" t="n"/>
      <c r="I6410" s="6" t="n"/>
      <c r="J6410" s="6" t="n"/>
      <c r="K6410" s="6" t="n"/>
      <c r="L6410" s="6" t="n"/>
      <c r="M6410" s="6" t="n"/>
    </row>
    <row r="6411">
      <c r="C6411" s="4" t="n"/>
      <c r="E6411" s="4" t="n"/>
      <c r="G6411" s="5" t="n"/>
      <c r="I6411" s="6" t="n"/>
      <c r="J6411" s="6" t="n"/>
      <c r="K6411" s="6" t="n"/>
      <c r="L6411" s="6" t="n"/>
      <c r="M6411" s="6" t="n"/>
    </row>
    <row r="6412">
      <c r="C6412" s="4" t="n"/>
      <c r="E6412" s="4" t="n"/>
      <c r="G6412" s="5" t="n"/>
      <c r="I6412" s="6" t="n"/>
      <c r="J6412" s="6" t="n"/>
      <c r="K6412" s="6" t="n"/>
      <c r="L6412" s="6" t="n"/>
      <c r="M6412" s="6" t="n"/>
    </row>
    <row r="6413">
      <c r="C6413" s="4" t="n"/>
      <c r="E6413" s="4" t="n"/>
      <c r="G6413" s="5" t="n"/>
      <c r="I6413" s="6" t="n"/>
      <c r="J6413" s="6" t="n"/>
      <c r="K6413" s="6" t="n"/>
      <c r="L6413" s="6" t="n"/>
      <c r="M6413" s="6" t="n"/>
    </row>
    <row r="6414">
      <c r="C6414" s="4" t="n"/>
      <c r="E6414" s="4" t="n"/>
      <c r="G6414" s="5" t="n"/>
      <c r="I6414" s="6" t="n"/>
      <c r="J6414" s="6" t="n"/>
      <c r="K6414" s="6" t="n"/>
      <c r="L6414" s="6" t="n"/>
      <c r="M6414" s="6" t="n"/>
    </row>
    <row r="6415">
      <c r="C6415" s="4" t="n"/>
      <c r="E6415" s="4" t="n"/>
      <c r="G6415" s="5" t="n"/>
      <c r="I6415" s="6" t="n"/>
      <c r="J6415" s="6" t="n"/>
      <c r="K6415" s="6" t="n"/>
      <c r="L6415" s="6" t="n"/>
      <c r="M6415" s="6" t="n"/>
    </row>
    <row r="6416">
      <c r="C6416" s="4" t="n"/>
      <c r="E6416" s="4" t="n"/>
      <c r="G6416" s="5" t="n"/>
      <c r="I6416" s="6" t="n"/>
      <c r="J6416" s="6" t="n"/>
      <c r="K6416" s="6" t="n"/>
      <c r="L6416" s="6" t="n"/>
      <c r="M6416" s="6" t="n"/>
    </row>
    <row r="6417">
      <c r="C6417" s="4" t="n"/>
      <c r="E6417" s="4" t="n"/>
      <c r="G6417" s="5" t="n"/>
      <c r="I6417" s="6" t="n"/>
      <c r="J6417" s="6" t="n"/>
      <c r="K6417" s="6" t="n"/>
      <c r="L6417" s="6" t="n"/>
      <c r="M6417" s="6" t="n"/>
    </row>
    <row r="6418">
      <c r="C6418" s="4" t="n"/>
      <c r="E6418" s="4" t="n"/>
      <c r="G6418" s="5" t="n"/>
      <c r="I6418" s="6" t="n"/>
      <c r="J6418" s="6" t="n"/>
      <c r="K6418" s="6" t="n"/>
      <c r="L6418" s="6" t="n"/>
      <c r="M6418" s="6" t="n"/>
    </row>
    <row r="6419">
      <c r="C6419" s="4" t="n"/>
      <c r="E6419" s="4" t="n"/>
      <c r="G6419" s="5" t="n"/>
      <c r="I6419" s="6" t="n"/>
      <c r="J6419" s="6" t="n"/>
      <c r="K6419" s="6" t="n"/>
      <c r="L6419" s="6" t="n"/>
      <c r="M6419" s="6" t="n"/>
    </row>
    <row r="6420">
      <c r="C6420" s="4" t="n"/>
      <c r="E6420" s="4" t="n"/>
      <c r="G6420" s="5" t="n"/>
      <c r="I6420" s="6" t="n"/>
      <c r="J6420" s="6" t="n"/>
      <c r="K6420" s="6" t="n"/>
      <c r="L6420" s="6" t="n"/>
      <c r="M6420" s="6" t="n"/>
    </row>
    <row r="6421">
      <c r="C6421" s="4" t="n"/>
      <c r="E6421" s="4" t="n"/>
      <c r="G6421" s="5" t="n"/>
      <c r="I6421" s="6" t="n"/>
      <c r="J6421" s="6" t="n"/>
      <c r="K6421" s="6" t="n"/>
      <c r="L6421" s="6" t="n"/>
      <c r="M6421" s="6" t="n"/>
    </row>
    <row r="6422">
      <c r="C6422" s="4" t="n"/>
      <c r="E6422" s="4" t="n"/>
      <c r="G6422" s="5" t="n"/>
      <c r="I6422" s="6" t="n"/>
      <c r="J6422" s="6" t="n"/>
      <c r="K6422" s="6" t="n"/>
      <c r="L6422" s="6" t="n"/>
      <c r="M6422" s="6" t="n"/>
    </row>
    <row r="6423">
      <c r="C6423" s="4" t="n"/>
      <c r="E6423" s="4" t="n"/>
      <c r="G6423" s="5" t="n"/>
      <c r="I6423" s="6" t="n"/>
      <c r="J6423" s="6" t="n"/>
      <c r="K6423" s="6" t="n"/>
      <c r="L6423" s="6" t="n"/>
      <c r="M6423" s="6" t="n"/>
    </row>
    <row r="6424">
      <c r="C6424" s="4" t="n"/>
      <c r="E6424" s="4" t="n"/>
      <c r="G6424" s="5" t="n"/>
      <c r="I6424" s="6" t="n"/>
      <c r="J6424" s="6" t="n"/>
      <c r="K6424" s="6" t="n"/>
      <c r="L6424" s="6" t="n"/>
      <c r="M6424" s="6" t="n"/>
    </row>
    <row r="6425">
      <c r="C6425" s="4" t="n"/>
      <c r="E6425" s="4" t="n"/>
      <c r="G6425" s="5" t="n"/>
      <c r="I6425" s="6" t="n"/>
      <c r="J6425" s="6" t="n"/>
      <c r="K6425" s="6" t="n"/>
      <c r="L6425" s="6" t="n"/>
      <c r="M6425" s="6" t="n"/>
    </row>
    <row r="6426">
      <c r="C6426" s="4" t="n"/>
      <c r="E6426" s="4" t="n"/>
      <c r="G6426" s="5" t="n"/>
      <c r="I6426" s="6" t="n"/>
      <c r="J6426" s="6" t="n"/>
      <c r="K6426" s="6" t="n"/>
      <c r="L6426" s="6" t="n"/>
      <c r="M6426" s="6" t="n"/>
    </row>
    <row r="6427">
      <c r="C6427" s="4" t="n"/>
      <c r="E6427" s="4" t="n"/>
      <c r="G6427" s="5" t="n"/>
      <c r="I6427" s="6" t="n"/>
      <c r="J6427" s="6" t="n"/>
      <c r="K6427" s="6" t="n"/>
      <c r="L6427" s="6" t="n"/>
      <c r="M6427" s="6" t="n"/>
    </row>
    <row r="6428">
      <c r="C6428" s="4" t="n"/>
      <c r="E6428" s="4" t="n"/>
      <c r="G6428" s="5" t="n"/>
      <c r="I6428" s="6" t="n"/>
      <c r="J6428" s="6" t="n"/>
      <c r="K6428" s="6" t="n"/>
      <c r="L6428" s="6" t="n"/>
      <c r="M6428" s="6" t="n"/>
    </row>
    <row r="6429">
      <c r="C6429" s="4" t="n"/>
      <c r="E6429" s="4" t="n"/>
      <c r="G6429" s="5" t="n"/>
      <c r="I6429" s="6" t="n"/>
      <c r="J6429" s="6" t="n"/>
      <c r="K6429" s="6" t="n"/>
      <c r="L6429" s="6" t="n"/>
      <c r="M6429" s="6" t="n"/>
    </row>
    <row r="6430">
      <c r="C6430" s="4" t="n"/>
      <c r="E6430" s="4" t="n"/>
      <c r="G6430" s="5" t="n"/>
      <c r="I6430" s="6" t="n"/>
      <c r="J6430" s="6" t="n"/>
      <c r="K6430" s="6" t="n"/>
      <c r="L6430" s="6" t="n"/>
      <c r="M6430" s="6" t="n"/>
    </row>
    <row r="6431">
      <c r="C6431" s="4" t="n"/>
      <c r="E6431" s="4" t="n"/>
      <c r="G6431" s="5" t="n"/>
      <c r="I6431" s="6" t="n"/>
      <c r="J6431" s="6" t="n"/>
      <c r="K6431" s="6" t="n"/>
      <c r="L6431" s="6" t="n"/>
      <c r="M6431" s="6" t="n"/>
    </row>
    <row r="6432">
      <c r="C6432" s="4" t="n"/>
      <c r="E6432" s="4" t="n"/>
      <c r="G6432" s="5" t="n"/>
      <c r="I6432" s="6" t="n"/>
      <c r="J6432" s="6" t="n"/>
      <c r="K6432" s="6" t="n"/>
      <c r="L6432" s="6" t="n"/>
      <c r="M6432" s="6" t="n"/>
    </row>
    <row r="6433">
      <c r="C6433" s="4" t="n"/>
      <c r="E6433" s="4" t="n"/>
      <c r="G6433" s="5" t="n"/>
      <c r="I6433" s="6" t="n"/>
      <c r="J6433" s="6" t="n"/>
      <c r="K6433" s="6" t="n"/>
      <c r="L6433" s="6" t="n"/>
      <c r="M6433" s="6" t="n"/>
    </row>
    <row r="6434">
      <c r="C6434" s="4" t="n"/>
      <c r="E6434" s="4" t="n"/>
      <c r="G6434" s="5" t="n"/>
      <c r="I6434" s="6" t="n"/>
      <c r="J6434" s="6" t="n"/>
      <c r="K6434" s="6" t="n"/>
      <c r="L6434" s="6" t="n"/>
      <c r="M6434" s="6" t="n"/>
    </row>
    <row r="6435">
      <c r="C6435" s="4" t="n"/>
      <c r="E6435" s="4" t="n"/>
      <c r="G6435" s="5" t="n"/>
      <c r="I6435" s="6" t="n"/>
      <c r="J6435" s="6" t="n"/>
      <c r="K6435" s="6" t="n"/>
      <c r="L6435" s="6" t="n"/>
      <c r="M6435" s="6" t="n"/>
    </row>
    <row r="6436">
      <c r="C6436" s="4" t="n"/>
      <c r="E6436" s="4" t="n"/>
      <c r="G6436" s="5" t="n"/>
      <c r="I6436" s="6" t="n"/>
      <c r="J6436" s="6" t="n"/>
      <c r="K6436" s="6" t="n"/>
      <c r="L6436" s="6" t="n"/>
      <c r="M6436" s="6" t="n"/>
    </row>
    <row r="6437">
      <c r="C6437" s="4" t="n"/>
      <c r="E6437" s="4" t="n"/>
      <c r="G6437" s="5" t="n"/>
      <c r="I6437" s="6" t="n"/>
      <c r="J6437" s="6" t="n"/>
      <c r="K6437" s="6" t="n"/>
      <c r="L6437" s="6" t="n"/>
      <c r="M6437" s="6" t="n"/>
    </row>
    <row r="6438">
      <c r="C6438" s="4" t="n"/>
      <c r="E6438" s="4" t="n"/>
      <c r="G6438" s="5" t="n"/>
      <c r="I6438" s="6" t="n"/>
      <c r="J6438" s="6" t="n"/>
      <c r="K6438" s="6" t="n"/>
      <c r="L6438" s="6" t="n"/>
      <c r="M6438" s="6" t="n"/>
    </row>
    <row r="6439">
      <c r="C6439" s="4" t="n"/>
      <c r="E6439" s="4" t="n"/>
      <c r="G6439" s="5" t="n"/>
      <c r="I6439" s="6" t="n"/>
      <c r="J6439" s="6" t="n"/>
      <c r="K6439" s="6" t="n"/>
      <c r="L6439" s="6" t="n"/>
      <c r="M6439" s="6" t="n"/>
    </row>
    <row r="6440">
      <c r="C6440" s="4" t="n"/>
      <c r="E6440" s="4" t="n"/>
      <c r="G6440" s="5" t="n"/>
      <c r="I6440" s="6" t="n"/>
      <c r="J6440" s="6" t="n"/>
      <c r="K6440" s="6" t="n"/>
      <c r="L6440" s="6" t="n"/>
      <c r="M6440" s="6" t="n"/>
    </row>
    <row r="6441">
      <c r="C6441" s="4" t="n"/>
      <c r="E6441" s="4" t="n"/>
      <c r="G6441" s="5" t="n"/>
      <c r="I6441" s="6" t="n"/>
      <c r="J6441" s="6" t="n"/>
      <c r="K6441" s="6" t="n"/>
      <c r="L6441" s="6" t="n"/>
      <c r="M6441" s="6" t="n"/>
    </row>
    <row r="6442">
      <c r="C6442" s="4" t="n"/>
      <c r="E6442" s="4" t="n"/>
      <c r="G6442" s="5" t="n"/>
      <c r="I6442" s="6" t="n"/>
      <c r="J6442" s="6" t="n"/>
      <c r="K6442" s="6" t="n"/>
      <c r="L6442" s="6" t="n"/>
      <c r="M6442" s="6" t="n"/>
    </row>
    <row r="6443">
      <c r="C6443" s="4" t="n"/>
      <c r="E6443" s="4" t="n"/>
      <c r="G6443" s="5" t="n"/>
      <c r="I6443" s="6" t="n"/>
      <c r="J6443" s="6" t="n"/>
      <c r="K6443" s="6" t="n"/>
      <c r="L6443" s="6" t="n"/>
      <c r="M6443" s="6" t="n"/>
    </row>
    <row r="6444">
      <c r="C6444" s="4" t="n"/>
      <c r="E6444" s="4" t="n"/>
      <c r="G6444" s="5" t="n"/>
      <c r="I6444" s="6" t="n"/>
      <c r="J6444" s="6" t="n"/>
      <c r="K6444" s="6" t="n"/>
      <c r="L6444" s="6" t="n"/>
      <c r="M6444" s="6" t="n"/>
    </row>
    <row r="6445">
      <c r="C6445" s="4" t="n"/>
      <c r="E6445" s="4" t="n"/>
      <c r="G6445" s="5" t="n"/>
      <c r="I6445" s="6" t="n"/>
      <c r="J6445" s="6" t="n"/>
      <c r="K6445" s="6" t="n"/>
      <c r="L6445" s="6" t="n"/>
      <c r="M6445" s="6" t="n"/>
    </row>
    <row r="6446">
      <c r="C6446" s="4" t="n"/>
      <c r="E6446" s="4" t="n"/>
      <c r="G6446" s="5" t="n"/>
      <c r="I6446" s="6" t="n"/>
      <c r="J6446" s="6" t="n"/>
      <c r="K6446" s="6" t="n"/>
      <c r="L6446" s="6" t="n"/>
      <c r="M6446" s="6" t="n"/>
    </row>
    <row r="6447">
      <c r="C6447" s="4" t="n"/>
      <c r="E6447" s="4" t="n"/>
      <c r="G6447" s="5" t="n"/>
      <c r="I6447" s="6" t="n"/>
      <c r="J6447" s="6" t="n"/>
      <c r="K6447" s="6" t="n"/>
      <c r="L6447" s="6" t="n"/>
      <c r="M6447" s="6" t="n"/>
    </row>
    <row r="6448">
      <c r="C6448" s="4" t="n"/>
      <c r="E6448" s="4" t="n"/>
      <c r="G6448" s="5" t="n"/>
      <c r="I6448" s="6" t="n"/>
      <c r="J6448" s="6" t="n"/>
      <c r="K6448" s="6" t="n"/>
      <c r="L6448" s="6" t="n"/>
      <c r="M6448" s="6" t="n"/>
    </row>
    <row r="6449">
      <c r="C6449" s="4" t="n"/>
      <c r="E6449" s="4" t="n"/>
      <c r="G6449" s="5" t="n"/>
      <c r="I6449" s="6" t="n"/>
      <c r="J6449" s="6" t="n"/>
      <c r="K6449" s="6" t="n"/>
      <c r="L6449" s="6" t="n"/>
      <c r="M6449" s="6" t="n"/>
    </row>
    <row r="6450">
      <c r="C6450" s="4" t="n"/>
      <c r="E6450" s="4" t="n"/>
      <c r="G6450" s="5" t="n"/>
      <c r="I6450" s="6" t="n"/>
      <c r="J6450" s="6" t="n"/>
      <c r="K6450" s="6" t="n"/>
      <c r="L6450" s="6" t="n"/>
      <c r="M6450" s="6" t="n"/>
    </row>
    <row r="6451">
      <c r="C6451" s="4" t="n"/>
      <c r="E6451" s="4" t="n"/>
      <c r="G6451" s="5" t="n"/>
      <c r="I6451" s="6" t="n"/>
      <c r="J6451" s="6" t="n"/>
      <c r="K6451" s="6" t="n"/>
      <c r="L6451" s="6" t="n"/>
      <c r="M6451" s="6" t="n"/>
    </row>
    <row r="6452">
      <c r="C6452" s="4" t="n"/>
      <c r="E6452" s="4" t="n"/>
      <c r="G6452" s="5" t="n"/>
      <c r="I6452" s="6" t="n"/>
      <c r="J6452" s="6" t="n"/>
      <c r="K6452" s="6" t="n"/>
      <c r="L6452" s="6" t="n"/>
      <c r="M6452" s="6" t="n"/>
    </row>
    <row r="6453">
      <c r="C6453" s="4" t="n"/>
      <c r="E6453" s="4" t="n"/>
      <c r="G6453" s="5" t="n"/>
      <c r="I6453" s="6" t="n"/>
      <c r="J6453" s="6" t="n"/>
      <c r="K6453" s="6" t="n"/>
      <c r="L6453" s="6" t="n"/>
      <c r="M6453" s="6" t="n"/>
    </row>
    <row r="6454">
      <c r="C6454" s="4" t="n"/>
      <c r="E6454" s="4" t="n"/>
      <c r="G6454" s="5" t="n"/>
      <c r="I6454" s="6" t="n"/>
      <c r="J6454" s="6" t="n"/>
      <c r="K6454" s="6" t="n"/>
      <c r="L6454" s="6" t="n"/>
      <c r="M6454" s="6" t="n"/>
    </row>
    <row r="6455">
      <c r="C6455" s="4" t="n"/>
      <c r="E6455" s="4" t="n"/>
      <c r="G6455" s="5" t="n"/>
      <c r="I6455" s="6" t="n"/>
      <c r="J6455" s="6" t="n"/>
      <c r="K6455" s="6" t="n"/>
      <c r="L6455" s="6" t="n"/>
      <c r="M6455" s="6" t="n"/>
    </row>
    <row r="6456">
      <c r="C6456" s="4" t="n"/>
      <c r="E6456" s="4" t="n"/>
      <c r="G6456" s="5" t="n"/>
      <c r="I6456" s="6" t="n"/>
      <c r="J6456" s="6" t="n"/>
      <c r="K6456" s="6" t="n"/>
      <c r="L6456" s="6" t="n"/>
      <c r="M6456" s="6" t="n"/>
    </row>
    <row r="6457">
      <c r="C6457" s="4" t="n"/>
      <c r="E6457" s="4" t="n"/>
      <c r="G6457" s="5" t="n"/>
      <c r="I6457" s="6" t="n"/>
      <c r="J6457" s="6" t="n"/>
      <c r="K6457" s="6" t="n"/>
      <c r="L6457" s="6" t="n"/>
      <c r="M6457" s="6" t="n"/>
    </row>
    <row r="6458">
      <c r="C6458" s="4" t="n"/>
      <c r="E6458" s="4" t="n"/>
      <c r="G6458" s="5" t="n"/>
      <c r="I6458" s="6" t="n"/>
      <c r="J6458" s="6" t="n"/>
      <c r="K6458" s="6" t="n"/>
      <c r="L6458" s="6" t="n"/>
      <c r="M6458" s="6" t="n"/>
    </row>
    <row r="6459">
      <c r="C6459" s="4" t="n"/>
      <c r="E6459" s="4" t="n"/>
      <c r="G6459" s="5" t="n"/>
      <c r="I6459" s="6" t="n"/>
      <c r="J6459" s="6" t="n"/>
      <c r="K6459" s="6" t="n"/>
      <c r="L6459" s="6" t="n"/>
      <c r="M6459" s="6" t="n"/>
    </row>
    <row r="6460">
      <c r="C6460" s="4" t="n"/>
      <c r="E6460" s="4" t="n"/>
      <c r="G6460" s="5" t="n"/>
      <c r="I6460" s="6" t="n"/>
      <c r="J6460" s="6" t="n"/>
      <c r="K6460" s="6" t="n"/>
      <c r="L6460" s="6" t="n"/>
      <c r="M6460" s="6" t="n"/>
    </row>
    <row r="6461">
      <c r="C6461" s="4" t="n"/>
      <c r="E6461" s="4" t="n"/>
      <c r="G6461" s="5" t="n"/>
      <c r="I6461" s="6" t="n"/>
      <c r="J6461" s="6" t="n"/>
      <c r="K6461" s="6" t="n"/>
      <c r="L6461" s="6" t="n"/>
      <c r="M6461" s="6" t="n"/>
    </row>
    <row r="6462">
      <c r="C6462" s="4" t="n"/>
      <c r="E6462" s="4" t="n"/>
      <c r="G6462" s="5" t="n"/>
      <c r="I6462" s="6" t="n"/>
      <c r="J6462" s="6" t="n"/>
      <c r="K6462" s="6" t="n"/>
      <c r="L6462" s="6" t="n"/>
      <c r="M6462" s="6" t="n"/>
    </row>
    <row r="6463">
      <c r="C6463" s="4" t="n"/>
      <c r="E6463" s="4" t="n"/>
      <c r="G6463" s="5" t="n"/>
      <c r="I6463" s="6" t="n"/>
      <c r="J6463" s="6" t="n"/>
      <c r="K6463" s="6" t="n"/>
      <c r="L6463" s="6" t="n"/>
      <c r="M6463" s="6" t="n"/>
    </row>
    <row r="6464">
      <c r="C6464" s="4" t="n"/>
      <c r="E6464" s="4" t="n"/>
      <c r="G6464" s="5" t="n"/>
      <c r="I6464" s="6" t="n"/>
      <c r="J6464" s="6" t="n"/>
      <c r="K6464" s="6" t="n"/>
      <c r="L6464" s="6" t="n"/>
      <c r="M6464" s="6" t="n"/>
    </row>
    <row r="6465">
      <c r="C6465" s="4" t="n"/>
      <c r="E6465" s="4" t="n"/>
      <c r="G6465" s="5" t="n"/>
      <c r="I6465" s="6" t="n"/>
      <c r="J6465" s="6" t="n"/>
      <c r="K6465" s="6" t="n"/>
      <c r="L6465" s="6" t="n"/>
      <c r="M6465" s="6" t="n"/>
    </row>
    <row r="6466">
      <c r="C6466" s="4" t="n"/>
      <c r="E6466" s="4" t="n"/>
      <c r="G6466" s="5" t="n"/>
      <c r="I6466" s="6" t="n"/>
      <c r="J6466" s="6" t="n"/>
      <c r="K6466" s="6" t="n"/>
      <c r="L6466" s="6" t="n"/>
      <c r="M6466" s="6" t="n"/>
    </row>
    <row r="6467">
      <c r="C6467" s="4" t="n"/>
      <c r="E6467" s="4" t="n"/>
      <c r="G6467" s="5" t="n"/>
      <c r="I6467" s="6" t="n"/>
      <c r="J6467" s="6" t="n"/>
      <c r="K6467" s="6" t="n"/>
      <c r="L6467" s="6" t="n"/>
      <c r="M6467" s="6" t="n"/>
    </row>
    <row r="6468">
      <c r="C6468" s="4" t="n"/>
      <c r="E6468" s="4" t="n"/>
      <c r="G6468" s="5" t="n"/>
      <c r="I6468" s="6" t="n"/>
      <c r="J6468" s="6" t="n"/>
      <c r="K6468" s="6" t="n"/>
      <c r="L6468" s="6" t="n"/>
      <c r="M6468" s="6" t="n"/>
    </row>
    <row r="6469">
      <c r="C6469" s="4" t="n"/>
      <c r="E6469" s="4" t="n"/>
      <c r="G6469" s="5" t="n"/>
      <c r="I6469" s="6" t="n"/>
      <c r="J6469" s="6" t="n"/>
      <c r="K6469" s="6" t="n"/>
      <c r="L6469" s="6" t="n"/>
      <c r="M6469" s="6" t="n"/>
    </row>
    <row r="6470">
      <c r="C6470" s="4" t="n"/>
      <c r="E6470" s="4" t="n"/>
      <c r="G6470" s="5" t="n"/>
      <c r="I6470" s="6" t="n"/>
      <c r="J6470" s="6" t="n"/>
      <c r="K6470" s="6" t="n"/>
      <c r="L6470" s="6" t="n"/>
      <c r="M6470" s="6" t="n"/>
    </row>
    <row r="6471">
      <c r="C6471" s="4" t="n"/>
      <c r="E6471" s="4" t="n"/>
      <c r="G6471" s="5" t="n"/>
      <c r="I6471" s="6" t="n"/>
      <c r="J6471" s="6" t="n"/>
      <c r="K6471" s="6" t="n"/>
      <c r="L6471" s="6" t="n"/>
      <c r="M6471" s="6" t="n"/>
    </row>
    <row r="6472">
      <c r="C6472" s="4" t="n"/>
      <c r="E6472" s="4" t="n"/>
      <c r="G6472" s="5" t="n"/>
      <c r="I6472" s="6" t="n"/>
      <c r="J6472" s="6" t="n"/>
      <c r="K6472" s="6" t="n"/>
      <c r="L6472" s="6" t="n"/>
      <c r="M6472" s="6" t="n"/>
    </row>
    <row r="6473">
      <c r="C6473" s="4" t="n"/>
      <c r="E6473" s="4" t="n"/>
      <c r="G6473" s="5" t="n"/>
      <c r="I6473" s="6" t="n"/>
      <c r="J6473" s="6" t="n"/>
      <c r="K6473" s="6" t="n"/>
      <c r="L6473" s="6" t="n"/>
      <c r="M6473" s="6" t="n"/>
    </row>
    <row r="6474">
      <c r="C6474" s="4" t="n"/>
      <c r="E6474" s="4" t="n"/>
      <c r="G6474" s="5" t="n"/>
      <c r="I6474" s="6" t="n"/>
      <c r="J6474" s="6" t="n"/>
      <c r="K6474" s="6" t="n"/>
      <c r="L6474" s="6" t="n"/>
      <c r="M6474" s="6" t="n"/>
    </row>
    <row r="6475">
      <c r="C6475" s="4" t="n"/>
      <c r="E6475" s="4" t="n"/>
      <c r="G6475" s="5" t="n"/>
      <c r="I6475" s="6" t="n"/>
      <c r="J6475" s="6" t="n"/>
      <c r="K6475" s="6" t="n"/>
      <c r="L6475" s="6" t="n"/>
      <c r="M6475" s="6" t="n"/>
    </row>
    <row r="6476">
      <c r="C6476" s="4" t="n"/>
      <c r="E6476" s="4" t="n"/>
      <c r="G6476" s="5" t="n"/>
      <c r="I6476" s="6" t="n"/>
      <c r="J6476" s="6" t="n"/>
      <c r="K6476" s="6" t="n"/>
      <c r="L6476" s="6" t="n"/>
      <c r="M6476" s="6" t="n"/>
    </row>
    <row r="6477">
      <c r="C6477" s="4" t="n"/>
      <c r="E6477" s="4" t="n"/>
      <c r="G6477" s="5" t="n"/>
      <c r="I6477" s="6" t="n"/>
      <c r="J6477" s="6" t="n"/>
      <c r="K6477" s="6" t="n"/>
      <c r="L6477" s="6" t="n"/>
      <c r="M6477" s="6" t="n"/>
    </row>
    <row r="6478">
      <c r="C6478" s="4" t="n"/>
      <c r="E6478" s="4" t="n"/>
      <c r="G6478" s="5" t="n"/>
      <c r="I6478" s="6" t="n"/>
      <c r="J6478" s="6" t="n"/>
      <c r="K6478" s="6" t="n"/>
      <c r="L6478" s="6" t="n"/>
      <c r="M6478" s="6" t="n"/>
    </row>
    <row r="6479">
      <c r="C6479" s="4" t="n"/>
      <c r="E6479" s="4" t="n"/>
      <c r="G6479" s="5" t="n"/>
      <c r="I6479" s="6" t="n"/>
      <c r="J6479" s="6" t="n"/>
      <c r="K6479" s="6" t="n"/>
      <c r="L6479" s="6" t="n"/>
      <c r="M6479" s="6" t="n"/>
    </row>
    <row r="6480">
      <c r="C6480" s="4" t="n"/>
      <c r="E6480" s="4" t="n"/>
      <c r="G6480" s="5" t="n"/>
      <c r="I6480" s="6" t="n"/>
      <c r="J6480" s="6" t="n"/>
      <c r="K6480" s="6" t="n"/>
      <c r="L6480" s="6" t="n"/>
      <c r="M6480" s="6" t="n"/>
    </row>
    <row r="6481">
      <c r="C6481" s="4" t="n"/>
      <c r="E6481" s="4" t="n"/>
      <c r="G6481" s="5" t="n"/>
      <c r="I6481" s="6" t="n"/>
      <c r="J6481" s="6" t="n"/>
      <c r="K6481" s="6" t="n"/>
      <c r="L6481" s="6" t="n"/>
      <c r="M6481" s="6" t="n"/>
    </row>
    <row r="6482">
      <c r="C6482" s="4" t="n"/>
      <c r="E6482" s="4" t="n"/>
      <c r="G6482" s="5" t="n"/>
      <c r="I6482" s="6" t="n"/>
      <c r="J6482" s="6" t="n"/>
      <c r="K6482" s="6" t="n"/>
      <c r="L6482" s="6" t="n"/>
      <c r="M6482" s="6" t="n"/>
    </row>
    <row r="6483">
      <c r="C6483" s="4" t="n"/>
      <c r="E6483" s="4" t="n"/>
      <c r="G6483" s="5" t="n"/>
      <c r="I6483" s="6" t="n"/>
      <c r="J6483" s="6" t="n"/>
      <c r="K6483" s="6" t="n"/>
      <c r="L6483" s="6" t="n"/>
      <c r="M6483" s="6" t="n"/>
    </row>
    <row r="6484">
      <c r="C6484" s="4" t="n"/>
      <c r="E6484" s="4" t="n"/>
      <c r="G6484" s="5" t="n"/>
      <c r="I6484" s="6" t="n"/>
      <c r="J6484" s="6" t="n"/>
      <c r="K6484" s="6" t="n"/>
      <c r="L6484" s="6" t="n"/>
      <c r="M6484" s="6" t="n"/>
    </row>
    <row r="6485">
      <c r="C6485" s="4" t="n"/>
      <c r="E6485" s="4" t="n"/>
      <c r="G6485" s="5" t="n"/>
      <c r="I6485" s="6" t="n"/>
      <c r="J6485" s="6" t="n"/>
      <c r="K6485" s="6" t="n"/>
      <c r="L6485" s="6" t="n"/>
      <c r="M6485" s="6" t="n"/>
    </row>
    <row r="6486">
      <c r="C6486" s="4" t="n"/>
      <c r="E6486" s="4" t="n"/>
      <c r="G6486" s="5" t="n"/>
      <c r="I6486" s="6" t="n"/>
      <c r="J6486" s="6" t="n"/>
      <c r="K6486" s="6" t="n"/>
      <c r="L6486" s="6" t="n"/>
      <c r="M6486" s="6" t="n"/>
    </row>
    <row r="6487">
      <c r="C6487" s="4" t="n"/>
      <c r="E6487" s="4" t="n"/>
      <c r="G6487" s="5" t="n"/>
      <c r="I6487" s="6" t="n"/>
      <c r="J6487" s="6" t="n"/>
      <c r="K6487" s="6" t="n"/>
      <c r="L6487" s="6" t="n"/>
      <c r="M6487" s="6" t="n"/>
    </row>
    <row r="6488">
      <c r="C6488" s="4" t="n"/>
      <c r="E6488" s="4" t="n"/>
      <c r="G6488" s="5" t="n"/>
      <c r="I6488" s="6" t="n"/>
      <c r="J6488" s="6" t="n"/>
      <c r="K6488" s="6" t="n"/>
      <c r="L6488" s="6" t="n"/>
      <c r="M6488" s="6" t="n"/>
    </row>
    <row r="6489">
      <c r="C6489" s="4" t="n"/>
      <c r="E6489" s="4" t="n"/>
      <c r="G6489" s="5" t="n"/>
      <c r="I6489" s="6" t="n"/>
      <c r="J6489" s="6" t="n"/>
      <c r="K6489" s="6" t="n"/>
      <c r="L6489" s="6" t="n"/>
      <c r="M6489" s="6" t="n"/>
    </row>
    <row r="6490">
      <c r="C6490" s="4" t="n"/>
      <c r="E6490" s="4" t="n"/>
      <c r="G6490" s="5" t="n"/>
      <c r="I6490" s="6" t="n"/>
      <c r="J6490" s="6" t="n"/>
      <c r="K6490" s="6" t="n"/>
      <c r="L6490" s="6" t="n"/>
      <c r="M6490" s="6" t="n"/>
    </row>
    <row r="6491">
      <c r="C6491" s="4" t="n"/>
      <c r="E6491" s="4" t="n"/>
      <c r="G6491" s="5" t="n"/>
      <c r="I6491" s="6" t="n"/>
      <c r="J6491" s="6" t="n"/>
      <c r="K6491" s="6" t="n"/>
      <c r="L6491" s="6" t="n"/>
      <c r="M6491" s="6" t="n"/>
    </row>
    <row r="6492">
      <c r="C6492" s="4" t="n"/>
      <c r="E6492" s="4" t="n"/>
      <c r="G6492" s="5" t="n"/>
      <c r="I6492" s="6" t="n"/>
      <c r="J6492" s="6" t="n"/>
      <c r="K6492" s="6" t="n"/>
      <c r="L6492" s="6" t="n"/>
      <c r="M6492" s="6" t="n"/>
    </row>
    <row r="6493">
      <c r="C6493" s="4" t="n"/>
      <c r="E6493" s="4" t="n"/>
      <c r="G6493" s="5" t="n"/>
      <c r="I6493" s="6" t="n"/>
      <c r="J6493" s="6" t="n"/>
      <c r="K6493" s="6" t="n"/>
      <c r="L6493" s="6" t="n"/>
      <c r="M6493" s="6" t="n"/>
    </row>
    <row r="6494">
      <c r="C6494" s="4" t="n"/>
      <c r="E6494" s="4" t="n"/>
      <c r="G6494" s="5" t="n"/>
      <c r="I6494" s="6" t="n"/>
      <c r="J6494" s="6" t="n"/>
      <c r="K6494" s="6" t="n"/>
      <c r="L6494" s="6" t="n"/>
      <c r="M6494" s="6" t="n"/>
    </row>
    <row r="6495">
      <c r="C6495" s="4" t="n"/>
      <c r="E6495" s="4" t="n"/>
      <c r="G6495" s="5" t="n"/>
      <c r="I6495" s="6" t="n"/>
      <c r="J6495" s="6" t="n"/>
      <c r="K6495" s="6" t="n"/>
      <c r="L6495" s="6" t="n"/>
      <c r="M6495" s="6" t="n"/>
    </row>
    <row r="6496">
      <c r="C6496" s="4" t="n"/>
      <c r="E6496" s="4" t="n"/>
      <c r="G6496" s="5" t="n"/>
      <c r="I6496" s="6" t="n"/>
      <c r="J6496" s="6" t="n"/>
      <c r="K6496" s="6" t="n"/>
      <c r="L6496" s="6" t="n"/>
      <c r="M6496" s="6" t="n"/>
    </row>
    <row r="6497">
      <c r="C6497" s="4" t="n"/>
      <c r="E6497" s="4" t="n"/>
      <c r="G6497" s="5" t="n"/>
      <c r="I6497" s="6" t="n"/>
      <c r="J6497" s="6" t="n"/>
      <c r="K6497" s="6" t="n"/>
      <c r="L6497" s="6" t="n"/>
      <c r="M6497" s="6" t="n"/>
    </row>
    <row r="6498">
      <c r="C6498" s="4" t="n"/>
      <c r="E6498" s="4" t="n"/>
      <c r="G6498" s="5" t="n"/>
      <c r="I6498" s="6" t="n"/>
      <c r="J6498" s="6" t="n"/>
      <c r="K6498" s="6" t="n"/>
      <c r="L6498" s="6" t="n"/>
      <c r="M6498" s="6" t="n"/>
    </row>
    <row r="6499">
      <c r="C6499" s="4" t="n"/>
      <c r="E6499" s="4" t="n"/>
      <c r="G6499" s="5" t="n"/>
      <c r="I6499" s="6" t="n"/>
      <c r="J6499" s="6" t="n"/>
      <c r="K6499" s="6" t="n"/>
      <c r="L6499" s="6" t="n"/>
      <c r="M6499" s="6" t="n"/>
    </row>
    <row r="6500">
      <c r="C6500" s="4" t="n"/>
      <c r="E6500" s="4" t="n"/>
      <c r="G6500" s="5" t="n"/>
      <c r="I6500" s="6" t="n"/>
      <c r="J6500" s="6" t="n"/>
      <c r="K6500" s="6" t="n"/>
      <c r="L6500" s="6" t="n"/>
      <c r="M6500" s="6" t="n"/>
    </row>
    <row r="6501">
      <c r="C6501" s="4" t="n"/>
      <c r="E6501" s="4" t="n"/>
      <c r="G6501" s="5" t="n"/>
      <c r="I6501" s="6" t="n"/>
      <c r="J6501" s="6" t="n"/>
      <c r="K6501" s="6" t="n"/>
      <c r="L6501" s="6" t="n"/>
      <c r="M6501" s="6" t="n"/>
    </row>
    <row r="6502">
      <c r="C6502" s="4" t="n"/>
      <c r="E6502" s="4" t="n"/>
      <c r="G6502" s="5" t="n"/>
      <c r="I6502" s="6" t="n"/>
      <c r="J6502" s="6" t="n"/>
      <c r="K6502" s="6" t="n"/>
      <c r="L6502" s="6" t="n"/>
      <c r="M6502" s="6" t="n"/>
    </row>
    <row r="6503">
      <c r="C6503" s="4" t="n"/>
      <c r="E6503" s="4" t="n"/>
      <c r="G6503" s="5" t="n"/>
      <c r="I6503" s="6" t="n"/>
      <c r="J6503" s="6" t="n"/>
      <c r="K6503" s="6" t="n"/>
      <c r="L6503" s="6" t="n"/>
      <c r="M6503" s="6" t="n"/>
    </row>
    <row r="6504">
      <c r="C6504" s="4" t="n"/>
      <c r="E6504" s="4" t="n"/>
      <c r="G6504" s="5" t="n"/>
      <c r="I6504" s="6" t="n"/>
      <c r="J6504" s="6" t="n"/>
      <c r="K6504" s="6" t="n"/>
      <c r="L6504" s="6" t="n"/>
      <c r="M6504" s="6" t="n"/>
    </row>
    <row r="6505">
      <c r="C6505" s="4" t="n"/>
      <c r="E6505" s="4" t="n"/>
      <c r="G6505" s="5" t="n"/>
      <c r="I6505" s="6" t="n"/>
      <c r="J6505" s="6" t="n"/>
      <c r="K6505" s="6" t="n"/>
      <c r="L6505" s="6" t="n"/>
      <c r="M6505" s="6" t="n"/>
    </row>
    <row r="6506">
      <c r="C6506" s="4" t="n"/>
      <c r="E6506" s="4" t="n"/>
      <c r="G6506" s="5" t="n"/>
      <c r="I6506" s="6" t="n"/>
      <c r="J6506" s="6" t="n"/>
      <c r="K6506" s="6" t="n"/>
      <c r="L6506" s="6" t="n"/>
      <c r="M6506" s="6" t="n"/>
    </row>
    <row r="6507">
      <c r="C6507" s="4" t="n"/>
      <c r="E6507" s="4" t="n"/>
      <c r="G6507" s="5" t="n"/>
      <c r="I6507" s="6" t="n"/>
      <c r="J6507" s="6" t="n"/>
      <c r="K6507" s="6" t="n"/>
      <c r="L6507" s="6" t="n"/>
      <c r="M6507" s="6" t="n"/>
    </row>
    <row r="6508">
      <c r="C6508" s="4" t="n"/>
      <c r="E6508" s="4" t="n"/>
      <c r="G6508" s="5" t="n"/>
      <c r="I6508" s="6" t="n"/>
      <c r="J6508" s="6" t="n"/>
      <c r="K6508" s="6" t="n"/>
      <c r="L6508" s="6" t="n"/>
      <c r="M6508" s="6" t="n"/>
    </row>
    <row r="6509">
      <c r="C6509" s="4" t="n"/>
      <c r="E6509" s="4" t="n"/>
      <c r="G6509" s="5" t="n"/>
      <c r="I6509" s="6" t="n"/>
      <c r="J6509" s="6" t="n"/>
      <c r="K6509" s="6" t="n"/>
      <c r="L6509" s="6" t="n"/>
      <c r="M6509" s="6" t="n"/>
    </row>
    <row r="6510">
      <c r="C6510" s="4" t="n"/>
      <c r="E6510" s="4" t="n"/>
      <c r="G6510" s="5" t="n"/>
      <c r="I6510" s="6" t="n"/>
      <c r="J6510" s="6" t="n"/>
      <c r="K6510" s="6" t="n"/>
      <c r="L6510" s="6" t="n"/>
      <c r="M6510" s="6" t="n"/>
    </row>
    <row r="6511">
      <c r="C6511" s="4" t="n"/>
      <c r="E6511" s="4" t="n"/>
      <c r="G6511" s="5" t="n"/>
      <c r="I6511" s="6" t="n"/>
      <c r="J6511" s="6" t="n"/>
      <c r="K6511" s="6" t="n"/>
      <c r="L6511" s="6" t="n"/>
      <c r="M6511" s="6" t="n"/>
    </row>
    <row r="6512">
      <c r="C6512" s="4" t="n"/>
      <c r="E6512" s="4" t="n"/>
      <c r="G6512" s="5" t="n"/>
      <c r="I6512" s="6" t="n"/>
      <c r="J6512" s="6" t="n"/>
      <c r="K6512" s="6" t="n"/>
      <c r="L6512" s="6" t="n"/>
      <c r="M6512" s="6" t="n"/>
    </row>
    <row r="6513">
      <c r="C6513" s="4" t="n"/>
      <c r="E6513" s="4" t="n"/>
      <c r="G6513" s="5" t="n"/>
      <c r="I6513" s="6" t="n"/>
      <c r="J6513" s="6" t="n"/>
      <c r="K6513" s="6" t="n"/>
      <c r="L6513" s="6" t="n"/>
      <c r="M6513" s="6" t="n"/>
    </row>
    <row r="6514">
      <c r="C6514" s="4" t="n"/>
      <c r="E6514" s="4" t="n"/>
      <c r="G6514" s="5" t="n"/>
      <c r="I6514" s="6" t="n"/>
      <c r="J6514" s="6" t="n"/>
      <c r="K6514" s="6" t="n"/>
      <c r="L6514" s="6" t="n"/>
      <c r="M6514" s="6" t="n"/>
    </row>
    <row r="6515">
      <c r="C6515" s="4" t="n"/>
      <c r="E6515" s="4" t="n"/>
      <c r="G6515" s="5" t="n"/>
      <c r="I6515" s="6" t="n"/>
      <c r="J6515" s="6" t="n"/>
      <c r="K6515" s="6" t="n"/>
      <c r="L6515" s="6" t="n"/>
      <c r="M6515" s="6" t="n"/>
    </row>
    <row r="6516">
      <c r="C6516" s="4" t="n"/>
      <c r="E6516" s="4" t="n"/>
      <c r="G6516" s="5" t="n"/>
      <c r="I6516" s="6" t="n"/>
      <c r="J6516" s="6" t="n"/>
      <c r="K6516" s="6" t="n"/>
      <c r="L6516" s="6" t="n"/>
      <c r="M6516" s="6" t="n"/>
    </row>
    <row r="6517">
      <c r="C6517" s="4" t="n"/>
      <c r="E6517" s="4" t="n"/>
      <c r="G6517" s="5" t="n"/>
      <c r="I6517" s="6" t="n"/>
      <c r="J6517" s="6" t="n"/>
      <c r="K6517" s="6" t="n"/>
      <c r="L6517" s="6" t="n"/>
      <c r="M6517" s="6" t="n"/>
    </row>
    <row r="6518">
      <c r="C6518" s="4" t="n"/>
      <c r="E6518" s="4" t="n"/>
      <c r="G6518" s="5" t="n"/>
      <c r="I6518" s="6" t="n"/>
      <c r="J6518" s="6" t="n"/>
      <c r="K6518" s="6" t="n"/>
      <c r="L6518" s="6" t="n"/>
      <c r="M6518" s="6" t="n"/>
    </row>
    <row r="6519">
      <c r="C6519" s="4" t="n"/>
      <c r="E6519" s="4" t="n"/>
      <c r="G6519" s="5" t="n"/>
      <c r="I6519" s="6" t="n"/>
      <c r="J6519" s="6" t="n"/>
      <c r="K6519" s="6" t="n"/>
      <c r="L6519" s="6" t="n"/>
      <c r="M6519" s="6" t="n"/>
    </row>
    <row r="6520">
      <c r="C6520" s="4" t="n"/>
      <c r="E6520" s="4" t="n"/>
      <c r="G6520" s="5" t="n"/>
      <c r="I6520" s="6" t="n"/>
      <c r="J6520" s="6" t="n"/>
      <c r="K6520" s="6" t="n"/>
      <c r="L6520" s="6" t="n"/>
      <c r="M6520" s="6" t="n"/>
    </row>
    <row r="6521">
      <c r="C6521" s="4" t="n"/>
      <c r="E6521" s="4" t="n"/>
      <c r="G6521" s="5" t="n"/>
      <c r="I6521" s="6" t="n"/>
      <c r="J6521" s="6" t="n"/>
      <c r="K6521" s="6" t="n"/>
      <c r="L6521" s="6" t="n"/>
      <c r="M6521" s="6" t="n"/>
    </row>
    <row r="6522">
      <c r="C6522" s="4" t="n"/>
      <c r="E6522" s="4" t="n"/>
      <c r="G6522" s="5" t="n"/>
      <c r="I6522" s="6" t="n"/>
      <c r="J6522" s="6" t="n"/>
      <c r="K6522" s="6" t="n"/>
      <c r="L6522" s="6" t="n"/>
      <c r="M6522" s="6" t="n"/>
    </row>
    <row r="6523">
      <c r="C6523" s="4" t="n"/>
      <c r="E6523" s="4" t="n"/>
      <c r="G6523" s="5" t="n"/>
      <c r="I6523" s="6" t="n"/>
      <c r="J6523" s="6" t="n"/>
      <c r="K6523" s="6" t="n"/>
      <c r="L6523" s="6" t="n"/>
      <c r="M6523" s="6" t="n"/>
    </row>
    <row r="6524">
      <c r="C6524" s="4" t="n"/>
      <c r="E6524" s="4" t="n"/>
      <c r="G6524" s="5" t="n"/>
      <c r="I6524" s="6" t="n"/>
      <c r="J6524" s="6" t="n"/>
      <c r="K6524" s="6" t="n"/>
      <c r="L6524" s="6" t="n"/>
      <c r="M6524" s="6" t="n"/>
    </row>
    <row r="6525">
      <c r="C6525" s="4" t="n"/>
      <c r="E6525" s="4" t="n"/>
      <c r="G6525" s="5" t="n"/>
      <c r="I6525" s="6" t="n"/>
      <c r="J6525" s="6" t="n"/>
      <c r="K6525" s="6" t="n"/>
      <c r="L6525" s="6" t="n"/>
      <c r="M6525" s="6" t="n"/>
    </row>
    <row r="6526">
      <c r="C6526" s="4" t="n"/>
      <c r="E6526" s="4" t="n"/>
      <c r="G6526" s="5" t="n"/>
      <c r="I6526" s="6" t="n"/>
      <c r="J6526" s="6" t="n"/>
      <c r="K6526" s="6" t="n"/>
      <c r="L6526" s="6" t="n"/>
      <c r="M6526" s="6" t="n"/>
    </row>
    <row r="6527">
      <c r="C6527" s="4" t="n"/>
      <c r="E6527" s="4" t="n"/>
      <c r="G6527" s="5" t="n"/>
      <c r="I6527" s="6" t="n"/>
      <c r="J6527" s="6" t="n"/>
      <c r="K6527" s="6" t="n"/>
      <c r="L6527" s="6" t="n"/>
      <c r="M6527" s="6" t="n"/>
    </row>
    <row r="6528">
      <c r="C6528" s="4" t="n"/>
      <c r="E6528" s="4" t="n"/>
      <c r="G6528" s="5" t="n"/>
      <c r="I6528" s="6" t="n"/>
      <c r="J6528" s="6" t="n"/>
      <c r="K6528" s="6" t="n"/>
      <c r="L6528" s="6" t="n"/>
      <c r="M6528" s="6" t="n"/>
    </row>
    <row r="6529">
      <c r="C6529" s="4" t="n"/>
      <c r="E6529" s="4" t="n"/>
      <c r="G6529" s="5" t="n"/>
      <c r="I6529" s="6" t="n"/>
      <c r="J6529" s="6" t="n"/>
      <c r="K6529" s="6" t="n"/>
      <c r="L6529" s="6" t="n"/>
      <c r="M6529" s="6" t="n"/>
    </row>
    <row r="6530">
      <c r="C6530" s="4" t="n"/>
      <c r="E6530" s="4" t="n"/>
      <c r="G6530" s="5" t="n"/>
      <c r="I6530" s="6" t="n"/>
      <c r="J6530" s="6" t="n"/>
      <c r="K6530" s="6" t="n"/>
      <c r="L6530" s="6" t="n"/>
      <c r="M6530" s="6" t="n"/>
    </row>
    <row r="6531">
      <c r="C6531" s="4" t="n"/>
      <c r="E6531" s="4" t="n"/>
      <c r="G6531" s="5" t="n"/>
      <c r="I6531" s="6" t="n"/>
      <c r="J6531" s="6" t="n"/>
      <c r="K6531" s="6" t="n"/>
      <c r="L6531" s="6" t="n"/>
      <c r="M6531" s="6" t="n"/>
    </row>
    <row r="6532">
      <c r="C6532" s="4" t="n"/>
      <c r="E6532" s="4" t="n"/>
      <c r="G6532" s="5" t="n"/>
      <c r="I6532" s="6" t="n"/>
      <c r="J6532" s="6" t="n"/>
      <c r="K6532" s="6" t="n"/>
      <c r="L6532" s="6" t="n"/>
      <c r="M6532" s="6" t="n"/>
    </row>
    <row r="6533">
      <c r="C6533" s="4" t="n"/>
      <c r="E6533" s="4" t="n"/>
      <c r="G6533" s="5" t="n"/>
      <c r="I6533" s="6" t="n"/>
      <c r="J6533" s="6" t="n"/>
      <c r="K6533" s="6" t="n"/>
      <c r="L6533" s="6" t="n"/>
      <c r="M6533" s="6" t="n"/>
    </row>
    <row r="6534">
      <c r="C6534" s="4" t="n"/>
      <c r="E6534" s="4" t="n"/>
      <c r="G6534" s="5" t="n"/>
      <c r="I6534" s="6" t="n"/>
      <c r="J6534" s="6" t="n"/>
      <c r="K6534" s="6" t="n"/>
      <c r="L6534" s="6" t="n"/>
      <c r="M6534" s="6" t="n"/>
    </row>
    <row r="6535">
      <c r="C6535" s="4" t="n"/>
      <c r="E6535" s="4" t="n"/>
      <c r="G6535" s="5" t="n"/>
      <c r="I6535" s="6" t="n"/>
      <c r="J6535" s="6" t="n"/>
      <c r="K6535" s="6" t="n"/>
      <c r="L6535" s="6" t="n"/>
      <c r="M6535" s="6" t="n"/>
    </row>
    <row r="6536">
      <c r="C6536" s="4" t="n"/>
      <c r="E6536" s="4" t="n"/>
      <c r="G6536" s="5" t="n"/>
      <c r="I6536" s="6" t="n"/>
      <c r="J6536" s="6" t="n"/>
      <c r="K6536" s="6" t="n"/>
      <c r="L6536" s="6" t="n"/>
      <c r="M6536" s="6" t="n"/>
    </row>
    <row r="6537">
      <c r="C6537" s="4" t="n"/>
      <c r="E6537" s="4" t="n"/>
      <c r="G6537" s="5" t="n"/>
      <c r="I6537" s="6" t="n"/>
      <c r="J6537" s="6" t="n"/>
      <c r="K6537" s="6" t="n"/>
      <c r="L6537" s="6" t="n"/>
      <c r="M6537" s="6" t="n"/>
    </row>
    <row r="6538">
      <c r="C6538" s="4" t="n"/>
      <c r="E6538" s="4" t="n"/>
      <c r="G6538" s="5" t="n"/>
      <c r="I6538" s="6" t="n"/>
      <c r="J6538" s="6" t="n"/>
      <c r="K6538" s="6" t="n"/>
      <c r="L6538" s="6" t="n"/>
      <c r="M6538" s="6" t="n"/>
    </row>
    <row r="6539">
      <c r="C6539" s="4" t="n"/>
      <c r="E6539" s="4" t="n"/>
      <c r="G6539" s="5" t="n"/>
      <c r="I6539" s="6" t="n"/>
      <c r="J6539" s="6" t="n"/>
      <c r="K6539" s="6" t="n"/>
      <c r="L6539" s="6" t="n"/>
      <c r="M6539" s="6" t="n"/>
    </row>
    <row r="6540">
      <c r="C6540" s="4" t="n"/>
      <c r="E6540" s="4" t="n"/>
      <c r="G6540" s="5" t="n"/>
      <c r="I6540" s="6" t="n"/>
      <c r="J6540" s="6" t="n"/>
      <c r="K6540" s="6" t="n"/>
      <c r="L6540" s="6" t="n"/>
      <c r="M6540" s="6" t="n"/>
    </row>
    <row r="6541">
      <c r="C6541" s="4" t="n"/>
      <c r="E6541" s="4" t="n"/>
      <c r="G6541" s="5" t="n"/>
      <c r="I6541" s="6" t="n"/>
      <c r="J6541" s="6" t="n"/>
      <c r="K6541" s="6" t="n"/>
      <c r="L6541" s="6" t="n"/>
      <c r="M6541" s="6" t="n"/>
    </row>
    <row r="6542">
      <c r="C6542" s="4" t="n"/>
      <c r="E6542" s="4" t="n"/>
      <c r="G6542" s="5" t="n"/>
      <c r="I6542" s="6" t="n"/>
      <c r="J6542" s="6" t="n"/>
      <c r="K6542" s="6" t="n"/>
      <c r="L6542" s="6" t="n"/>
      <c r="M6542" s="6" t="n"/>
    </row>
    <row r="6543">
      <c r="C6543" s="4" t="n"/>
      <c r="E6543" s="4" t="n"/>
      <c r="G6543" s="5" t="n"/>
      <c r="I6543" s="6" t="n"/>
      <c r="J6543" s="6" t="n"/>
      <c r="K6543" s="6" t="n"/>
      <c r="L6543" s="6" t="n"/>
      <c r="M6543" s="6" t="n"/>
    </row>
    <row r="6544">
      <c r="C6544" s="4" t="n"/>
      <c r="E6544" s="4" t="n"/>
      <c r="G6544" s="5" t="n"/>
      <c r="I6544" s="6" t="n"/>
      <c r="J6544" s="6" t="n"/>
      <c r="K6544" s="6" t="n"/>
      <c r="L6544" s="6" t="n"/>
      <c r="M6544" s="6" t="n"/>
    </row>
    <row r="6545">
      <c r="C6545" s="4" t="n"/>
      <c r="E6545" s="4" t="n"/>
      <c r="G6545" s="5" t="n"/>
      <c r="I6545" s="6" t="n"/>
      <c r="J6545" s="6" t="n"/>
      <c r="K6545" s="6" t="n"/>
      <c r="L6545" s="6" t="n"/>
      <c r="M6545" s="6" t="n"/>
    </row>
    <row r="6546">
      <c r="C6546" s="4" t="n"/>
      <c r="E6546" s="4" t="n"/>
      <c r="G6546" s="5" t="n"/>
      <c r="I6546" s="6" t="n"/>
      <c r="J6546" s="6" t="n"/>
      <c r="K6546" s="6" t="n"/>
      <c r="L6546" s="6" t="n"/>
      <c r="M6546" s="6" t="n"/>
    </row>
    <row r="6547">
      <c r="C6547" s="4" t="n"/>
      <c r="E6547" s="4" t="n"/>
      <c r="G6547" s="5" t="n"/>
      <c r="I6547" s="6" t="n"/>
      <c r="J6547" s="6" t="n"/>
      <c r="K6547" s="6" t="n"/>
      <c r="L6547" s="6" t="n"/>
      <c r="M6547" s="6" t="n"/>
    </row>
    <row r="6548">
      <c r="C6548" s="4" t="n"/>
      <c r="E6548" s="4" t="n"/>
      <c r="G6548" s="5" t="n"/>
      <c r="I6548" s="6" t="n"/>
      <c r="J6548" s="6" t="n"/>
      <c r="K6548" s="6" t="n"/>
      <c r="L6548" s="6" t="n"/>
      <c r="M6548" s="6" t="n"/>
    </row>
    <row r="6549">
      <c r="C6549" s="4" t="n"/>
      <c r="E6549" s="4" t="n"/>
      <c r="G6549" s="5" t="n"/>
      <c r="I6549" s="6" t="n"/>
      <c r="J6549" s="6" t="n"/>
      <c r="K6549" s="6" t="n"/>
      <c r="L6549" s="6" t="n"/>
      <c r="M6549" s="6" t="n"/>
    </row>
    <row r="6550">
      <c r="C6550" s="4" t="n"/>
      <c r="E6550" s="4" t="n"/>
      <c r="G6550" s="5" t="n"/>
      <c r="I6550" s="6" t="n"/>
      <c r="J6550" s="6" t="n"/>
      <c r="K6550" s="6" t="n"/>
      <c r="L6550" s="6" t="n"/>
      <c r="M6550" s="6" t="n"/>
    </row>
    <row r="6551">
      <c r="C6551" s="4" t="n"/>
      <c r="E6551" s="4" t="n"/>
      <c r="G6551" s="5" t="n"/>
      <c r="I6551" s="6" t="n"/>
      <c r="J6551" s="6" t="n"/>
      <c r="K6551" s="6" t="n"/>
      <c r="L6551" s="6" t="n"/>
      <c r="M6551" s="6" t="n"/>
    </row>
    <row r="6552">
      <c r="C6552" s="4" t="n"/>
      <c r="E6552" s="4" t="n"/>
      <c r="G6552" s="5" t="n"/>
      <c r="I6552" s="6" t="n"/>
      <c r="J6552" s="6" t="n"/>
      <c r="K6552" s="6" t="n"/>
      <c r="L6552" s="6" t="n"/>
      <c r="M6552" s="6" t="n"/>
    </row>
    <row r="6553">
      <c r="C6553" s="4" t="n"/>
      <c r="E6553" s="4" t="n"/>
      <c r="G6553" s="5" t="n"/>
      <c r="I6553" s="6" t="n"/>
      <c r="J6553" s="6" t="n"/>
      <c r="K6553" s="6" t="n"/>
      <c r="L6553" s="6" t="n"/>
      <c r="M6553" s="6" t="n"/>
    </row>
    <row r="6554">
      <c r="C6554" s="4" t="n"/>
      <c r="E6554" s="4" t="n"/>
      <c r="G6554" s="5" t="n"/>
      <c r="I6554" s="6" t="n"/>
      <c r="J6554" s="6" t="n"/>
      <c r="K6554" s="6" t="n"/>
      <c r="L6554" s="6" t="n"/>
      <c r="M6554" s="6" t="n"/>
    </row>
    <row r="6555">
      <c r="C6555" s="4" t="n"/>
      <c r="E6555" s="4" t="n"/>
      <c r="G6555" s="5" t="n"/>
      <c r="I6555" s="6" t="n"/>
      <c r="J6555" s="6" t="n"/>
      <c r="K6555" s="6" t="n"/>
      <c r="L6555" s="6" t="n"/>
      <c r="M6555" s="6" t="n"/>
    </row>
    <row r="6556">
      <c r="C6556" s="4" t="n"/>
      <c r="E6556" s="4" t="n"/>
      <c r="G6556" s="5" t="n"/>
      <c r="I6556" s="6" t="n"/>
      <c r="J6556" s="6" t="n"/>
      <c r="K6556" s="6" t="n"/>
      <c r="L6556" s="6" t="n"/>
      <c r="M6556" s="6" t="n"/>
    </row>
    <row r="6557">
      <c r="C6557" s="4" t="n"/>
      <c r="E6557" s="4" t="n"/>
      <c r="G6557" s="5" t="n"/>
      <c r="I6557" s="6" t="n"/>
      <c r="J6557" s="6" t="n"/>
      <c r="K6557" s="6" t="n"/>
      <c r="L6557" s="6" t="n"/>
      <c r="M6557" s="6" t="n"/>
    </row>
    <row r="6558">
      <c r="C6558" s="4" t="n"/>
      <c r="E6558" s="4" t="n"/>
      <c r="G6558" s="5" t="n"/>
      <c r="I6558" s="6" t="n"/>
      <c r="J6558" s="6" t="n"/>
      <c r="K6558" s="6" t="n"/>
      <c r="L6558" s="6" t="n"/>
      <c r="M6558" s="6" t="n"/>
    </row>
    <row r="6559">
      <c r="C6559" s="4" t="n"/>
      <c r="E6559" s="4" t="n"/>
      <c r="G6559" s="5" t="n"/>
      <c r="I6559" s="6" t="n"/>
      <c r="J6559" s="6" t="n"/>
      <c r="K6559" s="6" t="n"/>
      <c r="L6559" s="6" t="n"/>
      <c r="M6559" s="6" t="n"/>
    </row>
    <row r="6560">
      <c r="C6560" s="4" t="n"/>
      <c r="E6560" s="4" t="n"/>
      <c r="G6560" s="5" t="n"/>
      <c r="I6560" s="6" t="n"/>
      <c r="J6560" s="6" t="n"/>
      <c r="K6560" s="6" t="n"/>
      <c r="L6560" s="6" t="n"/>
      <c r="M6560" s="6" t="n"/>
    </row>
    <row r="6561">
      <c r="C6561" s="4" t="n"/>
      <c r="E6561" s="4" t="n"/>
      <c r="G6561" s="5" t="n"/>
      <c r="I6561" s="6" t="n"/>
      <c r="J6561" s="6" t="n"/>
      <c r="K6561" s="6" t="n"/>
      <c r="L6561" s="6" t="n"/>
      <c r="M6561" s="6" t="n"/>
    </row>
    <row r="6562">
      <c r="C6562" s="4" t="n"/>
      <c r="E6562" s="4" t="n"/>
      <c r="G6562" s="5" t="n"/>
      <c r="I6562" s="6" t="n"/>
      <c r="J6562" s="6" t="n"/>
      <c r="K6562" s="6" t="n"/>
      <c r="L6562" s="6" t="n"/>
      <c r="M6562" s="6" t="n"/>
    </row>
    <row r="6563">
      <c r="C6563" s="4" t="n"/>
      <c r="E6563" s="4" t="n"/>
      <c r="G6563" s="5" t="n"/>
      <c r="I6563" s="6" t="n"/>
      <c r="J6563" s="6" t="n"/>
      <c r="K6563" s="6" t="n"/>
      <c r="L6563" s="6" t="n"/>
      <c r="M6563" s="6" t="n"/>
    </row>
    <row r="6564">
      <c r="C6564" s="4" t="n"/>
      <c r="E6564" s="4" t="n"/>
      <c r="G6564" s="5" t="n"/>
      <c r="I6564" s="6" t="n"/>
      <c r="J6564" s="6" t="n"/>
      <c r="K6564" s="6" t="n"/>
      <c r="L6564" s="6" t="n"/>
      <c r="M6564" s="6" t="n"/>
    </row>
    <row r="6565">
      <c r="C6565" s="4" t="n"/>
      <c r="E6565" s="4" t="n"/>
      <c r="G6565" s="5" t="n"/>
      <c r="I6565" s="6" t="n"/>
      <c r="J6565" s="6" t="n"/>
      <c r="K6565" s="6" t="n"/>
      <c r="L6565" s="6" t="n"/>
      <c r="M6565" s="6" t="n"/>
    </row>
    <row r="6566">
      <c r="C6566" s="4" t="n"/>
      <c r="E6566" s="4" t="n"/>
      <c r="G6566" s="5" t="n"/>
      <c r="I6566" s="6" t="n"/>
      <c r="J6566" s="6" t="n"/>
      <c r="K6566" s="6" t="n"/>
      <c r="L6566" s="6" t="n"/>
      <c r="M6566" s="6" t="n"/>
    </row>
    <row r="6567">
      <c r="C6567" s="4" t="n"/>
      <c r="E6567" s="4" t="n"/>
      <c r="G6567" s="5" t="n"/>
      <c r="I6567" s="6" t="n"/>
      <c r="J6567" s="6" t="n"/>
      <c r="K6567" s="6" t="n"/>
      <c r="L6567" s="6" t="n"/>
      <c r="M6567" s="6" t="n"/>
    </row>
    <row r="6568">
      <c r="C6568" s="4" t="n"/>
      <c r="E6568" s="4" t="n"/>
      <c r="G6568" s="5" t="n"/>
      <c r="I6568" s="6" t="n"/>
      <c r="J6568" s="6" t="n"/>
      <c r="K6568" s="6" t="n"/>
      <c r="L6568" s="6" t="n"/>
      <c r="M6568" s="6" t="n"/>
    </row>
    <row r="6569">
      <c r="C6569" s="4" t="n"/>
      <c r="E6569" s="4" t="n"/>
      <c r="G6569" s="5" t="n"/>
      <c r="I6569" s="6" t="n"/>
      <c r="J6569" s="6" t="n"/>
      <c r="K6569" s="6" t="n"/>
      <c r="L6569" s="6" t="n"/>
      <c r="M6569" s="6" t="n"/>
    </row>
    <row r="6570">
      <c r="C6570" s="4" t="n"/>
      <c r="E6570" s="4" t="n"/>
      <c r="G6570" s="5" t="n"/>
      <c r="I6570" s="6" t="n"/>
      <c r="J6570" s="6" t="n"/>
      <c r="K6570" s="6" t="n"/>
      <c r="L6570" s="6" t="n"/>
      <c r="M6570" s="6" t="n"/>
    </row>
    <row r="6571">
      <c r="C6571" s="4" t="n"/>
      <c r="E6571" s="4" t="n"/>
      <c r="G6571" s="5" t="n"/>
      <c r="I6571" s="6" t="n"/>
      <c r="J6571" s="6" t="n"/>
      <c r="K6571" s="6" t="n"/>
      <c r="L6571" s="6" t="n"/>
      <c r="M6571" s="6" t="n"/>
    </row>
    <row r="6572">
      <c r="C6572" s="4" t="n"/>
      <c r="E6572" s="4" t="n"/>
      <c r="G6572" s="5" t="n"/>
      <c r="I6572" s="6" t="n"/>
      <c r="J6572" s="6" t="n"/>
      <c r="K6572" s="6" t="n"/>
      <c r="L6572" s="6" t="n"/>
      <c r="M6572" s="6" t="n"/>
    </row>
    <row r="6573">
      <c r="C6573" s="4" t="n"/>
      <c r="E6573" s="4" t="n"/>
      <c r="G6573" s="5" t="n"/>
      <c r="I6573" s="6" t="n"/>
      <c r="J6573" s="6" t="n"/>
      <c r="K6573" s="6" t="n"/>
      <c r="L6573" s="6" t="n"/>
      <c r="M6573" s="6" t="n"/>
    </row>
    <row r="6574">
      <c r="C6574" s="4" t="n"/>
      <c r="E6574" s="4" t="n"/>
      <c r="G6574" s="5" t="n"/>
      <c r="I6574" s="6" t="n"/>
      <c r="J6574" s="6" t="n"/>
      <c r="K6574" s="6" t="n"/>
      <c r="L6574" s="6" t="n"/>
      <c r="M6574" s="6" t="n"/>
    </row>
    <row r="6575">
      <c r="C6575" s="4" t="n"/>
      <c r="E6575" s="4" t="n"/>
      <c r="G6575" s="5" t="n"/>
      <c r="I6575" s="6" t="n"/>
      <c r="J6575" s="6" t="n"/>
      <c r="K6575" s="6" t="n"/>
      <c r="L6575" s="6" t="n"/>
      <c r="M6575" s="6" t="n"/>
    </row>
    <row r="6576">
      <c r="C6576" s="4" t="n"/>
      <c r="E6576" s="4" t="n"/>
      <c r="G6576" s="5" t="n"/>
      <c r="I6576" s="6" t="n"/>
      <c r="J6576" s="6" t="n"/>
      <c r="K6576" s="6" t="n"/>
      <c r="L6576" s="6" t="n"/>
      <c r="M6576" s="6" t="n"/>
    </row>
    <row r="6577">
      <c r="C6577" s="4" t="n"/>
      <c r="E6577" s="4" t="n"/>
      <c r="G6577" s="5" t="n"/>
      <c r="I6577" s="6" t="n"/>
      <c r="J6577" s="6" t="n"/>
      <c r="K6577" s="6" t="n"/>
      <c r="L6577" s="6" t="n"/>
      <c r="M6577" s="6" t="n"/>
    </row>
    <row r="6578">
      <c r="C6578" s="4" t="n"/>
      <c r="E6578" s="4" t="n"/>
      <c r="G6578" s="5" t="n"/>
      <c r="I6578" s="6" t="n"/>
      <c r="J6578" s="6" t="n"/>
      <c r="K6578" s="6" t="n"/>
      <c r="L6578" s="6" t="n"/>
      <c r="M6578" s="6" t="n"/>
    </row>
    <row r="6579">
      <c r="C6579" s="4" t="n"/>
      <c r="E6579" s="4" t="n"/>
      <c r="G6579" s="5" t="n"/>
      <c r="I6579" s="6" t="n"/>
      <c r="J6579" s="6" t="n"/>
      <c r="K6579" s="6" t="n"/>
      <c r="L6579" s="6" t="n"/>
      <c r="M6579" s="6" t="n"/>
    </row>
    <row r="6580">
      <c r="C6580" s="4" t="n"/>
      <c r="E6580" s="4" t="n"/>
      <c r="G6580" s="5" t="n"/>
      <c r="I6580" s="6" t="n"/>
      <c r="J6580" s="6" t="n"/>
      <c r="K6580" s="6" t="n"/>
      <c r="L6580" s="6" t="n"/>
      <c r="M6580" s="6" t="n"/>
    </row>
    <row r="6581">
      <c r="C6581" s="4" t="n"/>
      <c r="E6581" s="4" t="n"/>
      <c r="G6581" s="5" t="n"/>
      <c r="I6581" s="6" t="n"/>
      <c r="J6581" s="6" t="n"/>
      <c r="K6581" s="6" t="n"/>
      <c r="L6581" s="6" t="n"/>
      <c r="M6581" s="6" t="n"/>
    </row>
    <row r="6582">
      <c r="C6582" s="4" t="n"/>
      <c r="E6582" s="4" t="n"/>
      <c r="G6582" s="5" t="n"/>
      <c r="I6582" s="6" t="n"/>
      <c r="J6582" s="6" t="n"/>
      <c r="K6582" s="6" t="n"/>
      <c r="L6582" s="6" t="n"/>
      <c r="M6582" s="6" t="n"/>
    </row>
    <row r="6583">
      <c r="C6583" s="4" t="n"/>
      <c r="E6583" s="4" t="n"/>
      <c r="G6583" s="5" t="n"/>
      <c r="I6583" s="6" t="n"/>
      <c r="J6583" s="6" t="n"/>
      <c r="K6583" s="6" t="n"/>
      <c r="L6583" s="6" t="n"/>
      <c r="M6583" s="6" t="n"/>
    </row>
    <row r="6584">
      <c r="C6584" s="4" t="n"/>
      <c r="E6584" s="4" t="n"/>
      <c r="G6584" s="5" t="n"/>
      <c r="I6584" s="6" t="n"/>
      <c r="J6584" s="6" t="n"/>
      <c r="K6584" s="6" t="n"/>
      <c r="L6584" s="6" t="n"/>
      <c r="M6584" s="6" t="n"/>
    </row>
    <row r="6585">
      <c r="C6585" s="4" t="n"/>
      <c r="E6585" s="4" t="n"/>
      <c r="G6585" s="5" t="n"/>
      <c r="I6585" s="6" t="n"/>
      <c r="J6585" s="6" t="n"/>
      <c r="K6585" s="6" t="n"/>
      <c r="L6585" s="6" t="n"/>
      <c r="M6585" s="6" t="n"/>
    </row>
    <row r="6586">
      <c r="C6586" s="4" t="n"/>
      <c r="E6586" s="4" t="n"/>
      <c r="G6586" s="5" t="n"/>
      <c r="I6586" s="6" t="n"/>
      <c r="J6586" s="6" t="n"/>
      <c r="K6586" s="6" t="n"/>
      <c r="L6586" s="6" t="n"/>
      <c r="M6586" s="6" t="n"/>
    </row>
    <row r="6587">
      <c r="C6587" s="4" t="n"/>
      <c r="E6587" s="4" t="n"/>
      <c r="G6587" s="5" t="n"/>
      <c r="I6587" s="6" t="n"/>
      <c r="J6587" s="6" t="n"/>
      <c r="K6587" s="6" t="n"/>
      <c r="L6587" s="6" t="n"/>
      <c r="M6587" s="6" t="n"/>
    </row>
    <row r="6588">
      <c r="C6588" s="4" t="n"/>
      <c r="E6588" s="4" t="n"/>
      <c r="G6588" s="5" t="n"/>
      <c r="I6588" s="6" t="n"/>
      <c r="J6588" s="6" t="n"/>
      <c r="K6588" s="6" t="n"/>
      <c r="L6588" s="6" t="n"/>
      <c r="M6588" s="6" t="n"/>
    </row>
    <row r="6589">
      <c r="C6589" s="4" t="n"/>
      <c r="E6589" s="4" t="n"/>
      <c r="G6589" s="5" t="n"/>
      <c r="I6589" s="6" t="n"/>
      <c r="J6589" s="6" t="n"/>
      <c r="K6589" s="6" t="n"/>
      <c r="L6589" s="6" t="n"/>
      <c r="M6589" s="6" t="n"/>
    </row>
    <row r="6590">
      <c r="C6590" s="4" t="n"/>
      <c r="E6590" s="4" t="n"/>
      <c r="G6590" s="5" t="n"/>
      <c r="I6590" s="6" t="n"/>
      <c r="J6590" s="6" t="n"/>
      <c r="K6590" s="6" t="n"/>
      <c r="L6590" s="6" t="n"/>
      <c r="M6590" s="6" t="n"/>
    </row>
    <row r="6591">
      <c r="C6591" s="4" t="n"/>
      <c r="E6591" s="4" t="n"/>
      <c r="G6591" s="5" t="n"/>
      <c r="I6591" s="6" t="n"/>
      <c r="J6591" s="6" t="n"/>
      <c r="K6591" s="6" t="n"/>
      <c r="L6591" s="6" t="n"/>
      <c r="M6591" s="6" t="n"/>
    </row>
    <row r="6592">
      <c r="C6592" s="4" t="n"/>
      <c r="E6592" s="4" t="n"/>
      <c r="G6592" s="5" t="n"/>
      <c r="I6592" s="6" t="n"/>
      <c r="J6592" s="6" t="n"/>
      <c r="K6592" s="6" t="n"/>
      <c r="L6592" s="6" t="n"/>
      <c r="M6592" s="6" t="n"/>
    </row>
    <row r="6593">
      <c r="C6593" s="4" t="n"/>
      <c r="E6593" s="4" t="n"/>
      <c r="G6593" s="5" t="n"/>
      <c r="I6593" s="6" t="n"/>
      <c r="J6593" s="6" t="n"/>
      <c r="K6593" s="6" t="n"/>
      <c r="L6593" s="6" t="n"/>
      <c r="M6593" s="6" t="n"/>
    </row>
    <row r="6594">
      <c r="C6594" s="4" t="n"/>
      <c r="E6594" s="4" t="n"/>
      <c r="G6594" s="5" t="n"/>
      <c r="I6594" s="6" t="n"/>
      <c r="J6594" s="6" t="n"/>
      <c r="K6594" s="6" t="n"/>
      <c r="L6594" s="6" t="n"/>
      <c r="M6594" s="6" t="n"/>
    </row>
    <row r="6595">
      <c r="C6595" s="4" t="n"/>
      <c r="E6595" s="4" t="n"/>
      <c r="G6595" s="5" t="n"/>
      <c r="I6595" s="6" t="n"/>
      <c r="J6595" s="6" t="n"/>
      <c r="K6595" s="6" t="n"/>
      <c r="L6595" s="6" t="n"/>
      <c r="M6595" s="6" t="n"/>
    </row>
    <row r="6596">
      <c r="C6596" s="4" t="n"/>
      <c r="E6596" s="4" t="n"/>
      <c r="G6596" s="5" t="n"/>
      <c r="I6596" s="6" t="n"/>
      <c r="J6596" s="6" t="n"/>
      <c r="K6596" s="6" t="n"/>
      <c r="L6596" s="6" t="n"/>
      <c r="M6596" s="6" t="n"/>
    </row>
    <row r="6597">
      <c r="C6597" s="4" t="n"/>
      <c r="E6597" s="4" t="n"/>
      <c r="G6597" s="5" t="n"/>
      <c r="I6597" s="6" t="n"/>
      <c r="J6597" s="6" t="n"/>
      <c r="K6597" s="6" t="n"/>
      <c r="L6597" s="6" t="n"/>
      <c r="M6597" s="6" t="n"/>
    </row>
    <row r="6598">
      <c r="C6598" s="4" t="n"/>
      <c r="E6598" s="4" t="n"/>
      <c r="G6598" s="5" t="n"/>
      <c r="I6598" s="6" t="n"/>
      <c r="J6598" s="6" t="n"/>
      <c r="K6598" s="6" t="n"/>
      <c r="L6598" s="6" t="n"/>
      <c r="M6598" s="6" t="n"/>
    </row>
    <row r="6599">
      <c r="C6599" s="4" t="n"/>
      <c r="E6599" s="4" t="n"/>
      <c r="G6599" s="5" t="n"/>
      <c r="I6599" s="6" t="n"/>
      <c r="J6599" s="6" t="n"/>
      <c r="K6599" s="6" t="n"/>
      <c r="L6599" s="6" t="n"/>
      <c r="M6599" s="6" t="n"/>
    </row>
    <row r="6600">
      <c r="C6600" s="4" t="n"/>
      <c r="E6600" s="4" t="n"/>
      <c r="G6600" s="5" t="n"/>
      <c r="I6600" s="6" t="n"/>
      <c r="J6600" s="6" t="n"/>
      <c r="K6600" s="6" t="n"/>
      <c r="L6600" s="6" t="n"/>
      <c r="M6600" s="6" t="n"/>
    </row>
    <row r="6601">
      <c r="C6601" s="4" t="n"/>
      <c r="E6601" s="4" t="n"/>
      <c r="G6601" s="5" t="n"/>
      <c r="I6601" s="6" t="n"/>
      <c r="J6601" s="6" t="n"/>
      <c r="K6601" s="6" t="n"/>
      <c r="L6601" s="6" t="n"/>
      <c r="M6601" s="6" t="n"/>
    </row>
    <row r="6602">
      <c r="C6602" s="4" t="n"/>
      <c r="E6602" s="4" t="n"/>
      <c r="G6602" s="5" t="n"/>
      <c r="I6602" s="6" t="n"/>
      <c r="J6602" s="6" t="n"/>
      <c r="K6602" s="6" t="n"/>
      <c r="L6602" s="6" t="n"/>
      <c r="M6602" s="6" t="n"/>
    </row>
    <row r="6603">
      <c r="C6603" s="4" t="n"/>
      <c r="E6603" s="4" t="n"/>
      <c r="G6603" s="5" t="n"/>
      <c r="I6603" s="6" t="n"/>
      <c r="J6603" s="6" t="n"/>
      <c r="K6603" s="6" t="n"/>
      <c r="L6603" s="6" t="n"/>
      <c r="M6603" s="6" t="n"/>
    </row>
    <row r="6604">
      <c r="C6604" s="4" t="n"/>
      <c r="E6604" s="4" t="n"/>
      <c r="G6604" s="5" t="n"/>
      <c r="I6604" s="6" t="n"/>
      <c r="J6604" s="6" t="n"/>
      <c r="K6604" s="6" t="n"/>
      <c r="L6604" s="6" t="n"/>
      <c r="M6604" s="6" t="n"/>
    </row>
    <row r="6605">
      <c r="C6605" s="4" t="n"/>
      <c r="E6605" s="4" t="n"/>
      <c r="G6605" s="5" t="n"/>
      <c r="I6605" s="6" t="n"/>
      <c r="J6605" s="6" t="n"/>
      <c r="K6605" s="6" t="n"/>
      <c r="L6605" s="6" t="n"/>
      <c r="M6605" s="6" t="n"/>
    </row>
    <row r="6606">
      <c r="C6606" s="4" t="n"/>
      <c r="E6606" s="4" t="n"/>
      <c r="G6606" s="5" t="n"/>
      <c r="I6606" s="6" t="n"/>
      <c r="J6606" s="6" t="n"/>
      <c r="K6606" s="6" t="n"/>
      <c r="L6606" s="6" t="n"/>
      <c r="M6606" s="6" t="n"/>
    </row>
    <row r="6607">
      <c r="C6607" s="4" t="n"/>
      <c r="E6607" s="4" t="n"/>
      <c r="G6607" s="5" t="n"/>
      <c r="I6607" s="6" t="n"/>
      <c r="J6607" s="6" t="n"/>
      <c r="K6607" s="6" t="n"/>
      <c r="L6607" s="6" t="n"/>
      <c r="M6607" s="6" t="n"/>
    </row>
    <row r="6608">
      <c r="C6608" s="4" t="n"/>
      <c r="E6608" s="4" t="n"/>
      <c r="G6608" s="5" t="n"/>
      <c r="I6608" s="6" t="n"/>
      <c r="J6608" s="6" t="n"/>
      <c r="K6608" s="6" t="n"/>
      <c r="L6608" s="6" t="n"/>
      <c r="M6608" s="6" t="n"/>
    </row>
    <row r="6609">
      <c r="C6609" s="4" t="n"/>
      <c r="E6609" s="4" t="n"/>
      <c r="G6609" s="5" t="n"/>
      <c r="I6609" s="6" t="n"/>
      <c r="J6609" s="6" t="n"/>
      <c r="K6609" s="6" t="n"/>
      <c r="L6609" s="6" t="n"/>
      <c r="M6609" s="6" t="n"/>
    </row>
    <row r="6610">
      <c r="C6610" s="4" t="n"/>
      <c r="E6610" s="4" t="n"/>
      <c r="G6610" s="5" t="n"/>
      <c r="I6610" s="6" t="n"/>
      <c r="J6610" s="6" t="n"/>
      <c r="K6610" s="6" t="n"/>
      <c r="L6610" s="6" t="n"/>
      <c r="M6610" s="6" t="n"/>
    </row>
    <row r="6611">
      <c r="C6611" s="4" t="n"/>
      <c r="E6611" s="4" t="n"/>
      <c r="G6611" s="5" t="n"/>
      <c r="I6611" s="6" t="n"/>
      <c r="J6611" s="6" t="n"/>
      <c r="K6611" s="6" t="n"/>
      <c r="L6611" s="6" t="n"/>
      <c r="M6611" s="6" t="n"/>
    </row>
    <row r="6612">
      <c r="C6612" s="4" t="n"/>
      <c r="E6612" s="4" t="n"/>
      <c r="G6612" s="5" t="n"/>
      <c r="I6612" s="6" t="n"/>
      <c r="J6612" s="6" t="n"/>
      <c r="K6612" s="6" t="n"/>
      <c r="L6612" s="6" t="n"/>
      <c r="M6612" s="6" t="n"/>
    </row>
    <row r="6613">
      <c r="C6613" s="4" t="n"/>
      <c r="E6613" s="4" t="n"/>
      <c r="G6613" s="5" t="n"/>
      <c r="I6613" s="6" t="n"/>
      <c r="J6613" s="6" t="n"/>
      <c r="K6613" s="6" t="n"/>
      <c r="L6613" s="6" t="n"/>
      <c r="M6613" s="6" t="n"/>
    </row>
    <row r="6614">
      <c r="C6614" s="4" t="n"/>
      <c r="E6614" s="4" t="n"/>
      <c r="G6614" s="5" t="n"/>
      <c r="I6614" s="6" t="n"/>
      <c r="J6614" s="6" t="n"/>
      <c r="K6614" s="6" t="n"/>
      <c r="L6614" s="6" t="n"/>
      <c r="M6614" s="6" t="n"/>
    </row>
    <row r="6615">
      <c r="C6615" s="4" t="n"/>
      <c r="E6615" s="4" t="n"/>
      <c r="G6615" s="5" t="n"/>
      <c r="I6615" s="6" t="n"/>
      <c r="J6615" s="6" t="n"/>
      <c r="K6615" s="6" t="n"/>
      <c r="L6615" s="6" t="n"/>
      <c r="M6615" s="6" t="n"/>
    </row>
    <row r="6616">
      <c r="C6616" s="4" t="n"/>
      <c r="E6616" s="4" t="n"/>
      <c r="G6616" s="5" t="n"/>
      <c r="I6616" s="6" t="n"/>
      <c r="J6616" s="6" t="n"/>
      <c r="K6616" s="6" t="n"/>
      <c r="L6616" s="6" t="n"/>
      <c r="M6616" s="6" t="n"/>
    </row>
    <row r="6617">
      <c r="C6617" s="4" t="n"/>
      <c r="E6617" s="4" t="n"/>
      <c r="G6617" s="5" t="n"/>
      <c r="I6617" s="6" t="n"/>
      <c r="J6617" s="6" t="n"/>
      <c r="K6617" s="6" t="n"/>
      <c r="L6617" s="6" t="n"/>
      <c r="M6617" s="6" t="n"/>
    </row>
    <row r="6618">
      <c r="C6618" s="4" t="n"/>
      <c r="E6618" s="4" t="n"/>
      <c r="G6618" s="5" t="n"/>
      <c r="I6618" s="6" t="n"/>
      <c r="J6618" s="6" t="n"/>
      <c r="K6618" s="6" t="n"/>
      <c r="L6618" s="6" t="n"/>
      <c r="M6618" s="6" t="n"/>
    </row>
    <row r="6619">
      <c r="C6619" s="4" t="n"/>
      <c r="E6619" s="4" t="n"/>
      <c r="G6619" s="5" t="n"/>
      <c r="I6619" s="6" t="n"/>
      <c r="J6619" s="6" t="n"/>
      <c r="K6619" s="6" t="n"/>
      <c r="L6619" s="6" t="n"/>
      <c r="M6619" s="6" t="n"/>
    </row>
    <row r="6620">
      <c r="C6620" s="4" t="n"/>
      <c r="E6620" s="4" t="n"/>
      <c r="G6620" s="5" t="n"/>
      <c r="I6620" s="6" t="n"/>
      <c r="J6620" s="6" t="n"/>
      <c r="K6620" s="6" t="n"/>
      <c r="L6620" s="6" t="n"/>
      <c r="M6620" s="6" t="n"/>
    </row>
    <row r="6621">
      <c r="C6621" s="4" t="n"/>
      <c r="E6621" s="4" t="n"/>
      <c r="G6621" s="5" t="n"/>
      <c r="I6621" s="6" t="n"/>
      <c r="J6621" s="6" t="n"/>
      <c r="K6621" s="6" t="n"/>
      <c r="L6621" s="6" t="n"/>
      <c r="M6621" s="6" t="n"/>
    </row>
    <row r="6622">
      <c r="C6622" s="4" t="n"/>
      <c r="E6622" s="4" t="n"/>
      <c r="G6622" s="5" t="n"/>
      <c r="I6622" s="6" t="n"/>
      <c r="J6622" s="6" t="n"/>
      <c r="K6622" s="6" t="n"/>
      <c r="L6622" s="6" t="n"/>
      <c r="M6622" s="6" t="n"/>
    </row>
    <row r="6623">
      <c r="C6623" s="4" t="n"/>
      <c r="E6623" s="4" t="n"/>
      <c r="G6623" s="5" t="n"/>
      <c r="I6623" s="6" t="n"/>
      <c r="J6623" s="6" t="n"/>
      <c r="K6623" s="6" t="n"/>
      <c r="L6623" s="6" t="n"/>
      <c r="M6623" s="6" t="n"/>
    </row>
    <row r="6624">
      <c r="C6624" s="4" t="n"/>
      <c r="E6624" s="4" t="n"/>
      <c r="G6624" s="5" t="n"/>
      <c r="I6624" s="6" t="n"/>
      <c r="J6624" s="6" t="n"/>
      <c r="K6624" s="6" t="n"/>
      <c r="L6624" s="6" t="n"/>
      <c r="M6624" s="6" t="n"/>
    </row>
    <row r="6625">
      <c r="C6625" s="4" t="n"/>
      <c r="E6625" s="4" t="n"/>
      <c r="G6625" s="5" t="n"/>
      <c r="I6625" s="6" t="n"/>
      <c r="J6625" s="6" t="n"/>
      <c r="K6625" s="6" t="n"/>
      <c r="L6625" s="6" t="n"/>
      <c r="M6625" s="6" t="n"/>
    </row>
    <row r="6626">
      <c r="C6626" s="4" t="n"/>
      <c r="E6626" s="4" t="n"/>
      <c r="G6626" s="5" t="n"/>
      <c r="I6626" s="6" t="n"/>
      <c r="J6626" s="6" t="n"/>
      <c r="K6626" s="6" t="n"/>
      <c r="L6626" s="6" t="n"/>
      <c r="M6626" s="6" t="n"/>
    </row>
    <row r="6627">
      <c r="C6627" s="4" t="n"/>
      <c r="E6627" s="4" t="n"/>
      <c r="G6627" s="5" t="n"/>
      <c r="I6627" s="6" t="n"/>
      <c r="J6627" s="6" t="n"/>
      <c r="K6627" s="6" t="n"/>
      <c r="L6627" s="6" t="n"/>
      <c r="M6627" s="6" t="n"/>
    </row>
    <row r="6628">
      <c r="C6628" s="4" t="n"/>
      <c r="E6628" s="4" t="n"/>
      <c r="G6628" s="5" t="n"/>
      <c r="I6628" s="6" t="n"/>
      <c r="J6628" s="6" t="n"/>
      <c r="K6628" s="6" t="n"/>
      <c r="L6628" s="6" t="n"/>
      <c r="M6628" s="6" t="n"/>
    </row>
    <row r="6629">
      <c r="C6629" s="4" t="n"/>
      <c r="E6629" s="4" t="n"/>
      <c r="G6629" s="5" t="n"/>
      <c r="I6629" s="6" t="n"/>
      <c r="J6629" s="6" t="n"/>
      <c r="K6629" s="6" t="n"/>
      <c r="L6629" s="6" t="n"/>
      <c r="M6629" s="6" t="n"/>
    </row>
    <row r="6630">
      <c r="C6630" s="4" t="n"/>
      <c r="E6630" s="4" t="n"/>
      <c r="G6630" s="5" t="n"/>
      <c r="I6630" s="6" t="n"/>
      <c r="J6630" s="6" t="n"/>
      <c r="K6630" s="6" t="n"/>
      <c r="L6630" s="6" t="n"/>
      <c r="M6630" s="6" t="n"/>
    </row>
    <row r="6631">
      <c r="C6631" s="4" t="n"/>
      <c r="E6631" s="4" t="n"/>
      <c r="G6631" s="5" t="n"/>
      <c r="I6631" s="6" t="n"/>
      <c r="J6631" s="6" t="n"/>
      <c r="K6631" s="6" t="n"/>
      <c r="L6631" s="6" t="n"/>
      <c r="M6631" s="6" t="n"/>
    </row>
    <row r="6632">
      <c r="C6632" s="4" t="n"/>
      <c r="E6632" s="4" t="n"/>
      <c r="G6632" s="5" t="n"/>
      <c r="I6632" s="6" t="n"/>
      <c r="J6632" s="6" t="n"/>
      <c r="K6632" s="6" t="n"/>
      <c r="L6632" s="6" t="n"/>
      <c r="M6632" s="6" t="n"/>
    </row>
    <row r="6633">
      <c r="C6633" s="4" t="n"/>
      <c r="E6633" s="4" t="n"/>
      <c r="G6633" s="5" t="n"/>
      <c r="I6633" s="6" t="n"/>
      <c r="J6633" s="6" t="n"/>
      <c r="K6633" s="6" t="n"/>
      <c r="L6633" s="6" t="n"/>
      <c r="M6633" s="6" t="n"/>
    </row>
    <row r="6634">
      <c r="C6634" s="4" t="n"/>
      <c r="E6634" s="4" t="n"/>
      <c r="G6634" s="5" t="n"/>
      <c r="I6634" s="6" t="n"/>
      <c r="J6634" s="6" t="n"/>
      <c r="K6634" s="6" t="n"/>
      <c r="L6634" s="6" t="n"/>
      <c r="M6634" s="6" t="n"/>
    </row>
    <row r="6635">
      <c r="C6635" s="4" t="n"/>
      <c r="E6635" s="4" t="n"/>
      <c r="G6635" s="5" t="n"/>
      <c r="I6635" s="6" t="n"/>
      <c r="J6635" s="6" t="n"/>
      <c r="K6635" s="6" t="n"/>
      <c r="L6635" s="6" t="n"/>
      <c r="M6635" s="6" t="n"/>
    </row>
    <row r="6636">
      <c r="C6636" s="4" t="n"/>
      <c r="E6636" s="4" t="n"/>
      <c r="G6636" s="5" t="n"/>
      <c r="I6636" s="6" t="n"/>
      <c r="J6636" s="6" t="n"/>
      <c r="K6636" s="6" t="n"/>
      <c r="L6636" s="6" t="n"/>
      <c r="M6636" s="6" t="n"/>
    </row>
    <row r="6637">
      <c r="C6637" s="4" t="n"/>
      <c r="E6637" s="4" t="n"/>
      <c r="G6637" s="5" t="n"/>
      <c r="I6637" s="6" t="n"/>
      <c r="J6637" s="6" t="n"/>
      <c r="K6637" s="6" t="n"/>
      <c r="L6637" s="6" t="n"/>
      <c r="M6637" s="6" t="n"/>
    </row>
    <row r="6638">
      <c r="C6638" s="4" t="n"/>
      <c r="E6638" s="4" t="n"/>
      <c r="G6638" s="5" t="n"/>
      <c r="I6638" s="6" t="n"/>
      <c r="J6638" s="6" t="n"/>
      <c r="K6638" s="6" t="n"/>
      <c r="L6638" s="6" t="n"/>
      <c r="M6638" s="6" t="n"/>
    </row>
    <row r="6639">
      <c r="C6639" s="4" t="n"/>
      <c r="E6639" s="4" t="n"/>
      <c r="G6639" s="5" t="n"/>
      <c r="I6639" s="6" t="n"/>
      <c r="J6639" s="6" t="n"/>
      <c r="K6639" s="6" t="n"/>
      <c r="L6639" s="6" t="n"/>
      <c r="M6639" s="6" t="n"/>
    </row>
    <row r="6640">
      <c r="C6640" s="4" t="n"/>
      <c r="E6640" s="4" t="n"/>
      <c r="G6640" s="5" t="n"/>
      <c r="I6640" s="6" t="n"/>
      <c r="J6640" s="6" t="n"/>
      <c r="K6640" s="6" t="n"/>
      <c r="L6640" s="6" t="n"/>
      <c r="M6640" s="6" t="n"/>
    </row>
    <row r="6641">
      <c r="C6641" s="4" t="n"/>
      <c r="E6641" s="4" t="n"/>
      <c r="G6641" s="5" t="n"/>
      <c r="I6641" s="6" t="n"/>
      <c r="J6641" s="6" t="n"/>
      <c r="K6641" s="6" t="n"/>
      <c r="L6641" s="6" t="n"/>
      <c r="M6641" s="6" t="n"/>
    </row>
    <row r="6642">
      <c r="C6642" s="4" t="n"/>
      <c r="E6642" s="4" t="n"/>
      <c r="G6642" s="5" t="n"/>
      <c r="I6642" s="6" t="n"/>
      <c r="J6642" s="6" t="n"/>
      <c r="K6642" s="6" t="n"/>
      <c r="L6642" s="6" t="n"/>
      <c r="M6642" s="6" t="n"/>
    </row>
    <row r="6643">
      <c r="C6643" s="4" t="n"/>
      <c r="E6643" s="4" t="n"/>
      <c r="G6643" s="5" t="n"/>
      <c r="I6643" s="6" t="n"/>
      <c r="J6643" s="6" t="n"/>
      <c r="K6643" s="6" t="n"/>
      <c r="L6643" s="6" t="n"/>
      <c r="M6643" s="6" t="n"/>
    </row>
    <row r="6644">
      <c r="C6644" s="4" t="n"/>
      <c r="E6644" s="4" t="n"/>
      <c r="G6644" s="5" t="n"/>
      <c r="I6644" s="6" t="n"/>
      <c r="J6644" s="6" t="n"/>
      <c r="K6644" s="6" t="n"/>
      <c r="L6644" s="6" t="n"/>
      <c r="M6644" s="6" t="n"/>
    </row>
    <row r="6645">
      <c r="C6645" s="4" t="n"/>
      <c r="E6645" s="4" t="n"/>
      <c r="G6645" s="5" t="n"/>
      <c r="I6645" s="6" t="n"/>
      <c r="J6645" s="6" t="n"/>
      <c r="K6645" s="6" t="n"/>
      <c r="L6645" s="6" t="n"/>
      <c r="M6645" s="6" t="n"/>
    </row>
    <row r="6646">
      <c r="C6646" s="4" t="n"/>
      <c r="E6646" s="4" t="n"/>
      <c r="G6646" s="5" t="n"/>
      <c r="I6646" s="6" t="n"/>
      <c r="J6646" s="6" t="n"/>
      <c r="K6646" s="6" t="n"/>
      <c r="L6646" s="6" t="n"/>
      <c r="M6646" s="6" t="n"/>
    </row>
    <row r="6647">
      <c r="C6647" s="4" t="n"/>
      <c r="E6647" s="4" t="n"/>
      <c r="G6647" s="5" t="n"/>
      <c r="I6647" s="6" t="n"/>
      <c r="J6647" s="6" t="n"/>
      <c r="K6647" s="6" t="n"/>
      <c r="L6647" s="6" t="n"/>
      <c r="M6647" s="6" t="n"/>
    </row>
    <row r="6648">
      <c r="C6648" s="4" t="n"/>
      <c r="E6648" s="4" t="n"/>
      <c r="G6648" s="5" t="n"/>
      <c r="I6648" s="6" t="n"/>
      <c r="J6648" s="6" t="n"/>
      <c r="K6648" s="6" t="n"/>
      <c r="L6648" s="6" t="n"/>
      <c r="M6648" s="6" t="n"/>
    </row>
    <row r="6649">
      <c r="C6649" s="4" t="n"/>
      <c r="E6649" s="4" t="n"/>
      <c r="G6649" s="5" t="n"/>
      <c r="I6649" s="6" t="n"/>
      <c r="J6649" s="6" t="n"/>
      <c r="K6649" s="6" t="n"/>
      <c r="L6649" s="6" t="n"/>
      <c r="M6649" s="6" t="n"/>
    </row>
    <row r="6650">
      <c r="C6650" s="4" t="n"/>
      <c r="E6650" s="4" t="n"/>
      <c r="G6650" s="5" t="n"/>
      <c r="I6650" s="6" t="n"/>
      <c r="J6650" s="6" t="n"/>
      <c r="K6650" s="6" t="n"/>
      <c r="L6650" s="6" t="n"/>
      <c r="M6650" s="6" t="n"/>
    </row>
    <row r="6651">
      <c r="C6651" s="4" t="n"/>
      <c r="E6651" s="4" t="n"/>
      <c r="G6651" s="5" t="n"/>
      <c r="I6651" s="6" t="n"/>
      <c r="J6651" s="6" t="n"/>
      <c r="K6651" s="6" t="n"/>
      <c r="L6651" s="6" t="n"/>
      <c r="M6651" s="6" t="n"/>
    </row>
    <row r="6652">
      <c r="C6652" s="4" t="n"/>
      <c r="E6652" s="4" t="n"/>
      <c r="G6652" s="5" t="n"/>
      <c r="I6652" s="6" t="n"/>
      <c r="J6652" s="6" t="n"/>
      <c r="K6652" s="6" t="n"/>
      <c r="L6652" s="6" t="n"/>
      <c r="M6652" s="6" t="n"/>
    </row>
    <row r="6653">
      <c r="C6653" s="4" t="n"/>
      <c r="E6653" s="4" t="n"/>
      <c r="G6653" s="5" t="n"/>
      <c r="I6653" s="6" t="n"/>
      <c r="J6653" s="6" t="n"/>
      <c r="K6653" s="6" t="n"/>
      <c r="L6653" s="6" t="n"/>
      <c r="M6653" s="6" t="n"/>
    </row>
    <row r="6654">
      <c r="C6654" s="4" t="n"/>
      <c r="E6654" s="4" t="n"/>
      <c r="G6654" s="5" t="n"/>
      <c r="I6654" s="6" t="n"/>
      <c r="J6654" s="6" t="n"/>
      <c r="K6654" s="6" t="n"/>
      <c r="L6654" s="6" t="n"/>
      <c r="M6654" s="6" t="n"/>
    </row>
    <row r="6655">
      <c r="C6655" s="4" t="n"/>
      <c r="E6655" s="4" t="n"/>
      <c r="G6655" s="5" t="n"/>
      <c r="I6655" s="6" t="n"/>
      <c r="J6655" s="6" t="n"/>
      <c r="K6655" s="6" t="n"/>
      <c r="L6655" s="6" t="n"/>
      <c r="M6655" s="6" t="n"/>
    </row>
    <row r="6656">
      <c r="C6656" s="4" t="n"/>
      <c r="E6656" s="4" t="n"/>
      <c r="G6656" s="5" t="n"/>
      <c r="I6656" s="6" t="n"/>
      <c r="J6656" s="6" t="n"/>
      <c r="K6656" s="6" t="n"/>
      <c r="L6656" s="6" t="n"/>
      <c r="M6656" s="6" t="n"/>
    </row>
    <row r="6657">
      <c r="C6657" s="4" t="n"/>
      <c r="E6657" s="4" t="n"/>
      <c r="G6657" s="5" t="n"/>
      <c r="I6657" s="6" t="n"/>
      <c r="J6657" s="6" t="n"/>
      <c r="K6657" s="6" t="n"/>
      <c r="L6657" s="6" t="n"/>
      <c r="M6657" s="6" t="n"/>
    </row>
    <row r="6658">
      <c r="C6658" s="4" t="n"/>
      <c r="E6658" s="4" t="n"/>
      <c r="G6658" s="5" t="n"/>
      <c r="I6658" s="6" t="n"/>
      <c r="J6658" s="6" t="n"/>
      <c r="K6658" s="6" t="n"/>
      <c r="L6658" s="6" t="n"/>
      <c r="M6658" s="6" t="n"/>
    </row>
    <row r="6659">
      <c r="C6659" s="4" t="n"/>
      <c r="E6659" s="4" t="n"/>
      <c r="G6659" s="5" t="n"/>
      <c r="I6659" s="6" t="n"/>
      <c r="J6659" s="6" t="n"/>
      <c r="K6659" s="6" t="n"/>
      <c r="L6659" s="6" t="n"/>
      <c r="M6659" s="6" t="n"/>
    </row>
    <row r="6660">
      <c r="C6660" s="4" t="n"/>
      <c r="E6660" s="4" t="n"/>
      <c r="G6660" s="5" t="n"/>
      <c r="I6660" s="6" t="n"/>
      <c r="J6660" s="6" t="n"/>
      <c r="K6660" s="6" t="n"/>
      <c r="L6660" s="6" t="n"/>
      <c r="M6660" s="6" t="n"/>
    </row>
    <row r="6661">
      <c r="C6661" s="4" t="n"/>
      <c r="E6661" s="4" t="n"/>
      <c r="G6661" s="5" t="n"/>
      <c r="I6661" s="6" t="n"/>
      <c r="J6661" s="6" t="n"/>
      <c r="K6661" s="6" t="n"/>
      <c r="L6661" s="6" t="n"/>
      <c r="M6661" s="6" t="n"/>
    </row>
    <row r="6662">
      <c r="C6662" s="4" t="n"/>
      <c r="E6662" s="4" t="n"/>
      <c r="G6662" s="5" t="n"/>
      <c r="I6662" s="6" t="n"/>
      <c r="J6662" s="6" t="n"/>
      <c r="K6662" s="6" t="n"/>
      <c r="L6662" s="6" t="n"/>
      <c r="M6662" s="6" t="n"/>
    </row>
    <row r="6663">
      <c r="C6663" s="4" t="n"/>
      <c r="E6663" s="4" t="n"/>
      <c r="G6663" s="5" t="n"/>
      <c r="I6663" s="6" t="n"/>
      <c r="J6663" s="6" t="n"/>
      <c r="K6663" s="6" t="n"/>
      <c r="L6663" s="6" t="n"/>
      <c r="M6663" s="6" t="n"/>
    </row>
    <row r="6664">
      <c r="C6664" s="4" t="n"/>
      <c r="E6664" s="4" t="n"/>
      <c r="G6664" s="5" t="n"/>
      <c r="I6664" s="6" t="n"/>
      <c r="J6664" s="6" t="n"/>
      <c r="K6664" s="6" t="n"/>
      <c r="L6664" s="6" t="n"/>
      <c r="M6664" s="6" t="n"/>
    </row>
    <row r="6665">
      <c r="C6665" s="4" t="n"/>
      <c r="E6665" s="4" t="n"/>
      <c r="G6665" s="5" t="n"/>
      <c r="I6665" s="6" t="n"/>
      <c r="J6665" s="6" t="n"/>
      <c r="K6665" s="6" t="n"/>
      <c r="L6665" s="6" t="n"/>
      <c r="M6665" s="6" t="n"/>
    </row>
    <row r="6666">
      <c r="C6666" s="4" t="n"/>
      <c r="E6666" s="4" t="n"/>
      <c r="G6666" s="5" t="n"/>
      <c r="I6666" s="6" t="n"/>
      <c r="J6666" s="6" t="n"/>
      <c r="K6666" s="6" t="n"/>
      <c r="L6666" s="6" t="n"/>
      <c r="M6666" s="6" t="n"/>
    </row>
    <row r="6667">
      <c r="C6667" s="4" t="n"/>
      <c r="E6667" s="4" t="n"/>
      <c r="G6667" s="5" t="n"/>
      <c r="I6667" s="6" t="n"/>
      <c r="J6667" s="6" t="n"/>
      <c r="K6667" s="6" t="n"/>
      <c r="L6667" s="6" t="n"/>
      <c r="M6667" s="6" t="n"/>
    </row>
    <row r="6668">
      <c r="C6668" s="4" t="n"/>
      <c r="E6668" s="4" t="n"/>
      <c r="G6668" s="5" t="n"/>
      <c r="I6668" s="6" t="n"/>
      <c r="J6668" s="6" t="n"/>
      <c r="K6668" s="6" t="n"/>
      <c r="L6668" s="6" t="n"/>
      <c r="M6668" s="6" t="n"/>
    </row>
    <row r="6669">
      <c r="C6669" s="4" t="n"/>
      <c r="E6669" s="4" t="n"/>
      <c r="G6669" s="5" t="n"/>
      <c r="I6669" s="6" t="n"/>
      <c r="J6669" s="6" t="n"/>
      <c r="K6669" s="6" t="n"/>
      <c r="L6669" s="6" t="n"/>
      <c r="M6669" s="6" t="n"/>
    </row>
    <row r="6670">
      <c r="C6670" s="4" t="n"/>
      <c r="E6670" s="4" t="n"/>
      <c r="G6670" s="5" t="n"/>
      <c r="I6670" s="6" t="n"/>
      <c r="J6670" s="6" t="n"/>
      <c r="K6670" s="6" t="n"/>
      <c r="L6670" s="6" t="n"/>
      <c r="M6670" s="6" t="n"/>
    </row>
    <row r="6671">
      <c r="C6671" s="4" t="n"/>
      <c r="E6671" s="4" t="n"/>
      <c r="G6671" s="5" t="n"/>
      <c r="I6671" s="6" t="n"/>
      <c r="J6671" s="6" t="n"/>
      <c r="K6671" s="6" t="n"/>
      <c r="L6671" s="6" t="n"/>
      <c r="M6671" s="6" t="n"/>
    </row>
    <row r="6672">
      <c r="C6672" s="4" t="n"/>
      <c r="E6672" s="4" t="n"/>
      <c r="G6672" s="5" t="n"/>
      <c r="I6672" s="6" t="n"/>
      <c r="J6672" s="6" t="n"/>
      <c r="K6672" s="6" t="n"/>
      <c r="L6672" s="6" t="n"/>
      <c r="M6672" s="6" t="n"/>
    </row>
    <row r="6673">
      <c r="C6673" s="4" t="n"/>
      <c r="E6673" s="4" t="n"/>
      <c r="G6673" s="5" t="n"/>
      <c r="I6673" s="6" t="n"/>
      <c r="J6673" s="6" t="n"/>
      <c r="K6673" s="6" t="n"/>
      <c r="L6673" s="6" t="n"/>
      <c r="M6673" s="6" t="n"/>
    </row>
    <row r="6674">
      <c r="C6674" s="4" t="n"/>
      <c r="E6674" s="4" t="n"/>
      <c r="G6674" s="5" t="n"/>
      <c r="I6674" s="6" t="n"/>
      <c r="J6674" s="6" t="n"/>
      <c r="K6674" s="6" t="n"/>
      <c r="L6674" s="6" t="n"/>
      <c r="M6674" s="6" t="n"/>
    </row>
    <row r="6675">
      <c r="C6675" s="4" t="n"/>
      <c r="E6675" s="4" t="n"/>
      <c r="G6675" s="5" t="n"/>
      <c r="I6675" s="6" t="n"/>
      <c r="J6675" s="6" t="n"/>
      <c r="K6675" s="6" t="n"/>
      <c r="L6675" s="6" t="n"/>
      <c r="M6675" s="6" t="n"/>
    </row>
    <row r="6676">
      <c r="C6676" s="4" t="n"/>
      <c r="E6676" s="4" t="n"/>
      <c r="G6676" s="5" t="n"/>
      <c r="I6676" s="6" t="n"/>
      <c r="J6676" s="6" t="n"/>
      <c r="K6676" s="6" t="n"/>
      <c r="L6676" s="6" t="n"/>
      <c r="M6676" s="6" t="n"/>
    </row>
    <row r="6677">
      <c r="C6677" s="4" t="n"/>
      <c r="E6677" s="4" t="n"/>
      <c r="G6677" s="5" t="n"/>
      <c r="I6677" s="6" t="n"/>
      <c r="J6677" s="6" t="n"/>
      <c r="K6677" s="6" t="n"/>
      <c r="L6677" s="6" t="n"/>
      <c r="M6677" s="6" t="n"/>
    </row>
    <row r="6678">
      <c r="C6678" s="4" t="n"/>
      <c r="E6678" s="4" t="n"/>
      <c r="G6678" s="5" t="n"/>
      <c r="I6678" s="6" t="n"/>
      <c r="J6678" s="6" t="n"/>
      <c r="K6678" s="6" t="n"/>
      <c r="L6678" s="6" t="n"/>
      <c r="M6678" s="6" t="n"/>
    </row>
    <row r="6679">
      <c r="C6679" s="4" t="n"/>
      <c r="E6679" s="4" t="n"/>
      <c r="G6679" s="5" t="n"/>
      <c r="I6679" s="6" t="n"/>
      <c r="J6679" s="6" t="n"/>
      <c r="K6679" s="6" t="n"/>
      <c r="L6679" s="6" t="n"/>
      <c r="M6679" s="6" t="n"/>
    </row>
    <row r="6680">
      <c r="C6680" s="4" t="n"/>
      <c r="E6680" s="4" t="n"/>
      <c r="G6680" s="5" t="n"/>
      <c r="I6680" s="6" t="n"/>
      <c r="J6680" s="6" t="n"/>
      <c r="K6680" s="6" t="n"/>
      <c r="L6680" s="6" t="n"/>
      <c r="M6680" s="6" t="n"/>
    </row>
    <row r="6681">
      <c r="C6681" s="4" t="n"/>
      <c r="E6681" s="4" t="n"/>
      <c r="G6681" s="5" t="n"/>
      <c r="I6681" s="6" t="n"/>
      <c r="J6681" s="6" t="n"/>
      <c r="K6681" s="6" t="n"/>
      <c r="L6681" s="6" t="n"/>
      <c r="M6681" s="6" t="n"/>
    </row>
    <row r="6682">
      <c r="C6682" s="4" t="n"/>
      <c r="E6682" s="4" t="n"/>
      <c r="G6682" s="5" t="n"/>
      <c r="I6682" s="6" t="n"/>
      <c r="J6682" s="6" t="n"/>
      <c r="K6682" s="6" t="n"/>
      <c r="L6682" s="6" t="n"/>
      <c r="M6682" s="6" t="n"/>
    </row>
    <row r="6683">
      <c r="C6683" s="4" t="n"/>
      <c r="E6683" s="4" t="n"/>
      <c r="G6683" s="5" t="n"/>
      <c r="I6683" s="6" t="n"/>
      <c r="J6683" s="6" t="n"/>
      <c r="K6683" s="6" t="n"/>
      <c r="L6683" s="6" t="n"/>
      <c r="M6683" s="6" t="n"/>
    </row>
    <row r="6684">
      <c r="C6684" s="4" t="n"/>
      <c r="E6684" s="4" t="n"/>
      <c r="G6684" s="5" t="n"/>
      <c r="I6684" s="6" t="n"/>
      <c r="J6684" s="6" t="n"/>
      <c r="K6684" s="6" t="n"/>
      <c r="L6684" s="6" t="n"/>
      <c r="M6684" s="6" t="n"/>
    </row>
    <row r="6685">
      <c r="C6685" s="4" t="n"/>
      <c r="E6685" s="4" t="n"/>
      <c r="G6685" s="5" t="n"/>
      <c r="I6685" s="6" t="n"/>
      <c r="J6685" s="6" t="n"/>
      <c r="K6685" s="6" t="n"/>
      <c r="L6685" s="6" t="n"/>
      <c r="M6685" s="6" t="n"/>
    </row>
    <row r="6686">
      <c r="C6686" s="4" t="n"/>
      <c r="E6686" s="4" t="n"/>
      <c r="G6686" s="5" t="n"/>
      <c r="I6686" s="6" t="n"/>
      <c r="J6686" s="6" t="n"/>
      <c r="K6686" s="6" t="n"/>
      <c r="L6686" s="6" t="n"/>
      <c r="M6686" s="6" t="n"/>
    </row>
    <row r="6687">
      <c r="C6687" s="4" t="n"/>
      <c r="E6687" s="4" t="n"/>
      <c r="G6687" s="5" t="n"/>
      <c r="I6687" s="6" t="n"/>
      <c r="J6687" s="6" t="n"/>
      <c r="K6687" s="6" t="n"/>
      <c r="L6687" s="6" t="n"/>
      <c r="M6687" s="6" t="n"/>
    </row>
    <row r="6688">
      <c r="C6688" s="4" t="n"/>
      <c r="E6688" s="4" t="n"/>
      <c r="G6688" s="5" t="n"/>
      <c r="I6688" s="6" t="n"/>
      <c r="J6688" s="6" t="n"/>
      <c r="K6688" s="6" t="n"/>
      <c r="L6688" s="6" t="n"/>
      <c r="M6688" s="6" t="n"/>
    </row>
    <row r="6689">
      <c r="C6689" s="4" t="n"/>
      <c r="E6689" s="4" t="n"/>
      <c r="G6689" s="5" t="n"/>
      <c r="I6689" s="6" t="n"/>
      <c r="J6689" s="6" t="n"/>
      <c r="K6689" s="6" t="n"/>
      <c r="L6689" s="6" t="n"/>
      <c r="M6689" s="6" t="n"/>
    </row>
    <row r="6690">
      <c r="C6690" s="4" t="n"/>
      <c r="E6690" s="4" t="n"/>
      <c r="G6690" s="5" t="n"/>
      <c r="I6690" s="6" t="n"/>
      <c r="J6690" s="6" t="n"/>
      <c r="K6690" s="6" t="n"/>
      <c r="L6690" s="6" t="n"/>
      <c r="M6690" s="6" t="n"/>
    </row>
    <row r="6691">
      <c r="C6691" s="4" t="n"/>
      <c r="E6691" s="4" t="n"/>
      <c r="G6691" s="5" t="n"/>
      <c r="I6691" s="6" t="n"/>
      <c r="J6691" s="6" t="n"/>
      <c r="K6691" s="6" t="n"/>
      <c r="L6691" s="6" t="n"/>
      <c r="M6691" s="6" t="n"/>
    </row>
    <row r="6692">
      <c r="C6692" s="4" t="n"/>
      <c r="E6692" s="4" t="n"/>
      <c r="G6692" s="5" t="n"/>
      <c r="I6692" s="6" t="n"/>
      <c r="J6692" s="6" t="n"/>
      <c r="K6692" s="6" t="n"/>
      <c r="L6692" s="6" t="n"/>
      <c r="M6692" s="6" t="n"/>
    </row>
    <row r="6693">
      <c r="C6693" s="4" t="n"/>
      <c r="E6693" s="4" t="n"/>
      <c r="G6693" s="5" t="n"/>
      <c r="I6693" s="6" t="n"/>
      <c r="J6693" s="6" t="n"/>
      <c r="K6693" s="6" t="n"/>
      <c r="L6693" s="6" t="n"/>
      <c r="M6693" s="6" t="n"/>
    </row>
    <row r="6694">
      <c r="C6694" s="4" t="n"/>
      <c r="E6694" s="4" t="n"/>
      <c r="G6694" s="5" t="n"/>
      <c r="I6694" s="6" t="n"/>
      <c r="J6694" s="6" t="n"/>
      <c r="K6694" s="6" t="n"/>
      <c r="L6694" s="6" t="n"/>
      <c r="M6694" s="6" t="n"/>
    </row>
    <row r="6695">
      <c r="C6695" s="4" t="n"/>
      <c r="E6695" s="4" t="n"/>
      <c r="G6695" s="5" t="n"/>
      <c r="I6695" s="6" t="n"/>
      <c r="J6695" s="6" t="n"/>
      <c r="K6695" s="6" t="n"/>
      <c r="L6695" s="6" t="n"/>
      <c r="M6695" s="6" t="n"/>
    </row>
    <row r="6696">
      <c r="C6696" s="4" t="n"/>
      <c r="E6696" s="4" t="n"/>
      <c r="G6696" s="5" t="n"/>
      <c r="I6696" s="6" t="n"/>
      <c r="J6696" s="6" t="n"/>
      <c r="K6696" s="6" t="n"/>
      <c r="L6696" s="6" t="n"/>
      <c r="M6696" s="6" t="n"/>
    </row>
    <row r="6697">
      <c r="C6697" s="4" t="n"/>
      <c r="E6697" s="4" t="n"/>
      <c r="G6697" s="5" t="n"/>
      <c r="I6697" s="6" t="n"/>
      <c r="J6697" s="6" t="n"/>
      <c r="K6697" s="6" t="n"/>
      <c r="L6697" s="6" t="n"/>
      <c r="M6697" s="6" t="n"/>
    </row>
    <row r="6698">
      <c r="C6698" s="4" t="n"/>
      <c r="E6698" s="4" t="n"/>
      <c r="G6698" s="5" t="n"/>
      <c r="I6698" s="6" t="n"/>
      <c r="J6698" s="6" t="n"/>
      <c r="K6698" s="6" t="n"/>
      <c r="L6698" s="6" t="n"/>
      <c r="M6698" s="6" t="n"/>
    </row>
    <row r="6699">
      <c r="C6699" s="4" t="n"/>
      <c r="E6699" s="4" t="n"/>
      <c r="G6699" s="5" t="n"/>
      <c r="I6699" s="6" t="n"/>
      <c r="J6699" s="6" t="n"/>
      <c r="K6699" s="6" t="n"/>
      <c r="L6699" s="6" t="n"/>
      <c r="M6699" s="6" t="n"/>
    </row>
    <row r="6700">
      <c r="C6700" s="4" t="n"/>
      <c r="E6700" s="4" t="n"/>
      <c r="G6700" s="5" t="n"/>
      <c r="I6700" s="6" t="n"/>
      <c r="J6700" s="6" t="n"/>
      <c r="K6700" s="6" t="n"/>
      <c r="L6700" s="6" t="n"/>
      <c r="M6700" s="6" t="n"/>
    </row>
    <row r="6701">
      <c r="C6701" s="4" t="n"/>
      <c r="E6701" s="4" t="n"/>
      <c r="G6701" s="5" t="n"/>
      <c r="I6701" s="6" t="n"/>
      <c r="J6701" s="6" t="n"/>
      <c r="K6701" s="6" t="n"/>
      <c r="L6701" s="6" t="n"/>
      <c r="M6701" s="6" t="n"/>
    </row>
    <row r="6702">
      <c r="C6702" s="4" t="n"/>
      <c r="E6702" s="4" t="n"/>
      <c r="G6702" s="5" t="n"/>
      <c r="I6702" s="6" t="n"/>
      <c r="J6702" s="6" t="n"/>
      <c r="K6702" s="6" t="n"/>
      <c r="L6702" s="6" t="n"/>
      <c r="M6702" s="6" t="n"/>
    </row>
    <row r="6703">
      <c r="C6703" s="4" t="n"/>
      <c r="E6703" s="4" t="n"/>
      <c r="G6703" s="5" t="n"/>
      <c r="I6703" s="6" t="n"/>
      <c r="J6703" s="6" t="n"/>
      <c r="K6703" s="6" t="n"/>
      <c r="L6703" s="6" t="n"/>
      <c r="M6703" s="6" t="n"/>
    </row>
    <row r="6704">
      <c r="C6704" s="4" t="n"/>
      <c r="E6704" s="4" t="n"/>
      <c r="G6704" s="5" t="n"/>
      <c r="I6704" s="6" t="n"/>
      <c r="J6704" s="6" t="n"/>
      <c r="K6704" s="6" t="n"/>
      <c r="L6704" s="6" t="n"/>
      <c r="M6704" s="6" t="n"/>
    </row>
    <row r="6705">
      <c r="C6705" s="4" t="n"/>
      <c r="E6705" s="4" t="n"/>
      <c r="G6705" s="5" t="n"/>
      <c r="I6705" s="6" t="n"/>
      <c r="J6705" s="6" t="n"/>
      <c r="K6705" s="6" t="n"/>
      <c r="L6705" s="6" t="n"/>
      <c r="M6705" s="6" t="n"/>
    </row>
    <row r="6706">
      <c r="C6706" s="4" t="n"/>
      <c r="E6706" s="4" t="n"/>
      <c r="G6706" s="5" t="n"/>
      <c r="I6706" s="6" t="n"/>
      <c r="J6706" s="6" t="n"/>
      <c r="K6706" s="6" t="n"/>
      <c r="L6706" s="6" t="n"/>
      <c r="M6706" s="6" t="n"/>
    </row>
    <row r="6707">
      <c r="C6707" s="4" t="n"/>
      <c r="E6707" s="4" t="n"/>
      <c r="G6707" s="5" t="n"/>
      <c r="I6707" s="6" t="n"/>
      <c r="J6707" s="6" t="n"/>
      <c r="K6707" s="6" t="n"/>
      <c r="L6707" s="6" t="n"/>
      <c r="M6707" s="6" t="n"/>
    </row>
    <row r="6708">
      <c r="C6708" s="4" t="n"/>
      <c r="E6708" s="4" t="n"/>
      <c r="G6708" s="5" t="n"/>
      <c r="I6708" s="6" t="n"/>
      <c r="J6708" s="6" t="n"/>
      <c r="K6708" s="6" t="n"/>
      <c r="L6708" s="6" t="n"/>
      <c r="M6708" s="6" t="n"/>
    </row>
    <row r="6709">
      <c r="C6709" s="4" t="n"/>
      <c r="E6709" s="4" t="n"/>
      <c r="G6709" s="5" t="n"/>
      <c r="I6709" s="6" t="n"/>
      <c r="J6709" s="6" t="n"/>
      <c r="K6709" s="6" t="n"/>
      <c r="L6709" s="6" t="n"/>
      <c r="M6709" s="6" t="n"/>
    </row>
    <row r="6710">
      <c r="C6710" s="4" t="n"/>
      <c r="E6710" s="4" t="n"/>
      <c r="G6710" s="5" t="n"/>
      <c r="I6710" s="6" t="n"/>
      <c r="J6710" s="6" t="n"/>
      <c r="K6710" s="6" t="n"/>
      <c r="L6710" s="6" t="n"/>
      <c r="M6710" s="6" t="n"/>
    </row>
    <row r="6711">
      <c r="C6711" s="4" t="n"/>
      <c r="E6711" s="4" t="n"/>
      <c r="G6711" s="5" t="n"/>
      <c r="I6711" s="6" t="n"/>
      <c r="J6711" s="6" t="n"/>
      <c r="K6711" s="6" t="n"/>
      <c r="L6711" s="6" t="n"/>
      <c r="M6711" s="6" t="n"/>
    </row>
    <row r="6712">
      <c r="C6712" s="4" t="n"/>
      <c r="E6712" s="4" t="n"/>
      <c r="G6712" s="5" t="n"/>
      <c r="I6712" s="6" t="n"/>
      <c r="J6712" s="6" t="n"/>
      <c r="K6712" s="6" t="n"/>
      <c r="L6712" s="6" t="n"/>
      <c r="M6712" s="6" t="n"/>
    </row>
    <row r="6713">
      <c r="C6713" s="4" t="n"/>
      <c r="E6713" s="4" t="n"/>
      <c r="G6713" s="5" t="n"/>
      <c r="I6713" s="6" t="n"/>
      <c r="J6713" s="6" t="n"/>
      <c r="K6713" s="6" t="n"/>
      <c r="L6713" s="6" t="n"/>
      <c r="M6713" s="6" t="n"/>
    </row>
    <row r="6714">
      <c r="C6714" s="4" t="n"/>
      <c r="E6714" s="4" t="n"/>
      <c r="G6714" s="5" t="n"/>
      <c r="I6714" s="6" t="n"/>
      <c r="J6714" s="6" t="n"/>
      <c r="K6714" s="6" t="n"/>
      <c r="L6714" s="6" t="n"/>
      <c r="M6714" s="6" t="n"/>
    </row>
    <row r="6715">
      <c r="C6715" s="4" t="n"/>
      <c r="E6715" s="4" t="n"/>
      <c r="G6715" s="5" t="n"/>
      <c r="I6715" s="6" t="n"/>
      <c r="J6715" s="6" t="n"/>
      <c r="K6715" s="6" t="n"/>
      <c r="L6715" s="6" t="n"/>
      <c r="M6715" s="6" t="n"/>
    </row>
    <row r="6716">
      <c r="C6716" s="4" t="n"/>
      <c r="E6716" s="4" t="n"/>
      <c r="G6716" s="5" t="n"/>
      <c r="I6716" s="6" t="n"/>
      <c r="J6716" s="6" t="n"/>
      <c r="K6716" s="6" t="n"/>
      <c r="L6716" s="6" t="n"/>
      <c r="M6716" s="6" t="n"/>
    </row>
    <row r="6717">
      <c r="C6717" s="4" t="n"/>
      <c r="E6717" s="4" t="n"/>
      <c r="G6717" s="5" t="n"/>
      <c r="I6717" s="6" t="n"/>
      <c r="J6717" s="6" t="n"/>
      <c r="K6717" s="6" t="n"/>
      <c r="L6717" s="6" t="n"/>
      <c r="M6717" s="6" t="n"/>
    </row>
    <row r="6718">
      <c r="C6718" s="4" t="n"/>
      <c r="E6718" s="4" t="n"/>
      <c r="G6718" s="5" t="n"/>
      <c r="I6718" s="6" t="n"/>
      <c r="J6718" s="6" t="n"/>
      <c r="K6718" s="6" t="n"/>
      <c r="L6718" s="6" t="n"/>
      <c r="M6718" s="6" t="n"/>
    </row>
    <row r="6719">
      <c r="C6719" s="4" t="n"/>
      <c r="E6719" s="4" t="n"/>
      <c r="G6719" s="5" t="n"/>
      <c r="I6719" s="6" t="n"/>
      <c r="J6719" s="6" t="n"/>
      <c r="K6719" s="6" t="n"/>
      <c r="L6719" s="6" t="n"/>
      <c r="M6719" s="6" t="n"/>
    </row>
    <row r="6720">
      <c r="C6720" s="4" t="n"/>
      <c r="E6720" s="4" t="n"/>
      <c r="G6720" s="5" t="n"/>
      <c r="I6720" s="6" t="n"/>
      <c r="J6720" s="6" t="n"/>
      <c r="K6720" s="6" t="n"/>
      <c r="L6720" s="6" t="n"/>
      <c r="M6720" s="6" t="n"/>
    </row>
    <row r="6721">
      <c r="C6721" s="4" t="n"/>
      <c r="E6721" s="4" t="n"/>
      <c r="G6721" s="5" t="n"/>
      <c r="I6721" s="6" t="n"/>
      <c r="J6721" s="6" t="n"/>
      <c r="K6721" s="6" t="n"/>
      <c r="L6721" s="6" t="n"/>
      <c r="M6721" s="6" t="n"/>
    </row>
    <row r="6722">
      <c r="C6722" s="4" t="n"/>
      <c r="E6722" s="4" t="n"/>
      <c r="G6722" s="5" t="n"/>
      <c r="I6722" s="6" t="n"/>
      <c r="J6722" s="6" t="n"/>
      <c r="K6722" s="6" t="n"/>
      <c r="L6722" s="6" t="n"/>
      <c r="M6722" s="6" t="n"/>
    </row>
    <row r="6723">
      <c r="C6723" s="4" t="n"/>
      <c r="E6723" s="4" t="n"/>
      <c r="G6723" s="5" t="n"/>
      <c r="I6723" s="6" t="n"/>
      <c r="J6723" s="6" t="n"/>
      <c r="K6723" s="6" t="n"/>
      <c r="L6723" s="6" t="n"/>
      <c r="M6723" s="6" t="n"/>
    </row>
    <row r="6724">
      <c r="C6724" s="4" t="n"/>
      <c r="E6724" s="4" t="n"/>
      <c r="G6724" s="5" t="n"/>
      <c r="I6724" s="6" t="n"/>
      <c r="J6724" s="6" t="n"/>
      <c r="K6724" s="6" t="n"/>
      <c r="L6724" s="6" t="n"/>
      <c r="M6724" s="6" t="n"/>
    </row>
    <row r="6725">
      <c r="C6725" s="4" t="n"/>
      <c r="E6725" s="4" t="n"/>
      <c r="G6725" s="5" t="n"/>
      <c r="I6725" s="6" t="n"/>
      <c r="J6725" s="6" t="n"/>
      <c r="K6725" s="6" t="n"/>
      <c r="L6725" s="6" t="n"/>
      <c r="M6725" s="6" t="n"/>
    </row>
    <row r="6726">
      <c r="C6726" s="4" t="n"/>
      <c r="E6726" s="4" t="n"/>
      <c r="G6726" s="5" t="n"/>
      <c r="I6726" s="6" t="n"/>
      <c r="J6726" s="6" t="n"/>
      <c r="K6726" s="6" t="n"/>
      <c r="L6726" s="6" t="n"/>
      <c r="M6726" s="6" t="n"/>
    </row>
    <row r="6727">
      <c r="C6727" s="4" t="n"/>
      <c r="E6727" s="4" t="n"/>
      <c r="G6727" s="5" t="n"/>
      <c r="I6727" s="6" t="n"/>
      <c r="J6727" s="6" t="n"/>
      <c r="K6727" s="6" t="n"/>
      <c r="L6727" s="6" t="n"/>
      <c r="M6727" s="6" t="n"/>
    </row>
    <row r="6728">
      <c r="C6728" s="4" t="n"/>
      <c r="E6728" s="4" t="n"/>
      <c r="G6728" s="5" t="n"/>
      <c r="I6728" s="6" t="n"/>
      <c r="J6728" s="6" t="n"/>
      <c r="K6728" s="6" t="n"/>
      <c r="L6728" s="6" t="n"/>
      <c r="M6728" s="6" t="n"/>
    </row>
    <row r="6729">
      <c r="C6729" s="4" t="n"/>
      <c r="E6729" s="4" t="n"/>
      <c r="G6729" s="5" t="n"/>
      <c r="I6729" s="6" t="n"/>
      <c r="J6729" s="6" t="n"/>
      <c r="K6729" s="6" t="n"/>
      <c r="L6729" s="6" t="n"/>
      <c r="M6729" s="6" t="n"/>
    </row>
    <row r="6730">
      <c r="C6730" s="4" t="n"/>
      <c r="E6730" s="4" t="n"/>
      <c r="G6730" s="5" t="n"/>
      <c r="I6730" s="6" t="n"/>
      <c r="J6730" s="6" t="n"/>
      <c r="K6730" s="6" t="n"/>
      <c r="L6730" s="6" t="n"/>
      <c r="M6730" s="6" t="n"/>
    </row>
    <row r="6731">
      <c r="C6731" s="4" t="n"/>
      <c r="E6731" s="4" t="n"/>
      <c r="G6731" s="5" t="n"/>
      <c r="I6731" s="6" t="n"/>
      <c r="J6731" s="6" t="n"/>
      <c r="K6731" s="6" t="n"/>
      <c r="L6731" s="6" t="n"/>
      <c r="M6731" s="6" t="n"/>
    </row>
    <row r="6732">
      <c r="C6732" s="4" t="n"/>
      <c r="E6732" s="4" t="n"/>
      <c r="G6732" s="5" t="n"/>
      <c r="I6732" s="6" t="n"/>
      <c r="J6732" s="6" t="n"/>
      <c r="K6732" s="6" t="n"/>
      <c r="L6732" s="6" t="n"/>
      <c r="M6732" s="6" t="n"/>
    </row>
    <row r="6733">
      <c r="C6733" s="4" t="n"/>
      <c r="E6733" s="4" t="n"/>
      <c r="G6733" s="5" t="n"/>
      <c r="I6733" s="6" t="n"/>
      <c r="J6733" s="6" t="n"/>
      <c r="K6733" s="6" t="n"/>
      <c r="L6733" s="6" t="n"/>
      <c r="M6733" s="6" t="n"/>
    </row>
    <row r="6734">
      <c r="C6734" s="4" t="n"/>
      <c r="E6734" s="4" t="n"/>
      <c r="G6734" s="5" t="n"/>
      <c r="I6734" s="6" t="n"/>
      <c r="J6734" s="6" t="n"/>
      <c r="K6734" s="6" t="n"/>
      <c r="L6734" s="6" t="n"/>
      <c r="M6734" s="6" t="n"/>
    </row>
    <row r="6735">
      <c r="C6735" s="4" t="n"/>
      <c r="E6735" s="4" t="n"/>
      <c r="G6735" s="5" t="n"/>
      <c r="I6735" s="6" t="n"/>
      <c r="J6735" s="6" t="n"/>
      <c r="K6735" s="6" t="n"/>
      <c r="L6735" s="6" t="n"/>
      <c r="M6735" s="6" t="n"/>
    </row>
    <row r="6736">
      <c r="C6736" s="4" t="n"/>
      <c r="E6736" s="4" t="n"/>
      <c r="G6736" s="5" t="n"/>
      <c r="I6736" s="6" t="n"/>
      <c r="J6736" s="6" t="n"/>
      <c r="K6736" s="6" t="n"/>
      <c r="L6736" s="6" t="n"/>
      <c r="M6736" s="6" t="n"/>
    </row>
    <row r="6737">
      <c r="C6737" s="4" t="n"/>
      <c r="E6737" s="4" t="n"/>
      <c r="G6737" s="5" t="n"/>
      <c r="I6737" s="6" t="n"/>
      <c r="J6737" s="6" t="n"/>
      <c r="K6737" s="6" t="n"/>
      <c r="L6737" s="6" t="n"/>
      <c r="M6737" s="6" t="n"/>
    </row>
    <row r="6738">
      <c r="C6738" s="4" t="n"/>
      <c r="E6738" s="4" t="n"/>
      <c r="G6738" s="5" t="n"/>
      <c r="I6738" s="6" t="n"/>
      <c r="J6738" s="6" t="n"/>
      <c r="K6738" s="6" t="n"/>
      <c r="L6738" s="6" t="n"/>
      <c r="M6738" s="6" t="n"/>
    </row>
    <row r="6739">
      <c r="C6739" s="4" t="n"/>
      <c r="E6739" s="4" t="n"/>
      <c r="G6739" s="5" t="n"/>
      <c r="I6739" s="6" t="n"/>
      <c r="J6739" s="6" t="n"/>
      <c r="K6739" s="6" t="n"/>
      <c r="L6739" s="6" t="n"/>
      <c r="M6739" s="6" t="n"/>
    </row>
    <row r="6740">
      <c r="C6740" s="4" t="n"/>
      <c r="E6740" s="4" t="n"/>
      <c r="G6740" s="5" t="n"/>
      <c r="I6740" s="6" t="n"/>
      <c r="J6740" s="6" t="n"/>
      <c r="K6740" s="6" t="n"/>
      <c r="L6740" s="6" t="n"/>
      <c r="M6740" s="6" t="n"/>
    </row>
    <row r="6741">
      <c r="C6741" s="4" t="n"/>
      <c r="E6741" s="4" t="n"/>
      <c r="G6741" s="5" t="n"/>
      <c r="I6741" s="6" t="n"/>
      <c r="J6741" s="6" t="n"/>
      <c r="K6741" s="6" t="n"/>
      <c r="L6741" s="6" t="n"/>
      <c r="M6741" s="6" t="n"/>
    </row>
    <row r="6742">
      <c r="C6742" s="4" t="n"/>
      <c r="E6742" s="4" t="n"/>
      <c r="G6742" s="5" t="n"/>
      <c r="I6742" s="6" t="n"/>
      <c r="J6742" s="6" t="n"/>
      <c r="K6742" s="6" t="n"/>
      <c r="L6742" s="6" t="n"/>
      <c r="M6742" s="6" t="n"/>
    </row>
    <row r="6743">
      <c r="C6743" s="4" t="n"/>
      <c r="E6743" s="4" t="n"/>
      <c r="G6743" s="5" t="n"/>
      <c r="I6743" s="6" t="n"/>
      <c r="J6743" s="6" t="n"/>
      <c r="K6743" s="6" t="n"/>
      <c r="L6743" s="6" t="n"/>
      <c r="M6743" s="6" t="n"/>
    </row>
    <row r="6744">
      <c r="C6744" s="4" t="n"/>
      <c r="E6744" s="4" t="n"/>
      <c r="G6744" s="5" t="n"/>
      <c r="I6744" s="6" t="n"/>
      <c r="J6744" s="6" t="n"/>
      <c r="K6744" s="6" t="n"/>
      <c r="L6744" s="6" t="n"/>
      <c r="M6744" s="6" t="n"/>
    </row>
    <row r="6745">
      <c r="C6745" s="4" t="n"/>
      <c r="E6745" s="4" t="n"/>
      <c r="G6745" s="5" t="n"/>
      <c r="I6745" s="6" t="n"/>
      <c r="J6745" s="6" t="n"/>
      <c r="K6745" s="6" t="n"/>
      <c r="L6745" s="6" t="n"/>
      <c r="M6745" s="6" t="n"/>
    </row>
    <row r="6746">
      <c r="C6746" s="4" t="n"/>
      <c r="E6746" s="4" t="n"/>
      <c r="G6746" s="5" t="n"/>
      <c r="I6746" s="6" t="n"/>
      <c r="J6746" s="6" t="n"/>
      <c r="K6746" s="6" t="n"/>
      <c r="L6746" s="6" t="n"/>
      <c r="M6746" s="6" t="n"/>
    </row>
    <row r="6747">
      <c r="C6747" s="4" t="n"/>
      <c r="E6747" s="4" t="n"/>
      <c r="G6747" s="5" t="n"/>
      <c r="I6747" s="6" t="n"/>
      <c r="J6747" s="6" t="n"/>
      <c r="K6747" s="6" t="n"/>
      <c r="L6747" s="6" t="n"/>
      <c r="M6747" s="6" t="n"/>
    </row>
    <row r="6748">
      <c r="C6748" s="4" t="n"/>
      <c r="E6748" s="4" t="n"/>
      <c r="G6748" s="5" t="n"/>
      <c r="I6748" s="6" t="n"/>
      <c r="J6748" s="6" t="n"/>
      <c r="K6748" s="6" t="n"/>
      <c r="L6748" s="6" t="n"/>
      <c r="M6748" s="6" t="n"/>
    </row>
    <row r="6749">
      <c r="C6749" s="4" t="n"/>
      <c r="E6749" s="4" t="n"/>
      <c r="G6749" s="5" t="n"/>
      <c r="I6749" s="6" t="n"/>
      <c r="J6749" s="6" t="n"/>
      <c r="K6749" s="6" t="n"/>
      <c r="L6749" s="6" t="n"/>
      <c r="M6749" s="6" t="n"/>
    </row>
    <row r="6750">
      <c r="C6750" s="4" t="n"/>
      <c r="E6750" s="4" t="n"/>
      <c r="G6750" s="5" t="n"/>
      <c r="I6750" s="6" t="n"/>
      <c r="J6750" s="6" t="n"/>
      <c r="K6750" s="6" t="n"/>
      <c r="L6750" s="6" t="n"/>
      <c r="M6750" s="6" t="n"/>
    </row>
    <row r="6751">
      <c r="C6751" s="4" t="n"/>
      <c r="E6751" s="4" t="n"/>
      <c r="G6751" s="5" t="n"/>
      <c r="I6751" s="6" t="n"/>
      <c r="J6751" s="6" t="n"/>
      <c r="K6751" s="6" t="n"/>
      <c r="L6751" s="6" t="n"/>
      <c r="M6751" s="6" t="n"/>
    </row>
    <row r="6752">
      <c r="C6752" s="4" t="n"/>
      <c r="E6752" s="4" t="n"/>
      <c r="G6752" s="5" t="n"/>
      <c r="I6752" s="6" t="n"/>
      <c r="J6752" s="6" t="n"/>
      <c r="K6752" s="6" t="n"/>
      <c r="L6752" s="6" t="n"/>
      <c r="M6752" s="6" t="n"/>
    </row>
    <row r="6753">
      <c r="C6753" s="4" t="n"/>
      <c r="E6753" s="4" t="n"/>
      <c r="G6753" s="5" t="n"/>
      <c r="I6753" s="6" t="n"/>
      <c r="J6753" s="6" t="n"/>
      <c r="K6753" s="6" t="n"/>
      <c r="L6753" s="6" t="n"/>
      <c r="M6753" s="6" t="n"/>
    </row>
    <row r="6754">
      <c r="C6754" s="4" t="n"/>
      <c r="E6754" s="4" t="n"/>
      <c r="G6754" s="5" t="n"/>
      <c r="I6754" s="6" t="n"/>
      <c r="J6754" s="6" t="n"/>
      <c r="K6754" s="6" t="n"/>
      <c r="L6754" s="6" t="n"/>
      <c r="M6754" s="6" t="n"/>
    </row>
    <row r="6755">
      <c r="C6755" s="4" t="n"/>
      <c r="E6755" s="4" t="n"/>
      <c r="G6755" s="5" t="n"/>
      <c r="I6755" s="6" t="n"/>
      <c r="J6755" s="6" t="n"/>
      <c r="K6755" s="6" t="n"/>
      <c r="L6755" s="6" t="n"/>
      <c r="M6755" s="6" t="n"/>
    </row>
    <row r="6756">
      <c r="C6756" s="4" t="n"/>
      <c r="E6756" s="4" t="n"/>
      <c r="G6756" s="5" t="n"/>
      <c r="I6756" s="6" t="n"/>
      <c r="J6756" s="6" t="n"/>
      <c r="K6756" s="6" t="n"/>
      <c r="L6756" s="6" t="n"/>
      <c r="M6756" s="6" t="n"/>
    </row>
    <row r="6757">
      <c r="C6757" s="4" t="n"/>
      <c r="E6757" s="4" t="n"/>
      <c r="G6757" s="5" t="n"/>
      <c r="I6757" s="6" t="n"/>
      <c r="J6757" s="6" t="n"/>
      <c r="K6757" s="6" t="n"/>
      <c r="L6757" s="6" t="n"/>
      <c r="M6757" s="6" t="n"/>
    </row>
    <row r="6758">
      <c r="C6758" s="4" t="n"/>
      <c r="E6758" s="4" t="n"/>
      <c r="G6758" s="5" t="n"/>
      <c r="I6758" s="6" t="n"/>
      <c r="J6758" s="6" t="n"/>
      <c r="K6758" s="6" t="n"/>
      <c r="L6758" s="6" t="n"/>
      <c r="M6758" s="6" t="n"/>
    </row>
    <row r="6759">
      <c r="C6759" s="4" t="n"/>
      <c r="E6759" s="4" t="n"/>
      <c r="G6759" s="5" t="n"/>
      <c r="I6759" s="6" t="n"/>
      <c r="J6759" s="6" t="n"/>
      <c r="K6759" s="6" t="n"/>
      <c r="L6759" s="6" t="n"/>
      <c r="M6759" s="6" t="n"/>
    </row>
    <row r="6760">
      <c r="C6760" s="4" t="n"/>
      <c r="E6760" s="4" t="n"/>
      <c r="G6760" s="5" t="n"/>
      <c r="I6760" s="6" t="n"/>
      <c r="J6760" s="6" t="n"/>
      <c r="K6760" s="6" t="n"/>
      <c r="L6760" s="6" t="n"/>
      <c r="M6760" s="6" t="n"/>
    </row>
    <row r="6761">
      <c r="C6761" s="4" t="n"/>
      <c r="E6761" s="4" t="n"/>
      <c r="G6761" s="5" t="n"/>
      <c r="I6761" s="6" t="n"/>
      <c r="J6761" s="6" t="n"/>
      <c r="K6761" s="6" t="n"/>
      <c r="L6761" s="6" t="n"/>
      <c r="M6761" s="6" t="n"/>
    </row>
    <row r="6762">
      <c r="C6762" s="4" t="n"/>
      <c r="E6762" s="4" t="n"/>
      <c r="G6762" s="5" t="n"/>
      <c r="I6762" s="6" t="n"/>
      <c r="J6762" s="6" t="n"/>
      <c r="K6762" s="6" t="n"/>
      <c r="L6762" s="6" t="n"/>
      <c r="M6762" s="6" t="n"/>
    </row>
    <row r="6763">
      <c r="C6763" s="4" t="n"/>
      <c r="E6763" s="4" t="n"/>
      <c r="G6763" s="5" t="n"/>
      <c r="I6763" s="6" t="n"/>
      <c r="J6763" s="6" t="n"/>
      <c r="K6763" s="6" t="n"/>
      <c r="L6763" s="6" t="n"/>
      <c r="M6763" s="6" t="n"/>
    </row>
    <row r="6764">
      <c r="C6764" s="4" t="n"/>
      <c r="E6764" s="4" t="n"/>
      <c r="G6764" s="5" t="n"/>
      <c r="I6764" s="6" t="n"/>
      <c r="J6764" s="6" t="n"/>
      <c r="K6764" s="6" t="n"/>
      <c r="L6764" s="6" t="n"/>
      <c r="M6764" s="6" t="n"/>
    </row>
    <row r="6765">
      <c r="C6765" s="4" t="n"/>
      <c r="E6765" s="4" t="n"/>
      <c r="G6765" s="5" t="n"/>
      <c r="I6765" s="6" t="n"/>
      <c r="J6765" s="6" t="n"/>
      <c r="K6765" s="6" t="n"/>
      <c r="L6765" s="6" t="n"/>
      <c r="M6765" s="6" t="n"/>
    </row>
    <row r="6766">
      <c r="C6766" s="4" t="n"/>
      <c r="E6766" s="4" t="n"/>
      <c r="G6766" s="5" t="n"/>
      <c r="I6766" s="6" t="n"/>
      <c r="J6766" s="6" t="n"/>
      <c r="K6766" s="6" t="n"/>
      <c r="L6766" s="6" t="n"/>
      <c r="M6766" s="6" t="n"/>
    </row>
    <row r="6767">
      <c r="C6767" s="4" t="n"/>
      <c r="E6767" s="4" t="n"/>
      <c r="G6767" s="5" t="n"/>
      <c r="I6767" s="6" t="n"/>
      <c r="J6767" s="6" t="n"/>
      <c r="K6767" s="6" t="n"/>
      <c r="L6767" s="6" t="n"/>
      <c r="M6767" s="6" t="n"/>
    </row>
    <row r="6768">
      <c r="C6768" s="4" t="n"/>
      <c r="E6768" s="4" t="n"/>
      <c r="G6768" s="5" t="n"/>
      <c r="I6768" s="6" t="n"/>
      <c r="J6768" s="6" t="n"/>
      <c r="K6768" s="6" t="n"/>
      <c r="L6768" s="6" t="n"/>
      <c r="M6768" s="6" t="n"/>
    </row>
    <row r="6769">
      <c r="C6769" s="4" t="n"/>
      <c r="E6769" s="4" t="n"/>
      <c r="G6769" s="5" t="n"/>
      <c r="I6769" s="6" t="n"/>
      <c r="J6769" s="6" t="n"/>
      <c r="K6769" s="6" t="n"/>
      <c r="L6769" s="6" t="n"/>
      <c r="M6769" s="6" t="n"/>
    </row>
    <row r="6770">
      <c r="C6770" s="4" t="n"/>
      <c r="E6770" s="4" t="n"/>
      <c r="G6770" s="5" t="n"/>
      <c r="I6770" s="6" t="n"/>
      <c r="J6770" s="6" t="n"/>
      <c r="K6770" s="6" t="n"/>
      <c r="L6770" s="6" t="n"/>
      <c r="M6770" s="6" t="n"/>
    </row>
    <row r="6771">
      <c r="C6771" s="4" t="n"/>
      <c r="E6771" s="4" t="n"/>
      <c r="G6771" s="5" t="n"/>
      <c r="I6771" s="6" t="n"/>
      <c r="J6771" s="6" t="n"/>
      <c r="K6771" s="6" t="n"/>
      <c r="L6771" s="6" t="n"/>
      <c r="M6771" s="6" t="n"/>
    </row>
    <row r="6772">
      <c r="C6772" s="4" t="n"/>
      <c r="E6772" s="4" t="n"/>
      <c r="G6772" s="5" t="n"/>
      <c r="I6772" s="6" t="n"/>
      <c r="J6772" s="6" t="n"/>
      <c r="K6772" s="6" t="n"/>
      <c r="L6772" s="6" t="n"/>
      <c r="M6772" s="6" t="n"/>
    </row>
    <row r="6773">
      <c r="C6773" s="4" t="n"/>
      <c r="E6773" s="4" t="n"/>
      <c r="G6773" s="5" t="n"/>
      <c r="I6773" s="6" t="n"/>
      <c r="J6773" s="6" t="n"/>
      <c r="K6773" s="6" t="n"/>
      <c r="L6773" s="6" t="n"/>
      <c r="M6773" s="6" t="n"/>
    </row>
    <row r="6774">
      <c r="C6774" s="4" t="n"/>
      <c r="E6774" s="4" t="n"/>
      <c r="G6774" s="5" t="n"/>
      <c r="I6774" s="6" t="n"/>
      <c r="J6774" s="6" t="n"/>
      <c r="K6774" s="6" t="n"/>
      <c r="L6774" s="6" t="n"/>
      <c r="M6774" s="6" t="n"/>
    </row>
    <row r="6775">
      <c r="C6775" s="4" t="n"/>
      <c r="E6775" s="4" t="n"/>
      <c r="G6775" s="5" t="n"/>
      <c r="I6775" s="6" t="n"/>
      <c r="J6775" s="6" t="n"/>
      <c r="K6775" s="6" t="n"/>
      <c r="L6775" s="6" t="n"/>
      <c r="M6775" s="6" t="n"/>
    </row>
    <row r="6776">
      <c r="C6776" s="4" t="n"/>
      <c r="E6776" s="4" t="n"/>
      <c r="G6776" s="5" t="n"/>
      <c r="I6776" s="6" t="n"/>
      <c r="J6776" s="6" t="n"/>
      <c r="K6776" s="6" t="n"/>
      <c r="L6776" s="6" t="n"/>
      <c r="M6776" s="6" t="n"/>
    </row>
    <row r="6777">
      <c r="C6777" s="4" t="n"/>
      <c r="E6777" s="4" t="n"/>
      <c r="G6777" s="5" t="n"/>
      <c r="I6777" s="6" t="n"/>
      <c r="J6777" s="6" t="n"/>
      <c r="K6777" s="6" t="n"/>
      <c r="L6777" s="6" t="n"/>
      <c r="M6777" s="6" t="n"/>
    </row>
    <row r="6778">
      <c r="C6778" s="4" t="n"/>
      <c r="E6778" s="4" t="n"/>
      <c r="G6778" s="5" t="n"/>
      <c r="I6778" s="6" t="n"/>
      <c r="J6778" s="6" t="n"/>
      <c r="K6778" s="6" t="n"/>
      <c r="L6778" s="6" t="n"/>
      <c r="M6778" s="6" t="n"/>
    </row>
    <row r="6779">
      <c r="C6779" s="4" t="n"/>
      <c r="E6779" s="4" t="n"/>
      <c r="G6779" s="5" t="n"/>
      <c r="I6779" s="6" t="n"/>
      <c r="J6779" s="6" t="n"/>
      <c r="K6779" s="6" t="n"/>
      <c r="L6779" s="6" t="n"/>
      <c r="M6779" s="6" t="n"/>
    </row>
    <row r="6780">
      <c r="C6780" s="4" t="n"/>
      <c r="E6780" s="4" t="n"/>
      <c r="G6780" s="5" t="n"/>
      <c r="I6780" s="6" t="n"/>
      <c r="J6780" s="6" t="n"/>
      <c r="K6780" s="6" t="n"/>
      <c r="L6780" s="6" t="n"/>
      <c r="M6780" s="6" t="n"/>
    </row>
    <row r="6781">
      <c r="C6781" s="4" t="n"/>
      <c r="E6781" s="4" t="n"/>
      <c r="G6781" s="5" t="n"/>
      <c r="I6781" s="6" t="n"/>
      <c r="J6781" s="6" t="n"/>
      <c r="K6781" s="6" t="n"/>
      <c r="L6781" s="6" t="n"/>
      <c r="M6781" s="6" t="n"/>
    </row>
    <row r="6782">
      <c r="C6782" s="4" t="n"/>
      <c r="E6782" s="4" t="n"/>
      <c r="G6782" s="5" t="n"/>
      <c r="I6782" s="6" t="n"/>
      <c r="J6782" s="6" t="n"/>
      <c r="K6782" s="6" t="n"/>
      <c r="L6782" s="6" t="n"/>
      <c r="M6782" s="6" t="n"/>
    </row>
    <row r="6783">
      <c r="C6783" s="4" t="n"/>
      <c r="E6783" s="4" t="n"/>
      <c r="G6783" s="5" t="n"/>
      <c r="I6783" s="6" t="n"/>
      <c r="J6783" s="6" t="n"/>
      <c r="K6783" s="6" t="n"/>
      <c r="L6783" s="6" t="n"/>
      <c r="M6783" s="6" t="n"/>
    </row>
    <row r="6784">
      <c r="C6784" s="4" t="n"/>
      <c r="E6784" s="4" t="n"/>
      <c r="G6784" s="5" t="n"/>
      <c r="I6784" s="6" t="n"/>
      <c r="J6784" s="6" t="n"/>
      <c r="K6784" s="6" t="n"/>
      <c r="L6784" s="6" t="n"/>
      <c r="M6784" s="6" t="n"/>
    </row>
    <row r="6785">
      <c r="C6785" s="4" t="n"/>
      <c r="E6785" s="4" t="n"/>
      <c r="G6785" s="5" t="n"/>
      <c r="I6785" s="6" t="n"/>
      <c r="J6785" s="6" t="n"/>
      <c r="K6785" s="6" t="n"/>
      <c r="L6785" s="6" t="n"/>
      <c r="M6785" s="6" t="n"/>
    </row>
    <row r="6786">
      <c r="C6786" s="4" t="n"/>
      <c r="E6786" s="4" t="n"/>
      <c r="G6786" s="5" t="n"/>
      <c r="I6786" s="6" t="n"/>
      <c r="J6786" s="6" t="n"/>
      <c r="K6786" s="6" t="n"/>
      <c r="L6786" s="6" t="n"/>
      <c r="M6786" s="6" t="n"/>
    </row>
    <row r="6787">
      <c r="C6787" s="4" t="n"/>
      <c r="E6787" s="4" t="n"/>
      <c r="G6787" s="5" t="n"/>
      <c r="I6787" s="6" t="n"/>
      <c r="J6787" s="6" t="n"/>
      <c r="K6787" s="6" t="n"/>
      <c r="L6787" s="6" t="n"/>
      <c r="M6787" s="6" t="n"/>
    </row>
    <row r="6788">
      <c r="C6788" s="4" t="n"/>
      <c r="E6788" s="4" t="n"/>
      <c r="G6788" s="5" t="n"/>
      <c r="I6788" s="6" t="n"/>
      <c r="J6788" s="6" t="n"/>
      <c r="K6788" s="6" t="n"/>
      <c r="L6788" s="6" t="n"/>
      <c r="M6788" s="6" t="n"/>
    </row>
    <row r="6789">
      <c r="C6789" s="4" t="n"/>
      <c r="E6789" s="4" t="n"/>
      <c r="G6789" s="5" t="n"/>
      <c r="I6789" s="6" t="n"/>
      <c r="J6789" s="6" t="n"/>
      <c r="K6789" s="6" t="n"/>
      <c r="L6789" s="6" t="n"/>
      <c r="M6789" s="6" t="n"/>
    </row>
    <row r="6790">
      <c r="C6790" s="4" t="n"/>
      <c r="E6790" s="4" t="n"/>
      <c r="G6790" s="5" t="n"/>
      <c r="I6790" s="6" t="n"/>
      <c r="J6790" s="6" t="n"/>
      <c r="K6790" s="6" t="n"/>
      <c r="L6790" s="6" t="n"/>
      <c r="M6790" s="6" t="n"/>
    </row>
    <row r="6791">
      <c r="C6791" s="4" t="n"/>
      <c r="E6791" s="4" t="n"/>
      <c r="G6791" s="5" t="n"/>
      <c r="I6791" s="6" t="n"/>
      <c r="J6791" s="6" t="n"/>
      <c r="K6791" s="6" t="n"/>
      <c r="L6791" s="6" t="n"/>
      <c r="M6791" s="6" t="n"/>
    </row>
    <row r="6792">
      <c r="C6792" s="4" t="n"/>
      <c r="E6792" s="4" t="n"/>
      <c r="G6792" s="5" t="n"/>
      <c r="I6792" s="6" t="n"/>
      <c r="J6792" s="6" t="n"/>
      <c r="K6792" s="6" t="n"/>
      <c r="L6792" s="6" t="n"/>
      <c r="M6792" s="6" t="n"/>
    </row>
    <row r="6793">
      <c r="C6793" s="4" t="n"/>
      <c r="E6793" s="4" t="n"/>
      <c r="G6793" s="5" t="n"/>
      <c r="I6793" s="6" t="n"/>
      <c r="J6793" s="6" t="n"/>
      <c r="K6793" s="6" t="n"/>
      <c r="L6793" s="6" t="n"/>
      <c r="M6793" s="6" t="n"/>
    </row>
    <row r="6794">
      <c r="C6794" s="4" t="n"/>
      <c r="E6794" s="4" t="n"/>
      <c r="G6794" s="5" t="n"/>
      <c r="I6794" s="6" t="n"/>
      <c r="J6794" s="6" t="n"/>
      <c r="K6794" s="6" t="n"/>
      <c r="L6794" s="6" t="n"/>
      <c r="M6794" s="6" t="n"/>
    </row>
    <row r="6795">
      <c r="C6795" s="4" t="n"/>
      <c r="E6795" s="4" t="n"/>
      <c r="G6795" s="5" t="n"/>
      <c r="I6795" s="6" t="n"/>
      <c r="J6795" s="6" t="n"/>
      <c r="K6795" s="6" t="n"/>
      <c r="L6795" s="6" t="n"/>
      <c r="M6795" s="6" t="n"/>
    </row>
    <row r="6796">
      <c r="C6796" s="4" t="n"/>
      <c r="E6796" s="4" t="n"/>
      <c r="G6796" s="5" t="n"/>
      <c r="I6796" s="6" t="n"/>
      <c r="J6796" s="6" t="n"/>
      <c r="K6796" s="6" t="n"/>
      <c r="L6796" s="6" t="n"/>
      <c r="M6796" s="6" t="n"/>
    </row>
    <row r="6797">
      <c r="C6797" s="4" t="n"/>
      <c r="E6797" s="4" t="n"/>
      <c r="G6797" s="5" t="n"/>
      <c r="I6797" s="6" t="n"/>
      <c r="J6797" s="6" t="n"/>
      <c r="K6797" s="6" t="n"/>
      <c r="L6797" s="6" t="n"/>
      <c r="M6797" s="6" t="n"/>
    </row>
    <row r="6798">
      <c r="C6798" s="4" t="n"/>
      <c r="E6798" s="4" t="n"/>
      <c r="G6798" s="5" t="n"/>
      <c r="I6798" s="6" t="n"/>
      <c r="J6798" s="6" t="n"/>
      <c r="K6798" s="6" t="n"/>
      <c r="L6798" s="6" t="n"/>
      <c r="M6798" s="6" t="n"/>
    </row>
    <row r="6799">
      <c r="C6799" s="4" t="n"/>
      <c r="E6799" s="4" t="n"/>
      <c r="G6799" s="5" t="n"/>
      <c r="I6799" s="6" t="n"/>
      <c r="J6799" s="6" t="n"/>
      <c r="K6799" s="6" t="n"/>
      <c r="L6799" s="6" t="n"/>
      <c r="M6799" s="6" t="n"/>
    </row>
    <row r="6800">
      <c r="C6800" s="4" t="n"/>
      <c r="E6800" s="4" t="n"/>
      <c r="G6800" s="5" t="n"/>
      <c r="I6800" s="6" t="n"/>
      <c r="J6800" s="6" t="n"/>
      <c r="K6800" s="6" t="n"/>
      <c r="L6800" s="6" t="n"/>
      <c r="M6800" s="6" t="n"/>
    </row>
    <row r="6801">
      <c r="C6801" s="4" t="n"/>
      <c r="E6801" s="4" t="n"/>
      <c r="G6801" s="5" t="n"/>
      <c r="I6801" s="6" t="n"/>
      <c r="J6801" s="6" t="n"/>
      <c r="K6801" s="6" t="n"/>
      <c r="L6801" s="6" t="n"/>
      <c r="M6801" s="6" t="n"/>
    </row>
    <row r="6802">
      <c r="C6802" s="4" t="n"/>
      <c r="E6802" s="4" t="n"/>
      <c r="G6802" s="5" t="n"/>
      <c r="I6802" s="6" t="n"/>
      <c r="J6802" s="6" t="n"/>
      <c r="K6802" s="6" t="n"/>
      <c r="L6802" s="6" t="n"/>
      <c r="M6802" s="6" t="n"/>
    </row>
    <row r="6803">
      <c r="C6803" s="4" t="n"/>
      <c r="E6803" s="4" t="n"/>
      <c r="G6803" s="5" t="n"/>
      <c r="I6803" s="6" t="n"/>
      <c r="J6803" s="6" t="n"/>
      <c r="K6803" s="6" t="n"/>
      <c r="L6803" s="6" t="n"/>
      <c r="M6803" s="6" t="n"/>
    </row>
    <row r="6804">
      <c r="C6804" s="4" t="n"/>
      <c r="E6804" s="4" t="n"/>
      <c r="G6804" s="5" t="n"/>
      <c r="I6804" s="6" t="n"/>
      <c r="J6804" s="6" t="n"/>
      <c r="K6804" s="6" t="n"/>
      <c r="L6804" s="6" t="n"/>
      <c r="M6804" s="6" t="n"/>
    </row>
    <row r="6805">
      <c r="C6805" s="4" t="n"/>
      <c r="E6805" s="4" t="n"/>
      <c r="G6805" s="5" t="n"/>
      <c r="I6805" s="6" t="n"/>
      <c r="J6805" s="6" t="n"/>
      <c r="K6805" s="6" t="n"/>
      <c r="L6805" s="6" t="n"/>
      <c r="M6805" s="6" t="n"/>
    </row>
    <row r="6806">
      <c r="C6806" s="4" t="n"/>
      <c r="E6806" s="4" t="n"/>
      <c r="G6806" s="5" t="n"/>
      <c r="I6806" s="6" t="n"/>
      <c r="J6806" s="6" t="n"/>
      <c r="K6806" s="6" t="n"/>
      <c r="L6806" s="6" t="n"/>
      <c r="M6806" s="6" t="n"/>
    </row>
    <row r="6807">
      <c r="C6807" s="4" t="n"/>
      <c r="E6807" s="4" t="n"/>
      <c r="G6807" s="5" t="n"/>
      <c r="I6807" s="6" t="n"/>
      <c r="J6807" s="6" t="n"/>
      <c r="K6807" s="6" t="n"/>
      <c r="L6807" s="6" t="n"/>
      <c r="M6807" s="6" t="n"/>
    </row>
    <row r="6808">
      <c r="C6808" s="4" t="n"/>
      <c r="E6808" s="4" t="n"/>
      <c r="G6808" s="5" t="n"/>
      <c r="I6808" s="6" t="n"/>
      <c r="J6808" s="6" t="n"/>
      <c r="K6808" s="6" t="n"/>
      <c r="L6808" s="6" t="n"/>
      <c r="M6808" s="6" t="n"/>
    </row>
    <row r="6809">
      <c r="C6809" s="4" t="n"/>
      <c r="E6809" s="4" t="n"/>
      <c r="G6809" s="5" t="n"/>
      <c r="I6809" s="6" t="n"/>
      <c r="J6809" s="6" t="n"/>
      <c r="K6809" s="6" t="n"/>
      <c r="L6809" s="6" t="n"/>
      <c r="M6809" s="6" t="n"/>
    </row>
    <row r="6810">
      <c r="C6810" s="4" t="n"/>
      <c r="E6810" s="4" t="n"/>
      <c r="G6810" s="5" t="n"/>
      <c r="I6810" s="6" t="n"/>
      <c r="J6810" s="6" t="n"/>
      <c r="K6810" s="6" t="n"/>
      <c r="L6810" s="6" t="n"/>
      <c r="M6810" s="6" t="n"/>
    </row>
    <row r="6811">
      <c r="C6811" s="4" t="n"/>
      <c r="E6811" s="4" t="n"/>
      <c r="G6811" s="5" t="n"/>
      <c r="I6811" s="6" t="n"/>
      <c r="J6811" s="6" t="n"/>
      <c r="K6811" s="6" t="n"/>
      <c r="L6811" s="6" t="n"/>
      <c r="M6811" s="6" t="n"/>
    </row>
    <row r="6812">
      <c r="C6812" s="4" t="n"/>
      <c r="E6812" s="4" t="n"/>
      <c r="G6812" s="5" t="n"/>
      <c r="I6812" s="6" t="n"/>
      <c r="J6812" s="6" t="n"/>
      <c r="K6812" s="6" t="n"/>
      <c r="L6812" s="6" t="n"/>
      <c r="M6812" s="6" t="n"/>
    </row>
    <row r="6813">
      <c r="C6813" s="4" t="n"/>
      <c r="E6813" s="4" t="n"/>
      <c r="G6813" s="5" t="n"/>
      <c r="I6813" s="6" t="n"/>
      <c r="J6813" s="6" t="n"/>
      <c r="K6813" s="6" t="n"/>
      <c r="L6813" s="6" t="n"/>
      <c r="M6813" s="6" t="n"/>
    </row>
    <row r="6814">
      <c r="C6814" s="4" t="n"/>
      <c r="E6814" s="4" t="n"/>
      <c r="G6814" s="5" t="n"/>
      <c r="I6814" s="6" t="n"/>
      <c r="J6814" s="6" t="n"/>
      <c r="K6814" s="6" t="n"/>
      <c r="L6814" s="6" t="n"/>
      <c r="M6814" s="6" t="n"/>
    </row>
    <row r="6815">
      <c r="C6815" s="4" t="n"/>
      <c r="E6815" s="4" t="n"/>
      <c r="G6815" s="5" t="n"/>
      <c r="I6815" s="6" t="n"/>
      <c r="J6815" s="6" t="n"/>
      <c r="K6815" s="6" t="n"/>
      <c r="L6815" s="6" t="n"/>
      <c r="M6815" s="6" t="n"/>
    </row>
    <row r="6816">
      <c r="C6816" s="4" t="n"/>
      <c r="E6816" s="4" t="n"/>
      <c r="G6816" s="5" t="n"/>
      <c r="I6816" s="6" t="n"/>
      <c r="J6816" s="6" t="n"/>
      <c r="K6816" s="6" t="n"/>
      <c r="L6816" s="6" t="n"/>
      <c r="M6816" s="6" t="n"/>
    </row>
    <row r="6817">
      <c r="C6817" s="4" t="n"/>
      <c r="E6817" s="4" t="n"/>
      <c r="G6817" s="5" t="n"/>
      <c r="I6817" s="6" t="n"/>
      <c r="J6817" s="6" t="n"/>
      <c r="K6817" s="6" t="n"/>
      <c r="L6817" s="6" t="n"/>
      <c r="M6817" s="6" t="n"/>
    </row>
    <row r="6818">
      <c r="C6818" s="4" t="n"/>
      <c r="E6818" s="4" t="n"/>
      <c r="G6818" s="5" t="n"/>
      <c r="I6818" s="6" t="n"/>
      <c r="J6818" s="6" t="n"/>
      <c r="K6818" s="6" t="n"/>
      <c r="L6818" s="6" t="n"/>
      <c r="M6818" s="6" t="n"/>
    </row>
    <row r="6819">
      <c r="C6819" s="4" t="n"/>
      <c r="E6819" s="4" t="n"/>
      <c r="G6819" s="5" t="n"/>
      <c r="I6819" s="6" t="n"/>
      <c r="J6819" s="6" t="n"/>
      <c r="K6819" s="6" t="n"/>
      <c r="L6819" s="6" t="n"/>
      <c r="M6819" s="6" t="n"/>
    </row>
    <row r="6820">
      <c r="C6820" s="4" t="n"/>
      <c r="E6820" s="4" t="n"/>
      <c r="G6820" s="5" t="n"/>
      <c r="I6820" s="6" t="n"/>
      <c r="J6820" s="6" t="n"/>
      <c r="K6820" s="6" t="n"/>
      <c r="L6820" s="6" t="n"/>
      <c r="M6820" s="6" t="n"/>
    </row>
    <row r="6821">
      <c r="C6821" s="4" t="n"/>
      <c r="E6821" s="4" t="n"/>
      <c r="G6821" s="5" t="n"/>
      <c r="I6821" s="6" t="n"/>
      <c r="J6821" s="6" t="n"/>
      <c r="K6821" s="6" t="n"/>
      <c r="L6821" s="6" t="n"/>
      <c r="M6821" s="6" t="n"/>
    </row>
    <row r="6822">
      <c r="C6822" s="4" t="n"/>
      <c r="E6822" s="4" t="n"/>
      <c r="G6822" s="5" t="n"/>
      <c r="I6822" s="6" t="n"/>
      <c r="J6822" s="6" t="n"/>
      <c r="K6822" s="6" t="n"/>
      <c r="L6822" s="6" t="n"/>
      <c r="M6822" s="6" t="n"/>
    </row>
    <row r="6823">
      <c r="C6823" s="4" t="n"/>
      <c r="E6823" s="4" t="n"/>
      <c r="G6823" s="5" t="n"/>
      <c r="I6823" s="6" t="n"/>
      <c r="J6823" s="6" t="n"/>
      <c r="K6823" s="6" t="n"/>
      <c r="L6823" s="6" t="n"/>
      <c r="M6823" s="6" t="n"/>
    </row>
    <row r="6824">
      <c r="C6824" s="4" t="n"/>
      <c r="E6824" s="4" t="n"/>
      <c r="G6824" s="5" t="n"/>
      <c r="I6824" s="6" t="n"/>
      <c r="J6824" s="6" t="n"/>
      <c r="K6824" s="6" t="n"/>
      <c r="L6824" s="6" t="n"/>
      <c r="M6824" s="6" t="n"/>
    </row>
    <row r="6825">
      <c r="C6825" s="4" t="n"/>
      <c r="E6825" s="4" t="n"/>
      <c r="G6825" s="5" t="n"/>
      <c r="I6825" s="6" t="n"/>
      <c r="J6825" s="6" t="n"/>
      <c r="K6825" s="6" t="n"/>
      <c r="L6825" s="6" t="n"/>
      <c r="M6825" s="6" t="n"/>
    </row>
    <row r="6826">
      <c r="C6826" s="4" t="n"/>
      <c r="E6826" s="4" t="n"/>
      <c r="G6826" s="5" t="n"/>
      <c r="I6826" s="6" t="n"/>
      <c r="J6826" s="6" t="n"/>
      <c r="K6826" s="6" t="n"/>
      <c r="L6826" s="6" t="n"/>
      <c r="M6826" s="6" t="n"/>
    </row>
    <row r="6827">
      <c r="C6827" s="4" t="n"/>
      <c r="E6827" s="4" t="n"/>
      <c r="G6827" s="5" t="n"/>
      <c r="I6827" s="6" t="n"/>
      <c r="J6827" s="6" t="n"/>
      <c r="K6827" s="6" t="n"/>
      <c r="L6827" s="6" t="n"/>
      <c r="M6827" s="6" t="n"/>
    </row>
    <row r="6828">
      <c r="C6828" s="4" t="n"/>
      <c r="E6828" s="4" t="n"/>
      <c r="G6828" s="5" t="n"/>
      <c r="I6828" s="6" t="n"/>
      <c r="J6828" s="6" t="n"/>
      <c r="K6828" s="6" t="n"/>
      <c r="L6828" s="6" t="n"/>
      <c r="M6828" s="6" t="n"/>
    </row>
    <row r="6829">
      <c r="C6829" s="4" t="n"/>
      <c r="E6829" s="4" t="n"/>
      <c r="G6829" s="5" t="n"/>
      <c r="I6829" s="6" t="n"/>
      <c r="J6829" s="6" t="n"/>
      <c r="K6829" s="6" t="n"/>
      <c r="L6829" s="6" t="n"/>
      <c r="M6829" s="6" t="n"/>
    </row>
    <row r="6830">
      <c r="C6830" s="4" t="n"/>
      <c r="E6830" s="4" t="n"/>
      <c r="G6830" s="5" t="n"/>
      <c r="I6830" s="6" t="n"/>
      <c r="J6830" s="6" t="n"/>
      <c r="K6830" s="6" t="n"/>
      <c r="L6830" s="6" t="n"/>
      <c r="M6830" s="6" t="n"/>
    </row>
    <row r="6831">
      <c r="C6831" s="4" t="n"/>
      <c r="E6831" s="4" t="n"/>
      <c r="G6831" s="5" t="n"/>
      <c r="I6831" s="6" t="n"/>
      <c r="J6831" s="6" t="n"/>
      <c r="K6831" s="6" t="n"/>
      <c r="L6831" s="6" t="n"/>
      <c r="M6831" s="6" t="n"/>
    </row>
    <row r="6832">
      <c r="C6832" s="4" t="n"/>
      <c r="E6832" s="4" t="n"/>
      <c r="G6832" s="5" t="n"/>
      <c r="I6832" s="6" t="n"/>
      <c r="J6832" s="6" t="n"/>
      <c r="K6832" s="6" t="n"/>
      <c r="L6832" s="6" t="n"/>
      <c r="M6832" s="6" t="n"/>
    </row>
    <row r="6833">
      <c r="C6833" s="4" t="n"/>
      <c r="E6833" s="4" t="n"/>
      <c r="G6833" s="5" t="n"/>
      <c r="I6833" s="6" t="n"/>
      <c r="J6833" s="6" t="n"/>
      <c r="K6833" s="6" t="n"/>
      <c r="L6833" s="6" t="n"/>
      <c r="M6833" s="6" t="n"/>
    </row>
    <row r="6834">
      <c r="C6834" s="4" t="n"/>
      <c r="E6834" s="4" t="n"/>
      <c r="G6834" s="5" t="n"/>
      <c r="I6834" s="6" t="n"/>
      <c r="J6834" s="6" t="n"/>
      <c r="K6834" s="6" t="n"/>
      <c r="L6834" s="6" t="n"/>
      <c r="M6834" s="6" t="n"/>
    </row>
    <row r="6835">
      <c r="C6835" s="4" t="n"/>
      <c r="E6835" s="4" t="n"/>
      <c r="G6835" s="5" t="n"/>
      <c r="I6835" s="6" t="n"/>
      <c r="J6835" s="6" t="n"/>
      <c r="K6835" s="6" t="n"/>
      <c r="L6835" s="6" t="n"/>
      <c r="M6835" s="6" t="n"/>
    </row>
    <row r="6836">
      <c r="C6836" s="4" t="n"/>
      <c r="E6836" s="4" t="n"/>
      <c r="G6836" s="5" t="n"/>
      <c r="I6836" s="6" t="n"/>
      <c r="J6836" s="6" t="n"/>
      <c r="K6836" s="6" t="n"/>
      <c r="L6836" s="6" t="n"/>
      <c r="M6836" s="6" t="n"/>
    </row>
    <row r="6837">
      <c r="C6837" s="4" t="n"/>
      <c r="E6837" s="4" t="n"/>
      <c r="G6837" s="5" t="n"/>
      <c r="I6837" s="6" t="n"/>
      <c r="J6837" s="6" t="n"/>
      <c r="K6837" s="6" t="n"/>
      <c r="L6837" s="6" t="n"/>
      <c r="M6837" s="6" t="n"/>
    </row>
    <row r="6838">
      <c r="C6838" s="4" t="n"/>
      <c r="E6838" s="4" t="n"/>
      <c r="G6838" s="5" t="n"/>
      <c r="I6838" s="6" t="n"/>
      <c r="J6838" s="6" t="n"/>
      <c r="K6838" s="6" t="n"/>
      <c r="L6838" s="6" t="n"/>
      <c r="M6838" s="6" t="n"/>
    </row>
    <row r="6839">
      <c r="C6839" s="4" t="n"/>
      <c r="E6839" s="4" t="n"/>
      <c r="G6839" s="5" t="n"/>
      <c r="I6839" s="6" t="n"/>
      <c r="J6839" s="6" t="n"/>
      <c r="K6839" s="6" t="n"/>
      <c r="L6839" s="6" t="n"/>
      <c r="M6839" s="6" t="n"/>
    </row>
    <row r="6840">
      <c r="C6840" s="4" t="n"/>
      <c r="E6840" s="4" t="n"/>
      <c r="G6840" s="5" t="n"/>
      <c r="I6840" s="6" t="n"/>
      <c r="J6840" s="6" t="n"/>
      <c r="K6840" s="6" t="n"/>
      <c r="L6840" s="6" t="n"/>
      <c r="M6840" s="6" t="n"/>
    </row>
    <row r="6841">
      <c r="C6841" s="4" t="n"/>
      <c r="E6841" s="4" t="n"/>
      <c r="G6841" s="5" t="n"/>
      <c r="I6841" s="6" t="n"/>
      <c r="J6841" s="6" t="n"/>
      <c r="K6841" s="6" t="n"/>
      <c r="L6841" s="6" t="n"/>
      <c r="M6841" s="6" t="n"/>
    </row>
    <row r="6842">
      <c r="C6842" s="4" t="n"/>
      <c r="E6842" s="4" t="n"/>
      <c r="G6842" s="5" t="n"/>
      <c r="I6842" s="6" t="n"/>
      <c r="J6842" s="6" t="n"/>
      <c r="K6842" s="6" t="n"/>
      <c r="L6842" s="6" t="n"/>
      <c r="M6842" s="6" t="n"/>
    </row>
    <row r="6843">
      <c r="C6843" s="4" t="n"/>
      <c r="E6843" s="4" t="n"/>
      <c r="G6843" s="5" t="n"/>
      <c r="I6843" s="6" t="n"/>
      <c r="J6843" s="6" t="n"/>
      <c r="K6843" s="6" t="n"/>
      <c r="L6843" s="6" t="n"/>
      <c r="M6843" s="6" t="n"/>
    </row>
    <row r="6844">
      <c r="C6844" s="4" t="n"/>
      <c r="E6844" s="4" t="n"/>
      <c r="G6844" s="5" t="n"/>
      <c r="I6844" s="6" t="n"/>
      <c r="J6844" s="6" t="n"/>
      <c r="K6844" s="6" t="n"/>
      <c r="L6844" s="6" t="n"/>
      <c r="M6844" s="6" t="n"/>
    </row>
    <row r="6845">
      <c r="C6845" s="4" t="n"/>
      <c r="E6845" s="4" t="n"/>
      <c r="G6845" s="5" t="n"/>
      <c r="I6845" s="6" t="n"/>
      <c r="J6845" s="6" t="n"/>
      <c r="K6845" s="6" t="n"/>
      <c r="L6845" s="6" t="n"/>
      <c r="M6845" s="6" t="n"/>
    </row>
    <row r="6846">
      <c r="C6846" s="4" t="n"/>
      <c r="E6846" s="4" t="n"/>
      <c r="G6846" s="5" t="n"/>
      <c r="I6846" s="6" t="n"/>
      <c r="J6846" s="6" t="n"/>
      <c r="K6846" s="6" t="n"/>
      <c r="L6846" s="6" t="n"/>
      <c r="M6846" s="6" t="n"/>
    </row>
    <row r="6847">
      <c r="C6847" s="4" t="n"/>
      <c r="E6847" s="4" t="n"/>
      <c r="G6847" s="5" t="n"/>
      <c r="I6847" s="6" t="n"/>
      <c r="J6847" s="6" t="n"/>
      <c r="K6847" s="6" t="n"/>
      <c r="L6847" s="6" t="n"/>
      <c r="M6847" s="6" t="n"/>
    </row>
    <row r="6848">
      <c r="C6848" s="4" t="n"/>
      <c r="E6848" s="4" t="n"/>
      <c r="G6848" s="5" t="n"/>
      <c r="I6848" s="6" t="n"/>
      <c r="J6848" s="6" t="n"/>
      <c r="K6848" s="6" t="n"/>
      <c r="L6848" s="6" t="n"/>
      <c r="M6848" s="6" t="n"/>
    </row>
    <row r="6849">
      <c r="C6849" s="4" t="n"/>
      <c r="E6849" s="4" t="n"/>
      <c r="G6849" s="5" t="n"/>
      <c r="I6849" s="6" t="n"/>
      <c r="J6849" s="6" t="n"/>
      <c r="K6849" s="6" t="n"/>
      <c r="L6849" s="6" t="n"/>
      <c r="M6849" s="6" t="n"/>
    </row>
    <row r="6850">
      <c r="C6850" s="4" t="n"/>
      <c r="E6850" s="4" t="n"/>
      <c r="G6850" s="5" t="n"/>
      <c r="I6850" s="6" t="n"/>
      <c r="J6850" s="6" t="n"/>
      <c r="K6850" s="6" t="n"/>
      <c r="L6850" s="6" t="n"/>
      <c r="M6850" s="6" t="n"/>
    </row>
    <row r="6851">
      <c r="C6851" s="4" t="n"/>
      <c r="E6851" s="4" t="n"/>
      <c r="G6851" s="5" t="n"/>
      <c r="I6851" s="6" t="n"/>
      <c r="J6851" s="6" t="n"/>
      <c r="K6851" s="6" t="n"/>
      <c r="L6851" s="6" t="n"/>
      <c r="M6851" s="6" t="n"/>
    </row>
    <row r="6852">
      <c r="C6852" s="4" t="n"/>
      <c r="E6852" s="4" t="n"/>
      <c r="G6852" s="5" t="n"/>
      <c r="I6852" s="6" t="n"/>
      <c r="J6852" s="6" t="n"/>
      <c r="K6852" s="6" t="n"/>
      <c r="L6852" s="6" t="n"/>
      <c r="M6852" s="6" t="n"/>
    </row>
    <row r="6853">
      <c r="C6853" s="4" t="n"/>
      <c r="E6853" s="4" t="n"/>
      <c r="G6853" s="5" t="n"/>
      <c r="I6853" s="6" t="n"/>
      <c r="J6853" s="6" t="n"/>
      <c r="K6853" s="6" t="n"/>
      <c r="L6853" s="6" t="n"/>
      <c r="M6853" s="6" t="n"/>
    </row>
    <row r="6854">
      <c r="C6854" s="4" t="n"/>
      <c r="E6854" s="4" t="n"/>
      <c r="G6854" s="5" t="n"/>
      <c r="I6854" s="6" t="n"/>
      <c r="J6854" s="6" t="n"/>
      <c r="K6854" s="6" t="n"/>
      <c r="L6854" s="6" t="n"/>
      <c r="M6854" s="6" t="n"/>
    </row>
    <row r="6855">
      <c r="C6855" s="4" t="n"/>
      <c r="E6855" s="4" t="n"/>
      <c r="G6855" s="5" t="n"/>
      <c r="I6855" s="6" t="n"/>
      <c r="J6855" s="6" t="n"/>
      <c r="K6855" s="6" t="n"/>
      <c r="L6855" s="6" t="n"/>
      <c r="M6855" s="6" t="n"/>
    </row>
    <row r="6856">
      <c r="C6856" s="4" t="n"/>
      <c r="E6856" s="4" t="n"/>
      <c r="G6856" s="5" t="n"/>
      <c r="I6856" s="6" t="n"/>
      <c r="J6856" s="6" t="n"/>
      <c r="K6856" s="6" t="n"/>
      <c r="L6856" s="6" t="n"/>
      <c r="M6856" s="6" t="n"/>
    </row>
    <row r="6857">
      <c r="C6857" s="4" t="n"/>
      <c r="E6857" s="4" t="n"/>
      <c r="G6857" s="5" t="n"/>
      <c r="I6857" s="6" t="n"/>
      <c r="J6857" s="6" t="n"/>
      <c r="K6857" s="6" t="n"/>
      <c r="L6857" s="6" t="n"/>
      <c r="M6857" s="6" t="n"/>
    </row>
    <row r="6858">
      <c r="C6858" s="4" t="n"/>
      <c r="E6858" s="4" t="n"/>
      <c r="G6858" s="5" t="n"/>
      <c r="I6858" s="6" t="n"/>
      <c r="J6858" s="6" t="n"/>
      <c r="K6858" s="6" t="n"/>
      <c r="L6858" s="6" t="n"/>
      <c r="M6858" s="6" t="n"/>
    </row>
    <row r="6859">
      <c r="C6859" s="4" t="n"/>
      <c r="E6859" s="4" t="n"/>
      <c r="G6859" s="5" t="n"/>
      <c r="I6859" s="6" t="n"/>
      <c r="J6859" s="6" t="n"/>
      <c r="K6859" s="6" t="n"/>
      <c r="L6859" s="6" t="n"/>
      <c r="M6859" s="6" t="n"/>
    </row>
    <row r="6860">
      <c r="C6860" s="4" t="n"/>
      <c r="E6860" s="4" t="n"/>
      <c r="G6860" s="5" t="n"/>
      <c r="I6860" s="6" t="n"/>
      <c r="J6860" s="6" t="n"/>
      <c r="K6860" s="6" t="n"/>
      <c r="L6860" s="6" t="n"/>
      <c r="M6860" s="6" t="n"/>
    </row>
    <row r="6861">
      <c r="C6861" s="4" t="n"/>
      <c r="E6861" s="4" t="n"/>
      <c r="G6861" s="5" t="n"/>
      <c r="I6861" s="6" t="n"/>
      <c r="J6861" s="6" t="n"/>
      <c r="K6861" s="6" t="n"/>
      <c r="L6861" s="6" t="n"/>
      <c r="M6861" s="6" t="n"/>
    </row>
    <row r="6862">
      <c r="C6862" s="4" t="n"/>
      <c r="E6862" s="4" t="n"/>
      <c r="G6862" s="5" t="n"/>
      <c r="I6862" s="6" t="n"/>
      <c r="J6862" s="6" t="n"/>
      <c r="K6862" s="6" t="n"/>
      <c r="L6862" s="6" t="n"/>
      <c r="M6862" s="6" t="n"/>
    </row>
    <row r="6863">
      <c r="C6863" s="4" t="n"/>
      <c r="E6863" s="4" t="n"/>
      <c r="G6863" s="5" t="n"/>
      <c r="I6863" s="6" t="n"/>
      <c r="J6863" s="6" t="n"/>
      <c r="K6863" s="6" t="n"/>
      <c r="L6863" s="6" t="n"/>
      <c r="M6863" s="6" t="n"/>
    </row>
    <row r="6864">
      <c r="C6864" s="4" t="n"/>
      <c r="E6864" s="4" t="n"/>
      <c r="G6864" s="5" t="n"/>
      <c r="I6864" s="6" t="n"/>
      <c r="J6864" s="6" t="n"/>
      <c r="K6864" s="6" t="n"/>
      <c r="L6864" s="6" t="n"/>
      <c r="M6864" s="6" t="n"/>
    </row>
    <row r="6865">
      <c r="C6865" s="4" t="n"/>
      <c r="E6865" s="4" t="n"/>
      <c r="G6865" s="5" t="n"/>
      <c r="I6865" s="6" t="n"/>
      <c r="J6865" s="6" t="n"/>
      <c r="K6865" s="6" t="n"/>
      <c r="L6865" s="6" t="n"/>
      <c r="M6865" s="6" t="n"/>
    </row>
    <row r="6866">
      <c r="C6866" s="4" t="n"/>
      <c r="E6866" s="4" t="n"/>
      <c r="G6866" s="5" t="n"/>
      <c r="I6866" s="6" t="n"/>
      <c r="J6866" s="6" t="n"/>
      <c r="K6866" s="6" t="n"/>
      <c r="L6866" s="6" t="n"/>
      <c r="M6866" s="6" t="n"/>
    </row>
    <row r="6867">
      <c r="C6867" s="4" t="n"/>
      <c r="E6867" s="4" t="n"/>
      <c r="G6867" s="5" t="n"/>
      <c r="I6867" s="6" t="n"/>
      <c r="J6867" s="6" t="n"/>
      <c r="K6867" s="6" t="n"/>
      <c r="L6867" s="6" t="n"/>
      <c r="M6867" s="6" t="n"/>
    </row>
    <row r="6868">
      <c r="C6868" s="4" t="n"/>
      <c r="E6868" s="4" t="n"/>
      <c r="G6868" s="5" t="n"/>
      <c r="I6868" s="6" t="n"/>
      <c r="J6868" s="6" t="n"/>
      <c r="K6868" s="6" t="n"/>
      <c r="L6868" s="6" t="n"/>
      <c r="M6868" s="6" t="n"/>
    </row>
    <row r="6869">
      <c r="C6869" s="4" t="n"/>
      <c r="E6869" s="4" t="n"/>
      <c r="G6869" s="5" t="n"/>
      <c r="I6869" s="6" t="n"/>
      <c r="J6869" s="6" t="n"/>
      <c r="K6869" s="6" t="n"/>
      <c r="L6869" s="6" t="n"/>
      <c r="M6869" s="6" t="n"/>
    </row>
    <row r="6870">
      <c r="C6870" s="4" t="n"/>
      <c r="E6870" s="4" t="n"/>
      <c r="G6870" s="5" t="n"/>
      <c r="I6870" s="6" t="n"/>
      <c r="J6870" s="6" t="n"/>
      <c r="K6870" s="6" t="n"/>
      <c r="L6870" s="6" t="n"/>
      <c r="M6870" s="6" t="n"/>
    </row>
    <row r="6871">
      <c r="C6871" s="4" t="n"/>
      <c r="E6871" s="4" t="n"/>
      <c r="G6871" s="5" t="n"/>
      <c r="I6871" s="6" t="n"/>
      <c r="J6871" s="6" t="n"/>
      <c r="K6871" s="6" t="n"/>
      <c r="L6871" s="6" t="n"/>
      <c r="M6871" s="6" t="n"/>
    </row>
    <row r="6872">
      <c r="C6872" s="4" t="n"/>
      <c r="E6872" s="4" t="n"/>
      <c r="G6872" s="5" t="n"/>
      <c r="I6872" s="6" t="n"/>
      <c r="J6872" s="6" t="n"/>
      <c r="K6872" s="6" t="n"/>
      <c r="L6872" s="6" t="n"/>
      <c r="M6872" s="6" t="n"/>
    </row>
    <row r="6873">
      <c r="C6873" s="4" t="n"/>
      <c r="E6873" s="4" t="n"/>
      <c r="G6873" s="5" t="n"/>
      <c r="I6873" s="6" t="n"/>
      <c r="J6873" s="6" t="n"/>
      <c r="K6873" s="6" t="n"/>
      <c r="L6873" s="6" t="n"/>
      <c r="M6873" s="6" t="n"/>
    </row>
    <row r="6874">
      <c r="C6874" s="4" t="n"/>
      <c r="E6874" s="4" t="n"/>
      <c r="G6874" s="5" t="n"/>
      <c r="I6874" s="6" t="n"/>
      <c r="J6874" s="6" t="n"/>
      <c r="K6874" s="6" t="n"/>
      <c r="L6874" s="6" t="n"/>
      <c r="M6874" s="6" t="n"/>
    </row>
    <row r="6875">
      <c r="C6875" s="4" t="n"/>
      <c r="E6875" s="4" t="n"/>
      <c r="G6875" s="5" t="n"/>
      <c r="I6875" s="6" t="n"/>
      <c r="J6875" s="6" t="n"/>
      <c r="K6875" s="6" t="n"/>
      <c r="L6875" s="6" t="n"/>
      <c r="M6875" s="6" t="n"/>
    </row>
    <row r="6876">
      <c r="C6876" s="4" t="n"/>
      <c r="E6876" s="4" t="n"/>
      <c r="G6876" s="5" t="n"/>
      <c r="I6876" s="6" t="n"/>
      <c r="J6876" s="6" t="n"/>
      <c r="K6876" s="6" t="n"/>
      <c r="L6876" s="6" t="n"/>
      <c r="M6876" s="6" t="n"/>
    </row>
    <row r="6877">
      <c r="C6877" s="4" t="n"/>
      <c r="E6877" s="4" t="n"/>
      <c r="G6877" s="5" t="n"/>
      <c r="I6877" s="6" t="n"/>
      <c r="J6877" s="6" t="n"/>
      <c r="K6877" s="6" t="n"/>
      <c r="L6877" s="6" t="n"/>
      <c r="M6877" s="6" t="n"/>
    </row>
    <row r="6878">
      <c r="C6878" s="4" t="n"/>
      <c r="E6878" s="4" t="n"/>
      <c r="G6878" s="5" t="n"/>
      <c r="I6878" s="6" t="n"/>
      <c r="J6878" s="6" t="n"/>
      <c r="K6878" s="6" t="n"/>
      <c r="L6878" s="6" t="n"/>
      <c r="M6878" s="6" t="n"/>
    </row>
    <row r="6879">
      <c r="C6879" s="4" t="n"/>
      <c r="E6879" s="4" t="n"/>
      <c r="G6879" s="5" t="n"/>
      <c r="I6879" s="6" t="n"/>
      <c r="J6879" s="6" t="n"/>
      <c r="K6879" s="6" t="n"/>
      <c r="L6879" s="6" t="n"/>
      <c r="M6879" s="6" t="n"/>
    </row>
    <row r="6880">
      <c r="C6880" s="4" t="n"/>
      <c r="E6880" s="4" t="n"/>
      <c r="G6880" s="5" t="n"/>
      <c r="I6880" s="6" t="n"/>
      <c r="J6880" s="6" t="n"/>
      <c r="K6880" s="6" t="n"/>
      <c r="L6880" s="6" t="n"/>
      <c r="M6880" s="6" t="n"/>
    </row>
    <row r="6881">
      <c r="C6881" s="4" t="n"/>
      <c r="E6881" s="4" t="n"/>
      <c r="G6881" s="5" t="n"/>
      <c r="I6881" s="6" t="n"/>
      <c r="J6881" s="6" t="n"/>
      <c r="K6881" s="6" t="n"/>
      <c r="L6881" s="6" t="n"/>
      <c r="M6881" s="6" t="n"/>
    </row>
    <row r="6882">
      <c r="C6882" s="4" t="n"/>
      <c r="E6882" s="4" t="n"/>
      <c r="G6882" s="5" t="n"/>
      <c r="I6882" s="6" t="n"/>
      <c r="J6882" s="6" t="n"/>
      <c r="K6882" s="6" t="n"/>
      <c r="L6882" s="6" t="n"/>
      <c r="M6882" s="6" t="n"/>
    </row>
    <row r="6883">
      <c r="C6883" s="4" t="n"/>
      <c r="E6883" s="4" t="n"/>
      <c r="G6883" s="5" t="n"/>
      <c r="I6883" s="6" t="n"/>
      <c r="J6883" s="6" t="n"/>
      <c r="K6883" s="6" t="n"/>
      <c r="L6883" s="6" t="n"/>
      <c r="M6883" s="6" t="n"/>
    </row>
    <row r="6884">
      <c r="C6884" s="4" t="n"/>
      <c r="E6884" s="4" t="n"/>
      <c r="G6884" s="5" t="n"/>
      <c r="I6884" s="6" t="n"/>
      <c r="J6884" s="6" t="n"/>
      <c r="K6884" s="6" t="n"/>
      <c r="L6884" s="6" t="n"/>
      <c r="M6884" s="6" t="n"/>
    </row>
    <row r="6885">
      <c r="C6885" s="4" t="n"/>
      <c r="E6885" s="4" t="n"/>
      <c r="G6885" s="5" t="n"/>
      <c r="I6885" s="6" t="n"/>
      <c r="J6885" s="6" t="n"/>
      <c r="K6885" s="6" t="n"/>
      <c r="L6885" s="6" t="n"/>
      <c r="M6885" s="6" t="n"/>
    </row>
    <row r="6886">
      <c r="C6886" s="4" t="n"/>
      <c r="E6886" s="4" t="n"/>
      <c r="G6886" s="5" t="n"/>
      <c r="I6886" s="6" t="n"/>
      <c r="J6886" s="6" t="n"/>
      <c r="K6886" s="6" t="n"/>
      <c r="L6886" s="6" t="n"/>
      <c r="M6886" s="6" t="n"/>
    </row>
    <row r="6887">
      <c r="C6887" s="4" t="n"/>
      <c r="E6887" s="4" t="n"/>
      <c r="G6887" s="5" t="n"/>
      <c r="I6887" s="6" t="n"/>
      <c r="J6887" s="6" t="n"/>
      <c r="K6887" s="6" t="n"/>
      <c r="L6887" s="6" t="n"/>
      <c r="M6887" s="6" t="n"/>
    </row>
    <row r="6888">
      <c r="C6888" s="4" t="n"/>
      <c r="E6888" s="4" t="n"/>
      <c r="G6888" s="5" t="n"/>
      <c r="I6888" s="6" t="n"/>
      <c r="J6888" s="6" t="n"/>
      <c r="K6888" s="6" t="n"/>
      <c r="L6888" s="6" t="n"/>
      <c r="M6888" s="6" t="n"/>
    </row>
    <row r="6889">
      <c r="C6889" s="4" t="n"/>
      <c r="E6889" s="4" t="n"/>
      <c r="G6889" s="5" t="n"/>
      <c r="I6889" s="6" t="n"/>
      <c r="J6889" s="6" t="n"/>
      <c r="K6889" s="6" t="n"/>
      <c r="L6889" s="6" t="n"/>
      <c r="M6889" s="6" t="n"/>
    </row>
    <row r="6890">
      <c r="C6890" s="4" t="n"/>
      <c r="E6890" s="4" t="n"/>
      <c r="G6890" s="5" t="n"/>
      <c r="I6890" s="6" t="n"/>
      <c r="J6890" s="6" t="n"/>
      <c r="K6890" s="6" t="n"/>
      <c r="L6890" s="6" t="n"/>
      <c r="M6890" s="6" t="n"/>
    </row>
    <row r="6891">
      <c r="C6891" s="4" t="n"/>
      <c r="E6891" s="4" t="n"/>
      <c r="G6891" s="5" t="n"/>
      <c r="I6891" s="6" t="n"/>
      <c r="J6891" s="6" t="n"/>
      <c r="K6891" s="6" t="n"/>
      <c r="L6891" s="6" t="n"/>
      <c r="M6891" s="6" t="n"/>
    </row>
    <row r="6892">
      <c r="C6892" s="4" t="n"/>
      <c r="E6892" s="4" t="n"/>
      <c r="G6892" s="5" t="n"/>
      <c r="I6892" s="6" t="n"/>
      <c r="J6892" s="6" t="n"/>
      <c r="K6892" s="6" t="n"/>
      <c r="L6892" s="6" t="n"/>
      <c r="M6892" s="6" t="n"/>
    </row>
    <row r="6893">
      <c r="C6893" s="4" t="n"/>
      <c r="E6893" s="4" t="n"/>
      <c r="G6893" s="5" t="n"/>
      <c r="I6893" s="6" t="n"/>
      <c r="J6893" s="6" t="n"/>
      <c r="K6893" s="6" t="n"/>
      <c r="L6893" s="6" t="n"/>
      <c r="M6893" s="6" t="n"/>
    </row>
    <row r="6894">
      <c r="C6894" s="4" t="n"/>
      <c r="E6894" s="4" t="n"/>
      <c r="G6894" s="5" t="n"/>
      <c r="I6894" s="6" t="n"/>
      <c r="J6894" s="6" t="n"/>
      <c r="K6894" s="6" t="n"/>
      <c r="L6894" s="6" t="n"/>
      <c r="M6894" s="6" t="n"/>
    </row>
    <row r="6895">
      <c r="C6895" s="4" t="n"/>
      <c r="E6895" s="4" t="n"/>
      <c r="G6895" s="5" t="n"/>
      <c r="I6895" s="6" t="n"/>
      <c r="J6895" s="6" t="n"/>
      <c r="K6895" s="6" t="n"/>
      <c r="L6895" s="6" t="n"/>
      <c r="M6895" s="6" t="n"/>
    </row>
    <row r="6896">
      <c r="C6896" s="4" t="n"/>
      <c r="E6896" s="4" t="n"/>
      <c r="G6896" s="5" t="n"/>
      <c r="I6896" s="6" t="n"/>
      <c r="J6896" s="6" t="n"/>
      <c r="K6896" s="6" t="n"/>
      <c r="L6896" s="6" t="n"/>
      <c r="M6896" s="6" t="n"/>
    </row>
    <row r="6897">
      <c r="C6897" s="4" t="n"/>
      <c r="E6897" s="4" t="n"/>
      <c r="G6897" s="5" t="n"/>
      <c r="I6897" s="6" t="n"/>
      <c r="J6897" s="6" t="n"/>
      <c r="K6897" s="6" t="n"/>
      <c r="L6897" s="6" t="n"/>
      <c r="M6897" s="6" t="n"/>
    </row>
    <row r="6898">
      <c r="C6898" s="4" t="n"/>
      <c r="E6898" s="4" t="n"/>
      <c r="G6898" s="5" t="n"/>
      <c r="I6898" s="6" t="n"/>
      <c r="J6898" s="6" t="n"/>
      <c r="K6898" s="6" t="n"/>
      <c r="L6898" s="6" t="n"/>
      <c r="M6898" s="6" t="n"/>
    </row>
    <row r="6899">
      <c r="C6899" s="4" t="n"/>
      <c r="E6899" s="4" t="n"/>
      <c r="G6899" s="5" t="n"/>
      <c r="I6899" s="6" t="n"/>
      <c r="J6899" s="6" t="n"/>
      <c r="K6899" s="6" t="n"/>
      <c r="L6899" s="6" t="n"/>
      <c r="M6899" s="6" t="n"/>
    </row>
    <row r="6900">
      <c r="C6900" s="4" t="n"/>
      <c r="E6900" s="4" t="n"/>
      <c r="G6900" s="5" t="n"/>
      <c r="I6900" s="6" t="n"/>
      <c r="J6900" s="6" t="n"/>
      <c r="K6900" s="6" t="n"/>
      <c r="L6900" s="6" t="n"/>
      <c r="M6900" s="6" t="n"/>
    </row>
    <row r="6901">
      <c r="C6901" s="4" t="n"/>
      <c r="E6901" s="4" t="n"/>
      <c r="G6901" s="5" t="n"/>
      <c r="I6901" s="6" t="n"/>
      <c r="J6901" s="6" t="n"/>
      <c r="K6901" s="6" t="n"/>
      <c r="L6901" s="6" t="n"/>
      <c r="M6901" s="6" t="n"/>
    </row>
    <row r="6902">
      <c r="C6902" s="4" t="n"/>
      <c r="E6902" s="4" t="n"/>
      <c r="G6902" s="5" t="n"/>
      <c r="I6902" s="6" t="n"/>
      <c r="J6902" s="6" t="n"/>
      <c r="K6902" s="6" t="n"/>
      <c r="L6902" s="6" t="n"/>
      <c r="M6902" s="6" t="n"/>
    </row>
    <row r="6903">
      <c r="C6903" s="4" t="n"/>
      <c r="E6903" s="4" t="n"/>
      <c r="G6903" s="5" t="n"/>
      <c r="I6903" s="6" t="n"/>
      <c r="J6903" s="6" t="n"/>
      <c r="K6903" s="6" t="n"/>
      <c r="L6903" s="6" t="n"/>
      <c r="M6903" s="6" t="n"/>
    </row>
    <row r="6904">
      <c r="C6904" s="4" t="n"/>
      <c r="E6904" s="4" t="n"/>
      <c r="G6904" s="5" t="n"/>
      <c r="I6904" s="6" t="n"/>
      <c r="J6904" s="6" t="n"/>
      <c r="K6904" s="6" t="n"/>
      <c r="L6904" s="6" t="n"/>
      <c r="M6904" s="6" t="n"/>
    </row>
    <row r="6905">
      <c r="C6905" s="4" t="n"/>
      <c r="E6905" s="4" t="n"/>
      <c r="G6905" s="5" t="n"/>
      <c r="I6905" s="6" t="n"/>
      <c r="J6905" s="6" t="n"/>
      <c r="K6905" s="6" t="n"/>
      <c r="L6905" s="6" t="n"/>
      <c r="M6905" s="6" t="n"/>
    </row>
    <row r="6906">
      <c r="C6906" s="4" t="n"/>
      <c r="E6906" s="4" t="n"/>
      <c r="G6906" s="5" t="n"/>
      <c r="I6906" s="6" t="n"/>
      <c r="J6906" s="6" t="n"/>
      <c r="K6906" s="6" t="n"/>
      <c r="L6906" s="6" t="n"/>
      <c r="M6906" s="6" t="n"/>
    </row>
    <row r="6907">
      <c r="C6907" s="4" t="n"/>
      <c r="E6907" s="4" t="n"/>
      <c r="G6907" s="5" t="n"/>
      <c r="I6907" s="6" t="n"/>
      <c r="J6907" s="6" t="n"/>
      <c r="K6907" s="6" t="n"/>
      <c r="L6907" s="6" t="n"/>
      <c r="M6907" s="6" t="n"/>
    </row>
    <row r="6908">
      <c r="C6908" s="4" t="n"/>
      <c r="E6908" s="4" t="n"/>
      <c r="G6908" s="5" t="n"/>
      <c r="I6908" s="6" t="n"/>
      <c r="J6908" s="6" t="n"/>
      <c r="K6908" s="6" t="n"/>
      <c r="L6908" s="6" t="n"/>
      <c r="M6908" s="6" t="n"/>
    </row>
    <row r="6909">
      <c r="C6909" s="4" t="n"/>
      <c r="E6909" s="4" t="n"/>
      <c r="G6909" s="5" t="n"/>
      <c r="I6909" s="6" t="n"/>
      <c r="J6909" s="6" t="n"/>
      <c r="K6909" s="6" t="n"/>
      <c r="L6909" s="6" t="n"/>
      <c r="M6909" s="6" t="n"/>
    </row>
    <row r="6910">
      <c r="C6910" s="4" t="n"/>
      <c r="E6910" s="4" t="n"/>
      <c r="G6910" s="5" t="n"/>
      <c r="I6910" s="6" t="n"/>
      <c r="J6910" s="6" t="n"/>
      <c r="K6910" s="6" t="n"/>
      <c r="L6910" s="6" t="n"/>
      <c r="M6910" s="6" t="n"/>
    </row>
    <row r="6911">
      <c r="C6911" s="4" t="n"/>
      <c r="E6911" s="4" t="n"/>
      <c r="G6911" s="5" t="n"/>
      <c r="I6911" s="6" t="n"/>
      <c r="J6911" s="6" t="n"/>
      <c r="K6911" s="6" t="n"/>
      <c r="L6911" s="6" t="n"/>
      <c r="M6911" s="6" t="n"/>
    </row>
    <row r="6912">
      <c r="C6912" s="4" t="n"/>
      <c r="E6912" s="4" t="n"/>
      <c r="G6912" s="5" t="n"/>
      <c r="I6912" s="6" t="n"/>
      <c r="J6912" s="6" t="n"/>
      <c r="K6912" s="6" t="n"/>
      <c r="L6912" s="6" t="n"/>
      <c r="M6912" s="6" t="n"/>
    </row>
    <row r="6913">
      <c r="C6913" s="4" t="n"/>
      <c r="E6913" s="4" t="n"/>
      <c r="G6913" s="5" t="n"/>
      <c r="I6913" s="6" t="n"/>
      <c r="J6913" s="6" t="n"/>
      <c r="K6913" s="6" t="n"/>
      <c r="L6913" s="6" t="n"/>
      <c r="M6913" s="6" t="n"/>
    </row>
    <row r="6914">
      <c r="C6914" s="4" t="n"/>
      <c r="E6914" s="4" t="n"/>
      <c r="G6914" s="5" t="n"/>
      <c r="I6914" s="6" t="n"/>
      <c r="J6914" s="6" t="n"/>
      <c r="K6914" s="6" t="n"/>
      <c r="L6914" s="6" t="n"/>
      <c r="M6914" s="6" t="n"/>
    </row>
    <row r="6915">
      <c r="C6915" s="4" t="n"/>
      <c r="E6915" s="4" t="n"/>
      <c r="G6915" s="5" t="n"/>
      <c r="I6915" s="6" t="n"/>
      <c r="J6915" s="6" t="n"/>
      <c r="K6915" s="6" t="n"/>
      <c r="L6915" s="6" t="n"/>
      <c r="M6915" s="6" t="n"/>
    </row>
    <row r="6916">
      <c r="C6916" s="4" t="n"/>
      <c r="E6916" s="4" t="n"/>
      <c r="G6916" s="5" t="n"/>
      <c r="I6916" s="6" t="n"/>
      <c r="J6916" s="6" t="n"/>
      <c r="K6916" s="6" t="n"/>
      <c r="L6916" s="6" t="n"/>
      <c r="M6916" s="6" t="n"/>
    </row>
    <row r="6917">
      <c r="C6917" s="4" t="n"/>
      <c r="E6917" s="4" t="n"/>
      <c r="G6917" s="5" t="n"/>
      <c r="I6917" s="6" t="n"/>
      <c r="J6917" s="6" t="n"/>
      <c r="K6917" s="6" t="n"/>
      <c r="L6917" s="6" t="n"/>
      <c r="M6917" s="6" t="n"/>
    </row>
    <row r="6918">
      <c r="C6918" s="4" t="n"/>
      <c r="E6918" s="4" t="n"/>
      <c r="G6918" s="5" t="n"/>
      <c r="I6918" s="6" t="n"/>
      <c r="J6918" s="6" t="n"/>
      <c r="K6918" s="6" t="n"/>
      <c r="L6918" s="6" t="n"/>
      <c r="M6918" s="6" t="n"/>
    </row>
    <row r="6919">
      <c r="C6919" s="4" t="n"/>
      <c r="E6919" s="4" t="n"/>
      <c r="G6919" s="5" t="n"/>
      <c r="I6919" s="6" t="n"/>
      <c r="J6919" s="6" t="n"/>
      <c r="K6919" s="6" t="n"/>
      <c r="L6919" s="6" t="n"/>
      <c r="M6919" s="6" t="n"/>
    </row>
    <row r="6920">
      <c r="C6920" s="4" t="n"/>
      <c r="E6920" s="4" t="n"/>
      <c r="G6920" s="5" t="n"/>
      <c r="I6920" s="6" t="n"/>
      <c r="J6920" s="6" t="n"/>
      <c r="K6920" s="6" t="n"/>
      <c r="L6920" s="6" t="n"/>
      <c r="M6920" s="6" t="n"/>
    </row>
    <row r="6921">
      <c r="C6921" s="4" t="n"/>
      <c r="E6921" s="4" t="n"/>
      <c r="G6921" s="5" t="n"/>
      <c r="I6921" s="6" t="n"/>
      <c r="J6921" s="6" t="n"/>
      <c r="K6921" s="6" t="n"/>
      <c r="L6921" s="6" t="n"/>
      <c r="M6921" s="6" t="n"/>
    </row>
    <row r="6922">
      <c r="C6922" s="4" t="n"/>
      <c r="E6922" s="4" t="n"/>
      <c r="G6922" s="5" t="n"/>
      <c r="I6922" s="6" t="n"/>
      <c r="J6922" s="6" t="n"/>
      <c r="K6922" s="6" t="n"/>
      <c r="L6922" s="6" t="n"/>
      <c r="M6922" s="6" t="n"/>
    </row>
    <row r="6923">
      <c r="C6923" s="4" t="n"/>
      <c r="E6923" s="4" t="n"/>
      <c r="G6923" s="5" t="n"/>
      <c r="I6923" s="6" t="n"/>
      <c r="J6923" s="6" t="n"/>
      <c r="K6923" s="6" t="n"/>
      <c r="L6923" s="6" t="n"/>
      <c r="M6923" s="6" t="n"/>
    </row>
    <row r="6924">
      <c r="C6924" s="4" t="n"/>
      <c r="E6924" s="4" t="n"/>
      <c r="G6924" s="5" t="n"/>
      <c r="I6924" s="6" t="n"/>
      <c r="J6924" s="6" t="n"/>
      <c r="K6924" s="6" t="n"/>
      <c r="L6924" s="6" t="n"/>
      <c r="M6924" s="6" t="n"/>
    </row>
    <row r="6925">
      <c r="C6925" s="4" t="n"/>
      <c r="E6925" s="4" t="n"/>
      <c r="G6925" s="5" t="n"/>
      <c r="I6925" s="6" t="n"/>
      <c r="J6925" s="6" t="n"/>
      <c r="K6925" s="6" t="n"/>
      <c r="L6925" s="6" t="n"/>
      <c r="M6925" s="6" t="n"/>
    </row>
    <row r="6926">
      <c r="C6926" s="4" t="n"/>
      <c r="E6926" s="4" t="n"/>
      <c r="G6926" s="5" t="n"/>
      <c r="I6926" s="6" t="n"/>
      <c r="J6926" s="6" t="n"/>
      <c r="K6926" s="6" t="n"/>
      <c r="L6926" s="6" t="n"/>
      <c r="M6926" s="6" t="n"/>
    </row>
    <row r="6927">
      <c r="C6927" s="4" t="n"/>
      <c r="E6927" s="4" t="n"/>
      <c r="G6927" s="5" t="n"/>
      <c r="I6927" s="6" t="n"/>
      <c r="J6927" s="6" t="n"/>
      <c r="K6927" s="6" t="n"/>
      <c r="L6927" s="6" t="n"/>
      <c r="M6927" s="6" t="n"/>
    </row>
    <row r="6928">
      <c r="C6928" s="4" t="n"/>
      <c r="E6928" s="4" t="n"/>
      <c r="G6928" s="5" t="n"/>
      <c r="I6928" s="6" t="n"/>
      <c r="J6928" s="6" t="n"/>
      <c r="K6928" s="6" t="n"/>
      <c r="L6928" s="6" t="n"/>
      <c r="M6928" s="6" t="n"/>
    </row>
    <row r="6929">
      <c r="C6929" s="4" t="n"/>
      <c r="E6929" s="4" t="n"/>
      <c r="G6929" s="5" t="n"/>
      <c r="I6929" s="6" t="n"/>
      <c r="J6929" s="6" t="n"/>
      <c r="K6929" s="6" t="n"/>
      <c r="L6929" s="6" t="n"/>
      <c r="M6929" s="6" t="n"/>
    </row>
    <row r="6930">
      <c r="C6930" s="4" t="n"/>
      <c r="E6930" s="4" t="n"/>
      <c r="G6930" s="5" t="n"/>
      <c r="I6930" s="6" t="n"/>
      <c r="J6930" s="6" t="n"/>
      <c r="K6930" s="6" t="n"/>
      <c r="L6930" s="6" t="n"/>
      <c r="M6930" s="6" t="n"/>
    </row>
    <row r="6931">
      <c r="C6931" s="4" t="n"/>
      <c r="E6931" s="4" t="n"/>
      <c r="G6931" s="5" t="n"/>
      <c r="I6931" s="6" t="n"/>
      <c r="J6931" s="6" t="n"/>
      <c r="K6931" s="6" t="n"/>
      <c r="L6931" s="6" t="n"/>
      <c r="M6931" s="6" t="n"/>
    </row>
    <row r="6932">
      <c r="C6932" s="4" t="n"/>
      <c r="E6932" s="4" t="n"/>
      <c r="G6932" s="5" t="n"/>
      <c r="I6932" s="6" t="n"/>
      <c r="J6932" s="6" t="n"/>
      <c r="K6932" s="6" t="n"/>
      <c r="L6932" s="6" t="n"/>
      <c r="M6932" s="6" t="n"/>
    </row>
    <row r="6933">
      <c r="C6933" s="4" t="n"/>
      <c r="E6933" s="4" t="n"/>
      <c r="G6933" s="5" t="n"/>
      <c r="I6933" s="6" t="n"/>
      <c r="J6933" s="6" t="n"/>
      <c r="K6933" s="6" t="n"/>
      <c r="L6933" s="6" t="n"/>
      <c r="M6933" s="6" t="n"/>
    </row>
    <row r="6934">
      <c r="C6934" s="4" t="n"/>
      <c r="E6934" s="4" t="n"/>
      <c r="G6934" s="5" t="n"/>
      <c r="I6934" s="6" t="n"/>
      <c r="J6934" s="6" t="n"/>
      <c r="K6934" s="6" t="n"/>
      <c r="L6934" s="6" t="n"/>
      <c r="M6934" s="6" t="n"/>
    </row>
    <row r="6935">
      <c r="C6935" s="4" t="n"/>
      <c r="E6935" s="4" t="n"/>
      <c r="G6935" s="5" t="n"/>
      <c r="I6935" s="6" t="n"/>
      <c r="J6935" s="6" t="n"/>
      <c r="K6935" s="6" t="n"/>
      <c r="L6935" s="6" t="n"/>
      <c r="M6935" s="6" t="n"/>
    </row>
    <row r="6936">
      <c r="C6936" s="4" t="n"/>
      <c r="E6936" s="4" t="n"/>
      <c r="G6936" s="5" t="n"/>
      <c r="I6936" s="6" t="n"/>
      <c r="J6936" s="6" t="n"/>
      <c r="K6936" s="6" t="n"/>
      <c r="L6936" s="6" t="n"/>
      <c r="M6936" s="6" t="n"/>
    </row>
    <row r="6937">
      <c r="C6937" s="4" t="n"/>
      <c r="E6937" s="4" t="n"/>
      <c r="G6937" s="5" t="n"/>
      <c r="I6937" s="6" t="n"/>
      <c r="J6937" s="6" t="n"/>
      <c r="K6937" s="6" t="n"/>
      <c r="L6937" s="6" t="n"/>
      <c r="M6937" s="6" t="n"/>
    </row>
    <row r="6938">
      <c r="C6938" s="4" t="n"/>
      <c r="E6938" s="4" t="n"/>
      <c r="G6938" s="5" t="n"/>
      <c r="I6938" s="6" t="n"/>
      <c r="J6938" s="6" t="n"/>
      <c r="K6938" s="6" t="n"/>
      <c r="L6938" s="6" t="n"/>
      <c r="M6938" s="6" t="n"/>
    </row>
    <row r="6939">
      <c r="C6939" s="4" t="n"/>
      <c r="E6939" s="4" t="n"/>
      <c r="G6939" s="5" t="n"/>
      <c r="I6939" s="6" t="n"/>
      <c r="J6939" s="6" t="n"/>
      <c r="K6939" s="6" t="n"/>
      <c r="L6939" s="6" t="n"/>
      <c r="M6939" s="6" t="n"/>
    </row>
    <row r="6940">
      <c r="C6940" s="4" t="n"/>
      <c r="E6940" s="4" t="n"/>
      <c r="G6940" s="5" t="n"/>
      <c r="I6940" s="6" t="n"/>
      <c r="J6940" s="6" t="n"/>
      <c r="K6940" s="6" t="n"/>
      <c r="L6940" s="6" t="n"/>
      <c r="M6940" s="6" t="n"/>
    </row>
    <row r="6941">
      <c r="C6941" s="4" t="n"/>
      <c r="E6941" s="4" t="n"/>
      <c r="G6941" s="5" t="n"/>
      <c r="I6941" s="6" t="n"/>
      <c r="J6941" s="6" t="n"/>
      <c r="K6941" s="6" t="n"/>
      <c r="L6941" s="6" t="n"/>
      <c r="M6941" s="6" t="n"/>
    </row>
    <row r="6942">
      <c r="C6942" s="4" t="n"/>
      <c r="E6942" s="4" t="n"/>
      <c r="G6942" s="5" t="n"/>
      <c r="I6942" s="6" t="n"/>
      <c r="J6942" s="6" t="n"/>
      <c r="K6942" s="6" t="n"/>
      <c r="L6942" s="6" t="n"/>
      <c r="M6942" s="6" t="n"/>
    </row>
    <row r="6943">
      <c r="C6943" s="4" t="n"/>
      <c r="E6943" s="4" t="n"/>
      <c r="G6943" s="5" t="n"/>
      <c r="I6943" s="6" t="n"/>
      <c r="J6943" s="6" t="n"/>
      <c r="K6943" s="6" t="n"/>
      <c r="L6943" s="6" t="n"/>
      <c r="M6943" s="6" t="n"/>
    </row>
    <row r="6944">
      <c r="C6944" s="4" t="n"/>
      <c r="E6944" s="4" t="n"/>
      <c r="G6944" s="5" t="n"/>
      <c r="I6944" s="6" t="n"/>
      <c r="J6944" s="6" t="n"/>
      <c r="K6944" s="6" t="n"/>
      <c r="L6944" s="6" t="n"/>
      <c r="M6944" s="6" t="n"/>
    </row>
    <row r="6945">
      <c r="C6945" s="4" t="n"/>
      <c r="E6945" s="4" t="n"/>
      <c r="G6945" s="5" t="n"/>
      <c r="I6945" s="6" t="n"/>
      <c r="J6945" s="6" t="n"/>
      <c r="K6945" s="6" t="n"/>
      <c r="L6945" s="6" t="n"/>
      <c r="M6945" s="6" t="n"/>
    </row>
    <row r="6946">
      <c r="C6946" s="4" t="n"/>
      <c r="E6946" s="4" t="n"/>
      <c r="G6946" s="5" t="n"/>
      <c r="I6946" s="6" t="n"/>
      <c r="J6946" s="6" t="n"/>
      <c r="K6946" s="6" t="n"/>
      <c r="L6946" s="6" t="n"/>
      <c r="M6946" s="6" t="n"/>
    </row>
    <row r="6947">
      <c r="C6947" s="4" t="n"/>
      <c r="E6947" s="4" t="n"/>
      <c r="G6947" s="5" t="n"/>
      <c r="I6947" s="6" t="n"/>
      <c r="J6947" s="6" t="n"/>
      <c r="K6947" s="6" t="n"/>
      <c r="L6947" s="6" t="n"/>
      <c r="M6947" s="6" t="n"/>
    </row>
    <row r="6948">
      <c r="C6948" s="4" t="n"/>
      <c r="E6948" s="4" t="n"/>
      <c r="G6948" s="5" t="n"/>
      <c r="I6948" s="6" t="n"/>
      <c r="J6948" s="6" t="n"/>
      <c r="K6948" s="6" t="n"/>
      <c r="L6948" s="6" t="n"/>
      <c r="M6948" s="6" t="n"/>
    </row>
    <row r="6949">
      <c r="C6949" s="4" t="n"/>
      <c r="E6949" s="4" t="n"/>
      <c r="G6949" s="5" t="n"/>
      <c r="I6949" s="6" t="n"/>
      <c r="J6949" s="6" t="n"/>
      <c r="K6949" s="6" t="n"/>
      <c r="L6949" s="6" t="n"/>
      <c r="M6949" s="6" t="n"/>
    </row>
    <row r="6950">
      <c r="C6950" s="4" t="n"/>
      <c r="E6950" s="4" t="n"/>
      <c r="G6950" s="5" t="n"/>
      <c r="I6950" s="6" t="n"/>
      <c r="J6950" s="6" t="n"/>
      <c r="K6950" s="6" t="n"/>
      <c r="L6950" s="6" t="n"/>
      <c r="M6950" s="6" t="n"/>
    </row>
    <row r="6951">
      <c r="C6951" s="4" t="n"/>
      <c r="E6951" s="4" t="n"/>
      <c r="G6951" s="5" t="n"/>
      <c r="I6951" s="6" t="n"/>
      <c r="J6951" s="6" t="n"/>
      <c r="K6951" s="6" t="n"/>
      <c r="L6951" s="6" t="n"/>
      <c r="M6951" s="6" t="n"/>
    </row>
    <row r="6952">
      <c r="C6952" s="4" t="n"/>
      <c r="E6952" s="4" t="n"/>
      <c r="G6952" s="5" t="n"/>
      <c r="I6952" s="6" t="n"/>
      <c r="J6952" s="6" t="n"/>
      <c r="K6952" s="6" t="n"/>
      <c r="L6952" s="6" t="n"/>
      <c r="M6952" s="6" t="n"/>
    </row>
    <row r="6953">
      <c r="C6953" s="4" t="n"/>
      <c r="E6953" s="4" t="n"/>
      <c r="G6953" s="5" t="n"/>
      <c r="I6953" s="6" t="n"/>
      <c r="J6953" s="6" t="n"/>
      <c r="K6953" s="6" t="n"/>
      <c r="L6953" s="6" t="n"/>
      <c r="M6953" s="6" t="n"/>
    </row>
    <row r="6954">
      <c r="C6954" s="4" t="n"/>
      <c r="E6954" s="4" t="n"/>
      <c r="G6954" s="5" t="n"/>
      <c r="I6954" s="6" t="n"/>
      <c r="J6954" s="6" t="n"/>
      <c r="K6954" s="6" t="n"/>
      <c r="L6954" s="6" t="n"/>
      <c r="M6954" s="6" t="n"/>
    </row>
    <row r="6955">
      <c r="C6955" s="4" t="n"/>
      <c r="E6955" s="4" t="n"/>
      <c r="G6955" s="5" t="n"/>
      <c r="I6955" s="6" t="n"/>
      <c r="J6955" s="6" t="n"/>
      <c r="K6955" s="6" t="n"/>
      <c r="L6955" s="6" t="n"/>
      <c r="M6955" s="6" t="n"/>
    </row>
    <row r="6956">
      <c r="C6956" s="4" t="n"/>
      <c r="E6956" s="4" t="n"/>
      <c r="G6956" s="5" t="n"/>
      <c r="I6956" s="6" t="n"/>
      <c r="J6956" s="6" t="n"/>
      <c r="K6956" s="6" t="n"/>
      <c r="L6956" s="6" t="n"/>
      <c r="M6956" s="6" t="n"/>
    </row>
    <row r="6957">
      <c r="C6957" s="4" t="n"/>
      <c r="E6957" s="4" t="n"/>
      <c r="G6957" s="5" t="n"/>
      <c r="I6957" s="6" t="n"/>
      <c r="J6957" s="6" t="n"/>
      <c r="K6957" s="6" t="n"/>
      <c r="L6957" s="6" t="n"/>
      <c r="M6957" s="6" t="n"/>
    </row>
    <row r="6958">
      <c r="C6958" s="4" t="n"/>
      <c r="E6958" s="4" t="n"/>
      <c r="G6958" s="5" t="n"/>
      <c r="I6958" s="6" t="n"/>
      <c r="J6958" s="6" t="n"/>
      <c r="K6958" s="6" t="n"/>
      <c r="L6958" s="6" t="n"/>
      <c r="M6958" s="6" t="n"/>
    </row>
    <row r="6959">
      <c r="C6959" s="4" t="n"/>
      <c r="E6959" s="4" t="n"/>
      <c r="G6959" s="5" t="n"/>
      <c r="I6959" s="6" t="n"/>
      <c r="J6959" s="6" t="n"/>
      <c r="K6959" s="6" t="n"/>
      <c r="L6959" s="6" t="n"/>
      <c r="M6959" s="6" t="n"/>
    </row>
    <row r="6960">
      <c r="C6960" s="4" t="n"/>
      <c r="E6960" s="4" t="n"/>
      <c r="G6960" s="5" t="n"/>
      <c r="I6960" s="6" t="n"/>
      <c r="J6960" s="6" t="n"/>
      <c r="K6960" s="6" t="n"/>
      <c r="L6960" s="6" t="n"/>
      <c r="M6960" s="6" t="n"/>
    </row>
    <row r="6961">
      <c r="C6961" s="4" t="n"/>
      <c r="E6961" s="4" t="n"/>
      <c r="G6961" s="5" t="n"/>
      <c r="I6961" s="6" t="n"/>
      <c r="J6961" s="6" t="n"/>
      <c r="K6961" s="6" t="n"/>
      <c r="L6961" s="6" t="n"/>
      <c r="M6961" s="6" t="n"/>
    </row>
    <row r="6962">
      <c r="C6962" s="4" t="n"/>
      <c r="E6962" s="4" t="n"/>
      <c r="G6962" s="5" t="n"/>
      <c r="I6962" s="6" t="n"/>
      <c r="J6962" s="6" t="n"/>
      <c r="K6962" s="6" t="n"/>
      <c r="L6962" s="6" t="n"/>
      <c r="M6962" s="6" t="n"/>
    </row>
    <row r="6963">
      <c r="C6963" s="4" t="n"/>
      <c r="E6963" s="4" t="n"/>
      <c r="G6963" s="5" t="n"/>
      <c r="I6963" s="6" t="n"/>
      <c r="J6963" s="6" t="n"/>
      <c r="K6963" s="6" t="n"/>
      <c r="L6963" s="6" t="n"/>
      <c r="M6963" s="6" t="n"/>
    </row>
    <row r="6964">
      <c r="C6964" s="4" t="n"/>
      <c r="E6964" s="4" t="n"/>
      <c r="G6964" s="5" t="n"/>
      <c r="I6964" s="6" t="n"/>
      <c r="J6964" s="6" t="n"/>
      <c r="K6964" s="6" t="n"/>
      <c r="L6964" s="6" t="n"/>
      <c r="M6964" s="6" t="n"/>
    </row>
    <row r="6965">
      <c r="C6965" s="4" t="n"/>
      <c r="E6965" s="4" t="n"/>
      <c r="G6965" s="5" t="n"/>
      <c r="I6965" s="6" t="n"/>
      <c r="J6965" s="6" t="n"/>
      <c r="K6965" s="6" t="n"/>
      <c r="L6965" s="6" t="n"/>
      <c r="M6965" s="6" t="n"/>
    </row>
    <row r="6966">
      <c r="C6966" s="4" t="n"/>
      <c r="E6966" s="4" t="n"/>
      <c r="G6966" s="5" t="n"/>
      <c r="I6966" s="6" t="n"/>
      <c r="J6966" s="6" t="n"/>
      <c r="K6966" s="6" t="n"/>
      <c r="L6966" s="6" t="n"/>
      <c r="M6966" s="6" t="n"/>
    </row>
    <row r="6967">
      <c r="C6967" s="4" t="n"/>
      <c r="E6967" s="4" t="n"/>
      <c r="G6967" s="5" t="n"/>
      <c r="I6967" s="6" t="n"/>
      <c r="J6967" s="6" t="n"/>
      <c r="K6967" s="6" t="n"/>
      <c r="L6967" s="6" t="n"/>
      <c r="M6967" s="6" t="n"/>
    </row>
    <row r="6968">
      <c r="C6968" s="4" t="n"/>
      <c r="E6968" s="4" t="n"/>
      <c r="G6968" s="5" t="n"/>
      <c r="I6968" s="6" t="n"/>
      <c r="J6968" s="6" t="n"/>
      <c r="K6968" s="6" t="n"/>
      <c r="L6968" s="6" t="n"/>
      <c r="M6968" s="6" t="n"/>
    </row>
    <row r="6969">
      <c r="C6969" s="4" t="n"/>
      <c r="E6969" s="4" t="n"/>
      <c r="G6969" s="5" t="n"/>
      <c r="I6969" s="6" t="n"/>
      <c r="J6969" s="6" t="n"/>
      <c r="K6969" s="6" t="n"/>
      <c r="L6969" s="6" t="n"/>
      <c r="M6969" s="6" t="n"/>
    </row>
    <row r="6970">
      <c r="C6970" s="4" t="n"/>
      <c r="E6970" s="4" t="n"/>
      <c r="G6970" s="5" t="n"/>
      <c r="I6970" s="6" t="n"/>
      <c r="J6970" s="6" t="n"/>
      <c r="K6970" s="6" t="n"/>
      <c r="L6970" s="6" t="n"/>
      <c r="M6970" s="6" t="n"/>
    </row>
    <row r="6971">
      <c r="C6971" s="4" t="n"/>
      <c r="E6971" s="4" t="n"/>
      <c r="G6971" s="5" t="n"/>
      <c r="I6971" s="6" t="n"/>
      <c r="J6971" s="6" t="n"/>
      <c r="K6971" s="6" t="n"/>
      <c r="L6971" s="6" t="n"/>
      <c r="M6971" s="6" t="n"/>
    </row>
    <row r="6972">
      <c r="C6972" s="4" t="n"/>
      <c r="E6972" s="4" t="n"/>
      <c r="G6972" s="5" t="n"/>
      <c r="I6972" s="6" t="n"/>
      <c r="J6972" s="6" t="n"/>
      <c r="K6972" s="6" t="n"/>
      <c r="L6972" s="6" t="n"/>
      <c r="M6972" s="6" t="n"/>
    </row>
    <row r="6973">
      <c r="C6973" s="4" t="n"/>
      <c r="E6973" s="4" t="n"/>
      <c r="G6973" s="5" t="n"/>
      <c r="I6973" s="6" t="n"/>
      <c r="J6973" s="6" t="n"/>
      <c r="K6973" s="6" t="n"/>
      <c r="L6973" s="6" t="n"/>
      <c r="M6973" s="6" t="n"/>
    </row>
    <row r="6974">
      <c r="C6974" s="4" t="n"/>
      <c r="E6974" s="4" t="n"/>
      <c r="G6974" s="5" t="n"/>
      <c r="I6974" s="6" t="n"/>
      <c r="J6974" s="6" t="n"/>
      <c r="K6974" s="6" t="n"/>
      <c r="L6974" s="6" t="n"/>
      <c r="M6974" s="6" t="n"/>
    </row>
    <row r="6975">
      <c r="C6975" s="4" t="n"/>
      <c r="E6975" s="4" t="n"/>
      <c r="G6975" s="5" t="n"/>
      <c r="I6975" s="6" t="n"/>
      <c r="J6975" s="6" t="n"/>
      <c r="K6975" s="6" t="n"/>
      <c r="L6975" s="6" t="n"/>
      <c r="M6975" s="6" t="n"/>
    </row>
    <row r="6976">
      <c r="C6976" s="4" t="n"/>
      <c r="E6976" s="4" t="n"/>
      <c r="G6976" s="5" t="n"/>
      <c r="I6976" s="6" t="n"/>
      <c r="J6976" s="6" t="n"/>
      <c r="K6976" s="6" t="n"/>
      <c r="L6976" s="6" t="n"/>
      <c r="M6976" s="6" t="n"/>
    </row>
    <row r="6977">
      <c r="C6977" s="4" t="n"/>
      <c r="E6977" s="4" t="n"/>
      <c r="G6977" s="5" t="n"/>
      <c r="I6977" s="6" t="n"/>
      <c r="J6977" s="6" t="n"/>
      <c r="K6977" s="6" t="n"/>
      <c r="L6977" s="6" t="n"/>
      <c r="M6977" s="6" t="n"/>
    </row>
    <row r="6978">
      <c r="C6978" s="4" t="n"/>
      <c r="E6978" s="4" t="n"/>
      <c r="G6978" s="5" t="n"/>
      <c r="I6978" s="6" t="n"/>
      <c r="J6978" s="6" t="n"/>
      <c r="K6978" s="6" t="n"/>
      <c r="L6978" s="6" t="n"/>
      <c r="M6978" s="6" t="n"/>
    </row>
    <row r="6979">
      <c r="C6979" s="4" t="n"/>
      <c r="E6979" s="4" t="n"/>
      <c r="G6979" s="5" t="n"/>
      <c r="I6979" s="6" t="n"/>
      <c r="J6979" s="6" t="n"/>
      <c r="K6979" s="6" t="n"/>
      <c r="L6979" s="6" t="n"/>
      <c r="M6979" s="6" t="n"/>
    </row>
    <row r="6980">
      <c r="C6980" s="4" t="n"/>
      <c r="E6980" s="4" t="n"/>
      <c r="G6980" s="5" t="n"/>
      <c r="I6980" s="6" t="n"/>
      <c r="J6980" s="6" t="n"/>
      <c r="K6980" s="6" t="n"/>
      <c r="L6980" s="6" t="n"/>
      <c r="M6980" s="6" t="n"/>
    </row>
    <row r="6981">
      <c r="C6981" s="4" t="n"/>
      <c r="E6981" s="4" t="n"/>
      <c r="G6981" s="5" t="n"/>
      <c r="I6981" s="6" t="n"/>
      <c r="J6981" s="6" t="n"/>
      <c r="K6981" s="6" t="n"/>
      <c r="L6981" s="6" t="n"/>
      <c r="M6981" s="6" t="n"/>
    </row>
    <row r="6982">
      <c r="C6982" s="4" t="n"/>
      <c r="E6982" s="4" t="n"/>
      <c r="G6982" s="5" t="n"/>
      <c r="I6982" s="6" t="n"/>
      <c r="J6982" s="6" t="n"/>
      <c r="K6982" s="6" t="n"/>
      <c r="L6982" s="6" t="n"/>
      <c r="M6982" s="6" t="n"/>
    </row>
    <row r="6983">
      <c r="C6983" s="4" t="n"/>
      <c r="E6983" s="4" t="n"/>
      <c r="G6983" s="5" t="n"/>
      <c r="I6983" s="6" t="n"/>
      <c r="J6983" s="6" t="n"/>
      <c r="K6983" s="6" t="n"/>
      <c r="L6983" s="6" t="n"/>
      <c r="M6983" s="6" t="n"/>
    </row>
    <row r="6984">
      <c r="C6984" s="4" t="n"/>
      <c r="E6984" s="4" t="n"/>
      <c r="G6984" s="5" t="n"/>
      <c r="I6984" s="6" t="n"/>
      <c r="J6984" s="6" t="n"/>
      <c r="K6984" s="6" t="n"/>
      <c r="L6984" s="6" t="n"/>
      <c r="M6984" s="6" t="n"/>
    </row>
    <row r="6985">
      <c r="C6985" s="4" t="n"/>
      <c r="E6985" s="4" t="n"/>
      <c r="G6985" s="5" t="n"/>
      <c r="I6985" s="6" t="n"/>
      <c r="J6985" s="6" t="n"/>
      <c r="K6985" s="6" t="n"/>
      <c r="L6985" s="6" t="n"/>
      <c r="M6985" s="6" t="n"/>
    </row>
    <row r="6986">
      <c r="C6986" s="4" t="n"/>
      <c r="E6986" s="4" t="n"/>
      <c r="G6986" s="5" t="n"/>
      <c r="I6986" s="6" t="n"/>
      <c r="J6986" s="6" t="n"/>
      <c r="K6986" s="6" t="n"/>
      <c r="L6986" s="6" t="n"/>
      <c r="M6986" s="6" t="n"/>
    </row>
    <row r="6987">
      <c r="C6987" s="4" t="n"/>
      <c r="E6987" s="4" t="n"/>
      <c r="G6987" s="5" t="n"/>
      <c r="I6987" s="6" t="n"/>
      <c r="J6987" s="6" t="n"/>
      <c r="K6987" s="6" t="n"/>
      <c r="L6987" s="6" t="n"/>
      <c r="M6987" s="6" t="n"/>
    </row>
    <row r="6988">
      <c r="C6988" s="4" t="n"/>
      <c r="E6988" s="4" t="n"/>
      <c r="G6988" s="5" t="n"/>
      <c r="I6988" s="6" t="n"/>
      <c r="J6988" s="6" t="n"/>
      <c r="K6988" s="6" t="n"/>
      <c r="L6988" s="6" t="n"/>
      <c r="M6988" s="6" t="n"/>
    </row>
    <row r="6989">
      <c r="C6989" s="4" t="n"/>
      <c r="E6989" s="4" t="n"/>
      <c r="G6989" s="5" t="n"/>
      <c r="I6989" s="6" t="n"/>
      <c r="J6989" s="6" t="n"/>
      <c r="K6989" s="6" t="n"/>
      <c r="L6989" s="6" t="n"/>
      <c r="M6989" s="6" t="n"/>
    </row>
    <row r="6990">
      <c r="C6990" s="4" t="n"/>
      <c r="E6990" s="4" t="n"/>
      <c r="G6990" s="5" t="n"/>
      <c r="I6990" s="6" t="n"/>
      <c r="J6990" s="6" t="n"/>
      <c r="K6990" s="6" t="n"/>
      <c r="L6990" s="6" t="n"/>
      <c r="M6990" s="6" t="n"/>
    </row>
    <row r="6991">
      <c r="C6991" s="4" t="n"/>
      <c r="E6991" s="4" t="n"/>
      <c r="G6991" s="5" t="n"/>
      <c r="I6991" s="6" t="n"/>
      <c r="J6991" s="6" t="n"/>
      <c r="K6991" s="6" t="n"/>
      <c r="L6991" s="6" t="n"/>
      <c r="M6991" s="6" t="n"/>
    </row>
    <row r="6992">
      <c r="C6992" s="4" t="n"/>
      <c r="E6992" s="4" t="n"/>
      <c r="G6992" s="5" t="n"/>
      <c r="I6992" s="6" t="n"/>
      <c r="J6992" s="6" t="n"/>
      <c r="K6992" s="6" t="n"/>
      <c r="L6992" s="6" t="n"/>
      <c r="M6992" s="6" t="n"/>
    </row>
    <row r="6993">
      <c r="C6993" s="4" t="n"/>
      <c r="E6993" s="4" t="n"/>
      <c r="G6993" s="5" t="n"/>
      <c r="I6993" s="6" t="n"/>
      <c r="J6993" s="6" t="n"/>
      <c r="K6993" s="6" t="n"/>
      <c r="L6993" s="6" t="n"/>
      <c r="M6993" s="6" t="n"/>
    </row>
    <row r="6994">
      <c r="C6994" s="4" t="n"/>
      <c r="E6994" s="4" t="n"/>
      <c r="G6994" s="5" t="n"/>
      <c r="I6994" s="6" t="n"/>
      <c r="J6994" s="6" t="n"/>
      <c r="K6994" s="6" t="n"/>
      <c r="L6994" s="6" t="n"/>
      <c r="M6994" s="6" t="n"/>
    </row>
    <row r="6995">
      <c r="C6995" s="4" t="n"/>
      <c r="E6995" s="4" t="n"/>
      <c r="G6995" s="5" t="n"/>
      <c r="I6995" s="6" t="n"/>
      <c r="J6995" s="6" t="n"/>
      <c r="K6995" s="6" t="n"/>
      <c r="L6995" s="6" t="n"/>
      <c r="M6995" s="6" t="n"/>
    </row>
    <row r="6996">
      <c r="C6996" s="4" t="n"/>
      <c r="E6996" s="4" t="n"/>
      <c r="G6996" s="5" t="n"/>
      <c r="I6996" s="6" t="n"/>
      <c r="J6996" s="6" t="n"/>
      <c r="K6996" s="6" t="n"/>
      <c r="L6996" s="6" t="n"/>
      <c r="M6996" s="6" t="n"/>
    </row>
    <row r="6997">
      <c r="C6997" s="4" t="n"/>
      <c r="E6997" s="4" t="n"/>
      <c r="G6997" s="5" t="n"/>
      <c r="I6997" s="6" t="n"/>
      <c r="J6997" s="6" t="n"/>
      <c r="K6997" s="6" t="n"/>
      <c r="L6997" s="6" t="n"/>
      <c r="M6997" s="6" t="n"/>
    </row>
    <row r="6998">
      <c r="C6998" s="4" t="n"/>
      <c r="E6998" s="4" t="n"/>
      <c r="G6998" s="5" t="n"/>
      <c r="I6998" s="6" t="n"/>
      <c r="J6998" s="6" t="n"/>
      <c r="K6998" s="6" t="n"/>
      <c r="L6998" s="6" t="n"/>
      <c r="M6998" s="6" t="n"/>
    </row>
    <row r="6999">
      <c r="C6999" s="4" t="n"/>
      <c r="E6999" s="4" t="n"/>
      <c r="G6999" s="5" t="n"/>
      <c r="I6999" s="6" t="n"/>
      <c r="J6999" s="6" t="n"/>
      <c r="K6999" s="6" t="n"/>
      <c r="L6999" s="6" t="n"/>
      <c r="M6999" s="6" t="n"/>
    </row>
    <row r="7000">
      <c r="C7000" s="4" t="n"/>
      <c r="E7000" s="4" t="n"/>
      <c r="G7000" s="5" t="n"/>
      <c r="I7000" s="6" t="n"/>
      <c r="J7000" s="6" t="n"/>
      <c r="K7000" s="6" t="n"/>
      <c r="L7000" s="6" t="n"/>
      <c r="M7000" s="6" t="n"/>
    </row>
    <row r="7001">
      <c r="C7001" s="4" t="n"/>
      <c r="E7001" s="4" t="n"/>
      <c r="G7001" s="5" t="n"/>
      <c r="I7001" s="6" t="n"/>
      <c r="J7001" s="6" t="n"/>
      <c r="K7001" s="6" t="n"/>
      <c r="L7001" s="6" t="n"/>
      <c r="M7001" s="6" t="n"/>
    </row>
    <row r="7002">
      <c r="C7002" s="4" t="n"/>
      <c r="E7002" s="4" t="n"/>
      <c r="G7002" s="5" t="n"/>
      <c r="I7002" s="6" t="n"/>
      <c r="J7002" s="6" t="n"/>
      <c r="K7002" s="6" t="n"/>
      <c r="L7002" s="6" t="n"/>
      <c r="M7002" s="6" t="n"/>
    </row>
    <row r="7003">
      <c r="C7003" s="4" t="n"/>
      <c r="E7003" s="4" t="n"/>
      <c r="G7003" s="5" t="n"/>
      <c r="I7003" s="6" t="n"/>
      <c r="J7003" s="6" t="n"/>
      <c r="K7003" s="6" t="n"/>
      <c r="L7003" s="6" t="n"/>
      <c r="M7003" s="6" t="n"/>
    </row>
    <row r="7004">
      <c r="C7004" s="4" t="n"/>
      <c r="E7004" s="4" t="n"/>
      <c r="G7004" s="5" t="n"/>
      <c r="I7004" s="6" t="n"/>
      <c r="J7004" s="6" t="n"/>
      <c r="K7004" s="6" t="n"/>
      <c r="L7004" s="6" t="n"/>
      <c r="M7004" s="6" t="n"/>
    </row>
    <row r="7005">
      <c r="C7005" s="4" t="n"/>
      <c r="E7005" s="4" t="n"/>
      <c r="G7005" s="5" t="n"/>
      <c r="I7005" s="6" t="n"/>
      <c r="J7005" s="6" t="n"/>
      <c r="K7005" s="6" t="n"/>
      <c r="L7005" s="6" t="n"/>
      <c r="M7005" s="6" t="n"/>
    </row>
    <row r="7006">
      <c r="C7006" s="4" t="n"/>
      <c r="E7006" s="4" t="n"/>
      <c r="G7006" s="5" t="n"/>
      <c r="I7006" s="6" t="n"/>
      <c r="J7006" s="6" t="n"/>
      <c r="K7006" s="6" t="n"/>
      <c r="L7006" s="6" t="n"/>
      <c r="M7006" s="6" t="n"/>
    </row>
    <row r="7007">
      <c r="C7007" s="4" t="n"/>
      <c r="E7007" s="4" t="n"/>
      <c r="G7007" s="5" t="n"/>
      <c r="I7007" s="6" t="n"/>
      <c r="J7007" s="6" t="n"/>
      <c r="K7007" s="6" t="n"/>
      <c r="L7007" s="6" t="n"/>
      <c r="M7007" s="6" t="n"/>
    </row>
    <row r="7008">
      <c r="C7008" s="4" t="n"/>
      <c r="E7008" s="4" t="n"/>
      <c r="G7008" s="5" t="n"/>
      <c r="I7008" s="6" t="n"/>
      <c r="J7008" s="6" t="n"/>
      <c r="K7008" s="6" t="n"/>
      <c r="L7008" s="6" t="n"/>
      <c r="M7008" s="6" t="n"/>
    </row>
    <row r="7009">
      <c r="C7009" s="4" t="n"/>
      <c r="E7009" s="4" t="n"/>
      <c r="G7009" s="5" t="n"/>
      <c r="I7009" s="6" t="n"/>
      <c r="J7009" s="6" t="n"/>
      <c r="K7009" s="6" t="n"/>
      <c r="L7009" s="6" t="n"/>
      <c r="M7009" s="6" t="n"/>
    </row>
    <row r="7010">
      <c r="C7010" s="4" t="n"/>
      <c r="E7010" s="4" t="n"/>
      <c r="G7010" s="5" t="n"/>
      <c r="I7010" s="6" t="n"/>
      <c r="J7010" s="6" t="n"/>
      <c r="K7010" s="6" t="n"/>
      <c r="L7010" s="6" t="n"/>
      <c r="M7010" s="6" t="n"/>
    </row>
    <row r="7011">
      <c r="C7011" s="4" t="n"/>
      <c r="E7011" s="4" t="n"/>
      <c r="G7011" s="5" t="n"/>
      <c r="I7011" s="6" t="n"/>
      <c r="J7011" s="6" t="n"/>
      <c r="K7011" s="6" t="n"/>
      <c r="L7011" s="6" t="n"/>
      <c r="M7011" s="6" t="n"/>
    </row>
    <row r="7012">
      <c r="C7012" s="4" t="n"/>
      <c r="E7012" s="4" t="n"/>
      <c r="G7012" s="5" t="n"/>
      <c r="I7012" s="6" t="n"/>
      <c r="J7012" s="6" t="n"/>
      <c r="K7012" s="6" t="n"/>
      <c r="L7012" s="6" t="n"/>
      <c r="M7012" s="6" t="n"/>
    </row>
    <row r="7013">
      <c r="C7013" s="4" t="n"/>
      <c r="E7013" s="4" t="n"/>
      <c r="G7013" s="5" t="n"/>
      <c r="I7013" s="6" t="n"/>
      <c r="J7013" s="6" t="n"/>
      <c r="K7013" s="6" t="n"/>
      <c r="L7013" s="6" t="n"/>
      <c r="M7013" s="6" t="n"/>
    </row>
    <row r="7014">
      <c r="C7014" s="4" t="n"/>
      <c r="E7014" s="4" t="n"/>
      <c r="G7014" s="5" t="n"/>
      <c r="I7014" s="6" t="n"/>
      <c r="J7014" s="6" t="n"/>
      <c r="K7014" s="6" t="n"/>
      <c r="L7014" s="6" t="n"/>
      <c r="M7014" s="6" t="n"/>
    </row>
    <row r="7015">
      <c r="C7015" s="4" t="n"/>
      <c r="E7015" s="4" t="n"/>
      <c r="G7015" s="5" t="n"/>
      <c r="I7015" s="6" t="n"/>
      <c r="J7015" s="6" t="n"/>
      <c r="K7015" s="6" t="n"/>
      <c r="L7015" s="6" t="n"/>
      <c r="M7015" s="6" t="n"/>
    </row>
    <row r="7016">
      <c r="C7016" s="4" t="n"/>
      <c r="E7016" s="4" t="n"/>
      <c r="G7016" s="5" t="n"/>
      <c r="I7016" s="6" t="n"/>
      <c r="J7016" s="6" t="n"/>
      <c r="K7016" s="6" t="n"/>
      <c r="L7016" s="6" t="n"/>
      <c r="M7016" s="6" t="n"/>
    </row>
    <row r="7017">
      <c r="C7017" s="4" t="n"/>
      <c r="E7017" s="4" t="n"/>
      <c r="G7017" s="5" t="n"/>
      <c r="I7017" s="6" t="n"/>
      <c r="J7017" s="6" t="n"/>
      <c r="K7017" s="6" t="n"/>
      <c r="L7017" s="6" t="n"/>
      <c r="M7017" s="6" t="n"/>
    </row>
    <row r="7018">
      <c r="C7018" s="4" t="n"/>
      <c r="E7018" s="4" t="n"/>
      <c r="G7018" s="5" t="n"/>
      <c r="I7018" s="6" t="n"/>
      <c r="J7018" s="6" t="n"/>
      <c r="K7018" s="6" t="n"/>
      <c r="L7018" s="6" t="n"/>
      <c r="M7018" s="6" t="n"/>
    </row>
    <row r="7019">
      <c r="C7019" s="4" t="n"/>
      <c r="E7019" s="4" t="n"/>
      <c r="G7019" s="5" t="n"/>
      <c r="I7019" s="6" t="n"/>
      <c r="J7019" s="6" t="n"/>
      <c r="K7019" s="6" t="n"/>
      <c r="L7019" s="6" t="n"/>
      <c r="M7019" s="6" t="n"/>
    </row>
    <row r="7020">
      <c r="C7020" s="4" t="n"/>
      <c r="E7020" s="4" t="n"/>
      <c r="G7020" s="5" t="n"/>
      <c r="I7020" s="6" t="n"/>
      <c r="J7020" s="6" t="n"/>
      <c r="K7020" s="6" t="n"/>
      <c r="L7020" s="6" t="n"/>
      <c r="M7020" s="6" t="n"/>
    </row>
    <row r="7021">
      <c r="C7021" s="4" t="n"/>
      <c r="E7021" s="4" t="n"/>
      <c r="G7021" s="5" t="n"/>
      <c r="I7021" s="6" t="n"/>
      <c r="J7021" s="6" t="n"/>
      <c r="K7021" s="6" t="n"/>
      <c r="L7021" s="6" t="n"/>
      <c r="M7021" s="6" t="n"/>
    </row>
    <row r="7022">
      <c r="C7022" s="4" t="n"/>
      <c r="E7022" s="4" t="n"/>
      <c r="G7022" s="5" t="n"/>
      <c r="I7022" s="6" t="n"/>
      <c r="J7022" s="6" t="n"/>
      <c r="K7022" s="6" t="n"/>
      <c r="L7022" s="6" t="n"/>
      <c r="M7022" s="6" t="n"/>
    </row>
    <row r="7023">
      <c r="C7023" s="4" t="n"/>
      <c r="E7023" s="4" t="n"/>
      <c r="G7023" s="5" t="n"/>
      <c r="I7023" s="6" t="n"/>
      <c r="J7023" s="6" t="n"/>
      <c r="K7023" s="6" t="n"/>
      <c r="L7023" s="6" t="n"/>
      <c r="M7023" s="6" t="n"/>
    </row>
    <row r="7024">
      <c r="C7024" s="4" t="n"/>
      <c r="E7024" s="4" t="n"/>
      <c r="G7024" s="5" t="n"/>
      <c r="I7024" s="6" t="n"/>
      <c r="J7024" s="6" t="n"/>
      <c r="K7024" s="6" t="n"/>
      <c r="L7024" s="6" t="n"/>
      <c r="M7024" s="6" t="n"/>
    </row>
    <row r="7025">
      <c r="C7025" s="4" t="n"/>
      <c r="E7025" s="4" t="n"/>
      <c r="G7025" s="5" t="n"/>
      <c r="I7025" s="6" t="n"/>
      <c r="J7025" s="6" t="n"/>
      <c r="K7025" s="6" t="n"/>
      <c r="L7025" s="6" t="n"/>
      <c r="M7025" s="6" t="n"/>
    </row>
    <row r="7026">
      <c r="C7026" s="4" t="n"/>
      <c r="E7026" s="4" t="n"/>
      <c r="G7026" s="5" t="n"/>
      <c r="I7026" s="6" t="n"/>
      <c r="J7026" s="6" t="n"/>
      <c r="K7026" s="6" t="n"/>
      <c r="L7026" s="6" t="n"/>
      <c r="M7026" s="6" t="n"/>
    </row>
    <row r="7027">
      <c r="C7027" s="4" t="n"/>
      <c r="E7027" s="4" t="n"/>
      <c r="G7027" s="5" t="n"/>
      <c r="I7027" s="6" t="n"/>
      <c r="J7027" s="6" t="n"/>
      <c r="K7027" s="6" t="n"/>
      <c r="L7027" s="6" t="n"/>
      <c r="M7027" s="6" t="n"/>
    </row>
    <row r="7028">
      <c r="C7028" s="4" t="n"/>
      <c r="E7028" s="4" t="n"/>
      <c r="G7028" s="5" t="n"/>
      <c r="I7028" s="6" t="n"/>
      <c r="J7028" s="6" t="n"/>
      <c r="K7028" s="6" t="n"/>
      <c r="L7028" s="6" t="n"/>
      <c r="M7028" s="6" t="n"/>
    </row>
    <row r="7029">
      <c r="C7029" s="4" t="n"/>
      <c r="E7029" s="4" t="n"/>
      <c r="G7029" s="5" t="n"/>
      <c r="I7029" s="6" t="n"/>
      <c r="J7029" s="6" t="n"/>
      <c r="K7029" s="6" t="n"/>
      <c r="L7029" s="6" t="n"/>
      <c r="M7029" s="6" t="n"/>
    </row>
    <row r="7030">
      <c r="C7030" s="4" t="n"/>
      <c r="E7030" s="4" t="n"/>
      <c r="G7030" s="5" t="n"/>
      <c r="I7030" s="6" t="n"/>
      <c r="J7030" s="6" t="n"/>
      <c r="K7030" s="6" t="n"/>
      <c r="L7030" s="6" t="n"/>
      <c r="M7030" s="6" t="n"/>
    </row>
    <row r="7031">
      <c r="C7031" s="4" t="n"/>
      <c r="E7031" s="4" t="n"/>
      <c r="G7031" s="5" t="n"/>
      <c r="I7031" s="6" t="n"/>
      <c r="J7031" s="6" t="n"/>
      <c r="K7031" s="6" t="n"/>
      <c r="L7031" s="6" t="n"/>
      <c r="M7031" s="6" t="n"/>
    </row>
    <row r="7032">
      <c r="C7032" s="4" t="n"/>
      <c r="E7032" s="4" t="n"/>
      <c r="G7032" s="5" t="n"/>
      <c r="I7032" s="6" t="n"/>
      <c r="J7032" s="6" t="n"/>
      <c r="K7032" s="6" t="n"/>
      <c r="L7032" s="6" t="n"/>
      <c r="M7032" s="6" t="n"/>
    </row>
    <row r="7033">
      <c r="C7033" s="4" t="n"/>
      <c r="E7033" s="4" t="n"/>
      <c r="G7033" s="5" t="n"/>
      <c r="I7033" s="6" t="n"/>
      <c r="J7033" s="6" t="n"/>
      <c r="K7033" s="6" t="n"/>
      <c r="L7033" s="6" t="n"/>
      <c r="M7033" s="6" t="n"/>
    </row>
    <row r="7034">
      <c r="C7034" s="4" t="n"/>
      <c r="E7034" s="4" t="n"/>
      <c r="G7034" s="5" t="n"/>
      <c r="I7034" s="6" t="n"/>
      <c r="J7034" s="6" t="n"/>
      <c r="K7034" s="6" t="n"/>
      <c r="L7034" s="6" t="n"/>
      <c r="M7034" s="6" t="n"/>
    </row>
    <row r="7035">
      <c r="C7035" s="4" t="n"/>
      <c r="E7035" s="4" t="n"/>
      <c r="G7035" s="5" t="n"/>
      <c r="I7035" s="6" t="n"/>
      <c r="J7035" s="6" t="n"/>
      <c r="K7035" s="6" t="n"/>
      <c r="L7035" s="6" t="n"/>
      <c r="M7035" s="6" t="n"/>
    </row>
    <row r="7036">
      <c r="C7036" s="4" t="n"/>
      <c r="E7036" s="4" t="n"/>
      <c r="G7036" s="5" t="n"/>
      <c r="I7036" s="6" t="n"/>
      <c r="J7036" s="6" t="n"/>
      <c r="K7036" s="6" t="n"/>
      <c r="L7036" s="6" t="n"/>
      <c r="M7036" s="6" t="n"/>
    </row>
    <row r="7037">
      <c r="C7037" s="4" t="n"/>
      <c r="E7037" s="4" t="n"/>
      <c r="G7037" s="5" t="n"/>
      <c r="I7037" s="6" t="n"/>
      <c r="J7037" s="6" t="n"/>
      <c r="K7037" s="6" t="n"/>
      <c r="L7037" s="6" t="n"/>
      <c r="M7037" s="6" t="n"/>
    </row>
    <row r="7038">
      <c r="C7038" s="4" t="n"/>
      <c r="E7038" s="4" t="n"/>
      <c r="G7038" s="5" t="n"/>
      <c r="I7038" s="6" t="n"/>
      <c r="J7038" s="6" t="n"/>
      <c r="K7038" s="6" t="n"/>
      <c r="L7038" s="6" t="n"/>
      <c r="M7038" s="6" t="n"/>
    </row>
    <row r="7039">
      <c r="C7039" s="4" t="n"/>
      <c r="E7039" s="4" t="n"/>
      <c r="G7039" s="5" t="n"/>
      <c r="I7039" s="6" t="n"/>
      <c r="J7039" s="6" t="n"/>
      <c r="K7039" s="6" t="n"/>
      <c r="L7039" s="6" t="n"/>
      <c r="M7039" s="6" t="n"/>
    </row>
    <row r="7040">
      <c r="C7040" s="4" t="n"/>
      <c r="E7040" s="4" t="n"/>
      <c r="G7040" s="5" t="n"/>
      <c r="I7040" s="6" t="n"/>
      <c r="J7040" s="6" t="n"/>
      <c r="K7040" s="6" t="n"/>
      <c r="L7040" s="6" t="n"/>
      <c r="M7040" s="6" t="n"/>
    </row>
    <row r="7041">
      <c r="C7041" s="4" t="n"/>
      <c r="E7041" s="4" t="n"/>
      <c r="G7041" s="5" t="n"/>
      <c r="I7041" s="6" t="n"/>
      <c r="J7041" s="6" t="n"/>
      <c r="K7041" s="6" t="n"/>
      <c r="L7041" s="6" t="n"/>
      <c r="M7041" s="6" t="n"/>
    </row>
    <row r="7042">
      <c r="C7042" s="4" t="n"/>
      <c r="E7042" s="4" t="n"/>
      <c r="G7042" s="5" t="n"/>
      <c r="I7042" s="6" t="n"/>
      <c r="J7042" s="6" t="n"/>
      <c r="K7042" s="6" t="n"/>
      <c r="L7042" s="6" t="n"/>
      <c r="M7042" s="6" t="n"/>
    </row>
    <row r="7043">
      <c r="C7043" s="4" t="n"/>
      <c r="E7043" s="4" t="n"/>
      <c r="G7043" s="5" t="n"/>
      <c r="I7043" s="6" t="n"/>
      <c r="J7043" s="6" t="n"/>
      <c r="K7043" s="6" t="n"/>
      <c r="L7043" s="6" t="n"/>
      <c r="M7043" s="6" t="n"/>
    </row>
    <row r="7044">
      <c r="C7044" s="4" t="n"/>
      <c r="E7044" s="4" t="n"/>
      <c r="G7044" s="5" t="n"/>
      <c r="I7044" s="6" t="n"/>
      <c r="J7044" s="6" t="n"/>
      <c r="K7044" s="6" t="n"/>
      <c r="L7044" s="6" t="n"/>
      <c r="M7044" s="6" t="n"/>
    </row>
    <row r="7045">
      <c r="C7045" s="4" t="n"/>
      <c r="E7045" s="4" t="n"/>
      <c r="G7045" s="5" t="n"/>
      <c r="I7045" s="6" t="n"/>
      <c r="J7045" s="6" t="n"/>
      <c r="K7045" s="6" t="n"/>
      <c r="L7045" s="6" t="n"/>
      <c r="M7045" s="6" t="n"/>
    </row>
    <row r="7046">
      <c r="C7046" s="4" t="n"/>
      <c r="E7046" s="4" t="n"/>
      <c r="G7046" s="5" t="n"/>
      <c r="I7046" s="6" t="n"/>
      <c r="J7046" s="6" t="n"/>
      <c r="K7046" s="6" t="n"/>
      <c r="L7046" s="6" t="n"/>
      <c r="M7046" s="6" t="n"/>
    </row>
    <row r="7047">
      <c r="C7047" s="4" t="n"/>
      <c r="E7047" s="4" t="n"/>
      <c r="G7047" s="5" t="n"/>
      <c r="I7047" s="6" t="n"/>
      <c r="J7047" s="6" t="n"/>
      <c r="K7047" s="6" t="n"/>
      <c r="L7047" s="6" t="n"/>
      <c r="M7047" s="6" t="n"/>
    </row>
    <row r="7048">
      <c r="C7048" s="4" t="n"/>
      <c r="E7048" s="4" t="n"/>
      <c r="G7048" s="5" t="n"/>
      <c r="I7048" s="6" t="n"/>
      <c r="J7048" s="6" t="n"/>
      <c r="K7048" s="6" t="n"/>
      <c r="L7048" s="6" t="n"/>
      <c r="M7048" s="6" t="n"/>
    </row>
    <row r="7049">
      <c r="C7049" s="4" t="n"/>
      <c r="E7049" s="4" t="n"/>
      <c r="G7049" s="5" t="n"/>
      <c r="I7049" s="6" t="n"/>
      <c r="J7049" s="6" t="n"/>
      <c r="K7049" s="6" t="n"/>
      <c r="L7049" s="6" t="n"/>
      <c r="M7049" s="6" t="n"/>
    </row>
    <row r="7050">
      <c r="C7050" s="4" t="n"/>
      <c r="E7050" s="4" t="n"/>
      <c r="G7050" s="5" t="n"/>
      <c r="I7050" s="6" t="n"/>
      <c r="J7050" s="6" t="n"/>
      <c r="K7050" s="6" t="n"/>
      <c r="L7050" s="6" t="n"/>
      <c r="M7050" s="6" t="n"/>
    </row>
    <row r="7051">
      <c r="C7051" s="4" t="n"/>
      <c r="E7051" s="4" t="n"/>
      <c r="G7051" s="5" t="n"/>
      <c r="I7051" s="6" t="n"/>
      <c r="J7051" s="6" t="n"/>
      <c r="K7051" s="6" t="n"/>
      <c r="L7051" s="6" t="n"/>
      <c r="M7051" s="6" t="n"/>
    </row>
    <row r="7052">
      <c r="C7052" s="4" t="n"/>
      <c r="E7052" s="4" t="n"/>
      <c r="G7052" s="5" t="n"/>
      <c r="I7052" s="6" t="n"/>
      <c r="J7052" s="6" t="n"/>
      <c r="K7052" s="6" t="n"/>
      <c r="L7052" s="6" t="n"/>
      <c r="M7052" s="6" t="n"/>
    </row>
    <row r="7053">
      <c r="C7053" s="4" t="n"/>
      <c r="E7053" s="4" t="n"/>
      <c r="G7053" s="5" t="n"/>
      <c r="I7053" s="6" t="n"/>
      <c r="J7053" s="6" t="n"/>
      <c r="K7053" s="6" t="n"/>
      <c r="L7053" s="6" t="n"/>
      <c r="M7053" s="6" t="n"/>
    </row>
    <row r="7054">
      <c r="C7054" s="4" t="n"/>
      <c r="E7054" s="4" t="n"/>
      <c r="G7054" s="5" t="n"/>
      <c r="I7054" s="6" t="n"/>
      <c r="J7054" s="6" t="n"/>
      <c r="K7054" s="6" t="n"/>
      <c r="L7054" s="6" t="n"/>
      <c r="M7054" s="6" t="n"/>
    </row>
    <row r="7055">
      <c r="C7055" s="4" t="n"/>
      <c r="E7055" s="4" t="n"/>
      <c r="G7055" s="5" t="n"/>
      <c r="I7055" s="6" t="n"/>
      <c r="J7055" s="6" t="n"/>
      <c r="K7055" s="6" t="n"/>
      <c r="L7055" s="6" t="n"/>
      <c r="M7055" s="6" t="n"/>
    </row>
    <row r="7056">
      <c r="C7056" s="4" t="n"/>
      <c r="E7056" s="4" t="n"/>
      <c r="G7056" s="5" t="n"/>
      <c r="I7056" s="6" t="n"/>
      <c r="J7056" s="6" t="n"/>
      <c r="K7056" s="6" t="n"/>
      <c r="L7056" s="6" t="n"/>
      <c r="M7056" s="6" t="n"/>
    </row>
    <row r="7057">
      <c r="C7057" s="4" t="n"/>
      <c r="E7057" s="4" t="n"/>
      <c r="G7057" s="5" t="n"/>
      <c r="I7057" s="6" t="n"/>
      <c r="J7057" s="6" t="n"/>
      <c r="K7057" s="6" t="n"/>
      <c r="L7057" s="6" t="n"/>
      <c r="M7057" s="6" t="n"/>
    </row>
    <row r="7058">
      <c r="C7058" s="4" t="n"/>
      <c r="E7058" s="4" t="n"/>
      <c r="G7058" s="5" t="n"/>
      <c r="I7058" s="6" t="n"/>
      <c r="J7058" s="6" t="n"/>
      <c r="K7058" s="6" t="n"/>
      <c r="L7058" s="6" t="n"/>
      <c r="M7058" s="6" t="n"/>
    </row>
    <row r="7059">
      <c r="C7059" s="4" t="n"/>
      <c r="E7059" s="4" t="n"/>
      <c r="G7059" s="5" t="n"/>
      <c r="I7059" s="6" t="n"/>
      <c r="J7059" s="6" t="n"/>
      <c r="K7059" s="6" t="n"/>
      <c r="L7059" s="6" t="n"/>
      <c r="M7059" s="6" t="n"/>
    </row>
    <row r="7060">
      <c r="C7060" s="4" t="n"/>
      <c r="E7060" s="4" t="n"/>
      <c r="G7060" s="5" t="n"/>
      <c r="I7060" s="6" t="n"/>
      <c r="J7060" s="6" t="n"/>
      <c r="K7060" s="6" t="n"/>
      <c r="L7060" s="6" t="n"/>
      <c r="M7060" s="6" t="n"/>
    </row>
    <row r="7061">
      <c r="C7061" s="4" t="n"/>
      <c r="E7061" s="4" t="n"/>
      <c r="G7061" s="5" t="n"/>
      <c r="I7061" s="6" t="n"/>
      <c r="J7061" s="6" t="n"/>
      <c r="K7061" s="6" t="n"/>
      <c r="L7061" s="6" t="n"/>
      <c r="M7061" s="6" t="n"/>
    </row>
    <row r="7062">
      <c r="C7062" s="4" t="n"/>
      <c r="E7062" s="4" t="n"/>
      <c r="G7062" s="5" t="n"/>
      <c r="I7062" s="6" t="n"/>
      <c r="J7062" s="6" t="n"/>
      <c r="K7062" s="6" t="n"/>
      <c r="L7062" s="6" t="n"/>
      <c r="M7062" s="6" t="n"/>
    </row>
    <row r="7063">
      <c r="C7063" s="4" t="n"/>
      <c r="E7063" s="4" t="n"/>
      <c r="G7063" s="5" t="n"/>
      <c r="I7063" s="6" t="n"/>
      <c r="J7063" s="6" t="n"/>
      <c r="K7063" s="6" t="n"/>
      <c r="L7063" s="6" t="n"/>
      <c r="M7063" s="6" t="n"/>
    </row>
    <row r="7064">
      <c r="C7064" s="4" t="n"/>
      <c r="E7064" s="4" t="n"/>
      <c r="G7064" s="5" t="n"/>
      <c r="I7064" s="6" t="n"/>
      <c r="J7064" s="6" t="n"/>
      <c r="K7064" s="6" t="n"/>
      <c r="L7064" s="6" t="n"/>
      <c r="M7064" s="6" t="n"/>
    </row>
    <row r="7065">
      <c r="C7065" s="4" t="n"/>
      <c r="E7065" s="4" t="n"/>
      <c r="G7065" s="5" t="n"/>
      <c r="I7065" s="6" t="n"/>
      <c r="J7065" s="6" t="n"/>
      <c r="K7065" s="6" t="n"/>
      <c r="L7065" s="6" t="n"/>
      <c r="M7065" s="6" t="n"/>
    </row>
    <row r="7066">
      <c r="C7066" s="4" t="n"/>
      <c r="E7066" s="4" t="n"/>
      <c r="G7066" s="5" t="n"/>
      <c r="I7066" s="6" t="n"/>
      <c r="J7066" s="6" t="n"/>
      <c r="K7066" s="6" t="n"/>
      <c r="L7066" s="6" t="n"/>
      <c r="M7066" s="6" t="n"/>
    </row>
    <row r="7067">
      <c r="C7067" s="4" t="n"/>
      <c r="E7067" s="4" t="n"/>
      <c r="G7067" s="5" t="n"/>
      <c r="I7067" s="6" t="n"/>
      <c r="J7067" s="6" t="n"/>
      <c r="K7067" s="6" t="n"/>
      <c r="L7067" s="6" t="n"/>
      <c r="M7067" s="6" t="n"/>
    </row>
    <row r="7068">
      <c r="C7068" s="4" t="n"/>
      <c r="E7068" s="4" t="n"/>
      <c r="G7068" s="5" t="n"/>
      <c r="I7068" s="6" t="n"/>
      <c r="J7068" s="6" t="n"/>
      <c r="K7068" s="6" t="n"/>
      <c r="L7068" s="6" t="n"/>
      <c r="M7068" s="6" t="n"/>
    </row>
    <row r="7069">
      <c r="C7069" s="4" t="n"/>
      <c r="E7069" s="4" t="n"/>
      <c r="G7069" s="5" t="n"/>
      <c r="I7069" s="6" t="n"/>
      <c r="J7069" s="6" t="n"/>
      <c r="K7069" s="6" t="n"/>
      <c r="L7069" s="6" t="n"/>
      <c r="M7069" s="6" t="n"/>
    </row>
    <row r="7070">
      <c r="C7070" s="4" t="n"/>
      <c r="E7070" s="4" t="n"/>
      <c r="G7070" s="5" t="n"/>
      <c r="I7070" s="6" t="n"/>
      <c r="J7070" s="6" t="n"/>
      <c r="K7070" s="6" t="n"/>
      <c r="L7070" s="6" t="n"/>
      <c r="M7070" s="6" t="n"/>
    </row>
    <row r="7071">
      <c r="C7071" s="4" t="n"/>
      <c r="E7071" s="4" t="n"/>
      <c r="G7071" s="5" t="n"/>
      <c r="I7071" s="6" t="n"/>
      <c r="J7071" s="6" t="n"/>
      <c r="K7071" s="6" t="n"/>
      <c r="L7071" s="6" t="n"/>
      <c r="M7071" s="6" t="n"/>
    </row>
    <row r="7072">
      <c r="C7072" s="4" t="n"/>
      <c r="E7072" s="4" t="n"/>
      <c r="G7072" s="5" t="n"/>
      <c r="I7072" s="6" t="n"/>
      <c r="J7072" s="6" t="n"/>
      <c r="K7072" s="6" t="n"/>
      <c r="L7072" s="6" t="n"/>
      <c r="M7072" s="6" t="n"/>
    </row>
    <row r="7073">
      <c r="C7073" s="4" t="n"/>
      <c r="E7073" s="4" t="n"/>
      <c r="G7073" s="5" t="n"/>
      <c r="I7073" s="6" t="n"/>
      <c r="J7073" s="6" t="n"/>
      <c r="K7073" s="6" t="n"/>
      <c r="L7073" s="6" t="n"/>
      <c r="M7073" s="6" t="n"/>
    </row>
    <row r="7074">
      <c r="C7074" s="4" t="n"/>
      <c r="E7074" s="4" t="n"/>
      <c r="G7074" s="5" t="n"/>
      <c r="I7074" s="6" t="n"/>
      <c r="J7074" s="6" t="n"/>
      <c r="K7074" s="6" t="n"/>
      <c r="L7074" s="6" t="n"/>
      <c r="M7074" s="6" t="n"/>
    </row>
    <row r="7075">
      <c r="C7075" s="4" t="n"/>
      <c r="E7075" s="4" t="n"/>
      <c r="G7075" s="5" t="n"/>
      <c r="I7075" s="6" t="n"/>
      <c r="J7075" s="6" t="n"/>
      <c r="K7075" s="6" t="n"/>
      <c r="L7075" s="6" t="n"/>
      <c r="M7075" s="6" t="n"/>
    </row>
    <row r="7076">
      <c r="C7076" s="4" t="n"/>
      <c r="E7076" s="4" t="n"/>
      <c r="G7076" s="5" t="n"/>
      <c r="I7076" s="6" t="n"/>
      <c r="J7076" s="6" t="n"/>
      <c r="K7076" s="6" t="n"/>
      <c r="L7076" s="6" t="n"/>
      <c r="M7076" s="6" t="n"/>
    </row>
    <row r="7077">
      <c r="C7077" s="4" t="n"/>
      <c r="E7077" s="4" t="n"/>
      <c r="G7077" s="5" t="n"/>
      <c r="I7077" s="6" t="n"/>
      <c r="J7077" s="6" t="n"/>
      <c r="K7077" s="6" t="n"/>
      <c r="L7077" s="6" t="n"/>
      <c r="M7077" s="6" t="n"/>
    </row>
    <row r="7078">
      <c r="C7078" s="4" t="n"/>
      <c r="E7078" s="4" t="n"/>
      <c r="G7078" s="5" t="n"/>
      <c r="I7078" s="6" t="n"/>
      <c r="J7078" s="6" t="n"/>
      <c r="K7078" s="6" t="n"/>
      <c r="L7078" s="6" t="n"/>
      <c r="M7078" s="6" t="n"/>
    </row>
    <row r="7079">
      <c r="C7079" s="4" t="n"/>
      <c r="E7079" s="4" t="n"/>
      <c r="G7079" s="5" t="n"/>
      <c r="I7079" s="6" t="n"/>
      <c r="J7079" s="6" t="n"/>
      <c r="K7079" s="6" t="n"/>
      <c r="L7079" s="6" t="n"/>
      <c r="M7079" s="6" t="n"/>
    </row>
    <row r="7080">
      <c r="C7080" s="4" t="n"/>
      <c r="E7080" s="4" t="n"/>
      <c r="G7080" s="5" t="n"/>
      <c r="I7080" s="6" t="n"/>
      <c r="J7080" s="6" t="n"/>
      <c r="K7080" s="6" t="n"/>
      <c r="L7080" s="6" t="n"/>
      <c r="M7080" s="6" t="n"/>
    </row>
    <row r="7081">
      <c r="C7081" s="4" t="n"/>
      <c r="E7081" s="4" t="n"/>
      <c r="G7081" s="5" t="n"/>
      <c r="I7081" s="6" t="n"/>
      <c r="J7081" s="6" t="n"/>
      <c r="K7081" s="6" t="n"/>
      <c r="L7081" s="6" t="n"/>
      <c r="M7081" s="6" t="n"/>
    </row>
    <row r="7082">
      <c r="C7082" s="4" t="n"/>
      <c r="E7082" s="4" t="n"/>
      <c r="G7082" s="5" t="n"/>
      <c r="I7082" s="6" t="n"/>
      <c r="J7082" s="6" t="n"/>
      <c r="K7082" s="6" t="n"/>
      <c r="L7082" s="6" t="n"/>
      <c r="M7082" s="6" t="n"/>
    </row>
    <row r="7083">
      <c r="C7083" s="4" t="n"/>
      <c r="E7083" s="4" t="n"/>
      <c r="G7083" s="5" t="n"/>
      <c r="I7083" s="6" t="n"/>
      <c r="J7083" s="6" t="n"/>
      <c r="K7083" s="6" t="n"/>
      <c r="L7083" s="6" t="n"/>
      <c r="M7083" s="6" t="n"/>
    </row>
    <row r="7084">
      <c r="C7084" s="4" t="n"/>
      <c r="E7084" s="4" t="n"/>
      <c r="G7084" s="5" t="n"/>
      <c r="I7084" s="6" t="n"/>
      <c r="J7084" s="6" t="n"/>
      <c r="K7084" s="6" t="n"/>
      <c r="L7084" s="6" t="n"/>
      <c r="M7084" s="6" t="n"/>
    </row>
    <row r="7085">
      <c r="C7085" s="4" t="n"/>
      <c r="E7085" s="4" t="n"/>
      <c r="G7085" s="5" t="n"/>
      <c r="I7085" s="6" t="n"/>
      <c r="J7085" s="6" t="n"/>
      <c r="K7085" s="6" t="n"/>
      <c r="L7085" s="6" t="n"/>
      <c r="M7085" s="6" t="n"/>
    </row>
    <row r="7086">
      <c r="C7086" s="4" t="n"/>
      <c r="E7086" s="4" t="n"/>
      <c r="G7086" s="5" t="n"/>
      <c r="I7086" s="6" t="n"/>
      <c r="J7086" s="6" t="n"/>
      <c r="K7086" s="6" t="n"/>
      <c r="L7086" s="6" t="n"/>
      <c r="M7086" s="6" t="n"/>
    </row>
    <row r="7087">
      <c r="C7087" s="4" t="n"/>
      <c r="E7087" s="4" t="n"/>
      <c r="G7087" s="5" t="n"/>
      <c r="I7087" s="6" t="n"/>
      <c r="J7087" s="6" t="n"/>
      <c r="K7087" s="6" t="n"/>
      <c r="L7087" s="6" t="n"/>
      <c r="M7087" s="6" t="n"/>
    </row>
    <row r="7088">
      <c r="C7088" s="4" t="n"/>
      <c r="E7088" s="4" t="n"/>
      <c r="G7088" s="5" t="n"/>
      <c r="I7088" s="6" t="n"/>
      <c r="J7088" s="6" t="n"/>
      <c r="K7088" s="6" t="n"/>
      <c r="L7088" s="6" t="n"/>
      <c r="M7088" s="6" t="n"/>
    </row>
    <row r="7089">
      <c r="C7089" s="4" t="n"/>
      <c r="E7089" s="4" t="n"/>
      <c r="G7089" s="5" t="n"/>
      <c r="I7089" s="6" t="n"/>
      <c r="J7089" s="6" t="n"/>
      <c r="K7089" s="6" t="n"/>
      <c r="L7089" s="6" t="n"/>
      <c r="M7089" s="6" t="n"/>
    </row>
    <row r="7090">
      <c r="C7090" s="4" t="n"/>
      <c r="E7090" s="4" t="n"/>
      <c r="G7090" s="5" t="n"/>
      <c r="I7090" s="6" t="n"/>
      <c r="J7090" s="6" t="n"/>
      <c r="K7090" s="6" t="n"/>
      <c r="L7090" s="6" t="n"/>
      <c r="M7090" s="6" t="n"/>
    </row>
    <row r="7091">
      <c r="C7091" s="4" t="n"/>
      <c r="E7091" s="4" t="n"/>
      <c r="G7091" s="5" t="n"/>
      <c r="I7091" s="6" t="n"/>
      <c r="J7091" s="6" t="n"/>
      <c r="K7091" s="6" t="n"/>
      <c r="L7091" s="6" t="n"/>
      <c r="M7091" s="6" t="n"/>
    </row>
    <row r="7092">
      <c r="C7092" s="4" t="n"/>
      <c r="E7092" s="4" t="n"/>
      <c r="G7092" s="5" t="n"/>
      <c r="I7092" s="6" t="n"/>
      <c r="J7092" s="6" t="n"/>
      <c r="K7092" s="6" t="n"/>
      <c r="L7092" s="6" t="n"/>
      <c r="M7092" s="6" t="n"/>
    </row>
    <row r="7093">
      <c r="C7093" s="4" t="n"/>
      <c r="E7093" s="4" t="n"/>
      <c r="G7093" s="5" t="n"/>
      <c r="I7093" s="6" t="n"/>
      <c r="J7093" s="6" t="n"/>
      <c r="K7093" s="6" t="n"/>
      <c r="L7093" s="6" t="n"/>
      <c r="M7093" s="6" t="n"/>
    </row>
    <row r="7094">
      <c r="C7094" s="4" t="n"/>
      <c r="E7094" s="4" t="n"/>
      <c r="G7094" s="5" t="n"/>
      <c r="I7094" s="6" t="n"/>
      <c r="J7094" s="6" t="n"/>
      <c r="K7094" s="6" t="n"/>
      <c r="L7094" s="6" t="n"/>
      <c r="M7094" s="6" t="n"/>
    </row>
    <row r="7095">
      <c r="C7095" s="4" t="n"/>
      <c r="E7095" s="4" t="n"/>
      <c r="G7095" s="5" t="n"/>
      <c r="I7095" s="6" t="n"/>
      <c r="J7095" s="6" t="n"/>
      <c r="K7095" s="6" t="n"/>
      <c r="L7095" s="6" t="n"/>
      <c r="M7095" s="6" t="n"/>
    </row>
    <row r="7096">
      <c r="C7096" s="4" t="n"/>
      <c r="E7096" s="4" t="n"/>
      <c r="G7096" s="5" t="n"/>
      <c r="I7096" s="6" t="n"/>
      <c r="J7096" s="6" t="n"/>
      <c r="K7096" s="6" t="n"/>
      <c r="L7096" s="6" t="n"/>
      <c r="M7096" s="6" t="n"/>
    </row>
    <row r="7097">
      <c r="C7097" s="4" t="n"/>
      <c r="E7097" s="4" t="n"/>
      <c r="G7097" s="5" t="n"/>
      <c r="I7097" s="6" t="n"/>
      <c r="J7097" s="6" t="n"/>
      <c r="K7097" s="6" t="n"/>
      <c r="L7097" s="6" t="n"/>
      <c r="M7097" s="6" t="n"/>
    </row>
    <row r="7098">
      <c r="C7098" s="4" t="n"/>
      <c r="E7098" s="4" t="n"/>
      <c r="G7098" s="5" t="n"/>
      <c r="I7098" s="6" t="n"/>
      <c r="J7098" s="6" t="n"/>
      <c r="K7098" s="6" t="n"/>
      <c r="L7098" s="6" t="n"/>
      <c r="M7098" s="6" t="n"/>
    </row>
    <row r="7099">
      <c r="C7099" s="4" t="n"/>
      <c r="E7099" s="4" t="n"/>
      <c r="G7099" s="5" t="n"/>
      <c r="I7099" s="6" t="n"/>
      <c r="J7099" s="6" t="n"/>
      <c r="K7099" s="6" t="n"/>
      <c r="L7099" s="6" t="n"/>
      <c r="M7099" s="6" t="n"/>
    </row>
    <row r="7100">
      <c r="C7100" s="4" t="n"/>
      <c r="E7100" s="4" t="n"/>
      <c r="G7100" s="5" t="n"/>
      <c r="I7100" s="6" t="n"/>
      <c r="J7100" s="6" t="n"/>
      <c r="K7100" s="6" t="n"/>
      <c r="L7100" s="6" t="n"/>
      <c r="M7100" s="6" t="n"/>
    </row>
    <row r="7101">
      <c r="C7101" s="4" t="n"/>
      <c r="E7101" s="4" t="n"/>
      <c r="G7101" s="5" t="n"/>
      <c r="I7101" s="6" t="n"/>
      <c r="J7101" s="6" t="n"/>
      <c r="K7101" s="6" t="n"/>
      <c r="L7101" s="6" t="n"/>
      <c r="M7101" s="6" t="n"/>
    </row>
    <row r="7102">
      <c r="C7102" s="4" t="n"/>
      <c r="E7102" s="4" t="n"/>
      <c r="G7102" s="5" t="n"/>
      <c r="I7102" s="6" t="n"/>
      <c r="J7102" s="6" t="n"/>
      <c r="K7102" s="6" t="n"/>
      <c r="L7102" s="6" t="n"/>
      <c r="M7102" s="6" t="n"/>
    </row>
    <row r="7103">
      <c r="C7103" s="4" t="n"/>
      <c r="E7103" s="4" t="n"/>
      <c r="G7103" s="5" t="n"/>
      <c r="I7103" s="6" t="n"/>
      <c r="J7103" s="6" t="n"/>
      <c r="K7103" s="6" t="n"/>
      <c r="L7103" s="6" t="n"/>
      <c r="M7103" s="6" t="n"/>
    </row>
    <row r="7104">
      <c r="C7104" s="4" t="n"/>
      <c r="E7104" s="4" t="n"/>
      <c r="G7104" s="5" t="n"/>
      <c r="I7104" s="6" t="n"/>
      <c r="J7104" s="6" t="n"/>
      <c r="K7104" s="6" t="n"/>
      <c r="L7104" s="6" t="n"/>
      <c r="M7104" s="6" t="n"/>
    </row>
    <row r="7105">
      <c r="C7105" s="4" t="n"/>
      <c r="E7105" s="4" t="n"/>
      <c r="G7105" s="5" t="n"/>
      <c r="I7105" s="6" t="n"/>
      <c r="J7105" s="6" t="n"/>
      <c r="K7105" s="6" t="n"/>
      <c r="L7105" s="6" t="n"/>
      <c r="M7105" s="6" t="n"/>
    </row>
    <row r="7106">
      <c r="C7106" s="4" t="n"/>
      <c r="E7106" s="4" t="n"/>
      <c r="G7106" s="5" t="n"/>
      <c r="I7106" s="6" t="n"/>
      <c r="J7106" s="6" t="n"/>
      <c r="K7106" s="6" t="n"/>
      <c r="L7106" s="6" t="n"/>
      <c r="M7106" s="6" t="n"/>
    </row>
    <row r="7107">
      <c r="C7107" s="4" t="n"/>
      <c r="E7107" s="4" t="n"/>
      <c r="G7107" s="5" t="n"/>
      <c r="I7107" s="6" t="n"/>
      <c r="J7107" s="6" t="n"/>
      <c r="K7107" s="6" t="n"/>
      <c r="L7107" s="6" t="n"/>
      <c r="M7107" s="6" t="n"/>
    </row>
    <row r="7108">
      <c r="C7108" s="4" t="n"/>
      <c r="E7108" s="4" t="n"/>
      <c r="G7108" s="5" t="n"/>
      <c r="I7108" s="6" t="n"/>
      <c r="J7108" s="6" t="n"/>
      <c r="K7108" s="6" t="n"/>
      <c r="L7108" s="6" t="n"/>
      <c r="M7108" s="6" t="n"/>
    </row>
    <row r="7109">
      <c r="C7109" s="4" t="n"/>
      <c r="E7109" s="4" t="n"/>
      <c r="G7109" s="5" t="n"/>
      <c r="I7109" s="6" t="n"/>
      <c r="J7109" s="6" t="n"/>
      <c r="K7109" s="6" t="n"/>
      <c r="L7109" s="6" t="n"/>
      <c r="M7109" s="6" t="n"/>
    </row>
    <row r="7110">
      <c r="C7110" s="4" t="n"/>
      <c r="E7110" s="4" t="n"/>
      <c r="G7110" s="5" t="n"/>
      <c r="I7110" s="6" t="n"/>
      <c r="J7110" s="6" t="n"/>
      <c r="K7110" s="6" t="n"/>
      <c r="L7110" s="6" t="n"/>
      <c r="M7110" s="6" t="n"/>
    </row>
    <row r="7111">
      <c r="C7111" s="4" t="n"/>
      <c r="E7111" s="4" t="n"/>
      <c r="G7111" s="5" t="n"/>
      <c r="I7111" s="6" t="n"/>
      <c r="J7111" s="6" t="n"/>
      <c r="K7111" s="6" t="n"/>
      <c r="L7111" s="6" t="n"/>
      <c r="M7111" s="6" t="n"/>
    </row>
    <row r="7112">
      <c r="C7112" s="4" t="n"/>
      <c r="E7112" s="4" t="n"/>
      <c r="G7112" s="5" t="n"/>
      <c r="I7112" s="6" t="n"/>
      <c r="J7112" s="6" t="n"/>
      <c r="K7112" s="6" t="n"/>
      <c r="L7112" s="6" t="n"/>
      <c r="M7112" s="6" t="n"/>
    </row>
    <row r="7113">
      <c r="C7113" s="4" t="n"/>
      <c r="E7113" s="4" t="n"/>
      <c r="G7113" s="5" t="n"/>
      <c r="I7113" s="6" t="n"/>
      <c r="J7113" s="6" t="n"/>
      <c r="K7113" s="6" t="n"/>
      <c r="L7113" s="6" t="n"/>
      <c r="M7113" s="6" t="n"/>
    </row>
    <row r="7114">
      <c r="C7114" s="4" t="n"/>
      <c r="E7114" s="4" t="n"/>
      <c r="G7114" s="5" t="n"/>
      <c r="I7114" s="6" t="n"/>
      <c r="J7114" s="6" t="n"/>
      <c r="K7114" s="6" t="n"/>
      <c r="L7114" s="6" t="n"/>
      <c r="M7114" s="6" t="n"/>
    </row>
    <row r="7115">
      <c r="C7115" s="4" t="n"/>
      <c r="E7115" s="4" t="n"/>
      <c r="G7115" s="5" t="n"/>
      <c r="I7115" s="6" t="n"/>
      <c r="J7115" s="6" t="n"/>
      <c r="K7115" s="6" t="n"/>
      <c r="L7115" s="6" t="n"/>
      <c r="M7115" s="6" t="n"/>
    </row>
    <row r="7116">
      <c r="C7116" s="4" t="n"/>
      <c r="E7116" s="4" t="n"/>
      <c r="G7116" s="5" t="n"/>
      <c r="I7116" s="6" t="n"/>
      <c r="J7116" s="6" t="n"/>
      <c r="K7116" s="6" t="n"/>
      <c r="L7116" s="6" t="n"/>
      <c r="M7116" s="6" t="n"/>
    </row>
    <row r="7117">
      <c r="C7117" s="4" t="n"/>
      <c r="E7117" s="4" t="n"/>
      <c r="G7117" s="5" t="n"/>
      <c r="I7117" s="6" t="n"/>
      <c r="J7117" s="6" t="n"/>
      <c r="K7117" s="6" t="n"/>
      <c r="L7117" s="6" t="n"/>
      <c r="M7117" s="6" t="n"/>
    </row>
    <row r="7118">
      <c r="C7118" s="4" t="n"/>
      <c r="E7118" s="4" t="n"/>
      <c r="G7118" s="5" t="n"/>
      <c r="I7118" s="6" t="n"/>
      <c r="J7118" s="6" t="n"/>
      <c r="K7118" s="6" t="n"/>
      <c r="L7118" s="6" t="n"/>
      <c r="M7118" s="6" t="n"/>
    </row>
    <row r="7119">
      <c r="C7119" s="4" t="n"/>
      <c r="E7119" s="4" t="n"/>
      <c r="G7119" s="5" t="n"/>
      <c r="I7119" s="6" t="n"/>
      <c r="J7119" s="6" t="n"/>
      <c r="K7119" s="6" t="n"/>
      <c r="L7119" s="6" t="n"/>
      <c r="M7119" s="6" t="n"/>
    </row>
    <row r="7120">
      <c r="C7120" s="4" t="n"/>
      <c r="E7120" s="4" t="n"/>
      <c r="G7120" s="5" t="n"/>
      <c r="I7120" s="6" t="n"/>
      <c r="J7120" s="6" t="n"/>
      <c r="K7120" s="6" t="n"/>
      <c r="L7120" s="6" t="n"/>
      <c r="M7120" s="6" t="n"/>
    </row>
    <row r="7121">
      <c r="C7121" s="4" t="n"/>
      <c r="E7121" s="4" t="n"/>
      <c r="G7121" s="5" t="n"/>
      <c r="I7121" s="6" t="n"/>
      <c r="J7121" s="6" t="n"/>
      <c r="K7121" s="6" t="n"/>
      <c r="L7121" s="6" t="n"/>
      <c r="M7121" s="6" t="n"/>
    </row>
    <row r="7122">
      <c r="C7122" s="4" t="n"/>
      <c r="E7122" s="4" t="n"/>
      <c r="G7122" s="5" t="n"/>
      <c r="I7122" s="6" t="n"/>
      <c r="J7122" s="6" t="n"/>
      <c r="K7122" s="6" t="n"/>
      <c r="L7122" s="6" t="n"/>
      <c r="M7122" s="6" t="n"/>
    </row>
    <row r="7123">
      <c r="C7123" s="4" t="n"/>
      <c r="E7123" s="4" t="n"/>
      <c r="G7123" s="5" t="n"/>
      <c r="I7123" s="6" t="n"/>
      <c r="J7123" s="6" t="n"/>
      <c r="K7123" s="6" t="n"/>
      <c r="L7123" s="6" t="n"/>
      <c r="M7123" s="6" t="n"/>
    </row>
    <row r="7124">
      <c r="C7124" s="4" t="n"/>
      <c r="E7124" s="4" t="n"/>
      <c r="G7124" s="5" t="n"/>
      <c r="I7124" s="6" t="n"/>
      <c r="J7124" s="6" t="n"/>
      <c r="K7124" s="6" t="n"/>
      <c r="L7124" s="6" t="n"/>
      <c r="M7124" s="6" t="n"/>
    </row>
    <row r="7125">
      <c r="C7125" s="4" t="n"/>
      <c r="E7125" s="4" t="n"/>
      <c r="G7125" s="5" t="n"/>
      <c r="I7125" s="6" t="n"/>
      <c r="J7125" s="6" t="n"/>
      <c r="K7125" s="6" t="n"/>
      <c r="L7125" s="6" t="n"/>
      <c r="M7125" s="6" t="n"/>
    </row>
    <row r="7126">
      <c r="C7126" s="4" t="n"/>
      <c r="E7126" s="4" t="n"/>
      <c r="G7126" s="5" t="n"/>
      <c r="I7126" s="6" t="n"/>
      <c r="J7126" s="6" t="n"/>
      <c r="K7126" s="6" t="n"/>
      <c r="L7126" s="6" t="n"/>
      <c r="M7126" s="6" t="n"/>
    </row>
    <row r="7127">
      <c r="C7127" s="4" t="n"/>
      <c r="E7127" s="4" t="n"/>
      <c r="G7127" s="5" t="n"/>
      <c r="I7127" s="6" t="n"/>
      <c r="J7127" s="6" t="n"/>
      <c r="K7127" s="6" t="n"/>
      <c r="L7127" s="6" t="n"/>
      <c r="M7127" s="6" t="n"/>
    </row>
    <row r="7128">
      <c r="C7128" s="4" t="n"/>
      <c r="E7128" s="4" t="n"/>
      <c r="G7128" s="5" t="n"/>
      <c r="I7128" s="6" t="n"/>
      <c r="J7128" s="6" t="n"/>
      <c r="K7128" s="6" t="n"/>
      <c r="L7128" s="6" t="n"/>
      <c r="M7128" s="6" t="n"/>
    </row>
    <row r="7129">
      <c r="C7129" s="4" t="n"/>
      <c r="E7129" s="4" t="n"/>
      <c r="G7129" s="5" t="n"/>
      <c r="I7129" s="6" t="n"/>
      <c r="J7129" s="6" t="n"/>
      <c r="K7129" s="6" t="n"/>
      <c r="L7129" s="6" t="n"/>
      <c r="M7129" s="6" t="n"/>
    </row>
    <row r="7130">
      <c r="C7130" s="4" t="n"/>
      <c r="E7130" s="4" t="n"/>
      <c r="G7130" s="5" t="n"/>
      <c r="I7130" s="6" t="n"/>
      <c r="J7130" s="6" t="n"/>
      <c r="K7130" s="6" t="n"/>
      <c r="L7130" s="6" t="n"/>
      <c r="M7130" s="6" t="n"/>
    </row>
    <row r="7131">
      <c r="C7131" s="4" t="n"/>
      <c r="E7131" s="4" t="n"/>
      <c r="G7131" s="5" t="n"/>
      <c r="I7131" s="6" t="n"/>
      <c r="J7131" s="6" t="n"/>
      <c r="K7131" s="6" t="n"/>
      <c r="L7131" s="6" t="n"/>
      <c r="M7131" s="6" t="n"/>
    </row>
    <row r="7132">
      <c r="C7132" s="4" t="n"/>
      <c r="E7132" s="4" t="n"/>
      <c r="G7132" s="5" t="n"/>
      <c r="I7132" s="6" t="n"/>
      <c r="J7132" s="6" t="n"/>
      <c r="K7132" s="6" t="n"/>
      <c r="L7132" s="6" t="n"/>
      <c r="M7132" s="6" t="n"/>
    </row>
    <row r="7133">
      <c r="C7133" s="4" t="n"/>
      <c r="E7133" s="4" t="n"/>
      <c r="G7133" s="5" t="n"/>
      <c r="I7133" s="6" t="n"/>
      <c r="J7133" s="6" t="n"/>
      <c r="K7133" s="6" t="n"/>
      <c r="L7133" s="6" t="n"/>
      <c r="M7133" s="6" t="n"/>
    </row>
    <row r="7134">
      <c r="C7134" s="4" t="n"/>
      <c r="E7134" s="4" t="n"/>
      <c r="G7134" s="5" t="n"/>
      <c r="I7134" s="6" t="n"/>
      <c r="J7134" s="6" t="n"/>
      <c r="K7134" s="6" t="n"/>
      <c r="L7134" s="6" t="n"/>
      <c r="M7134" s="6" t="n"/>
    </row>
    <row r="7135">
      <c r="C7135" s="4" t="n"/>
      <c r="E7135" s="4" t="n"/>
      <c r="G7135" s="5" t="n"/>
      <c r="I7135" s="6" t="n"/>
      <c r="J7135" s="6" t="n"/>
      <c r="K7135" s="6" t="n"/>
      <c r="L7135" s="6" t="n"/>
      <c r="M7135" s="6" t="n"/>
    </row>
    <row r="7136">
      <c r="C7136" s="4" t="n"/>
      <c r="E7136" s="4" t="n"/>
      <c r="G7136" s="5" t="n"/>
      <c r="I7136" s="6" t="n"/>
      <c r="J7136" s="6" t="n"/>
      <c r="K7136" s="6" t="n"/>
      <c r="L7136" s="6" t="n"/>
      <c r="M7136" s="6" t="n"/>
    </row>
    <row r="7137">
      <c r="C7137" s="4" t="n"/>
      <c r="E7137" s="4" t="n"/>
      <c r="G7137" s="5" t="n"/>
      <c r="I7137" s="6" t="n"/>
      <c r="J7137" s="6" t="n"/>
      <c r="K7137" s="6" t="n"/>
      <c r="L7137" s="6" t="n"/>
      <c r="M7137" s="6" t="n"/>
    </row>
    <row r="7138">
      <c r="C7138" s="4" t="n"/>
      <c r="E7138" s="4" t="n"/>
      <c r="G7138" s="5" t="n"/>
      <c r="I7138" s="6" t="n"/>
      <c r="J7138" s="6" t="n"/>
      <c r="K7138" s="6" t="n"/>
      <c r="L7138" s="6" t="n"/>
      <c r="M7138" s="6" t="n"/>
    </row>
    <row r="7139">
      <c r="C7139" s="4" t="n"/>
      <c r="E7139" s="4" t="n"/>
      <c r="G7139" s="5" t="n"/>
      <c r="I7139" s="6" t="n"/>
      <c r="J7139" s="6" t="n"/>
      <c r="K7139" s="6" t="n"/>
      <c r="L7139" s="6" t="n"/>
      <c r="M7139" s="6" t="n"/>
    </row>
    <row r="7140">
      <c r="C7140" s="4" t="n"/>
      <c r="E7140" s="4" t="n"/>
      <c r="G7140" s="5" t="n"/>
      <c r="I7140" s="6" t="n"/>
      <c r="J7140" s="6" t="n"/>
      <c r="K7140" s="6" t="n"/>
      <c r="L7140" s="6" t="n"/>
      <c r="M7140" s="6" t="n"/>
    </row>
    <row r="7141">
      <c r="C7141" s="4" t="n"/>
      <c r="E7141" s="4" t="n"/>
      <c r="G7141" s="5" t="n"/>
      <c r="I7141" s="6" t="n"/>
      <c r="J7141" s="6" t="n"/>
      <c r="K7141" s="6" t="n"/>
      <c r="L7141" s="6" t="n"/>
      <c r="M7141" s="6" t="n"/>
    </row>
    <row r="7142">
      <c r="C7142" s="4" t="n"/>
      <c r="E7142" s="4" t="n"/>
      <c r="G7142" s="5" t="n"/>
      <c r="I7142" s="6" t="n"/>
      <c r="J7142" s="6" t="n"/>
      <c r="K7142" s="6" t="n"/>
      <c r="L7142" s="6" t="n"/>
      <c r="M7142" s="6" t="n"/>
    </row>
    <row r="7143">
      <c r="C7143" s="4" t="n"/>
      <c r="E7143" s="4" t="n"/>
      <c r="G7143" s="5" t="n"/>
      <c r="I7143" s="6" t="n"/>
      <c r="J7143" s="6" t="n"/>
      <c r="K7143" s="6" t="n"/>
      <c r="L7143" s="6" t="n"/>
      <c r="M7143" s="6" t="n"/>
    </row>
    <row r="7144">
      <c r="C7144" s="4" t="n"/>
      <c r="E7144" s="4" t="n"/>
      <c r="G7144" s="5" t="n"/>
      <c r="I7144" s="6" t="n"/>
      <c r="J7144" s="6" t="n"/>
      <c r="K7144" s="6" t="n"/>
      <c r="L7144" s="6" t="n"/>
      <c r="M7144" s="6" t="n"/>
    </row>
    <row r="7145">
      <c r="C7145" s="4" t="n"/>
      <c r="E7145" s="4" t="n"/>
      <c r="G7145" s="5" t="n"/>
      <c r="I7145" s="6" t="n"/>
      <c r="J7145" s="6" t="n"/>
      <c r="K7145" s="6" t="n"/>
      <c r="L7145" s="6" t="n"/>
      <c r="M7145" s="6" t="n"/>
    </row>
    <row r="7146">
      <c r="C7146" s="4" t="n"/>
      <c r="E7146" s="4" t="n"/>
      <c r="G7146" s="5" t="n"/>
      <c r="I7146" s="6" t="n"/>
      <c r="J7146" s="6" t="n"/>
      <c r="K7146" s="6" t="n"/>
      <c r="L7146" s="6" t="n"/>
      <c r="M7146" s="6" t="n"/>
    </row>
    <row r="7147">
      <c r="C7147" s="4" t="n"/>
      <c r="E7147" s="4" t="n"/>
      <c r="G7147" s="5" t="n"/>
      <c r="I7147" s="6" t="n"/>
      <c r="J7147" s="6" t="n"/>
      <c r="K7147" s="6" t="n"/>
      <c r="L7147" s="6" t="n"/>
      <c r="M7147" s="6" t="n"/>
    </row>
    <row r="7148">
      <c r="C7148" s="4" t="n"/>
      <c r="E7148" s="4" t="n"/>
      <c r="G7148" s="5" t="n"/>
      <c r="I7148" s="6" t="n"/>
      <c r="J7148" s="6" t="n"/>
      <c r="K7148" s="6" t="n"/>
      <c r="L7148" s="6" t="n"/>
      <c r="M7148" s="6" t="n"/>
    </row>
    <row r="7149">
      <c r="C7149" s="4" t="n"/>
      <c r="E7149" s="4" t="n"/>
      <c r="G7149" s="5" t="n"/>
      <c r="I7149" s="6" t="n"/>
      <c r="J7149" s="6" t="n"/>
      <c r="K7149" s="6" t="n"/>
      <c r="L7149" s="6" t="n"/>
      <c r="M7149" s="6" t="n"/>
    </row>
    <row r="7150">
      <c r="C7150" s="4" t="n"/>
      <c r="E7150" s="4" t="n"/>
      <c r="G7150" s="5" t="n"/>
      <c r="I7150" s="6" t="n"/>
      <c r="J7150" s="6" t="n"/>
      <c r="K7150" s="6" t="n"/>
      <c r="L7150" s="6" t="n"/>
      <c r="M7150" s="6" t="n"/>
    </row>
    <row r="7151">
      <c r="C7151" s="4" t="n"/>
      <c r="E7151" s="4" t="n"/>
      <c r="G7151" s="5" t="n"/>
      <c r="I7151" s="6" t="n"/>
      <c r="J7151" s="6" t="n"/>
      <c r="K7151" s="6" t="n"/>
      <c r="L7151" s="6" t="n"/>
      <c r="M7151" s="6" t="n"/>
    </row>
    <row r="7152">
      <c r="C7152" s="4" t="n"/>
      <c r="E7152" s="4" t="n"/>
      <c r="G7152" s="5" t="n"/>
      <c r="I7152" s="6" t="n"/>
      <c r="J7152" s="6" t="n"/>
      <c r="K7152" s="6" t="n"/>
      <c r="L7152" s="6" t="n"/>
      <c r="M7152" s="6" t="n"/>
    </row>
    <row r="7153">
      <c r="C7153" s="4" t="n"/>
      <c r="E7153" s="4" t="n"/>
      <c r="G7153" s="5" t="n"/>
      <c r="I7153" s="6" t="n"/>
      <c r="J7153" s="6" t="n"/>
      <c r="K7153" s="6" t="n"/>
      <c r="L7153" s="6" t="n"/>
      <c r="M7153" s="6" t="n"/>
    </row>
    <row r="7154">
      <c r="C7154" s="4" t="n"/>
      <c r="E7154" s="4" t="n"/>
      <c r="G7154" s="5" t="n"/>
      <c r="I7154" s="6" t="n"/>
      <c r="J7154" s="6" t="n"/>
      <c r="K7154" s="6" t="n"/>
      <c r="L7154" s="6" t="n"/>
      <c r="M7154" s="6" t="n"/>
    </row>
    <row r="7155">
      <c r="C7155" s="4" t="n"/>
      <c r="E7155" s="4" t="n"/>
      <c r="G7155" s="5" t="n"/>
      <c r="I7155" s="6" t="n"/>
      <c r="J7155" s="6" t="n"/>
      <c r="K7155" s="6" t="n"/>
      <c r="L7155" s="6" t="n"/>
      <c r="M7155" s="6" t="n"/>
    </row>
    <row r="7156">
      <c r="C7156" s="4" t="n"/>
      <c r="E7156" s="4" t="n"/>
      <c r="G7156" s="5" t="n"/>
      <c r="I7156" s="6" t="n"/>
      <c r="J7156" s="6" t="n"/>
      <c r="K7156" s="6" t="n"/>
      <c r="L7156" s="6" t="n"/>
      <c r="M7156" s="6" t="n"/>
    </row>
    <row r="7157">
      <c r="C7157" s="4" t="n"/>
      <c r="E7157" s="4" t="n"/>
      <c r="G7157" s="5" t="n"/>
      <c r="I7157" s="6" t="n"/>
      <c r="J7157" s="6" t="n"/>
      <c r="K7157" s="6" t="n"/>
      <c r="L7157" s="6" t="n"/>
      <c r="M7157" s="6" t="n"/>
    </row>
    <row r="7158">
      <c r="C7158" s="4" t="n"/>
      <c r="E7158" s="4" t="n"/>
      <c r="G7158" s="5" t="n"/>
      <c r="I7158" s="6" t="n"/>
      <c r="J7158" s="6" t="n"/>
      <c r="K7158" s="6" t="n"/>
      <c r="L7158" s="6" t="n"/>
      <c r="M7158" s="6" t="n"/>
    </row>
    <row r="7159">
      <c r="C7159" s="4" t="n"/>
      <c r="E7159" s="4" t="n"/>
      <c r="G7159" s="5" t="n"/>
      <c r="I7159" s="6" t="n"/>
      <c r="J7159" s="6" t="n"/>
      <c r="K7159" s="6" t="n"/>
      <c r="L7159" s="6" t="n"/>
      <c r="M7159" s="6" t="n"/>
    </row>
    <row r="7160">
      <c r="C7160" s="4" t="n"/>
      <c r="E7160" s="4" t="n"/>
      <c r="G7160" s="5" t="n"/>
      <c r="I7160" s="6" t="n"/>
      <c r="J7160" s="6" t="n"/>
      <c r="K7160" s="6" t="n"/>
      <c r="L7160" s="6" t="n"/>
      <c r="M7160" s="6" t="n"/>
    </row>
    <row r="7161">
      <c r="C7161" s="4" t="n"/>
      <c r="E7161" s="4" t="n"/>
      <c r="G7161" s="5" t="n"/>
      <c r="I7161" s="6" t="n"/>
      <c r="J7161" s="6" t="n"/>
      <c r="K7161" s="6" t="n"/>
      <c r="L7161" s="6" t="n"/>
      <c r="M7161" s="6" t="n"/>
    </row>
    <row r="7162">
      <c r="C7162" s="4" t="n"/>
      <c r="E7162" s="4" t="n"/>
      <c r="G7162" s="5" t="n"/>
      <c r="I7162" s="6" t="n"/>
      <c r="J7162" s="6" t="n"/>
      <c r="K7162" s="6" t="n"/>
      <c r="L7162" s="6" t="n"/>
      <c r="M7162" s="6" t="n"/>
    </row>
    <row r="7163">
      <c r="C7163" s="4" t="n"/>
      <c r="E7163" s="4" t="n"/>
      <c r="G7163" s="5" t="n"/>
      <c r="I7163" s="6" t="n"/>
      <c r="J7163" s="6" t="n"/>
      <c r="K7163" s="6" t="n"/>
      <c r="L7163" s="6" t="n"/>
      <c r="M7163" s="6" t="n"/>
    </row>
    <row r="7164">
      <c r="C7164" s="4" t="n"/>
      <c r="E7164" s="4" t="n"/>
      <c r="G7164" s="5" t="n"/>
      <c r="I7164" s="6" t="n"/>
      <c r="J7164" s="6" t="n"/>
      <c r="K7164" s="6" t="n"/>
      <c r="L7164" s="6" t="n"/>
      <c r="M7164" s="6" t="n"/>
    </row>
    <row r="7165">
      <c r="C7165" s="4" t="n"/>
      <c r="E7165" s="4" t="n"/>
      <c r="G7165" s="5" t="n"/>
      <c r="I7165" s="6" t="n"/>
      <c r="J7165" s="6" t="n"/>
      <c r="K7165" s="6" t="n"/>
      <c r="L7165" s="6" t="n"/>
      <c r="M7165" s="6" t="n"/>
    </row>
    <row r="7166">
      <c r="C7166" s="4" t="n"/>
      <c r="E7166" s="4" t="n"/>
      <c r="G7166" s="5" t="n"/>
      <c r="I7166" s="6" t="n"/>
      <c r="J7166" s="6" t="n"/>
      <c r="K7166" s="6" t="n"/>
      <c r="L7166" s="6" t="n"/>
      <c r="M7166" s="6" t="n"/>
    </row>
    <row r="7167">
      <c r="C7167" s="4" t="n"/>
      <c r="E7167" s="4" t="n"/>
      <c r="G7167" s="5" t="n"/>
      <c r="I7167" s="6" t="n"/>
      <c r="J7167" s="6" t="n"/>
      <c r="K7167" s="6" t="n"/>
      <c r="L7167" s="6" t="n"/>
      <c r="M7167" s="6" t="n"/>
    </row>
    <row r="7168">
      <c r="C7168" s="4" t="n"/>
      <c r="E7168" s="4" t="n"/>
      <c r="G7168" s="5" t="n"/>
      <c r="I7168" s="6" t="n"/>
      <c r="J7168" s="6" t="n"/>
      <c r="K7168" s="6" t="n"/>
      <c r="L7168" s="6" t="n"/>
      <c r="M7168" s="6" t="n"/>
    </row>
    <row r="7169">
      <c r="C7169" s="4" t="n"/>
      <c r="E7169" s="4" t="n"/>
      <c r="G7169" s="5" t="n"/>
      <c r="I7169" s="6" t="n"/>
      <c r="J7169" s="6" t="n"/>
      <c r="K7169" s="6" t="n"/>
      <c r="L7169" s="6" t="n"/>
      <c r="M7169" s="6" t="n"/>
    </row>
    <row r="7170">
      <c r="C7170" s="4" t="n"/>
      <c r="E7170" s="4" t="n"/>
      <c r="G7170" s="5" t="n"/>
      <c r="I7170" s="6" t="n"/>
      <c r="J7170" s="6" t="n"/>
      <c r="K7170" s="6" t="n"/>
      <c r="L7170" s="6" t="n"/>
      <c r="M7170" s="6" t="n"/>
    </row>
    <row r="7171">
      <c r="C7171" s="4" t="n"/>
      <c r="E7171" s="4" t="n"/>
      <c r="G7171" s="5" t="n"/>
      <c r="I7171" s="6" t="n"/>
      <c r="J7171" s="6" t="n"/>
      <c r="K7171" s="6" t="n"/>
      <c r="L7171" s="6" t="n"/>
      <c r="M7171" s="6" t="n"/>
    </row>
    <row r="7172">
      <c r="C7172" s="4" t="n"/>
      <c r="E7172" s="4" t="n"/>
      <c r="G7172" s="5" t="n"/>
      <c r="I7172" s="6" t="n"/>
      <c r="J7172" s="6" t="n"/>
      <c r="K7172" s="6" t="n"/>
      <c r="L7172" s="6" t="n"/>
      <c r="M7172" s="6" t="n"/>
    </row>
    <row r="7173">
      <c r="C7173" s="4" t="n"/>
      <c r="E7173" s="4" t="n"/>
      <c r="G7173" s="5" t="n"/>
      <c r="I7173" s="6" t="n"/>
      <c r="J7173" s="6" t="n"/>
      <c r="K7173" s="6" t="n"/>
      <c r="L7173" s="6" t="n"/>
      <c r="M7173" s="6" t="n"/>
    </row>
    <row r="7174">
      <c r="C7174" s="4" t="n"/>
      <c r="E7174" s="4" t="n"/>
      <c r="G7174" s="5" t="n"/>
      <c r="I7174" s="6" t="n"/>
      <c r="J7174" s="6" t="n"/>
      <c r="K7174" s="6" t="n"/>
      <c r="L7174" s="6" t="n"/>
      <c r="M7174" s="6" t="n"/>
    </row>
    <row r="7175">
      <c r="C7175" s="4" t="n"/>
      <c r="E7175" s="4" t="n"/>
      <c r="G7175" s="5" t="n"/>
      <c r="I7175" s="6" t="n"/>
      <c r="J7175" s="6" t="n"/>
      <c r="K7175" s="6" t="n"/>
      <c r="L7175" s="6" t="n"/>
      <c r="M7175" s="6" t="n"/>
    </row>
    <row r="7176">
      <c r="C7176" s="4" t="n"/>
      <c r="E7176" s="4" t="n"/>
      <c r="G7176" s="5" t="n"/>
      <c r="I7176" s="6" t="n"/>
      <c r="J7176" s="6" t="n"/>
      <c r="K7176" s="6" t="n"/>
      <c r="L7176" s="6" t="n"/>
      <c r="M7176" s="6" t="n"/>
    </row>
    <row r="7177">
      <c r="C7177" s="4" t="n"/>
      <c r="E7177" s="4" t="n"/>
      <c r="G7177" s="5" t="n"/>
      <c r="I7177" s="6" t="n"/>
      <c r="J7177" s="6" t="n"/>
      <c r="K7177" s="6" t="n"/>
      <c r="L7177" s="6" t="n"/>
      <c r="M7177" s="6" t="n"/>
    </row>
    <row r="7178">
      <c r="C7178" s="4" t="n"/>
      <c r="E7178" s="4" t="n"/>
      <c r="G7178" s="5" t="n"/>
      <c r="I7178" s="6" t="n"/>
      <c r="J7178" s="6" t="n"/>
      <c r="K7178" s="6" t="n"/>
      <c r="L7178" s="6" t="n"/>
      <c r="M7178" s="6" t="n"/>
    </row>
    <row r="7179">
      <c r="C7179" s="4" t="n"/>
      <c r="E7179" s="4" t="n"/>
      <c r="G7179" s="5" t="n"/>
      <c r="I7179" s="6" t="n"/>
      <c r="J7179" s="6" t="n"/>
      <c r="K7179" s="6" t="n"/>
      <c r="L7179" s="6" t="n"/>
      <c r="M7179" s="6" t="n"/>
    </row>
    <row r="7180">
      <c r="C7180" s="4" t="n"/>
      <c r="E7180" s="4" t="n"/>
      <c r="G7180" s="5" t="n"/>
      <c r="I7180" s="6" t="n"/>
      <c r="J7180" s="6" t="n"/>
      <c r="K7180" s="6" t="n"/>
      <c r="L7180" s="6" t="n"/>
      <c r="M7180" s="6" t="n"/>
    </row>
    <row r="7181">
      <c r="C7181" s="4" t="n"/>
      <c r="E7181" s="4" t="n"/>
      <c r="G7181" s="5" t="n"/>
      <c r="I7181" s="6" t="n"/>
      <c r="J7181" s="6" t="n"/>
      <c r="K7181" s="6" t="n"/>
      <c r="L7181" s="6" t="n"/>
      <c r="M7181" s="6" t="n"/>
    </row>
    <row r="7182">
      <c r="C7182" s="4" t="n"/>
      <c r="E7182" s="4" t="n"/>
      <c r="G7182" s="5" t="n"/>
      <c r="I7182" s="6" t="n"/>
      <c r="J7182" s="6" t="n"/>
      <c r="K7182" s="6" t="n"/>
      <c r="L7182" s="6" t="n"/>
      <c r="M7182" s="6" t="n"/>
    </row>
    <row r="7183">
      <c r="C7183" s="4" t="n"/>
      <c r="E7183" s="4" t="n"/>
      <c r="G7183" s="5" t="n"/>
      <c r="I7183" s="6" t="n"/>
      <c r="J7183" s="6" t="n"/>
      <c r="K7183" s="6" t="n"/>
      <c r="L7183" s="6" t="n"/>
      <c r="M7183" s="6" t="n"/>
    </row>
    <row r="7184">
      <c r="C7184" s="4" t="n"/>
      <c r="E7184" s="4" t="n"/>
      <c r="G7184" s="5" t="n"/>
      <c r="I7184" s="6" t="n"/>
      <c r="J7184" s="6" t="n"/>
      <c r="K7184" s="6" t="n"/>
      <c r="L7184" s="6" t="n"/>
      <c r="M7184" s="6" t="n"/>
    </row>
    <row r="7185">
      <c r="C7185" s="4" t="n"/>
      <c r="E7185" s="4" t="n"/>
      <c r="G7185" s="5" t="n"/>
      <c r="I7185" s="6" t="n"/>
      <c r="J7185" s="6" t="n"/>
      <c r="K7185" s="6" t="n"/>
      <c r="L7185" s="6" t="n"/>
      <c r="M7185" s="6" t="n"/>
    </row>
    <row r="7186">
      <c r="C7186" s="4" t="n"/>
      <c r="E7186" s="4" t="n"/>
      <c r="G7186" s="5" t="n"/>
      <c r="I7186" s="6" t="n"/>
      <c r="J7186" s="6" t="n"/>
      <c r="K7186" s="6" t="n"/>
      <c r="L7186" s="6" t="n"/>
      <c r="M7186" s="6" t="n"/>
    </row>
    <row r="7187">
      <c r="C7187" s="4" t="n"/>
      <c r="E7187" s="4" t="n"/>
      <c r="G7187" s="5" t="n"/>
      <c r="I7187" s="6" t="n"/>
      <c r="J7187" s="6" t="n"/>
      <c r="K7187" s="6" t="n"/>
      <c r="L7187" s="6" t="n"/>
      <c r="M7187" s="6" t="n"/>
    </row>
    <row r="7188">
      <c r="C7188" s="4" t="n"/>
      <c r="E7188" s="4" t="n"/>
      <c r="G7188" s="5" t="n"/>
      <c r="I7188" s="6" t="n"/>
      <c r="J7188" s="6" t="n"/>
      <c r="K7188" s="6" t="n"/>
      <c r="L7188" s="6" t="n"/>
      <c r="M7188" s="6" t="n"/>
    </row>
    <row r="7189">
      <c r="C7189" s="4" t="n"/>
      <c r="E7189" s="4" t="n"/>
      <c r="G7189" s="5" t="n"/>
      <c r="I7189" s="6" t="n"/>
      <c r="J7189" s="6" t="n"/>
      <c r="K7189" s="6" t="n"/>
      <c r="L7189" s="6" t="n"/>
      <c r="M7189" s="6" t="n"/>
    </row>
    <row r="7190">
      <c r="C7190" s="4" t="n"/>
      <c r="E7190" s="4" t="n"/>
      <c r="G7190" s="5" t="n"/>
      <c r="I7190" s="6" t="n"/>
      <c r="J7190" s="6" t="n"/>
      <c r="K7190" s="6" t="n"/>
      <c r="L7190" s="6" t="n"/>
      <c r="M7190" s="6" t="n"/>
    </row>
    <row r="7191">
      <c r="C7191" s="4" t="n"/>
      <c r="E7191" s="4" t="n"/>
      <c r="G7191" s="5" t="n"/>
      <c r="I7191" s="6" t="n"/>
      <c r="J7191" s="6" t="n"/>
      <c r="K7191" s="6" t="n"/>
      <c r="L7191" s="6" t="n"/>
      <c r="M7191" s="6" t="n"/>
    </row>
    <row r="7192">
      <c r="C7192" s="4" t="n"/>
      <c r="E7192" s="4" t="n"/>
      <c r="G7192" s="5" t="n"/>
      <c r="I7192" s="6" t="n"/>
      <c r="J7192" s="6" t="n"/>
      <c r="K7192" s="6" t="n"/>
      <c r="L7192" s="6" t="n"/>
      <c r="M7192" s="6" t="n"/>
    </row>
    <row r="7193">
      <c r="C7193" s="4" t="n"/>
      <c r="E7193" s="4" t="n"/>
      <c r="G7193" s="5" t="n"/>
      <c r="I7193" s="6" t="n"/>
      <c r="J7193" s="6" t="n"/>
      <c r="K7193" s="6" t="n"/>
      <c r="L7193" s="6" t="n"/>
      <c r="M7193" s="6" t="n"/>
    </row>
    <row r="7194">
      <c r="C7194" s="4" t="n"/>
      <c r="E7194" s="4" t="n"/>
      <c r="G7194" s="5" t="n"/>
      <c r="I7194" s="6" t="n"/>
      <c r="J7194" s="6" t="n"/>
      <c r="K7194" s="6" t="n"/>
      <c r="L7194" s="6" t="n"/>
      <c r="M7194" s="6" t="n"/>
    </row>
    <row r="7195">
      <c r="C7195" s="4" t="n"/>
      <c r="E7195" s="4" t="n"/>
      <c r="G7195" s="5" t="n"/>
      <c r="I7195" s="6" t="n"/>
      <c r="J7195" s="6" t="n"/>
      <c r="K7195" s="6" t="n"/>
      <c r="L7195" s="6" t="n"/>
      <c r="M7195" s="6" t="n"/>
    </row>
    <row r="7196">
      <c r="C7196" s="4" t="n"/>
      <c r="E7196" s="4" t="n"/>
      <c r="G7196" s="5" t="n"/>
      <c r="I7196" s="6" t="n"/>
      <c r="J7196" s="6" t="n"/>
      <c r="K7196" s="6" t="n"/>
      <c r="L7196" s="6" t="n"/>
      <c r="M7196" s="6" t="n"/>
    </row>
    <row r="7197">
      <c r="C7197" s="4" t="n"/>
      <c r="E7197" s="4" t="n"/>
      <c r="G7197" s="5" t="n"/>
      <c r="I7197" s="6" t="n"/>
      <c r="J7197" s="6" t="n"/>
      <c r="K7197" s="6" t="n"/>
      <c r="L7197" s="6" t="n"/>
      <c r="M7197" s="6" t="n"/>
    </row>
    <row r="7198">
      <c r="C7198" s="4" t="n"/>
      <c r="E7198" s="4" t="n"/>
      <c r="G7198" s="5" t="n"/>
      <c r="I7198" s="6" t="n"/>
      <c r="J7198" s="6" t="n"/>
      <c r="K7198" s="6" t="n"/>
      <c r="L7198" s="6" t="n"/>
      <c r="M7198" s="6" t="n"/>
    </row>
    <row r="7199">
      <c r="C7199" s="4" t="n"/>
      <c r="E7199" s="4" t="n"/>
      <c r="G7199" s="5" t="n"/>
      <c r="I7199" s="6" t="n"/>
      <c r="J7199" s="6" t="n"/>
      <c r="K7199" s="6" t="n"/>
      <c r="L7199" s="6" t="n"/>
      <c r="M7199" s="6" t="n"/>
    </row>
    <row r="7200">
      <c r="C7200" s="4" t="n"/>
      <c r="E7200" s="4" t="n"/>
      <c r="G7200" s="5" t="n"/>
      <c r="I7200" s="6" t="n"/>
      <c r="J7200" s="6" t="n"/>
      <c r="K7200" s="6" t="n"/>
      <c r="L7200" s="6" t="n"/>
      <c r="M7200" s="6" t="n"/>
    </row>
    <row r="7201">
      <c r="C7201" s="4" t="n"/>
      <c r="E7201" s="4" t="n"/>
      <c r="G7201" s="5" t="n"/>
      <c r="I7201" s="6" t="n"/>
      <c r="J7201" s="6" t="n"/>
      <c r="K7201" s="6" t="n"/>
      <c r="L7201" s="6" t="n"/>
      <c r="M7201" s="6" t="n"/>
    </row>
    <row r="7202">
      <c r="C7202" s="4" t="n"/>
      <c r="E7202" s="4" t="n"/>
      <c r="G7202" s="5" t="n"/>
      <c r="I7202" s="6" t="n"/>
      <c r="J7202" s="6" t="n"/>
      <c r="K7202" s="6" t="n"/>
      <c r="L7202" s="6" t="n"/>
      <c r="M7202" s="6" t="n"/>
    </row>
    <row r="7203">
      <c r="C7203" s="4" t="n"/>
      <c r="E7203" s="4" t="n"/>
      <c r="G7203" s="5" t="n"/>
      <c r="I7203" s="6" t="n"/>
      <c r="J7203" s="6" t="n"/>
      <c r="K7203" s="6" t="n"/>
      <c r="L7203" s="6" t="n"/>
      <c r="M7203" s="6" t="n"/>
    </row>
    <row r="7204">
      <c r="C7204" s="4" t="n"/>
      <c r="E7204" s="4" t="n"/>
      <c r="G7204" s="5" t="n"/>
      <c r="I7204" s="6" t="n"/>
      <c r="J7204" s="6" t="n"/>
      <c r="K7204" s="6" t="n"/>
      <c r="L7204" s="6" t="n"/>
      <c r="M7204" s="6" t="n"/>
    </row>
    <row r="7205">
      <c r="C7205" s="4" t="n"/>
      <c r="E7205" s="4" t="n"/>
      <c r="G7205" s="5" t="n"/>
      <c r="I7205" s="6" t="n"/>
      <c r="J7205" s="6" t="n"/>
      <c r="K7205" s="6" t="n"/>
      <c r="L7205" s="6" t="n"/>
      <c r="M7205" s="6" t="n"/>
    </row>
    <row r="7206">
      <c r="C7206" s="4" t="n"/>
      <c r="E7206" s="4" t="n"/>
      <c r="G7206" s="5" t="n"/>
      <c r="I7206" s="6" t="n"/>
      <c r="J7206" s="6" t="n"/>
      <c r="K7206" s="6" t="n"/>
      <c r="L7206" s="6" t="n"/>
      <c r="M7206" s="6" t="n"/>
    </row>
    <row r="7207">
      <c r="C7207" s="4" t="n"/>
      <c r="E7207" s="4" t="n"/>
      <c r="G7207" s="5" t="n"/>
      <c r="I7207" s="6" t="n"/>
      <c r="J7207" s="6" t="n"/>
      <c r="K7207" s="6" t="n"/>
      <c r="L7207" s="6" t="n"/>
      <c r="M7207" s="6" t="n"/>
    </row>
    <row r="7208">
      <c r="C7208" s="4" t="n"/>
      <c r="E7208" s="4" t="n"/>
      <c r="G7208" s="5" t="n"/>
      <c r="I7208" s="6" t="n"/>
      <c r="J7208" s="6" t="n"/>
      <c r="K7208" s="6" t="n"/>
      <c r="L7208" s="6" t="n"/>
      <c r="M7208" s="6" t="n"/>
    </row>
    <row r="7209">
      <c r="C7209" s="4" t="n"/>
      <c r="E7209" s="4" t="n"/>
      <c r="G7209" s="5" t="n"/>
      <c r="I7209" s="6" t="n"/>
      <c r="J7209" s="6" t="n"/>
      <c r="K7209" s="6" t="n"/>
      <c r="L7209" s="6" t="n"/>
      <c r="M7209" s="6" t="n"/>
    </row>
    <row r="7210">
      <c r="C7210" s="4" t="n"/>
      <c r="E7210" s="4" t="n"/>
      <c r="G7210" s="5" t="n"/>
      <c r="I7210" s="6" t="n"/>
      <c r="J7210" s="6" t="n"/>
      <c r="K7210" s="6" t="n"/>
      <c r="L7210" s="6" t="n"/>
      <c r="M7210" s="6" t="n"/>
    </row>
    <row r="7211">
      <c r="C7211" s="4" t="n"/>
      <c r="E7211" s="4" t="n"/>
      <c r="G7211" s="5" t="n"/>
      <c r="I7211" s="6" t="n"/>
      <c r="J7211" s="6" t="n"/>
      <c r="K7211" s="6" t="n"/>
      <c r="L7211" s="6" t="n"/>
      <c r="M7211" s="6" t="n"/>
    </row>
    <row r="7212">
      <c r="C7212" s="4" t="n"/>
      <c r="E7212" s="4" t="n"/>
      <c r="G7212" s="5" t="n"/>
      <c r="I7212" s="6" t="n"/>
      <c r="J7212" s="6" t="n"/>
      <c r="K7212" s="6" t="n"/>
      <c r="L7212" s="6" t="n"/>
      <c r="M7212" s="6" t="n"/>
    </row>
    <row r="7213">
      <c r="C7213" s="4" t="n"/>
      <c r="E7213" s="4" t="n"/>
      <c r="G7213" s="5" t="n"/>
      <c r="I7213" s="6" t="n"/>
      <c r="J7213" s="6" t="n"/>
      <c r="K7213" s="6" t="n"/>
      <c r="L7213" s="6" t="n"/>
      <c r="M7213" s="6" t="n"/>
    </row>
    <row r="7214">
      <c r="C7214" s="4" t="n"/>
      <c r="E7214" s="4" t="n"/>
      <c r="G7214" s="5" t="n"/>
      <c r="I7214" s="6" t="n"/>
      <c r="J7214" s="6" t="n"/>
      <c r="K7214" s="6" t="n"/>
      <c r="L7214" s="6" t="n"/>
      <c r="M7214" s="6" t="n"/>
    </row>
    <row r="7215">
      <c r="C7215" s="4" t="n"/>
      <c r="E7215" s="4" t="n"/>
      <c r="G7215" s="5" t="n"/>
      <c r="I7215" s="6" t="n"/>
      <c r="J7215" s="6" t="n"/>
      <c r="K7215" s="6" t="n"/>
      <c r="L7215" s="6" t="n"/>
      <c r="M7215" s="6" t="n"/>
    </row>
    <row r="7216">
      <c r="C7216" s="4" t="n"/>
      <c r="E7216" s="4" t="n"/>
      <c r="G7216" s="5" t="n"/>
      <c r="I7216" s="6" t="n"/>
      <c r="J7216" s="6" t="n"/>
      <c r="K7216" s="6" t="n"/>
      <c r="L7216" s="6" t="n"/>
      <c r="M7216" s="6" t="n"/>
    </row>
    <row r="7217">
      <c r="C7217" s="4" t="n"/>
      <c r="E7217" s="4" t="n"/>
      <c r="G7217" s="5" t="n"/>
      <c r="I7217" s="6" t="n"/>
      <c r="J7217" s="6" t="n"/>
      <c r="K7217" s="6" t="n"/>
      <c r="L7217" s="6" t="n"/>
      <c r="M7217" s="6" t="n"/>
    </row>
    <row r="7218">
      <c r="C7218" s="4" t="n"/>
      <c r="E7218" s="4" t="n"/>
      <c r="G7218" s="5" t="n"/>
      <c r="I7218" s="6" t="n"/>
      <c r="J7218" s="6" t="n"/>
      <c r="K7218" s="6" t="n"/>
      <c r="L7218" s="6" t="n"/>
      <c r="M7218" s="6" t="n"/>
    </row>
    <row r="7219">
      <c r="C7219" s="4" t="n"/>
      <c r="E7219" s="4" t="n"/>
      <c r="G7219" s="5" t="n"/>
      <c r="I7219" s="6" t="n"/>
      <c r="J7219" s="6" t="n"/>
      <c r="K7219" s="6" t="n"/>
      <c r="L7219" s="6" t="n"/>
      <c r="M7219" s="6" t="n"/>
    </row>
    <row r="7220">
      <c r="C7220" s="4" t="n"/>
      <c r="E7220" s="4" t="n"/>
      <c r="G7220" s="5" t="n"/>
      <c r="I7220" s="6" t="n"/>
      <c r="J7220" s="6" t="n"/>
      <c r="K7220" s="6" t="n"/>
      <c r="L7220" s="6" t="n"/>
      <c r="M7220" s="6" t="n"/>
    </row>
    <row r="7221">
      <c r="C7221" s="4" t="n"/>
      <c r="E7221" s="4" t="n"/>
      <c r="G7221" s="5" t="n"/>
      <c r="I7221" s="6" t="n"/>
      <c r="J7221" s="6" t="n"/>
      <c r="K7221" s="6" t="n"/>
      <c r="L7221" s="6" t="n"/>
      <c r="M7221" s="6" t="n"/>
    </row>
    <row r="7222">
      <c r="C7222" s="4" t="n"/>
      <c r="E7222" s="4" t="n"/>
      <c r="G7222" s="5" t="n"/>
      <c r="I7222" s="6" t="n"/>
      <c r="J7222" s="6" t="n"/>
      <c r="K7222" s="6" t="n"/>
      <c r="L7222" s="6" t="n"/>
      <c r="M7222" s="6" t="n"/>
    </row>
    <row r="7223">
      <c r="C7223" s="4" t="n"/>
      <c r="E7223" s="4" t="n"/>
      <c r="G7223" s="5" t="n"/>
      <c r="I7223" s="6" t="n"/>
      <c r="J7223" s="6" t="n"/>
      <c r="K7223" s="6" t="n"/>
      <c r="L7223" s="6" t="n"/>
      <c r="M7223" s="6" t="n"/>
    </row>
    <row r="7224">
      <c r="C7224" s="4" t="n"/>
      <c r="E7224" s="4" t="n"/>
      <c r="G7224" s="5" t="n"/>
      <c r="I7224" s="6" t="n"/>
      <c r="J7224" s="6" t="n"/>
      <c r="K7224" s="6" t="n"/>
      <c r="L7224" s="6" t="n"/>
      <c r="M7224" s="6" t="n"/>
    </row>
    <row r="7225">
      <c r="C7225" s="4" t="n"/>
      <c r="E7225" s="4" t="n"/>
      <c r="G7225" s="5" t="n"/>
      <c r="I7225" s="6" t="n"/>
      <c r="J7225" s="6" t="n"/>
      <c r="K7225" s="6" t="n"/>
      <c r="L7225" s="6" t="n"/>
      <c r="M7225" s="6" t="n"/>
    </row>
    <row r="7226">
      <c r="C7226" s="4" t="n"/>
      <c r="E7226" s="4" t="n"/>
      <c r="G7226" s="5" t="n"/>
      <c r="I7226" s="6" t="n"/>
      <c r="J7226" s="6" t="n"/>
      <c r="K7226" s="6" t="n"/>
      <c r="L7226" s="6" t="n"/>
      <c r="M7226" s="6" t="n"/>
    </row>
    <row r="7227">
      <c r="C7227" s="4" t="n"/>
      <c r="E7227" s="4" t="n"/>
      <c r="G7227" s="5" t="n"/>
      <c r="I7227" s="6" t="n"/>
      <c r="J7227" s="6" t="n"/>
      <c r="K7227" s="6" t="n"/>
      <c r="L7227" s="6" t="n"/>
      <c r="M7227" s="6" t="n"/>
    </row>
    <row r="7228">
      <c r="C7228" s="4" t="n"/>
      <c r="E7228" s="4" t="n"/>
      <c r="G7228" s="5" t="n"/>
      <c r="I7228" s="6" t="n"/>
      <c r="J7228" s="6" t="n"/>
      <c r="K7228" s="6" t="n"/>
      <c r="L7228" s="6" t="n"/>
      <c r="M7228" s="6" t="n"/>
    </row>
    <row r="7229">
      <c r="C7229" s="4" t="n"/>
      <c r="E7229" s="4" t="n"/>
      <c r="G7229" s="5" t="n"/>
      <c r="I7229" s="6" t="n"/>
      <c r="J7229" s="6" t="n"/>
      <c r="K7229" s="6" t="n"/>
      <c r="L7229" s="6" t="n"/>
      <c r="M7229" s="6" t="n"/>
    </row>
    <row r="7230">
      <c r="C7230" s="4" t="n"/>
      <c r="E7230" s="4" t="n"/>
      <c r="G7230" s="5" t="n"/>
      <c r="I7230" s="6" t="n"/>
      <c r="J7230" s="6" t="n"/>
      <c r="K7230" s="6" t="n"/>
      <c r="L7230" s="6" t="n"/>
      <c r="M7230" s="6" t="n"/>
    </row>
    <row r="7231">
      <c r="C7231" s="4" t="n"/>
      <c r="E7231" s="4" t="n"/>
      <c r="G7231" s="5" t="n"/>
      <c r="I7231" s="6" t="n"/>
      <c r="J7231" s="6" t="n"/>
      <c r="K7231" s="6" t="n"/>
      <c r="L7231" s="6" t="n"/>
      <c r="M7231" s="6" t="n"/>
    </row>
    <row r="7232">
      <c r="C7232" s="4" t="n"/>
      <c r="E7232" s="4" t="n"/>
      <c r="G7232" s="5" t="n"/>
      <c r="I7232" s="6" t="n"/>
      <c r="J7232" s="6" t="n"/>
      <c r="K7232" s="6" t="n"/>
      <c r="L7232" s="6" t="n"/>
      <c r="M7232" s="6" t="n"/>
    </row>
    <row r="7233">
      <c r="C7233" s="4" t="n"/>
      <c r="E7233" s="4" t="n"/>
      <c r="G7233" s="5" t="n"/>
      <c r="I7233" s="6" t="n"/>
      <c r="J7233" s="6" t="n"/>
      <c r="K7233" s="6" t="n"/>
      <c r="L7233" s="6" t="n"/>
      <c r="M7233" s="6" t="n"/>
    </row>
    <row r="7234">
      <c r="C7234" s="4" t="n"/>
      <c r="E7234" s="4" t="n"/>
      <c r="G7234" s="5" t="n"/>
      <c r="I7234" s="6" t="n"/>
      <c r="J7234" s="6" t="n"/>
      <c r="K7234" s="6" t="n"/>
      <c r="L7234" s="6" t="n"/>
      <c r="M7234" s="6" t="n"/>
    </row>
    <row r="7235">
      <c r="C7235" s="4" t="n"/>
      <c r="E7235" s="4" t="n"/>
      <c r="G7235" s="5" t="n"/>
      <c r="I7235" s="6" t="n"/>
      <c r="J7235" s="6" t="n"/>
      <c r="K7235" s="6" t="n"/>
      <c r="L7235" s="6" t="n"/>
      <c r="M7235" s="6" t="n"/>
    </row>
    <row r="7236">
      <c r="C7236" s="4" t="n"/>
      <c r="E7236" s="4" t="n"/>
      <c r="G7236" s="5" t="n"/>
      <c r="I7236" s="6" t="n"/>
      <c r="J7236" s="6" t="n"/>
      <c r="K7236" s="6" t="n"/>
      <c r="L7236" s="6" t="n"/>
      <c r="M7236" s="6" t="n"/>
    </row>
    <row r="7237">
      <c r="C7237" s="4" t="n"/>
      <c r="E7237" s="4" t="n"/>
      <c r="G7237" s="5" t="n"/>
      <c r="I7237" s="6" t="n"/>
      <c r="J7237" s="6" t="n"/>
      <c r="K7237" s="6" t="n"/>
      <c r="L7237" s="6" t="n"/>
      <c r="M7237" s="6" t="n"/>
    </row>
    <row r="7238">
      <c r="C7238" s="4" t="n"/>
      <c r="E7238" s="4" t="n"/>
      <c r="G7238" s="5" t="n"/>
      <c r="I7238" s="6" t="n"/>
      <c r="J7238" s="6" t="n"/>
      <c r="K7238" s="6" t="n"/>
      <c r="L7238" s="6" t="n"/>
      <c r="M7238" s="6" t="n"/>
    </row>
    <row r="7239">
      <c r="C7239" s="4" t="n"/>
      <c r="E7239" s="4" t="n"/>
      <c r="G7239" s="5" t="n"/>
      <c r="I7239" s="6" t="n"/>
      <c r="J7239" s="6" t="n"/>
      <c r="K7239" s="6" t="n"/>
      <c r="L7239" s="6" t="n"/>
      <c r="M7239" s="6" t="n"/>
    </row>
    <row r="7240">
      <c r="C7240" s="4" t="n"/>
      <c r="E7240" s="4" t="n"/>
      <c r="G7240" s="5" t="n"/>
      <c r="I7240" s="6" t="n"/>
      <c r="J7240" s="6" t="n"/>
      <c r="K7240" s="6" t="n"/>
      <c r="L7240" s="6" t="n"/>
      <c r="M7240" s="6" t="n"/>
    </row>
    <row r="7241">
      <c r="C7241" s="4" t="n"/>
      <c r="E7241" s="4" t="n"/>
      <c r="G7241" s="5" t="n"/>
      <c r="I7241" s="6" t="n"/>
      <c r="J7241" s="6" t="n"/>
      <c r="K7241" s="6" t="n"/>
      <c r="L7241" s="6" t="n"/>
      <c r="M7241" s="6" t="n"/>
    </row>
    <row r="7242">
      <c r="C7242" s="4" t="n"/>
      <c r="E7242" s="4" t="n"/>
      <c r="G7242" s="5" t="n"/>
      <c r="I7242" s="6" t="n"/>
      <c r="J7242" s="6" t="n"/>
      <c r="K7242" s="6" t="n"/>
      <c r="L7242" s="6" t="n"/>
      <c r="M7242" s="6" t="n"/>
    </row>
    <row r="7243">
      <c r="C7243" s="4" t="n"/>
      <c r="E7243" s="4" t="n"/>
      <c r="G7243" s="5" t="n"/>
      <c r="I7243" s="6" t="n"/>
      <c r="J7243" s="6" t="n"/>
      <c r="K7243" s="6" t="n"/>
      <c r="L7243" s="6" t="n"/>
      <c r="M7243" s="6" t="n"/>
    </row>
    <row r="7244">
      <c r="C7244" s="4" t="n"/>
      <c r="E7244" s="4" t="n"/>
      <c r="G7244" s="5" t="n"/>
      <c r="I7244" s="6" t="n"/>
      <c r="J7244" s="6" t="n"/>
      <c r="K7244" s="6" t="n"/>
      <c r="L7244" s="6" t="n"/>
      <c r="M7244" s="6" t="n"/>
    </row>
    <row r="7245">
      <c r="C7245" s="4" t="n"/>
      <c r="E7245" s="4" t="n"/>
      <c r="G7245" s="5" t="n"/>
      <c r="I7245" s="6" t="n"/>
      <c r="J7245" s="6" t="n"/>
      <c r="K7245" s="6" t="n"/>
      <c r="L7245" s="6" t="n"/>
      <c r="M7245" s="6" t="n"/>
    </row>
    <row r="7246">
      <c r="C7246" s="4" t="n"/>
      <c r="E7246" s="4" t="n"/>
      <c r="G7246" s="5" t="n"/>
      <c r="I7246" s="6" t="n"/>
      <c r="J7246" s="6" t="n"/>
      <c r="K7246" s="6" t="n"/>
      <c r="L7246" s="6" t="n"/>
      <c r="M7246" s="6" t="n"/>
    </row>
    <row r="7247">
      <c r="C7247" s="4" t="n"/>
      <c r="E7247" s="4" t="n"/>
      <c r="G7247" s="5" t="n"/>
      <c r="I7247" s="6" t="n"/>
      <c r="J7247" s="6" t="n"/>
      <c r="K7247" s="6" t="n"/>
      <c r="L7247" s="6" t="n"/>
      <c r="M7247" s="6" t="n"/>
    </row>
    <row r="7248">
      <c r="C7248" s="4" t="n"/>
      <c r="E7248" s="4" t="n"/>
      <c r="G7248" s="5" t="n"/>
      <c r="I7248" s="6" t="n"/>
      <c r="J7248" s="6" t="n"/>
      <c r="K7248" s="6" t="n"/>
      <c r="L7248" s="6" t="n"/>
      <c r="M7248" s="6" t="n"/>
    </row>
    <row r="7249">
      <c r="C7249" s="4" t="n"/>
      <c r="E7249" s="4" t="n"/>
      <c r="G7249" s="5" t="n"/>
      <c r="I7249" s="6" t="n"/>
      <c r="J7249" s="6" t="n"/>
      <c r="K7249" s="6" t="n"/>
      <c r="L7249" s="6" t="n"/>
      <c r="M7249" s="6" t="n"/>
    </row>
    <row r="7250">
      <c r="C7250" s="4" t="n"/>
      <c r="E7250" s="4" t="n"/>
      <c r="G7250" s="5" t="n"/>
      <c r="I7250" s="6" t="n"/>
      <c r="J7250" s="6" t="n"/>
      <c r="K7250" s="6" t="n"/>
      <c r="L7250" s="6" t="n"/>
      <c r="M7250" s="6" t="n"/>
    </row>
    <row r="7251">
      <c r="C7251" s="4" t="n"/>
      <c r="E7251" s="4" t="n"/>
      <c r="G7251" s="5" t="n"/>
      <c r="I7251" s="6" t="n"/>
      <c r="J7251" s="6" t="n"/>
      <c r="K7251" s="6" t="n"/>
      <c r="L7251" s="6" t="n"/>
      <c r="M7251" s="6" t="n"/>
    </row>
    <row r="7252">
      <c r="C7252" s="4" t="n"/>
      <c r="E7252" s="4" t="n"/>
      <c r="G7252" s="5" t="n"/>
      <c r="I7252" s="6" t="n"/>
      <c r="J7252" s="6" t="n"/>
      <c r="K7252" s="6" t="n"/>
      <c r="L7252" s="6" t="n"/>
      <c r="M7252" s="6" t="n"/>
    </row>
    <row r="7253">
      <c r="C7253" s="4" t="n"/>
      <c r="E7253" s="4" t="n"/>
      <c r="G7253" s="5" t="n"/>
      <c r="I7253" s="6" t="n"/>
      <c r="J7253" s="6" t="n"/>
      <c r="K7253" s="6" t="n"/>
      <c r="L7253" s="6" t="n"/>
      <c r="M7253" s="6" t="n"/>
    </row>
    <row r="7254">
      <c r="C7254" s="4" t="n"/>
      <c r="E7254" s="4" t="n"/>
      <c r="G7254" s="5" t="n"/>
      <c r="I7254" s="6" t="n"/>
      <c r="J7254" s="6" t="n"/>
      <c r="K7254" s="6" t="n"/>
      <c r="L7254" s="6" t="n"/>
      <c r="M7254" s="6" t="n"/>
    </row>
    <row r="7255">
      <c r="C7255" s="4" t="n"/>
      <c r="E7255" s="4" t="n"/>
      <c r="G7255" s="5" t="n"/>
      <c r="I7255" s="6" t="n"/>
      <c r="J7255" s="6" t="n"/>
      <c r="K7255" s="6" t="n"/>
      <c r="L7255" s="6" t="n"/>
      <c r="M7255" s="6" t="n"/>
    </row>
    <row r="7256">
      <c r="C7256" s="4" t="n"/>
      <c r="E7256" s="4" t="n"/>
      <c r="G7256" s="5" t="n"/>
      <c r="I7256" s="6" t="n"/>
      <c r="J7256" s="6" t="n"/>
      <c r="K7256" s="6" t="n"/>
      <c r="L7256" s="6" t="n"/>
      <c r="M7256" s="6" t="n"/>
    </row>
    <row r="7257">
      <c r="C7257" s="4" t="n"/>
      <c r="E7257" s="4" t="n"/>
      <c r="G7257" s="5" t="n"/>
      <c r="I7257" s="6" t="n"/>
      <c r="J7257" s="6" t="n"/>
      <c r="K7257" s="6" t="n"/>
      <c r="L7257" s="6" t="n"/>
      <c r="M7257" s="6" t="n"/>
    </row>
    <row r="7258">
      <c r="C7258" s="4" t="n"/>
      <c r="E7258" s="4" t="n"/>
      <c r="G7258" s="5" t="n"/>
      <c r="I7258" s="6" t="n"/>
      <c r="J7258" s="6" t="n"/>
      <c r="K7258" s="6" t="n"/>
      <c r="L7258" s="6" t="n"/>
      <c r="M7258" s="6" t="n"/>
    </row>
    <row r="7259">
      <c r="C7259" s="4" t="n"/>
      <c r="E7259" s="4" t="n"/>
      <c r="G7259" s="5" t="n"/>
      <c r="I7259" s="6" t="n"/>
      <c r="J7259" s="6" t="n"/>
      <c r="K7259" s="6" t="n"/>
      <c r="L7259" s="6" t="n"/>
      <c r="M7259" s="6" t="n"/>
    </row>
    <row r="7260">
      <c r="C7260" s="4" t="n"/>
      <c r="E7260" s="4" t="n"/>
      <c r="G7260" s="5" t="n"/>
      <c r="I7260" s="6" t="n"/>
      <c r="J7260" s="6" t="n"/>
      <c r="K7260" s="6" t="n"/>
      <c r="L7260" s="6" t="n"/>
      <c r="M7260" s="6" t="n"/>
    </row>
    <row r="7261">
      <c r="C7261" s="4" t="n"/>
      <c r="E7261" s="4" t="n"/>
      <c r="G7261" s="5" t="n"/>
      <c r="I7261" s="6" t="n"/>
      <c r="J7261" s="6" t="n"/>
      <c r="K7261" s="6" t="n"/>
      <c r="L7261" s="6" t="n"/>
      <c r="M7261" s="6" t="n"/>
    </row>
    <row r="7262">
      <c r="C7262" s="4" t="n"/>
      <c r="E7262" s="4" t="n"/>
      <c r="G7262" s="5" t="n"/>
      <c r="I7262" s="6" t="n"/>
      <c r="J7262" s="6" t="n"/>
      <c r="K7262" s="6" t="n"/>
      <c r="L7262" s="6" t="n"/>
      <c r="M7262" s="6" t="n"/>
    </row>
    <row r="7263">
      <c r="C7263" s="4" t="n"/>
      <c r="E7263" s="4" t="n"/>
      <c r="G7263" s="5" t="n"/>
      <c r="I7263" s="6" t="n"/>
      <c r="J7263" s="6" t="n"/>
      <c r="K7263" s="6" t="n"/>
      <c r="L7263" s="6" t="n"/>
      <c r="M7263" s="6" t="n"/>
    </row>
    <row r="7264">
      <c r="C7264" s="4" t="n"/>
      <c r="E7264" s="4" t="n"/>
      <c r="G7264" s="5" t="n"/>
      <c r="I7264" s="6" t="n"/>
      <c r="J7264" s="6" t="n"/>
      <c r="K7264" s="6" t="n"/>
      <c r="L7264" s="6" t="n"/>
      <c r="M7264" s="6" t="n"/>
    </row>
    <row r="7265">
      <c r="C7265" s="4" t="n"/>
      <c r="E7265" s="4" t="n"/>
      <c r="G7265" s="5" t="n"/>
      <c r="I7265" s="6" t="n"/>
      <c r="J7265" s="6" t="n"/>
      <c r="K7265" s="6" t="n"/>
      <c r="L7265" s="6" t="n"/>
      <c r="M7265" s="6" t="n"/>
    </row>
    <row r="7266">
      <c r="C7266" s="4" t="n"/>
      <c r="E7266" s="4" t="n"/>
      <c r="G7266" s="5" t="n"/>
      <c r="I7266" s="6" t="n"/>
      <c r="J7266" s="6" t="n"/>
      <c r="K7266" s="6" t="n"/>
      <c r="L7266" s="6" t="n"/>
      <c r="M7266" s="6" t="n"/>
    </row>
    <row r="7267">
      <c r="C7267" s="4" t="n"/>
      <c r="E7267" s="4" t="n"/>
      <c r="G7267" s="5" t="n"/>
      <c r="I7267" s="6" t="n"/>
      <c r="J7267" s="6" t="n"/>
      <c r="K7267" s="6" t="n"/>
      <c r="L7267" s="6" t="n"/>
      <c r="M7267" s="6" t="n"/>
    </row>
    <row r="7268">
      <c r="C7268" s="4" t="n"/>
      <c r="E7268" s="4" t="n"/>
      <c r="G7268" s="5" t="n"/>
      <c r="I7268" s="6" t="n"/>
      <c r="J7268" s="6" t="n"/>
      <c r="K7268" s="6" t="n"/>
      <c r="L7268" s="6" t="n"/>
      <c r="M7268" s="6" t="n"/>
    </row>
    <row r="7269">
      <c r="C7269" s="4" t="n"/>
      <c r="E7269" s="4" t="n"/>
      <c r="G7269" s="5" t="n"/>
      <c r="I7269" s="6" t="n"/>
      <c r="J7269" s="6" t="n"/>
      <c r="K7269" s="6" t="n"/>
      <c r="L7269" s="6" t="n"/>
      <c r="M7269" s="6" t="n"/>
    </row>
    <row r="7270">
      <c r="C7270" s="4" t="n"/>
      <c r="E7270" s="4" t="n"/>
      <c r="G7270" s="5" t="n"/>
      <c r="I7270" s="6" t="n"/>
      <c r="J7270" s="6" t="n"/>
      <c r="K7270" s="6" t="n"/>
      <c r="L7270" s="6" t="n"/>
      <c r="M7270" s="6" t="n"/>
    </row>
    <row r="7271">
      <c r="C7271" s="4" t="n"/>
      <c r="E7271" s="4" t="n"/>
      <c r="G7271" s="5" t="n"/>
      <c r="I7271" s="6" t="n"/>
      <c r="J7271" s="6" t="n"/>
      <c r="K7271" s="6" t="n"/>
      <c r="L7271" s="6" t="n"/>
      <c r="M7271" s="6" t="n"/>
    </row>
    <row r="7272">
      <c r="C7272" s="4" t="n"/>
      <c r="E7272" s="4" t="n"/>
      <c r="G7272" s="5" t="n"/>
      <c r="I7272" s="6" t="n"/>
      <c r="J7272" s="6" t="n"/>
      <c r="K7272" s="6" t="n"/>
      <c r="L7272" s="6" t="n"/>
      <c r="M7272" s="6" t="n"/>
    </row>
    <row r="7273">
      <c r="C7273" s="4" t="n"/>
      <c r="E7273" s="4" t="n"/>
      <c r="G7273" s="5" t="n"/>
      <c r="I7273" s="6" t="n"/>
      <c r="J7273" s="6" t="n"/>
      <c r="K7273" s="6" t="n"/>
      <c r="L7273" s="6" t="n"/>
      <c r="M7273" s="6" t="n"/>
    </row>
    <row r="7274">
      <c r="C7274" s="4" t="n"/>
      <c r="E7274" s="4" t="n"/>
      <c r="G7274" s="5" t="n"/>
      <c r="I7274" s="6" t="n"/>
      <c r="J7274" s="6" t="n"/>
      <c r="K7274" s="6" t="n"/>
      <c r="L7274" s="6" t="n"/>
      <c r="M7274" s="6" t="n"/>
    </row>
    <row r="7275">
      <c r="C7275" s="4" t="n"/>
      <c r="E7275" s="4" t="n"/>
      <c r="G7275" s="5" t="n"/>
      <c r="I7275" s="6" t="n"/>
      <c r="J7275" s="6" t="n"/>
      <c r="K7275" s="6" t="n"/>
      <c r="L7275" s="6" t="n"/>
      <c r="M7275" s="6" t="n"/>
    </row>
    <row r="7276">
      <c r="C7276" s="4" t="n"/>
      <c r="E7276" s="4" t="n"/>
      <c r="G7276" s="5" t="n"/>
      <c r="I7276" s="6" t="n"/>
      <c r="J7276" s="6" t="n"/>
      <c r="K7276" s="6" t="n"/>
      <c r="L7276" s="6" t="n"/>
      <c r="M7276" s="6" t="n"/>
    </row>
    <row r="7277">
      <c r="C7277" s="4" t="n"/>
      <c r="E7277" s="4" t="n"/>
      <c r="G7277" s="5" t="n"/>
      <c r="I7277" s="6" t="n"/>
      <c r="J7277" s="6" t="n"/>
      <c r="K7277" s="6" t="n"/>
      <c r="L7277" s="6" t="n"/>
      <c r="M7277" s="6" t="n"/>
    </row>
    <row r="7278">
      <c r="C7278" s="4" t="n"/>
      <c r="E7278" s="4" t="n"/>
      <c r="G7278" s="5" t="n"/>
      <c r="I7278" s="6" t="n"/>
      <c r="J7278" s="6" t="n"/>
      <c r="K7278" s="6" t="n"/>
      <c r="L7278" s="6" t="n"/>
      <c r="M7278" s="6" t="n"/>
    </row>
    <row r="7279">
      <c r="C7279" s="4" t="n"/>
      <c r="E7279" s="4" t="n"/>
      <c r="G7279" s="5" t="n"/>
      <c r="I7279" s="6" t="n"/>
      <c r="J7279" s="6" t="n"/>
      <c r="K7279" s="6" t="n"/>
      <c r="L7279" s="6" t="n"/>
      <c r="M7279" s="6" t="n"/>
    </row>
    <row r="7280">
      <c r="C7280" s="4" t="n"/>
      <c r="E7280" s="4" t="n"/>
      <c r="G7280" s="5" t="n"/>
      <c r="I7280" s="6" t="n"/>
      <c r="J7280" s="6" t="n"/>
      <c r="K7280" s="6" t="n"/>
      <c r="L7280" s="6" t="n"/>
      <c r="M7280" s="6" t="n"/>
    </row>
    <row r="7281">
      <c r="C7281" s="4" t="n"/>
      <c r="E7281" s="4" t="n"/>
      <c r="G7281" s="5" t="n"/>
      <c r="I7281" s="6" t="n"/>
      <c r="J7281" s="6" t="n"/>
      <c r="K7281" s="6" t="n"/>
      <c r="L7281" s="6" t="n"/>
      <c r="M7281" s="6" t="n"/>
    </row>
    <row r="7282">
      <c r="C7282" s="4" t="n"/>
      <c r="E7282" s="4" t="n"/>
      <c r="G7282" s="5" t="n"/>
      <c r="I7282" s="6" t="n"/>
      <c r="J7282" s="6" t="n"/>
      <c r="K7282" s="6" t="n"/>
      <c r="L7282" s="6" t="n"/>
      <c r="M7282" s="6" t="n"/>
    </row>
    <row r="7283">
      <c r="C7283" s="4" t="n"/>
      <c r="E7283" s="4" t="n"/>
      <c r="G7283" s="5" t="n"/>
      <c r="I7283" s="6" t="n"/>
      <c r="J7283" s="6" t="n"/>
      <c r="K7283" s="6" t="n"/>
      <c r="L7283" s="6" t="n"/>
      <c r="M7283" s="6" t="n"/>
    </row>
    <row r="7284">
      <c r="C7284" s="4" t="n"/>
      <c r="E7284" s="4" t="n"/>
      <c r="G7284" s="5" t="n"/>
      <c r="I7284" s="6" t="n"/>
      <c r="J7284" s="6" t="n"/>
      <c r="K7284" s="6" t="n"/>
      <c r="L7284" s="6" t="n"/>
      <c r="M7284" s="6" t="n"/>
    </row>
    <row r="7285">
      <c r="C7285" s="4" t="n"/>
      <c r="E7285" s="4" t="n"/>
      <c r="G7285" s="5" t="n"/>
      <c r="I7285" s="6" t="n"/>
      <c r="J7285" s="6" t="n"/>
      <c r="K7285" s="6" t="n"/>
      <c r="L7285" s="6" t="n"/>
      <c r="M7285" s="6" t="n"/>
    </row>
    <row r="7286">
      <c r="C7286" s="4" t="n"/>
      <c r="E7286" s="4" t="n"/>
      <c r="G7286" s="5" t="n"/>
      <c r="I7286" s="6" t="n"/>
      <c r="J7286" s="6" t="n"/>
      <c r="K7286" s="6" t="n"/>
      <c r="L7286" s="6" t="n"/>
      <c r="M7286" s="6" t="n"/>
    </row>
    <row r="7287">
      <c r="C7287" s="4" t="n"/>
      <c r="E7287" s="4" t="n"/>
      <c r="G7287" s="5" t="n"/>
      <c r="I7287" s="6" t="n"/>
      <c r="J7287" s="6" t="n"/>
      <c r="K7287" s="6" t="n"/>
      <c r="L7287" s="6" t="n"/>
      <c r="M7287" s="6" t="n"/>
    </row>
    <row r="7288">
      <c r="C7288" s="4" t="n"/>
      <c r="E7288" s="4" t="n"/>
      <c r="G7288" s="5" t="n"/>
      <c r="I7288" s="6" t="n"/>
      <c r="J7288" s="6" t="n"/>
      <c r="K7288" s="6" t="n"/>
      <c r="L7288" s="6" t="n"/>
      <c r="M7288" s="6" t="n"/>
    </row>
    <row r="7289">
      <c r="C7289" s="4" t="n"/>
      <c r="E7289" s="4" t="n"/>
      <c r="G7289" s="5" t="n"/>
      <c r="I7289" s="6" t="n"/>
      <c r="J7289" s="6" t="n"/>
      <c r="K7289" s="6" t="n"/>
      <c r="L7289" s="6" t="n"/>
      <c r="M7289" s="6" t="n"/>
    </row>
    <row r="7290">
      <c r="C7290" s="4" t="n"/>
      <c r="E7290" s="4" t="n"/>
      <c r="G7290" s="5" t="n"/>
      <c r="I7290" s="6" t="n"/>
      <c r="J7290" s="6" t="n"/>
      <c r="K7290" s="6" t="n"/>
      <c r="L7290" s="6" t="n"/>
      <c r="M7290" s="6" t="n"/>
    </row>
    <row r="7291">
      <c r="C7291" s="4" t="n"/>
      <c r="E7291" s="4" t="n"/>
      <c r="G7291" s="5" t="n"/>
      <c r="I7291" s="6" t="n"/>
      <c r="J7291" s="6" t="n"/>
      <c r="K7291" s="6" t="n"/>
      <c r="L7291" s="6" t="n"/>
      <c r="M7291" s="6" t="n"/>
    </row>
    <row r="7292">
      <c r="C7292" s="4" t="n"/>
      <c r="E7292" s="4" t="n"/>
      <c r="G7292" s="5" t="n"/>
      <c r="I7292" s="6" t="n"/>
      <c r="J7292" s="6" t="n"/>
      <c r="K7292" s="6" t="n"/>
      <c r="L7292" s="6" t="n"/>
      <c r="M7292" s="6" t="n"/>
    </row>
    <row r="7293">
      <c r="C7293" s="4" t="n"/>
      <c r="E7293" s="4" t="n"/>
      <c r="G7293" s="5" t="n"/>
      <c r="I7293" s="6" t="n"/>
      <c r="J7293" s="6" t="n"/>
      <c r="K7293" s="6" t="n"/>
      <c r="L7293" s="6" t="n"/>
      <c r="M7293" s="6" t="n"/>
    </row>
    <row r="7294">
      <c r="C7294" s="4" t="n"/>
      <c r="E7294" s="4" t="n"/>
      <c r="G7294" s="5" t="n"/>
      <c r="I7294" s="6" t="n"/>
      <c r="J7294" s="6" t="n"/>
      <c r="K7294" s="6" t="n"/>
      <c r="L7294" s="6" t="n"/>
      <c r="M7294" s="6" t="n"/>
    </row>
    <row r="7295">
      <c r="C7295" s="4" t="n"/>
      <c r="E7295" s="4" t="n"/>
      <c r="G7295" s="5" t="n"/>
      <c r="I7295" s="6" t="n"/>
      <c r="J7295" s="6" t="n"/>
      <c r="K7295" s="6" t="n"/>
      <c r="L7295" s="6" t="n"/>
      <c r="M7295" s="6" t="n"/>
    </row>
    <row r="7296">
      <c r="C7296" s="4" t="n"/>
      <c r="E7296" s="4" t="n"/>
      <c r="G7296" s="5" t="n"/>
      <c r="I7296" s="6" t="n"/>
      <c r="J7296" s="6" t="n"/>
      <c r="K7296" s="6" t="n"/>
      <c r="L7296" s="6" t="n"/>
      <c r="M7296" s="6" t="n"/>
    </row>
    <row r="7297">
      <c r="C7297" s="4" t="n"/>
      <c r="E7297" s="4" t="n"/>
      <c r="G7297" s="5" t="n"/>
      <c r="I7297" s="6" t="n"/>
      <c r="J7297" s="6" t="n"/>
      <c r="K7297" s="6" t="n"/>
      <c r="L7297" s="6" t="n"/>
      <c r="M7297" s="6" t="n"/>
    </row>
    <row r="7298">
      <c r="C7298" s="4" t="n"/>
      <c r="E7298" s="4" t="n"/>
      <c r="G7298" s="5" t="n"/>
      <c r="I7298" s="6" t="n"/>
      <c r="J7298" s="6" t="n"/>
      <c r="K7298" s="6" t="n"/>
      <c r="L7298" s="6" t="n"/>
      <c r="M7298" s="6" t="n"/>
    </row>
    <row r="7299">
      <c r="C7299" s="4" t="n"/>
      <c r="E7299" s="4" t="n"/>
      <c r="G7299" s="5" t="n"/>
      <c r="I7299" s="6" t="n"/>
      <c r="J7299" s="6" t="n"/>
      <c r="K7299" s="6" t="n"/>
      <c r="L7299" s="6" t="n"/>
      <c r="M7299" s="6" t="n"/>
    </row>
    <row r="7300">
      <c r="C7300" s="4" t="n"/>
      <c r="E7300" s="4" t="n"/>
      <c r="G7300" s="5" t="n"/>
      <c r="I7300" s="6" t="n"/>
      <c r="J7300" s="6" t="n"/>
      <c r="K7300" s="6" t="n"/>
      <c r="L7300" s="6" t="n"/>
      <c r="M7300" s="6" t="n"/>
    </row>
    <row r="7301">
      <c r="C7301" s="4" t="n"/>
      <c r="E7301" s="4" t="n"/>
      <c r="G7301" s="5" t="n"/>
      <c r="I7301" s="6" t="n"/>
      <c r="J7301" s="6" t="n"/>
      <c r="K7301" s="6" t="n"/>
      <c r="L7301" s="6" t="n"/>
      <c r="M7301" s="6" t="n"/>
    </row>
    <row r="7302">
      <c r="C7302" s="4" t="n"/>
      <c r="E7302" s="4" t="n"/>
      <c r="G7302" s="5" t="n"/>
      <c r="I7302" s="6" t="n"/>
      <c r="J7302" s="6" t="n"/>
      <c r="K7302" s="6" t="n"/>
      <c r="L7302" s="6" t="n"/>
      <c r="M7302" s="6" t="n"/>
    </row>
    <row r="7303">
      <c r="C7303" s="4" t="n"/>
      <c r="E7303" s="4" t="n"/>
      <c r="G7303" s="5" t="n"/>
      <c r="I7303" s="6" t="n"/>
      <c r="J7303" s="6" t="n"/>
      <c r="K7303" s="6" t="n"/>
      <c r="L7303" s="6" t="n"/>
      <c r="M7303" s="6" t="n"/>
    </row>
    <row r="7304">
      <c r="C7304" s="4" t="n"/>
      <c r="E7304" s="4" t="n"/>
      <c r="G7304" s="5" t="n"/>
      <c r="I7304" s="6" t="n"/>
      <c r="J7304" s="6" t="n"/>
      <c r="K7304" s="6" t="n"/>
      <c r="L7304" s="6" t="n"/>
      <c r="M7304" s="6" t="n"/>
    </row>
    <row r="7305">
      <c r="C7305" s="4" t="n"/>
      <c r="E7305" s="4" t="n"/>
      <c r="G7305" s="5" t="n"/>
      <c r="I7305" s="6" t="n"/>
      <c r="J7305" s="6" t="n"/>
      <c r="K7305" s="6" t="n"/>
      <c r="L7305" s="6" t="n"/>
      <c r="M7305" s="6" t="n"/>
    </row>
    <row r="7306">
      <c r="C7306" s="4" t="n"/>
      <c r="E7306" s="4" t="n"/>
      <c r="G7306" s="5" t="n"/>
      <c r="I7306" s="6" t="n"/>
      <c r="J7306" s="6" t="n"/>
      <c r="K7306" s="6" t="n"/>
      <c r="L7306" s="6" t="n"/>
      <c r="M7306" s="6" t="n"/>
    </row>
    <row r="7307">
      <c r="C7307" s="4" t="n"/>
      <c r="E7307" s="4" t="n"/>
      <c r="G7307" s="5" t="n"/>
      <c r="I7307" s="6" t="n"/>
      <c r="J7307" s="6" t="n"/>
      <c r="K7307" s="6" t="n"/>
      <c r="L7307" s="6" t="n"/>
      <c r="M7307" s="6" t="n"/>
    </row>
    <row r="7308">
      <c r="C7308" s="4" t="n"/>
      <c r="E7308" s="4" t="n"/>
      <c r="G7308" s="5" t="n"/>
      <c r="I7308" s="6" t="n"/>
      <c r="J7308" s="6" t="n"/>
      <c r="K7308" s="6" t="n"/>
      <c r="L7308" s="6" t="n"/>
      <c r="M7308" s="6" t="n"/>
    </row>
    <row r="7309">
      <c r="C7309" s="4" t="n"/>
      <c r="E7309" s="4" t="n"/>
      <c r="G7309" s="5" t="n"/>
      <c r="I7309" s="6" t="n"/>
      <c r="J7309" s="6" t="n"/>
      <c r="K7309" s="6" t="n"/>
      <c r="L7309" s="6" t="n"/>
      <c r="M7309" s="6" t="n"/>
    </row>
    <row r="7310">
      <c r="C7310" s="4" t="n"/>
      <c r="E7310" s="4" t="n"/>
      <c r="G7310" s="5" t="n"/>
      <c r="I7310" s="6" t="n"/>
      <c r="J7310" s="6" t="n"/>
      <c r="K7310" s="6" t="n"/>
      <c r="L7310" s="6" t="n"/>
      <c r="M7310" s="6" t="n"/>
    </row>
    <row r="7311">
      <c r="C7311" s="4" t="n"/>
      <c r="E7311" s="4" t="n"/>
      <c r="G7311" s="5" t="n"/>
      <c r="I7311" s="6" t="n"/>
      <c r="J7311" s="6" t="n"/>
      <c r="K7311" s="6" t="n"/>
      <c r="L7311" s="6" t="n"/>
      <c r="M7311" s="6" t="n"/>
    </row>
    <row r="7312">
      <c r="C7312" s="4" t="n"/>
      <c r="E7312" s="4" t="n"/>
      <c r="G7312" s="5" t="n"/>
      <c r="I7312" s="6" t="n"/>
      <c r="J7312" s="6" t="n"/>
      <c r="K7312" s="6" t="n"/>
      <c r="L7312" s="6" t="n"/>
      <c r="M7312" s="6" t="n"/>
    </row>
    <row r="7313">
      <c r="C7313" s="4" t="n"/>
      <c r="E7313" s="4" t="n"/>
      <c r="G7313" s="5" t="n"/>
      <c r="I7313" s="6" t="n"/>
      <c r="J7313" s="6" t="n"/>
      <c r="K7313" s="6" t="n"/>
      <c r="L7313" s="6" t="n"/>
      <c r="M7313" s="6" t="n"/>
    </row>
    <row r="7314">
      <c r="C7314" s="4" t="n"/>
      <c r="E7314" s="4" t="n"/>
      <c r="G7314" s="5" t="n"/>
      <c r="I7314" s="6" t="n"/>
      <c r="J7314" s="6" t="n"/>
      <c r="K7314" s="6" t="n"/>
      <c r="L7314" s="6" t="n"/>
      <c r="M7314" s="6" t="n"/>
    </row>
    <row r="7315">
      <c r="C7315" s="4" t="n"/>
      <c r="E7315" s="4" t="n"/>
      <c r="G7315" s="5" t="n"/>
      <c r="I7315" s="6" t="n"/>
      <c r="J7315" s="6" t="n"/>
      <c r="K7315" s="6" t="n"/>
      <c r="L7315" s="6" t="n"/>
      <c r="M7315" s="6" t="n"/>
    </row>
    <row r="7316">
      <c r="C7316" s="4" t="n"/>
      <c r="E7316" s="4" t="n"/>
      <c r="G7316" s="5" t="n"/>
      <c r="I7316" s="6" t="n"/>
      <c r="J7316" s="6" t="n"/>
      <c r="K7316" s="6" t="n"/>
      <c r="L7316" s="6" t="n"/>
      <c r="M7316" s="6" t="n"/>
    </row>
    <row r="7317">
      <c r="C7317" s="4" t="n"/>
      <c r="E7317" s="4" t="n"/>
      <c r="G7317" s="5" t="n"/>
      <c r="I7317" s="6" t="n"/>
      <c r="J7317" s="6" t="n"/>
      <c r="K7317" s="6" t="n"/>
      <c r="L7317" s="6" t="n"/>
      <c r="M7317" s="6" t="n"/>
    </row>
    <row r="7318">
      <c r="C7318" s="4" t="n"/>
      <c r="E7318" s="4" t="n"/>
      <c r="G7318" s="5" t="n"/>
      <c r="I7318" s="6" t="n"/>
      <c r="J7318" s="6" t="n"/>
      <c r="K7318" s="6" t="n"/>
      <c r="L7318" s="6" t="n"/>
      <c r="M7318" s="6" t="n"/>
    </row>
    <row r="7319">
      <c r="C7319" s="4" t="n"/>
      <c r="E7319" s="4" t="n"/>
      <c r="G7319" s="5" t="n"/>
      <c r="I7319" s="6" t="n"/>
      <c r="J7319" s="6" t="n"/>
      <c r="K7319" s="6" t="n"/>
      <c r="L7319" s="6" t="n"/>
      <c r="M7319" s="6" t="n"/>
    </row>
    <row r="7320">
      <c r="C7320" s="4" t="n"/>
      <c r="E7320" s="4" t="n"/>
      <c r="G7320" s="5" t="n"/>
      <c r="I7320" s="6" t="n"/>
      <c r="J7320" s="6" t="n"/>
      <c r="K7320" s="6" t="n"/>
      <c r="L7320" s="6" t="n"/>
      <c r="M7320" s="6" t="n"/>
    </row>
    <row r="7321">
      <c r="C7321" s="4" t="n"/>
      <c r="E7321" s="4" t="n"/>
      <c r="G7321" s="5" t="n"/>
      <c r="I7321" s="6" t="n"/>
      <c r="J7321" s="6" t="n"/>
      <c r="K7321" s="6" t="n"/>
      <c r="L7321" s="6" t="n"/>
      <c r="M7321" s="6" t="n"/>
    </row>
    <row r="7322">
      <c r="C7322" s="4" t="n"/>
      <c r="E7322" s="4" t="n"/>
      <c r="G7322" s="5" t="n"/>
      <c r="I7322" s="6" t="n"/>
      <c r="J7322" s="6" t="n"/>
      <c r="K7322" s="6" t="n"/>
      <c r="L7322" s="6" t="n"/>
      <c r="M7322" s="6" t="n"/>
    </row>
    <row r="7323">
      <c r="C7323" s="4" t="n"/>
      <c r="E7323" s="4" t="n"/>
      <c r="G7323" s="5" t="n"/>
      <c r="I7323" s="6" t="n"/>
      <c r="J7323" s="6" t="n"/>
      <c r="K7323" s="6" t="n"/>
      <c r="L7323" s="6" t="n"/>
      <c r="M7323" s="6" t="n"/>
    </row>
    <row r="7324">
      <c r="C7324" s="4" t="n"/>
      <c r="E7324" s="4" t="n"/>
      <c r="G7324" s="5" t="n"/>
      <c r="I7324" s="6" t="n"/>
      <c r="J7324" s="6" t="n"/>
      <c r="K7324" s="6" t="n"/>
      <c r="L7324" s="6" t="n"/>
      <c r="M7324" s="6" t="n"/>
    </row>
    <row r="7325">
      <c r="C7325" s="4" t="n"/>
      <c r="E7325" s="4" t="n"/>
      <c r="G7325" s="5" t="n"/>
      <c r="I7325" s="6" t="n"/>
      <c r="J7325" s="6" t="n"/>
      <c r="K7325" s="6" t="n"/>
      <c r="L7325" s="6" t="n"/>
      <c r="M7325" s="6" t="n"/>
    </row>
    <row r="7326">
      <c r="C7326" s="4" t="n"/>
      <c r="E7326" s="4" t="n"/>
      <c r="G7326" s="5" t="n"/>
      <c r="I7326" s="6" t="n"/>
      <c r="J7326" s="6" t="n"/>
      <c r="K7326" s="6" t="n"/>
      <c r="L7326" s="6" t="n"/>
      <c r="M7326" s="6" t="n"/>
    </row>
    <row r="7327">
      <c r="C7327" s="4" t="n"/>
      <c r="E7327" s="4" t="n"/>
      <c r="G7327" s="5" t="n"/>
      <c r="I7327" s="6" t="n"/>
      <c r="J7327" s="6" t="n"/>
      <c r="K7327" s="6" t="n"/>
      <c r="L7327" s="6" t="n"/>
      <c r="M7327" s="6" t="n"/>
    </row>
    <row r="7328">
      <c r="C7328" s="4" t="n"/>
      <c r="E7328" s="4" t="n"/>
      <c r="G7328" s="5" t="n"/>
      <c r="I7328" s="6" t="n"/>
      <c r="J7328" s="6" t="n"/>
      <c r="K7328" s="6" t="n"/>
      <c r="L7328" s="6" t="n"/>
      <c r="M7328" s="6" t="n"/>
    </row>
    <row r="7329">
      <c r="C7329" s="4" t="n"/>
      <c r="E7329" s="4" t="n"/>
      <c r="G7329" s="5" t="n"/>
      <c r="I7329" s="6" t="n"/>
      <c r="J7329" s="6" t="n"/>
      <c r="K7329" s="6" t="n"/>
      <c r="L7329" s="6" t="n"/>
      <c r="M7329" s="6" t="n"/>
    </row>
    <row r="7330">
      <c r="C7330" s="4" t="n"/>
      <c r="E7330" s="4" t="n"/>
      <c r="G7330" s="5" t="n"/>
      <c r="I7330" s="6" t="n"/>
      <c r="J7330" s="6" t="n"/>
      <c r="K7330" s="6" t="n"/>
      <c r="L7330" s="6" t="n"/>
      <c r="M7330" s="6" t="n"/>
    </row>
    <row r="7331">
      <c r="C7331" s="4" t="n"/>
      <c r="E7331" s="4" t="n"/>
      <c r="G7331" s="5" t="n"/>
      <c r="I7331" s="6" t="n"/>
      <c r="J7331" s="6" t="n"/>
      <c r="K7331" s="6" t="n"/>
      <c r="L7331" s="6" t="n"/>
      <c r="M7331" s="6" t="n"/>
    </row>
    <row r="7332">
      <c r="C7332" s="4" t="n"/>
      <c r="E7332" s="4" t="n"/>
      <c r="G7332" s="5" t="n"/>
      <c r="I7332" s="6" t="n"/>
      <c r="J7332" s="6" t="n"/>
      <c r="K7332" s="6" t="n"/>
      <c r="L7332" s="6" t="n"/>
      <c r="M7332" s="6" t="n"/>
    </row>
    <row r="7333">
      <c r="C7333" s="4" t="n"/>
      <c r="E7333" s="4" t="n"/>
      <c r="G7333" s="5" t="n"/>
      <c r="I7333" s="6" t="n"/>
      <c r="J7333" s="6" t="n"/>
      <c r="K7333" s="6" t="n"/>
      <c r="L7333" s="6" t="n"/>
      <c r="M7333" s="6" t="n"/>
    </row>
    <row r="7334">
      <c r="C7334" s="4" t="n"/>
      <c r="E7334" s="4" t="n"/>
      <c r="G7334" s="5" t="n"/>
      <c r="I7334" s="6" t="n"/>
      <c r="J7334" s="6" t="n"/>
      <c r="K7334" s="6" t="n"/>
      <c r="L7334" s="6" t="n"/>
      <c r="M7334" s="6" t="n"/>
    </row>
    <row r="7335">
      <c r="C7335" s="4" t="n"/>
      <c r="E7335" s="4" t="n"/>
      <c r="G7335" s="5" t="n"/>
      <c r="I7335" s="6" t="n"/>
      <c r="J7335" s="6" t="n"/>
      <c r="K7335" s="6" t="n"/>
      <c r="L7335" s="6" t="n"/>
      <c r="M7335" s="6" t="n"/>
    </row>
    <row r="7336">
      <c r="C7336" s="4" t="n"/>
      <c r="E7336" s="4" t="n"/>
      <c r="G7336" s="5" t="n"/>
      <c r="I7336" s="6" t="n"/>
      <c r="J7336" s="6" t="n"/>
      <c r="K7336" s="6" t="n"/>
      <c r="L7336" s="6" t="n"/>
      <c r="M7336" s="6" t="n"/>
    </row>
    <row r="7337">
      <c r="C7337" s="4" t="n"/>
      <c r="E7337" s="4" t="n"/>
      <c r="G7337" s="5" t="n"/>
      <c r="I7337" s="6" t="n"/>
      <c r="J7337" s="6" t="n"/>
      <c r="K7337" s="6" t="n"/>
      <c r="L7337" s="6" t="n"/>
      <c r="M7337" s="6" t="n"/>
    </row>
    <row r="7338">
      <c r="C7338" s="4" t="n"/>
      <c r="E7338" s="4" t="n"/>
      <c r="G7338" s="5" t="n"/>
      <c r="I7338" s="6" t="n"/>
      <c r="J7338" s="6" t="n"/>
      <c r="K7338" s="6" t="n"/>
      <c r="L7338" s="6" t="n"/>
      <c r="M7338" s="6" t="n"/>
    </row>
    <row r="7339">
      <c r="C7339" s="4" t="n"/>
      <c r="E7339" s="4" t="n"/>
      <c r="G7339" s="5" t="n"/>
      <c r="I7339" s="6" t="n"/>
      <c r="J7339" s="6" t="n"/>
      <c r="K7339" s="6" t="n"/>
      <c r="L7339" s="6" t="n"/>
      <c r="M7339" s="6" t="n"/>
    </row>
    <row r="7340">
      <c r="C7340" s="4" t="n"/>
      <c r="E7340" s="4" t="n"/>
      <c r="G7340" s="5" t="n"/>
      <c r="I7340" s="6" t="n"/>
      <c r="J7340" s="6" t="n"/>
      <c r="K7340" s="6" t="n"/>
      <c r="L7340" s="6" t="n"/>
      <c r="M7340" s="6" t="n"/>
    </row>
    <row r="7341">
      <c r="C7341" s="4" t="n"/>
      <c r="E7341" s="4" t="n"/>
      <c r="G7341" s="5" t="n"/>
      <c r="I7341" s="6" t="n"/>
      <c r="J7341" s="6" t="n"/>
      <c r="K7341" s="6" t="n"/>
      <c r="L7341" s="6" t="n"/>
      <c r="M7341" s="6" t="n"/>
    </row>
    <row r="7342">
      <c r="C7342" s="4" t="n"/>
      <c r="E7342" s="4" t="n"/>
      <c r="G7342" s="5" t="n"/>
      <c r="I7342" s="6" t="n"/>
      <c r="J7342" s="6" t="n"/>
      <c r="K7342" s="6" t="n"/>
      <c r="L7342" s="6" t="n"/>
      <c r="M7342" s="6" t="n"/>
    </row>
    <row r="7343">
      <c r="C7343" s="4" t="n"/>
      <c r="E7343" s="4" t="n"/>
      <c r="G7343" s="5" t="n"/>
      <c r="I7343" s="6" t="n"/>
      <c r="J7343" s="6" t="n"/>
      <c r="K7343" s="6" t="n"/>
      <c r="L7343" s="6" t="n"/>
      <c r="M7343" s="6" t="n"/>
    </row>
    <row r="7344">
      <c r="C7344" s="4" t="n"/>
      <c r="E7344" s="4" t="n"/>
      <c r="G7344" s="5" t="n"/>
      <c r="I7344" s="6" t="n"/>
      <c r="J7344" s="6" t="n"/>
      <c r="K7344" s="6" t="n"/>
      <c r="L7344" s="6" t="n"/>
      <c r="M7344" s="6" t="n"/>
    </row>
    <row r="7345">
      <c r="C7345" s="4" t="n"/>
      <c r="E7345" s="4" t="n"/>
      <c r="G7345" s="5" t="n"/>
      <c r="I7345" s="6" t="n"/>
      <c r="J7345" s="6" t="n"/>
      <c r="K7345" s="6" t="n"/>
      <c r="L7345" s="6" t="n"/>
      <c r="M7345" s="6" t="n"/>
    </row>
    <row r="7346">
      <c r="C7346" s="4" t="n"/>
      <c r="E7346" s="4" t="n"/>
      <c r="G7346" s="5" t="n"/>
      <c r="I7346" s="6" t="n"/>
      <c r="J7346" s="6" t="n"/>
      <c r="K7346" s="6" t="n"/>
      <c r="L7346" s="6" t="n"/>
      <c r="M7346" s="6" t="n"/>
    </row>
    <row r="7347">
      <c r="C7347" s="4" t="n"/>
      <c r="E7347" s="4" t="n"/>
      <c r="G7347" s="5" t="n"/>
      <c r="I7347" s="6" t="n"/>
      <c r="J7347" s="6" t="n"/>
      <c r="K7347" s="6" t="n"/>
      <c r="L7347" s="6" t="n"/>
      <c r="M7347" s="6" t="n"/>
    </row>
    <row r="7348">
      <c r="C7348" s="4" t="n"/>
      <c r="E7348" s="4" t="n"/>
      <c r="G7348" s="5" t="n"/>
      <c r="I7348" s="6" t="n"/>
      <c r="J7348" s="6" t="n"/>
      <c r="K7348" s="6" t="n"/>
      <c r="L7348" s="6" t="n"/>
      <c r="M7348" s="6" t="n"/>
    </row>
    <row r="7349">
      <c r="C7349" s="4" t="n"/>
      <c r="E7349" s="4" t="n"/>
      <c r="G7349" s="5" t="n"/>
      <c r="I7349" s="6" t="n"/>
      <c r="J7349" s="6" t="n"/>
      <c r="K7349" s="6" t="n"/>
      <c r="L7349" s="6" t="n"/>
      <c r="M7349" s="6" t="n"/>
    </row>
    <row r="7350">
      <c r="C7350" s="4" t="n"/>
      <c r="E7350" s="4" t="n"/>
      <c r="G7350" s="5" t="n"/>
      <c r="I7350" s="6" t="n"/>
      <c r="J7350" s="6" t="n"/>
      <c r="K7350" s="6" t="n"/>
      <c r="L7350" s="6" t="n"/>
      <c r="M7350" s="6" t="n"/>
    </row>
    <row r="7351">
      <c r="C7351" s="4" t="n"/>
      <c r="E7351" s="4" t="n"/>
      <c r="G7351" s="5" t="n"/>
      <c r="I7351" s="6" t="n"/>
      <c r="J7351" s="6" t="n"/>
      <c r="K7351" s="6" t="n"/>
      <c r="L7351" s="6" t="n"/>
      <c r="M7351" s="6" t="n"/>
    </row>
    <row r="7352">
      <c r="C7352" s="4" t="n"/>
      <c r="E7352" s="4" t="n"/>
      <c r="G7352" s="5" t="n"/>
      <c r="I7352" s="6" t="n"/>
      <c r="J7352" s="6" t="n"/>
      <c r="K7352" s="6" t="n"/>
      <c r="L7352" s="6" t="n"/>
      <c r="M7352" s="6" t="n"/>
    </row>
    <row r="7353">
      <c r="C7353" s="4" t="n"/>
      <c r="E7353" s="4" t="n"/>
      <c r="G7353" s="5" t="n"/>
      <c r="I7353" s="6" t="n"/>
      <c r="J7353" s="6" t="n"/>
      <c r="K7353" s="6" t="n"/>
      <c r="L7353" s="6" t="n"/>
      <c r="M7353" s="6" t="n"/>
    </row>
    <row r="7354">
      <c r="C7354" s="4" t="n"/>
      <c r="E7354" s="4" t="n"/>
      <c r="G7354" s="5" t="n"/>
      <c r="I7354" s="6" t="n"/>
      <c r="J7354" s="6" t="n"/>
      <c r="K7354" s="6" t="n"/>
      <c r="L7354" s="6" t="n"/>
      <c r="M7354" s="6" t="n"/>
    </row>
    <row r="7355">
      <c r="C7355" s="4" t="n"/>
      <c r="E7355" s="4" t="n"/>
      <c r="G7355" s="5" t="n"/>
      <c r="I7355" s="6" t="n"/>
      <c r="J7355" s="6" t="n"/>
      <c r="K7355" s="6" t="n"/>
      <c r="L7355" s="6" t="n"/>
      <c r="M7355" s="6" t="n"/>
    </row>
    <row r="7356">
      <c r="C7356" s="4" t="n"/>
      <c r="E7356" s="4" t="n"/>
      <c r="G7356" s="5" t="n"/>
      <c r="I7356" s="6" t="n"/>
      <c r="J7356" s="6" t="n"/>
      <c r="K7356" s="6" t="n"/>
      <c r="L7356" s="6" t="n"/>
      <c r="M7356" s="6" t="n"/>
    </row>
    <row r="7357">
      <c r="C7357" s="4" t="n"/>
      <c r="E7357" s="4" t="n"/>
      <c r="G7357" s="5" t="n"/>
      <c r="I7357" s="6" t="n"/>
      <c r="J7357" s="6" t="n"/>
      <c r="K7357" s="6" t="n"/>
      <c r="L7357" s="6" t="n"/>
      <c r="M7357" s="6" t="n"/>
    </row>
    <row r="7358">
      <c r="C7358" s="4" t="n"/>
      <c r="E7358" s="4" t="n"/>
      <c r="G7358" s="5" t="n"/>
      <c r="I7358" s="6" t="n"/>
      <c r="J7358" s="6" t="n"/>
      <c r="K7358" s="6" t="n"/>
      <c r="L7358" s="6" t="n"/>
      <c r="M7358" s="6" t="n"/>
    </row>
    <row r="7359">
      <c r="C7359" s="4" t="n"/>
      <c r="E7359" s="4" t="n"/>
      <c r="G7359" s="5" t="n"/>
      <c r="I7359" s="6" t="n"/>
      <c r="J7359" s="6" t="n"/>
      <c r="K7359" s="6" t="n"/>
      <c r="L7359" s="6" t="n"/>
      <c r="M7359" s="6" t="n"/>
    </row>
    <row r="7360">
      <c r="C7360" s="4" t="n"/>
      <c r="E7360" s="4" t="n"/>
      <c r="G7360" s="5" t="n"/>
      <c r="I7360" s="6" t="n"/>
      <c r="J7360" s="6" t="n"/>
      <c r="K7360" s="6" t="n"/>
      <c r="L7360" s="6" t="n"/>
      <c r="M7360" s="6" t="n"/>
    </row>
    <row r="7361">
      <c r="C7361" s="4" t="n"/>
      <c r="E7361" s="4" t="n"/>
      <c r="G7361" s="5" t="n"/>
      <c r="I7361" s="6" t="n"/>
      <c r="J7361" s="6" t="n"/>
      <c r="K7361" s="6" t="n"/>
      <c r="L7361" s="6" t="n"/>
      <c r="M7361" s="6" t="n"/>
    </row>
    <row r="7362">
      <c r="C7362" s="4" t="n"/>
      <c r="E7362" s="4" t="n"/>
      <c r="G7362" s="5" t="n"/>
      <c r="I7362" s="6" t="n"/>
      <c r="J7362" s="6" t="n"/>
      <c r="K7362" s="6" t="n"/>
      <c r="L7362" s="6" t="n"/>
      <c r="M7362" s="6" t="n"/>
    </row>
    <row r="7363">
      <c r="C7363" s="4" t="n"/>
      <c r="E7363" s="4" t="n"/>
      <c r="G7363" s="5" t="n"/>
      <c r="I7363" s="6" t="n"/>
      <c r="J7363" s="6" t="n"/>
      <c r="K7363" s="6" t="n"/>
      <c r="L7363" s="6" t="n"/>
      <c r="M7363" s="6" t="n"/>
    </row>
    <row r="7364">
      <c r="C7364" s="4" t="n"/>
      <c r="E7364" s="4" t="n"/>
      <c r="G7364" s="5" t="n"/>
      <c r="I7364" s="6" t="n"/>
      <c r="J7364" s="6" t="n"/>
      <c r="K7364" s="6" t="n"/>
      <c r="L7364" s="6" t="n"/>
      <c r="M7364" s="6" t="n"/>
    </row>
    <row r="7365">
      <c r="C7365" s="4" t="n"/>
      <c r="E7365" s="4" t="n"/>
      <c r="G7365" s="5" t="n"/>
      <c r="I7365" s="6" t="n"/>
      <c r="J7365" s="6" t="n"/>
      <c r="K7365" s="6" t="n"/>
      <c r="L7365" s="6" t="n"/>
      <c r="M7365" s="6" t="n"/>
    </row>
    <row r="7366">
      <c r="C7366" s="4" t="n"/>
      <c r="E7366" s="4" t="n"/>
      <c r="G7366" s="5" t="n"/>
      <c r="I7366" s="6" t="n"/>
      <c r="J7366" s="6" t="n"/>
      <c r="K7366" s="6" t="n"/>
      <c r="L7366" s="6" t="n"/>
      <c r="M7366" s="6" t="n"/>
    </row>
    <row r="7367">
      <c r="C7367" s="4" t="n"/>
      <c r="E7367" s="4" t="n"/>
      <c r="G7367" s="5" t="n"/>
      <c r="I7367" s="6" t="n"/>
      <c r="J7367" s="6" t="n"/>
      <c r="K7367" s="6" t="n"/>
      <c r="L7367" s="6" t="n"/>
      <c r="M7367" s="6" t="n"/>
    </row>
    <row r="7368">
      <c r="C7368" s="4" t="n"/>
      <c r="E7368" s="4" t="n"/>
      <c r="G7368" s="5" t="n"/>
      <c r="I7368" s="6" t="n"/>
      <c r="J7368" s="6" t="n"/>
      <c r="K7368" s="6" t="n"/>
      <c r="L7368" s="6" t="n"/>
      <c r="M7368" s="6" t="n"/>
    </row>
    <row r="7369">
      <c r="C7369" s="4" t="n"/>
      <c r="E7369" s="4" t="n"/>
      <c r="G7369" s="5" t="n"/>
      <c r="I7369" s="6" t="n"/>
      <c r="J7369" s="6" t="n"/>
      <c r="K7369" s="6" t="n"/>
      <c r="L7369" s="6" t="n"/>
      <c r="M7369" s="6" t="n"/>
    </row>
    <row r="7370">
      <c r="C7370" s="4" t="n"/>
      <c r="E7370" s="4" t="n"/>
      <c r="G7370" s="5" t="n"/>
      <c r="I7370" s="6" t="n"/>
      <c r="J7370" s="6" t="n"/>
      <c r="K7370" s="6" t="n"/>
      <c r="L7370" s="6" t="n"/>
      <c r="M7370" s="6" t="n"/>
    </row>
    <row r="7371">
      <c r="C7371" s="4" t="n"/>
      <c r="E7371" s="4" t="n"/>
      <c r="G7371" s="5" t="n"/>
      <c r="I7371" s="6" t="n"/>
      <c r="J7371" s="6" t="n"/>
      <c r="K7371" s="6" t="n"/>
      <c r="L7371" s="6" t="n"/>
      <c r="M7371" s="6" t="n"/>
    </row>
    <row r="7372">
      <c r="C7372" s="4" t="n"/>
      <c r="E7372" s="4" t="n"/>
      <c r="G7372" s="5" t="n"/>
      <c r="I7372" s="6" t="n"/>
      <c r="J7372" s="6" t="n"/>
      <c r="K7372" s="6" t="n"/>
      <c r="L7372" s="6" t="n"/>
      <c r="M7372" s="6" t="n"/>
    </row>
    <row r="7373">
      <c r="C7373" s="4" t="n"/>
      <c r="E7373" s="4" t="n"/>
      <c r="G7373" s="5" t="n"/>
      <c r="I7373" s="6" t="n"/>
      <c r="J7373" s="6" t="n"/>
      <c r="K7373" s="6" t="n"/>
      <c r="L7373" s="6" t="n"/>
      <c r="M7373" s="6" t="n"/>
    </row>
    <row r="7374">
      <c r="C7374" s="4" t="n"/>
      <c r="E7374" s="4" t="n"/>
      <c r="G7374" s="5" t="n"/>
      <c r="I7374" s="6" t="n"/>
      <c r="J7374" s="6" t="n"/>
      <c r="K7374" s="6" t="n"/>
      <c r="L7374" s="6" t="n"/>
      <c r="M7374" s="6" t="n"/>
    </row>
    <row r="7375">
      <c r="C7375" s="4" t="n"/>
      <c r="E7375" s="4" t="n"/>
      <c r="G7375" s="5" t="n"/>
      <c r="I7375" s="6" t="n"/>
      <c r="J7375" s="6" t="n"/>
      <c r="K7375" s="6" t="n"/>
      <c r="L7375" s="6" t="n"/>
      <c r="M7375" s="6" t="n"/>
    </row>
    <row r="7376">
      <c r="C7376" s="4" t="n"/>
      <c r="E7376" s="4" t="n"/>
      <c r="G7376" s="5" t="n"/>
      <c r="I7376" s="6" t="n"/>
      <c r="J7376" s="6" t="n"/>
      <c r="K7376" s="6" t="n"/>
      <c r="L7376" s="6" t="n"/>
      <c r="M7376" s="6" t="n"/>
    </row>
    <row r="7377">
      <c r="C7377" s="4" t="n"/>
      <c r="E7377" s="4" t="n"/>
      <c r="G7377" s="5" t="n"/>
      <c r="I7377" s="6" t="n"/>
      <c r="J7377" s="6" t="n"/>
      <c r="K7377" s="6" t="n"/>
      <c r="L7377" s="6" t="n"/>
      <c r="M7377" s="6" t="n"/>
    </row>
    <row r="7378">
      <c r="C7378" s="4" t="n"/>
      <c r="E7378" s="4" t="n"/>
      <c r="G7378" s="5" t="n"/>
      <c r="I7378" s="6" t="n"/>
      <c r="J7378" s="6" t="n"/>
      <c r="K7378" s="6" t="n"/>
      <c r="L7378" s="6" t="n"/>
      <c r="M7378" s="6" t="n"/>
    </row>
    <row r="7379">
      <c r="C7379" s="4" t="n"/>
      <c r="E7379" s="4" t="n"/>
      <c r="G7379" s="5" t="n"/>
      <c r="I7379" s="6" t="n"/>
      <c r="J7379" s="6" t="n"/>
      <c r="K7379" s="6" t="n"/>
      <c r="L7379" s="6" t="n"/>
      <c r="M7379" s="6" t="n"/>
    </row>
    <row r="7380">
      <c r="C7380" s="4" t="n"/>
      <c r="E7380" s="4" t="n"/>
      <c r="G7380" s="5" t="n"/>
      <c r="I7380" s="6" t="n"/>
      <c r="J7380" s="6" t="n"/>
      <c r="K7380" s="6" t="n"/>
      <c r="L7380" s="6" t="n"/>
      <c r="M7380" s="6" t="n"/>
    </row>
    <row r="7381">
      <c r="C7381" s="4" t="n"/>
      <c r="E7381" s="4" t="n"/>
      <c r="G7381" s="5" t="n"/>
      <c r="I7381" s="6" t="n"/>
      <c r="J7381" s="6" t="n"/>
      <c r="K7381" s="6" t="n"/>
      <c r="L7381" s="6" t="n"/>
      <c r="M7381" s="6" t="n"/>
    </row>
    <row r="7382">
      <c r="C7382" s="4" t="n"/>
      <c r="E7382" s="4" t="n"/>
      <c r="G7382" s="5" t="n"/>
      <c r="I7382" s="6" t="n"/>
      <c r="J7382" s="6" t="n"/>
      <c r="K7382" s="6" t="n"/>
      <c r="L7382" s="6" t="n"/>
      <c r="M7382" s="6" t="n"/>
    </row>
    <row r="7383">
      <c r="C7383" s="4" t="n"/>
      <c r="E7383" s="4" t="n"/>
      <c r="G7383" s="5" t="n"/>
      <c r="I7383" s="6" t="n"/>
      <c r="J7383" s="6" t="n"/>
      <c r="K7383" s="6" t="n"/>
      <c r="L7383" s="6" t="n"/>
      <c r="M7383" s="6" t="n"/>
    </row>
    <row r="7384">
      <c r="C7384" s="4" t="n"/>
      <c r="E7384" s="4" t="n"/>
      <c r="G7384" s="5" t="n"/>
      <c r="I7384" s="6" t="n"/>
      <c r="J7384" s="6" t="n"/>
      <c r="K7384" s="6" t="n"/>
      <c r="L7384" s="6" t="n"/>
      <c r="M7384" s="6" t="n"/>
    </row>
    <row r="7385">
      <c r="C7385" s="4" t="n"/>
      <c r="E7385" s="4" t="n"/>
      <c r="G7385" s="5" t="n"/>
      <c r="I7385" s="6" t="n"/>
      <c r="J7385" s="6" t="n"/>
      <c r="K7385" s="6" t="n"/>
      <c r="L7385" s="6" t="n"/>
      <c r="M7385" s="6" t="n"/>
    </row>
    <row r="7386">
      <c r="C7386" s="4" t="n"/>
      <c r="E7386" s="4" t="n"/>
      <c r="G7386" s="5" t="n"/>
      <c r="I7386" s="6" t="n"/>
      <c r="J7386" s="6" t="n"/>
      <c r="K7386" s="6" t="n"/>
      <c r="L7386" s="6" t="n"/>
      <c r="M7386" s="6" t="n"/>
    </row>
    <row r="7387">
      <c r="C7387" s="4" t="n"/>
      <c r="E7387" s="4" t="n"/>
      <c r="G7387" s="5" t="n"/>
      <c r="I7387" s="6" t="n"/>
      <c r="J7387" s="6" t="n"/>
      <c r="K7387" s="6" t="n"/>
      <c r="L7387" s="6" t="n"/>
      <c r="M7387" s="6" t="n"/>
    </row>
    <row r="7388">
      <c r="C7388" s="4" t="n"/>
      <c r="E7388" s="4" t="n"/>
      <c r="G7388" s="5" t="n"/>
      <c r="I7388" s="6" t="n"/>
      <c r="J7388" s="6" t="n"/>
      <c r="K7388" s="6" t="n"/>
      <c r="L7388" s="6" t="n"/>
      <c r="M7388" s="6" t="n"/>
    </row>
    <row r="7389">
      <c r="C7389" s="4" t="n"/>
      <c r="E7389" s="4" t="n"/>
      <c r="G7389" s="5" t="n"/>
      <c r="I7389" s="6" t="n"/>
      <c r="J7389" s="6" t="n"/>
      <c r="K7389" s="6" t="n"/>
      <c r="L7389" s="6" t="n"/>
      <c r="M7389" s="6" t="n"/>
    </row>
    <row r="7390">
      <c r="C7390" s="4" t="n"/>
      <c r="E7390" s="4" t="n"/>
      <c r="G7390" s="5" t="n"/>
      <c r="I7390" s="6" t="n"/>
      <c r="J7390" s="6" t="n"/>
      <c r="K7390" s="6" t="n"/>
      <c r="L7390" s="6" t="n"/>
      <c r="M7390" s="6" t="n"/>
    </row>
    <row r="7391">
      <c r="C7391" s="4" t="n"/>
      <c r="E7391" s="4" t="n"/>
      <c r="G7391" s="5" t="n"/>
      <c r="I7391" s="6" t="n"/>
      <c r="J7391" s="6" t="n"/>
      <c r="K7391" s="6" t="n"/>
      <c r="L7391" s="6" t="n"/>
      <c r="M7391" s="6" t="n"/>
    </row>
    <row r="7392">
      <c r="C7392" s="4" t="n"/>
      <c r="E7392" s="4" t="n"/>
      <c r="G7392" s="5" t="n"/>
      <c r="I7392" s="6" t="n"/>
      <c r="J7392" s="6" t="n"/>
      <c r="K7392" s="6" t="n"/>
      <c r="L7392" s="6" t="n"/>
      <c r="M7392" s="6" t="n"/>
    </row>
    <row r="7393">
      <c r="C7393" s="4" t="n"/>
      <c r="E7393" s="4" t="n"/>
      <c r="G7393" s="5" t="n"/>
      <c r="I7393" s="6" t="n"/>
      <c r="J7393" s="6" t="n"/>
      <c r="K7393" s="6" t="n"/>
      <c r="L7393" s="6" t="n"/>
      <c r="M7393" s="6" t="n"/>
    </row>
    <row r="7394">
      <c r="C7394" s="4" t="n"/>
      <c r="E7394" s="4" t="n"/>
      <c r="G7394" s="5" t="n"/>
      <c r="I7394" s="6" t="n"/>
      <c r="J7394" s="6" t="n"/>
      <c r="K7394" s="6" t="n"/>
      <c r="L7394" s="6" t="n"/>
      <c r="M7394" s="6" t="n"/>
    </row>
    <row r="7395">
      <c r="C7395" s="4" t="n"/>
      <c r="E7395" s="4" t="n"/>
      <c r="G7395" s="5" t="n"/>
      <c r="I7395" s="6" t="n"/>
      <c r="J7395" s="6" t="n"/>
      <c r="K7395" s="6" t="n"/>
      <c r="L7395" s="6" t="n"/>
      <c r="M7395" s="6" t="n"/>
    </row>
    <row r="7396">
      <c r="C7396" s="4" t="n"/>
      <c r="E7396" s="4" t="n"/>
      <c r="G7396" s="5" t="n"/>
      <c r="I7396" s="6" t="n"/>
      <c r="J7396" s="6" t="n"/>
      <c r="K7396" s="6" t="n"/>
      <c r="L7396" s="6" t="n"/>
      <c r="M7396" s="6" t="n"/>
    </row>
    <row r="7397">
      <c r="C7397" s="4" t="n"/>
      <c r="E7397" s="4" t="n"/>
      <c r="G7397" s="5" t="n"/>
      <c r="I7397" s="6" t="n"/>
      <c r="J7397" s="6" t="n"/>
      <c r="K7397" s="6" t="n"/>
      <c r="L7397" s="6" t="n"/>
      <c r="M7397" s="6" t="n"/>
    </row>
    <row r="7398">
      <c r="C7398" s="4" t="n"/>
      <c r="E7398" s="4" t="n"/>
      <c r="G7398" s="5" t="n"/>
      <c r="I7398" s="6" t="n"/>
      <c r="J7398" s="6" t="n"/>
      <c r="K7398" s="6" t="n"/>
      <c r="L7398" s="6" t="n"/>
      <c r="M7398" s="6" t="n"/>
    </row>
    <row r="7399">
      <c r="C7399" s="4" t="n"/>
      <c r="E7399" s="4" t="n"/>
      <c r="G7399" s="5" t="n"/>
      <c r="I7399" s="6" t="n"/>
      <c r="J7399" s="6" t="n"/>
      <c r="K7399" s="6" t="n"/>
      <c r="L7399" s="6" t="n"/>
      <c r="M7399" s="6" t="n"/>
    </row>
    <row r="7400">
      <c r="C7400" s="4" t="n"/>
      <c r="E7400" s="4" t="n"/>
      <c r="G7400" s="5" t="n"/>
      <c r="I7400" s="6" t="n"/>
      <c r="J7400" s="6" t="n"/>
      <c r="K7400" s="6" t="n"/>
      <c r="L7400" s="6" t="n"/>
      <c r="M7400" s="6" t="n"/>
    </row>
    <row r="7401">
      <c r="C7401" s="4" t="n"/>
      <c r="E7401" s="4" t="n"/>
      <c r="G7401" s="5" t="n"/>
      <c r="I7401" s="6" t="n"/>
      <c r="J7401" s="6" t="n"/>
      <c r="K7401" s="6" t="n"/>
      <c r="L7401" s="6" t="n"/>
      <c r="M7401" s="6" t="n"/>
    </row>
    <row r="7402">
      <c r="C7402" s="4" t="n"/>
      <c r="E7402" s="4" t="n"/>
      <c r="G7402" s="5" t="n"/>
      <c r="I7402" s="6" t="n"/>
      <c r="J7402" s="6" t="n"/>
      <c r="K7402" s="6" t="n"/>
      <c r="L7402" s="6" t="n"/>
      <c r="M7402" s="6" t="n"/>
    </row>
    <row r="7403">
      <c r="C7403" s="4" t="n"/>
      <c r="E7403" s="4" t="n"/>
      <c r="G7403" s="5" t="n"/>
      <c r="I7403" s="6" t="n"/>
      <c r="J7403" s="6" t="n"/>
      <c r="K7403" s="6" t="n"/>
      <c r="L7403" s="6" t="n"/>
      <c r="M7403" s="6" t="n"/>
    </row>
    <row r="7404">
      <c r="C7404" s="4" t="n"/>
      <c r="E7404" s="4" t="n"/>
      <c r="G7404" s="5" t="n"/>
      <c r="I7404" s="6" t="n"/>
      <c r="J7404" s="6" t="n"/>
      <c r="K7404" s="6" t="n"/>
      <c r="L7404" s="6" t="n"/>
      <c r="M7404" s="6" t="n"/>
    </row>
    <row r="7405">
      <c r="C7405" s="4" t="n"/>
      <c r="E7405" s="4" t="n"/>
      <c r="G7405" s="5" t="n"/>
      <c r="I7405" s="6" t="n"/>
      <c r="J7405" s="6" t="n"/>
      <c r="K7405" s="6" t="n"/>
      <c r="L7405" s="6" t="n"/>
      <c r="M7405" s="6" t="n"/>
    </row>
    <row r="7406">
      <c r="C7406" s="4" t="n"/>
      <c r="E7406" s="4" t="n"/>
      <c r="G7406" s="5" t="n"/>
      <c r="I7406" s="6" t="n"/>
      <c r="J7406" s="6" t="n"/>
      <c r="K7406" s="6" t="n"/>
      <c r="L7406" s="6" t="n"/>
      <c r="M7406" s="6" t="n"/>
    </row>
    <row r="7407">
      <c r="C7407" s="4" t="n"/>
      <c r="E7407" s="4" t="n"/>
      <c r="G7407" s="5" t="n"/>
      <c r="I7407" s="6" t="n"/>
      <c r="J7407" s="6" t="n"/>
      <c r="K7407" s="6" t="n"/>
      <c r="L7407" s="6" t="n"/>
      <c r="M7407" s="6" t="n"/>
    </row>
    <row r="7408">
      <c r="C7408" s="4" t="n"/>
      <c r="E7408" s="4" t="n"/>
      <c r="G7408" s="5" t="n"/>
      <c r="I7408" s="6" t="n"/>
      <c r="J7408" s="6" t="n"/>
      <c r="K7408" s="6" t="n"/>
      <c r="L7408" s="6" t="n"/>
      <c r="M7408" s="6" t="n"/>
    </row>
    <row r="7409">
      <c r="C7409" s="4" t="n"/>
      <c r="E7409" s="4" t="n"/>
      <c r="G7409" s="5" t="n"/>
      <c r="I7409" s="6" t="n"/>
      <c r="J7409" s="6" t="n"/>
      <c r="K7409" s="6" t="n"/>
      <c r="L7409" s="6" t="n"/>
      <c r="M7409" s="6" t="n"/>
    </row>
    <row r="7410">
      <c r="C7410" s="4" t="n"/>
      <c r="E7410" s="4" t="n"/>
      <c r="G7410" s="5" t="n"/>
      <c r="I7410" s="6" t="n"/>
      <c r="J7410" s="6" t="n"/>
      <c r="K7410" s="6" t="n"/>
      <c r="L7410" s="6" t="n"/>
      <c r="M7410" s="6" t="n"/>
    </row>
    <row r="7411">
      <c r="C7411" s="4" t="n"/>
      <c r="E7411" s="4" t="n"/>
      <c r="G7411" s="5" t="n"/>
      <c r="I7411" s="6" t="n"/>
      <c r="J7411" s="6" t="n"/>
      <c r="K7411" s="6" t="n"/>
      <c r="L7411" s="6" t="n"/>
      <c r="M7411" s="6" t="n"/>
    </row>
    <row r="7412">
      <c r="C7412" s="4" t="n"/>
      <c r="E7412" s="4" t="n"/>
      <c r="G7412" s="5" t="n"/>
      <c r="I7412" s="6" t="n"/>
      <c r="J7412" s="6" t="n"/>
      <c r="K7412" s="6" t="n"/>
      <c r="L7412" s="6" t="n"/>
      <c r="M7412" s="6" t="n"/>
    </row>
    <row r="7413">
      <c r="C7413" s="4" t="n"/>
      <c r="E7413" s="4" t="n"/>
      <c r="G7413" s="5" t="n"/>
      <c r="I7413" s="6" t="n"/>
      <c r="J7413" s="6" t="n"/>
      <c r="K7413" s="6" t="n"/>
      <c r="L7413" s="6" t="n"/>
      <c r="M7413" s="6" t="n"/>
    </row>
    <row r="7414">
      <c r="C7414" s="4" t="n"/>
      <c r="E7414" s="4" t="n"/>
      <c r="G7414" s="5" t="n"/>
      <c r="I7414" s="6" t="n"/>
      <c r="J7414" s="6" t="n"/>
      <c r="K7414" s="6" t="n"/>
      <c r="L7414" s="6" t="n"/>
      <c r="M7414" s="6" t="n"/>
    </row>
    <row r="7415">
      <c r="C7415" s="4" t="n"/>
      <c r="E7415" s="4" t="n"/>
      <c r="G7415" s="5" t="n"/>
      <c r="I7415" s="6" t="n"/>
      <c r="J7415" s="6" t="n"/>
      <c r="K7415" s="6" t="n"/>
      <c r="L7415" s="6" t="n"/>
      <c r="M7415" s="6" t="n"/>
    </row>
    <row r="7416">
      <c r="C7416" s="4" t="n"/>
      <c r="E7416" s="4" t="n"/>
      <c r="G7416" s="5" t="n"/>
      <c r="I7416" s="6" t="n"/>
      <c r="J7416" s="6" t="n"/>
      <c r="K7416" s="6" t="n"/>
      <c r="L7416" s="6" t="n"/>
      <c r="M7416" s="6" t="n"/>
    </row>
    <row r="7417">
      <c r="C7417" s="4" t="n"/>
      <c r="E7417" s="4" t="n"/>
      <c r="G7417" s="5" t="n"/>
      <c r="I7417" s="6" t="n"/>
      <c r="J7417" s="6" t="n"/>
      <c r="K7417" s="6" t="n"/>
      <c r="L7417" s="6" t="n"/>
      <c r="M7417" s="6" t="n"/>
    </row>
    <row r="7418">
      <c r="C7418" s="4" t="n"/>
      <c r="E7418" s="4" t="n"/>
      <c r="G7418" s="5" t="n"/>
      <c r="I7418" s="6" t="n"/>
      <c r="J7418" s="6" t="n"/>
      <c r="K7418" s="6" t="n"/>
      <c r="L7418" s="6" t="n"/>
      <c r="M7418" s="6" t="n"/>
    </row>
    <row r="7419">
      <c r="C7419" s="4" t="n"/>
      <c r="E7419" s="4" t="n"/>
      <c r="G7419" s="5" t="n"/>
      <c r="I7419" s="6" t="n"/>
      <c r="J7419" s="6" t="n"/>
      <c r="K7419" s="6" t="n"/>
      <c r="L7419" s="6" t="n"/>
      <c r="M7419" s="6" t="n"/>
    </row>
    <row r="7420">
      <c r="C7420" s="4" t="n"/>
      <c r="E7420" s="4" t="n"/>
      <c r="G7420" s="5" t="n"/>
      <c r="I7420" s="6" t="n"/>
      <c r="J7420" s="6" t="n"/>
      <c r="K7420" s="6" t="n"/>
      <c r="L7420" s="6" t="n"/>
      <c r="M7420" s="6" t="n"/>
    </row>
    <row r="7421">
      <c r="C7421" s="4" t="n"/>
      <c r="E7421" s="4" t="n"/>
      <c r="G7421" s="5" t="n"/>
      <c r="I7421" s="6" t="n"/>
      <c r="J7421" s="6" t="n"/>
      <c r="K7421" s="6" t="n"/>
      <c r="L7421" s="6" t="n"/>
      <c r="M7421" s="6" t="n"/>
    </row>
    <row r="7422">
      <c r="C7422" s="4" t="n"/>
      <c r="E7422" s="4" t="n"/>
      <c r="G7422" s="5" t="n"/>
      <c r="I7422" s="6" t="n"/>
      <c r="J7422" s="6" t="n"/>
      <c r="K7422" s="6" t="n"/>
      <c r="L7422" s="6" t="n"/>
      <c r="M7422" s="6" t="n"/>
    </row>
    <row r="7423">
      <c r="C7423" s="4" t="n"/>
      <c r="E7423" s="4" t="n"/>
      <c r="G7423" s="5" t="n"/>
      <c r="I7423" s="6" t="n"/>
      <c r="J7423" s="6" t="n"/>
      <c r="K7423" s="6" t="n"/>
      <c r="L7423" s="6" t="n"/>
      <c r="M7423" s="6" t="n"/>
    </row>
    <row r="7424">
      <c r="C7424" s="4" t="n"/>
      <c r="E7424" s="4" t="n"/>
      <c r="G7424" s="5" t="n"/>
      <c r="I7424" s="6" t="n"/>
      <c r="J7424" s="6" t="n"/>
      <c r="K7424" s="6" t="n"/>
      <c r="L7424" s="6" t="n"/>
      <c r="M7424" s="6" t="n"/>
    </row>
    <row r="7425">
      <c r="C7425" s="4" t="n"/>
      <c r="E7425" s="4" t="n"/>
      <c r="G7425" s="5" t="n"/>
      <c r="I7425" s="6" t="n"/>
      <c r="J7425" s="6" t="n"/>
      <c r="K7425" s="6" t="n"/>
      <c r="L7425" s="6" t="n"/>
      <c r="M7425" s="6" t="n"/>
    </row>
    <row r="7426">
      <c r="C7426" s="4" t="n"/>
      <c r="E7426" s="4" t="n"/>
      <c r="G7426" s="5" t="n"/>
      <c r="I7426" s="6" t="n"/>
      <c r="J7426" s="6" t="n"/>
      <c r="K7426" s="6" t="n"/>
      <c r="L7426" s="6" t="n"/>
      <c r="M7426" s="6" t="n"/>
    </row>
    <row r="7427">
      <c r="C7427" s="4" t="n"/>
      <c r="E7427" s="4" t="n"/>
      <c r="G7427" s="5" t="n"/>
      <c r="I7427" s="6" t="n"/>
      <c r="J7427" s="6" t="n"/>
      <c r="K7427" s="6" t="n"/>
      <c r="L7427" s="6" t="n"/>
      <c r="M7427" s="6" t="n"/>
    </row>
    <row r="7428">
      <c r="C7428" s="4" t="n"/>
      <c r="E7428" s="4" t="n"/>
      <c r="G7428" s="5" t="n"/>
      <c r="I7428" s="6" t="n"/>
      <c r="J7428" s="6" t="n"/>
      <c r="K7428" s="6" t="n"/>
      <c r="L7428" s="6" t="n"/>
      <c r="M7428" s="6" t="n"/>
    </row>
    <row r="7429">
      <c r="C7429" s="4" t="n"/>
      <c r="E7429" s="4" t="n"/>
      <c r="G7429" s="5" t="n"/>
      <c r="I7429" s="6" t="n"/>
      <c r="J7429" s="6" t="n"/>
      <c r="K7429" s="6" t="n"/>
      <c r="L7429" s="6" t="n"/>
      <c r="M7429" s="6" t="n"/>
    </row>
    <row r="7430">
      <c r="C7430" s="4" t="n"/>
      <c r="E7430" s="4" t="n"/>
      <c r="G7430" s="5" t="n"/>
      <c r="I7430" s="6" t="n"/>
      <c r="J7430" s="6" t="n"/>
      <c r="K7430" s="6" t="n"/>
      <c r="L7430" s="6" t="n"/>
      <c r="M7430" s="6" t="n"/>
    </row>
    <row r="7431">
      <c r="C7431" s="4" t="n"/>
      <c r="E7431" s="4" t="n"/>
      <c r="G7431" s="5" t="n"/>
      <c r="I7431" s="6" t="n"/>
      <c r="J7431" s="6" t="n"/>
      <c r="K7431" s="6" t="n"/>
      <c r="L7431" s="6" t="n"/>
      <c r="M7431" s="6" t="n"/>
    </row>
    <row r="7432">
      <c r="C7432" s="4" t="n"/>
      <c r="E7432" s="4" t="n"/>
      <c r="G7432" s="5" t="n"/>
      <c r="I7432" s="6" t="n"/>
      <c r="J7432" s="6" t="n"/>
      <c r="K7432" s="6" t="n"/>
      <c r="L7432" s="6" t="n"/>
      <c r="M7432" s="6" t="n"/>
    </row>
    <row r="7433">
      <c r="C7433" s="4" t="n"/>
      <c r="E7433" s="4" t="n"/>
      <c r="G7433" s="5" t="n"/>
      <c r="I7433" s="6" t="n"/>
      <c r="J7433" s="6" t="n"/>
      <c r="K7433" s="6" t="n"/>
      <c r="L7433" s="6" t="n"/>
      <c r="M7433" s="6" t="n"/>
    </row>
    <row r="7434">
      <c r="C7434" s="4" t="n"/>
      <c r="E7434" s="4" t="n"/>
      <c r="G7434" s="5" t="n"/>
      <c r="I7434" s="6" t="n"/>
      <c r="J7434" s="6" t="n"/>
      <c r="K7434" s="6" t="n"/>
      <c r="L7434" s="6" t="n"/>
      <c r="M7434" s="6" t="n"/>
    </row>
    <row r="7435">
      <c r="C7435" s="4" t="n"/>
      <c r="E7435" s="4" t="n"/>
      <c r="G7435" s="5" t="n"/>
      <c r="I7435" s="6" t="n"/>
      <c r="J7435" s="6" t="n"/>
      <c r="K7435" s="6" t="n"/>
      <c r="L7435" s="6" t="n"/>
      <c r="M7435" s="6" t="n"/>
    </row>
    <row r="7436">
      <c r="C7436" s="4" t="n"/>
      <c r="E7436" s="4" t="n"/>
      <c r="G7436" s="5" t="n"/>
      <c r="I7436" s="6" t="n"/>
      <c r="J7436" s="6" t="n"/>
      <c r="K7436" s="6" t="n"/>
      <c r="L7436" s="6" t="n"/>
      <c r="M7436" s="6" t="n"/>
    </row>
    <row r="7437">
      <c r="C7437" s="4" t="n"/>
      <c r="E7437" s="4" t="n"/>
      <c r="G7437" s="5" t="n"/>
      <c r="I7437" s="6" t="n"/>
      <c r="J7437" s="6" t="n"/>
      <c r="K7437" s="6" t="n"/>
      <c r="L7437" s="6" t="n"/>
      <c r="M7437" s="6" t="n"/>
    </row>
    <row r="7438">
      <c r="C7438" s="4" t="n"/>
      <c r="E7438" s="4" t="n"/>
      <c r="G7438" s="5" t="n"/>
      <c r="I7438" s="6" t="n"/>
      <c r="J7438" s="6" t="n"/>
      <c r="K7438" s="6" t="n"/>
      <c r="L7438" s="6" t="n"/>
      <c r="M7438" s="6" t="n"/>
    </row>
    <row r="7439">
      <c r="C7439" s="4" t="n"/>
      <c r="E7439" s="4" t="n"/>
      <c r="G7439" s="5" t="n"/>
      <c r="I7439" s="6" t="n"/>
      <c r="J7439" s="6" t="n"/>
      <c r="K7439" s="6" t="n"/>
      <c r="L7439" s="6" t="n"/>
      <c r="M7439" s="6" t="n"/>
    </row>
    <row r="7440">
      <c r="C7440" s="4" t="n"/>
      <c r="E7440" s="4" t="n"/>
      <c r="G7440" s="5" t="n"/>
      <c r="I7440" s="6" t="n"/>
      <c r="J7440" s="6" t="n"/>
      <c r="K7440" s="6" t="n"/>
      <c r="L7440" s="6" t="n"/>
      <c r="M7440" s="6" t="n"/>
    </row>
    <row r="7441">
      <c r="C7441" s="4" t="n"/>
      <c r="E7441" s="4" t="n"/>
      <c r="G7441" s="5" t="n"/>
      <c r="I7441" s="6" t="n"/>
      <c r="J7441" s="6" t="n"/>
      <c r="K7441" s="6" t="n"/>
      <c r="L7441" s="6" t="n"/>
      <c r="M7441" s="6" t="n"/>
    </row>
    <row r="7442">
      <c r="C7442" s="4" t="n"/>
      <c r="E7442" s="4" t="n"/>
      <c r="G7442" s="5" t="n"/>
      <c r="I7442" s="6" t="n"/>
      <c r="J7442" s="6" t="n"/>
      <c r="K7442" s="6" t="n"/>
      <c r="L7442" s="6" t="n"/>
      <c r="M7442" s="6" t="n"/>
    </row>
    <row r="7443">
      <c r="C7443" s="4" t="n"/>
      <c r="E7443" s="4" t="n"/>
      <c r="G7443" s="5" t="n"/>
      <c r="I7443" s="6" t="n"/>
      <c r="J7443" s="6" t="n"/>
      <c r="K7443" s="6" t="n"/>
      <c r="L7443" s="6" t="n"/>
      <c r="M7443" s="6" t="n"/>
    </row>
    <row r="7444">
      <c r="C7444" s="4" t="n"/>
      <c r="E7444" s="4" t="n"/>
      <c r="G7444" s="5" t="n"/>
      <c r="I7444" s="6" t="n"/>
      <c r="J7444" s="6" t="n"/>
      <c r="K7444" s="6" t="n"/>
      <c r="L7444" s="6" t="n"/>
      <c r="M7444" s="6" t="n"/>
    </row>
    <row r="7445">
      <c r="C7445" s="4" t="n"/>
      <c r="E7445" s="4" t="n"/>
      <c r="G7445" s="5" t="n"/>
      <c r="I7445" s="6" t="n"/>
      <c r="J7445" s="6" t="n"/>
      <c r="K7445" s="6" t="n"/>
      <c r="L7445" s="6" t="n"/>
      <c r="M7445" s="6" t="n"/>
    </row>
    <row r="7446">
      <c r="C7446" s="4" t="n"/>
      <c r="E7446" s="4" t="n"/>
      <c r="G7446" s="5" t="n"/>
      <c r="I7446" s="6" t="n"/>
      <c r="J7446" s="6" t="n"/>
      <c r="K7446" s="6" t="n"/>
      <c r="L7446" s="6" t="n"/>
      <c r="M7446" s="6" t="n"/>
    </row>
    <row r="7447">
      <c r="C7447" s="4" t="n"/>
      <c r="E7447" s="4" t="n"/>
      <c r="G7447" s="5" t="n"/>
      <c r="I7447" s="6" t="n"/>
      <c r="J7447" s="6" t="n"/>
      <c r="K7447" s="6" t="n"/>
      <c r="L7447" s="6" t="n"/>
      <c r="M7447" s="6" t="n"/>
    </row>
    <row r="7448">
      <c r="C7448" s="4" t="n"/>
      <c r="E7448" s="4" t="n"/>
      <c r="G7448" s="5" t="n"/>
      <c r="I7448" s="6" t="n"/>
      <c r="J7448" s="6" t="n"/>
      <c r="K7448" s="6" t="n"/>
      <c r="L7448" s="6" t="n"/>
      <c r="M7448" s="6" t="n"/>
    </row>
    <row r="7449">
      <c r="C7449" s="4" t="n"/>
      <c r="E7449" s="4" t="n"/>
      <c r="G7449" s="5" t="n"/>
      <c r="I7449" s="6" t="n"/>
      <c r="J7449" s="6" t="n"/>
      <c r="K7449" s="6" t="n"/>
      <c r="L7449" s="6" t="n"/>
      <c r="M7449" s="6" t="n"/>
    </row>
    <row r="7450">
      <c r="C7450" s="4" t="n"/>
      <c r="E7450" s="4" t="n"/>
      <c r="G7450" s="5" t="n"/>
      <c r="I7450" s="6" t="n"/>
      <c r="J7450" s="6" t="n"/>
      <c r="K7450" s="6" t="n"/>
      <c r="L7450" s="6" t="n"/>
      <c r="M7450" s="6" t="n"/>
    </row>
    <row r="7451">
      <c r="C7451" s="4" t="n"/>
      <c r="E7451" s="4" t="n"/>
      <c r="G7451" s="5" t="n"/>
      <c r="I7451" s="6" t="n"/>
      <c r="J7451" s="6" t="n"/>
      <c r="K7451" s="6" t="n"/>
      <c r="L7451" s="6" t="n"/>
      <c r="M7451" s="6" t="n"/>
    </row>
    <row r="7452">
      <c r="C7452" s="4" t="n"/>
      <c r="E7452" s="4" t="n"/>
      <c r="G7452" s="5" t="n"/>
      <c r="I7452" s="6" t="n"/>
      <c r="J7452" s="6" t="n"/>
      <c r="K7452" s="6" t="n"/>
      <c r="L7452" s="6" t="n"/>
      <c r="M7452" s="6" t="n"/>
    </row>
    <row r="7453">
      <c r="C7453" s="4" t="n"/>
      <c r="E7453" s="4" t="n"/>
      <c r="G7453" s="5" t="n"/>
      <c r="I7453" s="6" t="n"/>
      <c r="J7453" s="6" t="n"/>
      <c r="K7453" s="6" t="n"/>
      <c r="L7453" s="6" t="n"/>
      <c r="M7453" s="6" t="n"/>
    </row>
    <row r="7454">
      <c r="C7454" s="4" t="n"/>
      <c r="E7454" s="4" t="n"/>
      <c r="G7454" s="5" t="n"/>
      <c r="I7454" s="6" t="n"/>
      <c r="J7454" s="6" t="n"/>
      <c r="K7454" s="6" t="n"/>
      <c r="L7454" s="6" t="n"/>
      <c r="M7454" s="6" t="n"/>
    </row>
    <row r="7455">
      <c r="C7455" s="4" t="n"/>
      <c r="E7455" s="4" t="n"/>
      <c r="G7455" s="5" t="n"/>
      <c r="I7455" s="6" t="n"/>
      <c r="J7455" s="6" t="n"/>
      <c r="K7455" s="6" t="n"/>
      <c r="L7455" s="6" t="n"/>
      <c r="M7455" s="6" t="n"/>
    </row>
    <row r="7456">
      <c r="C7456" s="4" t="n"/>
      <c r="E7456" s="4" t="n"/>
      <c r="G7456" s="5" t="n"/>
      <c r="I7456" s="6" t="n"/>
      <c r="J7456" s="6" t="n"/>
      <c r="K7456" s="6" t="n"/>
      <c r="L7456" s="6" t="n"/>
      <c r="M7456" s="6" t="n"/>
    </row>
    <row r="7457">
      <c r="C7457" s="4" t="n"/>
      <c r="E7457" s="4" t="n"/>
      <c r="G7457" s="5" t="n"/>
      <c r="I7457" s="6" t="n"/>
      <c r="J7457" s="6" t="n"/>
      <c r="K7457" s="6" t="n"/>
      <c r="L7457" s="6" t="n"/>
      <c r="M7457" s="6" t="n"/>
    </row>
    <row r="7458">
      <c r="C7458" s="4" t="n"/>
      <c r="E7458" s="4" t="n"/>
      <c r="G7458" s="5" t="n"/>
      <c r="I7458" s="6" t="n"/>
      <c r="J7458" s="6" t="n"/>
      <c r="K7458" s="6" t="n"/>
      <c r="L7458" s="6" t="n"/>
      <c r="M7458" s="6" t="n"/>
    </row>
    <row r="7459">
      <c r="C7459" s="4" t="n"/>
      <c r="E7459" s="4" t="n"/>
      <c r="G7459" s="5" t="n"/>
      <c r="I7459" s="6" t="n"/>
      <c r="J7459" s="6" t="n"/>
      <c r="K7459" s="6" t="n"/>
      <c r="L7459" s="6" t="n"/>
      <c r="M7459" s="6" t="n"/>
    </row>
    <row r="7460">
      <c r="C7460" s="4" t="n"/>
      <c r="E7460" s="4" t="n"/>
      <c r="G7460" s="5" t="n"/>
      <c r="I7460" s="6" t="n"/>
      <c r="J7460" s="6" t="n"/>
      <c r="K7460" s="6" t="n"/>
      <c r="L7460" s="6" t="n"/>
      <c r="M7460" s="6" t="n"/>
    </row>
    <row r="7461">
      <c r="C7461" s="4" t="n"/>
      <c r="E7461" s="4" t="n"/>
      <c r="G7461" s="5" t="n"/>
      <c r="I7461" s="6" t="n"/>
      <c r="J7461" s="6" t="n"/>
      <c r="K7461" s="6" t="n"/>
      <c r="L7461" s="6" t="n"/>
      <c r="M7461" s="6" t="n"/>
    </row>
    <row r="7462">
      <c r="C7462" s="4" t="n"/>
      <c r="E7462" s="4" t="n"/>
      <c r="G7462" s="5" t="n"/>
      <c r="I7462" s="6" t="n"/>
      <c r="J7462" s="6" t="n"/>
      <c r="K7462" s="6" t="n"/>
      <c r="L7462" s="6" t="n"/>
      <c r="M7462" s="6" t="n"/>
    </row>
    <row r="7463">
      <c r="C7463" s="4" t="n"/>
      <c r="E7463" s="4" t="n"/>
      <c r="G7463" s="5" t="n"/>
      <c r="I7463" s="6" t="n"/>
      <c r="J7463" s="6" t="n"/>
      <c r="K7463" s="6" t="n"/>
      <c r="L7463" s="6" t="n"/>
      <c r="M7463" s="6" t="n"/>
    </row>
    <row r="7464">
      <c r="C7464" s="4" t="n"/>
      <c r="E7464" s="4" t="n"/>
      <c r="G7464" s="5" t="n"/>
      <c r="I7464" s="6" t="n"/>
      <c r="J7464" s="6" t="n"/>
      <c r="K7464" s="6" t="n"/>
      <c r="L7464" s="6" t="n"/>
      <c r="M7464" s="6" t="n"/>
    </row>
    <row r="7465">
      <c r="C7465" s="4" t="n"/>
      <c r="E7465" s="4" t="n"/>
      <c r="G7465" s="5" t="n"/>
      <c r="I7465" s="6" t="n"/>
      <c r="J7465" s="6" t="n"/>
      <c r="K7465" s="6" t="n"/>
      <c r="L7465" s="6" t="n"/>
      <c r="M7465" s="6" t="n"/>
    </row>
    <row r="7466">
      <c r="C7466" s="4" t="n"/>
      <c r="E7466" s="4" t="n"/>
      <c r="G7466" s="5" t="n"/>
      <c r="I7466" s="6" t="n"/>
      <c r="J7466" s="6" t="n"/>
      <c r="K7466" s="6" t="n"/>
      <c r="L7466" s="6" t="n"/>
      <c r="M7466" s="6" t="n"/>
    </row>
    <row r="7467">
      <c r="C7467" s="4" t="n"/>
      <c r="E7467" s="4" t="n"/>
      <c r="G7467" s="5" t="n"/>
      <c r="I7467" s="6" t="n"/>
      <c r="J7467" s="6" t="n"/>
      <c r="K7467" s="6" t="n"/>
      <c r="L7467" s="6" t="n"/>
      <c r="M7467" s="6" t="n"/>
    </row>
    <row r="7468">
      <c r="C7468" s="4" t="n"/>
      <c r="E7468" s="4" t="n"/>
      <c r="G7468" s="5" t="n"/>
      <c r="I7468" s="6" t="n"/>
      <c r="J7468" s="6" t="n"/>
      <c r="K7468" s="6" t="n"/>
      <c r="L7468" s="6" t="n"/>
      <c r="M7468" s="6" t="n"/>
    </row>
    <row r="7469">
      <c r="C7469" s="4" t="n"/>
      <c r="E7469" s="4" t="n"/>
      <c r="G7469" s="5" t="n"/>
      <c r="I7469" s="6" t="n"/>
      <c r="J7469" s="6" t="n"/>
      <c r="K7469" s="6" t="n"/>
      <c r="L7469" s="6" t="n"/>
      <c r="M7469" s="6" t="n"/>
    </row>
    <row r="7470">
      <c r="C7470" s="4" t="n"/>
      <c r="E7470" s="4" t="n"/>
      <c r="G7470" s="5" t="n"/>
      <c r="I7470" s="6" t="n"/>
      <c r="J7470" s="6" t="n"/>
      <c r="K7470" s="6" t="n"/>
      <c r="L7470" s="6" t="n"/>
      <c r="M7470" s="6" t="n"/>
    </row>
    <row r="7471">
      <c r="C7471" s="4" t="n"/>
      <c r="E7471" s="4" t="n"/>
      <c r="G7471" s="5" t="n"/>
      <c r="I7471" s="6" t="n"/>
      <c r="J7471" s="6" t="n"/>
      <c r="K7471" s="6" t="n"/>
      <c r="L7471" s="6" t="n"/>
      <c r="M7471" s="6" t="n"/>
    </row>
    <row r="7472">
      <c r="C7472" s="4" t="n"/>
      <c r="E7472" s="4" t="n"/>
      <c r="G7472" s="5" t="n"/>
      <c r="I7472" s="6" t="n"/>
      <c r="J7472" s="6" t="n"/>
      <c r="K7472" s="6" t="n"/>
      <c r="L7472" s="6" t="n"/>
      <c r="M7472" s="6" t="n"/>
    </row>
    <row r="7473">
      <c r="C7473" s="4" t="n"/>
      <c r="E7473" s="4" t="n"/>
      <c r="G7473" s="5" t="n"/>
      <c r="I7473" s="6" t="n"/>
      <c r="J7473" s="6" t="n"/>
      <c r="K7473" s="6" t="n"/>
      <c r="L7473" s="6" t="n"/>
      <c r="M7473" s="6" t="n"/>
    </row>
    <row r="7474">
      <c r="C7474" s="4" t="n"/>
      <c r="E7474" s="4" t="n"/>
      <c r="G7474" s="5" t="n"/>
      <c r="I7474" s="6" t="n"/>
      <c r="J7474" s="6" t="n"/>
      <c r="K7474" s="6" t="n"/>
      <c r="L7474" s="6" t="n"/>
      <c r="M7474" s="6" t="n"/>
    </row>
    <row r="7475">
      <c r="C7475" s="4" t="n"/>
      <c r="E7475" s="4" t="n"/>
      <c r="G7475" s="5" t="n"/>
      <c r="I7475" s="6" t="n"/>
      <c r="J7475" s="6" t="n"/>
      <c r="K7475" s="6" t="n"/>
      <c r="L7475" s="6" t="n"/>
      <c r="M7475" s="6" t="n"/>
    </row>
    <row r="7476">
      <c r="C7476" s="4" t="n"/>
      <c r="E7476" s="4" t="n"/>
      <c r="G7476" s="5" t="n"/>
      <c r="I7476" s="6" t="n"/>
      <c r="J7476" s="6" t="n"/>
      <c r="K7476" s="6" t="n"/>
      <c r="L7476" s="6" t="n"/>
      <c r="M7476" s="6" t="n"/>
    </row>
    <row r="7477">
      <c r="C7477" s="4" t="n"/>
      <c r="E7477" s="4" t="n"/>
      <c r="G7477" s="5" t="n"/>
      <c r="I7477" s="6" t="n"/>
      <c r="J7477" s="6" t="n"/>
      <c r="K7477" s="6" t="n"/>
      <c r="L7477" s="6" t="n"/>
      <c r="M7477" s="6" t="n"/>
    </row>
    <row r="7478">
      <c r="C7478" s="4" t="n"/>
      <c r="E7478" s="4" t="n"/>
      <c r="G7478" s="5" t="n"/>
      <c r="I7478" s="6" t="n"/>
      <c r="J7478" s="6" t="n"/>
      <c r="K7478" s="6" t="n"/>
      <c r="L7478" s="6" t="n"/>
      <c r="M7478" s="6" t="n"/>
    </row>
    <row r="7479">
      <c r="C7479" s="4" t="n"/>
      <c r="E7479" s="4" t="n"/>
      <c r="G7479" s="5" t="n"/>
      <c r="I7479" s="6" t="n"/>
      <c r="J7479" s="6" t="n"/>
      <c r="K7479" s="6" t="n"/>
      <c r="L7479" s="6" t="n"/>
      <c r="M7479" s="6" t="n"/>
    </row>
    <row r="7480">
      <c r="C7480" s="4" t="n"/>
      <c r="E7480" s="4" t="n"/>
      <c r="G7480" s="5" t="n"/>
      <c r="I7480" s="6" t="n"/>
      <c r="J7480" s="6" t="n"/>
      <c r="K7480" s="6" t="n"/>
      <c r="L7480" s="6" t="n"/>
      <c r="M7480" s="6" t="n"/>
    </row>
    <row r="7481">
      <c r="C7481" s="4" t="n"/>
      <c r="E7481" s="4" t="n"/>
      <c r="G7481" s="5" t="n"/>
      <c r="I7481" s="6" t="n"/>
      <c r="J7481" s="6" t="n"/>
      <c r="K7481" s="6" t="n"/>
      <c r="L7481" s="6" t="n"/>
      <c r="M7481" s="6" t="n"/>
    </row>
    <row r="7482">
      <c r="C7482" s="4" t="n"/>
      <c r="E7482" s="4" t="n"/>
      <c r="G7482" s="5" t="n"/>
      <c r="I7482" s="6" t="n"/>
      <c r="J7482" s="6" t="n"/>
      <c r="K7482" s="6" t="n"/>
      <c r="L7482" s="6" t="n"/>
      <c r="M7482" s="6" t="n"/>
    </row>
    <row r="7483">
      <c r="C7483" s="4" t="n"/>
      <c r="E7483" s="4" t="n"/>
      <c r="G7483" s="5" t="n"/>
      <c r="I7483" s="6" t="n"/>
      <c r="J7483" s="6" t="n"/>
      <c r="K7483" s="6" t="n"/>
      <c r="L7483" s="6" t="n"/>
      <c r="M7483" s="6" t="n"/>
    </row>
    <row r="7484">
      <c r="C7484" s="4" t="n"/>
      <c r="E7484" s="4" t="n"/>
      <c r="G7484" s="5" t="n"/>
      <c r="I7484" s="6" t="n"/>
      <c r="J7484" s="6" t="n"/>
      <c r="K7484" s="6" t="n"/>
      <c r="L7484" s="6" t="n"/>
      <c r="M7484" s="6" t="n"/>
    </row>
    <row r="7485">
      <c r="C7485" s="4" t="n"/>
      <c r="E7485" s="4" t="n"/>
      <c r="G7485" s="5" t="n"/>
      <c r="I7485" s="6" t="n"/>
      <c r="J7485" s="6" t="n"/>
      <c r="K7485" s="6" t="n"/>
      <c r="L7485" s="6" t="n"/>
      <c r="M7485" s="6" t="n"/>
    </row>
    <row r="7486">
      <c r="C7486" s="4" t="n"/>
      <c r="E7486" s="4" t="n"/>
      <c r="G7486" s="5" t="n"/>
      <c r="I7486" s="6" t="n"/>
      <c r="J7486" s="6" t="n"/>
      <c r="K7486" s="6" t="n"/>
      <c r="L7486" s="6" t="n"/>
      <c r="M7486" s="6" t="n"/>
    </row>
    <row r="7487">
      <c r="C7487" s="4" t="n"/>
      <c r="E7487" s="4" t="n"/>
      <c r="G7487" s="5" t="n"/>
      <c r="I7487" s="6" t="n"/>
      <c r="J7487" s="6" t="n"/>
      <c r="K7487" s="6" t="n"/>
      <c r="L7487" s="6" t="n"/>
      <c r="M7487" s="6" t="n"/>
    </row>
    <row r="7488">
      <c r="C7488" s="4" t="n"/>
      <c r="E7488" s="4" t="n"/>
      <c r="G7488" s="5" t="n"/>
      <c r="I7488" s="6" t="n"/>
      <c r="J7488" s="6" t="n"/>
      <c r="K7488" s="6" t="n"/>
      <c r="L7488" s="6" t="n"/>
      <c r="M7488" s="6" t="n"/>
    </row>
    <row r="7489">
      <c r="C7489" s="4" t="n"/>
      <c r="E7489" s="4" t="n"/>
      <c r="G7489" s="5" t="n"/>
      <c r="I7489" s="6" t="n"/>
      <c r="J7489" s="6" t="n"/>
      <c r="K7489" s="6" t="n"/>
      <c r="L7489" s="6" t="n"/>
      <c r="M7489" s="6" t="n"/>
    </row>
    <row r="7490">
      <c r="C7490" s="4" t="n"/>
      <c r="E7490" s="4" t="n"/>
      <c r="G7490" s="5" t="n"/>
      <c r="I7490" s="6" t="n"/>
      <c r="J7490" s="6" t="n"/>
      <c r="K7490" s="6" t="n"/>
      <c r="L7490" s="6" t="n"/>
      <c r="M7490" s="6" t="n"/>
    </row>
    <row r="7491">
      <c r="C7491" s="4" t="n"/>
      <c r="E7491" s="4" t="n"/>
      <c r="G7491" s="5" t="n"/>
      <c r="I7491" s="6" t="n"/>
      <c r="J7491" s="6" t="n"/>
      <c r="K7491" s="6" t="n"/>
      <c r="L7491" s="6" t="n"/>
      <c r="M7491" s="6" t="n"/>
    </row>
    <row r="7492">
      <c r="C7492" s="4" t="n"/>
      <c r="E7492" s="4" t="n"/>
      <c r="G7492" s="5" t="n"/>
      <c r="I7492" s="6" t="n"/>
      <c r="J7492" s="6" t="n"/>
      <c r="K7492" s="6" t="n"/>
      <c r="L7492" s="6" t="n"/>
      <c r="M7492" s="6" t="n"/>
    </row>
    <row r="7493">
      <c r="C7493" s="4" t="n"/>
      <c r="E7493" s="4" t="n"/>
      <c r="G7493" s="5" t="n"/>
      <c r="I7493" s="6" t="n"/>
      <c r="J7493" s="6" t="n"/>
      <c r="K7493" s="6" t="n"/>
      <c r="L7493" s="6" t="n"/>
      <c r="M7493" s="6" t="n"/>
    </row>
    <row r="7494">
      <c r="C7494" s="4" t="n"/>
      <c r="E7494" s="4" t="n"/>
      <c r="G7494" s="5" t="n"/>
      <c r="I7494" s="6" t="n"/>
      <c r="J7494" s="6" t="n"/>
      <c r="K7494" s="6" t="n"/>
      <c r="L7494" s="6" t="n"/>
      <c r="M7494" s="6" t="n"/>
    </row>
    <row r="7495">
      <c r="C7495" s="4" t="n"/>
      <c r="E7495" s="4" t="n"/>
      <c r="G7495" s="5" t="n"/>
      <c r="I7495" s="6" t="n"/>
      <c r="J7495" s="6" t="n"/>
      <c r="K7495" s="6" t="n"/>
      <c r="L7495" s="6" t="n"/>
      <c r="M7495" s="6" t="n"/>
    </row>
    <row r="7496">
      <c r="C7496" s="4" t="n"/>
      <c r="E7496" s="4" t="n"/>
      <c r="G7496" s="5" t="n"/>
      <c r="I7496" s="6" t="n"/>
      <c r="J7496" s="6" t="n"/>
      <c r="K7496" s="6" t="n"/>
      <c r="L7496" s="6" t="n"/>
      <c r="M7496" s="6" t="n"/>
    </row>
    <row r="7497">
      <c r="C7497" s="4" t="n"/>
      <c r="E7497" s="4" t="n"/>
      <c r="G7497" s="5" t="n"/>
      <c r="I7497" s="6" t="n"/>
      <c r="J7497" s="6" t="n"/>
      <c r="K7497" s="6" t="n"/>
      <c r="L7497" s="6" t="n"/>
      <c r="M7497" s="6" t="n"/>
    </row>
    <row r="7498">
      <c r="C7498" s="4" t="n"/>
      <c r="E7498" s="4" t="n"/>
      <c r="G7498" s="5" t="n"/>
      <c r="I7498" s="6" t="n"/>
      <c r="J7498" s="6" t="n"/>
      <c r="K7498" s="6" t="n"/>
      <c r="L7498" s="6" t="n"/>
      <c r="M7498" s="6" t="n"/>
    </row>
    <row r="7499">
      <c r="C7499" s="4" t="n"/>
      <c r="E7499" s="4" t="n"/>
      <c r="G7499" s="5" t="n"/>
      <c r="I7499" s="6" t="n"/>
      <c r="J7499" s="6" t="n"/>
      <c r="K7499" s="6" t="n"/>
      <c r="L7499" s="6" t="n"/>
      <c r="M7499" s="6" t="n"/>
    </row>
    <row r="7500">
      <c r="C7500" s="4" t="n"/>
      <c r="E7500" s="4" t="n"/>
      <c r="G7500" s="5" t="n"/>
      <c r="I7500" s="6" t="n"/>
      <c r="J7500" s="6" t="n"/>
      <c r="K7500" s="6" t="n"/>
      <c r="L7500" s="6" t="n"/>
      <c r="M7500" s="6" t="n"/>
    </row>
    <row r="7501">
      <c r="C7501" s="4" t="n"/>
      <c r="E7501" s="4" t="n"/>
      <c r="G7501" s="5" t="n"/>
      <c r="I7501" s="6" t="n"/>
      <c r="J7501" s="6" t="n"/>
      <c r="K7501" s="6" t="n"/>
      <c r="L7501" s="6" t="n"/>
      <c r="M7501" s="6" t="n"/>
    </row>
    <row r="7502">
      <c r="C7502" s="4" t="n"/>
      <c r="E7502" s="4" t="n"/>
      <c r="G7502" s="5" t="n"/>
      <c r="I7502" s="6" t="n"/>
      <c r="J7502" s="6" t="n"/>
      <c r="K7502" s="6" t="n"/>
      <c r="L7502" s="6" t="n"/>
      <c r="M7502" s="6" t="n"/>
    </row>
    <row r="7503">
      <c r="C7503" s="4" t="n"/>
      <c r="E7503" s="4" t="n"/>
      <c r="G7503" s="5" t="n"/>
      <c r="I7503" s="6" t="n"/>
      <c r="J7503" s="6" t="n"/>
      <c r="K7503" s="6" t="n"/>
      <c r="L7503" s="6" t="n"/>
      <c r="M7503" s="6" t="n"/>
    </row>
    <row r="7504">
      <c r="C7504" s="4" t="n"/>
      <c r="E7504" s="4" t="n"/>
      <c r="G7504" s="5" t="n"/>
      <c r="I7504" s="6" t="n"/>
      <c r="J7504" s="6" t="n"/>
      <c r="K7504" s="6" t="n"/>
      <c r="L7504" s="6" t="n"/>
      <c r="M7504" s="6" t="n"/>
    </row>
    <row r="7505">
      <c r="C7505" s="4" t="n"/>
      <c r="E7505" s="4" t="n"/>
      <c r="G7505" s="5" t="n"/>
      <c r="I7505" s="6" t="n"/>
      <c r="J7505" s="6" t="n"/>
      <c r="K7505" s="6" t="n"/>
      <c r="L7505" s="6" t="n"/>
      <c r="M7505" s="6" t="n"/>
    </row>
    <row r="7506">
      <c r="C7506" s="4" t="n"/>
      <c r="E7506" s="4" t="n"/>
      <c r="G7506" s="5" t="n"/>
      <c r="I7506" s="6" t="n"/>
      <c r="J7506" s="6" t="n"/>
      <c r="K7506" s="6" t="n"/>
      <c r="L7506" s="6" t="n"/>
      <c r="M7506" s="6" t="n"/>
    </row>
    <row r="7507">
      <c r="C7507" s="4" t="n"/>
      <c r="E7507" s="4" t="n"/>
      <c r="G7507" s="5" t="n"/>
      <c r="I7507" s="6" t="n"/>
      <c r="J7507" s="6" t="n"/>
      <c r="K7507" s="6" t="n"/>
      <c r="L7507" s="6" t="n"/>
      <c r="M7507" s="6" t="n"/>
    </row>
    <row r="7508">
      <c r="C7508" s="4" t="n"/>
      <c r="E7508" s="4" t="n"/>
      <c r="G7508" s="5" t="n"/>
      <c r="I7508" s="6" t="n"/>
      <c r="J7508" s="6" t="n"/>
      <c r="K7508" s="6" t="n"/>
      <c r="L7508" s="6" t="n"/>
      <c r="M7508" s="6" t="n"/>
    </row>
    <row r="7509">
      <c r="C7509" s="4" t="n"/>
      <c r="E7509" s="4" t="n"/>
      <c r="G7509" s="5" t="n"/>
      <c r="I7509" s="6" t="n"/>
      <c r="J7509" s="6" t="n"/>
      <c r="K7509" s="6" t="n"/>
      <c r="L7509" s="6" t="n"/>
      <c r="M7509" s="6" t="n"/>
    </row>
    <row r="7510">
      <c r="C7510" s="4" t="n"/>
      <c r="E7510" s="4" t="n"/>
      <c r="G7510" s="5" t="n"/>
      <c r="I7510" s="6" t="n"/>
      <c r="J7510" s="6" t="n"/>
      <c r="K7510" s="6" t="n"/>
      <c r="L7510" s="6" t="n"/>
      <c r="M7510" s="6" t="n"/>
    </row>
    <row r="7511">
      <c r="C7511" s="4" t="n"/>
      <c r="E7511" s="4" t="n"/>
      <c r="G7511" s="5" t="n"/>
      <c r="I7511" s="6" t="n"/>
      <c r="J7511" s="6" t="n"/>
      <c r="K7511" s="6" t="n"/>
      <c r="L7511" s="6" t="n"/>
      <c r="M7511" s="6" t="n"/>
    </row>
    <row r="7512">
      <c r="C7512" s="4" t="n"/>
      <c r="E7512" s="4" t="n"/>
      <c r="G7512" s="5" t="n"/>
      <c r="I7512" s="6" t="n"/>
      <c r="J7512" s="6" t="n"/>
      <c r="K7512" s="6" t="n"/>
      <c r="L7512" s="6" t="n"/>
      <c r="M7512" s="6" t="n"/>
    </row>
    <row r="7513">
      <c r="C7513" s="4" t="n"/>
      <c r="E7513" s="4" t="n"/>
      <c r="G7513" s="5" t="n"/>
      <c r="I7513" s="6" t="n"/>
      <c r="J7513" s="6" t="n"/>
      <c r="K7513" s="6" t="n"/>
      <c r="L7513" s="6" t="n"/>
      <c r="M7513" s="6" t="n"/>
    </row>
    <row r="7514">
      <c r="C7514" s="4" t="n"/>
      <c r="E7514" s="4" t="n"/>
      <c r="G7514" s="5" t="n"/>
      <c r="I7514" s="6" t="n"/>
      <c r="J7514" s="6" t="n"/>
      <c r="K7514" s="6" t="n"/>
      <c r="L7514" s="6" t="n"/>
      <c r="M7514" s="6" t="n"/>
    </row>
    <row r="7515">
      <c r="C7515" s="4" t="n"/>
      <c r="E7515" s="4" t="n"/>
      <c r="G7515" s="5" t="n"/>
      <c r="I7515" s="6" t="n"/>
      <c r="J7515" s="6" t="n"/>
      <c r="K7515" s="6" t="n"/>
      <c r="L7515" s="6" t="n"/>
      <c r="M7515" s="6" t="n"/>
    </row>
    <row r="7516">
      <c r="C7516" s="4" t="n"/>
      <c r="E7516" s="4" t="n"/>
      <c r="G7516" s="5" t="n"/>
      <c r="I7516" s="6" t="n"/>
      <c r="J7516" s="6" t="n"/>
      <c r="K7516" s="6" t="n"/>
      <c r="L7516" s="6" t="n"/>
      <c r="M7516" s="6" t="n"/>
    </row>
    <row r="7517">
      <c r="C7517" s="4" t="n"/>
      <c r="E7517" s="4" t="n"/>
      <c r="G7517" s="5" t="n"/>
      <c r="I7517" s="6" t="n"/>
      <c r="J7517" s="6" t="n"/>
      <c r="K7517" s="6" t="n"/>
      <c r="L7517" s="6" t="n"/>
      <c r="M7517" s="6" t="n"/>
    </row>
    <row r="7518">
      <c r="C7518" s="4" t="n"/>
      <c r="E7518" s="4" t="n"/>
      <c r="G7518" s="5" t="n"/>
      <c r="I7518" s="6" t="n"/>
      <c r="J7518" s="6" t="n"/>
      <c r="K7518" s="6" t="n"/>
      <c r="L7518" s="6" t="n"/>
      <c r="M7518" s="6" t="n"/>
    </row>
    <row r="7519">
      <c r="C7519" s="4" t="n"/>
      <c r="E7519" s="4" t="n"/>
      <c r="G7519" s="5" t="n"/>
      <c r="I7519" s="6" t="n"/>
      <c r="J7519" s="6" t="n"/>
      <c r="K7519" s="6" t="n"/>
      <c r="L7519" s="6" t="n"/>
      <c r="M7519" s="6" t="n"/>
    </row>
    <row r="7520">
      <c r="C7520" s="4" t="n"/>
      <c r="E7520" s="4" t="n"/>
      <c r="G7520" s="5" t="n"/>
      <c r="I7520" s="6" t="n"/>
      <c r="J7520" s="6" t="n"/>
      <c r="K7520" s="6" t="n"/>
      <c r="L7520" s="6" t="n"/>
      <c r="M7520" s="6" t="n"/>
    </row>
    <row r="7521">
      <c r="C7521" s="4" t="n"/>
      <c r="E7521" s="4" t="n"/>
      <c r="G7521" s="5" t="n"/>
      <c r="I7521" s="6" t="n"/>
      <c r="J7521" s="6" t="n"/>
      <c r="K7521" s="6" t="n"/>
      <c r="L7521" s="6" t="n"/>
      <c r="M7521" s="6" t="n"/>
    </row>
    <row r="7522">
      <c r="C7522" s="4" t="n"/>
      <c r="E7522" s="4" t="n"/>
      <c r="G7522" s="5" t="n"/>
      <c r="I7522" s="6" t="n"/>
      <c r="J7522" s="6" t="n"/>
      <c r="K7522" s="6" t="n"/>
      <c r="L7522" s="6" t="n"/>
      <c r="M7522" s="6" t="n"/>
    </row>
    <row r="7523">
      <c r="C7523" s="4" t="n"/>
      <c r="E7523" s="4" t="n"/>
      <c r="G7523" s="5" t="n"/>
      <c r="I7523" s="6" t="n"/>
      <c r="J7523" s="6" t="n"/>
      <c r="K7523" s="6" t="n"/>
      <c r="L7523" s="6" t="n"/>
      <c r="M7523" s="6" t="n"/>
    </row>
    <row r="7524">
      <c r="C7524" s="4" t="n"/>
      <c r="E7524" s="4" t="n"/>
      <c r="G7524" s="5" t="n"/>
      <c r="I7524" s="6" t="n"/>
      <c r="J7524" s="6" t="n"/>
      <c r="K7524" s="6" t="n"/>
      <c r="L7524" s="6" t="n"/>
      <c r="M7524" s="6" t="n"/>
    </row>
    <row r="7525">
      <c r="C7525" s="4" t="n"/>
      <c r="E7525" s="4" t="n"/>
      <c r="G7525" s="5" t="n"/>
      <c r="I7525" s="6" t="n"/>
      <c r="J7525" s="6" t="n"/>
      <c r="K7525" s="6" t="n"/>
      <c r="L7525" s="6" t="n"/>
      <c r="M7525" s="6" t="n"/>
    </row>
    <row r="7526">
      <c r="C7526" s="4" t="n"/>
      <c r="E7526" s="4" t="n"/>
      <c r="G7526" s="5" t="n"/>
      <c r="I7526" s="6" t="n"/>
      <c r="J7526" s="6" t="n"/>
      <c r="K7526" s="6" t="n"/>
      <c r="L7526" s="6" t="n"/>
      <c r="M7526" s="6" t="n"/>
    </row>
    <row r="7527">
      <c r="C7527" s="4" t="n"/>
      <c r="E7527" s="4" t="n"/>
      <c r="G7527" s="5" t="n"/>
      <c r="I7527" s="6" t="n"/>
      <c r="J7527" s="6" t="n"/>
      <c r="K7527" s="6" t="n"/>
      <c r="L7527" s="6" t="n"/>
      <c r="M7527" s="6" t="n"/>
    </row>
    <row r="7528">
      <c r="C7528" s="4" t="n"/>
      <c r="E7528" s="4" t="n"/>
      <c r="G7528" s="5" t="n"/>
      <c r="I7528" s="6" t="n"/>
      <c r="J7528" s="6" t="n"/>
      <c r="K7528" s="6" t="n"/>
      <c r="L7528" s="6" t="n"/>
      <c r="M7528" s="6" t="n"/>
    </row>
    <row r="7529">
      <c r="C7529" s="4" t="n"/>
      <c r="E7529" s="4" t="n"/>
      <c r="G7529" s="5" t="n"/>
      <c r="I7529" s="6" t="n"/>
      <c r="J7529" s="6" t="n"/>
      <c r="K7529" s="6" t="n"/>
      <c r="L7529" s="6" t="n"/>
      <c r="M7529" s="6" t="n"/>
    </row>
    <row r="7530">
      <c r="C7530" s="4" t="n"/>
      <c r="E7530" s="4" t="n"/>
      <c r="G7530" s="5" t="n"/>
      <c r="I7530" s="6" t="n"/>
      <c r="J7530" s="6" t="n"/>
      <c r="K7530" s="6" t="n"/>
      <c r="L7530" s="6" t="n"/>
      <c r="M7530" s="6" t="n"/>
    </row>
    <row r="7531">
      <c r="C7531" s="4" t="n"/>
      <c r="E7531" s="4" t="n"/>
      <c r="G7531" s="5" t="n"/>
      <c r="I7531" s="6" t="n"/>
      <c r="J7531" s="6" t="n"/>
      <c r="K7531" s="6" t="n"/>
      <c r="L7531" s="6" t="n"/>
      <c r="M7531" s="6" t="n"/>
    </row>
    <row r="7532">
      <c r="C7532" s="4" t="n"/>
      <c r="E7532" s="4" t="n"/>
      <c r="G7532" s="5" t="n"/>
      <c r="I7532" s="6" t="n"/>
      <c r="J7532" s="6" t="n"/>
      <c r="K7532" s="6" t="n"/>
      <c r="L7532" s="6" t="n"/>
      <c r="M7532" s="6" t="n"/>
    </row>
    <row r="7533">
      <c r="C7533" s="4" t="n"/>
      <c r="E7533" s="4" t="n"/>
      <c r="G7533" s="5" t="n"/>
      <c r="I7533" s="6" t="n"/>
      <c r="J7533" s="6" t="n"/>
      <c r="K7533" s="6" t="n"/>
      <c r="L7533" s="6" t="n"/>
      <c r="M7533" s="6" t="n"/>
    </row>
    <row r="7534">
      <c r="C7534" s="4" t="n"/>
      <c r="E7534" s="4" t="n"/>
      <c r="G7534" s="5" t="n"/>
      <c r="I7534" s="6" t="n"/>
      <c r="J7534" s="6" t="n"/>
      <c r="K7534" s="6" t="n"/>
      <c r="L7534" s="6" t="n"/>
      <c r="M7534" s="6" t="n"/>
    </row>
    <row r="7535">
      <c r="C7535" s="4" t="n"/>
      <c r="E7535" s="4" t="n"/>
      <c r="G7535" s="5" t="n"/>
      <c r="I7535" s="6" t="n"/>
      <c r="J7535" s="6" t="n"/>
      <c r="K7535" s="6" t="n"/>
      <c r="L7535" s="6" t="n"/>
      <c r="M7535" s="6" t="n"/>
    </row>
    <row r="7536">
      <c r="C7536" s="4" t="n"/>
      <c r="E7536" s="4" t="n"/>
      <c r="G7536" s="5" t="n"/>
      <c r="I7536" s="6" t="n"/>
      <c r="J7536" s="6" t="n"/>
      <c r="K7536" s="6" t="n"/>
      <c r="L7536" s="6" t="n"/>
      <c r="M7536" s="6" t="n"/>
    </row>
    <row r="7537">
      <c r="C7537" s="4" t="n"/>
      <c r="E7537" s="4" t="n"/>
      <c r="G7537" s="5" t="n"/>
      <c r="I7537" s="6" t="n"/>
      <c r="J7537" s="6" t="n"/>
      <c r="K7537" s="6" t="n"/>
      <c r="L7537" s="6" t="n"/>
      <c r="M7537" s="6" t="n"/>
    </row>
    <row r="7538">
      <c r="C7538" s="4" t="n"/>
      <c r="E7538" s="4" t="n"/>
      <c r="G7538" s="5" t="n"/>
      <c r="I7538" s="6" t="n"/>
      <c r="J7538" s="6" t="n"/>
      <c r="K7538" s="6" t="n"/>
      <c r="L7538" s="6" t="n"/>
      <c r="M7538" s="6" t="n"/>
    </row>
    <row r="7539">
      <c r="C7539" s="4" t="n"/>
      <c r="E7539" s="4" t="n"/>
      <c r="G7539" s="5" t="n"/>
      <c r="I7539" s="6" t="n"/>
      <c r="J7539" s="6" t="n"/>
      <c r="K7539" s="6" t="n"/>
      <c r="L7539" s="6" t="n"/>
      <c r="M7539" s="6" t="n"/>
    </row>
    <row r="7540">
      <c r="C7540" s="4" t="n"/>
      <c r="E7540" s="4" t="n"/>
      <c r="G7540" s="5" t="n"/>
      <c r="I7540" s="6" t="n"/>
      <c r="J7540" s="6" t="n"/>
      <c r="K7540" s="6" t="n"/>
      <c r="L7540" s="6" t="n"/>
      <c r="M7540" s="6" t="n"/>
    </row>
    <row r="7541">
      <c r="C7541" s="4" t="n"/>
      <c r="E7541" s="4" t="n"/>
      <c r="G7541" s="5" t="n"/>
      <c r="I7541" s="6" t="n"/>
      <c r="J7541" s="6" t="n"/>
      <c r="K7541" s="6" t="n"/>
      <c r="L7541" s="6" t="n"/>
      <c r="M7541" s="6" t="n"/>
    </row>
    <row r="7542">
      <c r="C7542" s="4" t="n"/>
      <c r="E7542" s="4" t="n"/>
      <c r="G7542" s="5" t="n"/>
      <c r="I7542" s="6" t="n"/>
      <c r="J7542" s="6" t="n"/>
      <c r="K7542" s="6" t="n"/>
      <c r="L7542" s="6" t="n"/>
      <c r="M7542" s="6" t="n"/>
    </row>
    <row r="7543">
      <c r="C7543" s="4" t="n"/>
      <c r="E7543" s="4" t="n"/>
      <c r="G7543" s="5" t="n"/>
      <c r="I7543" s="6" t="n"/>
      <c r="J7543" s="6" t="n"/>
      <c r="K7543" s="6" t="n"/>
      <c r="L7543" s="6" t="n"/>
      <c r="M7543" s="6" t="n"/>
    </row>
    <row r="7544">
      <c r="C7544" s="4" t="n"/>
      <c r="E7544" s="4" t="n"/>
      <c r="G7544" s="5" t="n"/>
      <c r="I7544" s="6" t="n"/>
      <c r="J7544" s="6" t="n"/>
      <c r="K7544" s="6" t="n"/>
      <c r="L7544" s="6" t="n"/>
      <c r="M7544" s="6" t="n"/>
    </row>
    <row r="7545">
      <c r="C7545" s="4" t="n"/>
      <c r="E7545" s="4" t="n"/>
      <c r="G7545" s="5" t="n"/>
      <c r="I7545" s="6" t="n"/>
      <c r="J7545" s="6" t="n"/>
      <c r="K7545" s="6" t="n"/>
      <c r="L7545" s="6" t="n"/>
      <c r="M7545" s="6" t="n"/>
    </row>
    <row r="7546">
      <c r="C7546" s="4" t="n"/>
      <c r="E7546" s="4" t="n"/>
      <c r="G7546" s="5" t="n"/>
      <c r="I7546" s="6" t="n"/>
      <c r="J7546" s="6" t="n"/>
      <c r="K7546" s="6" t="n"/>
      <c r="L7546" s="6" t="n"/>
      <c r="M7546" s="6" t="n"/>
    </row>
    <row r="7547">
      <c r="C7547" s="4" t="n"/>
      <c r="E7547" s="4" t="n"/>
      <c r="G7547" s="5" t="n"/>
      <c r="I7547" s="6" t="n"/>
      <c r="J7547" s="6" t="n"/>
      <c r="K7547" s="6" t="n"/>
      <c r="L7547" s="6" t="n"/>
      <c r="M7547" s="6" t="n"/>
    </row>
    <row r="7548">
      <c r="C7548" s="4" t="n"/>
      <c r="E7548" s="4" t="n"/>
      <c r="G7548" s="5" t="n"/>
      <c r="I7548" s="6" t="n"/>
      <c r="J7548" s="6" t="n"/>
      <c r="K7548" s="6" t="n"/>
      <c r="L7548" s="6" t="n"/>
      <c r="M7548" s="6" t="n"/>
    </row>
    <row r="7549">
      <c r="C7549" s="4" t="n"/>
      <c r="E7549" s="4" t="n"/>
      <c r="G7549" s="5" t="n"/>
      <c r="I7549" s="6" t="n"/>
      <c r="J7549" s="6" t="n"/>
      <c r="K7549" s="6" t="n"/>
      <c r="L7549" s="6" t="n"/>
      <c r="M7549" s="6" t="n"/>
    </row>
    <row r="7550">
      <c r="C7550" s="4" t="n"/>
      <c r="E7550" s="4" t="n"/>
      <c r="G7550" s="5" t="n"/>
      <c r="I7550" s="6" t="n"/>
      <c r="J7550" s="6" t="n"/>
      <c r="K7550" s="6" t="n"/>
      <c r="L7550" s="6" t="n"/>
      <c r="M7550" s="6" t="n"/>
    </row>
    <row r="7551">
      <c r="C7551" s="4" t="n"/>
      <c r="E7551" s="4" t="n"/>
      <c r="G7551" s="5" t="n"/>
      <c r="I7551" s="6" t="n"/>
      <c r="J7551" s="6" t="n"/>
      <c r="K7551" s="6" t="n"/>
      <c r="L7551" s="6" t="n"/>
      <c r="M7551" s="6" t="n"/>
    </row>
    <row r="7552">
      <c r="C7552" s="4" t="n"/>
      <c r="E7552" s="4" t="n"/>
      <c r="G7552" s="5" t="n"/>
      <c r="I7552" s="6" t="n"/>
      <c r="J7552" s="6" t="n"/>
      <c r="K7552" s="6" t="n"/>
      <c r="L7552" s="6" t="n"/>
      <c r="M7552" s="6" t="n"/>
    </row>
    <row r="7553">
      <c r="C7553" s="4" t="n"/>
      <c r="E7553" s="4" t="n"/>
      <c r="G7553" s="5" t="n"/>
      <c r="I7553" s="6" t="n"/>
      <c r="J7553" s="6" t="n"/>
      <c r="K7553" s="6" t="n"/>
      <c r="L7553" s="6" t="n"/>
      <c r="M7553" s="6" t="n"/>
    </row>
    <row r="7554">
      <c r="C7554" s="4" t="n"/>
      <c r="E7554" s="4" t="n"/>
      <c r="G7554" s="5" t="n"/>
      <c r="I7554" s="6" t="n"/>
      <c r="J7554" s="6" t="n"/>
      <c r="K7554" s="6" t="n"/>
      <c r="L7554" s="6" t="n"/>
      <c r="M7554" s="6" t="n"/>
    </row>
    <row r="7555">
      <c r="C7555" s="4" t="n"/>
      <c r="E7555" s="4" t="n"/>
      <c r="G7555" s="5" t="n"/>
      <c r="I7555" s="6" t="n"/>
      <c r="J7555" s="6" t="n"/>
      <c r="K7555" s="6" t="n"/>
      <c r="L7555" s="6" t="n"/>
      <c r="M7555" s="6" t="n"/>
    </row>
    <row r="7556">
      <c r="C7556" s="4" t="n"/>
      <c r="E7556" s="4" t="n"/>
      <c r="G7556" s="5" t="n"/>
      <c r="I7556" s="6" t="n"/>
      <c r="J7556" s="6" t="n"/>
      <c r="K7556" s="6" t="n"/>
      <c r="L7556" s="6" t="n"/>
      <c r="M7556" s="6" t="n"/>
    </row>
    <row r="7557">
      <c r="C7557" s="4" t="n"/>
      <c r="E7557" s="4" t="n"/>
      <c r="G7557" s="5" t="n"/>
      <c r="I7557" s="6" t="n"/>
      <c r="J7557" s="6" t="n"/>
      <c r="K7557" s="6" t="n"/>
      <c r="L7557" s="6" t="n"/>
      <c r="M7557" s="6" t="n"/>
    </row>
    <row r="7558">
      <c r="C7558" s="4" t="n"/>
      <c r="E7558" s="4" t="n"/>
      <c r="G7558" s="5" t="n"/>
      <c r="I7558" s="6" t="n"/>
      <c r="J7558" s="6" t="n"/>
      <c r="K7558" s="6" t="n"/>
      <c r="L7558" s="6" t="n"/>
      <c r="M7558" s="6" t="n"/>
    </row>
    <row r="7559">
      <c r="C7559" s="4" t="n"/>
      <c r="E7559" s="4" t="n"/>
      <c r="G7559" s="5" t="n"/>
      <c r="I7559" s="6" t="n"/>
      <c r="J7559" s="6" t="n"/>
      <c r="K7559" s="6" t="n"/>
      <c r="L7559" s="6" t="n"/>
      <c r="M7559" s="6" t="n"/>
    </row>
    <row r="7560">
      <c r="C7560" s="4" t="n"/>
      <c r="E7560" s="4" t="n"/>
      <c r="G7560" s="5" t="n"/>
      <c r="I7560" s="6" t="n"/>
      <c r="J7560" s="6" t="n"/>
      <c r="K7560" s="6" t="n"/>
      <c r="L7560" s="6" t="n"/>
      <c r="M7560" s="6" t="n"/>
    </row>
    <row r="7561">
      <c r="C7561" s="4" t="n"/>
      <c r="E7561" s="4" t="n"/>
      <c r="G7561" s="5" t="n"/>
      <c r="I7561" s="6" t="n"/>
      <c r="J7561" s="6" t="n"/>
      <c r="K7561" s="6" t="n"/>
      <c r="L7561" s="6" t="n"/>
      <c r="M7561" s="6" t="n"/>
    </row>
    <row r="7562">
      <c r="C7562" s="4" t="n"/>
      <c r="E7562" s="4" t="n"/>
      <c r="G7562" s="5" t="n"/>
      <c r="I7562" s="6" t="n"/>
      <c r="J7562" s="6" t="n"/>
      <c r="K7562" s="6" t="n"/>
      <c r="L7562" s="6" t="n"/>
      <c r="M7562" s="6" t="n"/>
    </row>
    <row r="7563">
      <c r="C7563" s="4" t="n"/>
      <c r="E7563" s="4" t="n"/>
      <c r="G7563" s="5" t="n"/>
      <c r="I7563" s="6" t="n"/>
      <c r="J7563" s="6" t="n"/>
      <c r="K7563" s="6" t="n"/>
      <c r="L7563" s="6" t="n"/>
      <c r="M7563" s="6" t="n"/>
    </row>
    <row r="7564">
      <c r="C7564" s="4" t="n"/>
      <c r="E7564" s="4" t="n"/>
      <c r="G7564" s="5" t="n"/>
      <c r="I7564" s="6" t="n"/>
      <c r="J7564" s="6" t="n"/>
      <c r="K7564" s="6" t="n"/>
      <c r="L7564" s="6" t="n"/>
      <c r="M7564" s="6" t="n"/>
    </row>
    <row r="7565">
      <c r="C7565" s="4" t="n"/>
      <c r="E7565" s="4" t="n"/>
      <c r="G7565" s="5" t="n"/>
      <c r="I7565" s="6" t="n"/>
      <c r="J7565" s="6" t="n"/>
      <c r="K7565" s="6" t="n"/>
      <c r="L7565" s="6" t="n"/>
      <c r="M7565" s="6" t="n"/>
    </row>
    <row r="7566">
      <c r="C7566" s="4" t="n"/>
      <c r="E7566" s="4" t="n"/>
      <c r="G7566" s="5" t="n"/>
      <c r="I7566" s="6" t="n"/>
      <c r="J7566" s="6" t="n"/>
      <c r="K7566" s="6" t="n"/>
      <c r="L7566" s="6" t="n"/>
      <c r="M7566" s="6" t="n"/>
    </row>
    <row r="7567">
      <c r="C7567" s="4" t="n"/>
      <c r="E7567" s="4" t="n"/>
      <c r="G7567" s="5" t="n"/>
      <c r="I7567" s="6" t="n"/>
      <c r="J7567" s="6" t="n"/>
      <c r="K7567" s="6" t="n"/>
      <c r="L7567" s="6" t="n"/>
      <c r="M7567" s="6" t="n"/>
    </row>
    <row r="7568">
      <c r="C7568" s="4" t="n"/>
      <c r="E7568" s="4" t="n"/>
      <c r="G7568" s="5" t="n"/>
      <c r="I7568" s="6" t="n"/>
      <c r="J7568" s="6" t="n"/>
      <c r="K7568" s="6" t="n"/>
      <c r="L7568" s="6" t="n"/>
      <c r="M7568" s="6" t="n"/>
    </row>
    <row r="7569">
      <c r="C7569" s="4" t="n"/>
      <c r="E7569" s="4" t="n"/>
      <c r="G7569" s="5" t="n"/>
      <c r="I7569" s="6" t="n"/>
      <c r="J7569" s="6" t="n"/>
      <c r="K7569" s="6" t="n"/>
      <c r="L7569" s="6" t="n"/>
      <c r="M7569" s="6" t="n"/>
    </row>
    <row r="7570">
      <c r="C7570" s="4" t="n"/>
      <c r="E7570" s="4" t="n"/>
      <c r="G7570" s="5" t="n"/>
      <c r="I7570" s="6" t="n"/>
      <c r="J7570" s="6" t="n"/>
      <c r="K7570" s="6" t="n"/>
      <c r="L7570" s="6" t="n"/>
      <c r="M7570" s="6" t="n"/>
    </row>
    <row r="7571">
      <c r="C7571" s="4" t="n"/>
      <c r="E7571" s="4" t="n"/>
      <c r="G7571" s="5" t="n"/>
      <c r="I7571" s="6" t="n"/>
      <c r="J7571" s="6" t="n"/>
      <c r="K7571" s="6" t="n"/>
      <c r="L7571" s="6" t="n"/>
      <c r="M7571" s="6" t="n"/>
    </row>
    <row r="7572">
      <c r="C7572" s="4" t="n"/>
      <c r="E7572" s="4" t="n"/>
      <c r="G7572" s="5" t="n"/>
      <c r="I7572" s="6" t="n"/>
      <c r="J7572" s="6" t="n"/>
      <c r="K7572" s="6" t="n"/>
      <c r="L7572" s="6" t="n"/>
      <c r="M7572" s="6" t="n"/>
    </row>
    <row r="7573">
      <c r="C7573" s="4" t="n"/>
      <c r="E7573" s="4" t="n"/>
      <c r="G7573" s="5" t="n"/>
      <c r="I7573" s="6" t="n"/>
      <c r="J7573" s="6" t="n"/>
      <c r="K7573" s="6" t="n"/>
      <c r="L7573" s="6" t="n"/>
      <c r="M7573" s="6" t="n"/>
    </row>
    <row r="7574">
      <c r="C7574" s="4" t="n"/>
      <c r="E7574" s="4" t="n"/>
      <c r="G7574" s="5" t="n"/>
      <c r="I7574" s="6" t="n"/>
      <c r="J7574" s="6" t="n"/>
      <c r="K7574" s="6" t="n"/>
      <c r="L7574" s="6" t="n"/>
      <c r="M7574" s="6" t="n"/>
    </row>
    <row r="7575">
      <c r="C7575" s="4" t="n"/>
      <c r="E7575" s="4" t="n"/>
      <c r="G7575" s="5" t="n"/>
      <c r="I7575" s="6" t="n"/>
      <c r="J7575" s="6" t="n"/>
      <c r="K7575" s="6" t="n"/>
      <c r="L7575" s="6" t="n"/>
      <c r="M7575" s="6" t="n"/>
    </row>
    <row r="7576">
      <c r="C7576" s="4" t="n"/>
      <c r="E7576" s="4" t="n"/>
      <c r="G7576" s="5" t="n"/>
      <c r="I7576" s="6" t="n"/>
      <c r="J7576" s="6" t="n"/>
      <c r="K7576" s="6" t="n"/>
      <c r="L7576" s="6" t="n"/>
      <c r="M7576" s="6" t="n"/>
    </row>
    <row r="7577">
      <c r="C7577" s="4" t="n"/>
      <c r="E7577" s="4" t="n"/>
      <c r="G7577" s="5" t="n"/>
      <c r="I7577" s="6" t="n"/>
      <c r="J7577" s="6" t="n"/>
      <c r="K7577" s="6" t="n"/>
      <c r="L7577" s="6" t="n"/>
      <c r="M7577" s="6" t="n"/>
    </row>
    <row r="7578">
      <c r="C7578" s="4" t="n"/>
      <c r="E7578" s="4" t="n"/>
      <c r="G7578" s="5" t="n"/>
      <c r="I7578" s="6" t="n"/>
      <c r="J7578" s="6" t="n"/>
      <c r="K7578" s="6" t="n"/>
      <c r="L7578" s="6" t="n"/>
      <c r="M7578" s="6" t="n"/>
    </row>
    <row r="7579">
      <c r="C7579" s="4" t="n"/>
      <c r="E7579" s="4" t="n"/>
      <c r="G7579" s="5" t="n"/>
      <c r="I7579" s="6" t="n"/>
      <c r="J7579" s="6" t="n"/>
      <c r="K7579" s="6" t="n"/>
      <c r="L7579" s="6" t="n"/>
      <c r="M7579" s="6" t="n"/>
    </row>
    <row r="7580">
      <c r="C7580" s="4" t="n"/>
      <c r="E7580" s="4" t="n"/>
      <c r="G7580" s="5" t="n"/>
      <c r="I7580" s="6" t="n"/>
      <c r="J7580" s="6" t="n"/>
      <c r="K7580" s="6" t="n"/>
      <c r="L7580" s="6" t="n"/>
      <c r="M7580" s="6" t="n"/>
    </row>
    <row r="7581">
      <c r="C7581" s="4" t="n"/>
      <c r="E7581" s="4" t="n"/>
      <c r="G7581" s="5" t="n"/>
      <c r="I7581" s="6" t="n"/>
      <c r="J7581" s="6" t="n"/>
      <c r="K7581" s="6" t="n"/>
      <c r="L7581" s="6" t="n"/>
      <c r="M7581" s="6" t="n"/>
    </row>
    <row r="7582">
      <c r="C7582" s="4" t="n"/>
      <c r="E7582" s="4" t="n"/>
      <c r="G7582" s="5" t="n"/>
      <c r="I7582" s="6" t="n"/>
      <c r="J7582" s="6" t="n"/>
      <c r="K7582" s="6" t="n"/>
      <c r="L7582" s="6" t="n"/>
      <c r="M7582" s="6" t="n"/>
    </row>
    <row r="7583">
      <c r="C7583" s="4" t="n"/>
      <c r="E7583" s="4" t="n"/>
      <c r="G7583" s="5" t="n"/>
      <c r="I7583" s="6" t="n"/>
      <c r="J7583" s="6" t="n"/>
      <c r="K7583" s="6" t="n"/>
      <c r="L7583" s="6" t="n"/>
      <c r="M7583" s="6" t="n"/>
    </row>
    <row r="7584">
      <c r="C7584" s="4" t="n"/>
      <c r="E7584" s="4" t="n"/>
      <c r="G7584" s="5" t="n"/>
      <c r="I7584" s="6" t="n"/>
      <c r="J7584" s="6" t="n"/>
      <c r="K7584" s="6" t="n"/>
      <c r="L7584" s="6" t="n"/>
      <c r="M7584" s="6" t="n"/>
    </row>
    <row r="7585">
      <c r="C7585" s="4" t="n"/>
      <c r="E7585" s="4" t="n"/>
      <c r="G7585" s="5" t="n"/>
      <c r="I7585" s="6" t="n"/>
      <c r="J7585" s="6" t="n"/>
      <c r="K7585" s="6" t="n"/>
      <c r="L7585" s="6" t="n"/>
      <c r="M7585" s="6" t="n"/>
    </row>
    <row r="7586">
      <c r="C7586" s="4" t="n"/>
      <c r="E7586" s="4" t="n"/>
      <c r="G7586" s="5" t="n"/>
      <c r="I7586" s="6" t="n"/>
      <c r="J7586" s="6" t="n"/>
      <c r="K7586" s="6" t="n"/>
      <c r="L7586" s="6" t="n"/>
      <c r="M7586" s="6" t="n"/>
    </row>
    <row r="7587">
      <c r="C7587" s="4" t="n"/>
      <c r="E7587" s="4" t="n"/>
      <c r="G7587" s="5" t="n"/>
      <c r="I7587" s="6" t="n"/>
      <c r="J7587" s="6" t="n"/>
      <c r="K7587" s="6" t="n"/>
      <c r="L7587" s="6" t="n"/>
      <c r="M7587" s="6" t="n"/>
    </row>
    <row r="7588">
      <c r="C7588" s="4" t="n"/>
      <c r="E7588" s="4" t="n"/>
      <c r="G7588" s="5" t="n"/>
      <c r="I7588" s="6" t="n"/>
      <c r="J7588" s="6" t="n"/>
      <c r="K7588" s="6" t="n"/>
      <c r="L7588" s="6" t="n"/>
      <c r="M7588" s="6" t="n"/>
    </row>
    <row r="7589">
      <c r="C7589" s="4" t="n"/>
      <c r="E7589" s="4" t="n"/>
      <c r="G7589" s="5" t="n"/>
      <c r="I7589" s="6" t="n"/>
      <c r="J7589" s="6" t="n"/>
      <c r="K7589" s="6" t="n"/>
      <c r="L7589" s="6" t="n"/>
      <c r="M7589" s="6" t="n"/>
    </row>
    <row r="7590">
      <c r="C7590" s="4" t="n"/>
      <c r="E7590" s="4" t="n"/>
      <c r="G7590" s="5" t="n"/>
      <c r="I7590" s="6" t="n"/>
      <c r="J7590" s="6" t="n"/>
      <c r="K7590" s="6" t="n"/>
      <c r="L7590" s="6" t="n"/>
      <c r="M7590" s="6" t="n"/>
    </row>
    <row r="7591">
      <c r="C7591" s="4" t="n"/>
      <c r="E7591" s="4" t="n"/>
      <c r="G7591" s="5" t="n"/>
      <c r="I7591" s="6" t="n"/>
      <c r="J7591" s="6" t="n"/>
      <c r="K7591" s="6" t="n"/>
      <c r="L7591" s="6" t="n"/>
      <c r="M7591" s="6" t="n"/>
    </row>
    <row r="7592">
      <c r="C7592" s="4" t="n"/>
      <c r="E7592" s="4" t="n"/>
      <c r="G7592" s="5" t="n"/>
      <c r="I7592" s="6" t="n"/>
      <c r="J7592" s="6" t="n"/>
      <c r="K7592" s="6" t="n"/>
      <c r="L7592" s="6" t="n"/>
      <c r="M7592" s="6" t="n"/>
    </row>
    <row r="7593">
      <c r="C7593" s="4" t="n"/>
      <c r="E7593" s="4" t="n"/>
      <c r="G7593" s="5" t="n"/>
      <c r="I7593" s="6" t="n"/>
      <c r="J7593" s="6" t="n"/>
      <c r="K7593" s="6" t="n"/>
      <c r="L7593" s="6" t="n"/>
      <c r="M7593" s="6" t="n"/>
    </row>
    <row r="7594">
      <c r="C7594" s="4" t="n"/>
      <c r="E7594" s="4" t="n"/>
      <c r="G7594" s="5" t="n"/>
      <c r="I7594" s="6" t="n"/>
      <c r="J7594" s="6" t="n"/>
      <c r="K7594" s="6" t="n"/>
      <c r="L7594" s="6" t="n"/>
      <c r="M7594" s="6" t="n"/>
    </row>
    <row r="7595">
      <c r="C7595" s="4" t="n"/>
      <c r="E7595" s="4" t="n"/>
      <c r="G7595" s="5" t="n"/>
      <c r="I7595" s="6" t="n"/>
      <c r="J7595" s="6" t="n"/>
      <c r="K7595" s="6" t="n"/>
      <c r="L7595" s="6" t="n"/>
      <c r="M7595" s="6" t="n"/>
    </row>
    <row r="7596">
      <c r="C7596" s="4" t="n"/>
      <c r="E7596" s="4" t="n"/>
      <c r="G7596" s="5" t="n"/>
      <c r="I7596" s="6" t="n"/>
      <c r="J7596" s="6" t="n"/>
      <c r="K7596" s="6" t="n"/>
      <c r="L7596" s="6" t="n"/>
      <c r="M7596" s="6" t="n"/>
    </row>
    <row r="7597">
      <c r="C7597" s="4" t="n"/>
      <c r="E7597" s="4" t="n"/>
      <c r="G7597" s="5" t="n"/>
      <c r="I7597" s="6" t="n"/>
      <c r="J7597" s="6" t="n"/>
      <c r="K7597" s="6" t="n"/>
      <c r="L7597" s="6" t="n"/>
      <c r="M7597" s="6" t="n"/>
    </row>
    <row r="7598">
      <c r="C7598" s="4" t="n"/>
      <c r="E7598" s="4" t="n"/>
      <c r="G7598" s="5" t="n"/>
      <c r="I7598" s="6" t="n"/>
      <c r="J7598" s="6" t="n"/>
      <c r="K7598" s="6" t="n"/>
      <c r="L7598" s="6" t="n"/>
      <c r="M7598" s="6" t="n"/>
    </row>
    <row r="7599">
      <c r="C7599" s="4" t="n"/>
      <c r="E7599" s="4" t="n"/>
      <c r="G7599" s="5" t="n"/>
      <c r="I7599" s="6" t="n"/>
      <c r="J7599" s="6" t="n"/>
      <c r="K7599" s="6" t="n"/>
      <c r="L7599" s="6" t="n"/>
      <c r="M7599" s="6" t="n"/>
    </row>
    <row r="7600">
      <c r="C7600" s="4" t="n"/>
      <c r="E7600" s="4" t="n"/>
      <c r="G7600" s="5" t="n"/>
      <c r="I7600" s="6" t="n"/>
      <c r="J7600" s="6" t="n"/>
      <c r="K7600" s="6" t="n"/>
      <c r="L7600" s="6" t="n"/>
      <c r="M7600" s="6" t="n"/>
    </row>
    <row r="7601">
      <c r="C7601" s="4" t="n"/>
      <c r="E7601" s="4" t="n"/>
      <c r="G7601" s="5" t="n"/>
      <c r="I7601" s="6" t="n"/>
      <c r="J7601" s="6" t="n"/>
      <c r="K7601" s="6" t="n"/>
      <c r="L7601" s="6" t="n"/>
      <c r="M7601" s="6" t="n"/>
    </row>
    <row r="7602">
      <c r="C7602" s="4" t="n"/>
      <c r="E7602" s="4" t="n"/>
      <c r="G7602" s="5" t="n"/>
      <c r="I7602" s="6" t="n"/>
      <c r="J7602" s="6" t="n"/>
      <c r="K7602" s="6" t="n"/>
      <c r="L7602" s="6" t="n"/>
      <c r="M7602" s="6" t="n"/>
    </row>
    <row r="7603">
      <c r="C7603" s="4" t="n"/>
      <c r="E7603" s="4" t="n"/>
      <c r="G7603" s="5" t="n"/>
      <c r="I7603" s="6" t="n"/>
      <c r="J7603" s="6" t="n"/>
      <c r="K7603" s="6" t="n"/>
      <c r="L7603" s="6" t="n"/>
      <c r="M7603" s="6" t="n"/>
    </row>
    <row r="7604">
      <c r="C7604" s="4" t="n"/>
      <c r="E7604" s="4" t="n"/>
      <c r="G7604" s="5" t="n"/>
      <c r="I7604" s="6" t="n"/>
      <c r="J7604" s="6" t="n"/>
      <c r="K7604" s="6" t="n"/>
      <c r="L7604" s="6" t="n"/>
      <c r="M7604" s="6" t="n"/>
    </row>
    <row r="7605">
      <c r="C7605" s="4" t="n"/>
      <c r="E7605" s="4" t="n"/>
      <c r="G7605" s="5" t="n"/>
      <c r="I7605" s="6" t="n"/>
      <c r="J7605" s="6" t="n"/>
      <c r="K7605" s="6" t="n"/>
      <c r="L7605" s="6" t="n"/>
      <c r="M7605" s="6" t="n"/>
    </row>
    <row r="7606">
      <c r="C7606" s="4" t="n"/>
      <c r="E7606" s="4" t="n"/>
      <c r="G7606" s="5" t="n"/>
      <c r="I7606" s="6" t="n"/>
      <c r="J7606" s="6" t="n"/>
      <c r="K7606" s="6" t="n"/>
      <c r="L7606" s="6" t="n"/>
      <c r="M7606" s="6" t="n"/>
    </row>
    <row r="7607">
      <c r="C7607" s="4" t="n"/>
      <c r="E7607" s="4" t="n"/>
      <c r="G7607" s="5" t="n"/>
      <c r="I7607" s="6" t="n"/>
      <c r="J7607" s="6" t="n"/>
      <c r="K7607" s="6" t="n"/>
      <c r="L7607" s="6" t="n"/>
      <c r="M7607" s="6" t="n"/>
    </row>
    <row r="7608">
      <c r="C7608" s="4" t="n"/>
      <c r="E7608" s="4" t="n"/>
      <c r="G7608" s="5" t="n"/>
      <c r="I7608" s="6" t="n"/>
      <c r="J7608" s="6" t="n"/>
      <c r="K7608" s="6" t="n"/>
      <c r="L7608" s="6" t="n"/>
      <c r="M7608" s="6" t="n"/>
    </row>
    <row r="7609">
      <c r="C7609" s="4" t="n"/>
      <c r="E7609" s="4" t="n"/>
      <c r="G7609" s="5" t="n"/>
      <c r="I7609" s="6" t="n"/>
      <c r="J7609" s="6" t="n"/>
      <c r="K7609" s="6" t="n"/>
      <c r="L7609" s="6" t="n"/>
      <c r="M7609" s="6" t="n"/>
    </row>
    <row r="7610">
      <c r="C7610" s="4" t="n"/>
      <c r="E7610" s="4" t="n"/>
      <c r="G7610" s="5" t="n"/>
      <c r="I7610" s="6" t="n"/>
      <c r="J7610" s="6" t="n"/>
      <c r="K7610" s="6" t="n"/>
      <c r="L7610" s="6" t="n"/>
      <c r="M7610" s="6" t="n"/>
    </row>
    <row r="7611">
      <c r="C7611" s="4" t="n"/>
      <c r="E7611" s="4" t="n"/>
      <c r="G7611" s="5" t="n"/>
      <c r="I7611" s="6" t="n"/>
      <c r="J7611" s="6" t="n"/>
      <c r="K7611" s="6" t="n"/>
      <c r="L7611" s="6" t="n"/>
      <c r="M7611" s="6" t="n"/>
    </row>
    <row r="7612">
      <c r="C7612" s="4" t="n"/>
      <c r="E7612" s="4" t="n"/>
      <c r="G7612" s="5" t="n"/>
      <c r="I7612" s="6" t="n"/>
      <c r="J7612" s="6" t="n"/>
      <c r="K7612" s="6" t="n"/>
      <c r="L7612" s="6" t="n"/>
      <c r="M7612" s="6" t="n"/>
    </row>
    <row r="7613">
      <c r="C7613" s="4" t="n"/>
      <c r="E7613" s="4" t="n"/>
      <c r="G7613" s="5" t="n"/>
      <c r="I7613" s="6" t="n"/>
      <c r="J7613" s="6" t="n"/>
      <c r="K7613" s="6" t="n"/>
      <c r="L7613" s="6" t="n"/>
      <c r="M7613" s="6" t="n"/>
    </row>
    <row r="7614">
      <c r="C7614" s="4" t="n"/>
      <c r="E7614" s="4" t="n"/>
      <c r="G7614" s="5" t="n"/>
      <c r="I7614" s="6" t="n"/>
      <c r="J7614" s="6" t="n"/>
      <c r="K7614" s="6" t="n"/>
      <c r="L7614" s="6" t="n"/>
      <c r="M7614" s="6" t="n"/>
    </row>
    <row r="7615">
      <c r="C7615" s="4" t="n"/>
      <c r="E7615" s="4" t="n"/>
      <c r="G7615" s="5" t="n"/>
      <c r="I7615" s="6" t="n"/>
      <c r="J7615" s="6" t="n"/>
      <c r="K7615" s="6" t="n"/>
      <c r="L7615" s="6" t="n"/>
      <c r="M7615" s="6" t="n"/>
    </row>
    <row r="7616">
      <c r="C7616" s="4" t="n"/>
      <c r="E7616" s="4" t="n"/>
      <c r="G7616" s="5" t="n"/>
      <c r="I7616" s="6" t="n"/>
      <c r="J7616" s="6" t="n"/>
      <c r="K7616" s="6" t="n"/>
      <c r="L7616" s="6" t="n"/>
      <c r="M7616" s="6" t="n"/>
    </row>
    <row r="7617">
      <c r="C7617" s="4" t="n"/>
      <c r="E7617" s="4" t="n"/>
      <c r="G7617" s="5" t="n"/>
      <c r="I7617" s="6" t="n"/>
      <c r="J7617" s="6" t="n"/>
      <c r="K7617" s="6" t="n"/>
      <c r="L7617" s="6" t="n"/>
      <c r="M7617" s="6" t="n"/>
    </row>
    <row r="7618">
      <c r="C7618" s="4" t="n"/>
      <c r="E7618" s="4" t="n"/>
      <c r="G7618" s="5" t="n"/>
      <c r="I7618" s="6" t="n"/>
      <c r="J7618" s="6" t="n"/>
      <c r="K7618" s="6" t="n"/>
      <c r="L7618" s="6" t="n"/>
      <c r="M7618" s="6" t="n"/>
    </row>
    <row r="7619">
      <c r="C7619" s="4" t="n"/>
      <c r="E7619" s="4" t="n"/>
      <c r="G7619" s="5" t="n"/>
      <c r="I7619" s="6" t="n"/>
      <c r="J7619" s="6" t="n"/>
      <c r="K7619" s="6" t="n"/>
      <c r="L7619" s="6" t="n"/>
      <c r="M7619" s="6" t="n"/>
    </row>
    <row r="7620">
      <c r="C7620" s="4" t="n"/>
      <c r="E7620" s="4" t="n"/>
      <c r="G7620" s="5" t="n"/>
      <c r="I7620" s="6" t="n"/>
      <c r="J7620" s="6" t="n"/>
      <c r="K7620" s="6" t="n"/>
      <c r="L7620" s="6" t="n"/>
      <c r="M7620" s="6" t="n"/>
    </row>
    <row r="7621">
      <c r="C7621" s="4" t="n"/>
      <c r="E7621" s="4" t="n"/>
      <c r="G7621" s="5" t="n"/>
      <c r="I7621" s="6" t="n"/>
      <c r="J7621" s="6" t="n"/>
      <c r="K7621" s="6" t="n"/>
      <c r="L7621" s="6" t="n"/>
      <c r="M7621" s="6" t="n"/>
    </row>
    <row r="7622">
      <c r="C7622" s="4" t="n"/>
      <c r="E7622" s="4" t="n"/>
      <c r="G7622" s="5" t="n"/>
      <c r="I7622" s="6" t="n"/>
      <c r="J7622" s="6" t="n"/>
      <c r="K7622" s="6" t="n"/>
      <c r="L7622" s="6" t="n"/>
      <c r="M7622" s="6" t="n"/>
    </row>
    <row r="7623">
      <c r="C7623" s="4" t="n"/>
      <c r="E7623" s="4" t="n"/>
      <c r="G7623" s="5" t="n"/>
      <c r="I7623" s="6" t="n"/>
      <c r="J7623" s="6" t="n"/>
      <c r="K7623" s="6" t="n"/>
      <c r="L7623" s="6" t="n"/>
      <c r="M7623" s="6" t="n"/>
    </row>
    <row r="7624">
      <c r="C7624" s="4" t="n"/>
      <c r="E7624" s="4" t="n"/>
      <c r="G7624" s="5" t="n"/>
      <c r="I7624" s="6" t="n"/>
      <c r="J7624" s="6" t="n"/>
      <c r="K7624" s="6" t="n"/>
      <c r="L7624" s="6" t="n"/>
      <c r="M7624" s="6" t="n"/>
    </row>
    <row r="7625">
      <c r="C7625" s="4" t="n"/>
      <c r="E7625" s="4" t="n"/>
      <c r="G7625" s="5" t="n"/>
      <c r="I7625" s="6" t="n"/>
      <c r="J7625" s="6" t="n"/>
      <c r="K7625" s="6" t="n"/>
      <c r="L7625" s="6" t="n"/>
      <c r="M7625" s="6" t="n"/>
    </row>
    <row r="7626">
      <c r="C7626" s="4" t="n"/>
      <c r="E7626" s="4" t="n"/>
      <c r="G7626" s="5" t="n"/>
      <c r="I7626" s="6" t="n"/>
      <c r="J7626" s="6" t="n"/>
      <c r="K7626" s="6" t="n"/>
      <c r="L7626" s="6" t="n"/>
      <c r="M7626" s="6" t="n"/>
    </row>
    <row r="7627">
      <c r="C7627" s="4" t="n"/>
      <c r="E7627" s="4" t="n"/>
      <c r="G7627" s="5" t="n"/>
      <c r="I7627" s="6" t="n"/>
      <c r="J7627" s="6" t="n"/>
      <c r="K7627" s="6" t="n"/>
      <c r="L7627" s="6" t="n"/>
      <c r="M7627" s="6" t="n"/>
    </row>
    <row r="7628">
      <c r="C7628" s="4" t="n"/>
      <c r="E7628" s="4" t="n"/>
      <c r="G7628" s="5" t="n"/>
      <c r="I7628" s="6" t="n"/>
      <c r="J7628" s="6" t="n"/>
      <c r="K7628" s="6" t="n"/>
      <c r="L7628" s="6" t="n"/>
      <c r="M7628" s="6" t="n"/>
    </row>
    <row r="7629">
      <c r="C7629" s="4" t="n"/>
      <c r="E7629" s="4" t="n"/>
      <c r="G7629" s="5" t="n"/>
      <c r="I7629" s="6" t="n"/>
      <c r="J7629" s="6" t="n"/>
      <c r="K7629" s="6" t="n"/>
      <c r="L7629" s="6" t="n"/>
      <c r="M7629" s="6" t="n"/>
    </row>
    <row r="7630">
      <c r="C7630" s="4" t="n"/>
      <c r="E7630" s="4" t="n"/>
      <c r="G7630" s="5" t="n"/>
      <c r="I7630" s="6" t="n"/>
      <c r="J7630" s="6" t="n"/>
      <c r="K7630" s="6" t="n"/>
      <c r="L7630" s="6" t="n"/>
      <c r="M7630" s="6" t="n"/>
    </row>
    <row r="7631">
      <c r="C7631" s="4" t="n"/>
      <c r="E7631" s="4" t="n"/>
      <c r="G7631" s="5" t="n"/>
      <c r="I7631" s="6" t="n"/>
      <c r="J7631" s="6" t="n"/>
      <c r="K7631" s="6" t="n"/>
      <c r="L7631" s="6" t="n"/>
      <c r="M7631" s="6" t="n"/>
    </row>
    <row r="7632">
      <c r="C7632" s="4" t="n"/>
      <c r="E7632" s="4" t="n"/>
      <c r="G7632" s="5" t="n"/>
      <c r="I7632" s="6" t="n"/>
      <c r="J7632" s="6" t="n"/>
      <c r="K7632" s="6" t="n"/>
      <c r="L7632" s="6" t="n"/>
      <c r="M7632" s="6" t="n"/>
    </row>
    <row r="7633">
      <c r="C7633" s="4" t="n"/>
      <c r="E7633" s="4" t="n"/>
      <c r="G7633" s="5" t="n"/>
      <c r="I7633" s="6" t="n"/>
      <c r="J7633" s="6" t="n"/>
      <c r="K7633" s="6" t="n"/>
      <c r="L7633" s="6" t="n"/>
      <c r="M7633" s="6" t="n"/>
    </row>
    <row r="7634">
      <c r="C7634" s="4" t="n"/>
      <c r="E7634" s="4" t="n"/>
      <c r="G7634" s="5" t="n"/>
      <c r="I7634" s="6" t="n"/>
      <c r="J7634" s="6" t="n"/>
      <c r="K7634" s="6" t="n"/>
      <c r="L7634" s="6" t="n"/>
      <c r="M7634" s="6" t="n"/>
    </row>
    <row r="7635">
      <c r="C7635" s="4" t="n"/>
      <c r="E7635" s="4" t="n"/>
      <c r="G7635" s="5" t="n"/>
      <c r="I7635" s="6" t="n"/>
      <c r="J7635" s="6" t="n"/>
      <c r="K7635" s="6" t="n"/>
      <c r="L7635" s="6" t="n"/>
      <c r="M7635" s="6" t="n"/>
    </row>
    <row r="7636">
      <c r="C7636" s="4" t="n"/>
      <c r="E7636" s="4" t="n"/>
      <c r="G7636" s="5" t="n"/>
      <c r="I7636" s="6" t="n"/>
      <c r="J7636" s="6" t="n"/>
      <c r="K7636" s="6" t="n"/>
      <c r="L7636" s="6" t="n"/>
      <c r="M7636" s="6" t="n"/>
    </row>
    <row r="7637">
      <c r="C7637" s="4" t="n"/>
      <c r="E7637" s="4" t="n"/>
      <c r="G7637" s="5" t="n"/>
      <c r="I7637" s="6" t="n"/>
      <c r="J7637" s="6" t="n"/>
      <c r="K7637" s="6" t="n"/>
      <c r="L7637" s="6" t="n"/>
      <c r="M7637" s="6" t="n"/>
    </row>
    <row r="7638">
      <c r="C7638" s="4" t="n"/>
      <c r="E7638" s="4" t="n"/>
      <c r="G7638" s="5" t="n"/>
      <c r="I7638" s="6" t="n"/>
      <c r="J7638" s="6" t="n"/>
      <c r="K7638" s="6" t="n"/>
      <c r="L7638" s="6" t="n"/>
      <c r="M7638" s="6" t="n"/>
    </row>
    <row r="7639">
      <c r="C7639" s="4" t="n"/>
      <c r="E7639" s="4" t="n"/>
      <c r="G7639" s="5" t="n"/>
      <c r="I7639" s="6" t="n"/>
      <c r="J7639" s="6" t="n"/>
      <c r="K7639" s="6" t="n"/>
      <c r="L7639" s="6" t="n"/>
      <c r="M7639" s="6" t="n"/>
    </row>
    <row r="7640">
      <c r="C7640" s="4" t="n"/>
      <c r="E7640" s="4" t="n"/>
      <c r="G7640" s="5" t="n"/>
      <c r="I7640" s="6" t="n"/>
      <c r="J7640" s="6" t="n"/>
      <c r="K7640" s="6" t="n"/>
      <c r="L7640" s="6" t="n"/>
      <c r="M7640" s="6" t="n"/>
    </row>
    <row r="7641">
      <c r="C7641" s="4" t="n"/>
      <c r="E7641" s="4" t="n"/>
      <c r="G7641" s="5" t="n"/>
      <c r="I7641" s="6" t="n"/>
      <c r="J7641" s="6" t="n"/>
      <c r="K7641" s="6" t="n"/>
      <c r="L7641" s="6" t="n"/>
      <c r="M7641" s="6" t="n"/>
    </row>
    <row r="7642">
      <c r="C7642" s="4" t="n"/>
      <c r="E7642" s="4" t="n"/>
      <c r="G7642" s="5" t="n"/>
      <c r="I7642" s="6" t="n"/>
      <c r="J7642" s="6" t="n"/>
      <c r="K7642" s="6" t="n"/>
      <c r="L7642" s="6" t="n"/>
      <c r="M7642" s="6" t="n"/>
    </row>
    <row r="7643">
      <c r="C7643" s="4" t="n"/>
      <c r="E7643" s="4" t="n"/>
      <c r="G7643" s="5" t="n"/>
      <c r="I7643" s="6" t="n"/>
      <c r="J7643" s="6" t="n"/>
      <c r="K7643" s="6" t="n"/>
      <c r="L7643" s="6" t="n"/>
      <c r="M7643" s="6" t="n"/>
    </row>
    <row r="7644">
      <c r="C7644" s="4" t="n"/>
      <c r="E7644" s="4" t="n"/>
      <c r="G7644" s="5" t="n"/>
      <c r="I7644" s="6" t="n"/>
      <c r="J7644" s="6" t="n"/>
      <c r="K7644" s="6" t="n"/>
      <c r="L7644" s="6" t="n"/>
      <c r="M7644" s="6" t="n"/>
    </row>
    <row r="7645">
      <c r="C7645" s="4" t="n"/>
      <c r="E7645" s="4" t="n"/>
      <c r="G7645" s="5" t="n"/>
      <c r="I7645" s="6" t="n"/>
      <c r="J7645" s="6" t="n"/>
      <c r="K7645" s="6" t="n"/>
      <c r="L7645" s="6" t="n"/>
      <c r="M7645" s="6" t="n"/>
    </row>
    <row r="7646">
      <c r="C7646" s="4" t="n"/>
      <c r="E7646" s="4" t="n"/>
      <c r="G7646" s="5" t="n"/>
      <c r="I7646" s="6" t="n"/>
      <c r="J7646" s="6" t="n"/>
      <c r="K7646" s="6" t="n"/>
      <c r="L7646" s="6" t="n"/>
      <c r="M7646" s="6" t="n"/>
    </row>
    <row r="7647">
      <c r="C7647" s="4" t="n"/>
      <c r="E7647" s="4" t="n"/>
      <c r="G7647" s="5" t="n"/>
      <c r="I7647" s="6" t="n"/>
      <c r="J7647" s="6" t="n"/>
      <c r="K7647" s="6" t="n"/>
      <c r="L7647" s="6" t="n"/>
      <c r="M7647" s="6" t="n"/>
    </row>
    <row r="7648">
      <c r="C7648" s="4" t="n"/>
      <c r="E7648" s="4" t="n"/>
      <c r="G7648" s="5" t="n"/>
      <c r="I7648" s="6" t="n"/>
      <c r="J7648" s="6" t="n"/>
      <c r="K7648" s="6" t="n"/>
      <c r="L7648" s="6" t="n"/>
      <c r="M7648" s="6" t="n"/>
    </row>
    <row r="7649">
      <c r="C7649" s="4" t="n"/>
      <c r="E7649" s="4" t="n"/>
      <c r="G7649" s="5" t="n"/>
      <c r="I7649" s="6" t="n"/>
      <c r="J7649" s="6" t="n"/>
      <c r="K7649" s="6" t="n"/>
      <c r="L7649" s="6" t="n"/>
      <c r="M7649" s="6" t="n"/>
    </row>
    <row r="7650">
      <c r="C7650" s="4" t="n"/>
      <c r="E7650" s="4" t="n"/>
      <c r="G7650" s="5" t="n"/>
      <c r="I7650" s="6" t="n"/>
      <c r="J7650" s="6" t="n"/>
      <c r="K7650" s="6" t="n"/>
      <c r="L7650" s="6" t="n"/>
      <c r="M7650" s="6" t="n"/>
    </row>
    <row r="7651">
      <c r="C7651" s="4" t="n"/>
      <c r="E7651" s="4" t="n"/>
      <c r="G7651" s="5" t="n"/>
      <c r="I7651" s="6" t="n"/>
      <c r="J7651" s="6" t="n"/>
      <c r="K7651" s="6" t="n"/>
      <c r="L7651" s="6" t="n"/>
      <c r="M7651" s="6" t="n"/>
    </row>
    <row r="7652">
      <c r="C7652" s="4" t="n"/>
      <c r="E7652" s="4" t="n"/>
      <c r="G7652" s="5" t="n"/>
      <c r="I7652" s="6" t="n"/>
      <c r="J7652" s="6" t="n"/>
      <c r="K7652" s="6" t="n"/>
      <c r="L7652" s="6" t="n"/>
      <c r="M7652" s="6" t="n"/>
    </row>
    <row r="7653">
      <c r="C7653" s="4" t="n"/>
      <c r="E7653" s="4" t="n"/>
      <c r="G7653" s="5" t="n"/>
      <c r="I7653" s="6" t="n"/>
      <c r="J7653" s="6" t="n"/>
      <c r="K7653" s="6" t="n"/>
      <c r="L7653" s="6" t="n"/>
      <c r="M7653" s="6" t="n"/>
    </row>
    <row r="7654">
      <c r="C7654" s="4" t="n"/>
      <c r="E7654" s="4" t="n"/>
      <c r="G7654" s="5" t="n"/>
      <c r="I7654" s="6" t="n"/>
      <c r="J7654" s="6" t="n"/>
      <c r="K7654" s="6" t="n"/>
      <c r="L7654" s="6" t="n"/>
      <c r="M7654" s="6" t="n"/>
    </row>
    <row r="7655">
      <c r="C7655" s="4" t="n"/>
      <c r="E7655" s="4" t="n"/>
      <c r="G7655" s="5" t="n"/>
      <c r="I7655" s="6" t="n"/>
      <c r="J7655" s="6" t="n"/>
      <c r="K7655" s="6" t="n"/>
      <c r="L7655" s="6" t="n"/>
      <c r="M7655" s="6" t="n"/>
    </row>
    <row r="7656">
      <c r="C7656" s="4" t="n"/>
      <c r="E7656" s="4" t="n"/>
      <c r="G7656" s="5" t="n"/>
      <c r="I7656" s="6" t="n"/>
      <c r="J7656" s="6" t="n"/>
      <c r="K7656" s="6" t="n"/>
      <c r="L7656" s="6" t="n"/>
      <c r="M7656" s="6" t="n"/>
    </row>
    <row r="7657">
      <c r="C7657" s="4" t="n"/>
      <c r="E7657" s="4" t="n"/>
      <c r="G7657" s="5" t="n"/>
      <c r="I7657" s="6" t="n"/>
      <c r="J7657" s="6" t="n"/>
      <c r="K7657" s="6" t="n"/>
      <c r="L7657" s="6" t="n"/>
      <c r="M7657" s="6" t="n"/>
    </row>
    <row r="7658">
      <c r="C7658" s="4" t="n"/>
      <c r="E7658" s="4" t="n"/>
      <c r="G7658" s="5" t="n"/>
      <c r="I7658" s="6" t="n"/>
      <c r="J7658" s="6" t="n"/>
      <c r="K7658" s="6" t="n"/>
      <c r="L7658" s="6" t="n"/>
      <c r="M7658" s="6" t="n"/>
    </row>
    <row r="7659">
      <c r="C7659" s="4" t="n"/>
      <c r="E7659" s="4" t="n"/>
      <c r="G7659" s="5" t="n"/>
      <c r="I7659" s="6" t="n"/>
      <c r="J7659" s="6" t="n"/>
      <c r="K7659" s="6" t="n"/>
      <c r="L7659" s="6" t="n"/>
      <c r="M7659" s="6" t="n"/>
    </row>
    <row r="7660">
      <c r="C7660" s="4" t="n"/>
      <c r="E7660" s="4" t="n"/>
      <c r="G7660" s="5" t="n"/>
      <c r="I7660" s="6" t="n"/>
      <c r="J7660" s="6" t="n"/>
      <c r="K7660" s="6" t="n"/>
      <c r="L7660" s="6" t="n"/>
      <c r="M7660" s="6" t="n"/>
    </row>
    <row r="7661">
      <c r="C7661" s="4" t="n"/>
      <c r="E7661" s="4" t="n"/>
      <c r="G7661" s="5" t="n"/>
      <c r="I7661" s="6" t="n"/>
      <c r="J7661" s="6" t="n"/>
      <c r="K7661" s="6" t="n"/>
      <c r="L7661" s="6" t="n"/>
      <c r="M7661" s="6" t="n"/>
    </row>
    <row r="7662">
      <c r="C7662" s="4" t="n"/>
      <c r="E7662" s="4" t="n"/>
      <c r="G7662" s="5" t="n"/>
      <c r="I7662" s="6" t="n"/>
      <c r="J7662" s="6" t="n"/>
      <c r="K7662" s="6" t="n"/>
      <c r="L7662" s="6" t="n"/>
      <c r="M7662" s="6" t="n"/>
    </row>
    <row r="7663">
      <c r="C7663" s="4" t="n"/>
      <c r="E7663" s="4" t="n"/>
      <c r="G7663" s="5" t="n"/>
      <c r="I7663" s="6" t="n"/>
      <c r="J7663" s="6" t="n"/>
      <c r="K7663" s="6" t="n"/>
      <c r="L7663" s="6" t="n"/>
      <c r="M7663" s="6" t="n"/>
    </row>
    <row r="7664">
      <c r="C7664" s="4" t="n"/>
      <c r="E7664" s="4" t="n"/>
      <c r="G7664" s="5" t="n"/>
      <c r="I7664" s="6" t="n"/>
      <c r="J7664" s="6" t="n"/>
      <c r="K7664" s="6" t="n"/>
      <c r="L7664" s="6" t="n"/>
      <c r="M7664" s="6" t="n"/>
    </row>
    <row r="7665">
      <c r="C7665" s="4" t="n"/>
      <c r="E7665" s="4" t="n"/>
      <c r="G7665" s="5" t="n"/>
      <c r="I7665" s="6" t="n"/>
      <c r="J7665" s="6" t="n"/>
      <c r="K7665" s="6" t="n"/>
      <c r="L7665" s="6" t="n"/>
      <c r="M7665" s="6" t="n"/>
    </row>
    <row r="7666">
      <c r="C7666" s="4" t="n"/>
      <c r="E7666" s="4" t="n"/>
      <c r="G7666" s="5" t="n"/>
      <c r="I7666" s="6" t="n"/>
      <c r="J7666" s="6" t="n"/>
      <c r="K7666" s="6" t="n"/>
      <c r="L7666" s="6" t="n"/>
      <c r="M7666" s="6" t="n"/>
    </row>
    <row r="7667">
      <c r="C7667" s="4" t="n"/>
      <c r="E7667" s="4" t="n"/>
      <c r="G7667" s="5" t="n"/>
      <c r="I7667" s="6" t="n"/>
      <c r="J7667" s="6" t="n"/>
      <c r="K7667" s="6" t="n"/>
      <c r="L7667" s="6" t="n"/>
      <c r="M7667" s="6" t="n"/>
    </row>
    <row r="7668">
      <c r="C7668" s="4" t="n"/>
      <c r="E7668" s="4" t="n"/>
      <c r="G7668" s="5" t="n"/>
      <c r="I7668" s="6" t="n"/>
      <c r="J7668" s="6" t="n"/>
      <c r="K7668" s="6" t="n"/>
      <c r="L7668" s="6" t="n"/>
      <c r="M7668" s="6" t="n"/>
    </row>
    <row r="7669">
      <c r="C7669" s="4" t="n"/>
      <c r="E7669" s="4" t="n"/>
      <c r="G7669" s="5" t="n"/>
      <c r="I7669" s="6" t="n"/>
      <c r="J7669" s="6" t="n"/>
      <c r="K7669" s="6" t="n"/>
      <c r="L7669" s="6" t="n"/>
      <c r="M7669" s="6" t="n"/>
    </row>
    <row r="7670">
      <c r="C7670" s="4" t="n"/>
      <c r="E7670" s="4" t="n"/>
      <c r="G7670" s="5" t="n"/>
      <c r="I7670" s="6" t="n"/>
      <c r="J7670" s="6" t="n"/>
      <c r="K7670" s="6" t="n"/>
      <c r="L7670" s="6" t="n"/>
      <c r="M7670" s="6" t="n"/>
    </row>
    <row r="7671">
      <c r="C7671" s="4" t="n"/>
      <c r="E7671" s="4" t="n"/>
      <c r="G7671" s="5" t="n"/>
      <c r="I7671" s="6" t="n"/>
      <c r="J7671" s="6" t="n"/>
      <c r="K7671" s="6" t="n"/>
      <c r="L7671" s="6" t="n"/>
      <c r="M7671" s="6" t="n"/>
    </row>
    <row r="7672">
      <c r="C7672" s="4" t="n"/>
      <c r="E7672" s="4" t="n"/>
      <c r="G7672" s="5" t="n"/>
      <c r="I7672" s="6" t="n"/>
      <c r="J7672" s="6" t="n"/>
      <c r="K7672" s="6" t="n"/>
      <c r="L7672" s="6" t="n"/>
      <c r="M7672" s="6" t="n"/>
    </row>
    <row r="7673">
      <c r="C7673" s="4" t="n"/>
      <c r="E7673" s="4" t="n"/>
      <c r="G7673" s="5" t="n"/>
      <c r="I7673" s="6" t="n"/>
      <c r="J7673" s="6" t="n"/>
      <c r="K7673" s="6" t="n"/>
      <c r="L7673" s="6" t="n"/>
      <c r="M7673" s="6" t="n"/>
    </row>
    <row r="7674">
      <c r="C7674" s="4" t="n"/>
      <c r="E7674" s="4" t="n"/>
      <c r="G7674" s="5" t="n"/>
      <c r="I7674" s="6" t="n"/>
      <c r="J7674" s="6" t="n"/>
      <c r="K7674" s="6" t="n"/>
      <c r="L7674" s="6" t="n"/>
      <c r="M7674" s="6" t="n"/>
    </row>
    <row r="7675">
      <c r="C7675" s="4" t="n"/>
      <c r="E7675" s="4" t="n"/>
      <c r="G7675" s="5" t="n"/>
      <c r="I7675" s="6" t="n"/>
      <c r="J7675" s="6" t="n"/>
      <c r="K7675" s="6" t="n"/>
      <c r="L7675" s="6" t="n"/>
      <c r="M7675" s="6" t="n"/>
    </row>
    <row r="7676">
      <c r="C7676" s="4" t="n"/>
      <c r="E7676" s="4" t="n"/>
      <c r="G7676" s="5" t="n"/>
      <c r="I7676" s="6" t="n"/>
      <c r="J7676" s="6" t="n"/>
      <c r="K7676" s="6" t="n"/>
      <c r="L7676" s="6" t="n"/>
      <c r="M7676" s="6" t="n"/>
    </row>
    <row r="7677">
      <c r="C7677" s="4" t="n"/>
      <c r="E7677" s="4" t="n"/>
      <c r="G7677" s="5" t="n"/>
      <c r="I7677" s="6" t="n"/>
      <c r="J7677" s="6" t="n"/>
      <c r="K7677" s="6" t="n"/>
      <c r="L7677" s="6" t="n"/>
      <c r="M7677" s="6" t="n"/>
    </row>
    <row r="7678">
      <c r="C7678" s="4" t="n"/>
      <c r="E7678" s="4" t="n"/>
      <c r="G7678" s="5" t="n"/>
      <c r="I7678" s="6" t="n"/>
      <c r="J7678" s="6" t="n"/>
      <c r="K7678" s="6" t="n"/>
      <c r="L7678" s="6" t="n"/>
      <c r="M7678" s="6" t="n"/>
    </row>
    <row r="7679">
      <c r="C7679" s="4" t="n"/>
      <c r="E7679" s="4" t="n"/>
      <c r="G7679" s="5" t="n"/>
      <c r="I7679" s="6" t="n"/>
      <c r="J7679" s="6" t="n"/>
      <c r="K7679" s="6" t="n"/>
      <c r="L7679" s="6" t="n"/>
      <c r="M7679" s="6" t="n"/>
    </row>
    <row r="7680">
      <c r="C7680" s="4" t="n"/>
      <c r="E7680" s="4" t="n"/>
      <c r="G7680" s="5" t="n"/>
      <c r="I7680" s="6" t="n"/>
      <c r="J7680" s="6" t="n"/>
      <c r="K7680" s="6" t="n"/>
      <c r="L7680" s="6" t="n"/>
      <c r="M7680" s="6" t="n"/>
    </row>
    <row r="7681">
      <c r="C7681" s="4" t="n"/>
      <c r="E7681" s="4" t="n"/>
      <c r="G7681" s="5" t="n"/>
      <c r="I7681" s="6" t="n"/>
      <c r="J7681" s="6" t="n"/>
      <c r="K7681" s="6" t="n"/>
      <c r="L7681" s="6" t="n"/>
      <c r="M7681" s="6" t="n"/>
    </row>
    <row r="7682">
      <c r="C7682" s="4" t="n"/>
      <c r="E7682" s="4" t="n"/>
      <c r="G7682" s="5" t="n"/>
      <c r="I7682" s="6" t="n"/>
      <c r="J7682" s="6" t="n"/>
      <c r="K7682" s="6" t="n"/>
      <c r="L7682" s="6" t="n"/>
      <c r="M7682" s="6" t="n"/>
    </row>
    <row r="7683">
      <c r="C7683" s="4" t="n"/>
      <c r="E7683" s="4" t="n"/>
      <c r="G7683" s="5" t="n"/>
      <c r="I7683" s="6" t="n"/>
      <c r="J7683" s="6" t="n"/>
      <c r="K7683" s="6" t="n"/>
      <c r="L7683" s="6" t="n"/>
      <c r="M7683" s="6" t="n"/>
    </row>
    <row r="7684">
      <c r="C7684" s="4" t="n"/>
      <c r="E7684" s="4" t="n"/>
      <c r="G7684" s="5" t="n"/>
      <c r="I7684" s="6" t="n"/>
      <c r="J7684" s="6" t="n"/>
      <c r="K7684" s="6" t="n"/>
      <c r="L7684" s="6" t="n"/>
      <c r="M7684" s="6" t="n"/>
    </row>
    <row r="7685">
      <c r="C7685" s="4" t="n"/>
      <c r="E7685" s="4" t="n"/>
      <c r="G7685" s="5" t="n"/>
      <c r="I7685" s="6" t="n"/>
      <c r="J7685" s="6" t="n"/>
      <c r="K7685" s="6" t="n"/>
      <c r="L7685" s="6" t="n"/>
      <c r="M7685" s="6" t="n"/>
    </row>
    <row r="7686">
      <c r="C7686" s="4" t="n"/>
      <c r="E7686" s="4" t="n"/>
      <c r="G7686" s="5" t="n"/>
      <c r="I7686" s="6" t="n"/>
      <c r="J7686" s="6" t="n"/>
      <c r="K7686" s="6" t="n"/>
      <c r="L7686" s="6" t="n"/>
      <c r="M7686" s="6" t="n"/>
    </row>
    <row r="7687">
      <c r="C7687" s="4" t="n"/>
      <c r="E7687" s="4" t="n"/>
      <c r="G7687" s="5" t="n"/>
      <c r="I7687" s="6" t="n"/>
      <c r="J7687" s="6" t="n"/>
      <c r="K7687" s="6" t="n"/>
      <c r="L7687" s="6" t="n"/>
      <c r="M7687" s="6" t="n"/>
    </row>
    <row r="7688">
      <c r="C7688" s="4" t="n"/>
      <c r="E7688" s="4" t="n"/>
      <c r="G7688" s="5" t="n"/>
      <c r="I7688" s="6" t="n"/>
      <c r="J7688" s="6" t="n"/>
      <c r="K7688" s="6" t="n"/>
      <c r="L7688" s="6" t="n"/>
      <c r="M7688" s="6" t="n"/>
    </row>
    <row r="7689">
      <c r="C7689" s="4" t="n"/>
      <c r="E7689" s="4" t="n"/>
      <c r="G7689" s="5" t="n"/>
      <c r="I7689" s="6" t="n"/>
      <c r="J7689" s="6" t="n"/>
      <c r="K7689" s="6" t="n"/>
      <c r="L7689" s="6" t="n"/>
      <c r="M7689" s="6" t="n"/>
    </row>
    <row r="7690">
      <c r="C7690" s="4" t="n"/>
      <c r="E7690" s="4" t="n"/>
      <c r="G7690" s="5" t="n"/>
      <c r="I7690" s="6" t="n"/>
      <c r="J7690" s="6" t="n"/>
      <c r="K7690" s="6" t="n"/>
      <c r="L7690" s="6" t="n"/>
      <c r="M7690" s="6" t="n"/>
    </row>
    <row r="7691">
      <c r="C7691" s="4" t="n"/>
      <c r="E7691" s="4" t="n"/>
      <c r="G7691" s="5" t="n"/>
      <c r="I7691" s="6" t="n"/>
      <c r="J7691" s="6" t="n"/>
      <c r="K7691" s="6" t="n"/>
      <c r="L7691" s="6" t="n"/>
      <c r="M7691" s="6" t="n"/>
    </row>
    <row r="7692">
      <c r="C7692" s="4" t="n"/>
      <c r="E7692" s="4" t="n"/>
      <c r="G7692" s="5" t="n"/>
      <c r="I7692" s="6" t="n"/>
      <c r="J7692" s="6" t="n"/>
      <c r="K7692" s="6" t="n"/>
      <c r="L7692" s="6" t="n"/>
      <c r="M7692" s="6" t="n"/>
    </row>
    <row r="7693">
      <c r="C7693" s="4" t="n"/>
      <c r="E7693" s="4" t="n"/>
      <c r="G7693" s="5" t="n"/>
      <c r="I7693" s="6" t="n"/>
      <c r="J7693" s="6" t="n"/>
      <c r="K7693" s="6" t="n"/>
      <c r="L7693" s="6" t="n"/>
      <c r="M7693" s="6" t="n"/>
    </row>
    <row r="7694">
      <c r="C7694" s="4" t="n"/>
      <c r="E7694" s="4" t="n"/>
      <c r="G7694" s="5" t="n"/>
      <c r="I7694" s="6" t="n"/>
      <c r="J7694" s="6" t="n"/>
      <c r="K7694" s="6" t="n"/>
      <c r="L7694" s="6" t="n"/>
      <c r="M7694" s="6" t="n"/>
    </row>
    <row r="7695">
      <c r="C7695" s="4" t="n"/>
      <c r="E7695" s="4" t="n"/>
      <c r="G7695" s="5" t="n"/>
      <c r="I7695" s="6" t="n"/>
      <c r="J7695" s="6" t="n"/>
      <c r="K7695" s="6" t="n"/>
      <c r="L7695" s="6" t="n"/>
      <c r="M7695" s="6" t="n"/>
    </row>
    <row r="7696">
      <c r="C7696" s="4" t="n"/>
      <c r="E7696" s="4" t="n"/>
      <c r="G7696" s="5" t="n"/>
      <c r="I7696" s="6" t="n"/>
      <c r="J7696" s="6" t="n"/>
      <c r="K7696" s="6" t="n"/>
      <c r="L7696" s="6" t="n"/>
      <c r="M7696" s="6" t="n"/>
    </row>
    <row r="7697">
      <c r="C7697" s="4" t="n"/>
      <c r="E7697" s="4" t="n"/>
      <c r="G7697" s="5" t="n"/>
      <c r="I7697" s="6" t="n"/>
      <c r="J7697" s="6" t="n"/>
      <c r="K7697" s="6" t="n"/>
      <c r="L7697" s="6" t="n"/>
      <c r="M7697" s="6" t="n"/>
    </row>
    <row r="7698">
      <c r="C7698" s="4" t="n"/>
      <c r="E7698" s="4" t="n"/>
      <c r="G7698" s="5" t="n"/>
      <c r="I7698" s="6" t="n"/>
      <c r="J7698" s="6" t="n"/>
      <c r="K7698" s="6" t="n"/>
      <c r="L7698" s="6" t="n"/>
      <c r="M7698" s="6" t="n"/>
    </row>
    <row r="7699">
      <c r="C7699" s="4" t="n"/>
      <c r="E7699" s="4" t="n"/>
      <c r="G7699" s="5" t="n"/>
      <c r="I7699" s="6" t="n"/>
      <c r="J7699" s="6" t="n"/>
      <c r="K7699" s="6" t="n"/>
      <c r="L7699" s="6" t="n"/>
      <c r="M7699" s="6" t="n"/>
    </row>
    <row r="7700">
      <c r="C7700" s="4" t="n"/>
      <c r="E7700" s="4" t="n"/>
      <c r="G7700" s="5" t="n"/>
      <c r="I7700" s="6" t="n"/>
      <c r="J7700" s="6" t="n"/>
      <c r="K7700" s="6" t="n"/>
      <c r="L7700" s="6" t="n"/>
      <c r="M7700" s="6" t="n"/>
    </row>
    <row r="7701">
      <c r="C7701" s="4" t="n"/>
      <c r="E7701" s="4" t="n"/>
      <c r="G7701" s="5" t="n"/>
      <c r="I7701" s="6" t="n"/>
      <c r="J7701" s="6" t="n"/>
      <c r="K7701" s="6" t="n"/>
      <c r="L7701" s="6" t="n"/>
      <c r="M7701" s="6" t="n"/>
    </row>
    <row r="7702">
      <c r="C7702" s="4" t="n"/>
      <c r="E7702" s="4" t="n"/>
      <c r="G7702" s="5" t="n"/>
      <c r="I7702" s="6" t="n"/>
      <c r="J7702" s="6" t="n"/>
      <c r="K7702" s="6" t="n"/>
      <c r="L7702" s="6" t="n"/>
      <c r="M7702" s="6" t="n"/>
    </row>
    <row r="7703">
      <c r="C7703" s="4" t="n"/>
      <c r="E7703" s="4" t="n"/>
      <c r="G7703" s="5" t="n"/>
      <c r="I7703" s="6" t="n"/>
      <c r="J7703" s="6" t="n"/>
      <c r="K7703" s="6" t="n"/>
      <c r="L7703" s="6" t="n"/>
      <c r="M7703" s="6" t="n"/>
    </row>
    <row r="7704">
      <c r="C7704" s="4" t="n"/>
      <c r="E7704" s="4" t="n"/>
      <c r="G7704" s="5" t="n"/>
      <c r="I7704" s="6" t="n"/>
      <c r="J7704" s="6" t="n"/>
      <c r="K7704" s="6" t="n"/>
      <c r="L7704" s="6" t="n"/>
      <c r="M7704" s="6" t="n"/>
    </row>
    <row r="7705">
      <c r="C7705" s="4" t="n"/>
      <c r="E7705" s="4" t="n"/>
      <c r="G7705" s="5" t="n"/>
      <c r="I7705" s="6" t="n"/>
      <c r="J7705" s="6" t="n"/>
      <c r="K7705" s="6" t="n"/>
      <c r="L7705" s="6" t="n"/>
      <c r="M7705" s="6" t="n"/>
    </row>
    <row r="7706">
      <c r="C7706" s="4" t="n"/>
      <c r="E7706" s="4" t="n"/>
      <c r="G7706" s="5" t="n"/>
      <c r="I7706" s="6" t="n"/>
      <c r="J7706" s="6" t="n"/>
      <c r="K7706" s="6" t="n"/>
      <c r="L7706" s="6" t="n"/>
      <c r="M7706" s="6" t="n"/>
    </row>
    <row r="7707">
      <c r="C7707" s="4" t="n"/>
      <c r="E7707" s="4" t="n"/>
      <c r="G7707" s="5" t="n"/>
      <c r="I7707" s="6" t="n"/>
      <c r="J7707" s="6" t="n"/>
      <c r="K7707" s="6" t="n"/>
      <c r="L7707" s="6" t="n"/>
      <c r="M7707" s="6" t="n"/>
    </row>
    <row r="7708">
      <c r="C7708" s="4" t="n"/>
      <c r="E7708" s="4" t="n"/>
      <c r="G7708" s="5" t="n"/>
      <c r="I7708" s="6" t="n"/>
      <c r="J7708" s="6" t="n"/>
      <c r="K7708" s="6" t="n"/>
      <c r="L7708" s="6" t="n"/>
      <c r="M7708" s="6" t="n"/>
    </row>
    <row r="7709">
      <c r="C7709" s="4" t="n"/>
      <c r="E7709" s="4" t="n"/>
      <c r="G7709" s="5" t="n"/>
      <c r="I7709" s="6" t="n"/>
      <c r="J7709" s="6" t="n"/>
      <c r="K7709" s="6" t="n"/>
      <c r="L7709" s="6" t="n"/>
      <c r="M7709" s="6" t="n"/>
    </row>
    <row r="7710">
      <c r="C7710" s="4" t="n"/>
      <c r="E7710" s="4" t="n"/>
      <c r="G7710" s="5" t="n"/>
      <c r="I7710" s="6" t="n"/>
      <c r="J7710" s="6" t="n"/>
      <c r="K7710" s="6" t="n"/>
      <c r="L7710" s="6" t="n"/>
      <c r="M7710" s="6" t="n"/>
    </row>
    <row r="7711">
      <c r="C7711" s="4" t="n"/>
      <c r="E7711" s="4" t="n"/>
      <c r="G7711" s="5" t="n"/>
      <c r="I7711" s="6" t="n"/>
      <c r="J7711" s="6" t="n"/>
      <c r="K7711" s="6" t="n"/>
      <c r="L7711" s="6" t="n"/>
      <c r="M7711" s="6" t="n"/>
    </row>
    <row r="7712">
      <c r="C7712" s="4" t="n"/>
      <c r="E7712" s="4" t="n"/>
      <c r="G7712" s="5" t="n"/>
      <c r="I7712" s="6" t="n"/>
      <c r="J7712" s="6" t="n"/>
      <c r="K7712" s="6" t="n"/>
      <c r="L7712" s="6" t="n"/>
      <c r="M7712" s="6" t="n"/>
    </row>
    <row r="7713">
      <c r="C7713" s="4" t="n"/>
      <c r="E7713" s="4" t="n"/>
      <c r="G7713" s="5" t="n"/>
      <c r="I7713" s="6" t="n"/>
      <c r="J7713" s="6" t="n"/>
      <c r="K7713" s="6" t="n"/>
      <c r="L7713" s="6" t="n"/>
      <c r="M7713" s="6" t="n"/>
    </row>
    <row r="7714">
      <c r="C7714" s="4" t="n"/>
      <c r="E7714" s="4" t="n"/>
      <c r="G7714" s="5" t="n"/>
      <c r="I7714" s="6" t="n"/>
      <c r="J7714" s="6" t="n"/>
      <c r="K7714" s="6" t="n"/>
      <c r="L7714" s="6" t="n"/>
      <c r="M7714" s="6" t="n"/>
    </row>
    <row r="7715">
      <c r="C7715" s="4" t="n"/>
      <c r="E7715" s="4" t="n"/>
      <c r="G7715" s="5" t="n"/>
      <c r="I7715" s="6" t="n"/>
      <c r="J7715" s="6" t="n"/>
      <c r="K7715" s="6" t="n"/>
      <c r="L7715" s="6" t="n"/>
      <c r="M7715" s="6" t="n"/>
    </row>
    <row r="7716">
      <c r="C7716" s="4" t="n"/>
      <c r="E7716" s="4" t="n"/>
      <c r="G7716" s="5" t="n"/>
      <c r="I7716" s="6" t="n"/>
      <c r="J7716" s="6" t="n"/>
      <c r="K7716" s="6" t="n"/>
      <c r="L7716" s="6" t="n"/>
      <c r="M7716" s="6" t="n"/>
    </row>
    <row r="7717">
      <c r="C7717" s="4" t="n"/>
      <c r="E7717" s="4" t="n"/>
      <c r="G7717" s="5" t="n"/>
      <c r="I7717" s="6" t="n"/>
      <c r="J7717" s="6" t="n"/>
      <c r="K7717" s="6" t="n"/>
      <c r="L7717" s="6" t="n"/>
      <c r="M7717" s="6" t="n"/>
    </row>
    <row r="7718">
      <c r="C7718" s="4" t="n"/>
      <c r="E7718" s="4" t="n"/>
      <c r="G7718" s="5" t="n"/>
      <c r="I7718" s="6" t="n"/>
      <c r="J7718" s="6" t="n"/>
      <c r="K7718" s="6" t="n"/>
      <c r="L7718" s="6" t="n"/>
      <c r="M7718" s="6" t="n"/>
    </row>
    <row r="7719">
      <c r="C7719" s="4" t="n"/>
      <c r="E7719" s="4" t="n"/>
      <c r="G7719" s="5" t="n"/>
      <c r="I7719" s="6" t="n"/>
      <c r="J7719" s="6" t="n"/>
      <c r="K7719" s="6" t="n"/>
      <c r="L7719" s="6" t="n"/>
      <c r="M7719" s="6" t="n"/>
    </row>
    <row r="7720">
      <c r="C7720" s="4" t="n"/>
      <c r="E7720" s="4" t="n"/>
      <c r="G7720" s="5" t="n"/>
      <c r="I7720" s="6" t="n"/>
      <c r="J7720" s="6" t="n"/>
      <c r="K7720" s="6" t="n"/>
      <c r="L7720" s="6" t="n"/>
      <c r="M7720" s="6" t="n"/>
    </row>
    <row r="7721">
      <c r="C7721" s="4" t="n"/>
      <c r="E7721" s="4" t="n"/>
      <c r="G7721" s="5" t="n"/>
      <c r="I7721" s="6" t="n"/>
      <c r="J7721" s="6" t="n"/>
      <c r="K7721" s="6" t="n"/>
      <c r="L7721" s="6" t="n"/>
      <c r="M7721" s="6" t="n"/>
    </row>
    <row r="7722">
      <c r="C7722" s="4" t="n"/>
      <c r="E7722" s="4" t="n"/>
      <c r="G7722" s="5" t="n"/>
      <c r="I7722" s="6" t="n"/>
      <c r="J7722" s="6" t="n"/>
      <c r="K7722" s="6" t="n"/>
      <c r="L7722" s="6" t="n"/>
      <c r="M7722" s="6" t="n"/>
    </row>
    <row r="7723">
      <c r="C7723" s="4" t="n"/>
      <c r="E7723" s="4" t="n"/>
      <c r="G7723" s="5" t="n"/>
      <c r="I7723" s="6" t="n"/>
      <c r="J7723" s="6" t="n"/>
      <c r="K7723" s="6" t="n"/>
      <c r="L7723" s="6" t="n"/>
      <c r="M7723" s="6" t="n"/>
    </row>
    <row r="7724">
      <c r="C7724" s="4" t="n"/>
      <c r="E7724" s="4" t="n"/>
      <c r="G7724" s="5" t="n"/>
      <c r="I7724" s="6" t="n"/>
      <c r="J7724" s="6" t="n"/>
      <c r="K7724" s="6" t="n"/>
      <c r="L7724" s="6" t="n"/>
      <c r="M7724" s="6" t="n"/>
    </row>
    <row r="7725">
      <c r="C7725" s="4" t="n"/>
      <c r="E7725" s="4" t="n"/>
      <c r="G7725" s="5" t="n"/>
      <c r="I7725" s="6" t="n"/>
      <c r="J7725" s="6" t="n"/>
      <c r="K7725" s="6" t="n"/>
      <c r="L7725" s="6" t="n"/>
      <c r="M7725" s="6" t="n"/>
    </row>
    <row r="7726">
      <c r="C7726" s="4" t="n"/>
      <c r="E7726" s="4" t="n"/>
      <c r="G7726" s="5" t="n"/>
      <c r="I7726" s="6" t="n"/>
      <c r="J7726" s="6" t="n"/>
      <c r="K7726" s="6" t="n"/>
      <c r="L7726" s="6" t="n"/>
      <c r="M7726" s="6" t="n"/>
    </row>
    <row r="7727">
      <c r="C7727" s="4" t="n"/>
      <c r="E7727" s="4" t="n"/>
      <c r="G7727" s="5" t="n"/>
      <c r="I7727" s="6" t="n"/>
      <c r="J7727" s="6" t="n"/>
      <c r="K7727" s="6" t="n"/>
      <c r="L7727" s="6" t="n"/>
      <c r="M7727" s="6" t="n"/>
    </row>
    <row r="7728">
      <c r="C7728" s="4" t="n"/>
      <c r="E7728" s="4" t="n"/>
      <c r="G7728" s="5" t="n"/>
      <c r="I7728" s="6" t="n"/>
      <c r="J7728" s="6" t="n"/>
      <c r="K7728" s="6" t="n"/>
      <c r="L7728" s="6" t="n"/>
      <c r="M7728" s="6" t="n"/>
    </row>
    <row r="7729">
      <c r="C7729" s="4" t="n"/>
      <c r="E7729" s="4" t="n"/>
      <c r="G7729" s="5" t="n"/>
      <c r="I7729" s="6" t="n"/>
      <c r="J7729" s="6" t="n"/>
      <c r="K7729" s="6" t="n"/>
      <c r="L7729" s="6" t="n"/>
      <c r="M7729" s="6" t="n"/>
    </row>
    <row r="7730">
      <c r="C7730" s="4" t="n"/>
      <c r="E7730" s="4" t="n"/>
      <c r="G7730" s="5" t="n"/>
      <c r="I7730" s="6" t="n"/>
      <c r="J7730" s="6" t="n"/>
      <c r="K7730" s="6" t="n"/>
      <c r="L7730" s="6" t="n"/>
      <c r="M7730" s="6" t="n"/>
    </row>
    <row r="7731">
      <c r="C7731" s="4" t="n"/>
      <c r="E7731" s="4" t="n"/>
      <c r="G7731" s="5" t="n"/>
      <c r="I7731" s="6" t="n"/>
      <c r="J7731" s="6" t="n"/>
      <c r="K7731" s="6" t="n"/>
      <c r="L7731" s="6" t="n"/>
      <c r="M7731" s="6" t="n"/>
    </row>
    <row r="7732">
      <c r="C7732" s="4" t="n"/>
      <c r="E7732" s="4" t="n"/>
      <c r="G7732" s="5" t="n"/>
      <c r="I7732" s="6" t="n"/>
      <c r="J7732" s="6" t="n"/>
      <c r="K7732" s="6" t="n"/>
      <c r="L7732" s="6" t="n"/>
      <c r="M7732" s="6" t="n"/>
    </row>
    <row r="7733">
      <c r="C7733" s="4" t="n"/>
      <c r="E7733" s="4" t="n"/>
      <c r="G7733" s="5" t="n"/>
      <c r="I7733" s="6" t="n"/>
      <c r="J7733" s="6" t="n"/>
      <c r="K7733" s="6" t="n"/>
      <c r="L7733" s="6" t="n"/>
      <c r="M7733" s="6" t="n"/>
    </row>
    <row r="7734">
      <c r="C7734" s="4" t="n"/>
      <c r="E7734" s="4" t="n"/>
      <c r="G7734" s="5" t="n"/>
      <c r="I7734" s="6" t="n"/>
      <c r="J7734" s="6" t="n"/>
      <c r="K7734" s="6" t="n"/>
      <c r="L7734" s="6" t="n"/>
      <c r="M7734" s="6" t="n"/>
    </row>
    <row r="7735">
      <c r="C7735" s="4" t="n"/>
      <c r="E7735" s="4" t="n"/>
      <c r="G7735" s="5" t="n"/>
      <c r="I7735" s="6" t="n"/>
      <c r="J7735" s="6" t="n"/>
      <c r="K7735" s="6" t="n"/>
      <c r="L7735" s="6" t="n"/>
      <c r="M7735" s="6" t="n"/>
    </row>
    <row r="7736">
      <c r="C7736" s="4" t="n"/>
      <c r="E7736" s="4" t="n"/>
      <c r="G7736" s="5" t="n"/>
      <c r="I7736" s="6" t="n"/>
      <c r="J7736" s="6" t="n"/>
      <c r="K7736" s="6" t="n"/>
      <c r="L7736" s="6" t="n"/>
      <c r="M7736" s="6" t="n"/>
    </row>
    <row r="7737">
      <c r="C7737" s="4" t="n"/>
      <c r="E7737" s="4" t="n"/>
      <c r="G7737" s="5" t="n"/>
      <c r="I7737" s="6" t="n"/>
      <c r="J7737" s="6" t="n"/>
      <c r="K7737" s="6" t="n"/>
      <c r="L7737" s="6" t="n"/>
      <c r="M7737" s="6" t="n"/>
    </row>
    <row r="7738">
      <c r="C7738" s="4" t="n"/>
      <c r="E7738" s="4" t="n"/>
      <c r="G7738" s="5" t="n"/>
      <c r="I7738" s="6" t="n"/>
      <c r="J7738" s="6" t="n"/>
      <c r="K7738" s="6" t="n"/>
      <c r="L7738" s="6" t="n"/>
      <c r="M7738" s="6" t="n"/>
    </row>
    <row r="7739">
      <c r="C7739" s="4" t="n"/>
      <c r="E7739" s="4" t="n"/>
      <c r="G7739" s="5" t="n"/>
      <c r="I7739" s="6" t="n"/>
      <c r="J7739" s="6" t="n"/>
      <c r="K7739" s="6" t="n"/>
      <c r="L7739" s="6" t="n"/>
      <c r="M7739" s="6" t="n"/>
    </row>
    <row r="7740">
      <c r="C7740" s="4" t="n"/>
      <c r="E7740" s="4" t="n"/>
      <c r="G7740" s="5" t="n"/>
      <c r="I7740" s="6" t="n"/>
      <c r="J7740" s="6" t="n"/>
      <c r="K7740" s="6" t="n"/>
      <c r="L7740" s="6" t="n"/>
      <c r="M7740" s="6" t="n"/>
    </row>
    <row r="7741">
      <c r="C7741" s="4" t="n"/>
      <c r="E7741" s="4" t="n"/>
      <c r="G7741" s="5" t="n"/>
      <c r="I7741" s="6" t="n"/>
      <c r="J7741" s="6" t="n"/>
      <c r="K7741" s="6" t="n"/>
      <c r="L7741" s="6" t="n"/>
      <c r="M7741" s="6" t="n"/>
    </row>
    <row r="7742">
      <c r="C7742" s="4" t="n"/>
      <c r="E7742" s="4" t="n"/>
      <c r="G7742" s="5" t="n"/>
      <c r="I7742" s="6" t="n"/>
      <c r="J7742" s="6" t="n"/>
      <c r="K7742" s="6" t="n"/>
      <c r="L7742" s="6" t="n"/>
      <c r="M7742" s="6" t="n"/>
    </row>
    <row r="7743">
      <c r="C7743" s="4" t="n"/>
      <c r="E7743" s="4" t="n"/>
      <c r="G7743" s="5" t="n"/>
      <c r="I7743" s="6" t="n"/>
      <c r="J7743" s="6" t="n"/>
      <c r="K7743" s="6" t="n"/>
      <c r="L7743" s="6" t="n"/>
      <c r="M7743" s="6" t="n"/>
    </row>
    <row r="7744">
      <c r="C7744" s="4" t="n"/>
      <c r="E7744" s="4" t="n"/>
      <c r="G7744" s="5" t="n"/>
      <c r="I7744" s="6" t="n"/>
      <c r="J7744" s="6" t="n"/>
      <c r="K7744" s="6" t="n"/>
      <c r="L7744" s="6" t="n"/>
      <c r="M7744" s="6" t="n"/>
    </row>
    <row r="7745">
      <c r="C7745" s="4" t="n"/>
      <c r="E7745" s="4" t="n"/>
      <c r="G7745" s="5" t="n"/>
      <c r="I7745" s="6" t="n"/>
      <c r="J7745" s="6" t="n"/>
      <c r="K7745" s="6" t="n"/>
      <c r="L7745" s="6" t="n"/>
      <c r="M7745" s="6" t="n"/>
    </row>
    <row r="7746">
      <c r="C7746" s="4" t="n"/>
      <c r="E7746" s="4" t="n"/>
      <c r="G7746" s="5" t="n"/>
      <c r="I7746" s="6" t="n"/>
      <c r="J7746" s="6" t="n"/>
      <c r="K7746" s="6" t="n"/>
      <c r="L7746" s="6" t="n"/>
      <c r="M7746" s="6" t="n"/>
    </row>
    <row r="7747">
      <c r="C7747" s="4" t="n"/>
      <c r="E7747" s="4" t="n"/>
      <c r="G7747" s="5" t="n"/>
      <c r="I7747" s="6" t="n"/>
      <c r="J7747" s="6" t="n"/>
      <c r="K7747" s="6" t="n"/>
      <c r="L7747" s="6" t="n"/>
      <c r="M7747" s="6" t="n"/>
    </row>
    <row r="7748">
      <c r="C7748" s="4" t="n"/>
      <c r="E7748" s="4" t="n"/>
      <c r="G7748" s="5" t="n"/>
      <c r="I7748" s="6" t="n"/>
      <c r="J7748" s="6" t="n"/>
      <c r="K7748" s="6" t="n"/>
      <c r="L7748" s="6" t="n"/>
      <c r="M7748" s="6" t="n"/>
    </row>
    <row r="7749">
      <c r="C7749" s="4" t="n"/>
      <c r="E7749" s="4" t="n"/>
      <c r="G7749" s="5" t="n"/>
      <c r="I7749" s="6" t="n"/>
      <c r="J7749" s="6" t="n"/>
      <c r="K7749" s="6" t="n"/>
      <c r="L7749" s="6" t="n"/>
      <c r="M7749" s="6" t="n"/>
    </row>
    <row r="7750">
      <c r="C7750" s="4" t="n"/>
      <c r="E7750" s="4" t="n"/>
      <c r="G7750" s="5" t="n"/>
      <c r="I7750" s="6" t="n"/>
      <c r="J7750" s="6" t="n"/>
      <c r="K7750" s="6" t="n"/>
      <c r="L7750" s="6" t="n"/>
      <c r="M7750" s="6" t="n"/>
    </row>
    <row r="7751">
      <c r="C7751" s="4" t="n"/>
      <c r="E7751" s="4" t="n"/>
      <c r="G7751" s="5" t="n"/>
      <c r="I7751" s="6" t="n"/>
      <c r="J7751" s="6" t="n"/>
      <c r="K7751" s="6" t="n"/>
      <c r="L7751" s="6" t="n"/>
      <c r="M7751" s="6" t="n"/>
    </row>
    <row r="7752">
      <c r="C7752" s="4" t="n"/>
      <c r="E7752" s="4" t="n"/>
      <c r="G7752" s="5" t="n"/>
      <c r="I7752" s="6" t="n"/>
      <c r="J7752" s="6" t="n"/>
      <c r="K7752" s="6" t="n"/>
      <c r="L7752" s="6" t="n"/>
      <c r="M7752" s="6" t="n"/>
    </row>
    <row r="7753">
      <c r="C7753" s="4" t="n"/>
      <c r="E7753" s="4" t="n"/>
      <c r="G7753" s="5" t="n"/>
      <c r="I7753" s="6" t="n"/>
      <c r="J7753" s="6" t="n"/>
      <c r="K7753" s="6" t="n"/>
      <c r="L7753" s="6" t="n"/>
      <c r="M7753" s="6" t="n"/>
    </row>
    <row r="7754">
      <c r="C7754" s="4" t="n"/>
      <c r="E7754" s="4" t="n"/>
      <c r="G7754" s="5" t="n"/>
      <c r="I7754" s="6" t="n"/>
      <c r="J7754" s="6" t="n"/>
      <c r="K7754" s="6" t="n"/>
      <c r="L7754" s="6" t="n"/>
      <c r="M7754" s="6" t="n"/>
    </row>
    <row r="7755">
      <c r="C7755" s="4" t="n"/>
      <c r="E7755" s="4" t="n"/>
      <c r="G7755" s="5" t="n"/>
      <c r="I7755" s="6" t="n"/>
      <c r="J7755" s="6" t="n"/>
      <c r="K7755" s="6" t="n"/>
      <c r="L7755" s="6" t="n"/>
      <c r="M7755" s="6" t="n"/>
    </row>
    <row r="7756">
      <c r="C7756" s="4" t="n"/>
      <c r="E7756" s="4" t="n"/>
      <c r="G7756" s="5" t="n"/>
      <c r="I7756" s="6" t="n"/>
      <c r="J7756" s="6" t="n"/>
      <c r="K7756" s="6" t="n"/>
      <c r="L7756" s="6" t="n"/>
      <c r="M7756" s="6" t="n"/>
    </row>
    <row r="7757">
      <c r="C7757" s="4" t="n"/>
      <c r="E7757" s="4" t="n"/>
      <c r="G7757" s="5" t="n"/>
      <c r="I7757" s="6" t="n"/>
      <c r="J7757" s="6" t="n"/>
      <c r="K7757" s="6" t="n"/>
      <c r="L7757" s="6" t="n"/>
      <c r="M7757" s="6" t="n"/>
    </row>
    <row r="7758">
      <c r="C7758" s="4" t="n"/>
      <c r="E7758" s="4" t="n"/>
      <c r="G7758" s="5" t="n"/>
      <c r="I7758" s="6" t="n"/>
      <c r="J7758" s="6" t="n"/>
      <c r="K7758" s="6" t="n"/>
      <c r="L7758" s="6" t="n"/>
      <c r="M7758" s="6" t="n"/>
    </row>
    <row r="7759">
      <c r="C7759" s="4" t="n"/>
      <c r="E7759" s="4" t="n"/>
      <c r="G7759" s="5" t="n"/>
      <c r="I7759" s="6" t="n"/>
      <c r="J7759" s="6" t="n"/>
      <c r="K7759" s="6" t="n"/>
      <c r="L7759" s="6" t="n"/>
      <c r="M7759" s="6" t="n"/>
    </row>
    <row r="7760">
      <c r="C7760" s="4" t="n"/>
      <c r="E7760" s="4" t="n"/>
      <c r="G7760" s="5" t="n"/>
      <c r="I7760" s="6" t="n"/>
      <c r="J7760" s="6" t="n"/>
      <c r="K7760" s="6" t="n"/>
      <c r="L7760" s="6" t="n"/>
      <c r="M7760" s="6" t="n"/>
    </row>
    <row r="7761">
      <c r="C7761" s="4" t="n"/>
      <c r="E7761" s="4" t="n"/>
      <c r="G7761" s="5" t="n"/>
      <c r="I7761" s="6" t="n"/>
      <c r="J7761" s="6" t="n"/>
      <c r="K7761" s="6" t="n"/>
      <c r="L7761" s="6" t="n"/>
      <c r="M7761" s="6" t="n"/>
    </row>
    <row r="7762">
      <c r="C7762" s="4" t="n"/>
      <c r="E7762" s="4" t="n"/>
      <c r="G7762" s="5" t="n"/>
      <c r="I7762" s="6" t="n"/>
      <c r="J7762" s="6" t="n"/>
      <c r="K7762" s="6" t="n"/>
      <c r="L7762" s="6" t="n"/>
      <c r="M7762" s="6" t="n"/>
    </row>
    <row r="7763">
      <c r="C7763" s="4" t="n"/>
      <c r="E7763" s="4" t="n"/>
      <c r="G7763" s="5" t="n"/>
      <c r="I7763" s="6" t="n"/>
      <c r="J7763" s="6" t="n"/>
      <c r="K7763" s="6" t="n"/>
      <c r="L7763" s="6" t="n"/>
      <c r="M7763" s="6" t="n"/>
    </row>
    <row r="7764">
      <c r="C7764" s="4" t="n"/>
      <c r="E7764" s="4" t="n"/>
      <c r="G7764" s="5" t="n"/>
      <c r="I7764" s="6" t="n"/>
      <c r="J7764" s="6" t="n"/>
      <c r="K7764" s="6" t="n"/>
      <c r="L7764" s="6" t="n"/>
      <c r="M7764" s="6" t="n"/>
    </row>
    <row r="7765">
      <c r="C7765" s="4" t="n"/>
      <c r="E7765" s="4" t="n"/>
      <c r="G7765" s="5" t="n"/>
      <c r="I7765" s="6" t="n"/>
      <c r="J7765" s="6" t="n"/>
      <c r="K7765" s="6" t="n"/>
      <c r="L7765" s="6" t="n"/>
      <c r="M7765" s="6" t="n"/>
    </row>
    <row r="7766">
      <c r="C7766" s="4" t="n"/>
      <c r="E7766" s="4" t="n"/>
      <c r="G7766" s="5" t="n"/>
      <c r="I7766" s="6" t="n"/>
      <c r="J7766" s="6" t="n"/>
      <c r="K7766" s="6" t="n"/>
      <c r="L7766" s="6" t="n"/>
      <c r="M7766" s="6" t="n"/>
    </row>
    <row r="7767">
      <c r="C7767" s="4" t="n"/>
      <c r="E7767" s="4" t="n"/>
      <c r="G7767" s="5" t="n"/>
      <c r="I7767" s="6" t="n"/>
      <c r="J7767" s="6" t="n"/>
      <c r="K7767" s="6" t="n"/>
      <c r="L7767" s="6" t="n"/>
      <c r="M7767" s="6" t="n"/>
    </row>
    <row r="7768">
      <c r="C7768" s="4" t="n"/>
      <c r="E7768" s="4" t="n"/>
      <c r="G7768" s="5" t="n"/>
      <c r="I7768" s="6" t="n"/>
      <c r="J7768" s="6" t="n"/>
      <c r="K7768" s="6" t="n"/>
      <c r="L7768" s="6" t="n"/>
      <c r="M7768" s="6" t="n"/>
    </row>
    <row r="7769">
      <c r="C7769" s="4" t="n"/>
      <c r="E7769" s="4" t="n"/>
      <c r="G7769" s="5" t="n"/>
      <c r="I7769" s="6" t="n"/>
      <c r="J7769" s="6" t="n"/>
      <c r="K7769" s="6" t="n"/>
      <c r="L7769" s="6" t="n"/>
      <c r="M7769" s="6" t="n"/>
    </row>
    <row r="7770">
      <c r="C7770" s="4" t="n"/>
      <c r="E7770" s="4" t="n"/>
      <c r="G7770" s="5" t="n"/>
      <c r="I7770" s="6" t="n"/>
      <c r="J7770" s="6" t="n"/>
      <c r="K7770" s="6" t="n"/>
      <c r="L7770" s="6" t="n"/>
      <c r="M7770" s="6" t="n"/>
    </row>
    <row r="7771">
      <c r="C7771" s="4" t="n"/>
      <c r="E7771" s="4" t="n"/>
      <c r="G7771" s="5" t="n"/>
      <c r="I7771" s="6" t="n"/>
      <c r="J7771" s="6" t="n"/>
      <c r="K7771" s="6" t="n"/>
      <c r="L7771" s="6" t="n"/>
      <c r="M7771" s="6" t="n"/>
    </row>
    <row r="7772">
      <c r="C7772" s="4" t="n"/>
      <c r="E7772" s="4" t="n"/>
      <c r="G7772" s="5" t="n"/>
      <c r="I7772" s="6" t="n"/>
      <c r="J7772" s="6" t="n"/>
      <c r="K7772" s="6" t="n"/>
      <c r="L7772" s="6" t="n"/>
      <c r="M7772" s="6" t="n"/>
    </row>
    <row r="7773">
      <c r="C7773" s="4" t="n"/>
      <c r="E7773" s="4" t="n"/>
      <c r="G7773" s="5" t="n"/>
      <c r="I7773" s="6" t="n"/>
      <c r="J7773" s="6" t="n"/>
      <c r="K7773" s="6" t="n"/>
      <c r="L7773" s="6" t="n"/>
      <c r="M7773" s="6" t="n"/>
    </row>
    <row r="7774">
      <c r="C7774" s="4" t="n"/>
      <c r="E7774" s="4" t="n"/>
      <c r="G7774" s="5" t="n"/>
      <c r="I7774" s="6" t="n"/>
      <c r="J7774" s="6" t="n"/>
      <c r="K7774" s="6" t="n"/>
      <c r="L7774" s="6" t="n"/>
      <c r="M7774" s="6" t="n"/>
    </row>
    <row r="7775">
      <c r="C7775" s="4" t="n"/>
      <c r="E7775" s="4" t="n"/>
      <c r="G7775" s="5" t="n"/>
      <c r="I7775" s="6" t="n"/>
      <c r="J7775" s="6" t="n"/>
      <c r="K7775" s="6" t="n"/>
      <c r="L7775" s="6" t="n"/>
      <c r="M7775" s="6" t="n"/>
    </row>
    <row r="7776">
      <c r="C7776" s="4" t="n"/>
      <c r="E7776" s="4" t="n"/>
      <c r="G7776" s="5" t="n"/>
      <c r="I7776" s="6" t="n"/>
      <c r="J7776" s="6" t="n"/>
      <c r="K7776" s="6" t="n"/>
      <c r="L7776" s="6" t="n"/>
      <c r="M7776" s="6" t="n"/>
    </row>
    <row r="7777">
      <c r="C7777" s="4" t="n"/>
      <c r="E7777" s="4" t="n"/>
      <c r="G7777" s="5" t="n"/>
      <c r="I7777" s="6" t="n"/>
      <c r="J7777" s="6" t="n"/>
      <c r="K7777" s="6" t="n"/>
      <c r="L7777" s="6" t="n"/>
      <c r="M7777" s="6" t="n"/>
    </row>
    <row r="7778">
      <c r="C7778" s="4" t="n"/>
      <c r="E7778" s="4" t="n"/>
      <c r="G7778" s="5" t="n"/>
      <c r="I7778" s="6" t="n"/>
      <c r="J7778" s="6" t="n"/>
      <c r="K7778" s="6" t="n"/>
      <c r="L7778" s="6" t="n"/>
      <c r="M7778" s="6" t="n"/>
    </row>
    <row r="7779">
      <c r="C7779" s="4" t="n"/>
      <c r="E7779" s="4" t="n"/>
      <c r="G7779" s="5" t="n"/>
      <c r="I7779" s="6" t="n"/>
      <c r="J7779" s="6" t="n"/>
      <c r="K7779" s="6" t="n"/>
      <c r="L7779" s="6" t="n"/>
      <c r="M7779" s="6" t="n"/>
    </row>
    <row r="7780">
      <c r="C7780" s="4" t="n"/>
      <c r="E7780" s="4" t="n"/>
      <c r="G7780" s="5" t="n"/>
      <c r="I7780" s="6" t="n"/>
      <c r="J7780" s="6" t="n"/>
      <c r="K7780" s="6" t="n"/>
      <c r="L7780" s="6" t="n"/>
      <c r="M7780" s="6" t="n"/>
    </row>
    <row r="7781">
      <c r="C7781" s="4" t="n"/>
      <c r="E7781" s="4" t="n"/>
      <c r="G7781" s="5" t="n"/>
      <c r="I7781" s="6" t="n"/>
      <c r="J7781" s="6" t="n"/>
      <c r="K7781" s="6" t="n"/>
      <c r="L7781" s="6" t="n"/>
      <c r="M7781" s="6" t="n"/>
    </row>
    <row r="7782">
      <c r="C7782" s="4" t="n"/>
      <c r="E7782" s="4" t="n"/>
      <c r="G7782" s="5" t="n"/>
      <c r="I7782" s="6" t="n"/>
      <c r="J7782" s="6" t="n"/>
      <c r="K7782" s="6" t="n"/>
      <c r="L7782" s="6" t="n"/>
      <c r="M7782" s="6" t="n"/>
    </row>
    <row r="7783">
      <c r="C7783" s="4" t="n"/>
      <c r="E7783" s="4" t="n"/>
      <c r="G7783" s="5" t="n"/>
      <c r="I7783" s="6" t="n"/>
      <c r="J7783" s="6" t="n"/>
      <c r="K7783" s="6" t="n"/>
      <c r="L7783" s="6" t="n"/>
      <c r="M7783" s="6" t="n"/>
    </row>
    <row r="7784">
      <c r="C7784" s="4" t="n"/>
      <c r="E7784" s="4" t="n"/>
      <c r="G7784" s="5" t="n"/>
      <c r="I7784" s="6" t="n"/>
      <c r="J7784" s="6" t="n"/>
      <c r="K7784" s="6" t="n"/>
      <c r="L7784" s="6" t="n"/>
      <c r="M7784" s="6" t="n"/>
    </row>
    <row r="7785">
      <c r="C7785" s="4" t="n"/>
      <c r="E7785" s="4" t="n"/>
      <c r="G7785" s="5" t="n"/>
      <c r="I7785" s="6" t="n"/>
      <c r="J7785" s="6" t="n"/>
      <c r="K7785" s="6" t="n"/>
      <c r="L7785" s="6" t="n"/>
      <c r="M7785" s="6" t="n"/>
    </row>
    <row r="7786">
      <c r="C7786" s="4" t="n"/>
      <c r="E7786" s="4" t="n"/>
      <c r="G7786" s="5" t="n"/>
      <c r="I7786" s="6" t="n"/>
      <c r="J7786" s="6" t="n"/>
      <c r="K7786" s="6" t="n"/>
      <c r="L7786" s="6" t="n"/>
      <c r="M7786" s="6" t="n"/>
    </row>
    <row r="7787">
      <c r="C7787" s="4" t="n"/>
      <c r="E7787" s="4" t="n"/>
      <c r="G7787" s="5" t="n"/>
      <c r="I7787" s="6" t="n"/>
      <c r="J7787" s="6" t="n"/>
      <c r="K7787" s="6" t="n"/>
      <c r="L7787" s="6" t="n"/>
      <c r="M7787" s="6" t="n"/>
    </row>
    <row r="7788">
      <c r="C7788" s="4" t="n"/>
      <c r="E7788" s="4" t="n"/>
      <c r="G7788" s="5" t="n"/>
      <c r="I7788" s="6" t="n"/>
      <c r="J7788" s="6" t="n"/>
      <c r="K7788" s="6" t="n"/>
      <c r="L7788" s="6" t="n"/>
      <c r="M7788" s="6" t="n"/>
    </row>
    <row r="7789">
      <c r="C7789" s="4" t="n"/>
      <c r="E7789" s="4" t="n"/>
      <c r="G7789" s="5" t="n"/>
      <c r="I7789" s="6" t="n"/>
      <c r="J7789" s="6" t="n"/>
      <c r="K7789" s="6" t="n"/>
      <c r="L7789" s="6" t="n"/>
      <c r="M7789" s="6" t="n"/>
    </row>
    <row r="7790">
      <c r="C7790" s="4" t="n"/>
      <c r="E7790" s="4" t="n"/>
      <c r="G7790" s="5" t="n"/>
      <c r="I7790" s="6" t="n"/>
      <c r="J7790" s="6" t="n"/>
      <c r="K7790" s="6" t="n"/>
      <c r="L7790" s="6" t="n"/>
      <c r="M7790" s="6" t="n"/>
    </row>
    <row r="7791">
      <c r="C7791" s="4" t="n"/>
      <c r="E7791" s="4" t="n"/>
      <c r="G7791" s="5" t="n"/>
      <c r="I7791" s="6" t="n"/>
      <c r="J7791" s="6" t="n"/>
      <c r="K7791" s="6" t="n"/>
      <c r="L7791" s="6" t="n"/>
      <c r="M7791" s="6" t="n"/>
    </row>
    <row r="7792">
      <c r="C7792" s="4" t="n"/>
      <c r="E7792" s="4" t="n"/>
      <c r="G7792" s="5" t="n"/>
      <c r="I7792" s="6" t="n"/>
      <c r="J7792" s="6" t="n"/>
      <c r="K7792" s="6" t="n"/>
      <c r="L7792" s="6" t="n"/>
      <c r="M7792" s="6" t="n"/>
    </row>
    <row r="7793">
      <c r="C7793" s="4" t="n"/>
      <c r="E7793" s="4" t="n"/>
      <c r="G7793" s="5" t="n"/>
      <c r="I7793" s="6" t="n"/>
      <c r="J7793" s="6" t="n"/>
      <c r="K7793" s="6" t="n"/>
      <c r="L7793" s="6" t="n"/>
      <c r="M7793" s="6" t="n"/>
    </row>
    <row r="7794">
      <c r="C7794" s="4" t="n"/>
      <c r="E7794" s="4" t="n"/>
      <c r="G7794" s="5" t="n"/>
      <c r="I7794" s="6" t="n"/>
      <c r="J7794" s="6" t="n"/>
      <c r="K7794" s="6" t="n"/>
      <c r="L7794" s="6" t="n"/>
      <c r="M7794" s="6" t="n"/>
    </row>
    <row r="7795">
      <c r="C7795" s="4" t="n"/>
      <c r="E7795" s="4" t="n"/>
      <c r="G7795" s="5" t="n"/>
      <c r="I7795" s="6" t="n"/>
      <c r="J7795" s="6" t="n"/>
      <c r="K7795" s="6" t="n"/>
      <c r="L7795" s="6" t="n"/>
      <c r="M7795" s="6" t="n"/>
    </row>
    <row r="7796">
      <c r="C7796" s="4" t="n"/>
      <c r="E7796" s="4" t="n"/>
      <c r="G7796" s="5" t="n"/>
      <c r="I7796" s="6" t="n"/>
      <c r="J7796" s="6" t="n"/>
      <c r="K7796" s="6" t="n"/>
      <c r="L7796" s="6" t="n"/>
      <c r="M7796" s="6" t="n"/>
    </row>
    <row r="7797">
      <c r="C7797" s="4" t="n"/>
      <c r="E7797" s="4" t="n"/>
      <c r="G7797" s="5" t="n"/>
      <c r="I7797" s="6" t="n"/>
      <c r="J7797" s="6" t="n"/>
      <c r="K7797" s="6" t="n"/>
      <c r="L7797" s="6" t="n"/>
      <c r="M7797" s="6" t="n"/>
    </row>
    <row r="7798">
      <c r="C7798" s="4" t="n"/>
      <c r="E7798" s="4" t="n"/>
      <c r="G7798" s="5" t="n"/>
      <c r="I7798" s="6" t="n"/>
      <c r="J7798" s="6" t="n"/>
      <c r="K7798" s="6" t="n"/>
      <c r="L7798" s="6" t="n"/>
      <c r="M7798" s="6" t="n"/>
    </row>
    <row r="7799">
      <c r="C7799" s="4" t="n"/>
      <c r="E7799" s="4" t="n"/>
      <c r="G7799" s="5" t="n"/>
      <c r="I7799" s="6" t="n"/>
      <c r="J7799" s="6" t="n"/>
      <c r="K7799" s="6" t="n"/>
      <c r="L7799" s="6" t="n"/>
      <c r="M7799" s="6" t="n"/>
    </row>
    <row r="7800">
      <c r="C7800" s="4" t="n"/>
      <c r="E7800" s="4" t="n"/>
      <c r="G7800" s="5" t="n"/>
      <c r="I7800" s="6" t="n"/>
      <c r="J7800" s="6" t="n"/>
      <c r="K7800" s="6" t="n"/>
      <c r="L7800" s="6" t="n"/>
      <c r="M7800" s="6" t="n"/>
    </row>
    <row r="7801">
      <c r="C7801" s="4" t="n"/>
      <c r="E7801" s="4" t="n"/>
      <c r="G7801" s="5" t="n"/>
      <c r="I7801" s="6" t="n"/>
      <c r="J7801" s="6" t="n"/>
      <c r="K7801" s="6" t="n"/>
      <c r="L7801" s="6" t="n"/>
      <c r="M7801" s="6" t="n"/>
    </row>
    <row r="7802">
      <c r="C7802" s="4" t="n"/>
      <c r="E7802" s="4" t="n"/>
      <c r="G7802" s="5" t="n"/>
      <c r="I7802" s="6" t="n"/>
      <c r="J7802" s="6" t="n"/>
      <c r="K7802" s="6" t="n"/>
      <c r="L7802" s="6" t="n"/>
      <c r="M7802" s="6" t="n"/>
    </row>
    <row r="7803">
      <c r="C7803" s="4" t="n"/>
      <c r="E7803" s="4" t="n"/>
      <c r="G7803" s="5" t="n"/>
      <c r="I7803" s="6" t="n"/>
      <c r="J7803" s="6" t="n"/>
      <c r="K7803" s="6" t="n"/>
      <c r="L7803" s="6" t="n"/>
      <c r="M7803" s="6" t="n"/>
    </row>
    <row r="7804">
      <c r="C7804" s="4" t="n"/>
      <c r="E7804" s="4" t="n"/>
      <c r="G7804" s="5" t="n"/>
      <c r="I7804" s="6" t="n"/>
      <c r="J7804" s="6" t="n"/>
      <c r="K7804" s="6" t="n"/>
      <c r="L7804" s="6" t="n"/>
      <c r="M7804" s="6" t="n"/>
    </row>
    <row r="7805">
      <c r="C7805" s="4" t="n"/>
      <c r="E7805" s="4" t="n"/>
      <c r="G7805" s="5" t="n"/>
      <c r="I7805" s="6" t="n"/>
      <c r="J7805" s="6" t="n"/>
      <c r="K7805" s="6" t="n"/>
      <c r="L7805" s="6" t="n"/>
      <c r="M7805" s="6" t="n"/>
    </row>
    <row r="7806">
      <c r="C7806" s="4" t="n"/>
      <c r="E7806" s="4" t="n"/>
      <c r="G7806" s="5" t="n"/>
      <c r="I7806" s="6" t="n"/>
      <c r="J7806" s="6" t="n"/>
      <c r="K7806" s="6" t="n"/>
      <c r="L7806" s="6" t="n"/>
      <c r="M7806" s="6" t="n"/>
    </row>
    <row r="7807">
      <c r="C7807" s="4" t="n"/>
      <c r="E7807" s="4" t="n"/>
      <c r="G7807" s="5" t="n"/>
      <c r="I7807" s="6" t="n"/>
      <c r="J7807" s="6" t="n"/>
      <c r="K7807" s="6" t="n"/>
      <c r="L7807" s="6" t="n"/>
      <c r="M7807" s="6" t="n"/>
    </row>
    <row r="7808">
      <c r="C7808" s="4" t="n"/>
      <c r="E7808" s="4" t="n"/>
      <c r="G7808" s="5" t="n"/>
      <c r="I7808" s="6" t="n"/>
      <c r="J7808" s="6" t="n"/>
      <c r="K7808" s="6" t="n"/>
      <c r="L7808" s="6" t="n"/>
      <c r="M7808" s="6" t="n"/>
    </row>
    <row r="7809">
      <c r="C7809" s="4" t="n"/>
      <c r="E7809" s="4" t="n"/>
      <c r="G7809" s="5" t="n"/>
      <c r="I7809" s="6" t="n"/>
      <c r="J7809" s="6" t="n"/>
      <c r="K7809" s="6" t="n"/>
      <c r="L7809" s="6" t="n"/>
      <c r="M7809" s="6" t="n"/>
    </row>
    <row r="7810">
      <c r="C7810" s="4" t="n"/>
      <c r="E7810" s="4" t="n"/>
      <c r="G7810" s="5" t="n"/>
      <c r="I7810" s="6" t="n"/>
      <c r="J7810" s="6" t="n"/>
      <c r="K7810" s="6" t="n"/>
      <c r="L7810" s="6" t="n"/>
      <c r="M7810" s="6" t="n"/>
    </row>
    <row r="7811">
      <c r="C7811" s="4" t="n"/>
      <c r="E7811" s="4" t="n"/>
      <c r="G7811" s="5" t="n"/>
      <c r="I7811" s="6" t="n"/>
      <c r="J7811" s="6" t="n"/>
      <c r="K7811" s="6" t="n"/>
      <c r="L7811" s="6" t="n"/>
      <c r="M7811" s="6" t="n"/>
    </row>
    <row r="7812">
      <c r="C7812" s="4" t="n"/>
      <c r="E7812" s="4" t="n"/>
      <c r="G7812" s="5" t="n"/>
      <c r="I7812" s="6" t="n"/>
      <c r="J7812" s="6" t="n"/>
      <c r="K7812" s="6" t="n"/>
      <c r="L7812" s="6" t="n"/>
      <c r="M7812" s="6" t="n"/>
    </row>
    <row r="7813">
      <c r="C7813" s="4" t="n"/>
      <c r="E7813" s="4" t="n"/>
      <c r="G7813" s="5" t="n"/>
      <c r="I7813" s="6" t="n"/>
      <c r="J7813" s="6" t="n"/>
      <c r="K7813" s="6" t="n"/>
      <c r="L7813" s="6" t="n"/>
      <c r="M7813" s="6" t="n"/>
    </row>
    <row r="7814">
      <c r="C7814" s="4" t="n"/>
      <c r="E7814" s="4" t="n"/>
      <c r="G7814" s="5" t="n"/>
      <c r="I7814" s="6" t="n"/>
      <c r="J7814" s="6" t="n"/>
      <c r="K7814" s="6" t="n"/>
      <c r="L7814" s="6" t="n"/>
      <c r="M7814" s="6" t="n"/>
    </row>
    <row r="7815">
      <c r="C7815" s="4" t="n"/>
      <c r="E7815" s="4" t="n"/>
      <c r="G7815" s="5" t="n"/>
      <c r="I7815" s="6" t="n"/>
      <c r="J7815" s="6" t="n"/>
      <c r="K7815" s="6" t="n"/>
      <c r="L7815" s="6" t="n"/>
      <c r="M7815" s="6" t="n"/>
    </row>
    <row r="7816">
      <c r="C7816" s="4" t="n"/>
      <c r="E7816" s="4" t="n"/>
      <c r="G7816" s="5" t="n"/>
      <c r="I7816" s="6" t="n"/>
      <c r="J7816" s="6" t="n"/>
      <c r="K7816" s="6" t="n"/>
      <c r="L7816" s="6" t="n"/>
      <c r="M7816" s="6" t="n"/>
    </row>
    <row r="7817">
      <c r="C7817" s="4" t="n"/>
      <c r="E7817" s="4" t="n"/>
      <c r="G7817" s="5" t="n"/>
      <c r="I7817" s="6" t="n"/>
      <c r="J7817" s="6" t="n"/>
      <c r="K7817" s="6" t="n"/>
      <c r="L7817" s="6" t="n"/>
      <c r="M7817" s="6" t="n"/>
    </row>
    <row r="7818">
      <c r="C7818" s="4" t="n"/>
      <c r="E7818" s="4" t="n"/>
      <c r="G7818" s="5" t="n"/>
      <c r="I7818" s="6" t="n"/>
      <c r="J7818" s="6" t="n"/>
      <c r="K7818" s="6" t="n"/>
      <c r="L7818" s="6" t="n"/>
      <c r="M7818" s="6" t="n"/>
    </row>
    <row r="7819">
      <c r="C7819" s="4" t="n"/>
      <c r="E7819" s="4" t="n"/>
      <c r="G7819" s="5" t="n"/>
      <c r="I7819" s="6" t="n"/>
      <c r="J7819" s="6" t="n"/>
      <c r="K7819" s="6" t="n"/>
      <c r="L7819" s="6" t="n"/>
      <c r="M7819" s="6" t="n"/>
    </row>
    <row r="7820">
      <c r="C7820" s="4" t="n"/>
      <c r="E7820" s="4" t="n"/>
      <c r="G7820" s="5" t="n"/>
      <c r="I7820" s="6" t="n"/>
      <c r="J7820" s="6" t="n"/>
      <c r="K7820" s="6" t="n"/>
      <c r="L7820" s="6" t="n"/>
      <c r="M7820" s="6" t="n"/>
    </row>
    <row r="7821">
      <c r="C7821" s="4" t="n"/>
      <c r="E7821" s="4" t="n"/>
      <c r="G7821" s="5" t="n"/>
      <c r="I7821" s="6" t="n"/>
      <c r="J7821" s="6" t="n"/>
      <c r="K7821" s="6" t="n"/>
      <c r="L7821" s="6" t="n"/>
      <c r="M7821" s="6" t="n"/>
    </row>
    <row r="7822">
      <c r="C7822" s="4" t="n"/>
      <c r="E7822" s="4" t="n"/>
      <c r="G7822" s="5" t="n"/>
      <c r="I7822" s="6" t="n"/>
      <c r="J7822" s="6" t="n"/>
      <c r="K7822" s="6" t="n"/>
      <c r="L7822" s="6" t="n"/>
      <c r="M7822" s="6" t="n"/>
    </row>
    <row r="7823">
      <c r="C7823" s="4" t="n"/>
      <c r="E7823" s="4" t="n"/>
      <c r="G7823" s="5" t="n"/>
      <c r="I7823" s="6" t="n"/>
      <c r="J7823" s="6" t="n"/>
      <c r="K7823" s="6" t="n"/>
      <c r="L7823" s="6" t="n"/>
      <c r="M7823" s="6" t="n"/>
    </row>
    <row r="7824">
      <c r="C7824" s="4" t="n"/>
      <c r="E7824" s="4" t="n"/>
      <c r="G7824" s="5" t="n"/>
      <c r="I7824" s="6" t="n"/>
      <c r="J7824" s="6" t="n"/>
      <c r="K7824" s="6" t="n"/>
      <c r="L7824" s="6" t="n"/>
      <c r="M7824" s="6" t="n"/>
    </row>
    <row r="7825">
      <c r="C7825" s="4" t="n"/>
      <c r="E7825" s="4" t="n"/>
      <c r="G7825" s="5" t="n"/>
      <c r="I7825" s="6" t="n"/>
      <c r="J7825" s="6" t="n"/>
      <c r="K7825" s="6" t="n"/>
      <c r="L7825" s="6" t="n"/>
      <c r="M7825" s="6" t="n"/>
    </row>
    <row r="7826">
      <c r="C7826" s="4" t="n"/>
      <c r="E7826" s="4" t="n"/>
      <c r="G7826" s="5" t="n"/>
      <c r="I7826" s="6" t="n"/>
      <c r="J7826" s="6" t="n"/>
      <c r="K7826" s="6" t="n"/>
      <c r="L7826" s="6" t="n"/>
      <c r="M7826" s="6" t="n"/>
    </row>
    <row r="7827">
      <c r="C7827" s="4" t="n"/>
      <c r="E7827" s="4" t="n"/>
      <c r="G7827" s="5" t="n"/>
      <c r="I7827" s="6" t="n"/>
      <c r="J7827" s="6" t="n"/>
      <c r="K7827" s="6" t="n"/>
      <c r="L7827" s="6" t="n"/>
      <c r="M7827" s="6" t="n"/>
    </row>
    <row r="7828">
      <c r="C7828" s="4" t="n"/>
      <c r="E7828" s="4" t="n"/>
      <c r="G7828" s="5" t="n"/>
      <c r="I7828" s="6" t="n"/>
      <c r="J7828" s="6" t="n"/>
      <c r="K7828" s="6" t="n"/>
      <c r="L7828" s="6" t="n"/>
      <c r="M7828" s="6" t="n"/>
    </row>
    <row r="7829">
      <c r="C7829" s="4" t="n"/>
      <c r="E7829" s="4" t="n"/>
      <c r="G7829" s="5" t="n"/>
      <c r="I7829" s="6" t="n"/>
      <c r="J7829" s="6" t="n"/>
      <c r="K7829" s="6" t="n"/>
      <c r="L7829" s="6" t="n"/>
      <c r="M7829" s="6" t="n"/>
    </row>
    <row r="7830">
      <c r="C7830" s="4" t="n"/>
      <c r="E7830" s="4" t="n"/>
      <c r="G7830" s="5" t="n"/>
      <c r="I7830" s="6" t="n"/>
      <c r="J7830" s="6" t="n"/>
      <c r="K7830" s="6" t="n"/>
      <c r="L7830" s="6" t="n"/>
      <c r="M7830" s="6" t="n"/>
    </row>
    <row r="7831">
      <c r="C7831" s="4" t="n"/>
      <c r="E7831" s="4" t="n"/>
      <c r="G7831" s="5" t="n"/>
      <c r="I7831" s="6" t="n"/>
      <c r="J7831" s="6" t="n"/>
      <c r="K7831" s="6" t="n"/>
      <c r="L7831" s="6" t="n"/>
      <c r="M7831" s="6" t="n"/>
    </row>
    <row r="7832">
      <c r="C7832" s="4" t="n"/>
      <c r="E7832" s="4" t="n"/>
      <c r="G7832" s="5" t="n"/>
      <c r="I7832" s="6" t="n"/>
      <c r="J7832" s="6" t="n"/>
      <c r="K7832" s="6" t="n"/>
      <c r="L7832" s="6" t="n"/>
      <c r="M7832" s="6" t="n"/>
    </row>
    <row r="7833">
      <c r="C7833" s="4" t="n"/>
      <c r="E7833" s="4" t="n"/>
      <c r="G7833" s="5" t="n"/>
      <c r="I7833" s="6" t="n"/>
      <c r="J7833" s="6" t="n"/>
      <c r="K7833" s="6" t="n"/>
      <c r="L7833" s="6" t="n"/>
      <c r="M7833" s="6" t="n"/>
    </row>
    <row r="7834">
      <c r="C7834" s="4" t="n"/>
      <c r="E7834" s="4" t="n"/>
      <c r="G7834" s="5" t="n"/>
      <c r="I7834" s="6" t="n"/>
      <c r="J7834" s="6" t="n"/>
      <c r="K7834" s="6" t="n"/>
      <c r="L7834" s="6" t="n"/>
      <c r="M7834" s="6" t="n"/>
    </row>
    <row r="7835">
      <c r="C7835" s="4" t="n"/>
      <c r="E7835" s="4" t="n"/>
      <c r="G7835" s="5" t="n"/>
      <c r="I7835" s="6" t="n"/>
      <c r="J7835" s="6" t="n"/>
      <c r="K7835" s="6" t="n"/>
      <c r="L7835" s="6" t="n"/>
      <c r="M7835" s="6" t="n"/>
    </row>
    <row r="7836">
      <c r="C7836" s="4" t="n"/>
      <c r="E7836" s="4" t="n"/>
      <c r="G7836" s="5" t="n"/>
      <c r="I7836" s="6" t="n"/>
      <c r="J7836" s="6" t="n"/>
      <c r="K7836" s="6" t="n"/>
      <c r="L7836" s="6" t="n"/>
      <c r="M7836" s="6" t="n"/>
    </row>
    <row r="7837">
      <c r="C7837" s="4" t="n"/>
      <c r="E7837" s="4" t="n"/>
      <c r="G7837" s="5" t="n"/>
      <c r="I7837" s="6" t="n"/>
      <c r="J7837" s="6" t="n"/>
      <c r="K7837" s="6" t="n"/>
      <c r="L7837" s="6" t="n"/>
      <c r="M7837" s="6" t="n"/>
    </row>
    <row r="7838">
      <c r="C7838" s="4" t="n"/>
      <c r="E7838" s="4" t="n"/>
      <c r="G7838" s="5" t="n"/>
      <c r="I7838" s="6" t="n"/>
      <c r="J7838" s="6" t="n"/>
      <c r="K7838" s="6" t="n"/>
      <c r="L7838" s="6" t="n"/>
      <c r="M7838" s="6" t="n"/>
    </row>
    <row r="7839">
      <c r="C7839" s="4" t="n"/>
      <c r="E7839" s="4" t="n"/>
      <c r="G7839" s="5" t="n"/>
      <c r="I7839" s="6" t="n"/>
      <c r="J7839" s="6" t="n"/>
      <c r="K7839" s="6" t="n"/>
      <c r="L7839" s="6" t="n"/>
      <c r="M7839" s="6" t="n"/>
    </row>
    <row r="7840">
      <c r="C7840" s="4" t="n"/>
      <c r="E7840" s="4" t="n"/>
      <c r="G7840" s="5" t="n"/>
      <c r="I7840" s="6" t="n"/>
      <c r="J7840" s="6" t="n"/>
      <c r="K7840" s="6" t="n"/>
      <c r="L7840" s="6" t="n"/>
      <c r="M7840" s="6" t="n"/>
    </row>
    <row r="7841">
      <c r="C7841" s="4" t="n"/>
      <c r="E7841" s="4" t="n"/>
      <c r="G7841" s="5" t="n"/>
      <c r="I7841" s="6" t="n"/>
      <c r="J7841" s="6" t="n"/>
      <c r="K7841" s="6" t="n"/>
      <c r="L7841" s="6" t="n"/>
      <c r="M7841" s="6" t="n"/>
    </row>
    <row r="7842">
      <c r="C7842" s="4" t="n"/>
      <c r="E7842" s="4" t="n"/>
      <c r="G7842" s="5" t="n"/>
      <c r="I7842" s="6" t="n"/>
      <c r="J7842" s="6" t="n"/>
      <c r="K7842" s="6" t="n"/>
      <c r="L7842" s="6" t="n"/>
      <c r="M7842" s="6" t="n"/>
    </row>
    <row r="7843">
      <c r="C7843" s="4" t="n"/>
      <c r="E7843" s="4" t="n"/>
      <c r="G7843" s="5" t="n"/>
      <c r="I7843" s="6" t="n"/>
      <c r="J7843" s="6" t="n"/>
      <c r="K7843" s="6" t="n"/>
      <c r="L7843" s="6" t="n"/>
      <c r="M7843" s="6" t="n"/>
    </row>
    <row r="7844">
      <c r="C7844" s="4" t="n"/>
      <c r="E7844" s="4" t="n"/>
      <c r="G7844" s="5" t="n"/>
      <c r="I7844" s="6" t="n"/>
      <c r="J7844" s="6" t="n"/>
      <c r="K7844" s="6" t="n"/>
      <c r="L7844" s="6" t="n"/>
      <c r="M7844" s="6" t="n"/>
    </row>
    <row r="7845">
      <c r="C7845" s="4" t="n"/>
      <c r="E7845" s="4" t="n"/>
      <c r="G7845" s="5" t="n"/>
      <c r="I7845" s="6" t="n"/>
      <c r="J7845" s="6" t="n"/>
      <c r="K7845" s="6" t="n"/>
      <c r="L7845" s="6" t="n"/>
      <c r="M7845" s="6" t="n"/>
    </row>
    <row r="7846">
      <c r="C7846" s="4" t="n"/>
      <c r="E7846" s="4" t="n"/>
      <c r="G7846" s="5" t="n"/>
      <c r="I7846" s="6" t="n"/>
      <c r="J7846" s="6" t="n"/>
      <c r="K7846" s="6" t="n"/>
      <c r="L7846" s="6" t="n"/>
      <c r="M7846" s="6" t="n"/>
    </row>
    <row r="7847">
      <c r="C7847" s="4" t="n"/>
      <c r="E7847" s="4" t="n"/>
      <c r="G7847" s="5" t="n"/>
      <c r="I7847" s="6" t="n"/>
      <c r="J7847" s="6" t="n"/>
      <c r="K7847" s="6" t="n"/>
      <c r="L7847" s="6" t="n"/>
      <c r="M7847" s="6" t="n"/>
    </row>
    <row r="7848">
      <c r="C7848" s="4" t="n"/>
      <c r="E7848" s="4" t="n"/>
      <c r="G7848" s="5" t="n"/>
      <c r="I7848" s="6" t="n"/>
      <c r="J7848" s="6" t="n"/>
      <c r="K7848" s="6" t="n"/>
      <c r="L7848" s="6" t="n"/>
      <c r="M7848" s="6" t="n"/>
    </row>
    <row r="7849">
      <c r="C7849" s="4" t="n"/>
      <c r="E7849" s="4" t="n"/>
      <c r="G7849" s="5" t="n"/>
      <c r="I7849" s="6" t="n"/>
      <c r="J7849" s="6" t="n"/>
      <c r="K7849" s="6" t="n"/>
      <c r="L7849" s="6" t="n"/>
      <c r="M7849" s="6" t="n"/>
    </row>
    <row r="7850">
      <c r="C7850" s="4" t="n"/>
      <c r="E7850" s="4" t="n"/>
      <c r="G7850" s="5" t="n"/>
      <c r="I7850" s="6" t="n"/>
      <c r="J7850" s="6" t="n"/>
      <c r="K7850" s="6" t="n"/>
      <c r="L7850" s="6" t="n"/>
      <c r="M7850" s="6" t="n"/>
    </row>
    <row r="7851">
      <c r="C7851" s="4" t="n"/>
      <c r="E7851" s="4" t="n"/>
      <c r="G7851" s="5" t="n"/>
      <c r="I7851" s="6" t="n"/>
      <c r="J7851" s="6" t="n"/>
      <c r="K7851" s="6" t="n"/>
      <c r="L7851" s="6" t="n"/>
      <c r="M7851" s="6" t="n"/>
    </row>
    <row r="7852">
      <c r="C7852" s="4" t="n"/>
      <c r="E7852" s="4" t="n"/>
      <c r="G7852" s="5" t="n"/>
      <c r="I7852" s="6" t="n"/>
      <c r="J7852" s="6" t="n"/>
      <c r="K7852" s="6" t="n"/>
      <c r="L7852" s="6" t="n"/>
      <c r="M7852" s="6" t="n"/>
    </row>
    <row r="7853">
      <c r="C7853" s="4" t="n"/>
      <c r="E7853" s="4" t="n"/>
      <c r="G7853" s="5" t="n"/>
      <c r="I7853" s="6" t="n"/>
      <c r="J7853" s="6" t="n"/>
      <c r="K7853" s="6" t="n"/>
      <c r="L7853" s="6" t="n"/>
      <c r="M7853" s="6" t="n"/>
    </row>
    <row r="7854">
      <c r="C7854" s="4" t="n"/>
      <c r="E7854" s="4" t="n"/>
      <c r="G7854" s="5" t="n"/>
      <c r="I7854" s="6" t="n"/>
      <c r="J7854" s="6" t="n"/>
      <c r="K7854" s="6" t="n"/>
      <c r="L7854" s="6" t="n"/>
      <c r="M7854" s="6" t="n"/>
    </row>
    <row r="7855">
      <c r="C7855" s="4" t="n"/>
      <c r="E7855" s="4" t="n"/>
      <c r="G7855" s="5" t="n"/>
      <c r="I7855" s="6" t="n"/>
      <c r="J7855" s="6" t="n"/>
      <c r="K7855" s="6" t="n"/>
      <c r="L7855" s="6" t="n"/>
      <c r="M7855" s="6" t="n"/>
    </row>
    <row r="7856">
      <c r="C7856" s="4" t="n"/>
      <c r="E7856" s="4" t="n"/>
      <c r="G7856" s="5" t="n"/>
      <c r="I7856" s="6" t="n"/>
      <c r="J7856" s="6" t="n"/>
      <c r="K7856" s="6" t="n"/>
      <c r="L7856" s="6" t="n"/>
      <c r="M7856" s="6" t="n"/>
    </row>
    <row r="7857">
      <c r="C7857" s="4" t="n"/>
      <c r="E7857" s="4" t="n"/>
      <c r="G7857" s="5" t="n"/>
      <c r="I7857" s="6" t="n"/>
      <c r="J7857" s="6" t="n"/>
      <c r="K7857" s="6" t="n"/>
      <c r="L7857" s="6" t="n"/>
      <c r="M7857" s="6" t="n"/>
    </row>
    <row r="7858">
      <c r="C7858" s="4" t="n"/>
      <c r="E7858" s="4" t="n"/>
      <c r="G7858" s="5" t="n"/>
      <c r="I7858" s="6" t="n"/>
      <c r="J7858" s="6" t="n"/>
      <c r="K7858" s="6" t="n"/>
      <c r="L7858" s="6" t="n"/>
      <c r="M7858" s="6" t="n"/>
    </row>
    <row r="7859">
      <c r="C7859" s="4" t="n"/>
      <c r="E7859" s="4" t="n"/>
      <c r="G7859" s="5" t="n"/>
      <c r="I7859" s="6" t="n"/>
      <c r="J7859" s="6" t="n"/>
      <c r="K7859" s="6" t="n"/>
      <c r="L7859" s="6" t="n"/>
      <c r="M7859" s="6" t="n"/>
    </row>
    <row r="7860">
      <c r="C7860" s="4" t="n"/>
      <c r="E7860" s="4" t="n"/>
      <c r="G7860" s="5" t="n"/>
      <c r="I7860" s="6" t="n"/>
      <c r="J7860" s="6" t="n"/>
      <c r="K7860" s="6" t="n"/>
      <c r="L7860" s="6" t="n"/>
      <c r="M7860" s="6" t="n"/>
    </row>
    <row r="7861">
      <c r="C7861" s="4" t="n"/>
      <c r="E7861" s="4" t="n"/>
      <c r="G7861" s="5" t="n"/>
      <c r="I7861" s="6" t="n"/>
      <c r="J7861" s="6" t="n"/>
      <c r="K7861" s="6" t="n"/>
      <c r="L7861" s="6" t="n"/>
      <c r="M7861" s="6" t="n"/>
    </row>
    <row r="7862">
      <c r="C7862" s="4" t="n"/>
      <c r="E7862" s="4" t="n"/>
      <c r="G7862" s="5" t="n"/>
      <c r="I7862" s="6" t="n"/>
      <c r="J7862" s="6" t="n"/>
      <c r="K7862" s="6" t="n"/>
      <c r="L7862" s="6" t="n"/>
      <c r="M7862" s="6" t="n"/>
    </row>
    <row r="7863">
      <c r="C7863" s="4" t="n"/>
      <c r="E7863" s="4" t="n"/>
      <c r="G7863" s="5" t="n"/>
      <c r="I7863" s="6" t="n"/>
      <c r="J7863" s="6" t="n"/>
      <c r="K7863" s="6" t="n"/>
      <c r="L7863" s="6" t="n"/>
      <c r="M7863" s="6" t="n"/>
    </row>
    <row r="7864">
      <c r="C7864" s="4" t="n"/>
      <c r="E7864" s="4" t="n"/>
      <c r="G7864" s="5" t="n"/>
      <c r="I7864" s="6" t="n"/>
      <c r="J7864" s="6" t="n"/>
      <c r="K7864" s="6" t="n"/>
      <c r="L7864" s="6" t="n"/>
      <c r="M7864" s="6" t="n"/>
    </row>
    <row r="7865">
      <c r="C7865" s="4" t="n"/>
      <c r="E7865" s="4" t="n"/>
      <c r="G7865" s="5" t="n"/>
      <c r="I7865" s="6" t="n"/>
      <c r="J7865" s="6" t="n"/>
      <c r="K7865" s="6" t="n"/>
      <c r="L7865" s="6" t="n"/>
      <c r="M7865" s="6" t="n"/>
    </row>
    <row r="7866">
      <c r="C7866" s="4" t="n"/>
      <c r="E7866" s="4" t="n"/>
      <c r="G7866" s="5" t="n"/>
      <c r="I7866" s="6" t="n"/>
      <c r="J7866" s="6" t="n"/>
      <c r="K7866" s="6" t="n"/>
      <c r="L7866" s="6" t="n"/>
      <c r="M7866" s="6" t="n"/>
    </row>
    <row r="7867">
      <c r="C7867" s="4" t="n"/>
      <c r="E7867" s="4" t="n"/>
      <c r="G7867" s="5" t="n"/>
      <c r="I7867" s="6" t="n"/>
      <c r="J7867" s="6" t="n"/>
      <c r="K7867" s="6" t="n"/>
      <c r="L7867" s="6" t="n"/>
      <c r="M7867" s="6" t="n"/>
    </row>
    <row r="7868">
      <c r="C7868" s="4" t="n"/>
      <c r="E7868" s="4" t="n"/>
      <c r="G7868" s="5" t="n"/>
      <c r="I7868" s="6" t="n"/>
      <c r="J7868" s="6" t="n"/>
      <c r="K7868" s="6" t="n"/>
      <c r="L7868" s="6" t="n"/>
      <c r="M7868" s="6" t="n"/>
    </row>
    <row r="7869">
      <c r="C7869" s="4" t="n"/>
      <c r="E7869" s="4" t="n"/>
      <c r="G7869" s="5" t="n"/>
      <c r="I7869" s="6" t="n"/>
      <c r="J7869" s="6" t="n"/>
      <c r="K7869" s="6" t="n"/>
      <c r="L7869" s="6" t="n"/>
      <c r="M7869" s="6" t="n"/>
    </row>
    <row r="7870">
      <c r="C7870" s="4" t="n"/>
      <c r="E7870" s="4" t="n"/>
      <c r="G7870" s="5" t="n"/>
      <c r="I7870" s="6" t="n"/>
      <c r="J7870" s="6" t="n"/>
      <c r="K7870" s="6" t="n"/>
      <c r="L7870" s="6" t="n"/>
      <c r="M7870" s="6" t="n"/>
    </row>
    <row r="7871">
      <c r="C7871" s="4" t="n"/>
      <c r="E7871" s="4" t="n"/>
      <c r="G7871" s="5" t="n"/>
      <c r="I7871" s="6" t="n"/>
      <c r="J7871" s="6" t="n"/>
      <c r="K7871" s="6" t="n"/>
      <c r="L7871" s="6" t="n"/>
      <c r="M7871" s="6" t="n"/>
    </row>
    <row r="7872">
      <c r="C7872" s="4" t="n"/>
      <c r="E7872" s="4" t="n"/>
      <c r="G7872" s="5" t="n"/>
      <c r="I7872" s="6" t="n"/>
      <c r="J7872" s="6" t="n"/>
      <c r="K7872" s="6" t="n"/>
      <c r="L7872" s="6" t="n"/>
      <c r="M7872" s="6" t="n"/>
    </row>
    <row r="7873">
      <c r="C7873" s="4" t="n"/>
      <c r="E7873" s="4" t="n"/>
      <c r="G7873" s="5" t="n"/>
      <c r="I7873" s="6" t="n"/>
      <c r="J7873" s="6" t="n"/>
      <c r="K7873" s="6" t="n"/>
      <c r="L7873" s="6" t="n"/>
      <c r="M7873" s="6" t="n"/>
    </row>
    <row r="7874">
      <c r="C7874" s="4" t="n"/>
      <c r="E7874" s="4" t="n"/>
      <c r="G7874" s="5" t="n"/>
      <c r="I7874" s="6" t="n"/>
      <c r="J7874" s="6" t="n"/>
      <c r="K7874" s="6" t="n"/>
      <c r="L7874" s="6" t="n"/>
      <c r="M7874" s="6" t="n"/>
    </row>
    <row r="7875">
      <c r="C7875" s="4" t="n"/>
      <c r="E7875" s="4" t="n"/>
      <c r="G7875" s="5" t="n"/>
      <c r="I7875" s="6" t="n"/>
      <c r="J7875" s="6" t="n"/>
      <c r="K7875" s="6" t="n"/>
      <c r="L7875" s="6" t="n"/>
      <c r="M7875" s="6" t="n"/>
    </row>
    <row r="7876">
      <c r="C7876" s="4" t="n"/>
      <c r="E7876" s="4" t="n"/>
      <c r="G7876" s="5" t="n"/>
      <c r="I7876" s="6" t="n"/>
      <c r="J7876" s="6" t="n"/>
      <c r="K7876" s="6" t="n"/>
      <c r="L7876" s="6" t="n"/>
      <c r="M7876" s="6" t="n"/>
    </row>
    <row r="7877">
      <c r="C7877" s="4" t="n"/>
      <c r="E7877" s="4" t="n"/>
      <c r="G7877" s="5" t="n"/>
      <c r="I7877" s="6" t="n"/>
      <c r="J7877" s="6" t="n"/>
      <c r="K7877" s="6" t="n"/>
      <c r="L7877" s="6" t="n"/>
      <c r="M7877" s="6" t="n"/>
    </row>
    <row r="7878">
      <c r="C7878" s="4" t="n"/>
      <c r="E7878" s="4" t="n"/>
      <c r="G7878" s="5" t="n"/>
      <c r="I7878" s="6" t="n"/>
      <c r="J7878" s="6" t="n"/>
      <c r="K7878" s="6" t="n"/>
      <c r="L7878" s="6" t="n"/>
      <c r="M7878" s="6" t="n"/>
    </row>
    <row r="7879">
      <c r="C7879" s="4" t="n"/>
      <c r="E7879" s="4" t="n"/>
      <c r="G7879" s="5" t="n"/>
      <c r="I7879" s="6" t="n"/>
      <c r="J7879" s="6" t="n"/>
      <c r="K7879" s="6" t="n"/>
      <c r="L7879" s="6" t="n"/>
      <c r="M7879" s="6" t="n"/>
    </row>
    <row r="7880">
      <c r="C7880" s="4" t="n"/>
      <c r="E7880" s="4" t="n"/>
      <c r="G7880" s="5" t="n"/>
      <c r="I7880" s="6" t="n"/>
      <c r="J7880" s="6" t="n"/>
      <c r="K7880" s="6" t="n"/>
      <c r="L7880" s="6" t="n"/>
      <c r="M7880" s="6" t="n"/>
    </row>
    <row r="7881">
      <c r="C7881" s="4" t="n"/>
      <c r="E7881" s="4" t="n"/>
      <c r="G7881" s="5" t="n"/>
      <c r="I7881" s="6" t="n"/>
      <c r="J7881" s="6" t="n"/>
      <c r="K7881" s="6" t="n"/>
      <c r="L7881" s="6" t="n"/>
      <c r="M7881" s="6" t="n"/>
    </row>
    <row r="7882">
      <c r="C7882" s="4" t="n"/>
      <c r="E7882" s="4" t="n"/>
      <c r="G7882" s="5" t="n"/>
      <c r="I7882" s="6" t="n"/>
      <c r="J7882" s="6" t="n"/>
      <c r="K7882" s="6" t="n"/>
      <c r="L7882" s="6" t="n"/>
      <c r="M7882" s="6" t="n"/>
    </row>
    <row r="7883">
      <c r="C7883" s="4" t="n"/>
      <c r="E7883" s="4" t="n"/>
      <c r="G7883" s="5" t="n"/>
      <c r="I7883" s="6" t="n"/>
      <c r="J7883" s="6" t="n"/>
      <c r="K7883" s="6" t="n"/>
      <c r="L7883" s="6" t="n"/>
      <c r="M7883" s="6" t="n"/>
    </row>
    <row r="7884">
      <c r="C7884" s="4" t="n"/>
      <c r="E7884" s="4" t="n"/>
      <c r="G7884" s="5" t="n"/>
      <c r="I7884" s="6" t="n"/>
      <c r="J7884" s="6" t="n"/>
      <c r="K7884" s="6" t="n"/>
      <c r="L7884" s="6" t="n"/>
      <c r="M7884" s="6" t="n"/>
    </row>
    <row r="7885">
      <c r="C7885" s="4" t="n"/>
      <c r="E7885" s="4" t="n"/>
      <c r="G7885" s="5" t="n"/>
      <c r="I7885" s="6" t="n"/>
      <c r="J7885" s="6" t="n"/>
      <c r="K7885" s="6" t="n"/>
      <c r="L7885" s="6" t="n"/>
      <c r="M7885" s="6" t="n"/>
    </row>
    <row r="7886">
      <c r="C7886" s="4" t="n"/>
      <c r="E7886" s="4" t="n"/>
      <c r="G7886" s="5" t="n"/>
      <c r="I7886" s="6" t="n"/>
      <c r="J7886" s="6" t="n"/>
      <c r="K7886" s="6" t="n"/>
      <c r="L7886" s="6" t="n"/>
      <c r="M7886" s="6" t="n"/>
    </row>
    <row r="7887">
      <c r="C7887" s="4" t="n"/>
      <c r="E7887" s="4" t="n"/>
      <c r="G7887" s="5" t="n"/>
      <c r="I7887" s="6" t="n"/>
      <c r="J7887" s="6" t="n"/>
      <c r="K7887" s="6" t="n"/>
      <c r="L7887" s="6" t="n"/>
      <c r="M7887" s="6" t="n"/>
    </row>
    <row r="7888">
      <c r="C7888" s="4" t="n"/>
      <c r="E7888" s="4" t="n"/>
      <c r="G7888" s="5" t="n"/>
      <c r="I7888" s="6" t="n"/>
      <c r="J7888" s="6" t="n"/>
      <c r="K7888" s="6" t="n"/>
      <c r="L7888" s="6" t="n"/>
      <c r="M7888" s="6" t="n"/>
    </row>
    <row r="7889">
      <c r="C7889" s="4" t="n"/>
      <c r="E7889" s="4" t="n"/>
      <c r="G7889" s="5" t="n"/>
      <c r="I7889" s="6" t="n"/>
      <c r="J7889" s="6" t="n"/>
      <c r="K7889" s="6" t="n"/>
      <c r="L7889" s="6" t="n"/>
      <c r="M7889" s="6" t="n"/>
    </row>
    <row r="7890">
      <c r="C7890" s="4" t="n"/>
      <c r="E7890" s="4" t="n"/>
      <c r="G7890" s="5" t="n"/>
      <c r="I7890" s="6" t="n"/>
      <c r="J7890" s="6" t="n"/>
      <c r="K7890" s="6" t="n"/>
      <c r="L7890" s="6" t="n"/>
      <c r="M7890" s="6" t="n"/>
    </row>
    <row r="7891">
      <c r="C7891" s="4" t="n"/>
      <c r="E7891" s="4" t="n"/>
      <c r="G7891" s="5" t="n"/>
      <c r="I7891" s="6" t="n"/>
      <c r="J7891" s="6" t="n"/>
      <c r="K7891" s="6" t="n"/>
      <c r="L7891" s="6" t="n"/>
      <c r="M7891" s="6" t="n"/>
    </row>
    <row r="7892">
      <c r="C7892" s="4" t="n"/>
      <c r="E7892" s="4" t="n"/>
      <c r="G7892" s="5" t="n"/>
      <c r="I7892" s="6" t="n"/>
      <c r="J7892" s="6" t="n"/>
      <c r="K7892" s="6" t="n"/>
      <c r="L7892" s="6" t="n"/>
      <c r="M7892" s="6" t="n"/>
    </row>
    <row r="7893">
      <c r="C7893" s="4" t="n"/>
      <c r="E7893" s="4" t="n"/>
      <c r="G7893" s="5" t="n"/>
      <c r="I7893" s="6" t="n"/>
      <c r="J7893" s="6" t="n"/>
      <c r="K7893" s="6" t="n"/>
      <c r="L7893" s="6" t="n"/>
      <c r="M7893" s="6" t="n"/>
    </row>
    <row r="7894">
      <c r="C7894" s="4" t="n"/>
      <c r="E7894" s="4" t="n"/>
      <c r="G7894" s="5" t="n"/>
      <c r="I7894" s="6" t="n"/>
      <c r="J7894" s="6" t="n"/>
      <c r="K7894" s="6" t="n"/>
      <c r="L7894" s="6" t="n"/>
      <c r="M7894" s="6" t="n"/>
    </row>
    <row r="7895">
      <c r="C7895" s="4" t="n"/>
      <c r="E7895" s="4" t="n"/>
      <c r="G7895" s="5" t="n"/>
      <c r="I7895" s="6" t="n"/>
      <c r="J7895" s="6" t="n"/>
      <c r="K7895" s="6" t="n"/>
      <c r="L7895" s="6" t="n"/>
      <c r="M7895" s="6" t="n"/>
    </row>
    <row r="7896">
      <c r="C7896" s="4" t="n"/>
      <c r="E7896" s="4" t="n"/>
      <c r="G7896" s="5" t="n"/>
      <c r="I7896" s="6" t="n"/>
      <c r="J7896" s="6" t="n"/>
      <c r="K7896" s="6" t="n"/>
      <c r="L7896" s="6" t="n"/>
      <c r="M7896" s="6" t="n"/>
    </row>
    <row r="7897">
      <c r="C7897" s="4" t="n"/>
      <c r="E7897" s="4" t="n"/>
      <c r="G7897" s="5" t="n"/>
      <c r="I7897" s="6" t="n"/>
      <c r="J7897" s="6" t="n"/>
      <c r="K7897" s="6" t="n"/>
      <c r="L7897" s="6" t="n"/>
      <c r="M7897" s="6" t="n"/>
    </row>
    <row r="7898">
      <c r="C7898" s="4" t="n"/>
      <c r="E7898" s="4" t="n"/>
      <c r="G7898" s="5" t="n"/>
      <c r="I7898" s="6" t="n"/>
      <c r="J7898" s="6" t="n"/>
      <c r="K7898" s="6" t="n"/>
      <c r="L7898" s="6" t="n"/>
      <c r="M7898" s="6" t="n"/>
    </row>
    <row r="7899">
      <c r="C7899" s="4" t="n"/>
      <c r="E7899" s="4" t="n"/>
      <c r="G7899" s="5" t="n"/>
      <c r="I7899" s="6" t="n"/>
      <c r="J7899" s="6" t="n"/>
      <c r="K7899" s="6" t="n"/>
      <c r="L7899" s="6" t="n"/>
      <c r="M7899" s="6" t="n"/>
    </row>
    <row r="7900">
      <c r="C7900" s="4" t="n"/>
      <c r="E7900" s="4" t="n"/>
      <c r="G7900" s="5" t="n"/>
      <c r="I7900" s="6" t="n"/>
      <c r="J7900" s="6" t="n"/>
      <c r="K7900" s="6" t="n"/>
      <c r="L7900" s="6" t="n"/>
      <c r="M7900" s="6" t="n"/>
    </row>
    <row r="7901">
      <c r="C7901" s="4" t="n"/>
      <c r="E7901" s="4" t="n"/>
      <c r="G7901" s="5" t="n"/>
      <c r="I7901" s="6" t="n"/>
      <c r="J7901" s="6" t="n"/>
      <c r="K7901" s="6" t="n"/>
      <c r="L7901" s="6" t="n"/>
      <c r="M7901" s="6" t="n"/>
    </row>
    <row r="7902">
      <c r="C7902" s="4" t="n"/>
      <c r="E7902" s="4" t="n"/>
      <c r="G7902" s="5" t="n"/>
      <c r="I7902" s="6" t="n"/>
      <c r="J7902" s="6" t="n"/>
      <c r="K7902" s="6" t="n"/>
      <c r="L7902" s="6" t="n"/>
      <c r="M7902" s="6" t="n"/>
    </row>
    <row r="7903">
      <c r="C7903" s="4" t="n"/>
      <c r="E7903" s="4" t="n"/>
      <c r="G7903" s="5" t="n"/>
      <c r="I7903" s="6" t="n"/>
      <c r="J7903" s="6" t="n"/>
      <c r="K7903" s="6" t="n"/>
      <c r="L7903" s="6" t="n"/>
      <c r="M7903" s="6" t="n"/>
    </row>
    <row r="7904">
      <c r="C7904" s="4" t="n"/>
      <c r="E7904" s="4" t="n"/>
      <c r="G7904" s="5" t="n"/>
      <c r="I7904" s="6" t="n"/>
      <c r="J7904" s="6" t="n"/>
      <c r="K7904" s="6" t="n"/>
      <c r="L7904" s="6" t="n"/>
      <c r="M7904" s="6" t="n"/>
    </row>
    <row r="7905">
      <c r="C7905" s="4" t="n"/>
      <c r="E7905" s="4" t="n"/>
      <c r="G7905" s="5" t="n"/>
      <c r="I7905" s="6" t="n"/>
      <c r="J7905" s="6" t="n"/>
      <c r="K7905" s="6" t="n"/>
      <c r="L7905" s="6" t="n"/>
      <c r="M7905" s="6" t="n"/>
    </row>
    <row r="7906">
      <c r="C7906" s="4" t="n"/>
      <c r="E7906" s="4" t="n"/>
      <c r="G7906" s="5" t="n"/>
      <c r="I7906" s="6" t="n"/>
      <c r="J7906" s="6" t="n"/>
      <c r="K7906" s="6" t="n"/>
      <c r="L7906" s="6" t="n"/>
      <c r="M7906" s="6" t="n"/>
    </row>
    <row r="7907">
      <c r="C7907" s="4" t="n"/>
      <c r="E7907" s="4" t="n"/>
      <c r="G7907" s="5" t="n"/>
      <c r="I7907" s="6" t="n"/>
      <c r="J7907" s="6" t="n"/>
      <c r="K7907" s="6" t="n"/>
      <c r="L7907" s="6" t="n"/>
      <c r="M7907" s="6" t="n"/>
    </row>
    <row r="7908">
      <c r="C7908" s="4" t="n"/>
      <c r="E7908" s="4" t="n"/>
      <c r="G7908" s="5" t="n"/>
      <c r="I7908" s="6" t="n"/>
      <c r="J7908" s="6" t="n"/>
      <c r="K7908" s="6" t="n"/>
      <c r="L7908" s="6" t="n"/>
      <c r="M7908" s="6" t="n"/>
    </row>
    <row r="7909">
      <c r="C7909" s="4" t="n"/>
      <c r="E7909" s="4" t="n"/>
      <c r="G7909" s="5" t="n"/>
      <c r="I7909" s="6" t="n"/>
      <c r="J7909" s="6" t="n"/>
      <c r="K7909" s="6" t="n"/>
      <c r="L7909" s="6" t="n"/>
      <c r="M7909" s="6" t="n"/>
    </row>
    <row r="7910">
      <c r="C7910" s="4" t="n"/>
      <c r="E7910" s="4" t="n"/>
      <c r="G7910" s="5" t="n"/>
      <c r="I7910" s="6" t="n"/>
      <c r="J7910" s="6" t="n"/>
      <c r="K7910" s="6" t="n"/>
      <c r="L7910" s="6" t="n"/>
      <c r="M7910" s="6" t="n"/>
    </row>
    <row r="7911">
      <c r="C7911" s="4" t="n"/>
      <c r="E7911" s="4" t="n"/>
      <c r="G7911" s="5" t="n"/>
      <c r="I7911" s="6" t="n"/>
      <c r="J7911" s="6" t="n"/>
      <c r="K7911" s="6" t="n"/>
      <c r="L7911" s="6" t="n"/>
      <c r="M7911" s="6" t="n"/>
    </row>
    <row r="7912">
      <c r="C7912" s="4" t="n"/>
      <c r="E7912" s="4" t="n"/>
      <c r="G7912" s="5" t="n"/>
      <c r="I7912" s="6" t="n"/>
      <c r="J7912" s="6" t="n"/>
      <c r="K7912" s="6" t="n"/>
      <c r="L7912" s="6" t="n"/>
      <c r="M7912" s="6" t="n"/>
    </row>
    <row r="7913">
      <c r="C7913" s="4" t="n"/>
      <c r="E7913" s="4" t="n"/>
      <c r="G7913" s="5" t="n"/>
      <c r="I7913" s="6" t="n"/>
      <c r="J7913" s="6" t="n"/>
      <c r="K7913" s="6" t="n"/>
      <c r="L7913" s="6" t="n"/>
      <c r="M7913" s="6" t="n"/>
    </row>
    <row r="7914">
      <c r="C7914" s="4" t="n"/>
      <c r="E7914" s="4" t="n"/>
      <c r="G7914" s="5" t="n"/>
      <c r="I7914" s="6" t="n"/>
      <c r="J7914" s="6" t="n"/>
      <c r="K7914" s="6" t="n"/>
      <c r="L7914" s="6" t="n"/>
      <c r="M7914" s="6" t="n"/>
    </row>
    <row r="7915">
      <c r="C7915" s="4" t="n"/>
      <c r="E7915" s="4" t="n"/>
      <c r="G7915" s="5" t="n"/>
      <c r="I7915" s="6" t="n"/>
      <c r="J7915" s="6" t="n"/>
      <c r="K7915" s="6" t="n"/>
      <c r="L7915" s="6" t="n"/>
      <c r="M7915" s="6" t="n"/>
    </row>
    <row r="7916">
      <c r="C7916" s="4" t="n"/>
      <c r="E7916" s="4" t="n"/>
      <c r="G7916" s="5" t="n"/>
      <c r="I7916" s="6" t="n"/>
      <c r="J7916" s="6" t="n"/>
      <c r="K7916" s="6" t="n"/>
      <c r="L7916" s="6" t="n"/>
      <c r="M7916" s="6" t="n"/>
    </row>
    <row r="7917">
      <c r="C7917" s="4" t="n"/>
      <c r="E7917" s="4" t="n"/>
      <c r="G7917" s="5" t="n"/>
      <c r="I7917" s="6" t="n"/>
      <c r="J7917" s="6" t="n"/>
      <c r="K7917" s="6" t="n"/>
      <c r="L7917" s="6" t="n"/>
      <c r="M7917" s="6" t="n"/>
    </row>
    <row r="7918">
      <c r="C7918" s="4" t="n"/>
      <c r="E7918" s="4" t="n"/>
      <c r="G7918" s="5" t="n"/>
      <c r="I7918" s="6" t="n"/>
      <c r="J7918" s="6" t="n"/>
      <c r="K7918" s="6" t="n"/>
      <c r="L7918" s="6" t="n"/>
      <c r="M7918" s="6" t="n"/>
    </row>
    <row r="7919">
      <c r="C7919" s="4" t="n"/>
      <c r="E7919" s="4" t="n"/>
      <c r="G7919" s="5" t="n"/>
      <c r="I7919" s="6" t="n"/>
      <c r="J7919" s="6" t="n"/>
      <c r="K7919" s="6" t="n"/>
      <c r="L7919" s="6" t="n"/>
      <c r="M7919" s="6" t="n"/>
    </row>
    <row r="7920">
      <c r="C7920" s="4" t="n"/>
      <c r="E7920" s="4" t="n"/>
      <c r="G7920" s="5" t="n"/>
      <c r="I7920" s="6" t="n"/>
      <c r="J7920" s="6" t="n"/>
      <c r="K7920" s="6" t="n"/>
      <c r="L7920" s="6" t="n"/>
      <c r="M7920" s="6" t="n"/>
    </row>
    <row r="7921">
      <c r="C7921" s="4" t="n"/>
      <c r="E7921" s="4" t="n"/>
      <c r="G7921" s="5" t="n"/>
      <c r="I7921" s="6" t="n"/>
      <c r="J7921" s="6" t="n"/>
      <c r="K7921" s="6" t="n"/>
      <c r="L7921" s="6" t="n"/>
      <c r="M7921" s="6" t="n"/>
    </row>
    <row r="7922">
      <c r="C7922" s="4" t="n"/>
      <c r="E7922" s="4" t="n"/>
      <c r="G7922" s="5" t="n"/>
      <c r="I7922" s="6" t="n"/>
      <c r="J7922" s="6" t="n"/>
      <c r="K7922" s="6" t="n"/>
      <c r="L7922" s="6" t="n"/>
      <c r="M7922" s="6" t="n"/>
    </row>
    <row r="7923">
      <c r="C7923" s="4" t="n"/>
      <c r="E7923" s="4" t="n"/>
      <c r="G7923" s="5" t="n"/>
      <c r="I7923" s="6" t="n"/>
      <c r="J7923" s="6" t="n"/>
      <c r="K7923" s="6" t="n"/>
      <c r="L7923" s="6" t="n"/>
      <c r="M7923" s="6" t="n"/>
    </row>
    <row r="7924">
      <c r="C7924" s="4" t="n"/>
      <c r="E7924" s="4" t="n"/>
      <c r="G7924" s="5" t="n"/>
      <c r="I7924" s="6" t="n"/>
      <c r="J7924" s="6" t="n"/>
      <c r="K7924" s="6" t="n"/>
      <c r="L7924" s="6" t="n"/>
      <c r="M7924" s="6" t="n"/>
    </row>
    <row r="7925">
      <c r="C7925" s="4" t="n"/>
      <c r="E7925" s="4" t="n"/>
      <c r="G7925" s="5" t="n"/>
      <c r="I7925" s="6" t="n"/>
      <c r="J7925" s="6" t="n"/>
      <c r="K7925" s="6" t="n"/>
      <c r="L7925" s="6" t="n"/>
      <c r="M7925" s="6" t="n"/>
    </row>
    <row r="7926">
      <c r="C7926" s="4" t="n"/>
      <c r="E7926" s="4" t="n"/>
      <c r="G7926" s="5" t="n"/>
      <c r="I7926" s="6" t="n"/>
      <c r="J7926" s="6" t="n"/>
      <c r="K7926" s="6" t="n"/>
      <c r="L7926" s="6" t="n"/>
      <c r="M7926" s="6" t="n"/>
    </row>
    <row r="7927">
      <c r="C7927" s="4" t="n"/>
      <c r="E7927" s="4" t="n"/>
      <c r="G7927" s="5" t="n"/>
      <c r="I7927" s="6" t="n"/>
      <c r="J7927" s="6" t="n"/>
      <c r="K7927" s="6" t="n"/>
      <c r="L7927" s="6" t="n"/>
      <c r="M7927" s="6" t="n"/>
    </row>
    <row r="7928">
      <c r="C7928" s="4" t="n"/>
      <c r="E7928" s="4" t="n"/>
      <c r="G7928" s="5" t="n"/>
      <c r="I7928" s="6" t="n"/>
      <c r="J7928" s="6" t="n"/>
      <c r="K7928" s="6" t="n"/>
      <c r="L7928" s="6" t="n"/>
      <c r="M7928" s="6" t="n"/>
    </row>
    <row r="7929">
      <c r="C7929" s="4" t="n"/>
      <c r="E7929" s="4" t="n"/>
      <c r="G7929" s="5" t="n"/>
      <c r="I7929" s="6" t="n"/>
      <c r="J7929" s="6" t="n"/>
      <c r="K7929" s="6" t="n"/>
      <c r="L7929" s="6" t="n"/>
      <c r="M7929" s="6" t="n"/>
    </row>
    <row r="7930">
      <c r="C7930" s="4" t="n"/>
      <c r="E7930" s="4" t="n"/>
      <c r="G7930" s="5" t="n"/>
      <c r="I7930" s="6" t="n"/>
      <c r="J7930" s="6" t="n"/>
      <c r="K7930" s="6" t="n"/>
      <c r="L7930" s="6" t="n"/>
      <c r="M7930" s="6" t="n"/>
    </row>
    <row r="7931">
      <c r="C7931" s="4" t="n"/>
      <c r="E7931" s="4" t="n"/>
      <c r="G7931" s="5" t="n"/>
      <c r="I7931" s="6" t="n"/>
      <c r="J7931" s="6" t="n"/>
      <c r="K7931" s="6" t="n"/>
      <c r="L7931" s="6" t="n"/>
      <c r="M7931" s="6" t="n"/>
    </row>
    <row r="7932">
      <c r="C7932" s="4" t="n"/>
      <c r="E7932" s="4" t="n"/>
      <c r="G7932" s="5" t="n"/>
      <c r="I7932" s="6" t="n"/>
      <c r="J7932" s="6" t="n"/>
      <c r="K7932" s="6" t="n"/>
      <c r="L7932" s="6" t="n"/>
      <c r="M7932" s="6" t="n"/>
    </row>
    <row r="7933">
      <c r="C7933" s="4" t="n"/>
      <c r="E7933" s="4" t="n"/>
      <c r="G7933" s="5" t="n"/>
      <c r="I7933" s="6" t="n"/>
      <c r="J7933" s="6" t="n"/>
      <c r="K7933" s="6" t="n"/>
      <c r="L7933" s="6" t="n"/>
      <c r="M7933" s="6" t="n"/>
    </row>
    <row r="7934">
      <c r="C7934" s="4" t="n"/>
      <c r="E7934" s="4" t="n"/>
      <c r="G7934" s="5" t="n"/>
      <c r="I7934" s="6" t="n"/>
      <c r="J7934" s="6" t="n"/>
      <c r="K7934" s="6" t="n"/>
      <c r="L7934" s="6" t="n"/>
      <c r="M7934" s="6" t="n"/>
    </row>
    <row r="7935">
      <c r="C7935" s="4" t="n"/>
      <c r="E7935" s="4" t="n"/>
      <c r="G7935" s="5" t="n"/>
      <c r="I7935" s="6" t="n"/>
      <c r="J7935" s="6" t="n"/>
      <c r="K7935" s="6" t="n"/>
      <c r="L7935" s="6" t="n"/>
      <c r="M7935" s="6" t="n"/>
    </row>
    <row r="7936">
      <c r="C7936" s="4" t="n"/>
      <c r="E7936" s="4" t="n"/>
      <c r="G7936" s="5" t="n"/>
      <c r="I7936" s="6" t="n"/>
      <c r="J7936" s="6" t="n"/>
      <c r="K7936" s="6" t="n"/>
      <c r="L7936" s="6" t="n"/>
      <c r="M7936" s="6" t="n"/>
    </row>
    <row r="7937">
      <c r="C7937" s="4" t="n"/>
      <c r="E7937" s="4" t="n"/>
      <c r="G7937" s="5" t="n"/>
      <c r="I7937" s="6" t="n"/>
      <c r="J7937" s="6" t="n"/>
      <c r="K7937" s="6" t="n"/>
      <c r="L7937" s="6" t="n"/>
      <c r="M7937" s="6" t="n"/>
    </row>
    <row r="7938">
      <c r="C7938" s="4" t="n"/>
      <c r="E7938" s="4" t="n"/>
      <c r="G7938" s="5" t="n"/>
      <c r="I7938" s="6" t="n"/>
      <c r="J7938" s="6" t="n"/>
      <c r="K7938" s="6" t="n"/>
      <c r="L7938" s="6" t="n"/>
      <c r="M7938" s="6" t="n"/>
    </row>
    <row r="7939">
      <c r="C7939" s="4" t="n"/>
      <c r="E7939" s="4" t="n"/>
      <c r="G7939" s="5" t="n"/>
      <c r="I7939" s="6" t="n"/>
      <c r="J7939" s="6" t="n"/>
      <c r="K7939" s="6" t="n"/>
      <c r="L7939" s="6" t="n"/>
      <c r="M7939" s="6" t="n"/>
    </row>
    <row r="7940">
      <c r="C7940" s="4" t="n"/>
      <c r="E7940" s="4" t="n"/>
      <c r="G7940" s="5" t="n"/>
      <c r="I7940" s="6" t="n"/>
      <c r="J7940" s="6" t="n"/>
      <c r="K7940" s="6" t="n"/>
      <c r="L7940" s="6" t="n"/>
      <c r="M7940" s="6" t="n"/>
    </row>
    <row r="7941">
      <c r="C7941" s="4" t="n"/>
      <c r="E7941" s="4" t="n"/>
      <c r="G7941" s="5" t="n"/>
      <c r="I7941" s="6" t="n"/>
      <c r="J7941" s="6" t="n"/>
      <c r="K7941" s="6" t="n"/>
      <c r="L7941" s="6" t="n"/>
      <c r="M7941" s="6" t="n"/>
    </row>
    <row r="7942">
      <c r="C7942" s="4" t="n"/>
      <c r="E7942" s="4" t="n"/>
      <c r="G7942" s="5" t="n"/>
      <c r="I7942" s="6" t="n"/>
      <c r="J7942" s="6" t="n"/>
      <c r="K7942" s="6" t="n"/>
      <c r="L7942" s="6" t="n"/>
      <c r="M7942" s="6" t="n"/>
    </row>
    <row r="7943">
      <c r="C7943" s="4" t="n"/>
      <c r="E7943" s="4" t="n"/>
      <c r="G7943" s="5" t="n"/>
      <c r="I7943" s="6" t="n"/>
      <c r="J7943" s="6" t="n"/>
      <c r="K7943" s="6" t="n"/>
      <c r="L7943" s="6" t="n"/>
      <c r="M7943" s="6" t="n"/>
    </row>
    <row r="7944">
      <c r="C7944" s="4" t="n"/>
      <c r="E7944" s="4" t="n"/>
      <c r="G7944" s="5" t="n"/>
      <c r="I7944" s="6" t="n"/>
      <c r="J7944" s="6" t="n"/>
      <c r="K7944" s="6" t="n"/>
      <c r="L7944" s="6" t="n"/>
      <c r="M7944" s="6" t="n"/>
    </row>
    <row r="7945">
      <c r="C7945" s="4" t="n"/>
      <c r="E7945" s="4" t="n"/>
      <c r="G7945" s="5" t="n"/>
      <c r="I7945" s="6" t="n"/>
      <c r="J7945" s="6" t="n"/>
      <c r="K7945" s="6" t="n"/>
      <c r="L7945" s="6" t="n"/>
      <c r="M7945" s="6" t="n"/>
    </row>
    <row r="7946">
      <c r="C7946" s="4" t="n"/>
      <c r="E7946" s="4" t="n"/>
      <c r="G7946" s="5" t="n"/>
      <c r="I7946" s="6" t="n"/>
      <c r="J7946" s="6" t="n"/>
      <c r="K7946" s="6" t="n"/>
      <c r="L7946" s="6" t="n"/>
      <c r="M7946" s="6" t="n"/>
    </row>
    <row r="7947">
      <c r="C7947" s="4" t="n"/>
      <c r="E7947" s="4" t="n"/>
      <c r="G7947" s="5" t="n"/>
      <c r="I7947" s="6" t="n"/>
      <c r="J7947" s="6" t="n"/>
      <c r="K7947" s="6" t="n"/>
      <c r="L7947" s="6" t="n"/>
      <c r="M7947" s="6" t="n"/>
    </row>
    <row r="7948">
      <c r="C7948" s="4" t="n"/>
      <c r="E7948" s="4" t="n"/>
      <c r="G7948" s="5" t="n"/>
      <c r="I7948" s="6" t="n"/>
      <c r="J7948" s="6" t="n"/>
      <c r="K7948" s="6" t="n"/>
      <c r="L7948" s="6" t="n"/>
      <c r="M7948" s="6" t="n"/>
    </row>
    <row r="7949">
      <c r="C7949" s="4" t="n"/>
      <c r="E7949" s="4" t="n"/>
      <c r="G7949" s="5" t="n"/>
      <c r="I7949" s="6" t="n"/>
      <c r="J7949" s="6" t="n"/>
      <c r="K7949" s="6" t="n"/>
      <c r="L7949" s="6" t="n"/>
      <c r="M7949" s="6" t="n"/>
    </row>
    <row r="7950">
      <c r="C7950" s="4" t="n"/>
      <c r="E7950" s="4" t="n"/>
      <c r="G7950" s="5" t="n"/>
      <c r="I7950" s="6" t="n"/>
      <c r="J7950" s="6" t="n"/>
      <c r="K7950" s="6" t="n"/>
      <c r="L7950" s="6" t="n"/>
      <c r="M7950" s="6" t="n"/>
    </row>
    <row r="7951">
      <c r="C7951" s="4" t="n"/>
      <c r="E7951" s="4" t="n"/>
      <c r="G7951" s="5" t="n"/>
      <c r="I7951" s="6" t="n"/>
      <c r="J7951" s="6" t="n"/>
      <c r="K7951" s="6" t="n"/>
      <c r="L7951" s="6" t="n"/>
      <c r="M7951" s="6" t="n"/>
    </row>
    <row r="7952">
      <c r="C7952" s="4" t="n"/>
      <c r="E7952" s="4" t="n"/>
      <c r="G7952" s="5" t="n"/>
      <c r="I7952" s="6" t="n"/>
      <c r="J7952" s="6" t="n"/>
      <c r="K7952" s="6" t="n"/>
      <c r="L7952" s="6" t="n"/>
      <c r="M7952" s="6" t="n"/>
    </row>
    <row r="7953">
      <c r="C7953" s="4" t="n"/>
      <c r="E7953" s="4" t="n"/>
      <c r="G7953" s="5" t="n"/>
      <c r="I7953" s="6" t="n"/>
      <c r="J7953" s="6" t="n"/>
      <c r="K7953" s="6" t="n"/>
      <c r="L7953" s="6" t="n"/>
      <c r="M7953" s="6" t="n"/>
    </row>
    <row r="7954">
      <c r="C7954" s="4" t="n"/>
      <c r="E7954" s="4" t="n"/>
      <c r="G7954" s="5" t="n"/>
      <c r="I7954" s="6" t="n"/>
      <c r="J7954" s="6" t="n"/>
      <c r="K7954" s="6" t="n"/>
      <c r="L7954" s="6" t="n"/>
      <c r="M7954" s="6" t="n"/>
    </row>
    <row r="7955">
      <c r="C7955" s="4" t="n"/>
      <c r="E7955" s="4" t="n"/>
      <c r="G7955" s="5" t="n"/>
      <c r="I7955" s="6" t="n"/>
      <c r="J7955" s="6" t="n"/>
      <c r="K7955" s="6" t="n"/>
      <c r="L7955" s="6" t="n"/>
      <c r="M7955" s="6" t="n"/>
    </row>
    <row r="7956">
      <c r="C7956" s="4" t="n"/>
      <c r="E7956" s="4" t="n"/>
      <c r="G7956" s="5" t="n"/>
      <c r="I7956" s="6" t="n"/>
      <c r="J7956" s="6" t="n"/>
      <c r="K7956" s="6" t="n"/>
      <c r="L7956" s="6" t="n"/>
      <c r="M7956" s="6" t="n"/>
    </row>
    <row r="7957">
      <c r="C7957" s="4" t="n"/>
      <c r="E7957" s="4" t="n"/>
      <c r="G7957" s="5" t="n"/>
      <c r="I7957" s="6" t="n"/>
      <c r="J7957" s="6" t="n"/>
      <c r="K7957" s="6" t="n"/>
      <c r="L7957" s="6" t="n"/>
      <c r="M7957" s="6" t="n"/>
    </row>
    <row r="7958">
      <c r="C7958" s="4" t="n"/>
      <c r="E7958" s="4" t="n"/>
      <c r="G7958" s="5" t="n"/>
      <c r="I7958" s="6" t="n"/>
      <c r="J7958" s="6" t="n"/>
      <c r="K7958" s="6" t="n"/>
      <c r="L7958" s="6" t="n"/>
      <c r="M7958" s="6" t="n"/>
    </row>
    <row r="7959">
      <c r="C7959" s="4" t="n"/>
      <c r="E7959" s="4" t="n"/>
      <c r="G7959" s="5" t="n"/>
      <c r="I7959" s="6" t="n"/>
      <c r="J7959" s="6" t="n"/>
      <c r="K7959" s="6" t="n"/>
      <c r="L7959" s="6" t="n"/>
      <c r="M7959" s="6" t="n"/>
    </row>
    <row r="7960">
      <c r="C7960" s="4" t="n"/>
      <c r="E7960" s="4" t="n"/>
      <c r="G7960" s="5" t="n"/>
      <c r="I7960" s="6" t="n"/>
      <c r="J7960" s="6" t="n"/>
      <c r="K7960" s="6" t="n"/>
      <c r="L7960" s="6" t="n"/>
      <c r="M7960" s="6" t="n"/>
    </row>
    <row r="7961">
      <c r="C7961" s="4" t="n"/>
      <c r="E7961" s="4" t="n"/>
      <c r="G7961" s="5" t="n"/>
      <c r="I7961" s="6" t="n"/>
      <c r="J7961" s="6" t="n"/>
      <c r="K7961" s="6" t="n"/>
      <c r="L7961" s="6" t="n"/>
      <c r="M7961" s="6" t="n"/>
    </row>
    <row r="7962">
      <c r="C7962" s="4" t="n"/>
      <c r="E7962" s="4" t="n"/>
      <c r="G7962" s="5" t="n"/>
      <c r="I7962" s="6" t="n"/>
      <c r="J7962" s="6" t="n"/>
      <c r="K7962" s="6" t="n"/>
      <c r="L7962" s="6" t="n"/>
      <c r="M7962" s="6" t="n"/>
    </row>
    <row r="7963">
      <c r="C7963" s="4" t="n"/>
      <c r="E7963" s="4" t="n"/>
      <c r="G7963" s="5" t="n"/>
      <c r="I7963" s="6" t="n"/>
      <c r="J7963" s="6" t="n"/>
      <c r="K7963" s="6" t="n"/>
      <c r="L7963" s="6" t="n"/>
      <c r="M7963" s="6" t="n"/>
    </row>
    <row r="7964">
      <c r="C7964" s="4" t="n"/>
      <c r="E7964" s="4" t="n"/>
      <c r="G7964" s="5" t="n"/>
      <c r="I7964" s="6" t="n"/>
      <c r="J7964" s="6" t="n"/>
      <c r="K7964" s="6" t="n"/>
      <c r="L7964" s="6" t="n"/>
      <c r="M7964" s="6" t="n"/>
    </row>
    <row r="7965">
      <c r="C7965" s="4" t="n"/>
      <c r="E7965" s="4" t="n"/>
      <c r="G7965" s="5" t="n"/>
      <c r="I7965" s="6" t="n"/>
      <c r="J7965" s="6" t="n"/>
      <c r="K7965" s="6" t="n"/>
      <c r="L7965" s="6" t="n"/>
      <c r="M7965" s="6" t="n"/>
    </row>
    <row r="7966">
      <c r="C7966" s="4" t="n"/>
      <c r="E7966" s="4" t="n"/>
      <c r="G7966" s="5" t="n"/>
      <c r="I7966" s="6" t="n"/>
      <c r="J7966" s="6" t="n"/>
      <c r="K7966" s="6" t="n"/>
      <c r="L7966" s="6" t="n"/>
      <c r="M7966" s="6" t="n"/>
    </row>
    <row r="7967">
      <c r="C7967" s="4" t="n"/>
      <c r="E7967" s="4" t="n"/>
      <c r="G7967" s="5" t="n"/>
      <c r="I7967" s="6" t="n"/>
      <c r="J7967" s="6" t="n"/>
      <c r="K7967" s="6" t="n"/>
      <c r="L7967" s="6" t="n"/>
      <c r="M7967" s="6" t="n"/>
    </row>
    <row r="7968">
      <c r="C7968" s="4" t="n"/>
      <c r="E7968" s="4" t="n"/>
      <c r="G7968" s="5" t="n"/>
      <c r="I7968" s="6" t="n"/>
      <c r="J7968" s="6" t="n"/>
      <c r="K7968" s="6" t="n"/>
      <c r="L7968" s="6" t="n"/>
      <c r="M7968" s="6" t="n"/>
    </row>
    <row r="7969">
      <c r="C7969" s="4" t="n"/>
      <c r="E7969" s="4" t="n"/>
      <c r="G7969" s="5" t="n"/>
      <c r="I7969" s="6" t="n"/>
      <c r="J7969" s="6" t="n"/>
      <c r="K7969" s="6" t="n"/>
      <c r="L7969" s="6" t="n"/>
      <c r="M7969" s="6" t="n"/>
    </row>
    <row r="7970">
      <c r="C7970" s="4" t="n"/>
      <c r="E7970" s="4" t="n"/>
      <c r="G7970" s="5" t="n"/>
      <c r="I7970" s="6" t="n"/>
      <c r="J7970" s="6" t="n"/>
      <c r="K7970" s="6" t="n"/>
      <c r="L7970" s="6" t="n"/>
      <c r="M7970" s="6" t="n"/>
    </row>
    <row r="7971">
      <c r="C7971" s="4" t="n"/>
      <c r="E7971" s="4" t="n"/>
      <c r="G7971" s="5" t="n"/>
      <c r="I7971" s="6" t="n"/>
      <c r="J7971" s="6" t="n"/>
      <c r="K7971" s="6" t="n"/>
      <c r="L7971" s="6" t="n"/>
      <c r="M7971" s="6" t="n"/>
    </row>
    <row r="7972">
      <c r="C7972" s="4" t="n"/>
      <c r="E7972" s="4" t="n"/>
      <c r="G7972" s="5" t="n"/>
      <c r="I7972" s="6" t="n"/>
      <c r="J7972" s="6" t="n"/>
      <c r="K7972" s="6" t="n"/>
      <c r="L7972" s="6" t="n"/>
      <c r="M7972" s="6" t="n"/>
    </row>
    <row r="7973">
      <c r="C7973" s="4" t="n"/>
      <c r="E7973" s="4" t="n"/>
      <c r="G7973" s="5" t="n"/>
      <c r="I7973" s="6" t="n"/>
      <c r="J7973" s="6" t="n"/>
      <c r="K7973" s="6" t="n"/>
      <c r="L7973" s="6" t="n"/>
      <c r="M7973" s="6" t="n"/>
    </row>
    <row r="7974">
      <c r="C7974" s="4" t="n"/>
      <c r="E7974" s="4" t="n"/>
      <c r="G7974" s="5" t="n"/>
      <c r="I7974" s="6" t="n"/>
      <c r="J7974" s="6" t="n"/>
      <c r="K7974" s="6" t="n"/>
      <c r="L7974" s="6" t="n"/>
      <c r="M7974" s="6" t="n"/>
    </row>
    <row r="7975">
      <c r="C7975" s="4" t="n"/>
      <c r="E7975" s="4" t="n"/>
      <c r="G7975" s="5" t="n"/>
      <c r="I7975" s="6" t="n"/>
      <c r="J7975" s="6" t="n"/>
      <c r="K7975" s="6" t="n"/>
      <c r="L7975" s="6" t="n"/>
      <c r="M7975" s="6" t="n"/>
    </row>
    <row r="7976">
      <c r="C7976" s="4" t="n"/>
      <c r="E7976" s="4" t="n"/>
      <c r="G7976" s="5" t="n"/>
      <c r="I7976" s="6" t="n"/>
      <c r="J7976" s="6" t="n"/>
      <c r="K7976" s="6" t="n"/>
      <c r="L7976" s="6" t="n"/>
      <c r="M7976" s="6" t="n"/>
    </row>
    <row r="7977">
      <c r="C7977" s="4" t="n"/>
      <c r="E7977" s="4" t="n"/>
      <c r="G7977" s="5" t="n"/>
      <c r="I7977" s="6" t="n"/>
      <c r="J7977" s="6" t="n"/>
      <c r="K7977" s="6" t="n"/>
      <c r="L7977" s="6" t="n"/>
      <c r="M7977" s="6" t="n"/>
    </row>
    <row r="7978">
      <c r="C7978" s="4" t="n"/>
      <c r="E7978" s="4" t="n"/>
      <c r="G7978" s="5" t="n"/>
      <c r="I7978" s="6" t="n"/>
      <c r="J7978" s="6" t="n"/>
      <c r="K7978" s="6" t="n"/>
      <c r="L7978" s="6" t="n"/>
      <c r="M7978" s="6" t="n"/>
    </row>
    <row r="7979">
      <c r="C7979" s="4" t="n"/>
      <c r="E7979" s="4" t="n"/>
      <c r="G7979" s="5" t="n"/>
      <c r="I7979" s="6" t="n"/>
      <c r="J7979" s="6" t="n"/>
      <c r="K7979" s="6" t="n"/>
      <c r="L7979" s="6" t="n"/>
      <c r="M7979" s="6" t="n"/>
    </row>
    <row r="7980">
      <c r="C7980" s="4" t="n"/>
      <c r="E7980" s="4" t="n"/>
      <c r="G7980" s="5" t="n"/>
      <c r="I7980" s="6" t="n"/>
      <c r="J7980" s="6" t="n"/>
      <c r="K7980" s="6" t="n"/>
      <c r="L7980" s="6" t="n"/>
      <c r="M7980" s="6" t="n"/>
    </row>
    <row r="7981">
      <c r="C7981" s="4" t="n"/>
      <c r="E7981" s="4" t="n"/>
      <c r="G7981" s="5" t="n"/>
      <c r="I7981" s="6" t="n"/>
      <c r="J7981" s="6" t="n"/>
      <c r="K7981" s="6" t="n"/>
      <c r="L7981" s="6" t="n"/>
      <c r="M7981" s="6" t="n"/>
    </row>
    <row r="7982">
      <c r="C7982" s="4" t="n"/>
      <c r="E7982" s="4" t="n"/>
      <c r="G7982" s="5" t="n"/>
      <c r="I7982" s="6" t="n"/>
      <c r="J7982" s="6" t="n"/>
      <c r="K7982" s="6" t="n"/>
      <c r="L7982" s="6" t="n"/>
      <c r="M7982" s="6" t="n"/>
    </row>
    <row r="7983">
      <c r="C7983" s="4" t="n"/>
      <c r="E7983" s="4" t="n"/>
      <c r="G7983" s="5" t="n"/>
      <c r="I7983" s="6" t="n"/>
      <c r="J7983" s="6" t="n"/>
      <c r="K7983" s="6" t="n"/>
      <c r="L7983" s="6" t="n"/>
      <c r="M7983" s="6" t="n"/>
    </row>
    <row r="7984">
      <c r="C7984" s="4" t="n"/>
      <c r="E7984" s="4" t="n"/>
      <c r="G7984" s="5" t="n"/>
      <c r="I7984" s="6" t="n"/>
      <c r="J7984" s="6" t="n"/>
      <c r="K7984" s="6" t="n"/>
      <c r="L7984" s="6" t="n"/>
      <c r="M7984" s="6" t="n"/>
    </row>
    <row r="7985">
      <c r="C7985" s="4" t="n"/>
      <c r="E7985" s="4" t="n"/>
      <c r="G7985" s="5" t="n"/>
      <c r="I7985" s="6" t="n"/>
      <c r="J7985" s="6" t="n"/>
      <c r="K7985" s="6" t="n"/>
      <c r="L7985" s="6" t="n"/>
      <c r="M7985" s="6" t="n"/>
    </row>
    <row r="7986">
      <c r="C7986" s="4" t="n"/>
      <c r="E7986" s="4" t="n"/>
      <c r="G7986" s="5" t="n"/>
      <c r="I7986" s="6" t="n"/>
      <c r="J7986" s="6" t="n"/>
      <c r="K7986" s="6" t="n"/>
      <c r="L7986" s="6" t="n"/>
      <c r="M7986" s="6" t="n"/>
    </row>
    <row r="7987">
      <c r="C7987" s="4" t="n"/>
      <c r="E7987" s="4" t="n"/>
      <c r="G7987" s="5" t="n"/>
      <c r="I7987" s="6" t="n"/>
      <c r="J7987" s="6" t="n"/>
      <c r="K7987" s="6" t="n"/>
      <c r="L7987" s="6" t="n"/>
      <c r="M7987" s="6" t="n"/>
    </row>
    <row r="7988">
      <c r="C7988" s="4" t="n"/>
      <c r="E7988" s="4" t="n"/>
      <c r="G7988" s="5" t="n"/>
      <c r="I7988" s="6" t="n"/>
      <c r="J7988" s="6" t="n"/>
      <c r="K7988" s="6" t="n"/>
      <c r="L7988" s="6" t="n"/>
      <c r="M7988" s="6" t="n"/>
    </row>
    <row r="7989">
      <c r="C7989" s="4" t="n"/>
      <c r="E7989" s="4" t="n"/>
      <c r="G7989" s="5" t="n"/>
      <c r="I7989" s="6" t="n"/>
      <c r="J7989" s="6" t="n"/>
      <c r="K7989" s="6" t="n"/>
      <c r="L7989" s="6" t="n"/>
      <c r="M7989" s="6" t="n"/>
    </row>
    <row r="7990">
      <c r="C7990" s="4" t="n"/>
      <c r="E7990" s="4" t="n"/>
      <c r="G7990" s="5" t="n"/>
      <c r="I7990" s="6" t="n"/>
      <c r="J7990" s="6" t="n"/>
      <c r="K7990" s="6" t="n"/>
      <c r="L7990" s="6" t="n"/>
      <c r="M7990" s="6" t="n"/>
    </row>
    <row r="7991">
      <c r="C7991" s="4" t="n"/>
      <c r="E7991" s="4" t="n"/>
      <c r="G7991" s="5" t="n"/>
      <c r="I7991" s="6" t="n"/>
      <c r="J7991" s="6" t="n"/>
      <c r="K7991" s="6" t="n"/>
      <c r="L7991" s="6" t="n"/>
      <c r="M7991" s="6" t="n"/>
    </row>
    <row r="7992">
      <c r="C7992" s="4" t="n"/>
      <c r="E7992" s="4" t="n"/>
      <c r="G7992" s="5" t="n"/>
      <c r="I7992" s="6" t="n"/>
      <c r="J7992" s="6" t="n"/>
      <c r="K7992" s="6" t="n"/>
      <c r="L7992" s="6" t="n"/>
      <c r="M7992" s="6" t="n"/>
    </row>
    <row r="7993">
      <c r="C7993" s="4" t="n"/>
      <c r="E7993" s="4" t="n"/>
      <c r="G7993" s="5" t="n"/>
      <c r="I7993" s="6" t="n"/>
      <c r="J7993" s="6" t="n"/>
      <c r="K7993" s="6" t="n"/>
      <c r="L7993" s="6" t="n"/>
      <c r="M7993" s="6" t="n"/>
    </row>
    <row r="7994">
      <c r="C7994" s="4" t="n"/>
      <c r="E7994" s="4" t="n"/>
      <c r="G7994" s="5" t="n"/>
      <c r="I7994" s="6" t="n"/>
      <c r="J7994" s="6" t="n"/>
      <c r="K7994" s="6" t="n"/>
      <c r="L7994" s="6" t="n"/>
      <c r="M7994" s="6" t="n"/>
    </row>
    <row r="7995">
      <c r="C7995" s="4" t="n"/>
      <c r="E7995" s="4" t="n"/>
      <c r="G7995" s="5" t="n"/>
      <c r="I7995" s="6" t="n"/>
      <c r="J7995" s="6" t="n"/>
      <c r="K7995" s="6" t="n"/>
      <c r="L7995" s="6" t="n"/>
      <c r="M7995" s="6" t="n"/>
    </row>
    <row r="7996">
      <c r="C7996" s="4" t="n"/>
      <c r="E7996" s="4" t="n"/>
      <c r="G7996" s="5" t="n"/>
      <c r="I7996" s="6" t="n"/>
      <c r="J7996" s="6" t="n"/>
      <c r="K7996" s="6" t="n"/>
      <c r="L7996" s="6" t="n"/>
      <c r="M7996" s="6" t="n"/>
    </row>
    <row r="7997">
      <c r="C7997" s="4" t="n"/>
      <c r="E7997" s="4" t="n"/>
      <c r="G7997" s="5" t="n"/>
      <c r="I7997" s="6" t="n"/>
      <c r="J7997" s="6" t="n"/>
      <c r="K7997" s="6" t="n"/>
      <c r="L7997" s="6" t="n"/>
      <c r="M7997" s="6" t="n"/>
    </row>
    <row r="7998">
      <c r="C7998" s="4" t="n"/>
      <c r="E7998" s="4" t="n"/>
      <c r="G7998" s="5" t="n"/>
      <c r="I7998" s="6" t="n"/>
      <c r="J7998" s="6" t="n"/>
      <c r="K7998" s="6" t="n"/>
      <c r="L7998" s="6" t="n"/>
      <c r="M7998" s="6" t="n"/>
    </row>
    <row r="7999">
      <c r="C7999" s="4" t="n"/>
      <c r="E7999" s="4" t="n"/>
      <c r="G7999" s="5" t="n"/>
      <c r="I7999" s="6" t="n"/>
      <c r="J7999" s="6" t="n"/>
      <c r="K7999" s="6" t="n"/>
      <c r="L7999" s="6" t="n"/>
      <c r="M7999" s="6" t="n"/>
    </row>
    <row r="8000">
      <c r="C8000" s="4" t="n"/>
      <c r="E8000" s="4" t="n"/>
      <c r="G8000" s="5" t="n"/>
      <c r="I8000" s="6" t="n"/>
      <c r="J8000" s="6" t="n"/>
      <c r="K8000" s="6" t="n"/>
      <c r="L8000" s="6" t="n"/>
      <c r="M8000" s="6" t="n"/>
    </row>
    <row r="8001">
      <c r="C8001" s="4" t="n"/>
      <c r="E8001" s="4" t="n"/>
      <c r="G8001" s="5" t="n"/>
      <c r="I8001" s="6" t="n"/>
      <c r="J8001" s="6" t="n"/>
      <c r="K8001" s="6" t="n"/>
      <c r="L8001" s="6" t="n"/>
      <c r="M8001" s="6" t="n"/>
    </row>
    <row r="8002">
      <c r="C8002" s="4" t="n"/>
      <c r="E8002" s="4" t="n"/>
      <c r="G8002" s="5" t="n"/>
      <c r="I8002" s="6" t="n"/>
      <c r="J8002" s="6" t="n"/>
      <c r="K8002" s="6" t="n"/>
      <c r="L8002" s="6" t="n"/>
      <c r="M8002" s="6" t="n"/>
    </row>
    <row r="8003">
      <c r="C8003" s="4" t="n"/>
      <c r="E8003" s="4" t="n"/>
      <c r="G8003" s="5" t="n"/>
      <c r="I8003" s="6" t="n"/>
      <c r="J8003" s="6" t="n"/>
      <c r="K8003" s="6" t="n"/>
      <c r="L8003" s="6" t="n"/>
      <c r="M8003" s="6" t="n"/>
    </row>
    <row r="8004">
      <c r="C8004" s="4" t="n"/>
      <c r="E8004" s="4" t="n"/>
      <c r="G8004" s="5" t="n"/>
      <c r="I8004" s="6" t="n"/>
      <c r="J8004" s="6" t="n"/>
      <c r="K8004" s="6" t="n"/>
      <c r="L8004" s="6" t="n"/>
      <c r="M8004" s="6" t="n"/>
    </row>
    <row r="8005">
      <c r="C8005" s="4" t="n"/>
      <c r="E8005" s="4" t="n"/>
      <c r="G8005" s="5" t="n"/>
      <c r="I8005" s="6" t="n"/>
      <c r="J8005" s="6" t="n"/>
      <c r="K8005" s="6" t="n"/>
      <c r="L8005" s="6" t="n"/>
      <c r="M8005" s="6" t="n"/>
    </row>
    <row r="8006">
      <c r="C8006" s="4" t="n"/>
      <c r="E8006" s="4" t="n"/>
      <c r="G8006" s="5" t="n"/>
      <c r="I8006" s="6" t="n"/>
      <c r="J8006" s="6" t="n"/>
      <c r="K8006" s="6" t="n"/>
      <c r="L8006" s="6" t="n"/>
      <c r="M8006" s="6" t="n"/>
    </row>
    <row r="8007">
      <c r="C8007" s="4" t="n"/>
      <c r="E8007" s="4" t="n"/>
      <c r="G8007" s="5" t="n"/>
      <c r="I8007" s="6" t="n"/>
      <c r="J8007" s="6" t="n"/>
      <c r="K8007" s="6" t="n"/>
      <c r="L8007" s="6" t="n"/>
      <c r="M8007" s="6" t="n"/>
    </row>
    <row r="8008">
      <c r="C8008" s="4" t="n"/>
      <c r="E8008" s="4" t="n"/>
      <c r="G8008" s="5" t="n"/>
      <c r="I8008" s="6" t="n"/>
      <c r="J8008" s="6" t="n"/>
      <c r="K8008" s="6" t="n"/>
      <c r="L8008" s="6" t="n"/>
      <c r="M8008" s="6" t="n"/>
    </row>
    <row r="8009">
      <c r="C8009" s="4" t="n"/>
      <c r="E8009" s="4" t="n"/>
      <c r="G8009" s="5" t="n"/>
      <c r="I8009" s="6" t="n"/>
      <c r="J8009" s="6" t="n"/>
      <c r="K8009" s="6" t="n"/>
      <c r="L8009" s="6" t="n"/>
      <c r="M8009" s="6" t="n"/>
    </row>
    <row r="8010">
      <c r="C8010" s="4" t="n"/>
      <c r="E8010" s="4" t="n"/>
      <c r="G8010" s="5" t="n"/>
      <c r="I8010" s="6" t="n"/>
      <c r="J8010" s="6" t="n"/>
      <c r="K8010" s="6" t="n"/>
      <c r="L8010" s="6" t="n"/>
      <c r="M8010" s="6" t="n"/>
    </row>
    <row r="8011">
      <c r="C8011" s="4" t="n"/>
      <c r="E8011" s="4" t="n"/>
      <c r="G8011" s="5" t="n"/>
      <c r="I8011" s="6" t="n"/>
      <c r="J8011" s="6" t="n"/>
      <c r="K8011" s="6" t="n"/>
      <c r="L8011" s="6" t="n"/>
      <c r="M8011" s="6" t="n"/>
    </row>
    <row r="8012">
      <c r="C8012" s="4" t="n"/>
      <c r="E8012" s="4" t="n"/>
      <c r="G8012" s="5" t="n"/>
      <c r="I8012" s="6" t="n"/>
      <c r="J8012" s="6" t="n"/>
      <c r="K8012" s="6" t="n"/>
      <c r="L8012" s="6" t="n"/>
      <c r="M8012" s="6" t="n"/>
    </row>
    <row r="8013">
      <c r="C8013" s="4" t="n"/>
      <c r="E8013" s="4" t="n"/>
      <c r="G8013" s="5" t="n"/>
      <c r="I8013" s="6" t="n"/>
      <c r="J8013" s="6" t="n"/>
      <c r="K8013" s="6" t="n"/>
      <c r="L8013" s="6" t="n"/>
      <c r="M8013" s="6" t="n"/>
    </row>
    <row r="8014">
      <c r="C8014" s="4" t="n"/>
      <c r="E8014" s="4" t="n"/>
      <c r="G8014" s="5" t="n"/>
      <c r="I8014" s="6" t="n"/>
      <c r="J8014" s="6" t="n"/>
      <c r="K8014" s="6" t="n"/>
      <c r="L8014" s="6" t="n"/>
      <c r="M8014" s="6" t="n"/>
    </row>
    <row r="8015">
      <c r="C8015" s="4" t="n"/>
      <c r="E8015" s="4" t="n"/>
      <c r="G8015" s="5" t="n"/>
      <c r="I8015" s="6" t="n"/>
      <c r="J8015" s="6" t="n"/>
      <c r="K8015" s="6" t="n"/>
      <c r="L8015" s="6" t="n"/>
      <c r="M8015" s="6" t="n"/>
    </row>
    <row r="8016">
      <c r="C8016" s="4" t="n"/>
      <c r="E8016" s="4" t="n"/>
      <c r="G8016" s="5" t="n"/>
      <c r="I8016" s="6" t="n"/>
      <c r="J8016" s="6" t="n"/>
      <c r="K8016" s="6" t="n"/>
      <c r="L8016" s="6" t="n"/>
      <c r="M8016" s="6" t="n"/>
    </row>
    <row r="8017">
      <c r="C8017" s="4" t="n"/>
      <c r="E8017" s="4" t="n"/>
      <c r="G8017" s="5" t="n"/>
      <c r="I8017" s="6" t="n"/>
      <c r="J8017" s="6" t="n"/>
      <c r="K8017" s="6" t="n"/>
      <c r="L8017" s="6" t="n"/>
      <c r="M8017" s="6" t="n"/>
    </row>
    <row r="8018">
      <c r="C8018" s="4" t="n"/>
      <c r="E8018" s="4" t="n"/>
      <c r="G8018" s="5" t="n"/>
      <c r="I8018" s="6" t="n"/>
      <c r="J8018" s="6" t="n"/>
      <c r="K8018" s="6" t="n"/>
      <c r="L8018" s="6" t="n"/>
      <c r="M8018" s="6" t="n"/>
    </row>
    <row r="8019">
      <c r="C8019" s="4" t="n"/>
      <c r="E8019" s="4" t="n"/>
      <c r="G8019" s="5" t="n"/>
      <c r="I8019" s="6" t="n"/>
      <c r="J8019" s="6" t="n"/>
      <c r="K8019" s="6" t="n"/>
      <c r="L8019" s="6" t="n"/>
      <c r="M8019" s="6" t="n"/>
    </row>
    <row r="8020">
      <c r="C8020" s="4" t="n"/>
      <c r="E8020" s="4" t="n"/>
      <c r="G8020" s="5" t="n"/>
      <c r="I8020" s="6" t="n"/>
      <c r="J8020" s="6" t="n"/>
      <c r="K8020" s="6" t="n"/>
      <c r="L8020" s="6" t="n"/>
      <c r="M8020" s="6" t="n"/>
    </row>
    <row r="8021">
      <c r="C8021" s="4" t="n"/>
      <c r="E8021" s="4" t="n"/>
      <c r="G8021" s="5" t="n"/>
      <c r="I8021" s="6" t="n"/>
      <c r="J8021" s="6" t="n"/>
      <c r="K8021" s="6" t="n"/>
      <c r="L8021" s="6" t="n"/>
      <c r="M8021" s="6" t="n"/>
    </row>
    <row r="8022">
      <c r="C8022" s="4" t="n"/>
      <c r="E8022" s="4" t="n"/>
      <c r="G8022" s="5" t="n"/>
      <c r="I8022" s="6" t="n"/>
      <c r="J8022" s="6" t="n"/>
      <c r="K8022" s="6" t="n"/>
      <c r="L8022" s="6" t="n"/>
      <c r="M8022" s="6" t="n"/>
    </row>
    <row r="8023">
      <c r="C8023" s="4" t="n"/>
      <c r="E8023" s="4" t="n"/>
      <c r="G8023" s="5" t="n"/>
      <c r="I8023" s="6" t="n"/>
      <c r="J8023" s="6" t="n"/>
      <c r="K8023" s="6" t="n"/>
      <c r="L8023" s="6" t="n"/>
      <c r="M8023" s="6" t="n"/>
    </row>
    <row r="8024">
      <c r="C8024" s="4" t="n"/>
      <c r="E8024" s="4" t="n"/>
      <c r="G8024" s="5" t="n"/>
      <c r="I8024" s="6" t="n"/>
      <c r="J8024" s="6" t="n"/>
      <c r="K8024" s="6" t="n"/>
      <c r="L8024" s="6" t="n"/>
      <c r="M8024" s="6" t="n"/>
    </row>
    <row r="8025">
      <c r="C8025" s="4" t="n"/>
      <c r="E8025" s="4" t="n"/>
      <c r="G8025" s="5" t="n"/>
      <c r="I8025" s="6" t="n"/>
      <c r="J8025" s="6" t="n"/>
      <c r="K8025" s="6" t="n"/>
      <c r="L8025" s="6" t="n"/>
      <c r="M8025" s="6" t="n"/>
    </row>
    <row r="8026">
      <c r="C8026" s="4" t="n"/>
      <c r="E8026" s="4" t="n"/>
      <c r="G8026" s="5" t="n"/>
      <c r="I8026" s="6" t="n"/>
      <c r="J8026" s="6" t="n"/>
      <c r="K8026" s="6" t="n"/>
      <c r="L8026" s="6" t="n"/>
      <c r="M8026" s="6" t="n"/>
    </row>
    <row r="8027">
      <c r="C8027" s="4" t="n"/>
      <c r="E8027" s="4" t="n"/>
      <c r="G8027" s="5" t="n"/>
      <c r="I8027" s="6" t="n"/>
      <c r="J8027" s="6" t="n"/>
      <c r="K8027" s="6" t="n"/>
      <c r="L8027" s="6" t="n"/>
      <c r="M8027" s="6" t="n"/>
    </row>
    <row r="8028">
      <c r="C8028" s="4" t="n"/>
      <c r="E8028" s="4" t="n"/>
      <c r="G8028" s="5" t="n"/>
      <c r="I8028" s="6" t="n"/>
      <c r="J8028" s="6" t="n"/>
      <c r="K8028" s="6" t="n"/>
      <c r="L8028" s="6" t="n"/>
      <c r="M8028" s="6" t="n"/>
    </row>
    <row r="8029">
      <c r="C8029" s="4" t="n"/>
      <c r="E8029" s="4" t="n"/>
      <c r="G8029" s="5" t="n"/>
      <c r="I8029" s="6" t="n"/>
      <c r="J8029" s="6" t="n"/>
      <c r="K8029" s="6" t="n"/>
      <c r="L8029" s="6" t="n"/>
      <c r="M8029" s="6" t="n"/>
    </row>
    <row r="8030">
      <c r="C8030" s="4" t="n"/>
      <c r="E8030" s="4" t="n"/>
      <c r="G8030" s="5" t="n"/>
      <c r="I8030" s="6" t="n"/>
      <c r="J8030" s="6" t="n"/>
      <c r="K8030" s="6" t="n"/>
      <c r="L8030" s="6" t="n"/>
      <c r="M8030" s="6" t="n"/>
    </row>
    <row r="8031">
      <c r="C8031" s="4" t="n"/>
      <c r="E8031" s="4" t="n"/>
      <c r="G8031" s="5" t="n"/>
      <c r="I8031" s="6" t="n"/>
      <c r="J8031" s="6" t="n"/>
      <c r="K8031" s="6" t="n"/>
      <c r="L8031" s="6" t="n"/>
      <c r="M8031" s="6" t="n"/>
    </row>
    <row r="8032">
      <c r="C8032" s="4" t="n"/>
      <c r="E8032" s="4" t="n"/>
      <c r="G8032" s="5" t="n"/>
      <c r="I8032" s="6" t="n"/>
      <c r="J8032" s="6" t="n"/>
      <c r="K8032" s="6" t="n"/>
      <c r="L8032" s="6" t="n"/>
      <c r="M8032" s="6" t="n"/>
    </row>
    <row r="8033">
      <c r="C8033" s="4" t="n"/>
      <c r="E8033" s="4" t="n"/>
      <c r="G8033" s="5" t="n"/>
      <c r="I8033" s="6" t="n"/>
      <c r="J8033" s="6" t="n"/>
      <c r="K8033" s="6" t="n"/>
      <c r="L8033" s="6" t="n"/>
      <c r="M8033" s="6" t="n"/>
    </row>
    <row r="8034">
      <c r="C8034" s="4" t="n"/>
      <c r="E8034" s="4" t="n"/>
      <c r="G8034" s="5" t="n"/>
      <c r="I8034" s="6" t="n"/>
      <c r="J8034" s="6" t="n"/>
      <c r="K8034" s="6" t="n"/>
      <c r="L8034" s="6" t="n"/>
      <c r="M8034" s="6" t="n"/>
    </row>
    <row r="8035">
      <c r="C8035" s="4" t="n"/>
      <c r="E8035" s="4" t="n"/>
      <c r="G8035" s="5" t="n"/>
      <c r="I8035" s="6" t="n"/>
      <c r="J8035" s="6" t="n"/>
      <c r="K8035" s="6" t="n"/>
      <c r="L8035" s="6" t="n"/>
      <c r="M8035" s="6" t="n"/>
    </row>
    <row r="8036">
      <c r="C8036" s="4" t="n"/>
      <c r="E8036" s="4" t="n"/>
      <c r="G8036" s="5" t="n"/>
      <c r="I8036" s="6" t="n"/>
      <c r="J8036" s="6" t="n"/>
      <c r="K8036" s="6" t="n"/>
      <c r="L8036" s="6" t="n"/>
      <c r="M8036" s="6" t="n"/>
    </row>
    <row r="8037">
      <c r="C8037" s="4" t="n"/>
      <c r="E8037" s="4" t="n"/>
      <c r="G8037" s="5" t="n"/>
      <c r="I8037" s="6" t="n"/>
      <c r="J8037" s="6" t="n"/>
      <c r="K8037" s="6" t="n"/>
      <c r="L8037" s="6" t="n"/>
      <c r="M8037" s="6" t="n"/>
    </row>
    <row r="8038">
      <c r="C8038" s="4" t="n"/>
      <c r="E8038" s="4" t="n"/>
      <c r="G8038" s="5" t="n"/>
      <c r="I8038" s="6" t="n"/>
      <c r="J8038" s="6" t="n"/>
      <c r="K8038" s="6" t="n"/>
      <c r="L8038" s="6" t="n"/>
      <c r="M8038" s="6" t="n"/>
    </row>
    <row r="8039">
      <c r="C8039" s="4" t="n"/>
      <c r="E8039" s="4" t="n"/>
      <c r="G8039" s="5" t="n"/>
      <c r="I8039" s="6" t="n"/>
      <c r="J8039" s="6" t="n"/>
      <c r="K8039" s="6" t="n"/>
      <c r="L8039" s="6" t="n"/>
      <c r="M8039" s="6" t="n"/>
    </row>
    <row r="8040">
      <c r="C8040" s="4" t="n"/>
      <c r="E8040" s="4" t="n"/>
      <c r="G8040" s="5" t="n"/>
      <c r="I8040" s="6" t="n"/>
      <c r="J8040" s="6" t="n"/>
      <c r="K8040" s="6" t="n"/>
      <c r="L8040" s="6" t="n"/>
      <c r="M8040" s="6" t="n"/>
    </row>
    <row r="8041">
      <c r="C8041" s="4" t="n"/>
      <c r="E8041" s="4" t="n"/>
      <c r="G8041" s="5" t="n"/>
      <c r="I8041" s="6" t="n"/>
      <c r="J8041" s="6" t="n"/>
      <c r="K8041" s="6" t="n"/>
      <c r="L8041" s="6" t="n"/>
      <c r="M8041" s="6" t="n"/>
    </row>
    <row r="8042">
      <c r="C8042" s="4" t="n"/>
      <c r="E8042" s="4" t="n"/>
      <c r="G8042" s="5" t="n"/>
      <c r="I8042" s="6" t="n"/>
      <c r="J8042" s="6" t="n"/>
      <c r="K8042" s="6" t="n"/>
      <c r="L8042" s="6" t="n"/>
      <c r="M8042" s="6" t="n"/>
    </row>
    <row r="8043">
      <c r="C8043" s="4" t="n"/>
      <c r="E8043" s="4" t="n"/>
      <c r="G8043" s="5" t="n"/>
      <c r="I8043" s="6" t="n"/>
      <c r="J8043" s="6" t="n"/>
      <c r="K8043" s="6" t="n"/>
      <c r="L8043" s="6" t="n"/>
      <c r="M8043" s="6" t="n"/>
    </row>
    <row r="8044">
      <c r="C8044" s="4" t="n"/>
      <c r="E8044" s="4" t="n"/>
      <c r="G8044" s="5" t="n"/>
      <c r="I8044" s="6" t="n"/>
      <c r="J8044" s="6" t="n"/>
      <c r="K8044" s="6" t="n"/>
      <c r="L8044" s="6" t="n"/>
      <c r="M8044" s="6" t="n"/>
    </row>
    <row r="8045">
      <c r="C8045" s="4" t="n"/>
      <c r="E8045" s="4" t="n"/>
      <c r="G8045" s="5" t="n"/>
      <c r="I8045" s="6" t="n"/>
      <c r="J8045" s="6" t="n"/>
      <c r="K8045" s="6" t="n"/>
      <c r="L8045" s="6" t="n"/>
      <c r="M8045" s="6" t="n"/>
    </row>
    <row r="8046">
      <c r="C8046" s="4" t="n"/>
      <c r="E8046" s="4" t="n"/>
      <c r="G8046" s="5" t="n"/>
      <c r="I8046" s="6" t="n"/>
      <c r="J8046" s="6" t="n"/>
      <c r="K8046" s="6" t="n"/>
      <c r="L8046" s="6" t="n"/>
      <c r="M8046" s="6" t="n"/>
    </row>
    <row r="8047">
      <c r="C8047" s="4" t="n"/>
      <c r="E8047" s="4" t="n"/>
      <c r="G8047" s="5" t="n"/>
      <c r="I8047" s="6" t="n"/>
      <c r="J8047" s="6" t="n"/>
      <c r="K8047" s="6" t="n"/>
      <c r="L8047" s="6" t="n"/>
      <c r="M8047" s="6" t="n"/>
    </row>
    <row r="8048">
      <c r="C8048" s="4" t="n"/>
      <c r="E8048" s="4" t="n"/>
      <c r="G8048" s="5" t="n"/>
      <c r="I8048" s="6" t="n"/>
      <c r="J8048" s="6" t="n"/>
      <c r="K8048" s="6" t="n"/>
      <c r="L8048" s="6" t="n"/>
      <c r="M8048" s="6" t="n"/>
    </row>
    <row r="8049">
      <c r="C8049" s="4" t="n"/>
      <c r="E8049" s="4" t="n"/>
      <c r="G8049" s="5" t="n"/>
      <c r="I8049" s="6" t="n"/>
      <c r="J8049" s="6" t="n"/>
      <c r="K8049" s="6" t="n"/>
      <c r="L8049" s="6" t="n"/>
      <c r="M8049" s="6" t="n"/>
    </row>
    <row r="8050">
      <c r="C8050" s="4" t="n"/>
      <c r="E8050" s="4" t="n"/>
      <c r="G8050" s="5" t="n"/>
      <c r="I8050" s="6" t="n"/>
      <c r="J8050" s="6" t="n"/>
      <c r="K8050" s="6" t="n"/>
      <c r="L8050" s="6" t="n"/>
      <c r="M8050" s="6" t="n"/>
    </row>
    <row r="8051">
      <c r="C8051" s="4" t="n"/>
      <c r="E8051" s="4" t="n"/>
      <c r="G8051" s="5" t="n"/>
      <c r="I8051" s="6" t="n"/>
      <c r="J8051" s="6" t="n"/>
      <c r="K8051" s="6" t="n"/>
      <c r="L8051" s="6" t="n"/>
      <c r="M8051" s="6" t="n"/>
    </row>
    <row r="8052">
      <c r="C8052" s="4" t="n"/>
      <c r="E8052" s="4" t="n"/>
      <c r="G8052" s="5" t="n"/>
      <c r="I8052" s="6" t="n"/>
      <c r="J8052" s="6" t="n"/>
      <c r="K8052" s="6" t="n"/>
      <c r="L8052" s="6" t="n"/>
      <c r="M8052" s="6" t="n"/>
    </row>
    <row r="8053">
      <c r="C8053" s="4" t="n"/>
      <c r="E8053" s="4" t="n"/>
      <c r="G8053" s="5" t="n"/>
      <c r="I8053" s="6" t="n"/>
      <c r="J8053" s="6" t="n"/>
      <c r="K8053" s="6" t="n"/>
      <c r="L8053" s="6" t="n"/>
      <c r="M8053" s="6" t="n"/>
    </row>
    <row r="8054">
      <c r="C8054" s="4" t="n"/>
      <c r="E8054" s="4" t="n"/>
      <c r="G8054" s="5" t="n"/>
      <c r="I8054" s="6" t="n"/>
      <c r="J8054" s="6" t="n"/>
      <c r="K8054" s="6" t="n"/>
      <c r="L8054" s="6" t="n"/>
      <c r="M8054" s="6" t="n"/>
    </row>
    <row r="8055">
      <c r="C8055" s="4" t="n"/>
      <c r="E8055" s="4" t="n"/>
      <c r="G8055" s="5" t="n"/>
      <c r="I8055" s="6" t="n"/>
      <c r="J8055" s="6" t="n"/>
      <c r="K8055" s="6" t="n"/>
      <c r="L8055" s="6" t="n"/>
      <c r="M8055" s="6" t="n"/>
    </row>
    <row r="8056">
      <c r="C8056" s="4" t="n"/>
      <c r="E8056" s="4" t="n"/>
      <c r="G8056" s="5" t="n"/>
      <c r="I8056" s="6" t="n"/>
      <c r="J8056" s="6" t="n"/>
      <c r="K8056" s="6" t="n"/>
      <c r="L8056" s="6" t="n"/>
      <c r="M8056" s="6" t="n"/>
    </row>
    <row r="8057">
      <c r="C8057" s="4" t="n"/>
      <c r="E8057" s="4" t="n"/>
      <c r="G8057" s="5" t="n"/>
      <c r="I8057" s="6" t="n"/>
      <c r="J8057" s="6" t="n"/>
      <c r="K8057" s="6" t="n"/>
      <c r="L8057" s="6" t="n"/>
      <c r="M8057" s="6" t="n"/>
    </row>
    <row r="8058">
      <c r="C8058" s="4" t="n"/>
      <c r="E8058" s="4" t="n"/>
      <c r="G8058" s="5" t="n"/>
      <c r="I8058" s="6" t="n"/>
      <c r="J8058" s="6" t="n"/>
      <c r="K8058" s="6" t="n"/>
      <c r="L8058" s="6" t="n"/>
      <c r="M8058" s="6" t="n"/>
    </row>
    <row r="8059">
      <c r="C8059" s="4" t="n"/>
      <c r="E8059" s="4" t="n"/>
      <c r="G8059" s="5" t="n"/>
      <c r="I8059" s="6" t="n"/>
      <c r="J8059" s="6" t="n"/>
      <c r="K8059" s="6" t="n"/>
      <c r="L8059" s="6" t="n"/>
      <c r="M8059" s="6" t="n"/>
    </row>
    <row r="8060">
      <c r="C8060" s="4" t="n"/>
      <c r="E8060" s="4" t="n"/>
      <c r="G8060" s="5" t="n"/>
      <c r="I8060" s="6" t="n"/>
      <c r="J8060" s="6" t="n"/>
      <c r="K8060" s="6" t="n"/>
      <c r="L8060" s="6" t="n"/>
      <c r="M8060" s="6" t="n"/>
    </row>
    <row r="8061">
      <c r="C8061" s="4" t="n"/>
      <c r="E8061" s="4" t="n"/>
      <c r="G8061" s="5" t="n"/>
      <c r="I8061" s="6" t="n"/>
      <c r="J8061" s="6" t="n"/>
      <c r="K8061" s="6" t="n"/>
      <c r="L8061" s="6" t="n"/>
      <c r="M8061" s="6" t="n"/>
    </row>
    <row r="8062">
      <c r="C8062" s="4" t="n"/>
      <c r="E8062" s="4" t="n"/>
      <c r="G8062" s="5" t="n"/>
      <c r="I8062" s="6" t="n"/>
      <c r="J8062" s="6" t="n"/>
      <c r="K8062" s="6" t="n"/>
      <c r="L8062" s="6" t="n"/>
      <c r="M8062" s="6" t="n"/>
    </row>
    <row r="8063">
      <c r="C8063" s="4" t="n"/>
      <c r="E8063" s="4" t="n"/>
      <c r="G8063" s="5" t="n"/>
      <c r="I8063" s="6" t="n"/>
      <c r="J8063" s="6" t="n"/>
      <c r="K8063" s="6" t="n"/>
      <c r="L8063" s="6" t="n"/>
      <c r="M8063" s="6" t="n"/>
    </row>
    <row r="8064">
      <c r="C8064" s="4" t="n"/>
      <c r="E8064" s="4" t="n"/>
      <c r="G8064" s="5" t="n"/>
      <c r="I8064" s="6" t="n"/>
      <c r="J8064" s="6" t="n"/>
      <c r="K8064" s="6" t="n"/>
      <c r="L8064" s="6" t="n"/>
      <c r="M8064" s="6" t="n"/>
    </row>
    <row r="8065">
      <c r="C8065" s="4" t="n"/>
      <c r="E8065" s="4" t="n"/>
      <c r="G8065" s="5" t="n"/>
      <c r="I8065" s="6" t="n"/>
      <c r="J8065" s="6" t="n"/>
      <c r="K8065" s="6" t="n"/>
      <c r="L8065" s="6" t="n"/>
      <c r="M8065" s="6" t="n"/>
    </row>
    <row r="8066">
      <c r="C8066" s="4" t="n"/>
      <c r="E8066" s="4" t="n"/>
      <c r="G8066" s="5" t="n"/>
      <c r="I8066" s="6" t="n"/>
      <c r="J8066" s="6" t="n"/>
      <c r="K8066" s="6" t="n"/>
      <c r="L8066" s="6" t="n"/>
      <c r="M8066" s="6" t="n"/>
    </row>
    <row r="8067">
      <c r="C8067" s="4" t="n"/>
      <c r="E8067" s="4" t="n"/>
      <c r="G8067" s="5" t="n"/>
      <c r="I8067" s="6" t="n"/>
      <c r="J8067" s="6" t="n"/>
      <c r="K8067" s="6" t="n"/>
      <c r="L8067" s="6" t="n"/>
      <c r="M8067" s="6" t="n"/>
    </row>
    <row r="8068">
      <c r="C8068" s="4" t="n"/>
      <c r="E8068" s="4" t="n"/>
      <c r="G8068" s="5" t="n"/>
      <c r="I8068" s="6" t="n"/>
      <c r="J8068" s="6" t="n"/>
      <c r="K8068" s="6" t="n"/>
      <c r="L8068" s="6" t="n"/>
      <c r="M8068" s="6" t="n"/>
    </row>
    <row r="8069">
      <c r="C8069" s="4" t="n"/>
      <c r="E8069" s="4" t="n"/>
      <c r="G8069" s="5" t="n"/>
      <c r="I8069" s="6" t="n"/>
      <c r="J8069" s="6" t="n"/>
      <c r="K8069" s="6" t="n"/>
      <c r="L8069" s="6" t="n"/>
      <c r="M8069" s="6" t="n"/>
    </row>
    <row r="8070">
      <c r="C8070" s="4" t="n"/>
      <c r="E8070" s="4" t="n"/>
      <c r="G8070" s="5" t="n"/>
      <c r="I8070" s="6" t="n"/>
      <c r="J8070" s="6" t="n"/>
      <c r="K8070" s="6" t="n"/>
      <c r="L8070" s="6" t="n"/>
      <c r="M8070" s="6" t="n"/>
    </row>
    <row r="8071">
      <c r="C8071" s="4" t="n"/>
      <c r="E8071" s="4" t="n"/>
      <c r="G8071" s="5" t="n"/>
      <c r="I8071" s="6" t="n"/>
      <c r="J8071" s="6" t="n"/>
      <c r="K8071" s="6" t="n"/>
      <c r="L8071" s="6" t="n"/>
      <c r="M8071" s="6" t="n"/>
    </row>
    <row r="8072">
      <c r="C8072" s="4" t="n"/>
      <c r="E8072" s="4" t="n"/>
      <c r="G8072" s="5" t="n"/>
      <c r="I8072" s="6" t="n"/>
      <c r="J8072" s="6" t="n"/>
      <c r="K8072" s="6" t="n"/>
      <c r="L8072" s="6" t="n"/>
      <c r="M8072" s="6" t="n"/>
    </row>
    <row r="8073">
      <c r="C8073" s="4" t="n"/>
      <c r="E8073" s="4" t="n"/>
      <c r="G8073" s="5" t="n"/>
      <c r="I8073" s="6" t="n"/>
      <c r="J8073" s="6" t="n"/>
      <c r="K8073" s="6" t="n"/>
      <c r="L8073" s="6" t="n"/>
      <c r="M8073" s="6" t="n"/>
    </row>
    <row r="8074">
      <c r="C8074" s="4" t="n"/>
      <c r="E8074" s="4" t="n"/>
      <c r="G8074" s="5" t="n"/>
      <c r="I8074" s="6" t="n"/>
      <c r="J8074" s="6" t="n"/>
      <c r="K8074" s="6" t="n"/>
      <c r="L8074" s="6" t="n"/>
      <c r="M8074" s="6" t="n"/>
    </row>
    <row r="8075">
      <c r="C8075" s="4" t="n"/>
      <c r="E8075" s="4" t="n"/>
      <c r="G8075" s="5" t="n"/>
      <c r="I8075" s="6" t="n"/>
      <c r="J8075" s="6" t="n"/>
      <c r="K8075" s="6" t="n"/>
      <c r="L8075" s="6" t="n"/>
      <c r="M8075" s="6" t="n"/>
    </row>
    <row r="8076">
      <c r="C8076" s="4" t="n"/>
      <c r="E8076" s="4" t="n"/>
      <c r="G8076" s="5" t="n"/>
      <c r="I8076" s="6" t="n"/>
      <c r="J8076" s="6" t="n"/>
      <c r="K8076" s="6" t="n"/>
      <c r="L8076" s="6" t="n"/>
      <c r="M8076" s="6" t="n"/>
    </row>
    <row r="8077">
      <c r="C8077" s="4" t="n"/>
      <c r="E8077" s="4" t="n"/>
      <c r="G8077" s="5" t="n"/>
      <c r="I8077" s="6" t="n"/>
      <c r="J8077" s="6" t="n"/>
      <c r="K8077" s="6" t="n"/>
      <c r="L8077" s="6" t="n"/>
      <c r="M8077" s="6" t="n"/>
    </row>
    <row r="8078">
      <c r="C8078" s="4" t="n"/>
      <c r="E8078" s="4" t="n"/>
      <c r="G8078" s="5" t="n"/>
      <c r="I8078" s="6" t="n"/>
      <c r="J8078" s="6" t="n"/>
      <c r="K8078" s="6" t="n"/>
      <c r="L8078" s="6" t="n"/>
      <c r="M8078" s="6" t="n"/>
    </row>
    <row r="8079">
      <c r="C8079" s="4" t="n"/>
      <c r="E8079" s="4" t="n"/>
      <c r="G8079" s="5" t="n"/>
      <c r="I8079" s="6" t="n"/>
      <c r="J8079" s="6" t="n"/>
      <c r="K8079" s="6" t="n"/>
      <c r="L8079" s="6" t="n"/>
      <c r="M8079" s="6" t="n"/>
    </row>
    <row r="8080">
      <c r="C8080" s="4" t="n"/>
      <c r="E8080" s="4" t="n"/>
      <c r="G8080" s="5" t="n"/>
      <c r="I8080" s="6" t="n"/>
      <c r="J8080" s="6" t="n"/>
      <c r="K8080" s="6" t="n"/>
      <c r="L8080" s="6" t="n"/>
      <c r="M8080" s="6" t="n"/>
    </row>
    <row r="8081">
      <c r="C8081" s="4" t="n"/>
      <c r="E8081" s="4" t="n"/>
      <c r="G8081" s="5" t="n"/>
      <c r="I8081" s="6" t="n"/>
      <c r="J8081" s="6" t="n"/>
      <c r="K8081" s="6" t="n"/>
      <c r="L8081" s="6" t="n"/>
      <c r="M8081" s="6" t="n"/>
    </row>
    <row r="8082">
      <c r="C8082" s="4" t="n"/>
      <c r="E8082" s="4" t="n"/>
      <c r="G8082" s="5" t="n"/>
      <c r="I8082" s="6" t="n"/>
      <c r="J8082" s="6" t="n"/>
      <c r="K8082" s="6" t="n"/>
      <c r="L8082" s="6" t="n"/>
      <c r="M8082" s="6" t="n"/>
    </row>
    <row r="8083">
      <c r="C8083" s="4" t="n"/>
      <c r="E8083" s="4" t="n"/>
      <c r="G8083" s="5" t="n"/>
      <c r="I8083" s="6" t="n"/>
      <c r="J8083" s="6" t="n"/>
      <c r="K8083" s="6" t="n"/>
      <c r="L8083" s="6" t="n"/>
      <c r="M8083" s="6" t="n"/>
    </row>
    <row r="8084">
      <c r="C8084" s="4" t="n"/>
      <c r="E8084" s="4" t="n"/>
      <c r="G8084" s="5" t="n"/>
      <c r="I8084" s="6" t="n"/>
      <c r="J8084" s="6" t="n"/>
      <c r="K8084" s="6" t="n"/>
      <c r="L8084" s="6" t="n"/>
      <c r="M8084" s="6" t="n"/>
    </row>
    <row r="8085">
      <c r="C8085" s="4" t="n"/>
      <c r="E8085" s="4" t="n"/>
      <c r="G8085" s="5" t="n"/>
      <c r="I8085" s="6" t="n"/>
      <c r="J8085" s="6" t="n"/>
      <c r="K8085" s="6" t="n"/>
      <c r="L8085" s="6" t="n"/>
      <c r="M8085" s="6" t="n"/>
    </row>
    <row r="8086">
      <c r="C8086" s="4" t="n"/>
      <c r="E8086" s="4" t="n"/>
      <c r="G8086" s="5" t="n"/>
      <c r="I8086" s="6" t="n"/>
      <c r="J8086" s="6" t="n"/>
      <c r="K8086" s="6" t="n"/>
      <c r="L8086" s="6" t="n"/>
      <c r="M8086" s="6" t="n"/>
    </row>
    <row r="8087">
      <c r="C8087" s="4" t="n"/>
      <c r="E8087" s="4" t="n"/>
      <c r="G8087" s="5" t="n"/>
      <c r="I8087" s="6" t="n"/>
      <c r="J8087" s="6" t="n"/>
      <c r="K8087" s="6" t="n"/>
      <c r="L8087" s="6" t="n"/>
      <c r="M8087" s="6" t="n"/>
    </row>
    <row r="8088">
      <c r="C8088" s="4" t="n"/>
      <c r="E8088" s="4" t="n"/>
      <c r="G8088" s="5" t="n"/>
      <c r="I8088" s="6" t="n"/>
      <c r="J8088" s="6" t="n"/>
      <c r="K8088" s="6" t="n"/>
      <c r="L8088" s="6" t="n"/>
      <c r="M8088" s="6" t="n"/>
    </row>
    <row r="8089">
      <c r="C8089" s="4" t="n"/>
      <c r="E8089" s="4" t="n"/>
      <c r="G8089" s="5" t="n"/>
      <c r="I8089" s="6" t="n"/>
      <c r="J8089" s="6" t="n"/>
      <c r="K8089" s="6" t="n"/>
      <c r="L8089" s="6" t="n"/>
      <c r="M8089" s="6" t="n"/>
    </row>
    <row r="8090">
      <c r="C8090" s="4" t="n"/>
      <c r="E8090" s="4" t="n"/>
      <c r="G8090" s="5" t="n"/>
      <c r="I8090" s="6" t="n"/>
      <c r="J8090" s="6" t="n"/>
      <c r="K8090" s="6" t="n"/>
      <c r="L8090" s="6" t="n"/>
      <c r="M8090" s="6" t="n"/>
    </row>
    <row r="8091">
      <c r="C8091" s="4" t="n"/>
      <c r="E8091" s="4" t="n"/>
      <c r="G8091" s="5" t="n"/>
      <c r="I8091" s="6" t="n"/>
      <c r="J8091" s="6" t="n"/>
      <c r="K8091" s="6" t="n"/>
      <c r="L8091" s="6" t="n"/>
      <c r="M8091" s="6" t="n"/>
    </row>
    <row r="8092">
      <c r="C8092" s="4" t="n"/>
      <c r="E8092" s="4" t="n"/>
      <c r="G8092" s="5" t="n"/>
      <c r="I8092" s="6" t="n"/>
      <c r="J8092" s="6" t="n"/>
      <c r="K8092" s="6" t="n"/>
      <c r="L8092" s="6" t="n"/>
      <c r="M8092" s="6" t="n"/>
    </row>
    <row r="8093">
      <c r="C8093" s="4" t="n"/>
      <c r="E8093" s="4" t="n"/>
      <c r="G8093" s="5" t="n"/>
      <c r="I8093" s="6" t="n"/>
      <c r="J8093" s="6" t="n"/>
      <c r="K8093" s="6" t="n"/>
      <c r="L8093" s="6" t="n"/>
      <c r="M8093" s="6" t="n"/>
    </row>
    <row r="8094">
      <c r="C8094" s="4" t="n"/>
      <c r="E8094" s="4" t="n"/>
      <c r="G8094" s="5" t="n"/>
      <c r="I8094" s="6" t="n"/>
      <c r="J8094" s="6" t="n"/>
      <c r="K8094" s="6" t="n"/>
      <c r="L8094" s="6" t="n"/>
      <c r="M8094" s="6" t="n"/>
    </row>
    <row r="8095">
      <c r="C8095" s="4" t="n"/>
      <c r="E8095" s="4" t="n"/>
      <c r="G8095" s="5" t="n"/>
      <c r="I8095" s="6" t="n"/>
      <c r="J8095" s="6" t="n"/>
      <c r="K8095" s="6" t="n"/>
      <c r="L8095" s="6" t="n"/>
      <c r="M8095" s="6" t="n"/>
    </row>
    <row r="8096">
      <c r="C8096" s="4" t="n"/>
      <c r="E8096" s="4" t="n"/>
      <c r="G8096" s="5" t="n"/>
      <c r="I8096" s="6" t="n"/>
      <c r="J8096" s="6" t="n"/>
      <c r="K8096" s="6" t="n"/>
      <c r="L8096" s="6" t="n"/>
      <c r="M8096" s="6" t="n"/>
    </row>
    <row r="8097">
      <c r="C8097" s="4" t="n"/>
      <c r="E8097" s="4" t="n"/>
      <c r="G8097" s="5" t="n"/>
      <c r="I8097" s="6" t="n"/>
      <c r="J8097" s="6" t="n"/>
      <c r="K8097" s="6" t="n"/>
      <c r="L8097" s="6" t="n"/>
      <c r="M8097" s="6" t="n"/>
    </row>
    <row r="8098">
      <c r="C8098" s="4" t="n"/>
      <c r="E8098" s="4" t="n"/>
      <c r="G8098" s="5" t="n"/>
      <c r="I8098" s="6" t="n"/>
      <c r="J8098" s="6" t="n"/>
      <c r="K8098" s="6" t="n"/>
      <c r="L8098" s="6" t="n"/>
      <c r="M8098" s="6" t="n"/>
    </row>
    <row r="8099">
      <c r="C8099" s="4" t="n"/>
      <c r="E8099" s="4" t="n"/>
      <c r="G8099" s="5" t="n"/>
      <c r="I8099" s="6" t="n"/>
      <c r="J8099" s="6" t="n"/>
      <c r="K8099" s="6" t="n"/>
      <c r="L8099" s="6" t="n"/>
      <c r="M8099" s="6" t="n"/>
    </row>
    <row r="8100">
      <c r="C8100" s="4" t="n"/>
      <c r="E8100" s="4" t="n"/>
      <c r="G8100" s="5" t="n"/>
      <c r="I8100" s="6" t="n"/>
      <c r="J8100" s="6" t="n"/>
      <c r="K8100" s="6" t="n"/>
      <c r="L8100" s="6" t="n"/>
      <c r="M8100" s="6" t="n"/>
    </row>
    <row r="8101">
      <c r="C8101" s="4" t="n"/>
      <c r="E8101" s="4" t="n"/>
      <c r="G8101" s="5" t="n"/>
      <c r="I8101" s="6" t="n"/>
      <c r="J8101" s="6" t="n"/>
      <c r="K8101" s="6" t="n"/>
      <c r="L8101" s="6" t="n"/>
      <c r="M8101" s="6" t="n"/>
    </row>
    <row r="8102">
      <c r="C8102" s="4" t="n"/>
      <c r="E8102" s="4" t="n"/>
      <c r="G8102" s="5" t="n"/>
      <c r="I8102" s="6" t="n"/>
      <c r="J8102" s="6" t="n"/>
      <c r="K8102" s="6" t="n"/>
      <c r="L8102" s="6" t="n"/>
      <c r="M8102" s="6" t="n"/>
    </row>
    <row r="8103">
      <c r="C8103" s="4" t="n"/>
      <c r="E8103" s="4" t="n"/>
      <c r="G8103" s="5" t="n"/>
      <c r="I8103" s="6" t="n"/>
      <c r="J8103" s="6" t="n"/>
      <c r="K8103" s="6" t="n"/>
      <c r="L8103" s="6" t="n"/>
      <c r="M8103" s="6" t="n"/>
    </row>
    <row r="8104">
      <c r="C8104" s="4" t="n"/>
      <c r="E8104" s="4" t="n"/>
      <c r="G8104" s="5" t="n"/>
      <c r="I8104" s="6" t="n"/>
      <c r="J8104" s="6" t="n"/>
      <c r="K8104" s="6" t="n"/>
      <c r="L8104" s="6" t="n"/>
      <c r="M8104" s="6" t="n"/>
    </row>
    <row r="8105">
      <c r="C8105" s="4" t="n"/>
      <c r="E8105" s="4" t="n"/>
      <c r="G8105" s="5" t="n"/>
      <c r="I8105" s="6" t="n"/>
      <c r="J8105" s="6" t="n"/>
      <c r="K8105" s="6" t="n"/>
      <c r="L8105" s="6" t="n"/>
      <c r="M8105" s="6" t="n"/>
    </row>
    <row r="8106">
      <c r="C8106" s="4" t="n"/>
      <c r="E8106" s="4" t="n"/>
      <c r="G8106" s="5" t="n"/>
      <c r="I8106" s="6" t="n"/>
      <c r="J8106" s="6" t="n"/>
      <c r="K8106" s="6" t="n"/>
      <c r="L8106" s="6" t="n"/>
      <c r="M8106" s="6" t="n"/>
    </row>
    <row r="8107">
      <c r="C8107" s="4" t="n"/>
      <c r="E8107" s="4" t="n"/>
      <c r="G8107" s="5" t="n"/>
      <c r="I8107" s="6" t="n"/>
      <c r="J8107" s="6" t="n"/>
      <c r="K8107" s="6" t="n"/>
      <c r="L8107" s="6" t="n"/>
      <c r="M8107" s="6" t="n"/>
    </row>
    <row r="8108">
      <c r="C8108" s="4" t="n"/>
      <c r="E8108" s="4" t="n"/>
      <c r="G8108" s="5" t="n"/>
      <c r="I8108" s="6" t="n"/>
      <c r="J8108" s="6" t="n"/>
      <c r="K8108" s="6" t="n"/>
      <c r="L8108" s="6" t="n"/>
      <c r="M8108" s="6" t="n"/>
    </row>
    <row r="8109">
      <c r="C8109" s="4" t="n"/>
      <c r="E8109" s="4" t="n"/>
      <c r="G8109" s="5" t="n"/>
      <c r="I8109" s="6" t="n"/>
      <c r="J8109" s="6" t="n"/>
      <c r="K8109" s="6" t="n"/>
      <c r="L8109" s="6" t="n"/>
      <c r="M8109" s="6" t="n"/>
    </row>
    <row r="8110">
      <c r="C8110" s="4" t="n"/>
      <c r="E8110" s="4" t="n"/>
      <c r="G8110" s="5" t="n"/>
      <c r="I8110" s="6" t="n"/>
      <c r="J8110" s="6" t="n"/>
      <c r="K8110" s="6" t="n"/>
      <c r="L8110" s="6" t="n"/>
      <c r="M8110" s="6" t="n"/>
    </row>
    <row r="8111">
      <c r="C8111" s="4" t="n"/>
      <c r="E8111" s="4" t="n"/>
      <c r="G8111" s="5" t="n"/>
      <c r="I8111" s="6" t="n"/>
      <c r="J8111" s="6" t="n"/>
      <c r="K8111" s="6" t="n"/>
      <c r="L8111" s="6" t="n"/>
      <c r="M8111" s="6" t="n"/>
    </row>
    <row r="8112">
      <c r="C8112" s="4" t="n"/>
      <c r="E8112" s="4" t="n"/>
      <c r="G8112" s="5" t="n"/>
      <c r="I8112" s="6" t="n"/>
      <c r="J8112" s="6" t="n"/>
      <c r="K8112" s="6" t="n"/>
      <c r="L8112" s="6" t="n"/>
      <c r="M8112" s="6" t="n"/>
    </row>
    <row r="8113">
      <c r="C8113" s="4" t="n"/>
      <c r="E8113" s="4" t="n"/>
      <c r="G8113" s="5" t="n"/>
      <c r="I8113" s="6" t="n"/>
      <c r="J8113" s="6" t="n"/>
      <c r="K8113" s="6" t="n"/>
      <c r="L8113" s="6" t="n"/>
      <c r="M8113" s="6" t="n"/>
    </row>
    <row r="8114">
      <c r="C8114" s="4" t="n"/>
      <c r="E8114" s="4" t="n"/>
      <c r="G8114" s="5" t="n"/>
      <c r="I8114" s="6" t="n"/>
      <c r="J8114" s="6" t="n"/>
      <c r="K8114" s="6" t="n"/>
      <c r="L8114" s="6" t="n"/>
      <c r="M8114" s="6" t="n"/>
    </row>
    <row r="8115">
      <c r="C8115" s="4" t="n"/>
      <c r="E8115" s="4" t="n"/>
      <c r="G8115" s="5" t="n"/>
      <c r="I8115" s="6" t="n"/>
      <c r="J8115" s="6" t="n"/>
      <c r="K8115" s="6" t="n"/>
      <c r="L8115" s="6" t="n"/>
      <c r="M8115" s="6" t="n"/>
    </row>
    <row r="8116">
      <c r="C8116" s="4" t="n"/>
      <c r="E8116" s="4" t="n"/>
      <c r="G8116" s="5" t="n"/>
      <c r="I8116" s="6" t="n"/>
      <c r="J8116" s="6" t="n"/>
      <c r="K8116" s="6" t="n"/>
      <c r="L8116" s="6" t="n"/>
      <c r="M8116" s="6" t="n"/>
    </row>
    <row r="8117">
      <c r="C8117" s="4" t="n"/>
      <c r="E8117" s="4" t="n"/>
      <c r="G8117" s="5" t="n"/>
      <c r="I8117" s="6" t="n"/>
      <c r="J8117" s="6" t="n"/>
      <c r="K8117" s="6" t="n"/>
      <c r="L8117" s="6" t="n"/>
      <c r="M8117" s="6" t="n"/>
    </row>
    <row r="8118">
      <c r="C8118" s="4" t="n"/>
      <c r="E8118" s="4" t="n"/>
      <c r="G8118" s="5" t="n"/>
      <c r="I8118" s="6" t="n"/>
      <c r="J8118" s="6" t="n"/>
      <c r="K8118" s="6" t="n"/>
      <c r="L8118" s="6" t="n"/>
      <c r="M8118" s="6" t="n"/>
    </row>
    <row r="8119">
      <c r="C8119" s="4" t="n"/>
      <c r="E8119" s="4" t="n"/>
      <c r="G8119" s="5" t="n"/>
      <c r="I8119" s="6" t="n"/>
      <c r="J8119" s="6" t="n"/>
      <c r="K8119" s="6" t="n"/>
      <c r="L8119" s="6" t="n"/>
      <c r="M8119" s="6" t="n"/>
    </row>
    <row r="8120">
      <c r="C8120" s="4" t="n"/>
      <c r="E8120" s="4" t="n"/>
      <c r="G8120" s="5" t="n"/>
      <c r="I8120" s="6" t="n"/>
      <c r="J8120" s="6" t="n"/>
      <c r="K8120" s="6" t="n"/>
      <c r="L8120" s="6" t="n"/>
      <c r="M8120" s="6" t="n"/>
    </row>
    <row r="8121">
      <c r="C8121" s="4" t="n"/>
      <c r="E8121" s="4" t="n"/>
      <c r="G8121" s="5" t="n"/>
      <c r="I8121" s="6" t="n"/>
      <c r="J8121" s="6" t="n"/>
      <c r="K8121" s="6" t="n"/>
      <c r="L8121" s="6" t="n"/>
      <c r="M8121" s="6" t="n"/>
    </row>
    <row r="8122">
      <c r="C8122" s="4" t="n"/>
      <c r="E8122" s="4" t="n"/>
      <c r="G8122" s="5" t="n"/>
      <c r="I8122" s="6" t="n"/>
      <c r="J8122" s="6" t="n"/>
      <c r="K8122" s="6" t="n"/>
      <c r="L8122" s="6" t="n"/>
      <c r="M8122" s="6" t="n"/>
    </row>
    <row r="8123">
      <c r="C8123" s="4" t="n"/>
      <c r="E8123" s="4" t="n"/>
      <c r="G8123" s="5" t="n"/>
      <c r="I8123" s="6" t="n"/>
      <c r="J8123" s="6" t="n"/>
      <c r="K8123" s="6" t="n"/>
      <c r="L8123" s="6" t="n"/>
      <c r="M8123" s="6" t="n"/>
    </row>
    <row r="8124">
      <c r="C8124" s="4" t="n"/>
      <c r="E8124" s="4" t="n"/>
      <c r="G8124" s="5" t="n"/>
      <c r="I8124" s="6" t="n"/>
      <c r="J8124" s="6" t="n"/>
      <c r="K8124" s="6" t="n"/>
      <c r="L8124" s="6" t="n"/>
      <c r="M8124" s="6" t="n"/>
    </row>
    <row r="8125">
      <c r="C8125" s="4" t="n"/>
      <c r="E8125" s="4" t="n"/>
      <c r="G8125" s="5" t="n"/>
      <c r="I8125" s="6" t="n"/>
      <c r="J8125" s="6" t="n"/>
      <c r="K8125" s="6" t="n"/>
      <c r="L8125" s="6" t="n"/>
      <c r="M8125" s="6" t="n"/>
    </row>
    <row r="8126">
      <c r="C8126" s="4" t="n"/>
      <c r="E8126" s="4" t="n"/>
      <c r="G8126" s="5" t="n"/>
      <c r="I8126" s="6" t="n"/>
      <c r="J8126" s="6" t="n"/>
      <c r="K8126" s="6" t="n"/>
      <c r="L8126" s="6" t="n"/>
      <c r="M8126" s="6" t="n"/>
    </row>
    <row r="8127">
      <c r="C8127" s="4" t="n"/>
      <c r="E8127" s="4" t="n"/>
      <c r="G8127" s="5" t="n"/>
      <c r="I8127" s="6" t="n"/>
      <c r="J8127" s="6" t="n"/>
      <c r="K8127" s="6" t="n"/>
      <c r="L8127" s="6" t="n"/>
      <c r="M8127" s="6" t="n"/>
    </row>
    <row r="8128">
      <c r="C8128" s="4" t="n"/>
      <c r="E8128" s="4" t="n"/>
      <c r="G8128" s="5" t="n"/>
      <c r="I8128" s="6" t="n"/>
      <c r="J8128" s="6" t="n"/>
      <c r="K8128" s="6" t="n"/>
      <c r="L8128" s="6" t="n"/>
      <c r="M8128" s="6" t="n"/>
    </row>
    <row r="8129">
      <c r="C8129" s="4" t="n"/>
      <c r="E8129" s="4" t="n"/>
      <c r="G8129" s="5" t="n"/>
      <c r="I8129" s="6" t="n"/>
      <c r="J8129" s="6" t="n"/>
      <c r="K8129" s="6" t="n"/>
      <c r="L8129" s="6" t="n"/>
      <c r="M8129" s="6" t="n"/>
    </row>
    <row r="8130">
      <c r="C8130" s="4" t="n"/>
      <c r="E8130" s="4" t="n"/>
      <c r="G8130" s="5" t="n"/>
      <c r="I8130" s="6" t="n"/>
      <c r="J8130" s="6" t="n"/>
      <c r="K8130" s="6" t="n"/>
      <c r="L8130" s="6" t="n"/>
      <c r="M8130" s="6" t="n"/>
    </row>
    <row r="8131">
      <c r="C8131" s="4" t="n"/>
      <c r="E8131" s="4" t="n"/>
      <c r="G8131" s="5" t="n"/>
      <c r="I8131" s="6" t="n"/>
      <c r="J8131" s="6" t="n"/>
      <c r="K8131" s="6" t="n"/>
      <c r="L8131" s="6" t="n"/>
      <c r="M8131" s="6" t="n"/>
    </row>
    <row r="8132">
      <c r="C8132" s="4" t="n"/>
      <c r="E8132" s="4" t="n"/>
      <c r="G8132" s="5" t="n"/>
      <c r="I8132" s="6" t="n"/>
      <c r="J8132" s="6" t="n"/>
      <c r="K8132" s="6" t="n"/>
      <c r="L8132" s="6" t="n"/>
      <c r="M8132" s="6" t="n"/>
    </row>
    <row r="8133">
      <c r="C8133" s="4" t="n"/>
      <c r="E8133" s="4" t="n"/>
      <c r="G8133" s="5" t="n"/>
      <c r="I8133" s="6" t="n"/>
      <c r="J8133" s="6" t="n"/>
      <c r="K8133" s="6" t="n"/>
      <c r="L8133" s="6" t="n"/>
      <c r="M8133" s="6" t="n"/>
    </row>
    <row r="8134">
      <c r="C8134" s="4" t="n"/>
      <c r="E8134" s="4" t="n"/>
      <c r="G8134" s="5" t="n"/>
      <c r="I8134" s="6" t="n"/>
      <c r="J8134" s="6" t="n"/>
      <c r="K8134" s="6" t="n"/>
      <c r="L8134" s="6" t="n"/>
      <c r="M8134" s="6" t="n"/>
    </row>
    <row r="8135">
      <c r="C8135" s="4" t="n"/>
      <c r="E8135" s="4" t="n"/>
      <c r="G8135" s="5" t="n"/>
      <c r="I8135" s="6" t="n"/>
      <c r="J8135" s="6" t="n"/>
      <c r="K8135" s="6" t="n"/>
      <c r="L8135" s="6" t="n"/>
      <c r="M8135" s="6" t="n"/>
    </row>
    <row r="8136">
      <c r="C8136" s="4" t="n"/>
      <c r="E8136" s="4" t="n"/>
      <c r="G8136" s="5" t="n"/>
      <c r="I8136" s="6" t="n"/>
      <c r="J8136" s="6" t="n"/>
      <c r="K8136" s="6" t="n"/>
      <c r="L8136" s="6" t="n"/>
      <c r="M8136" s="6" t="n"/>
    </row>
    <row r="8137">
      <c r="C8137" s="4" t="n"/>
      <c r="E8137" s="4" t="n"/>
      <c r="G8137" s="5" t="n"/>
      <c r="I8137" s="6" t="n"/>
      <c r="J8137" s="6" t="n"/>
      <c r="K8137" s="6" t="n"/>
      <c r="L8137" s="6" t="n"/>
      <c r="M8137" s="6" t="n"/>
    </row>
    <row r="8138">
      <c r="C8138" s="4" t="n"/>
      <c r="E8138" s="4" t="n"/>
      <c r="G8138" s="5" t="n"/>
      <c r="I8138" s="6" t="n"/>
      <c r="J8138" s="6" t="n"/>
      <c r="K8138" s="6" t="n"/>
      <c r="L8138" s="6" t="n"/>
      <c r="M8138" s="6" t="n"/>
    </row>
    <row r="8139">
      <c r="C8139" s="4" t="n"/>
      <c r="E8139" s="4" t="n"/>
      <c r="G8139" s="5" t="n"/>
      <c r="I8139" s="6" t="n"/>
      <c r="J8139" s="6" t="n"/>
      <c r="K8139" s="6" t="n"/>
      <c r="L8139" s="6" t="n"/>
      <c r="M8139" s="6" t="n"/>
    </row>
    <row r="8140">
      <c r="C8140" s="4" t="n"/>
      <c r="E8140" s="4" t="n"/>
      <c r="G8140" s="5" t="n"/>
      <c r="I8140" s="6" t="n"/>
      <c r="J8140" s="6" t="n"/>
      <c r="K8140" s="6" t="n"/>
      <c r="L8140" s="6" t="n"/>
      <c r="M8140" s="6" t="n"/>
    </row>
    <row r="8141">
      <c r="C8141" s="4" t="n"/>
      <c r="E8141" s="4" t="n"/>
      <c r="G8141" s="5" t="n"/>
      <c r="I8141" s="6" t="n"/>
      <c r="J8141" s="6" t="n"/>
      <c r="K8141" s="6" t="n"/>
      <c r="L8141" s="6" t="n"/>
      <c r="M8141" s="6" t="n"/>
    </row>
    <row r="8142">
      <c r="C8142" s="4" t="n"/>
      <c r="E8142" s="4" t="n"/>
      <c r="G8142" s="5" t="n"/>
      <c r="I8142" s="6" t="n"/>
      <c r="J8142" s="6" t="n"/>
      <c r="K8142" s="6" t="n"/>
      <c r="L8142" s="6" t="n"/>
      <c r="M8142" s="6" t="n"/>
    </row>
    <row r="8143">
      <c r="C8143" s="4" t="n"/>
      <c r="E8143" s="4" t="n"/>
      <c r="G8143" s="5" t="n"/>
      <c r="I8143" s="6" t="n"/>
      <c r="J8143" s="6" t="n"/>
      <c r="K8143" s="6" t="n"/>
      <c r="L8143" s="6" t="n"/>
      <c r="M8143" s="6" t="n"/>
    </row>
    <row r="8144">
      <c r="C8144" s="4" t="n"/>
      <c r="E8144" s="4" t="n"/>
      <c r="G8144" s="5" t="n"/>
      <c r="I8144" s="6" t="n"/>
      <c r="J8144" s="6" t="n"/>
      <c r="K8144" s="6" t="n"/>
      <c r="L8144" s="6" t="n"/>
      <c r="M8144" s="6" t="n"/>
    </row>
    <row r="8145">
      <c r="C8145" s="4" t="n"/>
      <c r="E8145" s="4" t="n"/>
      <c r="G8145" s="5" t="n"/>
      <c r="I8145" s="6" t="n"/>
      <c r="J8145" s="6" t="n"/>
      <c r="K8145" s="6" t="n"/>
      <c r="L8145" s="6" t="n"/>
      <c r="M8145" s="6" t="n"/>
    </row>
    <row r="8146">
      <c r="C8146" s="4" t="n"/>
      <c r="E8146" s="4" t="n"/>
      <c r="G8146" s="5" t="n"/>
      <c r="I8146" s="6" t="n"/>
      <c r="J8146" s="6" t="n"/>
      <c r="K8146" s="6" t="n"/>
      <c r="L8146" s="6" t="n"/>
      <c r="M8146" s="6" t="n"/>
    </row>
    <row r="8147">
      <c r="C8147" s="4" t="n"/>
      <c r="E8147" s="4" t="n"/>
      <c r="G8147" s="5" t="n"/>
      <c r="I8147" s="6" t="n"/>
      <c r="J8147" s="6" t="n"/>
      <c r="K8147" s="6" t="n"/>
      <c r="L8147" s="6" t="n"/>
      <c r="M8147" s="6" t="n"/>
    </row>
    <row r="8148">
      <c r="C8148" s="4" t="n"/>
      <c r="E8148" s="4" t="n"/>
      <c r="G8148" s="5" t="n"/>
      <c r="I8148" s="6" t="n"/>
      <c r="J8148" s="6" t="n"/>
      <c r="K8148" s="6" t="n"/>
      <c r="L8148" s="6" t="n"/>
      <c r="M8148" s="6" t="n"/>
    </row>
    <row r="8149">
      <c r="C8149" s="4" t="n"/>
      <c r="E8149" s="4" t="n"/>
      <c r="G8149" s="5" t="n"/>
      <c r="I8149" s="6" t="n"/>
      <c r="J8149" s="6" t="n"/>
      <c r="K8149" s="6" t="n"/>
      <c r="L8149" s="6" t="n"/>
      <c r="M8149" s="6" t="n"/>
    </row>
    <row r="8150">
      <c r="C8150" s="4" t="n"/>
      <c r="E8150" s="4" t="n"/>
      <c r="G8150" s="5" t="n"/>
      <c r="I8150" s="6" t="n"/>
      <c r="J8150" s="6" t="n"/>
      <c r="K8150" s="6" t="n"/>
      <c r="L8150" s="6" t="n"/>
      <c r="M8150" s="6" t="n"/>
    </row>
    <row r="8151">
      <c r="C8151" s="4" t="n"/>
      <c r="E8151" s="4" t="n"/>
      <c r="G8151" s="5" t="n"/>
      <c r="I8151" s="6" t="n"/>
      <c r="J8151" s="6" t="n"/>
      <c r="K8151" s="6" t="n"/>
      <c r="L8151" s="6" t="n"/>
      <c r="M8151" s="6" t="n"/>
    </row>
    <row r="8152">
      <c r="C8152" s="4" t="n"/>
      <c r="E8152" s="4" t="n"/>
      <c r="G8152" s="5" t="n"/>
      <c r="I8152" s="6" t="n"/>
      <c r="J8152" s="6" t="n"/>
      <c r="K8152" s="6" t="n"/>
      <c r="L8152" s="6" t="n"/>
      <c r="M8152" s="6" t="n"/>
    </row>
    <row r="8153">
      <c r="C8153" s="4" t="n"/>
      <c r="E8153" s="4" t="n"/>
      <c r="G8153" s="5" t="n"/>
      <c r="I8153" s="6" t="n"/>
      <c r="J8153" s="6" t="n"/>
      <c r="K8153" s="6" t="n"/>
      <c r="L8153" s="6" t="n"/>
      <c r="M8153" s="6" t="n"/>
    </row>
    <row r="8154">
      <c r="C8154" s="4" t="n"/>
      <c r="E8154" s="4" t="n"/>
      <c r="G8154" s="5" t="n"/>
      <c r="I8154" s="6" t="n"/>
      <c r="J8154" s="6" t="n"/>
      <c r="K8154" s="6" t="n"/>
      <c r="L8154" s="6" t="n"/>
      <c r="M8154" s="6" t="n"/>
    </row>
    <row r="8155">
      <c r="C8155" s="4" t="n"/>
      <c r="E8155" s="4" t="n"/>
      <c r="G8155" s="5" t="n"/>
      <c r="I8155" s="6" t="n"/>
      <c r="J8155" s="6" t="n"/>
      <c r="K8155" s="6" t="n"/>
      <c r="L8155" s="6" t="n"/>
      <c r="M8155" s="6" t="n"/>
    </row>
    <row r="8156">
      <c r="C8156" s="4" t="n"/>
      <c r="E8156" s="4" t="n"/>
      <c r="G8156" s="5" t="n"/>
      <c r="I8156" s="6" t="n"/>
      <c r="J8156" s="6" t="n"/>
      <c r="K8156" s="6" t="n"/>
      <c r="L8156" s="6" t="n"/>
      <c r="M8156" s="6" t="n"/>
    </row>
    <row r="8157">
      <c r="C8157" s="4" t="n"/>
      <c r="E8157" s="4" t="n"/>
      <c r="G8157" s="5" t="n"/>
      <c r="I8157" s="6" t="n"/>
      <c r="J8157" s="6" t="n"/>
      <c r="K8157" s="6" t="n"/>
      <c r="L8157" s="6" t="n"/>
      <c r="M8157" s="6" t="n"/>
    </row>
    <row r="8158">
      <c r="C8158" s="4" t="n"/>
      <c r="E8158" s="4" t="n"/>
      <c r="G8158" s="5" t="n"/>
      <c r="I8158" s="6" t="n"/>
      <c r="J8158" s="6" t="n"/>
      <c r="K8158" s="6" t="n"/>
      <c r="L8158" s="6" t="n"/>
      <c r="M8158" s="6" t="n"/>
    </row>
    <row r="8159">
      <c r="C8159" s="4" t="n"/>
      <c r="E8159" s="4" t="n"/>
      <c r="G8159" s="5" t="n"/>
      <c r="I8159" s="6" t="n"/>
      <c r="J8159" s="6" t="n"/>
      <c r="K8159" s="6" t="n"/>
      <c r="L8159" s="6" t="n"/>
      <c r="M8159" s="6" t="n"/>
    </row>
    <row r="8160">
      <c r="C8160" s="4" t="n"/>
      <c r="E8160" s="4" t="n"/>
      <c r="G8160" s="5" t="n"/>
      <c r="I8160" s="6" t="n"/>
      <c r="J8160" s="6" t="n"/>
      <c r="K8160" s="6" t="n"/>
      <c r="L8160" s="6" t="n"/>
      <c r="M8160" s="6" t="n"/>
    </row>
    <row r="8161">
      <c r="C8161" s="4" t="n"/>
      <c r="E8161" s="4" t="n"/>
      <c r="G8161" s="5" t="n"/>
      <c r="I8161" s="6" t="n"/>
      <c r="J8161" s="6" t="n"/>
      <c r="K8161" s="6" t="n"/>
      <c r="L8161" s="6" t="n"/>
      <c r="M8161" s="6" t="n"/>
    </row>
    <row r="8162">
      <c r="C8162" s="4" t="n"/>
      <c r="E8162" s="4" t="n"/>
      <c r="G8162" s="5" t="n"/>
      <c r="I8162" s="6" t="n"/>
      <c r="J8162" s="6" t="n"/>
      <c r="K8162" s="6" t="n"/>
      <c r="L8162" s="6" t="n"/>
      <c r="M8162" s="6" t="n"/>
    </row>
    <row r="8163">
      <c r="C8163" s="4" t="n"/>
      <c r="E8163" s="4" t="n"/>
      <c r="G8163" s="5" t="n"/>
      <c r="I8163" s="6" t="n"/>
      <c r="J8163" s="6" t="n"/>
      <c r="K8163" s="6" t="n"/>
      <c r="L8163" s="6" t="n"/>
      <c r="M8163" s="6" t="n"/>
    </row>
    <row r="8164">
      <c r="C8164" s="4" t="n"/>
      <c r="E8164" s="4" t="n"/>
      <c r="G8164" s="5" t="n"/>
      <c r="I8164" s="6" t="n"/>
      <c r="J8164" s="6" t="n"/>
      <c r="K8164" s="6" t="n"/>
      <c r="L8164" s="6" t="n"/>
      <c r="M8164" s="6" t="n"/>
    </row>
    <row r="8165">
      <c r="C8165" s="4" t="n"/>
      <c r="E8165" s="4" t="n"/>
      <c r="G8165" s="5" t="n"/>
      <c r="I8165" s="6" t="n"/>
      <c r="J8165" s="6" t="n"/>
      <c r="K8165" s="6" t="n"/>
      <c r="L8165" s="6" t="n"/>
      <c r="M8165" s="6" t="n"/>
    </row>
    <row r="8166">
      <c r="C8166" s="4" t="n"/>
      <c r="E8166" s="4" t="n"/>
      <c r="G8166" s="5" t="n"/>
      <c r="I8166" s="6" t="n"/>
      <c r="J8166" s="6" t="n"/>
      <c r="K8166" s="6" t="n"/>
      <c r="L8166" s="6" t="n"/>
      <c r="M8166" s="6" t="n"/>
    </row>
    <row r="8167">
      <c r="C8167" s="4" t="n"/>
      <c r="E8167" s="4" t="n"/>
      <c r="G8167" s="5" t="n"/>
      <c r="I8167" s="6" t="n"/>
      <c r="J8167" s="6" t="n"/>
      <c r="K8167" s="6" t="n"/>
      <c r="L8167" s="6" t="n"/>
      <c r="M8167" s="6" t="n"/>
    </row>
    <row r="8168">
      <c r="C8168" s="4" t="n"/>
      <c r="E8168" s="4" t="n"/>
      <c r="G8168" s="5" t="n"/>
      <c r="I8168" s="6" t="n"/>
      <c r="J8168" s="6" t="n"/>
      <c r="K8168" s="6" t="n"/>
      <c r="L8168" s="6" t="n"/>
      <c r="M8168" s="6" t="n"/>
    </row>
    <row r="8169">
      <c r="C8169" s="4" t="n"/>
      <c r="E8169" s="4" t="n"/>
      <c r="G8169" s="5" t="n"/>
      <c r="I8169" s="6" t="n"/>
      <c r="J8169" s="6" t="n"/>
      <c r="K8169" s="6" t="n"/>
      <c r="L8169" s="6" t="n"/>
      <c r="M8169" s="6" t="n"/>
    </row>
    <row r="8170">
      <c r="C8170" s="4" t="n"/>
      <c r="E8170" s="4" t="n"/>
      <c r="G8170" s="5" t="n"/>
      <c r="I8170" s="6" t="n"/>
      <c r="J8170" s="6" t="n"/>
      <c r="K8170" s="6" t="n"/>
      <c r="L8170" s="6" t="n"/>
      <c r="M8170" s="6" t="n"/>
    </row>
    <row r="8171">
      <c r="C8171" s="4" t="n"/>
      <c r="E8171" s="4" t="n"/>
      <c r="G8171" s="5" t="n"/>
      <c r="I8171" s="6" t="n"/>
      <c r="J8171" s="6" t="n"/>
      <c r="K8171" s="6" t="n"/>
      <c r="L8171" s="6" t="n"/>
      <c r="M8171" s="6" t="n"/>
    </row>
    <row r="8172">
      <c r="C8172" s="4" t="n"/>
      <c r="E8172" s="4" t="n"/>
      <c r="G8172" s="5" t="n"/>
      <c r="I8172" s="6" t="n"/>
      <c r="J8172" s="6" t="n"/>
      <c r="K8172" s="6" t="n"/>
      <c r="L8172" s="6" t="n"/>
      <c r="M8172" s="6" t="n"/>
    </row>
    <row r="8173">
      <c r="C8173" s="4" t="n"/>
      <c r="E8173" s="4" t="n"/>
      <c r="G8173" s="5" t="n"/>
      <c r="I8173" s="6" t="n"/>
      <c r="J8173" s="6" t="n"/>
      <c r="K8173" s="6" t="n"/>
      <c r="L8173" s="6" t="n"/>
      <c r="M8173" s="6" t="n"/>
    </row>
    <row r="8174">
      <c r="C8174" s="4" t="n"/>
      <c r="E8174" s="4" t="n"/>
      <c r="G8174" s="5" t="n"/>
      <c r="I8174" s="6" t="n"/>
      <c r="J8174" s="6" t="n"/>
      <c r="K8174" s="6" t="n"/>
      <c r="L8174" s="6" t="n"/>
      <c r="M8174" s="6" t="n"/>
    </row>
    <row r="8175">
      <c r="C8175" s="4" t="n"/>
      <c r="E8175" s="4" t="n"/>
      <c r="G8175" s="5" t="n"/>
      <c r="I8175" s="6" t="n"/>
      <c r="J8175" s="6" t="n"/>
      <c r="K8175" s="6" t="n"/>
      <c r="L8175" s="6" t="n"/>
      <c r="M8175" s="6" t="n"/>
    </row>
    <row r="8176">
      <c r="C8176" s="4" t="n"/>
      <c r="E8176" s="4" t="n"/>
      <c r="G8176" s="5" t="n"/>
      <c r="I8176" s="6" t="n"/>
      <c r="J8176" s="6" t="n"/>
      <c r="K8176" s="6" t="n"/>
      <c r="L8176" s="6" t="n"/>
      <c r="M8176" s="6" t="n"/>
    </row>
    <row r="8177">
      <c r="C8177" s="4" t="n"/>
      <c r="E8177" s="4" t="n"/>
      <c r="G8177" s="5" t="n"/>
      <c r="I8177" s="6" t="n"/>
      <c r="J8177" s="6" t="n"/>
      <c r="K8177" s="6" t="n"/>
      <c r="L8177" s="6" t="n"/>
      <c r="M8177" s="6" t="n"/>
    </row>
    <row r="8178">
      <c r="C8178" s="4" t="n"/>
      <c r="E8178" s="4" t="n"/>
      <c r="G8178" s="5" t="n"/>
      <c r="I8178" s="6" t="n"/>
      <c r="J8178" s="6" t="n"/>
      <c r="K8178" s="6" t="n"/>
      <c r="L8178" s="6" t="n"/>
      <c r="M8178" s="6" t="n"/>
    </row>
    <row r="8179">
      <c r="C8179" s="4" t="n"/>
      <c r="E8179" s="4" t="n"/>
      <c r="G8179" s="5" t="n"/>
      <c r="I8179" s="6" t="n"/>
      <c r="J8179" s="6" t="n"/>
      <c r="K8179" s="6" t="n"/>
      <c r="L8179" s="6" t="n"/>
      <c r="M8179" s="6" t="n"/>
    </row>
    <row r="8180">
      <c r="C8180" s="4" t="n"/>
      <c r="E8180" s="4" t="n"/>
      <c r="G8180" s="5" t="n"/>
      <c r="I8180" s="6" t="n"/>
      <c r="J8180" s="6" t="n"/>
      <c r="K8180" s="6" t="n"/>
      <c r="L8180" s="6" t="n"/>
      <c r="M8180" s="6" t="n"/>
    </row>
    <row r="8181">
      <c r="C8181" s="4" t="n"/>
      <c r="E8181" s="4" t="n"/>
      <c r="G8181" s="5" t="n"/>
      <c r="I8181" s="6" t="n"/>
      <c r="J8181" s="6" t="n"/>
      <c r="K8181" s="6" t="n"/>
      <c r="L8181" s="6" t="n"/>
      <c r="M8181" s="6" t="n"/>
    </row>
    <row r="8182">
      <c r="C8182" s="4" t="n"/>
      <c r="E8182" s="4" t="n"/>
      <c r="G8182" s="5" t="n"/>
      <c r="I8182" s="6" t="n"/>
      <c r="J8182" s="6" t="n"/>
      <c r="K8182" s="6" t="n"/>
      <c r="L8182" s="6" t="n"/>
      <c r="M8182" s="6" t="n"/>
    </row>
    <row r="8183">
      <c r="C8183" s="4" t="n"/>
      <c r="E8183" s="4" t="n"/>
      <c r="G8183" s="5" t="n"/>
      <c r="I8183" s="6" t="n"/>
      <c r="J8183" s="6" t="n"/>
      <c r="K8183" s="6" t="n"/>
      <c r="L8183" s="6" t="n"/>
      <c r="M8183" s="6" t="n"/>
    </row>
    <row r="8184">
      <c r="C8184" s="4" t="n"/>
      <c r="E8184" s="4" t="n"/>
      <c r="G8184" s="5" t="n"/>
      <c r="I8184" s="6" t="n"/>
      <c r="J8184" s="6" t="n"/>
      <c r="K8184" s="6" t="n"/>
      <c r="L8184" s="6" t="n"/>
      <c r="M8184" s="6" t="n"/>
    </row>
    <row r="8185">
      <c r="C8185" s="4" t="n"/>
      <c r="E8185" s="4" t="n"/>
      <c r="G8185" s="5" t="n"/>
      <c r="I8185" s="6" t="n"/>
      <c r="J8185" s="6" t="n"/>
      <c r="K8185" s="6" t="n"/>
      <c r="L8185" s="6" t="n"/>
      <c r="M8185" s="6" t="n"/>
    </row>
    <row r="8186">
      <c r="C8186" s="4" t="n"/>
      <c r="E8186" s="4" t="n"/>
      <c r="G8186" s="5" t="n"/>
      <c r="I8186" s="6" t="n"/>
      <c r="J8186" s="6" t="n"/>
      <c r="K8186" s="6" t="n"/>
      <c r="L8186" s="6" t="n"/>
      <c r="M8186" s="6" t="n"/>
    </row>
    <row r="8187">
      <c r="C8187" s="4" t="n"/>
      <c r="E8187" s="4" t="n"/>
      <c r="G8187" s="5" t="n"/>
      <c r="I8187" s="6" t="n"/>
      <c r="J8187" s="6" t="n"/>
      <c r="K8187" s="6" t="n"/>
      <c r="L8187" s="6" t="n"/>
      <c r="M8187" s="6" t="n"/>
    </row>
    <row r="8188">
      <c r="C8188" s="4" t="n"/>
      <c r="E8188" s="4" t="n"/>
      <c r="G8188" s="5" t="n"/>
      <c r="I8188" s="6" t="n"/>
      <c r="J8188" s="6" t="n"/>
      <c r="K8188" s="6" t="n"/>
      <c r="L8188" s="6" t="n"/>
      <c r="M8188" s="6" t="n"/>
    </row>
    <row r="8189">
      <c r="C8189" s="4" t="n"/>
      <c r="E8189" s="4" t="n"/>
      <c r="G8189" s="5" t="n"/>
      <c r="I8189" s="6" t="n"/>
      <c r="J8189" s="6" t="n"/>
      <c r="K8189" s="6" t="n"/>
      <c r="L8189" s="6" t="n"/>
      <c r="M8189" s="6" t="n"/>
    </row>
    <row r="8190">
      <c r="C8190" s="4" t="n"/>
      <c r="E8190" s="4" t="n"/>
      <c r="G8190" s="5" t="n"/>
      <c r="I8190" s="6" t="n"/>
      <c r="J8190" s="6" t="n"/>
      <c r="K8190" s="6" t="n"/>
      <c r="L8190" s="6" t="n"/>
      <c r="M8190" s="6" t="n"/>
    </row>
    <row r="8191">
      <c r="C8191" s="4" t="n"/>
      <c r="E8191" s="4" t="n"/>
      <c r="G8191" s="5" t="n"/>
      <c r="I8191" s="6" t="n"/>
      <c r="J8191" s="6" t="n"/>
      <c r="K8191" s="6" t="n"/>
      <c r="L8191" s="6" t="n"/>
      <c r="M8191" s="6" t="n"/>
    </row>
    <row r="8192">
      <c r="C8192" s="4" t="n"/>
      <c r="E8192" s="4" t="n"/>
      <c r="G8192" s="5" t="n"/>
      <c r="I8192" s="6" t="n"/>
      <c r="J8192" s="6" t="n"/>
      <c r="K8192" s="6" t="n"/>
      <c r="L8192" s="6" t="n"/>
      <c r="M8192" s="6" t="n"/>
    </row>
    <row r="8193">
      <c r="C8193" s="4" t="n"/>
      <c r="E8193" s="4" t="n"/>
      <c r="G8193" s="5" t="n"/>
      <c r="I8193" s="6" t="n"/>
      <c r="J8193" s="6" t="n"/>
      <c r="K8193" s="6" t="n"/>
      <c r="L8193" s="6" t="n"/>
      <c r="M8193" s="6" t="n"/>
    </row>
    <row r="8194">
      <c r="C8194" s="4" t="n"/>
      <c r="E8194" s="4" t="n"/>
      <c r="G8194" s="5" t="n"/>
      <c r="I8194" s="6" t="n"/>
      <c r="J8194" s="6" t="n"/>
      <c r="K8194" s="6" t="n"/>
      <c r="L8194" s="6" t="n"/>
      <c r="M8194" s="6" t="n"/>
    </row>
    <row r="8195">
      <c r="C8195" s="4" t="n"/>
      <c r="E8195" s="4" t="n"/>
      <c r="G8195" s="5" t="n"/>
      <c r="I8195" s="6" t="n"/>
      <c r="J8195" s="6" t="n"/>
      <c r="K8195" s="6" t="n"/>
      <c r="L8195" s="6" t="n"/>
      <c r="M8195" s="6" t="n"/>
    </row>
    <row r="8196">
      <c r="C8196" s="4" t="n"/>
      <c r="E8196" s="4" t="n"/>
      <c r="G8196" s="5" t="n"/>
      <c r="I8196" s="6" t="n"/>
      <c r="J8196" s="6" t="n"/>
      <c r="K8196" s="6" t="n"/>
      <c r="L8196" s="6" t="n"/>
      <c r="M8196" s="6" t="n"/>
    </row>
    <row r="8197">
      <c r="C8197" s="4" t="n"/>
      <c r="E8197" s="4" t="n"/>
      <c r="G8197" s="5" t="n"/>
      <c r="I8197" s="6" t="n"/>
      <c r="J8197" s="6" t="n"/>
      <c r="K8197" s="6" t="n"/>
      <c r="L8197" s="6" t="n"/>
      <c r="M8197" s="6" t="n"/>
    </row>
    <row r="8198">
      <c r="C8198" s="4" t="n"/>
      <c r="E8198" s="4" t="n"/>
      <c r="G8198" s="5" t="n"/>
      <c r="I8198" s="6" t="n"/>
      <c r="J8198" s="6" t="n"/>
      <c r="K8198" s="6" t="n"/>
      <c r="L8198" s="6" t="n"/>
      <c r="M8198" s="6" t="n"/>
    </row>
    <row r="8199">
      <c r="C8199" s="4" t="n"/>
      <c r="E8199" s="4" t="n"/>
      <c r="G8199" s="5" t="n"/>
      <c r="I8199" s="6" t="n"/>
      <c r="J8199" s="6" t="n"/>
      <c r="K8199" s="6" t="n"/>
      <c r="L8199" s="6" t="n"/>
      <c r="M8199" s="6" t="n"/>
    </row>
    <row r="8200">
      <c r="C8200" s="4" t="n"/>
      <c r="E8200" s="4" t="n"/>
      <c r="G8200" s="5" t="n"/>
      <c r="I8200" s="6" t="n"/>
      <c r="J8200" s="6" t="n"/>
      <c r="K8200" s="6" t="n"/>
      <c r="L8200" s="6" t="n"/>
      <c r="M8200" s="6" t="n"/>
    </row>
    <row r="8201">
      <c r="C8201" s="4" t="n"/>
      <c r="E8201" s="4" t="n"/>
      <c r="G8201" s="5" t="n"/>
      <c r="I8201" s="6" t="n"/>
      <c r="J8201" s="6" t="n"/>
      <c r="K8201" s="6" t="n"/>
      <c r="L8201" s="6" t="n"/>
      <c r="M8201" s="6" t="n"/>
    </row>
    <row r="8202">
      <c r="C8202" s="4" t="n"/>
      <c r="E8202" s="4" t="n"/>
      <c r="G8202" s="5" t="n"/>
      <c r="I8202" s="6" t="n"/>
      <c r="J8202" s="6" t="n"/>
      <c r="K8202" s="6" t="n"/>
      <c r="L8202" s="6" t="n"/>
      <c r="M8202" s="6" t="n"/>
    </row>
    <row r="8203">
      <c r="C8203" s="4" t="n"/>
      <c r="E8203" s="4" t="n"/>
      <c r="G8203" s="5" t="n"/>
      <c r="I8203" s="6" t="n"/>
      <c r="J8203" s="6" t="n"/>
      <c r="K8203" s="6" t="n"/>
      <c r="L8203" s="6" t="n"/>
      <c r="M8203" s="6" t="n"/>
    </row>
    <row r="8204">
      <c r="C8204" s="4" t="n"/>
      <c r="E8204" s="4" t="n"/>
      <c r="G8204" s="5" t="n"/>
      <c r="I8204" s="6" t="n"/>
      <c r="J8204" s="6" t="n"/>
      <c r="K8204" s="6" t="n"/>
      <c r="L8204" s="6" t="n"/>
      <c r="M8204" s="6" t="n"/>
    </row>
    <row r="8205">
      <c r="C8205" s="4" t="n"/>
      <c r="E8205" s="4" t="n"/>
      <c r="G8205" s="5" t="n"/>
      <c r="I8205" s="6" t="n"/>
      <c r="J8205" s="6" t="n"/>
      <c r="K8205" s="6" t="n"/>
      <c r="L8205" s="6" t="n"/>
      <c r="M8205" s="6" t="n"/>
    </row>
    <row r="8206">
      <c r="C8206" s="4" t="n"/>
      <c r="E8206" s="4" t="n"/>
      <c r="G8206" s="5" t="n"/>
      <c r="I8206" s="6" t="n"/>
      <c r="J8206" s="6" t="n"/>
      <c r="K8206" s="6" t="n"/>
      <c r="L8206" s="6" t="n"/>
      <c r="M8206" s="6" t="n"/>
    </row>
    <row r="8207">
      <c r="C8207" s="4" t="n"/>
      <c r="E8207" s="4" t="n"/>
      <c r="G8207" s="5" t="n"/>
      <c r="I8207" s="6" t="n"/>
      <c r="J8207" s="6" t="n"/>
      <c r="K8207" s="6" t="n"/>
      <c r="L8207" s="6" t="n"/>
      <c r="M8207" s="6" t="n"/>
    </row>
    <row r="8208">
      <c r="C8208" s="4" t="n"/>
      <c r="E8208" s="4" t="n"/>
      <c r="G8208" s="5" t="n"/>
      <c r="I8208" s="6" t="n"/>
      <c r="J8208" s="6" t="n"/>
      <c r="K8208" s="6" t="n"/>
      <c r="L8208" s="6" t="n"/>
      <c r="M8208" s="6" t="n"/>
    </row>
    <row r="8209">
      <c r="C8209" s="4" t="n"/>
      <c r="E8209" s="4" t="n"/>
      <c r="G8209" s="5" t="n"/>
      <c r="I8209" s="6" t="n"/>
      <c r="J8209" s="6" t="n"/>
      <c r="K8209" s="6" t="n"/>
      <c r="L8209" s="6" t="n"/>
      <c r="M8209" s="6" t="n"/>
    </row>
    <row r="8210">
      <c r="C8210" s="4" t="n"/>
      <c r="E8210" s="4" t="n"/>
      <c r="G8210" s="5" t="n"/>
      <c r="I8210" s="6" t="n"/>
      <c r="J8210" s="6" t="n"/>
      <c r="K8210" s="6" t="n"/>
      <c r="L8210" s="6" t="n"/>
      <c r="M8210" s="6" t="n"/>
    </row>
    <row r="8211">
      <c r="C8211" s="4" t="n"/>
      <c r="E8211" s="4" t="n"/>
      <c r="G8211" s="5" t="n"/>
      <c r="I8211" s="6" t="n"/>
      <c r="J8211" s="6" t="n"/>
      <c r="K8211" s="6" t="n"/>
      <c r="L8211" s="6" t="n"/>
      <c r="M8211" s="6" t="n"/>
    </row>
    <row r="8212">
      <c r="C8212" s="4" t="n"/>
      <c r="E8212" s="4" t="n"/>
      <c r="G8212" s="5" t="n"/>
      <c r="I8212" s="6" t="n"/>
      <c r="J8212" s="6" t="n"/>
      <c r="K8212" s="6" t="n"/>
      <c r="L8212" s="6" t="n"/>
      <c r="M8212" s="6" t="n"/>
    </row>
    <row r="8213">
      <c r="C8213" s="4" t="n"/>
      <c r="E8213" s="4" t="n"/>
      <c r="G8213" s="5" t="n"/>
      <c r="I8213" s="6" t="n"/>
      <c r="J8213" s="6" t="n"/>
      <c r="K8213" s="6" t="n"/>
      <c r="L8213" s="6" t="n"/>
      <c r="M8213" s="6" t="n"/>
    </row>
    <row r="8214">
      <c r="C8214" s="4" t="n"/>
      <c r="E8214" s="4" t="n"/>
      <c r="G8214" s="5" t="n"/>
      <c r="I8214" s="6" t="n"/>
      <c r="J8214" s="6" t="n"/>
      <c r="K8214" s="6" t="n"/>
      <c r="L8214" s="6" t="n"/>
      <c r="M8214" s="6" t="n"/>
    </row>
    <row r="8215">
      <c r="C8215" s="4" t="n"/>
      <c r="E8215" s="4" t="n"/>
      <c r="G8215" s="5" t="n"/>
      <c r="I8215" s="6" t="n"/>
      <c r="J8215" s="6" t="n"/>
      <c r="K8215" s="6" t="n"/>
      <c r="L8215" s="6" t="n"/>
      <c r="M8215" s="6" t="n"/>
    </row>
    <row r="8216">
      <c r="C8216" s="4" t="n"/>
      <c r="E8216" s="4" t="n"/>
      <c r="G8216" s="5" t="n"/>
      <c r="I8216" s="6" t="n"/>
      <c r="J8216" s="6" t="n"/>
      <c r="K8216" s="6" t="n"/>
      <c r="L8216" s="6" t="n"/>
      <c r="M8216" s="6" t="n"/>
    </row>
    <row r="8217">
      <c r="C8217" s="4" t="n"/>
      <c r="E8217" s="4" t="n"/>
      <c r="G8217" s="5" t="n"/>
      <c r="I8217" s="6" t="n"/>
      <c r="J8217" s="6" t="n"/>
      <c r="K8217" s="6" t="n"/>
      <c r="L8217" s="6" t="n"/>
      <c r="M8217" s="6" t="n"/>
    </row>
    <row r="8218">
      <c r="C8218" s="4" t="n"/>
      <c r="E8218" s="4" t="n"/>
      <c r="G8218" s="5" t="n"/>
      <c r="I8218" s="6" t="n"/>
      <c r="J8218" s="6" t="n"/>
      <c r="K8218" s="6" t="n"/>
      <c r="L8218" s="6" t="n"/>
      <c r="M8218" s="6" t="n"/>
    </row>
    <row r="8219">
      <c r="C8219" s="4" t="n"/>
      <c r="E8219" s="4" t="n"/>
      <c r="G8219" s="5" t="n"/>
      <c r="I8219" s="6" t="n"/>
      <c r="J8219" s="6" t="n"/>
      <c r="K8219" s="6" t="n"/>
      <c r="L8219" s="6" t="n"/>
      <c r="M8219" s="6" t="n"/>
    </row>
    <row r="8220">
      <c r="C8220" s="4" t="n"/>
      <c r="E8220" s="4" t="n"/>
      <c r="G8220" s="5" t="n"/>
      <c r="I8220" s="6" t="n"/>
      <c r="J8220" s="6" t="n"/>
      <c r="K8220" s="6" t="n"/>
      <c r="L8220" s="6" t="n"/>
      <c r="M8220" s="6" t="n"/>
    </row>
    <row r="8221">
      <c r="C8221" s="4" t="n"/>
      <c r="E8221" s="4" t="n"/>
      <c r="G8221" s="5" t="n"/>
      <c r="I8221" s="6" t="n"/>
      <c r="J8221" s="6" t="n"/>
      <c r="K8221" s="6" t="n"/>
      <c r="L8221" s="6" t="n"/>
      <c r="M8221" s="6" t="n"/>
    </row>
    <row r="8222">
      <c r="C8222" s="4" t="n"/>
      <c r="E8222" s="4" t="n"/>
      <c r="G8222" s="5" t="n"/>
      <c r="I8222" s="6" t="n"/>
      <c r="J8222" s="6" t="n"/>
      <c r="K8222" s="6" t="n"/>
      <c r="L8222" s="6" t="n"/>
      <c r="M8222" s="6" t="n"/>
    </row>
    <row r="8223">
      <c r="C8223" s="4" t="n"/>
      <c r="E8223" s="4" t="n"/>
      <c r="G8223" s="5" t="n"/>
      <c r="I8223" s="6" t="n"/>
      <c r="J8223" s="6" t="n"/>
      <c r="K8223" s="6" t="n"/>
      <c r="L8223" s="6" t="n"/>
      <c r="M8223" s="6" t="n"/>
    </row>
    <row r="8224">
      <c r="C8224" s="4" t="n"/>
      <c r="E8224" s="4" t="n"/>
      <c r="G8224" s="5" t="n"/>
      <c r="I8224" s="6" t="n"/>
      <c r="J8224" s="6" t="n"/>
      <c r="K8224" s="6" t="n"/>
      <c r="L8224" s="6" t="n"/>
      <c r="M8224" s="6" t="n"/>
    </row>
    <row r="8225">
      <c r="C8225" s="4" t="n"/>
      <c r="E8225" s="4" t="n"/>
      <c r="G8225" s="5" t="n"/>
      <c r="I8225" s="6" t="n"/>
      <c r="J8225" s="6" t="n"/>
      <c r="K8225" s="6" t="n"/>
      <c r="L8225" s="6" t="n"/>
      <c r="M8225" s="6" t="n"/>
    </row>
    <row r="8226">
      <c r="C8226" s="4" t="n"/>
      <c r="E8226" s="4" t="n"/>
      <c r="G8226" s="5" t="n"/>
      <c r="I8226" s="6" t="n"/>
      <c r="J8226" s="6" t="n"/>
      <c r="K8226" s="6" t="n"/>
      <c r="L8226" s="6" t="n"/>
      <c r="M8226" s="6" t="n"/>
    </row>
    <row r="8227">
      <c r="C8227" s="4" t="n"/>
      <c r="E8227" s="4" t="n"/>
      <c r="G8227" s="5" t="n"/>
      <c r="I8227" s="6" t="n"/>
      <c r="J8227" s="6" t="n"/>
      <c r="K8227" s="6" t="n"/>
      <c r="L8227" s="6" t="n"/>
      <c r="M8227" s="6" t="n"/>
    </row>
    <row r="8228">
      <c r="C8228" s="4" t="n"/>
      <c r="E8228" s="4" t="n"/>
      <c r="G8228" s="5" t="n"/>
      <c r="I8228" s="6" t="n"/>
      <c r="J8228" s="6" t="n"/>
      <c r="K8228" s="6" t="n"/>
      <c r="L8228" s="6" t="n"/>
      <c r="M8228" s="6" t="n"/>
    </row>
    <row r="8229">
      <c r="C8229" s="4" t="n"/>
      <c r="E8229" s="4" t="n"/>
      <c r="G8229" s="5" t="n"/>
      <c r="I8229" s="6" t="n"/>
      <c r="J8229" s="6" t="n"/>
      <c r="K8229" s="6" t="n"/>
      <c r="L8229" s="6" t="n"/>
      <c r="M8229" s="6" t="n"/>
    </row>
    <row r="8230">
      <c r="C8230" s="4" t="n"/>
      <c r="E8230" s="4" t="n"/>
      <c r="G8230" s="5" t="n"/>
      <c r="I8230" s="6" t="n"/>
      <c r="J8230" s="6" t="n"/>
      <c r="K8230" s="6" t="n"/>
      <c r="L8230" s="6" t="n"/>
      <c r="M8230" s="6" t="n"/>
    </row>
    <row r="8231">
      <c r="C8231" s="4" t="n"/>
      <c r="E8231" s="4" t="n"/>
      <c r="G8231" s="5" t="n"/>
      <c r="I8231" s="6" t="n"/>
      <c r="J8231" s="6" t="n"/>
      <c r="K8231" s="6" t="n"/>
      <c r="L8231" s="6" t="n"/>
      <c r="M8231" s="6" t="n"/>
    </row>
    <row r="8232">
      <c r="C8232" s="4" t="n"/>
      <c r="E8232" s="4" t="n"/>
      <c r="G8232" s="5" t="n"/>
      <c r="I8232" s="6" t="n"/>
      <c r="J8232" s="6" t="n"/>
      <c r="K8232" s="6" t="n"/>
      <c r="L8232" s="6" t="n"/>
      <c r="M8232" s="6" t="n"/>
    </row>
    <row r="8233">
      <c r="C8233" s="4" t="n"/>
      <c r="E8233" s="4" t="n"/>
      <c r="G8233" s="5" t="n"/>
      <c r="I8233" s="6" t="n"/>
      <c r="J8233" s="6" t="n"/>
      <c r="K8233" s="6" t="n"/>
      <c r="L8233" s="6" t="n"/>
      <c r="M8233" s="6" t="n"/>
    </row>
    <row r="8234">
      <c r="C8234" s="4" t="n"/>
      <c r="E8234" s="4" t="n"/>
      <c r="G8234" s="5" t="n"/>
      <c r="I8234" s="6" t="n"/>
      <c r="J8234" s="6" t="n"/>
      <c r="K8234" s="6" t="n"/>
      <c r="L8234" s="6" t="n"/>
      <c r="M8234" s="6" t="n"/>
    </row>
    <row r="8235">
      <c r="C8235" s="4" t="n"/>
      <c r="E8235" s="4" t="n"/>
      <c r="G8235" s="5" t="n"/>
      <c r="I8235" s="6" t="n"/>
      <c r="J8235" s="6" t="n"/>
      <c r="K8235" s="6" t="n"/>
      <c r="L8235" s="6" t="n"/>
      <c r="M8235" s="6" t="n"/>
    </row>
    <row r="8236">
      <c r="C8236" s="4" t="n"/>
      <c r="E8236" s="4" t="n"/>
      <c r="G8236" s="5" t="n"/>
      <c r="I8236" s="6" t="n"/>
      <c r="J8236" s="6" t="n"/>
      <c r="K8236" s="6" t="n"/>
      <c r="L8236" s="6" t="n"/>
      <c r="M8236" s="6" t="n"/>
    </row>
    <row r="8237">
      <c r="C8237" s="4" t="n"/>
      <c r="E8237" s="4" t="n"/>
      <c r="G8237" s="5" t="n"/>
      <c r="I8237" s="6" t="n"/>
      <c r="J8237" s="6" t="n"/>
      <c r="K8237" s="6" t="n"/>
      <c r="L8237" s="6" t="n"/>
      <c r="M8237" s="6" t="n"/>
    </row>
    <row r="8238">
      <c r="C8238" s="4" t="n"/>
      <c r="E8238" s="4" t="n"/>
      <c r="G8238" s="5" t="n"/>
      <c r="I8238" s="6" t="n"/>
      <c r="J8238" s="6" t="n"/>
      <c r="K8238" s="6" t="n"/>
      <c r="L8238" s="6" t="n"/>
      <c r="M8238" s="6" t="n"/>
    </row>
    <row r="8239">
      <c r="C8239" s="4" t="n"/>
      <c r="E8239" s="4" t="n"/>
      <c r="G8239" s="5" t="n"/>
      <c r="I8239" s="6" t="n"/>
      <c r="J8239" s="6" t="n"/>
      <c r="K8239" s="6" t="n"/>
      <c r="L8239" s="6" t="n"/>
      <c r="M8239" s="6" t="n"/>
    </row>
    <row r="8240">
      <c r="C8240" s="4" t="n"/>
      <c r="E8240" s="4" t="n"/>
      <c r="G8240" s="5" t="n"/>
      <c r="I8240" s="6" t="n"/>
      <c r="J8240" s="6" t="n"/>
      <c r="K8240" s="6" t="n"/>
      <c r="L8240" s="6" t="n"/>
      <c r="M8240" s="6" t="n"/>
    </row>
    <row r="8241">
      <c r="C8241" s="4" t="n"/>
      <c r="E8241" s="4" t="n"/>
      <c r="G8241" s="5" t="n"/>
      <c r="I8241" s="6" t="n"/>
      <c r="J8241" s="6" t="n"/>
      <c r="K8241" s="6" t="n"/>
      <c r="L8241" s="6" t="n"/>
      <c r="M8241" s="6" t="n"/>
    </row>
    <row r="8242">
      <c r="C8242" s="4" t="n"/>
      <c r="E8242" s="4" t="n"/>
      <c r="G8242" s="5" t="n"/>
      <c r="I8242" s="6" t="n"/>
      <c r="J8242" s="6" t="n"/>
      <c r="K8242" s="6" t="n"/>
      <c r="L8242" s="6" t="n"/>
      <c r="M8242" s="6" t="n"/>
    </row>
    <row r="8243">
      <c r="C8243" s="4" t="n"/>
      <c r="E8243" s="4" t="n"/>
      <c r="G8243" s="5" t="n"/>
      <c r="I8243" s="6" t="n"/>
      <c r="J8243" s="6" t="n"/>
      <c r="K8243" s="6" t="n"/>
      <c r="L8243" s="6" t="n"/>
      <c r="M8243" s="6" t="n"/>
    </row>
    <row r="8244">
      <c r="C8244" s="4" t="n"/>
      <c r="E8244" s="4" t="n"/>
      <c r="G8244" s="5" t="n"/>
      <c r="I8244" s="6" t="n"/>
      <c r="J8244" s="6" t="n"/>
      <c r="K8244" s="6" t="n"/>
      <c r="L8244" s="6" t="n"/>
      <c r="M8244" s="6" t="n"/>
    </row>
    <row r="8245">
      <c r="C8245" s="4" t="n"/>
      <c r="E8245" s="4" t="n"/>
      <c r="G8245" s="5" t="n"/>
      <c r="I8245" s="6" t="n"/>
      <c r="J8245" s="6" t="n"/>
      <c r="K8245" s="6" t="n"/>
      <c r="L8245" s="6" t="n"/>
      <c r="M8245" s="6" t="n"/>
    </row>
    <row r="8246">
      <c r="C8246" s="4" t="n"/>
      <c r="E8246" s="4" t="n"/>
      <c r="G8246" s="5" t="n"/>
      <c r="I8246" s="6" t="n"/>
      <c r="J8246" s="6" t="n"/>
      <c r="K8246" s="6" t="n"/>
      <c r="L8246" s="6" t="n"/>
      <c r="M8246" s="6" t="n"/>
    </row>
    <row r="8247">
      <c r="C8247" s="4" t="n"/>
      <c r="E8247" s="4" t="n"/>
      <c r="G8247" s="5" t="n"/>
      <c r="I8247" s="6" t="n"/>
      <c r="J8247" s="6" t="n"/>
      <c r="K8247" s="6" t="n"/>
      <c r="L8247" s="6" t="n"/>
      <c r="M8247" s="6" t="n"/>
    </row>
    <row r="8248">
      <c r="C8248" s="4" t="n"/>
      <c r="E8248" s="4" t="n"/>
      <c r="G8248" s="5" t="n"/>
      <c r="I8248" s="6" t="n"/>
      <c r="J8248" s="6" t="n"/>
      <c r="K8248" s="6" t="n"/>
      <c r="L8248" s="6" t="n"/>
      <c r="M8248" s="6" t="n"/>
    </row>
    <row r="8249">
      <c r="C8249" s="4" t="n"/>
      <c r="E8249" s="4" t="n"/>
      <c r="G8249" s="5" t="n"/>
      <c r="I8249" s="6" t="n"/>
      <c r="J8249" s="6" t="n"/>
      <c r="K8249" s="6" t="n"/>
      <c r="L8249" s="6" t="n"/>
      <c r="M8249" s="6" t="n"/>
    </row>
    <row r="8250">
      <c r="C8250" s="4" t="n"/>
      <c r="E8250" s="4" t="n"/>
      <c r="G8250" s="5" t="n"/>
      <c r="I8250" s="6" t="n"/>
      <c r="J8250" s="6" t="n"/>
      <c r="K8250" s="6" t="n"/>
      <c r="L8250" s="6" t="n"/>
      <c r="M8250" s="6" t="n"/>
    </row>
    <row r="8251">
      <c r="C8251" s="4" t="n"/>
      <c r="E8251" s="4" t="n"/>
      <c r="G8251" s="5" t="n"/>
      <c r="I8251" s="6" t="n"/>
      <c r="J8251" s="6" t="n"/>
      <c r="K8251" s="6" t="n"/>
      <c r="L8251" s="6" t="n"/>
      <c r="M8251" s="6" t="n"/>
    </row>
    <row r="8252">
      <c r="C8252" s="4" t="n"/>
      <c r="E8252" s="4" t="n"/>
      <c r="G8252" s="5" t="n"/>
      <c r="I8252" s="6" t="n"/>
      <c r="J8252" s="6" t="n"/>
      <c r="K8252" s="6" t="n"/>
      <c r="L8252" s="6" t="n"/>
      <c r="M8252" s="6" t="n"/>
    </row>
    <row r="8253">
      <c r="C8253" s="4" t="n"/>
      <c r="E8253" s="4" t="n"/>
      <c r="G8253" s="5" t="n"/>
      <c r="I8253" s="6" t="n"/>
      <c r="J8253" s="6" t="n"/>
      <c r="K8253" s="6" t="n"/>
      <c r="L8253" s="6" t="n"/>
      <c r="M8253" s="6" t="n"/>
    </row>
    <row r="8254">
      <c r="C8254" s="4" t="n"/>
      <c r="E8254" s="4" t="n"/>
      <c r="G8254" s="5" t="n"/>
      <c r="I8254" s="6" t="n"/>
      <c r="J8254" s="6" t="n"/>
      <c r="K8254" s="6" t="n"/>
      <c r="L8254" s="6" t="n"/>
      <c r="M8254" s="6" t="n"/>
    </row>
    <row r="8255">
      <c r="C8255" s="4" t="n"/>
      <c r="E8255" s="4" t="n"/>
      <c r="G8255" s="5" t="n"/>
      <c r="I8255" s="6" t="n"/>
      <c r="J8255" s="6" t="n"/>
      <c r="K8255" s="6" t="n"/>
      <c r="L8255" s="6" t="n"/>
      <c r="M8255" s="6" t="n"/>
    </row>
    <row r="8256">
      <c r="C8256" s="4" t="n"/>
      <c r="E8256" s="4" t="n"/>
      <c r="G8256" s="5" t="n"/>
      <c r="I8256" s="6" t="n"/>
      <c r="J8256" s="6" t="n"/>
      <c r="K8256" s="6" t="n"/>
      <c r="L8256" s="6" t="n"/>
      <c r="M8256" s="6" t="n"/>
    </row>
    <row r="8257">
      <c r="C8257" s="4" t="n"/>
      <c r="E8257" s="4" t="n"/>
      <c r="G8257" s="5" t="n"/>
      <c r="I8257" s="6" t="n"/>
      <c r="J8257" s="6" t="n"/>
      <c r="K8257" s="6" t="n"/>
      <c r="L8257" s="6" t="n"/>
      <c r="M8257" s="6" t="n"/>
    </row>
    <row r="8258">
      <c r="C8258" s="4" t="n"/>
      <c r="E8258" s="4" t="n"/>
      <c r="G8258" s="5" t="n"/>
      <c r="I8258" s="6" t="n"/>
      <c r="J8258" s="6" t="n"/>
      <c r="K8258" s="6" t="n"/>
      <c r="L8258" s="6" t="n"/>
      <c r="M8258" s="6" t="n"/>
    </row>
    <row r="8259">
      <c r="C8259" s="4" t="n"/>
      <c r="E8259" s="4" t="n"/>
      <c r="G8259" s="5" t="n"/>
      <c r="I8259" s="6" t="n"/>
      <c r="J8259" s="6" t="n"/>
      <c r="K8259" s="6" t="n"/>
      <c r="L8259" s="6" t="n"/>
      <c r="M8259" s="6" t="n"/>
    </row>
    <row r="8260">
      <c r="C8260" s="4" t="n"/>
      <c r="E8260" s="4" t="n"/>
      <c r="G8260" s="5" t="n"/>
      <c r="I8260" s="6" t="n"/>
      <c r="J8260" s="6" t="n"/>
      <c r="K8260" s="6" t="n"/>
      <c r="L8260" s="6" t="n"/>
      <c r="M8260" s="6" t="n"/>
    </row>
    <row r="8261">
      <c r="C8261" s="4" t="n"/>
      <c r="E8261" s="4" t="n"/>
      <c r="G8261" s="5" t="n"/>
      <c r="I8261" s="6" t="n"/>
      <c r="J8261" s="6" t="n"/>
      <c r="K8261" s="6" t="n"/>
      <c r="L8261" s="6" t="n"/>
      <c r="M8261" s="6" t="n"/>
    </row>
    <row r="8262">
      <c r="C8262" s="4" t="n"/>
      <c r="E8262" s="4" t="n"/>
      <c r="G8262" s="5" t="n"/>
      <c r="I8262" s="6" t="n"/>
      <c r="J8262" s="6" t="n"/>
      <c r="K8262" s="6" t="n"/>
      <c r="L8262" s="6" t="n"/>
      <c r="M8262" s="6" t="n"/>
    </row>
    <row r="8263">
      <c r="C8263" s="4" t="n"/>
      <c r="E8263" s="4" t="n"/>
      <c r="G8263" s="5" t="n"/>
      <c r="I8263" s="6" t="n"/>
      <c r="J8263" s="6" t="n"/>
      <c r="K8263" s="6" t="n"/>
      <c r="L8263" s="6" t="n"/>
      <c r="M8263" s="6" t="n"/>
    </row>
    <row r="8264">
      <c r="C8264" s="4" t="n"/>
      <c r="E8264" s="4" t="n"/>
      <c r="G8264" s="5" t="n"/>
      <c r="I8264" s="6" t="n"/>
      <c r="J8264" s="6" t="n"/>
      <c r="K8264" s="6" t="n"/>
      <c r="L8264" s="6" t="n"/>
      <c r="M8264" s="6" t="n"/>
    </row>
    <row r="8265">
      <c r="C8265" s="4" t="n"/>
      <c r="E8265" s="4" t="n"/>
      <c r="G8265" s="5" t="n"/>
      <c r="I8265" s="6" t="n"/>
      <c r="J8265" s="6" t="n"/>
      <c r="K8265" s="6" t="n"/>
      <c r="L8265" s="6" t="n"/>
      <c r="M8265" s="6" t="n"/>
    </row>
    <row r="8266">
      <c r="C8266" s="4" t="n"/>
      <c r="E8266" s="4" t="n"/>
      <c r="G8266" s="5" t="n"/>
      <c r="I8266" s="6" t="n"/>
      <c r="J8266" s="6" t="n"/>
      <c r="K8266" s="6" t="n"/>
      <c r="L8266" s="6" t="n"/>
      <c r="M8266" s="6" t="n"/>
    </row>
    <row r="8267">
      <c r="C8267" s="4" t="n"/>
      <c r="E8267" s="4" t="n"/>
      <c r="G8267" s="5" t="n"/>
      <c r="I8267" s="6" t="n"/>
      <c r="J8267" s="6" t="n"/>
      <c r="K8267" s="6" t="n"/>
      <c r="L8267" s="6" t="n"/>
      <c r="M8267" s="6" t="n"/>
    </row>
    <row r="8268">
      <c r="C8268" s="4" t="n"/>
      <c r="E8268" s="4" t="n"/>
      <c r="G8268" s="5" t="n"/>
      <c r="I8268" s="6" t="n"/>
      <c r="J8268" s="6" t="n"/>
      <c r="K8268" s="6" t="n"/>
      <c r="L8268" s="6" t="n"/>
      <c r="M8268" s="6" t="n"/>
    </row>
    <row r="8269">
      <c r="C8269" s="4" t="n"/>
      <c r="E8269" s="4" t="n"/>
      <c r="G8269" s="5" t="n"/>
      <c r="I8269" s="6" t="n"/>
      <c r="J8269" s="6" t="n"/>
      <c r="K8269" s="6" t="n"/>
      <c r="L8269" s="6" t="n"/>
      <c r="M8269" s="6" t="n"/>
    </row>
    <row r="8270">
      <c r="C8270" s="4" t="n"/>
      <c r="E8270" s="4" t="n"/>
      <c r="G8270" s="5" t="n"/>
      <c r="I8270" s="6" t="n"/>
      <c r="J8270" s="6" t="n"/>
      <c r="K8270" s="6" t="n"/>
      <c r="L8270" s="6" t="n"/>
      <c r="M8270" s="6" t="n"/>
    </row>
    <row r="8271">
      <c r="C8271" s="4" t="n"/>
      <c r="E8271" s="4" t="n"/>
      <c r="G8271" s="5" t="n"/>
      <c r="I8271" s="6" t="n"/>
      <c r="J8271" s="6" t="n"/>
      <c r="K8271" s="6" t="n"/>
      <c r="L8271" s="6" t="n"/>
      <c r="M8271" s="6" t="n"/>
    </row>
    <row r="8272">
      <c r="C8272" s="4" t="n"/>
      <c r="E8272" s="4" t="n"/>
      <c r="G8272" s="5" t="n"/>
      <c r="I8272" s="6" t="n"/>
      <c r="J8272" s="6" t="n"/>
      <c r="K8272" s="6" t="n"/>
      <c r="L8272" s="6" t="n"/>
      <c r="M8272" s="6" t="n"/>
    </row>
    <row r="8273">
      <c r="C8273" s="4" t="n"/>
      <c r="E8273" s="4" t="n"/>
      <c r="G8273" s="5" t="n"/>
      <c r="I8273" s="6" t="n"/>
      <c r="J8273" s="6" t="n"/>
      <c r="K8273" s="6" t="n"/>
      <c r="L8273" s="6" t="n"/>
      <c r="M8273" s="6" t="n"/>
    </row>
    <row r="8274">
      <c r="C8274" s="4" t="n"/>
      <c r="E8274" s="4" t="n"/>
      <c r="G8274" s="5" t="n"/>
      <c r="I8274" s="6" t="n"/>
      <c r="J8274" s="6" t="n"/>
      <c r="K8274" s="6" t="n"/>
      <c r="L8274" s="6" t="n"/>
      <c r="M8274" s="6" t="n"/>
    </row>
    <row r="8275">
      <c r="C8275" s="4" t="n"/>
      <c r="E8275" s="4" t="n"/>
      <c r="G8275" s="5" t="n"/>
      <c r="I8275" s="6" t="n"/>
      <c r="J8275" s="6" t="n"/>
      <c r="K8275" s="6" t="n"/>
      <c r="L8275" s="6" t="n"/>
      <c r="M8275" s="6" t="n"/>
    </row>
    <row r="8276">
      <c r="C8276" s="4" t="n"/>
      <c r="E8276" s="4" t="n"/>
      <c r="G8276" s="5" t="n"/>
      <c r="I8276" s="6" t="n"/>
      <c r="J8276" s="6" t="n"/>
      <c r="K8276" s="6" t="n"/>
      <c r="L8276" s="6" t="n"/>
      <c r="M8276" s="6" t="n"/>
    </row>
    <row r="8277">
      <c r="C8277" s="4" t="n"/>
      <c r="E8277" s="4" t="n"/>
      <c r="G8277" s="5" t="n"/>
      <c r="I8277" s="6" t="n"/>
      <c r="J8277" s="6" t="n"/>
      <c r="K8277" s="6" t="n"/>
      <c r="L8277" s="6" t="n"/>
      <c r="M8277" s="6" t="n"/>
    </row>
    <row r="8278">
      <c r="C8278" s="4" t="n"/>
      <c r="E8278" s="4" t="n"/>
      <c r="G8278" s="5" t="n"/>
      <c r="I8278" s="6" t="n"/>
      <c r="J8278" s="6" t="n"/>
      <c r="K8278" s="6" t="n"/>
      <c r="L8278" s="6" t="n"/>
      <c r="M8278" s="6" t="n"/>
    </row>
    <row r="8279">
      <c r="C8279" s="4" t="n"/>
      <c r="E8279" s="4" t="n"/>
      <c r="G8279" s="5" t="n"/>
      <c r="I8279" s="6" t="n"/>
      <c r="J8279" s="6" t="n"/>
      <c r="K8279" s="6" t="n"/>
      <c r="L8279" s="6" t="n"/>
      <c r="M8279" s="6" t="n"/>
    </row>
    <row r="8280">
      <c r="C8280" s="4" t="n"/>
      <c r="E8280" s="4" t="n"/>
      <c r="G8280" s="5" t="n"/>
      <c r="I8280" s="6" t="n"/>
      <c r="J8280" s="6" t="n"/>
      <c r="K8280" s="6" t="n"/>
      <c r="L8280" s="6" t="n"/>
      <c r="M8280" s="6" t="n"/>
    </row>
    <row r="8281">
      <c r="C8281" s="4" t="n"/>
      <c r="E8281" s="4" t="n"/>
      <c r="G8281" s="5" t="n"/>
      <c r="I8281" s="6" t="n"/>
      <c r="J8281" s="6" t="n"/>
      <c r="K8281" s="6" t="n"/>
      <c r="L8281" s="6" t="n"/>
      <c r="M8281" s="6" t="n"/>
    </row>
    <row r="8282">
      <c r="C8282" s="4" t="n"/>
      <c r="E8282" s="4" t="n"/>
      <c r="G8282" s="5" t="n"/>
      <c r="I8282" s="6" t="n"/>
      <c r="J8282" s="6" t="n"/>
      <c r="K8282" s="6" t="n"/>
      <c r="L8282" s="6" t="n"/>
      <c r="M8282" s="6" t="n"/>
    </row>
    <row r="8283">
      <c r="C8283" s="4" t="n"/>
      <c r="E8283" s="4" t="n"/>
      <c r="G8283" s="5" t="n"/>
      <c r="I8283" s="6" t="n"/>
      <c r="J8283" s="6" t="n"/>
      <c r="K8283" s="6" t="n"/>
      <c r="L8283" s="6" t="n"/>
      <c r="M8283" s="6" t="n"/>
    </row>
    <row r="8284">
      <c r="C8284" s="4" t="n"/>
      <c r="E8284" s="4" t="n"/>
      <c r="G8284" s="5" t="n"/>
      <c r="I8284" s="6" t="n"/>
      <c r="J8284" s="6" t="n"/>
      <c r="K8284" s="6" t="n"/>
      <c r="L8284" s="6" t="n"/>
      <c r="M8284" s="6" t="n"/>
    </row>
    <row r="8285">
      <c r="C8285" s="4" t="n"/>
      <c r="E8285" s="4" t="n"/>
      <c r="G8285" s="5" t="n"/>
      <c r="I8285" s="6" t="n"/>
      <c r="J8285" s="6" t="n"/>
      <c r="K8285" s="6" t="n"/>
      <c r="L8285" s="6" t="n"/>
      <c r="M8285" s="6" t="n"/>
    </row>
    <row r="8286">
      <c r="C8286" s="4" t="n"/>
      <c r="E8286" s="4" t="n"/>
      <c r="G8286" s="5" t="n"/>
      <c r="I8286" s="6" t="n"/>
      <c r="J8286" s="6" t="n"/>
      <c r="K8286" s="6" t="n"/>
      <c r="L8286" s="6" t="n"/>
      <c r="M8286" s="6" t="n"/>
    </row>
    <row r="8287">
      <c r="C8287" s="4" t="n"/>
      <c r="E8287" s="4" t="n"/>
      <c r="G8287" s="5" t="n"/>
      <c r="I8287" s="6" t="n"/>
      <c r="J8287" s="6" t="n"/>
      <c r="K8287" s="6" t="n"/>
      <c r="L8287" s="6" t="n"/>
      <c r="M8287" s="6" t="n"/>
    </row>
    <row r="8288">
      <c r="C8288" s="4" t="n"/>
      <c r="E8288" s="4" t="n"/>
      <c r="G8288" s="5" t="n"/>
      <c r="I8288" s="6" t="n"/>
      <c r="J8288" s="6" t="n"/>
      <c r="K8288" s="6" t="n"/>
      <c r="L8288" s="6" t="n"/>
      <c r="M8288" s="6" t="n"/>
    </row>
    <row r="8289">
      <c r="C8289" s="4" t="n"/>
      <c r="E8289" s="4" t="n"/>
      <c r="G8289" s="5" t="n"/>
      <c r="I8289" s="6" t="n"/>
      <c r="J8289" s="6" t="n"/>
      <c r="K8289" s="6" t="n"/>
      <c r="L8289" s="6" t="n"/>
      <c r="M8289" s="6" t="n"/>
    </row>
    <row r="8290">
      <c r="C8290" s="4" t="n"/>
      <c r="E8290" s="4" t="n"/>
      <c r="G8290" s="5" t="n"/>
      <c r="I8290" s="6" t="n"/>
      <c r="J8290" s="6" t="n"/>
      <c r="K8290" s="6" t="n"/>
      <c r="L8290" s="6" t="n"/>
      <c r="M8290" s="6" t="n"/>
    </row>
    <row r="8291">
      <c r="C8291" s="4" t="n"/>
      <c r="E8291" s="4" t="n"/>
      <c r="G8291" s="5" t="n"/>
      <c r="I8291" s="6" t="n"/>
      <c r="J8291" s="6" t="n"/>
      <c r="K8291" s="6" t="n"/>
      <c r="L8291" s="6" t="n"/>
      <c r="M8291" s="6" t="n"/>
    </row>
    <row r="8292">
      <c r="C8292" s="4" t="n"/>
      <c r="E8292" s="4" t="n"/>
      <c r="G8292" s="5" t="n"/>
      <c r="I8292" s="6" t="n"/>
      <c r="J8292" s="6" t="n"/>
      <c r="K8292" s="6" t="n"/>
      <c r="L8292" s="6" t="n"/>
      <c r="M8292" s="6" t="n"/>
    </row>
    <row r="8293">
      <c r="C8293" s="4" t="n"/>
      <c r="E8293" s="4" t="n"/>
      <c r="G8293" s="5" t="n"/>
      <c r="I8293" s="6" t="n"/>
      <c r="J8293" s="6" t="n"/>
      <c r="K8293" s="6" t="n"/>
      <c r="L8293" s="6" t="n"/>
      <c r="M8293" s="6" t="n"/>
    </row>
    <row r="8294">
      <c r="C8294" s="4" t="n"/>
      <c r="E8294" s="4" t="n"/>
      <c r="G8294" s="5" t="n"/>
      <c r="I8294" s="6" t="n"/>
      <c r="J8294" s="6" t="n"/>
      <c r="K8294" s="6" t="n"/>
      <c r="L8294" s="6" t="n"/>
      <c r="M8294" s="6" t="n"/>
    </row>
    <row r="8295">
      <c r="C8295" s="4" t="n"/>
      <c r="E8295" s="4" t="n"/>
      <c r="G8295" s="5" t="n"/>
      <c r="I8295" s="6" t="n"/>
      <c r="J8295" s="6" t="n"/>
      <c r="K8295" s="6" t="n"/>
      <c r="L8295" s="6" t="n"/>
      <c r="M8295" s="6" t="n"/>
    </row>
    <row r="8296">
      <c r="C8296" s="4" t="n"/>
      <c r="E8296" s="4" t="n"/>
      <c r="G8296" s="5" t="n"/>
      <c r="I8296" s="6" t="n"/>
      <c r="J8296" s="6" t="n"/>
      <c r="K8296" s="6" t="n"/>
      <c r="L8296" s="6" t="n"/>
      <c r="M8296" s="6" t="n"/>
    </row>
    <row r="8297">
      <c r="C8297" s="4" t="n"/>
      <c r="E8297" s="4" t="n"/>
      <c r="G8297" s="5" t="n"/>
      <c r="I8297" s="6" t="n"/>
      <c r="J8297" s="6" t="n"/>
      <c r="K8297" s="6" t="n"/>
      <c r="L8297" s="6" t="n"/>
      <c r="M8297" s="6" t="n"/>
    </row>
    <row r="8298">
      <c r="C8298" s="4" t="n"/>
      <c r="E8298" s="4" t="n"/>
      <c r="G8298" s="5" t="n"/>
      <c r="I8298" s="6" t="n"/>
      <c r="J8298" s="6" t="n"/>
      <c r="K8298" s="6" t="n"/>
      <c r="L8298" s="6" t="n"/>
      <c r="M8298" s="6" t="n"/>
    </row>
    <row r="8299">
      <c r="C8299" s="4" t="n"/>
      <c r="E8299" s="4" t="n"/>
      <c r="G8299" s="5" t="n"/>
      <c r="I8299" s="6" t="n"/>
      <c r="J8299" s="6" t="n"/>
      <c r="K8299" s="6" t="n"/>
      <c r="L8299" s="6" t="n"/>
      <c r="M8299" s="6" t="n"/>
    </row>
    <row r="8300">
      <c r="C8300" s="4" t="n"/>
      <c r="E8300" s="4" t="n"/>
      <c r="G8300" s="5" t="n"/>
      <c r="I8300" s="6" t="n"/>
      <c r="J8300" s="6" t="n"/>
      <c r="K8300" s="6" t="n"/>
      <c r="L8300" s="6" t="n"/>
      <c r="M8300" s="6" t="n"/>
    </row>
    <row r="8301">
      <c r="C8301" s="4" t="n"/>
      <c r="E8301" s="4" t="n"/>
      <c r="G8301" s="5" t="n"/>
      <c r="I8301" s="6" t="n"/>
      <c r="J8301" s="6" t="n"/>
      <c r="K8301" s="6" t="n"/>
      <c r="L8301" s="6" t="n"/>
      <c r="M8301" s="6" t="n"/>
    </row>
    <row r="8302">
      <c r="C8302" s="4" t="n"/>
      <c r="E8302" s="4" t="n"/>
      <c r="G8302" s="5" t="n"/>
      <c r="I8302" s="6" t="n"/>
      <c r="J8302" s="6" t="n"/>
      <c r="K8302" s="6" t="n"/>
      <c r="L8302" s="6" t="n"/>
      <c r="M8302" s="6" t="n"/>
    </row>
    <row r="8303">
      <c r="C8303" s="4" t="n"/>
      <c r="E8303" s="4" t="n"/>
      <c r="G8303" s="5" t="n"/>
      <c r="I8303" s="6" t="n"/>
      <c r="J8303" s="6" t="n"/>
      <c r="K8303" s="6" t="n"/>
      <c r="L8303" s="6" t="n"/>
      <c r="M8303" s="6" t="n"/>
    </row>
    <row r="8304">
      <c r="C8304" s="4" t="n"/>
      <c r="E8304" s="4" t="n"/>
      <c r="G8304" s="5" t="n"/>
      <c r="I8304" s="6" t="n"/>
      <c r="J8304" s="6" t="n"/>
      <c r="K8304" s="6" t="n"/>
      <c r="L8304" s="6" t="n"/>
      <c r="M8304" s="6" t="n"/>
    </row>
    <row r="8305">
      <c r="C8305" s="4" t="n"/>
      <c r="E8305" s="4" t="n"/>
      <c r="G8305" s="5" t="n"/>
      <c r="I8305" s="6" t="n"/>
      <c r="J8305" s="6" t="n"/>
      <c r="K8305" s="6" t="n"/>
      <c r="L8305" s="6" t="n"/>
      <c r="M8305" s="6" t="n"/>
    </row>
    <row r="8306">
      <c r="C8306" s="4" t="n"/>
      <c r="E8306" s="4" t="n"/>
      <c r="G8306" s="5" t="n"/>
      <c r="I8306" s="6" t="n"/>
      <c r="J8306" s="6" t="n"/>
      <c r="K8306" s="6" t="n"/>
      <c r="L8306" s="6" t="n"/>
      <c r="M8306" s="6" t="n"/>
    </row>
    <row r="8307">
      <c r="C8307" s="4" t="n"/>
      <c r="E8307" s="4" t="n"/>
      <c r="G8307" s="5" t="n"/>
      <c r="I8307" s="6" t="n"/>
      <c r="J8307" s="6" t="n"/>
      <c r="K8307" s="6" t="n"/>
      <c r="L8307" s="6" t="n"/>
      <c r="M8307" s="6" t="n"/>
    </row>
    <row r="8308">
      <c r="C8308" s="4" t="n"/>
      <c r="E8308" s="4" t="n"/>
      <c r="G8308" s="5" t="n"/>
      <c r="I8308" s="6" t="n"/>
      <c r="J8308" s="6" t="n"/>
      <c r="K8308" s="6" t="n"/>
      <c r="L8308" s="6" t="n"/>
      <c r="M8308" s="6" t="n"/>
    </row>
    <row r="8309">
      <c r="C8309" s="4" t="n"/>
      <c r="E8309" s="4" t="n"/>
      <c r="G8309" s="5" t="n"/>
      <c r="I8309" s="6" t="n"/>
      <c r="J8309" s="6" t="n"/>
      <c r="K8309" s="6" t="n"/>
      <c r="L8309" s="6" t="n"/>
      <c r="M8309" s="6" t="n"/>
    </row>
    <row r="8310">
      <c r="C8310" s="4" t="n"/>
      <c r="E8310" s="4" t="n"/>
      <c r="G8310" s="5" t="n"/>
      <c r="I8310" s="6" t="n"/>
      <c r="J8310" s="6" t="n"/>
      <c r="K8310" s="6" t="n"/>
      <c r="L8310" s="6" t="n"/>
      <c r="M8310" s="6" t="n"/>
    </row>
    <row r="8311">
      <c r="C8311" s="4" t="n"/>
      <c r="E8311" s="4" t="n"/>
      <c r="G8311" s="5" t="n"/>
      <c r="I8311" s="6" t="n"/>
      <c r="J8311" s="6" t="n"/>
      <c r="K8311" s="6" t="n"/>
      <c r="L8311" s="6" t="n"/>
      <c r="M8311" s="6" t="n"/>
    </row>
    <row r="8312">
      <c r="C8312" s="4" t="n"/>
      <c r="E8312" s="4" t="n"/>
      <c r="G8312" s="5" t="n"/>
      <c r="I8312" s="6" t="n"/>
      <c r="J8312" s="6" t="n"/>
      <c r="K8312" s="6" t="n"/>
      <c r="L8312" s="6" t="n"/>
      <c r="M8312" s="6" t="n"/>
    </row>
    <row r="8313">
      <c r="C8313" s="4" t="n"/>
      <c r="E8313" s="4" t="n"/>
      <c r="G8313" s="5" t="n"/>
      <c r="I8313" s="6" t="n"/>
      <c r="J8313" s="6" t="n"/>
      <c r="K8313" s="6" t="n"/>
      <c r="L8313" s="6" t="n"/>
      <c r="M8313" s="6" t="n"/>
    </row>
    <row r="8314">
      <c r="C8314" s="4" t="n"/>
      <c r="E8314" s="4" t="n"/>
      <c r="G8314" s="5" t="n"/>
      <c r="I8314" s="6" t="n"/>
      <c r="J8314" s="6" t="n"/>
      <c r="K8314" s="6" t="n"/>
      <c r="L8314" s="6" t="n"/>
      <c r="M8314" s="6" t="n"/>
    </row>
    <row r="8315">
      <c r="C8315" s="4" t="n"/>
      <c r="E8315" s="4" t="n"/>
      <c r="G8315" s="5" t="n"/>
      <c r="I8315" s="6" t="n"/>
      <c r="J8315" s="6" t="n"/>
      <c r="K8315" s="6" t="n"/>
      <c r="L8315" s="6" t="n"/>
      <c r="M8315" s="6" t="n"/>
    </row>
    <row r="8316">
      <c r="C8316" s="4" t="n"/>
      <c r="E8316" s="4" t="n"/>
      <c r="G8316" s="5" t="n"/>
      <c r="I8316" s="6" t="n"/>
      <c r="J8316" s="6" t="n"/>
      <c r="K8316" s="6" t="n"/>
      <c r="L8316" s="6" t="n"/>
      <c r="M8316" s="6" t="n"/>
    </row>
    <row r="8317">
      <c r="C8317" s="4" t="n"/>
      <c r="E8317" s="4" t="n"/>
      <c r="G8317" s="5" t="n"/>
      <c r="I8317" s="6" t="n"/>
      <c r="J8317" s="6" t="n"/>
      <c r="K8317" s="6" t="n"/>
      <c r="L8317" s="6" t="n"/>
      <c r="M8317" s="6" t="n"/>
    </row>
    <row r="8318">
      <c r="C8318" s="4" t="n"/>
      <c r="E8318" s="4" t="n"/>
      <c r="G8318" s="5" t="n"/>
      <c r="I8318" s="6" t="n"/>
      <c r="J8318" s="6" t="n"/>
      <c r="K8318" s="6" t="n"/>
      <c r="L8318" s="6" t="n"/>
      <c r="M8318" s="6" t="n"/>
    </row>
    <row r="8319">
      <c r="C8319" s="4" t="n"/>
      <c r="E8319" s="4" t="n"/>
      <c r="G8319" s="5" t="n"/>
      <c r="I8319" s="6" t="n"/>
      <c r="J8319" s="6" t="n"/>
      <c r="K8319" s="6" t="n"/>
      <c r="L8319" s="6" t="n"/>
      <c r="M8319" s="6" t="n"/>
    </row>
    <row r="8320">
      <c r="C8320" s="4" t="n"/>
      <c r="E8320" s="4" t="n"/>
      <c r="G8320" s="5" t="n"/>
      <c r="I8320" s="6" t="n"/>
      <c r="J8320" s="6" t="n"/>
      <c r="K8320" s="6" t="n"/>
      <c r="L8320" s="6" t="n"/>
      <c r="M8320" s="6" t="n"/>
    </row>
    <row r="8321">
      <c r="C8321" s="4" t="n"/>
      <c r="E8321" s="4" t="n"/>
      <c r="G8321" s="5" t="n"/>
      <c r="I8321" s="6" t="n"/>
      <c r="J8321" s="6" t="n"/>
      <c r="K8321" s="6" t="n"/>
      <c r="L8321" s="6" t="n"/>
      <c r="M8321" s="6" t="n"/>
    </row>
    <row r="8322">
      <c r="C8322" s="4" t="n"/>
      <c r="E8322" s="4" t="n"/>
      <c r="G8322" s="5" t="n"/>
      <c r="I8322" s="6" t="n"/>
      <c r="J8322" s="6" t="n"/>
      <c r="K8322" s="6" t="n"/>
      <c r="L8322" s="6" t="n"/>
      <c r="M8322" s="6" t="n"/>
    </row>
    <row r="8323">
      <c r="C8323" s="4" t="n"/>
      <c r="E8323" s="4" t="n"/>
      <c r="G8323" s="5" t="n"/>
      <c r="I8323" s="6" t="n"/>
      <c r="J8323" s="6" t="n"/>
      <c r="K8323" s="6" t="n"/>
      <c r="L8323" s="6" t="n"/>
      <c r="M8323" s="6" t="n"/>
    </row>
    <row r="8324">
      <c r="C8324" s="4" t="n"/>
      <c r="E8324" s="4" t="n"/>
      <c r="G8324" s="5" t="n"/>
      <c r="I8324" s="6" t="n"/>
      <c r="J8324" s="6" t="n"/>
      <c r="K8324" s="6" t="n"/>
      <c r="L8324" s="6" t="n"/>
      <c r="M8324" s="6" t="n"/>
    </row>
    <row r="8325">
      <c r="C8325" s="4" t="n"/>
      <c r="E8325" s="4" t="n"/>
      <c r="G8325" s="5" t="n"/>
      <c r="I8325" s="6" t="n"/>
      <c r="J8325" s="6" t="n"/>
      <c r="K8325" s="6" t="n"/>
      <c r="L8325" s="6" t="n"/>
      <c r="M8325" s="6" t="n"/>
    </row>
    <row r="8326">
      <c r="C8326" s="4" t="n"/>
      <c r="E8326" s="4" t="n"/>
      <c r="G8326" s="5" t="n"/>
      <c r="I8326" s="6" t="n"/>
      <c r="J8326" s="6" t="n"/>
      <c r="K8326" s="6" t="n"/>
      <c r="L8326" s="6" t="n"/>
      <c r="M8326" s="6" t="n"/>
    </row>
    <row r="8327">
      <c r="C8327" s="4" t="n"/>
      <c r="E8327" s="4" t="n"/>
      <c r="G8327" s="5" t="n"/>
      <c r="I8327" s="6" t="n"/>
      <c r="J8327" s="6" t="n"/>
      <c r="K8327" s="6" t="n"/>
      <c r="L8327" s="6" t="n"/>
      <c r="M8327" s="6" t="n"/>
    </row>
    <row r="8328">
      <c r="C8328" s="4" t="n"/>
      <c r="E8328" s="4" t="n"/>
      <c r="G8328" s="5" t="n"/>
      <c r="I8328" s="6" t="n"/>
      <c r="J8328" s="6" t="n"/>
      <c r="K8328" s="6" t="n"/>
      <c r="L8328" s="6" t="n"/>
      <c r="M8328" s="6" t="n"/>
    </row>
    <row r="8329">
      <c r="C8329" s="4" t="n"/>
      <c r="E8329" s="4" t="n"/>
      <c r="G8329" s="5" t="n"/>
      <c r="I8329" s="6" t="n"/>
      <c r="J8329" s="6" t="n"/>
      <c r="K8329" s="6" t="n"/>
      <c r="L8329" s="6" t="n"/>
      <c r="M8329" s="6" t="n"/>
    </row>
    <row r="8330">
      <c r="C8330" s="4" t="n"/>
      <c r="E8330" s="4" t="n"/>
      <c r="G8330" s="5" t="n"/>
      <c r="I8330" s="6" t="n"/>
      <c r="J8330" s="6" t="n"/>
      <c r="K8330" s="6" t="n"/>
      <c r="L8330" s="6" t="n"/>
      <c r="M8330" s="6" t="n"/>
    </row>
    <row r="8331">
      <c r="C8331" s="4" t="n"/>
      <c r="E8331" s="4" t="n"/>
      <c r="G8331" s="5" t="n"/>
      <c r="I8331" s="6" t="n"/>
      <c r="J8331" s="6" t="n"/>
      <c r="K8331" s="6" t="n"/>
      <c r="L8331" s="6" t="n"/>
      <c r="M8331" s="6" t="n"/>
    </row>
    <row r="8332">
      <c r="C8332" s="4" t="n"/>
      <c r="E8332" s="4" t="n"/>
      <c r="G8332" s="5" t="n"/>
      <c r="I8332" s="6" t="n"/>
      <c r="J8332" s="6" t="n"/>
      <c r="K8332" s="6" t="n"/>
      <c r="L8332" s="6" t="n"/>
      <c r="M8332" s="6" t="n"/>
    </row>
    <row r="8333">
      <c r="C8333" s="4" t="n"/>
      <c r="E8333" s="4" t="n"/>
      <c r="G8333" s="5" t="n"/>
      <c r="I8333" s="6" t="n"/>
      <c r="J8333" s="6" t="n"/>
      <c r="K8333" s="6" t="n"/>
      <c r="L8333" s="6" t="n"/>
      <c r="M8333" s="6" t="n"/>
    </row>
    <row r="8334">
      <c r="C8334" s="4" t="n"/>
      <c r="E8334" s="4" t="n"/>
      <c r="G8334" s="5" t="n"/>
      <c r="I8334" s="6" t="n"/>
      <c r="J8334" s="6" t="n"/>
      <c r="K8334" s="6" t="n"/>
      <c r="L8334" s="6" t="n"/>
      <c r="M8334" s="6" t="n"/>
    </row>
    <row r="8335">
      <c r="C8335" s="4" t="n"/>
      <c r="E8335" s="4" t="n"/>
      <c r="G8335" s="5" t="n"/>
      <c r="I8335" s="6" t="n"/>
      <c r="J8335" s="6" t="n"/>
      <c r="K8335" s="6" t="n"/>
      <c r="L8335" s="6" t="n"/>
      <c r="M8335" s="6" t="n"/>
    </row>
    <row r="8336">
      <c r="C8336" s="4" t="n"/>
      <c r="E8336" s="4" t="n"/>
      <c r="G8336" s="5" t="n"/>
      <c r="I8336" s="6" t="n"/>
      <c r="J8336" s="6" t="n"/>
      <c r="K8336" s="6" t="n"/>
      <c r="L8336" s="6" t="n"/>
      <c r="M8336" s="6" t="n"/>
    </row>
    <row r="8337">
      <c r="C8337" s="4" t="n"/>
      <c r="E8337" s="4" t="n"/>
      <c r="G8337" s="5" t="n"/>
      <c r="I8337" s="6" t="n"/>
      <c r="J8337" s="6" t="n"/>
      <c r="K8337" s="6" t="n"/>
      <c r="L8337" s="6" t="n"/>
      <c r="M8337" s="6" t="n"/>
    </row>
    <row r="8338">
      <c r="C8338" s="4" t="n"/>
      <c r="E8338" s="4" t="n"/>
      <c r="G8338" s="5" t="n"/>
      <c r="I8338" s="6" t="n"/>
      <c r="J8338" s="6" t="n"/>
      <c r="K8338" s="6" t="n"/>
      <c r="L8338" s="6" t="n"/>
      <c r="M8338" s="6" t="n"/>
    </row>
    <row r="8339">
      <c r="C8339" s="4" t="n"/>
      <c r="E8339" s="4" t="n"/>
      <c r="G8339" s="5" t="n"/>
      <c r="I8339" s="6" t="n"/>
      <c r="J8339" s="6" t="n"/>
      <c r="K8339" s="6" t="n"/>
      <c r="L8339" s="6" t="n"/>
      <c r="M8339" s="6" t="n"/>
    </row>
    <row r="8340">
      <c r="C8340" s="4" t="n"/>
      <c r="E8340" s="4" t="n"/>
      <c r="G8340" s="5" t="n"/>
      <c r="I8340" s="6" t="n"/>
      <c r="J8340" s="6" t="n"/>
      <c r="K8340" s="6" t="n"/>
      <c r="L8340" s="6" t="n"/>
      <c r="M8340" s="6" t="n"/>
    </row>
    <row r="8341">
      <c r="C8341" s="4" t="n"/>
      <c r="E8341" s="4" t="n"/>
      <c r="G8341" s="5" t="n"/>
      <c r="I8341" s="6" t="n"/>
      <c r="J8341" s="6" t="n"/>
      <c r="K8341" s="6" t="n"/>
      <c r="L8341" s="6" t="n"/>
      <c r="M8341" s="6" t="n"/>
    </row>
    <row r="8342">
      <c r="C8342" s="4" t="n"/>
      <c r="E8342" s="4" t="n"/>
      <c r="G8342" s="5" t="n"/>
      <c r="I8342" s="6" t="n"/>
      <c r="J8342" s="6" t="n"/>
      <c r="K8342" s="6" t="n"/>
      <c r="L8342" s="6" t="n"/>
      <c r="M8342" s="6" t="n"/>
    </row>
    <row r="8343">
      <c r="C8343" s="4" t="n"/>
      <c r="E8343" s="4" t="n"/>
      <c r="G8343" s="5" t="n"/>
      <c r="I8343" s="6" t="n"/>
      <c r="J8343" s="6" t="n"/>
      <c r="K8343" s="6" t="n"/>
      <c r="L8343" s="6" t="n"/>
      <c r="M8343" s="6" t="n"/>
    </row>
    <row r="8344">
      <c r="C8344" s="4" t="n"/>
      <c r="E8344" s="4" t="n"/>
      <c r="G8344" s="5" t="n"/>
      <c r="I8344" s="6" t="n"/>
      <c r="J8344" s="6" t="n"/>
      <c r="K8344" s="6" t="n"/>
      <c r="L8344" s="6" t="n"/>
      <c r="M8344" s="6" t="n"/>
    </row>
    <row r="8345">
      <c r="C8345" s="4" t="n"/>
      <c r="E8345" s="4" t="n"/>
      <c r="G8345" s="5" t="n"/>
      <c r="I8345" s="6" t="n"/>
      <c r="J8345" s="6" t="n"/>
      <c r="K8345" s="6" t="n"/>
      <c r="L8345" s="6" t="n"/>
      <c r="M8345" s="6" t="n"/>
    </row>
    <row r="8346">
      <c r="C8346" s="4" t="n"/>
      <c r="E8346" s="4" t="n"/>
      <c r="G8346" s="5" t="n"/>
      <c r="I8346" s="6" t="n"/>
      <c r="J8346" s="6" t="n"/>
      <c r="K8346" s="6" t="n"/>
      <c r="L8346" s="6" t="n"/>
      <c r="M8346" s="6" t="n"/>
    </row>
    <row r="8347">
      <c r="C8347" s="4" t="n"/>
      <c r="E8347" s="4" t="n"/>
      <c r="G8347" s="5" t="n"/>
      <c r="I8347" s="6" t="n"/>
      <c r="J8347" s="6" t="n"/>
      <c r="K8347" s="6" t="n"/>
      <c r="L8347" s="6" t="n"/>
      <c r="M8347" s="6" t="n"/>
    </row>
    <row r="8348">
      <c r="C8348" s="4" t="n"/>
      <c r="E8348" s="4" t="n"/>
      <c r="G8348" s="5" t="n"/>
      <c r="I8348" s="6" t="n"/>
      <c r="J8348" s="6" t="n"/>
      <c r="K8348" s="6" t="n"/>
      <c r="L8348" s="6" t="n"/>
      <c r="M8348" s="6" t="n"/>
    </row>
    <row r="8349">
      <c r="C8349" s="4" t="n"/>
      <c r="E8349" s="4" t="n"/>
      <c r="G8349" s="5" t="n"/>
      <c r="I8349" s="6" t="n"/>
      <c r="J8349" s="6" t="n"/>
      <c r="K8349" s="6" t="n"/>
      <c r="L8349" s="6" t="n"/>
      <c r="M8349" s="6" t="n"/>
    </row>
    <row r="8350">
      <c r="C8350" s="4" t="n"/>
      <c r="E8350" s="4" t="n"/>
      <c r="G8350" s="5" t="n"/>
      <c r="I8350" s="6" t="n"/>
      <c r="J8350" s="6" t="n"/>
      <c r="K8350" s="6" t="n"/>
      <c r="L8350" s="6" t="n"/>
      <c r="M8350" s="6" t="n"/>
    </row>
    <row r="8351">
      <c r="C8351" s="4" t="n"/>
      <c r="E8351" s="4" t="n"/>
      <c r="G8351" s="5" t="n"/>
      <c r="I8351" s="6" t="n"/>
      <c r="J8351" s="6" t="n"/>
      <c r="K8351" s="6" t="n"/>
      <c r="L8351" s="6" t="n"/>
      <c r="M8351" s="6" t="n"/>
    </row>
    <row r="8352">
      <c r="C8352" s="4" t="n"/>
      <c r="E8352" s="4" t="n"/>
      <c r="G8352" s="5" t="n"/>
      <c r="I8352" s="6" t="n"/>
      <c r="J8352" s="6" t="n"/>
      <c r="K8352" s="6" t="n"/>
      <c r="L8352" s="6" t="n"/>
      <c r="M8352" s="6" t="n"/>
    </row>
    <row r="8353">
      <c r="C8353" s="4" t="n"/>
      <c r="E8353" s="4" t="n"/>
      <c r="G8353" s="5" t="n"/>
      <c r="I8353" s="6" t="n"/>
      <c r="J8353" s="6" t="n"/>
      <c r="K8353" s="6" t="n"/>
      <c r="L8353" s="6" t="n"/>
      <c r="M8353" s="6" t="n"/>
    </row>
    <row r="8354">
      <c r="C8354" s="4" t="n"/>
      <c r="E8354" s="4" t="n"/>
      <c r="G8354" s="5" t="n"/>
      <c r="I8354" s="6" t="n"/>
      <c r="J8354" s="6" t="n"/>
      <c r="K8354" s="6" t="n"/>
      <c r="L8354" s="6" t="n"/>
      <c r="M8354" s="6" t="n"/>
    </row>
    <row r="8355">
      <c r="C8355" s="4" t="n"/>
      <c r="E8355" s="4" t="n"/>
      <c r="G8355" s="5" t="n"/>
      <c r="I8355" s="6" t="n"/>
      <c r="J8355" s="6" t="n"/>
      <c r="K8355" s="6" t="n"/>
      <c r="L8355" s="6" t="n"/>
      <c r="M8355" s="6" t="n"/>
    </row>
    <row r="8356">
      <c r="C8356" s="4" t="n"/>
      <c r="E8356" s="4" t="n"/>
      <c r="G8356" s="5" t="n"/>
      <c r="I8356" s="6" t="n"/>
      <c r="J8356" s="6" t="n"/>
      <c r="K8356" s="6" t="n"/>
      <c r="L8356" s="6" t="n"/>
      <c r="M8356" s="6" t="n"/>
    </row>
    <row r="8357">
      <c r="C8357" s="4" t="n"/>
      <c r="E8357" s="4" t="n"/>
      <c r="G8357" s="5" t="n"/>
      <c r="I8357" s="6" t="n"/>
      <c r="J8357" s="6" t="n"/>
      <c r="K8357" s="6" t="n"/>
      <c r="L8357" s="6" t="n"/>
      <c r="M8357" s="6" t="n"/>
    </row>
    <row r="8358">
      <c r="C8358" s="4" t="n"/>
      <c r="E8358" s="4" t="n"/>
      <c r="G8358" s="5" t="n"/>
      <c r="I8358" s="6" t="n"/>
      <c r="J8358" s="6" t="n"/>
      <c r="K8358" s="6" t="n"/>
      <c r="L8358" s="6" t="n"/>
      <c r="M8358" s="6" t="n"/>
    </row>
    <row r="8359">
      <c r="C8359" s="4" t="n"/>
      <c r="E8359" s="4" t="n"/>
      <c r="G8359" s="5" t="n"/>
      <c r="I8359" s="6" t="n"/>
      <c r="J8359" s="6" t="n"/>
      <c r="K8359" s="6" t="n"/>
      <c r="L8359" s="6" t="n"/>
      <c r="M8359" s="6" t="n"/>
    </row>
    <row r="8360">
      <c r="C8360" s="4" t="n"/>
      <c r="E8360" s="4" t="n"/>
      <c r="G8360" s="5" t="n"/>
      <c r="I8360" s="6" t="n"/>
      <c r="J8360" s="6" t="n"/>
      <c r="K8360" s="6" t="n"/>
      <c r="L8360" s="6" t="n"/>
      <c r="M8360" s="6" t="n"/>
    </row>
    <row r="8361">
      <c r="C8361" s="4" t="n"/>
      <c r="E8361" s="4" t="n"/>
      <c r="G8361" s="5" t="n"/>
      <c r="I8361" s="6" t="n"/>
      <c r="J8361" s="6" t="n"/>
      <c r="K8361" s="6" t="n"/>
      <c r="L8361" s="6" t="n"/>
      <c r="M8361" s="6" t="n"/>
    </row>
    <row r="8362">
      <c r="C8362" s="4" t="n"/>
      <c r="E8362" s="4" t="n"/>
      <c r="G8362" s="5" t="n"/>
      <c r="I8362" s="6" t="n"/>
      <c r="J8362" s="6" t="n"/>
      <c r="K8362" s="6" t="n"/>
      <c r="L8362" s="6" t="n"/>
      <c r="M8362" s="6" t="n"/>
    </row>
    <row r="8363">
      <c r="C8363" s="4" t="n"/>
      <c r="E8363" s="4" t="n"/>
      <c r="G8363" s="5" t="n"/>
      <c r="I8363" s="6" t="n"/>
      <c r="J8363" s="6" t="n"/>
      <c r="K8363" s="6" t="n"/>
      <c r="L8363" s="6" t="n"/>
      <c r="M8363" s="6" t="n"/>
    </row>
    <row r="8364">
      <c r="C8364" s="4" t="n"/>
      <c r="E8364" s="4" t="n"/>
      <c r="G8364" s="5" t="n"/>
      <c r="I8364" s="6" t="n"/>
      <c r="J8364" s="6" t="n"/>
      <c r="K8364" s="6" t="n"/>
      <c r="L8364" s="6" t="n"/>
      <c r="M8364" s="6" t="n"/>
    </row>
    <row r="8365">
      <c r="C8365" s="4" t="n"/>
      <c r="E8365" s="4" t="n"/>
      <c r="G8365" s="5" t="n"/>
      <c r="I8365" s="6" t="n"/>
      <c r="J8365" s="6" t="n"/>
      <c r="K8365" s="6" t="n"/>
      <c r="L8365" s="6" t="n"/>
      <c r="M8365" s="6" t="n"/>
    </row>
    <row r="8366">
      <c r="C8366" s="4" t="n"/>
      <c r="E8366" s="4" t="n"/>
      <c r="G8366" s="5" t="n"/>
      <c r="I8366" s="6" t="n"/>
      <c r="J8366" s="6" t="n"/>
      <c r="K8366" s="6" t="n"/>
      <c r="L8366" s="6" t="n"/>
      <c r="M8366" s="6" t="n"/>
    </row>
    <row r="8367">
      <c r="C8367" s="4" t="n"/>
      <c r="E8367" s="4" t="n"/>
      <c r="G8367" s="5" t="n"/>
      <c r="I8367" s="6" t="n"/>
      <c r="J8367" s="6" t="n"/>
      <c r="K8367" s="6" t="n"/>
      <c r="L8367" s="6" t="n"/>
      <c r="M8367" s="6" t="n"/>
    </row>
    <row r="8368">
      <c r="C8368" s="4" t="n"/>
      <c r="E8368" s="4" t="n"/>
      <c r="G8368" s="5" t="n"/>
      <c r="I8368" s="6" t="n"/>
      <c r="J8368" s="6" t="n"/>
      <c r="K8368" s="6" t="n"/>
      <c r="L8368" s="6" t="n"/>
      <c r="M8368" s="6" t="n"/>
    </row>
    <row r="8369">
      <c r="C8369" s="4" t="n"/>
      <c r="E8369" s="4" t="n"/>
      <c r="G8369" s="5" t="n"/>
      <c r="I8369" s="6" t="n"/>
      <c r="J8369" s="6" t="n"/>
      <c r="K8369" s="6" t="n"/>
      <c r="L8369" s="6" t="n"/>
      <c r="M8369" s="6" t="n"/>
    </row>
    <row r="8370">
      <c r="C8370" s="4" t="n"/>
      <c r="E8370" s="4" t="n"/>
      <c r="G8370" s="5" t="n"/>
      <c r="I8370" s="6" t="n"/>
      <c r="J8370" s="6" t="n"/>
      <c r="K8370" s="6" t="n"/>
      <c r="L8370" s="6" t="n"/>
      <c r="M8370" s="6" t="n"/>
    </row>
    <row r="8371">
      <c r="C8371" s="4" t="n"/>
      <c r="E8371" s="4" t="n"/>
      <c r="G8371" s="5" t="n"/>
      <c r="I8371" s="6" t="n"/>
      <c r="J8371" s="6" t="n"/>
      <c r="K8371" s="6" t="n"/>
      <c r="L8371" s="6" t="n"/>
      <c r="M8371" s="6" t="n"/>
    </row>
    <row r="8372">
      <c r="C8372" s="4" t="n"/>
      <c r="E8372" s="4" t="n"/>
      <c r="G8372" s="5" t="n"/>
      <c r="I8372" s="6" t="n"/>
      <c r="J8372" s="6" t="n"/>
      <c r="K8372" s="6" t="n"/>
      <c r="L8372" s="6" t="n"/>
      <c r="M8372" s="6" t="n"/>
    </row>
    <row r="8373">
      <c r="C8373" s="4" t="n"/>
      <c r="E8373" s="4" t="n"/>
      <c r="G8373" s="5" t="n"/>
      <c r="I8373" s="6" t="n"/>
      <c r="J8373" s="6" t="n"/>
      <c r="K8373" s="6" t="n"/>
      <c r="L8373" s="6" t="n"/>
      <c r="M8373" s="6" t="n"/>
    </row>
    <row r="8374">
      <c r="C8374" s="4" t="n"/>
      <c r="E8374" s="4" t="n"/>
      <c r="G8374" s="5" t="n"/>
      <c r="I8374" s="6" t="n"/>
      <c r="J8374" s="6" t="n"/>
      <c r="K8374" s="6" t="n"/>
      <c r="L8374" s="6" t="n"/>
      <c r="M8374" s="6" t="n"/>
    </row>
    <row r="8375">
      <c r="C8375" s="4" t="n"/>
      <c r="E8375" s="4" t="n"/>
      <c r="G8375" s="5" t="n"/>
      <c r="I8375" s="6" t="n"/>
      <c r="J8375" s="6" t="n"/>
      <c r="K8375" s="6" t="n"/>
      <c r="L8375" s="6" t="n"/>
      <c r="M8375" s="6" t="n"/>
    </row>
    <row r="8376">
      <c r="C8376" s="4" t="n"/>
      <c r="E8376" s="4" t="n"/>
      <c r="G8376" s="5" t="n"/>
      <c r="I8376" s="6" t="n"/>
      <c r="J8376" s="6" t="n"/>
      <c r="K8376" s="6" t="n"/>
      <c r="L8376" s="6" t="n"/>
      <c r="M8376" s="6" t="n"/>
    </row>
    <row r="8377">
      <c r="C8377" s="4" t="n"/>
      <c r="E8377" s="4" t="n"/>
      <c r="G8377" s="5" t="n"/>
      <c r="I8377" s="6" t="n"/>
      <c r="J8377" s="6" t="n"/>
      <c r="K8377" s="6" t="n"/>
      <c r="L8377" s="6" t="n"/>
      <c r="M8377" s="6" t="n"/>
    </row>
    <row r="8378">
      <c r="C8378" s="4" t="n"/>
      <c r="E8378" s="4" t="n"/>
      <c r="G8378" s="5" t="n"/>
      <c r="I8378" s="6" t="n"/>
      <c r="J8378" s="6" t="n"/>
      <c r="K8378" s="6" t="n"/>
      <c r="L8378" s="6" t="n"/>
      <c r="M8378" s="6" t="n"/>
    </row>
    <row r="8379">
      <c r="C8379" s="4" t="n"/>
      <c r="E8379" s="4" t="n"/>
      <c r="G8379" s="5" t="n"/>
      <c r="I8379" s="6" t="n"/>
      <c r="J8379" s="6" t="n"/>
      <c r="K8379" s="6" t="n"/>
      <c r="L8379" s="6" t="n"/>
      <c r="M8379" s="6" t="n"/>
    </row>
    <row r="8380">
      <c r="C8380" s="4" t="n"/>
      <c r="E8380" s="4" t="n"/>
      <c r="G8380" s="5" t="n"/>
      <c r="I8380" s="6" t="n"/>
      <c r="J8380" s="6" t="n"/>
      <c r="K8380" s="6" t="n"/>
      <c r="L8380" s="6" t="n"/>
      <c r="M8380" s="6" t="n"/>
    </row>
    <row r="8381">
      <c r="C8381" s="4" t="n"/>
      <c r="E8381" s="4" t="n"/>
      <c r="G8381" s="5" t="n"/>
      <c r="I8381" s="6" t="n"/>
      <c r="J8381" s="6" t="n"/>
      <c r="K8381" s="6" t="n"/>
      <c r="L8381" s="6" t="n"/>
      <c r="M8381" s="6" t="n"/>
    </row>
    <row r="8382">
      <c r="C8382" s="4" t="n"/>
      <c r="E8382" s="4" t="n"/>
      <c r="G8382" s="5" t="n"/>
      <c r="I8382" s="6" t="n"/>
      <c r="J8382" s="6" t="n"/>
      <c r="K8382" s="6" t="n"/>
      <c r="L8382" s="6" t="n"/>
      <c r="M8382" s="6" t="n"/>
    </row>
    <row r="8383">
      <c r="C8383" s="4" t="n"/>
      <c r="E8383" s="4" t="n"/>
      <c r="G8383" s="5" t="n"/>
      <c r="I8383" s="6" t="n"/>
      <c r="J8383" s="6" t="n"/>
      <c r="K8383" s="6" t="n"/>
      <c r="L8383" s="6" t="n"/>
      <c r="M8383" s="6" t="n"/>
    </row>
    <row r="8384">
      <c r="C8384" s="4" t="n"/>
      <c r="E8384" s="4" t="n"/>
      <c r="G8384" s="5" t="n"/>
      <c r="I8384" s="6" t="n"/>
      <c r="J8384" s="6" t="n"/>
      <c r="K8384" s="6" t="n"/>
      <c r="L8384" s="6" t="n"/>
      <c r="M8384" s="6" t="n"/>
    </row>
    <row r="8385">
      <c r="C8385" s="4" t="n"/>
      <c r="E8385" s="4" t="n"/>
      <c r="G8385" s="5" t="n"/>
      <c r="I8385" s="6" t="n"/>
      <c r="J8385" s="6" t="n"/>
      <c r="K8385" s="6" t="n"/>
      <c r="L8385" s="6" t="n"/>
      <c r="M8385" s="6" t="n"/>
    </row>
    <row r="8386">
      <c r="C8386" s="4" t="n"/>
      <c r="E8386" s="4" t="n"/>
      <c r="G8386" s="5" t="n"/>
      <c r="I8386" s="6" t="n"/>
      <c r="J8386" s="6" t="n"/>
      <c r="K8386" s="6" t="n"/>
      <c r="L8386" s="6" t="n"/>
      <c r="M8386" s="6" t="n"/>
    </row>
    <row r="8387">
      <c r="C8387" s="4" t="n"/>
      <c r="E8387" s="4" t="n"/>
      <c r="G8387" s="5" t="n"/>
      <c r="I8387" s="6" t="n"/>
      <c r="J8387" s="6" t="n"/>
      <c r="K8387" s="6" t="n"/>
      <c r="L8387" s="6" t="n"/>
      <c r="M8387" s="6" t="n"/>
    </row>
    <row r="8388">
      <c r="C8388" s="4" t="n"/>
      <c r="E8388" s="4" t="n"/>
      <c r="G8388" s="5" t="n"/>
      <c r="I8388" s="6" t="n"/>
      <c r="J8388" s="6" t="n"/>
      <c r="K8388" s="6" t="n"/>
      <c r="L8388" s="6" t="n"/>
      <c r="M8388" s="6" t="n"/>
    </row>
    <row r="8389">
      <c r="C8389" s="4" t="n"/>
      <c r="E8389" s="4" t="n"/>
      <c r="G8389" s="5" t="n"/>
      <c r="I8389" s="6" t="n"/>
      <c r="J8389" s="6" t="n"/>
      <c r="K8389" s="6" t="n"/>
      <c r="L8389" s="6" t="n"/>
      <c r="M8389" s="6" t="n"/>
    </row>
    <row r="8390">
      <c r="C8390" s="4" t="n"/>
      <c r="E8390" s="4" t="n"/>
      <c r="G8390" s="5" t="n"/>
      <c r="I8390" s="6" t="n"/>
      <c r="J8390" s="6" t="n"/>
      <c r="K8390" s="6" t="n"/>
      <c r="L8390" s="6" t="n"/>
      <c r="M8390" s="6" t="n"/>
    </row>
    <row r="8391">
      <c r="C8391" s="4" t="n"/>
      <c r="E8391" s="4" t="n"/>
      <c r="G8391" s="5" t="n"/>
      <c r="I8391" s="6" t="n"/>
      <c r="J8391" s="6" t="n"/>
      <c r="K8391" s="6" t="n"/>
      <c r="L8391" s="6" t="n"/>
      <c r="M8391" s="6" t="n"/>
    </row>
    <row r="8392">
      <c r="C8392" s="4" t="n"/>
      <c r="E8392" s="4" t="n"/>
      <c r="G8392" s="5" t="n"/>
      <c r="I8392" s="6" t="n"/>
      <c r="J8392" s="6" t="n"/>
      <c r="K8392" s="6" t="n"/>
      <c r="L8392" s="6" t="n"/>
      <c r="M8392" s="6" t="n"/>
    </row>
    <row r="8393">
      <c r="C8393" s="4" t="n"/>
      <c r="E8393" s="4" t="n"/>
      <c r="G8393" s="5" t="n"/>
      <c r="I8393" s="6" t="n"/>
      <c r="J8393" s="6" t="n"/>
      <c r="K8393" s="6" t="n"/>
      <c r="L8393" s="6" t="n"/>
      <c r="M8393" s="6" t="n"/>
    </row>
    <row r="8394">
      <c r="C8394" s="4" t="n"/>
      <c r="E8394" s="4" t="n"/>
      <c r="G8394" s="5" t="n"/>
      <c r="I8394" s="6" t="n"/>
      <c r="J8394" s="6" t="n"/>
      <c r="K8394" s="6" t="n"/>
      <c r="L8394" s="6" t="n"/>
      <c r="M8394" s="6" t="n"/>
    </row>
    <row r="8395">
      <c r="C8395" s="4" t="n"/>
      <c r="E8395" s="4" t="n"/>
      <c r="G8395" s="5" t="n"/>
      <c r="I8395" s="6" t="n"/>
      <c r="J8395" s="6" t="n"/>
      <c r="K8395" s="6" t="n"/>
      <c r="L8395" s="6" t="n"/>
      <c r="M8395" s="6" t="n"/>
    </row>
    <row r="8396">
      <c r="C8396" s="4" t="n"/>
      <c r="E8396" s="4" t="n"/>
      <c r="G8396" s="5" t="n"/>
      <c r="I8396" s="6" t="n"/>
      <c r="J8396" s="6" t="n"/>
      <c r="K8396" s="6" t="n"/>
      <c r="L8396" s="6" t="n"/>
      <c r="M8396" s="6" t="n"/>
    </row>
    <row r="8397">
      <c r="C8397" s="4" t="n"/>
      <c r="E8397" s="4" t="n"/>
      <c r="G8397" s="5" t="n"/>
      <c r="I8397" s="6" t="n"/>
      <c r="J8397" s="6" t="n"/>
      <c r="K8397" s="6" t="n"/>
      <c r="L8397" s="6" t="n"/>
      <c r="M8397" s="6" t="n"/>
    </row>
    <row r="8398">
      <c r="C8398" s="4" t="n"/>
      <c r="E8398" s="4" t="n"/>
      <c r="G8398" s="5" t="n"/>
      <c r="I8398" s="6" t="n"/>
      <c r="J8398" s="6" t="n"/>
      <c r="K8398" s="6" t="n"/>
      <c r="L8398" s="6" t="n"/>
      <c r="M8398" s="6" t="n"/>
    </row>
    <row r="8399">
      <c r="C8399" s="4" t="n"/>
      <c r="E8399" s="4" t="n"/>
      <c r="G8399" s="5" t="n"/>
      <c r="I8399" s="6" t="n"/>
      <c r="J8399" s="6" t="n"/>
      <c r="K8399" s="6" t="n"/>
      <c r="L8399" s="6" t="n"/>
      <c r="M8399" s="6" t="n"/>
    </row>
    <row r="8400">
      <c r="C8400" s="4" t="n"/>
      <c r="E8400" s="4" t="n"/>
      <c r="G8400" s="5" t="n"/>
      <c r="I8400" s="6" t="n"/>
      <c r="J8400" s="6" t="n"/>
      <c r="K8400" s="6" t="n"/>
      <c r="L8400" s="6" t="n"/>
      <c r="M8400" s="6" t="n"/>
    </row>
    <row r="8401">
      <c r="C8401" s="4" t="n"/>
      <c r="E8401" s="4" t="n"/>
      <c r="G8401" s="5" t="n"/>
      <c r="I8401" s="6" t="n"/>
      <c r="J8401" s="6" t="n"/>
      <c r="K8401" s="6" t="n"/>
      <c r="L8401" s="6" t="n"/>
      <c r="M8401" s="6" t="n"/>
    </row>
    <row r="8402">
      <c r="C8402" s="4" t="n"/>
      <c r="E8402" s="4" t="n"/>
      <c r="G8402" s="5" t="n"/>
      <c r="I8402" s="6" t="n"/>
      <c r="J8402" s="6" t="n"/>
      <c r="K8402" s="6" t="n"/>
      <c r="L8402" s="6" t="n"/>
      <c r="M8402" s="6" t="n"/>
    </row>
    <row r="8403">
      <c r="C8403" s="4" t="n"/>
      <c r="E8403" s="4" t="n"/>
      <c r="G8403" s="5" t="n"/>
      <c r="I8403" s="6" t="n"/>
      <c r="J8403" s="6" t="n"/>
      <c r="K8403" s="6" t="n"/>
      <c r="L8403" s="6" t="n"/>
      <c r="M8403" s="6" t="n"/>
    </row>
    <row r="8404">
      <c r="C8404" s="4" t="n"/>
      <c r="E8404" s="4" t="n"/>
      <c r="G8404" s="5" t="n"/>
      <c r="I8404" s="6" t="n"/>
      <c r="J8404" s="6" t="n"/>
      <c r="K8404" s="6" t="n"/>
      <c r="L8404" s="6" t="n"/>
      <c r="M8404" s="6" t="n"/>
    </row>
    <row r="8405">
      <c r="C8405" s="4" t="n"/>
      <c r="E8405" s="4" t="n"/>
      <c r="G8405" s="5" t="n"/>
      <c r="I8405" s="6" t="n"/>
      <c r="J8405" s="6" t="n"/>
      <c r="K8405" s="6" t="n"/>
      <c r="L8405" s="6" t="n"/>
      <c r="M8405" s="6" t="n"/>
    </row>
    <row r="8406">
      <c r="C8406" s="4" t="n"/>
      <c r="E8406" s="4" t="n"/>
      <c r="G8406" s="5" t="n"/>
      <c r="I8406" s="6" t="n"/>
      <c r="J8406" s="6" t="n"/>
      <c r="K8406" s="6" t="n"/>
      <c r="L8406" s="6" t="n"/>
      <c r="M8406" s="6" t="n"/>
    </row>
    <row r="8407">
      <c r="C8407" s="4" t="n"/>
      <c r="E8407" s="4" t="n"/>
      <c r="G8407" s="5" t="n"/>
      <c r="I8407" s="6" t="n"/>
      <c r="J8407" s="6" t="n"/>
      <c r="K8407" s="6" t="n"/>
      <c r="L8407" s="6" t="n"/>
      <c r="M8407" s="6" t="n"/>
    </row>
    <row r="8408">
      <c r="C8408" s="4" t="n"/>
      <c r="E8408" s="4" t="n"/>
      <c r="G8408" s="5" t="n"/>
      <c r="I8408" s="6" t="n"/>
      <c r="J8408" s="6" t="n"/>
      <c r="K8408" s="6" t="n"/>
      <c r="L8408" s="6" t="n"/>
      <c r="M8408" s="6" t="n"/>
    </row>
    <row r="8409">
      <c r="C8409" s="4" t="n"/>
      <c r="E8409" s="4" t="n"/>
      <c r="G8409" s="5" t="n"/>
      <c r="I8409" s="6" t="n"/>
      <c r="J8409" s="6" t="n"/>
      <c r="K8409" s="6" t="n"/>
      <c r="L8409" s="6" t="n"/>
      <c r="M8409" s="6" t="n"/>
    </row>
    <row r="8410">
      <c r="C8410" s="4" t="n"/>
      <c r="E8410" s="4" t="n"/>
      <c r="G8410" s="5" t="n"/>
      <c r="I8410" s="6" t="n"/>
      <c r="J8410" s="6" t="n"/>
      <c r="K8410" s="6" t="n"/>
      <c r="L8410" s="6" t="n"/>
      <c r="M8410" s="6" t="n"/>
    </row>
    <row r="8411">
      <c r="C8411" s="4" t="n"/>
      <c r="E8411" s="4" t="n"/>
      <c r="G8411" s="5" t="n"/>
      <c r="I8411" s="6" t="n"/>
      <c r="J8411" s="6" t="n"/>
      <c r="K8411" s="6" t="n"/>
      <c r="L8411" s="6" t="n"/>
      <c r="M8411" s="6" t="n"/>
    </row>
    <row r="8412">
      <c r="C8412" s="4" t="n"/>
      <c r="E8412" s="4" t="n"/>
      <c r="G8412" s="5" t="n"/>
      <c r="I8412" s="6" t="n"/>
      <c r="J8412" s="6" t="n"/>
      <c r="K8412" s="6" t="n"/>
      <c r="L8412" s="6" t="n"/>
      <c r="M8412" s="6" t="n"/>
    </row>
    <row r="8413">
      <c r="C8413" s="4" t="n"/>
      <c r="E8413" s="4" t="n"/>
      <c r="G8413" s="5" t="n"/>
      <c r="I8413" s="6" t="n"/>
      <c r="J8413" s="6" t="n"/>
      <c r="K8413" s="6" t="n"/>
      <c r="L8413" s="6" t="n"/>
      <c r="M8413" s="6" t="n"/>
    </row>
    <row r="8414">
      <c r="C8414" s="4" t="n"/>
      <c r="E8414" s="4" t="n"/>
      <c r="G8414" s="5" t="n"/>
      <c r="I8414" s="6" t="n"/>
      <c r="J8414" s="6" t="n"/>
      <c r="K8414" s="6" t="n"/>
      <c r="L8414" s="6" t="n"/>
      <c r="M8414" s="6" t="n"/>
    </row>
    <row r="8415">
      <c r="C8415" s="4" t="n"/>
      <c r="E8415" s="4" t="n"/>
      <c r="G8415" s="5" t="n"/>
      <c r="I8415" s="6" t="n"/>
      <c r="J8415" s="6" t="n"/>
      <c r="K8415" s="6" t="n"/>
      <c r="L8415" s="6" t="n"/>
      <c r="M8415" s="6" t="n"/>
    </row>
    <row r="8416">
      <c r="C8416" s="4" t="n"/>
      <c r="E8416" s="4" t="n"/>
      <c r="G8416" s="5" t="n"/>
      <c r="I8416" s="6" t="n"/>
      <c r="J8416" s="6" t="n"/>
      <c r="K8416" s="6" t="n"/>
      <c r="L8416" s="6" t="n"/>
      <c r="M8416" s="6" t="n"/>
    </row>
    <row r="8417">
      <c r="C8417" s="4" t="n"/>
      <c r="E8417" s="4" t="n"/>
      <c r="G8417" s="5" t="n"/>
      <c r="I8417" s="6" t="n"/>
      <c r="J8417" s="6" t="n"/>
      <c r="K8417" s="6" t="n"/>
      <c r="L8417" s="6" t="n"/>
      <c r="M8417" s="6" t="n"/>
    </row>
    <row r="8418">
      <c r="C8418" s="4" t="n"/>
      <c r="E8418" s="4" t="n"/>
      <c r="G8418" s="5" t="n"/>
      <c r="I8418" s="6" t="n"/>
      <c r="J8418" s="6" t="n"/>
      <c r="K8418" s="6" t="n"/>
      <c r="L8418" s="6" t="n"/>
      <c r="M8418" s="6" t="n"/>
    </row>
    <row r="8419">
      <c r="C8419" s="4" t="n"/>
      <c r="E8419" s="4" t="n"/>
      <c r="G8419" s="5" t="n"/>
      <c r="I8419" s="6" t="n"/>
      <c r="J8419" s="6" t="n"/>
      <c r="K8419" s="6" t="n"/>
      <c r="L8419" s="6" t="n"/>
      <c r="M8419" s="6" t="n"/>
    </row>
    <row r="8420">
      <c r="C8420" s="4" t="n"/>
      <c r="E8420" s="4" t="n"/>
      <c r="G8420" s="5" t="n"/>
      <c r="I8420" s="6" t="n"/>
      <c r="J8420" s="6" t="n"/>
      <c r="K8420" s="6" t="n"/>
      <c r="L8420" s="6" t="n"/>
      <c r="M8420" s="6" t="n"/>
    </row>
    <row r="8421">
      <c r="C8421" s="4" t="n"/>
      <c r="E8421" s="4" t="n"/>
      <c r="G8421" s="5" t="n"/>
      <c r="I8421" s="6" t="n"/>
      <c r="J8421" s="6" t="n"/>
      <c r="K8421" s="6" t="n"/>
      <c r="L8421" s="6" t="n"/>
      <c r="M8421" s="6" t="n"/>
    </row>
    <row r="8422">
      <c r="C8422" s="4" t="n"/>
      <c r="E8422" s="4" t="n"/>
      <c r="G8422" s="5" t="n"/>
      <c r="I8422" s="6" t="n"/>
      <c r="J8422" s="6" t="n"/>
      <c r="K8422" s="6" t="n"/>
      <c r="L8422" s="6" t="n"/>
      <c r="M8422" s="6" t="n"/>
    </row>
    <row r="8423">
      <c r="C8423" s="4" t="n"/>
      <c r="E8423" s="4" t="n"/>
      <c r="G8423" s="5" t="n"/>
      <c r="I8423" s="6" t="n"/>
      <c r="J8423" s="6" t="n"/>
      <c r="K8423" s="6" t="n"/>
      <c r="L8423" s="6" t="n"/>
      <c r="M8423" s="6" t="n"/>
    </row>
    <row r="8424">
      <c r="C8424" s="4" t="n"/>
      <c r="E8424" s="4" t="n"/>
      <c r="G8424" s="5" t="n"/>
      <c r="I8424" s="6" t="n"/>
      <c r="J8424" s="6" t="n"/>
      <c r="K8424" s="6" t="n"/>
      <c r="L8424" s="6" t="n"/>
      <c r="M8424" s="6" t="n"/>
    </row>
    <row r="8425">
      <c r="C8425" s="4" t="n"/>
      <c r="E8425" s="4" t="n"/>
      <c r="G8425" s="5" t="n"/>
      <c r="I8425" s="6" t="n"/>
      <c r="J8425" s="6" t="n"/>
      <c r="K8425" s="6" t="n"/>
      <c r="L8425" s="6" t="n"/>
      <c r="M8425" s="6" t="n"/>
    </row>
    <row r="8426">
      <c r="C8426" s="4" t="n"/>
      <c r="E8426" s="4" t="n"/>
      <c r="G8426" s="5" t="n"/>
      <c r="I8426" s="6" t="n"/>
      <c r="J8426" s="6" t="n"/>
      <c r="K8426" s="6" t="n"/>
      <c r="L8426" s="6" t="n"/>
      <c r="M8426" s="6" t="n"/>
    </row>
    <row r="8427">
      <c r="C8427" s="4" t="n"/>
      <c r="E8427" s="4" t="n"/>
      <c r="G8427" s="5" t="n"/>
      <c r="I8427" s="6" t="n"/>
      <c r="J8427" s="6" t="n"/>
      <c r="K8427" s="6" t="n"/>
      <c r="L8427" s="6" t="n"/>
      <c r="M8427" s="6" t="n"/>
    </row>
    <row r="8428">
      <c r="C8428" s="4" t="n"/>
      <c r="E8428" s="4" t="n"/>
      <c r="G8428" s="5" t="n"/>
      <c r="I8428" s="6" t="n"/>
      <c r="J8428" s="6" t="n"/>
      <c r="K8428" s="6" t="n"/>
      <c r="L8428" s="6" t="n"/>
      <c r="M8428" s="6" t="n"/>
    </row>
    <row r="8429">
      <c r="C8429" s="4" t="n"/>
      <c r="E8429" s="4" t="n"/>
      <c r="G8429" s="5" t="n"/>
      <c r="I8429" s="6" t="n"/>
      <c r="J8429" s="6" t="n"/>
      <c r="K8429" s="6" t="n"/>
      <c r="L8429" s="6" t="n"/>
      <c r="M8429" s="6" t="n"/>
    </row>
    <row r="8430">
      <c r="C8430" s="4" t="n"/>
      <c r="E8430" s="4" t="n"/>
      <c r="G8430" s="5" t="n"/>
      <c r="I8430" s="6" t="n"/>
      <c r="J8430" s="6" t="n"/>
      <c r="K8430" s="6" t="n"/>
      <c r="L8430" s="6" t="n"/>
      <c r="M8430" s="6" t="n"/>
    </row>
    <row r="8431">
      <c r="C8431" s="4" t="n"/>
      <c r="E8431" s="4" t="n"/>
      <c r="G8431" s="5" t="n"/>
      <c r="I8431" s="6" t="n"/>
      <c r="J8431" s="6" t="n"/>
      <c r="K8431" s="6" t="n"/>
      <c r="L8431" s="6" t="n"/>
      <c r="M8431" s="6" t="n"/>
    </row>
    <row r="8432">
      <c r="C8432" s="4" t="n"/>
      <c r="E8432" s="4" t="n"/>
      <c r="G8432" s="5" t="n"/>
      <c r="I8432" s="6" t="n"/>
      <c r="J8432" s="6" t="n"/>
      <c r="K8432" s="6" t="n"/>
      <c r="L8432" s="6" t="n"/>
      <c r="M8432" s="6" t="n"/>
    </row>
    <row r="8433">
      <c r="C8433" s="4" t="n"/>
      <c r="E8433" s="4" t="n"/>
      <c r="G8433" s="5" t="n"/>
      <c r="I8433" s="6" t="n"/>
      <c r="J8433" s="6" t="n"/>
      <c r="K8433" s="6" t="n"/>
      <c r="L8433" s="6" t="n"/>
      <c r="M8433" s="6" t="n"/>
    </row>
    <row r="8434">
      <c r="C8434" s="4" t="n"/>
      <c r="E8434" s="4" t="n"/>
      <c r="G8434" s="5" t="n"/>
      <c r="I8434" s="6" t="n"/>
      <c r="J8434" s="6" t="n"/>
      <c r="K8434" s="6" t="n"/>
      <c r="L8434" s="6" t="n"/>
      <c r="M8434" s="6" t="n"/>
    </row>
    <row r="8435">
      <c r="C8435" s="4" t="n"/>
      <c r="E8435" s="4" t="n"/>
      <c r="G8435" s="5" t="n"/>
      <c r="I8435" s="6" t="n"/>
      <c r="J8435" s="6" t="n"/>
      <c r="K8435" s="6" t="n"/>
      <c r="L8435" s="6" t="n"/>
      <c r="M8435" s="6" t="n"/>
    </row>
    <row r="8436">
      <c r="C8436" s="4" t="n"/>
      <c r="E8436" s="4" t="n"/>
      <c r="G8436" s="5" t="n"/>
      <c r="I8436" s="6" t="n"/>
      <c r="J8436" s="6" t="n"/>
      <c r="K8436" s="6" t="n"/>
      <c r="L8436" s="6" t="n"/>
      <c r="M8436" s="6" t="n"/>
    </row>
    <row r="8437">
      <c r="C8437" s="4" t="n"/>
      <c r="E8437" s="4" t="n"/>
      <c r="G8437" s="5" t="n"/>
      <c r="I8437" s="6" t="n"/>
      <c r="J8437" s="6" t="n"/>
      <c r="K8437" s="6" t="n"/>
      <c r="L8437" s="6" t="n"/>
      <c r="M8437" s="6" t="n"/>
    </row>
    <row r="8438">
      <c r="C8438" s="4" t="n"/>
      <c r="E8438" s="4" t="n"/>
      <c r="G8438" s="5" t="n"/>
      <c r="I8438" s="6" t="n"/>
      <c r="J8438" s="6" t="n"/>
      <c r="K8438" s="6" t="n"/>
      <c r="L8438" s="6" t="n"/>
      <c r="M8438" s="6" t="n"/>
    </row>
    <row r="8439">
      <c r="C8439" s="4" t="n"/>
      <c r="E8439" s="4" t="n"/>
      <c r="G8439" s="5" t="n"/>
      <c r="I8439" s="6" t="n"/>
      <c r="J8439" s="6" t="n"/>
      <c r="K8439" s="6" t="n"/>
      <c r="L8439" s="6" t="n"/>
      <c r="M8439" s="6" t="n"/>
    </row>
    <row r="8440">
      <c r="C8440" s="4" t="n"/>
      <c r="E8440" s="4" t="n"/>
      <c r="G8440" s="5" t="n"/>
      <c r="I8440" s="6" t="n"/>
      <c r="J8440" s="6" t="n"/>
      <c r="K8440" s="6" t="n"/>
      <c r="L8440" s="6" t="n"/>
      <c r="M8440" s="6" t="n"/>
    </row>
    <row r="8441">
      <c r="C8441" s="4" t="n"/>
      <c r="E8441" s="4" t="n"/>
      <c r="G8441" s="5" t="n"/>
      <c r="I8441" s="6" t="n"/>
      <c r="J8441" s="6" t="n"/>
      <c r="K8441" s="6" t="n"/>
      <c r="L8441" s="6" t="n"/>
      <c r="M8441" s="6" t="n"/>
    </row>
    <row r="8442">
      <c r="C8442" s="4" t="n"/>
      <c r="E8442" s="4" t="n"/>
      <c r="G8442" s="5" t="n"/>
      <c r="I8442" s="6" t="n"/>
      <c r="J8442" s="6" t="n"/>
      <c r="K8442" s="6" t="n"/>
      <c r="L8442" s="6" t="n"/>
      <c r="M8442" s="6" t="n"/>
    </row>
    <row r="8443">
      <c r="C8443" s="4" t="n"/>
      <c r="E8443" s="4" t="n"/>
      <c r="G8443" s="5" t="n"/>
      <c r="I8443" s="6" t="n"/>
      <c r="J8443" s="6" t="n"/>
      <c r="K8443" s="6" t="n"/>
      <c r="L8443" s="6" t="n"/>
      <c r="M8443" s="6" t="n"/>
    </row>
    <row r="8444">
      <c r="C8444" s="4" t="n"/>
      <c r="E8444" s="4" t="n"/>
      <c r="G8444" s="5" t="n"/>
      <c r="I8444" s="6" t="n"/>
      <c r="J8444" s="6" t="n"/>
      <c r="K8444" s="6" t="n"/>
      <c r="L8444" s="6" t="n"/>
      <c r="M8444" s="6" t="n"/>
    </row>
    <row r="8445">
      <c r="C8445" s="4" t="n"/>
      <c r="E8445" s="4" t="n"/>
      <c r="G8445" s="5" t="n"/>
      <c r="I8445" s="6" t="n"/>
      <c r="J8445" s="6" t="n"/>
      <c r="K8445" s="6" t="n"/>
      <c r="L8445" s="6" t="n"/>
      <c r="M8445" s="6" t="n"/>
    </row>
    <row r="8446">
      <c r="C8446" s="4" t="n"/>
      <c r="E8446" s="4" t="n"/>
      <c r="G8446" s="5" t="n"/>
      <c r="I8446" s="6" t="n"/>
      <c r="J8446" s="6" t="n"/>
      <c r="K8446" s="6" t="n"/>
      <c r="L8446" s="6" t="n"/>
      <c r="M8446" s="6" t="n"/>
    </row>
    <row r="8447">
      <c r="C8447" s="4" t="n"/>
      <c r="E8447" s="4" t="n"/>
      <c r="G8447" s="5" t="n"/>
      <c r="I8447" s="6" t="n"/>
      <c r="J8447" s="6" t="n"/>
      <c r="K8447" s="6" t="n"/>
      <c r="L8447" s="6" t="n"/>
      <c r="M8447" s="6" t="n"/>
    </row>
    <row r="8448">
      <c r="C8448" s="4" t="n"/>
      <c r="E8448" s="4" t="n"/>
      <c r="G8448" s="5" t="n"/>
      <c r="I8448" s="6" t="n"/>
      <c r="J8448" s="6" t="n"/>
      <c r="K8448" s="6" t="n"/>
      <c r="L8448" s="6" t="n"/>
      <c r="M8448" s="6" t="n"/>
    </row>
    <row r="8449">
      <c r="C8449" s="4" t="n"/>
      <c r="E8449" s="4" t="n"/>
      <c r="G8449" s="5" t="n"/>
      <c r="I8449" s="6" t="n"/>
      <c r="J8449" s="6" t="n"/>
      <c r="K8449" s="6" t="n"/>
      <c r="L8449" s="6" t="n"/>
      <c r="M8449" s="6" t="n"/>
    </row>
    <row r="8450">
      <c r="C8450" s="4" t="n"/>
      <c r="E8450" s="4" t="n"/>
      <c r="G8450" s="5" t="n"/>
      <c r="I8450" s="6" t="n"/>
      <c r="J8450" s="6" t="n"/>
      <c r="K8450" s="6" t="n"/>
      <c r="L8450" s="6" t="n"/>
      <c r="M8450" s="6" t="n"/>
    </row>
    <row r="8451">
      <c r="C8451" s="4" t="n"/>
      <c r="E8451" s="4" t="n"/>
      <c r="G8451" s="5" t="n"/>
      <c r="I8451" s="6" t="n"/>
      <c r="J8451" s="6" t="n"/>
      <c r="K8451" s="6" t="n"/>
      <c r="L8451" s="6" t="n"/>
      <c r="M8451" s="6" t="n"/>
    </row>
    <row r="8452">
      <c r="C8452" s="4" t="n"/>
      <c r="E8452" s="4" t="n"/>
      <c r="G8452" s="5" t="n"/>
      <c r="I8452" s="6" t="n"/>
      <c r="J8452" s="6" t="n"/>
      <c r="K8452" s="6" t="n"/>
      <c r="L8452" s="6" t="n"/>
      <c r="M8452" s="6" t="n"/>
    </row>
    <row r="8453">
      <c r="C8453" s="4" t="n"/>
      <c r="E8453" s="4" t="n"/>
      <c r="G8453" s="5" t="n"/>
      <c r="I8453" s="6" t="n"/>
      <c r="J8453" s="6" t="n"/>
      <c r="K8453" s="6" t="n"/>
      <c r="L8453" s="6" t="n"/>
      <c r="M8453" s="6" t="n"/>
    </row>
    <row r="8454">
      <c r="C8454" s="4" t="n"/>
      <c r="E8454" s="4" t="n"/>
      <c r="G8454" s="5" t="n"/>
      <c r="I8454" s="6" t="n"/>
      <c r="J8454" s="6" t="n"/>
      <c r="K8454" s="6" t="n"/>
      <c r="L8454" s="6" t="n"/>
      <c r="M8454" s="6" t="n"/>
    </row>
    <row r="8455">
      <c r="C8455" s="4" t="n"/>
      <c r="E8455" s="4" t="n"/>
      <c r="G8455" s="5" t="n"/>
      <c r="I8455" s="6" t="n"/>
      <c r="J8455" s="6" t="n"/>
      <c r="K8455" s="6" t="n"/>
      <c r="L8455" s="6" t="n"/>
      <c r="M8455" s="6" t="n"/>
    </row>
    <row r="8456">
      <c r="C8456" s="4" t="n"/>
      <c r="E8456" s="4" t="n"/>
      <c r="G8456" s="5" t="n"/>
      <c r="I8456" s="6" t="n"/>
      <c r="J8456" s="6" t="n"/>
      <c r="K8456" s="6" t="n"/>
      <c r="L8456" s="6" t="n"/>
      <c r="M8456" s="6" t="n"/>
    </row>
    <row r="8457">
      <c r="C8457" s="4" t="n"/>
      <c r="E8457" s="4" t="n"/>
      <c r="G8457" s="5" t="n"/>
      <c r="I8457" s="6" t="n"/>
      <c r="J8457" s="6" t="n"/>
      <c r="K8457" s="6" t="n"/>
      <c r="L8457" s="6" t="n"/>
      <c r="M8457" s="6" t="n"/>
    </row>
    <row r="8458">
      <c r="C8458" s="4" t="n"/>
      <c r="E8458" s="4" t="n"/>
      <c r="G8458" s="5" t="n"/>
      <c r="I8458" s="6" t="n"/>
      <c r="J8458" s="6" t="n"/>
      <c r="K8458" s="6" t="n"/>
      <c r="L8458" s="6" t="n"/>
      <c r="M8458" s="6" t="n"/>
    </row>
    <row r="8459">
      <c r="C8459" s="4" t="n"/>
      <c r="E8459" s="4" t="n"/>
      <c r="G8459" s="5" t="n"/>
      <c r="I8459" s="6" t="n"/>
      <c r="J8459" s="6" t="n"/>
      <c r="K8459" s="6" t="n"/>
      <c r="L8459" s="6" t="n"/>
      <c r="M8459" s="6" t="n"/>
    </row>
    <row r="8460">
      <c r="C8460" s="4" t="n"/>
      <c r="E8460" s="4" t="n"/>
      <c r="G8460" s="5" t="n"/>
      <c r="I8460" s="6" t="n"/>
      <c r="J8460" s="6" t="n"/>
      <c r="K8460" s="6" t="n"/>
      <c r="L8460" s="6" t="n"/>
      <c r="M8460" s="6" t="n"/>
    </row>
    <row r="8461">
      <c r="C8461" s="4" t="n"/>
      <c r="E8461" s="4" t="n"/>
      <c r="G8461" s="5" t="n"/>
      <c r="I8461" s="6" t="n"/>
      <c r="J8461" s="6" t="n"/>
      <c r="K8461" s="6" t="n"/>
      <c r="L8461" s="6" t="n"/>
      <c r="M8461" s="6" t="n"/>
    </row>
    <row r="8462">
      <c r="C8462" s="4" t="n"/>
      <c r="E8462" s="4" t="n"/>
      <c r="G8462" s="5" t="n"/>
      <c r="I8462" s="6" t="n"/>
      <c r="J8462" s="6" t="n"/>
      <c r="K8462" s="6" t="n"/>
      <c r="L8462" s="6" t="n"/>
      <c r="M8462" s="6" t="n"/>
    </row>
    <row r="8463">
      <c r="C8463" s="4" t="n"/>
      <c r="E8463" s="4" t="n"/>
      <c r="G8463" s="5" t="n"/>
      <c r="I8463" s="6" t="n"/>
      <c r="J8463" s="6" t="n"/>
      <c r="K8463" s="6" t="n"/>
      <c r="L8463" s="6" t="n"/>
      <c r="M8463" s="6" t="n"/>
    </row>
    <row r="8464">
      <c r="C8464" s="4" t="n"/>
      <c r="E8464" s="4" t="n"/>
      <c r="G8464" s="5" t="n"/>
      <c r="I8464" s="6" t="n"/>
      <c r="J8464" s="6" t="n"/>
      <c r="K8464" s="6" t="n"/>
      <c r="L8464" s="6" t="n"/>
      <c r="M8464" s="6" t="n"/>
    </row>
    <row r="8465">
      <c r="C8465" s="4" t="n"/>
      <c r="E8465" s="4" t="n"/>
      <c r="G8465" s="5" t="n"/>
      <c r="I8465" s="6" t="n"/>
      <c r="J8465" s="6" t="n"/>
      <c r="K8465" s="6" t="n"/>
      <c r="L8465" s="6" t="n"/>
      <c r="M8465" s="6" t="n"/>
    </row>
    <row r="8466">
      <c r="C8466" s="4" t="n"/>
      <c r="E8466" s="4" t="n"/>
      <c r="G8466" s="5" t="n"/>
      <c r="I8466" s="6" t="n"/>
      <c r="J8466" s="6" t="n"/>
      <c r="K8466" s="6" t="n"/>
      <c r="L8466" s="6" t="n"/>
      <c r="M8466" s="6" t="n"/>
    </row>
    <row r="8467">
      <c r="C8467" s="4" t="n"/>
      <c r="E8467" s="4" t="n"/>
      <c r="G8467" s="5" t="n"/>
      <c r="I8467" s="6" t="n"/>
      <c r="J8467" s="6" t="n"/>
      <c r="K8467" s="6" t="n"/>
      <c r="L8467" s="6" t="n"/>
      <c r="M8467" s="6" t="n"/>
    </row>
    <row r="8468">
      <c r="C8468" s="4" t="n"/>
      <c r="E8468" s="4" t="n"/>
      <c r="G8468" s="5" t="n"/>
      <c r="I8468" s="6" t="n"/>
      <c r="J8468" s="6" t="n"/>
      <c r="K8468" s="6" t="n"/>
      <c r="L8468" s="6" t="n"/>
      <c r="M8468" s="6" t="n"/>
    </row>
    <row r="8469">
      <c r="C8469" s="4" t="n"/>
      <c r="E8469" s="4" t="n"/>
      <c r="G8469" s="5" t="n"/>
      <c r="I8469" s="6" t="n"/>
      <c r="J8469" s="6" t="n"/>
      <c r="K8469" s="6" t="n"/>
      <c r="L8469" s="6" t="n"/>
      <c r="M8469" s="6" t="n"/>
    </row>
    <row r="8470">
      <c r="C8470" s="4" t="n"/>
      <c r="E8470" s="4" t="n"/>
      <c r="G8470" s="5" t="n"/>
      <c r="I8470" s="6" t="n"/>
      <c r="J8470" s="6" t="n"/>
      <c r="K8470" s="6" t="n"/>
      <c r="L8470" s="6" t="n"/>
      <c r="M8470" s="6" t="n"/>
    </row>
    <row r="8471">
      <c r="C8471" s="4" t="n"/>
      <c r="E8471" s="4" t="n"/>
      <c r="G8471" s="5" t="n"/>
      <c r="I8471" s="6" t="n"/>
      <c r="J8471" s="6" t="n"/>
      <c r="K8471" s="6" t="n"/>
      <c r="L8471" s="6" t="n"/>
      <c r="M8471" s="6" t="n"/>
    </row>
    <row r="8472">
      <c r="C8472" s="4" t="n"/>
      <c r="E8472" s="4" t="n"/>
      <c r="G8472" s="5" t="n"/>
      <c r="I8472" s="6" t="n"/>
      <c r="J8472" s="6" t="n"/>
      <c r="K8472" s="6" t="n"/>
      <c r="L8472" s="6" t="n"/>
      <c r="M8472" s="6" t="n"/>
    </row>
    <row r="8473">
      <c r="C8473" s="4" t="n"/>
      <c r="E8473" s="4" t="n"/>
      <c r="G8473" s="5" t="n"/>
      <c r="I8473" s="6" t="n"/>
      <c r="J8473" s="6" t="n"/>
      <c r="K8473" s="6" t="n"/>
      <c r="L8473" s="6" t="n"/>
      <c r="M8473" s="6" t="n"/>
    </row>
    <row r="8474">
      <c r="C8474" s="4" t="n"/>
      <c r="E8474" s="4" t="n"/>
      <c r="G8474" s="5" t="n"/>
      <c r="I8474" s="6" t="n"/>
      <c r="J8474" s="6" t="n"/>
      <c r="K8474" s="6" t="n"/>
      <c r="L8474" s="6" t="n"/>
      <c r="M8474" s="6" t="n"/>
    </row>
    <row r="8475">
      <c r="C8475" s="4" t="n"/>
      <c r="E8475" s="4" t="n"/>
      <c r="G8475" s="5" t="n"/>
      <c r="I8475" s="6" t="n"/>
      <c r="J8475" s="6" t="n"/>
      <c r="K8475" s="6" t="n"/>
      <c r="L8475" s="6" t="n"/>
      <c r="M8475" s="6" t="n"/>
    </row>
    <row r="8476">
      <c r="C8476" s="4" t="n"/>
      <c r="E8476" s="4" t="n"/>
      <c r="G8476" s="5" t="n"/>
      <c r="I8476" s="6" t="n"/>
      <c r="J8476" s="6" t="n"/>
      <c r="K8476" s="6" t="n"/>
      <c r="L8476" s="6" t="n"/>
      <c r="M8476" s="6" t="n"/>
    </row>
    <row r="8477">
      <c r="C8477" s="4" t="n"/>
      <c r="E8477" s="4" t="n"/>
      <c r="G8477" s="5" t="n"/>
      <c r="I8477" s="6" t="n"/>
      <c r="J8477" s="6" t="n"/>
      <c r="K8477" s="6" t="n"/>
      <c r="L8477" s="6" t="n"/>
      <c r="M8477" s="6" t="n"/>
    </row>
    <row r="8478">
      <c r="C8478" s="4" t="n"/>
      <c r="E8478" s="4" t="n"/>
      <c r="G8478" s="5" t="n"/>
      <c r="I8478" s="6" t="n"/>
      <c r="J8478" s="6" t="n"/>
      <c r="K8478" s="6" t="n"/>
      <c r="L8478" s="6" t="n"/>
      <c r="M8478" s="6" t="n"/>
    </row>
    <row r="8479">
      <c r="C8479" s="4" t="n"/>
      <c r="E8479" s="4" t="n"/>
      <c r="G8479" s="5" t="n"/>
      <c r="I8479" s="6" t="n"/>
      <c r="J8479" s="6" t="n"/>
      <c r="K8479" s="6" t="n"/>
      <c r="L8479" s="6" t="n"/>
      <c r="M8479" s="6" t="n"/>
    </row>
    <row r="8480">
      <c r="C8480" s="4" t="n"/>
      <c r="E8480" s="4" t="n"/>
      <c r="G8480" s="5" t="n"/>
      <c r="I8480" s="6" t="n"/>
      <c r="J8480" s="6" t="n"/>
      <c r="K8480" s="6" t="n"/>
      <c r="L8480" s="6" t="n"/>
      <c r="M8480" s="6" t="n"/>
    </row>
    <row r="8481">
      <c r="C8481" s="4" t="n"/>
      <c r="E8481" s="4" t="n"/>
      <c r="G8481" s="5" t="n"/>
      <c r="I8481" s="6" t="n"/>
      <c r="J8481" s="6" t="n"/>
      <c r="K8481" s="6" t="n"/>
      <c r="L8481" s="6" t="n"/>
      <c r="M8481" s="6" t="n"/>
    </row>
    <row r="8482">
      <c r="C8482" s="4" t="n"/>
      <c r="E8482" s="4" t="n"/>
      <c r="G8482" s="5" t="n"/>
      <c r="I8482" s="6" t="n"/>
      <c r="J8482" s="6" t="n"/>
      <c r="K8482" s="6" t="n"/>
      <c r="L8482" s="6" t="n"/>
      <c r="M8482" s="6" t="n"/>
    </row>
    <row r="8483">
      <c r="C8483" s="4" t="n"/>
      <c r="E8483" s="4" t="n"/>
      <c r="G8483" s="5" t="n"/>
      <c r="I8483" s="6" t="n"/>
      <c r="J8483" s="6" t="n"/>
      <c r="K8483" s="6" t="n"/>
      <c r="L8483" s="6" t="n"/>
      <c r="M8483" s="6" t="n"/>
    </row>
    <row r="8484">
      <c r="C8484" s="4" t="n"/>
      <c r="E8484" s="4" t="n"/>
      <c r="G8484" s="5" t="n"/>
      <c r="I8484" s="6" t="n"/>
      <c r="J8484" s="6" t="n"/>
      <c r="K8484" s="6" t="n"/>
      <c r="L8484" s="6" t="n"/>
      <c r="M8484" s="6" t="n"/>
    </row>
    <row r="8485">
      <c r="C8485" s="4" t="n"/>
      <c r="E8485" s="4" t="n"/>
      <c r="G8485" s="5" t="n"/>
      <c r="I8485" s="6" t="n"/>
      <c r="J8485" s="6" t="n"/>
      <c r="K8485" s="6" t="n"/>
      <c r="L8485" s="6" t="n"/>
      <c r="M8485" s="6" t="n"/>
    </row>
    <row r="8486">
      <c r="C8486" s="4" t="n"/>
      <c r="E8486" s="4" t="n"/>
      <c r="G8486" s="5" t="n"/>
      <c r="I8486" s="6" t="n"/>
      <c r="J8486" s="6" t="n"/>
      <c r="K8486" s="6" t="n"/>
      <c r="L8486" s="6" t="n"/>
      <c r="M8486" s="6" t="n"/>
    </row>
    <row r="8487">
      <c r="C8487" s="4" t="n"/>
      <c r="E8487" s="4" t="n"/>
      <c r="G8487" s="5" t="n"/>
      <c r="I8487" s="6" t="n"/>
      <c r="J8487" s="6" t="n"/>
      <c r="K8487" s="6" t="n"/>
      <c r="L8487" s="6" t="n"/>
      <c r="M8487" s="6" t="n"/>
    </row>
    <row r="8488">
      <c r="C8488" s="4" t="n"/>
      <c r="E8488" s="4" t="n"/>
      <c r="G8488" s="5" t="n"/>
      <c r="I8488" s="6" t="n"/>
      <c r="J8488" s="6" t="n"/>
      <c r="K8488" s="6" t="n"/>
      <c r="L8488" s="6" t="n"/>
      <c r="M8488" s="6" t="n"/>
    </row>
    <row r="8489">
      <c r="C8489" s="4" t="n"/>
      <c r="E8489" s="4" t="n"/>
      <c r="G8489" s="5" t="n"/>
      <c r="I8489" s="6" t="n"/>
      <c r="J8489" s="6" t="n"/>
      <c r="K8489" s="6" t="n"/>
      <c r="L8489" s="6" t="n"/>
      <c r="M8489" s="6" t="n"/>
    </row>
    <row r="8490">
      <c r="C8490" s="4" t="n"/>
      <c r="E8490" s="4" t="n"/>
      <c r="G8490" s="5" t="n"/>
      <c r="I8490" s="6" t="n"/>
      <c r="J8490" s="6" t="n"/>
      <c r="K8490" s="6" t="n"/>
      <c r="L8490" s="6" t="n"/>
      <c r="M8490" s="6" t="n"/>
    </row>
    <row r="8491">
      <c r="C8491" s="4" t="n"/>
      <c r="E8491" s="4" t="n"/>
      <c r="G8491" s="5" t="n"/>
      <c r="I8491" s="6" t="n"/>
      <c r="J8491" s="6" t="n"/>
      <c r="K8491" s="6" t="n"/>
      <c r="L8491" s="6" t="n"/>
      <c r="M8491" s="6" t="n"/>
    </row>
    <row r="8492">
      <c r="C8492" s="4" t="n"/>
      <c r="E8492" s="4" t="n"/>
      <c r="G8492" s="5" t="n"/>
      <c r="I8492" s="6" t="n"/>
      <c r="J8492" s="6" t="n"/>
      <c r="K8492" s="6" t="n"/>
      <c r="L8492" s="6" t="n"/>
      <c r="M8492" s="6" t="n"/>
    </row>
    <row r="8493">
      <c r="C8493" s="4" t="n"/>
      <c r="E8493" s="4" t="n"/>
      <c r="G8493" s="5" t="n"/>
      <c r="I8493" s="6" t="n"/>
      <c r="J8493" s="6" t="n"/>
      <c r="K8493" s="6" t="n"/>
      <c r="L8493" s="6" t="n"/>
      <c r="M8493" s="6" t="n"/>
    </row>
    <row r="8494">
      <c r="C8494" s="4" t="n"/>
      <c r="E8494" s="4" t="n"/>
      <c r="G8494" s="5" t="n"/>
      <c r="I8494" s="6" t="n"/>
      <c r="J8494" s="6" t="n"/>
      <c r="K8494" s="6" t="n"/>
      <c r="L8494" s="6" t="n"/>
      <c r="M8494" s="6" t="n"/>
    </row>
    <row r="8495">
      <c r="C8495" s="4" t="n"/>
      <c r="E8495" s="4" t="n"/>
      <c r="G8495" s="5" t="n"/>
      <c r="I8495" s="6" t="n"/>
      <c r="J8495" s="6" t="n"/>
      <c r="K8495" s="6" t="n"/>
      <c r="L8495" s="6" t="n"/>
      <c r="M8495" s="6" t="n"/>
    </row>
    <row r="8496">
      <c r="C8496" s="4" t="n"/>
      <c r="E8496" s="4" t="n"/>
      <c r="G8496" s="5" t="n"/>
      <c r="I8496" s="6" t="n"/>
      <c r="J8496" s="6" t="n"/>
      <c r="K8496" s="6" t="n"/>
      <c r="L8496" s="6" t="n"/>
      <c r="M8496" s="6" t="n"/>
    </row>
    <row r="8497">
      <c r="C8497" s="4" t="n"/>
      <c r="E8497" s="4" t="n"/>
      <c r="G8497" s="5" t="n"/>
      <c r="I8497" s="6" t="n"/>
      <c r="J8497" s="6" t="n"/>
      <c r="K8497" s="6" t="n"/>
      <c r="L8497" s="6" t="n"/>
      <c r="M8497" s="6" t="n"/>
    </row>
    <row r="8498">
      <c r="C8498" s="4" t="n"/>
      <c r="E8498" s="4" t="n"/>
      <c r="G8498" s="5" t="n"/>
      <c r="I8498" s="6" t="n"/>
      <c r="J8498" s="6" t="n"/>
      <c r="K8498" s="6" t="n"/>
      <c r="L8498" s="6" t="n"/>
      <c r="M8498" s="6" t="n"/>
    </row>
    <row r="8499">
      <c r="C8499" s="4" t="n"/>
      <c r="E8499" s="4" t="n"/>
      <c r="G8499" s="5" t="n"/>
      <c r="I8499" s="6" t="n"/>
      <c r="J8499" s="6" t="n"/>
      <c r="K8499" s="6" t="n"/>
      <c r="L8499" s="6" t="n"/>
      <c r="M8499" s="6" t="n"/>
    </row>
    <row r="8500">
      <c r="C8500" s="4" t="n"/>
      <c r="E8500" s="4" t="n"/>
      <c r="G8500" s="5" t="n"/>
      <c r="I8500" s="6" t="n"/>
      <c r="J8500" s="6" t="n"/>
      <c r="K8500" s="6" t="n"/>
      <c r="L8500" s="6" t="n"/>
      <c r="M8500" s="6" t="n"/>
    </row>
    <row r="8501">
      <c r="C8501" s="4" t="n"/>
      <c r="E8501" s="4" t="n"/>
      <c r="G8501" s="5" t="n"/>
      <c r="I8501" s="6" t="n"/>
      <c r="J8501" s="6" t="n"/>
      <c r="K8501" s="6" t="n"/>
      <c r="L8501" s="6" t="n"/>
      <c r="M8501" s="6" t="n"/>
    </row>
    <row r="8502">
      <c r="C8502" s="4" t="n"/>
      <c r="E8502" s="4" t="n"/>
      <c r="G8502" s="5" t="n"/>
      <c r="I8502" s="6" t="n"/>
      <c r="J8502" s="6" t="n"/>
      <c r="K8502" s="6" t="n"/>
      <c r="L8502" s="6" t="n"/>
      <c r="M8502" s="6" t="n"/>
    </row>
    <row r="8503">
      <c r="C8503" s="4" t="n"/>
      <c r="E8503" s="4" t="n"/>
      <c r="G8503" s="5" t="n"/>
      <c r="I8503" s="6" t="n"/>
      <c r="J8503" s="6" t="n"/>
      <c r="K8503" s="6" t="n"/>
      <c r="L8503" s="6" t="n"/>
      <c r="M8503" s="6" t="n"/>
    </row>
    <row r="8504">
      <c r="C8504" s="4" t="n"/>
      <c r="E8504" s="4" t="n"/>
      <c r="G8504" s="5" t="n"/>
      <c r="I8504" s="6" t="n"/>
      <c r="J8504" s="6" t="n"/>
      <c r="K8504" s="6" t="n"/>
      <c r="L8504" s="6" t="n"/>
      <c r="M8504" s="6" t="n"/>
    </row>
    <row r="8505">
      <c r="C8505" s="4" t="n"/>
      <c r="E8505" s="4" t="n"/>
      <c r="G8505" s="5" t="n"/>
      <c r="I8505" s="6" t="n"/>
      <c r="J8505" s="6" t="n"/>
      <c r="K8505" s="6" t="n"/>
      <c r="L8505" s="6" t="n"/>
      <c r="M8505" s="6" t="n"/>
    </row>
    <row r="8506">
      <c r="C8506" s="4" t="n"/>
      <c r="E8506" s="4" t="n"/>
      <c r="G8506" s="5" t="n"/>
      <c r="I8506" s="6" t="n"/>
      <c r="J8506" s="6" t="n"/>
      <c r="K8506" s="6" t="n"/>
      <c r="L8506" s="6" t="n"/>
      <c r="M8506" s="6" t="n"/>
    </row>
    <row r="8507">
      <c r="C8507" s="4" t="n"/>
      <c r="E8507" s="4" t="n"/>
      <c r="G8507" s="5" t="n"/>
      <c r="I8507" s="6" t="n"/>
      <c r="J8507" s="6" t="n"/>
      <c r="K8507" s="6" t="n"/>
      <c r="L8507" s="6" t="n"/>
      <c r="M8507" s="6" t="n"/>
    </row>
    <row r="8508">
      <c r="C8508" s="4" t="n"/>
      <c r="E8508" s="4" t="n"/>
      <c r="G8508" s="5" t="n"/>
      <c r="I8508" s="6" t="n"/>
      <c r="J8508" s="6" t="n"/>
      <c r="K8508" s="6" t="n"/>
      <c r="L8508" s="6" t="n"/>
      <c r="M8508" s="6" t="n"/>
    </row>
    <row r="8509">
      <c r="C8509" s="4" t="n"/>
      <c r="E8509" s="4" t="n"/>
      <c r="G8509" s="5" t="n"/>
      <c r="I8509" s="6" t="n"/>
      <c r="J8509" s="6" t="n"/>
      <c r="K8509" s="6" t="n"/>
      <c r="L8509" s="6" t="n"/>
      <c r="M8509" s="6" t="n"/>
    </row>
    <row r="8510">
      <c r="C8510" s="4" t="n"/>
      <c r="E8510" s="4" t="n"/>
      <c r="G8510" s="5" t="n"/>
      <c r="I8510" s="6" t="n"/>
      <c r="J8510" s="6" t="n"/>
      <c r="K8510" s="6" t="n"/>
      <c r="L8510" s="6" t="n"/>
      <c r="M8510" s="6" t="n"/>
    </row>
    <row r="8511">
      <c r="C8511" s="4" t="n"/>
      <c r="E8511" s="4" t="n"/>
      <c r="G8511" s="5" t="n"/>
      <c r="I8511" s="6" t="n"/>
      <c r="J8511" s="6" t="n"/>
      <c r="K8511" s="6" t="n"/>
      <c r="L8511" s="6" t="n"/>
      <c r="M8511" s="6" t="n"/>
    </row>
    <row r="8512">
      <c r="C8512" s="4" t="n"/>
      <c r="E8512" s="4" t="n"/>
      <c r="G8512" s="5" t="n"/>
      <c r="I8512" s="6" t="n"/>
      <c r="J8512" s="6" t="n"/>
      <c r="K8512" s="6" t="n"/>
      <c r="L8512" s="6" t="n"/>
      <c r="M8512" s="6" t="n"/>
    </row>
    <row r="8513">
      <c r="C8513" s="4" t="n"/>
      <c r="E8513" s="4" t="n"/>
      <c r="G8513" s="5" t="n"/>
      <c r="I8513" s="6" t="n"/>
      <c r="J8513" s="6" t="n"/>
      <c r="K8513" s="6" t="n"/>
      <c r="L8513" s="6" t="n"/>
      <c r="M8513" s="6" t="n"/>
    </row>
    <row r="8514">
      <c r="C8514" s="4" t="n"/>
      <c r="E8514" s="4" t="n"/>
      <c r="G8514" s="5" t="n"/>
      <c r="I8514" s="6" t="n"/>
      <c r="J8514" s="6" t="n"/>
      <c r="K8514" s="6" t="n"/>
      <c r="L8514" s="6" t="n"/>
      <c r="M8514" s="6" t="n"/>
    </row>
    <row r="8515">
      <c r="C8515" s="4" t="n"/>
      <c r="E8515" s="4" t="n"/>
      <c r="G8515" s="5" t="n"/>
      <c r="I8515" s="6" t="n"/>
      <c r="J8515" s="6" t="n"/>
      <c r="K8515" s="6" t="n"/>
      <c r="L8515" s="6" t="n"/>
      <c r="M8515" s="6" t="n"/>
    </row>
    <row r="8516">
      <c r="C8516" s="4" t="n"/>
      <c r="E8516" s="4" t="n"/>
      <c r="G8516" s="5" t="n"/>
      <c r="I8516" s="6" t="n"/>
      <c r="J8516" s="6" t="n"/>
      <c r="K8516" s="6" t="n"/>
      <c r="L8516" s="6" t="n"/>
      <c r="M8516" s="6" t="n"/>
    </row>
    <row r="8517">
      <c r="C8517" s="4" t="n"/>
      <c r="E8517" s="4" t="n"/>
      <c r="G8517" s="5" t="n"/>
      <c r="I8517" s="6" t="n"/>
      <c r="J8517" s="6" t="n"/>
      <c r="K8517" s="6" t="n"/>
      <c r="L8517" s="6" t="n"/>
      <c r="M8517" s="6" t="n"/>
    </row>
    <row r="8518">
      <c r="C8518" s="4" t="n"/>
      <c r="E8518" s="4" t="n"/>
      <c r="G8518" s="5" t="n"/>
      <c r="I8518" s="6" t="n"/>
      <c r="J8518" s="6" t="n"/>
      <c r="K8518" s="6" t="n"/>
      <c r="L8518" s="6" t="n"/>
      <c r="M8518" s="6" t="n"/>
    </row>
    <row r="8519">
      <c r="C8519" s="4" t="n"/>
      <c r="E8519" s="4" t="n"/>
      <c r="G8519" s="5" t="n"/>
      <c r="I8519" s="6" t="n"/>
      <c r="J8519" s="6" t="n"/>
      <c r="K8519" s="6" t="n"/>
      <c r="L8519" s="6" t="n"/>
      <c r="M8519" s="6" t="n"/>
    </row>
    <row r="8520">
      <c r="C8520" s="4" t="n"/>
      <c r="E8520" s="4" t="n"/>
      <c r="G8520" s="5" t="n"/>
      <c r="I8520" s="6" t="n"/>
      <c r="J8520" s="6" t="n"/>
      <c r="K8520" s="6" t="n"/>
      <c r="L8520" s="6" t="n"/>
      <c r="M8520" s="6" t="n"/>
    </row>
    <row r="8521">
      <c r="C8521" s="4" t="n"/>
      <c r="E8521" s="4" t="n"/>
      <c r="G8521" s="5" t="n"/>
      <c r="I8521" s="6" t="n"/>
      <c r="J8521" s="6" t="n"/>
      <c r="K8521" s="6" t="n"/>
      <c r="L8521" s="6" t="n"/>
      <c r="M8521" s="6" t="n"/>
    </row>
    <row r="8522">
      <c r="C8522" s="4" t="n"/>
      <c r="E8522" s="4" t="n"/>
      <c r="G8522" s="5" t="n"/>
      <c r="I8522" s="6" t="n"/>
      <c r="J8522" s="6" t="n"/>
      <c r="K8522" s="6" t="n"/>
      <c r="L8522" s="6" t="n"/>
      <c r="M8522" s="6" t="n"/>
    </row>
    <row r="8523">
      <c r="C8523" s="4" t="n"/>
      <c r="E8523" s="4" t="n"/>
      <c r="G8523" s="5" t="n"/>
      <c r="I8523" s="6" t="n"/>
      <c r="J8523" s="6" t="n"/>
      <c r="K8523" s="6" t="n"/>
      <c r="L8523" s="6" t="n"/>
      <c r="M8523" s="6" t="n"/>
    </row>
    <row r="8524">
      <c r="C8524" s="4" t="n"/>
      <c r="E8524" s="4" t="n"/>
      <c r="G8524" s="5" t="n"/>
      <c r="I8524" s="6" t="n"/>
      <c r="J8524" s="6" t="n"/>
      <c r="K8524" s="6" t="n"/>
      <c r="L8524" s="6" t="n"/>
      <c r="M8524" s="6" t="n"/>
    </row>
    <row r="8525">
      <c r="C8525" s="4" t="n"/>
      <c r="E8525" s="4" t="n"/>
      <c r="G8525" s="5" t="n"/>
      <c r="I8525" s="6" t="n"/>
      <c r="J8525" s="6" t="n"/>
      <c r="K8525" s="6" t="n"/>
      <c r="L8525" s="6" t="n"/>
      <c r="M8525" s="6" t="n"/>
    </row>
    <row r="8526">
      <c r="C8526" s="4" t="n"/>
      <c r="E8526" s="4" t="n"/>
      <c r="G8526" s="5" t="n"/>
      <c r="I8526" s="6" t="n"/>
      <c r="J8526" s="6" t="n"/>
      <c r="K8526" s="6" t="n"/>
      <c r="L8526" s="6" t="n"/>
      <c r="M8526" s="6" t="n"/>
    </row>
    <row r="8527">
      <c r="C8527" s="4" t="n"/>
      <c r="E8527" s="4" t="n"/>
      <c r="G8527" s="5" t="n"/>
      <c r="I8527" s="6" t="n"/>
      <c r="J8527" s="6" t="n"/>
      <c r="K8527" s="6" t="n"/>
      <c r="L8527" s="6" t="n"/>
      <c r="M8527" s="6" t="n"/>
    </row>
    <row r="8528">
      <c r="C8528" s="4" t="n"/>
      <c r="E8528" s="4" t="n"/>
      <c r="G8528" s="5" t="n"/>
      <c r="I8528" s="6" t="n"/>
      <c r="J8528" s="6" t="n"/>
      <c r="K8528" s="6" t="n"/>
      <c r="L8528" s="6" t="n"/>
      <c r="M8528" s="6" t="n"/>
    </row>
    <row r="8529">
      <c r="C8529" s="4" t="n"/>
      <c r="E8529" s="4" t="n"/>
      <c r="G8529" s="5" t="n"/>
      <c r="I8529" s="6" t="n"/>
      <c r="J8529" s="6" t="n"/>
      <c r="K8529" s="6" t="n"/>
      <c r="L8529" s="6" t="n"/>
      <c r="M8529" s="6" t="n"/>
    </row>
    <row r="8530">
      <c r="C8530" s="4" t="n"/>
      <c r="E8530" s="4" t="n"/>
      <c r="G8530" s="5" t="n"/>
      <c r="I8530" s="6" t="n"/>
      <c r="J8530" s="6" t="n"/>
      <c r="K8530" s="6" t="n"/>
      <c r="L8530" s="6" t="n"/>
      <c r="M8530" s="6" t="n"/>
    </row>
    <row r="8531">
      <c r="C8531" s="4" t="n"/>
      <c r="E8531" s="4" t="n"/>
      <c r="G8531" s="5" t="n"/>
      <c r="I8531" s="6" t="n"/>
      <c r="J8531" s="6" t="n"/>
      <c r="K8531" s="6" t="n"/>
      <c r="L8531" s="6" t="n"/>
      <c r="M8531" s="6" t="n"/>
    </row>
    <row r="8532">
      <c r="C8532" s="4" t="n"/>
      <c r="E8532" s="4" t="n"/>
      <c r="G8532" s="5" t="n"/>
      <c r="I8532" s="6" t="n"/>
      <c r="J8532" s="6" t="n"/>
      <c r="K8532" s="6" t="n"/>
      <c r="L8532" s="6" t="n"/>
      <c r="M8532" s="6" t="n"/>
    </row>
    <row r="8533">
      <c r="C8533" s="4" t="n"/>
      <c r="E8533" s="4" t="n"/>
      <c r="G8533" s="5" t="n"/>
      <c r="I8533" s="6" t="n"/>
      <c r="J8533" s="6" t="n"/>
      <c r="K8533" s="6" t="n"/>
      <c r="L8533" s="6" t="n"/>
      <c r="M8533" s="6" t="n"/>
    </row>
    <row r="8534">
      <c r="C8534" s="4" t="n"/>
      <c r="E8534" s="4" t="n"/>
      <c r="G8534" s="5" t="n"/>
      <c r="I8534" s="6" t="n"/>
      <c r="J8534" s="6" t="n"/>
      <c r="K8534" s="6" t="n"/>
      <c r="L8534" s="6" t="n"/>
      <c r="M8534" s="6" t="n"/>
    </row>
    <row r="8535">
      <c r="C8535" s="4" t="n"/>
      <c r="E8535" s="4" t="n"/>
      <c r="G8535" s="5" t="n"/>
      <c r="I8535" s="6" t="n"/>
      <c r="J8535" s="6" t="n"/>
      <c r="K8535" s="6" t="n"/>
      <c r="L8535" s="6" t="n"/>
      <c r="M8535" s="6" t="n"/>
    </row>
    <row r="8536">
      <c r="C8536" s="4" t="n"/>
      <c r="E8536" s="4" t="n"/>
      <c r="G8536" s="5" t="n"/>
      <c r="I8536" s="6" t="n"/>
      <c r="J8536" s="6" t="n"/>
      <c r="K8536" s="6" t="n"/>
      <c r="L8536" s="6" t="n"/>
      <c r="M8536" s="6" t="n"/>
    </row>
    <row r="8537">
      <c r="C8537" s="4" t="n"/>
      <c r="E8537" s="4" t="n"/>
      <c r="G8537" s="5" t="n"/>
      <c r="I8537" s="6" t="n"/>
      <c r="J8537" s="6" t="n"/>
      <c r="K8537" s="6" t="n"/>
      <c r="L8537" s="6" t="n"/>
      <c r="M8537" s="6" t="n"/>
    </row>
    <row r="8538">
      <c r="C8538" s="4" t="n"/>
      <c r="E8538" s="4" t="n"/>
      <c r="G8538" s="5" t="n"/>
      <c r="I8538" s="6" t="n"/>
      <c r="J8538" s="6" t="n"/>
      <c r="K8538" s="6" t="n"/>
      <c r="L8538" s="6" t="n"/>
      <c r="M8538" s="6" t="n"/>
    </row>
    <row r="8539">
      <c r="C8539" s="4" t="n"/>
      <c r="E8539" s="4" t="n"/>
      <c r="G8539" s="5" t="n"/>
      <c r="I8539" s="6" t="n"/>
      <c r="J8539" s="6" t="n"/>
      <c r="K8539" s="6" t="n"/>
      <c r="L8539" s="6" t="n"/>
      <c r="M8539" s="6" t="n"/>
    </row>
    <row r="8540">
      <c r="C8540" s="4" t="n"/>
      <c r="E8540" s="4" t="n"/>
      <c r="G8540" s="5" t="n"/>
      <c r="I8540" s="6" t="n"/>
      <c r="J8540" s="6" t="n"/>
      <c r="K8540" s="6" t="n"/>
      <c r="L8540" s="6" t="n"/>
      <c r="M8540" s="6" t="n"/>
    </row>
    <row r="8541">
      <c r="C8541" s="4" t="n"/>
      <c r="E8541" s="4" t="n"/>
      <c r="G8541" s="5" t="n"/>
      <c r="I8541" s="6" t="n"/>
      <c r="J8541" s="6" t="n"/>
      <c r="K8541" s="6" t="n"/>
      <c r="L8541" s="6" t="n"/>
      <c r="M8541" s="6" t="n"/>
    </row>
    <row r="8542">
      <c r="C8542" s="4" t="n"/>
      <c r="E8542" s="4" t="n"/>
      <c r="G8542" s="5" t="n"/>
      <c r="I8542" s="6" t="n"/>
      <c r="J8542" s="6" t="n"/>
      <c r="K8542" s="6" t="n"/>
      <c r="L8542" s="6" t="n"/>
      <c r="M8542" s="6" t="n"/>
    </row>
    <row r="8543">
      <c r="C8543" s="4" t="n"/>
      <c r="E8543" s="4" t="n"/>
      <c r="G8543" s="5" t="n"/>
      <c r="I8543" s="6" t="n"/>
      <c r="J8543" s="6" t="n"/>
      <c r="K8543" s="6" t="n"/>
      <c r="L8543" s="6" t="n"/>
      <c r="M8543" s="6" t="n"/>
    </row>
    <row r="8544">
      <c r="C8544" s="4" t="n"/>
      <c r="E8544" s="4" t="n"/>
      <c r="G8544" s="5" t="n"/>
      <c r="I8544" s="6" t="n"/>
      <c r="J8544" s="6" t="n"/>
      <c r="K8544" s="6" t="n"/>
      <c r="L8544" s="6" t="n"/>
      <c r="M8544" s="6" t="n"/>
    </row>
    <row r="8545">
      <c r="C8545" s="4" t="n"/>
      <c r="E8545" s="4" t="n"/>
      <c r="G8545" s="5" t="n"/>
      <c r="I8545" s="6" t="n"/>
      <c r="J8545" s="6" t="n"/>
      <c r="K8545" s="6" t="n"/>
      <c r="L8545" s="6" t="n"/>
      <c r="M8545" s="6" t="n"/>
    </row>
    <row r="8546">
      <c r="C8546" s="4" t="n"/>
      <c r="E8546" s="4" t="n"/>
      <c r="G8546" s="5" t="n"/>
      <c r="I8546" s="6" t="n"/>
      <c r="J8546" s="6" t="n"/>
      <c r="K8546" s="6" t="n"/>
      <c r="L8546" s="6" t="n"/>
      <c r="M8546" s="6" t="n"/>
    </row>
    <row r="8547">
      <c r="C8547" s="4" t="n"/>
      <c r="E8547" s="4" t="n"/>
      <c r="G8547" s="5" t="n"/>
      <c r="I8547" s="6" t="n"/>
      <c r="J8547" s="6" t="n"/>
      <c r="K8547" s="6" t="n"/>
      <c r="L8547" s="6" t="n"/>
      <c r="M8547" s="6" t="n"/>
    </row>
    <row r="8548">
      <c r="C8548" s="4" t="n"/>
      <c r="E8548" s="4" t="n"/>
      <c r="G8548" s="5" t="n"/>
      <c r="I8548" s="6" t="n"/>
      <c r="J8548" s="6" t="n"/>
      <c r="K8548" s="6" t="n"/>
      <c r="L8548" s="6" t="n"/>
      <c r="M8548" s="6" t="n"/>
    </row>
    <row r="8549">
      <c r="C8549" s="4" t="n"/>
      <c r="E8549" s="4" t="n"/>
      <c r="G8549" s="5" t="n"/>
      <c r="I8549" s="6" t="n"/>
      <c r="J8549" s="6" t="n"/>
      <c r="K8549" s="6" t="n"/>
      <c r="L8549" s="6" t="n"/>
      <c r="M8549" s="6" t="n"/>
    </row>
    <row r="8550">
      <c r="C8550" s="4" t="n"/>
      <c r="E8550" s="4" t="n"/>
      <c r="G8550" s="5" t="n"/>
      <c r="I8550" s="6" t="n"/>
      <c r="J8550" s="6" t="n"/>
      <c r="K8550" s="6" t="n"/>
      <c r="L8550" s="6" t="n"/>
      <c r="M8550" s="6" t="n"/>
    </row>
    <row r="8551">
      <c r="C8551" s="4" t="n"/>
      <c r="E8551" s="4" t="n"/>
      <c r="G8551" s="5" t="n"/>
      <c r="I8551" s="6" t="n"/>
      <c r="J8551" s="6" t="n"/>
      <c r="K8551" s="6" t="n"/>
      <c r="L8551" s="6" t="n"/>
      <c r="M8551" s="6" t="n"/>
    </row>
    <row r="8552">
      <c r="C8552" s="4" t="n"/>
      <c r="E8552" s="4" t="n"/>
      <c r="G8552" s="5" t="n"/>
      <c r="I8552" s="6" t="n"/>
      <c r="J8552" s="6" t="n"/>
      <c r="K8552" s="6" t="n"/>
      <c r="L8552" s="6" t="n"/>
      <c r="M8552" s="6" t="n"/>
    </row>
    <row r="8553">
      <c r="C8553" s="4" t="n"/>
      <c r="E8553" s="4" t="n"/>
      <c r="G8553" s="5" t="n"/>
      <c r="I8553" s="6" t="n"/>
      <c r="J8553" s="6" t="n"/>
      <c r="K8553" s="6" t="n"/>
      <c r="L8553" s="6" t="n"/>
      <c r="M8553" s="6" t="n"/>
    </row>
    <row r="8554">
      <c r="C8554" s="4" t="n"/>
      <c r="E8554" s="4" t="n"/>
      <c r="G8554" s="5" t="n"/>
      <c r="I8554" s="6" t="n"/>
      <c r="J8554" s="6" t="n"/>
      <c r="K8554" s="6" t="n"/>
      <c r="L8554" s="6" t="n"/>
      <c r="M8554" s="6" t="n"/>
    </row>
    <row r="8555">
      <c r="C8555" s="4" t="n"/>
      <c r="E8555" s="4" t="n"/>
      <c r="G8555" s="5" t="n"/>
      <c r="I8555" s="6" t="n"/>
      <c r="J8555" s="6" t="n"/>
      <c r="K8555" s="6" t="n"/>
      <c r="L8555" s="6" t="n"/>
      <c r="M8555" s="6" t="n"/>
    </row>
    <row r="8556">
      <c r="C8556" s="4" t="n"/>
      <c r="E8556" s="4" t="n"/>
      <c r="G8556" s="5" t="n"/>
      <c r="I8556" s="6" t="n"/>
      <c r="J8556" s="6" t="n"/>
      <c r="K8556" s="6" t="n"/>
      <c r="L8556" s="6" t="n"/>
      <c r="M8556" s="6" t="n"/>
    </row>
    <row r="8557">
      <c r="C8557" s="4" t="n"/>
      <c r="E8557" s="4" t="n"/>
      <c r="G8557" s="5" t="n"/>
      <c r="I8557" s="6" t="n"/>
      <c r="J8557" s="6" t="n"/>
      <c r="K8557" s="6" t="n"/>
      <c r="L8557" s="6" t="n"/>
      <c r="M8557" s="6" t="n"/>
    </row>
    <row r="8558">
      <c r="C8558" s="4" t="n"/>
      <c r="E8558" s="4" t="n"/>
      <c r="G8558" s="5" t="n"/>
      <c r="I8558" s="6" t="n"/>
      <c r="J8558" s="6" t="n"/>
      <c r="K8558" s="6" t="n"/>
      <c r="L8558" s="6" t="n"/>
      <c r="M8558" s="6" t="n"/>
    </row>
    <row r="8559">
      <c r="C8559" s="4" t="n"/>
      <c r="E8559" s="4" t="n"/>
      <c r="G8559" s="5" t="n"/>
      <c r="I8559" s="6" t="n"/>
      <c r="J8559" s="6" t="n"/>
      <c r="K8559" s="6" t="n"/>
      <c r="L8559" s="6" t="n"/>
      <c r="M8559" s="6" t="n"/>
    </row>
    <row r="8560">
      <c r="C8560" s="4" t="n"/>
      <c r="E8560" s="4" t="n"/>
      <c r="G8560" s="5" t="n"/>
      <c r="I8560" s="6" t="n"/>
      <c r="J8560" s="6" t="n"/>
      <c r="K8560" s="6" t="n"/>
      <c r="L8560" s="6" t="n"/>
      <c r="M8560" s="6" t="n"/>
    </row>
    <row r="8561">
      <c r="C8561" s="4" t="n"/>
      <c r="E8561" s="4" t="n"/>
      <c r="G8561" s="5" t="n"/>
      <c r="I8561" s="6" t="n"/>
      <c r="J8561" s="6" t="n"/>
      <c r="K8561" s="6" t="n"/>
      <c r="L8561" s="6" t="n"/>
      <c r="M8561" s="6" t="n"/>
    </row>
    <row r="8562">
      <c r="C8562" s="4" t="n"/>
      <c r="E8562" s="4" t="n"/>
      <c r="G8562" s="5" t="n"/>
      <c r="I8562" s="6" t="n"/>
      <c r="J8562" s="6" t="n"/>
      <c r="K8562" s="6" t="n"/>
      <c r="L8562" s="6" t="n"/>
      <c r="M8562" s="6" t="n"/>
    </row>
    <row r="8563">
      <c r="C8563" s="4" t="n"/>
      <c r="E8563" s="4" t="n"/>
      <c r="G8563" s="5" t="n"/>
      <c r="I8563" s="6" t="n"/>
      <c r="J8563" s="6" t="n"/>
      <c r="K8563" s="6" t="n"/>
      <c r="L8563" s="6" t="n"/>
      <c r="M8563" s="6" t="n"/>
    </row>
    <row r="8564">
      <c r="C8564" s="4" t="n"/>
      <c r="E8564" s="4" t="n"/>
      <c r="G8564" s="5" t="n"/>
      <c r="I8564" s="6" t="n"/>
      <c r="J8564" s="6" t="n"/>
      <c r="K8564" s="6" t="n"/>
      <c r="L8564" s="6" t="n"/>
      <c r="M8564" s="6" t="n"/>
    </row>
    <row r="8565">
      <c r="C8565" s="4" t="n"/>
      <c r="E8565" s="4" t="n"/>
      <c r="G8565" s="5" t="n"/>
      <c r="I8565" s="6" t="n"/>
      <c r="J8565" s="6" t="n"/>
      <c r="K8565" s="6" t="n"/>
      <c r="L8565" s="6" t="n"/>
      <c r="M8565" s="6" t="n"/>
    </row>
    <row r="8566">
      <c r="C8566" s="4" t="n"/>
      <c r="E8566" s="4" t="n"/>
      <c r="G8566" s="5" t="n"/>
      <c r="I8566" s="6" t="n"/>
      <c r="J8566" s="6" t="n"/>
      <c r="K8566" s="6" t="n"/>
      <c r="L8566" s="6" t="n"/>
      <c r="M8566" s="6" t="n"/>
    </row>
    <row r="8567">
      <c r="C8567" s="4" t="n"/>
      <c r="E8567" s="4" t="n"/>
      <c r="G8567" s="5" t="n"/>
      <c r="I8567" s="6" t="n"/>
      <c r="J8567" s="6" t="n"/>
      <c r="K8567" s="6" t="n"/>
      <c r="L8567" s="6" t="n"/>
      <c r="M8567" s="6" t="n"/>
    </row>
    <row r="8568">
      <c r="C8568" s="4" t="n"/>
      <c r="E8568" s="4" t="n"/>
      <c r="G8568" s="5" t="n"/>
      <c r="I8568" s="6" t="n"/>
      <c r="J8568" s="6" t="n"/>
      <c r="K8568" s="6" t="n"/>
      <c r="L8568" s="6" t="n"/>
      <c r="M8568" s="6" t="n"/>
    </row>
    <row r="8569">
      <c r="C8569" s="4" t="n"/>
      <c r="E8569" s="4" t="n"/>
      <c r="G8569" s="5" t="n"/>
      <c r="I8569" s="6" t="n"/>
      <c r="J8569" s="6" t="n"/>
      <c r="K8569" s="6" t="n"/>
      <c r="L8569" s="6" t="n"/>
      <c r="M8569" s="6" t="n"/>
    </row>
    <row r="8570">
      <c r="C8570" s="4" t="n"/>
      <c r="E8570" s="4" t="n"/>
      <c r="G8570" s="5" t="n"/>
      <c r="I8570" s="6" t="n"/>
      <c r="J8570" s="6" t="n"/>
      <c r="K8570" s="6" t="n"/>
      <c r="L8570" s="6" t="n"/>
      <c r="M8570" s="6" t="n"/>
    </row>
    <row r="8571">
      <c r="C8571" s="4" t="n"/>
      <c r="E8571" s="4" t="n"/>
      <c r="G8571" s="5" t="n"/>
      <c r="I8571" s="6" t="n"/>
      <c r="J8571" s="6" t="n"/>
      <c r="K8571" s="6" t="n"/>
      <c r="L8571" s="6" t="n"/>
      <c r="M8571" s="6" t="n"/>
    </row>
    <row r="8572">
      <c r="C8572" s="4" t="n"/>
      <c r="E8572" s="4" t="n"/>
      <c r="G8572" s="5" t="n"/>
      <c r="I8572" s="6" t="n"/>
      <c r="J8572" s="6" t="n"/>
      <c r="K8572" s="6" t="n"/>
      <c r="L8572" s="6" t="n"/>
      <c r="M8572" s="6" t="n"/>
    </row>
    <row r="8573">
      <c r="C8573" s="4" t="n"/>
      <c r="E8573" s="4" t="n"/>
      <c r="G8573" s="5" t="n"/>
      <c r="I8573" s="6" t="n"/>
      <c r="J8573" s="6" t="n"/>
      <c r="K8573" s="6" t="n"/>
      <c r="L8573" s="6" t="n"/>
      <c r="M8573" s="6" t="n"/>
    </row>
    <row r="8574">
      <c r="C8574" s="4" t="n"/>
      <c r="E8574" s="4" t="n"/>
      <c r="G8574" s="5" t="n"/>
      <c r="I8574" s="6" t="n"/>
      <c r="J8574" s="6" t="n"/>
      <c r="K8574" s="6" t="n"/>
      <c r="L8574" s="6" t="n"/>
      <c r="M8574" s="6" t="n"/>
    </row>
    <row r="8575">
      <c r="C8575" s="4" t="n"/>
      <c r="E8575" s="4" t="n"/>
      <c r="G8575" s="5" t="n"/>
      <c r="I8575" s="6" t="n"/>
      <c r="J8575" s="6" t="n"/>
      <c r="K8575" s="6" t="n"/>
      <c r="L8575" s="6" t="n"/>
      <c r="M8575" s="6" t="n"/>
    </row>
    <row r="8576">
      <c r="C8576" s="4" t="n"/>
      <c r="E8576" s="4" t="n"/>
      <c r="G8576" s="5" t="n"/>
      <c r="I8576" s="6" t="n"/>
      <c r="J8576" s="6" t="n"/>
      <c r="K8576" s="6" t="n"/>
      <c r="L8576" s="6" t="n"/>
      <c r="M8576" s="6" t="n"/>
    </row>
    <row r="8577">
      <c r="C8577" s="4" t="n"/>
      <c r="E8577" s="4" t="n"/>
      <c r="G8577" s="5" t="n"/>
      <c r="I8577" s="6" t="n"/>
      <c r="J8577" s="6" t="n"/>
      <c r="K8577" s="6" t="n"/>
      <c r="L8577" s="6" t="n"/>
      <c r="M8577" s="6" t="n"/>
    </row>
    <row r="8578">
      <c r="C8578" s="4" t="n"/>
      <c r="E8578" s="4" t="n"/>
      <c r="G8578" s="5" t="n"/>
      <c r="I8578" s="6" t="n"/>
      <c r="J8578" s="6" t="n"/>
      <c r="K8578" s="6" t="n"/>
      <c r="L8578" s="6" t="n"/>
      <c r="M8578" s="6" t="n"/>
    </row>
    <row r="8579">
      <c r="C8579" s="4" t="n"/>
      <c r="E8579" s="4" t="n"/>
      <c r="G8579" s="5" t="n"/>
      <c r="I8579" s="6" t="n"/>
      <c r="J8579" s="6" t="n"/>
      <c r="K8579" s="6" t="n"/>
      <c r="L8579" s="6" t="n"/>
      <c r="M8579" s="6" t="n"/>
    </row>
    <row r="8580">
      <c r="C8580" s="4" t="n"/>
      <c r="E8580" s="4" t="n"/>
      <c r="G8580" s="5" t="n"/>
      <c r="I8580" s="6" t="n"/>
      <c r="J8580" s="6" t="n"/>
      <c r="K8580" s="6" t="n"/>
      <c r="L8580" s="6" t="n"/>
      <c r="M8580" s="6" t="n"/>
    </row>
    <row r="8581">
      <c r="C8581" s="4" t="n"/>
      <c r="E8581" s="4" t="n"/>
      <c r="G8581" s="5" t="n"/>
      <c r="I8581" s="6" t="n"/>
      <c r="J8581" s="6" t="n"/>
      <c r="K8581" s="6" t="n"/>
      <c r="L8581" s="6" t="n"/>
      <c r="M8581" s="6" t="n"/>
    </row>
    <row r="8582">
      <c r="C8582" s="4" t="n"/>
      <c r="E8582" s="4" t="n"/>
      <c r="G8582" s="5" t="n"/>
      <c r="I8582" s="6" t="n"/>
      <c r="J8582" s="6" t="n"/>
      <c r="K8582" s="6" t="n"/>
      <c r="L8582" s="6" t="n"/>
      <c r="M8582" s="6" t="n"/>
    </row>
    <row r="8583">
      <c r="C8583" s="4" t="n"/>
      <c r="E8583" s="4" t="n"/>
      <c r="G8583" s="5" t="n"/>
      <c r="I8583" s="6" t="n"/>
      <c r="J8583" s="6" t="n"/>
      <c r="K8583" s="6" t="n"/>
      <c r="L8583" s="6" t="n"/>
      <c r="M8583" s="6" t="n"/>
    </row>
    <row r="8584">
      <c r="C8584" s="4" t="n"/>
      <c r="E8584" s="4" t="n"/>
      <c r="G8584" s="5" t="n"/>
      <c r="I8584" s="6" t="n"/>
      <c r="J8584" s="6" t="n"/>
      <c r="K8584" s="6" t="n"/>
      <c r="L8584" s="6" t="n"/>
      <c r="M8584" s="6" t="n"/>
    </row>
    <row r="8585">
      <c r="C8585" s="4" t="n"/>
      <c r="E8585" s="4" t="n"/>
      <c r="G8585" s="5" t="n"/>
      <c r="I8585" s="6" t="n"/>
      <c r="J8585" s="6" t="n"/>
      <c r="K8585" s="6" t="n"/>
      <c r="L8585" s="6" t="n"/>
      <c r="M8585" s="6" t="n"/>
    </row>
    <row r="8586">
      <c r="C8586" s="4" t="n"/>
      <c r="E8586" s="4" t="n"/>
      <c r="G8586" s="5" t="n"/>
      <c r="I8586" s="6" t="n"/>
      <c r="J8586" s="6" t="n"/>
      <c r="K8586" s="6" t="n"/>
      <c r="L8586" s="6" t="n"/>
      <c r="M8586" s="6" t="n"/>
    </row>
    <row r="8587">
      <c r="C8587" s="4" t="n"/>
      <c r="E8587" s="4" t="n"/>
      <c r="G8587" s="5" t="n"/>
      <c r="I8587" s="6" t="n"/>
      <c r="J8587" s="6" t="n"/>
      <c r="K8587" s="6" t="n"/>
      <c r="L8587" s="6" t="n"/>
      <c r="M8587" s="6" t="n"/>
    </row>
    <row r="8588">
      <c r="C8588" s="4" t="n"/>
      <c r="E8588" s="4" t="n"/>
      <c r="G8588" s="5" t="n"/>
      <c r="I8588" s="6" t="n"/>
      <c r="J8588" s="6" t="n"/>
      <c r="K8588" s="6" t="n"/>
      <c r="L8588" s="6" t="n"/>
      <c r="M8588" s="6" t="n"/>
    </row>
    <row r="8589">
      <c r="C8589" s="4" t="n"/>
      <c r="E8589" s="4" t="n"/>
      <c r="G8589" s="5" t="n"/>
      <c r="I8589" s="6" t="n"/>
      <c r="J8589" s="6" t="n"/>
      <c r="K8589" s="6" t="n"/>
      <c r="L8589" s="6" t="n"/>
      <c r="M8589" s="6" t="n"/>
    </row>
    <row r="8590">
      <c r="C8590" s="4" t="n"/>
      <c r="E8590" s="4" t="n"/>
      <c r="G8590" s="5" t="n"/>
      <c r="I8590" s="6" t="n"/>
      <c r="J8590" s="6" t="n"/>
      <c r="K8590" s="6" t="n"/>
      <c r="L8590" s="6" t="n"/>
      <c r="M8590" s="6" t="n"/>
    </row>
    <row r="8591">
      <c r="C8591" s="4" t="n"/>
      <c r="E8591" s="4" t="n"/>
      <c r="G8591" s="5" t="n"/>
      <c r="I8591" s="6" t="n"/>
      <c r="J8591" s="6" t="n"/>
      <c r="K8591" s="6" t="n"/>
      <c r="L8591" s="6" t="n"/>
      <c r="M8591" s="6" t="n"/>
    </row>
    <row r="8592">
      <c r="C8592" s="4" t="n"/>
      <c r="E8592" s="4" t="n"/>
      <c r="G8592" s="5" t="n"/>
      <c r="I8592" s="6" t="n"/>
      <c r="J8592" s="6" t="n"/>
      <c r="K8592" s="6" t="n"/>
      <c r="L8592" s="6" t="n"/>
      <c r="M8592" s="6" t="n"/>
    </row>
    <row r="8593">
      <c r="C8593" s="4" t="n"/>
      <c r="E8593" s="4" t="n"/>
      <c r="G8593" s="5" t="n"/>
      <c r="I8593" s="6" t="n"/>
      <c r="J8593" s="6" t="n"/>
      <c r="K8593" s="6" t="n"/>
      <c r="L8593" s="6" t="n"/>
      <c r="M8593" s="6" t="n"/>
    </row>
    <row r="8594">
      <c r="C8594" s="4" t="n"/>
      <c r="E8594" s="4" t="n"/>
      <c r="G8594" s="5" t="n"/>
      <c r="I8594" s="6" t="n"/>
      <c r="J8594" s="6" t="n"/>
      <c r="K8594" s="6" t="n"/>
      <c r="L8594" s="6" t="n"/>
      <c r="M8594" s="6" t="n"/>
    </row>
    <row r="8595">
      <c r="C8595" s="4" t="n"/>
      <c r="E8595" s="4" t="n"/>
      <c r="G8595" s="5" t="n"/>
      <c r="I8595" s="6" t="n"/>
      <c r="J8595" s="6" t="n"/>
      <c r="K8595" s="6" t="n"/>
      <c r="L8595" s="6" t="n"/>
      <c r="M8595" s="6" t="n"/>
    </row>
    <row r="8596">
      <c r="C8596" s="4" t="n"/>
      <c r="E8596" s="4" t="n"/>
      <c r="G8596" s="5" t="n"/>
      <c r="I8596" s="6" t="n"/>
      <c r="J8596" s="6" t="n"/>
      <c r="K8596" s="6" t="n"/>
      <c r="L8596" s="6" t="n"/>
      <c r="M8596" s="6" t="n"/>
    </row>
    <row r="8597">
      <c r="C8597" s="4" t="n"/>
      <c r="E8597" s="4" t="n"/>
      <c r="G8597" s="5" t="n"/>
      <c r="I8597" s="6" t="n"/>
      <c r="J8597" s="6" t="n"/>
      <c r="K8597" s="6" t="n"/>
      <c r="L8597" s="6" t="n"/>
      <c r="M8597" s="6" t="n"/>
    </row>
    <row r="8598">
      <c r="C8598" s="4" t="n"/>
      <c r="E8598" s="4" t="n"/>
      <c r="G8598" s="5" t="n"/>
      <c r="I8598" s="6" t="n"/>
      <c r="J8598" s="6" t="n"/>
      <c r="K8598" s="6" t="n"/>
      <c r="L8598" s="6" t="n"/>
      <c r="M8598" s="6" t="n"/>
    </row>
    <row r="8599">
      <c r="C8599" s="4" t="n"/>
      <c r="E8599" s="4" t="n"/>
      <c r="G8599" s="5" t="n"/>
      <c r="I8599" s="6" t="n"/>
      <c r="J8599" s="6" t="n"/>
      <c r="K8599" s="6" t="n"/>
      <c r="L8599" s="6" t="n"/>
      <c r="M8599" s="6" t="n"/>
    </row>
    <row r="8600">
      <c r="C8600" s="4" t="n"/>
      <c r="E8600" s="4" t="n"/>
      <c r="G8600" s="5" t="n"/>
      <c r="I8600" s="6" t="n"/>
      <c r="J8600" s="6" t="n"/>
      <c r="K8600" s="6" t="n"/>
      <c r="L8600" s="6" t="n"/>
      <c r="M8600" s="6" t="n"/>
    </row>
    <row r="8601">
      <c r="C8601" s="4" t="n"/>
      <c r="E8601" s="4" t="n"/>
      <c r="G8601" s="5" t="n"/>
      <c r="I8601" s="6" t="n"/>
      <c r="J8601" s="6" t="n"/>
      <c r="K8601" s="6" t="n"/>
      <c r="L8601" s="6" t="n"/>
      <c r="M8601" s="6" t="n"/>
    </row>
    <row r="8602">
      <c r="C8602" s="4" t="n"/>
      <c r="E8602" s="4" t="n"/>
      <c r="G8602" s="5" t="n"/>
      <c r="I8602" s="6" t="n"/>
      <c r="J8602" s="6" t="n"/>
      <c r="K8602" s="6" t="n"/>
      <c r="L8602" s="6" t="n"/>
      <c r="M8602" s="6" t="n"/>
    </row>
    <row r="8603">
      <c r="C8603" s="4" t="n"/>
      <c r="E8603" s="4" t="n"/>
      <c r="G8603" s="5" t="n"/>
      <c r="I8603" s="6" t="n"/>
      <c r="J8603" s="6" t="n"/>
      <c r="K8603" s="6" t="n"/>
      <c r="L8603" s="6" t="n"/>
      <c r="M8603" s="6" t="n"/>
    </row>
    <row r="8604">
      <c r="C8604" s="4" t="n"/>
      <c r="E8604" s="4" t="n"/>
      <c r="G8604" s="5" t="n"/>
      <c r="I8604" s="6" t="n"/>
      <c r="J8604" s="6" t="n"/>
      <c r="K8604" s="6" t="n"/>
      <c r="L8604" s="6" t="n"/>
      <c r="M8604" s="6" t="n"/>
    </row>
    <row r="8605">
      <c r="C8605" s="4" t="n"/>
      <c r="E8605" s="4" t="n"/>
      <c r="G8605" s="5" t="n"/>
      <c r="I8605" s="6" t="n"/>
      <c r="J8605" s="6" t="n"/>
      <c r="K8605" s="6" t="n"/>
      <c r="L8605" s="6" t="n"/>
      <c r="M8605" s="6" t="n"/>
    </row>
    <row r="8606">
      <c r="C8606" s="4" t="n"/>
      <c r="E8606" s="4" t="n"/>
      <c r="G8606" s="5" t="n"/>
      <c r="I8606" s="6" t="n"/>
      <c r="J8606" s="6" t="n"/>
      <c r="K8606" s="6" t="n"/>
      <c r="L8606" s="6" t="n"/>
      <c r="M8606" s="6" t="n"/>
    </row>
    <row r="8607">
      <c r="C8607" s="4" t="n"/>
      <c r="E8607" s="4" t="n"/>
      <c r="G8607" s="5" t="n"/>
      <c r="I8607" s="6" t="n"/>
      <c r="J8607" s="6" t="n"/>
      <c r="K8607" s="6" t="n"/>
      <c r="L8607" s="6" t="n"/>
      <c r="M8607" s="6" t="n"/>
    </row>
    <row r="8608">
      <c r="C8608" s="4" t="n"/>
      <c r="E8608" s="4" t="n"/>
      <c r="G8608" s="5" t="n"/>
      <c r="I8608" s="6" t="n"/>
      <c r="J8608" s="6" t="n"/>
      <c r="K8608" s="6" t="n"/>
      <c r="L8608" s="6" t="n"/>
      <c r="M8608" s="6" t="n"/>
    </row>
    <row r="8609">
      <c r="C8609" s="4" t="n"/>
      <c r="E8609" s="4" t="n"/>
      <c r="G8609" s="5" t="n"/>
      <c r="I8609" s="6" t="n"/>
      <c r="J8609" s="6" t="n"/>
      <c r="K8609" s="6" t="n"/>
      <c r="L8609" s="6" t="n"/>
      <c r="M8609" s="6" t="n"/>
    </row>
    <row r="8610">
      <c r="C8610" s="4" t="n"/>
      <c r="E8610" s="4" t="n"/>
      <c r="G8610" s="5" t="n"/>
      <c r="I8610" s="6" t="n"/>
      <c r="J8610" s="6" t="n"/>
      <c r="K8610" s="6" t="n"/>
      <c r="L8610" s="6" t="n"/>
      <c r="M8610" s="6" t="n"/>
    </row>
    <row r="8611">
      <c r="C8611" s="4" t="n"/>
      <c r="E8611" s="4" t="n"/>
      <c r="G8611" s="5" t="n"/>
      <c r="I8611" s="6" t="n"/>
      <c r="J8611" s="6" t="n"/>
      <c r="K8611" s="6" t="n"/>
      <c r="L8611" s="6" t="n"/>
      <c r="M8611" s="6" t="n"/>
    </row>
    <row r="8612">
      <c r="C8612" s="4" t="n"/>
      <c r="E8612" s="4" t="n"/>
      <c r="G8612" s="5" t="n"/>
      <c r="I8612" s="6" t="n"/>
      <c r="J8612" s="6" t="n"/>
      <c r="K8612" s="6" t="n"/>
      <c r="L8612" s="6" t="n"/>
      <c r="M8612" s="6" t="n"/>
    </row>
    <row r="8613">
      <c r="C8613" s="4" t="n"/>
      <c r="E8613" s="4" t="n"/>
      <c r="G8613" s="5" t="n"/>
      <c r="I8613" s="6" t="n"/>
      <c r="J8613" s="6" t="n"/>
      <c r="K8613" s="6" t="n"/>
      <c r="L8613" s="6" t="n"/>
      <c r="M8613" s="6" t="n"/>
    </row>
    <row r="8614">
      <c r="C8614" s="4" t="n"/>
      <c r="E8614" s="4" t="n"/>
      <c r="G8614" s="5" t="n"/>
      <c r="I8614" s="6" t="n"/>
      <c r="J8614" s="6" t="n"/>
      <c r="K8614" s="6" t="n"/>
      <c r="L8614" s="6" t="n"/>
      <c r="M8614" s="6" t="n"/>
    </row>
    <row r="8615">
      <c r="C8615" s="4" t="n"/>
      <c r="E8615" s="4" t="n"/>
      <c r="G8615" s="5" t="n"/>
      <c r="I8615" s="6" t="n"/>
      <c r="J8615" s="6" t="n"/>
      <c r="K8615" s="6" t="n"/>
      <c r="L8615" s="6" t="n"/>
      <c r="M8615" s="6" t="n"/>
    </row>
    <row r="8616">
      <c r="C8616" s="4" t="n"/>
      <c r="E8616" s="4" t="n"/>
      <c r="G8616" s="5" t="n"/>
      <c r="I8616" s="6" t="n"/>
      <c r="J8616" s="6" t="n"/>
      <c r="K8616" s="6" t="n"/>
      <c r="L8616" s="6" t="n"/>
      <c r="M8616" s="6" t="n"/>
    </row>
    <row r="8617">
      <c r="C8617" s="4" t="n"/>
      <c r="E8617" s="4" t="n"/>
      <c r="G8617" s="5" t="n"/>
      <c r="I8617" s="6" t="n"/>
      <c r="J8617" s="6" t="n"/>
      <c r="K8617" s="6" t="n"/>
      <c r="L8617" s="6" t="n"/>
      <c r="M8617" s="6" t="n"/>
    </row>
    <row r="8618">
      <c r="C8618" s="4" t="n"/>
      <c r="E8618" s="4" t="n"/>
      <c r="G8618" s="5" t="n"/>
      <c r="I8618" s="6" t="n"/>
      <c r="J8618" s="6" t="n"/>
      <c r="K8618" s="6" t="n"/>
      <c r="L8618" s="6" t="n"/>
      <c r="M8618" s="6" t="n"/>
    </row>
    <row r="8619">
      <c r="C8619" s="4" t="n"/>
      <c r="E8619" s="4" t="n"/>
      <c r="G8619" s="5" t="n"/>
      <c r="I8619" s="6" t="n"/>
      <c r="J8619" s="6" t="n"/>
      <c r="K8619" s="6" t="n"/>
      <c r="L8619" s="6" t="n"/>
      <c r="M8619" s="6" t="n"/>
    </row>
    <row r="8620">
      <c r="C8620" s="4" t="n"/>
      <c r="E8620" s="4" t="n"/>
      <c r="G8620" s="5" t="n"/>
      <c r="I8620" s="6" t="n"/>
      <c r="J8620" s="6" t="n"/>
      <c r="K8620" s="6" t="n"/>
      <c r="L8620" s="6" t="n"/>
      <c r="M8620" s="6" t="n"/>
    </row>
    <row r="8621">
      <c r="C8621" s="4" t="n"/>
      <c r="E8621" s="4" t="n"/>
      <c r="G8621" s="5" t="n"/>
      <c r="I8621" s="6" t="n"/>
      <c r="J8621" s="6" t="n"/>
      <c r="K8621" s="6" t="n"/>
      <c r="L8621" s="6" t="n"/>
      <c r="M8621" s="6" t="n"/>
    </row>
    <row r="8622">
      <c r="C8622" s="4" t="n"/>
      <c r="E8622" s="4" t="n"/>
      <c r="G8622" s="5" t="n"/>
      <c r="I8622" s="6" t="n"/>
      <c r="J8622" s="6" t="n"/>
      <c r="K8622" s="6" t="n"/>
      <c r="L8622" s="6" t="n"/>
      <c r="M8622" s="6" t="n"/>
    </row>
    <row r="8623">
      <c r="C8623" s="4" t="n"/>
      <c r="E8623" s="4" t="n"/>
      <c r="G8623" s="5" t="n"/>
      <c r="I8623" s="6" t="n"/>
      <c r="J8623" s="6" t="n"/>
      <c r="K8623" s="6" t="n"/>
      <c r="L8623" s="6" t="n"/>
      <c r="M8623" s="6" t="n"/>
    </row>
    <row r="8624">
      <c r="C8624" s="4" t="n"/>
      <c r="E8624" s="4" t="n"/>
      <c r="G8624" s="5" t="n"/>
      <c r="I8624" s="6" t="n"/>
      <c r="J8624" s="6" t="n"/>
      <c r="K8624" s="6" t="n"/>
      <c r="L8624" s="6" t="n"/>
      <c r="M8624" s="6" t="n"/>
    </row>
    <row r="8625">
      <c r="C8625" s="4" t="n"/>
      <c r="E8625" s="4" t="n"/>
      <c r="G8625" s="5" t="n"/>
      <c r="I8625" s="6" t="n"/>
      <c r="J8625" s="6" t="n"/>
      <c r="K8625" s="6" t="n"/>
      <c r="L8625" s="6" t="n"/>
      <c r="M8625" s="6" t="n"/>
    </row>
    <row r="8626">
      <c r="C8626" s="4" t="n"/>
      <c r="E8626" s="4" t="n"/>
      <c r="G8626" s="5" t="n"/>
      <c r="I8626" s="6" t="n"/>
      <c r="J8626" s="6" t="n"/>
      <c r="K8626" s="6" t="n"/>
      <c r="L8626" s="6" t="n"/>
      <c r="M8626" s="6" t="n"/>
    </row>
    <row r="8627">
      <c r="C8627" s="4" t="n"/>
      <c r="E8627" s="4" t="n"/>
      <c r="G8627" s="5" t="n"/>
      <c r="I8627" s="6" t="n"/>
      <c r="J8627" s="6" t="n"/>
      <c r="K8627" s="6" t="n"/>
      <c r="L8627" s="6" t="n"/>
      <c r="M8627" s="6" t="n"/>
    </row>
    <row r="8628">
      <c r="C8628" s="4" t="n"/>
      <c r="E8628" s="4" t="n"/>
      <c r="G8628" s="5" t="n"/>
      <c r="I8628" s="6" t="n"/>
      <c r="J8628" s="6" t="n"/>
      <c r="K8628" s="6" t="n"/>
      <c r="L8628" s="6" t="n"/>
      <c r="M8628" s="6" t="n"/>
    </row>
    <row r="8629">
      <c r="C8629" s="4" t="n"/>
      <c r="E8629" s="4" t="n"/>
      <c r="G8629" s="5" t="n"/>
      <c r="I8629" s="6" t="n"/>
      <c r="J8629" s="6" t="n"/>
      <c r="K8629" s="6" t="n"/>
      <c r="L8629" s="6" t="n"/>
      <c r="M8629" s="6" t="n"/>
    </row>
    <row r="8630">
      <c r="C8630" s="4" t="n"/>
      <c r="E8630" s="4" t="n"/>
      <c r="G8630" s="5" t="n"/>
      <c r="I8630" s="6" t="n"/>
      <c r="J8630" s="6" t="n"/>
      <c r="K8630" s="6" t="n"/>
      <c r="L8630" s="6" t="n"/>
      <c r="M8630" s="6" t="n"/>
    </row>
    <row r="8631">
      <c r="C8631" s="4" t="n"/>
      <c r="E8631" s="4" t="n"/>
      <c r="G8631" s="5" t="n"/>
      <c r="I8631" s="6" t="n"/>
      <c r="J8631" s="6" t="n"/>
      <c r="K8631" s="6" t="n"/>
      <c r="L8631" s="6" t="n"/>
      <c r="M8631" s="6" t="n"/>
    </row>
    <row r="8632">
      <c r="C8632" s="4" t="n"/>
      <c r="E8632" s="4" t="n"/>
      <c r="G8632" s="5" t="n"/>
      <c r="I8632" s="6" t="n"/>
      <c r="J8632" s="6" t="n"/>
      <c r="K8632" s="6" t="n"/>
      <c r="L8632" s="6" t="n"/>
      <c r="M8632" s="6" t="n"/>
    </row>
    <row r="8633">
      <c r="C8633" s="4" t="n"/>
      <c r="E8633" s="4" t="n"/>
      <c r="G8633" s="5" t="n"/>
      <c r="I8633" s="6" t="n"/>
      <c r="J8633" s="6" t="n"/>
      <c r="K8633" s="6" t="n"/>
      <c r="L8633" s="6" t="n"/>
      <c r="M8633" s="6" t="n"/>
    </row>
    <row r="8634">
      <c r="C8634" s="4" t="n"/>
      <c r="E8634" s="4" t="n"/>
      <c r="G8634" s="5" t="n"/>
      <c r="I8634" s="6" t="n"/>
      <c r="J8634" s="6" t="n"/>
      <c r="K8634" s="6" t="n"/>
      <c r="L8634" s="6" t="n"/>
      <c r="M8634" s="6" t="n"/>
    </row>
    <row r="8635">
      <c r="C8635" s="4" t="n"/>
      <c r="E8635" s="4" t="n"/>
      <c r="G8635" s="5" t="n"/>
      <c r="I8635" s="6" t="n"/>
      <c r="J8635" s="6" t="n"/>
      <c r="K8635" s="6" t="n"/>
      <c r="L8635" s="6" t="n"/>
      <c r="M8635" s="6" t="n"/>
    </row>
    <row r="8636">
      <c r="C8636" s="4" t="n"/>
      <c r="E8636" s="4" t="n"/>
      <c r="G8636" s="5" t="n"/>
      <c r="I8636" s="6" t="n"/>
      <c r="J8636" s="6" t="n"/>
      <c r="K8636" s="6" t="n"/>
      <c r="L8636" s="6" t="n"/>
      <c r="M8636" s="6" t="n"/>
    </row>
    <row r="8637">
      <c r="C8637" s="4" t="n"/>
      <c r="E8637" s="4" t="n"/>
      <c r="G8637" s="5" t="n"/>
      <c r="I8637" s="6" t="n"/>
      <c r="J8637" s="6" t="n"/>
      <c r="K8637" s="6" t="n"/>
      <c r="L8637" s="6" t="n"/>
      <c r="M8637" s="6" t="n"/>
    </row>
    <row r="8638">
      <c r="C8638" s="4" t="n"/>
      <c r="E8638" s="4" t="n"/>
      <c r="G8638" s="5" t="n"/>
      <c r="I8638" s="6" t="n"/>
      <c r="J8638" s="6" t="n"/>
      <c r="K8638" s="6" t="n"/>
      <c r="L8638" s="6" t="n"/>
      <c r="M8638" s="6" t="n"/>
    </row>
    <row r="8639">
      <c r="C8639" s="4" t="n"/>
      <c r="E8639" s="4" t="n"/>
      <c r="G8639" s="5" t="n"/>
      <c r="I8639" s="6" t="n"/>
      <c r="J8639" s="6" t="n"/>
      <c r="K8639" s="6" t="n"/>
      <c r="L8639" s="6" t="n"/>
      <c r="M8639" s="6" t="n"/>
    </row>
    <row r="8640">
      <c r="C8640" s="4" t="n"/>
      <c r="E8640" s="4" t="n"/>
      <c r="G8640" s="5" t="n"/>
      <c r="I8640" s="6" t="n"/>
      <c r="J8640" s="6" t="n"/>
      <c r="K8640" s="6" t="n"/>
      <c r="L8640" s="6" t="n"/>
      <c r="M8640" s="6" t="n"/>
    </row>
    <row r="8641">
      <c r="C8641" s="4" t="n"/>
      <c r="E8641" s="4" t="n"/>
      <c r="G8641" s="5" t="n"/>
      <c r="I8641" s="6" t="n"/>
      <c r="J8641" s="6" t="n"/>
      <c r="K8641" s="6" t="n"/>
      <c r="L8641" s="6" t="n"/>
      <c r="M8641" s="6" t="n"/>
    </row>
    <row r="8642">
      <c r="C8642" s="4" t="n"/>
      <c r="E8642" s="4" t="n"/>
      <c r="G8642" s="5" t="n"/>
      <c r="I8642" s="6" t="n"/>
      <c r="J8642" s="6" t="n"/>
      <c r="K8642" s="6" t="n"/>
      <c r="L8642" s="6" t="n"/>
      <c r="M8642" s="6" t="n"/>
    </row>
    <row r="8643">
      <c r="C8643" s="4" t="n"/>
      <c r="E8643" s="4" t="n"/>
      <c r="G8643" s="5" t="n"/>
      <c r="I8643" s="6" t="n"/>
      <c r="J8643" s="6" t="n"/>
      <c r="K8643" s="6" t="n"/>
      <c r="L8643" s="6" t="n"/>
      <c r="M8643" s="6" t="n"/>
    </row>
    <row r="8644">
      <c r="C8644" s="4" t="n"/>
      <c r="E8644" s="4" t="n"/>
      <c r="G8644" s="5" t="n"/>
      <c r="I8644" s="6" t="n"/>
      <c r="J8644" s="6" t="n"/>
      <c r="K8644" s="6" t="n"/>
      <c r="L8644" s="6" t="n"/>
      <c r="M8644" s="6" t="n"/>
    </row>
    <row r="8645">
      <c r="C8645" s="4" t="n"/>
      <c r="E8645" s="4" t="n"/>
      <c r="G8645" s="5" t="n"/>
      <c r="I8645" s="6" t="n"/>
      <c r="J8645" s="6" t="n"/>
      <c r="K8645" s="6" t="n"/>
      <c r="L8645" s="6" t="n"/>
      <c r="M8645" s="6" t="n"/>
    </row>
    <row r="8646">
      <c r="C8646" s="4" t="n"/>
      <c r="E8646" s="4" t="n"/>
      <c r="G8646" s="5" t="n"/>
      <c r="I8646" s="6" t="n"/>
      <c r="J8646" s="6" t="n"/>
      <c r="K8646" s="6" t="n"/>
      <c r="L8646" s="6" t="n"/>
      <c r="M8646" s="6" t="n"/>
    </row>
    <row r="8647">
      <c r="C8647" s="4" t="n"/>
      <c r="E8647" s="4" t="n"/>
      <c r="G8647" s="5" t="n"/>
      <c r="I8647" s="6" t="n"/>
      <c r="J8647" s="6" t="n"/>
      <c r="K8647" s="6" t="n"/>
      <c r="L8647" s="6" t="n"/>
      <c r="M8647" s="6" t="n"/>
    </row>
    <row r="8648">
      <c r="C8648" s="4" t="n"/>
      <c r="E8648" s="4" t="n"/>
      <c r="G8648" s="5" t="n"/>
      <c r="I8648" s="6" t="n"/>
      <c r="J8648" s="6" t="n"/>
      <c r="K8648" s="6" t="n"/>
      <c r="L8648" s="6" t="n"/>
      <c r="M8648" s="6" t="n"/>
    </row>
    <row r="8649">
      <c r="C8649" s="4" t="n"/>
      <c r="E8649" s="4" t="n"/>
      <c r="G8649" s="5" t="n"/>
      <c r="I8649" s="6" t="n"/>
      <c r="J8649" s="6" t="n"/>
      <c r="K8649" s="6" t="n"/>
      <c r="L8649" s="6" t="n"/>
      <c r="M8649" s="6" t="n"/>
    </row>
    <row r="8650">
      <c r="C8650" s="4" t="n"/>
      <c r="E8650" s="4" t="n"/>
      <c r="G8650" s="5" t="n"/>
      <c r="I8650" s="6" t="n"/>
      <c r="J8650" s="6" t="n"/>
      <c r="K8650" s="6" t="n"/>
      <c r="L8650" s="6" t="n"/>
      <c r="M8650" s="6" t="n"/>
    </row>
    <row r="8651">
      <c r="C8651" s="4" t="n"/>
      <c r="E8651" s="4" t="n"/>
      <c r="G8651" s="5" t="n"/>
      <c r="I8651" s="6" t="n"/>
      <c r="J8651" s="6" t="n"/>
      <c r="K8651" s="6" t="n"/>
      <c r="L8651" s="6" t="n"/>
      <c r="M8651" s="6" t="n"/>
    </row>
    <row r="8652">
      <c r="C8652" s="4" t="n"/>
      <c r="E8652" s="4" t="n"/>
      <c r="G8652" s="5" t="n"/>
      <c r="I8652" s="6" t="n"/>
      <c r="J8652" s="6" t="n"/>
      <c r="K8652" s="6" t="n"/>
      <c r="L8652" s="6" t="n"/>
      <c r="M8652" s="6" t="n"/>
    </row>
    <row r="8653">
      <c r="C8653" s="4" t="n"/>
      <c r="E8653" s="4" t="n"/>
      <c r="G8653" s="5" t="n"/>
      <c r="I8653" s="6" t="n"/>
      <c r="J8653" s="6" t="n"/>
      <c r="K8653" s="6" t="n"/>
      <c r="L8653" s="6" t="n"/>
      <c r="M8653" s="6" t="n"/>
    </row>
    <row r="8654">
      <c r="C8654" s="4" t="n"/>
      <c r="E8654" s="4" t="n"/>
      <c r="G8654" s="5" t="n"/>
      <c r="I8654" s="6" t="n"/>
      <c r="J8654" s="6" t="n"/>
      <c r="K8654" s="6" t="n"/>
      <c r="L8654" s="6" t="n"/>
      <c r="M8654" s="6" t="n"/>
    </row>
    <row r="8655">
      <c r="C8655" s="4" t="n"/>
      <c r="E8655" s="4" t="n"/>
      <c r="G8655" s="5" t="n"/>
      <c r="I8655" s="6" t="n"/>
      <c r="J8655" s="6" t="n"/>
      <c r="K8655" s="6" t="n"/>
      <c r="L8655" s="6" t="n"/>
      <c r="M8655" s="6" t="n"/>
    </row>
    <row r="8656">
      <c r="C8656" s="4" t="n"/>
      <c r="E8656" s="4" t="n"/>
      <c r="G8656" s="5" t="n"/>
      <c r="I8656" s="6" t="n"/>
      <c r="J8656" s="6" t="n"/>
      <c r="K8656" s="6" t="n"/>
      <c r="L8656" s="6" t="n"/>
      <c r="M8656" s="6" t="n"/>
    </row>
    <row r="8657">
      <c r="C8657" s="4" t="n"/>
      <c r="E8657" s="4" t="n"/>
      <c r="G8657" s="5" t="n"/>
      <c r="I8657" s="6" t="n"/>
      <c r="J8657" s="6" t="n"/>
      <c r="K8657" s="6" t="n"/>
      <c r="L8657" s="6" t="n"/>
      <c r="M8657" s="6" t="n"/>
    </row>
    <row r="8658">
      <c r="C8658" s="4" t="n"/>
      <c r="E8658" s="4" t="n"/>
      <c r="G8658" s="5" t="n"/>
      <c r="I8658" s="6" t="n"/>
      <c r="J8658" s="6" t="n"/>
      <c r="K8658" s="6" t="n"/>
      <c r="L8658" s="6" t="n"/>
      <c r="M8658" s="6" t="n"/>
    </row>
    <row r="8659">
      <c r="C8659" s="4" t="n"/>
      <c r="E8659" s="4" t="n"/>
      <c r="G8659" s="5" t="n"/>
      <c r="I8659" s="6" t="n"/>
      <c r="J8659" s="6" t="n"/>
      <c r="K8659" s="6" t="n"/>
      <c r="L8659" s="6" t="n"/>
      <c r="M8659" s="6" t="n"/>
    </row>
    <row r="8660">
      <c r="C8660" s="4" t="n"/>
      <c r="E8660" s="4" t="n"/>
      <c r="G8660" s="5" t="n"/>
      <c r="I8660" s="6" t="n"/>
      <c r="J8660" s="6" t="n"/>
      <c r="K8660" s="6" t="n"/>
      <c r="L8660" s="6" t="n"/>
      <c r="M8660" s="6" t="n"/>
    </row>
    <row r="8661">
      <c r="C8661" s="4" t="n"/>
      <c r="E8661" s="4" t="n"/>
      <c r="G8661" s="5" t="n"/>
      <c r="I8661" s="6" t="n"/>
      <c r="J8661" s="6" t="n"/>
      <c r="K8661" s="6" t="n"/>
      <c r="L8661" s="6" t="n"/>
      <c r="M8661" s="6" t="n"/>
    </row>
    <row r="8662">
      <c r="C8662" s="4" t="n"/>
      <c r="E8662" s="4" t="n"/>
      <c r="G8662" s="5" t="n"/>
      <c r="I8662" s="6" t="n"/>
      <c r="J8662" s="6" t="n"/>
      <c r="K8662" s="6" t="n"/>
      <c r="L8662" s="6" t="n"/>
      <c r="M8662" s="6" t="n"/>
    </row>
    <row r="8663">
      <c r="C8663" s="4" t="n"/>
      <c r="E8663" s="4" t="n"/>
      <c r="G8663" s="5" t="n"/>
      <c r="I8663" s="6" t="n"/>
      <c r="J8663" s="6" t="n"/>
      <c r="K8663" s="6" t="n"/>
      <c r="L8663" s="6" t="n"/>
      <c r="M8663" s="6" t="n"/>
    </row>
    <row r="8664">
      <c r="C8664" s="4" t="n"/>
      <c r="E8664" s="4" t="n"/>
      <c r="G8664" s="5" t="n"/>
      <c r="I8664" s="6" t="n"/>
      <c r="J8664" s="6" t="n"/>
      <c r="K8664" s="6" t="n"/>
      <c r="L8664" s="6" t="n"/>
      <c r="M8664" s="6" t="n"/>
    </row>
    <row r="8665">
      <c r="C8665" s="4" t="n"/>
      <c r="E8665" s="4" t="n"/>
      <c r="G8665" s="5" t="n"/>
      <c r="I8665" s="6" t="n"/>
      <c r="J8665" s="6" t="n"/>
      <c r="K8665" s="6" t="n"/>
      <c r="L8665" s="6" t="n"/>
      <c r="M8665" s="6" t="n"/>
    </row>
    <row r="8666">
      <c r="C8666" s="4" t="n"/>
      <c r="E8666" s="4" t="n"/>
      <c r="G8666" s="5" t="n"/>
      <c r="I8666" s="6" t="n"/>
      <c r="J8666" s="6" t="n"/>
      <c r="K8666" s="6" t="n"/>
      <c r="L8666" s="6" t="n"/>
      <c r="M8666" s="6" t="n"/>
    </row>
    <row r="8667">
      <c r="C8667" s="4" t="n"/>
      <c r="E8667" s="4" t="n"/>
      <c r="G8667" s="5" t="n"/>
      <c r="I8667" s="6" t="n"/>
      <c r="J8667" s="6" t="n"/>
      <c r="K8667" s="6" t="n"/>
      <c r="L8667" s="6" t="n"/>
      <c r="M8667" s="6" t="n"/>
    </row>
    <row r="8668">
      <c r="C8668" s="4" t="n"/>
      <c r="E8668" s="4" t="n"/>
      <c r="G8668" s="5" t="n"/>
      <c r="I8668" s="6" t="n"/>
      <c r="J8668" s="6" t="n"/>
      <c r="K8668" s="6" t="n"/>
      <c r="L8668" s="6" t="n"/>
      <c r="M8668" s="6" t="n"/>
    </row>
    <row r="8669">
      <c r="C8669" s="4" t="n"/>
      <c r="E8669" s="4" t="n"/>
      <c r="G8669" s="5" t="n"/>
      <c r="I8669" s="6" t="n"/>
      <c r="J8669" s="6" t="n"/>
      <c r="K8669" s="6" t="n"/>
      <c r="L8669" s="6" t="n"/>
      <c r="M8669" s="6" t="n"/>
    </row>
    <row r="8670">
      <c r="C8670" s="4" t="n"/>
      <c r="E8670" s="4" t="n"/>
      <c r="G8670" s="5" t="n"/>
      <c r="I8670" s="6" t="n"/>
      <c r="J8670" s="6" t="n"/>
      <c r="K8670" s="6" t="n"/>
      <c r="L8670" s="6" t="n"/>
      <c r="M8670" s="6" t="n"/>
    </row>
    <row r="8671">
      <c r="C8671" s="4" t="n"/>
      <c r="E8671" s="4" t="n"/>
      <c r="G8671" s="5" t="n"/>
      <c r="I8671" s="6" t="n"/>
      <c r="J8671" s="6" t="n"/>
      <c r="K8671" s="6" t="n"/>
      <c r="L8671" s="6" t="n"/>
      <c r="M8671" s="6" t="n"/>
    </row>
    <row r="8672">
      <c r="C8672" s="4" t="n"/>
      <c r="E8672" s="4" t="n"/>
      <c r="G8672" s="5" t="n"/>
      <c r="I8672" s="6" t="n"/>
      <c r="J8672" s="6" t="n"/>
      <c r="K8672" s="6" t="n"/>
      <c r="L8672" s="6" t="n"/>
      <c r="M8672" s="6" t="n"/>
    </row>
    <row r="8673">
      <c r="C8673" s="4" t="n"/>
      <c r="E8673" s="4" t="n"/>
      <c r="G8673" s="5" t="n"/>
      <c r="I8673" s="6" t="n"/>
      <c r="J8673" s="6" t="n"/>
      <c r="K8673" s="6" t="n"/>
      <c r="L8673" s="6" t="n"/>
      <c r="M8673" s="6" t="n"/>
    </row>
    <row r="8674">
      <c r="C8674" s="4" t="n"/>
      <c r="E8674" s="4" t="n"/>
      <c r="G8674" s="5" t="n"/>
      <c r="I8674" s="6" t="n"/>
      <c r="J8674" s="6" t="n"/>
      <c r="K8674" s="6" t="n"/>
      <c r="L8674" s="6" t="n"/>
      <c r="M8674" s="6" t="n"/>
    </row>
    <row r="8675">
      <c r="C8675" s="4" t="n"/>
      <c r="E8675" s="4" t="n"/>
      <c r="G8675" s="5" t="n"/>
      <c r="I8675" s="6" t="n"/>
      <c r="J8675" s="6" t="n"/>
      <c r="K8675" s="6" t="n"/>
      <c r="L8675" s="6" t="n"/>
      <c r="M8675" s="6" t="n"/>
    </row>
    <row r="8676">
      <c r="C8676" s="4" t="n"/>
      <c r="E8676" s="4" t="n"/>
      <c r="G8676" s="5" t="n"/>
      <c r="I8676" s="6" t="n"/>
      <c r="J8676" s="6" t="n"/>
      <c r="K8676" s="6" t="n"/>
      <c r="L8676" s="6" t="n"/>
      <c r="M8676" s="6" t="n"/>
    </row>
    <row r="8677">
      <c r="C8677" s="4" t="n"/>
      <c r="E8677" s="4" t="n"/>
      <c r="G8677" s="5" t="n"/>
      <c r="I8677" s="6" t="n"/>
      <c r="J8677" s="6" t="n"/>
      <c r="K8677" s="6" t="n"/>
      <c r="L8677" s="6" t="n"/>
      <c r="M8677" s="6" t="n"/>
    </row>
    <row r="8678">
      <c r="C8678" s="4" t="n"/>
      <c r="E8678" s="4" t="n"/>
      <c r="G8678" s="5" t="n"/>
      <c r="I8678" s="6" t="n"/>
      <c r="J8678" s="6" t="n"/>
      <c r="K8678" s="6" t="n"/>
      <c r="L8678" s="6" t="n"/>
      <c r="M8678" s="6" t="n"/>
    </row>
    <row r="8679">
      <c r="C8679" s="4" t="n"/>
      <c r="E8679" s="4" t="n"/>
      <c r="G8679" s="5" t="n"/>
      <c r="I8679" s="6" t="n"/>
      <c r="J8679" s="6" t="n"/>
      <c r="K8679" s="6" t="n"/>
      <c r="L8679" s="6" t="n"/>
      <c r="M8679" s="6" t="n"/>
    </row>
    <row r="8680">
      <c r="C8680" s="4" t="n"/>
      <c r="E8680" s="4" t="n"/>
      <c r="G8680" s="5" t="n"/>
      <c r="I8680" s="6" t="n"/>
      <c r="J8680" s="6" t="n"/>
      <c r="K8680" s="6" t="n"/>
      <c r="L8680" s="6" t="n"/>
      <c r="M8680" s="6" t="n"/>
    </row>
    <row r="8681">
      <c r="C8681" s="4" t="n"/>
      <c r="E8681" s="4" t="n"/>
      <c r="G8681" s="5" t="n"/>
      <c r="I8681" s="6" t="n"/>
      <c r="J8681" s="6" t="n"/>
      <c r="K8681" s="6" t="n"/>
      <c r="L8681" s="6" t="n"/>
      <c r="M8681" s="6" t="n"/>
    </row>
    <row r="8682">
      <c r="C8682" s="4" t="n"/>
      <c r="E8682" s="4" t="n"/>
      <c r="G8682" s="5" t="n"/>
      <c r="I8682" s="6" t="n"/>
      <c r="J8682" s="6" t="n"/>
      <c r="K8682" s="6" t="n"/>
      <c r="L8682" s="6" t="n"/>
      <c r="M8682" s="6" t="n"/>
    </row>
    <row r="8683">
      <c r="C8683" s="4" t="n"/>
      <c r="E8683" s="4" t="n"/>
      <c r="G8683" s="5" t="n"/>
      <c r="I8683" s="6" t="n"/>
      <c r="J8683" s="6" t="n"/>
      <c r="K8683" s="6" t="n"/>
      <c r="L8683" s="6" t="n"/>
      <c r="M8683" s="6" t="n"/>
    </row>
    <row r="8684">
      <c r="C8684" s="4" t="n"/>
      <c r="E8684" s="4" t="n"/>
      <c r="G8684" s="5" t="n"/>
      <c r="I8684" s="6" t="n"/>
      <c r="J8684" s="6" t="n"/>
      <c r="K8684" s="6" t="n"/>
      <c r="L8684" s="6" t="n"/>
      <c r="M8684" s="6" t="n"/>
    </row>
    <row r="8685">
      <c r="C8685" s="4" t="n"/>
      <c r="E8685" s="4" t="n"/>
      <c r="G8685" s="5" t="n"/>
      <c r="I8685" s="6" t="n"/>
      <c r="J8685" s="6" t="n"/>
      <c r="K8685" s="6" t="n"/>
      <c r="L8685" s="6" t="n"/>
      <c r="M8685" s="6" t="n"/>
    </row>
    <row r="8686">
      <c r="C8686" s="4" t="n"/>
      <c r="E8686" s="4" t="n"/>
      <c r="G8686" s="5" t="n"/>
      <c r="I8686" s="6" t="n"/>
      <c r="J8686" s="6" t="n"/>
      <c r="K8686" s="6" t="n"/>
      <c r="L8686" s="6" t="n"/>
      <c r="M8686" s="6" t="n"/>
    </row>
    <row r="8687">
      <c r="C8687" s="4" t="n"/>
      <c r="E8687" s="4" t="n"/>
      <c r="G8687" s="5" t="n"/>
      <c r="I8687" s="6" t="n"/>
      <c r="J8687" s="6" t="n"/>
      <c r="K8687" s="6" t="n"/>
      <c r="L8687" s="6" t="n"/>
      <c r="M8687" s="6" t="n"/>
    </row>
    <row r="8688">
      <c r="C8688" s="4" t="n"/>
      <c r="E8688" s="4" t="n"/>
      <c r="G8688" s="5" t="n"/>
      <c r="I8688" s="6" t="n"/>
      <c r="J8688" s="6" t="n"/>
      <c r="K8688" s="6" t="n"/>
      <c r="L8688" s="6" t="n"/>
      <c r="M8688" s="6" t="n"/>
    </row>
    <row r="8689">
      <c r="C8689" s="4" t="n"/>
      <c r="E8689" s="4" t="n"/>
      <c r="G8689" s="5" t="n"/>
      <c r="I8689" s="6" t="n"/>
      <c r="J8689" s="6" t="n"/>
      <c r="K8689" s="6" t="n"/>
      <c r="L8689" s="6" t="n"/>
      <c r="M8689" s="6" t="n"/>
    </row>
    <row r="8690">
      <c r="C8690" s="4" t="n"/>
      <c r="E8690" s="4" t="n"/>
      <c r="G8690" s="5" t="n"/>
      <c r="I8690" s="6" t="n"/>
      <c r="J8690" s="6" t="n"/>
      <c r="K8690" s="6" t="n"/>
      <c r="L8690" s="6" t="n"/>
      <c r="M8690" s="6" t="n"/>
    </row>
    <row r="8691">
      <c r="C8691" s="4" t="n"/>
      <c r="E8691" s="4" t="n"/>
      <c r="G8691" s="5" t="n"/>
      <c r="I8691" s="6" t="n"/>
      <c r="J8691" s="6" t="n"/>
      <c r="K8691" s="6" t="n"/>
      <c r="L8691" s="6" t="n"/>
      <c r="M8691" s="6" t="n"/>
    </row>
    <row r="8692">
      <c r="C8692" s="4" t="n"/>
      <c r="E8692" s="4" t="n"/>
      <c r="G8692" s="5" t="n"/>
      <c r="I8692" s="6" t="n"/>
      <c r="J8692" s="6" t="n"/>
      <c r="K8692" s="6" t="n"/>
      <c r="L8692" s="6" t="n"/>
      <c r="M8692" s="6" t="n"/>
    </row>
    <row r="8693">
      <c r="C8693" s="4" t="n"/>
      <c r="E8693" s="4" t="n"/>
      <c r="G8693" s="5" t="n"/>
      <c r="I8693" s="6" t="n"/>
      <c r="J8693" s="6" t="n"/>
      <c r="K8693" s="6" t="n"/>
      <c r="L8693" s="6" t="n"/>
      <c r="M8693" s="6" t="n"/>
    </row>
    <row r="8694">
      <c r="C8694" s="4" t="n"/>
      <c r="E8694" s="4" t="n"/>
      <c r="G8694" s="5" t="n"/>
      <c r="I8694" s="6" t="n"/>
      <c r="J8694" s="6" t="n"/>
      <c r="K8694" s="6" t="n"/>
      <c r="L8694" s="6" t="n"/>
      <c r="M8694" s="6" t="n"/>
    </row>
    <row r="8695">
      <c r="C8695" s="4" t="n"/>
      <c r="E8695" s="4" t="n"/>
      <c r="G8695" s="5" t="n"/>
      <c r="I8695" s="6" t="n"/>
      <c r="J8695" s="6" t="n"/>
      <c r="K8695" s="6" t="n"/>
      <c r="L8695" s="6" t="n"/>
      <c r="M8695" s="6" t="n"/>
    </row>
    <row r="8696">
      <c r="C8696" s="4" t="n"/>
      <c r="E8696" s="4" t="n"/>
      <c r="G8696" s="5" t="n"/>
      <c r="I8696" s="6" t="n"/>
      <c r="J8696" s="6" t="n"/>
      <c r="K8696" s="6" t="n"/>
      <c r="L8696" s="6" t="n"/>
      <c r="M8696" s="6" t="n"/>
    </row>
    <row r="8697">
      <c r="C8697" s="4" t="n"/>
      <c r="E8697" s="4" t="n"/>
      <c r="G8697" s="5" t="n"/>
      <c r="I8697" s="6" t="n"/>
      <c r="J8697" s="6" t="n"/>
      <c r="K8697" s="6" t="n"/>
      <c r="L8697" s="6" t="n"/>
      <c r="M8697" s="6" t="n"/>
    </row>
    <row r="8698">
      <c r="C8698" s="4" t="n"/>
      <c r="E8698" s="4" t="n"/>
      <c r="G8698" s="5" t="n"/>
      <c r="I8698" s="6" t="n"/>
      <c r="J8698" s="6" t="n"/>
      <c r="K8698" s="6" t="n"/>
      <c r="L8698" s="6" t="n"/>
      <c r="M8698" s="6" t="n"/>
    </row>
    <row r="8699">
      <c r="C8699" s="4" t="n"/>
      <c r="E8699" s="4" t="n"/>
      <c r="G8699" s="5" t="n"/>
      <c r="I8699" s="6" t="n"/>
      <c r="J8699" s="6" t="n"/>
      <c r="K8699" s="6" t="n"/>
      <c r="L8699" s="6" t="n"/>
      <c r="M8699" s="6" t="n"/>
    </row>
    <row r="8700">
      <c r="C8700" s="4" t="n"/>
      <c r="E8700" s="4" t="n"/>
      <c r="G8700" s="5" t="n"/>
      <c r="I8700" s="6" t="n"/>
      <c r="J8700" s="6" t="n"/>
      <c r="K8700" s="6" t="n"/>
      <c r="L8700" s="6" t="n"/>
      <c r="M8700" s="6" t="n"/>
    </row>
    <row r="8701">
      <c r="C8701" s="4" t="n"/>
      <c r="E8701" s="4" t="n"/>
      <c r="G8701" s="5" t="n"/>
      <c r="I8701" s="6" t="n"/>
      <c r="J8701" s="6" t="n"/>
      <c r="K8701" s="6" t="n"/>
      <c r="L8701" s="6" t="n"/>
      <c r="M8701" s="6" t="n"/>
    </row>
    <row r="8702">
      <c r="C8702" s="4" t="n"/>
      <c r="E8702" s="4" t="n"/>
      <c r="G8702" s="5" t="n"/>
      <c r="I8702" s="6" t="n"/>
      <c r="J8702" s="6" t="n"/>
      <c r="K8702" s="6" t="n"/>
      <c r="L8702" s="6" t="n"/>
      <c r="M8702" s="6" t="n"/>
    </row>
    <row r="8703">
      <c r="C8703" s="4" t="n"/>
      <c r="E8703" s="4" t="n"/>
      <c r="G8703" s="5" t="n"/>
      <c r="I8703" s="6" t="n"/>
      <c r="J8703" s="6" t="n"/>
      <c r="K8703" s="6" t="n"/>
      <c r="L8703" s="6" t="n"/>
      <c r="M8703" s="6" t="n"/>
    </row>
    <row r="8704">
      <c r="C8704" s="4" t="n"/>
      <c r="E8704" s="4" t="n"/>
      <c r="G8704" s="5" t="n"/>
      <c r="I8704" s="6" t="n"/>
      <c r="J8704" s="6" t="n"/>
      <c r="K8704" s="6" t="n"/>
      <c r="L8704" s="6" t="n"/>
      <c r="M8704" s="6" t="n"/>
    </row>
    <row r="8705">
      <c r="C8705" s="4" t="n"/>
      <c r="E8705" s="4" t="n"/>
      <c r="G8705" s="5" t="n"/>
      <c r="I8705" s="6" t="n"/>
      <c r="J8705" s="6" t="n"/>
      <c r="K8705" s="6" t="n"/>
      <c r="L8705" s="6" t="n"/>
      <c r="M8705" s="6" t="n"/>
    </row>
    <row r="8706">
      <c r="C8706" s="4" t="n"/>
      <c r="E8706" s="4" t="n"/>
      <c r="G8706" s="5" t="n"/>
      <c r="I8706" s="6" t="n"/>
      <c r="J8706" s="6" t="n"/>
      <c r="K8706" s="6" t="n"/>
      <c r="L8706" s="6" t="n"/>
      <c r="M8706" s="6" t="n"/>
    </row>
    <row r="8707">
      <c r="C8707" s="4" t="n"/>
      <c r="E8707" s="4" t="n"/>
      <c r="G8707" s="5" t="n"/>
      <c r="I8707" s="6" t="n"/>
      <c r="J8707" s="6" t="n"/>
      <c r="K8707" s="6" t="n"/>
      <c r="L8707" s="6" t="n"/>
      <c r="M8707" s="6" t="n"/>
    </row>
    <row r="8708">
      <c r="C8708" s="4" t="n"/>
      <c r="E8708" s="4" t="n"/>
      <c r="G8708" s="5" t="n"/>
      <c r="I8708" s="6" t="n"/>
      <c r="J8708" s="6" t="n"/>
      <c r="K8708" s="6" t="n"/>
      <c r="L8708" s="6" t="n"/>
      <c r="M8708" s="6" t="n"/>
    </row>
    <row r="8709">
      <c r="C8709" s="4" t="n"/>
      <c r="E8709" s="4" t="n"/>
      <c r="G8709" s="5" t="n"/>
      <c r="I8709" s="6" t="n"/>
      <c r="J8709" s="6" t="n"/>
      <c r="K8709" s="6" t="n"/>
      <c r="L8709" s="6" t="n"/>
      <c r="M8709" s="6" t="n"/>
    </row>
    <row r="8710">
      <c r="C8710" s="4" t="n"/>
      <c r="E8710" s="4" t="n"/>
      <c r="G8710" s="5" t="n"/>
      <c r="I8710" s="6" t="n"/>
      <c r="J8710" s="6" t="n"/>
      <c r="K8710" s="6" t="n"/>
      <c r="L8710" s="6" t="n"/>
      <c r="M8710" s="6" t="n"/>
    </row>
    <row r="8711">
      <c r="C8711" s="4" t="n"/>
      <c r="E8711" s="4" t="n"/>
      <c r="G8711" s="5" t="n"/>
      <c r="I8711" s="6" t="n"/>
      <c r="J8711" s="6" t="n"/>
      <c r="K8711" s="6" t="n"/>
      <c r="L8711" s="6" t="n"/>
      <c r="M8711" s="6" t="n"/>
    </row>
    <row r="8712">
      <c r="C8712" s="4" t="n"/>
      <c r="E8712" s="4" t="n"/>
      <c r="G8712" s="5" t="n"/>
      <c r="I8712" s="6" t="n"/>
      <c r="J8712" s="6" t="n"/>
      <c r="K8712" s="6" t="n"/>
      <c r="L8712" s="6" t="n"/>
      <c r="M8712" s="6" t="n"/>
    </row>
    <row r="8713">
      <c r="C8713" s="4" t="n"/>
      <c r="E8713" s="4" t="n"/>
      <c r="G8713" s="5" t="n"/>
      <c r="I8713" s="6" t="n"/>
      <c r="J8713" s="6" t="n"/>
      <c r="K8713" s="6" t="n"/>
      <c r="L8713" s="6" t="n"/>
      <c r="M8713" s="6" t="n"/>
    </row>
    <row r="8714">
      <c r="C8714" s="4" t="n"/>
      <c r="E8714" s="4" t="n"/>
      <c r="G8714" s="5" t="n"/>
      <c r="I8714" s="6" t="n"/>
      <c r="J8714" s="6" t="n"/>
      <c r="K8714" s="6" t="n"/>
      <c r="L8714" s="6" t="n"/>
      <c r="M8714" s="6" t="n"/>
    </row>
    <row r="8715">
      <c r="C8715" s="4" t="n"/>
      <c r="E8715" s="4" t="n"/>
      <c r="G8715" s="5" t="n"/>
      <c r="I8715" s="6" t="n"/>
      <c r="J8715" s="6" t="n"/>
      <c r="K8715" s="6" t="n"/>
      <c r="L8715" s="6" t="n"/>
      <c r="M8715" s="6" t="n"/>
    </row>
    <row r="8716">
      <c r="C8716" s="4" t="n"/>
      <c r="E8716" s="4" t="n"/>
      <c r="G8716" s="5" t="n"/>
      <c r="I8716" s="6" t="n"/>
      <c r="J8716" s="6" t="n"/>
      <c r="K8716" s="6" t="n"/>
      <c r="L8716" s="6" t="n"/>
      <c r="M8716" s="6" t="n"/>
    </row>
    <row r="8717">
      <c r="C8717" s="4" t="n"/>
      <c r="E8717" s="4" t="n"/>
      <c r="G8717" s="5" t="n"/>
      <c r="I8717" s="6" t="n"/>
      <c r="J8717" s="6" t="n"/>
      <c r="K8717" s="6" t="n"/>
      <c r="L8717" s="6" t="n"/>
      <c r="M8717" s="6" t="n"/>
    </row>
    <row r="8718">
      <c r="C8718" s="4" t="n"/>
      <c r="E8718" s="4" t="n"/>
      <c r="G8718" s="5" t="n"/>
      <c r="I8718" s="6" t="n"/>
      <c r="J8718" s="6" t="n"/>
      <c r="K8718" s="6" t="n"/>
      <c r="L8718" s="6" t="n"/>
      <c r="M8718" s="6" t="n"/>
    </row>
    <row r="8719">
      <c r="C8719" s="4" t="n"/>
      <c r="E8719" s="4" t="n"/>
      <c r="G8719" s="5" t="n"/>
      <c r="I8719" s="6" t="n"/>
      <c r="J8719" s="6" t="n"/>
      <c r="K8719" s="6" t="n"/>
      <c r="L8719" s="6" t="n"/>
      <c r="M8719" s="6" t="n"/>
    </row>
    <row r="8720">
      <c r="C8720" s="4" t="n"/>
      <c r="E8720" s="4" t="n"/>
      <c r="G8720" s="5" t="n"/>
      <c r="I8720" s="6" t="n"/>
      <c r="J8720" s="6" t="n"/>
      <c r="K8720" s="6" t="n"/>
      <c r="L8720" s="6" t="n"/>
      <c r="M8720" s="6" t="n"/>
    </row>
    <row r="8721">
      <c r="C8721" s="4" t="n"/>
      <c r="E8721" s="4" t="n"/>
      <c r="G8721" s="5" t="n"/>
      <c r="I8721" s="6" t="n"/>
      <c r="J8721" s="6" t="n"/>
      <c r="K8721" s="6" t="n"/>
      <c r="L8721" s="6" t="n"/>
      <c r="M8721" s="6" t="n"/>
    </row>
    <row r="8722">
      <c r="C8722" s="4" t="n"/>
      <c r="E8722" s="4" t="n"/>
      <c r="G8722" s="5" t="n"/>
      <c r="I8722" s="6" t="n"/>
      <c r="J8722" s="6" t="n"/>
      <c r="K8722" s="6" t="n"/>
      <c r="L8722" s="6" t="n"/>
      <c r="M8722" s="6" t="n"/>
    </row>
    <row r="8723">
      <c r="C8723" s="4" t="n"/>
      <c r="E8723" s="4" t="n"/>
      <c r="G8723" s="5" t="n"/>
      <c r="I8723" s="6" t="n"/>
      <c r="J8723" s="6" t="n"/>
      <c r="K8723" s="6" t="n"/>
      <c r="L8723" s="6" t="n"/>
      <c r="M8723" s="6" t="n"/>
    </row>
    <row r="8724">
      <c r="C8724" s="4" t="n"/>
      <c r="E8724" s="4" t="n"/>
      <c r="G8724" s="5" t="n"/>
      <c r="I8724" s="6" t="n"/>
      <c r="J8724" s="6" t="n"/>
      <c r="K8724" s="6" t="n"/>
      <c r="L8724" s="6" t="n"/>
      <c r="M8724" s="6" t="n"/>
    </row>
    <row r="8725">
      <c r="C8725" s="4" t="n"/>
      <c r="E8725" s="4" t="n"/>
      <c r="G8725" s="5" t="n"/>
      <c r="I8725" s="6" t="n"/>
      <c r="J8725" s="6" t="n"/>
      <c r="K8725" s="6" t="n"/>
      <c r="L8725" s="6" t="n"/>
      <c r="M8725" s="6" t="n"/>
    </row>
    <row r="8726">
      <c r="C8726" s="4" t="n"/>
      <c r="E8726" s="4" t="n"/>
      <c r="G8726" s="5" t="n"/>
      <c r="I8726" s="6" t="n"/>
      <c r="J8726" s="6" t="n"/>
      <c r="K8726" s="6" t="n"/>
      <c r="L8726" s="6" t="n"/>
      <c r="M8726" s="6" t="n"/>
    </row>
    <row r="8727">
      <c r="C8727" s="4" t="n"/>
      <c r="E8727" s="4" t="n"/>
      <c r="G8727" s="5" t="n"/>
      <c r="I8727" s="6" t="n"/>
      <c r="J8727" s="6" t="n"/>
      <c r="K8727" s="6" t="n"/>
      <c r="L8727" s="6" t="n"/>
      <c r="M8727" s="6" t="n"/>
    </row>
    <row r="8728">
      <c r="C8728" s="4" t="n"/>
      <c r="E8728" s="4" t="n"/>
      <c r="G8728" s="5" t="n"/>
      <c r="I8728" s="6" t="n"/>
      <c r="J8728" s="6" t="n"/>
      <c r="K8728" s="6" t="n"/>
      <c r="L8728" s="6" t="n"/>
      <c r="M8728" s="6" t="n"/>
    </row>
    <row r="8729">
      <c r="C8729" s="4" t="n"/>
      <c r="E8729" s="4" t="n"/>
      <c r="G8729" s="5" t="n"/>
      <c r="I8729" s="6" t="n"/>
      <c r="J8729" s="6" t="n"/>
      <c r="K8729" s="6" t="n"/>
      <c r="L8729" s="6" t="n"/>
      <c r="M8729" s="6" t="n"/>
    </row>
    <row r="8730">
      <c r="C8730" s="4" t="n"/>
      <c r="E8730" s="4" t="n"/>
      <c r="G8730" s="5" t="n"/>
      <c r="I8730" s="6" t="n"/>
      <c r="J8730" s="6" t="n"/>
      <c r="K8730" s="6" t="n"/>
      <c r="L8730" s="6" t="n"/>
      <c r="M8730" s="6" t="n"/>
    </row>
    <row r="8731">
      <c r="C8731" s="4" t="n"/>
      <c r="E8731" s="4" t="n"/>
      <c r="G8731" s="5" t="n"/>
      <c r="I8731" s="6" t="n"/>
      <c r="J8731" s="6" t="n"/>
      <c r="K8731" s="6" t="n"/>
      <c r="L8731" s="6" t="n"/>
      <c r="M8731" s="6" t="n"/>
    </row>
    <row r="8732">
      <c r="C8732" s="4" t="n"/>
      <c r="E8732" s="4" t="n"/>
      <c r="G8732" s="5" t="n"/>
      <c r="I8732" s="6" t="n"/>
      <c r="J8732" s="6" t="n"/>
      <c r="K8732" s="6" t="n"/>
      <c r="L8732" s="6" t="n"/>
      <c r="M8732" s="6" t="n"/>
    </row>
    <row r="8733">
      <c r="C8733" s="4" t="n"/>
      <c r="E8733" s="4" t="n"/>
      <c r="G8733" s="5" t="n"/>
      <c r="I8733" s="6" t="n"/>
      <c r="J8733" s="6" t="n"/>
      <c r="K8733" s="6" t="n"/>
      <c r="L8733" s="6" t="n"/>
      <c r="M8733" s="6" t="n"/>
    </row>
    <row r="8734">
      <c r="C8734" s="4" t="n"/>
      <c r="E8734" s="4" t="n"/>
      <c r="G8734" s="5" t="n"/>
      <c r="I8734" s="6" t="n"/>
      <c r="J8734" s="6" t="n"/>
      <c r="K8734" s="6" t="n"/>
      <c r="L8734" s="6" t="n"/>
      <c r="M8734" s="6" t="n"/>
    </row>
    <row r="8735">
      <c r="C8735" s="4" t="n"/>
      <c r="E8735" s="4" t="n"/>
      <c r="G8735" s="5" t="n"/>
      <c r="I8735" s="6" t="n"/>
      <c r="J8735" s="6" t="n"/>
      <c r="K8735" s="6" t="n"/>
      <c r="L8735" s="6" t="n"/>
      <c r="M8735" s="6" t="n"/>
    </row>
    <row r="8736">
      <c r="C8736" s="4" t="n"/>
      <c r="E8736" s="4" t="n"/>
      <c r="G8736" s="5" t="n"/>
      <c r="I8736" s="6" t="n"/>
      <c r="J8736" s="6" t="n"/>
      <c r="K8736" s="6" t="n"/>
      <c r="L8736" s="6" t="n"/>
      <c r="M8736" s="6" t="n"/>
    </row>
    <row r="8737">
      <c r="C8737" s="4" t="n"/>
      <c r="E8737" s="4" t="n"/>
      <c r="G8737" s="5" t="n"/>
      <c r="I8737" s="6" t="n"/>
      <c r="J8737" s="6" t="n"/>
      <c r="K8737" s="6" t="n"/>
      <c r="L8737" s="6" t="n"/>
      <c r="M8737" s="6" t="n"/>
    </row>
    <row r="8738">
      <c r="C8738" s="4" t="n"/>
      <c r="E8738" s="4" t="n"/>
      <c r="G8738" s="5" t="n"/>
      <c r="I8738" s="6" t="n"/>
      <c r="J8738" s="6" t="n"/>
      <c r="K8738" s="6" t="n"/>
      <c r="L8738" s="6" t="n"/>
      <c r="M8738" s="6" t="n"/>
    </row>
    <row r="8739">
      <c r="C8739" s="4" t="n"/>
      <c r="E8739" s="4" t="n"/>
      <c r="G8739" s="5" t="n"/>
      <c r="I8739" s="6" t="n"/>
      <c r="J8739" s="6" t="n"/>
      <c r="K8739" s="6" t="n"/>
      <c r="L8739" s="6" t="n"/>
      <c r="M8739" s="6" t="n"/>
    </row>
    <row r="8740">
      <c r="C8740" s="4" t="n"/>
      <c r="E8740" s="4" t="n"/>
      <c r="G8740" s="5" t="n"/>
      <c r="I8740" s="6" t="n"/>
      <c r="J8740" s="6" t="n"/>
      <c r="K8740" s="6" t="n"/>
      <c r="L8740" s="6" t="n"/>
      <c r="M8740" s="6" t="n"/>
    </row>
    <row r="8741">
      <c r="C8741" s="4" t="n"/>
      <c r="E8741" s="4" t="n"/>
      <c r="G8741" s="5" t="n"/>
      <c r="I8741" s="6" t="n"/>
      <c r="J8741" s="6" t="n"/>
      <c r="K8741" s="6" t="n"/>
      <c r="L8741" s="6" t="n"/>
      <c r="M8741" s="6" t="n"/>
    </row>
    <row r="8742">
      <c r="C8742" s="4" t="n"/>
      <c r="E8742" s="4" t="n"/>
      <c r="G8742" s="5" t="n"/>
      <c r="I8742" s="6" t="n"/>
      <c r="J8742" s="6" t="n"/>
      <c r="K8742" s="6" t="n"/>
      <c r="L8742" s="6" t="n"/>
      <c r="M8742" s="6" t="n"/>
    </row>
    <row r="8743">
      <c r="C8743" s="4" t="n"/>
      <c r="E8743" s="4" t="n"/>
      <c r="G8743" s="5" t="n"/>
      <c r="I8743" s="6" t="n"/>
      <c r="J8743" s="6" t="n"/>
      <c r="K8743" s="6" t="n"/>
      <c r="L8743" s="6" t="n"/>
      <c r="M8743" s="6" t="n"/>
    </row>
    <row r="8744">
      <c r="C8744" s="4" t="n"/>
      <c r="E8744" s="4" t="n"/>
      <c r="G8744" s="5" t="n"/>
      <c r="I8744" s="6" t="n"/>
      <c r="J8744" s="6" t="n"/>
      <c r="K8744" s="6" t="n"/>
      <c r="L8744" s="6" t="n"/>
      <c r="M8744" s="6" t="n"/>
    </row>
    <row r="8745">
      <c r="C8745" s="4" t="n"/>
      <c r="E8745" s="4" t="n"/>
      <c r="G8745" s="5" t="n"/>
      <c r="I8745" s="6" t="n"/>
      <c r="J8745" s="6" t="n"/>
      <c r="K8745" s="6" t="n"/>
      <c r="L8745" s="6" t="n"/>
      <c r="M8745" s="6" t="n"/>
    </row>
    <row r="8746">
      <c r="C8746" s="4" t="n"/>
      <c r="E8746" s="4" t="n"/>
      <c r="G8746" s="5" t="n"/>
      <c r="I8746" s="6" t="n"/>
      <c r="J8746" s="6" t="n"/>
      <c r="K8746" s="6" t="n"/>
      <c r="L8746" s="6" t="n"/>
      <c r="M8746" s="6" t="n"/>
    </row>
    <row r="8747">
      <c r="C8747" s="4" t="n"/>
      <c r="E8747" s="4" t="n"/>
      <c r="G8747" s="5" t="n"/>
      <c r="I8747" s="6" t="n"/>
      <c r="J8747" s="6" t="n"/>
      <c r="K8747" s="6" t="n"/>
      <c r="L8747" s="6" t="n"/>
      <c r="M8747" s="6" t="n"/>
    </row>
    <row r="8748">
      <c r="C8748" s="4" t="n"/>
      <c r="E8748" s="4" t="n"/>
      <c r="G8748" s="5" t="n"/>
      <c r="I8748" s="6" t="n"/>
      <c r="J8748" s="6" t="n"/>
      <c r="K8748" s="6" t="n"/>
      <c r="L8748" s="6" t="n"/>
      <c r="M8748" s="6" t="n"/>
    </row>
    <row r="8749">
      <c r="C8749" s="4" t="n"/>
      <c r="E8749" s="4" t="n"/>
      <c r="G8749" s="5" t="n"/>
      <c r="I8749" s="6" t="n"/>
      <c r="J8749" s="6" t="n"/>
      <c r="K8749" s="6" t="n"/>
      <c r="L8749" s="6" t="n"/>
      <c r="M8749" s="6" t="n"/>
    </row>
    <row r="8750">
      <c r="C8750" s="4" t="n"/>
      <c r="E8750" s="4" t="n"/>
      <c r="G8750" s="5" t="n"/>
      <c r="I8750" s="6" t="n"/>
      <c r="J8750" s="6" t="n"/>
      <c r="K8750" s="6" t="n"/>
      <c r="L8750" s="6" t="n"/>
      <c r="M8750" s="6" t="n"/>
    </row>
    <row r="8751">
      <c r="C8751" s="4" t="n"/>
      <c r="E8751" s="4" t="n"/>
      <c r="G8751" s="5" t="n"/>
      <c r="I8751" s="6" t="n"/>
      <c r="J8751" s="6" t="n"/>
      <c r="K8751" s="6" t="n"/>
      <c r="L8751" s="6" t="n"/>
      <c r="M8751" s="6" t="n"/>
    </row>
    <row r="8752">
      <c r="C8752" s="4" t="n"/>
      <c r="E8752" s="4" t="n"/>
      <c r="G8752" s="5" t="n"/>
      <c r="I8752" s="6" t="n"/>
      <c r="J8752" s="6" t="n"/>
      <c r="K8752" s="6" t="n"/>
      <c r="L8752" s="6" t="n"/>
      <c r="M8752" s="6" t="n"/>
    </row>
    <row r="8753">
      <c r="C8753" s="4" t="n"/>
      <c r="E8753" s="4" t="n"/>
      <c r="G8753" s="5" t="n"/>
      <c r="I8753" s="6" t="n"/>
      <c r="J8753" s="6" t="n"/>
      <c r="K8753" s="6" t="n"/>
      <c r="L8753" s="6" t="n"/>
      <c r="M8753" s="6" t="n"/>
    </row>
    <row r="8754">
      <c r="C8754" s="4" t="n"/>
      <c r="E8754" s="4" t="n"/>
      <c r="G8754" s="5" t="n"/>
      <c r="I8754" s="6" t="n"/>
      <c r="J8754" s="6" t="n"/>
      <c r="K8754" s="6" t="n"/>
      <c r="L8754" s="6" t="n"/>
      <c r="M8754" s="6" t="n"/>
    </row>
    <row r="8755">
      <c r="C8755" s="4" t="n"/>
      <c r="E8755" s="4" t="n"/>
      <c r="G8755" s="5" t="n"/>
      <c r="I8755" s="6" t="n"/>
      <c r="J8755" s="6" t="n"/>
      <c r="K8755" s="6" t="n"/>
      <c r="L8755" s="6" t="n"/>
      <c r="M8755" s="6" t="n"/>
    </row>
    <row r="8756">
      <c r="C8756" s="4" t="n"/>
      <c r="E8756" s="4" t="n"/>
      <c r="G8756" s="5" t="n"/>
      <c r="I8756" s="6" t="n"/>
      <c r="J8756" s="6" t="n"/>
      <c r="K8756" s="6" t="n"/>
      <c r="L8756" s="6" t="n"/>
      <c r="M8756" s="6" t="n"/>
    </row>
    <row r="8757">
      <c r="C8757" s="4" t="n"/>
      <c r="E8757" s="4" t="n"/>
      <c r="G8757" s="5" t="n"/>
      <c r="I8757" s="6" t="n"/>
      <c r="J8757" s="6" t="n"/>
      <c r="K8757" s="6" t="n"/>
      <c r="L8757" s="6" t="n"/>
      <c r="M8757" s="6" t="n"/>
    </row>
    <row r="8758">
      <c r="C8758" s="4" t="n"/>
      <c r="E8758" s="4" t="n"/>
      <c r="G8758" s="5" t="n"/>
      <c r="I8758" s="6" t="n"/>
      <c r="J8758" s="6" t="n"/>
      <c r="K8758" s="6" t="n"/>
      <c r="L8758" s="6" t="n"/>
      <c r="M8758" s="6" t="n"/>
    </row>
    <row r="8759">
      <c r="C8759" s="4" t="n"/>
      <c r="E8759" s="4" t="n"/>
      <c r="G8759" s="5" t="n"/>
      <c r="I8759" s="6" t="n"/>
      <c r="J8759" s="6" t="n"/>
      <c r="K8759" s="6" t="n"/>
      <c r="L8759" s="6" t="n"/>
      <c r="M8759" s="6" t="n"/>
    </row>
    <row r="8760">
      <c r="C8760" s="4" t="n"/>
      <c r="E8760" s="4" t="n"/>
      <c r="G8760" s="5" t="n"/>
      <c r="I8760" s="6" t="n"/>
      <c r="J8760" s="6" t="n"/>
      <c r="K8760" s="6" t="n"/>
      <c r="L8760" s="6" t="n"/>
      <c r="M8760" s="6" t="n"/>
    </row>
    <row r="8761">
      <c r="C8761" s="4" t="n"/>
      <c r="E8761" s="4" t="n"/>
      <c r="G8761" s="5" t="n"/>
      <c r="I8761" s="6" t="n"/>
      <c r="J8761" s="6" t="n"/>
      <c r="K8761" s="6" t="n"/>
      <c r="L8761" s="6" t="n"/>
      <c r="M8761" s="6" t="n"/>
    </row>
    <row r="8762">
      <c r="C8762" s="4" t="n"/>
      <c r="E8762" s="4" t="n"/>
      <c r="G8762" s="5" t="n"/>
      <c r="I8762" s="6" t="n"/>
      <c r="J8762" s="6" t="n"/>
      <c r="K8762" s="6" t="n"/>
      <c r="L8762" s="6" t="n"/>
      <c r="M8762" s="6" t="n"/>
    </row>
    <row r="8763">
      <c r="C8763" s="4" t="n"/>
      <c r="E8763" s="4" t="n"/>
      <c r="G8763" s="5" t="n"/>
      <c r="I8763" s="6" t="n"/>
      <c r="J8763" s="6" t="n"/>
      <c r="K8763" s="6" t="n"/>
      <c r="L8763" s="6" t="n"/>
      <c r="M8763" s="6" t="n"/>
    </row>
    <row r="8764">
      <c r="C8764" s="4" t="n"/>
      <c r="E8764" s="4" t="n"/>
      <c r="G8764" s="5" t="n"/>
      <c r="I8764" s="6" t="n"/>
      <c r="J8764" s="6" t="n"/>
      <c r="K8764" s="6" t="n"/>
      <c r="L8764" s="6" t="n"/>
      <c r="M8764" s="6" t="n"/>
    </row>
    <row r="8765">
      <c r="C8765" s="4" t="n"/>
      <c r="E8765" s="4" t="n"/>
      <c r="G8765" s="5" t="n"/>
      <c r="I8765" s="6" t="n"/>
      <c r="J8765" s="6" t="n"/>
      <c r="K8765" s="6" t="n"/>
      <c r="L8765" s="6" t="n"/>
      <c r="M8765" s="6" t="n"/>
    </row>
    <row r="8766">
      <c r="C8766" s="4" t="n"/>
      <c r="E8766" s="4" t="n"/>
      <c r="G8766" s="5" t="n"/>
      <c r="I8766" s="6" t="n"/>
      <c r="J8766" s="6" t="n"/>
      <c r="K8766" s="6" t="n"/>
      <c r="L8766" s="6" t="n"/>
      <c r="M8766" s="6" t="n"/>
    </row>
    <row r="8767">
      <c r="C8767" s="4" t="n"/>
      <c r="E8767" s="4" t="n"/>
      <c r="G8767" s="5" t="n"/>
      <c r="I8767" s="6" t="n"/>
      <c r="J8767" s="6" t="n"/>
      <c r="K8767" s="6" t="n"/>
      <c r="L8767" s="6" t="n"/>
      <c r="M8767" s="6" t="n"/>
    </row>
    <row r="8768">
      <c r="C8768" s="4" t="n"/>
      <c r="E8768" s="4" t="n"/>
      <c r="G8768" s="5" t="n"/>
      <c r="I8768" s="6" t="n"/>
      <c r="J8768" s="6" t="n"/>
      <c r="K8768" s="6" t="n"/>
      <c r="L8768" s="6" t="n"/>
      <c r="M8768" s="6" t="n"/>
    </row>
    <row r="8769">
      <c r="C8769" s="4" t="n"/>
      <c r="E8769" s="4" t="n"/>
      <c r="G8769" s="5" t="n"/>
      <c r="I8769" s="6" t="n"/>
      <c r="J8769" s="6" t="n"/>
      <c r="K8769" s="6" t="n"/>
      <c r="L8769" s="6" t="n"/>
      <c r="M8769" s="6" t="n"/>
    </row>
    <row r="8770">
      <c r="C8770" s="4" t="n"/>
      <c r="E8770" s="4" t="n"/>
      <c r="G8770" s="5" t="n"/>
      <c r="I8770" s="6" t="n"/>
      <c r="J8770" s="6" t="n"/>
      <c r="K8770" s="6" t="n"/>
      <c r="L8770" s="6" t="n"/>
      <c r="M8770" s="6" t="n"/>
    </row>
    <row r="8771">
      <c r="C8771" s="4" t="n"/>
      <c r="E8771" s="4" t="n"/>
      <c r="G8771" s="5" t="n"/>
      <c r="I8771" s="6" t="n"/>
      <c r="J8771" s="6" t="n"/>
      <c r="K8771" s="6" t="n"/>
      <c r="L8771" s="6" t="n"/>
      <c r="M8771" s="6" t="n"/>
    </row>
    <row r="8772">
      <c r="C8772" s="4" t="n"/>
      <c r="E8772" s="4" t="n"/>
      <c r="G8772" s="5" t="n"/>
      <c r="I8772" s="6" t="n"/>
      <c r="J8772" s="6" t="n"/>
      <c r="K8772" s="6" t="n"/>
      <c r="L8772" s="6" t="n"/>
      <c r="M8772" s="6" t="n"/>
    </row>
    <row r="8773">
      <c r="C8773" s="4" t="n"/>
      <c r="E8773" s="4" t="n"/>
      <c r="G8773" s="5" t="n"/>
      <c r="I8773" s="6" t="n"/>
      <c r="J8773" s="6" t="n"/>
      <c r="K8773" s="6" t="n"/>
      <c r="L8773" s="6" t="n"/>
      <c r="M8773" s="6" t="n"/>
    </row>
    <row r="8774">
      <c r="C8774" s="4" t="n"/>
      <c r="E8774" s="4" t="n"/>
      <c r="G8774" s="5" t="n"/>
      <c r="I8774" s="6" t="n"/>
      <c r="J8774" s="6" t="n"/>
      <c r="K8774" s="6" t="n"/>
      <c r="L8774" s="6" t="n"/>
      <c r="M8774" s="6" t="n"/>
    </row>
    <row r="8775">
      <c r="C8775" s="4" t="n"/>
      <c r="E8775" s="4" t="n"/>
      <c r="G8775" s="5" t="n"/>
      <c r="I8775" s="6" t="n"/>
      <c r="J8775" s="6" t="n"/>
      <c r="K8775" s="6" t="n"/>
      <c r="L8775" s="6" t="n"/>
      <c r="M8775" s="6" t="n"/>
    </row>
    <row r="8776">
      <c r="C8776" s="4" t="n"/>
      <c r="E8776" s="4" t="n"/>
      <c r="G8776" s="5" t="n"/>
      <c r="I8776" s="6" t="n"/>
      <c r="J8776" s="6" t="n"/>
      <c r="K8776" s="6" t="n"/>
      <c r="L8776" s="6" t="n"/>
      <c r="M8776" s="6" t="n"/>
    </row>
    <row r="8777">
      <c r="C8777" s="4" t="n"/>
      <c r="E8777" s="4" t="n"/>
      <c r="G8777" s="5" t="n"/>
      <c r="I8777" s="6" t="n"/>
      <c r="J8777" s="6" t="n"/>
      <c r="K8777" s="6" t="n"/>
      <c r="L8777" s="6" t="n"/>
      <c r="M8777" s="6" t="n"/>
    </row>
    <row r="8778">
      <c r="C8778" s="4" t="n"/>
      <c r="E8778" s="4" t="n"/>
      <c r="G8778" s="5" t="n"/>
      <c r="I8778" s="6" t="n"/>
      <c r="J8778" s="6" t="n"/>
      <c r="K8778" s="6" t="n"/>
      <c r="L8778" s="6" t="n"/>
      <c r="M8778" s="6" t="n"/>
    </row>
    <row r="8779">
      <c r="C8779" s="4" t="n"/>
      <c r="E8779" s="4" t="n"/>
      <c r="G8779" s="5" t="n"/>
      <c r="I8779" s="6" t="n"/>
      <c r="J8779" s="6" t="n"/>
      <c r="K8779" s="6" t="n"/>
      <c r="L8779" s="6" t="n"/>
      <c r="M8779" s="6" t="n"/>
    </row>
    <row r="8780">
      <c r="C8780" s="4" t="n"/>
      <c r="E8780" s="4" t="n"/>
      <c r="G8780" s="5" t="n"/>
      <c r="I8780" s="6" t="n"/>
      <c r="J8780" s="6" t="n"/>
      <c r="K8780" s="6" t="n"/>
      <c r="L8780" s="6" t="n"/>
      <c r="M8780" s="6" t="n"/>
    </row>
    <row r="8781">
      <c r="C8781" s="4" t="n"/>
      <c r="E8781" s="4" t="n"/>
      <c r="G8781" s="5" t="n"/>
      <c r="I8781" s="6" t="n"/>
      <c r="J8781" s="6" t="n"/>
      <c r="K8781" s="6" t="n"/>
      <c r="L8781" s="6" t="n"/>
      <c r="M8781" s="6" t="n"/>
    </row>
    <row r="8782">
      <c r="C8782" s="4" t="n"/>
      <c r="E8782" s="4" t="n"/>
      <c r="G8782" s="5" t="n"/>
      <c r="I8782" s="6" t="n"/>
      <c r="J8782" s="6" t="n"/>
      <c r="K8782" s="6" t="n"/>
      <c r="L8782" s="6" t="n"/>
      <c r="M8782" s="6" t="n"/>
    </row>
    <row r="8783">
      <c r="C8783" s="4" t="n"/>
      <c r="E8783" s="4" t="n"/>
      <c r="G8783" s="5" t="n"/>
      <c r="I8783" s="6" t="n"/>
      <c r="J8783" s="6" t="n"/>
      <c r="K8783" s="6" t="n"/>
      <c r="L8783" s="6" t="n"/>
      <c r="M8783" s="6" t="n"/>
    </row>
    <row r="8784">
      <c r="C8784" s="4" t="n"/>
      <c r="E8784" s="4" t="n"/>
      <c r="G8784" s="5" t="n"/>
      <c r="I8784" s="6" t="n"/>
      <c r="J8784" s="6" t="n"/>
      <c r="K8784" s="6" t="n"/>
      <c r="L8784" s="6" t="n"/>
      <c r="M8784" s="6" t="n"/>
    </row>
    <row r="8785">
      <c r="C8785" s="4" t="n"/>
      <c r="E8785" s="4" t="n"/>
      <c r="G8785" s="5" t="n"/>
      <c r="I8785" s="6" t="n"/>
      <c r="J8785" s="6" t="n"/>
      <c r="K8785" s="6" t="n"/>
      <c r="L8785" s="6" t="n"/>
      <c r="M8785" s="6" t="n"/>
    </row>
    <row r="8786">
      <c r="C8786" s="4" t="n"/>
      <c r="E8786" s="4" t="n"/>
      <c r="G8786" s="5" t="n"/>
      <c r="I8786" s="6" t="n"/>
      <c r="J8786" s="6" t="n"/>
      <c r="K8786" s="6" t="n"/>
      <c r="L8786" s="6" t="n"/>
      <c r="M8786" s="6" t="n"/>
    </row>
    <row r="8787">
      <c r="C8787" s="4" t="n"/>
      <c r="E8787" s="4" t="n"/>
      <c r="G8787" s="5" t="n"/>
      <c r="I8787" s="6" t="n"/>
      <c r="J8787" s="6" t="n"/>
      <c r="K8787" s="6" t="n"/>
      <c r="L8787" s="6" t="n"/>
      <c r="M8787" s="6" t="n"/>
    </row>
    <row r="8788">
      <c r="C8788" s="4" t="n"/>
      <c r="E8788" s="4" t="n"/>
      <c r="G8788" s="5" t="n"/>
      <c r="I8788" s="6" t="n"/>
      <c r="J8788" s="6" t="n"/>
      <c r="K8788" s="6" t="n"/>
      <c r="L8788" s="6" t="n"/>
      <c r="M8788" s="6" t="n"/>
    </row>
    <row r="8789">
      <c r="C8789" s="4" t="n"/>
      <c r="E8789" s="4" t="n"/>
      <c r="G8789" s="5" t="n"/>
      <c r="I8789" s="6" t="n"/>
      <c r="J8789" s="6" t="n"/>
      <c r="K8789" s="6" t="n"/>
      <c r="L8789" s="6" t="n"/>
      <c r="M8789" s="6" t="n"/>
    </row>
    <row r="8790">
      <c r="C8790" s="4" t="n"/>
      <c r="E8790" s="4" t="n"/>
      <c r="G8790" s="5" t="n"/>
      <c r="I8790" s="6" t="n"/>
      <c r="J8790" s="6" t="n"/>
      <c r="K8790" s="6" t="n"/>
      <c r="L8790" s="6" t="n"/>
      <c r="M8790" s="6" t="n"/>
    </row>
    <row r="8791">
      <c r="C8791" s="4" t="n"/>
      <c r="E8791" s="4" t="n"/>
      <c r="G8791" s="5" t="n"/>
      <c r="I8791" s="6" t="n"/>
      <c r="J8791" s="6" t="n"/>
      <c r="K8791" s="6" t="n"/>
      <c r="L8791" s="6" t="n"/>
      <c r="M8791" s="6" t="n"/>
    </row>
    <row r="8792">
      <c r="C8792" s="4" t="n"/>
      <c r="E8792" s="4" t="n"/>
      <c r="G8792" s="5" t="n"/>
      <c r="I8792" s="6" t="n"/>
      <c r="J8792" s="6" t="n"/>
      <c r="K8792" s="6" t="n"/>
      <c r="L8792" s="6" t="n"/>
      <c r="M8792" s="6" t="n"/>
    </row>
    <row r="8793">
      <c r="C8793" s="4" t="n"/>
      <c r="E8793" s="4" t="n"/>
      <c r="G8793" s="5" t="n"/>
      <c r="I8793" s="6" t="n"/>
      <c r="J8793" s="6" t="n"/>
      <c r="K8793" s="6" t="n"/>
      <c r="L8793" s="6" t="n"/>
      <c r="M8793" s="6" t="n"/>
    </row>
    <row r="8794">
      <c r="C8794" s="4" t="n"/>
      <c r="E8794" s="4" t="n"/>
      <c r="G8794" s="5" t="n"/>
      <c r="I8794" s="6" t="n"/>
      <c r="J8794" s="6" t="n"/>
      <c r="K8794" s="6" t="n"/>
      <c r="L8794" s="6" t="n"/>
      <c r="M8794" s="6" t="n"/>
    </row>
    <row r="8795">
      <c r="C8795" s="4" t="n"/>
      <c r="E8795" s="4" t="n"/>
      <c r="G8795" s="5" t="n"/>
      <c r="I8795" s="6" t="n"/>
      <c r="J8795" s="6" t="n"/>
      <c r="K8795" s="6" t="n"/>
      <c r="L8795" s="6" t="n"/>
      <c r="M8795" s="6" t="n"/>
    </row>
    <row r="8796">
      <c r="C8796" s="4" t="n"/>
      <c r="E8796" s="4" t="n"/>
      <c r="G8796" s="5" t="n"/>
      <c r="I8796" s="6" t="n"/>
      <c r="J8796" s="6" t="n"/>
      <c r="K8796" s="6" t="n"/>
      <c r="L8796" s="6" t="n"/>
      <c r="M8796" s="6" t="n"/>
    </row>
    <row r="8797">
      <c r="C8797" s="4" t="n"/>
      <c r="E8797" s="4" t="n"/>
      <c r="G8797" s="5" t="n"/>
      <c r="I8797" s="6" t="n"/>
      <c r="J8797" s="6" t="n"/>
      <c r="K8797" s="6" t="n"/>
      <c r="L8797" s="6" t="n"/>
      <c r="M8797" s="6" t="n"/>
    </row>
    <row r="8798">
      <c r="C8798" s="4" t="n"/>
      <c r="E8798" s="4" t="n"/>
      <c r="G8798" s="5" t="n"/>
      <c r="I8798" s="6" t="n"/>
      <c r="J8798" s="6" t="n"/>
      <c r="K8798" s="6" t="n"/>
      <c r="L8798" s="6" t="n"/>
      <c r="M8798" s="6" t="n"/>
    </row>
    <row r="8799">
      <c r="C8799" s="4" t="n"/>
      <c r="E8799" s="4" t="n"/>
      <c r="G8799" s="5" t="n"/>
      <c r="I8799" s="6" t="n"/>
      <c r="J8799" s="6" t="n"/>
      <c r="K8799" s="6" t="n"/>
      <c r="L8799" s="6" t="n"/>
      <c r="M8799" s="6" t="n"/>
    </row>
    <row r="8800">
      <c r="C8800" s="4" t="n"/>
      <c r="E8800" s="4" t="n"/>
      <c r="G8800" s="5" t="n"/>
      <c r="I8800" s="6" t="n"/>
      <c r="J8800" s="6" t="n"/>
      <c r="K8800" s="6" t="n"/>
      <c r="L8800" s="6" t="n"/>
      <c r="M8800" s="6" t="n"/>
    </row>
    <row r="8801">
      <c r="C8801" s="4" t="n"/>
      <c r="E8801" s="4" t="n"/>
      <c r="G8801" s="5" t="n"/>
      <c r="I8801" s="6" t="n"/>
      <c r="J8801" s="6" t="n"/>
      <c r="K8801" s="6" t="n"/>
      <c r="L8801" s="6" t="n"/>
      <c r="M8801" s="6" t="n"/>
    </row>
    <row r="8802">
      <c r="C8802" s="4" t="n"/>
      <c r="E8802" s="4" t="n"/>
      <c r="G8802" s="5" t="n"/>
      <c r="I8802" s="6" t="n"/>
      <c r="J8802" s="6" t="n"/>
      <c r="K8802" s="6" t="n"/>
      <c r="L8802" s="6" t="n"/>
      <c r="M8802" s="6" t="n"/>
    </row>
    <row r="8803">
      <c r="C8803" s="4" t="n"/>
      <c r="E8803" s="4" t="n"/>
      <c r="G8803" s="5" t="n"/>
      <c r="I8803" s="6" t="n"/>
      <c r="J8803" s="6" t="n"/>
      <c r="K8803" s="6" t="n"/>
      <c r="L8803" s="6" t="n"/>
      <c r="M8803" s="6" t="n"/>
    </row>
    <row r="8804">
      <c r="C8804" s="4" t="n"/>
      <c r="E8804" s="4" t="n"/>
      <c r="G8804" s="5" t="n"/>
      <c r="I8804" s="6" t="n"/>
      <c r="J8804" s="6" t="n"/>
      <c r="K8804" s="6" t="n"/>
      <c r="L8804" s="6" t="n"/>
      <c r="M8804" s="6" t="n"/>
    </row>
    <row r="8805">
      <c r="C8805" s="4" t="n"/>
      <c r="E8805" s="4" t="n"/>
      <c r="G8805" s="5" t="n"/>
      <c r="I8805" s="6" t="n"/>
      <c r="J8805" s="6" t="n"/>
      <c r="K8805" s="6" t="n"/>
      <c r="L8805" s="6" t="n"/>
      <c r="M8805" s="6" t="n"/>
    </row>
    <row r="8806">
      <c r="C8806" s="4" t="n"/>
      <c r="E8806" s="4" t="n"/>
      <c r="G8806" s="5" t="n"/>
      <c r="I8806" s="6" t="n"/>
      <c r="J8806" s="6" t="n"/>
      <c r="K8806" s="6" t="n"/>
      <c r="L8806" s="6" t="n"/>
      <c r="M8806" s="6" t="n"/>
    </row>
    <row r="8807">
      <c r="C8807" s="4" t="n"/>
      <c r="E8807" s="4" t="n"/>
      <c r="G8807" s="5" t="n"/>
      <c r="I8807" s="6" t="n"/>
      <c r="J8807" s="6" t="n"/>
      <c r="K8807" s="6" t="n"/>
      <c r="L8807" s="6" t="n"/>
      <c r="M8807" s="6" t="n"/>
    </row>
    <row r="8808">
      <c r="C8808" s="4" t="n"/>
      <c r="E8808" s="4" t="n"/>
      <c r="G8808" s="5" t="n"/>
      <c r="I8808" s="6" t="n"/>
      <c r="J8808" s="6" t="n"/>
      <c r="K8808" s="6" t="n"/>
      <c r="L8808" s="6" t="n"/>
      <c r="M8808" s="6" t="n"/>
    </row>
    <row r="8809">
      <c r="C8809" s="4" t="n"/>
      <c r="E8809" s="4" t="n"/>
      <c r="G8809" s="5" t="n"/>
      <c r="I8809" s="6" t="n"/>
      <c r="J8809" s="6" t="n"/>
      <c r="K8809" s="6" t="n"/>
      <c r="L8809" s="6" t="n"/>
      <c r="M8809" s="6" t="n"/>
    </row>
    <row r="8810">
      <c r="C8810" s="4" t="n"/>
      <c r="E8810" s="4" t="n"/>
      <c r="G8810" s="5" t="n"/>
      <c r="I8810" s="6" t="n"/>
      <c r="J8810" s="6" t="n"/>
      <c r="K8810" s="6" t="n"/>
      <c r="L8810" s="6" t="n"/>
      <c r="M8810" s="6" t="n"/>
    </row>
    <row r="8811">
      <c r="C8811" s="4" t="n"/>
      <c r="E8811" s="4" t="n"/>
      <c r="G8811" s="5" t="n"/>
      <c r="I8811" s="6" t="n"/>
      <c r="J8811" s="6" t="n"/>
      <c r="K8811" s="6" t="n"/>
      <c r="L8811" s="6" t="n"/>
      <c r="M8811" s="6" t="n"/>
    </row>
    <row r="8812">
      <c r="C8812" s="4" t="n"/>
      <c r="E8812" s="4" t="n"/>
      <c r="G8812" s="5" t="n"/>
      <c r="I8812" s="6" t="n"/>
      <c r="J8812" s="6" t="n"/>
      <c r="K8812" s="6" t="n"/>
      <c r="L8812" s="6" t="n"/>
      <c r="M8812" s="6" t="n"/>
    </row>
    <row r="8813">
      <c r="C8813" s="4" t="n"/>
      <c r="E8813" s="4" t="n"/>
      <c r="G8813" s="5" t="n"/>
      <c r="I8813" s="6" t="n"/>
      <c r="J8813" s="6" t="n"/>
      <c r="K8813" s="6" t="n"/>
      <c r="L8813" s="6" t="n"/>
      <c r="M8813" s="6" t="n"/>
    </row>
    <row r="8814">
      <c r="C8814" s="4" t="n"/>
      <c r="E8814" s="4" t="n"/>
      <c r="G8814" s="5" t="n"/>
      <c r="I8814" s="6" t="n"/>
      <c r="J8814" s="6" t="n"/>
      <c r="K8814" s="6" t="n"/>
      <c r="L8814" s="6" t="n"/>
      <c r="M8814" s="6" t="n"/>
    </row>
    <row r="8815">
      <c r="C8815" s="4" t="n"/>
      <c r="E8815" s="4" t="n"/>
      <c r="G8815" s="5" t="n"/>
      <c r="I8815" s="6" t="n"/>
      <c r="J8815" s="6" t="n"/>
      <c r="K8815" s="6" t="n"/>
      <c r="L8815" s="6" t="n"/>
      <c r="M8815" s="6" t="n"/>
    </row>
    <row r="8816">
      <c r="C8816" s="4" t="n"/>
      <c r="E8816" s="4" t="n"/>
      <c r="G8816" s="5" t="n"/>
      <c r="I8816" s="6" t="n"/>
      <c r="J8816" s="6" t="n"/>
      <c r="K8816" s="6" t="n"/>
      <c r="L8816" s="6" t="n"/>
      <c r="M8816" s="6" t="n"/>
    </row>
    <row r="8817">
      <c r="C8817" s="4" t="n"/>
      <c r="E8817" s="4" t="n"/>
      <c r="G8817" s="5" t="n"/>
      <c r="I8817" s="6" t="n"/>
      <c r="J8817" s="6" t="n"/>
      <c r="K8817" s="6" t="n"/>
      <c r="L8817" s="6" t="n"/>
      <c r="M8817" s="6" t="n"/>
    </row>
    <row r="8818">
      <c r="C8818" s="4" t="n"/>
      <c r="E8818" s="4" t="n"/>
      <c r="G8818" s="5" t="n"/>
      <c r="I8818" s="6" t="n"/>
      <c r="J8818" s="6" t="n"/>
      <c r="K8818" s="6" t="n"/>
      <c r="L8818" s="6" t="n"/>
      <c r="M8818" s="6" t="n"/>
    </row>
    <row r="8819">
      <c r="C8819" s="4" t="n"/>
      <c r="E8819" s="4" t="n"/>
      <c r="G8819" s="5" t="n"/>
      <c r="I8819" s="6" t="n"/>
      <c r="J8819" s="6" t="n"/>
      <c r="K8819" s="6" t="n"/>
      <c r="L8819" s="6" t="n"/>
      <c r="M8819" s="6" t="n"/>
    </row>
    <row r="8820">
      <c r="C8820" s="4" t="n"/>
      <c r="E8820" s="4" t="n"/>
      <c r="G8820" s="5" t="n"/>
      <c r="I8820" s="6" t="n"/>
      <c r="J8820" s="6" t="n"/>
      <c r="K8820" s="6" t="n"/>
      <c r="L8820" s="6" t="n"/>
      <c r="M8820" s="6" t="n"/>
    </row>
    <row r="8821">
      <c r="C8821" s="4" t="n"/>
      <c r="E8821" s="4" t="n"/>
      <c r="G8821" s="5" t="n"/>
      <c r="I8821" s="6" t="n"/>
      <c r="J8821" s="6" t="n"/>
      <c r="K8821" s="6" t="n"/>
      <c r="L8821" s="6" t="n"/>
      <c r="M8821" s="6" t="n"/>
    </row>
    <row r="8822">
      <c r="C8822" s="4" t="n"/>
      <c r="E8822" s="4" t="n"/>
      <c r="G8822" s="5" t="n"/>
      <c r="I8822" s="6" t="n"/>
      <c r="J8822" s="6" t="n"/>
      <c r="K8822" s="6" t="n"/>
      <c r="L8822" s="6" t="n"/>
      <c r="M8822" s="6" t="n"/>
    </row>
    <row r="8823">
      <c r="C8823" s="4" t="n"/>
      <c r="E8823" s="4" t="n"/>
      <c r="G8823" s="5" t="n"/>
      <c r="I8823" s="6" t="n"/>
      <c r="J8823" s="6" t="n"/>
      <c r="K8823" s="6" t="n"/>
      <c r="L8823" s="6" t="n"/>
      <c r="M8823" s="6" t="n"/>
    </row>
    <row r="8824">
      <c r="C8824" s="4" t="n"/>
      <c r="E8824" s="4" t="n"/>
      <c r="G8824" s="5" t="n"/>
      <c r="I8824" s="6" t="n"/>
      <c r="J8824" s="6" t="n"/>
      <c r="K8824" s="6" t="n"/>
      <c r="L8824" s="6" t="n"/>
      <c r="M8824" s="6" t="n"/>
    </row>
    <row r="8825">
      <c r="C8825" s="4" t="n"/>
      <c r="E8825" s="4" t="n"/>
      <c r="G8825" s="5" t="n"/>
      <c r="I8825" s="6" t="n"/>
      <c r="J8825" s="6" t="n"/>
      <c r="K8825" s="6" t="n"/>
      <c r="L8825" s="6" t="n"/>
      <c r="M8825" s="6" t="n"/>
    </row>
    <row r="8826">
      <c r="C8826" s="4" t="n"/>
      <c r="E8826" s="4" t="n"/>
      <c r="G8826" s="5" t="n"/>
      <c r="I8826" s="6" t="n"/>
      <c r="J8826" s="6" t="n"/>
      <c r="K8826" s="6" t="n"/>
      <c r="L8826" s="6" t="n"/>
      <c r="M8826" s="6" t="n"/>
    </row>
    <row r="8827">
      <c r="C8827" s="4" t="n"/>
      <c r="E8827" s="4" t="n"/>
      <c r="G8827" s="5" t="n"/>
      <c r="I8827" s="6" t="n"/>
      <c r="J8827" s="6" t="n"/>
      <c r="K8827" s="6" t="n"/>
      <c r="L8827" s="6" t="n"/>
      <c r="M8827" s="6" t="n"/>
    </row>
    <row r="8828">
      <c r="C8828" s="4" t="n"/>
      <c r="E8828" s="4" t="n"/>
      <c r="G8828" s="5" t="n"/>
      <c r="I8828" s="6" t="n"/>
      <c r="J8828" s="6" t="n"/>
      <c r="K8828" s="6" t="n"/>
      <c r="L8828" s="6" t="n"/>
      <c r="M8828" s="6" t="n"/>
    </row>
    <row r="8829">
      <c r="C8829" s="4" t="n"/>
      <c r="E8829" s="4" t="n"/>
      <c r="G8829" s="5" t="n"/>
      <c r="I8829" s="6" t="n"/>
      <c r="J8829" s="6" t="n"/>
      <c r="K8829" s="6" t="n"/>
      <c r="L8829" s="6" t="n"/>
      <c r="M8829" s="6" t="n"/>
    </row>
    <row r="8830">
      <c r="C8830" s="4" t="n"/>
      <c r="E8830" s="4" t="n"/>
      <c r="G8830" s="5" t="n"/>
      <c r="I8830" s="6" t="n"/>
      <c r="J8830" s="6" t="n"/>
      <c r="K8830" s="6" t="n"/>
      <c r="L8830" s="6" t="n"/>
      <c r="M8830" s="6" t="n"/>
    </row>
    <row r="8831">
      <c r="C8831" s="4" t="n"/>
      <c r="E8831" s="4" t="n"/>
      <c r="G8831" s="5" t="n"/>
      <c r="I8831" s="6" t="n"/>
      <c r="J8831" s="6" t="n"/>
      <c r="K8831" s="6" t="n"/>
      <c r="L8831" s="6" t="n"/>
      <c r="M8831" s="6" t="n"/>
    </row>
    <row r="8832">
      <c r="C8832" s="4" t="n"/>
      <c r="E8832" s="4" t="n"/>
      <c r="G8832" s="5" t="n"/>
      <c r="I8832" s="6" t="n"/>
      <c r="J8832" s="6" t="n"/>
      <c r="K8832" s="6" t="n"/>
      <c r="L8832" s="6" t="n"/>
      <c r="M8832" s="6" t="n"/>
    </row>
    <row r="8833">
      <c r="C8833" s="4" t="n"/>
      <c r="E8833" s="4" t="n"/>
      <c r="G8833" s="5" t="n"/>
      <c r="I8833" s="6" t="n"/>
      <c r="J8833" s="6" t="n"/>
      <c r="K8833" s="6" t="n"/>
      <c r="L8833" s="6" t="n"/>
      <c r="M8833" s="6" t="n"/>
    </row>
    <row r="8834">
      <c r="C8834" s="4" t="n"/>
      <c r="E8834" s="4" t="n"/>
      <c r="G8834" s="5" t="n"/>
      <c r="I8834" s="6" t="n"/>
      <c r="J8834" s="6" t="n"/>
      <c r="K8834" s="6" t="n"/>
      <c r="L8834" s="6" t="n"/>
      <c r="M8834" s="6" t="n"/>
    </row>
    <row r="8835">
      <c r="C8835" s="4" t="n"/>
      <c r="E8835" s="4" t="n"/>
      <c r="G8835" s="5" t="n"/>
      <c r="I8835" s="6" t="n"/>
      <c r="J8835" s="6" t="n"/>
      <c r="K8835" s="6" t="n"/>
      <c r="L8835" s="6" t="n"/>
      <c r="M8835" s="6" t="n"/>
    </row>
    <row r="8836">
      <c r="C8836" s="4" t="n"/>
      <c r="E8836" s="4" t="n"/>
      <c r="G8836" s="5" t="n"/>
      <c r="I8836" s="6" t="n"/>
      <c r="J8836" s="6" t="n"/>
      <c r="K8836" s="6" t="n"/>
      <c r="L8836" s="6" t="n"/>
      <c r="M8836" s="6" t="n"/>
    </row>
    <row r="8837">
      <c r="C8837" s="4" t="n"/>
      <c r="E8837" s="4" t="n"/>
      <c r="G8837" s="5" t="n"/>
      <c r="I8837" s="6" t="n"/>
      <c r="J8837" s="6" t="n"/>
      <c r="K8837" s="6" t="n"/>
      <c r="L8837" s="6" t="n"/>
      <c r="M8837" s="6" t="n"/>
    </row>
    <row r="8838">
      <c r="C8838" s="4" t="n"/>
      <c r="E8838" s="4" t="n"/>
      <c r="G8838" s="5" t="n"/>
      <c r="I8838" s="6" t="n"/>
      <c r="J8838" s="6" t="n"/>
      <c r="K8838" s="6" t="n"/>
      <c r="L8838" s="6" t="n"/>
      <c r="M8838" s="6" t="n"/>
    </row>
    <row r="8839">
      <c r="C8839" s="4" t="n"/>
      <c r="E8839" s="4" t="n"/>
      <c r="G8839" s="5" t="n"/>
      <c r="I8839" s="6" t="n"/>
      <c r="J8839" s="6" t="n"/>
      <c r="K8839" s="6" t="n"/>
      <c r="L8839" s="6" t="n"/>
      <c r="M8839" s="6" t="n"/>
    </row>
    <row r="8840">
      <c r="C8840" s="4" t="n"/>
      <c r="E8840" s="4" t="n"/>
      <c r="G8840" s="5" t="n"/>
      <c r="I8840" s="6" t="n"/>
      <c r="J8840" s="6" t="n"/>
      <c r="K8840" s="6" t="n"/>
      <c r="L8840" s="6" t="n"/>
      <c r="M8840" s="6" t="n"/>
    </row>
    <row r="8841">
      <c r="C8841" s="4" t="n"/>
      <c r="E8841" s="4" t="n"/>
      <c r="G8841" s="5" t="n"/>
      <c r="I8841" s="6" t="n"/>
      <c r="J8841" s="6" t="n"/>
      <c r="K8841" s="6" t="n"/>
      <c r="L8841" s="6" t="n"/>
      <c r="M8841" s="6" t="n"/>
    </row>
    <row r="8842">
      <c r="C8842" s="4" t="n"/>
      <c r="E8842" s="4" t="n"/>
      <c r="G8842" s="5" t="n"/>
      <c r="I8842" s="6" t="n"/>
      <c r="J8842" s="6" t="n"/>
      <c r="K8842" s="6" t="n"/>
      <c r="L8842" s="6" t="n"/>
      <c r="M8842" s="6" t="n"/>
    </row>
    <row r="8843">
      <c r="C8843" s="4" t="n"/>
      <c r="E8843" s="4" t="n"/>
      <c r="G8843" s="5" t="n"/>
      <c r="I8843" s="6" t="n"/>
      <c r="J8843" s="6" t="n"/>
      <c r="K8843" s="6" t="n"/>
      <c r="L8843" s="6" t="n"/>
      <c r="M8843" s="6" t="n"/>
    </row>
    <row r="8844">
      <c r="C8844" s="4" t="n"/>
      <c r="E8844" s="4" t="n"/>
      <c r="G8844" s="5" t="n"/>
      <c r="I8844" s="6" t="n"/>
      <c r="J8844" s="6" t="n"/>
      <c r="K8844" s="6" t="n"/>
      <c r="L8844" s="6" t="n"/>
      <c r="M8844" s="6" t="n"/>
    </row>
    <row r="8845">
      <c r="C8845" s="4" t="n"/>
      <c r="E8845" s="4" t="n"/>
      <c r="G8845" s="5" t="n"/>
      <c r="I8845" s="6" t="n"/>
      <c r="J8845" s="6" t="n"/>
      <c r="K8845" s="6" t="n"/>
      <c r="L8845" s="6" t="n"/>
      <c r="M8845" s="6" t="n"/>
    </row>
    <row r="8846">
      <c r="C8846" s="4" t="n"/>
      <c r="E8846" s="4" t="n"/>
      <c r="G8846" s="5" t="n"/>
      <c r="I8846" s="6" t="n"/>
      <c r="J8846" s="6" t="n"/>
      <c r="K8846" s="6" t="n"/>
      <c r="L8846" s="6" t="n"/>
      <c r="M8846" s="6" t="n"/>
    </row>
    <row r="8847">
      <c r="C8847" s="4" t="n"/>
      <c r="E8847" s="4" t="n"/>
      <c r="G8847" s="5" t="n"/>
      <c r="I8847" s="6" t="n"/>
      <c r="J8847" s="6" t="n"/>
      <c r="K8847" s="6" t="n"/>
      <c r="L8847" s="6" t="n"/>
      <c r="M8847" s="6" t="n"/>
    </row>
    <row r="8848">
      <c r="C8848" s="4" t="n"/>
      <c r="E8848" s="4" t="n"/>
      <c r="G8848" s="5" t="n"/>
      <c r="I8848" s="6" t="n"/>
      <c r="J8848" s="6" t="n"/>
      <c r="K8848" s="6" t="n"/>
      <c r="L8848" s="6" t="n"/>
      <c r="M8848" s="6" t="n"/>
    </row>
    <row r="8849">
      <c r="C8849" s="4" t="n"/>
      <c r="E8849" s="4" t="n"/>
      <c r="G8849" s="5" t="n"/>
      <c r="I8849" s="6" t="n"/>
      <c r="J8849" s="6" t="n"/>
      <c r="K8849" s="6" t="n"/>
      <c r="L8849" s="6" t="n"/>
      <c r="M8849" s="6" t="n"/>
    </row>
    <row r="8850">
      <c r="C8850" s="4" t="n"/>
      <c r="E8850" s="4" t="n"/>
      <c r="G8850" s="5" t="n"/>
      <c r="I8850" s="6" t="n"/>
      <c r="J8850" s="6" t="n"/>
      <c r="K8850" s="6" t="n"/>
      <c r="L8850" s="6" t="n"/>
      <c r="M8850" s="6" t="n"/>
    </row>
    <row r="8851">
      <c r="C8851" s="4" t="n"/>
      <c r="E8851" s="4" t="n"/>
      <c r="G8851" s="5" t="n"/>
      <c r="I8851" s="6" t="n"/>
      <c r="J8851" s="6" t="n"/>
      <c r="K8851" s="6" t="n"/>
      <c r="L8851" s="6" t="n"/>
      <c r="M8851" s="6" t="n"/>
    </row>
    <row r="8852">
      <c r="C8852" s="4" t="n"/>
      <c r="E8852" s="4" t="n"/>
      <c r="G8852" s="5" t="n"/>
      <c r="I8852" s="6" t="n"/>
      <c r="J8852" s="6" t="n"/>
      <c r="K8852" s="6" t="n"/>
      <c r="L8852" s="6" t="n"/>
      <c r="M8852" s="6" t="n"/>
    </row>
    <row r="8853">
      <c r="C8853" s="4" t="n"/>
      <c r="E8853" s="4" t="n"/>
      <c r="G8853" s="5" t="n"/>
      <c r="I8853" s="6" t="n"/>
      <c r="J8853" s="6" t="n"/>
      <c r="K8853" s="6" t="n"/>
      <c r="L8853" s="6" t="n"/>
      <c r="M8853" s="6" t="n"/>
    </row>
    <row r="8854">
      <c r="C8854" s="4" t="n"/>
      <c r="E8854" s="4" t="n"/>
      <c r="G8854" s="5" t="n"/>
      <c r="I8854" s="6" t="n"/>
      <c r="J8854" s="6" t="n"/>
      <c r="K8854" s="6" t="n"/>
      <c r="L8854" s="6" t="n"/>
      <c r="M8854" s="6" t="n"/>
    </row>
    <row r="8855">
      <c r="C8855" s="4" t="n"/>
      <c r="E8855" s="4" t="n"/>
      <c r="G8855" s="5" t="n"/>
      <c r="I8855" s="6" t="n"/>
      <c r="J8855" s="6" t="n"/>
      <c r="K8855" s="6" t="n"/>
      <c r="L8855" s="6" t="n"/>
      <c r="M8855" s="6" t="n"/>
    </row>
    <row r="8856">
      <c r="C8856" s="4" t="n"/>
      <c r="E8856" s="4" t="n"/>
      <c r="G8856" s="5" t="n"/>
      <c r="I8856" s="6" t="n"/>
      <c r="J8856" s="6" t="n"/>
      <c r="K8856" s="6" t="n"/>
      <c r="L8856" s="6" t="n"/>
      <c r="M8856" s="6" t="n"/>
    </row>
    <row r="8857">
      <c r="C8857" s="4" t="n"/>
      <c r="E8857" s="4" t="n"/>
      <c r="G8857" s="5" t="n"/>
      <c r="I8857" s="6" t="n"/>
      <c r="J8857" s="6" t="n"/>
      <c r="K8857" s="6" t="n"/>
      <c r="L8857" s="6" t="n"/>
      <c r="M8857" s="6" t="n"/>
    </row>
    <row r="8858">
      <c r="C8858" s="4" t="n"/>
      <c r="E8858" s="4" t="n"/>
      <c r="G8858" s="5" t="n"/>
      <c r="I8858" s="6" t="n"/>
      <c r="J8858" s="6" t="n"/>
      <c r="K8858" s="6" t="n"/>
      <c r="L8858" s="6" t="n"/>
      <c r="M8858" s="6" t="n"/>
    </row>
    <row r="8859">
      <c r="C8859" s="4" t="n"/>
      <c r="E8859" s="4" t="n"/>
      <c r="G8859" s="5" t="n"/>
      <c r="I8859" s="6" t="n"/>
      <c r="J8859" s="6" t="n"/>
      <c r="K8859" s="6" t="n"/>
      <c r="L8859" s="6" t="n"/>
      <c r="M8859" s="6" t="n"/>
    </row>
    <row r="8860">
      <c r="C8860" s="4" t="n"/>
      <c r="E8860" s="4" t="n"/>
      <c r="G8860" s="5" t="n"/>
      <c r="I8860" s="6" t="n"/>
      <c r="J8860" s="6" t="n"/>
      <c r="K8860" s="6" t="n"/>
      <c r="L8860" s="6" t="n"/>
      <c r="M8860" s="6" t="n"/>
    </row>
    <row r="8861">
      <c r="C8861" s="4" t="n"/>
      <c r="E8861" s="4" t="n"/>
      <c r="G8861" s="5" t="n"/>
      <c r="I8861" s="6" t="n"/>
      <c r="J8861" s="6" t="n"/>
      <c r="K8861" s="6" t="n"/>
      <c r="L8861" s="6" t="n"/>
      <c r="M8861" s="6" t="n"/>
    </row>
    <row r="8862">
      <c r="C8862" s="4" t="n"/>
      <c r="E8862" s="4" t="n"/>
      <c r="G8862" s="5" t="n"/>
      <c r="I8862" s="6" t="n"/>
      <c r="J8862" s="6" t="n"/>
      <c r="K8862" s="6" t="n"/>
      <c r="L8862" s="6" t="n"/>
      <c r="M8862" s="6" t="n"/>
    </row>
    <row r="8863">
      <c r="C8863" s="4" t="n"/>
      <c r="E8863" s="4" t="n"/>
      <c r="G8863" s="5" t="n"/>
      <c r="I8863" s="6" t="n"/>
      <c r="J8863" s="6" t="n"/>
      <c r="K8863" s="6" t="n"/>
      <c r="L8863" s="6" t="n"/>
      <c r="M8863" s="6" t="n"/>
    </row>
    <row r="8864">
      <c r="C8864" s="4" t="n"/>
      <c r="E8864" s="4" t="n"/>
      <c r="G8864" s="5" t="n"/>
      <c r="I8864" s="6" t="n"/>
      <c r="J8864" s="6" t="n"/>
      <c r="K8864" s="6" t="n"/>
      <c r="L8864" s="6" t="n"/>
      <c r="M8864" s="6" t="n"/>
    </row>
    <row r="8865">
      <c r="C8865" s="4" t="n"/>
      <c r="E8865" s="4" t="n"/>
      <c r="G8865" s="5" t="n"/>
      <c r="I8865" s="6" t="n"/>
      <c r="J8865" s="6" t="n"/>
      <c r="K8865" s="6" t="n"/>
      <c r="L8865" s="6" t="n"/>
      <c r="M8865" s="6" t="n"/>
    </row>
    <row r="8866">
      <c r="C8866" s="4" t="n"/>
      <c r="E8866" s="4" t="n"/>
      <c r="G8866" s="5" t="n"/>
      <c r="I8866" s="6" t="n"/>
      <c r="J8866" s="6" t="n"/>
      <c r="K8866" s="6" t="n"/>
      <c r="L8866" s="6" t="n"/>
      <c r="M8866" s="6" t="n"/>
    </row>
    <row r="8867">
      <c r="C8867" s="4" t="n"/>
      <c r="E8867" s="4" t="n"/>
      <c r="G8867" s="5" t="n"/>
      <c r="I8867" s="6" t="n"/>
      <c r="J8867" s="6" t="n"/>
      <c r="K8867" s="6" t="n"/>
      <c r="L8867" s="6" t="n"/>
      <c r="M8867" s="6" t="n"/>
    </row>
    <row r="8868">
      <c r="C8868" s="4" t="n"/>
      <c r="E8868" s="4" t="n"/>
      <c r="G8868" s="5" t="n"/>
      <c r="I8868" s="6" t="n"/>
      <c r="J8868" s="6" t="n"/>
      <c r="K8868" s="6" t="n"/>
      <c r="L8868" s="6" t="n"/>
      <c r="M8868" s="6" t="n"/>
    </row>
    <row r="8869">
      <c r="C8869" s="4" t="n"/>
      <c r="E8869" s="4" t="n"/>
      <c r="G8869" s="5" t="n"/>
      <c r="I8869" s="6" t="n"/>
      <c r="J8869" s="6" t="n"/>
      <c r="K8869" s="6" t="n"/>
      <c r="L8869" s="6" t="n"/>
      <c r="M8869" s="6" t="n"/>
    </row>
    <row r="8870">
      <c r="C8870" s="4" t="n"/>
      <c r="E8870" s="4" t="n"/>
      <c r="G8870" s="5" t="n"/>
      <c r="I8870" s="6" t="n"/>
      <c r="J8870" s="6" t="n"/>
      <c r="K8870" s="6" t="n"/>
      <c r="L8870" s="6" t="n"/>
      <c r="M8870" s="6" t="n"/>
    </row>
    <row r="8871">
      <c r="C8871" s="4" t="n"/>
      <c r="E8871" s="4" t="n"/>
      <c r="G8871" s="5" t="n"/>
      <c r="I8871" s="6" t="n"/>
      <c r="J8871" s="6" t="n"/>
      <c r="K8871" s="6" t="n"/>
      <c r="L8871" s="6" t="n"/>
      <c r="M8871" s="6" t="n"/>
    </row>
    <row r="8872">
      <c r="C8872" s="4" t="n"/>
      <c r="E8872" s="4" t="n"/>
      <c r="G8872" s="5" t="n"/>
      <c r="I8872" s="6" t="n"/>
      <c r="J8872" s="6" t="n"/>
      <c r="K8872" s="6" t="n"/>
      <c r="L8872" s="6" t="n"/>
      <c r="M8872" s="6" t="n"/>
    </row>
    <row r="8873">
      <c r="C8873" s="4" t="n"/>
      <c r="E8873" s="4" t="n"/>
      <c r="G8873" s="5" t="n"/>
      <c r="I8873" s="6" t="n"/>
      <c r="J8873" s="6" t="n"/>
      <c r="K8873" s="6" t="n"/>
      <c r="L8873" s="6" t="n"/>
      <c r="M8873" s="6" t="n"/>
    </row>
    <row r="8874">
      <c r="C8874" s="4" t="n"/>
      <c r="E8874" s="4" t="n"/>
      <c r="G8874" s="5" t="n"/>
      <c r="I8874" s="6" t="n"/>
      <c r="J8874" s="6" t="n"/>
      <c r="K8874" s="6" t="n"/>
      <c r="L8874" s="6" t="n"/>
      <c r="M8874" s="6" t="n"/>
    </row>
    <row r="8875">
      <c r="C8875" s="4" t="n"/>
      <c r="E8875" s="4" t="n"/>
      <c r="G8875" s="5" t="n"/>
      <c r="I8875" s="6" t="n"/>
      <c r="J8875" s="6" t="n"/>
      <c r="K8875" s="6" t="n"/>
      <c r="L8875" s="6" t="n"/>
      <c r="M8875" s="6" t="n"/>
    </row>
    <row r="8876">
      <c r="C8876" s="4" t="n"/>
      <c r="E8876" s="4" t="n"/>
      <c r="G8876" s="5" t="n"/>
      <c r="I8876" s="6" t="n"/>
      <c r="J8876" s="6" t="n"/>
      <c r="K8876" s="6" t="n"/>
      <c r="L8876" s="6" t="n"/>
      <c r="M8876" s="6" t="n"/>
    </row>
    <row r="8877">
      <c r="C8877" s="4" t="n"/>
      <c r="E8877" s="4" t="n"/>
      <c r="G8877" s="5" t="n"/>
      <c r="I8877" s="6" t="n"/>
      <c r="J8877" s="6" t="n"/>
      <c r="K8877" s="6" t="n"/>
      <c r="L8877" s="6" t="n"/>
      <c r="M8877" s="6" t="n"/>
    </row>
    <row r="8878">
      <c r="C8878" s="4" t="n"/>
      <c r="E8878" s="4" t="n"/>
      <c r="G8878" s="5" t="n"/>
      <c r="I8878" s="6" t="n"/>
      <c r="J8878" s="6" t="n"/>
      <c r="K8878" s="6" t="n"/>
      <c r="L8878" s="6" t="n"/>
      <c r="M8878" s="6" t="n"/>
    </row>
    <row r="8879">
      <c r="C8879" s="4" t="n"/>
      <c r="E8879" s="4" t="n"/>
      <c r="G8879" s="5" t="n"/>
      <c r="I8879" s="6" t="n"/>
      <c r="J8879" s="6" t="n"/>
      <c r="K8879" s="6" t="n"/>
      <c r="L8879" s="6" t="n"/>
      <c r="M8879" s="6" t="n"/>
    </row>
    <row r="8880">
      <c r="C8880" s="4" t="n"/>
      <c r="E8880" s="4" t="n"/>
      <c r="G8880" s="5" t="n"/>
      <c r="I8880" s="6" t="n"/>
      <c r="J8880" s="6" t="n"/>
      <c r="K8880" s="6" t="n"/>
      <c r="L8880" s="6" t="n"/>
      <c r="M8880" s="6" t="n"/>
    </row>
    <row r="8881">
      <c r="C8881" s="4" t="n"/>
      <c r="E8881" s="4" t="n"/>
      <c r="G8881" s="5" t="n"/>
      <c r="I8881" s="6" t="n"/>
      <c r="J8881" s="6" t="n"/>
      <c r="K8881" s="6" t="n"/>
      <c r="L8881" s="6" t="n"/>
      <c r="M8881" s="6" t="n"/>
    </row>
    <row r="8882">
      <c r="C8882" s="4" t="n"/>
      <c r="E8882" s="4" t="n"/>
      <c r="G8882" s="5" t="n"/>
      <c r="I8882" s="6" t="n"/>
      <c r="J8882" s="6" t="n"/>
      <c r="K8882" s="6" t="n"/>
      <c r="L8882" s="6" t="n"/>
      <c r="M8882" s="6" t="n"/>
    </row>
    <row r="8883">
      <c r="C8883" s="4" t="n"/>
      <c r="E8883" s="4" t="n"/>
      <c r="G8883" s="5" t="n"/>
      <c r="I8883" s="6" t="n"/>
      <c r="J8883" s="6" t="n"/>
      <c r="K8883" s="6" t="n"/>
      <c r="L8883" s="6" t="n"/>
      <c r="M8883" s="6" t="n"/>
    </row>
    <row r="8884">
      <c r="C8884" s="4" t="n"/>
      <c r="E8884" s="4" t="n"/>
      <c r="G8884" s="5" t="n"/>
      <c r="I8884" s="6" t="n"/>
      <c r="J8884" s="6" t="n"/>
      <c r="K8884" s="6" t="n"/>
      <c r="L8884" s="6" t="n"/>
      <c r="M8884" s="6" t="n"/>
    </row>
    <row r="8885">
      <c r="C8885" s="4" t="n"/>
      <c r="E8885" s="4" t="n"/>
      <c r="G8885" s="5" t="n"/>
      <c r="I8885" s="6" t="n"/>
      <c r="J8885" s="6" t="n"/>
      <c r="K8885" s="6" t="n"/>
      <c r="L8885" s="6" t="n"/>
      <c r="M8885" s="6" t="n"/>
    </row>
    <row r="8886">
      <c r="C8886" s="4" t="n"/>
      <c r="E8886" s="4" t="n"/>
      <c r="G8886" s="5" t="n"/>
      <c r="I8886" s="6" t="n"/>
      <c r="J8886" s="6" t="n"/>
      <c r="K8886" s="6" t="n"/>
      <c r="L8886" s="6" t="n"/>
      <c r="M8886" s="6" t="n"/>
    </row>
    <row r="8887">
      <c r="C8887" s="4" t="n"/>
      <c r="E8887" s="4" t="n"/>
      <c r="G8887" s="5" t="n"/>
      <c r="I8887" s="6" t="n"/>
      <c r="J8887" s="6" t="n"/>
      <c r="K8887" s="6" t="n"/>
      <c r="L8887" s="6" t="n"/>
      <c r="M8887" s="6" t="n"/>
    </row>
    <row r="8888">
      <c r="C8888" s="4" t="n"/>
      <c r="E8888" s="4" t="n"/>
      <c r="G8888" s="5" t="n"/>
      <c r="I8888" s="6" t="n"/>
      <c r="J8888" s="6" t="n"/>
      <c r="K8888" s="6" t="n"/>
      <c r="L8888" s="6" t="n"/>
      <c r="M8888" s="6" t="n"/>
    </row>
    <row r="8889">
      <c r="C8889" s="4" t="n"/>
      <c r="E8889" s="4" t="n"/>
      <c r="G8889" s="5" t="n"/>
      <c r="I8889" s="6" t="n"/>
      <c r="J8889" s="6" t="n"/>
      <c r="K8889" s="6" t="n"/>
      <c r="L8889" s="6" t="n"/>
      <c r="M8889" s="6" t="n"/>
    </row>
    <row r="8890">
      <c r="C8890" s="4" t="n"/>
      <c r="E8890" s="4" t="n"/>
      <c r="G8890" s="5" t="n"/>
      <c r="I8890" s="6" t="n"/>
      <c r="J8890" s="6" t="n"/>
      <c r="K8890" s="6" t="n"/>
      <c r="L8890" s="6" t="n"/>
      <c r="M8890" s="6" t="n"/>
    </row>
    <row r="8891">
      <c r="C8891" s="4" t="n"/>
      <c r="E8891" s="4" t="n"/>
      <c r="G8891" s="5" t="n"/>
      <c r="I8891" s="6" t="n"/>
      <c r="J8891" s="6" t="n"/>
      <c r="K8891" s="6" t="n"/>
      <c r="L8891" s="6" t="n"/>
      <c r="M8891" s="6" t="n"/>
    </row>
    <row r="8892">
      <c r="C8892" s="4" t="n"/>
      <c r="E8892" s="4" t="n"/>
      <c r="G8892" s="5" t="n"/>
      <c r="I8892" s="6" t="n"/>
      <c r="J8892" s="6" t="n"/>
      <c r="K8892" s="6" t="n"/>
      <c r="L8892" s="6" t="n"/>
      <c r="M8892" s="6" t="n"/>
    </row>
    <row r="8893">
      <c r="C8893" s="4" t="n"/>
      <c r="E8893" s="4" t="n"/>
      <c r="G8893" s="5" t="n"/>
      <c r="I8893" s="6" t="n"/>
      <c r="J8893" s="6" t="n"/>
      <c r="K8893" s="6" t="n"/>
      <c r="L8893" s="6" t="n"/>
      <c r="M8893" s="6" t="n"/>
    </row>
    <row r="8894">
      <c r="C8894" s="4" t="n"/>
      <c r="E8894" s="4" t="n"/>
      <c r="G8894" s="5" t="n"/>
      <c r="I8894" s="6" t="n"/>
      <c r="J8894" s="6" t="n"/>
      <c r="K8894" s="6" t="n"/>
      <c r="L8894" s="6" t="n"/>
      <c r="M8894" s="6" t="n"/>
    </row>
    <row r="8895">
      <c r="C8895" s="4" t="n"/>
      <c r="E8895" s="4" t="n"/>
      <c r="G8895" s="5" t="n"/>
      <c r="I8895" s="6" t="n"/>
      <c r="J8895" s="6" t="n"/>
      <c r="K8895" s="6" t="n"/>
      <c r="L8895" s="6" t="n"/>
      <c r="M8895" s="6" t="n"/>
    </row>
    <row r="8896">
      <c r="C8896" s="4" t="n"/>
      <c r="E8896" s="4" t="n"/>
      <c r="G8896" s="5" t="n"/>
      <c r="I8896" s="6" t="n"/>
      <c r="J8896" s="6" t="n"/>
      <c r="K8896" s="6" t="n"/>
      <c r="L8896" s="6" t="n"/>
      <c r="M8896" s="6" t="n"/>
    </row>
    <row r="8897">
      <c r="C8897" s="4" t="n"/>
      <c r="E8897" s="4" t="n"/>
      <c r="G8897" s="5" t="n"/>
      <c r="I8897" s="6" t="n"/>
      <c r="J8897" s="6" t="n"/>
      <c r="K8897" s="6" t="n"/>
      <c r="L8897" s="6" t="n"/>
      <c r="M8897" s="6" t="n"/>
    </row>
    <row r="8898">
      <c r="C8898" s="4" t="n"/>
      <c r="E8898" s="4" t="n"/>
      <c r="G8898" s="5" t="n"/>
      <c r="I8898" s="6" t="n"/>
      <c r="J8898" s="6" t="n"/>
      <c r="K8898" s="6" t="n"/>
      <c r="L8898" s="6" t="n"/>
      <c r="M8898" s="6" t="n"/>
    </row>
    <row r="8899">
      <c r="C8899" s="4" t="n"/>
      <c r="E8899" s="4" t="n"/>
      <c r="G8899" s="5" t="n"/>
      <c r="I8899" s="6" t="n"/>
      <c r="J8899" s="6" t="n"/>
      <c r="K8899" s="6" t="n"/>
      <c r="L8899" s="6" t="n"/>
      <c r="M8899" s="6" t="n"/>
    </row>
    <row r="8900">
      <c r="C8900" s="4" t="n"/>
      <c r="E8900" s="4" t="n"/>
      <c r="G8900" s="5" t="n"/>
      <c r="I8900" s="6" t="n"/>
      <c r="J8900" s="6" t="n"/>
      <c r="K8900" s="6" t="n"/>
      <c r="L8900" s="6" t="n"/>
      <c r="M8900" s="6" t="n"/>
    </row>
    <row r="8901">
      <c r="C8901" s="4" t="n"/>
      <c r="E8901" s="4" t="n"/>
      <c r="G8901" s="5" t="n"/>
      <c r="I8901" s="6" t="n"/>
      <c r="J8901" s="6" t="n"/>
      <c r="K8901" s="6" t="n"/>
      <c r="L8901" s="6" t="n"/>
      <c r="M8901" s="6" t="n"/>
    </row>
    <row r="8902">
      <c r="C8902" s="4" t="n"/>
      <c r="E8902" s="4" t="n"/>
      <c r="G8902" s="5" t="n"/>
      <c r="I8902" s="6" t="n"/>
      <c r="J8902" s="6" t="n"/>
      <c r="K8902" s="6" t="n"/>
      <c r="L8902" s="6" t="n"/>
      <c r="M8902" s="6" t="n"/>
    </row>
    <row r="8903">
      <c r="C8903" s="4" t="n"/>
      <c r="E8903" s="4" t="n"/>
      <c r="G8903" s="5" t="n"/>
      <c r="I8903" s="6" t="n"/>
      <c r="J8903" s="6" t="n"/>
      <c r="K8903" s="6" t="n"/>
      <c r="L8903" s="6" t="n"/>
      <c r="M8903" s="6" t="n"/>
    </row>
    <row r="8904">
      <c r="C8904" s="4" t="n"/>
      <c r="E8904" s="4" t="n"/>
      <c r="G8904" s="5" t="n"/>
      <c r="I8904" s="6" t="n"/>
      <c r="J8904" s="6" t="n"/>
      <c r="K8904" s="6" t="n"/>
      <c r="L8904" s="6" t="n"/>
      <c r="M8904" s="6" t="n"/>
    </row>
    <row r="8905">
      <c r="C8905" s="4" t="n"/>
      <c r="E8905" s="4" t="n"/>
      <c r="G8905" s="5" t="n"/>
      <c r="I8905" s="6" t="n"/>
      <c r="J8905" s="6" t="n"/>
      <c r="K8905" s="6" t="n"/>
      <c r="L8905" s="6" t="n"/>
      <c r="M8905" s="6" t="n"/>
    </row>
    <row r="8906">
      <c r="C8906" s="4" t="n"/>
      <c r="E8906" s="4" t="n"/>
      <c r="G8906" s="5" t="n"/>
      <c r="I8906" s="6" t="n"/>
      <c r="J8906" s="6" t="n"/>
      <c r="K8906" s="6" t="n"/>
      <c r="L8906" s="6" t="n"/>
      <c r="M8906" s="6" t="n"/>
    </row>
    <row r="8907">
      <c r="C8907" s="4" t="n"/>
      <c r="E8907" s="4" t="n"/>
      <c r="G8907" s="5" t="n"/>
      <c r="I8907" s="6" t="n"/>
      <c r="J8907" s="6" t="n"/>
      <c r="K8907" s="6" t="n"/>
      <c r="L8907" s="6" t="n"/>
      <c r="M8907" s="6" t="n"/>
    </row>
    <row r="8908">
      <c r="C8908" s="4" t="n"/>
      <c r="E8908" s="4" t="n"/>
      <c r="G8908" s="5" t="n"/>
      <c r="I8908" s="6" t="n"/>
      <c r="J8908" s="6" t="n"/>
      <c r="K8908" s="6" t="n"/>
      <c r="L8908" s="6" t="n"/>
      <c r="M8908" s="6" t="n"/>
    </row>
    <row r="8909">
      <c r="C8909" s="4" t="n"/>
      <c r="E8909" s="4" t="n"/>
      <c r="G8909" s="5" t="n"/>
      <c r="I8909" s="6" t="n"/>
      <c r="J8909" s="6" t="n"/>
      <c r="K8909" s="6" t="n"/>
      <c r="L8909" s="6" t="n"/>
      <c r="M8909" s="6" t="n"/>
    </row>
    <row r="8910">
      <c r="C8910" s="4" t="n"/>
      <c r="E8910" s="4" t="n"/>
      <c r="G8910" s="5" t="n"/>
      <c r="I8910" s="6" t="n"/>
      <c r="J8910" s="6" t="n"/>
      <c r="K8910" s="6" t="n"/>
      <c r="L8910" s="6" t="n"/>
      <c r="M8910" s="6" t="n"/>
    </row>
    <row r="8911">
      <c r="C8911" s="4" t="n"/>
      <c r="E8911" s="4" t="n"/>
      <c r="G8911" s="5" t="n"/>
      <c r="I8911" s="6" t="n"/>
      <c r="J8911" s="6" t="n"/>
      <c r="K8911" s="6" t="n"/>
      <c r="L8911" s="6" t="n"/>
      <c r="M8911" s="6" t="n"/>
    </row>
    <row r="8912">
      <c r="C8912" s="4" t="n"/>
      <c r="E8912" s="4" t="n"/>
      <c r="G8912" s="5" t="n"/>
      <c r="I8912" s="6" t="n"/>
      <c r="J8912" s="6" t="n"/>
      <c r="K8912" s="6" t="n"/>
      <c r="L8912" s="6" t="n"/>
      <c r="M8912" s="6" t="n"/>
    </row>
    <row r="8913">
      <c r="C8913" s="4" t="n"/>
      <c r="E8913" s="4" t="n"/>
      <c r="G8913" s="5" t="n"/>
      <c r="I8913" s="6" t="n"/>
      <c r="J8913" s="6" t="n"/>
      <c r="K8913" s="6" t="n"/>
      <c r="L8913" s="6" t="n"/>
      <c r="M8913" s="6" t="n"/>
    </row>
    <row r="8914">
      <c r="C8914" s="4" t="n"/>
      <c r="E8914" s="4" t="n"/>
      <c r="G8914" s="5" t="n"/>
      <c r="I8914" s="6" t="n"/>
      <c r="J8914" s="6" t="n"/>
      <c r="K8914" s="6" t="n"/>
      <c r="L8914" s="6" t="n"/>
      <c r="M8914" s="6" t="n"/>
    </row>
    <row r="8915">
      <c r="C8915" s="4" t="n"/>
      <c r="E8915" s="4" t="n"/>
      <c r="G8915" s="5" t="n"/>
      <c r="I8915" s="6" t="n"/>
      <c r="J8915" s="6" t="n"/>
      <c r="K8915" s="6" t="n"/>
      <c r="L8915" s="6" t="n"/>
      <c r="M8915" s="6" t="n"/>
    </row>
    <row r="8916">
      <c r="C8916" s="4" t="n"/>
      <c r="E8916" s="4" t="n"/>
      <c r="G8916" s="5" t="n"/>
      <c r="I8916" s="6" t="n"/>
      <c r="J8916" s="6" t="n"/>
      <c r="K8916" s="6" t="n"/>
      <c r="L8916" s="6" t="n"/>
      <c r="M8916" s="6" t="n"/>
    </row>
    <row r="8917">
      <c r="C8917" s="4" t="n"/>
      <c r="E8917" s="4" t="n"/>
      <c r="G8917" s="5" t="n"/>
      <c r="I8917" s="6" t="n"/>
      <c r="J8917" s="6" t="n"/>
      <c r="K8917" s="6" t="n"/>
      <c r="L8917" s="6" t="n"/>
      <c r="M8917" s="6" t="n"/>
    </row>
    <row r="8918">
      <c r="C8918" s="4" t="n"/>
      <c r="E8918" s="4" t="n"/>
      <c r="G8918" s="5" t="n"/>
      <c r="I8918" s="6" t="n"/>
      <c r="J8918" s="6" t="n"/>
      <c r="K8918" s="6" t="n"/>
      <c r="L8918" s="6" t="n"/>
      <c r="M8918" s="6" t="n"/>
    </row>
    <row r="8919">
      <c r="C8919" s="4" t="n"/>
      <c r="E8919" s="4" t="n"/>
      <c r="G8919" s="5" t="n"/>
      <c r="I8919" s="6" t="n"/>
      <c r="J8919" s="6" t="n"/>
      <c r="K8919" s="6" t="n"/>
      <c r="L8919" s="6" t="n"/>
      <c r="M8919" s="6" t="n"/>
    </row>
    <row r="8920">
      <c r="C8920" s="4" t="n"/>
      <c r="E8920" s="4" t="n"/>
      <c r="G8920" s="5" t="n"/>
      <c r="I8920" s="6" t="n"/>
      <c r="J8920" s="6" t="n"/>
      <c r="K8920" s="6" t="n"/>
      <c r="L8920" s="6" t="n"/>
      <c r="M8920" s="6" t="n"/>
    </row>
    <row r="8921">
      <c r="C8921" s="4" t="n"/>
      <c r="E8921" s="4" t="n"/>
      <c r="G8921" s="5" t="n"/>
      <c r="I8921" s="6" t="n"/>
      <c r="J8921" s="6" t="n"/>
      <c r="K8921" s="6" t="n"/>
      <c r="L8921" s="6" t="n"/>
      <c r="M8921" s="6" t="n"/>
    </row>
    <row r="8922">
      <c r="C8922" s="4" t="n"/>
      <c r="E8922" s="4" t="n"/>
      <c r="G8922" s="5" t="n"/>
      <c r="I8922" s="6" t="n"/>
      <c r="J8922" s="6" t="n"/>
      <c r="K8922" s="6" t="n"/>
      <c r="L8922" s="6" t="n"/>
      <c r="M8922" s="6" t="n"/>
    </row>
    <row r="8923">
      <c r="C8923" s="4" t="n"/>
      <c r="E8923" s="4" t="n"/>
      <c r="G8923" s="5" t="n"/>
      <c r="I8923" s="6" t="n"/>
      <c r="J8923" s="6" t="n"/>
      <c r="K8923" s="6" t="n"/>
      <c r="L8923" s="6" t="n"/>
      <c r="M8923" s="6" t="n"/>
    </row>
    <row r="8924">
      <c r="C8924" s="4" t="n"/>
      <c r="E8924" s="4" t="n"/>
      <c r="G8924" s="5" t="n"/>
      <c r="I8924" s="6" t="n"/>
      <c r="J8924" s="6" t="n"/>
      <c r="K8924" s="6" t="n"/>
      <c r="L8924" s="6" t="n"/>
      <c r="M8924" s="6" t="n"/>
    </row>
    <row r="8925">
      <c r="C8925" s="4" t="n"/>
      <c r="E8925" s="4" t="n"/>
      <c r="G8925" s="5" t="n"/>
      <c r="I8925" s="6" t="n"/>
      <c r="J8925" s="6" t="n"/>
      <c r="K8925" s="6" t="n"/>
      <c r="L8925" s="6" t="n"/>
      <c r="M8925" s="6" t="n"/>
    </row>
    <row r="8926">
      <c r="C8926" s="4" t="n"/>
      <c r="E8926" s="4" t="n"/>
      <c r="G8926" s="5" t="n"/>
      <c r="I8926" s="6" t="n"/>
      <c r="J8926" s="6" t="n"/>
      <c r="K8926" s="6" t="n"/>
      <c r="L8926" s="6" t="n"/>
      <c r="M8926" s="6" t="n"/>
    </row>
    <row r="8927">
      <c r="C8927" s="4" t="n"/>
      <c r="E8927" s="4" t="n"/>
      <c r="G8927" s="5" t="n"/>
      <c r="I8927" s="6" t="n"/>
      <c r="J8927" s="6" t="n"/>
      <c r="K8927" s="6" t="n"/>
      <c r="L8927" s="6" t="n"/>
      <c r="M8927" s="6" t="n"/>
    </row>
    <row r="8928">
      <c r="C8928" s="4" t="n"/>
      <c r="E8928" s="4" t="n"/>
      <c r="G8928" s="5" t="n"/>
      <c r="I8928" s="6" t="n"/>
      <c r="J8928" s="6" t="n"/>
      <c r="K8928" s="6" t="n"/>
      <c r="L8928" s="6" t="n"/>
      <c r="M8928" s="6" t="n"/>
    </row>
    <row r="8929">
      <c r="C8929" s="4" t="n"/>
      <c r="E8929" s="4" t="n"/>
      <c r="G8929" s="5" t="n"/>
      <c r="I8929" s="6" t="n"/>
      <c r="J8929" s="6" t="n"/>
      <c r="K8929" s="6" t="n"/>
      <c r="L8929" s="6" t="n"/>
      <c r="M8929" s="6" t="n"/>
    </row>
    <row r="8930">
      <c r="C8930" s="4" t="n"/>
      <c r="E8930" s="4" t="n"/>
      <c r="G8930" s="5" t="n"/>
      <c r="I8930" s="6" t="n"/>
      <c r="J8930" s="6" t="n"/>
      <c r="K8930" s="6" t="n"/>
      <c r="L8930" s="6" t="n"/>
      <c r="M8930" s="6" t="n"/>
    </row>
    <row r="8931">
      <c r="C8931" s="4" t="n"/>
      <c r="E8931" s="4" t="n"/>
      <c r="G8931" s="5" t="n"/>
      <c r="I8931" s="6" t="n"/>
      <c r="J8931" s="6" t="n"/>
      <c r="K8931" s="6" t="n"/>
      <c r="L8931" s="6" t="n"/>
      <c r="M8931" s="6" t="n"/>
    </row>
    <row r="8932">
      <c r="C8932" s="4" t="n"/>
      <c r="E8932" s="4" t="n"/>
      <c r="G8932" s="5" t="n"/>
      <c r="I8932" s="6" t="n"/>
      <c r="J8932" s="6" t="n"/>
      <c r="K8932" s="6" t="n"/>
      <c r="L8932" s="6" t="n"/>
      <c r="M8932" s="6" t="n"/>
    </row>
    <row r="8933">
      <c r="C8933" s="4" t="n"/>
      <c r="E8933" s="4" t="n"/>
      <c r="G8933" s="5" t="n"/>
      <c r="I8933" s="6" t="n"/>
      <c r="J8933" s="6" t="n"/>
      <c r="K8933" s="6" t="n"/>
      <c r="L8933" s="6" t="n"/>
      <c r="M8933" s="6" t="n"/>
    </row>
    <row r="8934">
      <c r="C8934" s="4" t="n"/>
      <c r="E8934" s="4" t="n"/>
      <c r="G8934" s="5" t="n"/>
      <c r="I8934" s="6" t="n"/>
      <c r="J8934" s="6" t="n"/>
      <c r="K8934" s="6" t="n"/>
      <c r="L8934" s="6" t="n"/>
      <c r="M8934" s="6" t="n"/>
    </row>
    <row r="8935">
      <c r="C8935" s="4" t="n"/>
      <c r="E8935" s="4" t="n"/>
      <c r="G8935" s="5" t="n"/>
      <c r="I8935" s="6" t="n"/>
      <c r="J8935" s="6" t="n"/>
      <c r="K8935" s="6" t="n"/>
      <c r="L8935" s="6" t="n"/>
      <c r="M8935" s="6" t="n"/>
    </row>
    <row r="8936">
      <c r="C8936" s="4" t="n"/>
      <c r="E8936" s="4" t="n"/>
      <c r="G8936" s="5" t="n"/>
      <c r="I8936" s="6" t="n"/>
      <c r="J8936" s="6" t="n"/>
      <c r="K8936" s="6" t="n"/>
      <c r="L8936" s="6" t="n"/>
      <c r="M8936" s="6" t="n"/>
    </row>
    <row r="8937">
      <c r="C8937" s="4" t="n"/>
      <c r="E8937" s="4" t="n"/>
      <c r="G8937" s="5" t="n"/>
      <c r="I8937" s="6" t="n"/>
      <c r="J8937" s="6" t="n"/>
      <c r="K8937" s="6" t="n"/>
      <c r="L8937" s="6" t="n"/>
      <c r="M8937" s="6" t="n"/>
    </row>
    <row r="8938">
      <c r="C8938" s="4" t="n"/>
      <c r="E8938" s="4" t="n"/>
      <c r="G8938" s="5" t="n"/>
      <c r="I8938" s="6" t="n"/>
      <c r="J8938" s="6" t="n"/>
      <c r="K8938" s="6" t="n"/>
      <c r="L8938" s="6" t="n"/>
      <c r="M8938" s="6" t="n"/>
    </row>
    <row r="8939">
      <c r="C8939" s="4" t="n"/>
      <c r="E8939" s="4" t="n"/>
      <c r="G8939" s="5" t="n"/>
      <c r="I8939" s="6" t="n"/>
      <c r="J8939" s="6" t="n"/>
      <c r="K8939" s="6" t="n"/>
      <c r="L8939" s="6" t="n"/>
      <c r="M8939" s="6" t="n"/>
    </row>
    <row r="8940">
      <c r="C8940" s="4" t="n"/>
      <c r="E8940" s="4" t="n"/>
      <c r="G8940" s="5" t="n"/>
      <c r="I8940" s="6" t="n"/>
      <c r="J8940" s="6" t="n"/>
      <c r="K8940" s="6" t="n"/>
      <c r="L8940" s="6" t="n"/>
      <c r="M8940" s="6" t="n"/>
    </row>
    <row r="8941">
      <c r="C8941" s="4" t="n"/>
      <c r="E8941" s="4" t="n"/>
      <c r="G8941" s="5" t="n"/>
      <c r="I8941" s="6" t="n"/>
      <c r="J8941" s="6" t="n"/>
      <c r="K8941" s="6" t="n"/>
      <c r="L8941" s="6" t="n"/>
      <c r="M8941" s="6" t="n"/>
    </row>
    <row r="8942">
      <c r="C8942" s="4" t="n"/>
      <c r="E8942" s="4" t="n"/>
      <c r="G8942" s="5" t="n"/>
      <c r="I8942" s="6" t="n"/>
      <c r="J8942" s="6" t="n"/>
      <c r="K8942" s="6" t="n"/>
      <c r="L8942" s="6" t="n"/>
      <c r="M8942" s="6" t="n"/>
    </row>
    <row r="8943">
      <c r="C8943" s="4" t="n"/>
      <c r="E8943" s="4" t="n"/>
      <c r="G8943" s="5" t="n"/>
      <c r="I8943" s="6" t="n"/>
      <c r="J8943" s="6" t="n"/>
      <c r="K8943" s="6" t="n"/>
      <c r="L8943" s="6" t="n"/>
      <c r="M8943" s="6" t="n"/>
    </row>
    <row r="8944">
      <c r="C8944" s="4" t="n"/>
      <c r="E8944" s="4" t="n"/>
      <c r="G8944" s="5" t="n"/>
      <c r="I8944" s="6" t="n"/>
      <c r="J8944" s="6" t="n"/>
      <c r="K8944" s="6" t="n"/>
      <c r="L8944" s="6" t="n"/>
      <c r="M8944" s="6" t="n"/>
    </row>
    <row r="8945">
      <c r="C8945" s="4" t="n"/>
      <c r="E8945" s="4" t="n"/>
      <c r="G8945" s="5" t="n"/>
      <c r="I8945" s="6" t="n"/>
      <c r="J8945" s="6" t="n"/>
      <c r="K8945" s="6" t="n"/>
      <c r="L8945" s="6" t="n"/>
      <c r="M8945" s="6" t="n"/>
    </row>
    <row r="8946">
      <c r="C8946" s="4" t="n"/>
      <c r="E8946" s="4" t="n"/>
      <c r="G8946" s="5" t="n"/>
      <c r="I8946" s="6" t="n"/>
      <c r="J8946" s="6" t="n"/>
      <c r="K8946" s="6" t="n"/>
      <c r="L8946" s="6" t="n"/>
      <c r="M8946" s="6" t="n"/>
    </row>
    <row r="8947">
      <c r="C8947" s="4" t="n"/>
      <c r="E8947" s="4" t="n"/>
      <c r="G8947" s="5" t="n"/>
      <c r="I8947" s="6" t="n"/>
      <c r="J8947" s="6" t="n"/>
      <c r="K8947" s="6" t="n"/>
      <c r="L8947" s="6" t="n"/>
      <c r="M8947" s="6" t="n"/>
    </row>
    <row r="8948">
      <c r="C8948" s="4" t="n"/>
      <c r="E8948" s="4" t="n"/>
      <c r="G8948" s="5" t="n"/>
      <c r="I8948" s="6" t="n"/>
      <c r="J8948" s="6" t="n"/>
      <c r="K8948" s="6" t="n"/>
      <c r="L8948" s="6" t="n"/>
      <c r="M8948" s="6" t="n"/>
    </row>
    <row r="8949">
      <c r="C8949" s="4" t="n"/>
      <c r="E8949" s="4" t="n"/>
      <c r="G8949" s="5" t="n"/>
      <c r="I8949" s="6" t="n"/>
      <c r="J8949" s="6" t="n"/>
      <c r="K8949" s="6" t="n"/>
      <c r="L8949" s="6" t="n"/>
      <c r="M8949" s="6" t="n"/>
    </row>
    <row r="8950">
      <c r="C8950" s="4" t="n"/>
      <c r="E8950" s="4" t="n"/>
      <c r="G8950" s="5" t="n"/>
      <c r="I8950" s="6" t="n"/>
      <c r="J8950" s="6" t="n"/>
      <c r="K8950" s="6" t="n"/>
      <c r="L8950" s="6" t="n"/>
      <c r="M8950" s="6" t="n"/>
    </row>
    <row r="8951">
      <c r="C8951" s="4" t="n"/>
      <c r="E8951" s="4" t="n"/>
      <c r="G8951" s="5" t="n"/>
      <c r="I8951" s="6" t="n"/>
      <c r="J8951" s="6" t="n"/>
      <c r="K8951" s="6" t="n"/>
      <c r="L8951" s="6" t="n"/>
      <c r="M8951" s="6" t="n"/>
    </row>
    <row r="8952">
      <c r="C8952" s="4" t="n"/>
      <c r="E8952" s="4" t="n"/>
      <c r="G8952" s="5" t="n"/>
      <c r="I8952" s="6" t="n"/>
      <c r="J8952" s="6" t="n"/>
      <c r="K8952" s="6" t="n"/>
      <c r="L8952" s="6" t="n"/>
      <c r="M8952" s="6" t="n"/>
    </row>
    <row r="8953">
      <c r="C8953" s="4" t="n"/>
      <c r="E8953" s="4" t="n"/>
      <c r="G8953" s="5" t="n"/>
      <c r="I8953" s="6" t="n"/>
      <c r="J8953" s="6" t="n"/>
      <c r="K8953" s="6" t="n"/>
      <c r="L8953" s="6" t="n"/>
      <c r="M8953" s="6" t="n"/>
    </row>
    <row r="8954">
      <c r="C8954" s="4" t="n"/>
      <c r="E8954" s="4" t="n"/>
      <c r="G8954" s="5" t="n"/>
      <c r="I8954" s="6" t="n"/>
      <c r="J8954" s="6" t="n"/>
      <c r="K8954" s="6" t="n"/>
      <c r="L8954" s="6" t="n"/>
      <c r="M8954" s="6" t="n"/>
    </row>
    <row r="8955">
      <c r="C8955" s="4" t="n"/>
      <c r="E8955" s="4" t="n"/>
      <c r="G8955" s="5" t="n"/>
      <c r="I8955" s="6" t="n"/>
      <c r="J8955" s="6" t="n"/>
      <c r="K8955" s="6" t="n"/>
      <c r="L8955" s="6" t="n"/>
      <c r="M8955" s="6" t="n"/>
    </row>
    <row r="8956">
      <c r="C8956" s="4" t="n"/>
      <c r="E8956" s="4" t="n"/>
      <c r="G8956" s="5" t="n"/>
      <c r="I8956" s="6" t="n"/>
      <c r="J8956" s="6" t="n"/>
      <c r="K8956" s="6" t="n"/>
      <c r="L8956" s="6" t="n"/>
      <c r="M8956" s="6" t="n"/>
    </row>
    <row r="8957">
      <c r="C8957" s="4" t="n"/>
      <c r="E8957" s="4" t="n"/>
      <c r="G8957" s="5" t="n"/>
      <c r="I8957" s="6" t="n"/>
      <c r="J8957" s="6" t="n"/>
      <c r="K8957" s="6" t="n"/>
      <c r="L8957" s="6" t="n"/>
      <c r="M8957" s="6" t="n"/>
    </row>
    <row r="8958">
      <c r="C8958" s="4" t="n"/>
      <c r="E8958" s="4" t="n"/>
      <c r="G8958" s="5" t="n"/>
      <c r="I8958" s="6" t="n"/>
      <c r="J8958" s="6" t="n"/>
      <c r="K8958" s="6" t="n"/>
      <c r="L8958" s="6" t="n"/>
      <c r="M8958" s="6" t="n"/>
    </row>
    <row r="8959">
      <c r="C8959" s="4" t="n"/>
      <c r="E8959" s="4" t="n"/>
      <c r="G8959" s="5" t="n"/>
      <c r="I8959" s="6" t="n"/>
      <c r="J8959" s="6" t="n"/>
      <c r="K8959" s="6" t="n"/>
      <c r="L8959" s="6" t="n"/>
      <c r="M8959" s="6" t="n"/>
    </row>
    <row r="8960">
      <c r="C8960" s="4" t="n"/>
      <c r="E8960" s="4" t="n"/>
      <c r="G8960" s="5" t="n"/>
      <c r="I8960" s="6" t="n"/>
      <c r="J8960" s="6" t="n"/>
      <c r="K8960" s="6" t="n"/>
      <c r="L8960" s="6" t="n"/>
      <c r="M8960" s="6" t="n"/>
    </row>
    <row r="8961">
      <c r="C8961" s="4" t="n"/>
      <c r="E8961" s="4" t="n"/>
      <c r="G8961" s="5" t="n"/>
      <c r="I8961" s="6" t="n"/>
      <c r="J8961" s="6" t="n"/>
      <c r="K8961" s="6" t="n"/>
      <c r="L8961" s="6" t="n"/>
      <c r="M8961" s="6" t="n"/>
    </row>
    <row r="8962">
      <c r="C8962" s="4" t="n"/>
      <c r="E8962" s="4" t="n"/>
      <c r="G8962" s="5" t="n"/>
      <c r="I8962" s="6" t="n"/>
      <c r="J8962" s="6" t="n"/>
      <c r="K8962" s="6" t="n"/>
      <c r="L8962" s="6" t="n"/>
      <c r="M8962" s="6" t="n"/>
    </row>
    <row r="8963">
      <c r="C8963" s="4" t="n"/>
      <c r="E8963" s="4" t="n"/>
      <c r="G8963" s="5" t="n"/>
      <c r="I8963" s="6" t="n"/>
      <c r="J8963" s="6" t="n"/>
      <c r="K8963" s="6" t="n"/>
      <c r="L8963" s="6" t="n"/>
      <c r="M8963" s="6" t="n"/>
    </row>
    <row r="8964">
      <c r="C8964" s="4" t="n"/>
      <c r="E8964" s="4" t="n"/>
      <c r="G8964" s="5" t="n"/>
      <c r="I8964" s="6" t="n"/>
      <c r="J8964" s="6" t="n"/>
      <c r="K8964" s="6" t="n"/>
      <c r="L8964" s="6" t="n"/>
      <c r="M8964" s="6" t="n"/>
    </row>
    <row r="8965">
      <c r="C8965" s="4" t="n"/>
      <c r="E8965" s="4" t="n"/>
      <c r="G8965" s="5" t="n"/>
      <c r="I8965" s="6" t="n"/>
      <c r="J8965" s="6" t="n"/>
      <c r="K8965" s="6" t="n"/>
      <c r="L8965" s="6" t="n"/>
      <c r="M8965" s="6" t="n"/>
    </row>
    <row r="8966">
      <c r="C8966" s="4" t="n"/>
      <c r="E8966" s="4" t="n"/>
      <c r="G8966" s="5" t="n"/>
      <c r="I8966" s="6" t="n"/>
      <c r="J8966" s="6" t="n"/>
      <c r="K8966" s="6" t="n"/>
      <c r="L8966" s="6" t="n"/>
      <c r="M8966" s="6" t="n"/>
    </row>
    <row r="8967">
      <c r="C8967" s="4" t="n"/>
      <c r="E8967" s="4" t="n"/>
      <c r="G8967" s="5" t="n"/>
      <c r="I8967" s="6" t="n"/>
      <c r="J8967" s="6" t="n"/>
      <c r="K8967" s="6" t="n"/>
      <c r="L8967" s="6" t="n"/>
      <c r="M8967" s="6" t="n"/>
    </row>
    <row r="8968">
      <c r="C8968" s="4" t="n"/>
      <c r="E8968" s="4" t="n"/>
      <c r="G8968" s="5" t="n"/>
      <c r="I8968" s="6" t="n"/>
      <c r="J8968" s="6" t="n"/>
      <c r="K8968" s="6" t="n"/>
      <c r="L8968" s="6" t="n"/>
      <c r="M8968" s="6" t="n"/>
    </row>
    <row r="8969">
      <c r="C8969" s="4" t="n"/>
      <c r="E8969" s="4" t="n"/>
      <c r="G8969" s="5" t="n"/>
      <c r="I8969" s="6" t="n"/>
      <c r="J8969" s="6" t="n"/>
      <c r="K8969" s="6" t="n"/>
      <c r="L8969" s="6" t="n"/>
      <c r="M8969" s="6" t="n"/>
    </row>
    <row r="8970">
      <c r="C8970" s="4" t="n"/>
      <c r="E8970" s="4" t="n"/>
      <c r="G8970" s="5" t="n"/>
      <c r="I8970" s="6" t="n"/>
      <c r="J8970" s="6" t="n"/>
      <c r="K8970" s="6" t="n"/>
      <c r="L8970" s="6" t="n"/>
      <c r="M8970" s="6" t="n"/>
    </row>
    <row r="8971">
      <c r="C8971" s="4" t="n"/>
      <c r="E8971" s="4" t="n"/>
      <c r="G8971" s="5" t="n"/>
      <c r="I8971" s="6" t="n"/>
      <c r="J8971" s="6" t="n"/>
      <c r="K8971" s="6" t="n"/>
      <c r="L8971" s="6" t="n"/>
      <c r="M8971" s="6" t="n"/>
    </row>
    <row r="8972">
      <c r="C8972" s="4" t="n"/>
      <c r="E8972" s="4" t="n"/>
      <c r="G8972" s="5" t="n"/>
      <c r="I8972" s="6" t="n"/>
      <c r="J8972" s="6" t="n"/>
      <c r="K8972" s="6" t="n"/>
      <c r="L8972" s="6" t="n"/>
      <c r="M8972" s="6" t="n"/>
    </row>
    <row r="8973">
      <c r="C8973" s="4" t="n"/>
      <c r="E8973" s="4" t="n"/>
      <c r="G8973" s="5" t="n"/>
      <c r="I8973" s="6" t="n"/>
      <c r="J8973" s="6" t="n"/>
      <c r="K8973" s="6" t="n"/>
      <c r="L8973" s="6" t="n"/>
      <c r="M8973" s="6" t="n"/>
    </row>
    <row r="8974">
      <c r="C8974" s="4" t="n"/>
      <c r="E8974" s="4" t="n"/>
      <c r="G8974" s="5" t="n"/>
      <c r="I8974" s="6" t="n"/>
      <c r="J8974" s="6" t="n"/>
      <c r="K8974" s="6" t="n"/>
      <c r="L8974" s="6" t="n"/>
      <c r="M8974" s="6" t="n"/>
    </row>
    <row r="8975">
      <c r="C8975" s="4" t="n"/>
      <c r="E8975" s="4" t="n"/>
      <c r="G8975" s="5" t="n"/>
      <c r="I8975" s="6" t="n"/>
      <c r="J8975" s="6" t="n"/>
      <c r="K8975" s="6" t="n"/>
      <c r="L8975" s="6" t="n"/>
      <c r="M8975" s="6" t="n"/>
    </row>
    <row r="8976">
      <c r="C8976" s="4" t="n"/>
      <c r="E8976" s="4" t="n"/>
      <c r="G8976" s="5" t="n"/>
      <c r="I8976" s="6" t="n"/>
      <c r="J8976" s="6" t="n"/>
      <c r="K8976" s="6" t="n"/>
      <c r="L8976" s="6" t="n"/>
      <c r="M8976" s="6" t="n"/>
    </row>
    <row r="8977">
      <c r="C8977" s="4" t="n"/>
      <c r="E8977" s="4" t="n"/>
      <c r="G8977" s="5" t="n"/>
      <c r="I8977" s="6" t="n"/>
      <c r="J8977" s="6" t="n"/>
      <c r="K8977" s="6" t="n"/>
      <c r="L8977" s="6" t="n"/>
      <c r="M8977" s="6" t="n"/>
    </row>
    <row r="8978">
      <c r="C8978" s="4" t="n"/>
      <c r="E8978" s="4" t="n"/>
      <c r="G8978" s="5" t="n"/>
      <c r="I8978" s="6" t="n"/>
      <c r="J8978" s="6" t="n"/>
      <c r="K8978" s="6" t="n"/>
      <c r="L8978" s="6" t="n"/>
      <c r="M8978" s="6" t="n"/>
    </row>
    <row r="8979">
      <c r="C8979" s="4" t="n"/>
      <c r="E8979" s="4" t="n"/>
      <c r="G8979" s="5" t="n"/>
      <c r="I8979" s="6" t="n"/>
      <c r="J8979" s="6" t="n"/>
      <c r="K8979" s="6" t="n"/>
      <c r="L8979" s="6" t="n"/>
      <c r="M8979" s="6" t="n"/>
    </row>
    <row r="8980">
      <c r="C8980" s="4" t="n"/>
      <c r="E8980" s="4" t="n"/>
      <c r="G8980" s="5" t="n"/>
      <c r="I8980" s="6" t="n"/>
      <c r="J8980" s="6" t="n"/>
      <c r="K8980" s="6" t="n"/>
      <c r="L8980" s="6" t="n"/>
      <c r="M8980" s="6" t="n"/>
    </row>
    <row r="8981">
      <c r="C8981" s="4" t="n"/>
      <c r="E8981" s="4" t="n"/>
      <c r="G8981" s="5" t="n"/>
      <c r="I8981" s="6" t="n"/>
      <c r="J8981" s="6" t="n"/>
      <c r="K8981" s="6" t="n"/>
      <c r="L8981" s="6" t="n"/>
      <c r="M8981" s="6" t="n"/>
    </row>
    <row r="8982">
      <c r="C8982" s="4" t="n"/>
      <c r="E8982" s="4" t="n"/>
      <c r="G8982" s="5" t="n"/>
      <c r="I8982" s="6" t="n"/>
      <c r="J8982" s="6" t="n"/>
      <c r="K8982" s="6" t="n"/>
      <c r="L8982" s="6" t="n"/>
      <c r="M8982" s="6" t="n"/>
    </row>
    <row r="8983">
      <c r="C8983" s="4" t="n"/>
      <c r="E8983" s="4" t="n"/>
      <c r="G8983" s="5" t="n"/>
      <c r="I8983" s="6" t="n"/>
      <c r="J8983" s="6" t="n"/>
      <c r="K8983" s="6" t="n"/>
      <c r="L8983" s="6" t="n"/>
      <c r="M8983" s="6" t="n"/>
    </row>
    <row r="8984">
      <c r="C8984" s="4" t="n"/>
      <c r="E8984" s="4" t="n"/>
      <c r="G8984" s="5" t="n"/>
      <c r="I8984" s="6" t="n"/>
      <c r="J8984" s="6" t="n"/>
      <c r="K8984" s="6" t="n"/>
      <c r="L8984" s="6" t="n"/>
      <c r="M8984" s="6" t="n"/>
    </row>
    <row r="8985">
      <c r="C8985" s="4" t="n"/>
      <c r="E8985" s="4" t="n"/>
      <c r="G8985" s="5" t="n"/>
      <c r="I8985" s="6" t="n"/>
      <c r="J8985" s="6" t="n"/>
      <c r="K8985" s="6" t="n"/>
      <c r="L8985" s="6" t="n"/>
      <c r="M8985" s="6" t="n"/>
    </row>
    <row r="8986">
      <c r="C8986" s="4" t="n"/>
      <c r="E8986" s="4" t="n"/>
      <c r="G8986" s="5" t="n"/>
      <c r="I8986" s="6" t="n"/>
      <c r="J8986" s="6" t="n"/>
      <c r="K8986" s="6" t="n"/>
      <c r="L8986" s="6" t="n"/>
      <c r="M8986" s="6" t="n"/>
    </row>
    <row r="8987">
      <c r="C8987" s="4" t="n"/>
      <c r="E8987" s="4" t="n"/>
      <c r="G8987" s="5" t="n"/>
      <c r="I8987" s="6" t="n"/>
      <c r="J8987" s="6" t="n"/>
      <c r="K8987" s="6" t="n"/>
      <c r="L8987" s="6" t="n"/>
      <c r="M8987" s="6" t="n"/>
    </row>
    <row r="8988">
      <c r="C8988" s="4" t="n"/>
      <c r="E8988" s="4" t="n"/>
      <c r="G8988" s="5" t="n"/>
      <c r="I8988" s="6" t="n"/>
      <c r="J8988" s="6" t="n"/>
      <c r="K8988" s="6" t="n"/>
      <c r="L8988" s="6" t="n"/>
      <c r="M8988" s="6" t="n"/>
    </row>
    <row r="8989">
      <c r="C8989" s="4" t="n"/>
      <c r="E8989" s="4" t="n"/>
      <c r="G8989" s="5" t="n"/>
      <c r="I8989" s="6" t="n"/>
      <c r="J8989" s="6" t="n"/>
      <c r="K8989" s="6" t="n"/>
      <c r="L8989" s="6" t="n"/>
      <c r="M8989" s="6" t="n"/>
    </row>
    <row r="8990">
      <c r="C8990" s="4" t="n"/>
      <c r="E8990" s="4" t="n"/>
      <c r="G8990" s="5" t="n"/>
      <c r="I8990" s="6" t="n"/>
      <c r="J8990" s="6" t="n"/>
      <c r="K8990" s="6" t="n"/>
      <c r="L8990" s="6" t="n"/>
      <c r="M8990" s="6" t="n"/>
    </row>
    <row r="8991">
      <c r="C8991" s="4" t="n"/>
      <c r="E8991" s="4" t="n"/>
      <c r="G8991" s="5" t="n"/>
      <c r="I8991" s="6" t="n"/>
      <c r="J8991" s="6" t="n"/>
      <c r="K8991" s="6" t="n"/>
      <c r="L8991" s="6" t="n"/>
      <c r="M8991" s="6" t="n"/>
    </row>
    <row r="8992">
      <c r="C8992" s="4" t="n"/>
      <c r="E8992" s="4" t="n"/>
      <c r="G8992" s="5" t="n"/>
      <c r="I8992" s="6" t="n"/>
      <c r="J8992" s="6" t="n"/>
      <c r="K8992" s="6" t="n"/>
      <c r="L8992" s="6" t="n"/>
      <c r="M8992" s="6" t="n"/>
    </row>
    <row r="8993">
      <c r="C8993" s="4" t="n"/>
      <c r="E8993" s="4" t="n"/>
      <c r="G8993" s="5" t="n"/>
      <c r="I8993" s="6" t="n"/>
      <c r="J8993" s="6" t="n"/>
      <c r="K8993" s="6" t="n"/>
      <c r="L8993" s="6" t="n"/>
      <c r="M8993" s="6" t="n"/>
    </row>
    <row r="8994">
      <c r="C8994" s="4" t="n"/>
      <c r="E8994" s="4" t="n"/>
      <c r="G8994" s="5" t="n"/>
      <c r="I8994" s="6" t="n"/>
      <c r="J8994" s="6" t="n"/>
      <c r="K8994" s="6" t="n"/>
      <c r="L8994" s="6" t="n"/>
      <c r="M8994" s="6" t="n"/>
    </row>
    <row r="8995">
      <c r="C8995" s="4" t="n"/>
      <c r="E8995" s="4" t="n"/>
      <c r="G8995" s="5" t="n"/>
      <c r="I8995" s="6" t="n"/>
      <c r="J8995" s="6" t="n"/>
      <c r="K8995" s="6" t="n"/>
      <c r="L8995" s="6" t="n"/>
      <c r="M8995" s="6" t="n"/>
    </row>
    <row r="8996">
      <c r="C8996" s="4" t="n"/>
      <c r="E8996" s="4" t="n"/>
      <c r="G8996" s="5" t="n"/>
      <c r="I8996" s="6" t="n"/>
      <c r="J8996" s="6" t="n"/>
      <c r="K8996" s="6" t="n"/>
      <c r="L8996" s="6" t="n"/>
      <c r="M8996" s="6" t="n"/>
    </row>
    <row r="8997">
      <c r="C8997" s="4" t="n"/>
      <c r="E8997" s="4" t="n"/>
      <c r="G8997" s="5" t="n"/>
      <c r="I8997" s="6" t="n"/>
      <c r="J8997" s="6" t="n"/>
      <c r="K8997" s="6" t="n"/>
      <c r="L8997" s="6" t="n"/>
      <c r="M8997" s="6" t="n"/>
    </row>
    <row r="8998">
      <c r="C8998" s="4" t="n"/>
      <c r="E8998" s="4" t="n"/>
      <c r="G8998" s="5" t="n"/>
      <c r="I8998" s="6" t="n"/>
      <c r="J8998" s="6" t="n"/>
      <c r="K8998" s="6" t="n"/>
      <c r="L8998" s="6" t="n"/>
      <c r="M8998" s="6" t="n"/>
    </row>
    <row r="8999">
      <c r="C8999" s="4" t="n"/>
      <c r="E8999" s="4" t="n"/>
      <c r="G8999" s="5" t="n"/>
      <c r="I8999" s="6" t="n"/>
      <c r="J8999" s="6" t="n"/>
      <c r="K8999" s="6" t="n"/>
      <c r="L8999" s="6" t="n"/>
      <c r="M8999" s="6" t="n"/>
    </row>
    <row r="9000">
      <c r="C9000" s="4" t="n"/>
      <c r="E9000" s="4" t="n"/>
      <c r="G9000" s="5" t="n"/>
      <c r="I9000" s="6" t="n"/>
      <c r="J9000" s="6" t="n"/>
      <c r="K9000" s="6" t="n"/>
      <c r="L9000" s="6" t="n"/>
      <c r="M9000" s="6" t="n"/>
    </row>
    <row r="9001">
      <c r="C9001" s="4" t="n"/>
      <c r="E9001" s="4" t="n"/>
      <c r="G9001" s="5" t="n"/>
      <c r="I9001" s="6" t="n"/>
      <c r="J9001" s="6" t="n"/>
      <c r="K9001" s="6" t="n"/>
      <c r="L9001" s="6" t="n"/>
      <c r="M9001" s="6" t="n"/>
    </row>
    <row r="9002">
      <c r="C9002" s="4" t="n"/>
      <c r="E9002" s="4" t="n"/>
      <c r="G9002" s="5" t="n"/>
      <c r="I9002" s="6" t="n"/>
      <c r="J9002" s="6" t="n"/>
      <c r="K9002" s="6" t="n"/>
      <c r="L9002" s="6" t="n"/>
      <c r="M9002" s="6" t="n"/>
    </row>
    <row r="9003">
      <c r="C9003" s="4" t="n"/>
      <c r="E9003" s="4" t="n"/>
      <c r="G9003" s="5" t="n"/>
      <c r="I9003" s="6" t="n"/>
      <c r="J9003" s="6" t="n"/>
      <c r="K9003" s="6" t="n"/>
      <c r="L9003" s="6" t="n"/>
      <c r="M9003" s="6" t="n"/>
    </row>
    <row r="9004">
      <c r="C9004" s="4" t="n"/>
      <c r="E9004" s="4" t="n"/>
      <c r="G9004" s="5" t="n"/>
      <c r="I9004" s="6" t="n"/>
      <c r="J9004" s="6" t="n"/>
      <c r="K9004" s="6" t="n"/>
      <c r="L9004" s="6" t="n"/>
      <c r="M9004" s="6" t="n"/>
    </row>
    <row r="9005">
      <c r="C9005" s="4" t="n"/>
      <c r="E9005" s="4" t="n"/>
      <c r="G9005" s="5" t="n"/>
      <c r="I9005" s="6" t="n"/>
      <c r="J9005" s="6" t="n"/>
      <c r="K9005" s="6" t="n"/>
      <c r="L9005" s="6" t="n"/>
      <c r="M9005" s="6" t="n"/>
    </row>
    <row r="9006">
      <c r="C9006" s="4" t="n"/>
      <c r="E9006" s="4" t="n"/>
      <c r="G9006" s="5" t="n"/>
      <c r="I9006" s="6" t="n"/>
      <c r="J9006" s="6" t="n"/>
      <c r="K9006" s="6" t="n"/>
      <c r="L9006" s="6" t="n"/>
      <c r="M9006" s="6" t="n"/>
    </row>
    <row r="9007">
      <c r="C9007" s="4" t="n"/>
      <c r="E9007" s="4" t="n"/>
      <c r="G9007" s="5" t="n"/>
      <c r="I9007" s="6" t="n"/>
      <c r="J9007" s="6" t="n"/>
      <c r="K9007" s="6" t="n"/>
      <c r="L9007" s="6" t="n"/>
      <c r="M9007" s="6" t="n"/>
    </row>
    <row r="9008">
      <c r="C9008" s="4" t="n"/>
      <c r="E9008" s="4" t="n"/>
      <c r="G9008" s="5" t="n"/>
      <c r="I9008" s="6" t="n"/>
      <c r="J9008" s="6" t="n"/>
      <c r="K9008" s="6" t="n"/>
      <c r="L9008" s="6" t="n"/>
      <c r="M9008" s="6" t="n"/>
    </row>
    <row r="9009">
      <c r="C9009" s="4" t="n"/>
      <c r="E9009" s="4" t="n"/>
      <c r="G9009" s="5" t="n"/>
      <c r="I9009" s="6" t="n"/>
      <c r="J9009" s="6" t="n"/>
      <c r="K9009" s="6" t="n"/>
      <c r="L9009" s="6" t="n"/>
      <c r="M9009" s="6" t="n"/>
    </row>
    <row r="9010">
      <c r="C9010" s="4" t="n"/>
      <c r="E9010" s="4" t="n"/>
      <c r="G9010" s="5" t="n"/>
      <c r="I9010" s="6" t="n"/>
      <c r="J9010" s="6" t="n"/>
      <c r="K9010" s="6" t="n"/>
      <c r="L9010" s="6" t="n"/>
      <c r="M9010" s="6" t="n"/>
    </row>
    <row r="9011">
      <c r="C9011" s="4" t="n"/>
      <c r="E9011" s="4" t="n"/>
      <c r="G9011" s="5" t="n"/>
      <c r="I9011" s="6" t="n"/>
      <c r="J9011" s="6" t="n"/>
      <c r="K9011" s="6" t="n"/>
      <c r="L9011" s="6" t="n"/>
      <c r="M9011" s="6" t="n"/>
    </row>
    <row r="9012">
      <c r="C9012" s="4" t="n"/>
      <c r="E9012" s="4" t="n"/>
      <c r="G9012" s="5" t="n"/>
      <c r="I9012" s="6" t="n"/>
      <c r="J9012" s="6" t="n"/>
      <c r="K9012" s="6" t="n"/>
      <c r="L9012" s="6" t="n"/>
      <c r="M9012" s="6" t="n"/>
    </row>
    <row r="9013">
      <c r="C9013" s="4" t="n"/>
      <c r="E9013" s="4" t="n"/>
      <c r="G9013" s="5" t="n"/>
      <c r="I9013" s="6" t="n"/>
      <c r="J9013" s="6" t="n"/>
      <c r="K9013" s="6" t="n"/>
      <c r="L9013" s="6" t="n"/>
      <c r="M9013" s="6" t="n"/>
    </row>
    <row r="9014">
      <c r="C9014" s="4" t="n"/>
      <c r="E9014" s="4" t="n"/>
      <c r="G9014" s="5" t="n"/>
      <c r="I9014" s="6" t="n"/>
      <c r="J9014" s="6" t="n"/>
      <c r="K9014" s="6" t="n"/>
      <c r="L9014" s="6" t="n"/>
      <c r="M9014" s="6" t="n"/>
    </row>
    <row r="9015">
      <c r="C9015" s="4" t="n"/>
      <c r="E9015" s="4" t="n"/>
      <c r="G9015" s="5" t="n"/>
      <c r="I9015" s="6" t="n"/>
      <c r="J9015" s="6" t="n"/>
      <c r="K9015" s="6" t="n"/>
      <c r="L9015" s="6" t="n"/>
      <c r="M9015" s="6" t="n"/>
    </row>
    <row r="9016">
      <c r="C9016" s="4" t="n"/>
      <c r="E9016" s="4" t="n"/>
      <c r="G9016" s="5" t="n"/>
      <c r="I9016" s="6" t="n"/>
      <c r="J9016" s="6" t="n"/>
      <c r="K9016" s="6" t="n"/>
      <c r="L9016" s="6" t="n"/>
      <c r="M9016" s="6" t="n"/>
    </row>
    <row r="9017">
      <c r="C9017" s="4" t="n"/>
      <c r="E9017" s="4" t="n"/>
      <c r="G9017" s="5" t="n"/>
      <c r="I9017" s="6" t="n"/>
      <c r="J9017" s="6" t="n"/>
      <c r="K9017" s="6" t="n"/>
      <c r="L9017" s="6" t="n"/>
      <c r="M9017" s="6" t="n"/>
    </row>
    <row r="9018">
      <c r="C9018" s="4" t="n"/>
      <c r="E9018" s="4" t="n"/>
      <c r="G9018" s="5" t="n"/>
      <c r="I9018" s="6" t="n"/>
      <c r="J9018" s="6" t="n"/>
      <c r="K9018" s="6" t="n"/>
      <c r="L9018" s="6" t="n"/>
      <c r="M9018" s="6" t="n"/>
    </row>
    <row r="9019">
      <c r="C9019" s="4" t="n"/>
      <c r="E9019" s="4" t="n"/>
      <c r="G9019" s="5" t="n"/>
      <c r="I9019" s="6" t="n"/>
      <c r="J9019" s="6" t="n"/>
      <c r="K9019" s="6" t="n"/>
      <c r="L9019" s="6" t="n"/>
      <c r="M9019" s="6" t="n"/>
    </row>
    <row r="9020">
      <c r="C9020" s="4" t="n"/>
      <c r="E9020" s="4" t="n"/>
      <c r="G9020" s="5" t="n"/>
      <c r="I9020" s="6" t="n"/>
      <c r="J9020" s="6" t="n"/>
      <c r="K9020" s="6" t="n"/>
      <c r="L9020" s="6" t="n"/>
      <c r="M9020" s="6" t="n"/>
    </row>
    <row r="9021">
      <c r="C9021" s="4" t="n"/>
      <c r="E9021" s="4" t="n"/>
      <c r="G9021" s="5" t="n"/>
      <c r="I9021" s="6" t="n"/>
      <c r="J9021" s="6" t="n"/>
      <c r="K9021" s="6" t="n"/>
      <c r="L9021" s="6" t="n"/>
      <c r="M9021" s="6" t="n"/>
    </row>
    <row r="9022">
      <c r="C9022" s="4" t="n"/>
      <c r="E9022" s="4" t="n"/>
      <c r="G9022" s="5" t="n"/>
      <c r="I9022" s="6" t="n"/>
      <c r="J9022" s="6" t="n"/>
      <c r="K9022" s="6" t="n"/>
      <c r="L9022" s="6" t="n"/>
      <c r="M9022" s="6" t="n"/>
    </row>
    <row r="9023">
      <c r="C9023" s="4" t="n"/>
      <c r="E9023" s="4" t="n"/>
      <c r="G9023" s="5" t="n"/>
      <c r="I9023" s="6" t="n"/>
      <c r="J9023" s="6" t="n"/>
      <c r="K9023" s="6" t="n"/>
      <c r="L9023" s="6" t="n"/>
      <c r="M9023" s="6" t="n"/>
    </row>
    <row r="9024">
      <c r="C9024" s="4" t="n"/>
      <c r="E9024" s="4" t="n"/>
      <c r="G9024" s="5" t="n"/>
      <c r="I9024" s="6" t="n"/>
      <c r="J9024" s="6" t="n"/>
      <c r="K9024" s="6" t="n"/>
      <c r="L9024" s="6" t="n"/>
      <c r="M9024" s="6" t="n"/>
    </row>
    <row r="9025">
      <c r="C9025" s="4" t="n"/>
      <c r="E9025" s="4" t="n"/>
      <c r="G9025" s="5" t="n"/>
      <c r="I9025" s="6" t="n"/>
      <c r="J9025" s="6" t="n"/>
      <c r="K9025" s="6" t="n"/>
      <c r="L9025" s="6" t="n"/>
      <c r="M9025" s="6" t="n"/>
    </row>
    <row r="9026">
      <c r="C9026" s="4" t="n"/>
      <c r="E9026" s="4" t="n"/>
      <c r="G9026" s="5" t="n"/>
      <c r="I9026" s="6" t="n"/>
      <c r="J9026" s="6" t="n"/>
      <c r="K9026" s="6" t="n"/>
      <c r="L9026" s="6" t="n"/>
      <c r="M9026" s="6" t="n"/>
    </row>
    <row r="9027">
      <c r="C9027" s="4" t="n"/>
      <c r="E9027" s="4" t="n"/>
      <c r="G9027" s="5" t="n"/>
      <c r="I9027" s="6" t="n"/>
      <c r="J9027" s="6" t="n"/>
      <c r="K9027" s="6" t="n"/>
      <c r="L9027" s="6" t="n"/>
      <c r="M9027" s="6" t="n"/>
    </row>
    <row r="9028">
      <c r="C9028" s="4" t="n"/>
      <c r="E9028" s="4" t="n"/>
      <c r="G9028" s="5" t="n"/>
      <c r="I9028" s="6" t="n"/>
      <c r="J9028" s="6" t="n"/>
      <c r="K9028" s="6" t="n"/>
      <c r="L9028" s="6" t="n"/>
      <c r="M9028" s="6" t="n"/>
    </row>
    <row r="9029">
      <c r="C9029" s="4" t="n"/>
      <c r="E9029" s="4" t="n"/>
      <c r="G9029" s="5" t="n"/>
      <c r="I9029" s="6" t="n"/>
      <c r="J9029" s="6" t="n"/>
      <c r="K9029" s="6" t="n"/>
      <c r="L9029" s="6" t="n"/>
      <c r="M9029" s="6" t="n"/>
    </row>
    <row r="9030">
      <c r="C9030" s="4" t="n"/>
      <c r="E9030" s="4" t="n"/>
      <c r="G9030" s="5" t="n"/>
      <c r="I9030" s="6" t="n"/>
      <c r="J9030" s="6" t="n"/>
      <c r="K9030" s="6" t="n"/>
      <c r="L9030" s="6" t="n"/>
      <c r="M9030" s="6" t="n"/>
    </row>
    <row r="9031">
      <c r="C9031" s="4" t="n"/>
      <c r="E9031" s="4" t="n"/>
      <c r="G9031" s="5" t="n"/>
      <c r="I9031" s="6" t="n"/>
      <c r="J9031" s="6" t="n"/>
      <c r="K9031" s="6" t="n"/>
      <c r="L9031" s="6" t="n"/>
      <c r="M9031" s="6" t="n"/>
    </row>
    <row r="9032">
      <c r="C9032" s="4" t="n"/>
      <c r="E9032" s="4" t="n"/>
      <c r="G9032" s="5" t="n"/>
      <c r="I9032" s="6" t="n"/>
      <c r="J9032" s="6" t="n"/>
      <c r="K9032" s="6" t="n"/>
      <c r="L9032" s="6" t="n"/>
      <c r="M9032" s="6" t="n"/>
    </row>
    <row r="9033">
      <c r="C9033" s="4" t="n"/>
      <c r="E9033" s="4" t="n"/>
      <c r="G9033" s="5" t="n"/>
      <c r="I9033" s="6" t="n"/>
      <c r="J9033" s="6" t="n"/>
      <c r="K9033" s="6" t="n"/>
      <c r="L9033" s="6" t="n"/>
      <c r="M9033" s="6" t="n"/>
    </row>
    <row r="9034">
      <c r="C9034" s="4" t="n"/>
      <c r="E9034" s="4" t="n"/>
      <c r="G9034" s="5" t="n"/>
      <c r="I9034" s="6" t="n"/>
      <c r="J9034" s="6" t="n"/>
      <c r="K9034" s="6" t="n"/>
      <c r="L9034" s="6" t="n"/>
      <c r="M9034" s="6" t="n"/>
    </row>
    <row r="9035">
      <c r="C9035" s="4" t="n"/>
      <c r="E9035" s="4" t="n"/>
      <c r="G9035" s="5" t="n"/>
      <c r="I9035" s="6" t="n"/>
      <c r="J9035" s="6" t="n"/>
      <c r="K9035" s="6" t="n"/>
      <c r="L9035" s="6" t="n"/>
      <c r="M9035" s="6" t="n"/>
    </row>
    <row r="9036">
      <c r="C9036" s="4" t="n"/>
      <c r="E9036" s="4" t="n"/>
      <c r="G9036" s="5" t="n"/>
      <c r="I9036" s="6" t="n"/>
      <c r="J9036" s="6" t="n"/>
      <c r="K9036" s="6" t="n"/>
      <c r="L9036" s="6" t="n"/>
      <c r="M9036" s="6" t="n"/>
    </row>
    <row r="9037">
      <c r="C9037" s="4" t="n"/>
      <c r="E9037" s="4" t="n"/>
      <c r="G9037" s="5" t="n"/>
      <c r="I9037" s="6" t="n"/>
      <c r="J9037" s="6" t="n"/>
      <c r="K9037" s="6" t="n"/>
      <c r="L9037" s="6" t="n"/>
      <c r="M9037" s="6" t="n"/>
    </row>
    <row r="9038">
      <c r="C9038" s="4" t="n"/>
      <c r="E9038" s="4" t="n"/>
      <c r="G9038" s="5" t="n"/>
      <c r="I9038" s="6" t="n"/>
      <c r="J9038" s="6" t="n"/>
      <c r="K9038" s="6" t="n"/>
      <c r="L9038" s="6" t="n"/>
      <c r="M9038" s="6" t="n"/>
    </row>
    <row r="9039">
      <c r="C9039" s="4" t="n"/>
      <c r="E9039" s="4" t="n"/>
      <c r="G9039" s="5" t="n"/>
      <c r="I9039" s="6" t="n"/>
      <c r="J9039" s="6" t="n"/>
      <c r="K9039" s="6" t="n"/>
      <c r="L9039" s="6" t="n"/>
      <c r="M9039" s="6" t="n"/>
    </row>
    <row r="9040">
      <c r="C9040" s="4" t="n"/>
      <c r="E9040" s="4" t="n"/>
      <c r="G9040" s="5" t="n"/>
      <c r="I9040" s="6" t="n"/>
      <c r="J9040" s="6" t="n"/>
      <c r="K9040" s="6" t="n"/>
      <c r="L9040" s="6" t="n"/>
      <c r="M9040" s="6" t="n"/>
    </row>
    <row r="9041">
      <c r="C9041" s="4" t="n"/>
      <c r="E9041" s="4" t="n"/>
      <c r="G9041" s="5" t="n"/>
      <c r="I9041" s="6" t="n"/>
      <c r="J9041" s="6" t="n"/>
      <c r="K9041" s="6" t="n"/>
      <c r="L9041" s="6" t="n"/>
      <c r="M9041" s="6" t="n"/>
    </row>
    <row r="9042">
      <c r="C9042" s="4" t="n"/>
      <c r="E9042" s="4" t="n"/>
      <c r="G9042" s="5" t="n"/>
      <c r="I9042" s="6" t="n"/>
      <c r="J9042" s="6" t="n"/>
      <c r="K9042" s="6" t="n"/>
      <c r="L9042" s="6" t="n"/>
      <c r="M9042" s="6" t="n"/>
    </row>
    <row r="9043">
      <c r="C9043" s="4" t="n"/>
      <c r="E9043" s="4" t="n"/>
      <c r="G9043" s="5" t="n"/>
      <c r="I9043" s="6" t="n"/>
      <c r="J9043" s="6" t="n"/>
      <c r="K9043" s="6" t="n"/>
      <c r="L9043" s="6" t="n"/>
      <c r="M9043" s="6" t="n"/>
    </row>
    <row r="9044">
      <c r="C9044" s="4" t="n"/>
      <c r="E9044" s="4" t="n"/>
      <c r="G9044" s="5" t="n"/>
      <c r="I9044" s="6" t="n"/>
      <c r="J9044" s="6" t="n"/>
      <c r="K9044" s="6" t="n"/>
      <c r="L9044" s="6" t="n"/>
      <c r="M9044" s="6" t="n"/>
    </row>
    <row r="9045">
      <c r="C9045" s="4" t="n"/>
      <c r="E9045" s="4" t="n"/>
      <c r="G9045" s="5" t="n"/>
      <c r="I9045" s="6" t="n"/>
      <c r="J9045" s="6" t="n"/>
      <c r="K9045" s="6" t="n"/>
      <c r="L9045" s="6" t="n"/>
      <c r="M9045" s="6" t="n"/>
    </row>
    <row r="9046">
      <c r="C9046" s="4" t="n"/>
      <c r="E9046" s="4" t="n"/>
      <c r="G9046" s="5" t="n"/>
      <c r="I9046" s="6" t="n"/>
      <c r="J9046" s="6" t="n"/>
      <c r="K9046" s="6" t="n"/>
      <c r="L9046" s="6" t="n"/>
      <c r="M9046" s="6" t="n"/>
    </row>
    <row r="9047">
      <c r="C9047" s="4" t="n"/>
      <c r="E9047" s="4" t="n"/>
      <c r="G9047" s="5" t="n"/>
      <c r="I9047" s="6" t="n"/>
      <c r="J9047" s="6" t="n"/>
      <c r="K9047" s="6" t="n"/>
      <c r="L9047" s="6" t="n"/>
      <c r="M9047" s="6" t="n"/>
    </row>
    <row r="9048">
      <c r="C9048" s="4" t="n"/>
      <c r="E9048" s="4" t="n"/>
      <c r="G9048" s="5" t="n"/>
      <c r="I9048" s="6" t="n"/>
      <c r="J9048" s="6" t="n"/>
      <c r="K9048" s="6" t="n"/>
      <c r="L9048" s="6" t="n"/>
      <c r="M9048" s="6" t="n"/>
    </row>
    <row r="9049">
      <c r="C9049" s="4" t="n"/>
      <c r="E9049" s="4" t="n"/>
      <c r="G9049" s="5" t="n"/>
      <c r="I9049" s="6" t="n"/>
      <c r="J9049" s="6" t="n"/>
      <c r="K9049" s="6" t="n"/>
      <c r="L9049" s="6" t="n"/>
      <c r="M9049" s="6" t="n"/>
    </row>
    <row r="9050">
      <c r="C9050" s="4" t="n"/>
      <c r="E9050" s="4" t="n"/>
      <c r="G9050" s="5" t="n"/>
      <c r="I9050" s="6" t="n"/>
      <c r="J9050" s="6" t="n"/>
      <c r="K9050" s="6" t="n"/>
      <c r="L9050" s="6" t="n"/>
      <c r="M9050" s="6" t="n"/>
    </row>
    <row r="9051">
      <c r="C9051" s="4" t="n"/>
      <c r="E9051" s="4" t="n"/>
      <c r="G9051" s="5" t="n"/>
      <c r="I9051" s="6" t="n"/>
      <c r="J9051" s="6" t="n"/>
      <c r="K9051" s="6" t="n"/>
      <c r="L9051" s="6" t="n"/>
      <c r="M9051" s="6" t="n"/>
    </row>
    <row r="9052">
      <c r="C9052" s="4" t="n"/>
      <c r="E9052" s="4" t="n"/>
      <c r="G9052" s="5" t="n"/>
      <c r="I9052" s="6" t="n"/>
      <c r="J9052" s="6" t="n"/>
      <c r="K9052" s="6" t="n"/>
      <c r="L9052" s="6" t="n"/>
      <c r="M9052" s="6" t="n"/>
    </row>
    <row r="9053">
      <c r="C9053" s="4" t="n"/>
      <c r="E9053" s="4" t="n"/>
      <c r="G9053" s="5" t="n"/>
      <c r="I9053" s="6" t="n"/>
      <c r="J9053" s="6" t="n"/>
      <c r="K9053" s="6" t="n"/>
      <c r="L9053" s="6" t="n"/>
      <c r="M9053" s="6" t="n"/>
    </row>
    <row r="9054">
      <c r="C9054" s="4" t="n"/>
      <c r="E9054" s="4" t="n"/>
      <c r="G9054" s="5" t="n"/>
      <c r="I9054" s="6" t="n"/>
      <c r="J9054" s="6" t="n"/>
      <c r="K9054" s="6" t="n"/>
      <c r="L9054" s="6" t="n"/>
      <c r="M9054" s="6" t="n"/>
    </row>
    <row r="9055">
      <c r="C9055" s="4" t="n"/>
      <c r="E9055" s="4" t="n"/>
      <c r="G9055" s="5" t="n"/>
      <c r="I9055" s="6" t="n"/>
      <c r="J9055" s="6" t="n"/>
      <c r="K9055" s="6" t="n"/>
      <c r="L9055" s="6" t="n"/>
      <c r="M9055" s="6" t="n"/>
    </row>
    <row r="9056">
      <c r="C9056" s="4" t="n"/>
      <c r="E9056" s="4" t="n"/>
      <c r="G9056" s="5" t="n"/>
      <c r="I9056" s="6" t="n"/>
      <c r="J9056" s="6" t="n"/>
      <c r="K9056" s="6" t="n"/>
      <c r="L9056" s="6" t="n"/>
      <c r="M9056" s="6" t="n"/>
    </row>
    <row r="9057">
      <c r="C9057" s="4" t="n"/>
      <c r="E9057" s="4" t="n"/>
      <c r="G9057" s="5" t="n"/>
      <c r="I9057" s="6" t="n"/>
      <c r="J9057" s="6" t="n"/>
      <c r="K9057" s="6" t="n"/>
      <c r="L9057" s="6" t="n"/>
      <c r="M9057" s="6" t="n"/>
    </row>
    <row r="9058">
      <c r="C9058" s="4" t="n"/>
      <c r="E9058" s="4" t="n"/>
      <c r="G9058" s="5" t="n"/>
      <c r="I9058" s="6" t="n"/>
      <c r="J9058" s="6" t="n"/>
      <c r="K9058" s="6" t="n"/>
      <c r="L9058" s="6" t="n"/>
      <c r="M9058" s="6" t="n"/>
    </row>
    <row r="9059">
      <c r="C9059" s="4" t="n"/>
      <c r="E9059" s="4" t="n"/>
      <c r="G9059" s="5" t="n"/>
      <c r="I9059" s="6" t="n"/>
      <c r="J9059" s="6" t="n"/>
      <c r="K9059" s="6" t="n"/>
      <c r="L9059" s="6" t="n"/>
      <c r="M9059" s="6" t="n"/>
    </row>
    <row r="9060">
      <c r="C9060" s="4" t="n"/>
      <c r="E9060" s="4" t="n"/>
      <c r="G9060" s="5" t="n"/>
      <c r="I9060" s="6" t="n"/>
      <c r="J9060" s="6" t="n"/>
      <c r="K9060" s="6" t="n"/>
      <c r="L9060" s="6" t="n"/>
      <c r="M9060" s="6" t="n"/>
    </row>
    <row r="9061">
      <c r="C9061" s="4" t="n"/>
      <c r="E9061" s="4" t="n"/>
      <c r="G9061" s="5" t="n"/>
      <c r="I9061" s="6" t="n"/>
      <c r="J9061" s="6" t="n"/>
      <c r="K9061" s="6" t="n"/>
      <c r="L9061" s="6" t="n"/>
      <c r="M9061" s="6" t="n"/>
    </row>
    <row r="9062">
      <c r="C9062" s="4" t="n"/>
      <c r="E9062" s="4" t="n"/>
      <c r="G9062" s="5" t="n"/>
      <c r="I9062" s="6" t="n"/>
      <c r="J9062" s="6" t="n"/>
      <c r="K9062" s="6" t="n"/>
      <c r="L9062" s="6" t="n"/>
      <c r="M9062" s="6" t="n"/>
    </row>
    <row r="9063">
      <c r="C9063" s="4" t="n"/>
      <c r="E9063" s="4" t="n"/>
      <c r="G9063" s="5" t="n"/>
      <c r="I9063" s="6" t="n"/>
      <c r="J9063" s="6" t="n"/>
      <c r="K9063" s="6" t="n"/>
      <c r="L9063" s="6" t="n"/>
      <c r="M9063" s="6" t="n"/>
    </row>
    <row r="9064">
      <c r="C9064" s="4" t="n"/>
      <c r="E9064" s="4" t="n"/>
      <c r="G9064" s="5" t="n"/>
      <c r="I9064" s="6" t="n"/>
      <c r="J9064" s="6" t="n"/>
      <c r="K9064" s="6" t="n"/>
      <c r="L9064" s="6" t="n"/>
      <c r="M9064" s="6" t="n"/>
    </row>
    <row r="9065">
      <c r="C9065" s="4" t="n"/>
      <c r="E9065" s="4" t="n"/>
      <c r="G9065" s="5" t="n"/>
      <c r="I9065" s="6" t="n"/>
      <c r="J9065" s="6" t="n"/>
      <c r="K9065" s="6" t="n"/>
      <c r="L9065" s="6" t="n"/>
      <c r="M9065" s="6" t="n"/>
    </row>
    <row r="9066">
      <c r="C9066" s="4" t="n"/>
      <c r="E9066" s="4" t="n"/>
      <c r="G9066" s="5" t="n"/>
      <c r="I9066" s="6" t="n"/>
      <c r="J9066" s="6" t="n"/>
      <c r="K9066" s="6" t="n"/>
      <c r="L9066" s="6" t="n"/>
      <c r="M9066" s="6" t="n"/>
    </row>
    <row r="9067">
      <c r="C9067" s="4" t="n"/>
      <c r="E9067" s="4" t="n"/>
      <c r="G9067" s="5" t="n"/>
      <c r="I9067" s="6" t="n"/>
      <c r="J9067" s="6" t="n"/>
      <c r="K9067" s="6" t="n"/>
      <c r="L9067" s="6" t="n"/>
      <c r="M9067" s="6" t="n"/>
    </row>
    <row r="9068">
      <c r="C9068" s="4" t="n"/>
      <c r="E9068" s="4" t="n"/>
      <c r="G9068" s="5" t="n"/>
      <c r="I9068" s="6" t="n"/>
      <c r="J9068" s="6" t="n"/>
      <c r="K9068" s="6" t="n"/>
      <c r="L9068" s="6" t="n"/>
      <c r="M9068" s="6" t="n"/>
    </row>
    <row r="9069">
      <c r="C9069" s="4" t="n"/>
      <c r="E9069" s="4" t="n"/>
      <c r="G9069" s="5" t="n"/>
      <c r="I9069" s="6" t="n"/>
      <c r="J9069" s="6" t="n"/>
      <c r="K9069" s="6" t="n"/>
      <c r="L9069" s="6" t="n"/>
      <c r="M9069" s="6" t="n"/>
    </row>
    <row r="9070">
      <c r="C9070" s="4" t="n"/>
      <c r="E9070" s="4" t="n"/>
      <c r="G9070" s="5" t="n"/>
      <c r="I9070" s="6" t="n"/>
      <c r="J9070" s="6" t="n"/>
      <c r="K9070" s="6" t="n"/>
      <c r="L9070" s="6" t="n"/>
      <c r="M9070" s="6" t="n"/>
    </row>
    <row r="9071">
      <c r="C9071" s="4" t="n"/>
      <c r="E9071" s="4" t="n"/>
      <c r="G9071" s="5" t="n"/>
      <c r="I9071" s="6" t="n"/>
      <c r="J9071" s="6" t="n"/>
      <c r="K9071" s="6" t="n"/>
      <c r="L9071" s="6" t="n"/>
      <c r="M9071" s="6" t="n"/>
    </row>
    <row r="9072">
      <c r="C9072" s="4" t="n"/>
      <c r="E9072" s="4" t="n"/>
      <c r="G9072" s="5" t="n"/>
      <c r="I9072" s="6" t="n"/>
      <c r="J9072" s="6" t="n"/>
      <c r="K9072" s="6" t="n"/>
      <c r="L9072" s="6" t="n"/>
      <c r="M9072" s="6" t="n"/>
    </row>
    <row r="9073">
      <c r="C9073" s="4" t="n"/>
      <c r="E9073" s="4" t="n"/>
      <c r="G9073" s="5" t="n"/>
      <c r="I9073" s="6" t="n"/>
      <c r="J9073" s="6" t="n"/>
      <c r="K9073" s="6" t="n"/>
      <c r="L9073" s="6" t="n"/>
      <c r="M9073" s="6" t="n"/>
    </row>
    <row r="9074">
      <c r="C9074" s="4" t="n"/>
      <c r="E9074" s="4" t="n"/>
      <c r="G9074" s="5" t="n"/>
      <c r="I9074" s="6" t="n"/>
      <c r="J9074" s="6" t="n"/>
      <c r="K9074" s="6" t="n"/>
      <c r="L9074" s="6" t="n"/>
      <c r="M9074" s="6" t="n"/>
    </row>
    <row r="9075">
      <c r="C9075" s="4" t="n"/>
      <c r="E9075" s="4" t="n"/>
      <c r="G9075" s="5" t="n"/>
      <c r="I9075" s="6" t="n"/>
      <c r="J9075" s="6" t="n"/>
      <c r="K9075" s="6" t="n"/>
      <c r="L9075" s="6" t="n"/>
      <c r="M9075" s="6" t="n"/>
    </row>
    <row r="9076">
      <c r="C9076" s="4" t="n"/>
      <c r="E9076" s="4" t="n"/>
      <c r="G9076" s="5" t="n"/>
      <c r="I9076" s="6" t="n"/>
      <c r="J9076" s="6" t="n"/>
      <c r="K9076" s="6" t="n"/>
      <c r="L9076" s="6" t="n"/>
      <c r="M9076" s="6" t="n"/>
    </row>
    <row r="9077">
      <c r="C9077" s="4" t="n"/>
      <c r="E9077" s="4" t="n"/>
      <c r="G9077" s="5" t="n"/>
      <c r="I9077" s="6" t="n"/>
      <c r="J9077" s="6" t="n"/>
      <c r="K9077" s="6" t="n"/>
      <c r="L9077" s="6" t="n"/>
      <c r="M9077" s="6" t="n"/>
    </row>
    <row r="9078">
      <c r="C9078" s="4" t="n"/>
      <c r="E9078" s="4" t="n"/>
      <c r="G9078" s="5" t="n"/>
      <c r="I9078" s="6" t="n"/>
      <c r="J9078" s="6" t="n"/>
      <c r="K9078" s="6" t="n"/>
      <c r="L9078" s="6" t="n"/>
      <c r="M9078" s="6" t="n"/>
    </row>
    <row r="9079">
      <c r="C9079" s="4" t="n"/>
      <c r="E9079" s="4" t="n"/>
      <c r="G9079" s="5" t="n"/>
      <c r="I9079" s="6" t="n"/>
      <c r="J9079" s="6" t="n"/>
      <c r="K9079" s="6" t="n"/>
      <c r="L9079" s="6" t="n"/>
      <c r="M9079" s="6" t="n"/>
    </row>
    <row r="9080">
      <c r="C9080" s="4" t="n"/>
      <c r="E9080" s="4" t="n"/>
      <c r="G9080" s="5" t="n"/>
      <c r="I9080" s="6" t="n"/>
      <c r="J9080" s="6" t="n"/>
      <c r="K9080" s="6" t="n"/>
      <c r="L9080" s="6" t="n"/>
      <c r="M9080" s="6" t="n"/>
    </row>
    <row r="9081">
      <c r="C9081" s="4" t="n"/>
      <c r="E9081" s="4" t="n"/>
      <c r="G9081" s="5" t="n"/>
      <c r="I9081" s="6" t="n"/>
      <c r="J9081" s="6" t="n"/>
      <c r="K9081" s="6" t="n"/>
      <c r="L9081" s="6" t="n"/>
      <c r="M9081" s="6" t="n"/>
    </row>
    <row r="9082">
      <c r="C9082" s="4" t="n"/>
      <c r="E9082" s="4" t="n"/>
      <c r="G9082" s="5" t="n"/>
      <c r="I9082" s="6" t="n"/>
      <c r="J9082" s="6" t="n"/>
      <c r="K9082" s="6" t="n"/>
      <c r="L9082" s="6" t="n"/>
      <c r="M9082" s="6" t="n"/>
    </row>
    <row r="9083">
      <c r="C9083" s="4" t="n"/>
      <c r="E9083" s="4" t="n"/>
      <c r="G9083" s="5" t="n"/>
      <c r="I9083" s="6" t="n"/>
      <c r="J9083" s="6" t="n"/>
      <c r="K9083" s="6" t="n"/>
      <c r="L9083" s="6" t="n"/>
      <c r="M9083" s="6" t="n"/>
    </row>
    <row r="9084">
      <c r="C9084" s="4" t="n"/>
      <c r="E9084" s="4" t="n"/>
      <c r="G9084" s="5" t="n"/>
      <c r="I9084" s="6" t="n"/>
      <c r="J9084" s="6" t="n"/>
      <c r="K9084" s="6" t="n"/>
      <c r="L9084" s="6" t="n"/>
      <c r="M9084" s="6" t="n"/>
    </row>
    <row r="9085">
      <c r="C9085" s="4" t="n"/>
      <c r="E9085" s="4" t="n"/>
      <c r="G9085" s="5" t="n"/>
      <c r="I9085" s="6" t="n"/>
      <c r="J9085" s="6" t="n"/>
      <c r="K9085" s="6" t="n"/>
      <c r="L9085" s="6" t="n"/>
      <c r="M9085" s="6" t="n"/>
    </row>
    <row r="9086">
      <c r="C9086" s="4" t="n"/>
      <c r="E9086" s="4" t="n"/>
      <c r="G9086" s="5" t="n"/>
      <c r="I9086" s="6" t="n"/>
      <c r="J9086" s="6" t="n"/>
      <c r="K9086" s="6" t="n"/>
      <c r="L9086" s="6" t="n"/>
      <c r="M9086" s="6" t="n"/>
    </row>
    <row r="9087">
      <c r="C9087" s="4" t="n"/>
      <c r="E9087" s="4" t="n"/>
      <c r="G9087" s="5" t="n"/>
      <c r="I9087" s="6" t="n"/>
      <c r="J9087" s="6" t="n"/>
      <c r="K9087" s="6" t="n"/>
      <c r="L9087" s="6" t="n"/>
      <c r="M9087" s="6" t="n"/>
    </row>
    <row r="9088">
      <c r="C9088" s="4" t="n"/>
      <c r="E9088" s="4" t="n"/>
      <c r="G9088" s="5" t="n"/>
      <c r="I9088" s="6" t="n"/>
      <c r="J9088" s="6" t="n"/>
      <c r="K9088" s="6" t="n"/>
      <c r="L9088" s="6" t="n"/>
      <c r="M9088" s="6" t="n"/>
    </row>
    <row r="9089">
      <c r="C9089" s="4" t="n"/>
      <c r="E9089" s="4" t="n"/>
      <c r="G9089" s="5" t="n"/>
      <c r="I9089" s="6" t="n"/>
      <c r="J9089" s="6" t="n"/>
      <c r="K9089" s="6" t="n"/>
      <c r="L9089" s="6" t="n"/>
      <c r="M9089" s="6" t="n"/>
    </row>
    <row r="9090">
      <c r="C9090" s="4" t="n"/>
      <c r="E9090" s="4" t="n"/>
      <c r="G9090" s="5" t="n"/>
      <c r="I9090" s="6" t="n"/>
      <c r="J9090" s="6" t="n"/>
      <c r="K9090" s="6" t="n"/>
      <c r="L9090" s="6" t="n"/>
      <c r="M9090" s="6" t="n"/>
    </row>
    <row r="9091">
      <c r="C9091" s="4" t="n"/>
      <c r="E9091" s="4" t="n"/>
      <c r="G9091" s="5" t="n"/>
      <c r="I9091" s="6" t="n"/>
      <c r="J9091" s="6" t="n"/>
      <c r="K9091" s="6" t="n"/>
      <c r="L9091" s="6" t="n"/>
      <c r="M9091" s="6" t="n"/>
    </row>
    <row r="9092">
      <c r="C9092" s="4" t="n"/>
      <c r="E9092" s="4" t="n"/>
      <c r="G9092" s="5" t="n"/>
      <c r="I9092" s="6" t="n"/>
      <c r="J9092" s="6" t="n"/>
      <c r="K9092" s="6" t="n"/>
      <c r="L9092" s="6" t="n"/>
      <c r="M9092" s="6" t="n"/>
    </row>
    <row r="9093">
      <c r="C9093" s="4" t="n"/>
      <c r="E9093" s="4" t="n"/>
      <c r="G9093" s="5" t="n"/>
      <c r="I9093" s="6" t="n"/>
      <c r="J9093" s="6" t="n"/>
      <c r="K9093" s="6" t="n"/>
      <c r="L9093" s="6" t="n"/>
      <c r="M9093" s="6" t="n"/>
    </row>
    <row r="9094">
      <c r="C9094" s="4" t="n"/>
      <c r="E9094" s="4" t="n"/>
      <c r="G9094" s="5" t="n"/>
      <c r="I9094" s="6" t="n"/>
      <c r="J9094" s="6" t="n"/>
      <c r="K9094" s="6" t="n"/>
      <c r="L9094" s="6" t="n"/>
      <c r="M9094" s="6" t="n"/>
    </row>
    <row r="9095">
      <c r="C9095" s="4" t="n"/>
      <c r="E9095" s="4" t="n"/>
      <c r="G9095" s="5" t="n"/>
      <c r="I9095" s="6" t="n"/>
      <c r="J9095" s="6" t="n"/>
      <c r="K9095" s="6" t="n"/>
      <c r="L9095" s="6" t="n"/>
      <c r="M9095" s="6" t="n"/>
    </row>
    <row r="9096">
      <c r="C9096" s="4" t="n"/>
      <c r="E9096" s="4" t="n"/>
      <c r="G9096" s="5" t="n"/>
      <c r="I9096" s="6" t="n"/>
      <c r="J9096" s="6" t="n"/>
      <c r="K9096" s="6" t="n"/>
      <c r="L9096" s="6" t="n"/>
      <c r="M9096" s="6" t="n"/>
    </row>
    <row r="9097">
      <c r="C9097" s="4" t="n"/>
      <c r="E9097" s="4" t="n"/>
      <c r="G9097" s="5" t="n"/>
      <c r="I9097" s="6" t="n"/>
      <c r="J9097" s="6" t="n"/>
      <c r="K9097" s="6" t="n"/>
      <c r="L9097" s="6" t="n"/>
      <c r="M9097" s="6" t="n"/>
    </row>
    <row r="9098">
      <c r="C9098" s="4" t="n"/>
      <c r="E9098" s="4" t="n"/>
      <c r="G9098" s="5" t="n"/>
      <c r="I9098" s="6" t="n"/>
      <c r="J9098" s="6" t="n"/>
      <c r="K9098" s="6" t="n"/>
      <c r="L9098" s="6" t="n"/>
      <c r="M9098" s="6" t="n"/>
    </row>
    <row r="9099">
      <c r="C9099" s="4" t="n"/>
      <c r="E9099" s="4" t="n"/>
      <c r="G9099" s="5" t="n"/>
      <c r="I9099" s="6" t="n"/>
      <c r="J9099" s="6" t="n"/>
      <c r="K9099" s="6" t="n"/>
      <c r="L9099" s="6" t="n"/>
      <c r="M9099" s="6" t="n"/>
    </row>
    <row r="9100">
      <c r="C9100" s="4" t="n"/>
      <c r="E9100" s="4" t="n"/>
      <c r="G9100" s="5" t="n"/>
      <c r="I9100" s="6" t="n"/>
      <c r="J9100" s="6" t="n"/>
      <c r="K9100" s="6" t="n"/>
      <c r="L9100" s="6" t="n"/>
      <c r="M9100" s="6" t="n"/>
    </row>
    <row r="9101">
      <c r="C9101" s="4" t="n"/>
      <c r="E9101" s="4" t="n"/>
      <c r="G9101" s="5" t="n"/>
      <c r="I9101" s="6" t="n"/>
      <c r="J9101" s="6" t="n"/>
      <c r="K9101" s="6" t="n"/>
      <c r="L9101" s="6" t="n"/>
      <c r="M9101" s="6" t="n"/>
    </row>
    <row r="9102">
      <c r="C9102" s="4" t="n"/>
      <c r="E9102" s="4" t="n"/>
      <c r="G9102" s="5" t="n"/>
      <c r="I9102" s="6" t="n"/>
      <c r="J9102" s="6" t="n"/>
      <c r="K9102" s="6" t="n"/>
      <c r="L9102" s="6" t="n"/>
      <c r="M9102" s="6" t="n"/>
    </row>
    <row r="9103">
      <c r="C9103" s="4" t="n"/>
      <c r="E9103" s="4" t="n"/>
      <c r="G9103" s="5" t="n"/>
      <c r="I9103" s="6" t="n"/>
      <c r="J9103" s="6" t="n"/>
      <c r="K9103" s="6" t="n"/>
      <c r="L9103" s="6" t="n"/>
      <c r="M9103" s="6" t="n"/>
    </row>
    <row r="9104">
      <c r="C9104" s="4" t="n"/>
      <c r="E9104" s="4" t="n"/>
      <c r="G9104" s="5" t="n"/>
      <c r="I9104" s="6" t="n"/>
      <c r="J9104" s="6" t="n"/>
      <c r="K9104" s="6" t="n"/>
      <c r="L9104" s="6" t="n"/>
      <c r="M9104" s="6" t="n"/>
    </row>
    <row r="9105">
      <c r="C9105" s="4" t="n"/>
      <c r="E9105" s="4" t="n"/>
      <c r="G9105" s="5" t="n"/>
      <c r="I9105" s="6" t="n"/>
      <c r="J9105" s="6" t="n"/>
      <c r="K9105" s="6" t="n"/>
      <c r="L9105" s="6" t="n"/>
      <c r="M9105" s="6" t="n"/>
    </row>
    <row r="9106">
      <c r="C9106" s="4" t="n"/>
      <c r="E9106" s="4" t="n"/>
      <c r="G9106" s="5" t="n"/>
      <c r="I9106" s="6" t="n"/>
      <c r="J9106" s="6" t="n"/>
      <c r="K9106" s="6" t="n"/>
      <c r="L9106" s="6" t="n"/>
      <c r="M9106" s="6" t="n"/>
    </row>
    <row r="9107">
      <c r="C9107" s="4" t="n"/>
      <c r="E9107" s="4" t="n"/>
      <c r="G9107" s="5" t="n"/>
      <c r="I9107" s="6" t="n"/>
      <c r="J9107" s="6" t="n"/>
      <c r="K9107" s="6" t="n"/>
      <c r="L9107" s="6" t="n"/>
      <c r="M9107" s="6" t="n"/>
    </row>
    <row r="9108">
      <c r="C9108" s="4" t="n"/>
      <c r="E9108" s="4" t="n"/>
      <c r="G9108" s="5" t="n"/>
      <c r="I9108" s="6" t="n"/>
      <c r="J9108" s="6" t="n"/>
      <c r="K9108" s="6" t="n"/>
      <c r="L9108" s="6" t="n"/>
      <c r="M9108" s="6" t="n"/>
    </row>
    <row r="9109">
      <c r="C9109" s="4" t="n"/>
      <c r="E9109" s="4" t="n"/>
      <c r="G9109" s="5" t="n"/>
      <c r="I9109" s="6" t="n"/>
      <c r="J9109" s="6" t="n"/>
      <c r="K9109" s="6" t="n"/>
      <c r="L9109" s="6" t="n"/>
      <c r="M9109" s="6" t="n"/>
    </row>
    <row r="9110">
      <c r="C9110" s="4" t="n"/>
      <c r="E9110" s="4" t="n"/>
      <c r="G9110" s="5" t="n"/>
      <c r="I9110" s="6" t="n"/>
      <c r="J9110" s="6" t="n"/>
      <c r="K9110" s="6" t="n"/>
      <c r="L9110" s="6" t="n"/>
      <c r="M9110" s="6" t="n"/>
    </row>
    <row r="9111">
      <c r="C9111" s="4" t="n"/>
      <c r="E9111" s="4" t="n"/>
      <c r="G9111" s="5" t="n"/>
      <c r="I9111" s="6" t="n"/>
      <c r="J9111" s="6" t="n"/>
      <c r="K9111" s="6" t="n"/>
      <c r="L9111" s="6" t="n"/>
      <c r="M9111" s="6" t="n"/>
    </row>
    <row r="9112">
      <c r="C9112" s="4" t="n"/>
      <c r="E9112" s="4" t="n"/>
      <c r="G9112" s="5" t="n"/>
      <c r="I9112" s="6" t="n"/>
      <c r="J9112" s="6" t="n"/>
      <c r="K9112" s="6" t="n"/>
      <c r="L9112" s="6" t="n"/>
      <c r="M9112" s="6" t="n"/>
    </row>
    <row r="9113">
      <c r="C9113" s="4" t="n"/>
      <c r="E9113" s="4" t="n"/>
      <c r="G9113" s="5" t="n"/>
      <c r="I9113" s="6" t="n"/>
      <c r="J9113" s="6" t="n"/>
      <c r="K9113" s="6" t="n"/>
      <c r="L9113" s="6" t="n"/>
      <c r="M9113" s="6" t="n"/>
    </row>
    <row r="9114">
      <c r="C9114" s="4" t="n"/>
      <c r="E9114" s="4" t="n"/>
      <c r="G9114" s="5" t="n"/>
      <c r="I9114" s="6" t="n"/>
      <c r="J9114" s="6" t="n"/>
      <c r="K9114" s="6" t="n"/>
      <c r="L9114" s="6" t="n"/>
      <c r="M9114" s="6" t="n"/>
    </row>
    <row r="9115">
      <c r="C9115" s="4" t="n"/>
      <c r="E9115" s="4" t="n"/>
      <c r="G9115" s="5" t="n"/>
      <c r="I9115" s="6" t="n"/>
      <c r="J9115" s="6" t="n"/>
      <c r="K9115" s="6" t="n"/>
      <c r="L9115" s="6" t="n"/>
      <c r="M9115" s="6" t="n"/>
    </row>
    <row r="9116">
      <c r="C9116" s="4" t="n"/>
      <c r="E9116" s="4" t="n"/>
      <c r="G9116" s="5" t="n"/>
      <c r="I9116" s="6" t="n"/>
      <c r="J9116" s="6" t="n"/>
      <c r="K9116" s="6" t="n"/>
      <c r="L9116" s="6" t="n"/>
      <c r="M9116" s="6" t="n"/>
    </row>
    <row r="9117">
      <c r="C9117" s="4" t="n"/>
      <c r="E9117" s="4" t="n"/>
      <c r="G9117" s="5" t="n"/>
      <c r="I9117" s="6" t="n"/>
      <c r="J9117" s="6" t="n"/>
      <c r="K9117" s="6" t="n"/>
      <c r="L9117" s="6" t="n"/>
      <c r="M9117" s="6" t="n"/>
    </row>
    <row r="9118">
      <c r="C9118" s="4" t="n"/>
      <c r="E9118" s="4" t="n"/>
      <c r="G9118" s="5" t="n"/>
      <c r="I9118" s="6" t="n"/>
      <c r="J9118" s="6" t="n"/>
      <c r="K9118" s="6" t="n"/>
      <c r="L9118" s="6" t="n"/>
      <c r="M9118" s="6" t="n"/>
    </row>
    <row r="9119">
      <c r="C9119" s="4" t="n"/>
      <c r="E9119" s="4" t="n"/>
      <c r="G9119" s="5" t="n"/>
      <c r="I9119" s="6" t="n"/>
      <c r="J9119" s="6" t="n"/>
      <c r="K9119" s="6" t="n"/>
      <c r="L9119" s="6" t="n"/>
      <c r="M9119" s="6" t="n"/>
    </row>
    <row r="9120">
      <c r="C9120" s="4" t="n"/>
      <c r="E9120" s="4" t="n"/>
      <c r="G9120" s="5" t="n"/>
      <c r="I9120" s="6" t="n"/>
      <c r="J9120" s="6" t="n"/>
      <c r="K9120" s="6" t="n"/>
      <c r="L9120" s="6" t="n"/>
      <c r="M9120" s="6" t="n"/>
    </row>
    <row r="9121">
      <c r="C9121" s="4" t="n"/>
      <c r="E9121" s="4" t="n"/>
      <c r="G9121" s="5" t="n"/>
      <c r="I9121" s="6" t="n"/>
      <c r="J9121" s="6" t="n"/>
      <c r="K9121" s="6" t="n"/>
      <c r="L9121" s="6" t="n"/>
      <c r="M9121" s="6" t="n"/>
    </row>
    <row r="9122">
      <c r="C9122" s="4" t="n"/>
      <c r="E9122" s="4" t="n"/>
      <c r="G9122" s="5" t="n"/>
      <c r="I9122" s="6" t="n"/>
      <c r="J9122" s="6" t="n"/>
      <c r="K9122" s="6" t="n"/>
      <c r="L9122" s="6" t="n"/>
      <c r="M9122" s="6" t="n"/>
    </row>
    <row r="9123">
      <c r="C9123" s="4" t="n"/>
      <c r="E9123" s="4" t="n"/>
      <c r="G9123" s="5" t="n"/>
      <c r="I9123" s="6" t="n"/>
      <c r="J9123" s="6" t="n"/>
      <c r="K9123" s="6" t="n"/>
      <c r="L9123" s="6" t="n"/>
      <c r="M9123" s="6" t="n"/>
    </row>
    <row r="9124">
      <c r="C9124" s="4" t="n"/>
      <c r="E9124" s="4" t="n"/>
      <c r="G9124" s="5" t="n"/>
      <c r="I9124" s="6" t="n"/>
      <c r="J9124" s="6" t="n"/>
      <c r="K9124" s="6" t="n"/>
      <c r="L9124" s="6" t="n"/>
      <c r="M9124" s="6" t="n"/>
    </row>
    <row r="9125">
      <c r="C9125" s="4" t="n"/>
      <c r="E9125" s="4" t="n"/>
      <c r="G9125" s="5" t="n"/>
      <c r="I9125" s="6" t="n"/>
      <c r="J9125" s="6" t="n"/>
      <c r="K9125" s="6" t="n"/>
      <c r="L9125" s="6" t="n"/>
      <c r="M9125" s="6" t="n"/>
    </row>
    <row r="9126">
      <c r="C9126" s="4" t="n"/>
      <c r="E9126" s="4" t="n"/>
      <c r="G9126" s="5" t="n"/>
      <c r="I9126" s="6" t="n"/>
      <c r="J9126" s="6" t="n"/>
      <c r="K9126" s="6" t="n"/>
      <c r="L9126" s="6" t="n"/>
      <c r="M9126" s="6" t="n"/>
    </row>
    <row r="9127">
      <c r="C9127" s="4" t="n"/>
      <c r="E9127" s="4" t="n"/>
      <c r="G9127" s="5" t="n"/>
      <c r="I9127" s="6" t="n"/>
      <c r="J9127" s="6" t="n"/>
      <c r="K9127" s="6" t="n"/>
      <c r="L9127" s="6" t="n"/>
      <c r="M9127" s="6" t="n"/>
    </row>
    <row r="9128">
      <c r="C9128" s="4" t="n"/>
      <c r="E9128" s="4" t="n"/>
      <c r="G9128" s="5" t="n"/>
      <c r="I9128" s="6" t="n"/>
      <c r="J9128" s="6" t="n"/>
      <c r="K9128" s="6" t="n"/>
      <c r="L9128" s="6" t="n"/>
      <c r="M9128" s="6" t="n"/>
    </row>
    <row r="9129">
      <c r="C9129" s="4" t="n"/>
      <c r="E9129" s="4" t="n"/>
      <c r="G9129" s="5" t="n"/>
      <c r="I9129" s="6" t="n"/>
      <c r="J9129" s="6" t="n"/>
      <c r="K9129" s="6" t="n"/>
      <c r="L9129" s="6" t="n"/>
      <c r="M9129" s="6" t="n"/>
    </row>
    <row r="9130">
      <c r="C9130" s="4" t="n"/>
      <c r="E9130" s="4" t="n"/>
      <c r="G9130" s="5" t="n"/>
      <c r="I9130" s="6" t="n"/>
      <c r="J9130" s="6" t="n"/>
      <c r="K9130" s="6" t="n"/>
      <c r="L9130" s="6" t="n"/>
      <c r="M9130" s="6" t="n"/>
    </row>
    <row r="9131">
      <c r="C9131" s="4" t="n"/>
      <c r="E9131" s="4" t="n"/>
      <c r="G9131" s="5" t="n"/>
      <c r="I9131" s="6" t="n"/>
      <c r="J9131" s="6" t="n"/>
      <c r="K9131" s="6" t="n"/>
      <c r="L9131" s="6" t="n"/>
      <c r="M9131" s="6" t="n"/>
    </row>
    <row r="9132">
      <c r="C9132" s="4" t="n"/>
      <c r="E9132" s="4" t="n"/>
      <c r="G9132" s="5" t="n"/>
      <c r="I9132" s="6" t="n"/>
      <c r="J9132" s="6" t="n"/>
      <c r="K9132" s="6" t="n"/>
      <c r="L9132" s="6" t="n"/>
      <c r="M9132" s="6" t="n"/>
    </row>
    <row r="9133">
      <c r="C9133" s="4" t="n"/>
      <c r="E9133" s="4" t="n"/>
      <c r="G9133" s="5" t="n"/>
      <c r="I9133" s="6" t="n"/>
      <c r="J9133" s="6" t="n"/>
      <c r="K9133" s="6" t="n"/>
      <c r="L9133" s="6" t="n"/>
      <c r="M9133" s="6" t="n"/>
    </row>
    <row r="9134">
      <c r="C9134" s="4" t="n"/>
      <c r="E9134" s="4" t="n"/>
      <c r="G9134" s="5" t="n"/>
      <c r="I9134" s="6" t="n"/>
      <c r="J9134" s="6" t="n"/>
      <c r="K9134" s="6" t="n"/>
      <c r="L9134" s="6" t="n"/>
      <c r="M9134" s="6" t="n"/>
    </row>
    <row r="9135">
      <c r="C9135" s="4" t="n"/>
      <c r="E9135" s="4" t="n"/>
      <c r="G9135" s="5" t="n"/>
      <c r="I9135" s="6" t="n"/>
      <c r="J9135" s="6" t="n"/>
      <c r="K9135" s="6" t="n"/>
      <c r="L9135" s="6" t="n"/>
      <c r="M9135" s="6" t="n"/>
    </row>
    <row r="9136">
      <c r="C9136" s="4" t="n"/>
      <c r="E9136" s="4" t="n"/>
      <c r="G9136" s="5" t="n"/>
      <c r="I9136" s="6" t="n"/>
      <c r="J9136" s="6" t="n"/>
      <c r="K9136" s="6" t="n"/>
      <c r="L9136" s="6" t="n"/>
      <c r="M9136" s="6" t="n"/>
    </row>
    <row r="9137">
      <c r="C9137" s="4" t="n"/>
      <c r="E9137" s="4" t="n"/>
      <c r="G9137" s="5" t="n"/>
      <c r="I9137" s="6" t="n"/>
      <c r="J9137" s="6" t="n"/>
      <c r="K9137" s="6" t="n"/>
      <c r="L9137" s="6" t="n"/>
      <c r="M9137" s="6" t="n"/>
    </row>
    <row r="9138">
      <c r="C9138" s="4" t="n"/>
      <c r="E9138" s="4" t="n"/>
      <c r="G9138" s="5" t="n"/>
      <c r="I9138" s="6" t="n"/>
      <c r="J9138" s="6" t="n"/>
      <c r="K9138" s="6" t="n"/>
      <c r="L9138" s="6" t="n"/>
      <c r="M9138" s="6" t="n"/>
    </row>
    <row r="9139">
      <c r="C9139" s="4" t="n"/>
      <c r="E9139" s="4" t="n"/>
      <c r="G9139" s="5" t="n"/>
      <c r="I9139" s="6" t="n"/>
      <c r="J9139" s="6" t="n"/>
      <c r="K9139" s="6" t="n"/>
      <c r="L9139" s="6" t="n"/>
      <c r="M9139" s="6" t="n"/>
    </row>
    <row r="9140">
      <c r="C9140" s="4" t="n"/>
      <c r="E9140" s="4" t="n"/>
      <c r="G9140" s="5" t="n"/>
      <c r="I9140" s="6" t="n"/>
      <c r="J9140" s="6" t="n"/>
      <c r="K9140" s="6" t="n"/>
      <c r="L9140" s="6" t="n"/>
      <c r="M9140" s="6" t="n"/>
    </row>
    <row r="9141">
      <c r="C9141" s="4" t="n"/>
      <c r="E9141" s="4" t="n"/>
      <c r="G9141" s="5" t="n"/>
      <c r="I9141" s="6" t="n"/>
      <c r="J9141" s="6" t="n"/>
      <c r="K9141" s="6" t="n"/>
      <c r="L9141" s="6" t="n"/>
      <c r="M9141" s="6" t="n"/>
    </row>
    <row r="9142">
      <c r="C9142" s="4" t="n"/>
      <c r="E9142" s="4" t="n"/>
      <c r="G9142" s="5" t="n"/>
      <c r="I9142" s="6" t="n"/>
      <c r="J9142" s="6" t="n"/>
      <c r="K9142" s="6" t="n"/>
      <c r="L9142" s="6" t="n"/>
      <c r="M9142" s="6" t="n"/>
    </row>
    <row r="9143">
      <c r="C9143" s="4" t="n"/>
      <c r="E9143" s="4" t="n"/>
      <c r="G9143" s="5" t="n"/>
      <c r="I9143" s="6" t="n"/>
      <c r="J9143" s="6" t="n"/>
      <c r="K9143" s="6" t="n"/>
      <c r="L9143" s="6" t="n"/>
      <c r="M9143" s="6" t="n"/>
    </row>
    <row r="9144">
      <c r="C9144" s="4" t="n"/>
      <c r="E9144" s="4" t="n"/>
      <c r="G9144" s="5" t="n"/>
      <c r="I9144" s="6" t="n"/>
      <c r="J9144" s="6" t="n"/>
      <c r="K9144" s="6" t="n"/>
      <c r="L9144" s="6" t="n"/>
      <c r="M9144" s="6" t="n"/>
    </row>
    <row r="9145">
      <c r="C9145" s="4" t="n"/>
      <c r="E9145" s="4" t="n"/>
      <c r="G9145" s="5" t="n"/>
      <c r="I9145" s="6" t="n"/>
      <c r="J9145" s="6" t="n"/>
      <c r="K9145" s="6" t="n"/>
      <c r="L9145" s="6" t="n"/>
      <c r="M9145" s="6" t="n"/>
    </row>
    <row r="9146">
      <c r="C9146" s="4" t="n"/>
      <c r="E9146" s="4" t="n"/>
      <c r="G9146" s="5" t="n"/>
      <c r="I9146" s="6" t="n"/>
      <c r="J9146" s="6" t="n"/>
      <c r="K9146" s="6" t="n"/>
      <c r="L9146" s="6" t="n"/>
      <c r="M9146" s="6" t="n"/>
    </row>
    <row r="9147">
      <c r="C9147" s="4" t="n"/>
      <c r="E9147" s="4" t="n"/>
      <c r="G9147" s="5" t="n"/>
      <c r="I9147" s="6" t="n"/>
      <c r="J9147" s="6" t="n"/>
      <c r="K9147" s="6" t="n"/>
      <c r="L9147" s="6" t="n"/>
      <c r="M9147" s="6" t="n"/>
    </row>
    <row r="9148">
      <c r="C9148" s="4" t="n"/>
      <c r="E9148" s="4" t="n"/>
      <c r="G9148" s="5" t="n"/>
      <c r="I9148" s="6" t="n"/>
      <c r="J9148" s="6" t="n"/>
      <c r="K9148" s="6" t="n"/>
      <c r="L9148" s="6" t="n"/>
      <c r="M9148" s="6" t="n"/>
    </row>
    <row r="9149">
      <c r="C9149" s="4" t="n"/>
      <c r="E9149" s="4" t="n"/>
      <c r="G9149" s="5" t="n"/>
      <c r="I9149" s="6" t="n"/>
      <c r="J9149" s="6" t="n"/>
      <c r="K9149" s="6" t="n"/>
      <c r="L9149" s="6" t="n"/>
      <c r="M9149" s="6" t="n"/>
    </row>
    <row r="9150">
      <c r="C9150" s="4" t="n"/>
      <c r="E9150" s="4" t="n"/>
      <c r="G9150" s="5" t="n"/>
      <c r="I9150" s="6" t="n"/>
      <c r="J9150" s="6" t="n"/>
      <c r="K9150" s="6" t="n"/>
      <c r="L9150" s="6" t="n"/>
      <c r="M9150" s="6" t="n"/>
    </row>
    <row r="9151">
      <c r="C9151" s="4" t="n"/>
      <c r="E9151" s="4" t="n"/>
      <c r="G9151" s="5" t="n"/>
      <c r="I9151" s="6" t="n"/>
      <c r="J9151" s="6" t="n"/>
      <c r="K9151" s="6" t="n"/>
      <c r="L9151" s="6" t="n"/>
      <c r="M9151" s="6" t="n"/>
    </row>
    <row r="9152">
      <c r="C9152" s="4" t="n"/>
      <c r="E9152" s="4" t="n"/>
      <c r="G9152" s="5" t="n"/>
      <c r="I9152" s="6" t="n"/>
      <c r="J9152" s="6" t="n"/>
      <c r="K9152" s="6" t="n"/>
      <c r="L9152" s="6" t="n"/>
      <c r="M9152" s="6" t="n"/>
    </row>
    <row r="9153">
      <c r="C9153" s="4" t="n"/>
      <c r="E9153" s="4" t="n"/>
      <c r="G9153" s="5" t="n"/>
      <c r="I9153" s="6" t="n"/>
      <c r="J9153" s="6" t="n"/>
      <c r="K9153" s="6" t="n"/>
      <c r="L9153" s="6" t="n"/>
      <c r="M9153" s="6" t="n"/>
    </row>
    <row r="9154">
      <c r="C9154" s="4" t="n"/>
      <c r="E9154" s="4" t="n"/>
      <c r="G9154" s="5" t="n"/>
      <c r="I9154" s="6" t="n"/>
      <c r="J9154" s="6" t="n"/>
      <c r="K9154" s="6" t="n"/>
      <c r="L9154" s="6" t="n"/>
      <c r="M9154" s="6" t="n"/>
    </row>
    <row r="9155">
      <c r="C9155" s="4" t="n"/>
      <c r="E9155" s="4" t="n"/>
      <c r="G9155" s="5" t="n"/>
      <c r="I9155" s="6" t="n"/>
      <c r="J9155" s="6" t="n"/>
      <c r="K9155" s="6" t="n"/>
      <c r="L9155" s="6" t="n"/>
      <c r="M9155" s="6" t="n"/>
    </row>
    <row r="9156">
      <c r="C9156" s="4" t="n"/>
      <c r="E9156" s="4" t="n"/>
      <c r="G9156" s="5" t="n"/>
      <c r="I9156" s="6" t="n"/>
      <c r="J9156" s="6" t="n"/>
      <c r="K9156" s="6" t="n"/>
      <c r="L9156" s="6" t="n"/>
      <c r="M9156" s="6" t="n"/>
    </row>
    <row r="9157">
      <c r="C9157" s="4" t="n"/>
      <c r="E9157" s="4" t="n"/>
      <c r="G9157" s="5" t="n"/>
      <c r="I9157" s="6" t="n"/>
      <c r="J9157" s="6" t="n"/>
      <c r="K9157" s="6" t="n"/>
      <c r="L9157" s="6" t="n"/>
      <c r="M9157" s="6" t="n"/>
    </row>
    <row r="9158">
      <c r="C9158" s="4" t="n"/>
      <c r="E9158" s="4" t="n"/>
      <c r="G9158" s="5" t="n"/>
      <c r="I9158" s="6" t="n"/>
      <c r="J9158" s="6" t="n"/>
      <c r="K9158" s="6" t="n"/>
      <c r="L9158" s="6" t="n"/>
      <c r="M9158" s="6" t="n"/>
    </row>
    <row r="9159">
      <c r="C9159" s="4" t="n"/>
      <c r="E9159" s="4" t="n"/>
      <c r="G9159" s="5" t="n"/>
      <c r="I9159" s="6" t="n"/>
      <c r="J9159" s="6" t="n"/>
      <c r="K9159" s="6" t="n"/>
      <c r="L9159" s="6" t="n"/>
      <c r="M9159" s="6" t="n"/>
    </row>
    <row r="9160">
      <c r="C9160" s="4" t="n"/>
      <c r="E9160" s="4" t="n"/>
      <c r="G9160" s="5" t="n"/>
      <c r="I9160" s="6" t="n"/>
      <c r="J9160" s="6" t="n"/>
      <c r="K9160" s="6" t="n"/>
      <c r="L9160" s="6" t="n"/>
      <c r="M9160" s="6" t="n"/>
    </row>
    <row r="9161">
      <c r="C9161" s="4" t="n"/>
      <c r="E9161" s="4" t="n"/>
      <c r="G9161" s="5" t="n"/>
      <c r="I9161" s="6" t="n"/>
      <c r="J9161" s="6" t="n"/>
      <c r="K9161" s="6" t="n"/>
      <c r="L9161" s="6" t="n"/>
      <c r="M9161" s="6" t="n"/>
    </row>
    <row r="9162">
      <c r="C9162" s="4" t="n"/>
      <c r="E9162" s="4" t="n"/>
      <c r="G9162" s="5" t="n"/>
      <c r="I9162" s="6" t="n"/>
      <c r="J9162" s="6" t="n"/>
      <c r="K9162" s="6" t="n"/>
      <c r="L9162" s="6" t="n"/>
      <c r="M9162" s="6" t="n"/>
    </row>
    <row r="9163">
      <c r="C9163" s="4" t="n"/>
      <c r="E9163" s="4" t="n"/>
      <c r="G9163" s="5" t="n"/>
      <c r="I9163" s="6" t="n"/>
      <c r="J9163" s="6" t="n"/>
      <c r="K9163" s="6" t="n"/>
      <c r="L9163" s="6" t="n"/>
      <c r="M9163" s="6" t="n"/>
    </row>
    <row r="9164">
      <c r="C9164" s="4" t="n"/>
      <c r="E9164" s="4" t="n"/>
      <c r="G9164" s="5" t="n"/>
      <c r="I9164" s="6" t="n"/>
      <c r="J9164" s="6" t="n"/>
      <c r="K9164" s="6" t="n"/>
      <c r="L9164" s="6" t="n"/>
      <c r="M9164" s="6" t="n"/>
    </row>
    <row r="9165">
      <c r="C9165" s="4" t="n"/>
      <c r="E9165" s="4" t="n"/>
      <c r="G9165" s="5" t="n"/>
      <c r="I9165" s="6" t="n"/>
      <c r="J9165" s="6" t="n"/>
      <c r="K9165" s="6" t="n"/>
      <c r="L9165" s="6" t="n"/>
      <c r="M9165" s="6" t="n"/>
    </row>
    <row r="9166">
      <c r="C9166" s="4" t="n"/>
      <c r="E9166" s="4" t="n"/>
      <c r="G9166" s="5" t="n"/>
      <c r="I9166" s="6" t="n"/>
      <c r="J9166" s="6" t="n"/>
      <c r="K9166" s="6" t="n"/>
      <c r="L9166" s="6" t="n"/>
      <c r="M9166" s="6" t="n"/>
    </row>
    <row r="9167">
      <c r="C9167" s="4" t="n"/>
      <c r="E9167" s="4" t="n"/>
      <c r="G9167" s="5" t="n"/>
      <c r="I9167" s="6" t="n"/>
      <c r="J9167" s="6" t="n"/>
      <c r="K9167" s="6" t="n"/>
      <c r="L9167" s="6" t="n"/>
      <c r="M9167" s="6" t="n"/>
    </row>
    <row r="9168">
      <c r="C9168" s="4" t="n"/>
      <c r="E9168" s="4" t="n"/>
      <c r="G9168" s="5" t="n"/>
      <c r="I9168" s="6" t="n"/>
      <c r="J9168" s="6" t="n"/>
      <c r="K9168" s="6" t="n"/>
      <c r="L9168" s="6" t="n"/>
      <c r="M9168" s="6" t="n"/>
    </row>
    <row r="9169">
      <c r="C9169" s="4" t="n"/>
      <c r="E9169" s="4" t="n"/>
      <c r="G9169" s="5" t="n"/>
      <c r="I9169" s="6" t="n"/>
      <c r="J9169" s="6" t="n"/>
      <c r="K9169" s="6" t="n"/>
      <c r="L9169" s="6" t="n"/>
      <c r="M9169" s="6" t="n"/>
    </row>
    <row r="9170">
      <c r="C9170" s="4" t="n"/>
      <c r="E9170" s="4" t="n"/>
      <c r="G9170" s="5" t="n"/>
      <c r="I9170" s="6" t="n"/>
      <c r="J9170" s="6" t="n"/>
      <c r="K9170" s="6" t="n"/>
      <c r="L9170" s="6" t="n"/>
      <c r="M9170" s="6" t="n"/>
    </row>
    <row r="9171">
      <c r="C9171" s="4" t="n"/>
      <c r="E9171" s="4" t="n"/>
      <c r="G9171" s="5" t="n"/>
      <c r="I9171" s="6" t="n"/>
      <c r="J9171" s="6" t="n"/>
      <c r="K9171" s="6" t="n"/>
      <c r="L9171" s="6" t="n"/>
      <c r="M9171" s="6" t="n"/>
    </row>
    <row r="9172">
      <c r="C9172" s="4" t="n"/>
      <c r="E9172" s="4" t="n"/>
      <c r="G9172" s="5" t="n"/>
      <c r="I9172" s="6" t="n"/>
      <c r="J9172" s="6" t="n"/>
      <c r="K9172" s="6" t="n"/>
      <c r="L9172" s="6" t="n"/>
      <c r="M9172" s="6" t="n"/>
    </row>
    <row r="9173">
      <c r="C9173" s="4" t="n"/>
      <c r="E9173" s="4" t="n"/>
      <c r="G9173" s="5" t="n"/>
      <c r="I9173" s="6" t="n"/>
      <c r="J9173" s="6" t="n"/>
      <c r="K9173" s="6" t="n"/>
      <c r="L9173" s="6" t="n"/>
      <c r="M9173" s="6" t="n"/>
    </row>
    <row r="9174">
      <c r="C9174" s="4" t="n"/>
      <c r="E9174" s="4" t="n"/>
      <c r="G9174" s="5" t="n"/>
      <c r="I9174" s="6" t="n"/>
      <c r="J9174" s="6" t="n"/>
      <c r="K9174" s="6" t="n"/>
      <c r="L9174" s="6" t="n"/>
      <c r="M9174" s="6" t="n"/>
    </row>
    <row r="9175">
      <c r="C9175" s="4" t="n"/>
      <c r="E9175" s="4" t="n"/>
      <c r="G9175" s="5" t="n"/>
      <c r="I9175" s="6" t="n"/>
      <c r="J9175" s="6" t="n"/>
      <c r="K9175" s="6" t="n"/>
      <c r="L9175" s="6" t="n"/>
      <c r="M9175" s="6" t="n"/>
    </row>
    <row r="9176">
      <c r="C9176" s="4" t="n"/>
      <c r="E9176" s="4" t="n"/>
      <c r="G9176" s="5" t="n"/>
      <c r="I9176" s="6" t="n"/>
      <c r="J9176" s="6" t="n"/>
      <c r="K9176" s="6" t="n"/>
      <c r="L9176" s="6" t="n"/>
      <c r="M9176" s="6" t="n"/>
    </row>
    <row r="9177">
      <c r="C9177" s="4" t="n"/>
      <c r="E9177" s="4" t="n"/>
      <c r="G9177" s="5" t="n"/>
      <c r="I9177" s="6" t="n"/>
      <c r="J9177" s="6" t="n"/>
      <c r="K9177" s="6" t="n"/>
      <c r="L9177" s="6" t="n"/>
      <c r="M9177" s="6" t="n"/>
    </row>
    <row r="9178">
      <c r="C9178" s="4" t="n"/>
      <c r="E9178" s="4" t="n"/>
      <c r="G9178" s="5" t="n"/>
      <c r="I9178" s="6" t="n"/>
      <c r="J9178" s="6" t="n"/>
      <c r="K9178" s="6" t="n"/>
      <c r="L9178" s="6" t="n"/>
      <c r="M9178" s="6" t="n"/>
    </row>
    <row r="9179">
      <c r="C9179" s="4" t="n"/>
      <c r="E9179" s="4" t="n"/>
      <c r="G9179" s="5" t="n"/>
      <c r="I9179" s="6" t="n"/>
      <c r="J9179" s="6" t="n"/>
      <c r="K9179" s="6" t="n"/>
      <c r="L9179" s="6" t="n"/>
      <c r="M9179" s="6" t="n"/>
    </row>
    <row r="9180">
      <c r="C9180" s="4" t="n"/>
      <c r="E9180" s="4" t="n"/>
      <c r="G9180" s="5" t="n"/>
      <c r="I9180" s="6" t="n"/>
      <c r="J9180" s="6" t="n"/>
      <c r="K9180" s="6" t="n"/>
      <c r="L9180" s="6" t="n"/>
      <c r="M9180" s="6" t="n"/>
    </row>
    <row r="9181">
      <c r="C9181" s="4" t="n"/>
      <c r="E9181" s="4" t="n"/>
      <c r="G9181" s="5" t="n"/>
      <c r="I9181" s="6" t="n"/>
      <c r="J9181" s="6" t="n"/>
      <c r="K9181" s="6" t="n"/>
      <c r="L9181" s="6" t="n"/>
      <c r="M9181" s="6" t="n"/>
    </row>
    <row r="9182">
      <c r="C9182" s="4" t="n"/>
      <c r="E9182" s="4" t="n"/>
      <c r="G9182" s="5" t="n"/>
      <c r="I9182" s="6" t="n"/>
      <c r="J9182" s="6" t="n"/>
      <c r="K9182" s="6" t="n"/>
      <c r="L9182" s="6" t="n"/>
      <c r="M9182" s="6" t="n"/>
    </row>
    <row r="9183">
      <c r="C9183" s="4" t="n"/>
      <c r="E9183" s="4" t="n"/>
      <c r="G9183" s="5" t="n"/>
      <c r="I9183" s="6" t="n"/>
      <c r="J9183" s="6" t="n"/>
      <c r="K9183" s="6" t="n"/>
      <c r="L9183" s="6" t="n"/>
      <c r="M9183" s="6" t="n"/>
    </row>
    <row r="9184">
      <c r="C9184" s="4" t="n"/>
      <c r="E9184" s="4" t="n"/>
      <c r="G9184" s="5" t="n"/>
      <c r="I9184" s="6" t="n"/>
      <c r="J9184" s="6" t="n"/>
      <c r="K9184" s="6" t="n"/>
      <c r="L9184" s="6" t="n"/>
      <c r="M9184" s="6" t="n"/>
    </row>
    <row r="9185">
      <c r="C9185" s="4" t="n"/>
      <c r="E9185" s="4" t="n"/>
      <c r="G9185" s="5" t="n"/>
      <c r="I9185" s="6" t="n"/>
      <c r="J9185" s="6" t="n"/>
      <c r="K9185" s="6" t="n"/>
      <c r="L9185" s="6" t="n"/>
      <c r="M9185" s="6" t="n"/>
    </row>
    <row r="9186">
      <c r="C9186" s="4" t="n"/>
      <c r="E9186" s="4" t="n"/>
      <c r="G9186" s="5" t="n"/>
      <c r="I9186" s="6" t="n"/>
      <c r="J9186" s="6" t="n"/>
      <c r="K9186" s="6" t="n"/>
      <c r="L9186" s="6" t="n"/>
      <c r="M9186" s="6" t="n"/>
    </row>
    <row r="9187">
      <c r="C9187" s="4" t="n"/>
      <c r="E9187" s="4" t="n"/>
      <c r="G9187" s="5" t="n"/>
      <c r="I9187" s="6" t="n"/>
      <c r="J9187" s="6" t="n"/>
      <c r="K9187" s="6" t="n"/>
      <c r="L9187" s="6" t="n"/>
      <c r="M9187" s="6" t="n"/>
    </row>
    <row r="9188">
      <c r="C9188" s="4" t="n"/>
      <c r="E9188" s="4" t="n"/>
      <c r="G9188" s="5" t="n"/>
      <c r="I9188" s="6" t="n"/>
      <c r="J9188" s="6" t="n"/>
      <c r="K9188" s="6" t="n"/>
      <c r="L9188" s="6" t="n"/>
      <c r="M9188" s="6" t="n"/>
    </row>
    <row r="9189">
      <c r="C9189" s="4" t="n"/>
      <c r="E9189" s="4" t="n"/>
      <c r="G9189" s="5" t="n"/>
      <c r="I9189" s="6" t="n"/>
      <c r="J9189" s="6" t="n"/>
      <c r="K9189" s="6" t="n"/>
      <c r="L9189" s="6" t="n"/>
      <c r="M9189" s="6" t="n"/>
    </row>
    <row r="9190">
      <c r="C9190" s="4" t="n"/>
      <c r="E9190" s="4" t="n"/>
      <c r="G9190" s="5" t="n"/>
      <c r="I9190" s="6" t="n"/>
      <c r="J9190" s="6" t="n"/>
      <c r="K9190" s="6" t="n"/>
      <c r="L9190" s="6" t="n"/>
      <c r="M9190" s="6" t="n"/>
    </row>
    <row r="9191">
      <c r="C9191" s="4" t="n"/>
      <c r="E9191" s="4" t="n"/>
      <c r="G9191" s="5" t="n"/>
      <c r="I9191" s="6" t="n"/>
      <c r="J9191" s="6" t="n"/>
      <c r="K9191" s="6" t="n"/>
      <c r="L9191" s="6" t="n"/>
      <c r="M9191" s="6" t="n"/>
    </row>
    <row r="9192">
      <c r="C9192" s="4" t="n"/>
      <c r="E9192" s="4" t="n"/>
      <c r="G9192" s="5" t="n"/>
      <c r="I9192" s="6" t="n"/>
      <c r="J9192" s="6" t="n"/>
      <c r="K9192" s="6" t="n"/>
      <c r="L9192" s="6" t="n"/>
      <c r="M9192" s="6" t="n"/>
    </row>
    <row r="9193">
      <c r="C9193" s="4" t="n"/>
      <c r="E9193" s="4" t="n"/>
      <c r="G9193" s="5" t="n"/>
      <c r="I9193" s="6" t="n"/>
      <c r="J9193" s="6" t="n"/>
      <c r="K9193" s="6" t="n"/>
      <c r="L9193" s="6" t="n"/>
      <c r="M9193" s="6" t="n"/>
    </row>
    <row r="9194">
      <c r="C9194" s="4" t="n"/>
      <c r="E9194" s="4" t="n"/>
      <c r="G9194" s="5" t="n"/>
      <c r="I9194" s="6" t="n"/>
      <c r="J9194" s="6" t="n"/>
      <c r="K9194" s="6" t="n"/>
      <c r="L9194" s="6" t="n"/>
      <c r="M9194" s="6" t="n"/>
    </row>
    <row r="9195">
      <c r="C9195" s="4" t="n"/>
      <c r="E9195" s="4" t="n"/>
      <c r="G9195" s="5" t="n"/>
      <c r="I9195" s="6" t="n"/>
      <c r="J9195" s="6" t="n"/>
      <c r="K9195" s="6" t="n"/>
      <c r="L9195" s="6" t="n"/>
      <c r="M9195" s="6" t="n"/>
    </row>
    <row r="9196">
      <c r="C9196" s="4" t="n"/>
      <c r="E9196" s="4" t="n"/>
      <c r="G9196" s="5" t="n"/>
      <c r="I9196" s="6" t="n"/>
      <c r="J9196" s="6" t="n"/>
      <c r="K9196" s="6" t="n"/>
      <c r="L9196" s="6" t="n"/>
      <c r="M9196" s="6" t="n"/>
    </row>
    <row r="9197">
      <c r="C9197" s="4" t="n"/>
      <c r="E9197" s="4" t="n"/>
      <c r="G9197" s="5" t="n"/>
      <c r="I9197" s="6" t="n"/>
      <c r="J9197" s="6" t="n"/>
      <c r="K9197" s="6" t="n"/>
      <c r="L9197" s="6" t="n"/>
      <c r="M9197" s="6" t="n"/>
    </row>
    <row r="9198">
      <c r="C9198" s="4" t="n"/>
      <c r="E9198" s="4" t="n"/>
      <c r="G9198" s="5" t="n"/>
      <c r="I9198" s="6" t="n"/>
      <c r="J9198" s="6" t="n"/>
      <c r="K9198" s="6" t="n"/>
      <c r="L9198" s="6" t="n"/>
      <c r="M9198" s="6" t="n"/>
    </row>
    <row r="9199">
      <c r="C9199" s="4" t="n"/>
      <c r="E9199" s="4" t="n"/>
      <c r="G9199" s="5" t="n"/>
      <c r="I9199" s="6" t="n"/>
      <c r="J9199" s="6" t="n"/>
      <c r="K9199" s="6" t="n"/>
      <c r="L9199" s="6" t="n"/>
      <c r="M9199" s="6" t="n"/>
    </row>
    <row r="9200">
      <c r="C9200" s="4" t="n"/>
      <c r="E9200" s="4" t="n"/>
      <c r="G9200" s="5" t="n"/>
      <c r="I9200" s="6" t="n"/>
      <c r="J9200" s="6" t="n"/>
      <c r="K9200" s="6" t="n"/>
      <c r="L9200" s="6" t="n"/>
      <c r="M9200" s="6" t="n"/>
    </row>
    <row r="9201">
      <c r="C9201" s="4" t="n"/>
      <c r="E9201" s="4" t="n"/>
      <c r="G9201" s="5" t="n"/>
      <c r="I9201" s="6" t="n"/>
      <c r="J9201" s="6" t="n"/>
      <c r="K9201" s="6" t="n"/>
      <c r="L9201" s="6" t="n"/>
      <c r="M9201" s="6" t="n"/>
    </row>
    <row r="9202">
      <c r="C9202" s="4" t="n"/>
      <c r="E9202" s="4" t="n"/>
      <c r="G9202" s="5" t="n"/>
      <c r="I9202" s="6" t="n"/>
      <c r="J9202" s="6" t="n"/>
      <c r="K9202" s="6" t="n"/>
      <c r="L9202" s="6" t="n"/>
      <c r="M9202" s="6" t="n"/>
    </row>
    <row r="9203">
      <c r="C9203" s="4" t="n"/>
      <c r="E9203" s="4" t="n"/>
      <c r="G9203" s="5" t="n"/>
      <c r="I9203" s="6" t="n"/>
      <c r="J9203" s="6" t="n"/>
      <c r="K9203" s="6" t="n"/>
      <c r="L9203" s="6" t="n"/>
      <c r="M9203" s="6" t="n"/>
    </row>
    <row r="9204">
      <c r="C9204" s="4" t="n"/>
      <c r="E9204" s="4" t="n"/>
      <c r="G9204" s="5" t="n"/>
      <c r="I9204" s="6" t="n"/>
      <c r="J9204" s="6" t="n"/>
      <c r="K9204" s="6" t="n"/>
      <c r="L9204" s="6" t="n"/>
      <c r="M9204" s="6" t="n"/>
    </row>
    <row r="9205">
      <c r="C9205" s="4" t="n"/>
      <c r="E9205" s="4" t="n"/>
      <c r="G9205" s="5" t="n"/>
      <c r="I9205" s="6" t="n"/>
      <c r="J9205" s="6" t="n"/>
      <c r="K9205" s="6" t="n"/>
      <c r="L9205" s="6" t="n"/>
      <c r="M9205" s="6" t="n"/>
    </row>
    <row r="9206">
      <c r="C9206" s="4" t="n"/>
      <c r="E9206" s="4" t="n"/>
      <c r="G9206" s="5" t="n"/>
      <c r="I9206" s="6" t="n"/>
      <c r="J9206" s="6" t="n"/>
      <c r="K9206" s="6" t="n"/>
      <c r="L9206" s="6" t="n"/>
      <c r="M9206" s="6" t="n"/>
    </row>
    <row r="9207">
      <c r="C9207" s="4" t="n"/>
      <c r="E9207" s="4" t="n"/>
      <c r="G9207" s="5" t="n"/>
      <c r="I9207" s="6" t="n"/>
      <c r="J9207" s="6" t="n"/>
      <c r="K9207" s="6" t="n"/>
      <c r="L9207" s="6" t="n"/>
      <c r="M9207" s="6" t="n"/>
    </row>
    <row r="9208">
      <c r="C9208" s="4" t="n"/>
      <c r="E9208" s="4" t="n"/>
      <c r="G9208" s="5" t="n"/>
      <c r="I9208" s="6" t="n"/>
      <c r="J9208" s="6" t="n"/>
      <c r="K9208" s="6" t="n"/>
      <c r="L9208" s="6" t="n"/>
      <c r="M9208" s="6" t="n"/>
    </row>
    <row r="9209">
      <c r="C9209" s="4" t="n"/>
      <c r="E9209" s="4" t="n"/>
      <c r="G9209" s="5" t="n"/>
      <c r="I9209" s="6" t="n"/>
      <c r="J9209" s="6" t="n"/>
      <c r="K9209" s="6" t="n"/>
      <c r="L9209" s="6" t="n"/>
      <c r="M9209" s="6" t="n"/>
    </row>
    <row r="9210">
      <c r="C9210" s="4" t="n"/>
      <c r="E9210" s="4" t="n"/>
      <c r="G9210" s="5" t="n"/>
      <c r="I9210" s="6" t="n"/>
      <c r="J9210" s="6" t="n"/>
      <c r="K9210" s="6" t="n"/>
      <c r="L9210" s="6" t="n"/>
      <c r="M9210" s="6" t="n"/>
    </row>
    <row r="9211">
      <c r="C9211" s="4" t="n"/>
      <c r="E9211" s="4" t="n"/>
      <c r="G9211" s="5" t="n"/>
      <c r="I9211" s="6" t="n"/>
      <c r="J9211" s="6" t="n"/>
      <c r="K9211" s="6" t="n"/>
      <c r="L9211" s="6" t="n"/>
      <c r="M9211" s="6" t="n"/>
    </row>
    <row r="9212">
      <c r="C9212" s="4" t="n"/>
      <c r="E9212" s="4" t="n"/>
      <c r="G9212" s="5" t="n"/>
      <c r="I9212" s="6" t="n"/>
      <c r="J9212" s="6" t="n"/>
      <c r="K9212" s="6" t="n"/>
      <c r="L9212" s="6" t="n"/>
      <c r="M9212" s="6" t="n"/>
    </row>
    <row r="9213">
      <c r="C9213" s="4" t="n"/>
      <c r="E9213" s="4" t="n"/>
      <c r="G9213" s="5" t="n"/>
      <c r="I9213" s="6" t="n"/>
      <c r="J9213" s="6" t="n"/>
      <c r="K9213" s="6" t="n"/>
      <c r="L9213" s="6" t="n"/>
      <c r="M9213" s="6" t="n"/>
    </row>
    <row r="9214">
      <c r="C9214" s="4" t="n"/>
      <c r="E9214" s="4" t="n"/>
      <c r="G9214" s="5" t="n"/>
      <c r="I9214" s="6" t="n"/>
      <c r="J9214" s="6" t="n"/>
      <c r="K9214" s="6" t="n"/>
      <c r="L9214" s="6" t="n"/>
      <c r="M9214" s="6" t="n"/>
    </row>
    <row r="9215">
      <c r="C9215" s="4" t="n"/>
      <c r="E9215" s="4" t="n"/>
      <c r="G9215" s="5" t="n"/>
      <c r="I9215" s="6" t="n"/>
      <c r="J9215" s="6" t="n"/>
      <c r="K9215" s="6" t="n"/>
      <c r="L9215" s="6" t="n"/>
      <c r="M9215" s="6" t="n"/>
    </row>
    <row r="9216">
      <c r="C9216" s="4" t="n"/>
      <c r="E9216" s="4" t="n"/>
      <c r="G9216" s="5" t="n"/>
      <c r="I9216" s="6" t="n"/>
      <c r="J9216" s="6" t="n"/>
      <c r="K9216" s="6" t="n"/>
      <c r="L9216" s="6" t="n"/>
      <c r="M9216" s="6" t="n"/>
    </row>
    <row r="9217">
      <c r="C9217" s="4" t="n"/>
      <c r="E9217" s="4" t="n"/>
      <c r="G9217" s="5" t="n"/>
      <c r="I9217" s="6" t="n"/>
      <c r="J9217" s="6" t="n"/>
      <c r="K9217" s="6" t="n"/>
      <c r="L9217" s="6" t="n"/>
      <c r="M9217" s="6" t="n"/>
    </row>
    <row r="9218">
      <c r="C9218" s="4" t="n"/>
      <c r="E9218" s="4" t="n"/>
      <c r="G9218" s="5" t="n"/>
      <c r="I9218" s="6" t="n"/>
      <c r="J9218" s="6" t="n"/>
      <c r="K9218" s="6" t="n"/>
      <c r="L9218" s="6" t="n"/>
      <c r="M9218" s="6" t="n"/>
    </row>
    <row r="9219">
      <c r="C9219" s="4" t="n"/>
      <c r="E9219" s="4" t="n"/>
      <c r="G9219" s="5" t="n"/>
      <c r="I9219" s="6" t="n"/>
      <c r="J9219" s="6" t="n"/>
      <c r="K9219" s="6" t="n"/>
      <c r="L9219" s="6" t="n"/>
      <c r="M9219" s="6" t="n"/>
    </row>
    <row r="9220">
      <c r="C9220" s="4" t="n"/>
      <c r="E9220" s="4" t="n"/>
      <c r="G9220" s="5" t="n"/>
      <c r="I9220" s="6" t="n"/>
      <c r="J9220" s="6" t="n"/>
      <c r="K9220" s="6" t="n"/>
      <c r="L9220" s="6" t="n"/>
      <c r="M9220" s="6" t="n"/>
    </row>
    <row r="9221">
      <c r="C9221" s="4" t="n"/>
      <c r="E9221" s="4" t="n"/>
      <c r="G9221" s="5" t="n"/>
      <c r="I9221" s="6" t="n"/>
      <c r="J9221" s="6" t="n"/>
      <c r="K9221" s="6" t="n"/>
      <c r="L9221" s="6" t="n"/>
      <c r="M9221" s="6" t="n"/>
    </row>
    <row r="9222">
      <c r="C9222" s="4" t="n"/>
      <c r="E9222" s="4" t="n"/>
      <c r="G9222" s="5" t="n"/>
      <c r="I9222" s="6" t="n"/>
      <c r="J9222" s="6" t="n"/>
      <c r="K9222" s="6" t="n"/>
      <c r="L9222" s="6" t="n"/>
      <c r="M9222" s="6" t="n"/>
    </row>
    <row r="9223">
      <c r="C9223" s="4" t="n"/>
      <c r="E9223" s="4" t="n"/>
      <c r="G9223" s="5" t="n"/>
      <c r="I9223" s="6" t="n"/>
      <c r="J9223" s="6" t="n"/>
      <c r="K9223" s="6" t="n"/>
      <c r="L9223" s="6" t="n"/>
      <c r="M9223" s="6" t="n"/>
    </row>
    <row r="9224">
      <c r="C9224" s="4" t="n"/>
      <c r="E9224" s="4" t="n"/>
      <c r="G9224" s="5" t="n"/>
      <c r="I9224" s="6" t="n"/>
      <c r="J9224" s="6" t="n"/>
      <c r="K9224" s="6" t="n"/>
      <c r="L9224" s="6" t="n"/>
      <c r="M9224" s="6" t="n"/>
    </row>
    <row r="9225">
      <c r="C9225" s="4" t="n"/>
      <c r="E9225" s="4" t="n"/>
      <c r="G9225" s="5" t="n"/>
      <c r="I9225" s="6" t="n"/>
      <c r="J9225" s="6" t="n"/>
      <c r="K9225" s="6" t="n"/>
      <c r="L9225" s="6" t="n"/>
      <c r="M9225" s="6" t="n"/>
    </row>
    <row r="9226">
      <c r="C9226" s="4" t="n"/>
      <c r="E9226" s="4" t="n"/>
      <c r="G9226" s="5" t="n"/>
      <c r="I9226" s="6" t="n"/>
      <c r="J9226" s="6" t="n"/>
      <c r="K9226" s="6" t="n"/>
      <c r="L9226" s="6" t="n"/>
      <c r="M9226" s="6" t="n"/>
    </row>
    <row r="9227">
      <c r="C9227" s="4" t="n"/>
      <c r="E9227" s="4" t="n"/>
      <c r="G9227" s="5" t="n"/>
      <c r="I9227" s="6" t="n"/>
      <c r="J9227" s="6" t="n"/>
      <c r="K9227" s="6" t="n"/>
      <c r="L9227" s="6" t="n"/>
      <c r="M9227" s="6" t="n"/>
    </row>
    <row r="9228">
      <c r="C9228" s="4" t="n"/>
      <c r="E9228" s="4" t="n"/>
      <c r="G9228" s="5" t="n"/>
      <c r="I9228" s="6" t="n"/>
      <c r="J9228" s="6" t="n"/>
      <c r="K9228" s="6" t="n"/>
      <c r="L9228" s="6" t="n"/>
      <c r="M9228" s="6" t="n"/>
    </row>
    <row r="9229">
      <c r="C9229" s="4" t="n"/>
      <c r="E9229" s="4" t="n"/>
      <c r="G9229" s="5" t="n"/>
      <c r="I9229" s="6" t="n"/>
      <c r="J9229" s="6" t="n"/>
      <c r="K9229" s="6" t="n"/>
      <c r="L9229" s="6" t="n"/>
      <c r="M9229" s="6" t="n"/>
    </row>
    <row r="9230">
      <c r="C9230" s="4" t="n"/>
      <c r="E9230" s="4" t="n"/>
      <c r="G9230" s="5" t="n"/>
      <c r="I9230" s="6" t="n"/>
      <c r="J9230" s="6" t="n"/>
      <c r="K9230" s="6" t="n"/>
      <c r="L9230" s="6" t="n"/>
      <c r="M9230" s="6" t="n"/>
    </row>
    <row r="9231">
      <c r="C9231" s="4" t="n"/>
      <c r="E9231" s="4" t="n"/>
      <c r="G9231" s="5" t="n"/>
      <c r="I9231" s="6" t="n"/>
      <c r="J9231" s="6" t="n"/>
      <c r="K9231" s="6" t="n"/>
      <c r="L9231" s="6" t="n"/>
      <c r="M9231" s="6" t="n"/>
    </row>
    <row r="9232">
      <c r="C9232" s="4" t="n"/>
      <c r="E9232" s="4" t="n"/>
      <c r="G9232" s="5" t="n"/>
      <c r="I9232" s="6" t="n"/>
      <c r="J9232" s="6" t="n"/>
      <c r="K9232" s="6" t="n"/>
      <c r="L9232" s="6" t="n"/>
      <c r="M9232" s="6" t="n"/>
    </row>
    <row r="9233">
      <c r="C9233" s="4" t="n"/>
      <c r="E9233" s="4" t="n"/>
      <c r="G9233" s="5" t="n"/>
      <c r="I9233" s="6" t="n"/>
      <c r="J9233" s="6" t="n"/>
      <c r="K9233" s="6" t="n"/>
      <c r="L9233" s="6" t="n"/>
      <c r="M9233" s="6" t="n"/>
    </row>
    <row r="9234">
      <c r="C9234" s="4" t="n"/>
      <c r="E9234" s="4" t="n"/>
      <c r="G9234" s="5" t="n"/>
      <c r="I9234" s="6" t="n"/>
      <c r="J9234" s="6" t="n"/>
      <c r="K9234" s="6" t="n"/>
      <c r="L9234" s="6" t="n"/>
      <c r="M9234" s="6" t="n"/>
    </row>
    <row r="9235">
      <c r="C9235" s="4" t="n"/>
      <c r="E9235" s="4" t="n"/>
      <c r="G9235" s="5" t="n"/>
      <c r="I9235" s="6" t="n"/>
      <c r="J9235" s="6" t="n"/>
      <c r="K9235" s="6" t="n"/>
      <c r="L9235" s="6" t="n"/>
      <c r="M9235" s="6" t="n"/>
    </row>
    <row r="9236">
      <c r="C9236" s="4" t="n"/>
      <c r="E9236" s="4" t="n"/>
      <c r="G9236" s="5" t="n"/>
      <c r="I9236" s="6" t="n"/>
      <c r="J9236" s="6" t="n"/>
      <c r="K9236" s="6" t="n"/>
      <c r="L9236" s="6" t="n"/>
      <c r="M9236" s="6" t="n"/>
    </row>
    <row r="9237">
      <c r="C9237" s="4" t="n"/>
      <c r="E9237" s="4" t="n"/>
      <c r="G9237" s="5" t="n"/>
      <c r="I9237" s="6" t="n"/>
      <c r="J9237" s="6" t="n"/>
      <c r="K9237" s="6" t="n"/>
      <c r="L9237" s="6" t="n"/>
      <c r="M9237" s="6" t="n"/>
    </row>
    <row r="9238">
      <c r="C9238" s="4" t="n"/>
      <c r="E9238" s="4" t="n"/>
      <c r="G9238" s="5" t="n"/>
      <c r="I9238" s="6" t="n"/>
      <c r="J9238" s="6" t="n"/>
      <c r="K9238" s="6" t="n"/>
      <c r="L9238" s="6" t="n"/>
      <c r="M9238" s="6" t="n"/>
    </row>
    <row r="9239">
      <c r="C9239" s="4" t="n"/>
      <c r="E9239" s="4" t="n"/>
      <c r="G9239" s="5" t="n"/>
      <c r="I9239" s="6" t="n"/>
      <c r="J9239" s="6" t="n"/>
      <c r="K9239" s="6" t="n"/>
      <c r="L9239" s="6" t="n"/>
      <c r="M9239" s="6" t="n"/>
    </row>
    <row r="9240">
      <c r="C9240" s="4" t="n"/>
      <c r="E9240" s="4" t="n"/>
      <c r="G9240" s="5" t="n"/>
      <c r="I9240" s="6" t="n"/>
      <c r="J9240" s="6" t="n"/>
      <c r="K9240" s="6" t="n"/>
      <c r="L9240" s="6" t="n"/>
      <c r="M9240" s="6" t="n"/>
    </row>
    <row r="9241">
      <c r="C9241" s="4" t="n"/>
      <c r="E9241" s="4" t="n"/>
      <c r="G9241" s="5" t="n"/>
      <c r="I9241" s="6" t="n"/>
      <c r="J9241" s="6" t="n"/>
      <c r="K9241" s="6" t="n"/>
      <c r="L9241" s="6" t="n"/>
      <c r="M9241" s="6" t="n"/>
    </row>
    <row r="9242">
      <c r="C9242" s="4" t="n"/>
      <c r="E9242" s="4" t="n"/>
      <c r="G9242" s="5" t="n"/>
      <c r="I9242" s="6" t="n"/>
      <c r="J9242" s="6" t="n"/>
      <c r="K9242" s="6" t="n"/>
      <c r="L9242" s="6" t="n"/>
      <c r="M9242" s="6" t="n"/>
    </row>
    <row r="9243">
      <c r="C9243" s="4" t="n"/>
      <c r="E9243" s="4" t="n"/>
      <c r="G9243" s="5" t="n"/>
      <c r="I9243" s="6" t="n"/>
      <c r="J9243" s="6" t="n"/>
      <c r="K9243" s="6" t="n"/>
      <c r="L9243" s="6" t="n"/>
      <c r="M9243" s="6" t="n"/>
    </row>
    <row r="9244">
      <c r="C9244" s="4" t="n"/>
      <c r="E9244" s="4" t="n"/>
      <c r="G9244" s="5" t="n"/>
      <c r="I9244" s="6" t="n"/>
      <c r="J9244" s="6" t="n"/>
      <c r="K9244" s="6" t="n"/>
      <c r="L9244" s="6" t="n"/>
      <c r="M9244" s="6" t="n"/>
    </row>
    <row r="9245">
      <c r="C9245" s="4" t="n"/>
      <c r="E9245" s="4" t="n"/>
      <c r="G9245" s="5" t="n"/>
      <c r="I9245" s="6" t="n"/>
      <c r="J9245" s="6" t="n"/>
      <c r="K9245" s="6" t="n"/>
      <c r="L9245" s="6" t="n"/>
      <c r="M9245" s="6" t="n"/>
    </row>
    <row r="9246">
      <c r="C9246" s="4" t="n"/>
      <c r="E9246" s="4" t="n"/>
      <c r="G9246" s="5" t="n"/>
      <c r="I9246" s="6" t="n"/>
      <c r="J9246" s="6" t="n"/>
      <c r="K9246" s="6" t="n"/>
      <c r="L9246" s="6" t="n"/>
      <c r="M9246" s="6" t="n"/>
    </row>
    <row r="9247">
      <c r="C9247" s="4" t="n"/>
      <c r="E9247" s="4" t="n"/>
      <c r="G9247" s="5" t="n"/>
      <c r="I9247" s="6" t="n"/>
      <c r="J9247" s="6" t="n"/>
      <c r="K9247" s="6" t="n"/>
      <c r="L9247" s="6" t="n"/>
      <c r="M9247" s="6" t="n"/>
    </row>
    <row r="9248">
      <c r="C9248" s="4" t="n"/>
      <c r="E9248" s="4" t="n"/>
      <c r="G9248" s="5" t="n"/>
      <c r="I9248" s="6" t="n"/>
      <c r="J9248" s="6" t="n"/>
      <c r="K9248" s="6" t="n"/>
      <c r="L9248" s="6" t="n"/>
      <c r="M9248" s="6" t="n"/>
    </row>
    <row r="9249">
      <c r="C9249" s="4" t="n"/>
      <c r="E9249" s="4" t="n"/>
      <c r="G9249" s="5" t="n"/>
      <c r="I9249" s="6" t="n"/>
      <c r="J9249" s="6" t="n"/>
      <c r="K9249" s="6" t="n"/>
      <c r="L9249" s="6" t="n"/>
      <c r="M9249" s="6" t="n"/>
    </row>
    <row r="9250">
      <c r="C9250" s="4" t="n"/>
      <c r="E9250" s="4" t="n"/>
      <c r="G9250" s="5" t="n"/>
      <c r="I9250" s="6" t="n"/>
      <c r="J9250" s="6" t="n"/>
      <c r="K9250" s="6" t="n"/>
      <c r="L9250" s="6" t="n"/>
      <c r="M9250" s="6" t="n"/>
    </row>
    <row r="9251">
      <c r="C9251" s="4" t="n"/>
      <c r="E9251" s="4" t="n"/>
      <c r="G9251" s="5" t="n"/>
      <c r="I9251" s="6" t="n"/>
      <c r="J9251" s="6" t="n"/>
      <c r="K9251" s="6" t="n"/>
      <c r="L9251" s="6" t="n"/>
      <c r="M9251" s="6" t="n"/>
    </row>
    <row r="9252">
      <c r="C9252" s="4" t="n"/>
      <c r="E9252" s="4" t="n"/>
      <c r="G9252" s="5" t="n"/>
      <c r="I9252" s="6" t="n"/>
      <c r="J9252" s="6" t="n"/>
      <c r="K9252" s="6" t="n"/>
      <c r="L9252" s="6" t="n"/>
      <c r="M9252" s="6" t="n"/>
    </row>
    <row r="9253">
      <c r="C9253" s="4" t="n"/>
      <c r="E9253" s="4" t="n"/>
      <c r="G9253" s="5" t="n"/>
      <c r="I9253" s="6" t="n"/>
      <c r="J9253" s="6" t="n"/>
      <c r="K9253" s="6" t="n"/>
      <c r="L9253" s="6" t="n"/>
      <c r="M9253" s="6" t="n"/>
    </row>
    <row r="9254">
      <c r="C9254" s="4" t="n"/>
      <c r="E9254" s="4" t="n"/>
      <c r="G9254" s="5" t="n"/>
      <c r="I9254" s="6" t="n"/>
      <c r="J9254" s="6" t="n"/>
      <c r="K9254" s="6" t="n"/>
      <c r="L9254" s="6" t="n"/>
      <c r="M9254" s="6" t="n"/>
    </row>
    <row r="9255">
      <c r="C9255" s="4" t="n"/>
      <c r="E9255" s="4" t="n"/>
      <c r="G9255" s="5" t="n"/>
      <c r="I9255" s="6" t="n"/>
      <c r="J9255" s="6" t="n"/>
      <c r="K9255" s="6" t="n"/>
      <c r="L9255" s="6" t="n"/>
      <c r="M9255" s="6" t="n"/>
    </row>
    <row r="9256">
      <c r="C9256" s="4" t="n"/>
      <c r="E9256" s="4" t="n"/>
      <c r="G9256" s="5" t="n"/>
      <c r="I9256" s="6" t="n"/>
      <c r="J9256" s="6" t="n"/>
      <c r="K9256" s="6" t="n"/>
      <c r="L9256" s="6" t="n"/>
      <c r="M9256" s="6" t="n"/>
    </row>
    <row r="9257">
      <c r="C9257" s="4" t="n"/>
      <c r="E9257" s="4" t="n"/>
      <c r="G9257" s="5" t="n"/>
      <c r="I9257" s="6" t="n"/>
      <c r="J9257" s="6" t="n"/>
      <c r="K9257" s="6" t="n"/>
      <c r="L9257" s="6" t="n"/>
      <c r="M9257" s="6" t="n"/>
    </row>
    <row r="9258">
      <c r="C9258" s="4" t="n"/>
      <c r="E9258" s="4" t="n"/>
      <c r="G9258" s="5" t="n"/>
      <c r="I9258" s="6" t="n"/>
      <c r="J9258" s="6" t="n"/>
      <c r="K9258" s="6" t="n"/>
      <c r="L9258" s="6" t="n"/>
      <c r="M9258" s="6" t="n"/>
    </row>
    <row r="9259">
      <c r="A9259" s="7" t="n"/>
      <c r="B9259" s="7" t="n"/>
      <c r="C9259" s="8" t="n"/>
      <c r="D9259" s="7" t="n"/>
      <c r="E9259" s="8" t="n"/>
      <c r="F9259" s="7" t="n"/>
      <c r="G9259" s="9" t="n"/>
      <c r="H9259" s="7" t="n"/>
      <c r="I9259" s="10" t="n"/>
      <c r="J9259" s="10" t="n"/>
      <c r="K9259" s="10" t="n"/>
      <c r="L9259" s="10" t="n"/>
      <c r="M9259" s="10" t="n"/>
      <c r="N9259" s="7" t="n"/>
      <c r="O9259" s="7" t="n"/>
      <c r="P9259" s="7" t="n"/>
      <c r="Q9259" s="7" t="n"/>
      <c r="R9259" s="7" t="n"/>
      <c r="T9259" s="7" t="n"/>
      <c r="V9259" s="7" t="n"/>
    </row>
    <row r="9260">
      <c r="C9260" s="4" t="n"/>
      <c r="E9260" s="4" t="n"/>
      <c r="G9260" s="5" t="n"/>
      <c r="I9260" s="12" t="n"/>
      <c r="J9260" s="12" t="n"/>
      <c r="K9260" s="12" t="n"/>
      <c r="L9260" s="12" t="n"/>
      <c r="M9260" s="12" t="n"/>
    </row>
    <row r="9261">
      <c r="C9261" s="4" t="n"/>
      <c r="E9261" s="4" t="n"/>
      <c r="G9261" s="5" t="n"/>
      <c r="I9261" s="6" t="n"/>
      <c r="J9261" s="6" t="n"/>
      <c r="K9261" s="6" t="n"/>
      <c r="L9261" s="6" t="n"/>
      <c r="M9261" s="6" t="n"/>
    </row>
    <row r="9262">
      <c r="C9262" s="4" t="n"/>
      <c r="E9262" s="4" t="n"/>
      <c r="G9262" s="5" t="n"/>
      <c r="I9262" s="6" t="n"/>
      <c r="J9262" s="6" t="n"/>
      <c r="K9262" s="6" t="n"/>
      <c r="L9262" s="6" t="n"/>
      <c r="M9262" s="6" t="n"/>
    </row>
    <row r="9263">
      <c r="C9263" s="4" t="n"/>
      <c r="E9263" s="4" t="n"/>
      <c r="G9263" s="5" t="n"/>
      <c r="I9263" s="6" t="n"/>
      <c r="J9263" s="6" t="n"/>
      <c r="K9263" s="6" t="n"/>
      <c r="L9263" s="6" t="n"/>
      <c r="M9263" s="6" t="n"/>
    </row>
    <row r="9264">
      <c r="C9264" s="4" t="n"/>
      <c r="E9264" s="4" t="n"/>
      <c r="G9264" s="5" t="n"/>
      <c r="I9264" s="6" t="n"/>
      <c r="J9264" s="6" t="n"/>
      <c r="K9264" s="6" t="n"/>
      <c r="L9264" s="6" t="n"/>
      <c r="M9264" s="6" t="n"/>
    </row>
    <row r="9265">
      <c r="C9265" s="4" t="n"/>
      <c r="E9265" s="4" t="n"/>
      <c r="G9265" s="5" t="n"/>
      <c r="I9265" s="6" t="n"/>
      <c r="J9265" s="6" t="n"/>
      <c r="K9265" s="6" t="n"/>
      <c r="L9265" s="6" t="n"/>
      <c r="M9265" s="6" t="n"/>
    </row>
    <row r="9266">
      <c r="C9266" s="4" t="n"/>
      <c r="E9266" s="4" t="n"/>
      <c r="G9266" s="5" t="n"/>
      <c r="I9266" s="6" t="n"/>
      <c r="J9266" s="6" t="n"/>
      <c r="K9266" s="6" t="n"/>
      <c r="L9266" s="6" t="n"/>
      <c r="M9266" s="6" t="n"/>
    </row>
    <row r="9267">
      <c r="C9267" s="4" t="n"/>
      <c r="E9267" s="4" t="n"/>
      <c r="G9267" s="5" t="n"/>
      <c r="I9267" s="6" t="n"/>
      <c r="J9267" s="6" t="n"/>
      <c r="K9267" s="6" t="n"/>
      <c r="L9267" s="6" t="n"/>
      <c r="M9267" s="6" t="n"/>
    </row>
    <row r="9268">
      <c r="C9268" s="4" t="n"/>
      <c r="E9268" s="4" t="n"/>
      <c r="G9268" s="5" t="n"/>
      <c r="I9268" s="6" t="n"/>
      <c r="J9268" s="6" t="n"/>
      <c r="K9268" s="6" t="n"/>
      <c r="L9268" s="6" t="n"/>
      <c r="M9268" s="6" t="n"/>
    </row>
    <row r="9269">
      <c r="C9269" s="4" t="n"/>
      <c r="E9269" s="4" t="n"/>
      <c r="G9269" s="5" t="n"/>
      <c r="I9269" s="6" t="n"/>
      <c r="J9269" s="6" t="n"/>
      <c r="K9269" s="6" t="n"/>
      <c r="L9269" s="6" t="n"/>
      <c r="M9269" s="6" t="n"/>
    </row>
    <row r="9270">
      <c r="C9270" s="4" t="n"/>
      <c r="E9270" s="4" t="n"/>
      <c r="G9270" s="5" t="n"/>
      <c r="I9270" s="6" t="n"/>
      <c r="J9270" s="6" t="n"/>
      <c r="K9270" s="6" t="n"/>
      <c r="L9270" s="6" t="n"/>
      <c r="M9270" s="6" t="n"/>
    </row>
    <row r="9271">
      <c r="C9271" s="4" t="n"/>
      <c r="E9271" s="4" t="n"/>
      <c r="G9271" s="5" t="n"/>
      <c r="I9271" s="6" t="n"/>
      <c r="J9271" s="6" t="n"/>
      <c r="K9271" s="6" t="n"/>
      <c r="L9271" s="6" t="n"/>
      <c r="M9271" s="6" t="n"/>
    </row>
    <row r="9272">
      <c r="C9272" s="4" t="n"/>
      <c r="E9272" s="4" t="n"/>
      <c r="G9272" s="5" t="n"/>
      <c r="I9272" s="6" t="n"/>
      <c r="J9272" s="6" t="n"/>
      <c r="K9272" s="6" t="n"/>
      <c r="L9272" s="6" t="n"/>
      <c r="M9272" s="6" t="n"/>
    </row>
    <row r="9273">
      <c r="C9273" s="4" t="n"/>
      <c r="E9273" s="4" t="n"/>
      <c r="G9273" s="5" t="n"/>
      <c r="I9273" s="6" t="n"/>
      <c r="J9273" s="6" t="n"/>
      <c r="K9273" s="6" t="n"/>
      <c r="L9273" s="6" t="n"/>
      <c r="M9273" s="6" t="n"/>
    </row>
    <row r="9274">
      <c r="C9274" s="4" t="n"/>
      <c r="E9274" s="4" t="n"/>
      <c r="G9274" s="5" t="n"/>
      <c r="I9274" s="6" t="n"/>
      <c r="J9274" s="6" t="n"/>
      <c r="K9274" s="6" t="n"/>
      <c r="L9274" s="6" t="n"/>
      <c r="M9274" s="6" t="n"/>
    </row>
    <row r="9275">
      <c r="C9275" s="4" t="n"/>
      <c r="E9275" s="4" t="n"/>
      <c r="G9275" s="5" t="n"/>
      <c r="I9275" s="6" t="n"/>
      <c r="J9275" s="6" t="n"/>
      <c r="K9275" s="6" t="n"/>
      <c r="L9275" s="6" t="n"/>
      <c r="M9275" s="6" t="n"/>
    </row>
    <row r="9276">
      <c r="C9276" s="4" t="n"/>
      <c r="E9276" s="4" t="n"/>
      <c r="G9276" s="5" t="n"/>
      <c r="I9276" s="6" t="n"/>
      <c r="J9276" s="6" t="n"/>
      <c r="K9276" s="6" t="n"/>
      <c r="L9276" s="6" t="n"/>
      <c r="M9276" s="6" t="n"/>
    </row>
    <row r="9277">
      <c r="C9277" s="4" t="n"/>
      <c r="E9277" s="4" t="n"/>
      <c r="G9277" s="5" t="n"/>
      <c r="I9277" s="6" t="n"/>
      <c r="J9277" s="6" t="n"/>
      <c r="K9277" s="6" t="n"/>
      <c r="L9277" s="6" t="n"/>
      <c r="M9277" s="6" t="n"/>
    </row>
    <row r="9278">
      <c r="C9278" s="4" t="n"/>
      <c r="E9278" s="4" t="n"/>
      <c r="G9278" s="5" t="n"/>
      <c r="I9278" s="6" t="n"/>
      <c r="J9278" s="6" t="n"/>
      <c r="K9278" s="6" t="n"/>
      <c r="L9278" s="6" t="n"/>
      <c r="M9278" s="6" t="n"/>
    </row>
    <row r="9279">
      <c r="C9279" s="4" t="n"/>
      <c r="E9279" s="4" t="n"/>
      <c r="G9279" s="5" t="n"/>
      <c r="I9279" s="6" t="n"/>
      <c r="J9279" s="6" t="n"/>
      <c r="K9279" s="6" t="n"/>
      <c r="L9279" s="6" t="n"/>
      <c r="M9279" s="6" t="n"/>
    </row>
    <row r="9280">
      <c r="C9280" s="4" t="n"/>
      <c r="E9280" s="4" t="n"/>
      <c r="G9280" s="5" t="n"/>
      <c r="I9280" s="6" t="n"/>
      <c r="J9280" s="6" t="n"/>
      <c r="K9280" s="6" t="n"/>
      <c r="L9280" s="6" t="n"/>
      <c r="M9280" s="6" t="n"/>
    </row>
    <row r="9281">
      <c r="C9281" s="4" t="n"/>
      <c r="E9281" s="4" t="n"/>
      <c r="G9281" s="5" t="n"/>
      <c r="I9281" s="6" t="n"/>
      <c r="J9281" s="6" t="n"/>
      <c r="K9281" s="6" t="n"/>
      <c r="L9281" s="6" t="n"/>
      <c r="M9281" s="6" t="n"/>
    </row>
    <row r="9282">
      <c r="C9282" s="4" t="n"/>
      <c r="E9282" s="4" t="n"/>
      <c r="G9282" s="5" t="n"/>
      <c r="I9282" s="6" t="n"/>
      <c r="J9282" s="6" t="n"/>
      <c r="K9282" s="6" t="n"/>
      <c r="L9282" s="6" t="n"/>
      <c r="M9282" s="6" t="n"/>
    </row>
    <row r="9283">
      <c r="C9283" s="4" t="n"/>
      <c r="E9283" s="4" t="n"/>
      <c r="G9283" s="5" t="n"/>
      <c r="I9283" s="6" t="n"/>
      <c r="J9283" s="6" t="n"/>
      <c r="K9283" s="6" t="n"/>
      <c r="L9283" s="6" t="n"/>
      <c r="M9283" s="6" t="n"/>
    </row>
    <row r="9284">
      <c r="C9284" s="4" t="n"/>
      <c r="E9284" s="4" t="n"/>
      <c r="G9284" s="5" t="n"/>
      <c r="I9284" s="6" t="n"/>
      <c r="J9284" s="6" t="n"/>
      <c r="K9284" s="6" t="n"/>
      <c r="L9284" s="6" t="n"/>
      <c r="M9284" s="6" t="n"/>
    </row>
    <row r="9285">
      <c r="C9285" s="4" t="n"/>
      <c r="E9285" s="4" t="n"/>
      <c r="G9285" s="5" t="n"/>
      <c r="I9285" s="6" t="n"/>
      <c r="J9285" s="6" t="n"/>
      <c r="K9285" s="6" t="n"/>
      <c r="L9285" s="6" t="n"/>
      <c r="M9285" s="6" t="n"/>
    </row>
    <row r="9286">
      <c r="C9286" s="4" t="n"/>
      <c r="E9286" s="4" t="n"/>
      <c r="G9286" s="5" t="n"/>
      <c r="I9286" s="6" t="n"/>
      <c r="J9286" s="6" t="n"/>
      <c r="K9286" s="6" t="n"/>
      <c r="L9286" s="6" t="n"/>
      <c r="M9286" s="6" t="n"/>
    </row>
    <row r="9287">
      <c r="C9287" s="4" t="n"/>
      <c r="E9287" s="4" t="n"/>
      <c r="G9287" s="5" t="n"/>
      <c r="I9287" s="6" t="n"/>
      <c r="J9287" s="6" t="n"/>
      <c r="K9287" s="6" t="n"/>
      <c r="L9287" s="6" t="n"/>
      <c r="M9287" s="6" t="n"/>
    </row>
    <row r="9288">
      <c r="C9288" s="4" t="n"/>
      <c r="E9288" s="4" t="n"/>
      <c r="G9288" s="5" t="n"/>
      <c r="I9288" s="6" t="n"/>
      <c r="J9288" s="6" t="n"/>
      <c r="K9288" s="6" t="n"/>
      <c r="L9288" s="6" t="n"/>
      <c r="M9288" s="6" t="n"/>
    </row>
    <row r="9289">
      <c r="C9289" s="4" t="n"/>
      <c r="E9289" s="4" t="n"/>
      <c r="G9289" s="5" t="n"/>
      <c r="I9289" s="6" t="n"/>
      <c r="J9289" s="6" t="n"/>
      <c r="K9289" s="6" t="n"/>
      <c r="L9289" s="6" t="n"/>
      <c r="M9289" s="6" t="n"/>
    </row>
    <row r="9290">
      <c r="C9290" s="4" t="n"/>
      <c r="E9290" s="4" t="n"/>
      <c r="G9290" s="5" t="n"/>
      <c r="I9290" s="6" t="n"/>
      <c r="J9290" s="6" t="n"/>
      <c r="K9290" s="6" t="n"/>
      <c r="L9290" s="6" t="n"/>
      <c r="M9290" s="6" t="n"/>
    </row>
    <row r="9291">
      <c r="C9291" s="4" t="n"/>
      <c r="E9291" s="4" t="n"/>
      <c r="G9291" s="5" t="n"/>
      <c r="I9291" s="6" t="n"/>
      <c r="J9291" s="6" t="n"/>
      <c r="K9291" s="6" t="n"/>
      <c r="L9291" s="6" t="n"/>
      <c r="M9291" s="6" t="n"/>
    </row>
    <row r="9292">
      <c r="C9292" s="4" t="n"/>
      <c r="E9292" s="4" t="n"/>
      <c r="G9292" s="5" t="n"/>
      <c r="I9292" s="6" t="n"/>
      <c r="J9292" s="6" t="n"/>
      <c r="K9292" s="6" t="n"/>
      <c r="L9292" s="6" t="n"/>
      <c r="M9292" s="6" t="n"/>
    </row>
    <row r="9293">
      <c r="C9293" s="4" t="n"/>
      <c r="E9293" s="4" t="n"/>
      <c r="G9293" s="5" t="n"/>
      <c r="I9293" s="6" t="n"/>
      <c r="J9293" s="6" t="n"/>
      <c r="K9293" s="6" t="n"/>
      <c r="L9293" s="6" t="n"/>
      <c r="M9293" s="6" t="n"/>
    </row>
    <row r="9294">
      <c r="C9294" s="4" t="n"/>
      <c r="E9294" s="4" t="n"/>
      <c r="G9294" s="5" t="n"/>
      <c r="I9294" s="6" t="n"/>
      <c r="J9294" s="6" t="n"/>
      <c r="K9294" s="6" t="n"/>
      <c r="L9294" s="6" t="n"/>
      <c r="M9294" s="6" t="n"/>
    </row>
    <row r="9295">
      <c r="C9295" s="4" t="n"/>
      <c r="E9295" s="4" t="n"/>
      <c r="G9295" s="5" t="n"/>
      <c r="I9295" s="6" t="n"/>
      <c r="J9295" s="6" t="n"/>
      <c r="K9295" s="6" t="n"/>
      <c r="L9295" s="6" t="n"/>
      <c r="M9295" s="6" t="n"/>
    </row>
    <row r="9296">
      <c r="C9296" s="4" t="n"/>
      <c r="E9296" s="4" t="n"/>
      <c r="G9296" s="5" t="n"/>
      <c r="I9296" s="6" t="n"/>
      <c r="J9296" s="6" t="n"/>
      <c r="K9296" s="6" t="n"/>
      <c r="L9296" s="6" t="n"/>
      <c r="M9296" s="6" t="n"/>
    </row>
    <row r="9297">
      <c r="C9297" s="4" t="n"/>
      <c r="E9297" s="4" t="n"/>
      <c r="G9297" s="5" t="n"/>
      <c r="I9297" s="6" t="n"/>
      <c r="J9297" s="6" t="n"/>
      <c r="K9297" s="6" t="n"/>
      <c r="L9297" s="6" t="n"/>
      <c r="M9297" s="6" t="n"/>
    </row>
    <row r="9298">
      <c r="C9298" s="4" t="n"/>
      <c r="E9298" s="4" t="n"/>
      <c r="G9298" s="5" t="n"/>
      <c r="I9298" s="6" t="n"/>
      <c r="J9298" s="6" t="n"/>
      <c r="K9298" s="6" t="n"/>
      <c r="L9298" s="6" t="n"/>
      <c r="M9298" s="6" t="n"/>
    </row>
    <row r="9299">
      <c r="C9299" s="4" t="n"/>
      <c r="E9299" s="4" t="n"/>
      <c r="G9299" s="5" t="n"/>
      <c r="I9299" s="6" t="n"/>
      <c r="J9299" s="6" t="n"/>
      <c r="K9299" s="6" t="n"/>
      <c r="L9299" s="6" t="n"/>
      <c r="M9299" s="6" t="n"/>
    </row>
    <row r="9300">
      <c r="C9300" s="4" t="n"/>
      <c r="E9300" s="4" t="n"/>
      <c r="G9300" s="5" t="n"/>
      <c r="I9300" s="6" t="n"/>
      <c r="J9300" s="6" t="n"/>
      <c r="K9300" s="6" t="n"/>
      <c r="L9300" s="6" t="n"/>
      <c r="M9300" s="6" t="n"/>
    </row>
    <row r="9301">
      <c r="C9301" s="4" t="n"/>
      <c r="E9301" s="4" t="n"/>
      <c r="G9301" s="5" t="n"/>
      <c r="I9301" s="6" t="n"/>
      <c r="J9301" s="6" t="n"/>
      <c r="K9301" s="6" t="n"/>
      <c r="L9301" s="6" t="n"/>
      <c r="M9301" s="6" t="n"/>
    </row>
    <row r="9302">
      <c r="C9302" s="4" t="n"/>
      <c r="E9302" s="4" t="n"/>
      <c r="G9302" s="5" t="n"/>
      <c r="I9302" s="6" t="n"/>
      <c r="J9302" s="6" t="n"/>
      <c r="K9302" s="6" t="n"/>
      <c r="L9302" s="6" t="n"/>
      <c r="M9302" s="6" t="n"/>
    </row>
    <row r="9303">
      <c r="C9303" s="4" t="n"/>
      <c r="E9303" s="4" t="n"/>
      <c r="G9303" s="5" t="n"/>
      <c r="I9303" s="6" t="n"/>
      <c r="J9303" s="6" t="n"/>
      <c r="K9303" s="6" t="n"/>
      <c r="L9303" s="6" t="n"/>
      <c r="M9303" s="6" t="n"/>
    </row>
    <row r="9304">
      <c r="C9304" s="4" t="n"/>
      <c r="E9304" s="4" t="n"/>
      <c r="G9304" s="5" t="n"/>
      <c r="I9304" s="6" t="n"/>
      <c r="J9304" s="6" t="n"/>
      <c r="K9304" s="6" t="n"/>
      <c r="L9304" s="6" t="n"/>
      <c r="M9304" s="6" t="n"/>
    </row>
    <row r="9305">
      <c r="C9305" s="4" t="n"/>
      <c r="E9305" s="4" t="n"/>
      <c r="G9305" s="5" t="n"/>
      <c r="I9305" s="6" t="n"/>
      <c r="J9305" s="6" t="n"/>
      <c r="K9305" s="6" t="n"/>
      <c r="L9305" s="6" t="n"/>
      <c r="M9305" s="6" t="n"/>
    </row>
    <row r="9306">
      <c r="C9306" s="4" t="n"/>
      <c r="E9306" s="4" t="n"/>
      <c r="G9306" s="5" t="n"/>
      <c r="I9306" s="6" t="n"/>
      <c r="J9306" s="6" t="n"/>
      <c r="K9306" s="6" t="n"/>
      <c r="L9306" s="6" t="n"/>
      <c r="M9306" s="6" t="n"/>
    </row>
    <row r="9307">
      <c r="C9307" s="4" t="n"/>
      <c r="E9307" s="4" t="n"/>
      <c r="G9307" s="5" t="n"/>
      <c r="I9307" s="6" t="n"/>
      <c r="J9307" s="6" t="n"/>
      <c r="K9307" s="6" t="n"/>
      <c r="L9307" s="6" t="n"/>
      <c r="M9307" s="6" t="n"/>
    </row>
    <row r="9308">
      <c r="C9308" s="4" t="n"/>
      <c r="E9308" s="4" t="n"/>
      <c r="G9308" s="5" t="n"/>
      <c r="I9308" s="6" t="n"/>
      <c r="J9308" s="6" t="n"/>
      <c r="K9308" s="6" t="n"/>
      <c r="L9308" s="6" t="n"/>
      <c r="M9308" s="6" t="n"/>
    </row>
    <row r="9309">
      <c r="C9309" s="4" t="n"/>
      <c r="E9309" s="4" t="n"/>
      <c r="G9309" s="5" t="n"/>
      <c r="I9309" s="6" t="n"/>
      <c r="J9309" s="6" t="n"/>
      <c r="K9309" s="6" t="n"/>
      <c r="L9309" s="6" t="n"/>
      <c r="M9309" s="6" t="n"/>
    </row>
    <row r="9310">
      <c r="C9310" s="4" t="n"/>
      <c r="E9310" s="4" t="n"/>
      <c r="G9310" s="5" t="n"/>
      <c r="I9310" s="6" t="n"/>
      <c r="J9310" s="6" t="n"/>
      <c r="K9310" s="6" t="n"/>
      <c r="L9310" s="6" t="n"/>
      <c r="M9310" s="6" t="n"/>
    </row>
    <row r="9311">
      <c r="C9311" s="4" t="n"/>
      <c r="E9311" s="4" t="n"/>
      <c r="G9311" s="5" t="n"/>
      <c r="I9311" s="6" t="n"/>
      <c r="J9311" s="6" t="n"/>
      <c r="K9311" s="6" t="n"/>
      <c r="L9311" s="6" t="n"/>
      <c r="M9311" s="6" t="n"/>
    </row>
    <row r="9312">
      <c r="C9312" s="4" t="n"/>
      <c r="E9312" s="4" t="n"/>
      <c r="G9312" s="5" t="n"/>
      <c r="I9312" s="6" t="n"/>
      <c r="J9312" s="6" t="n"/>
      <c r="K9312" s="6" t="n"/>
      <c r="L9312" s="6" t="n"/>
      <c r="M9312" s="6" t="n"/>
    </row>
    <row r="9313">
      <c r="C9313" s="4" t="n"/>
      <c r="E9313" s="4" t="n"/>
      <c r="G9313" s="5" t="n"/>
      <c r="I9313" s="6" t="n"/>
      <c r="J9313" s="6" t="n"/>
      <c r="K9313" s="6" t="n"/>
      <c r="L9313" s="6" t="n"/>
      <c r="M9313" s="6" t="n"/>
    </row>
    <row r="9314">
      <c r="C9314" s="4" t="n"/>
      <c r="E9314" s="4" t="n"/>
      <c r="G9314" s="5" t="n"/>
      <c r="I9314" s="6" t="n"/>
      <c r="J9314" s="6" t="n"/>
      <c r="K9314" s="6" t="n"/>
      <c r="L9314" s="6" t="n"/>
      <c r="M9314" s="6" t="n"/>
    </row>
    <row r="9315">
      <c r="C9315" s="4" t="n"/>
      <c r="E9315" s="4" t="n"/>
      <c r="G9315" s="5" t="n"/>
      <c r="I9315" s="6" t="n"/>
      <c r="J9315" s="6" t="n"/>
      <c r="K9315" s="6" t="n"/>
      <c r="L9315" s="6" t="n"/>
      <c r="M9315" s="6" t="n"/>
    </row>
    <row r="9316">
      <c r="C9316" s="4" t="n"/>
      <c r="E9316" s="4" t="n"/>
      <c r="G9316" s="5" t="n"/>
      <c r="I9316" s="6" t="n"/>
      <c r="J9316" s="6" t="n"/>
      <c r="K9316" s="6" t="n"/>
      <c r="L9316" s="6" t="n"/>
      <c r="M9316" s="6" t="n"/>
    </row>
    <row r="9317">
      <c r="C9317" s="4" t="n"/>
      <c r="E9317" s="4" t="n"/>
      <c r="G9317" s="5" t="n"/>
      <c r="I9317" s="6" t="n"/>
      <c r="J9317" s="6" t="n"/>
      <c r="K9317" s="6" t="n"/>
      <c r="L9317" s="6" t="n"/>
      <c r="M9317" s="6" t="n"/>
    </row>
    <row r="9318">
      <c r="C9318" s="4" t="n"/>
      <c r="E9318" s="4" t="n"/>
      <c r="G9318" s="5" t="n"/>
      <c r="I9318" s="6" t="n"/>
      <c r="J9318" s="6" t="n"/>
      <c r="K9318" s="6" t="n"/>
      <c r="L9318" s="6" t="n"/>
      <c r="M9318" s="6" t="n"/>
    </row>
    <row r="9319">
      <c r="C9319" s="4" t="n"/>
      <c r="E9319" s="4" t="n"/>
      <c r="G9319" s="5" t="n"/>
      <c r="I9319" s="6" t="n"/>
      <c r="J9319" s="6" t="n"/>
      <c r="K9319" s="6" t="n"/>
      <c r="L9319" s="6" t="n"/>
      <c r="M9319" s="6" t="n"/>
    </row>
    <row r="9320">
      <c r="C9320" s="4" t="n"/>
      <c r="E9320" s="4" t="n"/>
      <c r="G9320" s="5" t="n"/>
      <c r="I9320" s="6" t="n"/>
      <c r="J9320" s="6" t="n"/>
      <c r="K9320" s="6" t="n"/>
      <c r="L9320" s="6" t="n"/>
      <c r="M9320" s="6" t="n"/>
    </row>
    <row r="9321">
      <c r="C9321" s="4" t="n"/>
      <c r="E9321" s="4" t="n"/>
      <c r="G9321" s="5" t="n"/>
      <c r="I9321" s="6" t="n"/>
      <c r="J9321" s="6" t="n"/>
      <c r="K9321" s="6" t="n"/>
      <c r="L9321" s="6" t="n"/>
      <c r="M9321" s="6" t="n"/>
    </row>
    <row r="9322">
      <c r="C9322" s="4" t="n"/>
      <c r="E9322" s="4" t="n"/>
      <c r="G9322" s="5" t="n"/>
      <c r="I9322" s="6" t="n"/>
      <c r="J9322" s="6" t="n"/>
      <c r="K9322" s="6" t="n"/>
      <c r="L9322" s="6" t="n"/>
      <c r="M9322" s="6" t="n"/>
    </row>
    <row r="9323">
      <c r="C9323" s="4" t="n"/>
      <c r="E9323" s="4" t="n"/>
      <c r="G9323" s="5" t="n"/>
      <c r="I9323" s="6" t="n"/>
      <c r="J9323" s="6" t="n"/>
      <c r="K9323" s="6" t="n"/>
      <c r="L9323" s="6" t="n"/>
      <c r="M9323" s="6" t="n"/>
    </row>
    <row r="9324">
      <c r="C9324" s="4" t="n"/>
      <c r="E9324" s="4" t="n"/>
      <c r="G9324" s="5" t="n"/>
      <c r="I9324" s="6" t="n"/>
      <c r="J9324" s="6" t="n"/>
      <c r="K9324" s="6" t="n"/>
      <c r="L9324" s="6" t="n"/>
      <c r="M9324" s="6" t="n"/>
    </row>
    <row r="9325">
      <c r="C9325" s="4" t="n"/>
      <c r="E9325" s="4" t="n"/>
      <c r="G9325" s="5" t="n"/>
      <c r="I9325" s="6" t="n"/>
      <c r="J9325" s="6" t="n"/>
      <c r="K9325" s="6" t="n"/>
      <c r="L9325" s="6" t="n"/>
      <c r="M9325" s="6" t="n"/>
    </row>
    <row r="9326">
      <c r="C9326" s="4" t="n"/>
      <c r="E9326" s="4" t="n"/>
      <c r="G9326" s="5" t="n"/>
      <c r="I9326" s="6" t="n"/>
      <c r="J9326" s="6" t="n"/>
      <c r="K9326" s="6" t="n"/>
      <c r="L9326" s="6" t="n"/>
      <c r="M9326" s="6" t="n"/>
    </row>
    <row r="9327">
      <c r="C9327" s="4" t="n"/>
      <c r="E9327" s="4" t="n"/>
      <c r="G9327" s="5" t="n"/>
      <c r="I9327" s="6" t="n"/>
      <c r="J9327" s="6" t="n"/>
      <c r="K9327" s="6" t="n"/>
      <c r="L9327" s="6" t="n"/>
      <c r="M9327" s="6" t="n"/>
    </row>
    <row r="9328">
      <c r="C9328" s="4" t="n"/>
      <c r="E9328" s="4" t="n"/>
      <c r="G9328" s="5" t="n"/>
      <c r="I9328" s="6" t="n"/>
      <c r="J9328" s="6" t="n"/>
      <c r="K9328" s="6" t="n"/>
      <c r="L9328" s="6" t="n"/>
      <c r="M9328" s="6" t="n"/>
    </row>
    <row r="9329">
      <c r="C9329" s="4" t="n"/>
      <c r="E9329" s="4" t="n"/>
      <c r="G9329" s="5" t="n"/>
      <c r="I9329" s="6" t="n"/>
      <c r="J9329" s="6" t="n"/>
      <c r="K9329" s="6" t="n"/>
      <c r="L9329" s="6" t="n"/>
      <c r="M9329" s="6" t="n"/>
    </row>
    <row r="9330">
      <c r="C9330" s="4" t="n"/>
      <c r="E9330" s="4" t="n"/>
      <c r="G9330" s="5" t="n"/>
      <c r="I9330" s="6" t="n"/>
      <c r="J9330" s="6" t="n"/>
      <c r="K9330" s="6" t="n"/>
      <c r="L9330" s="6" t="n"/>
      <c r="M9330" s="6" t="n"/>
    </row>
    <row r="9331">
      <c r="C9331" s="4" t="n"/>
      <c r="E9331" s="4" t="n"/>
      <c r="G9331" s="5" t="n"/>
      <c r="I9331" s="6" t="n"/>
      <c r="J9331" s="6" t="n"/>
      <c r="K9331" s="6" t="n"/>
      <c r="L9331" s="6" t="n"/>
      <c r="M9331" s="6" t="n"/>
    </row>
    <row r="9332">
      <c r="C9332" s="4" t="n"/>
      <c r="E9332" s="4" t="n"/>
      <c r="G9332" s="5" t="n"/>
      <c r="I9332" s="6" t="n"/>
      <c r="J9332" s="6" t="n"/>
      <c r="K9332" s="6" t="n"/>
      <c r="L9332" s="6" t="n"/>
      <c r="M9332" s="6" t="n"/>
    </row>
    <row r="9333">
      <c r="C9333" s="4" t="n"/>
      <c r="E9333" s="4" t="n"/>
      <c r="G9333" s="5" t="n"/>
      <c r="I9333" s="6" t="n"/>
      <c r="J9333" s="6" t="n"/>
      <c r="K9333" s="6" t="n"/>
      <c r="L9333" s="6" t="n"/>
      <c r="M9333" s="6" t="n"/>
    </row>
    <row r="9334">
      <c r="C9334" s="4" t="n"/>
      <c r="E9334" s="4" t="n"/>
      <c r="G9334" s="5" t="n"/>
      <c r="I9334" s="6" t="n"/>
      <c r="J9334" s="6" t="n"/>
      <c r="K9334" s="6" t="n"/>
      <c r="L9334" s="6" t="n"/>
      <c r="M9334" s="6" t="n"/>
    </row>
    <row r="9335">
      <c r="C9335" s="4" t="n"/>
      <c r="E9335" s="4" t="n"/>
      <c r="G9335" s="5" t="n"/>
      <c r="I9335" s="6" t="n"/>
      <c r="J9335" s="6" t="n"/>
      <c r="K9335" s="6" t="n"/>
      <c r="L9335" s="6" t="n"/>
      <c r="M9335" s="6" t="n"/>
    </row>
    <row r="9336">
      <c r="C9336" s="4" t="n"/>
      <c r="E9336" s="4" t="n"/>
      <c r="G9336" s="5" t="n"/>
      <c r="I9336" s="6" t="n"/>
      <c r="J9336" s="6" t="n"/>
      <c r="K9336" s="6" t="n"/>
      <c r="L9336" s="6" t="n"/>
      <c r="M9336" s="6" t="n"/>
    </row>
    <row r="9337">
      <c r="C9337" s="4" t="n"/>
      <c r="E9337" s="4" t="n"/>
      <c r="G9337" s="5" t="n"/>
      <c r="I9337" s="6" t="n"/>
      <c r="J9337" s="6" t="n"/>
      <c r="K9337" s="6" t="n"/>
      <c r="L9337" s="6" t="n"/>
      <c r="M9337" s="6" t="n"/>
    </row>
    <row r="9338">
      <c r="C9338" s="4" t="n"/>
      <c r="E9338" s="4" t="n"/>
      <c r="G9338" s="5" t="n"/>
      <c r="I9338" s="6" t="n"/>
      <c r="J9338" s="6" t="n"/>
      <c r="K9338" s="6" t="n"/>
      <c r="L9338" s="6" t="n"/>
      <c r="M9338" s="6" t="n"/>
    </row>
    <row r="9339">
      <c r="C9339" s="4" t="n"/>
      <c r="E9339" s="4" t="n"/>
      <c r="G9339" s="5" t="n"/>
      <c r="I9339" s="6" t="n"/>
      <c r="J9339" s="6" t="n"/>
      <c r="K9339" s="6" t="n"/>
      <c r="L9339" s="6" t="n"/>
      <c r="M9339" s="6" t="n"/>
    </row>
    <row r="9340">
      <c r="C9340" s="4" t="n"/>
      <c r="E9340" s="4" t="n"/>
      <c r="G9340" s="5" t="n"/>
      <c r="I9340" s="6" t="n"/>
      <c r="J9340" s="6" t="n"/>
      <c r="K9340" s="6" t="n"/>
      <c r="L9340" s="6" t="n"/>
      <c r="M9340" s="6" t="n"/>
    </row>
    <row r="9341">
      <c r="C9341" s="4" t="n"/>
      <c r="E9341" s="4" t="n"/>
      <c r="G9341" s="5" t="n"/>
      <c r="I9341" s="6" t="n"/>
      <c r="J9341" s="6" t="n"/>
      <c r="K9341" s="6" t="n"/>
      <c r="L9341" s="6" t="n"/>
      <c r="M9341" s="6" t="n"/>
    </row>
    <row r="9342">
      <c r="C9342" s="4" t="n"/>
      <c r="E9342" s="4" t="n"/>
      <c r="G9342" s="5" t="n"/>
      <c r="I9342" s="6" t="n"/>
      <c r="J9342" s="6" t="n"/>
      <c r="K9342" s="6" t="n"/>
      <c r="L9342" s="6" t="n"/>
      <c r="M9342" s="6" t="n"/>
    </row>
    <row r="9343">
      <c r="C9343" s="4" t="n"/>
      <c r="E9343" s="4" t="n"/>
      <c r="G9343" s="5" t="n"/>
      <c r="I9343" s="6" t="n"/>
      <c r="J9343" s="6" t="n"/>
      <c r="K9343" s="6" t="n"/>
      <c r="L9343" s="6" t="n"/>
      <c r="M9343" s="6" t="n"/>
    </row>
    <row r="9344">
      <c r="C9344" s="4" t="n"/>
      <c r="E9344" s="4" t="n"/>
      <c r="G9344" s="5" t="n"/>
      <c r="I9344" s="6" t="n"/>
      <c r="J9344" s="6" t="n"/>
      <c r="K9344" s="6" t="n"/>
      <c r="L9344" s="6" t="n"/>
      <c r="M9344" s="6" t="n"/>
    </row>
    <row r="9345">
      <c r="C9345" s="4" t="n"/>
      <c r="E9345" s="4" t="n"/>
      <c r="G9345" s="5" t="n"/>
      <c r="I9345" s="6" t="n"/>
      <c r="J9345" s="6" t="n"/>
      <c r="K9345" s="6" t="n"/>
      <c r="L9345" s="6" t="n"/>
      <c r="M9345" s="6" t="n"/>
    </row>
    <row r="9346">
      <c r="C9346" s="4" t="n"/>
      <c r="E9346" s="4" t="n"/>
      <c r="G9346" s="5" t="n"/>
      <c r="I9346" s="6" t="n"/>
      <c r="J9346" s="6" t="n"/>
      <c r="K9346" s="6" t="n"/>
      <c r="L9346" s="6" t="n"/>
      <c r="M9346" s="6" t="n"/>
    </row>
    <row r="9347">
      <c r="C9347" s="4" t="n"/>
      <c r="E9347" s="4" t="n"/>
      <c r="G9347" s="5" t="n"/>
      <c r="I9347" s="6" t="n"/>
      <c r="J9347" s="6" t="n"/>
      <c r="K9347" s="6" t="n"/>
      <c r="L9347" s="6" t="n"/>
      <c r="M9347" s="6" t="n"/>
    </row>
    <row r="9348">
      <c r="C9348" s="4" t="n"/>
      <c r="E9348" s="4" t="n"/>
      <c r="G9348" s="5" t="n"/>
      <c r="I9348" s="6" t="n"/>
      <c r="J9348" s="6" t="n"/>
      <c r="K9348" s="6" t="n"/>
      <c r="L9348" s="6" t="n"/>
      <c r="M9348" s="6" t="n"/>
    </row>
    <row r="9349">
      <c r="C9349" s="4" t="n"/>
      <c r="E9349" s="4" t="n"/>
      <c r="G9349" s="5" t="n"/>
      <c r="I9349" s="6" t="n"/>
      <c r="J9349" s="6" t="n"/>
      <c r="K9349" s="6" t="n"/>
      <c r="L9349" s="6" t="n"/>
      <c r="M9349" s="6" t="n"/>
    </row>
    <row r="9350">
      <c r="C9350" s="4" t="n"/>
      <c r="E9350" s="4" t="n"/>
      <c r="G9350" s="5" t="n"/>
      <c r="I9350" s="6" t="n"/>
      <c r="J9350" s="6" t="n"/>
      <c r="K9350" s="6" t="n"/>
      <c r="L9350" s="6" t="n"/>
      <c r="M9350" s="6" t="n"/>
    </row>
    <row r="9351">
      <c r="C9351" s="4" t="n"/>
      <c r="E9351" s="4" t="n"/>
      <c r="G9351" s="5" t="n"/>
      <c r="I9351" s="6" t="n"/>
      <c r="J9351" s="6" t="n"/>
      <c r="K9351" s="6" t="n"/>
      <c r="L9351" s="6" t="n"/>
      <c r="M9351" s="6" t="n"/>
    </row>
    <row r="9352">
      <c r="C9352" s="4" t="n"/>
      <c r="E9352" s="4" t="n"/>
      <c r="G9352" s="5" t="n"/>
      <c r="I9352" s="6" t="n"/>
      <c r="J9352" s="6" t="n"/>
      <c r="K9352" s="6" t="n"/>
      <c r="L9352" s="6" t="n"/>
      <c r="M9352" s="6" t="n"/>
    </row>
    <row r="9353">
      <c r="C9353" s="4" t="n"/>
      <c r="E9353" s="4" t="n"/>
      <c r="G9353" s="5" t="n"/>
      <c r="I9353" s="6" t="n"/>
      <c r="J9353" s="6" t="n"/>
      <c r="K9353" s="6" t="n"/>
      <c r="L9353" s="6" t="n"/>
      <c r="M9353" s="6" t="n"/>
    </row>
    <row r="9354">
      <c r="C9354" s="4" t="n"/>
      <c r="E9354" s="4" t="n"/>
      <c r="G9354" s="5" t="n"/>
      <c r="I9354" s="6" t="n"/>
      <c r="J9354" s="6" t="n"/>
      <c r="K9354" s="6" t="n"/>
      <c r="L9354" s="6" t="n"/>
      <c r="M9354" s="6" t="n"/>
    </row>
    <row r="9355">
      <c r="C9355" s="4" t="n"/>
      <c r="E9355" s="4" t="n"/>
      <c r="G9355" s="5" t="n"/>
      <c r="I9355" s="6" t="n"/>
      <c r="J9355" s="6" t="n"/>
      <c r="K9355" s="6" t="n"/>
      <c r="L9355" s="6" t="n"/>
      <c r="M9355" s="6" t="n"/>
    </row>
    <row r="9356">
      <c r="C9356" s="4" t="n"/>
      <c r="E9356" s="4" t="n"/>
      <c r="G9356" s="5" t="n"/>
      <c r="I9356" s="6" t="n"/>
      <c r="J9356" s="6" t="n"/>
      <c r="K9356" s="6" t="n"/>
      <c r="L9356" s="6" t="n"/>
      <c r="M9356" s="6" t="n"/>
    </row>
    <row r="9357">
      <c r="C9357" s="4" t="n"/>
      <c r="E9357" s="4" t="n"/>
      <c r="G9357" s="5" t="n"/>
      <c r="I9357" s="6" t="n"/>
      <c r="J9357" s="6" t="n"/>
      <c r="K9357" s="6" t="n"/>
      <c r="L9357" s="6" t="n"/>
      <c r="M9357" s="6" t="n"/>
    </row>
    <row r="9358">
      <c r="C9358" s="4" t="n"/>
      <c r="E9358" s="4" t="n"/>
      <c r="G9358" s="5" t="n"/>
      <c r="I9358" s="6" t="n"/>
      <c r="J9358" s="6" t="n"/>
      <c r="K9358" s="6" t="n"/>
      <c r="L9358" s="6" t="n"/>
      <c r="M9358" s="6" t="n"/>
    </row>
    <row r="9359">
      <c r="C9359" s="4" t="n"/>
      <c r="E9359" s="4" t="n"/>
      <c r="G9359" s="5" t="n"/>
      <c r="I9359" s="6" t="n"/>
      <c r="J9359" s="6" t="n"/>
      <c r="K9359" s="6" t="n"/>
      <c r="L9359" s="6" t="n"/>
      <c r="M9359" s="6" t="n"/>
    </row>
    <row r="9360">
      <c r="C9360" s="4" t="n"/>
      <c r="E9360" s="4" t="n"/>
      <c r="G9360" s="5" t="n"/>
      <c r="I9360" s="6" t="n"/>
      <c r="J9360" s="6" t="n"/>
      <c r="K9360" s="6" t="n"/>
      <c r="L9360" s="6" t="n"/>
      <c r="M9360" s="6" t="n"/>
    </row>
    <row r="9361">
      <c r="C9361" s="4" t="n"/>
      <c r="E9361" s="4" t="n"/>
      <c r="G9361" s="5" t="n"/>
      <c r="I9361" s="6" t="n"/>
      <c r="J9361" s="6" t="n"/>
      <c r="K9361" s="6" t="n"/>
      <c r="L9361" s="6" t="n"/>
      <c r="M9361" s="6" t="n"/>
    </row>
    <row r="9362">
      <c r="C9362" s="4" t="n"/>
      <c r="E9362" s="4" t="n"/>
      <c r="G9362" s="5" t="n"/>
      <c r="I9362" s="6" t="n"/>
      <c r="J9362" s="6" t="n"/>
      <c r="K9362" s="6" t="n"/>
      <c r="L9362" s="6" t="n"/>
      <c r="M9362" s="6" t="n"/>
    </row>
    <row r="9363">
      <c r="C9363" s="4" t="n"/>
      <c r="E9363" s="4" t="n"/>
      <c r="G9363" s="5" t="n"/>
      <c r="I9363" s="6" t="n"/>
      <c r="J9363" s="6" t="n"/>
      <c r="K9363" s="6" t="n"/>
      <c r="L9363" s="6" t="n"/>
      <c r="M9363" s="6" t="n"/>
    </row>
    <row r="9364">
      <c r="C9364" s="4" t="n"/>
      <c r="E9364" s="4" t="n"/>
      <c r="G9364" s="5" t="n"/>
      <c r="I9364" s="6" t="n"/>
      <c r="J9364" s="6" t="n"/>
      <c r="K9364" s="6" t="n"/>
      <c r="L9364" s="6" t="n"/>
      <c r="M9364" s="6" t="n"/>
    </row>
    <row r="9365">
      <c r="C9365" s="4" t="n"/>
      <c r="E9365" s="4" t="n"/>
      <c r="G9365" s="5" t="n"/>
      <c r="I9365" s="6" t="n"/>
      <c r="J9365" s="6" t="n"/>
      <c r="K9365" s="6" t="n"/>
      <c r="L9365" s="6" t="n"/>
      <c r="M9365" s="6" t="n"/>
    </row>
    <row r="9366">
      <c r="C9366" s="4" t="n"/>
      <c r="E9366" s="4" t="n"/>
      <c r="G9366" s="5" t="n"/>
      <c r="I9366" s="6" t="n"/>
      <c r="J9366" s="6" t="n"/>
      <c r="K9366" s="6" t="n"/>
      <c r="L9366" s="6" t="n"/>
      <c r="M9366" s="6" t="n"/>
    </row>
    <row r="9367">
      <c r="C9367" s="4" t="n"/>
      <c r="E9367" s="4" t="n"/>
      <c r="G9367" s="5" t="n"/>
      <c r="I9367" s="6" t="n"/>
      <c r="J9367" s="6" t="n"/>
      <c r="K9367" s="6" t="n"/>
      <c r="L9367" s="6" t="n"/>
      <c r="M9367" s="6" t="n"/>
    </row>
    <row r="9368">
      <c r="C9368" s="4" t="n"/>
      <c r="E9368" s="4" t="n"/>
      <c r="G9368" s="5" t="n"/>
      <c r="I9368" s="6" t="n"/>
      <c r="J9368" s="6" t="n"/>
      <c r="K9368" s="6" t="n"/>
      <c r="L9368" s="6" t="n"/>
      <c r="M9368" s="6" t="n"/>
    </row>
    <row r="9369">
      <c r="C9369" s="4" t="n"/>
      <c r="E9369" s="4" t="n"/>
      <c r="G9369" s="5" t="n"/>
      <c r="I9369" s="6" t="n"/>
      <c r="J9369" s="6" t="n"/>
      <c r="K9369" s="6" t="n"/>
      <c r="L9369" s="6" t="n"/>
      <c r="M9369" s="6" t="n"/>
    </row>
    <row r="9370">
      <c r="C9370" s="4" t="n"/>
      <c r="E9370" s="4" t="n"/>
      <c r="G9370" s="5" t="n"/>
      <c r="I9370" s="6" t="n"/>
      <c r="J9370" s="6" t="n"/>
      <c r="K9370" s="6" t="n"/>
      <c r="L9370" s="6" t="n"/>
      <c r="M9370" s="6" t="n"/>
    </row>
    <row r="9371">
      <c r="C9371" s="4" t="n"/>
      <c r="E9371" s="4" t="n"/>
      <c r="G9371" s="5" t="n"/>
      <c r="I9371" s="6" t="n"/>
      <c r="J9371" s="6" t="n"/>
      <c r="K9371" s="6" t="n"/>
      <c r="L9371" s="6" t="n"/>
      <c r="M9371" s="6" t="n"/>
    </row>
    <row r="9372">
      <c r="C9372" s="4" t="n"/>
      <c r="E9372" s="4" t="n"/>
      <c r="G9372" s="5" t="n"/>
      <c r="I9372" s="6" t="n"/>
      <c r="J9372" s="6" t="n"/>
      <c r="K9372" s="6" t="n"/>
      <c r="L9372" s="6" t="n"/>
      <c r="M9372" s="6" t="n"/>
    </row>
    <row r="9373">
      <c r="C9373" s="4" t="n"/>
      <c r="E9373" s="4" t="n"/>
      <c r="G9373" s="5" t="n"/>
      <c r="I9373" s="6" t="n"/>
      <c r="J9373" s="6" t="n"/>
      <c r="K9373" s="6" t="n"/>
      <c r="L9373" s="6" t="n"/>
      <c r="M9373" s="6" t="n"/>
    </row>
    <row r="9374">
      <c r="C9374" s="4" t="n"/>
      <c r="E9374" s="4" t="n"/>
      <c r="G9374" s="5" t="n"/>
      <c r="I9374" s="6" t="n"/>
      <c r="J9374" s="6" t="n"/>
      <c r="K9374" s="6" t="n"/>
      <c r="L9374" s="6" t="n"/>
      <c r="M9374" s="6" t="n"/>
    </row>
    <row r="9375">
      <c r="C9375" s="4" t="n"/>
      <c r="E9375" s="4" t="n"/>
      <c r="G9375" s="5" t="n"/>
      <c r="I9375" s="6" t="n"/>
      <c r="J9375" s="6" t="n"/>
      <c r="K9375" s="6" t="n"/>
      <c r="L9375" s="6" t="n"/>
      <c r="M9375" s="6" t="n"/>
    </row>
    <row r="9376">
      <c r="C9376" s="4" t="n"/>
      <c r="E9376" s="4" t="n"/>
      <c r="G9376" s="5" t="n"/>
      <c r="I9376" s="6" t="n"/>
      <c r="J9376" s="6" t="n"/>
      <c r="K9376" s="6" t="n"/>
      <c r="L9376" s="6" t="n"/>
      <c r="M9376" s="6" t="n"/>
    </row>
    <row r="9377">
      <c r="C9377" s="4" t="n"/>
      <c r="E9377" s="4" t="n"/>
      <c r="G9377" s="5" t="n"/>
      <c r="I9377" s="6" t="n"/>
      <c r="J9377" s="6" t="n"/>
      <c r="K9377" s="6" t="n"/>
      <c r="L9377" s="6" t="n"/>
      <c r="M9377" s="6" t="n"/>
    </row>
    <row r="9378">
      <c r="C9378" s="4" t="n"/>
      <c r="E9378" s="4" t="n"/>
      <c r="G9378" s="5" t="n"/>
      <c r="I9378" s="6" t="n"/>
      <c r="J9378" s="6" t="n"/>
      <c r="K9378" s="6" t="n"/>
      <c r="L9378" s="6" t="n"/>
      <c r="M9378" s="6" t="n"/>
    </row>
    <row r="9379">
      <c r="C9379" s="4" t="n"/>
      <c r="E9379" s="4" t="n"/>
      <c r="G9379" s="5" t="n"/>
      <c r="I9379" s="6" t="n"/>
      <c r="J9379" s="6" t="n"/>
      <c r="K9379" s="6" t="n"/>
      <c r="L9379" s="6" t="n"/>
      <c r="M9379" s="6" t="n"/>
    </row>
    <row r="9380">
      <c r="C9380" s="4" t="n"/>
      <c r="E9380" s="4" t="n"/>
      <c r="G9380" s="5" t="n"/>
      <c r="I9380" s="6" t="n"/>
      <c r="J9380" s="6" t="n"/>
      <c r="K9380" s="6" t="n"/>
      <c r="L9380" s="6" t="n"/>
      <c r="M9380" s="6" t="n"/>
    </row>
    <row r="9381">
      <c r="C9381" s="4" t="n"/>
      <c r="E9381" s="4" t="n"/>
      <c r="G9381" s="5" t="n"/>
      <c r="I9381" s="6" t="n"/>
      <c r="J9381" s="6" t="n"/>
      <c r="K9381" s="6" t="n"/>
      <c r="L9381" s="6" t="n"/>
      <c r="M9381" s="6" t="n"/>
    </row>
    <row r="9382">
      <c r="C9382" s="4" t="n"/>
      <c r="E9382" s="4" t="n"/>
      <c r="G9382" s="5" t="n"/>
      <c r="I9382" s="6" t="n"/>
      <c r="J9382" s="6" t="n"/>
      <c r="K9382" s="6" t="n"/>
      <c r="L9382" s="6" t="n"/>
      <c r="M9382" s="6" t="n"/>
    </row>
    <row r="9383">
      <c r="C9383" s="4" t="n"/>
      <c r="E9383" s="4" t="n"/>
      <c r="G9383" s="5" t="n"/>
      <c r="I9383" s="6" t="n"/>
      <c r="J9383" s="6" t="n"/>
      <c r="K9383" s="6" t="n"/>
      <c r="L9383" s="6" t="n"/>
      <c r="M9383" s="6" t="n"/>
    </row>
    <row r="9384">
      <c r="C9384" s="4" t="n"/>
      <c r="E9384" s="4" t="n"/>
      <c r="G9384" s="5" t="n"/>
      <c r="I9384" s="6" t="n"/>
      <c r="J9384" s="6" t="n"/>
      <c r="K9384" s="6" t="n"/>
      <c r="L9384" s="6" t="n"/>
      <c r="M9384" s="6" t="n"/>
    </row>
    <row r="9385">
      <c r="C9385" s="4" t="n"/>
      <c r="E9385" s="4" t="n"/>
      <c r="G9385" s="5" t="n"/>
      <c r="I9385" s="6" t="n"/>
      <c r="J9385" s="6" t="n"/>
      <c r="K9385" s="6" t="n"/>
      <c r="L9385" s="6" t="n"/>
      <c r="M9385" s="6" t="n"/>
    </row>
    <row r="9386">
      <c r="C9386" s="4" t="n"/>
      <c r="E9386" s="4" t="n"/>
      <c r="G9386" s="5" t="n"/>
      <c r="I9386" s="6" t="n"/>
      <c r="J9386" s="6" t="n"/>
      <c r="K9386" s="6" t="n"/>
      <c r="L9386" s="6" t="n"/>
      <c r="M9386" s="6" t="n"/>
    </row>
    <row r="9387">
      <c r="C9387" s="4" t="n"/>
      <c r="E9387" s="4" t="n"/>
      <c r="G9387" s="5" t="n"/>
      <c r="I9387" s="6" t="n"/>
      <c r="J9387" s="6" t="n"/>
      <c r="K9387" s="6" t="n"/>
      <c r="L9387" s="6" t="n"/>
      <c r="M9387" s="6" t="n"/>
    </row>
    <row r="9388">
      <c r="C9388" s="4" t="n"/>
      <c r="E9388" s="4" t="n"/>
      <c r="G9388" s="5" t="n"/>
      <c r="I9388" s="6" t="n"/>
      <c r="J9388" s="6" t="n"/>
      <c r="K9388" s="6" t="n"/>
      <c r="L9388" s="6" t="n"/>
      <c r="M9388" s="6" t="n"/>
    </row>
    <row r="9389">
      <c r="C9389" s="4" t="n"/>
      <c r="E9389" s="4" t="n"/>
      <c r="G9389" s="5" t="n"/>
      <c r="I9389" s="6" t="n"/>
      <c r="J9389" s="6" t="n"/>
      <c r="K9389" s="6" t="n"/>
      <c r="L9389" s="6" t="n"/>
      <c r="M9389" s="6" t="n"/>
    </row>
    <row r="9390">
      <c r="C9390" s="4" t="n"/>
      <c r="E9390" s="4" t="n"/>
      <c r="G9390" s="5" t="n"/>
      <c r="I9390" s="6" t="n"/>
      <c r="J9390" s="6" t="n"/>
      <c r="K9390" s="6" t="n"/>
      <c r="L9390" s="6" t="n"/>
      <c r="M9390" s="6" t="n"/>
    </row>
    <row r="9391">
      <c r="C9391" s="4" t="n"/>
      <c r="E9391" s="4" t="n"/>
      <c r="G9391" s="5" t="n"/>
      <c r="I9391" s="6" t="n"/>
      <c r="J9391" s="6" t="n"/>
      <c r="K9391" s="6" t="n"/>
      <c r="L9391" s="6" t="n"/>
      <c r="M9391" s="6" t="n"/>
    </row>
    <row r="9392">
      <c r="C9392" s="4" t="n"/>
      <c r="E9392" s="4" t="n"/>
      <c r="G9392" s="5" t="n"/>
      <c r="I9392" s="6" t="n"/>
      <c r="J9392" s="6" t="n"/>
      <c r="K9392" s="6" t="n"/>
      <c r="L9392" s="6" t="n"/>
      <c r="M9392" s="6" t="n"/>
    </row>
    <row r="9393">
      <c r="C9393" s="4" t="n"/>
      <c r="E9393" s="4" t="n"/>
      <c r="G9393" s="5" t="n"/>
      <c r="I9393" s="6" t="n"/>
      <c r="J9393" s="6" t="n"/>
      <c r="K9393" s="6" t="n"/>
      <c r="L9393" s="6" t="n"/>
      <c r="M9393" s="6" t="n"/>
    </row>
    <row r="9394">
      <c r="C9394" s="4" t="n"/>
      <c r="E9394" s="4" t="n"/>
      <c r="G9394" s="5" t="n"/>
      <c r="I9394" s="6" t="n"/>
      <c r="J9394" s="6" t="n"/>
      <c r="K9394" s="6" t="n"/>
      <c r="L9394" s="6" t="n"/>
      <c r="M9394" s="6" t="n"/>
    </row>
    <row r="9395">
      <c r="C9395" s="4" t="n"/>
      <c r="E9395" s="4" t="n"/>
      <c r="G9395" s="5" t="n"/>
      <c r="I9395" s="6" t="n"/>
      <c r="J9395" s="6" t="n"/>
      <c r="K9395" s="6" t="n"/>
      <c r="L9395" s="6" t="n"/>
      <c r="M9395" s="6" t="n"/>
    </row>
    <row r="9396">
      <c r="C9396" s="4" t="n"/>
      <c r="E9396" s="4" t="n"/>
      <c r="G9396" s="5" t="n"/>
      <c r="I9396" s="6" t="n"/>
      <c r="J9396" s="6" t="n"/>
      <c r="K9396" s="6" t="n"/>
      <c r="L9396" s="6" t="n"/>
      <c r="M9396" s="6" t="n"/>
    </row>
    <row r="9397">
      <c r="C9397" s="4" t="n"/>
      <c r="E9397" s="4" t="n"/>
      <c r="G9397" s="5" t="n"/>
      <c r="I9397" s="6" t="n"/>
      <c r="J9397" s="6" t="n"/>
      <c r="K9397" s="6" t="n"/>
      <c r="L9397" s="6" t="n"/>
      <c r="M9397" s="6" t="n"/>
    </row>
    <row r="9398">
      <c r="C9398" s="4" t="n"/>
      <c r="E9398" s="4" t="n"/>
      <c r="G9398" s="5" t="n"/>
      <c r="I9398" s="6" t="n"/>
      <c r="J9398" s="6" t="n"/>
      <c r="K9398" s="6" t="n"/>
      <c r="L9398" s="6" t="n"/>
      <c r="M9398" s="6" t="n"/>
    </row>
    <row r="9399">
      <c r="C9399" s="4" t="n"/>
      <c r="E9399" s="4" t="n"/>
      <c r="G9399" s="5" t="n"/>
      <c r="I9399" s="6" t="n"/>
      <c r="J9399" s="6" t="n"/>
      <c r="K9399" s="6" t="n"/>
      <c r="L9399" s="6" t="n"/>
      <c r="M9399" s="6" t="n"/>
    </row>
    <row r="9400">
      <c r="C9400" s="4" t="n"/>
      <c r="E9400" s="4" t="n"/>
      <c r="G9400" s="5" t="n"/>
      <c r="I9400" s="6" t="n"/>
      <c r="J9400" s="6" t="n"/>
      <c r="K9400" s="6" t="n"/>
      <c r="L9400" s="6" t="n"/>
      <c r="M9400" s="6" t="n"/>
    </row>
    <row r="9401">
      <c r="C9401" s="4" t="n"/>
      <c r="E9401" s="4" t="n"/>
      <c r="G9401" s="5" t="n"/>
      <c r="I9401" s="6" t="n"/>
      <c r="J9401" s="6" t="n"/>
      <c r="K9401" s="6" t="n"/>
      <c r="L9401" s="6" t="n"/>
      <c r="M9401" s="6" t="n"/>
    </row>
    <row r="9402">
      <c r="C9402" s="4" t="n"/>
      <c r="E9402" s="4" t="n"/>
      <c r="G9402" s="5" t="n"/>
      <c r="I9402" s="6" t="n"/>
      <c r="J9402" s="6" t="n"/>
      <c r="K9402" s="6" t="n"/>
      <c r="L9402" s="6" t="n"/>
      <c r="M9402" s="6" t="n"/>
    </row>
    <row r="9403">
      <c r="C9403" s="4" t="n"/>
      <c r="E9403" s="4" t="n"/>
      <c r="G9403" s="5" t="n"/>
      <c r="I9403" s="6" t="n"/>
      <c r="J9403" s="6" t="n"/>
      <c r="K9403" s="6" t="n"/>
      <c r="L9403" s="6" t="n"/>
      <c r="M9403" s="6" t="n"/>
    </row>
    <row r="9404">
      <c r="C9404" s="4" t="n"/>
      <c r="E9404" s="4" t="n"/>
      <c r="G9404" s="5" t="n"/>
      <c r="I9404" s="6" t="n"/>
      <c r="J9404" s="6" t="n"/>
      <c r="K9404" s="6" t="n"/>
      <c r="L9404" s="6" t="n"/>
      <c r="M9404" s="6" t="n"/>
    </row>
    <row r="9405">
      <c r="C9405" s="4" t="n"/>
      <c r="E9405" s="4" t="n"/>
      <c r="G9405" s="5" t="n"/>
      <c r="I9405" s="6" t="n"/>
      <c r="J9405" s="6" t="n"/>
      <c r="K9405" s="6" t="n"/>
      <c r="L9405" s="6" t="n"/>
      <c r="M9405" s="6" t="n"/>
    </row>
    <row r="9406">
      <c r="C9406" s="4" t="n"/>
      <c r="E9406" s="4" t="n"/>
      <c r="G9406" s="5" t="n"/>
      <c r="I9406" s="6" t="n"/>
      <c r="J9406" s="6" t="n"/>
      <c r="K9406" s="6" t="n"/>
      <c r="L9406" s="6" t="n"/>
      <c r="M9406" s="6" t="n"/>
    </row>
    <row r="9407">
      <c r="C9407" s="4" t="n"/>
      <c r="E9407" s="4" t="n"/>
      <c r="G9407" s="5" t="n"/>
      <c r="I9407" s="6" t="n"/>
      <c r="J9407" s="6" t="n"/>
      <c r="K9407" s="6" t="n"/>
      <c r="L9407" s="6" t="n"/>
      <c r="M9407" s="6" t="n"/>
    </row>
    <row r="9408">
      <c r="C9408" s="4" t="n"/>
      <c r="E9408" s="4" t="n"/>
      <c r="G9408" s="5" t="n"/>
      <c r="I9408" s="6" t="n"/>
      <c r="J9408" s="6" t="n"/>
      <c r="K9408" s="6" t="n"/>
      <c r="L9408" s="6" t="n"/>
      <c r="M9408" s="6" t="n"/>
    </row>
    <row r="9409">
      <c r="C9409" s="4" t="n"/>
      <c r="E9409" s="4" t="n"/>
      <c r="G9409" s="5" t="n"/>
      <c r="I9409" s="6" t="n"/>
      <c r="J9409" s="6" t="n"/>
      <c r="K9409" s="6" t="n"/>
      <c r="L9409" s="6" t="n"/>
      <c r="M9409" s="6" t="n"/>
    </row>
    <row r="9410">
      <c r="C9410" s="4" t="n"/>
      <c r="E9410" s="4" t="n"/>
      <c r="G9410" s="5" t="n"/>
      <c r="I9410" s="6" t="n"/>
      <c r="J9410" s="6" t="n"/>
      <c r="K9410" s="6" t="n"/>
      <c r="L9410" s="6" t="n"/>
      <c r="M9410" s="6" t="n"/>
    </row>
    <row r="9411">
      <c r="C9411" s="4" t="n"/>
      <c r="E9411" s="4" t="n"/>
      <c r="G9411" s="5" t="n"/>
      <c r="I9411" s="6" t="n"/>
      <c r="J9411" s="6" t="n"/>
      <c r="K9411" s="6" t="n"/>
      <c r="L9411" s="6" t="n"/>
      <c r="M9411" s="6" t="n"/>
    </row>
    <row r="9412">
      <c r="C9412" s="4" t="n"/>
      <c r="E9412" s="4" t="n"/>
      <c r="G9412" s="5" t="n"/>
      <c r="I9412" s="6" t="n"/>
      <c r="J9412" s="6" t="n"/>
      <c r="K9412" s="6" t="n"/>
      <c r="L9412" s="6" t="n"/>
      <c r="M9412" s="6" t="n"/>
    </row>
    <row r="9413">
      <c r="C9413" s="4" t="n"/>
      <c r="E9413" s="4" t="n"/>
      <c r="G9413" s="5" t="n"/>
      <c r="I9413" s="6" t="n"/>
      <c r="J9413" s="6" t="n"/>
      <c r="K9413" s="6" t="n"/>
      <c r="L9413" s="6" t="n"/>
      <c r="M9413" s="6" t="n"/>
    </row>
    <row r="9414">
      <c r="C9414" s="4" t="n"/>
      <c r="E9414" s="4" t="n"/>
      <c r="G9414" s="5" t="n"/>
      <c r="I9414" s="6" t="n"/>
      <c r="J9414" s="6" t="n"/>
      <c r="K9414" s="6" t="n"/>
      <c r="L9414" s="6" t="n"/>
      <c r="M9414" s="6" t="n"/>
    </row>
    <row r="9415">
      <c r="C9415" s="4" t="n"/>
      <c r="E9415" s="4" t="n"/>
      <c r="G9415" s="5" t="n"/>
      <c r="I9415" s="6" t="n"/>
      <c r="J9415" s="6" t="n"/>
      <c r="K9415" s="6" t="n"/>
      <c r="L9415" s="6" t="n"/>
      <c r="M9415" s="6" t="n"/>
    </row>
    <row r="9416">
      <c r="C9416" s="4" t="n"/>
      <c r="E9416" s="4" t="n"/>
      <c r="G9416" s="5" t="n"/>
      <c r="I9416" s="6" t="n"/>
      <c r="J9416" s="6" t="n"/>
      <c r="K9416" s="6" t="n"/>
      <c r="L9416" s="6" t="n"/>
      <c r="M9416" s="6" t="n"/>
    </row>
    <row r="9417">
      <c r="C9417" s="4" t="n"/>
      <c r="E9417" s="4" t="n"/>
      <c r="G9417" s="5" t="n"/>
      <c r="I9417" s="6" t="n"/>
      <c r="J9417" s="6" t="n"/>
      <c r="K9417" s="6" t="n"/>
      <c r="L9417" s="6" t="n"/>
      <c r="M9417" s="6" t="n"/>
    </row>
    <row r="9418">
      <c r="C9418" s="4" t="n"/>
      <c r="E9418" s="4" t="n"/>
      <c r="G9418" s="5" t="n"/>
      <c r="I9418" s="6" t="n"/>
      <c r="J9418" s="6" t="n"/>
      <c r="K9418" s="6" t="n"/>
      <c r="L9418" s="6" t="n"/>
      <c r="M9418" s="6" t="n"/>
    </row>
    <row r="9419">
      <c r="C9419" s="4" t="n"/>
      <c r="E9419" s="4" t="n"/>
      <c r="G9419" s="5" t="n"/>
      <c r="I9419" s="6" t="n"/>
      <c r="J9419" s="6" t="n"/>
      <c r="K9419" s="6" t="n"/>
      <c r="L9419" s="6" t="n"/>
      <c r="M9419" s="6" t="n"/>
    </row>
    <row r="9420">
      <c r="C9420" s="4" t="n"/>
      <c r="E9420" s="4" t="n"/>
      <c r="G9420" s="5" t="n"/>
      <c r="I9420" s="6" t="n"/>
      <c r="J9420" s="6" t="n"/>
      <c r="K9420" s="6" t="n"/>
      <c r="L9420" s="6" t="n"/>
      <c r="M9420" s="6" t="n"/>
    </row>
    <row r="9421">
      <c r="C9421" s="4" t="n"/>
      <c r="E9421" s="4" t="n"/>
      <c r="G9421" s="5" t="n"/>
      <c r="I9421" s="6" t="n"/>
      <c r="J9421" s="6" t="n"/>
      <c r="K9421" s="6" t="n"/>
      <c r="L9421" s="6" t="n"/>
      <c r="M9421" s="6" t="n"/>
    </row>
    <row r="9422">
      <c r="C9422" s="4" t="n"/>
      <c r="E9422" s="4" t="n"/>
      <c r="G9422" s="5" t="n"/>
      <c r="I9422" s="6" t="n"/>
      <c r="J9422" s="6" t="n"/>
      <c r="K9422" s="6" t="n"/>
      <c r="L9422" s="6" t="n"/>
      <c r="M9422" s="6" t="n"/>
    </row>
    <row r="9423">
      <c r="C9423" s="4" t="n"/>
      <c r="E9423" s="4" t="n"/>
      <c r="G9423" s="5" t="n"/>
      <c r="I9423" s="6" t="n"/>
      <c r="J9423" s="6" t="n"/>
      <c r="K9423" s="6" t="n"/>
      <c r="L9423" s="6" t="n"/>
      <c r="M9423" s="6" t="n"/>
    </row>
    <row r="9424">
      <c r="C9424" s="4" t="n"/>
      <c r="E9424" s="4" t="n"/>
      <c r="G9424" s="5" t="n"/>
      <c r="I9424" s="6" t="n"/>
      <c r="J9424" s="6" t="n"/>
      <c r="K9424" s="6" t="n"/>
      <c r="L9424" s="6" t="n"/>
      <c r="M9424" s="6" t="n"/>
    </row>
    <row r="9425">
      <c r="C9425" s="4" t="n"/>
      <c r="E9425" s="4" t="n"/>
      <c r="G9425" s="5" t="n"/>
      <c r="I9425" s="6" t="n"/>
      <c r="J9425" s="6" t="n"/>
      <c r="K9425" s="6" t="n"/>
      <c r="L9425" s="6" t="n"/>
      <c r="M9425" s="6" t="n"/>
    </row>
    <row r="9426">
      <c r="C9426" s="4" t="n"/>
      <c r="E9426" s="4" t="n"/>
      <c r="G9426" s="5" t="n"/>
      <c r="I9426" s="6" t="n"/>
      <c r="J9426" s="6" t="n"/>
      <c r="K9426" s="6" t="n"/>
      <c r="L9426" s="6" t="n"/>
      <c r="M9426" s="6" t="n"/>
    </row>
    <row r="9427">
      <c r="C9427" s="4" t="n"/>
      <c r="E9427" s="4" t="n"/>
      <c r="G9427" s="5" t="n"/>
      <c r="I9427" s="6" t="n"/>
      <c r="J9427" s="6" t="n"/>
      <c r="K9427" s="6" t="n"/>
      <c r="L9427" s="6" t="n"/>
      <c r="M9427" s="6" t="n"/>
    </row>
    <row r="9428">
      <c r="C9428" s="4" t="n"/>
      <c r="E9428" s="4" t="n"/>
      <c r="G9428" s="5" t="n"/>
      <c r="I9428" s="6" t="n"/>
      <c r="J9428" s="6" t="n"/>
      <c r="K9428" s="6" t="n"/>
      <c r="L9428" s="6" t="n"/>
      <c r="M9428" s="6" t="n"/>
    </row>
    <row r="9429">
      <c r="C9429" s="4" t="n"/>
      <c r="E9429" s="4" t="n"/>
      <c r="G9429" s="5" t="n"/>
      <c r="I9429" s="6" t="n"/>
      <c r="J9429" s="6" t="n"/>
      <c r="K9429" s="6" t="n"/>
      <c r="L9429" s="6" t="n"/>
      <c r="M9429" s="6" t="n"/>
    </row>
    <row r="9430">
      <c r="C9430" s="4" t="n"/>
      <c r="E9430" s="4" t="n"/>
      <c r="G9430" s="5" t="n"/>
      <c r="I9430" s="6" t="n"/>
      <c r="J9430" s="6" t="n"/>
      <c r="K9430" s="6" t="n"/>
      <c r="L9430" s="6" t="n"/>
      <c r="M9430" s="6" t="n"/>
    </row>
    <row r="9431">
      <c r="C9431" s="4" t="n"/>
      <c r="E9431" s="4" t="n"/>
      <c r="G9431" s="5" t="n"/>
      <c r="I9431" s="6" t="n"/>
      <c r="J9431" s="6" t="n"/>
      <c r="K9431" s="6" t="n"/>
      <c r="L9431" s="6" t="n"/>
      <c r="M9431" s="6" t="n"/>
    </row>
    <row r="9432">
      <c r="C9432" s="4" t="n"/>
      <c r="E9432" s="4" t="n"/>
      <c r="G9432" s="5" t="n"/>
      <c r="I9432" s="6" t="n"/>
      <c r="J9432" s="6" t="n"/>
      <c r="K9432" s="6" t="n"/>
      <c r="L9432" s="6" t="n"/>
      <c r="M9432" s="6" t="n"/>
    </row>
    <row r="9433">
      <c r="C9433" s="4" t="n"/>
      <c r="E9433" s="4" t="n"/>
      <c r="G9433" s="5" t="n"/>
      <c r="I9433" s="6" t="n"/>
      <c r="J9433" s="6" t="n"/>
      <c r="K9433" s="6" t="n"/>
      <c r="L9433" s="6" t="n"/>
      <c r="M9433" s="6" t="n"/>
    </row>
    <row r="9434">
      <c r="C9434" s="4" t="n"/>
      <c r="E9434" s="4" t="n"/>
      <c r="G9434" s="5" t="n"/>
      <c r="I9434" s="6" t="n"/>
      <c r="J9434" s="6" t="n"/>
      <c r="K9434" s="6" t="n"/>
      <c r="L9434" s="6" t="n"/>
      <c r="M9434" s="6" t="n"/>
    </row>
    <row r="9435">
      <c r="C9435" s="4" t="n"/>
      <c r="E9435" s="4" t="n"/>
      <c r="G9435" s="5" t="n"/>
      <c r="I9435" s="6" t="n"/>
      <c r="J9435" s="6" t="n"/>
      <c r="K9435" s="6" t="n"/>
      <c r="L9435" s="6" t="n"/>
      <c r="M9435" s="6" t="n"/>
    </row>
    <row r="9436">
      <c r="C9436" s="4" t="n"/>
      <c r="E9436" s="4" t="n"/>
      <c r="G9436" s="5" t="n"/>
      <c r="I9436" s="6" t="n"/>
      <c r="J9436" s="6" t="n"/>
      <c r="K9436" s="6" t="n"/>
      <c r="L9436" s="6" t="n"/>
      <c r="M9436" s="6" t="n"/>
    </row>
    <row r="9437">
      <c r="C9437" s="4" t="n"/>
      <c r="E9437" s="4" t="n"/>
      <c r="G9437" s="5" t="n"/>
      <c r="I9437" s="6" t="n"/>
      <c r="J9437" s="6" t="n"/>
      <c r="K9437" s="6" t="n"/>
      <c r="L9437" s="6" t="n"/>
      <c r="M9437" s="6" t="n"/>
    </row>
    <row r="9438">
      <c r="C9438" s="4" t="n"/>
      <c r="E9438" s="4" t="n"/>
      <c r="G9438" s="5" t="n"/>
      <c r="I9438" s="6" t="n"/>
      <c r="J9438" s="6" t="n"/>
      <c r="K9438" s="6" t="n"/>
      <c r="L9438" s="6" t="n"/>
      <c r="M9438" s="6" t="n"/>
    </row>
    <row r="9439">
      <c r="C9439" s="4" t="n"/>
      <c r="E9439" s="4" t="n"/>
      <c r="G9439" s="5" t="n"/>
      <c r="I9439" s="6" t="n"/>
      <c r="J9439" s="6" t="n"/>
      <c r="K9439" s="6" t="n"/>
      <c r="L9439" s="6" t="n"/>
      <c r="M9439" s="6" t="n"/>
    </row>
    <row r="9440">
      <c r="C9440" s="4" t="n"/>
      <c r="E9440" s="4" t="n"/>
      <c r="G9440" s="5" t="n"/>
      <c r="I9440" s="6" t="n"/>
      <c r="J9440" s="6" t="n"/>
      <c r="K9440" s="6" t="n"/>
      <c r="L9440" s="6" t="n"/>
      <c r="M9440" s="6" t="n"/>
    </row>
    <row r="9441">
      <c r="C9441" s="4" t="n"/>
      <c r="E9441" s="4" t="n"/>
      <c r="G9441" s="5" t="n"/>
      <c r="I9441" s="6" t="n"/>
      <c r="J9441" s="6" t="n"/>
      <c r="K9441" s="6" t="n"/>
      <c r="L9441" s="6" t="n"/>
      <c r="M9441" s="6" t="n"/>
    </row>
    <row r="9442">
      <c r="C9442" s="4" t="n"/>
      <c r="E9442" s="4" t="n"/>
      <c r="G9442" s="5" t="n"/>
      <c r="I9442" s="6" t="n"/>
      <c r="J9442" s="6" t="n"/>
      <c r="K9442" s="6" t="n"/>
      <c r="L9442" s="6" t="n"/>
      <c r="M9442" s="6" t="n"/>
    </row>
    <row r="9443">
      <c r="C9443" s="4" t="n"/>
      <c r="E9443" s="4" t="n"/>
      <c r="G9443" s="5" t="n"/>
      <c r="I9443" s="6" t="n"/>
      <c r="J9443" s="6" t="n"/>
      <c r="K9443" s="6" t="n"/>
      <c r="L9443" s="6" t="n"/>
      <c r="M9443" s="6" t="n"/>
    </row>
    <row r="9444">
      <c r="C9444" s="4" t="n"/>
      <c r="E9444" s="4" t="n"/>
      <c r="G9444" s="5" t="n"/>
      <c r="I9444" s="6" t="n"/>
      <c r="J9444" s="6" t="n"/>
      <c r="K9444" s="6" t="n"/>
      <c r="L9444" s="6" t="n"/>
      <c r="M9444" s="6" t="n"/>
    </row>
    <row r="9445">
      <c r="C9445" s="4" t="n"/>
      <c r="E9445" s="4" t="n"/>
      <c r="G9445" s="5" t="n"/>
      <c r="I9445" s="6" t="n"/>
      <c r="J9445" s="6" t="n"/>
      <c r="K9445" s="6" t="n"/>
      <c r="L9445" s="6" t="n"/>
      <c r="M9445" s="6" t="n"/>
    </row>
    <row r="9446">
      <c r="C9446" s="4" t="n"/>
      <c r="E9446" s="4" t="n"/>
      <c r="G9446" s="5" t="n"/>
      <c r="I9446" s="6" t="n"/>
      <c r="J9446" s="6" t="n"/>
      <c r="K9446" s="6" t="n"/>
      <c r="L9446" s="6" t="n"/>
      <c r="M9446" s="6" t="n"/>
    </row>
    <row r="9447">
      <c r="C9447" s="4" t="n"/>
      <c r="E9447" s="4" t="n"/>
      <c r="G9447" s="5" t="n"/>
      <c r="I9447" s="6" t="n"/>
      <c r="J9447" s="6" t="n"/>
      <c r="K9447" s="6" t="n"/>
      <c r="L9447" s="6" t="n"/>
      <c r="M9447" s="6" t="n"/>
    </row>
    <row r="9448">
      <c r="C9448" s="4" t="n"/>
      <c r="E9448" s="4" t="n"/>
      <c r="G9448" s="5" t="n"/>
      <c r="I9448" s="6" t="n"/>
      <c r="J9448" s="6" t="n"/>
      <c r="K9448" s="6" t="n"/>
      <c r="L9448" s="6" t="n"/>
      <c r="M9448" s="6" t="n"/>
    </row>
    <row r="9449">
      <c r="C9449" s="4" t="n"/>
      <c r="E9449" s="4" t="n"/>
      <c r="G9449" s="5" t="n"/>
      <c r="I9449" s="6" t="n"/>
      <c r="J9449" s="6" t="n"/>
      <c r="K9449" s="6" t="n"/>
      <c r="L9449" s="6" t="n"/>
      <c r="M9449" s="6" t="n"/>
    </row>
    <row r="9450">
      <c r="C9450" s="4" t="n"/>
      <c r="E9450" s="4" t="n"/>
      <c r="G9450" s="5" t="n"/>
      <c r="I9450" s="6" t="n"/>
      <c r="J9450" s="6" t="n"/>
      <c r="K9450" s="6" t="n"/>
      <c r="L9450" s="6" t="n"/>
      <c r="M9450" s="6" t="n"/>
    </row>
    <row r="9451">
      <c r="C9451" s="4" t="n"/>
      <c r="E9451" s="4" t="n"/>
      <c r="G9451" s="5" t="n"/>
      <c r="I9451" s="6" t="n"/>
      <c r="J9451" s="6" t="n"/>
      <c r="K9451" s="6" t="n"/>
      <c r="L9451" s="6" t="n"/>
      <c r="M9451" s="6" t="n"/>
    </row>
    <row r="9452">
      <c r="C9452" s="4" t="n"/>
      <c r="E9452" s="4" t="n"/>
      <c r="G9452" s="5" t="n"/>
      <c r="I9452" s="6" t="n"/>
      <c r="J9452" s="6" t="n"/>
      <c r="K9452" s="6" t="n"/>
      <c r="L9452" s="6" t="n"/>
      <c r="M9452" s="6" t="n"/>
    </row>
    <row r="9453">
      <c r="C9453" s="4" t="n"/>
      <c r="E9453" s="4" t="n"/>
      <c r="G9453" s="5" t="n"/>
      <c r="I9453" s="6" t="n"/>
      <c r="J9453" s="6" t="n"/>
      <c r="K9453" s="6" t="n"/>
      <c r="L9453" s="6" t="n"/>
      <c r="M9453" s="6" t="n"/>
    </row>
    <row r="9454">
      <c r="C9454" s="4" t="n"/>
      <c r="E9454" s="4" t="n"/>
      <c r="G9454" s="5" t="n"/>
      <c r="I9454" s="6" t="n"/>
      <c r="J9454" s="6" t="n"/>
      <c r="K9454" s="6" t="n"/>
      <c r="L9454" s="6" t="n"/>
      <c r="M9454" s="6" t="n"/>
    </row>
    <row r="9455">
      <c r="C9455" s="4" t="n"/>
      <c r="E9455" s="4" t="n"/>
      <c r="G9455" s="5" t="n"/>
      <c r="I9455" s="6" t="n"/>
      <c r="J9455" s="6" t="n"/>
      <c r="K9455" s="6" t="n"/>
      <c r="L9455" s="6" t="n"/>
      <c r="M9455" s="6" t="n"/>
    </row>
    <row r="9456">
      <c r="C9456" s="4" t="n"/>
      <c r="E9456" s="4" t="n"/>
      <c r="G9456" s="5" t="n"/>
      <c r="I9456" s="6" t="n"/>
      <c r="J9456" s="6" t="n"/>
      <c r="K9456" s="6" t="n"/>
      <c r="L9456" s="6" t="n"/>
      <c r="M9456" s="6" t="n"/>
    </row>
    <row r="9457">
      <c r="C9457" s="4" t="n"/>
      <c r="E9457" s="4" t="n"/>
      <c r="G9457" s="5" t="n"/>
      <c r="I9457" s="6" t="n"/>
      <c r="J9457" s="6" t="n"/>
      <c r="K9457" s="6" t="n"/>
      <c r="L9457" s="6" t="n"/>
      <c r="M9457" s="6" t="n"/>
    </row>
    <row r="9458">
      <c r="C9458" s="4" t="n"/>
      <c r="E9458" s="4" t="n"/>
      <c r="G9458" s="5" t="n"/>
      <c r="I9458" s="6" t="n"/>
      <c r="J9458" s="6" t="n"/>
      <c r="K9458" s="6" t="n"/>
      <c r="L9458" s="6" t="n"/>
      <c r="M9458" s="6" t="n"/>
    </row>
    <row r="9459">
      <c r="C9459" s="4" t="n"/>
      <c r="E9459" s="4" t="n"/>
      <c r="G9459" s="5" t="n"/>
      <c r="I9459" s="6" t="n"/>
      <c r="J9459" s="6" t="n"/>
      <c r="K9459" s="6" t="n"/>
      <c r="L9459" s="6" t="n"/>
      <c r="M9459" s="6" t="n"/>
    </row>
    <row r="9460">
      <c r="C9460" s="4" t="n"/>
      <c r="E9460" s="4" t="n"/>
      <c r="G9460" s="5" t="n"/>
      <c r="I9460" s="6" t="n"/>
      <c r="J9460" s="6" t="n"/>
      <c r="K9460" s="6" t="n"/>
      <c r="L9460" s="6" t="n"/>
      <c r="M9460" s="6" t="n"/>
    </row>
    <row r="9461">
      <c r="C9461" s="4" t="n"/>
      <c r="E9461" s="4" t="n"/>
      <c r="G9461" s="5" t="n"/>
      <c r="I9461" s="6" t="n"/>
      <c r="J9461" s="6" t="n"/>
      <c r="K9461" s="6" t="n"/>
      <c r="L9461" s="6" t="n"/>
      <c r="M9461" s="6" t="n"/>
    </row>
    <row r="9462">
      <c r="C9462" s="4" t="n"/>
      <c r="E9462" s="4" t="n"/>
      <c r="G9462" s="5" t="n"/>
      <c r="I9462" s="6" t="n"/>
      <c r="J9462" s="6" t="n"/>
      <c r="K9462" s="6" t="n"/>
      <c r="L9462" s="6" t="n"/>
      <c r="M9462" s="6" t="n"/>
    </row>
    <row r="9463">
      <c r="C9463" s="4" t="n"/>
      <c r="E9463" s="4" t="n"/>
      <c r="G9463" s="5" t="n"/>
      <c r="I9463" s="6" t="n"/>
      <c r="J9463" s="6" t="n"/>
      <c r="K9463" s="6" t="n"/>
      <c r="L9463" s="6" t="n"/>
      <c r="M9463" s="6" t="n"/>
    </row>
    <row r="9464">
      <c r="C9464" s="4" t="n"/>
      <c r="E9464" s="4" t="n"/>
      <c r="G9464" s="5" t="n"/>
      <c r="I9464" s="6" t="n"/>
      <c r="J9464" s="6" t="n"/>
      <c r="K9464" s="6" t="n"/>
      <c r="L9464" s="6" t="n"/>
      <c r="M9464" s="6" t="n"/>
    </row>
    <row r="9465">
      <c r="C9465" s="4" t="n"/>
      <c r="E9465" s="4" t="n"/>
      <c r="G9465" s="5" t="n"/>
      <c r="I9465" s="6" t="n"/>
      <c r="J9465" s="6" t="n"/>
      <c r="K9465" s="6" t="n"/>
      <c r="L9465" s="6" t="n"/>
      <c r="M9465" s="6" t="n"/>
    </row>
    <row r="9466">
      <c r="C9466" s="4" t="n"/>
      <c r="E9466" s="4" t="n"/>
      <c r="G9466" s="5" t="n"/>
      <c r="I9466" s="6" t="n"/>
      <c r="J9466" s="6" t="n"/>
      <c r="K9466" s="6" t="n"/>
      <c r="L9466" s="6" t="n"/>
      <c r="M9466" s="6" t="n"/>
    </row>
    <row r="9467">
      <c r="C9467" s="4" t="n"/>
      <c r="E9467" s="4" t="n"/>
      <c r="G9467" s="5" t="n"/>
      <c r="I9467" s="6" t="n"/>
      <c r="J9467" s="6" t="n"/>
      <c r="K9467" s="6" t="n"/>
      <c r="L9467" s="6" t="n"/>
      <c r="M9467" s="6" t="n"/>
    </row>
    <row r="9468">
      <c r="C9468" s="4" t="n"/>
      <c r="E9468" s="4" t="n"/>
      <c r="G9468" s="5" t="n"/>
      <c r="I9468" s="6" t="n"/>
      <c r="J9468" s="6" t="n"/>
      <c r="K9468" s="6" t="n"/>
      <c r="L9468" s="6" t="n"/>
      <c r="M9468" s="6" t="n"/>
    </row>
    <row r="9469">
      <c r="C9469" s="4" t="n"/>
      <c r="E9469" s="4" t="n"/>
      <c r="G9469" s="5" t="n"/>
      <c r="I9469" s="6" t="n"/>
      <c r="J9469" s="6" t="n"/>
      <c r="K9469" s="6" t="n"/>
      <c r="L9469" s="6" t="n"/>
      <c r="M9469" s="6" t="n"/>
    </row>
    <row r="9470">
      <c r="C9470" s="4" t="n"/>
      <c r="E9470" s="4" t="n"/>
      <c r="G9470" s="5" t="n"/>
      <c r="I9470" s="6" t="n"/>
      <c r="J9470" s="6" t="n"/>
      <c r="K9470" s="6" t="n"/>
      <c r="L9470" s="6" t="n"/>
      <c r="M9470" s="6" t="n"/>
    </row>
    <row r="9471">
      <c r="C9471" s="4" t="n"/>
      <c r="E9471" s="4" t="n"/>
      <c r="G9471" s="5" t="n"/>
      <c r="I9471" s="6" t="n"/>
      <c r="J9471" s="6" t="n"/>
      <c r="K9471" s="6" t="n"/>
      <c r="L9471" s="6" t="n"/>
      <c r="M9471" s="6" t="n"/>
    </row>
    <row r="9472">
      <c r="C9472" s="4" t="n"/>
      <c r="E9472" s="4" t="n"/>
      <c r="G9472" s="5" t="n"/>
      <c r="I9472" s="6" t="n"/>
      <c r="J9472" s="6" t="n"/>
      <c r="K9472" s="6" t="n"/>
      <c r="L9472" s="6" t="n"/>
      <c r="M9472" s="6" t="n"/>
    </row>
    <row r="9473">
      <c r="C9473" s="4" t="n"/>
      <c r="E9473" s="4" t="n"/>
      <c r="G9473" s="5" t="n"/>
      <c r="I9473" s="6" t="n"/>
      <c r="J9473" s="6" t="n"/>
      <c r="K9473" s="6" t="n"/>
      <c r="L9473" s="6" t="n"/>
      <c r="M9473" s="6" t="n"/>
    </row>
    <row r="9474">
      <c r="C9474" s="4" t="n"/>
      <c r="E9474" s="4" t="n"/>
      <c r="G9474" s="5" t="n"/>
      <c r="I9474" s="6" t="n"/>
      <c r="J9474" s="6" t="n"/>
      <c r="K9474" s="6" t="n"/>
      <c r="L9474" s="6" t="n"/>
      <c r="M9474" s="6" t="n"/>
    </row>
    <row r="9475">
      <c r="C9475" s="4" t="n"/>
      <c r="E9475" s="4" t="n"/>
      <c r="G9475" s="5" t="n"/>
      <c r="I9475" s="6" t="n"/>
      <c r="J9475" s="6" t="n"/>
      <c r="K9475" s="6" t="n"/>
      <c r="L9475" s="6" t="n"/>
      <c r="M9475" s="6" t="n"/>
    </row>
    <row r="9476">
      <c r="C9476" s="4" t="n"/>
      <c r="E9476" s="4" t="n"/>
      <c r="G9476" s="5" t="n"/>
      <c r="I9476" s="6" t="n"/>
      <c r="J9476" s="6" t="n"/>
      <c r="K9476" s="6" t="n"/>
      <c r="L9476" s="6" t="n"/>
      <c r="M9476" s="6" t="n"/>
    </row>
    <row r="9477">
      <c r="C9477" s="4" t="n"/>
      <c r="E9477" s="4" t="n"/>
      <c r="G9477" s="5" t="n"/>
      <c r="I9477" s="6" t="n"/>
      <c r="J9477" s="6" t="n"/>
      <c r="K9477" s="6" t="n"/>
      <c r="L9477" s="6" t="n"/>
      <c r="M9477" s="6" t="n"/>
    </row>
    <row r="9478">
      <c r="C9478" s="4" t="n"/>
      <c r="E9478" s="4" t="n"/>
      <c r="G9478" s="5" t="n"/>
      <c r="I9478" s="6" t="n"/>
      <c r="J9478" s="6" t="n"/>
      <c r="K9478" s="6" t="n"/>
      <c r="L9478" s="6" t="n"/>
      <c r="M9478" s="6" t="n"/>
    </row>
    <row r="9479">
      <c r="C9479" s="4" t="n"/>
      <c r="E9479" s="4" t="n"/>
      <c r="G9479" s="5" t="n"/>
      <c r="I9479" s="6" t="n"/>
      <c r="J9479" s="6" t="n"/>
      <c r="K9479" s="6" t="n"/>
      <c r="L9479" s="6" t="n"/>
      <c r="M9479" s="6" t="n"/>
    </row>
    <row r="9480">
      <c r="C9480" s="4" t="n"/>
      <c r="E9480" s="4" t="n"/>
      <c r="G9480" s="5" t="n"/>
      <c r="I9480" s="6" t="n"/>
      <c r="J9480" s="6" t="n"/>
      <c r="K9480" s="6" t="n"/>
      <c r="L9480" s="6" t="n"/>
      <c r="M9480" s="6" t="n"/>
    </row>
    <row r="9481">
      <c r="C9481" s="4" t="n"/>
      <c r="E9481" s="4" t="n"/>
      <c r="G9481" s="5" t="n"/>
      <c r="I9481" s="6" t="n"/>
      <c r="J9481" s="6" t="n"/>
      <c r="K9481" s="6" t="n"/>
      <c r="L9481" s="6" t="n"/>
      <c r="M9481" s="6" t="n"/>
    </row>
    <row r="9482">
      <c r="C9482" s="4" t="n"/>
      <c r="E9482" s="4" t="n"/>
      <c r="G9482" s="5" t="n"/>
      <c r="I9482" s="6" t="n"/>
      <c r="J9482" s="6" t="n"/>
      <c r="K9482" s="6" t="n"/>
      <c r="L9482" s="6" t="n"/>
      <c r="M9482" s="6" t="n"/>
    </row>
    <row r="9483">
      <c r="C9483" s="4" t="n"/>
      <c r="E9483" s="4" t="n"/>
      <c r="G9483" s="5" t="n"/>
      <c r="I9483" s="6" t="n"/>
      <c r="J9483" s="6" t="n"/>
      <c r="K9483" s="6" t="n"/>
      <c r="L9483" s="6" t="n"/>
      <c r="M9483" s="6" t="n"/>
    </row>
    <row r="9484">
      <c r="C9484" s="4" t="n"/>
      <c r="E9484" s="4" t="n"/>
      <c r="G9484" s="5" t="n"/>
      <c r="I9484" s="6" t="n"/>
      <c r="J9484" s="6" t="n"/>
      <c r="K9484" s="6" t="n"/>
      <c r="L9484" s="6" t="n"/>
      <c r="M9484" s="6" t="n"/>
    </row>
    <row r="9485">
      <c r="C9485" s="4" t="n"/>
      <c r="E9485" s="4" t="n"/>
      <c r="G9485" s="5" t="n"/>
      <c r="I9485" s="6" t="n"/>
      <c r="J9485" s="6" t="n"/>
      <c r="K9485" s="6" t="n"/>
      <c r="L9485" s="6" t="n"/>
      <c r="M9485" s="6" t="n"/>
    </row>
    <row r="9486">
      <c r="C9486" s="4" t="n"/>
      <c r="E9486" s="4" t="n"/>
      <c r="G9486" s="5" t="n"/>
      <c r="I9486" s="6" t="n"/>
      <c r="J9486" s="6" t="n"/>
      <c r="K9486" s="6" t="n"/>
      <c r="L9486" s="6" t="n"/>
      <c r="M9486" s="6" t="n"/>
    </row>
    <row r="9487">
      <c r="C9487" s="4" t="n"/>
      <c r="E9487" s="4" t="n"/>
      <c r="G9487" s="5" t="n"/>
      <c r="I9487" s="6" t="n"/>
      <c r="J9487" s="6" t="n"/>
      <c r="K9487" s="6" t="n"/>
      <c r="L9487" s="6" t="n"/>
      <c r="M9487" s="6" t="n"/>
    </row>
    <row r="9488">
      <c r="C9488" s="4" t="n"/>
      <c r="E9488" s="4" t="n"/>
      <c r="G9488" s="5" t="n"/>
      <c r="I9488" s="6" t="n"/>
      <c r="J9488" s="6" t="n"/>
      <c r="K9488" s="6" t="n"/>
      <c r="L9488" s="6" t="n"/>
      <c r="M9488" s="6" t="n"/>
    </row>
    <row r="9489">
      <c r="C9489" s="4" t="n"/>
      <c r="E9489" s="4" t="n"/>
      <c r="G9489" s="5" t="n"/>
      <c r="I9489" s="6" t="n"/>
      <c r="J9489" s="6" t="n"/>
      <c r="K9489" s="6" t="n"/>
      <c r="L9489" s="6" t="n"/>
      <c r="M9489" s="6" t="n"/>
    </row>
    <row r="9490">
      <c r="C9490" s="4" t="n"/>
      <c r="E9490" s="4" t="n"/>
      <c r="G9490" s="5" t="n"/>
      <c r="I9490" s="6" t="n"/>
      <c r="J9490" s="6" t="n"/>
      <c r="K9490" s="6" t="n"/>
      <c r="L9490" s="6" t="n"/>
      <c r="M9490" s="6" t="n"/>
    </row>
    <row r="9491">
      <c r="C9491" s="4" t="n"/>
      <c r="E9491" s="4" t="n"/>
      <c r="G9491" s="5" t="n"/>
      <c r="I9491" s="6" t="n"/>
      <c r="J9491" s="6" t="n"/>
      <c r="K9491" s="6" t="n"/>
      <c r="L9491" s="6" t="n"/>
      <c r="M9491" s="6" t="n"/>
    </row>
    <row r="9492">
      <c r="C9492" s="4" t="n"/>
      <c r="E9492" s="4" t="n"/>
      <c r="G9492" s="5" t="n"/>
      <c r="I9492" s="6" t="n"/>
      <c r="J9492" s="6" t="n"/>
      <c r="K9492" s="6" t="n"/>
      <c r="L9492" s="6" t="n"/>
      <c r="M9492" s="6" t="n"/>
    </row>
    <row r="9493">
      <c r="C9493" s="4" t="n"/>
      <c r="E9493" s="4" t="n"/>
      <c r="G9493" s="5" t="n"/>
      <c r="I9493" s="6" t="n"/>
      <c r="J9493" s="6" t="n"/>
      <c r="K9493" s="6" t="n"/>
      <c r="L9493" s="6" t="n"/>
      <c r="M9493" s="6" t="n"/>
    </row>
    <row r="9494">
      <c r="C9494" s="4" t="n"/>
      <c r="E9494" s="4" t="n"/>
      <c r="G9494" s="5" t="n"/>
      <c r="I9494" s="6" t="n"/>
      <c r="J9494" s="6" t="n"/>
      <c r="K9494" s="6" t="n"/>
      <c r="L9494" s="6" t="n"/>
      <c r="M9494" s="6" t="n"/>
    </row>
    <row r="9495">
      <c r="C9495" s="4" t="n"/>
      <c r="E9495" s="4" t="n"/>
      <c r="G9495" s="5" t="n"/>
      <c r="I9495" s="6" t="n"/>
      <c r="J9495" s="6" t="n"/>
      <c r="K9495" s="6" t="n"/>
      <c r="L9495" s="6" t="n"/>
      <c r="M9495" s="6" t="n"/>
    </row>
    <row r="9496">
      <c r="C9496" s="4" t="n"/>
      <c r="E9496" s="4" t="n"/>
      <c r="G9496" s="5" t="n"/>
      <c r="I9496" s="6" t="n"/>
      <c r="J9496" s="6" t="n"/>
      <c r="K9496" s="6" t="n"/>
      <c r="L9496" s="6" t="n"/>
      <c r="M9496" s="6" t="n"/>
    </row>
    <row r="9497">
      <c r="C9497" s="4" t="n"/>
      <c r="E9497" s="4" t="n"/>
      <c r="G9497" s="5" t="n"/>
      <c r="I9497" s="6" t="n"/>
      <c r="J9497" s="6" t="n"/>
      <c r="K9497" s="6" t="n"/>
      <c r="L9497" s="6" t="n"/>
      <c r="M9497" s="6" t="n"/>
    </row>
    <row r="9498">
      <c r="C9498" s="4" t="n"/>
      <c r="E9498" s="4" t="n"/>
      <c r="G9498" s="5" t="n"/>
      <c r="I9498" s="6" t="n"/>
      <c r="J9498" s="6" t="n"/>
      <c r="K9498" s="6" t="n"/>
      <c r="L9498" s="6" t="n"/>
      <c r="M9498" s="6" t="n"/>
    </row>
    <row r="9499">
      <c r="C9499" s="4" t="n"/>
      <c r="E9499" s="4" t="n"/>
      <c r="G9499" s="5" t="n"/>
      <c r="I9499" s="6" t="n"/>
      <c r="J9499" s="6" t="n"/>
      <c r="K9499" s="6" t="n"/>
      <c r="L9499" s="6" t="n"/>
      <c r="M9499" s="6" t="n"/>
    </row>
    <row r="9500">
      <c r="C9500" s="4" t="n"/>
      <c r="E9500" s="4" t="n"/>
      <c r="G9500" s="5" t="n"/>
      <c r="I9500" s="6" t="n"/>
      <c r="J9500" s="6" t="n"/>
      <c r="K9500" s="6" t="n"/>
      <c r="L9500" s="6" t="n"/>
      <c r="M9500" s="6" t="n"/>
    </row>
    <row r="9501">
      <c r="C9501" s="4" t="n"/>
      <c r="E9501" s="4" t="n"/>
      <c r="G9501" s="5" t="n"/>
      <c r="I9501" s="6" t="n"/>
      <c r="J9501" s="6" t="n"/>
      <c r="K9501" s="6" t="n"/>
      <c r="L9501" s="6" t="n"/>
      <c r="M9501" s="6" t="n"/>
    </row>
    <row r="9502">
      <c r="C9502" s="4" t="n"/>
      <c r="E9502" s="4" t="n"/>
      <c r="G9502" s="5" t="n"/>
      <c r="I9502" s="6" t="n"/>
      <c r="J9502" s="6" t="n"/>
      <c r="K9502" s="6" t="n"/>
      <c r="L9502" s="6" t="n"/>
      <c r="M9502" s="6" t="n"/>
    </row>
    <row r="9503">
      <c r="C9503" s="4" t="n"/>
      <c r="E9503" s="4" t="n"/>
      <c r="G9503" s="5" t="n"/>
      <c r="I9503" s="6" t="n"/>
      <c r="J9503" s="6" t="n"/>
      <c r="K9503" s="6" t="n"/>
      <c r="L9503" s="6" t="n"/>
      <c r="M9503" s="6" t="n"/>
    </row>
    <row r="9504">
      <c r="C9504" s="4" t="n"/>
      <c r="E9504" s="4" t="n"/>
      <c r="G9504" s="5" t="n"/>
      <c r="I9504" s="6" t="n"/>
      <c r="J9504" s="6" t="n"/>
      <c r="K9504" s="6" t="n"/>
      <c r="L9504" s="6" t="n"/>
      <c r="M9504" s="6" t="n"/>
    </row>
    <row r="9505">
      <c r="C9505" s="4" t="n"/>
      <c r="E9505" s="4" t="n"/>
      <c r="G9505" s="5" t="n"/>
      <c r="I9505" s="6" t="n"/>
      <c r="J9505" s="6" t="n"/>
      <c r="K9505" s="6" t="n"/>
      <c r="L9505" s="6" t="n"/>
      <c r="M9505" s="6" t="n"/>
    </row>
    <row r="9506">
      <c r="C9506" s="4" t="n"/>
      <c r="E9506" s="4" t="n"/>
      <c r="G9506" s="5" t="n"/>
      <c r="I9506" s="6" t="n"/>
      <c r="J9506" s="6" t="n"/>
      <c r="K9506" s="6" t="n"/>
      <c r="L9506" s="6" t="n"/>
      <c r="M9506" s="6" t="n"/>
    </row>
    <row r="9507">
      <c r="C9507" s="4" t="n"/>
      <c r="E9507" s="4" t="n"/>
      <c r="G9507" s="5" t="n"/>
      <c r="I9507" s="6" t="n"/>
      <c r="J9507" s="6" t="n"/>
      <c r="K9507" s="6" t="n"/>
      <c r="L9507" s="6" t="n"/>
      <c r="M9507" s="6" t="n"/>
    </row>
    <row r="9508">
      <c r="C9508" s="4" t="n"/>
      <c r="E9508" s="4" t="n"/>
      <c r="G9508" s="5" t="n"/>
      <c r="I9508" s="6" t="n"/>
      <c r="J9508" s="6" t="n"/>
      <c r="K9508" s="6" t="n"/>
      <c r="L9508" s="6" t="n"/>
      <c r="M9508" s="6" t="n"/>
    </row>
    <row r="9509">
      <c r="C9509" s="4" t="n"/>
      <c r="E9509" s="4" t="n"/>
      <c r="G9509" s="5" t="n"/>
      <c r="I9509" s="6" t="n"/>
      <c r="J9509" s="6" t="n"/>
      <c r="K9509" s="6" t="n"/>
      <c r="L9509" s="6" t="n"/>
      <c r="M9509" s="6" t="n"/>
    </row>
    <row r="9510">
      <c r="C9510" s="4" t="n"/>
      <c r="E9510" s="4" t="n"/>
      <c r="G9510" s="5" t="n"/>
      <c r="I9510" s="6" t="n"/>
      <c r="J9510" s="6" t="n"/>
      <c r="K9510" s="6" t="n"/>
      <c r="L9510" s="6" t="n"/>
      <c r="M9510" s="6" t="n"/>
    </row>
    <row r="9511">
      <c r="C9511" s="4" t="n"/>
      <c r="E9511" s="4" t="n"/>
      <c r="G9511" s="5" t="n"/>
      <c r="I9511" s="6" t="n"/>
      <c r="J9511" s="6" t="n"/>
      <c r="K9511" s="6" t="n"/>
      <c r="L9511" s="6" t="n"/>
      <c r="M9511" s="6" t="n"/>
    </row>
    <row r="9512">
      <c r="C9512" s="4" t="n"/>
      <c r="E9512" s="4" t="n"/>
      <c r="G9512" s="5" t="n"/>
      <c r="I9512" s="6" t="n"/>
      <c r="J9512" s="6" t="n"/>
      <c r="K9512" s="6" t="n"/>
      <c r="L9512" s="6" t="n"/>
      <c r="M9512" s="6" t="n"/>
    </row>
    <row r="9513">
      <c r="C9513" s="4" t="n"/>
      <c r="E9513" s="4" t="n"/>
      <c r="G9513" s="5" t="n"/>
      <c r="I9513" s="6" t="n"/>
      <c r="J9513" s="6" t="n"/>
      <c r="K9513" s="6" t="n"/>
      <c r="L9513" s="6" t="n"/>
      <c r="M9513" s="6" t="n"/>
    </row>
    <row r="9514">
      <c r="C9514" s="4" t="n"/>
      <c r="E9514" s="4" t="n"/>
      <c r="G9514" s="5" t="n"/>
      <c r="I9514" s="6" t="n"/>
      <c r="J9514" s="6" t="n"/>
      <c r="K9514" s="6" t="n"/>
      <c r="L9514" s="6" t="n"/>
      <c r="M9514" s="6" t="n"/>
    </row>
    <row r="9515">
      <c r="C9515" s="4" t="n"/>
      <c r="E9515" s="4" t="n"/>
      <c r="G9515" s="5" t="n"/>
      <c r="I9515" s="6" t="n"/>
      <c r="J9515" s="6" t="n"/>
      <c r="K9515" s="6" t="n"/>
      <c r="L9515" s="6" t="n"/>
      <c r="M9515" s="6" t="n"/>
    </row>
    <row r="9516">
      <c r="C9516" s="4" t="n"/>
      <c r="E9516" s="4" t="n"/>
      <c r="G9516" s="5" t="n"/>
      <c r="I9516" s="6" t="n"/>
      <c r="J9516" s="6" t="n"/>
      <c r="K9516" s="6" t="n"/>
      <c r="L9516" s="6" t="n"/>
      <c r="M9516" s="6" t="n"/>
    </row>
    <row r="9517">
      <c r="C9517" s="4" t="n"/>
      <c r="E9517" s="4" t="n"/>
      <c r="G9517" s="5" t="n"/>
      <c r="I9517" s="6" t="n"/>
      <c r="J9517" s="6" t="n"/>
      <c r="K9517" s="6" t="n"/>
      <c r="L9517" s="6" t="n"/>
      <c r="M9517" s="6" t="n"/>
    </row>
    <row r="9518">
      <c r="C9518" s="4" t="n"/>
      <c r="E9518" s="4" t="n"/>
      <c r="G9518" s="5" t="n"/>
      <c r="I9518" s="6" t="n"/>
      <c r="J9518" s="6" t="n"/>
      <c r="K9518" s="6" t="n"/>
      <c r="L9518" s="6" t="n"/>
      <c r="M9518" s="6" t="n"/>
    </row>
    <row r="9519">
      <c r="C9519" s="4" t="n"/>
      <c r="E9519" s="4" t="n"/>
      <c r="G9519" s="5" t="n"/>
      <c r="I9519" s="6" t="n"/>
      <c r="J9519" s="6" t="n"/>
      <c r="K9519" s="6" t="n"/>
      <c r="L9519" s="6" t="n"/>
      <c r="M9519" s="6" t="n"/>
    </row>
    <row r="9520">
      <c r="C9520" s="4" t="n"/>
      <c r="E9520" s="4" t="n"/>
      <c r="G9520" s="5" t="n"/>
      <c r="I9520" s="6" t="n"/>
      <c r="J9520" s="6" t="n"/>
      <c r="K9520" s="6" t="n"/>
      <c r="L9520" s="6" t="n"/>
      <c r="M9520" s="6" t="n"/>
    </row>
    <row r="9521">
      <c r="C9521" s="4" t="n"/>
      <c r="E9521" s="4" t="n"/>
      <c r="G9521" s="5" t="n"/>
      <c r="I9521" s="6" t="n"/>
      <c r="J9521" s="6" t="n"/>
      <c r="K9521" s="6" t="n"/>
      <c r="L9521" s="6" t="n"/>
      <c r="M9521" s="6" t="n"/>
    </row>
    <row r="9522">
      <c r="C9522" s="4" t="n"/>
      <c r="E9522" s="4" t="n"/>
      <c r="G9522" s="5" t="n"/>
      <c r="I9522" s="6" t="n"/>
      <c r="J9522" s="6" t="n"/>
      <c r="K9522" s="6" t="n"/>
      <c r="L9522" s="6" t="n"/>
      <c r="M9522" s="6" t="n"/>
    </row>
    <row r="9523">
      <c r="C9523" s="4" t="n"/>
      <c r="E9523" s="4" t="n"/>
      <c r="G9523" s="5" t="n"/>
      <c r="I9523" s="6" t="n"/>
      <c r="J9523" s="6" t="n"/>
      <c r="K9523" s="6" t="n"/>
      <c r="L9523" s="6" t="n"/>
      <c r="M9523" s="6" t="n"/>
    </row>
    <row r="9524">
      <c r="C9524" s="4" t="n"/>
      <c r="E9524" s="4" t="n"/>
      <c r="G9524" s="5" t="n"/>
      <c r="I9524" s="6" t="n"/>
      <c r="J9524" s="6" t="n"/>
      <c r="K9524" s="6" t="n"/>
      <c r="L9524" s="6" t="n"/>
      <c r="M9524" s="6" t="n"/>
    </row>
    <row r="9525">
      <c r="C9525" s="4" t="n"/>
      <c r="E9525" s="4" t="n"/>
      <c r="G9525" s="5" t="n"/>
      <c r="I9525" s="6" t="n"/>
      <c r="J9525" s="6" t="n"/>
      <c r="K9525" s="6" t="n"/>
      <c r="L9525" s="6" t="n"/>
      <c r="M9525" s="6" t="n"/>
    </row>
    <row r="9526">
      <c r="C9526" s="4" t="n"/>
      <c r="E9526" s="4" t="n"/>
      <c r="G9526" s="5" t="n"/>
      <c r="I9526" s="6" t="n"/>
      <c r="J9526" s="6" t="n"/>
      <c r="K9526" s="6" t="n"/>
      <c r="L9526" s="6" t="n"/>
      <c r="M9526" s="6" t="n"/>
    </row>
    <row r="9527">
      <c r="C9527" s="4" t="n"/>
      <c r="E9527" s="4" t="n"/>
      <c r="G9527" s="5" t="n"/>
      <c r="I9527" s="6" t="n"/>
      <c r="J9527" s="6" t="n"/>
      <c r="K9527" s="6" t="n"/>
      <c r="L9527" s="6" t="n"/>
      <c r="M9527" s="6" t="n"/>
    </row>
    <row r="9528">
      <c r="C9528" s="4" t="n"/>
      <c r="E9528" s="4" t="n"/>
      <c r="G9528" s="5" t="n"/>
      <c r="I9528" s="6" t="n"/>
      <c r="J9528" s="6" t="n"/>
      <c r="K9528" s="6" t="n"/>
      <c r="L9528" s="6" t="n"/>
      <c r="M9528" s="6" t="n"/>
    </row>
    <row r="9529">
      <c r="C9529" s="4" t="n"/>
      <c r="E9529" s="4" t="n"/>
      <c r="G9529" s="5" t="n"/>
      <c r="I9529" s="6" t="n"/>
      <c r="J9529" s="6" t="n"/>
      <c r="K9529" s="6" t="n"/>
      <c r="L9529" s="6" t="n"/>
      <c r="M9529" s="6" t="n"/>
    </row>
    <row r="9530">
      <c r="C9530" s="4" t="n"/>
      <c r="E9530" s="4" t="n"/>
      <c r="G9530" s="5" t="n"/>
      <c r="I9530" s="6" t="n"/>
      <c r="J9530" s="6" t="n"/>
      <c r="K9530" s="6" t="n"/>
      <c r="L9530" s="6" t="n"/>
      <c r="M9530" s="6" t="n"/>
    </row>
    <row r="9531">
      <c r="C9531" s="4" t="n"/>
      <c r="E9531" s="4" t="n"/>
      <c r="G9531" s="5" t="n"/>
      <c r="I9531" s="6" t="n"/>
      <c r="J9531" s="6" t="n"/>
      <c r="K9531" s="6" t="n"/>
      <c r="L9531" s="6" t="n"/>
      <c r="M9531" s="6" t="n"/>
    </row>
    <row r="9532">
      <c r="C9532" s="4" t="n"/>
      <c r="E9532" s="4" t="n"/>
      <c r="G9532" s="5" t="n"/>
      <c r="I9532" s="6" t="n"/>
      <c r="J9532" s="6" t="n"/>
      <c r="K9532" s="6" t="n"/>
      <c r="L9532" s="6" t="n"/>
      <c r="M9532" s="6" t="n"/>
    </row>
    <row r="9533">
      <c r="C9533" s="4" t="n"/>
      <c r="E9533" s="4" t="n"/>
      <c r="G9533" s="5" t="n"/>
      <c r="I9533" s="6" t="n"/>
      <c r="J9533" s="6" t="n"/>
      <c r="K9533" s="6" t="n"/>
      <c r="L9533" s="6" t="n"/>
      <c r="M9533" s="6" t="n"/>
    </row>
    <row r="9534">
      <c r="C9534" s="4" t="n"/>
      <c r="E9534" s="4" t="n"/>
      <c r="G9534" s="5" t="n"/>
      <c r="I9534" s="6" t="n"/>
      <c r="J9534" s="6" t="n"/>
      <c r="K9534" s="6" t="n"/>
      <c r="L9534" s="6" t="n"/>
      <c r="M9534" s="6" t="n"/>
    </row>
    <row r="9535">
      <c r="C9535" s="4" t="n"/>
      <c r="E9535" s="4" t="n"/>
      <c r="G9535" s="5" t="n"/>
      <c r="I9535" s="6" t="n"/>
      <c r="J9535" s="6" t="n"/>
      <c r="K9535" s="6" t="n"/>
      <c r="L9535" s="6" t="n"/>
      <c r="M9535" s="6" t="n"/>
    </row>
    <row r="9536">
      <c r="C9536" s="4" t="n"/>
      <c r="E9536" s="4" t="n"/>
      <c r="G9536" s="5" t="n"/>
      <c r="I9536" s="6" t="n"/>
      <c r="J9536" s="6" t="n"/>
      <c r="K9536" s="6" t="n"/>
      <c r="L9536" s="6" t="n"/>
      <c r="M9536" s="6" t="n"/>
    </row>
    <row r="9537">
      <c r="C9537" s="4" t="n"/>
      <c r="E9537" s="4" t="n"/>
      <c r="G9537" s="5" t="n"/>
      <c r="I9537" s="6" t="n"/>
      <c r="J9537" s="6" t="n"/>
      <c r="K9537" s="6" t="n"/>
      <c r="L9537" s="6" t="n"/>
      <c r="M9537" s="6" t="n"/>
    </row>
    <row r="9538">
      <c r="C9538" s="4" t="n"/>
      <c r="E9538" s="4" t="n"/>
      <c r="G9538" s="5" t="n"/>
      <c r="I9538" s="6" t="n"/>
      <c r="J9538" s="6" t="n"/>
      <c r="K9538" s="6" t="n"/>
      <c r="L9538" s="6" t="n"/>
      <c r="M9538" s="6" t="n"/>
    </row>
    <row r="9539">
      <c r="C9539" s="4" t="n"/>
      <c r="E9539" s="4" t="n"/>
      <c r="G9539" s="5" t="n"/>
      <c r="I9539" s="6" t="n"/>
      <c r="J9539" s="6" t="n"/>
      <c r="K9539" s="6" t="n"/>
      <c r="L9539" s="6" t="n"/>
      <c r="M9539" s="6" t="n"/>
    </row>
    <row r="9540">
      <c r="C9540" s="4" t="n"/>
      <c r="E9540" s="4" t="n"/>
      <c r="G9540" s="5" t="n"/>
      <c r="I9540" s="6" t="n"/>
      <c r="J9540" s="6" t="n"/>
      <c r="K9540" s="6" t="n"/>
      <c r="L9540" s="6" t="n"/>
      <c r="M9540" s="6" t="n"/>
    </row>
    <row r="9541">
      <c r="C9541" s="4" t="n"/>
      <c r="E9541" s="4" t="n"/>
      <c r="G9541" s="5" t="n"/>
      <c r="I9541" s="6" t="n"/>
      <c r="J9541" s="6" t="n"/>
      <c r="K9541" s="6" t="n"/>
      <c r="L9541" s="6" t="n"/>
      <c r="M9541" s="6" t="n"/>
    </row>
    <row r="9542">
      <c r="C9542" s="4" t="n"/>
      <c r="E9542" s="4" t="n"/>
      <c r="G9542" s="5" t="n"/>
      <c r="I9542" s="6" t="n"/>
      <c r="J9542" s="6" t="n"/>
      <c r="K9542" s="6" t="n"/>
      <c r="L9542" s="6" t="n"/>
      <c r="M9542" s="6" t="n"/>
    </row>
    <row r="9543">
      <c r="C9543" s="4" t="n"/>
      <c r="E9543" s="4" t="n"/>
      <c r="G9543" s="5" t="n"/>
      <c r="I9543" s="6" t="n"/>
      <c r="J9543" s="6" t="n"/>
      <c r="K9543" s="6" t="n"/>
      <c r="L9543" s="6" t="n"/>
      <c r="M9543" s="6" t="n"/>
    </row>
    <row r="9544">
      <c r="C9544" s="4" t="n"/>
      <c r="E9544" s="4" t="n"/>
      <c r="G9544" s="5" t="n"/>
      <c r="I9544" s="6" t="n"/>
      <c r="J9544" s="6" t="n"/>
      <c r="K9544" s="6" t="n"/>
      <c r="L9544" s="6" t="n"/>
      <c r="M9544" s="6" t="n"/>
    </row>
    <row r="9545">
      <c r="C9545" s="4" t="n"/>
      <c r="E9545" s="4" t="n"/>
      <c r="G9545" s="5" t="n"/>
      <c r="I9545" s="6" t="n"/>
      <c r="J9545" s="6" t="n"/>
      <c r="K9545" s="6" t="n"/>
      <c r="L9545" s="6" t="n"/>
      <c r="M9545" s="6" t="n"/>
    </row>
    <row r="9546">
      <c r="C9546" s="4" t="n"/>
      <c r="E9546" s="4" t="n"/>
      <c r="G9546" s="5" t="n"/>
      <c r="I9546" s="6" t="n"/>
      <c r="J9546" s="6" t="n"/>
      <c r="K9546" s="6" t="n"/>
      <c r="L9546" s="6" t="n"/>
      <c r="M9546" s="6" t="n"/>
    </row>
    <row r="9547">
      <c r="C9547" s="4" t="n"/>
      <c r="E9547" s="4" t="n"/>
      <c r="G9547" s="5" t="n"/>
      <c r="I9547" s="6" t="n"/>
      <c r="J9547" s="6" t="n"/>
      <c r="K9547" s="6" t="n"/>
      <c r="L9547" s="6" t="n"/>
      <c r="M9547" s="6" t="n"/>
    </row>
    <row r="9548">
      <c r="C9548" s="4" t="n"/>
      <c r="E9548" s="4" t="n"/>
      <c r="G9548" s="5" t="n"/>
      <c r="I9548" s="6" t="n"/>
      <c r="J9548" s="6" t="n"/>
      <c r="K9548" s="6" t="n"/>
      <c r="L9548" s="6" t="n"/>
      <c r="M9548" s="6" t="n"/>
    </row>
    <row r="9549">
      <c r="C9549" s="4" t="n"/>
      <c r="E9549" s="4" t="n"/>
      <c r="G9549" s="5" t="n"/>
      <c r="I9549" s="6" t="n"/>
      <c r="J9549" s="6" t="n"/>
      <c r="K9549" s="6" t="n"/>
      <c r="L9549" s="6" t="n"/>
      <c r="M9549" s="6" t="n"/>
    </row>
    <row r="9550">
      <c r="C9550" s="4" t="n"/>
      <c r="E9550" s="4" t="n"/>
      <c r="G9550" s="5" t="n"/>
      <c r="I9550" s="6" t="n"/>
      <c r="J9550" s="6" t="n"/>
      <c r="K9550" s="6" t="n"/>
      <c r="L9550" s="6" t="n"/>
      <c r="M9550" s="6" t="n"/>
    </row>
    <row r="9551">
      <c r="C9551" s="4" t="n"/>
      <c r="E9551" s="4" t="n"/>
      <c r="G9551" s="5" t="n"/>
      <c r="I9551" s="6" t="n"/>
      <c r="J9551" s="6" t="n"/>
      <c r="K9551" s="6" t="n"/>
      <c r="L9551" s="6" t="n"/>
      <c r="M9551" s="6" t="n"/>
    </row>
    <row r="9552">
      <c r="C9552" s="4" t="n"/>
      <c r="E9552" s="4" t="n"/>
      <c r="G9552" s="5" t="n"/>
      <c r="I9552" s="6" t="n"/>
      <c r="J9552" s="6" t="n"/>
      <c r="K9552" s="6" t="n"/>
      <c r="L9552" s="6" t="n"/>
      <c r="M9552" s="6" t="n"/>
    </row>
    <row r="9553">
      <c r="C9553" s="4" t="n"/>
      <c r="E9553" s="4" t="n"/>
      <c r="G9553" s="5" t="n"/>
      <c r="I9553" s="6" t="n"/>
      <c r="J9553" s="6" t="n"/>
      <c r="K9553" s="6" t="n"/>
      <c r="L9553" s="6" t="n"/>
      <c r="M9553" s="6" t="n"/>
    </row>
    <row r="9554">
      <c r="C9554" s="4" t="n"/>
      <c r="E9554" s="4" t="n"/>
      <c r="G9554" s="5" t="n"/>
      <c r="I9554" s="6" t="n"/>
      <c r="J9554" s="6" t="n"/>
      <c r="K9554" s="6" t="n"/>
      <c r="L9554" s="6" t="n"/>
      <c r="M9554" s="6" t="n"/>
    </row>
    <row r="9555">
      <c r="C9555" s="4" t="n"/>
      <c r="E9555" s="4" t="n"/>
      <c r="G9555" s="5" t="n"/>
      <c r="I9555" s="6" t="n"/>
      <c r="J9555" s="6" t="n"/>
      <c r="K9555" s="6" t="n"/>
      <c r="L9555" s="6" t="n"/>
      <c r="M9555" s="6" t="n"/>
    </row>
    <row r="9556">
      <c r="C9556" s="4" t="n"/>
      <c r="E9556" s="4" t="n"/>
      <c r="G9556" s="5" t="n"/>
      <c r="I9556" s="6" t="n"/>
      <c r="J9556" s="6" t="n"/>
      <c r="K9556" s="6" t="n"/>
      <c r="L9556" s="6" t="n"/>
      <c r="M9556" s="6" t="n"/>
    </row>
    <row r="9557">
      <c r="C9557" s="4" t="n"/>
      <c r="E9557" s="4" t="n"/>
      <c r="G9557" s="5" t="n"/>
      <c r="I9557" s="6" t="n"/>
      <c r="J9557" s="6" t="n"/>
      <c r="K9557" s="6" t="n"/>
      <c r="L9557" s="6" t="n"/>
      <c r="M9557" s="6" t="n"/>
    </row>
    <row r="9558">
      <c r="C9558" s="4" t="n"/>
      <c r="E9558" s="4" t="n"/>
      <c r="G9558" s="5" t="n"/>
      <c r="I9558" s="6" t="n"/>
      <c r="J9558" s="6" t="n"/>
      <c r="K9558" s="6" t="n"/>
      <c r="L9558" s="6" t="n"/>
      <c r="M9558" s="6" t="n"/>
    </row>
    <row r="9559">
      <c r="C9559" s="4" t="n"/>
      <c r="E9559" s="4" t="n"/>
      <c r="G9559" s="5" t="n"/>
      <c r="I9559" s="6" t="n"/>
      <c r="J9559" s="6" t="n"/>
      <c r="K9559" s="6" t="n"/>
      <c r="L9559" s="6" t="n"/>
      <c r="M9559" s="6" t="n"/>
    </row>
    <row r="9560">
      <c r="C9560" s="4" t="n"/>
      <c r="E9560" s="4" t="n"/>
      <c r="G9560" s="5" t="n"/>
      <c r="I9560" s="6" t="n"/>
      <c r="J9560" s="6" t="n"/>
      <c r="K9560" s="6" t="n"/>
      <c r="L9560" s="6" t="n"/>
      <c r="M9560" s="6" t="n"/>
    </row>
    <row r="9561">
      <c r="C9561" s="4" t="n"/>
      <c r="E9561" s="4" t="n"/>
      <c r="G9561" s="5" t="n"/>
      <c r="I9561" s="6" t="n"/>
      <c r="J9561" s="6" t="n"/>
      <c r="K9561" s="6" t="n"/>
      <c r="L9561" s="6" t="n"/>
      <c r="M9561" s="6" t="n"/>
    </row>
    <row r="9562">
      <c r="C9562" s="4" t="n"/>
      <c r="E9562" s="4" t="n"/>
      <c r="G9562" s="5" t="n"/>
      <c r="I9562" s="6" t="n"/>
      <c r="J9562" s="6" t="n"/>
      <c r="K9562" s="6" t="n"/>
      <c r="L9562" s="6" t="n"/>
      <c r="M9562" s="6" t="n"/>
    </row>
    <row r="9563">
      <c r="C9563" s="4" t="n"/>
      <c r="E9563" s="4" t="n"/>
      <c r="G9563" s="5" t="n"/>
      <c r="I9563" s="6" t="n"/>
      <c r="J9563" s="6" t="n"/>
      <c r="K9563" s="6" t="n"/>
      <c r="L9563" s="6" t="n"/>
      <c r="M9563" s="6" t="n"/>
    </row>
    <row r="9564">
      <c r="C9564" s="4" t="n"/>
      <c r="E9564" s="4" t="n"/>
      <c r="G9564" s="5" t="n"/>
      <c r="I9564" s="6" t="n"/>
      <c r="J9564" s="6" t="n"/>
      <c r="K9564" s="6" t="n"/>
      <c r="L9564" s="6" t="n"/>
      <c r="M9564" s="6" t="n"/>
    </row>
    <row r="9565">
      <c r="C9565" s="4" t="n"/>
      <c r="E9565" s="4" t="n"/>
      <c r="G9565" s="5" t="n"/>
      <c r="I9565" s="6" t="n"/>
      <c r="J9565" s="6" t="n"/>
      <c r="K9565" s="6" t="n"/>
      <c r="L9565" s="6" t="n"/>
      <c r="M9565" s="6" t="n"/>
    </row>
    <row r="9566">
      <c r="C9566" s="4" t="n"/>
      <c r="E9566" s="4" t="n"/>
      <c r="G9566" s="5" t="n"/>
      <c r="I9566" s="6" t="n"/>
      <c r="J9566" s="6" t="n"/>
      <c r="K9566" s="6" t="n"/>
      <c r="L9566" s="6" t="n"/>
      <c r="M9566" s="6" t="n"/>
    </row>
    <row r="9567">
      <c r="C9567" s="4" t="n"/>
      <c r="E9567" s="4" t="n"/>
      <c r="G9567" s="5" t="n"/>
      <c r="I9567" s="6" t="n"/>
      <c r="J9567" s="6" t="n"/>
      <c r="K9567" s="6" t="n"/>
      <c r="L9567" s="6" t="n"/>
      <c r="M9567" s="6" t="n"/>
    </row>
    <row r="9568">
      <c r="C9568" s="4" t="n"/>
      <c r="E9568" s="4" t="n"/>
      <c r="G9568" s="5" t="n"/>
      <c r="I9568" s="6" t="n"/>
      <c r="J9568" s="6" t="n"/>
      <c r="K9568" s="6" t="n"/>
      <c r="L9568" s="6" t="n"/>
      <c r="M9568" s="6" t="n"/>
    </row>
    <row r="9569">
      <c r="C9569" s="4" t="n"/>
      <c r="E9569" s="4" t="n"/>
      <c r="G9569" s="5" t="n"/>
      <c r="I9569" s="6" t="n"/>
      <c r="J9569" s="6" t="n"/>
      <c r="K9569" s="6" t="n"/>
      <c r="L9569" s="6" t="n"/>
      <c r="M9569" s="6" t="n"/>
    </row>
    <row r="9570">
      <c r="C9570" s="4" t="n"/>
      <c r="E9570" s="4" t="n"/>
      <c r="G9570" s="5" t="n"/>
      <c r="I9570" s="6" t="n"/>
      <c r="J9570" s="6" t="n"/>
      <c r="K9570" s="6" t="n"/>
      <c r="L9570" s="6" t="n"/>
      <c r="M9570" s="6" t="n"/>
    </row>
    <row r="9571">
      <c r="C9571" s="4" t="n"/>
      <c r="E9571" s="4" t="n"/>
      <c r="G9571" s="5" t="n"/>
      <c r="I9571" s="6" t="n"/>
      <c r="J9571" s="6" t="n"/>
      <c r="K9571" s="6" t="n"/>
      <c r="L9571" s="6" t="n"/>
      <c r="M9571" s="6" t="n"/>
    </row>
    <row r="9572">
      <c r="C9572" s="4" t="n"/>
      <c r="E9572" s="4" t="n"/>
      <c r="G9572" s="5" t="n"/>
      <c r="I9572" s="6" t="n"/>
      <c r="J9572" s="6" t="n"/>
      <c r="K9572" s="6" t="n"/>
      <c r="L9572" s="6" t="n"/>
      <c r="M9572" s="6" t="n"/>
    </row>
    <row r="9573">
      <c r="C9573" s="4" t="n"/>
      <c r="E9573" s="4" t="n"/>
      <c r="G9573" s="5" t="n"/>
      <c r="I9573" s="6" t="n"/>
      <c r="J9573" s="6" t="n"/>
      <c r="K9573" s="6" t="n"/>
      <c r="L9573" s="6" t="n"/>
      <c r="M9573" s="6" t="n"/>
    </row>
    <row r="9574">
      <c r="C9574" s="4" t="n"/>
      <c r="E9574" s="4" t="n"/>
      <c r="G9574" s="5" t="n"/>
      <c r="I9574" s="6" t="n"/>
      <c r="J9574" s="6" t="n"/>
      <c r="K9574" s="6" t="n"/>
      <c r="L9574" s="6" t="n"/>
      <c r="M9574" s="6" t="n"/>
    </row>
    <row r="9575">
      <c r="C9575" s="4" t="n"/>
      <c r="E9575" s="4" t="n"/>
      <c r="G9575" s="5" t="n"/>
      <c r="I9575" s="6" t="n"/>
      <c r="J9575" s="6" t="n"/>
      <c r="K9575" s="6" t="n"/>
      <c r="L9575" s="6" t="n"/>
      <c r="M9575" s="6" t="n"/>
    </row>
    <row r="9576">
      <c r="C9576" s="4" t="n"/>
      <c r="E9576" s="4" t="n"/>
      <c r="G9576" s="5" t="n"/>
      <c r="I9576" s="6" t="n"/>
      <c r="J9576" s="6" t="n"/>
      <c r="K9576" s="6" t="n"/>
      <c r="L9576" s="6" t="n"/>
      <c r="M9576" s="6" t="n"/>
    </row>
    <row r="9577">
      <c r="C9577" s="4" t="n"/>
      <c r="E9577" s="4" t="n"/>
      <c r="G9577" s="5" t="n"/>
      <c r="I9577" s="6" t="n"/>
      <c r="J9577" s="6" t="n"/>
      <c r="K9577" s="6" t="n"/>
      <c r="L9577" s="6" t="n"/>
      <c r="M9577" s="6" t="n"/>
    </row>
    <row r="9578">
      <c r="C9578" s="4" t="n"/>
      <c r="E9578" s="4" t="n"/>
      <c r="G9578" s="5" t="n"/>
      <c r="I9578" s="6" t="n"/>
      <c r="J9578" s="6" t="n"/>
      <c r="K9578" s="6" t="n"/>
      <c r="L9578" s="6" t="n"/>
      <c r="M9578" s="6" t="n"/>
    </row>
    <row r="9579">
      <c r="C9579" s="4" t="n"/>
      <c r="E9579" s="4" t="n"/>
      <c r="G9579" s="5" t="n"/>
      <c r="I9579" s="6" t="n"/>
      <c r="J9579" s="6" t="n"/>
      <c r="K9579" s="6" t="n"/>
      <c r="L9579" s="6" t="n"/>
      <c r="M9579" s="6" t="n"/>
    </row>
    <row r="9580">
      <c r="C9580" s="4" t="n"/>
      <c r="E9580" s="4" t="n"/>
      <c r="G9580" s="5" t="n"/>
      <c r="I9580" s="6" t="n"/>
      <c r="J9580" s="6" t="n"/>
      <c r="K9580" s="6" t="n"/>
      <c r="L9580" s="6" t="n"/>
      <c r="M9580" s="6" t="n"/>
    </row>
    <row r="9581">
      <c r="C9581" s="4" t="n"/>
      <c r="E9581" s="4" t="n"/>
      <c r="G9581" s="5" t="n"/>
      <c r="I9581" s="6" t="n"/>
      <c r="J9581" s="6" t="n"/>
      <c r="K9581" s="6" t="n"/>
      <c r="L9581" s="6" t="n"/>
      <c r="M9581" s="6" t="n"/>
    </row>
    <row r="9582">
      <c r="C9582" s="4" t="n"/>
      <c r="E9582" s="4" t="n"/>
      <c r="G9582" s="5" t="n"/>
      <c r="I9582" s="6" t="n"/>
      <c r="J9582" s="6" t="n"/>
      <c r="K9582" s="6" t="n"/>
      <c r="L9582" s="6" t="n"/>
      <c r="M9582" s="6" t="n"/>
    </row>
    <row r="9583">
      <c r="C9583" s="4" t="n"/>
      <c r="E9583" s="4" t="n"/>
      <c r="G9583" s="5" t="n"/>
      <c r="I9583" s="6" t="n"/>
      <c r="J9583" s="6" t="n"/>
      <c r="K9583" s="6" t="n"/>
      <c r="L9583" s="6" t="n"/>
      <c r="M9583" s="6" t="n"/>
    </row>
    <row r="9584">
      <c r="C9584" s="4" t="n"/>
      <c r="E9584" s="4" t="n"/>
      <c r="G9584" s="5" t="n"/>
      <c r="I9584" s="6" t="n"/>
      <c r="J9584" s="6" t="n"/>
      <c r="K9584" s="6" t="n"/>
      <c r="L9584" s="6" t="n"/>
      <c r="M9584" s="6" t="n"/>
    </row>
    <row r="9585">
      <c r="C9585" s="4" t="n"/>
      <c r="E9585" s="4" t="n"/>
      <c r="G9585" s="5" t="n"/>
      <c r="I9585" s="6" t="n"/>
      <c r="J9585" s="6" t="n"/>
      <c r="K9585" s="6" t="n"/>
      <c r="L9585" s="6" t="n"/>
      <c r="M9585" s="6" t="n"/>
    </row>
    <row r="9586">
      <c r="C9586" s="4" t="n"/>
      <c r="E9586" s="4" t="n"/>
      <c r="G9586" s="5" t="n"/>
      <c r="I9586" s="6" t="n"/>
      <c r="J9586" s="6" t="n"/>
      <c r="K9586" s="6" t="n"/>
      <c r="L9586" s="6" t="n"/>
      <c r="M9586" s="6" t="n"/>
    </row>
    <row r="9587">
      <c r="C9587" s="4" t="n"/>
      <c r="E9587" s="4" t="n"/>
      <c r="G9587" s="5" t="n"/>
      <c r="I9587" s="6" t="n"/>
      <c r="J9587" s="6" t="n"/>
      <c r="K9587" s="6" t="n"/>
      <c r="L9587" s="6" t="n"/>
      <c r="M9587" s="6" t="n"/>
    </row>
    <row r="9588">
      <c r="C9588" s="4" t="n"/>
      <c r="E9588" s="4" t="n"/>
      <c r="G9588" s="5" t="n"/>
      <c r="I9588" s="6" t="n"/>
      <c r="J9588" s="6" t="n"/>
      <c r="K9588" s="6" t="n"/>
      <c r="L9588" s="6" t="n"/>
      <c r="M9588" s="6" t="n"/>
    </row>
    <row r="9589">
      <c r="C9589" s="4" t="n"/>
      <c r="E9589" s="4" t="n"/>
      <c r="G9589" s="5" t="n"/>
      <c r="I9589" s="6" t="n"/>
      <c r="J9589" s="6" t="n"/>
      <c r="K9589" s="6" t="n"/>
      <c r="L9589" s="6" t="n"/>
      <c r="M9589" s="6" t="n"/>
    </row>
    <row r="9590">
      <c r="C9590" s="4" t="n"/>
      <c r="E9590" s="4" t="n"/>
      <c r="G9590" s="5" t="n"/>
      <c r="I9590" s="6" t="n"/>
      <c r="J9590" s="6" t="n"/>
      <c r="K9590" s="6" t="n"/>
      <c r="L9590" s="6" t="n"/>
      <c r="M9590" s="6" t="n"/>
    </row>
    <row r="9591">
      <c r="C9591" s="4" t="n"/>
      <c r="E9591" s="4" t="n"/>
      <c r="G9591" s="5" t="n"/>
      <c r="I9591" s="6" t="n"/>
      <c r="J9591" s="6" t="n"/>
      <c r="K9591" s="6" t="n"/>
      <c r="L9591" s="6" t="n"/>
      <c r="M9591" s="6" t="n"/>
    </row>
    <row r="9592">
      <c r="C9592" s="4" t="n"/>
      <c r="E9592" s="4" t="n"/>
      <c r="G9592" s="5" t="n"/>
      <c r="I9592" s="6" t="n"/>
      <c r="J9592" s="6" t="n"/>
      <c r="K9592" s="6" t="n"/>
      <c r="L9592" s="6" t="n"/>
      <c r="M9592" s="6" t="n"/>
    </row>
    <row r="9593">
      <c r="C9593" s="4" t="n"/>
      <c r="E9593" s="4" t="n"/>
      <c r="G9593" s="5" t="n"/>
      <c r="I9593" s="6" t="n"/>
      <c r="J9593" s="6" t="n"/>
      <c r="K9593" s="6" t="n"/>
      <c r="L9593" s="6" t="n"/>
      <c r="M9593" s="6" t="n"/>
    </row>
    <row r="9594">
      <c r="C9594" s="4" t="n"/>
      <c r="E9594" s="4" t="n"/>
      <c r="G9594" s="5" t="n"/>
      <c r="I9594" s="6" t="n"/>
      <c r="J9594" s="6" t="n"/>
      <c r="K9594" s="6" t="n"/>
      <c r="L9594" s="6" t="n"/>
      <c r="M9594" s="6" t="n"/>
    </row>
    <row r="9595">
      <c r="C9595" s="4" t="n"/>
      <c r="E9595" s="4" t="n"/>
      <c r="G9595" s="5" t="n"/>
      <c r="I9595" s="6" t="n"/>
      <c r="J9595" s="6" t="n"/>
      <c r="K9595" s="6" t="n"/>
      <c r="L9595" s="6" t="n"/>
      <c r="M9595" s="6" t="n"/>
    </row>
    <row r="9596">
      <c r="C9596" s="4" t="n"/>
      <c r="E9596" s="4" t="n"/>
      <c r="G9596" s="5" t="n"/>
      <c r="I9596" s="6" t="n"/>
      <c r="J9596" s="6" t="n"/>
      <c r="K9596" s="6" t="n"/>
      <c r="L9596" s="6" t="n"/>
      <c r="M9596" s="6" t="n"/>
    </row>
    <row r="9597">
      <c r="C9597" s="4" t="n"/>
      <c r="E9597" s="4" t="n"/>
      <c r="G9597" s="5" t="n"/>
      <c r="I9597" s="6" t="n"/>
      <c r="J9597" s="6" t="n"/>
      <c r="K9597" s="6" t="n"/>
      <c r="L9597" s="6" t="n"/>
      <c r="M9597" s="6" t="n"/>
    </row>
    <row r="9598">
      <c r="C9598" s="4" t="n"/>
      <c r="E9598" s="4" t="n"/>
      <c r="G9598" s="5" t="n"/>
      <c r="I9598" s="6" t="n"/>
      <c r="J9598" s="6" t="n"/>
      <c r="K9598" s="6" t="n"/>
      <c r="L9598" s="6" t="n"/>
      <c r="M9598" s="6" t="n"/>
    </row>
    <row r="9599">
      <c r="C9599" s="4" t="n"/>
      <c r="E9599" s="4" t="n"/>
      <c r="G9599" s="5" t="n"/>
      <c r="I9599" s="6" t="n"/>
      <c r="J9599" s="6" t="n"/>
      <c r="K9599" s="6" t="n"/>
      <c r="L9599" s="6" t="n"/>
      <c r="M9599" s="6" t="n"/>
    </row>
    <row r="9600">
      <c r="C9600" s="4" t="n"/>
      <c r="E9600" s="4" t="n"/>
      <c r="G9600" s="5" t="n"/>
      <c r="I9600" s="6" t="n"/>
      <c r="J9600" s="6" t="n"/>
      <c r="K9600" s="6" t="n"/>
      <c r="L9600" s="6" t="n"/>
      <c r="M9600" s="6" t="n"/>
    </row>
    <row r="9601">
      <c r="C9601" s="4" t="n"/>
      <c r="E9601" s="4" t="n"/>
      <c r="G9601" s="5" t="n"/>
      <c r="I9601" s="6" t="n"/>
      <c r="J9601" s="6" t="n"/>
      <c r="K9601" s="6" t="n"/>
      <c r="L9601" s="6" t="n"/>
      <c r="M9601" s="6" t="n"/>
    </row>
    <row r="9602">
      <c r="C9602" s="4" t="n"/>
      <c r="E9602" s="4" t="n"/>
      <c r="G9602" s="5" t="n"/>
      <c r="I9602" s="6" t="n"/>
      <c r="J9602" s="6" t="n"/>
      <c r="K9602" s="6" t="n"/>
      <c r="L9602" s="6" t="n"/>
      <c r="M9602" s="6" t="n"/>
    </row>
    <row r="9603">
      <c r="C9603" s="4" t="n"/>
      <c r="E9603" s="4" t="n"/>
      <c r="G9603" s="5" t="n"/>
      <c r="I9603" s="6" t="n"/>
      <c r="J9603" s="6" t="n"/>
      <c r="K9603" s="6" t="n"/>
      <c r="L9603" s="6" t="n"/>
      <c r="M9603" s="6" t="n"/>
    </row>
    <row r="9604">
      <c r="C9604" s="4" t="n"/>
      <c r="E9604" s="4" t="n"/>
      <c r="G9604" s="5" t="n"/>
      <c r="I9604" s="6" t="n"/>
      <c r="J9604" s="6" t="n"/>
      <c r="K9604" s="6" t="n"/>
      <c r="L9604" s="6" t="n"/>
      <c r="M9604" s="6" t="n"/>
    </row>
    <row r="9605">
      <c r="C9605" s="4" t="n"/>
      <c r="E9605" s="4" t="n"/>
      <c r="G9605" s="5" t="n"/>
      <c r="I9605" s="6" t="n"/>
      <c r="J9605" s="6" t="n"/>
      <c r="K9605" s="6" t="n"/>
      <c r="L9605" s="6" t="n"/>
      <c r="M9605" s="6" t="n"/>
    </row>
    <row r="9606">
      <c r="C9606" s="4" t="n"/>
      <c r="E9606" s="4" t="n"/>
      <c r="G9606" s="5" t="n"/>
      <c r="I9606" s="6" t="n"/>
      <c r="J9606" s="6" t="n"/>
      <c r="K9606" s="6" t="n"/>
      <c r="L9606" s="6" t="n"/>
      <c r="M9606" s="6" t="n"/>
    </row>
    <row r="9607">
      <c r="C9607" s="4" t="n"/>
      <c r="E9607" s="4" t="n"/>
      <c r="G9607" s="5" t="n"/>
      <c r="I9607" s="6" t="n"/>
      <c r="J9607" s="6" t="n"/>
      <c r="K9607" s="6" t="n"/>
      <c r="L9607" s="6" t="n"/>
      <c r="M9607" s="6" t="n"/>
    </row>
    <row r="9608">
      <c r="C9608" s="4" t="n"/>
      <c r="E9608" s="4" t="n"/>
      <c r="G9608" s="5" t="n"/>
      <c r="I9608" s="6" t="n"/>
      <c r="J9608" s="6" t="n"/>
      <c r="K9608" s="6" t="n"/>
      <c r="L9608" s="6" t="n"/>
      <c r="M9608" s="6" t="n"/>
    </row>
    <row r="9609">
      <c r="C9609" s="4" t="n"/>
      <c r="E9609" s="4" t="n"/>
      <c r="G9609" s="5" t="n"/>
      <c r="I9609" s="6" t="n"/>
      <c r="J9609" s="6" t="n"/>
      <c r="K9609" s="6" t="n"/>
      <c r="L9609" s="6" t="n"/>
      <c r="M9609" s="6" t="n"/>
    </row>
    <row r="9610">
      <c r="C9610" s="4" t="n"/>
      <c r="E9610" s="4" t="n"/>
      <c r="G9610" s="5" t="n"/>
      <c r="I9610" s="6" t="n"/>
      <c r="J9610" s="6" t="n"/>
      <c r="K9610" s="6" t="n"/>
      <c r="L9610" s="6" t="n"/>
      <c r="M9610" s="6" t="n"/>
    </row>
    <row r="9611">
      <c r="C9611" s="4" t="n"/>
      <c r="E9611" s="4" t="n"/>
      <c r="G9611" s="5" t="n"/>
      <c r="I9611" s="6" t="n"/>
      <c r="J9611" s="6" t="n"/>
      <c r="K9611" s="6" t="n"/>
      <c r="L9611" s="6" t="n"/>
      <c r="M9611" s="6" t="n"/>
    </row>
    <row r="9612">
      <c r="C9612" s="4" t="n"/>
      <c r="E9612" s="4" t="n"/>
      <c r="G9612" s="5" t="n"/>
      <c r="I9612" s="6" t="n"/>
      <c r="J9612" s="6" t="n"/>
      <c r="K9612" s="6" t="n"/>
      <c r="L9612" s="6" t="n"/>
      <c r="M9612" s="6" t="n"/>
    </row>
    <row r="9613">
      <c r="C9613" s="4" t="n"/>
      <c r="E9613" s="4" t="n"/>
      <c r="G9613" s="5" t="n"/>
      <c r="I9613" s="6" t="n"/>
      <c r="J9613" s="6" t="n"/>
      <c r="K9613" s="6" t="n"/>
      <c r="L9613" s="6" t="n"/>
      <c r="M9613" s="6" t="n"/>
    </row>
    <row r="9614">
      <c r="C9614" s="4" t="n"/>
      <c r="E9614" s="4" t="n"/>
      <c r="G9614" s="5" t="n"/>
      <c r="I9614" s="6" t="n"/>
      <c r="J9614" s="6" t="n"/>
      <c r="K9614" s="6" t="n"/>
      <c r="L9614" s="6" t="n"/>
      <c r="M9614" s="6" t="n"/>
    </row>
    <row r="9615">
      <c r="C9615" s="4" t="n"/>
      <c r="E9615" s="4" t="n"/>
      <c r="G9615" s="5" t="n"/>
      <c r="I9615" s="6" t="n"/>
      <c r="J9615" s="6" t="n"/>
      <c r="K9615" s="6" t="n"/>
      <c r="L9615" s="6" t="n"/>
      <c r="M9615" s="6" t="n"/>
    </row>
    <row r="9616">
      <c r="C9616" s="4" t="n"/>
      <c r="E9616" s="4" t="n"/>
      <c r="G9616" s="5" t="n"/>
      <c r="I9616" s="6" t="n"/>
      <c r="J9616" s="6" t="n"/>
      <c r="K9616" s="6" t="n"/>
      <c r="L9616" s="6" t="n"/>
      <c r="M9616" s="6" t="n"/>
    </row>
    <row r="9617">
      <c r="C9617" s="4" t="n"/>
      <c r="E9617" s="4" t="n"/>
      <c r="G9617" s="5" t="n"/>
      <c r="I9617" s="6" t="n"/>
      <c r="J9617" s="6" t="n"/>
      <c r="K9617" s="6" t="n"/>
      <c r="L9617" s="6" t="n"/>
      <c r="M9617" s="6" t="n"/>
    </row>
    <row r="9618">
      <c r="C9618" s="4" t="n"/>
      <c r="E9618" s="4" t="n"/>
      <c r="G9618" s="5" t="n"/>
      <c r="I9618" s="6" t="n"/>
      <c r="J9618" s="6" t="n"/>
      <c r="K9618" s="6" t="n"/>
      <c r="L9618" s="6" t="n"/>
      <c r="M9618" s="6" t="n"/>
    </row>
    <row r="9619">
      <c r="C9619" s="4" t="n"/>
      <c r="E9619" s="4" t="n"/>
      <c r="G9619" s="5" t="n"/>
      <c r="I9619" s="6" t="n"/>
      <c r="J9619" s="6" t="n"/>
      <c r="K9619" s="6" t="n"/>
      <c r="L9619" s="6" t="n"/>
      <c r="M9619" s="6" t="n"/>
    </row>
    <row r="9620">
      <c r="C9620" s="4" t="n"/>
      <c r="E9620" s="4" t="n"/>
      <c r="G9620" s="5" t="n"/>
      <c r="I9620" s="6" t="n"/>
      <c r="J9620" s="6" t="n"/>
      <c r="K9620" s="6" t="n"/>
      <c r="L9620" s="6" t="n"/>
      <c r="M9620" s="6" t="n"/>
    </row>
    <row r="9621">
      <c r="C9621" s="4" t="n"/>
      <c r="E9621" s="4" t="n"/>
      <c r="G9621" s="5" t="n"/>
      <c r="I9621" s="6" t="n"/>
      <c r="J9621" s="6" t="n"/>
      <c r="K9621" s="6" t="n"/>
      <c r="L9621" s="6" t="n"/>
      <c r="M9621" s="6" t="n"/>
    </row>
    <row r="9622">
      <c r="C9622" s="4" t="n"/>
      <c r="E9622" s="4" t="n"/>
      <c r="G9622" s="5" t="n"/>
      <c r="I9622" s="6" t="n"/>
      <c r="J9622" s="6" t="n"/>
      <c r="K9622" s="6" t="n"/>
      <c r="L9622" s="6" t="n"/>
      <c r="M9622" s="6" t="n"/>
    </row>
    <row r="9623">
      <c r="C9623" s="4" t="n"/>
      <c r="E9623" s="4" t="n"/>
      <c r="G9623" s="5" t="n"/>
      <c r="I9623" s="6" t="n"/>
      <c r="J9623" s="6" t="n"/>
      <c r="K9623" s="6" t="n"/>
      <c r="L9623" s="6" t="n"/>
      <c r="M9623" s="6" t="n"/>
    </row>
    <row r="9624">
      <c r="C9624" s="4" t="n"/>
      <c r="E9624" s="4" t="n"/>
      <c r="G9624" s="5" t="n"/>
      <c r="I9624" s="6" t="n"/>
      <c r="J9624" s="6" t="n"/>
      <c r="K9624" s="6" t="n"/>
      <c r="L9624" s="6" t="n"/>
      <c r="M9624" s="6" t="n"/>
    </row>
    <row r="9625">
      <c r="C9625" s="4" t="n"/>
      <c r="E9625" s="4" t="n"/>
      <c r="G9625" s="5" t="n"/>
      <c r="I9625" s="6" t="n"/>
      <c r="J9625" s="6" t="n"/>
      <c r="K9625" s="6" t="n"/>
      <c r="L9625" s="6" t="n"/>
      <c r="M9625" s="6" t="n"/>
    </row>
    <row r="9626">
      <c r="C9626" s="4" t="n"/>
      <c r="E9626" s="4" t="n"/>
      <c r="G9626" s="5" t="n"/>
      <c r="I9626" s="6" t="n"/>
      <c r="J9626" s="6" t="n"/>
      <c r="K9626" s="6" t="n"/>
      <c r="L9626" s="6" t="n"/>
      <c r="M9626" s="6" t="n"/>
    </row>
    <row r="9627">
      <c r="C9627" s="4" t="n"/>
      <c r="E9627" s="4" t="n"/>
      <c r="G9627" s="5" t="n"/>
      <c r="I9627" s="6" t="n"/>
      <c r="J9627" s="6" t="n"/>
      <c r="K9627" s="6" t="n"/>
      <c r="L9627" s="6" t="n"/>
      <c r="M9627" s="6" t="n"/>
    </row>
    <row r="9628">
      <c r="C9628" s="4" t="n"/>
      <c r="E9628" s="4" t="n"/>
      <c r="G9628" s="5" t="n"/>
      <c r="I9628" s="6" t="n"/>
      <c r="J9628" s="6" t="n"/>
      <c r="K9628" s="6" t="n"/>
      <c r="L9628" s="6" t="n"/>
      <c r="M9628" s="6" t="n"/>
    </row>
    <row r="9629">
      <c r="C9629" s="4" t="n"/>
      <c r="E9629" s="4" t="n"/>
      <c r="G9629" s="5" t="n"/>
      <c r="I9629" s="6" t="n"/>
      <c r="J9629" s="6" t="n"/>
      <c r="K9629" s="6" t="n"/>
      <c r="L9629" s="6" t="n"/>
      <c r="M9629" s="6" t="n"/>
    </row>
    <row r="9630">
      <c r="C9630" s="4" t="n"/>
      <c r="E9630" s="4" t="n"/>
      <c r="G9630" s="5" t="n"/>
      <c r="I9630" s="6" t="n"/>
      <c r="J9630" s="6" t="n"/>
      <c r="K9630" s="6" t="n"/>
      <c r="L9630" s="6" t="n"/>
      <c r="M9630" s="6" t="n"/>
    </row>
    <row r="9631">
      <c r="C9631" s="4" t="n"/>
      <c r="E9631" s="4" t="n"/>
      <c r="G9631" s="5" t="n"/>
      <c r="I9631" s="6" t="n"/>
      <c r="J9631" s="6" t="n"/>
      <c r="K9631" s="6" t="n"/>
      <c r="L9631" s="6" t="n"/>
      <c r="M9631" s="6" t="n"/>
    </row>
    <row r="9632">
      <c r="C9632" s="4" t="n"/>
      <c r="E9632" s="4" t="n"/>
      <c r="G9632" s="5" t="n"/>
      <c r="I9632" s="6" t="n"/>
      <c r="J9632" s="6" t="n"/>
      <c r="K9632" s="6" t="n"/>
      <c r="L9632" s="6" t="n"/>
      <c r="M9632" s="6" t="n"/>
    </row>
    <row r="9633">
      <c r="C9633" s="4" t="n"/>
      <c r="E9633" s="4" t="n"/>
      <c r="G9633" s="5" t="n"/>
      <c r="I9633" s="6" t="n"/>
      <c r="J9633" s="6" t="n"/>
      <c r="K9633" s="6" t="n"/>
      <c r="L9633" s="6" t="n"/>
      <c r="M9633" s="6" t="n"/>
    </row>
    <row r="9634">
      <c r="C9634" s="4" t="n"/>
      <c r="E9634" s="4" t="n"/>
      <c r="G9634" s="5" t="n"/>
      <c r="I9634" s="6" t="n"/>
      <c r="J9634" s="6" t="n"/>
      <c r="K9634" s="6" t="n"/>
      <c r="L9634" s="6" t="n"/>
      <c r="M9634" s="6" t="n"/>
    </row>
    <row r="9635">
      <c r="C9635" s="4" t="n"/>
      <c r="E9635" s="4" t="n"/>
      <c r="G9635" s="5" t="n"/>
      <c r="I9635" s="6" t="n"/>
      <c r="J9635" s="6" t="n"/>
      <c r="K9635" s="6" t="n"/>
      <c r="L9635" s="6" t="n"/>
      <c r="M9635" s="6" t="n"/>
    </row>
    <row r="9636">
      <c r="C9636" s="4" t="n"/>
      <c r="E9636" s="4" t="n"/>
      <c r="G9636" s="5" t="n"/>
      <c r="I9636" s="6" t="n"/>
      <c r="J9636" s="6" t="n"/>
      <c r="K9636" s="6" t="n"/>
      <c r="L9636" s="6" t="n"/>
      <c r="M9636" s="6" t="n"/>
    </row>
    <row r="9637">
      <c r="C9637" s="4" t="n"/>
      <c r="E9637" s="4" t="n"/>
      <c r="G9637" s="5" t="n"/>
      <c r="I9637" s="6" t="n"/>
      <c r="J9637" s="6" t="n"/>
      <c r="K9637" s="6" t="n"/>
      <c r="L9637" s="6" t="n"/>
      <c r="M9637" s="6" t="n"/>
    </row>
    <row r="9638">
      <c r="C9638" s="4" t="n"/>
      <c r="E9638" s="4" t="n"/>
      <c r="G9638" s="5" t="n"/>
      <c r="I9638" s="6" t="n"/>
      <c r="J9638" s="6" t="n"/>
      <c r="K9638" s="6" t="n"/>
      <c r="L9638" s="6" t="n"/>
      <c r="M9638" s="6" t="n"/>
    </row>
    <row r="9639">
      <c r="C9639" s="4" t="n"/>
      <c r="E9639" s="4" t="n"/>
      <c r="G9639" s="5" t="n"/>
      <c r="I9639" s="6" t="n"/>
      <c r="J9639" s="6" t="n"/>
      <c r="K9639" s="6" t="n"/>
      <c r="L9639" s="6" t="n"/>
      <c r="M9639" s="6" t="n"/>
    </row>
    <row r="9640">
      <c r="C9640" s="4" t="n"/>
      <c r="E9640" s="4" t="n"/>
      <c r="G9640" s="5" t="n"/>
      <c r="I9640" s="6" t="n"/>
      <c r="J9640" s="6" t="n"/>
      <c r="K9640" s="6" t="n"/>
      <c r="L9640" s="6" t="n"/>
      <c r="M9640" s="6" t="n"/>
    </row>
    <row r="9641">
      <c r="C9641" s="4" t="n"/>
      <c r="E9641" s="4" t="n"/>
      <c r="G9641" s="5" t="n"/>
      <c r="I9641" s="6" t="n"/>
      <c r="J9641" s="6" t="n"/>
      <c r="K9641" s="6" t="n"/>
      <c r="L9641" s="6" t="n"/>
      <c r="M9641" s="6" t="n"/>
    </row>
    <row r="9642">
      <c r="C9642" s="4" t="n"/>
      <c r="E9642" s="4" t="n"/>
      <c r="G9642" s="5" t="n"/>
      <c r="I9642" s="6" t="n"/>
      <c r="J9642" s="6" t="n"/>
      <c r="K9642" s="6" t="n"/>
      <c r="L9642" s="6" t="n"/>
      <c r="M9642" s="6" t="n"/>
    </row>
    <row r="9643">
      <c r="C9643" s="4" t="n"/>
      <c r="E9643" s="4" t="n"/>
      <c r="G9643" s="5" t="n"/>
      <c r="I9643" s="6" t="n"/>
      <c r="J9643" s="6" t="n"/>
      <c r="K9643" s="6" t="n"/>
      <c r="L9643" s="6" t="n"/>
      <c r="M9643" s="6" t="n"/>
    </row>
    <row r="9644">
      <c r="C9644" s="4" t="n"/>
      <c r="E9644" s="4" t="n"/>
      <c r="G9644" s="5" t="n"/>
      <c r="I9644" s="6" t="n"/>
      <c r="J9644" s="6" t="n"/>
      <c r="K9644" s="6" t="n"/>
      <c r="L9644" s="6" t="n"/>
      <c r="M9644" s="6" t="n"/>
    </row>
    <row r="9645">
      <c r="C9645" s="4" t="n"/>
      <c r="E9645" s="4" t="n"/>
      <c r="G9645" s="5" t="n"/>
      <c r="I9645" s="6" t="n"/>
      <c r="J9645" s="6" t="n"/>
      <c r="K9645" s="6" t="n"/>
      <c r="L9645" s="6" t="n"/>
      <c r="M9645" s="6" t="n"/>
    </row>
    <row r="9646">
      <c r="C9646" s="4" t="n"/>
      <c r="E9646" s="4" t="n"/>
      <c r="G9646" s="5" t="n"/>
      <c r="I9646" s="6" t="n"/>
      <c r="J9646" s="6" t="n"/>
      <c r="K9646" s="6" t="n"/>
      <c r="L9646" s="6" t="n"/>
      <c r="M9646" s="6" t="n"/>
    </row>
    <row r="9647">
      <c r="C9647" s="4" t="n"/>
      <c r="E9647" s="4" t="n"/>
      <c r="G9647" s="5" t="n"/>
      <c r="I9647" s="6" t="n"/>
      <c r="J9647" s="6" t="n"/>
      <c r="K9647" s="6" t="n"/>
      <c r="L9647" s="6" t="n"/>
      <c r="M9647" s="6" t="n"/>
    </row>
    <row r="9648">
      <c r="C9648" s="4" t="n"/>
      <c r="E9648" s="4" t="n"/>
      <c r="G9648" s="5" t="n"/>
      <c r="I9648" s="6" t="n"/>
      <c r="J9648" s="6" t="n"/>
      <c r="K9648" s="6" t="n"/>
      <c r="L9648" s="6" t="n"/>
      <c r="M9648" s="6" t="n"/>
    </row>
    <row r="9649">
      <c r="C9649" s="4" t="n"/>
      <c r="E9649" s="4" t="n"/>
      <c r="G9649" s="5" t="n"/>
      <c r="I9649" s="6" t="n"/>
      <c r="J9649" s="6" t="n"/>
      <c r="K9649" s="6" t="n"/>
      <c r="L9649" s="6" t="n"/>
      <c r="M9649" s="6" t="n"/>
    </row>
    <row r="9650">
      <c r="C9650" s="4" t="n"/>
      <c r="E9650" s="4" t="n"/>
      <c r="G9650" s="5" t="n"/>
      <c r="I9650" s="6" t="n"/>
      <c r="J9650" s="6" t="n"/>
      <c r="K9650" s="6" t="n"/>
      <c r="L9650" s="6" t="n"/>
      <c r="M9650" s="6" t="n"/>
    </row>
    <row r="9651">
      <c r="C9651" s="4" t="n"/>
      <c r="E9651" s="4" t="n"/>
      <c r="G9651" s="5" t="n"/>
      <c r="I9651" s="6" t="n"/>
      <c r="J9651" s="6" t="n"/>
      <c r="K9651" s="6" t="n"/>
      <c r="L9651" s="6" t="n"/>
      <c r="M9651" s="6" t="n"/>
    </row>
    <row r="9652">
      <c r="C9652" s="4" t="n"/>
      <c r="E9652" s="4" t="n"/>
      <c r="G9652" s="5" t="n"/>
      <c r="I9652" s="6" t="n"/>
      <c r="J9652" s="6" t="n"/>
      <c r="K9652" s="6" t="n"/>
      <c r="L9652" s="6" t="n"/>
      <c r="M9652" s="6" t="n"/>
    </row>
    <row r="9653">
      <c r="C9653" s="4" t="n"/>
      <c r="E9653" s="4" t="n"/>
      <c r="G9653" s="5" t="n"/>
      <c r="I9653" s="6" t="n"/>
      <c r="J9653" s="6" t="n"/>
      <c r="K9653" s="6" t="n"/>
      <c r="L9653" s="6" t="n"/>
      <c r="M9653" s="6" t="n"/>
    </row>
    <row r="9654">
      <c r="C9654" s="4" t="n"/>
      <c r="E9654" s="4" t="n"/>
      <c r="G9654" s="5" t="n"/>
      <c r="I9654" s="6" t="n"/>
      <c r="J9654" s="6" t="n"/>
      <c r="K9654" s="6" t="n"/>
      <c r="L9654" s="6" t="n"/>
      <c r="M9654" s="6" t="n"/>
    </row>
    <row r="9655">
      <c r="C9655" s="4" t="n"/>
      <c r="E9655" s="4" t="n"/>
      <c r="G9655" s="5" t="n"/>
      <c r="I9655" s="6" t="n"/>
      <c r="J9655" s="6" t="n"/>
      <c r="K9655" s="6" t="n"/>
      <c r="L9655" s="6" t="n"/>
      <c r="M9655" s="6" t="n"/>
    </row>
    <row r="9656">
      <c r="C9656" s="4" t="n"/>
      <c r="E9656" s="4" t="n"/>
      <c r="G9656" s="5" t="n"/>
      <c r="I9656" s="6" t="n"/>
      <c r="J9656" s="6" t="n"/>
      <c r="K9656" s="6" t="n"/>
      <c r="L9656" s="6" t="n"/>
      <c r="M9656" s="6" t="n"/>
    </row>
    <row r="9657">
      <c r="C9657" s="4" t="n"/>
      <c r="E9657" s="4" t="n"/>
      <c r="G9657" s="5" t="n"/>
      <c r="I9657" s="6" t="n"/>
      <c r="J9657" s="6" t="n"/>
      <c r="K9657" s="6" t="n"/>
      <c r="L9657" s="6" t="n"/>
      <c r="M9657" s="6" t="n"/>
    </row>
    <row r="9658">
      <c r="C9658" s="4" t="n"/>
      <c r="E9658" s="4" t="n"/>
      <c r="G9658" s="5" t="n"/>
      <c r="I9658" s="6" t="n"/>
      <c r="J9658" s="6" t="n"/>
      <c r="K9658" s="6" t="n"/>
      <c r="L9658" s="6" t="n"/>
      <c r="M9658" s="6" t="n"/>
    </row>
    <row r="9659">
      <c r="C9659" s="4" t="n"/>
      <c r="E9659" s="4" t="n"/>
      <c r="G9659" s="5" t="n"/>
      <c r="I9659" s="6" t="n"/>
      <c r="J9659" s="6" t="n"/>
      <c r="K9659" s="6" t="n"/>
      <c r="L9659" s="6" t="n"/>
      <c r="M9659" s="6" t="n"/>
    </row>
    <row r="9660">
      <c r="C9660" s="4" t="n"/>
      <c r="E9660" s="4" t="n"/>
      <c r="G9660" s="5" t="n"/>
      <c r="I9660" s="6" t="n"/>
      <c r="J9660" s="6" t="n"/>
      <c r="K9660" s="6" t="n"/>
      <c r="L9660" s="6" t="n"/>
      <c r="M9660" s="6" t="n"/>
    </row>
    <row r="9661">
      <c r="C9661" s="4" t="n"/>
      <c r="E9661" s="4" t="n"/>
      <c r="G9661" s="5" t="n"/>
      <c r="I9661" s="6" t="n"/>
      <c r="J9661" s="6" t="n"/>
      <c r="K9661" s="6" t="n"/>
      <c r="L9661" s="6" t="n"/>
      <c r="M9661" s="6" t="n"/>
    </row>
    <row r="9662">
      <c r="C9662" s="4" t="n"/>
      <c r="E9662" s="4" t="n"/>
      <c r="G9662" s="5" t="n"/>
      <c r="I9662" s="6" t="n"/>
      <c r="J9662" s="6" t="n"/>
      <c r="K9662" s="6" t="n"/>
      <c r="L9662" s="6" t="n"/>
      <c r="M9662" s="6" t="n"/>
    </row>
    <row r="9663">
      <c r="C9663" s="4" t="n"/>
      <c r="E9663" s="4" t="n"/>
      <c r="G9663" s="5" t="n"/>
      <c r="I9663" s="6" t="n"/>
      <c r="J9663" s="6" t="n"/>
      <c r="K9663" s="6" t="n"/>
      <c r="L9663" s="6" t="n"/>
      <c r="M9663" s="6" t="n"/>
    </row>
    <row r="9664">
      <c r="C9664" s="4" t="n"/>
      <c r="E9664" s="4" t="n"/>
      <c r="G9664" s="5" t="n"/>
      <c r="I9664" s="6" t="n"/>
      <c r="J9664" s="6" t="n"/>
      <c r="K9664" s="6" t="n"/>
      <c r="L9664" s="6" t="n"/>
      <c r="M9664" s="6" t="n"/>
    </row>
    <row r="9665">
      <c r="C9665" s="4" t="n"/>
      <c r="E9665" s="4" t="n"/>
      <c r="G9665" s="5" t="n"/>
      <c r="I9665" s="6" t="n"/>
      <c r="J9665" s="6" t="n"/>
      <c r="K9665" s="6" t="n"/>
      <c r="L9665" s="6" t="n"/>
      <c r="M9665" s="6" t="n"/>
    </row>
    <row r="9666">
      <c r="C9666" s="4" t="n"/>
      <c r="E9666" s="4" t="n"/>
      <c r="G9666" s="5" t="n"/>
      <c r="I9666" s="6" t="n"/>
      <c r="J9666" s="6" t="n"/>
      <c r="K9666" s="6" t="n"/>
      <c r="L9666" s="6" t="n"/>
      <c r="M9666" s="6" t="n"/>
    </row>
    <row r="9667">
      <c r="C9667" s="4" t="n"/>
      <c r="E9667" s="4" t="n"/>
      <c r="G9667" s="5" t="n"/>
      <c r="I9667" s="6" t="n"/>
      <c r="J9667" s="6" t="n"/>
      <c r="K9667" s="6" t="n"/>
      <c r="L9667" s="6" t="n"/>
      <c r="M9667" s="6" t="n"/>
    </row>
    <row r="9668">
      <c r="C9668" s="4" t="n"/>
      <c r="E9668" s="4" t="n"/>
      <c r="G9668" s="5" t="n"/>
      <c r="I9668" s="6" t="n"/>
      <c r="J9668" s="6" t="n"/>
      <c r="K9668" s="6" t="n"/>
      <c r="L9668" s="6" t="n"/>
      <c r="M9668" s="6" t="n"/>
    </row>
    <row r="9669">
      <c r="C9669" s="4" t="n"/>
      <c r="E9669" s="4" t="n"/>
      <c r="G9669" s="5" t="n"/>
      <c r="I9669" s="6" t="n"/>
      <c r="J9669" s="6" t="n"/>
      <c r="K9669" s="6" t="n"/>
      <c r="L9669" s="6" t="n"/>
      <c r="M9669" s="6" t="n"/>
    </row>
    <row r="9670">
      <c r="C9670" s="4" t="n"/>
      <c r="E9670" s="4" t="n"/>
      <c r="G9670" s="5" t="n"/>
      <c r="I9670" s="6" t="n"/>
      <c r="J9670" s="6" t="n"/>
      <c r="K9670" s="6" t="n"/>
      <c r="L9670" s="6" t="n"/>
      <c r="M9670" s="6" t="n"/>
    </row>
    <row r="9671">
      <c r="C9671" s="4" t="n"/>
      <c r="E9671" s="4" t="n"/>
      <c r="G9671" s="5" t="n"/>
      <c r="I9671" s="6" t="n"/>
      <c r="J9671" s="6" t="n"/>
      <c r="K9671" s="6" t="n"/>
      <c r="L9671" s="6" t="n"/>
      <c r="M9671" s="6" t="n"/>
    </row>
    <row r="9672">
      <c r="C9672" s="4" t="n"/>
      <c r="E9672" s="4" t="n"/>
      <c r="G9672" s="5" t="n"/>
      <c r="I9672" s="6" t="n"/>
      <c r="J9672" s="6" t="n"/>
      <c r="K9672" s="6" t="n"/>
      <c r="L9672" s="6" t="n"/>
      <c r="M9672" s="6" t="n"/>
    </row>
    <row r="9673">
      <c r="C9673" s="4" t="n"/>
      <c r="E9673" s="4" t="n"/>
      <c r="G9673" s="5" t="n"/>
      <c r="I9673" s="6" t="n"/>
      <c r="J9673" s="6" t="n"/>
      <c r="K9673" s="6" t="n"/>
      <c r="L9673" s="6" t="n"/>
      <c r="M9673" s="6" t="n"/>
    </row>
    <row r="9674">
      <c r="C9674" s="4" t="n"/>
      <c r="E9674" s="4" t="n"/>
      <c r="G9674" s="5" t="n"/>
      <c r="I9674" s="6" t="n"/>
      <c r="J9674" s="6" t="n"/>
      <c r="K9674" s="6" t="n"/>
      <c r="L9674" s="6" t="n"/>
      <c r="M9674" s="6" t="n"/>
    </row>
    <row r="9675">
      <c r="C9675" s="4" t="n"/>
      <c r="E9675" s="4" t="n"/>
      <c r="G9675" s="5" t="n"/>
      <c r="I9675" s="6" t="n"/>
      <c r="J9675" s="6" t="n"/>
      <c r="K9675" s="6" t="n"/>
      <c r="L9675" s="6" t="n"/>
      <c r="M9675" s="6" t="n"/>
    </row>
    <row r="9676">
      <c r="C9676" s="4" t="n"/>
      <c r="E9676" s="4" t="n"/>
      <c r="G9676" s="5" t="n"/>
      <c r="I9676" s="6" t="n"/>
      <c r="J9676" s="6" t="n"/>
      <c r="K9676" s="6" t="n"/>
      <c r="L9676" s="6" t="n"/>
      <c r="M9676" s="6" t="n"/>
    </row>
    <row r="9677">
      <c r="C9677" s="4" t="n"/>
      <c r="E9677" s="4" t="n"/>
      <c r="G9677" s="5" t="n"/>
      <c r="I9677" s="6" t="n"/>
      <c r="J9677" s="6" t="n"/>
      <c r="K9677" s="6" t="n"/>
      <c r="L9677" s="6" t="n"/>
      <c r="M9677" s="6" t="n"/>
    </row>
    <row r="9678">
      <c r="C9678" s="4" t="n"/>
      <c r="E9678" s="4" t="n"/>
      <c r="G9678" s="5" t="n"/>
      <c r="I9678" s="6" t="n"/>
      <c r="J9678" s="6" t="n"/>
      <c r="K9678" s="6" t="n"/>
      <c r="L9678" s="6" t="n"/>
      <c r="M9678" s="6" t="n"/>
    </row>
    <row r="9679">
      <c r="C9679" s="4" t="n"/>
      <c r="E9679" s="4" t="n"/>
      <c r="G9679" s="5" t="n"/>
      <c r="I9679" s="6" t="n"/>
      <c r="J9679" s="6" t="n"/>
      <c r="K9679" s="6" t="n"/>
      <c r="L9679" s="6" t="n"/>
      <c r="M9679" s="6" t="n"/>
    </row>
    <row r="9680">
      <c r="C9680" s="4" t="n"/>
      <c r="E9680" s="4" t="n"/>
      <c r="G9680" s="5" t="n"/>
      <c r="I9680" s="6" t="n"/>
      <c r="J9680" s="6" t="n"/>
      <c r="K9680" s="6" t="n"/>
      <c r="L9680" s="6" t="n"/>
      <c r="M9680" s="6" t="n"/>
    </row>
    <row r="9681">
      <c r="C9681" s="4" t="n"/>
      <c r="E9681" s="4" t="n"/>
      <c r="G9681" s="5" t="n"/>
      <c r="I9681" s="6" t="n"/>
      <c r="J9681" s="6" t="n"/>
      <c r="K9681" s="6" t="n"/>
      <c r="L9681" s="6" t="n"/>
      <c r="M9681" s="6" t="n"/>
    </row>
    <row r="9682">
      <c r="C9682" s="4" t="n"/>
      <c r="E9682" s="4" t="n"/>
      <c r="G9682" s="5" t="n"/>
      <c r="I9682" s="6" t="n"/>
      <c r="J9682" s="6" t="n"/>
      <c r="K9682" s="6" t="n"/>
      <c r="L9682" s="6" t="n"/>
      <c r="M9682" s="6" t="n"/>
    </row>
    <row r="9683">
      <c r="C9683" s="4" t="n"/>
      <c r="E9683" s="4" t="n"/>
      <c r="G9683" s="5" t="n"/>
      <c r="I9683" s="6" t="n"/>
      <c r="J9683" s="6" t="n"/>
      <c r="K9683" s="6" t="n"/>
      <c r="L9683" s="6" t="n"/>
      <c r="M9683" s="6" t="n"/>
    </row>
    <row r="9684">
      <c r="C9684" s="4" t="n"/>
      <c r="E9684" s="4" t="n"/>
      <c r="G9684" s="5" t="n"/>
      <c r="I9684" s="6" t="n"/>
      <c r="J9684" s="6" t="n"/>
      <c r="K9684" s="6" t="n"/>
      <c r="L9684" s="6" t="n"/>
      <c r="M9684" s="6" t="n"/>
    </row>
    <row r="9685">
      <c r="C9685" s="4" t="n"/>
      <c r="E9685" s="4" t="n"/>
      <c r="G9685" s="5" t="n"/>
      <c r="I9685" s="6" t="n"/>
      <c r="J9685" s="6" t="n"/>
      <c r="K9685" s="6" t="n"/>
      <c r="L9685" s="6" t="n"/>
      <c r="M9685" s="6" t="n"/>
    </row>
    <row r="9686">
      <c r="C9686" s="4" t="n"/>
      <c r="E9686" s="4" t="n"/>
      <c r="G9686" s="5" t="n"/>
      <c r="I9686" s="6" t="n"/>
      <c r="J9686" s="6" t="n"/>
      <c r="K9686" s="6" t="n"/>
      <c r="L9686" s="6" t="n"/>
      <c r="M9686" s="6" t="n"/>
    </row>
    <row r="9687">
      <c r="C9687" s="4" t="n"/>
      <c r="E9687" s="4" t="n"/>
      <c r="G9687" s="5" t="n"/>
      <c r="I9687" s="6" t="n"/>
      <c r="J9687" s="6" t="n"/>
      <c r="K9687" s="6" t="n"/>
      <c r="L9687" s="6" t="n"/>
      <c r="M9687" s="6" t="n"/>
    </row>
    <row r="9688">
      <c r="C9688" s="4" t="n"/>
      <c r="E9688" s="4" t="n"/>
      <c r="G9688" s="5" t="n"/>
      <c r="I9688" s="6" t="n"/>
      <c r="J9688" s="6" t="n"/>
      <c r="K9688" s="6" t="n"/>
      <c r="L9688" s="6" t="n"/>
      <c r="M9688" s="6" t="n"/>
    </row>
    <row r="9689">
      <c r="C9689" s="4" t="n"/>
      <c r="E9689" s="4" t="n"/>
      <c r="G9689" s="5" t="n"/>
      <c r="I9689" s="6" t="n"/>
      <c r="J9689" s="6" t="n"/>
      <c r="K9689" s="6" t="n"/>
      <c r="L9689" s="6" t="n"/>
      <c r="M9689" s="6" t="n"/>
    </row>
    <row r="9690">
      <c r="C9690" s="4" t="n"/>
      <c r="E9690" s="4" t="n"/>
      <c r="G9690" s="5" t="n"/>
      <c r="I9690" s="6" t="n"/>
      <c r="J9690" s="6" t="n"/>
      <c r="K9690" s="6" t="n"/>
      <c r="L9690" s="6" t="n"/>
      <c r="M9690" s="6" t="n"/>
    </row>
    <row r="9691">
      <c r="C9691" s="4" t="n"/>
      <c r="E9691" s="4" t="n"/>
      <c r="G9691" s="5" t="n"/>
      <c r="I9691" s="6" t="n"/>
      <c r="J9691" s="6" t="n"/>
      <c r="K9691" s="6" t="n"/>
      <c r="L9691" s="6" t="n"/>
      <c r="M9691" s="6" t="n"/>
    </row>
    <row r="9692">
      <c r="C9692" s="4" t="n"/>
      <c r="E9692" s="4" t="n"/>
      <c r="G9692" s="5" t="n"/>
      <c r="I9692" s="6" t="n"/>
      <c r="J9692" s="6" t="n"/>
      <c r="K9692" s="6" t="n"/>
      <c r="L9692" s="6" t="n"/>
      <c r="M9692" s="6" t="n"/>
    </row>
    <row r="9693">
      <c r="C9693" s="4" t="n"/>
      <c r="E9693" s="4" t="n"/>
      <c r="G9693" s="5" t="n"/>
      <c r="I9693" s="6" t="n"/>
      <c r="J9693" s="6" t="n"/>
      <c r="K9693" s="6" t="n"/>
      <c r="L9693" s="6" t="n"/>
      <c r="M9693" s="6" t="n"/>
    </row>
    <row r="9694">
      <c r="C9694" s="4" t="n"/>
      <c r="E9694" s="4" t="n"/>
      <c r="G9694" s="5" t="n"/>
      <c r="I9694" s="6" t="n"/>
      <c r="J9694" s="6" t="n"/>
      <c r="K9694" s="6" t="n"/>
      <c r="L9694" s="6" t="n"/>
      <c r="M9694" s="6" t="n"/>
    </row>
    <row r="9695">
      <c r="C9695" s="4" t="n"/>
      <c r="E9695" s="4" t="n"/>
      <c r="G9695" s="5" t="n"/>
      <c r="I9695" s="6" t="n"/>
      <c r="J9695" s="6" t="n"/>
      <c r="K9695" s="6" t="n"/>
      <c r="L9695" s="6" t="n"/>
      <c r="M9695" s="6" t="n"/>
    </row>
    <row r="9696">
      <c r="C9696" s="4" t="n"/>
      <c r="E9696" s="4" t="n"/>
      <c r="G9696" s="5" t="n"/>
      <c r="I9696" s="6" t="n"/>
      <c r="J9696" s="6" t="n"/>
      <c r="K9696" s="6" t="n"/>
      <c r="L9696" s="6" t="n"/>
      <c r="M9696" s="6" t="n"/>
    </row>
    <row r="9697">
      <c r="C9697" s="4" t="n"/>
      <c r="E9697" s="4" t="n"/>
      <c r="G9697" s="5" t="n"/>
      <c r="I9697" s="6" t="n"/>
      <c r="J9697" s="6" t="n"/>
      <c r="K9697" s="6" t="n"/>
      <c r="L9697" s="6" t="n"/>
      <c r="M9697" s="6" t="n"/>
    </row>
    <row r="9698">
      <c r="C9698" s="4" t="n"/>
      <c r="E9698" s="4" t="n"/>
      <c r="G9698" s="5" t="n"/>
      <c r="I9698" s="6" t="n"/>
      <c r="J9698" s="6" t="n"/>
      <c r="K9698" s="6" t="n"/>
      <c r="L9698" s="6" t="n"/>
      <c r="M9698" s="6" t="n"/>
    </row>
    <row r="9699">
      <c r="C9699" s="4" t="n"/>
      <c r="E9699" s="4" t="n"/>
      <c r="G9699" s="5" t="n"/>
      <c r="I9699" s="6" t="n"/>
      <c r="J9699" s="6" t="n"/>
      <c r="K9699" s="6" t="n"/>
      <c r="L9699" s="6" t="n"/>
      <c r="M9699" s="6" t="n"/>
    </row>
    <row r="9700">
      <c r="C9700" s="4" t="n"/>
      <c r="E9700" s="4" t="n"/>
      <c r="G9700" s="5" t="n"/>
      <c r="I9700" s="6" t="n"/>
      <c r="J9700" s="6" t="n"/>
      <c r="K9700" s="6" t="n"/>
      <c r="L9700" s="6" t="n"/>
      <c r="M9700" s="6" t="n"/>
    </row>
    <row r="9701">
      <c r="C9701" s="4" t="n"/>
      <c r="E9701" s="4" t="n"/>
      <c r="G9701" s="5" t="n"/>
      <c r="I9701" s="6" t="n"/>
      <c r="J9701" s="6" t="n"/>
      <c r="K9701" s="6" t="n"/>
      <c r="L9701" s="6" t="n"/>
      <c r="M9701" s="6" t="n"/>
    </row>
    <row r="9702">
      <c r="C9702" s="4" t="n"/>
      <c r="E9702" s="4" t="n"/>
      <c r="G9702" s="5" t="n"/>
      <c r="I9702" s="6" t="n"/>
      <c r="J9702" s="6" t="n"/>
      <c r="K9702" s="6" t="n"/>
      <c r="L9702" s="6" t="n"/>
      <c r="M9702" s="6" t="n"/>
    </row>
    <row r="9703">
      <c r="C9703" s="4" t="n"/>
      <c r="E9703" s="4" t="n"/>
      <c r="G9703" s="5" t="n"/>
      <c r="I9703" s="6" t="n"/>
      <c r="J9703" s="6" t="n"/>
      <c r="K9703" s="6" t="n"/>
      <c r="L9703" s="6" t="n"/>
      <c r="M9703" s="6" t="n"/>
    </row>
    <row r="9704">
      <c r="C9704" s="4" t="n"/>
      <c r="E9704" s="4" t="n"/>
      <c r="G9704" s="5" t="n"/>
      <c r="I9704" s="6" t="n"/>
      <c r="J9704" s="6" t="n"/>
      <c r="K9704" s="6" t="n"/>
      <c r="L9704" s="6" t="n"/>
      <c r="M9704" s="6" t="n"/>
    </row>
    <row r="9705">
      <c r="C9705" s="4" t="n"/>
      <c r="E9705" s="4" t="n"/>
      <c r="G9705" s="5" t="n"/>
      <c r="I9705" s="6" t="n"/>
      <c r="J9705" s="6" t="n"/>
      <c r="K9705" s="6" t="n"/>
      <c r="L9705" s="6" t="n"/>
      <c r="M9705" s="6" t="n"/>
    </row>
    <row r="9706">
      <c r="C9706" s="4" t="n"/>
      <c r="E9706" s="4" t="n"/>
      <c r="G9706" s="5" t="n"/>
      <c r="I9706" s="6" t="n"/>
      <c r="J9706" s="6" t="n"/>
      <c r="K9706" s="6" t="n"/>
      <c r="L9706" s="6" t="n"/>
      <c r="M9706" s="6" t="n"/>
    </row>
    <row r="9707">
      <c r="C9707" s="4" t="n"/>
      <c r="E9707" s="4" t="n"/>
      <c r="G9707" s="5" t="n"/>
      <c r="I9707" s="6" t="n"/>
      <c r="J9707" s="6" t="n"/>
      <c r="K9707" s="6" t="n"/>
      <c r="L9707" s="6" t="n"/>
      <c r="M9707" s="6" t="n"/>
    </row>
    <row r="9708">
      <c r="C9708" s="4" t="n"/>
      <c r="E9708" s="4" t="n"/>
      <c r="G9708" s="5" t="n"/>
      <c r="I9708" s="6" t="n"/>
      <c r="J9708" s="6" t="n"/>
      <c r="K9708" s="6" t="n"/>
      <c r="L9708" s="6" t="n"/>
      <c r="M9708" s="6" t="n"/>
    </row>
    <row r="9709">
      <c r="C9709" s="4" t="n"/>
      <c r="E9709" s="4" t="n"/>
      <c r="G9709" s="5" t="n"/>
      <c r="I9709" s="6" t="n"/>
      <c r="J9709" s="6" t="n"/>
      <c r="K9709" s="6" t="n"/>
      <c r="L9709" s="6" t="n"/>
      <c r="M9709" s="6" t="n"/>
    </row>
    <row r="9710">
      <c r="C9710" s="4" t="n"/>
      <c r="E9710" s="4" t="n"/>
      <c r="G9710" s="5" t="n"/>
      <c r="I9710" s="6" t="n"/>
      <c r="J9710" s="6" t="n"/>
      <c r="K9710" s="6" t="n"/>
      <c r="L9710" s="6" t="n"/>
      <c r="M9710" s="6" t="n"/>
    </row>
    <row r="9711">
      <c r="C9711" s="4" t="n"/>
      <c r="E9711" s="4" t="n"/>
      <c r="G9711" s="5" t="n"/>
      <c r="I9711" s="6" t="n"/>
      <c r="J9711" s="6" t="n"/>
      <c r="K9711" s="6" t="n"/>
      <c r="L9711" s="6" t="n"/>
      <c r="M9711" s="6" t="n"/>
    </row>
    <row r="9712">
      <c r="C9712" s="4" t="n"/>
      <c r="E9712" s="4" t="n"/>
      <c r="G9712" s="5" t="n"/>
      <c r="I9712" s="6" t="n"/>
      <c r="J9712" s="6" t="n"/>
      <c r="K9712" s="6" t="n"/>
      <c r="L9712" s="6" t="n"/>
      <c r="M9712" s="6" t="n"/>
    </row>
    <row r="9713">
      <c r="C9713" s="4" t="n"/>
      <c r="E9713" s="4" t="n"/>
      <c r="G9713" s="5" t="n"/>
      <c r="I9713" s="6" t="n"/>
      <c r="J9713" s="6" t="n"/>
      <c r="K9713" s="6" t="n"/>
      <c r="L9713" s="6" t="n"/>
      <c r="M9713" s="6" t="n"/>
    </row>
    <row r="9714">
      <c r="C9714" s="4" t="n"/>
      <c r="E9714" s="4" t="n"/>
      <c r="G9714" s="5" t="n"/>
      <c r="I9714" s="6" t="n"/>
      <c r="J9714" s="6" t="n"/>
      <c r="K9714" s="6" t="n"/>
      <c r="L9714" s="6" t="n"/>
      <c r="M9714" s="6" t="n"/>
    </row>
    <row r="9715">
      <c r="C9715" s="4" t="n"/>
      <c r="E9715" s="4" t="n"/>
      <c r="G9715" s="5" t="n"/>
      <c r="I9715" s="6" t="n"/>
      <c r="J9715" s="6" t="n"/>
      <c r="K9715" s="6" t="n"/>
      <c r="L9715" s="6" t="n"/>
      <c r="M9715" s="6" t="n"/>
    </row>
    <row r="9716">
      <c r="C9716" s="4" t="n"/>
      <c r="E9716" s="4" t="n"/>
      <c r="G9716" s="5" t="n"/>
      <c r="I9716" s="6" t="n"/>
      <c r="J9716" s="6" t="n"/>
      <c r="K9716" s="6" t="n"/>
      <c r="L9716" s="6" t="n"/>
      <c r="M9716" s="6" t="n"/>
    </row>
    <row r="9717">
      <c r="C9717" s="4" t="n"/>
      <c r="E9717" s="4" t="n"/>
      <c r="G9717" s="5" t="n"/>
      <c r="I9717" s="6" t="n"/>
      <c r="J9717" s="6" t="n"/>
      <c r="K9717" s="6" t="n"/>
      <c r="L9717" s="6" t="n"/>
      <c r="M9717" s="6" t="n"/>
    </row>
    <row r="9718">
      <c r="C9718" s="4" t="n"/>
      <c r="E9718" s="4" t="n"/>
      <c r="G9718" s="5" t="n"/>
      <c r="I9718" s="6" t="n"/>
      <c r="J9718" s="6" t="n"/>
      <c r="K9718" s="6" t="n"/>
      <c r="L9718" s="6" t="n"/>
      <c r="M9718" s="6" t="n"/>
    </row>
    <row r="9719">
      <c r="C9719" s="4" t="n"/>
      <c r="E9719" s="4" t="n"/>
      <c r="G9719" s="5" t="n"/>
      <c r="I9719" s="6" t="n"/>
      <c r="J9719" s="6" t="n"/>
      <c r="K9719" s="6" t="n"/>
      <c r="L9719" s="6" t="n"/>
      <c r="M9719" s="6" t="n"/>
    </row>
    <row r="9720">
      <c r="C9720" s="4" t="n"/>
      <c r="E9720" s="4" t="n"/>
      <c r="G9720" s="5" t="n"/>
      <c r="I9720" s="6" t="n"/>
      <c r="J9720" s="6" t="n"/>
      <c r="K9720" s="6" t="n"/>
      <c r="L9720" s="6" t="n"/>
      <c r="M9720" s="6" t="n"/>
    </row>
    <row r="9721">
      <c r="C9721" s="4" t="n"/>
      <c r="E9721" s="4" t="n"/>
      <c r="G9721" s="5" t="n"/>
      <c r="I9721" s="6" t="n"/>
      <c r="J9721" s="6" t="n"/>
      <c r="K9721" s="6" t="n"/>
      <c r="L9721" s="6" t="n"/>
      <c r="M9721" s="6" t="n"/>
    </row>
    <row r="9722">
      <c r="C9722" s="4" t="n"/>
      <c r="E9722" s="4" t="n"/>
      <c r="G9722" s="5" t="n"/>
      <c r="I9722" s="6" t="n"/>
      <c r="J9722" s="6" t="n"/>
      <c r="K9722" s="6" t="n"/>
      <c r="L9722" s="6" t="n"/>
      <c r="M9722" s="6" t="n"/>
    </row>
    <row r="9723">
      <c r="C9723" s="4" t="n"/>
      <c r="E9723" s="4" t="n"/>
      <c r="G9723" s="5" t="n"/>
      <c r="I9723" s="6" t="n"/>
      <c r="J9723" s="6" t="n"/>
      <c r="K9723" s="6" t="n"/>
      <c r="L9723" s="6" t="n"/>
      <c r="M9723" s="6" t="n"/>
    </row>
    <row r="9724">
      <c r="C9724" s="4" t="n"/>
      <c r="E9724" s="4" t="n"/>
      <c r="G9724" s="5" t="n"/>
      <c r="I9724" s="6" t="n"/>
      <c r="J9724" s="6" t="n"/>
      <c r="K9724" s="6" t="n"/>
      <c r="L9724" s="6" t="n"/>
      <c r="M9724" s="6" t="n"/>
    </row>
    <row r="9725">
      <c r="C9725" s="4" t="n"/>
      <c r="E9725" s="4" t="n"/>
      <c r="G9725" s="5" t="n"/>
      <c r="I9725" s="6" t="n"/>
      <c r="J9725" s="6" t="n"/>
      <c r="K9725" s="6" t="n"/>
      <c r="L9725" s="6" t="n"/>
      <c r="M9725" s="6" t="n"/>
    </row>
    <row r="9726">
      <c r="C9726" s="4" t="n"/>
      <c r="E9726" s="4" t="n"/>
      <c r="G9726" s="5" t="n"/>
      <c r="I9726" s="6" t="n"/>
      <c r="J9726" s="6" t="n"/>
      <c r="K9726" s="6" t="n"/>
      <c r="L9726" s="6" t="n"/>
      <c r="M9726" s="6" t="n"/>
    </row>
    <row r="9727">
      <c r="C9727" s="4" t="n"/>
      <c r="E9727" s="4" t="n"/>
      <c r="G9727" s="5" t="n"/>
      <c r="I9727" s="6" t="n"/>
      <c r="J9727" s="6" t="n"/>
      <c r="K9727" s="6" t="n"/>
      <c r="L9727" s="6" t="n"/>
      <c r="M9727" s="6" t="n"/>
    </row>
    <row r="9728">
      <c r="C9728" s="4" t="n"/>
      <c r="E9728" s="4" t="n"/>
      <c r="G9728" s="5" t="n"/>
      <c r="I9728" s="6" t="n"/>
      <c r="J9728" s="6" t="n"/>
      <c r="K9728" s="6" t="n"/>
      <c r="L9728" s="6" t="n"/>
      <c r="M9728" s="6" t="n"/>
    </row>
    <row r="9729">
      <c r="C9729" s="4" t="n"/>
      <c r="E9729" s="4" t="n"/>
      <c r="G9729" s="5" t="n"/>
      <c r="I9729" s="6" t="n"/>
      <c r="J9729" s="6" t="n"/>
      <c r="K9729" s="6" t="n"/>
      <c r="L9729" s="6" t="n"/>
      <c r="M9729" s="6" t="n"/>
    </row>
    <row r="9730">
      <c r="C9730" s="4" t="n"/>
      <c r="E9730" s="4" t="n"/>
      <c r="G9730" s="5" t="n"/>
      <c r="I9730" s="6" t="n"/>
      <c r="J9730" s="6" t="n"/>
      <c r="K9730" s="6" t="n"/>
      <c r="L9730" s="6" t="n"/>
      <c r="M9730" s="6" t="n"/>
    </row>
    <row r="9731">
      <c r="C9731" s="4" t="n"/>
      <c r="E9731" s="4" t="n"/>
      <c r="G9731" s="5" t="n"/>
      <c r="I9731" s="6" t="n"/>
      <c r="J9731" s="6" t="n"/>
      <c r="K9731" s="6" t="n"/>
      <c r="L9731" s="6" t="n"/>
      <c r="M9731" s="6" t="n"/>
    </row>
    <row r="9732">
      <c r="C9732" s="4" t="n"/>
      <c r="E9732" s="4" t="n"/>
      <c r="G9732" s="5" t="n"/>
      <c r="I9732" s="6" t="n"/>
      <c r="J9732" s="6" t="n"/>
      <c r="K9732" s="6" t="n"/>
      <c r="L9732" s="6" t="n"/>
      <c r="M9732" s="6" t="n"/>
    </row>
    <row r="9733">
      <c r="C9733" s="4" t="n"/>
      <c r="E9733" s="4" t="n"/>
      <c r="G9733" s="5" t="n"/>
      <c r="I9733" s="6" t="n"/>
      <c r="J9733" s="6" t="n"/>
      <c r="K9733" s="6" t="n"/>
      <c r="L9733" s="6" t="n"/>
      <c r="M9733" s="6" t="n"/>
    </row>
    <row r="9734">
      <c r="C9734" s="4" t="n"/>
      <c r="E9734" s="4" t="n"/>
      <c r="G9734" s="5" t="n"/>
      <c r="I9734" s="6" t="n"/>
      <c r="J9734" s="6" t="n"/>
      <c r="K9734" s="6" t="n"/>
      <c r="L9734" s="6" t="n"/>
      <c r="M9734" s="6" t="n"/>
    </row>
    <row r="9735">
      <c r="C9735" s="4" t="n"/>
      <c r="E9735" s="4" t="n"/>
      <c r="G9735" s="5" t="n"/>
      <c r="I9735" s="6" t="n"/>
      <c r="J9735" s="6" t="n"/>
      <c r="K9735" s="6" t="n"/>
      <c r="L9735" s="6" t="n"/>
      <c r="M9735" s="6" t="n"/>
    </row>
    <row r="9736">
      <c r="C9736" s="4" t="n"/>
      <c r="E9736" s="4" t="n"/>
      <c r="G9736" s="5" t="n"/>
      <c r="I9736" s="6" t="n"/>
      <c r="J9736" s="6" t="n"/>
      <c r="K9736" s="6" t="n"/>
      <c r="L9736" s="6" t="n"/>
      <c r="M9736" s="6" t="n"/>
    </row>
    <row r="9737">
      <c r="C9737" s="4" t="n"/>
      <c r="E9737" s="4" t="n"/>
      <c r="G9737" s="5" t="n"/>
      <c r="I9737" s="6" t="n"/>
      <c r="J9737" s="6" t="n"/>
      <c r="K9737" s="6" t="n"/>
      <c r="L9737" s="6" t="n"/>
      <c r="M9737" s="6" t="n"/>
    </row>
    <row r="9738">
      <c r="C9738" s="4" t="n"/>
      <c r="E9738" s="4" t="n"/>
      <c r="G9738" s="5" t="n"/>
      <c r="I9738" s="6" t="n"/>
      <c r="J9738" s="6" t="n"/>
      <c r="K9738" s="6" t="n"/>
      <c r="L9738" s="6" t="n"/>
      <c r="M9738" s="6" t="n"/>
    </row>
    <row r="9739">
      <c r="C9739" s="4" t="n"/>
      <c r="E9739" s="4" t="n"/>
      <c r="G9739" s="5" t="n"/>
      <c r="I9739" s="6" t="n"/>
      <c r="J9739" s="6" t="n"/>
      <c r="K9739" s="6" t="n"/>
      <c r="L9739" s="6" t="n"/>
      <c r="M9739" s="6" t="n"/>
    </row>
    <row r="9740">
      <c r="C9740" s="4" t="n"/>
      <c r="E9740" s="4" t="n"/>
      <c r="G9740" s="5" t="n"/>
      <c r="I9740" s="6" t="n"/>
      <c r="J9740" s="6" t="n"/>
      <c r="K9740" s="6" t="n"/>
      <c r="L9740" s="6" t="n"/>
      <c r="M9740" s="6" t="n"/>
    </row>
    <row r="9741">
      <c r="C9741" s="4" t="n"/>
      <c r="E9741" s="4" t="n"/>
      <c r="G9741" s="5" t="n"/>
      <c r="I9741" s="6" t="n"/>
      <c r="J9741" s="6" t="n"/>
      <c r="K9741" s="6" t="n"/>
      <c r="L9741" s="6" t="n"/>
      <c r="M9741" s="6" t="n"/>
    </row>
    <row r="9742">
      <c r="C9742" s="4" t="n"/>
      <c r="E9742" s="4" t="n"/>
      <c r="G9742" s="5" t="n"/>
      <c r="I9742" s="6" t="n"/>
      <c r="J9742" s="6" t="n"/>
      <c r="K9742" s="6" t="n"/>
      <c r="L9742" s="6" t="n"/>
      <c r="M9742" s="6" t="n"/>
    </row>
    <row r="9743">
      <c r="C9743" s="4" t="n"/>
      <c r="E9743" s="4" t="n"/>
      <c r="G9743" s="5" t="n"/>
      <c r="I9743" s="6" t="n"/>
      <c r="J9743" s="6" t="n"/>
      <c r="K9743" s="6" t="n"/>
      <c r="L9743" s="6" t="n"/>
      <c r="M9743" s="6" t="n"/>
    </row>
    <row r="9744">
      <c r="C9744" s="4" t="n"/>
      <c r="E9744" s="4" t="n"/>
      <c r="G9744" s="5" t="n"/>
      <c r="I9744" s="6" t="n"/>
      <c r="J9744" s="6" t="n"/>
      <c r="K9744" s="6" t="n"/>
      <c r="L9744" s="6" t="n"/>
      <c r="M9744" s="6" t="n"/>
    </row>
    <row r="9745">
      <c r="C9745" s="4" t="n"/>
      <c r="E9745" s="4" t="n"/>
      <c r="G9745" s="5" t="n"/>
      <c r="I9745" s="6" t="n"/>
      <c r="J9745" s="6" t="n"/>
      <c r="K9745" s="6" t="n"/>
      <c r="L9745" s="6" t="n"/>
      <c r="M9745" s="6" t="n"/>
    </row>
    <row r="9746">
      <c r="C9746" s="4" t="n"/>
      <c r="E9746" s="4" t="n"/>
      <c r="G9746" s="5" t="n"/>
      <c r="I9746" s="6" t="n"/>
      <c r="J9746" s="6" t="n"/>
      <c r="K9746" s="6" t="n"/>
      <c r="L9746" s="6" t="n"/>
      <c r="M9746" s="6" t="n"/>
    </row>
    <row r="9747">
      <c r="C9747" s="4" t="n"/>
      <c r="E9747" s="4" t="n"/>
      <c r="G9747" s="5" t="n"/>
      <c r="I9747" s="6" t="n"/>
      <c r="J9747" s="6" t="n"/>
      <c r="K9747" s="6" t="n"/>
      <c r="L9747" s="6" t="n"/>
      <c r="M9747" s="6" t="n"/>
    </row>
    <row r="9748">
      <c r="C9748" s="4" t="n"/>
      <c r="E9748" s="4" t="n"/>
      <c r="G9748" s="5" t="n"/>
      <c r="I9748" s="6" t="n"/>
      <c r="J9748" s="6" t="n"/>
      <c r="K9748" s="6" t="n"/>
      <c r="L9748" s="6" t="n"/>
      <c r="M9748" s="6" t="n"/>
    </row>
    <row r="9749">
      <c r="C9749" s="4" t="n"/>
      <c r="E9749" s="4" t="n"/>
      <c r="G9749" s="5" t="n"/>
      <c r="I9749" s="6" t="n"/>
      <c r="J9749" s="6" t="n"/>
      <c r="K9749" s="6" t="n"/>
      <c r="L9749" s="6" t="n"/>
      <c r="M9749" s="6" t="n"/>
    </row>
    <row r="9750">
      <c r="C9750" s="4" t="n"/>
      <c r="E9750" s="4" t="n"/>
      <c r="G9750" s="5" t="n"/>
      <c r="I9750" s="6" t="n"/>
      <c r="J9750" s="6" t="n"/>
      <c r="K9750" s="6" t="n"/>
      <c r="L9750" s="6" t="n"/>
      <c r="M9750" s="6" t="n"/>
    </row>
    <row r="9751">
      <c r="C9751" s="4" t="n"/>
      <c r="E9751" s="4" t="n"/>
      <c r="G9751" s="5" t="n"/>
      <c r="I9751" s="6" t="n"/>
      <c r="J9751" s="6" t="n"/>
      <c r="K9751" s="6" t="n"/>
      <c r="L9751" s="6" t="n"/>
      <c r="M9751" s="6" t="n"/>
    </row>
    <row r="9752">
      <c r="C9752" s="4" t="n"/>
      <c r="E9752" s="4" t="n"/>
      <c r="G9752" s="5" t="n"/>
      <c r="I9752" s="6" t="n"/>
      <c r="J9752" s="6" t="n"/>
      <c r="K9752" s="6" t="n"/>
      <c r="L9752" s="6" t="n"/>
      <c r="M9752" s="6" t="n"/>
    </row>
    <row r="9753">
      <c r="C9753" s="4" t="n"/>
      <c r="E9753" s="4" t="n"/>
      <c r="G9753" s="5" t="n"/>
      <c r="I9753" s="6" t="n"/>
      <c r="J9753" s="6" t="n"/>
      <c r="K9753" s="6" t="n"/>
      <c r="L9753" s="6" t="n"/>
      <c r="M9753" s="6" t="n"/>
    </row>
    <row r="9754">
      <c r="C9754" s="4" t="n"/>
      <c r="E9754" s="4" t="n"/>
      <c r="G9754" s="5" t="n"/>
      <c r="I9754" s="6" t="n"/>
      <c r="J9754" s="6" t="n"/>
      <c r="K9754" s="6" t="n"/>
      <c r="L9754" s="6" t="n"/>
      <c r="M9754" s="6" t="n"/>
    </row>
    <row r="9755">
      <c r="C9755" s="4" t="n"/>
      <c r="E9755" s="4" t="n"/>
      <c r="G9755" s="5" t="n"/>
      <c r="I9755" s="6" t="n"/>
      <c r="J9755" s="6" t="n"/>
      <c r="K9755" s="6" t="n"/>
      <c r="L9755" s="6" t="n"/>
      <c r="M9755" s="6" t="n"/>
    </row>
    <row r="9756">
      <c r="C9756" s="4" t="n"/>
      <c r="E9756" s="4" t="n"/>
      <c r="G9756" s="5" t="n"/>
      <c r="I9756" s="6" t="n"/>
      <c r="J9756" s="6" t="n"/>
      <c r="K9756" s="6" t="n"/>
      <c r="L9756" s="6" t="n"/>
      <c r="M9756" s="6" t="n"/>
    </row>
    <row r="9757">
      <c r="C9757" s="4" t="n"/>
      <c r="E9757" s="4" t="n"/>
      <c r="G9757" s="5" t="n"/>
      <c r="I9757" s="6" t="n"/>
      <c r="J9757" s="6" t="n"/>
      <c r="K9757" s="6" t="n"/>
      <c r="L9757" s="6" t="n"/>
      <c r="M9757" s="6" t="n"/>
    </row>
    <row r="9758">
      <c r="C9758" s="4" t="n"/>
      <c r="E9758" s="4" t="n"/>
      <c r="G9758" s="5" t="n"/>
      <c r="I9758" s="6" t="n"/>
      <c r="J9758" s="6" t="n"/>
      <c r="K9758" s="6" t="n"/>
      <c r="L9758" s="6" t="n"/>
      <c r="M9758" s="6" t="n"/>
    </row>
    <row r="9759">
      <c r="C9759" s="4" t="n"/>
      <c r="E9759" s="4" t="n"/>
      <c r="G9759" s="5" t="n"/>
      <c r="I9759" s="6" t="n"/>
      <c r="J9759" s="6" t="n"/>
      <c r="K9759" s="6" t="n"/>
      <c r="L9759" s="6" t="n"/>
      <c r="M9759" s="6" t="n"/>
    </row>
    <row r="9760">
      <c r="C9760" s="4" t="n"/>
      <c r="E9760" s="4" t="n"/>
      <c r="G9760" s="5" t="n"/>
      <c r="I9760" s="6" t="n"/>
      <c r="J9760" s="6" t="n"/>
      <c r="K9760" s="6" t="n"/>
      <c r="L9760" s="6" t="n"/>
      <c r="M9760" s="6" t="n"/>
    </row>
    <row r="9761">
      <c r="C9761" s="4" t="n"/>
      <c r="E9761" s="4" t="n"/>
      <c r="G9761" s="5" t="n"/>
      <c r="I9761" s="6" t="n"/>
      <c r="J9761" s="6" t="n"/>
      <c r="K9761" s="6" t="n"/>
      <c r="L9761" s="6" t="n"/>
      <c r="M9761" s="6" t="n"/>
    </row>
    <row r="9762">
      <c r="C9762" s="4" t="n"/>
      <c r="E9762" s="4" t="n"/>
      <c r="G9762" s="5" t="n"/>
      <c r="I9762" s="6" t="n"/>
      <c r="J9762" s="6" t="n"/>
      <c r="K9762" s="6" t="n"/>
      <c r="L9762" s="6" t="n"/>
      <c r="M9762" s="6" t="n"/>
    </row>
    <row r="9763">
      <c r="C9763" s="4" t="n"/>
      <c r="E9763" s="4" t="n"/>
      <c r="G9763" s="5" t="n"/>
      <c r="I9763" s="6" t="n"/>
      <c r="J9763" s="6" t="n"/>
      <c r="K9763" s="6" t="n"/>
      <c r="L9763" s="6" t="n"/>
      <c r="M9763" s="6" t="n"/>
    </row>
    <row r="9764">
      <c r="C9764" s="4" t="n"/>
      <c r="E9764" s="4" t="n"/>
      <c r="G9764" s="5" t="n"/>
      <c r="I9764" s="6" t="n"/>
      <c r="J9764" s="6" t="n"/>
      <c r="K9764" s="6" t="n"/>
      <c r="L9764" s="6" t="n"/>
      <c r="M9764" s="6" t="n"/>
    </row>
    <row r="9765">
      <c r="C9765" s="4" t="n"/>
      <c r="E9765" s="4" t="n"/>
      <c r="G9765" s="5" t="n"/>
      <c r="I9765" s="6" t="n"/>
      <c r="J9765" s="6" t="n"/>
      <c r="K9765" s="6" t="n"/>
      <c r="L9765" s="6" t="n"/>
      <c r="M9765" s="6" t="n"/>
    </row>
    <row r="9766">
      <c r="C9766" s="4" t="n"/>
      <c r="E9766" s="4" t="n"/>
      <c r="G9766" s="5" t="n"/>
      <c r="I9766" s="6" t="n"/>
      <c r="J9766" s="6" t="n"/>
      <c r="K9766" s="6" t="n"/>
      <c r="L9766" s="6" t="n"/>
      <c r="M9766" s="6" t="n"/>
    </row>
    <row r="9767">
      <c r="C9767" s="4" t="n"/>
      <c r="E9767" s="4" t="n"/>
      <c r="G9767" s="5" t="n"/>
      <c r="I9767" s="6" t="n"/>
      <c r="J9767" s="6" t="n"/>
      <c r="K9767" s="6" t="n"/>
      <c r="L9767" s="6" t="n"/>
      <c r="M9767" s="6" t="n"/>
    </row>
    <row r="9768">
      <c r="C9768" s="4" t="n"/>
      <c r="E9768" s="4" t="n"/>
      <c r="G9768" s="5" t="n"/>
      <c r="I9768" s="6" t="n"/>
      <c r="J9768" s="6" t="n"/>
      <c r="K9768" s="6" t="n"/>
      <c r="L9768" s="6" t="n"/>
      <c r="M9768" s="6" t="n"/>
    </row>
    <row r="9769">
      <c r="C9769" s="4" t="n"/>
      <c r="E9769" s="4" t="n"/>
      <c r="G9769" s="5" t="n"/>
      <c r="I9769" s="6" t="n"/>
      <c r="J9769" s="6" t="n"/>
      <c r="K9769" s="6" t="n"/>
      <c r="L9769" s="6" t="n"/>
      <c r="M9769" s="6" t="n"/>
    </row>
    <row r="9770">
      <c r="C9770" s="4" t="n"/>
      <c r="E9770" s="4" t="n"/>
      <c r="G9770" s="5" t="n"/>
      <c r="I9770" s="6" t="n"/>
      <c r="J9770" s="6" t="n"/>
      <c r="K9770" s="6" t="n"/>
      <c r="L9770" s="6" t="n"/>
      <c r="M9770" s="6" t="n"/>
    </row>
    <row r="9771">
      <c r="C9771" s="4" t="n"/>
      <c r="E9771" s="4" t="n"/>
      <c r="G9771" s="5" t="n"/>
      <c r="I9771" s="6" t="n"/>
      <c r="J9771" s="6" t="n"/>
      <c r="K9771" s="6" t="n"/>
      <c r="L9771" s="6" t="n"/>
      <c r="M9771" s="6" t="n"/>
    </row>
    <row r="9772">
      <c r="C9772" s="4" t="n"/>
      <c r="E9772" s="4" t="n"/>
      <c r="G9772" s="5" t="n"/>
      <c r="I9772" s="6" t="n"/>
      <c r="J9772" s="6" t="n"/>
      <c r="K9772" s="6" t="n"/>
      <c r="L9772" s="6" t="n"/>
      <c r="M9772" s="6" t="n"/>
    </row>
    <row r="9773">
      <c r="C9773" s="4" t="n"/>
      <c r="E9773" s="4" t="n"/>
      <c r="G9773" s="5" t="n"/>
      <c r="I9773" s="6" t="n"/>
      <c r="J9773" s="6" t="n"/>
      <c r="K9773" s="6" t="n"/>
      <c r="L9773" s="6" t="n"/>
      <c r="M9773" s="6" t="n"/>
    </row>
    <row r="9774">
      <c r="C9774" s="4" t="n"/>
      <c r="E9774" s="4" t="n"/>
      <c r="G9774" s="5" t="n"/>
      <c r="I9774" s="6" t="n"/>
      <c r="J9774" s="6" t="n"/>
      <c r="K9774" s="6" t="n"/>
      <c r="L9774" s="6" t="n"/>
      <c r="M9774" s="6" t="n"/>
    </row>
    <row r="9775">
      <c r="C9775" s="4" t="n"/>
      <c r="E9775" s="4" t="n"/>
      <c r="G9775" s="5" t="n"/>
      <c r="I9775" s="6" t="n"/>
      <c r="J9775" s="6" t="n"/>
      <c r="K9775" s="6" t="n"/>
      <c r="L9775" s="6" t="n"/>
      <c r="M9775" s="6" t="n"/>
    </row>
    <row r="9776">
      <c r="C9776" s="4" t="n"/>
      <c r="E9776" s="4" t="n"/>
      <c r="G9776" s="5" t="n"/>
      <c r="I9776" s="6" t="n"/>
      <c r="J9776" s="6" t="n"/>
      <c r="K9776" s="6" t="n"/>
      <c r="L9776" s="6" t="n"/>
      <c r="M9776" s="6" t="n"/>
    </row>
    <row r="9777">
      <c r="C9777" s="4" t="n"/>
      <c r="E9777" s="4" t="n"/>
      <c r="G9777" s="5" t="n"/>
      <c r="I9777" s="6" t="n"/>
      <c r="J9777" s="6" t="n"/>
      <c r="K9777" s="6" t="n"/>
      <c r="L9777" s="6" t="n"/>
      <c r="M9777" s="6" t="n"/>
    </row>
    <row r="9778">
      <c r="C9778" s="4" t="n"/>
      <c r="E9778" s="4" t="n"/>
      <c r="G9778" s="5" t="n"/>
      <c r="I9778" s="6" t="n"/>
      <c r="J9778" s="6" t="n"/>
      <c r="K9778" s="6" t="n"/>
      <c r="L9778" s="6" t="n"/>
      <c r="M9778" s="6" t="n"/>
    </row>
    <row r="9779">
      <c r="C9779" s="4" t="n"/>
      <c r="E9779" s="4" t="n"/>
      <c r="G9779" s="5" t="n"/>
      <c r="I9779" s="6" t="n"/>
      <c r="J9779" s="6" t="n"/>
      <c r="K9779" s="6" t="n"/>
      <c r="L9779" s="6" t="n"/>
      <c r="M9779" s="6" t="n"/>
    </row>
    <row r="9780">
      <c r="C9780" s="4" t="n"/>
      <c r="E9780" s="4" t="n"/>
      <c r="G9780" s="5" t="n"/>
      <c r="I9780" s="6" t="n"/>
      <c r="J9780" s="6" t="n"/>
      <c r="K9780" s="6" t="n"/>
      <c r="L9780" s="6" t="n"/>
      <c r="M9780" s="6" t="n"/>
    </row>
    <row r="9781">
      <c r="C9781" s="4" t="n"/>
      <c r="E9781" s="4" t="n"/>
      <c r="G9781" s="5" t="n"/>
      <c r="I9781" s="6" t="n"/>
      <c r="J9781" s="6" t="n"/>
      <c r="K9781" s="6" t="n"/>
      <c r="L9781" s="6" t="n"/>
      <c r="M9781" s="6" t="n"/>
    </row>
    <row r="9782">
      <c r="C9782" s="4" t="n"/>
      <c r="E9782" s="4" t="n"/>
      <c r="G9782" s="5" t="n"/>
      <c r="I9782" s="6" t="n"/>
      <c r="J9782" s="6" t="n"/>
      <c r="K9782" s="6" t="n"/>
      <c r="L9782" s="6" t="n"/>
      <c r="M9782" s="6" t="n"/>
    </row>
    <row r="9783">
      <c r="C9783" s="4" t="n"/>
      <c r="E9783" s="4" t="n"/>
      <c r="G9783" s="5" t="n"/>
      <c r="I9783" s="6" t="n"/>
      <c r="J9783" s="6" t="n"/>
      <c r="K9783" s="6" t="n"/>
      <c r="L9783" s="6" t="n"/>
      <c r="M9783" s="6" t="n"/>
    </row>
    <row r="9784">
      <c r="C9784" s="4" t="n"/>
      <c r="E9784" s="4" t="n"/>
      <c r="G9784" s="5" t="n"/>
      <c r="I9784" s="6" t="n"/>
      <c r="J9784" s="6" t="n"/>
      <c r="K9784" s="6" t="n"/>
      <c r="L9784" s="6" t="n"/>
      <c r="M9784" s="6" t="n"/>
    </row>
    <row r="9785">
      <c r="C9785" s="4" t="n"/>
      <c r="E9785" s="4" t="n"/>
      <c r="G9785" s="5" t="n"/>
      <c r="I9785" s="6" t="n"/>
      <c r="J9785" s="6" t="n"/>
      <c r="K9785" s="6" t="n"/>
      <c r="L9785" s="6" t="n"/>
      <c r="M9785" s="6" t="n"/>
    </row>
    <row r="9786">
      <c r="C9786" s="4" t="n"/>
      <c r="E9786" s="4" t="n"/>
      <c r="G9786" s="5" t="n"/>
      <c r="I9786" s="6" t="n"/>
      <c r="J9786" s="6" t="n"/>
      <c r="K9786" s="6" t="n"/>
      <c r="L9786" s="6" t="n"/>
      <c r="M9786" s="6" t="n"/>
    </row>
    <row r="9787">
      <c r="C9787" s="4" t="n"/>
      <c r="E9787" s="4" t="n"/>
      <c r="G9787" s="5" t="n"/>
      <c r="I9787" s="6" t="n"/>
      <c r="J9787" s="6" t="n"/>
      <c r="K9787" s="6" t="n"/>
      <c r="L9787" s="6" t="n"/>
      <c r="M9787" s="6" t="n"/>
    </row>
    <row r="9788">
      <c r="C9788" s="4" t="n"/>
      <c r="E9788" s="4" t="n"/>
      <c r="G9788" s="5" t="n"/>
      <c r="I9788" s="6" t="n"/>
      <c r="J9788" s="6" t="n"/>
      <c r="K9788" s="6" t="n"/>
      <c r="L9788" s="6" t="n"/>
      <c r="M9788" s="6" t="n"/>
    </row>
    <row r="9789">
      <c r="C9789" s="4" t="n"/>
      <c r="E9789" s="4" t="n"/>
      <c r="G9789" s="5" t="n"/>
      <c r="I9789" s="6" t="n"/>
      <c r="J9789" s="6" t="n"/>
      <c r="K9789" s="6" t="n"/>
      <c r="L9789" s="6" t="n"/>
      <c r="M9789" s="6" t="n"/>
    </row>
    <row r="9790">
      <c r="C9790" s="4" t="n"/>
      <c r="E9790" s="4" t="n"/>
      <c r="G9790" s="5" t="n"/>
      <c r="I9790" s="6" t="n"/>
      <c r="J9790" s="6" t="n"/>
      <c r="K9790" s="6" t="n"/>
      <c r="L9790" s="6" t="n"/>
      <c r="M9790" s="6" t="n"/>
    </row>
    <row r="9791">
      <c r="C9791" s="4" t="n"/>
      <c r="E9791" s="4" t="n"/>
      <c r="G9791" s="5" t="n"/>
      <c r="I9791" s="6" t="n"/>
      <c r="J9791" s="6" t="n"/>
      <c r="K9791" s="6" t="n"/>
      <c r="L9791" s="6" t="n"/>
      <c r="M9791" s="6" t="n"/>
    </row>
    <row r="9792">
      <c r="C9792" s="4" t="n"/>
      <c r="E9792" s="4" t="n"/>
      <c r="G9792" s="5" t="n"/>
      <c r="I9792" s="6" t="n"/>
      <c r="J9792" s="6" t="n"/>
      <c r="K9792" s="6" t="n"/>
      <c r="L9792" s="6" t="n"/>
      <c r="M9792" s="6" t="n"/>
    </row>
    <row r="9793">
      <c r="C9793" s="4" t="n"/>
      <c r="E9793" s="4" t="n"/>
      <c r="G9793" s="5" t="n"/>
      <c r="I9793" s="6" t="n"/>
      <c r="J9793" s="6" t="n"/>
      <c r="K9793" s="6" t="n"/>
      <c r="L9793" s="6" t="n"/>
      <c r="M9793" s="6" t="n"/>
    </row>
    <row r="9794">
      <c r="C9794" s="4" t="n"/>
      <c r="E9794" s="4" t="n"/>
      <c r="G9794" s="5" t="n"/>
      <c r="I9794" s="6" t="n"/>
      <c r="J9794" s="6" t="n"/>
      <c r="K9794" s="6" t="n"/>
      <c r="L9794" s="6" t="n"/>
      <c r="M9794" s="6" t="n"/>
    </row>
    <row r="9795">
      <c r="C9795" s="4" t="n"/>
      <c r="E9795" s="4" t="n"/>
      <c r="G9795" s="5" t="n"/>
      <c r="I9795" s="6" t="n"/>
      <c r="J9795" s="6" t="n"/>
      <c r="K9795" s="6" t="n"/>
      <c r="L9795" s="6" t="n"/>
      <c r="M9795" s="6" t="n"/>
    </row>
    <row r="9796">
      <c r="C9796" s="4" t="n"/>
      <c r="E9796" s="4" t="n"/>
      <c r="G9796" s="5" t="n"/>
      <c r="I9796" s="6" t="n"/>
      <c r="J9796" s="6" t="n"/>
      <c r="K9796" s="6" t="n"/>
      <c r="L9796" s="6" t="n"/>
      <c r="M9796" s="6" t="n"/>
    </row>
    <row r="9797">
      <c r="C9797" s="4" t="n"/>
      <c r="E9797" s="4" t="n"/>
      <c r="G9797" s="5" t="n"/>
      <c r="I9797" s="6" t="n"/>
      <c r="J9797" s="6" t="n"/>
      <c r="K9797" s="6" t="n"/>
      <c r="L9797" s="6" t="n"/>
      <c r="M9797" s="6" t="n"/>
    </row>
    <row r="9798">
      <c r="C9798" s="4" t="n"/>
      <c r="E9798" s="4" t="n"/>
      <c r="G9798" s="5" t="n"/>
      <c r="I9798" s="6" t="n"/>
      <c r="J9798" s="6" t="n"/>
      <c r="K9798" s="6" t="n"/>
      <c r="L9798" s="6" t="n"/>
      <c r="M9798" s="6" t="n"/>
    </row>
    <row r="9799">
      <c r="C9799" s="4" t="n"/>
      <c r="E9799" s="4" t="n"/>
      <c r="G9799" s="5" t="n"/>
      <c r="I9799" s="6" t="n"/>
      <c r="J9799" s="6" t="n"/>
      <c r="K9799" s="6" t="n"/>
      <c r="L9799" s="6" t="n"/>
      <c r="M9799" s="6" t="n"/>
    </row>
    <row r="9800">
      <c r="C9800" s="4" t="n"/>
      <c r="E9800" s="4" t="n"/>
      <c r="G9800" s="5" t="n"/>
      <c r="I9800" s="6" t="n"/>
      <c r="J9800" s="6" t="n"/>
      <c r="K9800" s="6" t="n"/>
      <c r="L9800" s="6" t="n"/>
      <c r="M9800" s="6" t="n"/>
    </row>
    <row r="9801">
      <c r="C9801" s="4" t="n"/>
      <c r="E9801" s="4" t="n"/>
      <c r="G9801" s="5" t="n"/>
      <c r="I9801" s="6" t="n"/>
      <c r="J9801" s="6" t="n"/>
      <c r="K9801" s="6" t="n"/>
      <c r="L9801" s="6" t="n"/>
      <c r="M9801" s="6" t="n"/>
    </row>
    <row r="9802">
      <c r="C9802" s="4" t="n"/>
      <c r="E9802" s="4" t="n"/>
      <c r="G9802" s="5" t="n"/>
      <c r="I9802" s="6" t="n"/>
      <c r="J9802" s="6" t="n"/>
      <c r="K9802" s="6" t="n"/>
      <c r="L9802" s="6" t="n"/>
      <c r="M9802" s="6" t="n"/>
    </row>
    <row r="9803">
      <c r="C9803" s="4" t="n"/>
      <c r="E9803" s="4" t="n"/>
      <c r="G9803" s="5" t="n"/>
      <c r="I9803" s="6" t="n"/>
      <c r="J9803" s="6" t="n"/>
      <c r="K9803" s="6" t="n"/>
      <c r="L9803" s="6" t="n"/>
      <c r="M9803" s="6" t="n"/>
    </row>
    <row r="9804">
      <c r="C9804" s="4" t="n"/>
      <c r="E9804" s="4" t="n"/>
      <c r="G9804" s="5" t="n"/>
      <c r="I9804" s="6" t="n"/>
      <c r="J9804" s="6" t="n"/>
      <c r="K9804" s="6" t="n"/>
      <c r="L9804" s="6" t="n"/>
      <c r="M9804" s="6" t="n"/>
    </row>
    <row r="9805">
      <c r="C9805" s="4" t="n"/>
      <c r="E9805" s="4" t="n"/>
      <c r="G9805" s="5" t="n"/>
      <c r="I9805" s="6" t="n"/>
      <c r="J9805" s="6" t="n"/>
      <c r="K9805" s="6" t="n"/>
      <c r="L9805" s="6" t="n"/>
      <c r="M9805" s="6" t="n"/>
    </row>
    <row r="9806">
      <c r="C9806" s="4" t="n"/>
      <c r="E9806" s="4" t="n"/>
      <c r="G9806" s="5" t="n"/>
      <c r="I9806" s="6" t="n"/>
      <c r="J9806" s="6" t="n"/>
      <c r="K9806" s="6" t="n"/>
      <c r="L9806" s="6" t="n"/>
      <c r="M9806" s="6" t="n"/>
    </row>
    <row r="9807">
      <c r="C9807" s="4" t="n"/>
      <c r="E9807" s="4" t="n"/>
      <c r="G9807" s="5" t="n"/>
      <c r="I9807" s="6" t="n"/>
      <c r="J9807" s="6" t="n"/>
      <c r="K9807" s="6" t="n"/>
      <c r="L9807" s="6" t="n"/>
      <c r="M9807" s="6" t="n"/>
    </row>
    <row r="9808">
      <c r="C9808" s="4" t="n"/>
      <c r="E9808" s="4" t="n"/>
      <c r="G9808" s="5" t="n"/>
      <c r="I9808" s="6" t="n"/>
      <c r="J9808" s="6" t="n"/>
      <c r="K9808" s="6" t="n"/>
      <c r="L9808" s="6" t="n"/>
      <c r="M9808" s="6" t="n"/>
    </row>
    <row r="9809">
      <c r="C9809" s="4" t="n"/>
      <c r="E9809" s="4" t="n"/>
      <c r="G9809" s="5" t="n"/>
      <c r="I9809" s="6" t="n"/>
      <c r="J9809" s="6" t="n"/>
      <c r="K9809" s="6" t="n"/>
      <c r="L9809" s="6" t="n"/>
      <c r="M9809" s="6" t="n"/>
    </row>
    <row r="9810">
      <c r="C9810" s="4" t="n"/>
      <c r="E9810" s="4" t="n"/>
      <c r="G9810" s="5" t="n"/>
      <c r="I9810" s="6" t="n"/>
      <c r="J9810" s="6" t="n"/>
      <c r="K9810" s="6" t="n"/>
      <c r="L9810" s="6" t="n"/>
      <c r="M9810" s="6" t="n"/>
    </row>
    <row r="9811">
      <c r="C9811" s="4" t="n"/>
      <c r="E9811" s="4" t="n"/>
      <c r="G9811" s="5" t="n"/>
      <c r="I9811" s="6" t="n"/>
      <c r="J9811" s="6" t="n"/>
      <c r="K9811" s="6" t="n"/>
      <c r="L9811" s="6" t="n"/>
      <c r="M9811" s="6" t="n"/>
    </row>
    <row r="9812">
      <c r="C9812" s="4" t="n"/>
      <c r="E9812" s="4" t="n"/>
      <c r="G9812" s="5" t="n"/>
      <c r="I9812" s="6" t="n"/>
      <c r="J9812" s="6" t="n"/>
      <c r="K9812" s="6" t="n"/>
      <c r="L9812" s="6" t="n"/>
      <c r="M9812" s="6" t="n"/>
    </row>
    <row r="9813">
      <c r="C9813" s="4" t="n"/>
      <c r="E9813" s="4" t="n"/>
      <c r="G9813" s="5" t="n"/>
      <c r="I9813" s="6" t="n"/>
      <c r="J9813" s="6" t="n"/>
      <c r="K9813" s="6" t="n"/>
      <c r="L9813" s="6" t="n"/>
      <c r="M9813" s="6" t="n"/>
    </row>
    <row r="9814">
      <c r="C9814" s="4" t="n"/>
      <c r="E9814" s="4" t="n"/>
      <c r="G9814" s="5" t="n"/>
      <c r="I9814" s="6" t="n"/>
      <c r="J9814" s="6" t="n"/>
      <c r="K9814" s="6" t="n"/>
      <c r="L9814" s="6" t="n"/>
      <c r="M9814" s="6" t="n"/>
    </row>
    <row r="9815">
      <c r="C9815" s="4" t="n"/>
      <c r="E9815" s="4" t="n"/>
      <c r="G9815" s="5" t="n"/>
      <c r="I9815" s="6" t="n"/>
      <c r="J9815" s="6" t="n"/>
      <c r="K9815" s="6" t="n"/>
      <c r="L9815" s="6" t="n"/>
      <c r="M9815" s="6" t="n"/>
    </row>
    <row r="9816">
      <c r="C9816" s="4" t="n"/>
      <c r="E9816" s="4" t="n"/>
      <c r="G9816" s="5" t="n"/>
      <c r="I9816" s="6" t="n"/>
      <c r="J9816" s="6" t="n"/>
      <c r="K9816" s="6" t="n"/>
      <c r="L9816" s="6" t="n"/>
      <c r="M9816" s="6" t="n"/>
    </row>
    <row r="9817">
      <c r="C9817" s="4" t="n"/>
      <c r="E9817" s="4" t="n"/>
      <c r="G9817" s="5" t="n"/>
      <c r="I9817" s="6" t="n"/>
      <c r="J9817" s="6" t="n"/>
      <c r="K9817" s="6" t="n"/>
      <c r="L9817" s="6" t="n"/>
      <c r="M9817" s="6" t="n"/>
    </row>
    <row r="9818">
      <c r="C9818" s="4" t="n"/>
      <c r="E9818" s="4" t="n"/>
      <c r="G9818" s="5" t="n"/>
      <c r="I9818" s="6" t="n"/>
      <c r="J9818" s="6" t="n"/>
      <c r="K9818" s="6" t="n"/>
      <c r="L9818" s="6" t="n"/>
      <c r="M9818" s="6" t="n"/>
    </row>
    <row r="9819">
      <c r="C9819" s="4" t="n"/>
      <c r="E9819" s="4" t="n"/>
      <c r="G9819" s="5" t="n"/>
      <c r="I9819" s="6" t="n"/>
      <c r="J9819" s="6" t="n"/>
      <c r="K9819" s="6" t="n"/>
      <c r="L9819" s="6" t="n"/>
      <c r="M9819" s="6" t="n"/>
    </row>
    <row r="9820">
      <c r="C9820" s="4" t="n"/>
      <c r="E9820" s="4" t="n"/>
      <c r="G9820" s="5" t="n"/>
      <c r="I9820" s="6" t="n"/>
      <c r="J9820" s="6" t="n"/>
      <c r="K9820" s="6" t="n"/>
      <c r="L9820" s="6" t="n"/>
      <c r="M9820" s="6" t="n"/>
    </row>
    <row r="9821">
      <c r="C9821" s="4" t="n"/>
      <c r="E9821" s="4" t="n"/>
      <c r="G9821" s="5" t="n"/>
      <c r="I9821" s="6" t="n"/>
      <c r="J9821" s="6" t="n"/>
      <c r="K9821" s="6" t="n"/>
      <c r="L9821" s="6" t="n"/>
      <c r="M9821" s="6" t="n"/>
    </row>
    <row r="9822">
      <c r="C9822" s="4" t="n"/>
      <c r="E9822" s="4" t="n"/>
      <c r="G9822" s="5" t="n"/>
      <c r="I9822" s="6" t="n"/>
      <c r="J9822" s="6" t="n"/>
      <c r="K9822" s="6" t="n"/>
      <c r="L9822" s="6" t="n"/>
      <c r="M9822" s="6" t="n"/>
    </row>
    <row r="9823">
      <c r="C9823" s="4" t="n"/>
      <c r="E9823" s="4" t="n"/>
      <c r="G9823" s="5" t="n"/>
      <c r="I9823" s="6" t="n"/>
      <c r="J9823" s="6" t="n"/>
      <c r="K9823" s="6" t="n"/>
      <c r="L9823" s="6" t="n"/>
      <c r="M9823" s="6" t="n"/>
    </row>
    <row r="9824">
      <c r="C9824" s="4" t="n"/>
      <c r="E9824" s="4" t="n"/>
      <c r="G9824" s="5" t="n"/>
      <c r="I9824" s="6" t="n"/>
      <c r="J9824" s="6" t="n"/>
      <c r="K9824" s="6" t="n"/>
      <c r="L9824" s="6" t="n"/>
      <c r="M9824" s="6" t="n"/>
    </row>
    <row r="9825">
      <c r="C9825" s="4" t="n"/>
      <c r="E9825" s="4" t="n"/>
      <c r="G9825" s="5" t="n"/>
      <c r="I9825" s="6" t="n"/>
      <c r="J9825" s="6" t="n"/>
      <c r="K9825" s="6" t="n"/>
      <c r="L9825" s="6" t="n"/>
      <c r="M9825" s="6" t="n"/>
    </row>
    <row r="9826">
      <c r="C9826" s="4" t="n"/>
      <c r="E9826" s="4" t="n"/>
      <c r="G9826" s="5" t="n"/>
      <c r="I9826" s="6" t="n"/>
      <c r="J9826" s="6" t="n"/>
      <c r="K9826" s="6" t="n"/>
      <c r="L9826" s="6" t="n"/>
      <c r="M9826" s="6" t="n"/>
    </row>
    <row r="9827">
      <c r="C9827" s="4" t="n"/>
      <c r="E9827" s="4" t="n"/>
      <c r="G9827" s="5" t="n"/>
      <c r="I9827" s="6" t="n"/>
      <c r="J9827" s="6" t="n"/>
      <c r="K9827" s="6" t="n"/>
      <c r="L9827" s="6" t="n"/>
      <c r="M9827" s="6" t="n"/>
    </row>
    <row r="9828">
      <c r="C9828" s="4" t="n"/>
      <c r="E9828" s="4" t="n"/>
      <c r="G9828" s="5" t="n"/>
      <c r="I9828" s="6" t="n"/>
      <c r="J9828" s="6" t="n"/>
      <c r="K9828" s="6" t="n"/>
      <c r="L9828" s="6" t="n"/>
      <c r="M9828" s="6" t="n"/>
    </row>
    <row r="9829">
      <c r="C9829" s="4" t="n"/>
      <c r="E9829" s="4" t="n"/>
      <c r="G9829" s="5" t="n"/>
      <c r="I9829" s="6" t="n"/>
      <c r="J9829" s="6" t="n"/>
      <c r="K9829" s="6" t="n"/>
      <c r="L9829" s="6" t="n"/>
      <c r="M9829" s="6" t="n"/>
    </row>
    <row r="9830">
      <c r="C9830" s="4" t="n"/>
      <c r="E9830" s="4" t="n"/>
      <c r="G9830" s="5" t="n"/>
      <c r="I9830" s="6" t="n"/>
      <c r="J9830" s="6" t="n"/>
      <c r="K9830" s="6" t="n"/>
      <c r="L9830" s="6" t="n"/>
      <c r="M9830" s="6" t="n"/>
    </row>
    <row r="9831">
      <c r="C9831" s="4" t="n"/>
      <c r="E9831" s="4" t="n"/>
      <c r="G9831" s="5" t="n"/>
      <c r="I9831" s="6" t="n"/>
      <c r="J9831" s="6" t="n"/>
      <c r="K9831" s="6" t="n"/>
      <c r="L9831" s="6" t="n"/>
      <c r="M9831" s="6" t="n"/>
    </row>
    <row r="9832">
      <c r="C9832" s="4" t="n"/>
      <c r="E9832" s="4" t="n"/>
      <c r="G9832" s="5" t="n"/>
      <c r="I9832" s="6" t="n"/>
      <c r="J9832" s="6" t="n"/>
      <c r="K9832" s="6" t="n"/>
      <c r="L9832" s="6" t="n"/>
      <c r="M9832" s="6" t="n"/>
    </row>
    <row r="9833">
      <c r="C9833" s="4" t="n"/>
      <c r="E9833" s="4" t="n"/>
      <c r="G9833" s="5" t="n"/>
      <c r="I9833" s="6" t="n"/>
      <c r="J9833" s="6" t="n"/>
      <c r="K9833" s="6" t="n"/>
      <c r="L9833" s="6" t="n"/>
      <c r="M9833" s="6" t="n"/>
    </row>
    <row r="9834">
      <c r="C9834" s="4" t="n"/>
      <c r="E9834" s="4" t="n"/>
      <c r="G9834" s="5" t="n"/>
      <c r="I9834" s="6" t="n"/>
      <c r="J9834" s="6" t="n"/>
      <c r="K9834" s="6" t="n"/>
      <c r="L9834" s="6" t="n"/>
      <c r="M9834" s="6" t="n"/>
    </row>
    <row r="9835">
      <c r="C9835" s="4" t="n"/>
      <c r="E9835" s="4" t="n"/>
      <c r="G9835" s="5" t="n"/>
      <c r="I9835" s="6" t="n"/>
      <c r="J9835" s="6" t="n"/>
      <c r="K9835" s="6" t="n"/>
      <c r="L9835" s="6" t="n"/>
      <c r="M9835" s="6" t="n"/>
    </row>
    <row r="9836">
      <c r="C9836" s="4" t="n"/>
      <c r="E9836" s="4" t="n"/>
      <c r="G9836" s="5" t="n"/>
      <c r="I9836" s="6" t="n"/>
      <c r="J9836" s="6" t="n"/>
      <c r="K9836" s="6" t="n"/>
      <c r="L9836" s="6" t="n"/>
      <c r="M9836" s="6" t="n"/>
    </row>
    <row r="9837">
      <c r="C9837" s="4" t="n"/>
      <c r="E9837" s="4" t="n"/>
      <c r="G9837" s="5" t="n"/>
      <c r="I9837" s="6" t="n"/>
      <c r="J9837" s="6" t="n"/>
      <c r="K9837" s="6" t="n"/>
      <c r="L9837" s="6" t="n"/>
      <c r="M9837" s="6" t="n"/>
    </row>
    <row r="9838">
      <c r="C9838" s="4" t="n"/>
      <c r="E9838" s="4" t="n"/>
      <c r="G9838" s="5" t="n"/>
      <c r="I9838" s="6" t="n"/>
      <c r="J9838" s="6" t="n"/>
      <c r="K9838" s="6" t="n"/>
      <c r="L9838" s="6" t="n"/>
      <c r="M9838" s="6" t="n"/>
    </row>
    <row r="9839">
      <c r="C9839" s="4" t="n"/>
      <c r="E9839" s="4" t="n"/>
      <c r="G9839" s="5" t="n"/>
      <c r="I9839" s="6" t="n"/>
      <c r="J9839" s="6" t="n"/>
      <c r="K9839" s="6" t="n"/>
      <c r="L9839" s="6" t="n"/>
      <c r="M9839" s="6" t="n"/>
    </row>
    <row r="9840">
      <c r="C9840" s="4" t="n"/>
      <c r="E9840" s="4" t="n"/>
      <c r="G9840" s="5" t="n"/>
      <c r="I9840" s="6" t="n"/>
      <c r="J9840" s="6" t="n"/>
      <c r="K9840" s="6" t="n"/>
      <c r="L9840" s="6" t="n"/>
      <c r="M9840" s="6" t="n"/>
    </row>
    <row r="9841">
      <c r="C9841" s="4" t="n"/>
      <c r="E9841" s="4" t="n"/>
      <c r="G9841" s="5" t="n"/>
      <c r="I9841" s="6" t="n"/>
      <c r="J9841" s="6" t="n"/>
      <c r="K9841" s="6" t="n"/>
      <c r="L9841" s="6" t="n"/>
      <c r="M9841" s="6" t="n"/>
    </row>
    <row r="9842">
      <c r="C9842" s="4" t="n"/>
      <c r="E9842" s="4" t="n"/>
      <c r="G9842" s="5" t="n"/>
      <c r="I9842" s="6" t="n"/>
      <c r="J9842" s="6" t="n"/>
      <c r="K9842" s="6" t="n"/>
      <c r="L9842" s="6" t="n"/>
      <c r="M9842" s="6" t="n"/>
    </row>
    <row r="9843">
      <c r="C9843" s="4" t="n"/>
      <c r="E9843" s="4" t="n"/>
      <c r="G9843" s="5" t="n"/>
      <c r="I9843" s="6" t="n"/>
      <c r="J9843" s="6" t="n"/>
      <c r="K9843" s="6" t="n"/>
      <c r="L9843" s="6" t="n"/>
      <c r="M9843" s="6" t="n"/>
    </row>
    <row r="9844">
      <c r="C9844" s="4" t="n"/>
      <c r="E9844" s="4" t="n"/>
      <c r="G9844" s="5" t="n"/>
      <c r="I9844" s="6" t="n"/>
      <c r="J9844" s="6" t="n"/>
      <c r="K9844" s="6" t="n"/>
      <c r="L9844" s="6" t="n"/>
      <c r="M9844" s="6" t="n"/>
    </row>
    <row r="9845">
      <c r="C9845" s="4" t="n"/>
      <c r="E9845" s="4" t="n"/>
      <c r="G9845" s="5" t="n"/>
      <c r="I9845" s="6" t="n"/>
      <c r="J9845" s="6" t="n"/>
      <c r="K9845" s="6" t="n"/>
      <c r="L9845" s="6" t="n"/>
      <c r="M9845" s="6" t="n"/>
    </row>
    <row r="9846">
      <c r="C9846" s="4" t="n"/>
      <c r="E9846" s="4" t="n"/>
      <c r="G9846" s="5" t="n"/>
      <c r="I9846" s="6" t="n"/>
      <c r="J9846" s="6" t="n"/>
      <c r="K9846" s="6" t="n"/>
      <c r="L9846" s="6" t="n"/>
      <c r="M9846" s="6" t="n"/>
    </row>
    <row r="9847">
      <c r="C9847" s="4" t="n"/>
      <c r="E9847" s="4" t="n"/>
      <c r="G9847" s="5" t="n"/>
      <c r="I9847" s="6" t="n"/>
      <c r="J9847" s="6" t="n"/>
      <c r="K9847" s="6" t="n"/>
      <c r="L9847" s="6" t="n"/>
      <c r="M9847" s="6" t="n"/>
    </row>
    <row r="9848">
      <c r="C9848" s="4" t="n"/>
      <c r="E9848" s="4" t="n"/>
      <c r="G9848" s="5" t="n"/>
      <c r="I9848" s="6" t="n"/>
      <c r="J9848" s="6" t="n"/>
      <c r="K9848" s="6" t="n"/>
      <c r="L9848" s="6" t="n"/>
      <c r="M9848" s="6" t="n"/>
    </row>
    <row r="9849">
      <c r="C9849" s="4" t="n"/>
      <c r="E9849" s="4" t="n"/>
      <c r="G9849" s="5" t="n"/>
      <c r="I9849" s="6" t="n"/>
      <c r="J9849" s="6" t="n"/>
      <c r="K9849" s="6" t="n"/>
      <c r="L9849" s="6" t="n"/>
      <c r="M9849" s="6" t="n"/>
    </row>
    <row r="9850">
      <c r="C9850" s="4" t="n"/>
      <c r="E9850" s="4" t="n"/>
      <c r="G9850" s="5" t="n"/>
      <c r="I9850" s="6" t="n"/>
      <c r="J9850" s="6" t="n"/>
      <c r="K9850" s="6" t="n"/>
      <c r="L9850" s="6" t="n"/>
      <c r="M9850" s="6" t="n"/>
    </row>
    <row r="9851">
      <c r="C9851" s="4" t="n"/>
      <c r="E9851" s="4" t="n"/>
      <c r="G9851" s="5" t="n"/>
      <c r="I9851" s="6" t="n"/>
      <c r="J9851" s="6" t="n"/>
      <c r="K9851" s="6" t="n"/>
      <c r="L9851" s="6" t="n"/>
      <c r="M9851" s="6" t="n"/>
    </row>
    <row r="9852">
      <c r="C9852" s="4" t="n"/>
      <c r="E9852" s="4" t="n"/>
      <c r="G9852" s="5" t="n"/>
      <c r="I9852" s="6" t="n"/>
      <c r="J9852" s="6" t="n"/>
      <c r="K9852" s="6" t="n"/>
      <c r="L9852" s="6" t="n"/>
      <c r="M9852" s="6" t="n"/>
    </row>
    <row r="9853">
      <c r="C9853" s="4" t="n"/>
      <c r="E9853" s="4" t="n"/>
      <c r="G9853" s="5" t="n"/>
      <c r="I9853" s="6" t="n"/>
      <c r="J9853" s="6" t="n"/>
      <c r="K9853" s="6" t="n"/>
      <c r="L9853" s="6" t="n"/>
      <c r="M9853" s="6" t="n"/>
    </row>
    <row r="9854">
      <c r="C9854" s="4" t="n"/>
      <c r="E9854" s="4" t="n"/>
      <c r="G9854" s="5" t="n"/>
      <c r="I9854" s="6" t="n"/>
      <c r="J9854" s="6" t="n"/>
      <c r="K9854" s="6" t="n"/>
      <c r="L9854" s="6" t="n"/>
      <c r="M9854" s="6" t="n"/>
    </row>
    <row r="9855">
      <c r="C9855" s="4" t="n"/>
      <c r="E9855" s="4" t="n"/>
      <c r="G9855" s="5" t="n"/>
      <c r="I9855" s="6" t="n"/>
      <c r="J9855" s="6" t="n"/>
      <c r="K9855" s="6" t="n"/>
      <c r="L9855" s="6" t="n"/>
      <c r="M9855" s="6" t="n"/>
    </row>
    <row r="9856">
      <c r="C9856" s="4" t="n"/>
      <c r="E9856" s="4" t="n"/>
      <c r="G9856" s="5" t="n"/>
      <c r="I9856" s="6" t="n"/>
      <c r="J9856" s="6" t="n"/>
      <c r="K9856" s="6" t="n"/>
      <c r="L9856" s="6" t="n"/>
      <c r="M9856" s="6" t="n"/>
    </row>
    <row r="9857">
      <c r="C9857" s="4" t="n"/>
      <c r="E9857" s="4" t="n"/>
      <c r="G9857" s="5" t="n"/>
      <c r="I9857" s="6" t="n"/>
      <c r="J9857" s="6" t="n"/>
      <c r="K9857" s="6" t="n"/>
      <c r="L9857" s="6" t="n"/>
      <c r="M9857" s="6" t="n"/>
    </row>
    <row r="9858">
      <c r="C9858" s="4" t="n"/>
      <c r="E9858" s="4" t="n"/>
      <c r="G9858" s="5" t="n"/>
      <c r="I9858" s="6" t="n"/>
      <c r="J9858" s="6" t="n"/>
      <c r="K9858" s="6" t="n"/>
      <c r="L9858" s="6" t="n"/>
      <c r="M9858" s="6" t="n"/>
    </row>
    <row r="9859">
      <c r="C9859" s="4" t="n"/>
      <c r="E9859" s="4" t="n"/>
      <c r="G9859" s="5" t="n"/>
      <c r="I9859" s="6" t="n"/>
      <c r="J9859" s="6" t="n"/>
      <c r="K9859" s="6" t="n"/>
      <c r="L9859" s="6" t="n"/>
      <c r="M9859" s="6" t="n"/>
    </row>
    <row r="9860">
      <c r="C9860" s="4" t="n"/>
      <c r="E9860" s="4" t="n"/>
      <c r="G9860" s="5" t="n"/>
      <c r="I9860" s="6" t="n"/>
      <c r="J9860" s="6" t="n"/>
      <c r="K9860" s="6" t="n"/>
      <c r="L9860" s="6" t="n"/>
      <c r="M9860" s="6" t="n"/>
    </row>
    <row r="9861">
      <c r="C9861" s="4" t="n"/>
      <c r="E9861" s="4" t="n"/>
      <c r="G9861" s="5" t="n"/>
      <c r="I9861" s="6" t="n"/>
      <c r="J9861" s="6" t="n"/>
      <c r="K9861" s="6" t="n"/>
      <c r="L9861" s="6" t="n"/>
      <c r="M9861" s="6" t="n"/>
    </row>
    <row r="9862">
      <c r="C9862" s="4" t="n"/>
      <c r="E9862" s="4" t="n"/>
      <c r="G9862" s="5" t="n"/>
      <c r="I9862" s="6" t="n"/>
      <c r="J9862" s="6" t="n"/>
      <c r="K9862" s="6" t="n"/>
      <c r="L9862" s="6" t="n"/>
      <c r="M9862" s="6" t="n"/>
    </row>
    <row r="9863">
      <c r="C9863" s="4" t="n"/>
      <c r="E9863" s="4" t="n"/>
      <c r="G9863" s="5" t="n"/>
      <c r="I9863" s="6" t="n"/>
      <c r="J9863" s="6" t="n"/>
      <c r="K9863" s="6" t="n"/>
      <c r="L9863" s="6" t="n"/>
      <c r="M9863" s="6" t="n"/>
    </row>
    <row r="9864">
      <c r="C9864" s="4" t="n"/>
      <c r="E9864" s="4" t="n"/>
      <c r="G9864" s="5" t="n"/>
      <c r="I9864" s="6" t="n"/>
      <c r="J9864" s="6" t="n"/>
      <c r="K9864" s="6" t="n"/>
      <c r="L9864" s="6" t="n"/>
      <c r="M9864" s="6" t="n"/>
    </row>
    <row r="9865">
      <c r="C9865" s="4" t="n"/>
      <c r="E9865" s="4" t="n"/>
      <c r="G9865" s="5" t="n"/>
      <c r="I9865" s="6" t="n"/>
      <c r="J9865" s="6" t="n"/>
      <c r="K9865" s="6" t="n"/>
      <c r="L9865" s="6" t="n"/>
      <c r="M9865" s="6" t="n"/>
    </row>
    <row r="9866">
      <c r="C9866" s="4" t="n"/>
      <c r="E9866" s="4" t="n"/>
      <c r="G9866" s="5" t="n"/>
      <c r="I9866" s="6" t="n"/>
      <c r="J9866" s="6" t="n"/>
      <c r="K9866" s="6" t="n"/>
      <c r="L9866" s="6" t="n"/>
      <c r="M9866" s="6" t="n"/>
    </row>
    <row r="9867">
      <c r="C9867" s="4" t="n"/>
      <c r="E9867" s="4" t="n"/>
      <c r="G9867" s="5" t="n"/>
      <c r="I9867" s="6" t="n"/>
      <c r="J9867" s="6" t="n"/>
      <c r="K9867" s="6" t="n"/>
      <c r="L9867" s="6" t="n"/>
      <c r="M9867" s="6" t="n"/>
    </row>
    <row r="9868">
      <c r="C9868" s="4" t="n"/>
      <c r="E9868" s="4" t="n"/>
      <c r="G9868" s="5" t="n"/>
      <c r="I9868" s="6" t="n"/>
      <c r="J9868" s="6" t="n"/>
      <c r="K9868" s="6" t="n"/>
      <c r="L9868" s="6" t="n"/>
      <c r="M9868" s="6" t="n"/>
    </row>
    <row r="9869">
      <c r="C9869" s="4" t="n"/>
      <c r="E9869" s="4" t="n"/>
      <c r="G9869" s="5" t="n"/>
      <c r="I9869" s="6" t="n"/>
      <c r="J9869" s="6" t="n"/>
      <c r="K9869" s="6" t="n"/>
      <c r="L9869" s="6" t="n"/>
      <c r="M9869" s="6" t="n"/>
    </row>
    <row r="9870">
      <c r="C9870" s="4" t="n"/>
      <c r="E9870" s="4" t="n"/>
      <c r="G9870" s="5" t="n"/>
      <c r="I9870" s="6" t="n"/>
      <c r="J9870" s="6" t="n"/>
      <c r="K9870" s="6" t="n"/>
      <c r="L9870" s="6" t="n"/>
      <c r="M9870" s="6" t="n"/>
    </row>
    <row r="9871">
      <c r="C9871" s="4" t="n"/>
      <c r="E9871" s="4" t="n"/>
      <c r="G9871" s="5" t="n"/>
      <c r="I9871" s="6" t="n"/>
      <c r="J9871" s="6" t="n"/>
      <c r="K9871" s="6" t="n"/>
      <c r="L9871" s="6" t="n"/>
      <c r="M9871" s="6" t="n"/>
    </row>
    <row r="9872">
      <c r="C9872" s="4" t="n"/>
      <c r="E9872" s="4" t="n"/>
      <c r="G9872" s="5" t="n"/>
      <c r="I9872" s="6" t="n"/>
      <c r="J9872" s="6" t="n"/>
      <c r="K9872" s="6" t="n"/>
      <c r="L9872" s="6" t="n"/>
      <c r="M9872" s="6" t="n"/>
    </row>
    <row r="9873">
      <c r="C9873" s="4" t="n"/>
      <c r="E9873" s="4" t="n"/>
      <c r="G9873" s="5" t="n"/>
      <c r="I9873" s="6" t="n"/>
      <c r="J9873" s="6" t="n"/>
      <c r="K9873" s="6" t="n"/>
      <c r="L9873" s="6" t="n"/>
      <c r="M9873" s="6" t="n"/>
    </row>
    <row r="9874">
      <c r="C9874" s="4" t="n"/>
      <c r="E9874" s="4" t="n"/>
      <c r="G9874" s="5" t="n"/>
      <c r="I9874" s="6" t="n"/>
      <c r="J9874" s="6" t="n"/>
      <c r="K9874" s="6" t="n"/>
      <c r="L9874" s="6" t="n"/>
      <c r="M9874" s="6" t="n"/>
    </row>
    <row r="9875">
      <c r="C9875" s="4" t="n"/>
      <c r="E9875" s="4" t="n"/>
      <c r="G9875" s="5" t="n"/>
      <c r="I9875" s="6" t="n"/>
      <c r="J9875" s="6" t="n"/>
      <c r="K9875" s="6" t="n"/>
      <c r="L9875" s="6" t="n"/>
      <c r="M9875" s="6" t="n"/>
    </row>
    <row r="9876">
      <c r="C9876" s="4" t="n"/>
      <c r="E9876" s="4" t="n"/>
      <c r="G9876" s="5" t="n"/>
      <c r="I9876" s="6" t="n"/>
      <c r="J9876" s="6" t="n"/>
      <c r="K9876" s="6" t="n"/>
      <c r="L9876" s="6" t="n"/>
      <c r="M9876" s="6" t="n"/>
    </row>
    <row r="9877">
      <c r="C9877" s="4" t="n"/>
      <c r="E9877" s="4" t="n"/>
      <c r="G9877" s="5" t="n"/>
      <c r="I9877" s="6" t="n"/>
      <c r="J9877" s="6" t="n"/>
      <c r="K9877" s="6" t="n"/>
      <c r="L9877" s="6" t="n"/>
      <c r="M9877" s="6" t="n"/>
    </row>
    <row r="9878">
      <c r="C9878" s="4" t="n"/>
      <c r="E9878" s="4" t="n"/>
      <c r="G9878" s="5" t="n"/>
      <c r="I9878" s="6" t="n"/>
      <c r="J9878" s="6" t="n"/>
      <c r="K9878" s="6" t="n"/>
      <c r="L9878" s="6" t="n"/>
      <c r="M9878" s="6" t="n"/>
    </row>
    <row r="9879">
      <c r="C9879" s="4" t="n"/>
      <c r="E9879" s="4" t="n"/>
      <c r="G9879" s="5" t="n"/>
      <c r="I9879" s="6" t="n"/>
      <c r="J9879" s="6" t="n"/>
      <c r="K9879" s="6" t="n"/>
      <c r="L9879" s="6" t="n"/>
      <c r="M9879" s="6" t="n"/>
    </row>
    <row r="9880">
      <c r="C9880" s="4" t="n"/>
      <c r="E9880" s="4" t="n"/>
      <c r="G9880" s="5" t="n"/>
      <c r="I9880" s="6" t="n"/>
      <c r="J9880" s="6" t="n"/>
      <c r="K9880" s="6" t="n"/>
      <c r="L9880" s="6" t="n"/>
      <c r="M9880" s="6" t="n"/>
    </row>
    <row r="9881">
      <c r="C9881" s="4" t="n"/>
      <c r="E9881" s="4" t="n"/>
      <c r="G9881" s="5" t="n"/>
      <c r="I9881" s="6" t="n"/>
      <c r="J9881" s="6" t="n"/>
      <c r="K9881" s="6" t="n"/>
      <c r="L9881" s="6" t="n"/>
      <c r="M9881" s="6" t="n"/>
    </row>
    <row r="9882">
      <c r="C9882" s="4" t="n"/>
      <c r="E9882" s="4" t="n"/>
      <c r="G9882" s="5" t="n"/>
      <c r="I9882" s="6" t="n"/>
      <c r="J9882" s="6" t="n"/>
      <c r="K9882" s="6" t="n"/>
      <c r="L9882" s="6" t="n"/>
      <c r="M9882" s="6" t="n"/>
    </row>
    <row r="9883">
      <c r="C9883" s="4" t="n"/>
      <c r="E9883" s="4" t="n"/>
      <c r="G9883" s="5" t="n"/>
      <c r="I9883" s="6" t="n"/>
      <c r="J9883" s="6" t="n"/>
      <c r="K9883" s="6" t="n"/>
      <c r="L9883" s="6" t="n"/>
      <c r="M9883" s="6" t="n"/>
    </row>
    <row r="9884">
      <c r="C9884" s="4" t="n"/>
      <c r="E9884" s="4" t="n"/>
      <c r="G9884" s="5" t="n"/>
      <c r="I9884" s="6" t="n"/>
      <c r="J9884" s="6" t="n"/>
      <c r="K9884" s="6" t="n"/>
      <c r="L9884" s="6" t="n"/>
      <c r="M9884" s="6" t="n"/>
    </row>
    <row r="9885">
      <c r="C9885" s="4" t="n"/>
      <c r="E9885" s="4" t="n"/>
      <c r="G9885" s="5" t="n"/>
      <c r="I9885" s="6" t="n"/>
      <c r="J9885" s="6" t="n"/>
      <c r="K9885" s="6" t="n"/>
      <c r="L9885" s="6" t="n"/>
      <c r="M9885" s="6" t="n"/>
    </row>
    <row r="9886">
      <c r="C9886" s="4" t="n"/>
      <c r="E9886" s="4" t="n"/>
      <c r="G9886" s="5" t="n"/>
      <c r="I9886" s="6" t="n"/>
      <c r="J9886" s="6" t="n"/>
      <c r="K9886" s="6" t="n"/>
      <c r="L9886" s="6" t="n"/>
      <c r="M9886" s="6" t="n"/>
    </row>
    <row r="9887">
      <c r="C9887" s="4" t="n"/>
      <c r="E9887" s="4" t="n"/>
      <c r="G9887" s="5" t="n"/>
      <c r="I9887" s="6" t="n"/>
      <c r="J9887" s="6" t="n"/>
      <c r="K9887" s="6" t="n"/>
      <c r="L9887" s="6" t="n"/>
      <c r="M9887" s="6" t="n"/>
    </row>
    <row r="9888">
      <c r="C9888" s="4" t="n"/>
      <c r="E9888" s="4" t="n"/>
      <c r="G9888" s="5" t="n"/>
      <c r="I9888" s="6" t="n"/>
      <c r="J9888" s="6" t="n"/>
      <c r="K9888" s="6" t="n"/>
      <c r="L9888" s="6" t="n"/>
      <c r="M9888" s="6" t="n"/>
    </row>
    <row r="9889">
      <c r="C9889" s="4" t="n"/>
      <c r="E9889" s="4" t="n"/>
      <c r="G9889" s="5" t="n"/>
      <c r="I9889" s="6" t="n"/>
      <c r="J9889" s="6" t="n"/>
      <c r="K9889" s="6" t="n"/>
      <c r="L9889" s="6" t="n"/>
      <c r="M9889" s="6" t="n"/>
    </row>
    <row r="9890">
      <c r="C9890" s="4" t="n"/>
      <c r="E9890" s="4" t="n"/>
      <c r="G9890" s="5" t="n"/>
      <c r="I9890" s="6" t="n"/>
      <c r="J9890" s="6" t="n"/>
      <c r="K9890" s="6" t="n"/>
      <c r="L9890" s="6" t="n"/>
      <c r="M9890" s="6" t="n"/>
    </row>
    <row r="9891">
      <c r="C9891" s="4" t="n"/>
      <c r="E9891" s="4" t="n"/>
      <c r="G9891" s="5" t="n"/>
      <c r="I9891" s="6" t="n"/>
      <c r="J9891" s="6" t="n"/>
      <c r="K9891" s="6" t="n"/>
      <c r="L9891" s="6" t="n"/>
      <c r="M9891" s="6" t="n"/>
    </row>
    <row r="9892">
      <c r="C9892" s="4" t="n"/>
      <c r="E9892" s="4" t="n"/>
      <c r="G9892" s="5" t="n"/>
      <c r="I9892" s="6" t="n"/>
      <c r="J9892" s="6" t="n"/>
      <c r="K9892" s="6" t="n"/>
      <c r="L9892" s="6" t="n"/>
      <c r="M9892" s="6" t="n"/>
    </row>
    <row r="9893">
      <c r="C9893" s="4" t="n"/>
      <c r="E9893" s="4" t="n"/>
      <c r="G9893" s="5" t="n"/>
      <c r="I9893" s="6" t="n"/>
      <c r="J9893" s="6" t="n"/>
      <c r="K9893" s="6" t="n"/>
      <c r="L9893" s="6" t="n"/>
      <c r="M9893" s="6" t="n"/>
    </row>
    <row r="9894">
      <c r="C9894" s="4" t="n"/>
      <c r="E9894" s="4" t="n"/>
      <c r="G9894" s="5" t="n"/>
      <c r="I9894" s="6" t="n"/>
      <c r="J9894" s="6" t="n"/>
      <c r="K9894" s="6" t="n"/>
      <c r="L9894" s="6" t="n"/>
      <c r="M9894" s="6" t="n"/>
    </row>
    <row r="9895">
      <c r="C9895" s="4" t="n"/>
      <c r="E9895" s="4" t="n"/>
      <c r="G9895" s="5" t="n"/>
      <c r="I9895" s="6" t="n"/>
      <c r="J9895" s="6" t="n"/>
      <c r="K9895" s="6" t="n"/>
      <c r="L9895" s="6" t="n"/>
      <c r="M9895" s="6" t="n"/>
    </row>
    <row r="9896">
      <c r="C9896" s="4" t="n"/>
      <c r="E9896" s="4" t="n"/>
      <c r="G9896" s="5" t="n"/>
      <c r="I9896" s="6" t="n"/>
      <c r="J9896" s="6" t="n"/>
      <c r="K9896" s="6" t="n"/>
      <c r="L9896" s="6" t="n"/>
      <c r="M9896" s="6" t="n"/>
    </row>
    <row r="9897">
      <c r="C9897" s="4" t="n"/>
      <c r="E9897" s="4" t="n"/>
      <c r="G9897" s="5" t="n"/>
      <c r="I9897" s="6" t="n"/>
      <c r="J9897" s="6" t="n"/>
      <c r="K9897" s="6" t="n"/>
      <c r="L9897" s="6" t="n"/>
      <c r="M9897" s="6" t="n"/>
    </row>
    <row r="9898">
      <c r="C9898" s="4" t="n"/>
      <c r="E9898" s="4" t="n"/>
      <c r="G9898" s="5" t="n"/>
      <c r="I9898" s="6" t="n"/>
      <c r="J9898" s="6" t="n"/>
      <c r="K9898" s="6" t="n"/>
      <c r="L9898" s="6" t="n"/>
      <c r="M9898" s="6" t="n"/>
    </row>
    <row r="9899">
      <c r="C9899" s="4" t="n"/>
      <c r="E9899" s="4" t="n"/>
      <c r="G9899" s="5" t="n"/>
      <c r="I9899" s="6" t="n"/>
      <c r="J9899" s="6" t="n"/>
      <c r="K9899" s="6" t="n"/>
      <c r="L9899" s="6" t="n"/>
      <c r="M9899" s="6" t="n"/>
    </row>
    <row r="9900">
      <c r="C9900" s="4" t="n"/>
      <c r="E9900" s="4" t="n"/>
      <c r="G9900" s="5" t="n"/>
      <c r="I9900" s="6" t="n"/>
      <c r="J9900" s="6" t="n"/>
      <c r="K9900" s="6" t="n"/>
      <c r="L9900" s="6" t="n"/>
      <c r="M9900" s="6" t="n"/>
    </row>
    <row r="9901">
      <c r="C9901" s="4" t="n"/>
      <c r="E9901" s="4" t="n"/>
      <c r="G9901" s="5" t="n"/>
      <c r="I9901" s="6" t="n"/>
      <c r="J9901" s="6" t="n"/>
      <c r="K9901" s="6" t="n"/>
      <c r="L9901" s="6" t="n"/>
      <c r="M9901" s="6" t="n"/>
    </row>
    <row r="9902">
      <c r="C9902" s="4" t="n"/>
      <c r="E9902" s="4" t="n"/>
      <c r="G9902" s="5" t="n"/>
      <c r="I9902" s="6" t="n"/>
      <c r="J9902" s="6" t="n"/>
      <c r="K9902" s="6" t="n"/>
      <c r="L9902" s="6" t="n"/>
      <c r="M9902" s="6" t="n"/>
    </row>
    <row r="9903">
      <c r="C9903" s="4" t="n"/>
      <c r="E9903" s="4" t="n"/>
      <c r="G9903" s="5" t="n"/>
      <c r="I9903" s="6" t="n"/>
      <c r="J9903" s="6" t="n"/>
      <c r="K9903" s="6" t="n"/>
      <c r="L9903" s="6" t="n"/>
      <c r="M9903" s="6" t="n"/>
    </row>
    <row r="9904">
      <c r="C9904" s="4" t="n"/>
      <c r="E9904" s="4" t="n"/>
      <c r="G9904" s="5" t="n"/>
      <c r="I9904" s="6" t="n"/>
      <c r="J9904" s="6" t="n"/>
      <c r="K9904" s="6" t="n"/>
      <c r="L9904" s="6" t="n"/>
      <c r="M9904" s="6" t="n"/>
    </row>
    <row r="9905">
      <c r="C9905" s="4" t="n"/>
      <c r="E9905" s="4" t="n"/>
      <c r="G9905" s="5" t="n"/>
      <c r="I9905" s="6" t="n"/>
      <c r="J9905" s="6" t="n"/>
      <c r="K9905" s="6" t="n"/>
      <c r="L9905" s="6" t="n"/>
      <c r="M9905" s="6" t="n"/>
    </row>
    <row r="9906">
      <c r="C9906" s="4" t="n"/>
      <c r="E9906" s="4" t="n"/>
      <c r="G9906" s="5" t="n"/>
      <c r="I9906" s="6" t="n"/>
      <c r="J9906" s="6" t="n"/>
      <c r="K9906" s="6" t="n"/>
      <c r="L9906" s="6" t="n"/>
      <c r="M9906" s="6" t="n"/>
    </row>
    <row r="9907">
      <c r="C9907" s="4" t="n"/>
      <c r="E9907" s="4" t="n"/>
      <c r="G9907" s="5" t="n"/>
      <c r="I9907" s="6" t="n"/>
      <c r="J9907" s="6" t="n"/>
      <c r="K9907" s="6" t="n"/>
      <c r="L9907" s="6" t="n"/>
      <c r="M9907" s="6" t="n"/>
    </row>
    <row r="9908">
      <c r="C9908" s="4" t="n"/>
      <c r="E9908" s="4" t="n"/>
      <c r="G9908" s="5" t="n"/>
      <c r="I9908" s="6" t="n"/>
      <c r="J9908" s="6" t="n"/>
      <c r="K9908" s="6" t="n"/>
      <c r="L9908" s="6" t="n"/>
      <c r="M9908" s="6" t="n"/>
    </row>
    <row r="9909">
      <c r="C9909" s="4" t="n"/>
      <c r="E9909" s="4" t="n"/>
      <c r="G9909" s="5" t="n"/>
      <c r="I9909" s="6" t="n"/>
      <c r="J9909" s="6" t="n"/>
      <c r="K9909" s="6" t="n"/>
      <c r="L9909" s="6" t="n"/>
      <c r="M9909" s="6" t="n"/>
    </row>
    <row r="9910">
      <c r="C9910" s="4" t="n"/>
      <c r="E9910" s="4" t="n"/>
      <c r="G9910" s="5" t="n"/>
      <c r="I9910" s="6" t="n"/>
      <c r="J9910" s="6" t="n"/>
      <c r="K9910" s="6" t="n"/>
      <c r="L9910" s="6" t="n"/>
      <c r="M9910" s="6" t="n"/>
    </row>
    <row r="9911">
      <c r="C9911" s="4" t="n"/>
      <c r="E9911" s="4" t="n"/>
      <c r="G9911" s="5" t="n"/>
      <c r="I9911" s="6" t="n"/>
      <c r="J9911" s="6" t="n"/>
      <c r="K9911" s="6" t="n"/>
      <c r="L9911" s="6" t="n"/>
      <c r="M9911" s="6" t="n"/>
    </row>
    <row r="9912">
      <c r="C9912" s="4" t="n"/>
      <c r="E9912" s="4" t="n"/>
      <c r="G9912" s="5" t="n"/>
      <c r="I9912" s="6" t="n"/>
      <c r="J9912" s="6" t="n"/>
      <c r="K9912" s="6" t="n"/>
      <c r="L9912" s="6" t="n"/>
      <c r="M9912" s="6" t="n"/>
    </row>
    <row r="9913">
      <c r="C9913" s="4" t="n"/>
      <c r="E9913" s="4" t="n"/>
      <c r="G9913" s="5" t="n"/>
      <c r="I9913" s="6" t="n"/>
      <c r="J9913" s="6" t="n"/>
      <c r="K9913" s="6" t="n"/>
      <c r="L9913" s="6" t="n"/>
      <c r="M9913" s="6" t="n"/>
    </row>
    <row r="9914">
      <c r="C9914" s="4" t="n"/>
      <c r="E9914" s="4" t="n"/>
      <c r="G9914" s="5" t="n"/>
      <c r="I9914" s="6" t="n"/>
      <c r="J9914" s="6" t="n"/>
      <c r="K9914" s="6" t="n"/>
      <c r="L9914" s="6" t="n"/>
      <c r="M9914" s="6" t="n"/>
    </row>
    <row r="9915">
      <c r="C9915" s="4" t="n"/>
      <c r="E9915" s="4" t="n"/>
      <c r="G9915" s="5" t="n"/>
      <c r="I9915" s="6" t="n"/>
      <c r="J9915" s="6" t="n"/>
      <c r="K9915" s="6" t="n"/>
      <c r="L9915" s="6" t="n"/>
      <c r="M9915" s="6" t="n"/>
    </row>
    <row r="9916">
      <c r="C9916" s="4" t="n"/>
      <c r="E9916" s="4" t="n"/>
      <c r="G9916" s="5" t="n"/>
      <c r="I9916" s="6" t="n"/>
      <c r="J9916" s="6" t="n"/>
      <c r="K9916" s="6" t="n"/>
      <c r="L9916" s="6" t="n"/>
      <c r="M9916" s="6" t="n"/>
    </row>
    <row r="9917">
      <c r="C9917" s="4" t="n"/>
      <c r="E9917" s="4" t="n"/>
      <c r="G9917" s="5" t="n"/>
      <c r="I9917" s="6" t="n"/>
      <c r="J9917" s="6" t="n"/>
      <c r="K9917" s="6" t="n"/>
      <c r="L9917" s="6" t="n"/>
      <c r="M9917" s="6" t="n"/>
    </row>
    <row r="9918">
      <c r="C9918" s="4" t="n"/>
      <c r="E9918" s="4" t="n"/>
      <c r="G9918" s="5" t="n"/>
      <c r="I9918" s="6" t="n"/>
      <c r="J9918" s="6" t="n"/>
      <c r="K9918" s="6" t="n"/>
      <c r="L9918" s="6" t="n"/>
      <c r="M9918" s="6" t="n"/>
    </row>
    <row r="9919">
      <c r="C9919" s="4" t="n"/>
      <c r="E9919" s="4" t="n"/>
      <c r="G9919" s="5" t="n"/>
      <c r="I9919" s="6" t="n"/>
      <c r="J9919" s="6" t="n"/>
      <c r="K9919" s="6" t="n"/>
      <c r="L9919" s="6" t="n"/>
      <c r="M9919" s="6" t="n"/>
    </row>
    <row r="9920">
      <c r="C9920" s="4" t="n"/>
      <c r="E9920" s="4" t="n"/>
      <c r="G9920" s="5" t="n"/>
      <c r="I9920" s="6" t="n"/>
      <c r="J9920" s="6" t="n"/>
      <c r="K9920" s="6" t="n"/>
      <c r="L9920" s="6" t="n"/>
      <c r="M9920" s="6" t="n"/>
    </row>
    <row r="9921">
      <c r="C9921" s="4" t="n"/>
      <c r="E9921" s="4" t="n"/>
      <c r="G9921" s="5" t="n"/>
      <c r="I9921" s="6" t="n"/>
      <c r="J9921" s="6" t="n"/>
      <c r="K9921" s="6" t="n"/>
      <c r="L9921" s="6" t="n"/>
      <c r="M9921" s="6" t="n"/>
    </row>
    <row r="9922">
      <c r="C9922" s="4" t="n"/>
      <c r="E9922" s="4" t="n"/>
      <c r="G9922" s="5" t="n"/>
      <c r="I9922" s="6" t="n"/>
      <c r="J9922" s="6" t="n"/>
      <c r="K9922" s="6" t="n"/>
      <c r="L9922" s="6" t="n"/>
      <c r="M9922" s="6" t="n"/>
    </row>
    <row r="9923">
      <c r="C9923" s="4" t="n"/>
      <c r="E9923" s="4" t="n"/>
      <c r="G9923" s="5" t="n"/>
      <c r="I9923" s="6" t="n"/>
      <c r="J9923" s="6" t="n"/>
      <c r="K9923" s="6" t="n"/>
      <c r="L9923" s="6" t="n"/>
      <c r="M9923" s="6" t="n"/>
    </row>
    <row r="9924">
      <c r="C9924" s="4" t="n"/>
      <c r="E9924" s="4" t="n"/>
      <c r="G9924" s="5" t="n"/>
      <c r="I9924" s="6" t="n"/>
      <c r="J9924" s="6" t="n"/>
      <c r="K9924" s="6" t="n"/>
      <c r="L9924" s="6" t="n"/>
      <c r="M9924" s="6" t="n"/>
    </row>
    <row r="9925">
      <c r="C9925" s="4" t="n"/>
      <c r="E9925" s="4" t="n"/>
      <c r="G9925" s="5" t="n"/>
      <c r="I9925" s="6" t="n"/>
      <c r="J9925" s="6" t="n"/>
      <c r="K9925" s="6" t="n"/>
      <c r="L9925" s="6" t="n"/>
      <c r="M9925" s="6" t="n"/>
    </row>
    <row r="9926">
      <c r="C9926" s="4" t="n"/>
      <c r="E9926" s="4" t="n"/>
      <c r="G9926" s="5" t="n"/>
      <c r="I9926" s="6" t="n"/>
      <c r="J9926" s="6" t="n"/>
      <c r="K9926" s="6" t="n"/>
      <c r="L9926" s="6" t="n"/>
      <c r="M9926" s="6" t="n"/>
    </row>
    <row r="9927">
      <c r="C9927" s="4" t="n"/>
      <c r="E9927" s="4" t="n"/>
      <c r="G9927" s="5" t="n"/>
      <c r="I9927" s="6" t="n"/>
      <c r="J9927" s="6" t="n"/>
      <c r="K9927" s="6" t="n"/>
      <c r="L9927" s="6" t="n"/>
      <c r="M9927" s="6" t="n"/>
    </row>
    <row r="9928">
      <c r="C9928" s="4" t="n"/>
      <c r="E9928" s="4" t="n"/>
      <c r="G9928" s="5" t="n"/>
      <c r="I9928" s="6" t="n"/>
      <c r="J9928" s="6" t="n"/>
      <c r="K9928" s="6" t="n"/>
      <c r="L9928" s="6" t="n"/>
      <c r="M9928" s="6" t="n"/>
    </row>
    <row r="9929">
      <c r="C9929" s="4" t="n"/>
      <c r="E9929" s="4" t="n"/>
      <c r="G9929" s="5" t="n"/>
      <c r="I9929" s="6" t="n"/>
      <c r="J9929" s="6" t="n"/>
      <c r="K9929" s="6" t="n"/>
      <c r="L9929" s="6" t="n"/>
      <c r="M9929" s="6" t="n"/>
    </row>
    <row r="9930">
      <c r="C9930" s="4" t="n"/>
      <c r="E9930" s="4" t="n"/>
      <c r="G9930" s="5" t="n"/>
      <c r="I9930" s="6" t="n"/>
      <c r="J9930" s="6" t="n"/>
      <c r="K9930" s="6" t="n"/>
      <c r="L9930" s="6" t="n"/>
      <c r="M9930" s="6" t="n"/>
    </row>
    <row r="9931">
      <c r="C9931" s="4" t="n"/>
      <c r="E9931" s="4" t="n"/>
      <c r="G9931" s="5" t="n"/>
      <c r="I9931" s="6" t="n"/>
      <c r="J9931" s="6" t="n"/>
      <c r="K9931" s="6" t="n"/>
      <c r="L9931" s="6" t="n"/>
      <c r="M9931" s="6" t="n"/>
    </row>
    <row r="9932">
      <c r="C9932" s="4" t="n"/>
      <c r="E9932" s="4" t="n"/>
      <c r="G9932" s="5" t="n"/>
      <c r="I9932" s="6" t="n"/>
      <c r="J9932" s="6" t="n"/>
      <c r="K9932" s="6" t="n"/>
      <c r="L9932" s="6" t="n"/>
      <c r="M9932" s="6" t="n"/>
    </row>
    <row r="9933">
      <c r="C9933" s="4" t="n"/>
      <c r="E9933" s="4" t="n"/>
      <c r="G9933" s="5" t="n"/>
      <c r="I9933" s="6" t="n"/>
      <c r="J9933" s="6" t="n"/>
      <c r="K9933" s="6" t="n"/>
      <c r="L9933" s="6" t="n"/>
      <c r="M9933" s="6" t="n"/>
    </row>
    <row r="9934">
      <c r="C9934" s="4" t="n"/>
      <c r="E9934" s="4" t="n"/>
      <c r="G9934" s="5" t="n"/>
      <c r="I9934" s="6" t="n"/>
      <c r="J9934" s="6" t="n"/>
      <c r="K9934" s="6" t="n"/>
      <c r="L9934" s="6" t="n"/>
      <c r="M9934" s="6" t="n"/>
    </row>
    <row r="9935">
      <c r="C9935" s="4" t="n"/>
      <c r="E9935" s="4" t="n"/>
      <c r="G9935" s="5" t="n"/>
      <c r="I9935" s="6" t="n"/>
      <c r="J9935" s="6" t="n"/>
      <c r="K9935" s="6" t="n"/>
      <c r="L9935" s="6" t="n"/>
      <c r="M9935" s="6" t="n"/>
    </row>
    <row r="9936">
      <c r="C9936" s="4" t="n"/>
      <c r="E9936" s="4" t="n"/>
      <c r="G9936" s="5" t="n"/>
      <c r="I9936" s="6" t="n"/>
      <c r="J9936" s="6" t="n"/>
      <c r="K9936" s="6" t="n"/>
      <c r="L9936" s="6" t="n"/>
      <c r="M9936" s="6" t="n"/>
    </row>
    <row r="9937">
      <c r="C9937" s="4" t="n"/>
      <c r="E9937" s="4" t="n"/>
      <c r="G9937" s="5" t="n"/>
      <c r="I9937" s="6" t="n"/>
      <c r="J9937" s="6" t="n"/>
      <c r="K9937" s="6" t="n"/>
      <c r="L9937" s="6" t="n"/>
      <c r="M9937" s="6" t="n"/>
    </row>
    <row r="9938">
      <c r="C9938" s="4" t="n"/>
      <c r="E9938" s="4" t="n"/>
      <c r="G9938" s="5" t="n"/>
      <c r="I9938" s="6" t="n"/>
      <c r="J9938" s="6" t="n"/>
      <c r="K9938" s="6" t="n"/>
      <c r="L9938" s="6" t="n"/>
      <c r="M9938" s="6" t="n"/>
    </row>
    <row r="9939">
      <c r="C9939" s="4" t="n"/>
      <c r="E9939" s="4" t="n"/>
      <c r="G9939" s="5" t="n"/>
      <c r="I9939" s="6" t="n"/>
      <c r="J9939" s="6" t="n"/>
      <c r="K9939" s="6" t="n"/>
      <c r="L9939" s="6" t="n"/>
      <c r="M9939" s="6" t="n"/>
    </row>
    <row r="9940">
      <c r="C9940" s="4" t="n"/>
      <c r="E9940" s="4" t="n"/>
      <c r="G9940" s="5" t="n"/>
      <c r="I9940" s="6" t="n"/>
      <c r="J9940" s="6" t="n"/>
      <c r="K9940" s="6" t="n"/>
      <c r="L9940" s="6" t="n"/>
      <c r="M9940" s="6" t="n"/>
    </row>
    <row r="9941">
      <c r="C9941" s="4" t="n"/>
      <c r="E9941" s="4" t="n"/>
      <c r="G9941" s="5" t="n"/>
      <c r="I9941" s="6" t="n"/>
      <c r="J9941" s="6" t="n"/>
      <c r="K9941" s="6" t="n"/>
      <c r="L9941" s="6" t="n"/>
      <c r="M9941" s="6" t="n"/>
    </row>
    <row r="9942">
      <c r="C9942" s="4" t="n"/>
      <c r="E9942" s="4" t="n"/>
      <c r="G9942" s="5" t="n"/>
      <c r="I9942" s="6" t="n"/>
      <c r="J9942" s="6" t="n"/>
      <c r="K9942" s="6" t="n"/>
      <c r="L9942" s="6" t="n"/>
      <c r="M9942" s="6" t="n"/>
    </row>
    <row r="9943">
      <c r="C9943" s="4" t="n"/>
      <c r="E9943" s="4" t="n"/>
      <c r="G9943" s="5" t="n"/>
      <c r="I9943" s="6" t="n"/>
      <c r="J9943" s="6" t="n"/>
      <c r="K9943" s="6" t="n"/>
      <c r="L9943" s="6" t="n"/>
      <c r="M9943" s="6" t="n"/>
    </row>
    <row r="9944">
      <c r="C9944" s="4" t="n"/>
      <c r="E9944" s="4" t="n"/>
      <c r="G9944" s="5" t="n"/>
      <c r="I9944" s="6" t="n"/>
      <c r="J9944" s="6" t="n"/>
      <c r="K9944" s="6" t="n"/>
      <c r="L9944" s="6" t="n"/>
      <c r="M9944" s="6" t="n"/>
    </row>
    <row r="9945">
      <c r="C9945" s="4" t="n"/>
      <c r="E9945" s="4" t="n"/>
      <c r="G9945" s="5" t="n"/>
      <c r="I9945" s="6" t="n"/>
      <c r="J9945" s="6" t="n"/>
      <c r="K9945" s="6" t="n"/>
      <c r="L9945" s="6" t="n"/>
      <c r="M9945" s="6" t="n"/>
    </row>
    <row r="9946">
      <c r="C9946" s="4" t="n"/>
      <c r="E9946" s="4" t="n"/>
      <c r="G9946" s="5" t="n"/>
      <c r="I9946" s="6" t="n"/>
      <c r="J9946" s="6" t="n"/>
      <c r="K9946" s="6" t="n"/>
      <c r="L9946" s="6" t="n"/>
      <c r="M9946" s="6" t="n"/>
    </row>
    <row r="9947">
      <c r="C9947" s="4" t="n"/>
      <c r="E9947" s="4" t="n"/>
      <c r="G9947" s="5" t="n"/>
      <c r="I9947" s="6" t="n"/>
      <c r="J9947" s="6" t="n"/>
      <c r="K9947" s="6" t="n"/>
      <c r="L9947" s="6" t="n"/>
      <c r="M9947" s="6" t="n"/>
    </row>
    <row r="9948">
      <c r="C9948" s="4" t="n"/>
      <c r="E9948" s="4" t="n"/>
      <c r="G9948" s="5" t="n"/>
      <c r="I9948" s="6" t="n"/>
      <c r="J9948" s="6" t="n"/>
      <c r="K9948" s="6" t="n"/>
      <c r="L9948" s="6" t="n"/>
      <c r="M9948" s="6" t="n"/>
    </row>
    <row r="9949">
      <c r="C9949" s="4" t="n"/>
      <c r="E9949" s="4" t="n"/>
      <c r="G9949" s="5" t="n"/>
      <c r="I9949" s="6" t="n"/>
      <c r="J9949" s="6" t="n"/>
      <c r="K9949" s="6" t="n"/>
      <c r="L9949" s="6" t="n"/>
      <c r="M9949" s="6" t="n"/>
    </row>
    <row r="9950">
      <c r="C9950" s="4" t="n"/>
      <c r="E9950" s="4" t="n"/>
      <c r="G9950" s="5" t="n"/>
      <c r="I9950" s="6" t="n"/>
      <c r="J9950" s="6" t="n"/>
      <c r="K9950" s="6" t="n"/>
      <c r="L9950" s="6" t="n"/>
      <c r="M9950" s="6" t="n"/>
    </row>
    <row r="9951">
      <c r="C9951" s="4" t="n"/>
      <c r="E9951" s="4" t="n"/>
      <c r="G9951" s="5" t="n"/>
      <c r="I9951" s="6" t="n"/>
      <c r="J9951" s="6" t="n"/>
      <c r="K9951" s="6" t="n"/>
      <c r="L9951" s="6" t="n"/>
      <c r="M9951" s="6" t="n"/>
    </row>
    <row r="9952">
      <c r="C9952" s="4" t="n"/>
      <c r="E9952" s="4" t="n"/>
      <c r="G9952" s="5" t="n"/>
      <c r="I9952" s="6" t="n"/>
      <c r="J9952" s="6" t="n"/>
      <c r="K9952" s="6" t="n"/>
      <c r="L9952" s="6" t="n"/>
      <c r="M9952" s="6" t="n"/>
    </row>
    <row r="9953">
      <c r="C9953" s="4" t="n"/>
      <c r="E9953" s="4" t="n"/>
      <c r="G9953" s="5" t="n"/>
      <c r="I9953" s="6" t="n"/>
      <c r="J9953" s="6" t="n"/>
      <c r="K9953" s="6" t="n"/>
      <c r="L9953" s="6" t="n"/>
      <c r="M9953" s="6" t="n"/>
    </row>
    <row r="9954">
      <c r="C9954" s="4" t="n"/>
      <c r="E9954" s="4" t="n"/>
      <c r="G9954" s="5" t="n"/>
      <c r="I9954" s="6" t="n"/>
      <c r="J9954" s="6" t="n"/>
      <c r="K9954" s="6" t="n"/>
      <c r="L9954" s="6" t="n"/>
      <c r="M9954" s="6" t="n"/>
    </row>
    <row r="9955">
      <c r="C9955" s="4" t="n"/>
      <c r="E9955" s="4" t="n"/>
      <c r="G9955" s="5" t="n"/>
      <c r="I9955" s="6" t="n"/>
      <c r="J9955" s="6" t="n"/>
      <c r="K9955" s="6" t="n"/>
      <c r="L9955" s="6" t="n"/>
      <c r="M9955" s="6" t="n"/>
    </row>
    <row r="9956">
      <c r="C9956" s="4" t="n"/>
      <c r="E9956" s="4" t="n"/>
      <c r="G9956" s="5" t="n"/>
      <c r="I9956" s="6" t="n"/>
      <c r="J9956" s="6" t="n"/>
      <c r="K9956" s="6" t="n"/>
      <c r="L9956" s="6" t="n"/>
      <c r="M9956" s="6" t="n"/>
    </row>
    <row r="9957">
      <c r="C9957" s="4" t="n"/>
      <c r="E9957" s="4" t="n"/>
      <c r="G9957" s="5" t="n"/>
      <c r="I9957" s="6" t="n"/>
      <c r="J9957" s="6" t="n"/>
      <c r="K9957" s="6" t="n"/>
      <c r="L9957" s="6" t="n"/>
      <c r="M9957" s="6" t="n"/>
    </row>
    <row r="9958">
      <c r="C9958" s="4" t="n"/>
      <c r="E9958" s="4" t="n"/>
      <c r="G9958" s="5" t="n"/>
      <c r="I9958" s="6" t="n"/>
      <c r="J9958" s="6" t="n"/>
      <c r="K9958" s="6" t="n"/>
      <c r="L9958" s="6" t="n"/>
      <c r="M9958" s="6" t="n"/>
    </row>
    <row r="9959">
      <c r="C9959" s="4" t="n"/>
      <c r="E9959" s="4" t="n"/>
      <c r="G9959" s="5" t="n"/>
      <c r="I9959" s="6" t="n"/>
      <c r="J9959" s="6" t="n"/>
      <c r="K9959" s="6" t="n"/>
      <c r="L9959" s="6" t="n"/>
      <c r="M9959" s="6" t="n"/>
    </row>
    <row r="9960">
      <c r="C9960" s="4" t="n"/>
      <c r="E9960" s="4" t="n"/>
      <c r="G9960" s="5" t="n"/>
      <c r="I9960" s="6" t="n"/>
      <c r="J9960" s="6" t="n"/>
      <c r="K9960" s="6" t="n"/>
      <c r="L9960" s="6" t="n"/>
      <c r="M9960" s="6" t="n"/>
    </row>
    <row r="9961">
      <c r="C9961" s="4" t="n"/>
      <c r="E9961" s="4" t="n"/>
      <c r="G9961" s="5" t="n"/>
      <c r="I9961" s="6" t="n"/>
      <c r="J9961" s="6" t="n"/>
      <c r="K9961" s="6" t="n"/>
      <c r="L9961" s="6" t="n"/>
      <c r="M9961" s="6" t="n"/>
    </row>
    <row r="9962">
      <c r="C9962" s="4" t="n"/>
      <c r="E9962" s="4" t="n"/>
      <c r="G9962" s="5" t="n"/>
      <c r="I9962" s="6" t="n"/>
      <c r="J9962" s="6" t="n"/>
      <c r="K9962" s="6" t="n"/>
      <c r="L9962" s="6" t="n"/>
      <c r="M9962" s="6" t="n"/>
    </row>
    <row r="9963">
      <c r="C9963" s="4" t="n"/>
      <c r="E9963" s="4" t="n"/>
      <c r="G9963" s="5" t="n"/>
      <c r="I9963" s="6" t="n"/>
      <c r="J9963" s="6" t="n"/>
      <c r="K9963" s="6" t="n"/>
      <c r="L9963" s="6" t="n"/>
      <c r="M9963" s="6" t="n"/>
    </row>
    <row r="9964">
      <c r="C9964" s="4" t="n"/>
      <c r="E9964" s="4" t="n"/>
      <c r="G9964" s="5" t="n"/>
      <c r="I9964" s="6" t="n"/>
      <c r="J9964" s="6" t="n"/>
      <c r="K9964" s="6" t="n"/>
      <c r="L9964" s="6" t="n"/>
      <c r="M9964" s="6" t="n"/>
    </row>
    <row r="9965">
      <c r="C9965" s="4" t="n"/>
      <c r="E9965" s="4" t="n"/>
      <c r="G9965" s="5" t="n"/>
      <c r="I9965" s="6" t="n"/>
      <c r="J9965" s="6" t="n"/>
      <c r="K9965" s="6" t="n"/>
      <c r="L9965" s="6" t="n"/>
      <c r="M9965" s="6" t="n"/>
    </row>
    <row r="9966">
      <c r="C9966" s="4" t="n"/>
      <c r="E9966" s="4" t="n"/>
      <c r="G9966" s="5" t="n"/>
      <c r="I9966" s="6" t="n"/>
      <c r="J9966" s="6" t="n"/>
      <c r="K9966" s="6" t="n"/>
      <c r="L9966" s="6" t="n"/>
      <c r="M9966" s="6" t="n"/>
    </row>
    <row r="9967">
      <c r="C9967" s="4" t="n"/>
      <c r="E9967" s="4" t="n"/>
      <c r="G9967" s="5" t="n"/>
      <c r="I9967" s="6" t="n"/>
      <c r="J9967" s="6" t="n"/>
      <c r="K9967" s="6" t="n"/>
      <c r="L9967" s="6" t="n"/>
      <c r="M9967" s="6" t="n"/>
    </row>
    <row r="9968">
      <c r="C9968" s="4" t="n"/>
      <c r="E9968" s="4" t="n"/>
      <c r="G9968" s="5" t="n"/>
      <c r="I9968" s="6" t="n"/>
      <c r="J9968" s="6" t="n"/>
      <c r="K9968" s="6" t="n"/>
      <c r="L9968" s="6" t="n"/>
      <c r="M9968" s="6" t="n"/>
    </row>
    <row r="9969">
      <c r="C9969" s="4" t="n"/>
      <c r="E9969" s="4" t="n"/>
      <c r="G9969" s="5" t="n"/>
      <c r="I9969" s="6" t="n"/>
      <c r="J9969" s="6" t="n"/>
      <c r="K9969" s="6" t="n"/>
      <c r="L9969" s="6" t="n"/>
      <c r="M9969" s="6" t="n"/>
    </row>
    <row r="9970">
      <c r="C9970" s="4" t="n"/>
      <c r="E9970" s="4" t="n"/>
      <c r="G9970" s="5" t="n"/>
      <c r="I9970" s="6" t="n"/>
      <c r="J9970" s="6" t="n"/>
      <c r="K9970" s="6" t="n"/>
      <c r="L9970" s="6" t="n"/>
      <c r="M9970" s="6" t="n"/>
    </row>
    <row r="9971">
      <c r="C9971" s="4" t="n"/>
      <c r="E9971" s="4" t="n"/>
      <c r="G9971" s="5" t="n"/>
      <c r="I9971" s="6" t="n"/>
      <c r="J9971" s="6" t="n"/>
      <c r="K9971" s="6" t="n"/>
      <c r="L9971" s="6" t="n"/>
      <c r="M9971" s="6" t="n"/>
    </row>
    <row r="9972">
      <c r="C9972" s="4" t="n"/>
      <c r="E9972" s="4" t="n"/>
      <c r="G9972" s="5" t="n"/>
      <c r="I9972" s="6" t="n"/>
      <c r="J9972" s="6" t="n"/>
      <c r="K9972" s="6" t="n"/>
      <c r="L9972" s="6" t="n"/>
      <c r="M9972" s="6" t="n"/>
    </row>
    <row r="9973">
      <c r="C9973" s="4" t="n"/>
      <c r="E9973" s="4" t="n"/>
      <c r="G9973" s="5" t="n"/>
      <c r="I9973" s="6" t="n"/>
      <c r="J9973" s="6" t="n"/>
      <c r="K9973" s="6" t="n"/>
      <c r="L9973" s="6" t="n"/>
      <c r="M9973" s="6" t="n"/>
    </row>
    <row r="9974">
      <c r="C9974" s="4" t="n"/>
      <c r="E9974" s="4" t="n"/>
      <c r="G9974" s="5" t="n"/>
      <c r="I9974" s="6" t="n"/>
      <c r="J9974" s="6" t="n"/>
      <c r="K9974" s="6" t="n"/>
      <c r="L9974" s="6" t="n"/>
      <c r="M9974" s="6" t="n"/>
    </row>
    <row r="9975">
      <c r="C9975" s="4" t="n"/>
      <c r="E9975" s="4" t="n"/>
      <c r="G9975" s="5" t="n"/>
      <c r="I9975" s="6" t="n"/>
      <c r="J9975" s="6" t="n"/>
      <c r="K9975" s="6" t="n"/>
      <c r="L9975" s="6" t="n"/>
      <c r="M9975" s="6" t="n"/>
    </row>
    <row r="9976">
      <c r="C9976" s="4" t="n"/>
      <c r="E9976" s="4" t="n"/>
      <c r="G9976" s="5" t="n"/>
      <c r="I9976" s="6" t="n"/>
      <c r="J9976" s="6" t="n"/>
      <c r="K9976" s="6" t="n"/>
      <c r="L9976" s="6" t="n"/>
      <c r="M9976" s="6" t="n"/>
    </row>
    <row r="9977">
      <c r="C9977" s="4" t="n"/>
      <c r="E9977" s="4" t="n"/>
      <c r="G9977" s="5" t="n"/>
      <c r="I9977" s="6" t="n"/>
      <c r="J9977" s="6" t="n"/>
      <c r="K9977" s="6" t="n"/>
      <c r="L9977" s="6" t="n"/>
      <c r="M9977" s="6" t="n"/>
    </row>
    <row r="9978">
      <c r="C9978" s="4" t="n"/>
      <c r="E9978" s="4" t="n"/>
      <c r="G9978" s="5" t="n"/>
      <c r="I9978" s="6" t="n"/>
      <c r="J9978" s="6" t="n"/>
      <c r="K9978" s="6" t="n"/>
      <c r="L9978" s="6" t="n"/>
      <c r="M9978" s="6" t="n"/>
    </row>
    <row r="9979">
      <c r="C9979" s="4" t="n"/>
      <c r="E9979" s="4" t="n"/>
      <c r="G9979" s="5" t="n"/>
      <c r="I9979" s="6" t="n"/>
      <c r="J9979" s="6" t="n"/>
      <c r="K9979" s="6" t="n"/>
      <c r="L9979" s="6" t="n"/>
      <c r="M9979" s="6" t="n"/>
    </row>
    <row r="9980">
      <c r="C9980" s="4" t="n"/>
      <c r="E9980" s="4" t="n"/>
      <c r="G9980" s="5" t="n"/>
      <c r="I9980" s="6" t="n"/>
      <c r="J9980" s="6" t="n"/>
      <c r="K9980" s="6" t="n"/>
      <c r="L9980" s="6" t="n"/>
      <c r="M9980" s="6" t="n"/>
    </row>
    <row r="9981">
      <c r="C9981" s="4" t="n"/>
      <c r="E9981" s="4" t="n"/>
      <c r="G9981" s="5" t="n"/>
      <c r="I9981" s="6" t="n"/>
      <c r="J9981" s="6" t="n"/>
      <c r="K9981" s="6" t="n"/>
      <c r="L9981" s="6" t="n"/>
      <c r="M9981" s="6" t="n"/>
    </row>
    <row r="9982">
      <c r="C9982" s="4" t="n"/>
      <c r="E9982" s="4" t="n"/>
      <c r="G9982" s="5" t="n"/>
      <c r="I9982" s="6" t="n"/>
      <c r="J9982" s="6" t="n"/>
      <c r="K9982" s="6" t="n"/>
      <c r="L9982" s="6" t="n"/>
      <c r="M9982" s="6" t="n"/>
    </row>
    <row r="9983">
      <c r="C9983" s="4" t="n"/>
      <c r="E9983" s="4" t="n"/>
      <c r="G9983" s="5" t="n"/>
      <c r="I9983" s="6" t="n"/>
      <c r="J9983" s="6" t="n"/>
      <c r="K9983" s="6" t="n"/>
      <c r="L9983" s="6" t="n"/>
      <c r="M9983" s="6" t="n"/>
    </row>
    <row r="9984">
      <c r="C9984" s="4" t="n"/>
      <c r="E9984" s="4" t="n"/>
      <c r="G9984" s="5" t="n"/>
      <c r="I9984" s="6" t="n"/>
      <c r="J9984" s="6" t="n"/>
      <c r="K9984" s="6" t="n"/>
      <c r="L9984" s="6" t="n"/>
      <c r="M9984" s="6" t="n"/>
    </row>
    <row r="9985">
      <c r="C9985" s="4" t="n"/>
      <c r="E9985" s="4" t="n"/>
      <c r="G9985" s="5" t="n"/>
      <c r="I9985" s="6" t="n"/>
      <c r="J9985" s="6" t="n"/>
      <c r="K9985" s="6" t="n"/>
      <c r="L9985" s="6" t="n"/>
      <c r="M9985" s="6" t="n"/>
    </row>
    <row r="9986">
      <c r="C9986" s="4" t="n"/>
      <c r="E9986" s="4" t="n"/>
      <c r="G9986" s="5" t="n"/>
      <c r="I9986" s="6" t="n"/>
      <c r="J9986" s="6" t="n"/>
      <c r="K9986" s="6" t="n"/>
      <c r="L9986" s="6" t="n"/>
      <c r="M9986" s="6" t="n"/>
    </row>
    <row r="9987">
      <c r="C9987" s="4" t="n"/>
      <c r="E9987" s="4" t="n"/>
      <c r="G9987" s="5" t="n"/>
      <c r="I9987" s="6" t="n"/>
      <c r="J9987" s="6" t="n"/>
      <c r="K9987" s="6" t="n"/>
      <c r="L9987" s="6" t="n"/>
      <c r="M9987" s="6" t="n"/>
    </row>
    <row r="9988">
      <c r="C9988" s="4" t="n"/>
      <c r="E9988" s="4" t="n"/>
      <c r="G9988" s="5" t="n"/>
      <c r="I9988" s="6" t="n"/>
      <c r="J9988" s="6" t="n"/>
      <c r="K9988" s="6" t="n"/>
      <c r="L9988" s="6" t="n"/>
      <c r="M9988" s="6" t="n"/>
    </row>
    <row r="9989">
      <c r="C9989" s="4" t="n"/>
      <c r="E9989" s="4" t="n"/>
      <c r="G9989" s="5" t="n"/>
      <c r="I9989" s="6" t="n"/>
      <c r="J9989" s="6" t="n"/>
      <c r="K9989" s="6" t="n"/>
      <c r="L9989" s="6" t="n"/>
      <c r="M9989" s="6" t="n"/>
    </row>
    <row r="9990">
      <c r="C9990" s="4" t="n"/>
      <c r="E9990" s="4" t="n"/>
      <c r="G9990" s="5" t="n"/>
      <c r="I9990" s="6" t="n"/>
      <c r="J9990" s="6" t="n"/>
      <c r="K9990" s="6" t="n"/>
      <c r="L9990" s="6" t="n"/>
      <c r="M9990" s="6" t="n"/>
    </row>
    <row r="9991">
      <c r="C9991" s="4" t="n"/>
      <c r="E9991" s="4" t="n"/>
      <c r="G9991" s="5" t="n"/>
      <c r="I9991" s="6" t="n"/>
      <c r="J9991" s="6" t="n"/>
      <c r="K9991" s="6" t="n"/>
      <c r="L9991" s="6" t="n"/>
      <c r="M9991" s="6" t="n"/>
    </row>
    <row r="9992">
      <c r="C9992" s="4" t="n"/>
      <c r="E9992" s="4" t="n"/>
      <c r="G9992" s="5" t="n"/>
      <c r="I9992" s="6" t="n"/>
      <c r="J9992" s="6" t="n"/>
      <c r="K9992" s="6" t="n"/>
      <c r="L9992" s="6" t="n"/>
      <c r="M9992" s="6" t="n"/>
    </row>
    <row r="9993">
      <c r="C9993" s="4" t="n"/>
      <c r="E9993" s="4" t="n"/>
      <c r="G9993" s="5" t="n"/>
      <c r="I9993" s="6" t="n"/>
      <c r="J9993" s="6" t="n"/>
      <c r="K9993" s="6" t="n"/>
      <c r="L9993" s="6" t="n"/>
      <c r="M9993" s="6" t="n"/>
    </row>
    <row r="9994">
      <c r="C9994" s="4" t="n"/>
      <c r="E9994" s="4" t="n"/>
      <c r="G9994" s="5" t="n"/>
      <c r="I9994" s="6" t="n"/>
      <c r="J9994" s="6" t="n"/>
      <c r="K9994" s="6" t="n"/>
      <c r="L9994" s="6" t="n"/>
      <c r="M9994" s="6" t="n"/>
    </row>
    <row r="9995">
      <c r="C9995" s="4" t="n"/>
      <c r="E9995" s="4" t="n"/>
      <c r="G9995" s="5" t="n"/>
      <c r="I9995" s="6" t="n"/>
      <c r="J9995" s="6" t="n"/>
      <c r="K9995" s="6" t="n"/>
      <c r="L9995" s="6" t="n"/>
      <c r="M9995" s="6" t="n"/>
    </row>
    <row r="9996">
      <c r="C9996" s="4" t="n"/>
      <c r="E9996" s="4" t="n"/>
      <c r="G9996" s="5" t="n"/>
      <c r="I9996" s="6" t="n"/>
      <c r="J9996" s="6" t="n"/>
      <c r="K9996" s="6" t="n"/>
      <c r="L9996" s="6" t="n"/>
      <c r="M9996" s="6" t="n"/>
    </row>
    <row r="9997">
      <c r="C9997" s="4" t="n"/>
      <c r="E9997" s="4" t="n"/>
      <c r="G9997" s="5" t="n"/>
      <c r="I9997" s="6" t="n"/>
      <c r="J9997" s="6" t="n"/>
      <c r="K9997" s="6" t="n"/>
      <c r="L9997" s="6" t="n"/>
      <c r="M9997" s="6" t="n"/>
    </row>
    <row r="9998">
      <c r="C9998" s="4" t="n"/>
      <c r="E9998" s="4" t="n"/>
      <c r="G9998" s="5" t="n"/>
      <c r="I9998" s="6" t="n"/>
      <c r="J9998" s="6" t="n"/>
      <c r="K9998" s="6" t="n"/>
      <c r="L9998" s="6" t="n"/>
      <c r="M9998" s="6" t="n"/>
    </row>
    <row r="9999">
      <c r="C9999" s="4" t="n"/>
      <c r="E9999" s="4" t="n"/>
      <c r="G9999" s="5" t="n"/>
      <c r="I9999" s="6" t="n"/>
      <c r="J9999" s="6" t="n"/>
      <c r="K9999" s="6" t="n"/>
      <c r="L9999" s="6" t="n"/>
      <c r="M9999" s="6" t="n"/>
    </row>
    <row r="10000">
      <c r="C10000" s="4" t="n"/>
      <c r="E10000" s="4" t="n"/>
      <c r="G10000" s="5" t="n"/>
      <c r="I10000" s="6" t="n"/>
      <c r="J10000" s="6" t="n"/>
      <c r="K10000" s="6" t="n"/>
      <c r="L10000" s="6" t="n"/>
      <c r="M10000" s="6" t="n"/>
    </row>
    <row r="10001">
      <c r="C10001" s="4" t="n"/>
      <c r="E10001" s="4" t="n"/>
      <c r="G10001" s="5" t="n"/>
      <c r="I10001" s="6" t="n"/>
      <c r="J10001" s="6" t="n"/>
      <c r="K10001" s="6" t="n"/>
      <c r="L10001" s="6" t="n"/>
      <c r="M10001" s="6" t="n"/>
    </row>
    <row r="10002">
      <c r="C10002" s="4" t="n"/>
      <c r="E10002" s="4" t="n"/>
      <c r="G10002" s="5" t="n"/>
      <c r="I10002" s="6" t="n"/>
      <c r="J10002" s="6" t="n"/>
      <c r="K10002" s="6" t="n"/>
      <c r="L10002" s="6" t="n"/>
      <c r="M10002" s="6" t="n"/>
    </row>
    <row r="10003">
      <c r="C10003" s="4" t="n"/>
      <c r="E10003" s="4" t="n"/>
      <c r="G10003" s="5" t="n"/>
      <c r="I10003" s="6" t="n"/>
      <c r="J10003" s="6" t="n"/>
      <c r="K10003" s="6" t="n"/>
      <c r="L10003" s="6" t="n"/>
      <c r="M10003" s="6" t="n"/>
    </row>
    <row r="10004">
      <c r="C10004" s="4" t="n"/>
      <c r="E10004" s="4" t="n"/>
      <c r="G10004" s="5" t="n"/>
      <c r="I10004" s="6" t="n"/>
      <c r="J10004" s="6" t="n"/>
      <c r="K10004" s="6" t="n"/>
      <c r="L10004" s="6" t="n"/>
      <c r="M10004" s="6" t="n"/>
    </row>
    <row r="10005">
      <c r="C10005" s="4" t="n"/>
      <c r="E10005" s="4" t="n"/>
      <c r="G10005" s="5" t="n"/>
      <c r="I10005" s="6" t="n"/>
      <c r="J10005" s="6" t="n"/>
      <c r="K10005" s="6" t="n"/>
      <c r="L10005" s="6" t="n"/>
      <c r="M10005" s="6" t="n"/>
    </row>
    <row r="10006">
      <c r="C10006" s="4" t="n"/>
      <c r="E10006" s="4" t="n"/>
      <c r="G10006" s="5" t="n"/>
      <c r="I10006" s="6" t="n"/>
      <c r="J10006" s="6" t="n"/>
      <c r="K10006" s="6" t="n"/>
      <c r="L10006" s="6" t="n"/>
      <c r="M10006" s="6" t="n"/>
    </row>
    <row r="10007">
      <c r="C10007" s="4" t="n"/>
      <c r="E10007" s="4" t="n"/>
      <c r="G10007" s="5" t="n"/>
      <c r="I10007" s="6" t="n"/>
      <c r="J10007" s="6" t="n"/>
      <c r="K10007" s="6" t="n"/>
      <c r="L10007" s="6" t="n"/>
      <c r="M10007" s="6" t="n"/>
    </row>
    <row r="10008">
      <c r="C10008" s="4" t="n"/>
      <c r="E10008" s="4" t="n"/>
      <c r="G10008" s="5" t="n"/>
      <c r="I10008" s="6" t="n"/>
      <c r="J10008" s="6" t="n"/>
      <c r="K10008" s="6" t="n"/>
      <c r="L10008" s="6" t="n"/>
      <c r="M10008" s="6" t="n"/>
    </row>
    <row r="10009">
      <c r="C10009" s="4" t="n"/>
      <c r="E10009" s="4" t="n"/>
      <c r="G10009" s="5" t="n"/>
      <c r="I10009" s="6" t="n"/>
      <c r="J10009" s="6" t="n"/>
      <c r="K10009" s="6" t="n"/>
      <c r="L10009" s="6" t="n"/>
      <c r="M10009" s="6" t="n"/>
    </row>
    <row r="10010">
      <c r="C10010" s="4" t="n"/>
      <c r="E10010" s="4" t="n"/>
      <c r="G10010" s="5" t="n"/>
      <c r="I10010" s="6" t="n"/>
      <c r="J10010" s="6" t="n"/>
      <c r="K10010" s="6" t="n"/>
      <c r="L10010" s="6" t="n"/>
      <c r="M10010" s="6" t="n"/>
    </row>
    <row r="10011">
      <c r="C10011" s="4" t="n"/>
      <c r="E10011" s="4" t="n"/>
      <c r="G10011" s="5" t="n"/>
      <c r="I10011" s="6" t="n"/>
      <c r="J10011" s="6" t="n"/>
      <c r="K10011" s="6" t="n"/>
      <c r="L10011" s="6" t="n"/>
      <c r="M10011" s="6" t="n"/>
    </row>
    <row r="10012">
      <c r="C10012" s="4" t="n"/>
      <c r="E10012" s="4" t="n"/>
      <c r="G10012" s="5" t="n"/>
      <c r="I10012" s="6" t="n"/>
      <c r="J10012" s="6" t="n"/>
      <c r="K10012" s="6" t="n"/>
      <c r="L10012" s="6" t="n"/>
      <c r="M10012" s="6" t="n"/>
    </row>
    <row r="10013">
      <c r="C10013" s="4" t="n"/>
      <c r="E10013" s="4" t="n"/>
      <c r="G10013" s="5" t="n"/>
      <c r="I10013" s="6" t="n"/>
      <c r="J10013" s="6" t="n"/>
      <c r="K10013" s="6" t="n"/>
      <c r="L10013" s="6" t="n"/>
      <c r="M10013" s="6" t="n"/>
    </row>
    <row r="10014">
      <c r="C10014" s="4" t="n"/>
      <c r="E10014" s="4" t="n"/>
      <c r="G10014" s="5" t="n"/>
      <c r="I10014" s="6" t="n"/>
      <c r="J10014" s="6" t="n"/>
      <c r="K10014" s="6" t="n"/>
      <c r="L10014" s="6" t="n"/>
      <c r="M10014" s="6" t="n"/>
    </row>
    <row r="10015">
      <c r="C10015" s="4" t="n"/>
      <c r="E10015" s="4" t="n"/>
      <c r="G10015" s="5" t="n"/>
      <c r="I10015" s="6" t="n"/>
      <c r="J10015" s="6" t="n"/>
      <c r="K10015" s="6" t="n"/>
      <c r="L10015" s="6" t="n"/>
      <c r="M10015" s="6" t="n"/>
    </row>
    <row r="10016">
      <c r="C10016" s="4" t="n"/>
      <c r="E10016" s="4" t="n"/>
      <c r="G10016" s="5" t="n"/>
      <c r="I10016" s="6" t="n"/>
      <c r="J10016" s="6" t="n"/>
      <c r="K10016" s="6" t="n"/>
      <c r="L10016" s="6" t="n"/>
      <c r="M10016" s="6" t="n"/>
    </row>
    <row r="10017">
      <c r="C10017" s="4" t="n"/>
      <c r="E10017" s="4" t="n"/>
      <c r="G10017" s="5" t="n"/>
      <c r="I10017" s="6" t="n"/>
      <c r="J10017" s="6" t="n"/>
      <c r="K10017" s="6" t="n"/>
      <c r="L10017" s="6" t="n"/>
      <c r="M10017" s="6" t="n"/>
    </row>
    <row r="10018">
      <c r="C10018" s="4" t="n"/>
      <c r="E10018" s="4" t="n"/>
      <c r="G10018" s="5" t="n"/>
      <c r="I10018" s="6" t="n"/>
      <c r="J10018" s="6" t="n"/>
      <c r="K10018" s="6" t="n"/>
      <c r="L10018" s="6" t="n"/>
      <c r="M10018" s="6" t="n"/>
    </row>
    <row r="10019">
      <c r="C10019" s="4" t="n"/>
      <c r="E10019" s="4" t="n"/>
      <c r="G10019" s="5" t="n"/>
      <c r="I10019" s="6" t="n"/>
      <c r="J10019" s="6" t="n"/>
      <c r="K10019" s="6" t="n"/>
      <c r="L10019" s="6" t="n"/>
      <c r="M10019" s="6" t="n"/>
    </row>
    <row r="10020">
      <c r="C10020" s="4" t="n"/>
      <c r="E10020" s="4" t="n"/>
      <c r="G10020" s="5" t="n"/>
      <c r="I10020" s="6" t="n"/>
      <c r="J10020" s="6" t="n"/>
      <c r="K10020" s="6" t="n"/>
      <c r="L10020" s="6" t="n"/>
      <c r="M10020" s="6" t="n"/>
    </row>
    <row r="10021">
      <c r="C10021" s="4" t="n"/>
      <c r="E10021" s="4" t="n"/>
      <c r="G10021" s="5" t="n"/>
      <c r="I10021" s="6" t="n"/>
      <c r="J10021" s="6" t="n"/>
      <c r="K10021" s="6" t="n"/>
      <c r="L10021" s="6" t="n"/>
      <c r="M10021" s="6" t="n"/>
    </row>
    <row r="10022">
      <c r="C10022" s="4" t="n"/>
      <c r="E10022" s="4" t="n"/>
      <c r="G10022" s="5" t="n"/>
      <c r="I10022" s="6" t="n"/>
      <c r="J10022" s="6" t="n"/>
      <c r="K10022" s="6" t="n"/>
      <c r="L10022" s="6" t="n"/>
      <c r="M10022" s="6" t="n"/>
    </row>
    <row r="10023">
      <c r="C10023" s="4" t="n"/>
      <c r="E10023" s="4" t="n"/>
      <c r="G10023" s="5" t="n"/>
      <c r="I10023" s="6" t="n"/>
      <c r="J10023" s="6" t="n"/>
      <c r="K10023" s="6" t="n"/>
      <c r="L10023" s="6" t="n"/>
      <c r="M10023" s="6" t="n"/>
    </row>
    <row r="10024">
      <c r="C10024" s="4" t="n"/>
      <c r="E10024" s="4" t="n"/>
      <c r="G10024" s="5" t="n"/>
      <c r="I10024" s="6" t="n"/>
      <c r="J10024" s="6" t="n"/>
      <c r="K10024" s="6" t="n"/>
      <c r="L10024" s="6" t="n"/>
      <c r="M10024" s="6" t="n"/>
    </row>
    <row r="10025">
      <c r="C10025" s="4" t="n"/>
      <c r="E10025" s="4" t="n"/>
      <c r="G10025" s="5" t="n"/>
      <c r="I10025" s="6" t="n"/>
      <c r="J10025" s="6" t="n"/>
      <c r="K10025" s="6" t="n"/>
      <c r="L10025" s="6" t="n"/>
      <c r="M10025" s="6" t="n"/>
    </row>
    <row r="10026">
      <c r="C10026" s="4" t="n"/>
      <c r="E10026" s="4" t="n"/>
      <c r="G10026" s="5" t="n"/>
      <c r="I10026" s="6" t="n"/>
      <c r="J10026" s="6" t="n"/>
      <c r="K10026" s="6" t="n"/>
      <c r="L10026" s="6" t="n"/>
      <c r="M10026" s="6" t="n"/>
    </row>
    <row r="10027">
      <c r="C10027" s="4" t="n"/>
      <c r="E10027" s="4" t="n"/>
      <c r="G10027" s="5" t="n"/>
      <c r="I10027" s="6" t="n"/>
      <c r="J10027" s="6" t="n"/>
      <c r="K10027" s="6" t="n"/>
      <c r="L10027" s="6" t="n"/>
      <c r="M10027" s="6" t="n"/>
    </row>
    <row r="10028">
      <c r="C10028" s="4" t="n"/>
      <c r="E10028" s="4" t="n"/>
      <c r="G10028" s="5" t="n"/>
      <c r="I10028" s="6" t="n"/>
      <c r="J10028" s="6" t="n"/>
      <c r="K10028" s="6" t="n"/>
      <c r="L10028" s="6" t="n"/>
      <c r="M10028" s="6" t="n"/>
    </row>
    <row r="10029">
      <c r="C10029" s="4" t="n"/>
      <c r="E10029" s="4" t="n"/>
      <c r="G10029" s="5" t="n"/>
      <c r="I10029" s="6" t="n"/>
      <c r="J10029" s="6" t="n"/>
      <c r="K10029" s="6" t="n"/>
      <c r="L10029" s="6" t="n"/>
      <c r="M10029" s="6" t="n"/>
    </row>
    <row r="10030">
      <c r="C10030" s="4" t="n"/>
      <c r="E10030" s="4" t="n"/>
      <c r="G10030" s="5" t="n"/>
      <c r="I10030" s="6" t="n"/>
      <c r="J10030" s="6" t="n"/>
      <c r="K10030" s="6" t="n"/>
      <c r="L10030" s="6" t="n"/>
      <c r="M10030" s="6" t="n"/>
    </row>
    <row r="10031">
      <c r="C10031" s="4" t="n"/>
      <c r="E10031" s="4" t="n"/>
      <c r="G10031" s="5" t="n"/>
      <c r="I10031" s="6" t="n"/>
      <c r="J10031" s="6" t="n"/>
      <c r="K10031" s="6" t="n"/>
      <c r="L10031" s="6" t="n"/>
      <c r="M10031" s="6" t="n"/>
    </row>
    <row r="10032">
      <c r="C10032" s="4" t="n"/>
      <c r="E10032" s="4" t="n"/>
      <c r="G10032" s="5" t="n"/>
      <c r="I10032" s="6" t="n"/>
      <c r="J10032" s="6" t="n"/>
      <c r="K10032" s="6" t="n"/>
      <c r="L10032" s="6" t="n"/>
      <c r="M10032" s="6" t="n"/>
    </row>
    <row r="10033">
      <c r="C10033" s="4" t="n"/>
      <c r="E10033" s="4" t="n"/>
      <c r="G10033" s="5" t="n"/>
      <c r="I10033" s="6" t="n"/>
      <c r="J10033" s="6" t="n"/>
      <c r="K10033" s="6" t="n"/>
      <c r="L10033" s="6" t="n"/>
      <c r="M10033" s="6" t="n"/>
    </row>
    <row r="10034">
      <c r="C10034" s="4" t="n"/>
      <c r="E10034" s="4" t="n"/>
      <c r="G10034" s="5" t="n"/>
      <c r="I10034" s="6" t="n"/>
      <c r="J10034" s="6" t="n"/>
      <c r="K10034" s="6" t="n"/>
      <c r="L10034" s="6" t="n"/>
      <c r="M10034" s="6" t="n"/>
    </row>
    <row r="10035">
      <c r="C10035" s="4" t="n"/>
      <c r="E10035" s="4" t="n"/>
      <c r="G10035" s="5" t="n"/>
      <c r="I10035" s="6" t="n"/>
      <c r="J10035" s="6" t="n"/>
      <c r="K10035" s="6" t="n"/>
      <c r="L10035" s="6" t="n"/>
      <c r="M10035" s="6" t="n"/>
    </row>
    <row r="10036">
      <c r="C10036" s="4" t="n"/>
      <c r="E10036" s="4" t="n"/>
      <c r="G10036" s="5" t="n"/>
      <c r="I10036" s="6" t="n"/>
      <c r="J10036" s="6" t="n"/>
      <c r="K10036" s="6" t="n"/>
      <c r="L10036" s="6" t="n"/>
      <c r="M10036" s="6" t="n"/>
    </row>
    <row r="10037">
      <c r="C10037" s="4" t="n"/>
      <c r="E10037" s="4" t="n"/>
      <c r="G10037" s="5" t="n"/>
      <c r="I10037" s="6" t="n"/>
      <c r="J10037" s="6" t="n"/>
      <c r="K10037" s="6" t="n"/>
      <c r="L10037" s="6" t="n"/>
      <c r="M10037" s="6" t="n"/>
    </row>
    <row r="10038">
      <c r="C10038" s="4" t="n"/>
      <c r="E10038" s="4" t="n"/>
      <c r="G10038" s="5" t="n"/>
      <c r="I10038" s="6" t="n"/>
      <c r="J10038" s="6" t="n"/>
      <c r="K10038" s="6" t="n"/>
      <c r="L10038" s="6" t="n"/>
      <c r="M10038" s="6" t="n"/>
    </row>
    <row r="10039">
      <c r="C10039" s="4" t="n"/>
      <c r="E10039" s="4" t="n"/>
      <c r="G10039" s="5" t="n"/>
      <c r="I10039" s="6" t="n"/>
      <c r="J10039" s="6" t="n"/>
      <c r="K10039" s="6" t="n"/>
      <c r="L10039" s="6" t="n"/>
      <c r="M10039" s="6" t="n"/>
    </row>
    <row r="10040">
      <c r="C10040" s="4" t="n"/>
      <c r="E10040" s="4" t="n"/>
      <c r="G10040" s="5" t="n"/>
      <c r="I10040" s="6" t="n"/>
      <c r="J10040" s="6" t="n"/>
      <c r="K10040" s="6" t="n"/>
      <c r="L10040" s="6" t="n"/>
      <c r="M10040" s="6" t="n"/>
    </row>
    <row r="10041">
      <c r="C10041" s="4" t="n"/>
      <c r="E10041" s="4" t="n"/>
      <c r="G10041" s="5" t="n"/>
      <c r="I10041" s="6" t="n"/>
      <c r="J10041" s="6" t="n"/>
      <c r="K10041" s="6" t="n"/>
      <c r="L10041" s="6" t="n"/>
      <c r="M10041" s="6" t="n"/>
    </row>
    <row r="10042">
      <c r="C10042" s="4" t="n"/>
      <c r="E10042" s="4" t="n"/>
      <c r="G10042" s="5" t="n"/>
      <c r="I10042" s="6" t="n"/>
      <c r="J10042" s="6" t="n"/>
      <c r="K10042" s="6" t="n"/>
      <c r="L10042" s="6" t="n"/>
      <c r="M10042" s="6" t="n"/>
    </row>
    <row r="10043">
      <c r="C10043" s="4" t="n"/>
      <c r="E10043" s="4" t="n"/>
      <c r="G10043" s="5" t="n"/>
      <c r="I10043" s="6" t="n"/>
      <c r="J10043" s="6" t="n"/>
      <c r="K10043" s="6" t="n"/>
      <c r="L10043" s="6" t="n"/>
      <c r="M10043" s="6" t="n"/>
    </row>
    <row r="10044">
      <c r="C10044" s="4" t="n"/>
      <c r="E10044" s="4" t="n"/>
      <c r="G10044" s="5" t="n"/>
      <c r="I10044" s="6" t="n"/>
      <c r="J10044" s="6" t="n"/>
      <c r="K10044" s="6" t="n"/>
      <c r="L10044" s="6" t="n"/>
      <c r="M10044" s="6" t="n"/>
    </row>
    <row r="10045">
      <c r="C10045" s="4" t="n"/>
      <c r="E10045" s="4" t="n"/>
      <c r="G10045" s="5" t="n"/>
      <c r="I10045" s="6" t="n"/>
      <c r="J10045" s="6" t="n"/>
      <c r="K10045" s="6" t="n"/>
      <c r="L10045" s="6" t="n"/>
      <c r="M10045" s="6" t="n"/>
    </row>
    <row r="10046">
      <c r="C10046" s="4" t="n"/>
      <c r="E10046" s="4" t="n"/>
      <c r="G10046" s="5" t="n"/>
      <c r="I10046" s="6" t="n"/>
      <c r="J10046" s="6" t="n"/>
      <c r="K10046" s="6" t="n"/>
      <c r="L10046" s="6" t="n"/>
      <c r="M10046" s="6" t="n"/>
    </row>
    <row r="10047">
      <c r="C10047" s="4" t="n"/>
      <c r="E10047" s="4" t="n"/>
      <c r="G10047" s="5" t="n"/>
      <c r="I10047" s="6" t="n"/>
      <c r="J10047" s="6" t="n"/>
      <c r="K10047" s="6" t="n"/>
      <c r="L10047" s="6" t="n"/>
      <c r="M10047" s="6" t="n"/>
    </row>
    <row r="10048">
      <c r="C10048" s="4" t="n"/>
      <c r="E10048" s="4" t="n"/>
      <c r="G10048" s="5" t="n"/>
      <c r="I10048" s="6" t="n"/>
      <c r="J10048" s="6" t="n"/>
      <c r="K10048" s="6" t="n"/>
      <c r="L10048" s="6" t="n"/>
      <c r="M10048" s="6" t="n"/>
    </row>
    <row r="10049">
      <c r="C10049" s="4" t="n"/>
      <c r="E10049" s="4" t="n"/>
      <c r="G10049" s="5" t="n"/>
      <c r="I10049" s="6" t="n"/>
      <c r="J10049" s="6" t="n"/>
      <c r="K10049" s="6" t="n"/>
      <c r="L10049" s="6" t="n"/>
      <c r="M10049" s="6" t="n"/>
    </row>
    <row r="10050">
      <c r="C10050" s="4" t="n"/>
      <c r="E10050" s="4" t="n"/>
      <c r="G10050" s="5" t="n"/>
      <c r="I10050" s="6" t="n"/>
      <c r="J10050" s="6" t="n"/>
      <c r="K10050" s="6" t="n"/>
      <c r="L10050" s="6" t="n"/>
      <c r="M10050" s="6" t="n"/>
    </row>
    <row r="10051">
      <c r="C10051" s="4" t="n"/>
      <c r="E10051" s="4" t="n"/>
      <c r="G10051" s="5" t="n"/>
      <c r="I10051" s="6" t="n"/>
      <c r="J10051" s="6" t="n"/>
      <c r="K10051" s="6" t="n"/>
      <c r="L10051" s="6" t="n"/>
      <c r="M10051" s="6" t="n"/>
    </row>
    <row r="10052">
      <c r="C10052" s="4" t="n"/>
      <c r="E10052" s="4" t="n"/>
      <c r="G10052" s="5" t="n"/>
      <c r="I10052" s="6" t="n"/>
      <c r="J10052" s="6" t="n"/>
      <c r="K10052" s="6" t="n"/>
      <c r="L10052" s="6" t="n"/>
      <c r="M10052" s="6" t="n"/>
    </row>
    <row r="10053">
      <c r="C10053" s="4" t="n"/>
      <c r="E10053" s="4" t="n"/>
      <c r="G10053" s="5" t="n"/>
      <c r="I10053" s="6" t="n"/>
      <c r="J10053" s="6" t="n"/>
      <c r="K10053" s="6" t="n"/>
      <c r="L10053" s="6" t="n"/>
      <c r="M10053" s="6" t="n"/>
    </row>
    <row r="10054">
      <c r="C10054" s="4" t="n"/>
      <c r="E10054" s="4" t="n"/>
      <c r="G10054" s="5" t="n"/>
      <c r="I10054" s="6" t="n"/>
      <c r="J10054" s="6" t="n"/>
      <c r="K10054" s="6" t="n"/>
      <c r="L10054" s="6" t="n"/>
      <c r="M10054" s="6" t="n"/>
    </row>
    <row r="10055">
      <c r="C10055" s="4" t="n"/>
      <c r="E10055" s="4" t="n"/>
      <c r="G10055" s="5" t="n"/>
      <c r="I10055" s="6" t="n"/>
      <c r="J10055" s="6" t="n"/>
      <c r="K10055" s="6" t="n"/>
      <c r="L10055" s="6" t="n"/>
      <c r="M10055" s="6" t="n"/>
    </row>
    <row r="10056">
      <c r="C10056" s="4" t="n"/>
      <c r="E10056" s="4" t="n"/>
      <c r="G10056" s="5" t="n"/>
      <c r="I10056" s="6" t="n"/>
      <c r="J10056" s="6" t="n"/>
      <c r="K10056" s="6" t="n"/>
      <c r="L10056" s="6" t="n"/>
      <c r="M10056" s="6" t="n"/>
    </row>
    <row r="10057">
      <c r="C10057" s="4" t="n"/>
      <c r="E10057" s="4" t="n"/>
      <c r="G10057" s="5" t="n"/>
      <c r="I10057" s="6" t="n"/>
      <c r="J10057" s="6" t="n"/>
      <c r="K10057" s="6" t="n"/>
      <c r="L10057" s="6" t="n"/>
      <c r="M10057" s="6" t="n"/>
    </row>
    <row r="10058">
      <c r="C10058" s="4" t="n"/>
      <c r="E10058" s="4" t="n"/>
      <c r="G10058" s="5" t="n"/>
      <c r="I10058" s="6" t="n"/>
      <c r="J10058" s="6" t="n"/>
      <c r="K10058" s="6" t="n"/>
      <c r="L10058" s="6" t="n"/>
      <c r="M10058" s="6" t="n"/>
    </row>
    <row r="10059">
      <c r="C10059" s="4" t="n"/>
      <c r="E10059" s="4" t="n"/>
      <c r="G10059" s="5" t="n"/>
      <c r="I10059" s="6" t="n"/>
      <c r="J10059" s="6" t="n"/>
      <c r="K10059" s="6" t="n"/>
      <c r="L10059" s="6" t="n"/>
      <c r="M10059" s="6" t="n"/>
    </row>
    <row r="10060">
      <c r="C10060" s="4" t="n"/>
      <c r="E10060" s="4" t="n"/>
      <c r="G10060" s="5" t="n"/>
      <c r="I10060" s="6" t="n"/>
      <c r="J10060" s="6" t="n"/>
      <c r="K10060" s="6" t="n"/>
      <c r="L10060" s="6" t="n"/>
      <c r="M10060" s="6" t="n"/>
    </row>
    <row r="10061">
      <c r="C10061" s="4" t="n"/>
      <c r="E10061" s="4" t="n"/>
      <c r="G10061" s="5" t="n"/>
      <c r="I10061" s="6" t="n"/>
      <c r="J10061" s="6" t="n"/>
      <c r="K10061" s="6" t="n"/>
      <c r="L10061" s="6" t="n"/>
      <c r="M10061" s="6" t="n"/>
    </row>
    <row r="10062">
      <c r="C10062" s="4" t="n"/>
      <c r="E10062" s="4" t="n"/>
      <c r="G10062" s="5" t="n"/>
      <c r="I10062" s="6" t="n"/>
      <c r="J10062" s="6" t="n"/>
      <c r="K10062" s="6" t="n"/>
      <c r="L10062" s="6" t="n"/>
      <c r="M10062" s="6" t="n"/>
    </row>
    <row r="10063">
      <c r="C10063" s="4" t="n"/>
      <c r="E10063" s="4" t="n"/>
      <c r="G10063" s="5" t="n"/>
      <c r="I10063" s="6" t="n"/>
      <c r="J10063" s="6" t="n"/>
      <c r="K10063" s="6" t="n"/>
      <c r="L10063" s="6" t="n"/>
      <c r="M10063" s="6" t="n"/>
    </row>
    <row r="10064">
      <c r="C10064" s="4" t="n"/>
      <c r="E10064" s="4" t="n"/>
      <c r="G10064" s="5" t="n"/>
      <c r="I10064" s="6" t="n"/>
      <c r="J10064" s="6" t="n"/>
      <c r="K10064" s="6" t="n"/>
      <c r="L10064" s="6" t="n"/>
      <c r="M10064" s="6" t="n"/>
    </row>
    <row r="10065">
      <c r="C10065" s="4" t="n"/>
      <c r="E10065" s="4" t="n"/>
      <c r="G10065" s="5" t="n"/>
      <c r="I10065" s="6" t="n"/>
      <c r="J10065" s="6" t="n"/>
      <c r="K10065" s="6" t="n"/>
      <c r="L10065" s="6" t="n"/>
      <c r="M10065" s="6" t="n"/>
    </row>
    <row r="10066">
      <c r="C10066" s="4" t="n"/>
      <c r="E10066" s="4" t="n"/>
      <c r="G10066" s="5" t="n"/>
      <c r="I10066" s="6" t="n"/>
      <c r="J10066" s="6" t="n"/>
      <c r="K10066" s="6" t="n"/>
      <c r="L10066" s="6" t="n"/>
      <c r="M10066" s="6" t="n"/>
    </row>
    <row r="10067">
      <c r="C10067" s="4" t="n"/>
      <c r="E10067" s="4" t="n"/>
      <c r="G10067" s="5" t="n"/>
      <c r="I10067" s="6" t="n"/>
      <c r="J10067" s="6" t="n"/>
      <c r="K10067" s="6" t="n"/>
      <c r="L10067" s="6" t="n"/>
      <c r="M10067" s="6" t="n"/>
    </row>
    <row r="10068">
      <c r="C10068" s="4" t="n"/>
      <c r="E10068" s="4" t="n"/>
      <c r="G10068" s="5" t="n"/>
      <c r="I10068" s="6" t="n"/>
      <c r="J10068" s="6" t="n"/>
      <c r="K10068" s="6" t="n"/>
      <c r="L10068" s="6" t="n"/>
      <c r="M10068" s="6" t="n"/>
    </row>
    <row r="10069">
      <c r="C10069" s="4" t="n"/>
      <c r="E10069" s="4" t="n"/>
      <c r="G10069" s="5" t="n"/>
      <c r="I10069" s="6" t="n"/>
      <c r="J10069" s="6" t="n"/>
      <c r="K10069" s="6" t="n"/>
      <c r="L10069" s="6" t="n"/>
      <c r="M10069" s="6" t="n"/>
    </row>
    <row r="10070">
      <c r="C10070" s="4" t="n"/>
      <c r="E10070" s="4" t="n"/>
      <c r="G10070" s="5" t="n"/>
      <c r="I10070" s="6" t="n"/>
      <c r="J10070" s="6" t="n"/>
      <c r="K10070" s="6" t="n"/>
      <c r="L10070" s="6" t="n"/>
      <c r="M10070" s="6" t="n"/>
    </row>
    <row r="10071">
      <c r="C10071" s="4" t="n"/>
      <c r="E10071" s="4" t="n"/>
      <c r="G10071" s="5" t="n"/>
      <c r="I10071" s="6" t="n"/>
      <c r="J10071" s="6" t="n"/>
      <c r="K10071" s="6" t="n"/>
      <c r="L10071" s="6" t="n"/>
      <c r="M10071" s="6" t="n"/>
    </row>
    <row r="10072">
      <c r="C10072" s="4" t="n"/>
      <c r="E10072" s="4" t="n"/>
      <c r="G10072" s="5" t="n"/>
      <c r="I10072" s="6" t="n"/>
      <c r="J10072" s="6" t="n"/>
      <c r="K10072" s="6" t="n"/>
      <c r="L10072" s="6" t="n"/>
      <c r="M10072" s="6" t="n"/>
    </row>
    <row r="10073">
      <c r="C10073" s="4" t="n"/>
      <c r="E10073" s="4" t="n"/>
      <c r="G10073" s="5" t="n"/>
      <c r="I10073" s="6" t="n"/>
      <c r="J10073" s="6" t="n"/>
      <c r="K10073" s="6" t="n"/>
      <c r="L10073" s="6" t="n"/>
      <c r="M10073" s="6" t="n"/>
    </row>
    <row r="10074">
      <c r="C10074" s="4" t="n"/>
      <c r="E10074" s="4" t="n"/>
      <c r="G10074" s="5" t="n"/>
      <c r="I10074" s="6" t="n"/>
      <c r="J10074" s="6" t="n"/>
      <c r="K10074" s="6" t="n"/>
      <c r="L10074" s="6" t="n"/>
      <c r="M10074" s="6" t="n"/>
    </row>
    <row r="10075">
      <c r="C10075" s="4" t="n"/>
      <c r="E10075" s="4" t="n"/>
      <c r="G10075" s="5" t="n"/>
      <c r="I10075" s="6" t="n"/>
      <c r="J10075" s="6" t="n"/>
      <c r="K10075" s="6" t="n"/>
      <c r="L10075" s="6" t="n"/>
      <c r="M10075" s="6" t="n"/>
    </row>
    <row r="10076">
      <c r="C10076" s="4" t="n"/>
      <c r="E10076" s="4" t="n"/>
      <c r="G10076" s="5" t="n"/>
      <c r="I10076" s="6" t="n"/>
      <c r="J10076" s="6" t="n"/>
      <c r="K10076" s="6" t="n"/>
      <c r="L10076" s="6" t="n"/>
      <c r="M10076" s="6" t="n"/>
    </row>
    <row r="10077">
      <c r="C10077" s="4" t="n"/>
      <c r="E10077" s="4" t="n"/>
      <c r="G10077" s="5" t="n"/>
      <c r="I10077" s="6" t="n"/>
      <c r="J10077" s="6" t="n"/>
      <c r="K10077" s="6" t="n"/>
      <c r="L10077" s="6" t="n"/>
      <c r="M10077" s="6" t="n"/>
    </row>
    <row r="10078">
      <c r="C10078" s="4" t="n"/>
      <c r="E10078" s="4" t="n"/>
      <c r="G10078" s="5" t="n"/>
      <c r="I10078" s="6" t="n"/>
      <c r="J10078" s="6" t="n"/>
      <c r="K10078" s="6" t="n"/>
      <c r="L10078" s="6" t="n"/>
      <c r="M10078" s="6" t="n"/>
    </row>
    <row r="10079">
      <c r="C10079" s="4" t="n"/>
      <c r="E10079" s="4" t="n"/>
      <c r="G10079" s="5" t="n"/>
      <c r="I10079" s="6" t="n"/>
      <c r="J10079" s="6" t="n"/>
      <c r="K10079" s="6" t="n"/>
      <c r="L10079" s="6" t="n"/>
      <c r="M10079" s="6" t="n"/>
    </row>
    <row r="10080">
      <c r="C10080" s="4" t="n"/>
      <c r="E10080" s="4" t="n"/>
      <c r="G10080" s="5" t="n"/>
      <c r="I10080" s="6" t="n"/>
      <c r="J10080" s="6" t="n"/>
      <c r="K10080" s="6" t="n"/>
      <c r="L10080" s="6" t="n"/>
      <c r="M10080" s="6" t="n"/>
    </row>
    <row r="10081">
      <c r="C10081" s="4" t="n"/>
      <c r="E10081" s="4" t="n"/>
      <c r="G10081" s="5" t="n"/>
      <c r="I10081" s="6" t="n"/>
      <c r="J10081" s="6" t="n"/>
      <c r="K10081" s="6" t="n"/>
      <c r="L10081" s="6" t="n"/>
      <c r="M10081" s="6" t="n"/>
    </row>
    <row r="10082">
      <c r="C10082" s="4" t="n"/>
      <c r="E10082" s="4" t="n"/>
      <c r="G10082" s="5" t="n"/>
      <c r="I10082" s="6" t="n"/>
      <c r="J10082" s="6" t="n"/>
      <c r="K10082" s="6" t="n"/>
      <c r="L10082" s="6" t="n"/>
      <c r="M10082" s="6" t="n"/>
    </row>
    <row r="10083">
      <c r="C10083" s="4" t="n"/>
      <c r="E10083" s="4" t="n"/>
      <c r="G10083" s="5" t="n"/>
      <c r="I10083" s="6" t="n"/>
      <c r="J10083" s="6" t="n"/>
      <c r="K10083" s="6" t="n"/>
      <c r="L10083" s="6" t="n"/>
      <c r="M10083" s="6" t="n"/>
    </row>
    <row r="10084">
      <c r="C10084" s="4" t="n"/>
      <c r="E10084" s="4" t="n"/>
      <c r="G10084" s="5" t="n"/>
      <c r="I10084" s="6" t="n"/>
      <c r="J10084" s="6" t="n"/>
      <c r="K10084" s="6" t="n"/>
      <c r="L10084" s="6" t="n"/>
      <c r="M10084" s="6" t="n"/>
    </row>
    <row r="10085">
      <c r="C10085" s="4" t="n"/>
      <c r="E10085" s="4" t="n"/>
      <c r="G10085" s="5" t="n"/>
      <c r="I10085" s="6" t="n"/>
      <c r="J10085" s="6" t="n"/>
      <c r="K10085" s="6" t="n"/>
      <c r="L10085" s="6" t="n"/>
      <c r="M10085" s="6" t="n"/>
    </row>
    <row r="10086">
      <c r="C10086" s="4" t="n"/>
      <c r="E10086" s="4" t="n"/>
      <c r="G10086" s="5" t="n"/>
      <c r="I10086" s="6" t="n"/>
      <c r="J10086" s="6" t="n"/>
      <c r="K10086" s="6" t="n"/>
      <c r="L10086" s="6" t="n"/>
      <c r="M10086" s="6" t="n"/>
    </row>
    <row r="10087">
      <c r="C10087" s="4" t="n"/>
      <c r="E10087" s="4" t="n"/>
      <c r="G10087" s="5" t="n"/>
      <c r="I10087" s="6" t="n"/>
      <c r="J10087" s="6" t="n"/>
      <c r="K10087" s="6" t="n"/>
      <c r="L10087" s="6" t="n"/>
      <c r="M10087" s="6" t="n"/>
    </row>
    <row r="10088">
      <c r="C10088" s="4" t="n"/>
      <c r="E10088" s="4" t="n"/>
      <c r="G10088" s="5" t="n"/>
      <c r="I10088" s="6" t="n"/>
      <c r="J10088" s="6" t="n"/>
      <c r="K10088" s="6" t="n"/>
      <c r="L10088" s="6" t="n"/>
      <c r="M10088" s="6" t="n"/>
    </row>
    <row r="10089">
      <c r="C10089" s="4" t="n"/>
      <c r="E10089" s="4" t="n"/>
      <c r="G10089" s="5" t="n"/>
      <c r="I10089" s="6" t="n"/>
      <c r="J10089" s="6" t="n"/>
      <c r="K10089" s="6" t="n"/>
      <c r="L10089" s="6" t="n"/>
      <c r="M10089" s="6" t="n"/>
    </row>
    <row r="10090">
      <c r="C10090" s="4" t="n"/>
      <c r="E10090" s="4" t="n"/>
      <c r="G10090" s="5" t="n"/>
      <c r="I10090" s="6" t="n"/>
      <c r="J10090" s="6" t="n"/>
      <c r="K10090" s="6" t="n"/>
      <c r="L10090" s="6" t="n"/>
      <c r="M10090" s="6" t="n"/>
    </row>
    <row r="10091">
      <c r="C10091" s="4" t="n"/>
      <c r="E10091" s="4" t="n"/>
      <c r="G10091" s="5" t="n"/>
      <c r="I10091" s="6" t="n"/>
      <c r="J10091" s="6" t="n"/>
      <c r="K10091" s="6" t="n"/>
      <c r="L10091" s="6" t="n"/>
      <c r="M10091" s="6" t="n"/>
    </row>
    <row r="10092">
      <c r="C10092" s="4" t="n"/>
      <c r="E10092" s="4" t="n"/>
      <c r="G10092" s="5" t="n"/>
      <c r="I10092" s="6" t="n"/>
      <c r="J10092" s="6" t="n"/>
      <c r="K10092" s="6" t="n"/>
      <c r="L10092" s="6" t="n"/>
      <c r="M10092" s="6" t="n"/>
    </row>
    <row r="10093">
      <c r="C10093" s="4" t="n"/>
      <c r="E10093" s="4" t="n"/>
      <c r="G10093" s="5" t="n"/>
      <c r="I10093" s="6" t="n"/>
      <c r="J10093" s="6" t="n"/>
      <c r="K10093" s="6" t="n"/>
      <c r="L10093" s="6" t="n"/>
      <c r="M10093" s="6" t="n"/>
    </row>
    <row r="10094">
      <c r="C10094" s="4" t="n"/>
      <c r="E10094" s="4" t="n"/>
      <c r="G10094" s="5" t="n"/>
      <c r="I10094" s="6" t="n"/>
      <c r="J10094" s="6" t="n"/>
      <c r="K10094" s="6" t="n"/>
      <c r="L10094" s="6" t="n"/>
      <c r="M10094" s="6" t="n"/>
    </row>
    <row r="10095">
      <c r="C10095" s="4" t="n"/>
      <c r="E10095" s="4" t="n"/>
      <c r="G10095" s="5" t="n"/>
      <c r="I10095" s="6" t="n"/>
      <c r="J10095" s="6" t="n"/>
      <c r="K10095" s="6" t="n"/>
      <c r="L10095" s="6" t="n"/>
      <c r="M10095" s="6" t="n"/>
    </row>
    <row r="10096">
      <c r="C10096" s="4" t="n"/>
      <c r="E10096" s="4" t="n"/>
      <c r="G10096" s="5" t="n"/>
      <c r="I10096" s="6" t="n"/>
      <c r="J10096" s="6" t="n"/>
      <c r="K10096" s="6" t="n"/>
      <c r="L10096" s="6" t="n"/>
      <c r="M10096" s="6" t="n"/>
    </row>
    <row r="10097">
      <c r="C10097" s="4" t="n"/>
      <c r="E10097" s="4" t="n"/>
      <c r="G10097" s="5" t="n"/>
      <c r="I10097" s="6" t="n"/>
      <c r="J10097" s="6" t="n"/>
      <c r="K10097" s="6" t="n"/>
      <c r="L10097" s="6" t="n"/>
      <c r="M10097" s="6" t="n"/>
    </row>
    <row r="10098">
      <c r="C10098" s="4" t="n"/>
      <c r="E10098" s="4" t="n"/>
      <c r="G10098" s="5" t="n"/>
      <c r="I10098" s="6" t="n"/>
      <c r="J10098" s="6" t="n"/>
      <c r="K10098" s="6" t="n"/>
      <c r="L10098" s="6" t="n"/>
      <c r="M10098" s="6" t="n"/>
    </row>
    <row r="10099">
      <c r="C10099" s="4" t="n"/>
      <c r="E10099" s="4" t="n"/>
      <c r="G10099" s="5" t="n"/>
      <c r="I10099" s="6" t="n"/>
      <c r="J10099" s="6" t="n"/>
      <c r="K10099" s="6" t="n"/>
      <c r="L10099" s="6" t="n"/>
      <c r="M10099" s="6" t="n"/>
    </row>
    <row r="10100">
      <c r="C10100" s="4" t="n"/>
      <c r="E10100" s="4" t="n"/>
      <c r="G10100" s="5" t="n"/>
      <c r="I10100" s="6" t="n"/>
      <c r="J10100" s="6" t="n"/>
      <c r="K10100" s="6" t="n"/>
      <c r="L10100" s="6" t="n"/>
      <c r="M10100" s="6" t="n"/>
    </row>
    <row r="10101">
      <c r="C10101" s="4" t="n"/>
      <c r="E10101" s="4" t="n"/>
      <c r="G10101" s="5" t="n"/>
      <c r="I10101" s="6" t="n"/>
      <c r="J10101" s="6" t="n"/>
      <c r="K10101" s="6" t="n"/>
      <c r="L10101" s="6" t="n"/>
      <c r="M10101" s="6" t="n"/>
    </row>
    <row r="10102">
      <c r="C10102" s="4" t="n"/>
      <c r="E10102" s="4" t="n"/>
      <c r="G10102" s="5" t="n"/>
      <c r="I10102" s="6" t="n"/>
      <c r="J10102" s="6" t="n"/>
      <c r="K10102" s="6" t="n"/>
      <c r="L10102" s="6" t="n"/>
      <c r="M10102" s="6" t="n"/>
    </row>
    <row r="10103">
      <c r="C10103" s="4" t="n"/>
      <c r="E10103" s="4" t="n"/>
      <c r="G10103" s="5" t="n"/>
      <c r="I10103" s="6" t="n"/>
      <c r="J10103" s="6" t="n"/>
      <c r="K10103" s="6" t="n"/>
      <c r="L10103" s="6" t="n"/>
      <c r="M10103" s="6" t="n"/>
    </row>
    <row r="10104">
      <c r="C10104" s="4" t="n"/>
      <c r="E10104" s="4" t="n"/>
      <c r="G10104" s="5" t="n"/>
      <c r="I10104" s="6" t="n"/>
      <c r="J10104" s="6" t="n"/>
      <c r="K10104" s="6" t="n"/>
      <c r="L10104" s="6" t="n"/>
      <c r="M10104" s="6" t="n"/>
    </row>
    <row r="10105">
      <c r="C10105" s="4" t="n"/>
      <c r="E10105" s="4" t="n"/>
      <c r="G10105" s="5" t="n"/>
      <c r="I10105" s="6" t="n"/>
      <c r="J10105" s="6" t="n"/>
      <c r="K10105" s="6" t="n"/>
      <c r="L10105" s="6" t="n"/>
      <c r="M10105" s="6" t="n"/>
    </row>
    <row r="10106">
      <c r="C10106" s="4" t="n"/>
      <c r="E10106" s="4" t="n"/>
      <c r="G10106" s="5" t="n"/>
      <c r="I10106" s="6" t="n"/>
      <c r="J10106" s="6" t="n"/>
      <c r="K10106" s="6" t="n"/>
      <c r="L10106" s="6" t="n"/>
      <c r="M10106" s="6" t="n"/>
    </row>
    <row r="10107">
      <c r="C10107" s="4" t="n"/>
      <c r="E10107" s="4" t="n"/>
      <c r="G10107" s="5" t="n"/>
      <c r="I10107" s="6" t="n"/>
      <c r="J10107" s="6" t="n"/>
      <c r="K10107" s="6" t="n"/>
      <c r="L10107" s="6" t="n"/>
      <c r="M10107" s="6" t="n"/>
    </row>
    <row r="10108">
      <c r="C10108" s="4" t="n"/>
      <c r="E10108" s="4" t="n"/>
      <c r="G10108" s="5" t="n"/>
      <c r="I10108" s="6" t="n"/>
      <c r="J10108" s="6" t="n"/>
      <c r="K10108" s="6" t="n"/>
      <c r="L10108" s="6" t="n"/>
      <c r="M10108" s="6" t="n"/>
    </row>
    <row r="10109">
      <c r="C10109" s="4" t="n"/>
      <c r="E10109" s="4" t="n"/>
      <c r="G10109" s="5" t="n"/>
      <c r="I10109" s="6" t="n"/>
      <c r="J10109" s="6" t="n"/>
      <c r="K10109" s="6" t="n"/>
      <c r="L10109" s="6" t="n"/>
      <c r="M10109" s="6" t="n"/>
    </row>
    <row r="10110">
      <c r="C10110" s="4" t="n"/>
      <c r="E10110" s="4" t="n"/>
      <c r="G10110" s="5" t="n"/>
      <c r="I10110" s="6" t="n"/>
      <c r="J10110" s="6" t="n"/>
      <c r="K10110" s="6" t="n"/>
      <c r="L10110" s="6" t="n"/>
      <c r="M10110" s="6" t="n"/>
    </row>
    <row r="10111">
      <c r="C10111" s="4" t="n"/>
      <c r="E10111" s="4" t="n"/>
      <c r="G10111" s="5" t="n"/>
      <c r="I10111" s="6" t="n"/>
      <c r="J10111" s="6" t="n"/>
      <c r="K10111" s="6" t="n"/>
      <c r="L10111" s="6" t="n"/>
      <c r="M10111" s="6" t="n"/>
    </row>
    <row r="10112">
      <c r="C10112" s="4" t="n"/>
      <c r="E10112" s="4" t="n"/>
      <c r="G10112" s="5" t="n"/>
      <c r="I10112" s="6" t="n"/>
      <c r="J10112" s="6" t="n"/>
      <c r="K10112" s="6" t="n"/>
      <c r="L10112" s="6" t="n"/>
      <c r="M10112" s="6" t="n"/>
    </row>
    <row r="10113">
      <c r="C10113" s="4" t="n"/>
      <c r="E10113" s="4" t="n"/>
      <c r="G10113" s="5" t="n"/>
      <c r="I10113" s="6" t="n"/>
      <c r="J10113" s="6" t="n"/>
      <c r="K10113" s="6" t="n"/>
      <c r="L10113" s="6" t="n"/>
      <c r="M10113" s="6" t="n"/>
    </row>
    <row r="10114">
      <c r="C10114" s="4" t="n"/>
      <c r="E10114" s="4" t="n"/>
      <c r="G10114" s="5" t="n"/>
      <c r="I10114" s="6" t="n"/>
      <c r="J10114" s="6" t="n"/>
      <c r="K10114" s="6" t="n"/>
      <c r="L10114" s="6" t="n"/>
      <c r="M10114" s="6" t="n"/>
    </row>
    <row r="10115">
      <c r="C10115" s="4" t="n"/>
      <c r="E10115" s="4" t="n"/>
      <c r="G10115" s="5" t="n"/>
      <c r="I10115" s="6" t="n"/>
      <c r="J10115" s="6" t="n"/>
      <c r="K10115" s="6" t="n"/>
      <c r="L10115" s="6" t="n"/>
      <c r="M10115" s="6" t="n"/>
    </row>
    <row r="10116">
      <c r="C10116" s="4" t="n"/>
      <c r="E10116" s="4" t="n"/>
      <c r="G10116" s="5" t="n"/>
      <c r="I10116" s="6" t="n"/>
      <c r="J10116" s="6" t="n"/>
      <c r="K10116" s="6" t="n"/>
      <c r="L10116" s="6" t="n"/>
      <c r="M10116" s="6" t="n"/>
    </row>
    <row r="10117">
      <c r="C10117" s="4" t="n"/>
      <c r="E10117" s="4" t="n"/>
      <c r="G10117" s="5" t="n"/>
      <c r="I10117" s="6" t="n"/>
      <c r="J10117" s="6" t="n"/>
      <c r="K10117" s="6" t="n"/>
      <c r="L10117" s="6" t="n"/>
      <c r="M10117" s="6" t="n"/>
    </row>
    <row r="10118">
      <c r="C10118" s="4" t="n"/>
      <c r="E10118" s="4" t="n"/>
      <c r="G10118" s="5" t="n"/>
      <c r="I10118" s="6" t="n"/>
      <c r="J10118" s="6" t="n"/>
      <c r="K10118" s="6" t="n"/>
      <c r="L10118" s="6" t="n"/>
      <c r="M10118" s="6" t="n"/>
    </row>
    <row r="10119">
      <c r="C10119" s="4" t="n"/>
      <c r="E10119" s="4" t="n"/>
      <c r="G10119" s="5" t="n"/>
      <c r="I10119" s="6" t="n"/>
      <c r="J10119" s="6" t="n"/>
      <c r="K10119" s="6" t="n"/>
      <c r="L10119" s="6" t="n"/>
      <c r="M10119" s="6" t="n"/>
    </row>
    <row r="10120">
      <c r="C10120" s="4" t="n"/>
      <c r="E10120" s="4" t="n"/>
      <c r="G10120" s="5" t="n"/>
      <c r="I10120" s="6" t="n"/>
      <c r="J10120" s="6" t="n"/>
      <c r="K10120" s="6" t="n"/>
      <c r="L10120" s="6" t="n"/>
      <c r="M10120" s="6" t="n"/>
    </row>
    <row r="10121">
      <c r="C10121" s="4" t="n"/>
      <c r="E10121" s="4" t="n"/>
      <c r="G10121" s="5" t="n"/>
      <c r="I10121" s="6" t="n"/>
      <c r="J10121" s="6" t="n"/>
      <c r="K10121" s="6" t="n"/>
      <c r="L10121" s="6" t="n"/>
      <c r="M10121" s="6" t="n"/>
    </row>
    <row r="10122">
      <c r="C10122" s="4" t="n"/>
      <c r="E10122" s="4" t="n"/>
      <c r="G10122" s="5" t="n"/>
      <c r="I10122" s="6" t="n"/>
      <c r="J10122" s="6" t="n"/>
      <c r="K10122" s="6" t="n"/>
      <c r="L10122" s="6" t="n"/>
      <c r="M10122" s="6" t="n"/>
    </row>
    <row r="10123">
      <c r="C10123" s="4" t="n"/>
      <c r="E10123" s="4" t="n"/>
      <c r="G10123" s="5" t="n"/>
      <c r="I10123" s="6" t="n"/>
      <c r="J10123" s="6" t="n"/>
      <c r="K10123" s="6" t="n"/>
      <c r="L10123" s="6" t="n"/>
      <c r="M10123" s="6" t="n"/>
    </row>
    <row r="10124">
      <c r="C10124" s="4" t="n"/>
      <c r="E10124" s="4" t="n"/>
      <c r="G10124" s="5" t="n"/>
      <c r="I10124" s="6" t="n"/>
      <c r="J10124" s="6" t="n"/>
      <c r="K10124" s="6" t="n"/>
      <c r="L10124" s="6" t="n"/>
      <c r="M10124" s="6" t="n"/>
    </row>
    <row r="10125">
      <c r="C10125" s="4" t="n"/>
      <c r="E10125" s="4" t="n"/>
      <c r="G10125" s="5" t="n"/>
      <c r="I10125" s="6" t="n"/>
      <c r="J10125" s="6" t="n"/>
      <c r="K10125" s="6" t="n"/>
      <c r="L10125" s="6" t="n"/>
      <c r="M10125" s="6" t="n"/>
    </row>
    <row r="10126">
      <c r="C10126" s="4" t="n"/>
      <c r="E10126" s="4" t="n"/>
      <c r="G10126" s="5" t="n"/>
      <c r="I10126" s="6" t="n"/>
      <c r="J10126" s="6" t="n"/>
      <c r="K10126" s="6" t="n"/>
      <c r="L10126" s="6" t="n"/>
      <c r="M10126" s="6" t="n"/>
    </row>
    <row r="10127">
      <c r="C10127" s="4" t="n"/>
      <c r="E10127" s="4" t="n"/>
      <c r="G10127" s="5" t="n"/>
      <c r="I10127" s="6" t="n"/>
      <c r="J10127" s="6" t="n"/>
      <c r="K10127" s="6" t="n"/>
      <c r="L10127" s="6" t="n"/>
      <c r="M10127" s="6" t="n"/>
    </row>
    <row r="10128">
      <c r="C10128" s="4" t="n"/>
      <c r="E10128" s="4" t="n"/>
      <c r="G10128" s="5" t="n"/>
      <c r="I10128" s="6" t="n"/>
      <c r="J10128" s="6" t="n"/>
      <c r="K10128" s="6" t="n"/>
      <c r="L10128" s="6" t="n"/>
      <c r="M10128" s="6" t="n"/>
    </row>
    <row r="10129">
      <c r="C10129" s="4" t="n"/>
      <c r="E10129" s="4" t="n"/>
      <c r="G10129" s="5" t="n"/>
      <c r="I10129" s="6" t="n"/>
      <c r="J10129" s="6" t="n"/>
      <c r="K10129" s="6" t="n"/>
      <c r="L10129" s="6" t="n"/>
      <c r="M10129" s="6" t="n"/>
    </row>
    <row r="10130">
      <c r="C10130" s="4" t="n"/>
      <c r="E10130" s="4" t="n"/>
      <c r="G10130" s="5" t="n"/>
      <c r="I10130" s="6" t="n"/>
      <c r="J10130" s="6" t="n"/>
      <c r="K10130" s="6" t="n"/>
      <c r="L10130" s="6" t="n"/>
      <c r="M10130" s="6" t="n"/>
    </row>
  </sheetData>
  <autoFilter ref="A6:AD10130">
    <sortState ref="A55:AD5927">
      <sortCondition ref="U6:U10130"/>
    </sortState>
  </autoFilter>
  <printOptions gridLines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6"/>
  <sheetViews>
    <sheetView topLeftCell="A428" zoomScale="115" workbookViewId="0">
      <selection activeCell="A503" sqref="A503:B506"/>
    </sheetView>
  </sheetViews>
  <sheetFormatPr baseColWidth="10" defaultColWidth="10.6640625" defaultRowHeight="11.25"/>
  <cols>
    <col width="22" customWidth="1" style="29" min="1" max="1"/>
    <col width="26.6640625" customWidth="1" style="29" min="2" max="2"/>
    <col width="10.6640625" customWidth="1" style="29" min="3" max="3"/>
    <col width="57.1640625" customWidth="1" style="29" min="4" max="4"/>
    <col width="10.6640625" customWidth="1" style="29" min="5" max="16384"/>
  </cols>
  <sheetData>
    <row r="1" ht="13.5" customHeight="1">
      <c r="A1" s="27" t="inlineStr">
        <is>
          <t>IATA</t>
        </is>
      </c>
      <c r="B1" s="28" t="inlineStr">
        <is>
          <t>Name</t>
        </is>
      </c>
    </row>
    <row r="2">
      <c r="A2" s="29" t="inlineStr">
        <is>
          <t>ACE</t>
        </is>
      </c>
      <c r="B2" s="29" t="inlineStr">
        <is>
          <t>Arrecife</t>
        </is>
      </c>
    </row>
    <row r="3" ht="10.5" customHeight="1">
      <c r="A3" s="29" t="inlineStr">
        <is>
          <t>ACH</t>
        </is>
      </c>
      <c r="B3" s="29" t="inlineStr">
        <is>
          <t>St. Gallen</t>
        </is>
      </c>
    </row>
    <row r="4">
      <c r="A4" s="29" t="inlineStr">
        <is>
          <t>ADA</t>
        </is>
      </c>
      <c r="B4" s="29" t="inlineStr">
        <is>
          <t>Adana</t>
        </is>
      </c>
    </row>
    <row r="5">
      <c r="A5" s="29" t="inlineStr">
        <is>
          <t>ADB</t>
        </is>
      </c>
      <c r="B5" s="29" t="inlineStr">
        <is>
          <t>Izmir</t>
        </is>
      </c>
    </row>
    <row r="6">
      <c r="A6" s="29" t="inlineStr">
        <is>
          <t>AGA</t>
        </is>
      </c>
      <c r="B6" s="29" t="inlineStr">
        <is>
          <t>Agadir</t>
        </is>
      </c>
    </row>
    <row r="7">
      <c r="A7" s="29" t="inlineStr">
        <is>
          <t>AGP</t>
        </is>
      </c>
      <c r="B7" s="29" t="inlineStr">
        <is>
          <t>Malaga</t>
        </is>
      </c>
    </row>
    <row r="8">
      <c r="A8" s="29" t="inlineStr">
        <is>
          <t>AJR</t>
        </is>
      </c>
      <c r="B8" s="29" t="inlineStr">
        <is>
          <t>Arvidsjaur</t>
        </is>
      </c>
    </row>
    <row r="9">
      <c r="A9" s="29" t="inlineStr">
        <is>
          <t>ALC</t>
        </is>
      </c>
      <c r="B9" s="29" t="inlineStr">
        <is>
          <t>Alicante</t>
        </is>
      </c>
    </row>
    <row r="10">
      <c r="A10" s="29" t="inlineStr">
        <is>
          <t>AMS</t>
        </is>
      </c>
      <c r="B10" s="29" t="inlineStr">
        <is>
          <t>Amsterdam</t>
        </is>
      </c>
    </row>
    <row r="11">
      <c r="A11" s="29" t="inlineStr">
        <is>
          <t>AOE</t>
        </is>
      </c>
      <c r="B11" s="29" t="inlineStr">
        <is>
          <t>Anadolu</t>
        </is>
      </c>
    </row>
    <row r="12">
      <c r="A12" s="29" t="inlineStr">
        <is>
          <t>AOI</t>
        </is>
      </c>
      <c r="B12" s="29" t="inlineStr">
        <is>
          <t>Ancona</t>
        </is>
      </c>
    </row>
    <row r="13">
      <c r="A13" s="29" t="inlineStr">
        <is>
          <t>AOK</t>
        </is>
      </c>
      <c r="B13" s="29" t="inlineStr">
        <is>
          <t>Karpathos</t>
        </is>
      </c>
    </row>
    <row r="14">
      <c r="A14" s="29" t="inlineStr">
        <is>
          <t>AQJ</t>
        </is>
      </c>
      <c r="B14" s="29" t="inlineStr">
        <is>
          <t>Aqaba</t>
        </is>
      </c>
    </row>
    <row r="15">
      <c r="A15" s="29" t="inlineStr">
        <is>
          <t>ARN</t>
        </is>
      </c>
      <c r="B15" s="29" t="inlineStr">
        <is>
          <t>Stockholm</t>
        </is>
      </c>
    </row>
    <row r="16">
      <c r="A16" s="29" t="inlineStr">
        <is>
          <t>ASR</t>
        </is>
      </c>
      <c r="B16" s="29" t="inlineStr">
        <is>
          <t>Kayseri</t>
        </is>
      </c>
    </row>
    <row r="17">
      <c r="A17" s="29" t="inlineStr">
        <is>
          <t>ATH</t>
        </is>
      </c>
      <c r="B17" s="29" t="inlineStr">
        <is>
          <t>Athen</t>
        </is>
      </c>
    </row>
    <row r="18">
      <c r="A18" s="29" t="inlineStr">
        <is>
          <t>AYT</t>
        </is>
      </c>
      <c r="B18" s="29" t="inlineStr">
        <is>
          <t>Antalya</t>
        </is>
      </c>
    </row>
    <row r="19">
      <c r="A19" s="29" t="inlineStr">
        <is>
          <t>BBU</t>
        </is>
      </c>
      <c r="B19" s="29" t="inlineStr">
        <is>
          <t>Bukarest</t>
        </is>
      </c>
    </row>
    <row r="20">
      <c r="A20" s="29" t="inlineStr">
        <is>
          <t>BCM</t>
        </is>
      </c>
      <c r="B20" s="29" t="inlineStr">
        <is>
          <t>Bacau</t>
        </is>
      </c>
    </row>
    <row r="21">
      <c r="A21" s="29" t="inlineStr">
        <is>
          <t>BCN</t>
        </is>
      </c>
      <c r="B21" s="29" t="inlineStr">
        <is>
          <t>Barcelona</t>
        </is>
      </c>
    </row>
    <row r="22">
      <c r="A22" s="29" t="inlineStr">
        <is>
          <t>BDS</t>
        </is>
      </c>
      <c r="B22" s="29" t="inlineStr">
        <is>
          <t>Brindisi</t>
        </is>
      </c>
    </row>
    <row r="23">
      <c r="A23" s="29" t="inlineStr">
        <is>
          <t>BER</t>
        </is>
      </c>
      <c r="B23" s="29" t="inlineStr">
        <is>
          <t>Berlin-Brandenburg</t>
        </is>
      </c>
    </row>
    <row r="24">
      <c r="A24" s="29" t="inlineStr">
        <is>
          <t>BGI</t>
        </is>
      </c>
      <c r="B24" s="29" t="inlineStr">
        <is>
          <t>Bridgetown</t>
        </is>
      </c>
    </row>
    <row r="25">
      <c r="A25" s="29" t="inlineStr">
        <is>
          <t>BGY</t>
        </is>
      </c>
      <c r="B25" s="29" t="inlineStr">
        <is>
          <t>Mailand-Bergamo</t>
        </is>
      </c>
    </row>
    <row r="26">
      <c r="A26" s="29" t="inlineStr">
        <is>
          <t>BIA</t>
        </is>
      </c>
      <c r="B26" s="29" t="inlineStr">
        <is>
          <t>Bastia</t>
        </is>
      </c>
    </row>
    <row r="27">
      <c r="A27" s="29" t="inlineStr">
        <is>
          <t>BIQ</t>
        </is>
      </c>
      <c r="B27" s="29" t="inlineStr">
        <is>
          <t>Biarritz</t>
        </is>
      </c>
    </row>
    <row r="28">
      <c r="A28" s="29" t="inlineStr">
        <is>
          <t>BJV</t>
        </is>
      </c>
      <c r="B28" s="29" t="inlineStr">
        <is>
          <t>Bodrum</t>
        </is>
      </c>
    </row>
    <row r="29">
      <c r="A29" s="29" t="inlineStr">
        <is>
          <t>BKK</t>
        </is>
      </c>
      <c r="B29" s="29" t="inlineStr">
        <is>
          <t>Bangkok</t>
        </is>
      </c>
    </row>
    <row r="30">
      <c r="A30" s="29" t="inlineStr">
        <is>
          <t>BLQ</t>
        </is>
      </c>
      <c r="B30" s="29" t="inlineStr">
        <is>
          <t>Bologna</t>
        </is>
      </c>
    </row>
    <row r="31">
      <c r="A31" s="29" t="inlineStr">
        <is>
          <t>BOD</t>
        </is>
      </c>
      <c r="B31" s="29" t="inlineStr">
        <is>
          <t>Bordeaux</t>
        </is>
      </c>
    </row>
    <row r="32">
      <c r="A32" s="29" t="inlineStr">
        <is>
          <t>BOJ</t>
        </is>
      </c>
      <c r="B32" s="29" t="inlineStr">
        <is>
          <t>Burgas</t>
        </is>
      </c>
    </row>
    <row r="33">
      <c r="A33" s="29" t="inlineStr">
        <is>
          <t>BOS</t>
        </is>
      </c>
      <c r="B33" s="29" t="inlineStr">
        <is>
          <t>Boston</t>
        </is>
      </c>
    </row>
    <row r="34">
      <c r="A34" s="29" t="inlineStr">
        <is>
          <t>BRI</t>
        </is>
      </c>
      <c r="B34" s="29" t="inlineStr">
        <is>
          <t>Bari</t>
        </is>
      </c>
    </row>
    <row r="35">
      <c r="A35" s="29" t="inlineStr">
        <is>
          <t>BRN</t>
        </is>
      </c>
      <c r="B35" s="29" t="inlineStr">
        <is>
          <t>Bern</t>
        </is>
      </c>
    </row>
    <row r="36">
      <c r="A36" s="29" t="inlineStr">
        <is>
          <t>BRS</t>
        </is>
      </c>
      <c r="B36" s="29" t="inlineStr">
        <is>
          <t>Bristol</t>
        </is>
      </c>
    </row>
    <row r="37">
      <c r="A37" s="29" t="inlineStr">
        <is>
          <t>BSL</t>
        </is>
      </c>
      <c r="B37" s="29" t="inlineStr">
        <is>
          <t>Basel</t>
        </is>
      </c>
    </row>
    <row r="38">
      <c r="A38" s="29" t="inlineStr">
        <is>
          <t>BUD</t>
        </is>
      </c>
      <c r="B38" s="29" t="inlineStr">
        <is>
          <t>Budapest</t>
        </is>
      </c>
    </row>
    <row r="39">
      <c r="A39" s="29" t="inlineStr">
        <is>
          <t>BVC</t>
        </is>
      </c>
      <c r="B39" s="29" t="inlineStr">
        <is>
          <t>Boa Vista</t>
        </is>
      </c>
    </row>
    <row r="40">
      <c r="A40" s="29" t="inlineStr">
        <is>
          <t>CAG</t>
        </is>
      </c>
      <c r="B40" s="29" t="inlineStr">
        <is>
          <t>Cagliari</t>
        </is>
      </c>
    </row>
    <row r="41">
      <c r="A41" s="29" t="inlineStr">
        <is>
          <t>CDG</t>
        </is>
      </c>
      <c r="B41" s="29" t="inlineStr">
        <is>
          <t>Paris</t>
        </is>
      </c>
    </row>
    <row r="42">
      <c r="A42" s="29" t="inlineStr">
        <is>
          <t>CFU</t>
        </is>
      </c>
      <c r="B42" s="29" t="inlineStr">
        <is>
          <t>Korfu</t>
        </is>
      </c>
    </row>
    <row r="43">
      <c r="A43" s="29" t="inlineStr">
        <is>
          <t>CGN</t>
        </is>
      </c>
      <c r="B43" s="29" t="inlineStr">
        <is>
          <t>Köln</t>
        </is>
      </c>
    </row>
    <row r="44">
      <c r="A44" s="29" t="inlineStr">
        <is>
          <t>CHQ</t>
        </is>
      </c>
      <c r="B44" s="29" t="inlineStr">
        <is>
          <t>Chania</t>
        </is>
      </c>
    </row>
    <row r="45">
      <c r="A45" s="29" t="inlineStr">
        <is>
          <t>CIA</t>
        </is>
      </c>
      <c r="B45" s="29" t="inlineStr">
        <is>
          <t>Rom</t>
        </is>
      </c>
    </row>
    <row r="46">
      <c r="A46" s="29" t="inlineStr">
        <is>
          <t>CLJ</t>
        </is>
      </c>
      <c r="B46" s="29" t="inlineStr">
        <is>
          <t>Cluj</t>
        </is>
      </c>
    </row>
    <row r="47">
      <c r="A47" s="29" t="inlineStr">
        <is>
          <t>CLY</t>
        </is>
      </c>
      <c r="B47" s="29" t="inlineStr">
        <is>
          <t>Calvi</t>
        </is>
      </c>
    </row>
    <row r="48">
      <c r="A48" s="29" t="inlineStr">
        <is>
          <t>CMN</t>
        </is>
      </c>
      <c r="B48" s="29" t="inlineStr">
        <is>
          <t>Casablanca</t>
        </is>
      </c>
    </row>
    <row r="49">
      <c r="A49" s="29" t="inlineStr">
        <is>
          <t>CPH</t>
        </is>
      </c>
      <c r="B49" s="29" t="inlineStr">
        <is>
          <t>Kopenhagen</t>
        </is>
      </c>
    </row>
    <row r="50">
      <c r="A50" s="29" t="inlineStr">
        <is>
          <t>CPT</t>
        </is>
      </c>
      <c r="B50" s="29" t="inlineStr">
        <is>
          <t>Kapstadt</t>
        </is>
      </c>
    </row>
    <row r="51">
      <c r="A51" s="29" t="inlineStr">
        <is>
          <t>CRA</t>
        </is>
      </c>
      <c r="B51" s="29" t="inlineStr">
        <is>
          <t>Craiova</t>
        </is>
      </c>
    </row>
    <row r="52">
      <c r="A52" s="29" t="inlineStr">
        <is>
          <t>CTA</t>
        </is>
      </c>
      <c r="B52" s="29" t="inlineStr">
        <is>
          <t>Catania</t>
        </is>
      </c>
    </row>
    <row r="53">
      <c r="A53" s="29" t="inlineStr">
        <is>
          <t>CUN</t>
        </is>
      </c>
      <c r="B53" s="29" t="inlineStr">
        <is>
          <t>Cancun</t>
        </is>
      </c>
    </row>
    <row r="54">
      <c r="A54" s="29" t="inlineStr">
        <is>
          <t>DBV</t>
        </is>
      </c>
      <c r="B54" s="29" t="inlineStr">
        <is>
          <t>Dubrovnik</t>
        </is>
      </c>
    </row>
    <row r="55">
      <c r="A55" s="29" t="inlineStr">
        <is>
          <t>DIY</t>
        </is>
      </c>
      <c r="B55" s="29" t="inlineStr">
        <is>
          <t>Diyarbakir</t>
        </is>
      </c>
    </row>
    <row r="56">
      <c r="A56" s="29" t="inlineStr">
        <is>
          <t>DJE</t>
        </is>
      </c>
      <c r="B56" s="29" t="inlineStr">
        <is>
          <t>Djerba</t>
        </is>
      </c>
    </row>
    <row r="57">
      <c r="A57" s="29" t="inlineStr">
        <is>
          <t>DLM</t>
        </is>
      </c>
      <c r="B57" s="29" t="inlineStr">
        <is>
          <t>Dalaman</t>
        </is>
      </c>
    </row>
    <row r="58">
      <c r="A58" s="29" t="inlineStr">
        <is>
          <t>DME</t>
        </is>
      </c>
      <c r="B58" s="29" t="inlineStr">
        <is>
          <t>Moskau-Domodedovo</t>
        </is>
      </c>
    </row>
    <row r="59">
      <c r="A59" s="29" t="inlineStr">
        <is>
          <t>DMK</t>
        </is>
      </c>
      <c r="B59" s="29" t="inlineStr">
        <is>
          <t>Don Mueang/Bangkok</t>
        </is>
      </c>
    </row>
    <row r="60">
      <c r="A60" s="29" t="inlineStr">
        <is>
          <t>DRS</t>
        </is>
      </c>
      <c r="B60" s="29" t="inlineStr">
        <is>
          <t>Dresden</t>
        </is>
      </c>
    </row>
    <row r="61">
      <c r="A61" s="29" t="inlineStr">
        <is>
          <t>DUB</t>
        </is>
      </c>
      <c r="B61" s="29" t="inlineStr">
        <is>
          <t>Dublin</t>
        </is>
      </c>
    </row>
    <row r="62">
      <c r="A62" s="29" t="inlineStr">
        <is>
          <t>DWC</t>
        </is>
      </c>
      <c r="B62" s="29" t="inlineStr">
        <is>
          <t>Dubai</t>
        </is>
      </c>
    </row>
    <row r="63">
      <c r="A63" s="29" t="inlineStr">
        <is>
          <t>EBL</t>
        </is>
      </c>
      <c r="B63" s="29" t="inlineStr">
        <is>
          <t>Erbil</t>
        </is>
      </c>
    </row>
    <row r="64">
      <c r="A64" s="29" t="inlineStr">
        <is>
          <t>EDI</t>
        </is>
      </c>
      <c r="B64" s="29" t="inlineStr">
        <is>
          <t>Edinburgh</t>
        </is>
      </c>
    </row>
    <row r="65">
      <c r="A65" s="29" t="inlineStr">
        <is>
          <t>EDO</t>
        </is>
      </c>
      <c r="B65" s="29" t="inlineStr">
        <is>
          <t>Edremit</t>
        </is>
      </c>
    </row>
    <row r="66">
      <c r="A66" s="29" t="inlineStr">
        <is>
          <t>ESB</t>
        </is>
      </c>
      <c r="B66" s="29" t="inlineStr">
        <is>
          <t>Ankara</t>
        </is>
      </c>
    </row>
    <row r="67">
      <c r="A67" s="29" t="inlineStr">
        <is>
          <t>EVN</t>
        </is>
      </c>
      <c r="B67" s="29" t="inlineStr">
        <is>
          <t>Jerewan</t>
        </is>
      </c>
    </row>
    <row r="68">
      <c r="A68" s="29" t="inlineStr">
        <is>
          <t>EZS</t>
        </is>
      </c>
      <c r="B68" s="29" t="inlineStr">
        <is>
          <t>Elazig</t>
        </is>
      </c>
    </row>
    <row r="69">
      <c r="A69" s="29" t="inlineStr">
        <is>
          <t>FAO</t>
        </is>
      </c>
      <c r="B69" s="29" t="inlineStr">
        <is>
          <t>Faro</t>
        </is>
      </c>
    </row>
    <row r="70">
      <c r="A70" s="29" t="inlineStr">
        <is>
          <t>FCO</t>
        </is>
      </c>
      <c r="B70" s="29" t="inlineStr">
        <is>
          <t>Rom</t>
        </is>
      </c>
    </row>
    <row r="71">
      <c r="A71" s="29" t="inlineStr">
        <is>
          <t>FDH</t>
        </is>
      </c>
      <c r="B71" s="29" t="inlineStr">
        <is>
          <t>Friedrichshafen</t>
        </is>
      </c>
    </row>
    <row r="72">
      <c r="A72" s="29" t="inlineStr">
        <is>
          <t>FNC</t>
        </is>
      </c>
      <c r="B72" s="29" t="inlineStr">
        <is>
          <t>Funchal</t>
        </is>
      </c>
    </row>
    <row r="73">
      <c r="A73" s="29" t="inlineStr">
        <is>
          <t>FUE</t>
        </is>
      </c>
      <c r="B73" s="29" t="inlineStr">
        <is>
          <t>Fuerteventura</t>
        </is>
      </c>
    </row>
    <row r="74">
      <c r="A74" s="29" t="inlineStr">
        <is>
          <t>GDN</t>
        </is>
      </c>
      <c r="B74" s="29" t="inlineStr">
        <is>
          <t>Danzig</t>
        </is>
      </c>
    </row>
    <row r="75">
      <c r="A75" s="29" t="inlineStr">
        <is>
          <t>GOA</t>
        </is>
      </c>
      <c r="B75" s="29" t="inlineStr">
        <is>
          <t>Genua</t>
        </is>
      </c>
    </row>
    <row r="76">
      <c r="A76" s="29" t="inlineStr">
        <is>
          <t>GOT</t>
        </is>
      </c>
      <c r="B76" s="29" t="inlineStr">
        <is>
          <t>Göteborg/Landvetter</t>
        </is>
      </c>
    </row>
    <row r="77">
      <c r="A77" s="29" t="inlineStr">
        <is>
          <t>GWT</t>
        </is>
      </c>
      <c r="B77" s="29" t="inlineStr">
        <is>
          <t>Westerland-Sylt</t>
        </is>
      </c>
    </row>
    <row r="78">
      <c r="A78" s="29" t="inlineStr">
        <is>
          <t>GZP</t>
        </is>
      </c>
      <c r="B78" s="29" t="inlineStr">
        <is>
          <t>Gazipasa</t>
        </is>
      </c>
    </row>
    <row r="79">
      <c r="A79" s="29" t="inlineStr">
        <is>
          <t>GZT</t>
        </is>
      </c>
      <c r="B79" s="29" t="inlineStr">
        <is>
          <t>Gaziantep</t>
        </is>
      </c>
    </row>
    <row r="80">
      <c r="A80" s="29" t="inlineStr">
        <is>
          <t>HAM</t>
        </is>
      </c>
      <c r="B80" s="29" t="inlineStr">
        <is>
          <t>Hamburg</t>
        </is>
      </c>
    </row>
    <row r="81">
      <c r="A81" s="29" t="inlineStr">
        <is>
          <t>HAV</t>
        </is>
      </c>
      <c r="B81" s="29" t="inlineStr">
        <is>
          <t>Havanna</t>
        </is>
      </c>
    </row>
    <row r="82">
      <c r="A82" s="29" t="inlineStr">
        <is>
          <t>HDF</t>
        </is>
      </c>
      <c r="B82" s="29" t="inlineStr">
        <is>
          <t>Heringsdorf</t>
        </is>
      </c>
    </row>
    <row r="83">
      <c r="A83" s="29" t="inlineStr">
        <is>
          <t>HER</t>
        </is>
      </c>
      <c r="B83" s="29" t="inlineStr">
        <is>
          <t>Heraklion</t>
        </is>
      </c>
    </row>
    <row r="84">
      <c r="A84" s="29" t="inlineStr">
        <is>
          <t>HKT</t>
        </is>
      </c>
      <c r="B84" s="29" t="inlineStr">
        <is>
          <t>Phuket</t>
        </is>
      </c>
    </row>
    <row r="85">
      <c r="A85" s="29" t="inlineStr">
        <is>
          <t>HRG</t>
        </is>
      </c>
      <c r="B85" s="29" t="inlineStr">
        <is>
          <t>Hurghada</t>
        </is>
      </c>
    </row>
    <row r="86">
      <c r="A86" s="29" t="inlineStr">
        <is>
          <t>HTY</t>
        </is>
      </c>
      <c r="B86" s="29" t="inlineStr">
        <is>
          <t>Hatay</t>
        </is>
      </c>
    </row>
    <row r="87">
      <c r="A87" s="29" t="inlineStr">
        <is>
          <t>IAS</t>
        </is>
      </c>
      <c r="B87" s="29" t="inlineStr">
        <is>
          <t>Iasi</t>
        </is>
      </c>
    </row>
    <row r="88">
      <c r="A88" s="29" t="inlineStr">
        <is>
          <t>IBZ</t>
        </is>
      </c>
      <c r="B88" s="29" t="inlineStr">
        <is>
          <t>Ibiza</t>
        </is>
      </c>
    </row>
    <row r="89">
      <c r="A89" s="29" t="inlineStr">
        <is>
          <t>IEV</t>
        </is>
      </c>
      <c r="B89" s="29" t="inlineStr">
        <is>
          <t>Kiew</t>
        </is>
      </c>
    </row>
    <row r="90">
      <c r="A90" s="29" t="inlineStr">
        <is>
          <t>IKA</t>
        </is>
      </c>
      <c r="B90" s="29" t="inlineStr">
        <is>
          <t>Teheran</t>
        </is>
      </c>
    </row>
    <row r="91">
      <c r="A91" s="29" t="inlineStr">
        <is>
          <t>INI</t>
        </is>
      </c>
      <c r="B91" s="29" t="inlineStr">
        <is>
          <t>Niš</t>
        </is>
      </c>
    </row>
    <row r="92">
      <c r="A92" s="29" t="inlineStr">
        <is>
          <t>INT</t>
        </is>
      </c>
      <c r="B92" s="29" t="inlineStr">
        <is>
          <t>DRK Intern</t>
        </is>
      </c>
    </row>
    <row r="93">
      <c r="A93" s="29" t="inlineStr">
        <is>
          <t>IST</t>
        </is>
      </c>
      <c r="B93" s="29" t="inlineStr">
        <is>
          <t>Istanbul-Atatürk</t>
        </is>
      </c>
    </row>
    <row r="94">
      <c r="A94" s="29" t="inlineStr">
        <is>
          <t>ISU</t>
        </is>
      </c>
      <c r="B94" s="29" t="inlineStr">
        <is>
          <t>Sulaimaniyya</t>
        </is>
      </c>
    </row>
    <row r="95">
      <c r="A95" s="29" t="inlineStr">
        <is>
          <t>JER</t>
        </is>
      </c>
      <c r="B95" s="29" t="inlineStr">
        <is>
          <t>Jersey</t>
        </is>
      </c>
    </row>
    <row r="96">
      <c r="A96" s="29" t="inlineStr">
        <is>
          <t>JMK</t>
        </is>
      </c>
      <c r="B96" s="29" t="inlineStr">
        <is>
          <t>Mykonos</t>
        </is>
      </c>
    </row>
    <row r="97">
      <c r="A97" s="29" t="inlineStr">
        <is>
          <t>JTR</t>
        </is>
      </c>
      <c r="B97" s="29" t="inlineStr">
        <is>
          <t>Santorini</t>
        </is>
      </c>
    </row>
    <row r="98">
      <c r="A98" s="29" t="inlineStr">
        <is>
          <t>KBP</t>
        </is>
      </c>
      <c r="B98" s="29" t="inlineStr">
        <is>
          <t>Kiew-Boryspil</t>
        </is>
      </c>
    </row>
    <row r="99">
      <c r="A99" s="29" t="inlineStr">
        <is>
          <t>KEF</t>
        </is>
      </c>
      <c r="B99" s="29" t="inlineStr">
        <is>
          <t>Keflavik</t>
        </is>
      </c>
    </row>
    <row r="100">
      <c r="A100" s="29" t="inlineStr">
        <is>
          <t>KGS</t>
        </is>
      </c>
      <c r="B100" s="29" t="inlineStr">
        <is>
          <t>Kos</t>
        </is>
      </c>
    </row>
    <row r="101">
      <c r="A101" s="29" t="inlineStr">
        <is>
          <t>KLU</t>
        </is>
      </c>
      <c r="B101" s="29" t="inlineStr">
        <is>
          <t>Klagenfurt</t>
        </is>
      </c>
    </row>
    <row r="102">
      <c r="A102" s="29" t="inlineStr">
        <is>
          <t>KSC</t>
        </is>
      </c>
      <c r="B102" s="29" t="inlineStr">
        <is>
          <t>Kosice</t>
        </is>
      </c>
    </row>
    <row r="103">
      <c r="A103" s="29" t="inlineStr">
        <is>
          <t>KTW</t>
        </is>
      </c>
      <c r="B103" s="29" t="inlineStr">
        <is>
          <t>Kattowitz</t>
        </is>
      </c>
    </row>
    <row r="104">
      <c r="A104" s="29" t="inlineStr">
        <is>
          <t>KUN</t>
        </is>
      </c>
      <c r="B104" s="29" t="inlineStr">
        <is>
          <t>Kaunas</t>
        </is>
      </c>
    </row>
    <row r="105">
      <c r="A105" s="29" t="inlineStr">
        <is>
          <t>Kurz</t>
        </is>
      </c>
      <c r="B105" s="29" t="inlineStr">
        <is>
          <t>Name1</t>
        </is>
      </c>
    </row>
    <row r="106">
      <c r="A106" s="29" t="inlineStr">
        <is>
          <t>KVA</t>
        </is>
      </c>
      <c r="B106" s="29" t="inlineStr">
        <is>
          <t>Kavala</t>
        </is>
      </c>
    </row>
    <row r="107">
      <c r="A107" s="29" t="inlineStr">
        <is>
          <t>KYA</t>
        </is>
      </c>
      <c r="B107" s="29" t="inlineStr">
        <is>
          <t>Konya</t>
        </is>
      </c>
    </row>
    <row r="108">
      <c r="A108" s="29" t="inlineStr">
        <is>
          <t>KZR</t>
        </is>
      </c>
      <c r="B108" s="29" t="inlineStr">
        <is>
          <t>Kutahya Zafer</t>
        </is>
      </c>
    </row>
    <row r="109">
      <c r="A109" s="29" t="inlineStr">
        <is>
          <t>LAS</t>
        </is>
      </c>
      <c r="B109" s="29" t="inlineStr">
        <is>
          <t>Las Vegas</t>
        </is>
      </c>
    </row>
    <row r="110">
      <c r="A110" s="29" t="inlineStr">
        <is>
          <t>LCA</t>
        </is>
      </c>
      <c r="B110" s="29" t="inlineStr">
        <is>
          <t>Larnaca</t>
        </is>
      </c>
    </row>
    <row r="111">
      <c r="A111" s="29" t="inlineStr">
        <is>
          <t>LDE</t>
        </is>
      </c>
      <c r="B111" s="29" t="inlineStr">
        <is>
          <t>Lourdes</t>
        </is>
      </c>
    </row>
    <row r="112">
      <c r="A112" s="29" t="inlineStr">
        <is>
          <t>LED</t>
        </is>
      </c>
      <c r="B112" s="29" t="inlineStr">
        <is>
          <t>St. Petersburg</t>
        </is>
      </c>
    </row>
    <row r="113">
      <c r="A113" s="29" t="inlineStr">
        <is>
          <t>LEJ</t>
        </is>
      </c>
      <c r="B113" s="29" t="inlineStr">
        <is>
          <t>Leipzig</t>
        </is>
      </c>
    </row>
    <row r="114">
      <c r="A114" s="29" t="inlineStr">
        <is>
          <t>LGW</t>
        </is>
      </c>
      <c r="B114" s="29" t="inlineStr">
        <is>
          <t>London-Gatwick</t>
        </is>
      </c>
    </row>
    <row r="115">
      <c r="A115" s="29" t="inlineStr">
        <is>
          <t>LHR</t>
        </is>
      </c>
      <c r="B115" s="29" t="inlineStr">
        <is>
          <t>London-Heathrow</t>
        </is>
      </c>
    </row>
    <row r="116">
      <c r="A116" s="29" t="inlineStr">
        <is>
          <t>LIN</t>
        </is>
      </c>
      <c r="B116" s="29" t="inlineStr">
        <is>
          <t>Mailand-Linate</t>
        </is>
      </c>
    </row>
    <row r="117">
      <c r="A117" s="29" t="inlineStr">
        <is>
          <t>LIS</t>
        </is>
      </c>
      <c r="B117" s="29" t="inlineStr">
        <is>
          <t>Lissabon</t>
        </is>
      </c>
    </row>
    <row r="118">
      <c r="A118" s="29" t="inlineStr">
        <is>
          <t>LJU</t>
        </is>
      </c>
      <c r="B118" s="29" t="inlineStr">
        <is>
          <t>Ljubljana</t>
        </is>
      </c>
    </row>
    <row r="119">
      <c r="A119" s="29" t="inlineStr">
        <is>
          <t>LPA</t>
        </is>
      </c>
      <c r="B119" s="29" t="inlineStr">
        <is>
          <t>Las Palmas</t>
        </is>
      </c>
    </row>
    <row r="120">
      <c r="A120" s="29" t="inlineStr">
        <is>
          <t>LRM</t>
        </is>
      </c>
      <c r="B120" s="29" t="inlineStr">
        <is>
          <t>La Romana</t>
        </is>
      </c>
    </row>
    <row r="121">
      <c r="A121" s="29" t="inlineStr">
        <is>
          <t>LYR</t>
        </is>
      </c>
      <c r="B121" s="29" t="inlineStr">
        <is>
          <t>Svalbard</t>
        </is>
      </c>
    </row>
    <row r="122">
      <c r="A122" s="29" t="inlineStr">
        <is>
          <t>MAD</t>
        </is>
      </c>
      <c r="B122" s="29" t="inlineStr">
        <is>
          <t>Madrid</t>
        </is>
      </c>
    </row>
    <row r="123">
      <c r="A123" s="29" t="inlineStr">
        <is>
          <t>MAH</t>
        </is>
      </c>
      <c r="B123" s="29" t="inlineStr">
        <is>
          <t>Mahon</t>
        </is>
      </c>
    </row>
    <row r="124">
      <c r="A124" s="29" t="inlineStr">
        <is>
          <t>MAN</t>
        </is>
      </c>
      <c r="B124" s="29" t="inlineStr">
        <is>
          <t>Manchester</t>
        </is>
      </c>
    </row>
    <row r="125">
      <c r="A125" s="29" t="inlineStr">
        <is>
          <t>MBJ</t>
        </is>
      </c>
      <c r="B125" s="29" t="inlineStr">
        <is>
          <t>Montego Bay</t>
        </is>
      </c>
    </row>
    <row r="126">
      <c r="A126" s="29" t="inlineStr">
        <is>
          <t>MCO</t>
        </is>
      </c>
      <c r="B126" s="29" t="inlineStr">
        <is>
          <t>Orlando</t>
        </is>
      </c>
    </row>
    <row r="127">
      <c r="A127" s="29" t="inlineStr">
        <is>
          <t>MIA</t>
        </is>
      </c>
      <c r="B127" s="29" t="inlineStr">
        <is>
          <t>Miami</t>
        </is>
      </c>
    </row>
    <row r="128">
      <c r="A128" s="29" t="inlineStr">
        <is>
          <t>MIR</t>
        </is>
      </c>
      <c r="B128" s="29" t="inlineStr">
        <is>
          <t>Monastir</t>
        </is>
      </c>
    </row>
    <row r="129">
      <c r="A129" s="29" t="inlineStr">
        <is>
          <t>MLA</t>
        </is>
      </c>
      <c r="B129" s="29" t="inlineStr">
        <is>
          <t>Malta</t>
        </is>
      </c>
    </row>
    <row r="130">
      <c r="A130" s="29" t="inlineStr">
        <is>
          <t>MRU</t>
        </is>
      </c>
      <c r="B130" s="29" t="inlineStr">
        <is>
          <t>Mauritius</t>
        </is>
      </c>
    </row>
    <row r="131">
      <c r="A131" s="29" t="inlineStr">
        <is>
          <t>MUC</t>
        </is>
      </c>
      <c r="B131" s="29" t="inlineStr">
        <is>
          <t>München</t>
        </is>
      </c>
    </row>
    <row r="132">
      <c r="A132" s="29" t="inlineStr">
        <is>
          <t>MXP</t>
        </is>
      </c>
      <c r="B132" s="29" t="inlineStr">
        <is>
          <t>Mailand-Malpensa</t>
        </is>
      </c>
    </row>
    <row r="133">
      <c r="A133" s="29" t="inlineStr">
        <is>
          <t>NAP</t>
        </is>
      </c>
      <c r="B133" s="29" t="inlineStr">
        <is>
          <t>Neapel</t>
        </is>
      </c>
    </row>
    <row r="134">
      <c r="A134" s="29" t="inlineStr">
        <is>
          <t>NBE</t>
        </is>
      </c>
      <c r="B134" s="29" t="inlineStr">
        <is>
          <t>Enfidha</t>
        </is>
      </c>
    </row>
    <row r="135">
      <c r="A135" s="29" t="inlineStr">
        <is>
          <t>NCE</t>
        </is>
      </c>
      <c r="B135" s="29" t="inlineStr">
        <is>
          <t>Nizza</t>
        </is>
      </c>
    </row>
    <row r="136">
      <c r="A136" s="29" t="inlineStr">
        <is>
          <t>NCL</t>
        </is>
      </c>
      <c r="B136" s="29" t="inlineStr">
        <is>
          <t>Newcastle</t>
        </is>
      </c>
    </row>
    <row r="137">
      <c r="A137" s="29" t="inlineStr">
        <is>
          <t>NDR</t>
        </is>
      </c>
      <c r="B137" s="29" t="inlineStr">
        <is>
          <t>Nador</t>
        </is>
      </c>
    </row>
    <row r="138">
      <c r="A138" s="29" t="inlineStr">
        <is>
          <t>NOC</t>
        </is>
      </c>
      <c r="B138" s="29" t="inlineStr">
        <is>
          <t>Knock</t>
        </is>
      </c>
    </row>
    <row r="139">
      <c r="A139" s="29" t="inlineStr">
        <is>
          <t>OGU</t>
        </is>
      </c>
      <c r="B139" s="29" t="inlineStr">
        <is>
          <t>Ordu</t>
        </is>
      </c>
    </row>
    <row r="140">
      <c r="A140" s="29" t="inlineStr">
        <is>
          <t>OLB</t>
        </is>
      </c>
      <c r="B140" s="29" t="inlineStr">
        <is>
          <t>Olbia</t>
        </is>
      </c>
    </row>
    <row r="141">
      <c r="A141" s="29" t="inlineStr">
        <is>
          <t>ONQ</t>
        </is>
      </c>
      <c r="B141" s="29" t="inlineStr">
        <is>
          <t>Zonguldak</t>
        </is>
      </c>
    </row>
    <row r="142">
      <c r="A142" s="29" t="inlineStr">
        <is>
          <t>OPO</t>
        </is>
      </c>
      <c r="B142" s="29" t="inlineStr">
        <is>
          <t>Porto</t>
        </is>
      </c>
    </row>
    <row r="143">
      <c r="A143" s="29" t="inlineStr">
        <is>
          <t>OSI</t>
        </is>
      </c>
      <c r="B143" s="29" t="inlineStr">
        <is>
          <t>Osijek</t>
        </is>
      </c>
    </row>
    <row r="144">
      <c r="A144" s="29" t="inlineStr">
        <is>
          <t>OSL</t>
        </is>
      </c>
      <c r="B144" s="29" t="inlineStr">
        <is>
          <t>Oslo</t>
        </is>
      </c>
    </row>
    <row r="145">
      <c r="A145" s="29" t="inlineStr">
        <is>
          <t>OTP</t>
        </is>
      </c>
      <c r="B145" s="29" t="inlineStr">
        <is>
          <t>Bukarest</t>
        </is>
      </c>
    </row>
    <row r="146">
      <c r="A146" s="29" t="inlineStr">
        <is>
          <t>PEG</t>
        </is>
      </c>
      <c r="B146" s="29" t="inlineStr">
        <is>
          <t>Perugia</t>
        </is>
      </c>
    </row>
    <row r="147">
      <c r="A147" s="29" t="inlineStr">
        <is>
          <t>PFO</t>
        </is>
      </c>
      <c r="B147" s="29" t="inlineStr">
        <is>
          <t>Paphos</t>
        </is>
      </c>
    </row>
    <row r="148">
      <c r="A148" s="29" t="inlineStr">
        <is>
          <t>PMI</t>
        </is>
      </c>
      <c r="B148" s="29" t="inlineStr">
        <is>
          <t>Palma</t>
        </is>
      </c>
    </row>
    <row r="149">
      <c r="A149" s="29" t="inlineStr">
        <is>
          <t>PMO</t>
        </is>
      </c>
      <c r="B149" s="29" t="inlineStr">
        <is>
          <t>Palermo</t>
        </is>
      </c>
    </row>
    <row r="150">
      <c r="A150" s="29" t="inlineStr">
        <is>
          <t>POP</t>
        </is>
      </c>
      <c r="B150" s="29" t="inlineStr">
        <is>
          <t>Puerto Plata</t>
        </is>
      </c>
    </row>
    <row r="151">
      <c r="A151" s="29" t="inlineStr">
        <is>
          <t>PRG</t>
        </is>
      </c>
      <c r="B151" s="29" t="inlineStr">
        <is>
          <t>Prag</t>
        </is>
      </c>
    </row>
    <row r="152">
      <c r="A152" s="29" t="inlineStr">
        <is>
          <t>PRN</t>
        </is>
      </c>
      <c r="B152" s="29" t="inlineStr">
        <is>
          <t>Pristina</t>
        </is>
      </c>
    </row>
    <row r="153">
      <c r="A153" s="29" t="inlineStr">
        <is>
          <t>PSA</t>
        </is>
      </c>
      <c r="B153" s="29" t="inlineStr">
        <is>
          <t>Pisa</t>
        </is>
      </c>
    </row>
    <row r="154">
      <c r="A154" s="29" t="inlineStr">
        <is>
          <t>PUJ</t>
        </is>
      </c>
      <c r="B154" s="29" t="inlineStr">
        <is>
          <t>Punta Cana</t>
        </is>
      </c>
    </row>
    <row r="155">
      <c r="A155" s="29" t="inlineStr">
        <is>
          <t>PUY</t>
        </is>
      </c>
      <c r="B155" s="29" t="inlineStr">
        <is>
          <t>Pula</t>
        </is>
      </c>
    </row>
    <row r="156">
      <c r="A156" s="29" t="inlineStr">
        <is>
          <t>P V K</t>
        </is>
      </c>
      <c r="B156" s="29" t="inlineStr">
        <is>
          <t>Preveza</t>
        </is>
      </c>
    </row>
    <row r="157">
      <c r="A157" s="29" t="inlineStr">
        <is>
          <t>PXO</t>
        </is>
      </c>
      <c r="B157" s="29" t="inlineStr">
        <is>
          <t>Porto Santo</t>
        </is>
      </c>
    </row>
    <row r="158">
      <c r="A158" s="29" t="inlineStr">
        <is>
          <t>RAK</t>
        </is>
      </c>
      <c r="B158" s="29" t="inlineStr">
        <is>
          <t>Marrakesch</t>
        </is>
      </c>
    </row>
    <row r="159">
      <c r="A159" s="29" t="inlineStr">
        <is>
          <t>RBA</t>
        </is>
      </c>
      <c r="B159" s="29" t="inlineStr">
        <is>
          <t>Rabat</t>
        </is>
      </c>
    </row>
    <row r="160">
      <c r="A160" s="29" t="inlineStr">
        <is>
          <t>RHO</t>
        </is>
      </c>
      <c r="B160" s="29" t="inlineStr">
        <is>
          <t>Rhodos</t>
        </is>
      </c>
    </row>
    <row r="161">
      <c r="A161" s="29" t="inlineStr">
        <is>
          <t>RIX</t>
        </is>
      </c>
      <c r="B161" s="29" t="inlineStr">
        <is>
          <t>Riga</t>
        </is>
      </c>
    </row>
    <row r="162">
      <c r="A162" s="29" t="inlineStr">
        <is>
          <t>RJK</t>
        </is>
      </c>
      <c r="B162" s="29" t="inlineStr">
        <is>
          <t>Rijeka</t>
        </is>
      </c>
    </row>
    <row r="163">
      <c r="A163" s="29" t="inlineStr">
        <is>
          <t>RLG</t>
        </is>
      </c>
      <c r="B163" s="29" t="inlineStr">
        <is>
          <t>Rostock</t>
        </is>
      </c>
    </row>
    <row r="164">
      <c r="A164" s="29" t="inlineStr">
        <is>
          <t>RMF</t>
        </is>
      </c>
      <c r="B164" s="29" t="inlineStr">
        <is>
          <t>Marsa Alam</t>
        </is>
      </c>
    </row>
    <row r="165">
      <c r="A165" s="29" t="inlineStr">
        <is>
          <t>RSW</t>
        </is>
      </c>
      <c r="B165" s="29" t="inlineStr">
        <is>
          <t>Fort Myers</t>
        </is>
      </c>
    </row>
    <row r="166">
      <c r="A166" s="29" t="inlineStr">
        <is>
          <t>SAW</t>
        </is>
      </c>
      <c r="B166" s="29" t="inlineStr">
        <is>
          <t>Istanbul-Sabiha Gökcen</t>
        </is>
      </c>
    </row>
    <row r="167">
      <c r="A167" s="29" t="inlineStr">
        <is>
          <t>SBZ</t>
        </is>
      </c>
      <c r="B167" s="29" t="inlineStr">
        <is>
          <t>Sibiu</t>
        </is>
      </c>
    </row>
    <row r="168">
      <c r="A168" s="29" t="inlineStr">
        <is>
          <t>SDQ</t>
        </is>
      </c>
      <c r="B168" s="29" t="inlineStr">
        <is>
          <t>Santo Domingo</t>
        </is>
      </c>
    </row>
    <row r="169">
      <c r="A169" s="29" t="inlineStr">
        <is>
          <t>SEA</t>
        </is>
      </c>
      <c r="B169" s="29" t="inlineStr">
        <is>
          <t>Seattle</t>
        </is>
      </c>
    </row>
    <row r="170">
      <c r="A170" s="29" t="inlineStr">
        <is>
          <t>SEN</t>
        </is>
      </c>
      <c r="B170" s="29" t="inlineStr">
        <is>
          <t>London-Southend</t>
        </is>
      </c>
    </row>
    <row r="171">
      <c r="A171" s="29" t="inlineStr">
        <is>
          <t>SID</t>
        </is>
      </c>
      <c r="B171" s="29" t="inlineStr">
        <is>
          <t>Sal</t>
        </is>
      </c>
    </row>
    <row r="172">
      <c r="A172" s="29" t="inlineStr">
        <is>
          <t>SJJ</t>
        </is>
      </c>
      <c r="B172" s="29" t="inlineStr">
        <is>
          <t>Sarajevo</t>
        </is>
      </c>
    </row>
    <row r="173">
      <c r="A173" s="29" t="inlineStr">
        <is>
          <t>SKG</t>
        </is>
      </c>
      <c r="B173" s="29" t="inlineStr">
        <is>
          <t>Thessaloniki</t>
        </is>
      </c>
    </row>
    <row r="174">
      <c r="A174" s="29" t="inlineStr">
        <is>
          <t>SKP</t>
        </is>
      </c>
      <c r="B174" s="29" t="inlineStr">
        <is>
          <t>Skopje</t>
        </is>
      </c>
    </row>
    <row r="175">
      <c r="A175" s="29" t="inlineStr">
        <is>
          <t>SLL</t>
        </is>
      </c>
      <c r="B175" s="29" t="inlineStr">
        <is>
          <t>Salalah</t>
        </is>
      </c>
    </row>
    <row r="176">
      <c r="A176" s="29" t="inlineStr">
        <is>
          <t>SOF</t>
        </is>
      </c>
      <c r="B176" s="29" t="inlineStr">
        <is>
          <t>Sofia</t>
        </is>
      </c>
    </row>
    <row r="177">
      <c r="A177" s="29" t="inlineStr">
        <is>
          <t>SPC</t>
        </is>
      </c>
      <c r="B177" s="29" t="inlineStr">
        <is>
          <t>Santa Cruz</t>
        </is>
      </c>
    </row>
    <row r="178">
      <c r="A178" s="29" t="inlineStr">
        <is>
          <t>SPU</t>
        </is>
      </c>
      <c r="B178" s="29" t="inlineStr">
        <is>
          <t>Split</t>
        </is>
      </c>
    </row>
    <row r="179">
      <c r="A179" s="29" t="inlineStr">
        <is>
          <t>SSH</t>
        </is>
      </c>
      <c r="B179" s="29" t="inlineStr">
        <is>
          <t>Sharm El Sheikh</t>
        </is>
      </c>
    </row>
    <row r="180">
      <c r="A180" s="29" t="inlineStr">
        <is>
          <t>STN</t>
        </is>
      </c>
      <c r="B180" s="29" t="inlineStr">
        <is>
          <t>London-Stansted</t>
        </is>
      </c>
    </row>
    <row r="181">
      <c r="A181" s="29" t="inlineStr">
        <is>
          <t>SUF</t>
        </is>
      </c>
      <c r="B181" s="29" t="inlineStr">
        <is>
          <t>Lamezia Terme</t>
        </is>
      </c>
    </row>
    <row r="182">
      <c r="A182" s="29" t="inlineStr">
        <is>
          <t>SVQ</t>
        </is>
      </c>
      <c r="B182" s="29" t="inlineStr">
        <is>
          <t>Sevilla</t>
        </is>
      </c>
    </row>
    <row r="183">
      <c r="A183" s="29" t="inlineStr">
        <is>
          <t>SXF</t>
        </is>
      </c>
      <c r="B183" s="29" t="inlineStr">
        <is>
          <t>Berlin-Schönefeld</t>
        </is>
      </c>
    </row>
    <row r="184">
      <c r="A184" s="29" t="inlineStr">
        <is>
          <t>SZF</t>
        </is>
      </c>
      <c r="B184" s="29" t="inlineStr">
        <is>
          <t>Samsun</t>
        </is>
      </c>
    </row>
    <row r="185">
      <c r="A185" s="29" t="inlineStr">
        <is>
          <t>SZG</t>
        </is>
      </c>
      <c r="B185" s="29" t="inlineStr">
        <is>
          <t>Salzburg</t>
        </is>
      </c>
    </row>
    <row r="186">
      <c r="A186" s="29" t="inlineStr">
        <is>
          <t>SZY</t>
        </is>
      </c>
      <c r="B186" s="29" t="inlineStr">
        <is>
          <t>Olsztyn</t>
        </is>
      </c>
    </row>
    <row r="187">
      <c r="A187" s="29" t="inlineStr">
        <is>
          <t>TBS</t>
        </is>
      </c>
      <c r="B187" s="29" t="inlineStr">
        <is>
          <t>Tiflis</t>
        </is>
      </c>
    </row>
    <row r="188">
      <c r="A188" s="29" t="inlineStr">
        <is>
          <t>TFS</t>
        </is>
      </c>
      <c r="B188" s="29" t="inlineStr">
        <is>
          <t>Teneriffa</t>
        </is>
      </c>
    </row>
    <row r="189">
      <c r="A189" s="29" t="inlineStr">
        <is>
          <t>TIA</t>
        </is>
      </c>
      <c r="B189" s="29" t="inlineStr">
        <is>
          <t>Tirana</t>
        </is>
      </c>
    </row>
    <row r="190">
      <c r="A190" s="29" t="inlineStr">
        <is>
          <t>TLV</t>
        </is>
      </c>
      <c r="B190" s="29" t="inlineStr">
        <is>
          <t>Tel Aviv</t>
        </is>
      </c>
    </row>
    <row r="191">
      <c r="A191" s="29" t="inlineStr">
        <is>
          <t>TNG</t>
        </is>
      </c>
      <c r="B191" s="29" t="inlineStr">
        <is>
          <t>Tanger</t>
        </is>
      </c>
    </row>
    <row r="192">
      <c r="A192" s="29" t="inlineStr">
        <is>
          <t>TRS</t>
        </is>
      </c>
      <c r="B192" s="29" t="inlineStr">
        <is>
          <t>Triest</t>
        </is>
      </c>
    </row>
    <row r="193">
      <c r="A193" s="29" t="inlineStr">
        <is>
          <t>TSF</t>
        </is>
      </c>
      <c r="B193" s="29" t="inlineStr">
        <is>
          <t>Venedig-Treviso</t>
        </is>
      </c>
    </row>
    <row r="194">
      <c r="A194" s="29" t="inlineStr">
        <is>
          <t>TUN</t>
        </is>
      </c>
      <c r="B194" s="29" t="inlineStr">
        <is>
          <t>Tunis</t>
        </is>
      </c>
    </row>
    <row r="195">
      <c r="A195" s="29" t="inlineStr">
        <is>
          <t>TXL</t>
        </is>
      </c>
      <c r="B195" s="29" t="inlineStr">
        <is>
          <t>Berlin-Tegel</t>
        </is>
      </c>
    </row>
    <row r="196">
      <c r="A196" s="29" t="inlineStr">
        <is>
          <t>TZL</t>
        </is>
      </c>
      <c r="B196" s="29" t="inlineStr">
        <is>
          <t>Tuzla</t>
        </is>
      </c>
    </row>
    <row r="197">
      <c r="A197" s="29" t="inlineStr">
        <is>
          <t>TZX</t>
        </is>
      </c>
      <c r="B197" s="29" t="inlineStr">
        <is>
          <t>Trabzon</t>
        </is>
      </c>
    </row>
    <row r="198">
      <c r="A198" s="29" t="inlineStr">
        <is>
          <t>VAR</t>
        </is>
      </c>
      <c r="B198" s="29" t="inlineStr">
        <is>
          <t>Varna</t>
        </is>
      </c>
    </row>
    <row r="199">
      <c r="A199" s="29" t="inlineStr">
        <is>
          <t>VCE</t>
        </is>
      </c>
      <c r="B199" s="29" t="inlineStr">
        <is>
          <t>Venedig</t>
        </is>
      </c>
    </row>
    <row r="200">
      <c r="A200" s="29" t="inlineStr">
        <is>
          <t>VIE</t>
        </is>
      </c>
      <c r="B200" s="29" t="inlineStr">
        <is>
          <t>Wien</t>
        </is>
      </c>
    </row>
    <row r="201">
      <c r="A201" s="29" t="inlineStr">
        <is>
          <t>VIT</t>
        </is>
      </c>
      <c r="B201" s="29" t="inlineStr">
        <is>
          <t>Vitoria</t>
        </is>
      </c>
    </row>
    <row r="202">
      <c r="A202" s="29" t="inlineStr">
        <is>
          <t>VKO</t>
        </is>
      </c>
      <c r="B202" s="29" t="inlineStr">
        <is>
          <t>Moskau</t>
        </is>
      </c>
    </row>
    <row r="203">
      <c r="A203" s="29" t="inlineStr">
        <is>
          <t>VLC</t>
        </is>
      </c>
      <c r="B203" s="29" t="inlineStr">
        <is>
          <t>Valencia</t>
        </is>
      </c>
    </row>
    <row r="204">
      <c r="A204" s="29" t="inlineStr">
        <is>
          <t>VNO</t>
        </is>
      </c>
      <c r="B204" s="29" t="inlineStr">
        <is>
          <t>Vilnius</t>
        </is>
      </c>
    </row>
    <row r="205">
      <c r="A205" s="29" t="inlineStr">
        <is>
          <t>VRA</t>
        </is>
      </c>
      <c r="B205" s="29" t="inlineStr">
        <is>
          <t>Varadero</t>
        </is>
      </c>
    </row>
    <row r="206">
      <c r="A206" s="29" t="inlineStr">
        <is>
          <t>VRN</t>
        </is>
      </c>
      <c r="B206" s="29" t="inlineStr">
        <is>
          <t>Verona</t>
        </is>
      </c>
    </row>
    <row r="207">
      <c r="A207" s="29" t="inlineStr">
        <is>
          <t>WDH</t>
        </is>
      </c>
      <c r="B207" s="29" t="inlineStr">
        <is>
          <t>Windhoek</t>
        </is>
      </c>
    </row>
    <row r="208">
      <c r="A208" s="29" t="inlineStr">
        <is>
          <t>WMI</t>
        </is>
      </c>
      <c r="B208" s="29" t="inlineStr">
        <is>
          <t>Warschau</t>
        </is>
      </c>
    </row>
    <row r="209">
      <c r="A209" s="29" t="inlineStr">
        <is>
          <t>XRY</t>
        </is>
      </c>
      <c r="B209" s="29" t="inlineStr">
        <is>
          <t>Jerez de la Frontera</t>
        </is>
      </c>
    </row>
    <row r="210">
      <c r="A210" s="29" t="inlineStr">
        <is>
          <t>ZAD</t>
        </is>
      </c>
      <c r="B210" s="29" t="inlineStr">
        <is>
          <t>Zadar</t>
        </is>
      </c>
    </row>
    <row r="211">
      <c r="A211" s="29" t="inlineStr">
        <is>
          <t>ZAG</t>
        </is>
      </c>
      <c r="B211" s="29" t="inlineStr">
        <is>
          <t>Zagreb</t>
        </is>
      </c>
    </row>
    <row r="212">
      <c r="A212" s="29" t="inlineStr">
        <is>
          <t>ZRH</t>
        </is>
      </c>
      <c r="B212" s="29" t="inlineStr">
        <is>
          <t>Zürich</t>
        </is>
      </c>
    </row>
    <row r="213">
      <c r="A213" s="29" t="inlineStr">
        <is>
          <t>ZTH</t>
        </is>
      </c>
      <c r="B213" s="29" t="inlineStr">
        <is>
          <t>Zakynthos</t>
        </is>
      </c>
    </row>
    <row r="214">
      <c r="A214" s="29" t="inlineStr">
        <is>
          <t>Arrecife</t>
        </is>
      </c>
      <c r="B214" s="29" t="inlineStr">
        <is>
          <t>Arrecife</t>
        </is>
      </c>
    </row>
    <row r="215">
      <c r="A215" s="29" t="inlineStr">
        <is>
          <t>St. Gallen</t>
        </is>
      </c>
      <c r="B215" s="29" t="inlineStr">
        <is>
          <t>St. Gallen</t>
        </is>
      </c>
    </row>
    <row r="216">
      <c r="A216" s="29" t="inlineStr">
        <is>
          <t>Adana</t>
        </is>
      </c>
      <c r="B216" s="29" t="inlineStr">
        <is>
          <t>Adana</t>
        </is>
      </c>
    </row>
    <row r="217">
      <c r="A217" s="29" t="inlineStr">
        <is>
          <t>Izmir</t>
        </is>
      </c>
      <c r="B217" s="29" t="inlineStr">
        <is>
          <t>Izmir</t>
        </is>
      </c>
    </row>
    <row r="218">
      <c r="A218" s="29" t="inlineStr">
        <is>
          <t>Agadir</t>
        </is>
      </c>
      <c r="B218" s="29" t="inlineStr">
        <is>
          <t>Agadir</t>
        </is>
      </c>
    </row>
    <row r="219">
      <c r="A219" s="29" t="inlineStr">
        <is>
          <t>Malaga</t>
        </is>
      </c>
      <c r="B219" s="29" t="inlineStr">
        <is>
          <t>Malaga</t>
        </is>
      </c>
    </row>
    <row r="220">
      <c r="A220" s="29" t="inlineStr">
        <is>
          <t>Arvidsjaur</t>
        </is>
      </c>
      <c r="B220" s="29" t="inlineStr">
        <is>
          <t>Arvidsjaur</t>
        </is>
      </c>
    </row>
    <row r="221">
      <c r="A221" s="29" t="inlineStr">
        <is>
          <t>Alicante</t>
        </is>
      </c>
      <c r="B221" s="29" t="inlineStr">
        <is>
          <t>Alicante</t>
        </is>
      </c>
    </row>
    <row r="222">
      <c r="A222" s="29" t="inlineStr">
        <is>
          <t>Amsterdam</t>
        </is>
      </c>
      <c r="B222" s="29" t="inlineStr">
        <is>
          <t>Amsterdam</t>
        </is>
      </c>
    </row>
    <row r="223">
      <c r="A223" s="29" t="inlineStr">
        <is>
          <t>Anadolu</t>
        </is>
      </c>
      <c r="B223" s="29" t="inlineStr">
        <is>
          <t>Anadolu</t>
        </is>
      </c>
    </row>
    <row r="224">
      <c r="A224" s="29" t="inlineStr">
        <is>
          <t>Ancona</t>
        </is>
      </c>
      <c r="B224" s="29" t="inlineStr">
        <is>
          <t>Ancona</t>
        </is>
      </c>
    </row>
    <row r="225">
      <c r="A225" s="29" t="inlineStr">
        <is>
          <t>Karpathos</t>
        </is>
      </c>
      <c r="B225" s="29" t="inlineStr">
        <is>
          <t>Karpathos</t>
        </is>
      </c>
    </row>
    <row r="226">
      <c r="A226" s="29" t="inlineStr">
        <is>
          <t>Aqaba</t>
        </is>
      </c>
      <c r="B226" s="29" t="inlineStr">
        <is>
          <t>Aqaba</t>
        </is>
      </c>
    </row>
    <row r="227">
      <c r="A227" s="29" t="inlineStr">
        <is>
          <t>Stockholm</t>
        </is>
      </c>
      <c r="B227" s="29" t="inlineStr">
        <is>
          <t>Stockholm</t>
        </is>
      </c>
    </row>
    <row r="228">
      <c r="A228" s="29" t="inlineStr">
        <is>
          <t>Kayseri</t>
        </is>
      </c>
      <c r="B228" s="29" t="inlineStr">
        <is>
          <t>Kayseri</t>
        </is>
      </c>
    </row>
    <row r="229">
      <c r="A229" s="29" t="inlineStr">
        <is>
          <t>Athen</t>
        </is>
      </c>
      <c r="B229" s="29" t="inlineStr">
        <is>
          <t>Athen</t>
        </is>
      </c>
    </row>
    <row r="230">
      <c r="A230" s="29" t="inlineStr">
        <is>
          <t>Antalya</t>
        </is>
      </c>
      <c r="B230" s="29" t="inlineStr">
        <is>
          <t>Antalya</t>
        </is>
      </c>
    </row>
    <row r="231">
      <c r="A231" s="29" t="inlineStr">
        <is>
          <t>Bukarest</t>
        </is>
      </c>
      <c r="B231" s="29" t="inlineStr">
        <is>
          <t>Bukarest</t>
        </is>
      </c>
    </row>
    <row r="232">
      <c r="A232" s="29" t="inlineStr">
        <is>
          <t>Bacau</t>
        </is>
      </c>
      <c r="B232" s="29" t="inlineStr">
        <is>
          <t>Bacau</t>
        </is>
      </c>
    </row>
    <row r="233">
      <c r="A233" s="29" t="inlineStr">
        <is>
          <t>Barcelona</t>
        </is>
      </c>
      <c r="B233" s="29" t="inlineStr">
        <is>
          <t>Barcelona</t>
        </is>
      </c>
    </row>
    <row r="234">
      <c r="A234" s="29" t="inlineStr">
        <is>
          <t>Brindisi</t>
        </is>
      </c>
      <c r="B234" s="29" t="inlineStr">
        <is>
          <t>Brindisi</t>
        </is>
      </c>
    </row>
    <row r="235">
      <c r="A235" s="29" t="inlineStr">
        <is>
          <t>Berlin</t>
        </is>
      </c>
      <c r="B235" s="29" t="inlineStr">
        <is>
          <t>Berlin-Brandenburg</t>
        </is>
      </c>
    </row>
    <row r="236">
      <c r="A236" s="29" t="inlineStr">
        <is>
          <t>Bridgetown</t>
        </is>
      </c>
      <c r="B236" s="29" t="inlineStr">
        <is>
          <t>Bridgetown</t>
        </is>
      </c>
    </row>
    <row r="237">
      <c r="A237" s="29" t="inlineStr">
        <is>
          <t>Mailand-Bergamo</t>
        </is>
      </c>
      <c r="B237" s="29" t="inlineStr">
        <is>
          <t>Mailand-Bergamo</t>
        </is>
      </c>
    </row>
    <row r="238">
      <c r="A238" s="29" t="inlineStr">
        <is>
          <t>Bastia</t>
        </is>
      </c>
      <c r="B238" s="29" t="inlineStr">
        <is>
          <t>Bastia</t>
        </is>
      </c>
    </row>
    <row r="239">
      <c r="A239" s="29" t="inlineStr">
        <is>
          <t>Biarritz</t>
        </is>
      </c>
      <c r="B239" s="29" t="inlineStr">
        <is>
          <t>Biarritz</t>
        </is>
      </c>
    </row>
    <row r="240">
      <c r="A240" s="29" t="inlineStr">
        <is>
          <t>Bodrum</t>
        </is>
      </c>
      <c r="B240" s="29" t="inlineStr">
        <is>
          <t>Bodrum</t>
        </is>
      </c>
    </row>
    <row r="241">
      <c r="A241" s="29" t="inlineStr">
        <is>
          <t>Bangkok</t>
        </is>
      </c>
      <c r="B241" s="29" t="inlineStr">
        <is>
          <t>Bangkok</t>
        </is>
      </c>
    </row>
    <row r="242">
      <c r="A242" s="29" t="inlineStr">
        <is>
          <t>Bologna</t>
        </is>
      </c>
      <c r="B242" s="29" t="inlineStr">
        <is>
          <t>Bologna</t>
        </is>
      </c>
    </row>
    <row r="243">
      <c r="A243" s="29" t="inlineStr">
        <is>
          <t>Bordeaux</t>
        </is>
      </c>
      <c r="B243" s="29" t="inlineStr">
        <is>
          <t>Bordeaux</t>
        </is>
      </c>
    </row>
    <row r="244">
      <c r="A244" s="29" t="inlineStr">
        <is>
          <t>Burgas</t>
        </is>
      </c>
      <c r="B244" s="29" t="inlineStr">
        <is>
          <t>Burgas</t>
        </is>
      </c>
    </row>
    <row r="245">
      <c r="A245" s="29" t="inlineStr">
        <is>
          <t>Boston</t>
        </is>
      </c>
      <c r="B245" s="29" t="inlineStr">
        <is>
          <t>Boston</t>
        </is>
      </c>
    </row>
    <row r="246">
      <c r="A246" s="29" t="inlineStr">
        <is>
          <t>Bari</t>
        </is>
      </c>
      <c r="B246" s="29" t="inlineStr">
        <is>
          <t>Bari</t>
        </is>
      </c>
    </row>
    <row r="247">
      <c r="A247" s="29" t="inlineStr">
        <is>
          <t>Bern</t>
        </is>
      </c>
      <c r="B247" s="29" t="inlineStr">
        <is>
          <t>Bern</t>
        </is>
      </c>
    </row>
    <row r="248">
      <c r="A248" s="29" t="inlineStr">
        <is>
          <t>Bristol</t>
        </is>
      </c>
      <c r="B248" s="29" t="inlineStr">
        <is>
          <t>Bristol</t>
        </is>
      </c>
    </row>
    <row r="249">
      <c r="A249" s="29" t="inlineStr">
        <is>
          <t>Basel</t>
        </is>
      </c>
      <c r="B249" s="29" t="inlineStr">
        <is>
          <t>Basel</t>
        </is>
      </c>
    </row>
    <row r="250">
      <c r="A250" s="29" t="inlineStr">
        <is>
          <t>Budapest</t>
        </is>
      </c>
      <c r="B250" s="29" t="inlineStr">
        <is>
          <t>Budapest</t>
        </is>
      </c>
    </row>
    <row r="251">
      <c r="A251" s="29" t="inlineStr">
        <is>
          <t>Boa Vista</t>
        </is>
      </c>
      <c r="B251" s="29" t="inlineStr">
        <is>
          <t>Boa Vista</t>
        </is>
      </c>
    </row>
    <row r="252">
      <c r="A252" s="29" t="inlineStr">
        <is>
          <t>Cagliari</t>
        </is>
      </c>
      <c r="B252" s="29" t="inlineStr">
        <is>
          <t>Cagliari</t>
        </is>
      </c>
    </row>
    <row r="253">
      <c r="A253" s="29" t="inlineStr">
        <is>
          <t>Paris</t>
        </is>
      </c>
      <c r="B253" s="29" t="inlineStr">
        <is>
          <t>Paris</t>
        </is>
      </c>
    </row>
    <row r="254">
      <c r="A254" s="29" t="inlineStr">
        <is>
          <t>Korfu</t>
        </is>
      </c>
      <c r="B254" s="29" t="inlineStr">
        <is>
          <t>Korfu</t>
        </is>
      </c>
    </row>
    <row r="255">
      <c r="A255" s="29" t="inlineStr">
        <is>
          <t>Köln</t>
        </is>
      </c>
      <c r="B255" s="29" t="inlineStr">
        <is>
          <t>Köln</t>
        </is>
      </c>
    </row>
    <row r="256">
      <c r="A256" s="29" t="inlineStr">
        <is>
          <t>Chania</t>
        </is>
      </c>
      <c r="B256" s="29" t="inlineStr">
        <is>
          <t>Chania</t>
        </is>
      </c>
    </row>
    <row r="257">
      <c r="A257" s="29" t="inlineStr">
        <is>
          <t>Rom</t>
        </is>
      </c>
      <c r="B257" s="29" t="inlineStr">
        <is>
          <t>Rom</t>
        </is>
      </c>
    </row>
    <row r="258">
      <c r="A258" s="29" t="inlineStr">
        <is>
          <t>Cluj</t>
        </is>
      </c>
      <c r="B258" s="29" t="inlineStr">
        <is>
          <t>Cluj</t>
        </is>
      </c>
    </row>
    <row r="259">
      <c r="A259" s="29" t="inlineStr">
        <is>
          <t>Calvi</t>
        </is>
      </c>
      <c r="B259" s="29" t="inlineStr">
        <is>
          <t>Calvi</t>
        </is>
      </c>
    </row>
    <row r="260">
      <c r="A260" s="29" t="inlineStr">
        <is>
          <t>Casablanca</t>
        </is>
      </c>
      <c r="B260" s="29" t="inlineStr">
        <is>
          <t>Casablanca</t>
        </is>
      </c>
    </row>
    <row r="261">
      <c r="A261" s="29" t="inlineStr">
        <is>
          <t>Kopenhagen</t>
        </is>
      </c>
      <c r="B261" s="29" t="inlineStr">
        <is>
          <t>Kopenhagen</t>
        </is>
      </c>
    </row>
    <row r="262">
      <c r="A262" s="29" t="inlineStr">
        <is>
          <t>Kapstadt</t>
        </is>
      </c>
      <c r="B262" s="29" t="inlineStr">
        <is>
          <t>Kapstadt</t>
        </is>
      </c>
    </row>
    <row r="263">
      <c r="A263" s="29" t="inlineStr">
        <is>
          <t>Craiova</t>
        </is>
      </c>
      <c r="B263" s="29" t="inlineStr">
        <is>
          <t>Craiova</t>
        </is>
      </c>
    </row>
    <row r="264">
      <c r="A264" s="29" t="inlineStr">
        <is>
          <t>Catania</t>
        </is>
      </c>
      <c r="B264" s="29" t="inlineStr">
        <is>
          <t>Catania</t>
        </is>
      </c>
    </row>
    <row r="265">
      <c r="A265" s="29" t="inlineStr">
        <is>
          <t>Cancun</t>
        </is>
      </c>
      <c r="B265" s="29" t="inlineStr">
        <is>
          <t>Cancun</t>
        </is>
      </c>
    </row>
    <row r="266">
      <c r="A266" s="29" t="inlineStr">
        <is>
          <t>Dubrovnik</t>
        </is>
      </c>
      <c r="B266" s="29" t="inlineStr">
        <is>
          <t>Dubrovnik</t>
        </is>
      </c>
    </row>
    <row r="267">
      <c r="A267" s="29" t="inlineStr">
        <is>
          <t>Diyarbakir</t>
        </is>
      </c>
      <c r="B267" s="29" t="inlineStr">
        <is>
          <t>Diyarbakir</t>
        </is>
      </c>
    </row>
    <row r="268">
      <c r="A268" s="29" t="inlineStr">
        <is>
          <t>Djerba</t>
        </is>
      </c>
      <c r="B268" s="29" t="inlineStr">
        <is>
          <t>Djerba</t>
        </is>
      </c>
    </row>
    <row r="269">
      <c r="A269" s="29" t="inlineStr">
        <is>
          <t>Dalaman</t>
        </is>
      </c>
      <c r="B269" s="29" t="inlineStr">
        <is>
          <t>Dalaman</t>
        </is>
      </c>
    </row>
    <row r="270">
      <c r="A270" s="29" t="inlineStr">
        <is>
          <t>Moskau-Domodedovo</t>
        </is>
      </c>
      <c r="B270" s="29" t="inlineStr">
        <is>
          <t>Moskau-Domodedovo</t>
        </is>
      </c>
    </row>
    <row r="271">
      <c r="A271" s="29" t="inlineStr">
        <is>
          <t>Don Mueang/Bangkok</t>
        </is>
      </c>
      <c r="B271" s="29" t="inlineStr">
        <is>
          <t>Don Mueang/Bangkok</t>
        </is>
      </c>
    </row>
    <row r="272">
      <c r="A272" s="29" t="inlineStr">
        <is>
          <t>Dresden</t>
        </is>
      </c>
      <c r="B272" s="29" t="inlineStr">
        <is>
          <t>Dresden</t>
        </is>
      </c>
    </row>
    <row r="273">
      <c r="A273" s="29" t="inlineStr">
        <is>
          <t>Dublin</t>
        </is>
      </c>
      <c r="B273" s="29" t="inlineStr">
        <is>
          <t>Dublin</t>
        </is>
      </c>
    </row>
    <row r="274">
      <c r="A274" s="29" t="inlineStr">
        <is>
          <t>Dubai</t>
        </is>
      </c>
      <c r="B274" s="29" t="inlineStr">
        <is>
          <t>Dubai</t>
        </is>
      </c>
    </row>
    <row r="275">
      <c r="A275" s="29" t="inlineStr">
        <is>
          <t>Erbil</t>
        </is>
      </c>
      <c r="B275" s="29" t="inlineStr">
        <is>
          <t>Erbil</t>
        </is>
      </c>
    </row>
    <row r="276">
      <c r="A276" s="29" t="inlineStr">
        <is>
          <t>Edinburgh</t>
        </is>
      </c>
      <c r="B276" s="29" t="inlineStr">
        <is>
          <t>Edinburgh</t>
        </is>
      </c>
    </row>
    <row r="277">
      <c r="A277" s="29" t="inlineStr">
        <is>
          <t>Edremit</t>
        </is>
      </c>
      <c r="B277" s="29" t="inlineStr">
        <is>
          <t>Edremit</t>
        </is>
      </c>
    </row>
    <row r="278">
      <c r="A278" s="29" t="inlineStr">
        <is>
          <t>Ankara</t>
        </is>
      </c>
      <c r="B278" s="29" t="inlineStr">
        <is>
          <t>Ankara</t>
        </is>
      </c>
    </row>
    <row r="279">
      <c r="A279" s="29" t="inlineStr">
        <is>
          <t>Jerewan</t>
        </is>
      </c>
      <c r="B279" s="29" t="inlineStr">
        <is>
          <t>Jerewan</t>
        </is>
      </c>
    </row>
    <row r="280">
      <c r="A280" s="29" t="inlineStr">
        <is>
          <t>Elazig</t>
        </is>
      </c>
      <c r="B280" s="29" t="inlineStr">
        <is>
          <t>Elazig</t>
        </is>
      </c>
    </row>
    <row r="281">
      <c r="A281" s="29" t="inlineStr">
        <is>
          <t>Faro</t>
        </is>
      </c>
      <c r="B281" s="29" t="inlineStr">
        <is>
          <t>Faro</t>
        </is>
      </c>
    </row>
    <row r="282">
      <c r="A282" s="29" t="inlineStr">
        <is>
          <t>Rom</t>
        </is>
      </c>
      <c r="B282" s="29" t="inlineStr">
        <is>
          <t>Rom</t>
        </is>
      </c>
    </row>
    <row r="283">
      <c r="A283" s="29" t="inlineStr">
        <is>
          <t>Friedrichshafen</t>
        </is>
      </c>
      <c r="B283" s="29" t="inlineStr">
        <is>
          <t>Friedrichshafen</t>
        </is>
      </c>
    </row>
    <row r="284">
      <c r="A284" s="29" t="inlineStr">
        <is>
          <t>Funchal</t>
        </is>
      </c>
      <c r="B284" s="29" t="inlineStr">
        <is>
          <t>Funchal</t>
        </is>
      </c>
    </row>
    <row r="285">
      <c r="A285" s="29" t="inlineStr">
        <is>
          <t>Fuerteventura</t>
        </is>
      </c>
      <c r="B285" s="29" t="inlineStr">
        <is>
          <t>Fuerteventura</t>
        </is>
      </c>
    </row>
    <row r="286">
      <c r="A286" s="29" t="inlineStr">
        <is>
          <t>Danzig</t>
        </is>
      </c>
      <c r="B286" s="29" t="inlineStr">
        <is>
          <t>Danzig</t>
        </is>
      </c>
    </row>
    <row r="287">
      <c r="A287" s="29" t="inlineStr">
        <is>
          <t>Genua</t>
        </is>
      </c>
      <c r="B287" s="29" t="inlineStr">
        <is>
          <t>Genua</t>
        </is>
      </c>
    </row>
    <row r="288">
      <c r="A288" s="29" t="inlineStr">
        <is>
          <t>Göteborg/Landvetter</t>
        </is>
      </c>
      <c r="B288" s="29" t="inlineStr">
        <is>
          <t>Göteborg/Landvetter</t>
        </is>
      </c>
    </row>
    <row r="289">
      <c r="A289" s="29" t="inlineStr">
        <is>
          <t>Westerland-Sylt</t>
        </is>
      </c>
      <c r="B289" s="29" t="inlineStr">
        <is>
          <t>Westerland-Sylt</t>
        </is>
      </c>
    </row>
    <row r="290">
      <c r="A290" s="29" t="inlineStr">
        <is>
          <t>Gazipasa</t>
        </is>
      </c>
      <c r="B290" s="29" t="inlineStr">
        <is>
          <t>Gazipasa</t>
        </is>
      </c>
    </row>
    <row r="291">
      <c r="A291" s="29" t="inlineStr">
        <is>
          <t>Gaziantep</t>
        </is>
      </c>
      <c r="B291" s="29" t="inlineStr">
        <is>
          <t>Gaziantep</t>
        </is>
      </c>
    </row>
    <row r="292">
      <c r="A292" s="29" t="inlineStr">
        <is>
          <t>Hamburg</t>
        </is>
      </c>
      <c r="B292" s="29" t="inlineStr">
        <is>
          <t>Hamburg</t>
        </is>
      </c>
    </row>
    <row r="293">
      <c r="A293" s="29" t="inlineStr">
        <is>
          <t>Havanna</t>
        </is>
      </c>
      <c r="B293" s="29" t="inlineStr">
        <is>
          <t>Havanna</t>
        </is>
      </c>
    </row>
    <row r="294">
      <c r="A294" s="29" t="inlineStr">
        <is>
          <t>Heringsdorf</t>
        </is>
      </c>
      <c r="B294" s="29" t="inlineStr">
        <is>
          <t>Heringsdorf</t>
        </is>
      </c>
    </row>
    <row r="295">
      <c r="A295" s="29" t="inlineStr">
        <is>
          <t>Heraklion</t>
        </is>
      </c>
      <c r="B295" s="29" t="inlineStr">
        <is>
          <t>Heraklion</t>
        </is>
      </c>
    </row>
    <row r="296">
      <c r="A296" s="29" t="inlineStr">
        <is>
          <t>Phuket</t>
        </is>
      </c>
      <c r="B296" s="29" t="inlineStr">
        <is>
          <t>Phuket</t>
        </is>
      </c>
    </row>
    <row r="297">
      <c r="A297" s="29" t="inlineStr">
        <is>
          <t>Hurghada</t>
        </is>
      </c>
      <c r="B297" s="29" t="inlineStr">
        <is>
          <t>Hurghada</t>
        </is>
      </c>
    </row>
    <row r="298">
      <c r="A298" s="29" t="inlineStr">
        <is>
          <t>Hatay</t>
        </is>
      </c>
      <c r="B298" s="29" t="inlineStr">
        <is>
          <t>Hatay</t>
        </is>
      </c>
    </row>
    <row r="299">
      <c r="A299" s="29" t="inlineStr">
        <is>
          <t>Iasi</t>
        </is>
      </c>
      <c r="B299" s="29" t="inlineStr">
        <is>
          <t>Iasi</t>
        </is>
      </c>
    </row>
    <row r="300">
      <c r="A300" s="29" t="inlineStr">
        <is>
          <t>Ibiza</t>
        </is>
      </c>
      <c r="B300" s="29" t="inlineStr">
        <is>
          <t>Ibiza</t>
        </is>
      </c>
    </row>
    <row r="301">
      <c r="A301" s="29" t="inlineStr">
        <is>
          <t>Kiew</t>
        </is>
      </c>
      <c r="B301" s="29" t="inlineStr">
        <is>
          <t>Kiew</t>
        </is>
      </c>
    </row>
    <row r="302">
      <c r="A302" s="29" t="inlineStr">
        <is>
          <t>Teheran</t>
        </is>
      </c>
      <c r="B302" s="29" t="inlineStr">
        <is>
          <t>Teheran</t>
        </is>
      </c>
    </row>
    <row r="303">
      <c r="A303" s="29" t="inlineStr">
        <is>
          <t>Niš</t>
        </is>
      </c>
      <c r="B303" s="29" t="inlineStr">
        <is>
          <t>Niš</t>
        </is>
      </c>
    </row>
    <row r="304">
      <c r="A304" s="29" t="inlineStr">
        <is>
          <t>DRK Intern</t>
        </is>
      </c>
      <c r="B304" s="29" t="inlineStr">
        <is>
          <t>DRK Intern</t>
        </is>
      </c>
    </row>
    <row r="305">
      <c r="A305" s="29" t="inlineStr">
        <is>
          <t>Istanbul-Atatürk</t>
        </is>
      </c>
      <c r="B305" s="29" t="inlineStr">
        <is>
          <t>Istanbul-Atatürk</t>
        </is>
      </c>
    </row>
    <row r="306">
      <c r="A306" s="29" t="inlineStr">
        <is>
          <t>Sulaimaniyya</t>
        </is>
      </c>
      <c r="B306" s="29" t="inlineStr">
        <is>
          <t>Sulaimaniyya</t>
        </is>
      </c>
    </row>
    <row r="307">
      <c r="A307" s="29" t="inlineStr">
        <is>
          <t>Jersey</t>
        </is>
      </c>
      <c r="B307" s="29" t="inlineStr">
        <is>
          <t>Jersey</t>
        </is>
      </c>
    </row>
    <row r="308">
      <c r="A308" s="29" t="inlineStr">
        <is>
          <t>Mykonos</t>
        </is>
      </c>
      <c r="B308" s="29" t="inlineStr">
        <is>
          <t>Mykonos</t>
        </is>
      </c>
    </row>
    <row r="309">
      <c r="A309" s="29" t="inlineStr">
        <is>
          <t>Santorini</t>
        </is>
      </c>
      <c r="B309" s="29" t="inlineStr">
        <is>
          <t>Santorini</t>
        </is>
      </c>
    </row>
    <row r="310">
      <c r="A310" s="29" t="inlineStr">
        <is>
          <t>Kiew-Boryspil</t>
        </is>
      </c>
      <c r="B310" s="29" t="inlineStr">
        <is>
          <t>Kiew-Boryspil</t>
        </is>
      </c>
    </row>
    <row r="311">
      <c r="A311" s="29" t="inlineStr">
        <is>
          <t>Keflavik</t>
        </is>
      </c>
      <c r="B311" s="29" t="inlineStr">
        <is>
          <t>Keflavik</t>
        </is>
      </c>
    </row>
    <row r="312">
      <c r="A312" s="29" t="inlineStr">
        <is>
          <t>Kos</t>
        </is>
      </c>
      <c r="B312" s="29" t="inlineStr">
        <is>
          <t>Kos</t>
        </is>
      </c>
    </row>
    <row r="313">
      <c r="A313" s="29" t="inlineStr">
        <is>
          <t>Klagenfurt</t>
        </is>
      </c>
      <c r="B313" s="29" t="inlineStr">
        <is>
          <t>Klagenfurt</t>
        </is>
      </c>
    </row>
    <row r="314">
      <c r="A314" s="29" t="inlineStr">
        <is>
          <t>Kosice</t>
        </is>
      </c>
      <c r="B314" s="29" t="inlineStr">
        <is>
          <t>Kosice</t>
        </is>
      </c>
    </row>
    <row r="315">
      <c r="A315" s="29" t="inlineStr">
        <is>
          <t>Kattowitz</t>
        </is>
      </c>
      <c r="B315" s="29" t="inlineStr">
        <is>
          <t>Kattowitz</t>
        </is>
      </c>
    </row>
    <row r="316">
      <c r="A316" s="29" t="inlineStr">
        <is>
          <t>Kaunas</t>
        </is>
      </c>
      <c r="B316" s="29" t="inlineStr">
        <is>
          <t>Kaunas</t>
        </is>
      </c>
    </row>
    <row r="317">
      <c r="A317" s="29" t="inlineStr">
        <is>
          <t>Name1</t>
        </is>
      </c>
      <c r="B317" s="29" t="inlineStr">
        <is>
          <t>Name1</t>
        </is>
      </c>
    </row>
    <row r="318">
      <c r="A318" s="29" t="inlineStr">
        <is>
          <t>Kavala</t>
        </is>
      </c>
      <c r="B318" s="29" t="inlineStr">
        <is>
          <t>Kavala</t>
        </is>
      </c>
    </row>
    <row r="319">
      <c r="A319" s="29" t="inlineStr">
        <is>
          <t>Konya</t>
        </is>
      </c>
      <c r="B319" s="29" t="inlineStr">
        <is>
          <t>Konya</t>
        </is>
      </c>
    </row>
    <row r="320">
      <c r="A320" s="29" t="inlineStr">
        <is>
          <t>Kutahya Zafer</t>
        </is>
      </c>
      <c r="B320" s="29" t="inlineStr">
        <is>
          <t>Kutahya Zafer</t>
        </is>
      </c>
    </row>
    <row r="321">
      <c r="A321" s="29" t="inlineStr">
        <is>
          <t>Las Vegas</t>
        </is>
      </c>
      <c r="B321" s="29" t="inlineStr">
        <is>
          <t>Las Vegas</t>
        </is>
      </c>
    </row>
    <row r="322">
      <c r="A322" s="29" t="inlineStr">
        <is>
          <t>Larnaca</t>
        </is>
      </c>
      <c r="B322" s="29" t="inlineStr">
        <is>
          <t>Larnaca</t>
        </is>
      </c>
    </row>
    <row r="323">
      <c r="A323" s="29" t="inlineStr">
        <is>
          <t>Lourdes</t>
        </is>
      </c>
      <c r="B323" s="29" t="inlineStr">
        <is>
          <t>Lourdes</t>
        </is>
      </c>
    </row>
    <row r="324">
      <c r="A324" s="29" t="inlineStr">
        <is>
          <t>St. Petersburg</t>
        </is>
      </c>
      <c r="B324" s="29" t="inlineStr">
        <is>
          <t>St. Petersburg</t>
        </is>
      </c>
    </row>
    <row r="325">
      <c r="A325" s="29" t="inlineStr">
        <is>
          <t>Leipzig</t>
        </is>
      </c>
      <c r="B325" s="29" t="inlineStr">
        <is>
          <t>Leipzig</t>
        </is>
      </c>
    </row>
    <row r="326">
      <c r="A326" s="29" t="inlineStr">
        <is>
          <t>London-Gatwick</t>
        </is>
      </c>
      <c r="B326" s="29" t="inlineStr">
        <is>
          <t>London-Gatwick</t>
        </is>
      </c>
    </row>
    <row r="327">
      <c r="A327" s="29" t="inlineStr">
        <is>
          <t>London-Heathrow</t>
        </is>
      </c>
      <c r="B327" s="29" t="inlineStr">
        <is>
          <t>London-Heathrow</t>
        </is>
      </c>
    </row>
    <row r="328">
      <c r="A328" s="29" t="inlineStr">
        <is>
          <t>Mailand-Linate</t>
        </is>
      </c>
      <c r="B328" s="29" t="inlineStr">
        <is>
          <t>Mailand-Linate</t>
        </is>
      </c>
    </row>
    <row r="329">
      <c r="A329" s="29" t="inlineStr">
        <is>
          <t>Lissabon</t>
        </is>
      </c>
      <c r="B329" s="29" t="inlineStr">
        <is>
          <t>Lissabon</t>
        </is>
      </c>
    </row>
    <row r="330">
      <c r="A330" s="29" t="inlineStr">
        <is>
          <t>Ljubljana</t>
        </is>
      </c>
      <c r="B330" s="29" t="inlineStr">
        <is>
          <t>Ljubljana</t>
        </is>
      </c>
    </row>
    <row r="331">
      <c r="A331" s="29" t="inlineStr">
        <is>
          <t>Las Palmas</t>
        </is>
      </c>
      <c r="B331" s="29" t="inlineStr">
        <is>
          <t>Las Palmas</t>
        </is>
      </c>
    </row>
    <row r="332">
      <c r="A332" s="29" t="inlineStr">
        <is>
          <t>La Romana</t>
        </is>
      </c>
      <c r="B332" s="29" t="inlineStr">
        <is>
          <t>La Romana</t>
        </is>
      </c>
    </row>
    <row r="333">
      <c r="A333" s="29" t="inlineStr">
        <is>
          <t>Svalbard</t>
        </is>
      </c>
      <c r="B333" s="29" t="inlineStr">
        <is>
          <t>Svalbard</t>
        </is>
      </c>
    </row>
    <row r="334">
      <c r="A334" s="29" t="inlineStr">
        <is>
          <t>Madrid</t>
        </is>
      </c>
      <c r="B334" s="29" t="inlineStr">
        <is>
          <t>Madrid</t>
        </is>
      </c>
    </row>
    <row r="335">
      <c r="A335" s="29" t="inlineStr">
        <is>
          <t>Mahon</t>
        </is>
      </c>
      <c r="B335" s="29" t="inlineStr">
        <is>
          <t>Mahon</t>
        </is>
      </c>
    </row>
    <row r="336">
      <c r="A336" s="29" t="inlineStr">
        <is>
          <t>Manchester</t>
        </is>
      </c>
      <c r="B336" s="29" t="inlineStr">
        <is>
          <t>Manchester</t>
        </is>
      </c>
    </row>
    <row r="337">
      <c r="A337" s="29" t="inlineStr">
        <is>
          <t>Montego Bay</t>
        </is>
      </c>
      <c r="B337" s="29" t="inlineStr">
        <is>
          <t>Montego Bay</t>
        </is>
      </c>
    </row>
    <row r="338">
      <c r="A338" s="29" t="inlineStr">
        <is>
          <t>Orlando</t>
        </is>
      </c>
      <c r="B338" s="29" t="inlineStr">
        <is>
          <t>Orlando</t>
        </is>
      </c>
    </row>
    <row r="339">
      <c r="A339" s="29" t="inlineStr">
        <is>
          <t>Miami</t>
        </is>
      </c>
      <c r="B339" s="29" t="inlineStr">
        <is>
          <t>Miami</t>
        </is>
      </c>
    </row>
    <row r="340">
      <c r="A340" s="29" t="inlineStr">
        <is>
          <t>Monastir</t>
        </is>
      </c>
      <c r="B340" s="29" t="inlineStr">
        <is>
          <t>Monastir</t>
        </is>
      </c>
    </row>
    <row r="341">
      <c r="A341" s="29" t="inlineStr">
        <is>
          <t>Malta</t>
        </is>
      </c>
      <c r="B341" s="29" t="inlineStr">
        <is>
          <t>Malta</t>
        </is>
      </c>
    </row>
    <row r="342">
      <c r="A342" s="29" t="inlineStr">
        <is>
          <t>Mauritius</t>
        </is>
      </c>
      <c r="B342" s="29" t="inlineStr">
        <is>
          <t>Mauritius</t>
        </is>
      </c>
    </row>
    <row r="343">
      <c r="A343" s="29" t="inlineStr">
        <is>
          <t>München</t>
        </is>
      </c>
      <c r="B343" s="29" t="inlineStr">
        <is>
          <t>München</t>
        </is>
      </c>
    </row>
    <row r="344">
      <c r="A344" s="29" t="inlineStr">
        <is>
          <t>Mailand-Malpensa</t>
        </is>
      </c>
      <c r="B344" s="29" t="inlineStr">
        <is>
          <t>Mailand-Malpensa</t>
        </is>
      </c>
    </row>
    <row r="345">
      <c r="A345" s="29" t="inlineStr">
        <is>
          <t>Neapel</t>
        </is>
      </c>
      <c r="B345" s="29" t="inlineStr">
        <is>
          <t>Neapel</t>
        </is>
      </c>
    </row>
    <row r="346">
      <c r="A346" s="29" t="inlineStr">
        <is>
          <t>Enfidha</t>
        </is>
      </c>
      <c r="B346" s="29" t="inlineStr">
        <is>
          <t>Enfidha</t>
        </is>
      </c>
    </row>
    <row r="347">
      <c r="A347" s="29" t="inlineStr">
        <is>
          <t>Nizza</t>
        </is>
      </c>
      <c r="B347" s="29" t="inlineStr">
        <is>
          <t>Nizza</t>
        </is>
      </c>
    </row>
    <row r="348">
      <c r="A348" s="29" t="inlineStr">
        <is>
          <t>Newcastle</t>
        </is>
      </c>
      <c r="B348" s="29" t="inlineStr">
        <is>
          <t>Newcastle</t>
        </is>
      </c>
    </row>
    <row r="349">
      <c r="A349" s="29" t="inlineStr">
        <is>
          <t>Nador</t>
        </is>
      </c>
      <c r="B349" s="29" t="inlineStr">
        <is>
          <t>Nador</t>
        </is>
      </c>
    </row>
    <row r="350">
      <c r="A350" s="29" t="inlineStr">
        <is>
          <t>Knock</t>
        </is>
      </c>
      <c r="B350" s="29" t="inlineStr">
        <is>
          <t>Knock</t>
        </is>
      </c>
    </row>
    <row r="351">
      <c r="A351" s="29" t="inlineStr">
        <is>
          <t>Ordu</t>
        </is>
      </c>
      <c r="B351" s="29" t="inlineStr">
        <is>
          <t>Ordu</t>
        </is>
      </c>
    </row>
    <row r="352">
      <c r="A352" s="29" t="inlineStr">
        <is>
          <t>Olbia</t>
        </is>
      </c>
      <c r="B352" s="29" t="inlineStr">
        <is>
          <t>Olbia</t>
        </is>
      </c>
    </row>
    <row r="353">
      <c r="A353" s="29" t="inlineStr">
        <is>
          <t>Zonguldak</t>
        </is>
      </c>
      <c r="B353" s="29" t="inlineStr">
        <is>
          <t>Zonguldak</t>
        </is>
      </c>
    </row>
    <row r="354">
      <c r="A354" s="29" t="inlineStr">
        <is>
          <t>Porto</t>
        </is>
      </c>
      <c r="B354" s="29" t="inlineStr">
        <is>
          <t>Porto</t>
        </is>
      </c>
    </row>
    <row r="355">
      <c r="A355" s="29" t="inlineStr">
        <is>
          <t>Osijek</t>
        </is>
      </c>
      <c r="B355" s="29" t="inlineStr">
        <is>
          <t>Osijek</t>
        </is>
      </c>
    </row>
    <row r="356">
      <c r="A356" s="29" t="inlineStr">
        <is>
          <t>Oslo</t>
        </is>
      </c>
      <c r="B356" s="29" t="inlineStr">
        <is>
          <t>Oslo</t>
        </is>
      </c>
    </row>
    <row r="357">
      <c r="A357" s="29" t="inlineStr">
        <is>
          <t>Bukarest</t>
        </is>
      </c>
      <c r="B357" s="29" t="inlineStr">
        <is>
          <t>Bukarest</t>
        </is>
      </c>
    </row>
    <row r="358">
      <c r="A358" s="29" t="inlineStr">
        <is>
          <t>Perugia</t>
        </is>
      </c>
      <c r="B358" s="29" t="inlineStr">
        <is>
          <t>Perugia</t>
        </is>
      </c>
    </row>
    <row r="359">
      <c r="A359" s="29" t="inlineStr">
        <is>
          <t>Paphos</t>
        </is>
      </c>
      <c r="B359" s="29" t="inlineStr">
        <is>
          <t>Paphos</t>
        </is>
      </c>
    </row>
    <row r="360">
      <c r="A360" s="29" t="inlineStr">
        <is>
          <t>Palma</t>
        </is>
      </c>
      <c r="B360" s="29" t="inlineStr">
        <is>
          <t>Palma</t>
        </is>
      </c>
    </row>
    <row r="361">
      <c r="A361" s="29" t="inlineStr">
        <is>
          <t>Palermo</t>
        </is>
      </c>
      <c r="B361" s="29" t="inlineStr">
        <is>
          <t>Palermo</t>
        </is>
      </c>
    </row>
    <row r="362">
      <c r="A362" s="29" t="inlineStr">
        <is>
          <t>Puerto Plata</t>
        </is>
      </c>
      <c r="B362" s="29" t="inlineStr">
        <is>
          <t>Puerto Plata</t>
        </is>
      </c>
    </row>
    <row r="363">
      <c r="A363" s="29" t="inlineStr">
        <is>
          <t>Prag</t>
        </is>
      </c>
      <c r="B363" s="29" t="inlineStr">
        <is>
          <t>Prag</t>
        </is>
      </c>
    </row>
    <row r="364">
      <c r="A364" s="29" t="inlineStr">
        <is>
          <t>Pristina</t>
        </is>
      </c>
      <c r="B364" s="29" t="inlineStr">
        <is>
          <t>Pristina</t>
        </is>
      </c>
    </row>
    <row r="365">
      <c r="A365" s="29" t="inlineStr">
        <is>
          <t>Pisa</t>
        </is>
      </c>
      <c r="B365" s="29" t="inlineStr">
        <is>
          <t>Pisa</t>
        </is>
      </c>
    </row>
    <row r="366">
      <c r="A366" s="29" t="inlineStr">
        <is>
          <t>Punta Cana</t>
        </is>
      </c>
      <c r="B366" s="29" t="inlineStr">
        <is>
          <t>Punta Cana</t>
        </is>
      </c>
    </row>
    <row r="367">
      <c r="A367" s="29" t="inlineStr">
        <is>
          <t>Pula</t>
        </is>
      </c>
      <c r="B367" s="29" t="inlineStr">
        <is>
          <t>Pula</t>
        </is>
      </c>
    </row>
    <row r="368">
      <c r="A368" s="29" t="inlineStr">
        <is>
          <t>Preveza</t>
        </is>
      </c>
      <c r="B368" s="29" t="inlineStr">
        <is>
          <t>Preveza</t>
        </is>
      </c>
    </row>
    <row r="369">
      <c r="A369" s="29" t="inlineStr">
        <is>
          <t>Porto Santo</t>
        </is>
      </c>
      <c r="B369" s="29" t="inlineStr">
        <is>
          <t>Porto Santo</t>
        </is>
      </c>
    </row>
    <row r="370">
      <c r="A370" s="29" t="inlineStr">
        <is>
          <t>Marrakesch</t>
        </is>
      </c>
      <c r="B370" s="29" t="inlineStr">
        <is>
          <t>Marrakesch</t>
        </is>
      </c>
    </row>
    <row r="371">
      <c r="A371" s="29" t="inlineStr">
        <is>
          <t>Rabat</t>
        </is>
      </c>
      <c r="B371" s="29" t="inlineStr">
        <is>
          <t>Rabat</t>
        </is>
      </c>
    </row>
    <row r="372">
      <c r="A372" s="29" t="inlineStr">
        <is>
          <t>Rhodos</t>
        </is>
      </c>
      <c r="B372" s="29" t="inlineStr">
        <is>
          <t>Rhodos</t>
        </is>
      </c>
    </row>
    <row r="373">
      <c r="A373" s="29" t="inlineStr">
        <is>
          <t>Riga</t>
        </is>
      </c>
      <c r="B373" s="29" t="inlineStr">
        <is>
          <t>Riga</t>
        </is>
      </c>
    </row>
    <row r="374">
      <c r="A374" s="29" t="inlineStr">
        <is>
          <t>Rijeka</t>
        </is>
      </c>
      <c r="B374" s="29" t="inlineStr">
        <is>
          <t>Rijeka</t>
        </is>
      </c>
    </row>
    <row r="375">
      <c r="A375" s="29" t="inlineStr">
        <is>
          <t>Rostock</t>
        </is>
      </c>
      <c r="B375" s="29" t="inlineStr">
        <is>
          <t>Rostock</t>
        </is>
      </c>
    </row>
    <row r="376">
      <c r="A376" s="29" t="inlineStr">
        <is>
          <t>Marsa Alam</t>
        </is>
      </c>
      <c r="B376" s="29" t="inlineStr">
        <is>
          <t>Marsa Alam</t>
        </is>
      </c>
    </row>
    <row r="377">
      <c r="A377" s="29" t="inlineStr">
        <is>
          <t>Fort Myers</t>
        </is>
      </c>
      <c r="B377" s="29" t="inlineStr">
        <is>
          <t>Fort Myers</t>
        </is>
      </c>
    </row>
    <row r="378">
      <c r="A378" s="29" t="inlineStr">
        <is>
          <t>Istanbul-Sabiha Gökcen</t>
        </is>
      </c>
      <c r="B378" s="29" t="inlineStr">
        <is>
          <t>Istanbul-Sabiha Gökcen</t>
        </is>
      </c>
    </row>
    <row r="379">
      <c r="A379" s="29" t="inlineStr">
        <is>
          <t>Sibiu</t>
        </is>
      </c>
      <c r="B379" s="29" t="inlineStr">
        <is>
          <t>Sibiu</t>
        </is>
      </c>
    </row>
    <row r="380">
      <c r="A380" s="29" t="inlineStr">
        <is>
          <t>Santo Domingo</t>
        </is>
      </c>
      <c r="B380" s="29" t="inlineStr">
        <is>
          <t>Santo Domingo</t>
        </is>
      </c>
    </row>
    <row r="381">
      <c r="A381" s="29" t="inlineStr">
        <is>
          <t>Seattle</t>
        </is>
      </c>
      <c r="B381" s="29" t="inlineStr">
        <is>
          <t>Seattle</t>
        </is>
      </c>
    </row>
    <row r="382">
      <c r="A382" s="29" t="inlineStr">
        <is>
          <t>London-Southend</t>
        </is>
      </c>
      <c r="B382" s="29" t="inlineStr">
        <is>
          <t>London-Southend</t>
        </is>
      </c>
    </row>
    <row r="383">
      <c r="A383" s="29" t="inlineStr">
        <is>
          <t>Sal</t>
        </is>
      </c>
      <c r="B383" s="29" t="inlineStr">
        <is>
          <t>Sal</t>
        </is>
      </c>
    </row>
    <row r="384">
      <c r="A384" s="29" t="inlineStr">
        <is>
          <t>Sarajevo</t>
        </is>
      </c>
      <c r="B384" s="29" t="inlineStr">
        <is>
          <t>Sarajevo</t>
        </is>
      </c>
    </row>
    <row r="385">
      <c r="A385" s="29" t="inlineStr">
        <is>
          <t>Thessaloniki</t>
        </is>
      </c>
      <c r="B385" s="29" t="inlineStr">
        <is>
          <t>Thessaloniki</t>
        </is>
      </c>
    </row>
    <row r="386">
      <c r="A386" s="29" t="inlineStr">
        <is>
          <t>Skopje</t>
        </is>
      </c>
      <c r="B386" s="29" t="inlineStr">
        <is>
          <t>Skopje</t>
        </is>
      </c>
    </row>
    <row r="387">
      <c r="A387" s="29" t="inlineStr">
        <is>
          <t>Salalah</t>
        </is>
      </c>
      <c r="B387" s="29" t="inlineStr">
        <is>
          <t>Salalah</t>
        </is>
      </c>
    </row>
    <row r="388">
      <c r="A388" s="29" t="inlineStr">
        <is>
          <t>Sofia</t>
        </is>
      </c>
      <c r="B388" s="29" t="inlineStr">
        <is>
          <t>Sofia</t>
        </is>
      </c>
    </row>
    <row r="389">
      <c r="A389" s="29" t="inlineStr">
        <is>
          <t>Santa Cruz</t>
        </is>
      </c>
      <c r="B389" s="29" t="inlineStr">
        <is>
          <t>Santa Cruz</t>
        </is>
      </c>
    </row>
    <row r="390">
      <c r="A390" s="29" t="inlineStr">
        <is>
          <t>Split</t>
        </is>
      </c>
      <c r="B390" s="29" t="inlineStr">
        <is>
          <t>Split</t>
        </is>
      </c>
    </row>
    <row r="391">
      <c r="A391" s="29" t="inlineStr">
        <is>
          <t>Sharm El Sheikh</t>
        </is>
      </c>
      <c r="B391" s="29" t="inlineStr">
        <is>
          <t>Sharm El Sheikh</t>
        </is>
      </c>
    </row>
    <row r="392">
      <c r="A392" s="29" t="inlineStr">
        <is>
          <t>London-Stansted</t>
        </is>
      </c>
      <c r="B392" s="29" t="inlineStr">
        <is>
          <t>London-Stansted</t>
        </is>
      </c>
    </row>
    <row r="393">
      <c r="A393" s="29" t="inlineStr">
        <is>
          <t>Lamezia Terme</t>
        </is>
      </c>
      <c r="B393" s="29" t="inlineStr">
        <is>
          <t>Lamezia Terme</t>
        </is>
      </c>
    </row>
    <row r="394">
      <c r="A394" s="29" t="inlineStr">
        <is>
          <t>Sevilla</t>
        </is>
      </c>
      <c r="B394" s="29" t="inlineStr">
        <is>
          <t>Sevilla</t>
        </is>
      </c>
    </row>
    <row r="395">
      <c r="A395" s="29" t="inlineStr">
        <is>
          <t>Berlin-Schönefeld</t>
        </is>
      </c>
      <c r="B395" s="29" t="inlineStr">
        <is>
          <t>Berlin-Schönefeld</t>
        </is>
      </c>
    </row>
    <row r="396">
      <c r="A396" s="29" t="inlineStr">
        <is>
          <t>Samsun</t>
        </is>
      </c>
      <c r="B396" s="29" t="inlineStr">
        <is>
          <t>Samsun</t>
        </is>
      </c>
    </row>
    <row r="397">
      <c r="A397" s="29" t="inlineStr">
        <is>
          <t>Salzburg</t>
        </is>
      </c>
      <c r="B397" s="29" t="inlineStr">
        <is>
          <t>Salzburg</t>
        </is>
      </c>
    </row>
    <row r="398">
      <c r="A398" s="29" t="inlineStr">
        <is>
          <t>Olsztyn</t>
        </is>
      </c>
      <c r="B398" s="29" t="inlineStr">
        <is>
          <t>Olsztyn</t>
        </is>
      </c>
    </row>
    <row r="399">
      <c r="A399" s="29" t="inlineStr">
        <is>
          <t>Tiflis</t>
        </is>
      </c>
      <c r="B399" s="29" t="inlineStr">
        <is>
          <t>Tiflis</t>
        </is>
      </c>
    </row>
    <row r="400">
      <c r="A400" s="29" t="inlineStr">
        <is>
          <t>Teneriffa</t>
        </is>
      </c>
      <c r="B400" s="29" t="inlineStr">
        <is>
          <t>Teneriffa</t>
        </is>
      </c>
    </row>
    <row r="401">
      <c r="A401" s="29" t="inlineStr">
        <is>
          <t>Tirana</t>
        </is>
      </c>
      <c r="B401" s="29" t="inlineStr">
        <is>
          <t>Tirana</t>
        </is>
      </c>
    </row>
    <row r="402">
      <c r="A402" s="29" t="inlineStr">
        <is>
          <t>Tel Aviv</t>
        </is>
      </c>
      <c r="B402" s="29" t="inlineStr">
        <is>
          <t>Tel Aviv</t>
        </is>
      </c>
    </row>
    <row r="403">
      <c r="A403" s="29" t="inlineStr">
        <is>
          <t>Tanger</t>
        </is>
      </c>
      <c r="B403" s="29" t="inlineStr">
        <is>
          <t>Tanger</t>
        </is>
      </c>
    </row>
    <row r="404">
      <c r="A404" s="29" t="inlineStr">
        <is>
          <t>Triest</t>
        </is>
      </c>
      <c r="B404" s="29" t="inlineStr">
        <is>
          <t>Triest</t>
        </is>
      </c>
    </row>
    <row r="405">
      <c r="A405" s="29" t="inlineStr">
        <is>
          <t>Venedig-Treviso</t>
        </is>
      </c>
      <c r="B405" s="29" t="inlineStr">
        <is>
          <t>Venedig-Treviso</t>
        </is>
      </c>
    </row>
    <row r="406">
      <c r="A406" s="29" t="inlineStr">
        <is>
          <t>Tunis</t>
        </is>
      </c>
      <c r="B406" s="29" t="inlineStr">
        <is>
          <t>Tunis</t>
        </is>
      </c>
    </row>
    <row r="407">
      <c r="A407" s="29" t="inlineStr">
        <is>
          <t>Berlin-Tegel</t>
        </is>
      </c>
      <c r="B407" s="29" t="inlineStr">
        <is>
          <t>Berlin-Tegel</t>
        </is>
      </c>
    </row>
    <row r="408">
      <c r="A408" s="29" t="inlineStr">
        <is>
          <t>Tuzla</t>
        </is>
      </c>
      <c r="B408" s="29" t="inlineStr">
        <is>
          <t>Tuzla</t>
        </is>
      </c>
    </row>
    <row r="409">
      <c r="A409" s="29" t="inlineStr">
        <is>
          <t>Trabzon</t>
        </is>
      </c>
      <c r="B409" s="29" t="inlineStr">
        <is>
          <t>Trabzon</t>
        </is>
      </c>
    </row>
    <row r="410">
      <c r="A410" s="29" t="inlineStr">
        <is>
          <t>Varna</t>
        </is>
      </c>
      <c r="B410" s="29" t="inlineStr">
        <is>
          <t>Varna</t>
        </is>
      </c>
    </row>
    <row r="411">
      <c r="A411" s="29" t="inlineStr">
        <is>
          <t>Venedig</t>
        </is>
      </c>
      <c r="B411" s="29" t="inlineStr">
        <is>
          <t>Venedig</t>
        </is>
      </c>
    </row>
    <row r="412">
      <c r="A412" s="29" t="inlineStr">
        <is>
          <t>Wien</t>
        </is>
      </c>
      <c r="B412" s="29" t="inlineStr">
        <is>
          <t>Wien</t>
        </is>
      </c>
    </row>
    <row r="413">
      <c r="A413" s="29" t="inlineStr">
        <is>
          <t>Vitoria</t>
        </is>
      </c>
      <c r="B413" s="29" t="inlineStr">
        <is>
          <t>Vitoria</t>
        </is>
      </c>
    </row>
    <row r="414">
      <c r="A414" s="29" t="inlineStr">
        <is>
          <t>Moskau</t>
        </is>
      </c>
      <c r="B414" s="29" t="inlineStr">
        <is>
          <t>Moskau</t>
        </is>
      </c>
    </row>
    <row r="415">
      <c r="A415" s="29" t="inlineStr">
        <is>
          <t>Valencia</t>
        </is>
      </c>
      <c r="B415" s="29" t="inlineStr">
        <is>
          <t>Valencia</t>
        </is>
      </c>
    </row>
    <row r="416">
      <c r="A416" s="29" t="inlineStr">
        <is>
          <t>Vilnius</t>
        </is>
      </c>
      <c r="B416" s="29" t="inlineStr">
        <is>
          <t>Vilnius</t>
        </is>
      </c>
    </row>
    <row r="417">
      <c r="A417" s="29" t="inlineStr">
        <is>
          <t>Varadero</t>
        </is>
      </c>
      <c r="B417" s="29" t="inlineStr">
        <is>
          <t>Varadero</t>
        </is>
      </c>
    </row>
    <row r="418">
      <c r="A418" s="29" t="inlineStr">
        <is>
          <t>Verona</t>
        </is>
      </c>
      <c r="B418" s="29" t="inlineStr">
        <is>
          <t>Verona</t>
        </is>
      </c>
    </row>
    <row r="419">
      <c r="A419" s="29" t="inlineStr">
        <is>
          <t>Windhoek</t>
        </is>
      </c>
      <c r="B419" s="29" t="inlineStr">
        <is>
          <t>Windhoek</t>
        </is>
      </c>
    </row>
    <row r="420">
      <c r="A420" s="29" t="inlineStr">
        <is>
          <t>Warschau</t>
        </is>
      </c>
      <c r="B420" s="29" t="inlineStr">
        <is>
          <t>Warschau</t>
        </is>
      </c>
    </row>
    <row r="421">
      <c r="A421" s="29" t="inlineStr">
        <is>
          <t>Jerez de la Frontera</t>
        </is>
      </c>
      <c r="B421" s="29" t="inlineStr">
        <is>
          <t>Jerez de la Frontera</t>
        </is>
      </c>
    </row>
    <row r="422">
      <c r="A422" s="29" t="inlineStr">
        <is>
          <t>Zadar</t>
        </is>
      </c>
      <c r="B422" s="29" t="inlineStr">
        <is>
          <t>Zadar</t>
        </is>
      </c>
    </row>
    <row r="423">
      <c r="A423" s="29" t="inlineStr">
        <is>
          <t>Zagreb</t>
        </is>
      </c>
      <c r="B423" s="29" t="inlineStr">
        <is>
          <t>Zagreb</t>
        </is>
      </c>
    </row>
    <row r="424">
      <c r="A424" s="29" t="inlineStr">
        <is>
          <t>Zürich</t>
        </is>
      </c>
      <c r="B424" s="29" t="inlineStr">
        <is>
          <t>Zürich</t>
        </is>
      </c>
    </row>
    <row r="425">
      <c r="A425" s="29" t="inlineStr">
        <is>
          <t>Zakynthos</t>
        </is>
      </c>
      <c r="B425" s="29" t="inlineStr">
        <is>
          <t>Zakynthos</t>
        </is>
      </c>
    </row>
    <row r="426">
      <c r="A426" s="29" t="inlineStr">
        <is>
          <t>Berlin-Brandenburg</t>
        </is>
      </c>
      <c r="B426" s="29" t="inlineStr">
        <is>
          <t>Berlin-Brandenburg</t>
        </is>
      </c>
    </row>
    <row r="427">
      <c r="A427" s="29" t="inlineStr">
        <is>
          <t>Istanbul-Sabiha</t>
        </is>
      </c>
      <c r="B427" s="29" t="inlineStr">
        <is>
          <t>Istanbul-Sabiha Gökcen</t>
        </is>
      </c>
    </row>
    <row r="428">
      <c r="A428" s="29" t="inlineStr">
        <is>
          <t>Ukraine</t>
        </is>
      </c>
      <c r="B428" s="29" t="inlineStr">
        <is>
          <t>Ukraine</t>
        </is>
      </c>
    </row>
    <row r="429">
      <c r="A429" s="29" t="inlineStr">
        <is>
          <t>Reznow</t>
        </is>
      </c>
      <c r="B429" s="29" t="inlineStr">
        <is>
          <t>Reznow</t>
        </is>
      </c>
    </row>
    <row r="430">
      <c r="A430" s="29" t="inlineStr">
        <is>
          <t>Istanbul</t>
        </is>
      </c>
      <c r="B430" s="29" t="inlineStr">
        <is>
          <t>Istanbul-Atatürk</t>
        </is>
      </c>
    </row>
    <row r="431">
      <c r="A431" s="29" t="inlineStr">
        <is>
          <t>MED</t>
        </is>
      </c>
      <c r="B431" s="29" t="inlineStr">
        <is>
          <t>ND</t>
        </is>
      </c>
    </row>
    <row r="432">
      <c r="A432" s="29" t="inlineStr">
        <is>
          <t>BRO</t>
        </is>
      </c>
      <c r="B432" s="29" t="inlineStr">
        <is>
          <t xml:space="preserve">Brownsville </t>
        </is>
      </c>
    </row>
    <row r="433">
      <c r="A433" s="29" t="inlineStr">
        <is>
          <t xml:space="preserve">Brownsville </t>
        </is>
      </c>
      <c r="B433" s="29" t="inlineStr">
        <is>
          <t xml:space="preserve">Brownsville </t>
        </is>
      </c>
    </row>
    <row r="434">
      <c r="A434" s="29" t="inlineStr">
        <is>
          <t>BEG</t>
        </is>
      </c>
      <c r="B434" s="29" t="inlineStr">
        <is>
          <t>Belgrad</t>
        </is>
      </c>
    </row>
    <row r="435">
      <c r="A435" s="29" t="inlineStr">
        <is>
          <t>Belgrad</t>
        </is>
      </c>
      <c r="B435" s="29" t="inlineStr">
        <is>
          <t>Belgrad</t>
        </is>
      </c>
    </row>
    <row r="436">
      <c r="A436" s="29" t="inlineStr">
        <is>
          <t>Istanbul Sabiha-Gökcen</t>
        </is>
      </c>
      <c r="B436" s="29" t="inlineStr">
        <is>
          <t>Istanbul-Sabiha Gökcen</t>
        </is>
      </c>
    </row>
    <row r="437">
      <c r="A437" s="29" t="inlineStr">
        <is>
          <t>Asturias</t>
        </is>
      </c>
      <c r="B437" s="29" t="inlineStr">
        <is>
          <t>Asturias</t>
        </is>
      </c>
    </row>
    <row r="438">
      <c r="A438" s="29" t="inlineStr">
        <is>
          <t>OVD</t>
        </is>
      </c>
      <c r="B438" s="29" t="inlineStr">
        <is>
          <t>Asturias</t>
        </is>
      </c>
    </row>
    <row r="439">
      <c r="A439" s="29" t="inlineStr">
        <is>
          <t>BHX</t>
        </is>
      </c>
      <c r="B439" s="29" t="inlineStr">
        <is>
          <t>Birmingham</t>
        </is>
      </c>
    </row>
    <row r="440">
      <c r="A440" s="29" t="inlineStr">
        <is>
          <t>RZE</t>
        </is>
      </c>
      <c r="B440" s="29" t="inlineStr">
        <is>
          <t>Rzeszów</t>
        </is>
      </c>
    </row>
    <row r="441">
      <c r="A441" s="29" t="inlineStr">
        <is>
          <t>Rzeszów</t>
        </is>
      </c>
      <c r="B441" s="29" t="inlineStr">
        <is>
          <t>Rzeszów</t>
        </is>
      </c>
    </row>
    <row r="442">
      <c r="A442" s="29" t="inlineStr">
        <is>
          <t>Düsseldorf</t>
        </is>
      </c>
      <c r="B442" s="29" t="inlineStr">
        <is>
          <t>Düsseldorf</t>
        </is>
      </c>
    </row>
    <row r="443">
      <c r="A443" s="29" t="inlineStr">
        <is>
          <t>DUS</t>
        </is>
      </c>
      <c r="B443" s="29" t="inlineStr">
        <is>
          <t>Düsseldorf</t>
        </is>
      </c>
    </row>
    <row r="444">
      <c r="A444" s="29" t="inlineStr">
        <is>
          <t>UNKNOW</t>
        </is>
      </c>
      <c r="B444" s="29" t="inlineStr">
        <is>
          <t>UNKNOW</t>
        </is>
      </c>
    </row>
    <row r="445">
      <c r="A445" s="29" t="inlineStr">
        <is>
          <t>SEN</t>
        </is>
      </c>
      <c r="B445" s="29" t="inlineStr">
        <is>
          <t>London Southend</t>
        </is>
      </c>
    </row>
    <row r="446">
      <c r="A446" s="29" t="inlineStr">
        <is>
          <t>London Southend</t>
        </is>
      </c>
      <c r="B446" s="29" t="inlineStr">
        <is>
          <t>SEN</t>
        </is>
      </c>
    </row>
    <row r="447">
      <c r="A447" s="29" t="inlineStr">
        <is>
          <t>Wilhelmshafen</t>
        </is>
      </c>
      <c r="B447" s="29" t="inlineStr">
        <is>
          <t>WVN</t>
        </is>
      </c>
    </row>
    <row r="448" ht="12" customHeight="1">
      <c r="A448" s="29" t="inlineStr">
        <is>
          <t>WVN</t>
        </is>
      </c>
      <c r="B448" s="29" t="inlineStr">
        <is>
          <t>Wilhelmshafen</t>
        </is>
      </c>
    </row>
    <row r="449">
      <c r="A449" s="29" t="inlineStr">
        <is>
          <t>UNKNOW</t>
        </is>
      </c>
      <c r="B449" s="29" t="inlineStr">
        <is>
          <t>Bundeswehr</t>
        </is>
      </c>
    </row>
    <row r="450">
      <c r="A450" t="inlineStr">
        <is>
          <t>TGM</t>
        </is>
      </c>
      <c r="B450" t="inlineStr">
        <is>
          <t>Târgu Mure</t>
        </is>
      </c>
    </row>
    <row r="451">
      <c r="A451" t="inlineStr">
        <is>
          <t>WRO</t>
        </is>
      </c>
      <c r="B451" t="inlineStr">
        <is>
          <t>Wrocaw</t>
        </is>
      </c>
    </row>
    <row r="452">
      <c r="A452" t="inlineStr">
        <is>
          <t>Podgorica</t>
        </is>
      </c>
      <c r="B452" t="inlineStr">
        <is>
          <t>Podgorica</t>
        </is>
      </c>
    </row>
    <row r="453">
      <c r="A453" t="inlineStr">
        <is>
          <t>TGD</t>
        </is>
      </c>
      <c r="B453" t="inlineStr">
        <is>
          <t>Podgorica</t>
        </is>
      </c>
    </row>
    <row r="454">
      <c r="A454" t="inlineStr">
        <is>
          <t>KUT</t>
        </is>
      </c>
      <c r="B454" t="inlineStr">
        <is>
          <t>Kutaissi</t>
        </is>
      </c>
    </row>
    <row r="455">
      <c r="A455" t="inlineStr">
        <is>
          <t>Kutaissi</t>
        </is>
      </c>
      <c r="B455" t="inlineStr">
        <is>
          <t>Kutaissi</t>
        </is>
      </c>
    </row>
    <row r="456">
      <c r="A456" t="inlineStr">
        <is>
          <t>Wrocaw</t>
        </is>
      </c>
      <c r="B456" t="inlineStr">
        <is>
          <t>Wrocaw</t>
        </is>
      </c>
    </row>
    <row r="457">
      <c r="A457" t="inlineStr">
        <is>
          <t>Târgu Mure?</t>
        </is>
      </c>
      <c r="B457" t="inlineStr">
        <is>
          <t>Târgu Mure?</t>
        </is>
      </c>
    </row>
    <row r="458">
      <c r="A458" s="33" t="inlineStr">
        <is>
          <t>TGD</t>
        </is>
      </c>
      <c r="B458" t="inlineStr">
        <is>
          <t>Podgorica</t>
        </is>
      </c>
    </row>
    <row r="459">
      <c r="A459" t="inlineStr">
        <is>
          <t>Samsun Samair Airport</t>
        </is>
      </c>
      <c r="B459" t="inlineStr">
        <is>
          <t>Samsun Samair Airport</t>
        </is>
      </c>
    </row>
    <row r="460">
      <c r="A460" s="29" t="inlineStr">
        <is>
          <t>SSX</t>
        </is>
      </c>
      <c r="B460" t="inlineStr">
        <is>
          <t>Samsun Samair Airport</t>
        </is>
      </c>
    </row>
    <row r="461">
      <c r="A461" s="29" t="inlineStr">
        <is>
          <t>AUH</t>
        </is>
      </c>
      <c r="B461" s="29" t="inlineStr">
        <is>
          <t>Abu Dhabi</t>
        </is>
      </c>
    </row>
    <row r="462">
      <c r="A462" s="29" t="inlineStr">
        <is>
          <t>Abu Dhabi</t>
        </is>
      </c>
      <c r="B462" s="29" t="inlineStr">
        <is>
          <t>Abu Dhabi</t>
        </is>
      </c>
    </row>
    <row r="463">
      <c r="A463" s="29" t="inlineStr">
        <is>
          <t>CAI</t>
        </is>
      </c>
      <c r="B463" s="29" t="inlineStr">
        <is>
          <t>Kairo</t>
        </is>
      </c>
    </row>
    <row r="464">
      <c r="A464" s="29" t="inlineStr">
        <is>
          <t>Kairo</t>
        </is>
      </c>
      <c r="B464" s="29" t="inlineStr">
        <is>
          <t>Kairo</t>
        </is>
      </c>
    </row>
    <row r="465">
      <c r="A465" s="29" t="inlineStr">
        <is>
          <t>EIN</t>
        </is>
      </c>
      <c r="B465" s="29" t="inlineStr">
        <is>
          <t>Eindhoven</t>
        </is>
      </c>
    </row>
    <row r="466">
      <c r="A466" s="29" t="inlineStr">
        <is>
          <t>Eindhoven</t>
        </is>
      </c>
      <c r="B466" s="29" t="inlineStr">
        <is>
          <t>Eindhoven</t>
        </is>
      </c>
    </row>
    <row r="467">
      <c r="A467" s="29" t="inlineStr">
        <is>
          <t>SCV</t>
        </is>
      </c>
      <c r="B467" t="inlineStr">
        <is>
          <t>Suceava Salcea</t>
        </is>
      </c>
    </row>
    <row r="468">
      <c r="A468" t="inlineStr">
        <is>
          <t>Suceava Salcea</t>
        </is>
      </c>
      <c r="B468" t="inlineStr">
        <is>
          <t>Suceava Salcea</t>
        </is>
      </c>
    </row>
    <row r="469">
      <c r="A469" s="29" t="inlineStr">
        <is>
          <t>RZE</t>
        </is>
      </c>
      <c r="B469" t="inlineStr">
        <is>
          <t>Rzeszów-Jasionka</t>
        </is>
      </c>
    </row>
    <row r="470">
      <c r="A470" t="inlineStr">
        <is>
          <t>Rzeszów-Jasionka</t>
        </is>
      </c>
      <c r="B470" t="inlineStr">
        <is>
          <t>Rzeszów-Jasionka</t>
        </is>
      </c>
    </row>
    <row r="471">
      <c r="A471" t="inlineStr">
        <is>
          <t>JED</t>
        </is>
      </c>
      <c r="B471" s="29" t="inlineStr">
        <is>
          <t>Jeddah</t>
        </is>
      </c>
    </row>
    <row r="472">
      <c r="A472" s="29" t="inlineStr">
        <is>
          <t>Jeddah</t>
        </is>
      </c>
      <c r="B472" s="29" t="inlineStr">
        <is>
          <t>Jeddah</t>
        </is>
      </c>
    </row>
    <row r="473">
      <c r="A473" s="29" t="inlineStr">
        <is>
          <t>COV</t>
        </is>
      </c>
      <c r="B473" t="inlineStr">
        <is>
          <t xml:space="preserve">Cukurova </t>
        </is>
      </c>
    </row>
    <row r="474">
      <c r="A474" t="inlineStr">
        <is>
          <t xml:space="preserve">Cukurova </t>
        </is>
      </c>
      <c r="B474" t="inlineStr">
        <is>
          <t xml:space="preserve">Cukurova </t>
        </is>
      </c>
    </row>
    <row r="475">
      <c r="A475" t="inlineStr">
        <is>
          <t>Chisinau</t>
        </is>
      </c>
      <c r="B475" t="inlineStr">
        <is>
          <t>Chisinau</t>
        </is>
      </c>
    </row>
    <row r="476">
      <c r="A476" s="29" t="inlineStr">
        <is>
          <t>RMO</t>
        </is>
      </c>
      <c r="B476" t="inlineStr">
        <is>
          <t>Chisinau</t>
        </is>
      </c>
    </row>
    <row r="477">
      <c r="A477" s="29" t="inlineStr">
        <is>
          <t>bey</t>
        </is>
      </c>
      <c r="B477" t="inlineStr">
        <is>
          <t>Rafiq-Hariri</t>
        </is>
      </c>
    </row>
    <row r="478">
      <c r="A478" t="inlineStr">
        <is>
          <t>Rafiq-Hariri</t>
        </is>
      </c>
      <c r="B478" t="inlineStr">
        <is>
          <t>Rafiq-Hariri</t>
        </is>
      </c>
    </row>
    <row r="479">
      <c r="A479" s="29" t="inlineStr">
        <is>
          <t>DTM</t>
        </is>
      </c>
      <c r="B479" s="29" t="inlineStr">
        <is>
          <t>Dortmund</t>
        </is>
      </c>
    </row>
    <row r="480" ht="9" customHeight="1">
      <c r="A480" s="29" t="inlineStr">
        <is>
          <t>Dortmund</t>
        </is>
      </c>
      <c r="B480" s="29" t="inlineStr">
        <is>
          <t>Dortmund</t>
        </is>
      </c>
    </row>
    <row r="481">
      <c r="A481" s="29" t="inlineStr">
        <is>
          <t>MJI</t>
        </is>
      </c>
      <c r="B481" s="29" t="inlineStr">
        <is>
          <t>Tripoli</t>
        </is>
      </c>
    </row>
    <row r="482">
      <c r="A482" s="29" t="inlineStr">
        <is>
          <t>Tripoli</t>
        </is>
      </c>
      <c r="B482" s="29" t="inlineStr">
        <is>
          <t>Tripoli</t>
        </is>
      </c>
    </row>
    <row r="483">
      <c r="A483" s="29" t="inlineStr">
        <is>
          <t>TLL</t>
        </is>
      </c>
      <c r="B483" t="inlineStr">
        <is>
          <t>Tallinn</t>
        </is>
      </c>
    </row>
    <row r="484">
      <c r="A484" t="inlineStr">
        <is>
          <t>Tallinn</t>
        </is>
      </c>
      <c r="B484" t="inlineStr">
        <is>
          <t>Tallinn</t>
        </is>
      </c>
    </row>
    <row r="485">
      <c r="A485" s="29" t="inlineStr">
        <is>
          <t>KIR</t>
        </is>
      </c>
      <c r="B485" t="inlineStr">
        <is>
          <t>Kerry</t>
        </is>
      </c>
    </row>
    <row r="486">
      <c r="A486" t="inlineStr">
        <is>
          <t>Kerry</t>
        </is>
      </c>
      <c r="B486" t="inlineStr">
        <is>
          <t>Kerry</t>
        </is>
      </c>
    </row>
    <row r="487">
      <c r="A487" s="29" t="inlineStr">
        <is>
          <t>FEZ</t>
        </is>
      </c>
      <c r="B487" t="inlineStr">
        <is>
          <t>Fès-Saïss</t>
        </is>
      </c>
    </row>
    <row r="488">
      <c r="A488" t="inlineStr">
        <is>
          <t>Fès-Saïss</t>
        </is>
      </c>
      <c r="B488" t="inlineStr">
        <is>
          <t>Fès-Saïss</t>
        </is>
      </c>
    </row>
    <row r="489">
      <c r="A489" s="29" t="inlineStr">
        <is>
          <t>BOG</t>
        </is>
      </c>
      <c r="B489" t="inlineStr">
        <is>
          <t>El Dorado</t>
        </is>
      </c>
    </row>
    <row r="490">
      <c r="A490" t="inlineStr">
        <is>
          <t>El Dorado</t>
        </is>
      </c>
      <c r="B490" t="inlineStr">
        <is>
          <t>El Dorado</t>
        </is>
      </c>
    </row>
    <row r="491">
      <c r="A491" s="29" t="inlineStr">
        <is>
          <t>LPL</t>
        </is>
      </c>
      <c r="B491" t="inlineStr">
        <is>
          <t>Liverpool</t>
        </is>
      </c>
    </row>
    <row r="492">
      <c r="A492" t="inlineStr">
        <is>
          <t>Liverpool</t>
        </is>
      </c>
      <c r="B492" t="inlineStr">
        <is>
          <t>Liverpool</t>
        </is>
      </c>
    </row>
    <row r="493">
      <c r="A493" s="29" t="inlineStr">
        <is>
          <t>NIS</t>
        </is>
      </c>
      <c r="B493" t="inlineStr">
        <is>
          <t>Niš</t>
        </is>
      </c>
    </row>
    <row r="494">
      <c r="A494" t="inlineStr">
        <is>
          <t>Niš</t>
        </is>
      </c>
      <c r="B494" t="inlineStr">
        <is>
          <t>Niš</t>
        </is>
      </c>
    </row>
    <row r="495">
      <c r="A495" s="29" t="inlineStr">
        <is>
          <t>GLA</t>
        </is>
      </c>
      <c r="B495" t="inlineStr">
        <is>
          <t>Glasgow</t>
        </is>
      </c>
    </row>
    <row r="496">
      <c r="A496" t="inlineStr">
        <is>
          <t>Glasgow</t>
        </is>
      </c>
      <c r="B496" t="inlineStr">
        <is>
          <t>Glasgow</t>
        </is>
      </c>
    </row>
    <row r="497">
      <c r="A497" s="29" t="inlineStr">
        <is>
          <t>GRO</t>
        </is>
      </c>
      <c r="B497" t="inlineStr">
        <is>
          <t>Girona</t>
        </is>
      </c>
    </row>
    <row r="498">
      <c r="A498" t="inlineStr">
        <is>
          <t>Girona</t>
        </is>
      </c>
      <c r="B498" t="inlineStr">
        <is>
          <t>Girona</t>
        </is>
      </c>
    </row>
    <row r="499">
      <c r="A499" s="29" t="inlineStr">
        <is>
          <t>NUE</t>
        </is>
      </c>
      <c r="B499" t="inlineStr">
        <is>
          <t>Nuremberg</t>
        </is>
      </c>
    </row>
    <row r="500">
      <c r="A500" t="inlineStr">
        <is>
          <t>Nuremberg</t>
        </is>
      </c>
      <c r="B500" t="inlineStr">
        <is>
          <t>Nuremberg</t>
        </is>
      </c>
    </row>
    <row r="501">
      <c r="A501" s="29" t="inlineStr">
        <is>
          <t>FRA</t>
        </is>
      </c>
      <c r="B501" s="29" t="inlineStr">
        <is>
          <t>Frankfurt</t>
        </is>
      </c>
    </row>
    <row r="502">
      <c r="A502" s="29" t="inlineStr">
        <is>
          <t>Frankfurt</t>
        </is>
      </c>
      <c r="B502" s="29" t="inlineStr">
        <is>
          <t>Frankfurt</t>
        </is>
      </c>
    </row>
    <row r="503">
      <c r="A503" s="29" t="inlineStr">
        <is>
          <t>DEB</t>
        </is>
      </c>
      <c r="B503" t="inlineStr">
        <is>
          <t>Debrecen</t>
        </is>
      </c>
    </row>
    <row r="504">
      <c r="A504" t="inlineStr">
        <is>
          <t>Debrecen</t>
        </is>
      </c>
      <c r="B504" t="inlineStr">
        <is>
          <t>Debrecen</t>
        </is>
      </c>
    </row>
    <row r="505">
      <c r="A505" t="inlineStr">
        <is>
          <t>LTN</t>
        </is>
      </c>
      <c r="B505" t="inlineStr">
        <is>
          <t>London</t>
        </is>
      </c>
    </row>
    <row r="506">
      <c r="A506" t="inlineStr">
        <is>
          <t>London</t>
        </is>
      </c>
      <c r="B506" t="inlineStr">
        <is>
          <t>London</t>
        </is>
      </c>
    </row>
  </sheetData>
  <autoFilter ref="A1:B470"/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IATA</t>
        </is>
      </c>
      <c r="B1" t="inlineStr">
        <is>
          <t>Name</t>
        </is>
      </c>
    </row>
    <row r="2">
      <c r="A2" t="inlineStr">
        <is>
          <t>BLIND</t>
        </is>
      </c>
      <c r="B2" t="inlineStr">
        <is>
          <t>B</t>
        </is>
      </c>
    </row>
    <row r="3">
      <c r="A3" t="inlineStr">
        <is>
          <t>BLND</t>
        </is>
      </c>
      <c r="B3" t="inlineStr">
        <is>
          <t>B</t>
        </is>
      </c>
    </row>
    <row r="4">
      <c r="A4" t="inlineStr">
        <is>
          <t>DEAF</t>
        </is>
      </c>
      <c r="B4" t="inlineStr">
        <is>
          <t>S</t>
        </is>
      </c>
    </row>
    <row r="5">
      <c r="A5" t="inlineStr">
        <is>
          <t>Dpax NoSho</t>
        </is>
      </c>
      <c r="B5" t="inlineStr">
        <is>
          <t>NO</t>
        </is>
      </c>
    </row>
    <row r="6">
      <c r="A6" t="inlineStr">
        <is>
          <t>DPAXNOSHO</t>
        </is>
      </c>
      <c r="B6" t="inlineStr">
        <is>
          <t>NO</t>
        </is>
      </c>
    </row>
    <row r="7">
      <c r="A7" t="inlineStr">
        <is>
          <t>DPNA</t>
        </is>
      </c>
      <c r="B7" t="inlineStr">
        <is>
          <t>M</t>
        </is>
      </c>
    </row>
    <row r="8">
      <c r="A8" t="inlineStr">
        <is>
          <t>MAAS</t>
        </is>
      </c>
      <c r="B8" t="inlineStr">
        <is>
          <t>M</t>
        </is>
      </c>
    </row>
    <row r="9">
      <c r="A9" t="inlineStr">
        <is>
          <t>MEDA</t>
        </is>
      </c>
      <c r="B9" t="inlineStr">
        <is>
          <t>C</t>
        </is>
      </c>
    </row>
    <row r="10">
      <c r="A10" t="inlineStr">
        <is>
          <t>MEDAWCHS</t>
        </is>
      </c>
      <c r="B10" t="inlineStr">
        <is>
          <t>S</t>
        </is>
      </c>
    </row>
    <row r="11">
      <c r="A11" t="inlineStr">
        <is>
          <t>MEQT</t>
        </is>
      </c>
      <c r="B11" t="inlineStr">
        <is>
          <t>C</t>
        </is>
      </c>
    </row>
    <row r="12">
      <c r="A12" t="inlineStr">
        <is>
          <t>OP</t>
        </is>
      </c>
      <c r="B12" t="inlineStr">
        <is>
          <t>S</t>
        </is>
      </c>
    </row>
    <row r="13">
      <c r="A13" t="inlineStr">
        <is>
          <t>PETC</t>
        </is>
      </c>
      <c r="B13" t="inlineStr">
        <is>
          <t>B</t>
        </is>
      </c>
    </row>
    <row r="14">
      <c r="A14" t="inlineStr">
        <is>
          <t>PPOC</t>
        </is>
      </c>
      <c r="B14" t="inlineStr">
        <is>
          <t>S</t>
        </is>
      </c>
    </row>
    <row r="15">
      <c r="A15" t="inlineStr">
        <is>
          <t>PREBOARD</t>
        </is>
      </c>
      <c r="B15" t="inlineStr">
        <is>
          <t>NO</t>
        </is>
      </c>
    </row>
    <row r="16">
      <c r="A16" t="inlineStr">
        <is>
          <t>PREBRDHS</t>
        </is>
      </c>
      <c r="B16" t="inlineStr">
        <is>
          <t>NO</t>
        </is>
      </c>
    </row>
    <row r="17">
      <c r="A17" t="inlineStr">
        <is>
          <t>STCR</t>
        </is>
      </c>
      <c r="B17" t="inlineStr">
        <is>
          <t>C</t>
        </is>
      </c>
    </row>
    <row r="18">
      <c r="A18" t="inlineStr">
        <is>
          <t>STRETCHER</t>
        </is>
      </c>
      <c r="B18" t="inlineStr">
        <is>
          <t>ST</t>
        </is>
      </c>
    </row>
    <row r="19">
      <c r="A19" t="inlineStr">
        <is>
          <t>SVAN</t>
        </is>
      </c>
      <c r="B19" t="inlineStr">
        <is>
          <t>M</t>
        </is>
      </c>
    </row>
    <row r="20">
      <c r="A20" t="inlineStr">
        <is>
          <t>TAUB</t>
        </is>
      </c>
      <c r="B20" t="inlineStr">
        <is>
          <t>T</t>
        </is>
      </c>
    </row>
    <row r="21">
      <c r="A21" t="inlineStr">
        <is>
          <t>UNK</t>
        </is>
      </c>
      <c r="B21" t="inlineStr">
        <is>
          <t>S</t>
        </is>
      </c>
    </row>
    <row r="22">
      <c r="A22" t="inlineStr">
        <is>
          <t>WCBD</t>
        </is>
      </c>
      <c r="B22" t="inlineStr">
        <is>
          <t>C</t>
        </is>
      </c>
    </row>
    <row r="23">
      <c r="A23" t="inlineStr">
        <is>
          <t>WCBW</t>
        </is>
      </c>
      <c r="B23" t="inlineStr">
        <is>
          <t>R</t>
        </is>
      </c>
    </row>
    <row r="24">
      <c r="A24" t="inlineStr">
        <is>
          <t>WCHC</t>
        </is>
      </c>
      <c r="B24" t="inlineStr">
        <is>
          <t>C</t>
        </is>
      </c>
    </row>
    <row r="25">
      <c r="A25" t="inlineStr">
        <is>
          <t>WCHR</t>
        </is>
      </c>
      <c r="B25" t="inlineStr">
        <is>
          <t>S</t>
        </is>
      </c>
    </row>
    <row r="26">
      <c r="A26" t="inlineStr">
        <is>
          <t>WCHS</t>
        </is>
      </c>
      <c r="B26" t="inlineStr">
        <is>
          <t>S</t>
        </is>
      </c>
    </row>
    <row r="27">
      <c r="A27" t="inlineStr">
        <is>
          <t>WCLB</t>
        </is>
      </c>
      <c r="B27" t="inlineStr">
        <is>
          <t>C</t>
        </is>
      </c>
    </row>
    <row r="28">
      <c r="A28" t="inlineStr">
        <is>
          <t>WCMP</t>
        </is>
      </c>
      <c r="B28" t="inlineStr">
        <is>
          <t>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0139"/>
  <sheetViews>
    <sheetView workbookViewId="0">
      <selection activeCell="O29" sqref="O29"/>
    </sheetView>
  </sheetViews>
  <sheetFormatPr baseColWidth="10" defaultColWidth="9.1640625" defaultRowHeight="11.25"/>
  <cols>
    <col width="9.33203125" customWidth="1" min="2" max="2"/>
    <col width="10" customWidth="1" min="3" max="3"/>
    <col width="10" customWidth="1" min="5" max="5"/>
    <col width="12.1640625" customWidth="1" min="12" max="12"/>
    <col width="4.83203125" customWidth="1" min="19" max="19"/>
    <col width="20" customWidth="1" min="20" max="21"/>
    <col width="17.5" customWidth="1" min="22" max="23"/>
  </cols>
  <sheetData>
    <row r="1" ht="15.75" customHeight="1">
      <c r="A1" s="1" t="n"/>
      <c r="C1" s="15" t="inlineStr">
        <is>
          <t xml:space="preserve">Gesamt </t>
        </is>
      </c>
      <c r="D1" s="16" t="inlineStr">
        <is>
          <t>Inb.</t>
        </is>
      </c>
      <c r="E1" s="16" t="inlineStr">
        <is>
          <t xml:space="preserve">% </t>
        </is>
      </c>
      <c r="F1" s="16" t="inlineStr">
        <is>
          <t>Out.</t>
        </is>
      </c>
      <c r="G1" s="16" t="inlineStr">
        <is>
          <t xml:space="preserve">% </t>
        </is>
      </c>
      <c r="H1" s="16" t="inlineStr">
        <is>
          <t>&gt;36</t>
        </is>
      </c>
      <c r="I1" s="16" t="inlineStr">
        <is>
          <t xml:space="preserve">% </t>
        </is>
      </c>
      <c r="J1" s="16" t="inlineStr">
        <is>
          <t>&lt;36</t>
        </is>
      </c>
      <c r="K1" s="16" t="inlineStr">
        <is>
          <t xml:space="preserve">% </t>
        </is>
      </c>
      <c r="L1" s="16" t="inlineStr">
        <is>
          <t>3 - 36</t>
        </is>
      </c>
      <c r="M1" s="16" t="inlineStr">
        <is>
          <t xml:space="preserve">% </t>
        </is>
      </c>
      <c r="N1" s="16" t="inlineStr">
        <is>
          <t>&lt; 3</t>
        </is>
      </c>
      <c r="O1" s="16" t="inlineStr">
        <is>
          <t xml:space="preserve">% </t>
        </is>
      </c>
      <c r="P1" s="16" t="inlineStr">
        <is>
          <t>&lt; 1</t>
        </is>
      </c>
      <c r="Q1" s="16" t="inlineStr">
        <is>
          <t xml:space="preserve">% </t>
        </is>
      </c>
      <c r="R1" s="17" t="inlineStr">
        <is>
          <t>Inb spät</t>
        </is>
      </c>
      <c r="S1" s="17" t="n"/>
      <c r="T1" s="17" t="inlineStr">
        <is>
          <t xml:space="preserve">% </t>
        </is>
      </c>
      <c r="U1" s="17" t="inlineStr">
        <is>
          <t>Out spät</t>
        </is>
      </c>
      <c r="V1" s="18" t="inlineStr">
        <is>
          <t xml:space="preserve">% </t>
        </is>
      </c>
      <c r="X1" s="17" t="inlineStr">
        <is>
          <t>WCH-R</t>
        </is>
      </c>
      <c r="Y1" s="17" t="inlineStr">
        <is>
          <t>WCH-S</t>
        </is>
      </c>
      <c r="Z1" s="17" t="inlineStr">
        <is>
          <t>WCH-C</t>
        </is>
      </c>
      <c r="AA1" s="17" t="inlineStr">
        <is>
          <t>Maas</t>
        </is>
      </c>
      <c r="AB1" s="17" t="inlineStr">
        <is>
          <t>Blind</t>
        </is>
      </c>
      <c r="AC1" s="17" t="inlineStr">
        <is>
          <t>Taub</t>
        </is>
      </c>
      <c r="AD1" s="17" t="inlineStr">
        <is>
          <t>Stre</t>
        </is>
      </c>
    </row>
    <row r="2">
      <c r="C2" s="19">
        <f>M4</f>
        <v/>
      </c>
      <c r="D2" s="19">
        <f>H4</f>
        <v/>
      </c>
      <c r="E2" s="20">
        <f>#N/A</f>
        <v/>
      </c>
      <c r="F2" s="19">
        <f>H5</f>
        <v/>
      </c>
      <c r="G2" s="20">
        <f>#N/A</f>
        <v/>
      </c>
      <c r="H2" s="19">
        <f>M5</f>
        <v/>
      </c>
      <c r="I2" s="20">
        <f>#N/A</f>
        <v/>
      </c>
      <c r="J2" s="19">
        <f>L5</f>
        <v/>
      </c>
      <c r="K2" s="21">
        <f>#N/A</f>
        <v/>
      </c>
      <c r="L2" s="19">
        <f>K5</f>
        <v/>
      </c>
      <c r="M2" s="20">
        <f>#N/A</f>
        <v/>
      </c>
      <c r="N2" s="19">
        <f>J5</f>
        <v/>
      </c>
      <c r="O2" s="21">
        <f>#N/A</f>
        <v/>
      </c>
      <c r="P2" s="19">
        <f>I5</f>
        <v/>
      </c>
      <c r="Q2" s="21">
        <f>#N/A</f>
        <v/>
      </c>
      <c r="X2" s="30">
        <f>X5</f>
        <v/>
      </c>
      <c r="Y2" s="30">
        <f>Y5</f>
        <v/>
      </c>
      <c r="Z2" s="30">
        <f>Z5</f>
        <v/>
      </c>
      <c r="AA2" s="30">
        <f>AA5</f>
        <v/>
      </c>
      <c r="AB2" s="30">
        <f>AB5</f>
        <v/>
      </c>
      <c r="AC2" s="30">
        <f>AC5</f>
        <v/>
      </c>
      <c r="AD2" s="31">
        <f>AD5</f>
        <v/>
      </c>
      <c r="AE2" s="32">
        <f>M5</f>
        <v/>
      </c>
    </row>
    <row r="4">
      <c r="A4" s="22" t="inlineStr">
        <is>
          <t>INb</t>
        </is>
      </c>
      <c r="H4" s="24">
        <f>SUMPRODUCT(SUBTOTAL(3,INDIRECT("I"&amp;ROW(H7:H10133)))*(H7:H10133="Inbound"))</f>
        <v/>
      </c>
      <c r="M4" s="26">
        <f>L5+M5</f>
        <v/>
      </c>
      <c r="X4" s="14">
        <f>X5+Y5+Z5+AA5+AB5+AC5+AD5</f>
        <v/>
      </c>
      <c r="Y4" s="14" t="n"/>
      <c r="Z4" s="14" t="n"/>
      <c r="AA4" s="14" t="n"/>
      <c r="AB4" s="14" t="n"/>
      <c r="AC4" s="14" t="n"/>
      <c r="AD4" s="14" t="n"/>
    </row>
    <row r="5">
      <c r="A5" s="23" t="inlineStr">
        <is>
          <t>Out</t>
        </is>
      </c>
      <c r="H5" s="25">
        <f>SUMPRODUCT(SUBTOTAL(3,INDIRECT("I"&amp;ROW(H7:H10133)))*(H7:H10133="Outbound"))</f>
        <v/>
      </c>
      <c r="I5" s="14">
        <f>SUBTOTAL(9,I7:I10133)</f>
        <v/>
      </c>
      <c r="J5" s="14">
        <f>SUBTOTAL(9,J7:J10133)</f>
        <v/>
      </c>
      <c r="K5" s="14">
        <f>SUBTOTAL(9,K7:K10133)</f>
        <v/>
      </c>
      <c r="L5" s="14">
        <f>SUBTOTAL(9,L7:L10133)</f>
        <v/>
      </c>
      <c r="M5" s="14">
        <f>SUBTOTAL(9,M7:M10133)</f>
        <v/>
      </c>
      <c r="X5" s="14">
        <f>SUMPRODUCT(SUBTOTAL(3,INDIRECT("W"&amp;ROW(7:10133)))*($W$7:$W$10133="R"))</f>
        <v/>
      </c>
      <c r="Y5" s="14">
        <f>SUMPRODUCT(SUBTOTAL(3,INDIRECT("W"&amp;ROW(7:10133)))*($W$7:$W$10133="S"))</f>
        <v/>
      </c>
      <c r="Z5" s="14">
        <f>SUMPRODUCT(SUBTOTAL(3,INDIRECT("W"&amp;ROW(7:10133)))*($W$7:$W$10133="C"))</f>
        <v/>
      </c>
      <c r="AA5" s="14">
        <f>SUMPRODUCT(SUBTOTAL(3,INDIRECT("W"&amp;ROW(7:10133)))*($W$7:$W$10133="M"))</f>
        <v/>
      </c>
      <c r="AB5" s="14">
        <f>SUMPRODUCT(SUBTOTAL(3,INDIRECT("W"&amp;ROW(7:10133)))*($W$7:$W$10133="B"))</f>
        <v/>
      </c>
      <c r="AC5" s="14">
        <f>SUMPRODUCT(SUBTOTAL(3,INDIRECT("W"&amp;ROW(7:10133)))*($W$7:$W$10133="T"))</f>
        <v/>
      </c>
      <c r="AD5" s="14">
        <f>SUMPRODUCT(SUBTOTAL(3,INDIRECT("W"&amp;ROW(7:10133)))*($W$7:$W$10133="ST"))</f>
        <v/>
      </c>
    </row>
    <row r="6" ht="22.5" customHeight="1">
      <c r="A6" s="2" t="inlineStr">
        <is>
          <t>LVG</t>
        </is>
      </c>
      <c r="B6" s="2" t="inlineStr">
        <is>
          <t>FlugNr.</t>
        </is>
      </c>
      <c r="C6" s="2" t="inlineStr">
        <is>
          <t>E-Datum</t>
        </is>
      </c>
      <c r="D6" s="2" t="inlineStr">
        <is>
          <t>Zeit</t>
        </is>
      </c>
      <c r="E6" s="2" t="inlineStr">
        <is>
          <t>M. am</t>
        </is>
      </c>
      <c r="F6" s="2" t="inlineStr">
        <is>
          <t>M. um</t>
        </is>
      </c>
      <c r="G6" s="3" t="inlineStr">
        <is>
          <t>Stunden</t>
        </is>
      </c>
      <c r="H6" s="2" t="inlineStr">
        <is>
          <t>InOut</t>
        </is>
      </c>
      <c r="I6" s="3" t="inlineStr">
        <is>
          <t>&lt; 1 h</t>
        </is>
      </c>
      <c r="J6" s="3" t="inlineStr">
        <is>
          <t>1-3 h</t>
        </is>
      </c>
      <c r="K6" s="3" t="inlineStr">
        <is>
          <t>3 - 36 h</t>
        </is>
      </c>
      <c r="L6" s="3" t="inlineStr">
        <is>
          <t>alle unter 36</t>
        </is>
      </c>
      <c r="M6" s="3" t="inlineStr">
        <is>
          <t>&gt; 36 h</t>
        </is>
      </c>
      <c r="N6" s="2" t="inlineStr">
        <is>
          <t>Sita</t>
        </is>
      </c>
      <c r="O6" s="2" t="inlineStr">
        <is>
          <t>E-Mail</t>
        </is>
      </c>
      <c r="P6" s="2" t="inlineStr">
        <is>
          <t>PSM</t>
        </is>
      </c>
      <c r="Q6" s="2" t="inlineStr">
        <is>
          <t>Staff</t>
        </is>
      </c>
      <c r="R6" s="2" t="inlineStr">
        <is>
          <t>Tel.</t>
        </is>
      </c>
      <c r="S6" s="2" t="n"/>
      <c r="T6" s="2" t="inlineStr">
        <is>
          <t>von Airport</t>
        </is>
      </c>
      <c r="U6" s="13" t="inlineStr">
        <is>
          <t>von Airport</t>
        </is>
      </c>
      <c r="V6" s="2" t="inlineStr">
        <is>
          <t>WCH Art</t>
        </is>
      </c>
      <c r="W6" s="13" t="inlineStr">
        <is>
          <t>WCH Art</t>
        </is>
      </c>
      <c r="X6" s="13" t="inlineStr">
        <is>
          <t>WCH-R</t>
        </is>
      </c>
      <c r="Y6" s="13" t="inlineStr">
        <is>
          <t>WCH-S</t>
        </is>
      </c>
      <c r="Z6" s="13" t="inlineStr">
        <is>
          <t>WCH-C</t>
        </is>
      </c>
      <c r="AA6" s="13" t="inlineStr">
        <is>
          <t>Maas</t>
        </is>
      </c>
      <c r="AB6" s="13" t="inlineStr">
        <is>
          <t>Blind</t>
        </is>
      </c>
      <c r="AC6" s="13" t="inlineStr">
        <is>
          <t>Taub</t>
        </is>
      </c>
      <c r="AD6" s="13" t="inlineStr">
        <is>
          <t>Stre</t>
        </is>
      </c>
    </row>
    <row r="7">
      <c r="A7" t="inlineStr">
        <is>
          <t xml:space="preserve">EW </t>
        </is>
      </c>
      <c r="B7" t="inlineStr">
        <is>
          <t>EW 383</t>
        </is>
      </c>
      <c r="C7" s="4" t="inlineStr">
        <is>
          <t>01.11.2023</t>
        </is>
      </c>
      <c r="D7" t="inlineStr">
        <is>
          <t>00:32</t>
        </is>
      </c>
      <c r="E7" s="4" t="inlineStr">
        <is>
          <t>16.08.2023</t>
        </is>
      </c>
      <c r="F7" t="inlineStr">
        <is>
          <t>14:54</t>
        </is>
      </c>
      <c r="G7" s="5" t="n">
        <v>1833.63333</v>
      </c>
      <c r="H7" t="inlineStr">
        <is>
          <t>Inbound</t>
        </is>
      </c>
      <c r="I7" s="6" t="n">
        <v>0</v>
      </c>
      <c r="J7" s="6" t="n">
        <v>0</v>
      </c>
      <c r="K7" s="6" t="n">
        <v>0</v>
      </c>
      <c r="L7" s="6">
        <f>I7+J7+K7</f>
        <v/>
      </c>
      <c r="M7" s="6" t="n">
        <v>1</v>
      </c>
      <c r="O7" t="inlineStr">
        <is>
          <t>Ja</t>
        </is>
      </c>
      <c r="T7" t="inlineStr">
        <is>
          <t>Tunis</t>
        </is>
      </c>
      <c r="U7">
        <f>VLOOKUP(T7,Destinations!$A$2:$C$550,2,0)</f>
        <v/>
      </c>
      <c r="V7" t="inlineStr">
        <is>
          <t>WCHS</t>
        </is>
      </c>
      <c r="W7">
        <f>VLOOKUP(V7,'WCH Kat'!$A$1:$B$150,2,0)</f>
        <v/>
      </c>
    </row>
    <row r="8">
      <c r="A8" t="inlineStr">
        <is>
          <t xml:space="preserve">EW </t>
        </is>
      </c>
      <c r="B8" t="inlineStr">
        <is>
          <t>EW 252</t>
        </is>
      </c>
      <c r="C8" s="4" t="inlineStr">
        <is>
          <t>01.11.2023</t>
        </is>
      </c>
      <c r="D8" t="inlineStr">
        <is>
          <t>12:30</t>
        </is>
      </c>
      <c r="E8" s="4" t="inlineStr">
        <is>
          <t>23.10.2023</t>
        </is>
      </c>
      <c r="F8" t="inlineStr">
        <is>
          <t>09:12</t>
        </is>
      </c>
      <c r="G8" s="5" t="n">
        <v>219.3</v>
      </c>
      <c r="H8" t="inlineStr">
        <is>
          <t>Outbound</t>
        </is>
      </c>
      <c r="I8" s="6" t="n">
        <v>0</v>
      </c>
      <c r="J8" s="6" t="n">
        <v>0</v>
      </c>
      <c r="K8" s="6" t="n">
        <v>0</v>
      </c>
      <c r="L8" s="6">
        <f>I8+J8+K8</f>
        <v/>
      </c>
      <c r="M8" s="6" t="n">
        <v>1</v>
      </c>
      <c r="O8" t="inlineStr">
        <is>
          <t>Ja</t>
        </is>
      </c>
      <c r="T8" t="inlineStr">
        <is>
          <t>Teneriffa</t>
        </is>
      </c>
      <c r="U8">
        <f>VLOOKUP(T8,Destinations!$A$2:$C$550,2,0)</f>
        <v/>
      </c>
      <c r="V8" t="inlineStr">
        <is>
          <t>WCHS</t>
        </is>
      </c>
      <c r="W8">
        <f>VLOOKUP(V8,'WCH Kat'!$A$1:$B$150,2,0)</f>
        <v/>
      </c>
    </row>
    <row r="9">
      <c r="A9" t="inlineStr">
        <is>
          <t xml:space="preserve">XQ </t>
        </is>
      </c>
      <c r="B9" t="inlineStr">
        <is>
          <t>XQ 115</t>
        </is>
      </c>
      <c r="C9" s="4" t="inlineStr">
        <is>
          <t>01.11.2023</t>
        </is>
      </c>
      <c r="D9" t="inlineStr">
        <is>
          <t>13:40</t>
        </is>
      </c>
      <c r="E9" s="4" t="inlineStr">
        <is>
          <t>19.10.2023</t>
        </is>
      </c>
      <c r="F9" t="inlineStr">
        <is>
          <t>15:31</t>
        </is>
      </c>
      <c r="G9" s="5" t="n">
        <v>310.15</v>
      </c>
      <c r="H9" t="inlineStr">
        <is>
          <t>Outbound</t>
        </is>
      </c>
      <c r="I9" s="6" t="n">
        <v>0</v>
      </c>
      <c r="J9" s="6" t="n">
        <v>0</v>
      </c>
      <c r="K9" s="6" t="n">
        <v>0</v>
      </c>
      <c r="L9" s="6">
        <f>I9+J9+K9</f>
        <v/>
      </c>
      <c r="M9" s="6" t="n">
        <v>1</v>
      </c>
      <c r="R9" t="inlineStr">
        <is>
          <t>Ja</t>
        </is>
      </c>
      <c r="T9" t="inlineStr">
        <is>
          <t>Antalya</t>
        </is>
      </c>
      <c r="U9">
        <f>VLOOKUP(T9,Destinations!$A$2:$C$550,2,0)</f>
        <v/>
      </c>
      <c r="V9" t="inlineStr">
        <is>
          <t>WCHS</t>
        </is>
      </c>
      <c r="W9">
        <f>VLOOKUP(V9,'WCH Kat'!$A$1:$B$150,2,0)</f>
        <v/>
      </c>
    </row>
    <row r="10">
      <c r="A10" t="inlineStr">
        <is>
          <t xml:space="preserve">XQ </t>
        </is>
      </c>
      <c r="B10" t="inlineStr">
        <is>
          <t>XQ 119</t>
        </is>
      </c>
      <c r="C10" s="4" t="inlineStr">
        <is>
          <t>02.11.2023</t>
        </is>
      </c>
      <c r="D10" t="inlineStr">
        <is>
          <t>00:30</t>
        </is>
      </c>
      <c r="E10" s="4" t="inlineStr">
        <is>
          <t>02.11.2023</t>
        </is>
      </c>
      <c r="F10" t="inlineStr">
        <is>
          <t>20:34</t>
        </is>
      </c>
      <c r="G10" s="5" t="n">
        <v>-20.06667</v>
      </c>
      <c r="H10" t="inlineStr">
        <is>
          <t>Outbound</t>
        </is>
      </c>
      <c r="I10" s="6" t="n">
        <v>1</v>
      </c>
      <c r="J10" s="6" t="n">
        <v>0</v>
      </c>
      <c r="K10" s="6" t="n">
        <v>0</v>
      </c>
      <c r="L10" s="6">
        <f>I10+J10+K10</f>
        <v/>
      </c>
      <c r="M10" s="6" t="n">
        <v>0</v>
      </c>
      <c r="Q10" t="inlineStr">
        <is>
          <t>Ja</t>
        </is>
      </c>
      <c r="T10" t="inlineStr">
        <is>
          <t>Antalya</t>
        </is>
      </c>
      <c r="U10">
        <f>VLOOKUP(T10,Destinations!$A$2:$C$550,2,0)</f>
        <v/>
      </c>
      <c r="V10" t="inlineStr">
        <is>
          <t>WCHS</t>
        </is>
      </c>
      <c r="W10">
        <f>VLOOKUP(V10,'WCH Kat'!$A$1:$B$150,2,0)</f>
        <v/>
      </c>
    </row>
    <row r="11">
      <c r="A11" t="inlineStr">
        <is>
          <t xml:space="preserve">PC </t>
        </is>
      </c>
      <c r="B11" t="inlineStr">
        <is>
          <t>PC 5013</t>
        </is>
      </c>
      <c r="C11" s="4" t="inlineStr">
        <is>
          <t>02.11.2023</t>
        </is>
      </c>
      <c r="D11" t="inlineStr">
        <is>
          <t>01:57</t>
        </is>
      </c>
      <c r="E11" s="4" t="inlineStr">
        <is>
          <t>17.10.2023</t>
        </is>
      </c>
      <c r="F11" t="inlineStr">
        <is>
          <t>13:55</t>
        </is>
      </c>
      <c r="G11" s="5" t="n">
        <v>372.03333</v>
      </c>
      <c r="H11" t="inlineStr">
        <is>
          <t>Inbound</t>
        </is>
      </c>
      <c r="I11" s="6" t="n">
        <v>0</v>
      </c>
      <c r="J11" s="6" t="n">
        <v>0</v>
      </c>
      <c r="K11" s="6" t="n">
        <v>0</v>
      </c>
      <c r="L11" s="6">
        <f>I11+J11+K11</f>
        <v/>
      </c>
      <c r="M11" s="6" t="n">
        <v>1</v>
      </c>
      <c r="R11" t="inlineStr">
        <is>
          <t>Ja</t>
        </is>
      </c>
      <c r="T11" t="inlineStr">
        <is>
          <t>Antalya</t>
        </is>
      </c>
      <c r="U11">
        <f>VLOOKUP(T11,Destinations!$A$2:$C$550,2,0)</f>
        <v/>
      </c>
      <c r="V11" t="inlineStr">
        <is>
          <t>WCHS</t>
        </is>
      </c>
      <c r="W11">
        <f>VLOOKUP(V11,'WCH Kat'!$A$1:$B$150,2,0)</f>
        <v/>
      </c>
    </row>
    <row r="12">
      <c r="A12" t="inlineStr">
        <is>
          <t xml:space="preserve">PC </t>
        </is>
      </c>
      <c r="B12" t="inlineStr">
        <is>
          <t>PC 5013</t>
        </is>
      </c>
      <c r="C12" s="4" t="inlineStr">
        <is>
          <t>02.11.2023</t>
        </is>
      </c>
      <c r="D12" t="inlineStr">
        <is>
          <t>01:57</t>
        </is>
      </c>
      <c r="E12" s="4" t="inlineStr">
        <is>
          <t>01.01.2023</t>
        </is>
      </c>
      <c r="F12" t="inlineStr">
        <is>
          <t>21:20</t>
        </is>
      </c>
      <c r="G12" s="5" t="n">
        <v>7300.61667</v>
      </c>
      <c r="H12" t="inlineStr">
        <is>
          <t>Inbound</t>
        </is>
      </c>
      <c r="I12" s="6" t="n">
        <v>0</v>
      </c>
      <c r="J12" s="6" t="n">
        <v>0</v>
      </c>
      <c r="K12" s="6" t="n">
        <v>0</v>
      </c>
      <c r="L12" s="6">
        <f>I12+J12+K12</f>
        <v/>
      </c>
      <c r="M12" s="6" t="n">
        <v>1</v>
      </c>
      <c r="P12" t="inlineStr">
        <is>
          <t>Ja</t>
        </is>
      </c>
      <c r="T12" t="inlineStr">
        <is>
          <t>Antalya</t>
        </is>
      </c>
      <c r="U12">
        <f>VLOOKUP(T12,Destinations!$A$2:$C$550,2,0)</f>
        <v/>
      </c>
      <c r="V12" t="inlineStr">
        <is>
          <t>WCHS</t>
        </is>
      </c>
      <c r="W12">
        <f>VLOOKUP(V12,'WCH Kat'!$A$1:$B$150,2,0)</f>
        <v/>
      </c>
    </row>
    <row r="13">
      <c r="A13" t="inlineStr">
        <is>
          <t xml:space="preserve">PC </t>
        </is>
      </c>
      <c r="B13" t="inlineStr">
        <is>
          <t>PC 5013</t>
        </is>
      </c>
      <c r="C13" s="4" t="inlineStr">
        <is>
          <t>02.11.2023</t>
        </is>
      </c>
      <c r="D13" t="inlineStr">
        <is>
          <t>01:57</t>
        </is>
      </c>
      <c r="E13" s="4" t="inlineStr">
        <is>
          <t>01.01.2023</t>
        </is>
      </c>
      <c r="F13" t="inlineStr">
        <is>
          <t>21:20</t>
        </is>
      </c>
      <c r="G13" s="5" t="n">
        <v>7300.61667</v>
      </c>
      <c r="H13" t="inlineStr">
        <is>
          <t>Inbound</t>
        </is>
      </c>
      <c r="I13" s="6" t="n">
        <v>0</v>
      </c>
      <c r="J13" s="6" t="n">
        <v>0</v>
      </c>
      <c r="K13" s="6" t="n">
        <v>0</v>
      </c>
      <c r="L13" s="6">
        <f>I13+J13+K13</f>
        <v/>
      </c>
      <c r="M13" s="6" t="n">
        <v>1</v>
      </c>
      <c r="P13" t="inlineStr">
        <is>
          <t>Ja</t>
        </is>
      </c>
      <c r="T13" t="inlineStr">
        <is>
          <t>Antalya</t>
        </is>
      </c>
      <c r="U13">
        <f>VLOOKUP(T13,Destinations!$A$2:$C$550,2,0)</f>
        <v/>
      </c>
      <c r="V13" t="inlineStr">
        <is>
          <t>WCHS</t>
        </is>
      </c>
      <c r="W13">
        <f>VLOOKUP(V13,'WCH Kat'!$A$1:$B$150,2,0)</f>
        <v/>
      </c>
    </row>
    <row r="14">
      <c r="A14" t="inlineStr">
        <is>
          <t xml:space="preserve">PC </t>
        </is>
      </c>
      <c r="B14" t="inlineStr">
        <is>
          <t>PC 5013</t>
        </is>
      </c>
      <c r="C14" s="4" t="inlineStr">
        <is>
          <t>02.11.2023</t>
        </is>
      </c>
      <c r="D14" t="inlineStr">
        <is>
          <t>01:57</t>
        </is>
      </c>
      <c r="E14" s="4" t="inlineStr">
        <is>
          <t>01.01.2023</t>
        </is>
      </c>
      <c r="F14" t="inlineStr">
        <is>
          <t>21:20</t>
        </is>
      </c>
      <c r="G14" s="5" t="n">
        <v>7300.61667</v>
      </c>
      <c r="H14" t="inlineStr">
        <is>
          <t>Inbound</t>
        </is>
      </c>
      <c r="I14" s="6" t="n">
        <v>0</v>
      </c>
      <c r="J14" s="6" t="n">
        <v>0</v>
      </c>
      <c r="K14" s="6" t="n">
        <v>0</v>
      </c>
      <c r="L14" s="6">
        <f>I14+J14+K14</f>
        <v/>
      </c>
      <c r="M14" s="6" t="n">
        <v>1</v>
      </c>
      <c r="P14" t="inlineStr">
        <is>
          <t>Ja</t>
        </is>
      </c>
      <c r="T14" t="inlineStr">
        <is>
          <t>Antalya</t>
        </is>
      </c>
      <c r="U14">
        <f>VLOOKUP(T14,Destinations!$A$2:$C$550,2,0)</f>
        <v/>
      </c>
      <c r="V14" t="inlineStr">
        <is>
          <t>WCHS</t>
        </is>
      </c>
      <c r="W14">
        <f>VLOOKUP(V14,'WCH Kat'!$A$1:$B$150,2,0)</f>
        <v/>
      </c>
    </row>
    <row r="15">
      <c r="A15" t="inlineStr">
        <is>
          <t xml:space="preserve">XQ </t>
        </is>
      </c>
      <c r="B15" t="inlineStr">
        <is>
          <t>XQ 988</t>
        </is>
      </c>
      <c r="C15" s="4" t="inlineStr">
        <is>
          <t>02.11.2023</t>
        </is>
      </c>
      <c r="D15" t="inlineStr">
        <is>
          <t>06:00</t>
        </is>
      </c>
      <c r="E15" s="4" t="inlineStr">
        <is>
          <t>02.11.2023</t>
        </is>
      </c>
      <c r="F15" t="inlineStr">
        <is>
          <t>10:32</t>
        </is>
      </c>
      <c r="G15" s="5" t="n">
        <v>-4.53333</v>
      </c>
      <c r="H15" t="inlineStr">
        <is>
          <t>Inbound</t>
        </is>
      </c>
      <c r="I15" s="6" t="n">
        <v>1</v>
      </c>
      <c r="J15" s="6" t="n">
        <v>0</v>
      </c>
      <c r="K15" s="6" t="n">
        <v>0</v>
      </c>
      <c r="L15" s="6">
        <f>I15+J15+K15</f>
        <v/>
      </c>
      <c r="M15" s="6" t="n">
        <v>0</v>
      </c>
      <c r="R15" t="inlineStr">
        <is>
          <t>Ja</t>
        </is>
      </c>
      <c r="T15" t="inlineStr">
        <is>
          <t>ADB</t>
        </is>
      </c>
      <c r="U15">
        <f>VLOOKUP(T15,Destinations!$A$2:$C$550,2,0)</f>
        <v/>
      </c>
      <c r="V15" t="inlineStr">
        <is>
          <t>WCHS</t>
        </is>
      </c>
      <c r="W15">
        <f>VLOOKUP(V15,'WCH Kat'!$A$1:$B$150,2,0)</f>
        <v/>
      </c>
    </row>
    <row r="16">
      <c r="A16" t="inlineStr">
        <is>
          <t xml:space="preserve">XQ </t>
        </is>
      </c>
      <c r="B16" t="inlineStr">
        <is>
          <t>XQ 988</t>
        </is>
      </c>
      <c r="C16" s="4" t="inlineStr">
        <is>
          <t>02.11.2023</t>
        </is>
      </c>
      <c r="D16" t="inlineStr">
        <is>
          <t>06:00</t>
        </is>
      </c>
      <c r="E16" s="4" t="inlineStr">
        <is>
          <t>02.11.2023</t>
        </is>
      </c>
      <c r="F16" t="inlineStr">
        <is>
          <t>10:32</t>
        </is>
      </c>
      <c r="G16" s="5" t="n">
        <v>-4.53333</v>
      </c>
      <c r="H16" t="inlineStr">
        <is>
          <t>Inbound</t>
        </is>
      </c>
      <c r="I16" s="6" t="n">
        <v>1</v>
      </c>
      <c r="J16" s="6" t="n">
        <v>0</v>
      </c>
      <c r="K16" s="6" t="n">
        <v>0</v>
      </c>
      <c r="L16" s="6">
        <f>I16+J16+K16</f>
        <v/>
      </c>
      <c r="M16" s="6" t="n">
        <v>0</v>
      </c>
      <c r="R16" t="inlineStr">
        <is>
          <t>Ja</t>
        </is>
      </c>
      <c r="T16" t="inlineStr">
        <is>
          <t>ADB</t>
        </is>
      </c>
      <c r="U16">
        <f>VLOOKUP(T16,Destinations!$A$2:$C$550,2,0)</f>
        <v/>
      </c>
      <c r="V16" t="inlineStr">
        <is>
          <t>WCHS</t>
        </is>
      </c>
      <c r="W16">
        <f>VLOOKUP(V16,'WCH Kat'!$A$1:$B$150,2,0)</f>
        <v/>
      </c>
    </row>
    <row r="17">
      <c r="A17" t="inlineStr">
        <is>
          <t xml:space="preserve">XQ </t>
        </is>
      </c>
      <c r="B17" t="inlineStr">
        <is>
          <t>XQ 988</t>
        </is>
      </c>
      <c r="C17" s="4" t="inlineStr">
        <is>
          <t>02.11.2023</t>
        </is>
      </c>
      <c r="D17" t="inlineStr">
        <is>
          <t>06:00</t>
        </is>
      </c>
      <c r="E17" s="4" t="inlineStr">
        <is>
          <t>02.11.2023</t>
        </is>
      </c>
      <c r="F17" t="inlineStr">
        <is>
          <t>10:32</t>
        </is>
      </c>
      <c r="G17" s="5" t="n">
        <v>-4.53333</v>
      </c>
      <c r="H17" t="inlineStr">
        <is>
          <t>Inbound</t>
        </is>
      </c>
      <c r="I17" s="6" t="n">
        <v>1</v>
      </c>
      <c r="J17" s="6" t="n">
        <v>0</v>
      </c>
      <c r="K17" s="6" t="n">
        <v>0</v>
      </c>
      <c r="L17" s="6">
        <f>I17+J17+K17</f>
        <v/>
      </c>
      <c r="M17" s="6" t="n">
        <v>0</v>
      </c>
      <c r="R17" t="inlineStr">
        <is>
          <t>Ja</t>
        </is>
      </c>
      <c r="T17" t="inlineStr">
        <is>
          <t>ADB</t>
        </is>
      </c>
      <c r="U17">
        <f>VLOOKUP(T17,Destinations!$A$2:$C$550,2,0)</f>
        <v/>
      </c>
      <c r="V17" t="inlineStr">
        <is>
          <t>WCHS</t>
        </is>
      </c>
      <c r="W17">
        <f>VLOOKUP(V17,'WCH Kat'!$A$1:$B$150,2,0)</f>
        <v/>
      </c>
    </row>
    <row r="18">
      <c r="A18" t="inlineStr">
        <is>
          <t xml:space="preserve">XQ </t>
        </is>
      </c>
      <c r="B18" t="inlineStr">
        <is>
          <t>XQ 988</t>
        </is>
      </c>
      <c r="C18" s="4" t="inlineStr">
        <is>
          <t>02.11.2023</t>
        </is>
      </c>
      <c r="D18" t="inlineStr">
        <is>
          <t>06:00</t>
        </is>
      </c>
      <c r="E18" s="4" t="inlineStr">
        <is>
          <t>02.11.2023</t>
        </is>
      </c>
      <c r="F18" t="inlineStr">
        <is>
          <t>10:32</t>
        </is>
      </c>
      <c r="G18" s="5" t="n">
        <v>-4.53333</v>
      </c>
      <c r="H18" t="inlineStr">
        <is>
          <t>Inbound</t>
        </is>
      </c>
      <c r="I18" s="6" t="n">
        <v>1</v>
      </c>
      <c r="J18" s="6" t="n">
        <v>0</v>
      </c>
      <c r="K18" s="6" t="n">
        <v>0</v>
      </c>
      <c r="L18" s="6">
        <f>I18+J18+K18</f>
        <v/>
      </c>
      <c r="M18" s="6" t="n">
        <v>0</v>
      </c>
      <c r="R18" t="inlineStr">
        <is>
          <t>Ja</t>
        </is>
      </c>
      <c r="T18" t="inlineStr">
        <is>
          <t>ADB</t>
        </is>
      </c>
      <c r="U18">
        <f>VLOOKUP(T18,Destinations!$A$2:$C$550,2,0)</f>
        <v/>
      </c>
      <c r="V18" t="inlineStr">
        <is>
          <t>WCHS</t>
        </is>
      </c>
      <c r="W18">
        <f>VLOOKUP(V18,'WCH Kat'!$A$1:$B$150,2,0)</f>
        <v/>
      </c>
    </row>
    <row r="19">
      <c r="A19" t="inlineStr">
        <is>
          <t xml:space="preserve">XQ </t>
        </is>
      </c>
      <c r="B19" t="inlineStr">
        <is>
          <t>XQ 988</t>
        </is>
      </c>
      <c r="C19" s="4" t="inlineStr">
        <is>
          <t>02.11.2023</t>
        </is>
      </c>
      <c r="D19" t="inlineStr">
        <is>
          <t>06:00</t>
        </is>
      </c>
      <c r="E19" s="4" t="inlineStr">
        <is>
          <t>02.11.2023</t>
        </is>
      </c>
      <c r="F19" t="inlineStr">
        <is>
          <t>10:32</t>
        </is>
      </c>
      <c r="G19" s="5" t="n">
        <v>-4.53333</v>
      </c>
      <c r="H19" t="inlineStr">
        <is>
          <t>Inbound</t>
        </is>
      </c>
      <c r="I19" s="6" t="n">
        <v>1</v>
      </c>
      <c r="J19" s="6" t="n">
        <v>0</v>
      </c>
      <c r="K19" s="6" t="n">
        <v>0</v>
      </c>
      <c r="L19" s="6">
        <f>I19+J19+K19</f>
        <v/>
      </c>
      <c r="M19" s="6" t="n">
        <v>0</v>
      </c>
      <c r="R19" t="inlineStr">
        <is>
          <t>Ja</t>
        </is>
      </c>
      <c r="T19" t="inlineStr">
        <is>
          <t>ADB</t>
        </is>
      </c>
      <c r="U19">
        <f>VLOOKUP(T19,Destinations!$A$2:$C$550,2,0)</f>
        <v/>
      </c>
      <c r="V19" t="inlineStr">
        <is>
          <t>WCHS</t>
        </is>
      </c>
      <c r="W19">
        <f>VLOOKUP(V19,'WCH Kat'!$A$1:$B$150,2,0)</f>
        <v/>
      </c>
    </row>
    <row r="20">
      <c r="A20" t="inlineStr">
        <is>
          <t xml:space="preserve">XQ </t>
        </is>
      </c>
      <c r="B20" t="inlineStr">
        <is>
          <t>XQ 988</t>
        </is>
      </c>
      <c r="C20" s="4" t="inlineStr">
        <is>
          <t>02.11.2023</t>
        </is>
      </c>
      <c r="D20" t="inlineStr">
        <is>
          <t>06:00</t>
        </is>
      </c>
      <c r="E20" s="4" t="inlineStr">
        <is>
          <t>02.11.2023</t>
        </is>
      </c>
      <c r="F20" t="inlineStr">
        <is>
          <t>10:32</t>
        </is>
      </c>
      <c r="G20" s="5" t="n">
        <v>-4.53333</v>
      </c>
      <c r="H20" t="inlineStr">
        <is>
          <t>Inbound</t>
        </is>
      </c>
      <c r="I20" s="6" t="n">
        <v>1</v>
      </c>
      <c r="J20" s="6" t="n">
        <v>0</v>
      </c>
      <c r="K20" s="6" t="n">
        <v>0</v>
      </c>
      <c r="L20" s="6">
        <f>I20+J20+K20</f>
        <v/>
      </c>
      <c r="M20" s="6" t="n">
        <v>0</v>
      </c>
      <c r="R20" t="inlineStr">
        <is>
          <t>Ja</t>
        </is>
      </c>
      <c r="T20" t="inlineStr">
        <is>
          <t>ADB</t>
        </is>
      </c>
      <c r="U20">
        <f>VLOOKUP(T20,Destinations!$A$2:$C$550,2,0)</f>
        <v/>
      </c>
      <c r="V20" t="inlineStr">
        <is>
          <t>WCHS</t>
        </is>
      </c>
      <c r="W20">
        <f>VLOOKUP(V20,'WCH Kat'!$A$1:$B$150,2,0)</f>
        <v/>
      </c>
    </row>
    <row r="21">
      <c r="A21" t="inlineStr">
        <is>
          <t xml:space="preserve">XQ </t>
        </is>
      </c>
      <c r="B21" t="inlineStr">
        <is>
          <t>XQ 988</t>
        </is>
      </c>
      <c r="C21" s="4" t="inlineStr">
        <is>
          <t>02.11.2023</t>
        </is>
      </c>
      <c r="D21" t="inlineStr">
        <is>
          <t>06:00</t>
        </is>
      </c>
      <c r="E21" s="4" t="inlineStr">
        <is>
          <t>02.11.2023</t>
        </is>
      </c>
      <c r="F21" t="inlineStr">
        <is>
          <t>10:32</t>
        </is>
      </c>
      <c r="G21" s="5" t="n">
        <v>-4.53333</v>
      </c>
      <c r="H21" t="inlineStr">
        <is>
          <t>Inbound</t>
        </is>
      </c>
      <c r="I21" s="6" t="n">
        <v>1</v>
      </c>
      <c r="J21" s="6" t="n">
        <v>0</v>
      </c>
      <c r="K21" s="6" t="n">
        <v>0</v>
      </c>
      <c r="L21" s="6">
        <f>I21+J21+K21</f>
        <v/>
      </c>
      <c r="M21" s="6" t="n">
        <v>0</v>
      </c>
      <c r="R21" t="inlineStr">
        <is>
          <t>Ja</t>
        </is>
      </c>
      <c r="T21" t="inlineStr">
        <is>
          <t>ADB</t>
        </is>
      </c>
      <c r="U21">
        <f>VLOOKUP(T21,Destinations!$A$2:$C$550,2,0)</f>
        <v/>
      </c>
      <c r="V21" t="inlineStr">
        <is>
          <t>WCHS</t>
        </is>
      </c>
      <c r="W21">
        <f>VLOOKUP(V21,'WCH Kat'!$A$1:$B$150,2,0)</f>
        <v/>
      </c>
    </row>
    <row r="22">
      <c r="A22" t="inlineStr">
        <is>
          <t>PC</t>
        </is>
      </c>
      <c r="B22" t="inlineStr">
        <is>
          <t>PC 1661</t>
        </is>
      </c>
      <c r="C22" s="4" t="inlineStr">
        <is>
          <t>02.11.2023</t>
        </is>
      </c>
      <c r="D22" t="inlineStr">
        <is>
          <t>06:30</t>
        </is>
      </c>
      <c r="E22" s="4" t="inlineStr">
        <is>
          <t>02.11.2023</t>
        </is>
      </c>
      <c r="F22" t="inlineStr">
        <is>
          <t>07:50</t>
        </is>
      </c>
      <c r="G22" s="5" t="n">
        <v>-1.33333</v>
      </c>
      <c r="H22" t="inlineStr">
        <is>
          <t>Inbound</t>
        </is>
      </c>
      <c r="I22" s="6" t="n">
        <v>1</v>
      </c>
      <c r="J22" s="6" t="n">
        <v>0</v>
      </c>
      <c r="K22" s="6" t="n">
        <v>0</v>
      </c>
      <c r="L22" s="6">
        <f>I22+J22+K22</f>
        <v/>
      </c>
      <c r="M22" s="6" t="n">
        <v>0</v>
      </c>
      <c r="R22" t="inlineStr">
        <is>
          <t>Ja</t>
        </is>
      </c>
      <c r="T22" t="inlineStr">
        <is>
          <t>tzx</t>
        </is>
      </c>
      <c r="U22">
        <f>VLOOKUP(T22,Destinations!$A$2:$C$550,2,0)</f>
        <v/>
      </c>
      <c r="V22" t="inlineStr">
        <is>
          <t>UNK</t>
        </is>
      </c>
      <c r="W22">
        <f>VLOOKUP(V22,'WCH Kat'!$A$1:$B$150,2,0)</f>
        <v/>
      </c>
    </row>
    <row r="23">
      <c r="A23" t="inlineStr">
        <is>
          <t>PC</t>
        </is>
      </c>
      <c r="B23" t="inlineStr">
        <is>
          <t>PC 1661</t>
        </is>
      </c>
      <c r="C23" s="4" t="inlineStr">
        <is>
          <t>02.11.2023</t>
        </is>
      </c>
      <c r="D23" t="inlineStr">
        <is>
          <t>06:30</t>
        </is>
      </c>
      <c r="E23" s="4" t="inlineStr">
        <is>
          <t>02.11.2023</t>
        </is>
      </c>
      <c r="F23" t="inlineStr">
        <is>
          <t>07:50</t>
        </is>
      </c>
      <c r="G23" s="5" t="n">
        <v>-1.33333</v>
      </c>
      <c r="H23" t="inlineStr">
        <is>
          <t>Inbound</t>
        </is>
      </c>
      <c r="I23" s="6" t="n">
        <v>1</v>
      </c>
      <c r="J23" s="6" t="n">
        <v>0</v>
      </c>
      <c r="K23" s="6" t="n">
        <v>0</v>
      </c>
      <c r="L23" s="6">
        <f>I23+J23+K23</f>
        <v/>
      </c>
      <c r="M23" s="6" t="n">
        <v>0</v>
      </c>
      <c r="R23" t="inlineStr">
        <is>
          <t>Ja</t>
        </is>
      </c>
      <c r="T23" t="inlineStr">
        <is>
          <t>tzx</t>
        </is>
      </c>
      <c r="U23">
        <f>VLOOKUP(T23,Destinations!$A$2:$C$550,2,0)</f>
        <v/>
      </c>
      <c r="V23" t="inlineStr">
        <is>
          <t>UNK</t>
        </is>
      </c>
      <c r="W23">
        <f>VLOOKUP(V23,'WCH Kat'!$A$1:$B$150,2,0)</f>
        <v/>
      </c>
    </row>
    <row r="24">
      <c r="A24" t="inlineStr">
        <is>
          <t>PC</t>
        </is>
      </c>
      <c r="B24" t="inlineStr">
        <is>
          <t>PC 1661</t>
        </is>
      </c>
      <c r="C24" s="4" t="inlineStr">
        <is>
          <t>02.11.2023</t>
        </is>
      </c>
      <c r="D24" t="inlineStr">
        <is>
          <t>06:30</t>
        </is>
      </c>
      <c r="E24" s="4" t="inlineStr">
        <is>
          <t>02.11.2023</t>
        </is>
      </c>
      <c r="F24" t="inlineStr">
        <is>
          <t>07:50</t>
        </is>
      </c>
      <c r="G24" s="5" t="n">
        <v>-1.33333</v>
      </c>
      <c r="H24" t="inlineStr">
        <is>
          <t>Inbound</t>
        </is>
      </c>
      <c r="I24" s="6" t="n">
        <v>1</v>
      </c>
      <c r="J24" s="6" t="n">
        <v>0</v>
      </c>
      <c r="K24" s="6" t="n">
        <v>0</v>
      </c>
      <c r="L24" s="6">
        <f>I24+J24+K24</f>
        <v/>
      </c>
      <c r="M24" s="6" t="n">
        <v>0</v>
      </c>
      <c r="R24" t="inlineStr">
        <is>
          <t>Ja</t>
        </is>
      </c>
      <c r="T24" t="inlineStr">
        <is>
          <t>tzx</t>
        </is>
      </c>
      <c r="U24">
        <f>VLOOKUP(T24,Destinations!$A$2:$C$550,2,0)</f>
        <v/>
      </c>
      <c r="V24" t="inlineStr">
        <is>
          <t>UNK</t>
        </is>
      </c>
      <c r="W24">
        <f>VLOOKUP(V24,'WCH Kat'!$A$1:$B$150,2,0)</f>
        <v/>
      </c>
    </row>
    <row r="25">
      <c r="A25" t="inlineStr">
        <is>
          <t>PC</t>
        </is>
      </c>
      <c r="B25" t="inlineStr">
        <is>
          <t>PC 1661</t>
        </is>
      </c>
      <c r="C25" s="4" t="inlineStr">
        <is>
          <t>02.11.2023</t>
        </is>
      </c>
      <c r="D25" t="inlineStr">
        <is>
          <t>06:30</t>
        </is>
      </c>
      <c r="E25" s="4" t="inlineStr">
        <is>
          <t>02.11.2023</t>
        </is>
      </c>
      <c r="F25" t="inlineStr">
        <is>
          <t>07:50</t>
        </is>
      </c>
      <c r="G25" s="5" t="n">
        <v>-1.33333</v>
      </c>
      <c r="H25" t="inlineStr">
        <is>
          <t>Inbound</t>
        </is>
      </c>
      <c r="I25" s="6" t="n">
        <v>1</v>
      </c>
      <c r="J25" s="6" t="n">
        <v>0</v>
      </c>
      <c r="K25" s="6" t="n">
        <v>0</v>
      </c>
      <c r="L25" s="6">
        <f>I25+J25+K25</f>
        <v/>
      </c>
      <c r="M25" s="6" t="n">
        <v>0</v>
      </c>
      <c r="R25" t="inlineStr">
        <is>
          <t>Ja</t>
        </is>
      </c>
      <c r="T25" t="inlineStr">
        <is>
          <t>tzx</t>
        </is>
      </c>
      <c r="U25">
        <f>VLOOKUP(T25,Destinations!$A$2:$C$550,2,0)</f>
        <v/>
      </c>
      <c r="V25" t="inlineStr">
        <is>
          <t>UNK</t>
        </is>
      </c>
      <c r="W25">
        <f>VLOOKUP(V25,'WCH Kat'!$A$1:$B$150,2,0)</f>
        <v/>
      </c>
    </row>
    <row r="26">
      <c r="A26" t="inlineStr">
        <is>
          <t>PC</t>
        </is>
      </c>
      <c r="B26" t="inlineStr">
        <is>
          <t>PC 1661</t>
        </is>
      </c>
      <c r="C26" s="4" t="inlineStr">
        <is>
          <t>02.11.2023</t>
        </is>
      </c>
      <c r="D26" t="inlineStr">
        <is>
          <t>06:30</t>
        </is>
      </c>
      <c r="E26" s="4" t="inlineStr">
        <is>
          <t>02.11.2023</t>
        </is>
      </c>
      <c r="F26" t="inlineStr">
        <is>
          <t>07:50</t>
        </is>
      </c>
      <c r="G26" s="5" t="n">
        <v>-1.33333</v>
      </c>
      <c r="H26" t="inlineStr">
        <is>
          <t>Inbound</t>
        </is>
      </c>
      <c r="I26" s="6" t="n">
        <v>1</v>
      </c>
      <c r="J26" s="6" t="n">
        <v>0</v>
      </c>
      <c r="K26" s="6" t="n">
        <v>0</v>
      </c>
      <c r="L26" s="6">
        <f>I26+J26+K26</f>
        <v/>
      </c>
      <c r="M26" s="6" t="n">
        <v>0</v>
      </c>
      <c r="R26" t="inlineStr">
        <is>
          <t>Ja</t>
        </is>
      </c>
      <c r="T26" t="inlineStr">
        <is>
          <t>tzx</t>
        </is>
      </c>
      <c r="U26">
        <f>VLOOKUP(T26,Destinations!$A$2:$C$550,2,0)</f>
        <v/>
      </c>
      <c r="V26" t="inlineStr">
        <is>
          <t>UNK</t>
        </is>
      </c>
      <c r="W26">
        <f>VLOOKUP(V26,'WCH Kat'!$A$1:$B$150,2,0)</f>
        <v/>
      </c>
    </row>
    <row r="27">
      <c r="A27" t="inlineStr">
        <is>
          <t>PC</t>
        </is>
      </c>
      <c r="B27" t="inlineStr">
        <is>
          <t>PC 1661</t>
        </is>
      </c>
      <c r="C27" s="4" t="inlineStr">
        <is>
          <t>02.11.2023</t>
        </is>
      </c>
      <c r="D27" t="inlineStr">
        <is>
          <t>06:30</t>
        </is>
      </c>
      <c r="E27" s="4" t="inlineStr">
        <is>
          <t>02.11.2023</t>
        </is>
      </c>
      <c r="F27" t="inlineStr">
        <is>
          <t>07:50</t>
        </is>
      </c>
      <c r="G27" s="5" t="n">
        <v>-1.33333</v>
      </c>
      <c r="H27" t="inlineStr">
        <is>
          <t>Inbound</t>
        </is>
      </c>
      <c r="I27" s="6" t="n">
        <v>1</v>
      </c>
      <c r="J27" s="6" t="n">
        <v>0</v>
      </c>
      <c r="K27" s="6" t="n">
        <v>0</v>
      </c>
      <c r="L27" s="6">
        <f>I27+J27+K27</f>
        <v/>
      </c>
      <c r="M27" s="6" t="n">
        <v>0</v>
      </c>
      <c r="R27" t="inlineStr">
        <is>
          <t>Ja</t>
        </is>
      </c>
      <c r="T27" t="inlineStr">
        <is>
          <t>tzx</t>
        </is>
      </c>
      <c r="U27">
        <f>VLOOKUP(T27,Destinations!$A$2:$C$550,2,0)</f>
        <v/>
      </c>
      <c r="V27" t="inlineStr">
        <is>
          <t>UNK</t>
        </is>
      </c>
      <c r="W27">
        <f>VLOOKUP(V27,'WCH Kat'!$A$1:$B$150,2,0)</f>
        <v/>
      </c>
    </row>
    <row r="28">
      <c r="A28" t="inlineStr">
        <is>
          <t>PC</t>
        </is>
      </c>
      <c r="B28" t="inlineStr">
        <is>
          <t>PC 1661</t>
        </is>
      </c>
      <c r="C28" s="4" t="inlineStr">
        <is>
          <t>02.11.2023</t>
        </is>
      </c>
      <c r="D28" t="inlineStr">
        <is>
          <t>06:30</t>
        </is>
      </c>
      <c r="E28" s="4" t="inlineStr">
        <is>
          <t>02.11.2023</t>
        </is>
      </c>
      <c r="F28" t="inlineStr">
        <is>
          <t>07:50</t>
        </is>
      </c>
      <c r="G28" s="5" t="n">
        <v>-1.33333</v>
      </c>
      <c r="H28" t="inlineStr">
        <is>
          <t>Inbound</t>
        </is>
      </c>
      <c r="I28" s="6" t="n">
        <v>1</v>
      </c>
      <c r="J28" s="6" t="n">
        <v>0</v>
      </c>
      <c r="K28" s="6" t="n">
        <v>0</v>
      </c>
      <c r="L28" s="6">
        <f>I28+J28+K28</f>
        <v/>
      </c>
      <c r="M28" s="6" t="n">
        <v>0</v>
      </c>
      <c r="R28" t="inlineStr">
        <is>
          <t>Ja</t>
        </is>
      </c>
      <c r="T28" t="inlineStr">
        <is>
          <t>tzx</t>
        </is>
      </c>
      <c r="U28">
        <f>VLOOKUP(T28,Destinations!$A$2:$C$550,2,0)</f>
        <v/>
      </c>
      <c r="V28" t="inlineStr">
        <is>
          <t>UNK</t>
        </is>
      </c>
      <c r="W28">
        <f>VLOOKUP(V28,'WCH Kat'!$A$1:$B$150,2,0)</f>
        <v/>
      </c>
    </row>
    <row r="29">
      <c r="A29" t="inlineStr">
        <is>
          <t>PC</t>
        </is>
      </c>
      <c r="B29" t="inlineStr">
        <is>
          <t>PC 1661</t>
        </is>
      </c>
      <c r="C29" s="4" t="inlineStr">
        <is>
          <t>02.11.2023</t>
        </is>
      </c>
      <c r="D29" t="inlineStr">
        <is>
          <t>06:30</t>
        </is>
      </c>
      <c r="E29" s="4" t="inlineStr">
        <is>
          <t>02.11.2023</t>
        </is>
      </c>
      <c r="F29" t="inlineStr">
        <is>
          <t>07:50</t>
        </is>
      </c>
      <c r="G29" s="5" t="n">
        <v>-1.33333</v>
      </c>
      <c r="H29" t="inlineStr">
        <is>
          <t>Inbound</t>
        </is>
      </c>
      <c r="I29" s="6" t="n">
        <v>1</v>
      </c>
      <c r="J29" s="6" t="n">
        <v>0</v>
      </c>
      <c r="K29" s="6" t="n">
        <v>0</v>
      </c>
      <c r="L29" s="6">
        <f>I29+J29+K29</f>
        <v/>
      </c>
      <c r="M29" s="6" t="n">
        <v>0</v>
      </c>
      <c r="R29" t="inlineStr">
        <is>
          <t>Ja</t>
        </is>
      </c>
      <c r="T29" t="inlineStr">
        <is>
          <t>tzx</t>
        </is>
      </c>
      <c r="U29">
        <f>VLOOKUP(T29,Destinations!$A$2:$C$550,2,0)</f>
        <v/>
      </c>
      <c r="V29" t="inlineStr">
        <is>
          <t>UNK</t>
        </is>
      </c>
      <c r="W29">
        <f>VLOOKUP(V29,'WCH Kat'!$A$1:$B$150,2,0)</f>
        <v/>
      </c>
    </row>
    <row r="30">
      <c r="A30" t="inlineStr">
        <is>
          <t>PC</t>
        </is>
      </c>
      <c r="B30" t="inlineStr">
        <is>
          <t>PC 1661</t>
        </is>
      </c>
      <c r="C30" s="4" t="inlineStr">
        <is>
          <t>02.11.2023</t>
        </is>
      </c>
      <c r="D30" t="inlineStr">
        <is>
          <t>06:30</t>
        </is>
      </c>
      <c r="E30" s="4" t="inlineStr">
        <is>
          <t>02.11.2023</t>
        </is>
      </c>
      <c r="F30" t="inlineStr">
        <is>
          <t>07:50</t>
        </is>
      </c>
      <c r="G30" s="5" t="n">
        <v>-1.33333</v>
      </c>
      <c r="H30" t="inlineStr">
        <is>
          <t>Inbound</t>
        </is>
      </c>
      <c r="I30" s="6" t="n">
        <v>1</v>
      </c>
      <c r="J30" s="6" t="n">
        <v>0</v>
      </c>
      <c r="K30" s="6" t="n">
        <v>0</v>
      </c>
      <c r="L30" s="6">
        <f>I30+J30+K30</f>
        <v/>
      </c>
      <c r="M30" s="6" t="n">
        <v>0</v>
      </c>
      <c r="R30" t="inlineStr">
        <is>
          <t>Ja</t>
        </is>
      </c>
      <c r="T30" t="inlineStr">
        <is>
          <t>tzx</t>
        </is>
      </c>
      <c r="U30">
        <f>VLOOKUP(T30,Destinations!$A$2:$C$550,2,0)</f>
        <v/>
      </c>
      <c r="V30" t="inlineStr">
        <is>
          <t>WCHS</t>
        </is>
      </c>
      <c r="W30">
        <f>VLOOKUP(V30,'WCH Kat'!$A$1:$B$150,2,0)</f>
        <v/>
      </c>
    </row>
    <row r="31">
      <c r="A31" t="inlineStr">
        <is>
          <t xml:space="preserve">XQ </t>
        </is>
      </c>
      <c r="B31" t="inlineStr">
        <is>
          <t>XQ 1350</t>
        </is>
      </c>
      <c r="C31" s="4" t="inlineStr">
        <is>
          <t>02.11.2023</t>
        </is>
      </c>
      <c r="D31" t="inlineStr">
        <is>
          <t>07:00</t>
        </is>
      </c>
      <c r="E31" s="4" t="inlineStr">
        <is>
          <t>02.11.2023</t>
        </is>
      </c>
      <c r="F31" t="inlineStr">
        <is>
          <t>07:50</t>
        </is>
      </c>
      <c r="G31" s="5" t="n">
        <v>-0.83333</v>
      </c>
      <c r="H31" t="inlineStr">
        <is>
          <t>Inbound</t>
        </is>
      </c>
      <c r="I31" s="6" t="n">
        <v>1</v>
      </c>
      <c r="J31" s="6" t="n">
        <v>0</v>
      </c>
      <c r="K31" s="6" t="n">
        <v>0</v>
      </c>
      <c r="L31" s="6">
        <f>I31+J31+K31</f>
        <v/>
      </c>
      <c r="M31" s="6" t="n">
        <v>0</v>
      </c>
      <c r="R31" t="inlineStr">
        <is>
          <t>Ja</t>
        </is>
      </c>
      <c r="T31" t="inlineStr">
        <is>
          <t>SSX</t>
        </is>
      </c>
      <c r="U31">
        <f>VLOOKUP(T31,Destinations!$A$2:$C$550,2,0)</f>
        <v/>
      </c>
      <c r="V31" t="inlineStr">
        <is>
          <t>WCHS</t>
        </is>
      </c>
      <c r="W31">
        <f>VLOOKUP(V31,'WCH Kat'!$A$1:$B$150,2,0)</f>
        <v/>
      </c>
    </row>
    <row r="32">
      <c r="A32" t="inlineStr">
        <is>
          <t xml:space="preserve">XQ </t>
        </is>
      </c>
      <c r="B32" t="inlineStr">
        <is>
          <t>XQ 1350</t>
        </is>
      </c>
      <c r="C32" s="4" t="inlineStr">
        <is>
          <t>02.11.2023</t>
        </is>
      </c>
      <c r="D32" t="inlineStr">
        <is>
          <t>07:00</t>
        </is>
      </c>
      <c r="E32" s="4" t="inlineStr">
        <is>
          <t>02.11.2023</t>
        </is>
      </c>
      <c r="F32" t="inlineStr">
        <is>
          <t>07:50</t>
        </is>
      </c>
      <c r="G32" s="5" t="n">
        <v>-0.83333</v>
      </c>
      <c r="H32" t="inlineStr">
        <is>
          <t>Inbound</t>
        </is>
      </c>
      <c r="I32" s="6" t="n">
        <v>1</v>
      </c>
      <c r="J32" s="6" t="n">
        <v>0</v>
      </c>
      <c r="K32" s="6" t="n">
        <v>0</v>
      </c>
      <c r="L32" s="6">
        <f>I32+J32+K32</f>
        <v/>
      </c>
      <c r="M32" s="6" t="n">
        <v>0</v>
      </c>
      <c r="R32" t="inlineStr">
        <is>
          <t>Ja</t>
        </is>
      </c>
      <c r="T32" t="inlineStr">
        <is>
          <t>SSX</t>
        </is>
      </c>
      <c r="U32">
        <f>VLOOKUP(T32,Destinations!$A$2:$C$550,2,0)</f>
        <v/>
      </c>
      <c r="V32" t="inlineStr">
        <is>
          <t>WCHS</t>
        </is>
      </c>
      <c r="W32">
        <f>VLOOKUP(V32,'WCH Kat'!$A$1:$B$150,2,0)</f>
        <v/>
      </c>
    </row>
    <row r="33">
      <c r="A33" t="inlineStr">
        <is>
          <t xml:space="preserve">XQ </t>
        </is>
      </c>
      <c r="B33" t="inlineStr">
        <is>
          <t>XQ 1350</t>
        </is>
      </c>
      <c r="C33" s="4" t="inlineStr">
        <is>
          <t>02.11.2023</t>
        </is>
      </c>
      <c r="D33" t="inlineStr">
        <is>
          <t>07:00</t>
        </is>
      </c>
      <c r="E33" s="4" t="inlineStr">
        <is>
          <t>02.11.2023</t>
        </is>
      </c>
      <c r="F33" t="inlineStr">
        <is>
          <t>07:50</t>
        </is>
      </c>
      <c r="G33" s="5" t="n">
        <v>-0.83333</v>
      </c>
      <c r="H33" t="inlineStr">
        <is>
          <t>Inbound</t>
        </is>
      </c>
      <c r="I33" s="6" t="n">
        <v>1</v>
      </c>
      <c r="J33" s="6" t="n">
        <v>0</v>
      </c>
      <c r="K33" s="6" t="n">
        <v>0</v>
      </c>
      <c r="L33" s="6">
        <f>I33+J33+K33</f>
        <v/>
      </c>
      <c r="M33" s="6" t="n">
        <v>0</v>
      </c>
      <c r="R33" t="inlineStr">
        <is>
          <t>Ja</t>
        </is>
      </c>
      <c r="T33" t="inlineStr">
        <is>
          <t>SSX</t>
        </is>
      </c>
      <c r="U33">
        <f>VLOOKUP(T33,Destinations!$A$2:$C$550,2,0)</f>
        <v/>
      </c>
      <c r="V33" t="inlineStr">
        <is>
          <t>WCHS</t>
        </is>
      </c>
      <c r="W33">
        <f>VLOOKUP(V33,'WCH Kat'!$A$1:$B$150,2,0)</f>
        <v/>
      </c>
    </row>
    <row r="34">
      <c r="A34" t="inlineStr">
        <is>
          <t xml:space="preserve">XQ </t>
        </is>
      </c>
      <c r="B34" t="inlineStr">
        <is>
          <t>XQ 1350</t>
        </is>
      </c>
      <c r="C34" s="4" t="inlineStr">
        <is>
          <t>02.11.2023</t>
        </is>
      </c>
      <c r="D34" t="inlineStr">
        <is>
          <t>07:00</t>
        </is>
      </c>
      <c r="E34" s="4" t="inlineStr">
        <is>
          <t>02.11.2023</t>
        </is>
      </c>
      <c r="F34" t="inlineStr">
        <is>
          <t>07:50</t>
        </is>
      </c>
      <c r="G34" s="5" t="n">
        <v>-0.83333</v>
      </c>
      <c r="H34" t="inlineStr">
        <is>
          <t>Inbound</t>
        </is>
      </c>
      <c r="I34" s="6" t="n">
        <v>1</v>
      </c>
      <c r="J34" s="6" t="n">
        <v>0</v>
      </c>
      <c r="K34" s="6" t="n">
        <v>0</v>
      </c>
      <c r="L34" s="6">
        <f>I34+J34+K34</f>
        <v/>
      </c>
      <c r="M34" s="6" t="n">
        <v>0</v>
      </c>
      <c r="R34" t="inlineStr">
        <is>
          <t>Ja</t>
        </is>
      </c>
      <c r="T34" t="inlineStr">
        <is>
          <t>SSX</t>
        </is>
      </c>
      <c r="U34">
        <f>VLOOKUP(T34,Destinations!$A$2:$C$550,2,0)</f>
        <v/>
      </c>
      <c r="V34" t="inlineStr">
        <is>
          <t>WCHS</t>
        </is>
      </c>
      <c r="W34">
        <f>VLOOKUP(V34,'WCH Kat'!$A$1:$B$150,2,0)</f>
        <v/>
      </c>
    </row>
    <row r="35">
      <c r="A35" t="inlineStr">
        <is>
          <t xml:space="preserve">XQ </t>
        </is>
      </c>
      <c r="B35" t="inlineStr">
        <is>
          <t>XQ 1350</t>
        </is>
      </c>
      <c r="C35" s="4" t="inlineStr">
        <is>
          <t>02.11.2023</t>
        </is>
      </c>
      <c r="D35" t="inlineStr">
        <is>
          <t>07:00</t>
        </is>
      </c>
      <c r="E35" s="4" t="inlineStr">
        <is>
          <t>02.11.2023</t>
        </is>
      </c>
      <c r="F35" t="inlineStr">
        <is>
          <t>07:50</t>
        </is>
      </c>
      <c r="G35" s="5" t="n">
        <v>-0.83333</v>
      </c>
      <c r="H35" t="inlineStr">
        <is>
          <t>Inbound</t>
        </is>
      </c>
      <c r="I35" s="6" t="n">
        <v>1</v>
      </c>
      <c r="J35" s="6" t="n">
        <v>0</v>
      </c>
      <c r="K35" s="6" t="n">
        <v>0</v>
      </c>
      <c r="L35" s="6">
        <f>I35+J35+K35</f>
        <v/>
      </c>
      <c r="M35" s="6" t="n">
        <v>0</v>
      </c>
      <c r="R35" t="inlineStr">
        <is>
          <t>Ja</t>
        </is>
      </c>
      <c r="T35" t="inlineStr">
        <is>
          <t>SSX</t>
        </is>
      </c>
      <c r="U35">
        <f>VLOOKUP(T35,Destinations!$A$2:$C$550,2,0)</f>
        <v/>
      </c>
      <c r="V35" t="inlineStr">
        <is>
          <t>WCHS</t>
        </is>
      </c>
      <c r="W35">
        <f>VLOOKUP(V35,'WCH Kat'!$A$1:$B$150,2,0)</f>
        <v/>
      </c>
    </row>
    <row r="36">
      <c r="A36" t="inlineStr">
        <is>
          <t xml:space="preserve">XQ </t>
        </is>
      </c>
      <c r="B36" t="inlineStr">
        <is>
          <t>XQ 1350</t>
        </is>
      </c>
      <c r="C36" s="4" t="inlineStr">
        <is>
          <t>02.11.2023</t>
        </is>
      </c>
      <c r="D36" t="inlineStr">
        <is>
          <t>07:00</t>
        </is>
      </c>
      <c r="E36" s="4" t="inlineStr">
        <is>
          <t>02.11.2023</t>
        </is>
      </c>
      <c r="F36" t="inlineStr">
        <is>
          <t>07:50</t>
        </is>
      </c>
      <c r="G36" s="5" t="n">
        <v>-0.83333</v>
      </c>
      <c r="H36" t="inlineStr">
        <is>
          <t>Inbound</t>
        </is>
      </c>
      <c r="I36" s="6" t="n">
        <v>1</v>
      </c>
      <c r="J36" s="6" t="n">
        <v>0</v>
      </c>
      <c r="K36" s="6" t="n">
        <v>0</v>
      </c>
      <c r="L36" s="6">
        <f>I36+J36+K36</f>
        <v/>
      </c>
      <c r="M36" s="6" t="n">
        <v>0</v>
      </c>
      <c r="R36" t="inlineStr">
        <is>
          <t>Ja</t>
        </is>
      </c>
      <c r="T36" t="inlineStr">
        <is>
          <t>SSX</t>
        </is>
      </c>
      <c r="U36">
        <f>VLOOKUP(T36,Destinations!$A$2:$C$550,2,0)</f>
        <v/>
      </c>
      <c r="V36" t="inlineStr">
        <is>
          <t>WCHS</t>
        </is>
      </c>
      <c r="W36">
        <f>VLOOKUP(V36,'WCH Kat'!$A$1:$B$150,2,0)</f>
        <v/>
      </c>
    </row>
    <row r="37">
      <c r="A37" t="inlineStr">
        <is>
          <t xml:space="preserve">XQ </t>
        </is>
      </c>
      <c r="B37" t="inlineStr">
        <is>
          <t>XQ 1350</t>
        </is>
      </c>
      <c r="C37" s="4" t="inlineStr">
        <is>
          <t>02.11.2023</t>
        </is>
      </c>
      <c r="D37" t="inlineStr">
        <is>
          <t>07:00</t>
        </is>
      </c>
      <c r="E37" s="4" t="inlineStr">
        <is>
          <t>02.11.2023</t>
        </is>
      </c>
      <c r="F37" t="inlineStr">
        <is>
          <t>07:50</t>
        </is>
      </c>
      <c r="G37" s="5" t="n">
        <v>-0.83333</v>
      </c>
      <c r="H37" t="inlineStr">
        <is>
          <t>Inbound</t>
        </is>
      </c>
      <c r="I37" s="6" t="n">
        <v>1</v>
      </c>
      <c r="J37" s="6" t="n">
        <v>0</v>
      </c>
      <c r="K37" s="6" t="n">
        <v>0</v>
      </c>
      <c r="L37" s="6">
        <f>I37+J37+K37</f>
        <v/>
      </c>
      <c r="M37" s="6" t="n">
        <v>0</v>
      </c>
      <c r="R37" t="inlineStr">
        <is>
          <t>Ja</t>
        </is>
      </c>
      <c r="T37" t="inlineStr">
        <is>
          <t>SSX</t>
        </is>
      </c>
      <c r="U37">
        <f>VLOOKUP(T37,Destinations!$A$2:$C$550,2,0)</f>
        <v/>
      </c>
      <c r="V37" t="inlineStr">
        <is>
          <t>WCHS</t>
        </is>
      </c>
      <c r="W37">
        <f>VLOOKUP(V37,'WCH Kat'!$A$1:$B$150,2,0)</f>
        <v/>
      </c>
    </row>
    <row r="38">
      <c r="A38" t="inlineStr">
        <is>
          <t xml:space="preserve">XQ </t>
        </is>
      </c>
      <c r="B38" t="inlineStr">
        <is>
          <t>XQ 1350</t>
        </is>
      </c>
      <c r="C38" s="4" t="inlineStr">
        <is>
          <t>02.11.2023</t>
        </is>
      </c>
      <c r="D38" t="inlineStr">
        <is>
          <t>07:00</t>
        </is>
      </c>
      <c r="E38" s="4" t="inlineStr">
        <is>
          <t>02.11.2023</t>
        </is>
      </c>
      <c r="F38" t="inlineStr">
        <is>
          <t>07:50</t>
        </is>
      </c>
      <c r="G38" s="5" t="n">
        <v>-0.83333</v>
      </c>
      <c r="H38" t="inlineStr">
        <is>
          <t>Inbound</t>
        </is>
      </c>
      <c r="I38" s="6" t="n">
        <v>1</v>
      </c>
      <c r="J38" s="6" t="n">
        <v>0</v>
      </c>
      <c r="K38" s="6" t="n">
        <v>0</v>
      </c>
      <c r="L38" s="6">
        <f>I38+J38+K38</f>
        <v/>
      </c>
      <c r="M38" s="6" t="n">
        <v>0</v>
      </c>
      <c r="R38" t="inlineStr">
        <is>
          <t>Ja</t>
        </is>
      </c>
      <c r="T38" t="inlineStr">
        <is>
          <t>SSX</t>
        </is>
      </c>
      <c r="U38">
        <f>VLOOKUP(T38,Destinations!$A$2:$C$550,2,0)</f>
        <v/>
      </c>
      <c r="V38" t="inlineStr">
        <is>
          <t>WCHS</t>
        </is>
      </c>
      <c r="W38">
        <f>VLOOKUP(V38,'WCH Kat'!$A$1:$B$150,2,0)</f>
        <v/>
      </c>
    </row>
    <row r="39">
      <c r="A39" t="inlineStr">
        <is>
          <t xml:space="preserve">XQ </t>
        </is>
      </c>
      <c r="B39" t="inlineStr">
        <is>
          <t>XQ 1350</t>
        </is>
      </c>
      <c r="C39" s="4" t="inlineStr">
        <is>
          <t>02.11.2023</t>
        </is>
      </c>
      <c r="D39" t="inlineStr">
        <is>
          <t>07:00</t>
        </is>
      </c>
      <c r="E39" s="4" t="inlineStr">
        <is>
          <t>02.11.2023</t>
        </is>
      </c>
      <c r="F39" t="inlineStr">
        <is>
          <t>07:50</t>
        </is>
      </c>
      <c r="G39" s="5" t="n">
        <v>-0.83333</v>
      </c>
      <c r="H39" t="inlineStr">
        <is>
          <t>Inbound</t>
        </is>
      </c>
      <c r="I39" s="6" t="n">
        <v>1</v>
      </c>
      <c r="J39" s="6" t="n">
        <v>0</v>
      </c>
      <c r="K39" s="6" t="n">
        <v>0</v>
      </c>
      <c r="L39" s="6">
        <f>I39+J39+K39</f>
        <v/>
      </c>
      <c r="M39" s="6" t="n">
        <v>0</v>
      </c>
      <c r="R39" t="inlineStr">
        <is>
          <t>Ja</t>
        </is>
      </c>
      <c r="T39" t="inlineStr">
        <is>
          <t>SSX</t>
        </is>
      </c>
      <c r="U39">
        <f>VLOOKUP(T39,Destinations!$A$2:$C$550,2,0)</f>
        <v/>
      </c>
      <c r="V39" t="inlineStr">
        <is>
          <t>WCHS</t>
        </is>
      </c>
      <c r="W39">
        <f>VLOOKUP(V39,'WCH Kat'!$A$1:$B$150,2,0)</f>
        <v/>
      </c>
    </row>
    <row r="40">
      <c r="A40" t="inlineStr">
        <is>
          <t xml:space="preserve">XQ </t>
        </is>
      </c>
      <c r="B40" t="inlineStr">
        <is>
          <t>XQ 1350</t>
        </is>
      </c>
      <c r="C40" s="4" t="inlineStr">
        <is>
          <t>02.11.2023</t>
        </is>
      </c>
      <c r="D40" t="inlineStr">
        <is>
          <t>07:00</t>
        </is>
      </c>
      <c r="E40" s="4" t="inlineStr">
        <is>
          <t>02.11.2023</t>
        </is>
      </c>
      <c r="F40" t="inlineStr">
        <is>
          <t>07:50</t>
        </is>
      </c>
      <c r="G40" s="5" t="n">
        <v>-0.83333</v>
      </c>
      <c r="H40" t="inlineStr">
        <is>
          <t>Inbound</t>
        </is>
      </c>
      <c r="I40" s="6" t="n">
        <v>1</v>
      </c>
      <c r="J40" s="6" t="n">
        <v>0</v>
      </c>
      <c r="K40" s="6" t="n">
        <v>0</v>
      </c>
      <c r="L40" s="6">
        <f>I40+J40+K40</f>
        <v/>
      </c>
      <c r="M40" s="6" t="n">
        <v>0</v>
      </c>
      <c r="R40" t="inlineStr">
        <is>
          <t>Ja</t>
        </is>
      </c>
      <c r="T40" t="inlineStr">
        <is>
          <t>SSX</t>
        </is>
      </c>
      <c r="U40">
        <f>VLOOKUP(T40,Destinations!$A$2:$C$550,2,0)</f>
        <v/>
      </c>
      <c r="V40" t="inlineStr">
        <is>
          <t>WCHS</t>
        </is>
      </c>
      <c r="W40">
        <f>VLOOKUP(V40,'WCH Kat'!$A$1:$B$150,2,0)</f>
        <v/>
      </c>
    </row>
    <row r="41">
      <c r="A41" t="inlineStr">
        <is>
          <t xml:space="preserve">XQ </t>
        </is>
      </c>
      <c r="B41" t="inlineStr">
        <is>
          <t>XQ 1350</t>
        </is>
      </c>
      <c r="C41" s="4" t="inlineStr">
        <is>
          <t>02.11.2023</t>
        </is>
      </c>
      <c r="D41" t="inlineStr">
        <is>
          <t>07:00</t>
        </is>
      </c>
      <c r="E41" s="4" t="inlineStr">
        <is>
          <t>02.11.2023</t>
        </is>
      </c>
      <c r="F41" t="inlineStr">
        <is>
          <t>07:50</t>
        </is>
      </c>
      <c r="G41" s="5" t="n">
        <v>-0.83333</v>
      </c>
      <c r="H41" t="inlineStr">
        <is>
          <t>Inbound</t>
        </is>
      </c>
      <c r="I41" s="6" t="n">
        <v>1</v>
      </c>
      <c r="J41" s="6" t="n">
        <v>0</v>
      </c>
      <c r="K41" s="6" t="n">
        <v>0</v>
      </c>
      <c r="L41" s="6">
        <f>I41+J41+K41</f>
        <v/>
      </c>
      <c r="M41" s="6" t="n">
        <v>0</v>
      </c>
      <c r="R41" t="inlineStr">
        <is>
          <t>Ja</t>
        </is>
      </c>
      <c r="T41" t="inlineStr">
        <is>
          <t>SSX</t>
        </is>
      </c>
      <c r="U41">
        <f>VLOOKUP(T41,Destinations!$A$2:$C$550,2,0)</f>
        <v/>
      </c>
      <c r="V41" t="inlineStr">
        <is>
          <t>WCHS</t>
        </is>
      </c>
      <c r="W41">
        <f>VLOOKUP(V41,'WCH Kat'!$A$1:$B$150,2,0)</f>
        <v/>
      </c>
    </row>
    <row r="42">
      <c r="A42" t="inlineStr">
        <is>
          <t xml:space="preserve">XQ </t>
        </is>
      </c>
      <c r="B42" t="inlineStr">
        <is>
          <t>XQ 1350</t>
        </is>
      </c>
      <c r="C42" s="4" t="inlineStr">
        <is>
          <t>02.11.2023</t>
        </is>
      </c>
      <c r="D42" t="inlineStr">
        <is>
          <t>07:00</t>
        </is>
      </c>
      <c r="E42" s="4" t="inlineStr">
        <is>
          <t>02.11.2023</t>
        </is>
      </c>
      <c r="F42" t="inlineStr">
        <is>
          <t>07:50</t>
        </is>
      </c>
      <c r="G42" s="5" t="n">
        <v>-0.83333</v>
      </c>
      <c r="H42" t="inlineStr">
        <is>
          <t>Inbound</t>
        </is>
      </c>
      <c r="I42" s="6" t="n">
        <v>1</v>
      </c>
      <c r="J42" s="6" t="n">
        <v>0</v>
      </c>
      <c r="K42" s="6" t="n">
        <v>0</v>
      </c>
      <c r="L42" s="6">
        <f>I42+J42+K42</f>
        <v/>
      </c>
      <c r="M42" s="6" t="n">
        <v>0</v>
      </c>
      <c r="R42" t="inlineStr">
        <is>
          <t>Ja</t>
        </is>
      </c>
      <c r="T42" t="inlineStr">
        <is>
          <t>SSX</t>
        </is>
      </c>
      <c r="U42">
        <f>VLOOKUP(T42,Destinations!$A$2:$C$550,2,0)</f>
        <v/>
      </c>
      <c r="V42" t="inlineStr">
        <is>
          <t>WCHS</t>
        </is>
      </c>
      <c r="W42">
        <f>VLOOKUP(V42,'WCH Kat'!$A$1:$B$150,2,0)</f>
        <v/>
      </c>
    </row>
    <row r="43">
      <c r="A43" t="inlineStr">
        <is>
          <t xml:space="preserve">XQ </t>
        </is>
      </c>
      <c r="B43" t="inlineStr">
        <is>
          <t>XQ 1350</t>
        </is>
      </c>
      <c r="C43" s="4" t="inlineStr">
        <is>
          <t>02.11.2023</t>
        </is>
      </c>
      <c r="D43" t="inlineStr">
        <is>
          <t>07:00</t>
        </is>
      </c>
      <c r="E43" s="4" t="inlineStr">
        <is>
          <t>02.11.2023</t>
        </is>
      </c>
      <c r="F43" t="inlineStr">
        <is>
          <t>07:50</t>
        </is>
      </c>
      <c r="G43" s="5" t="n">
        <v>-0.83333</v>
      </c>
      <c r="H43" t="inlineStr">
        <is>
          <t>Inbound</t>
        </is>
      </c>
      <c r="I43" s="6" t="n">
        <v>1</v>
      </c>
      <c r="J43" s="6" t="n">
        <v>0</v>
      </c>
      <c r="K43" s="6" t="n">
        <v>0</v>
      </c>
      <c r="L43" s="6">
        <f>I43+J43+K43</f>
        <v/>
      </c>
      <c r="M43" s="6" t="n">
        <v>0</v>
      </c>
      <c r="R43" t="inlineStr">
        <is>
          <t>Ja</t>
        </is>
      </c>
      <c r="T43" t="inlineStr">
        <is>
          <t>SSX</t>
        </is>
      </c>
      <c r="U43">
        <f>VLOOKUP(T43,Destinations!$A$2:$C$550,2,0)</f>
        <v/>
      </c>
      <c r="V43" t="inlineStr">
        <is>
          <t>WCHS</t>
        </is>
      </c>
      <c r="W43">
        <f>VLOOKUP(V43,'WCH Kat'!$A$1:$B$150,2,0)</f>
        <v/>
      </c>
    </row>
    <row r="44">
      <c r="A44" t="inlineStr">
        <is>
          <t xml:space="preserve">XQ </t>
        </is>
      </c>
      <c r="B44" t="inlineStr">
        <is>
          <t>XQ 1350</t>
        </is>
      </c>
      <c r="C44" s="4" t="inlineStr">
        <is>
          <t>02.11.2023</t>
        </is>
      </c>
      <c r="D44" t="inlineStr">
        <is>
          <t>07:00</t>
        </is>
      </c>
      <c r="E44" s="4" t="inlineStr">
        <is>
          <t>02.11.2023</t>
        </is>
      </c>
      <c r="F44" t="inlineStr">
        <is>
          <t>07:50</t>
        </is>
      </c>
      <c r="G44" s="5" t="n">
        <v>-0.83333</v>
      </c>
      <c r="H44" t="inlineStr">
        <is>
          <t>Inbound</t>
        </is>
      </c>
      <c r="I44" s="6" t="n">
        <v>1</v>
      </c>
      <c r="J44" s="6" t="n">
        <v>0</v>
      </c>
      <c r="K44" s="6" t="n">
        <v>0</v>
      </c>
      <c r="L44" s="6">
        <f>I44+J44+K44</f>
        <v/>
      </c>
      <c r="M44" s="6" t="n">
        <v>0</v>
      </c>
      <c r="R44" t="inlineStr">
        <is>
          <t>Ja</t>
        </is>
      </c>
      <c r="T44" t="inlineStr">
        <is>
          <t>SSX</t>
        </is>
      </c>
      <c r="U44">
        <f>VLOOKUP(T44,Destinations!$A$2:$C$550,2,0)</f>
        <v/>
      </c>
      <c r="V44" t="inlineStr">
        <is>
          <t>WCHS</t>
        </is>
      </c>
      <c r="W44">
        <f>VLOOKUP(V44,'WCH Kat'!$A$1:$B$150,2,0)</f>
        <v/>
      </c>
    </row>
    <row r="45">
      <c r="A45" t="inlineStr">
        <is>
          <t>XQ</t>
        </is>
      </c>
      <c r="B45" t="inlineStr">
        <is>
          <t>XQ 684</t>
        </is>
      </c>
      <c r="C45" s="4" t="inlineStr">
        <is>
          <t>02.11.2023</t>
        </is>
      </c>
      <c r="D45" t="inlineStr">
        <is>
          <t>09:00</t>
        </is>
      </c>
      <c r="E45" s="4" t="inlineStr">
        <is>
          <t>02.11.2023</t>
        </is>
      </c>
      <c r="F45" t="inlineStr">
        <is>
          <t>10:14</t>
        </is>
      </c>
      <c r="G45" s="5" t="n">
        <v>-1.23333</v>
      </c>
      <c r="H45" t="inlineStr">
        <is>
          <t>Inbound</t>
        </is>
      </c>
      <c r="I45" s="6" t="n">
        <v>1</v>
      </c>
      <c r="J45" s="6" t="n">
        <v>0</v>
      </c>
      <c r="K45" s="6" t="n">
        <v>0</v>
      </c>
      <c r="L45" s="6">
        <f>I45+J45+K45</f>
        <v/>
      </c>
      <c r="M45" s="6" t="n">
        <v>0</v>
      </c>
      <c r="R45" t="inlineStr">
        <is>
          <t>Ja</t>
        </is>
      </c>
      <c r="T45" t="inlineStr">
        <is>
          <t>dlm</t>
        </is>
      </c>
      <c r="U45">
        <f>VLOOKUP(T45,Destinations!$A$2:$C$550,2,0)</f>
        <v/>
      </c>
      <c r="V45" t="inlineStr">
        <is>
          <t>WCHS</t>
        </is>
      </c>
      <c r="W45">
        <f>VLOOKUP(V45,'WCH Kat'!$A$1:$B$150,2,0)</f>
        <v/>
      </c>
    </row>
    <row r="46">
      <c r="A46" t="inlineStr">
        <is>
          <t>XQ</t>
        </is>
      </c>
      <c r="B46" t="inlineStr">
        <is>
          <t>XQ 684</t>
        </is>
      </c>
      <c r="C46" s="4" t="inlineStr">
        <is>
          <t>02.11.2023</t>
        </is>
      </c>
      <c r="D46" t="inlineStr">
        <is>
          <t>09:00</t>
        </is>
      </c>
      <c r="E46" s="4" t="inlineStr">
        <is>
          <t>02.11.2023</t>
        </is>
      </c>
      <c r="F46" t="inlineStr">
        <is>
          <t>10:14</t>
        </is>
      </c>
      <c r="G46" s="5" t="n">
        <v>-1.23333</v>
      </c>
      <c r="H46" t="inlineStr">
        <is>
          <t>Inbound</t>
        </is>
      </c>
      <c r="I46" s="6" t="n">
        <v>1</v>
      </c>
      <c r="J46" s="6" t="n">
        <v>0</v>
      </c>
      <c r="K46" s="6" t="n">
        <v>0</v>
      </c>
      <c r="L46" s="6">
        <f>I46+J46+K46</f>
        <v/>
      </c>
      <c r="M46" s="6" t="n">
        <v>0</v>
      </c>
      <c r="R46" t="inlineStr">
        <is>
          <t>Ja</t>
        </is>
      </c>
      <c r="T46" t="inlineStr">
        <is>
          <t>dlm</t>
        </is>
      </c>
      <c r="U46">
        <f>VLOOKUP(T46,Destinations!$A$2:$C$550,2,0)</f>
        <v/>
      </c>
      <c r="V46" t="inlineStr">
        <is>
          <t>WCHS</t>
        </is>
      </c>
      <c r="W46">
        <f>VLOOKUP(V46,'WCH Kat'!$A$1:$B$150,2,0)</f>
        <v/>
      </c>
    </row>
    <row r="47">
      <c r="A47" t="inlineStr">
        <is>
          <t>XQ</t>
        </is>
      </c>
      <c r="B47" t="inlineStr">
        <is>
          <t>XQ 684</t>
        </is>
      </c>
      <c r="C47" s="4" t="inlineStr">
        <is>
          <t>02.11.2023</t>
        </is>
      </c>
      <c r="D47" t="inlineStr">
        <is>
          <t>09:00</t>
        </is>
      </c>
      <c r="E47" s="4" t="inlineStr">
        <is>
          <t>02.11.2023</t>
        </is>
      </c>
      <c r="F47" t="inlineStr">
        <is>
          <t>10:14</t>
        </is>
      </c>
      <c r="G47" s="5" t="n">
        <v>-1.23333</v>
      </c>
      <c r="H47" t="inlineStr">
        <is>
          <t>Inbound</t>
        </is>
      </c>
      <c r="I47" s="6" t="n">
        <v>1</v>
      </c>
      <c r="J47" s="6" t="n">
        <v>0</v>
      </c>
      <c r="K47" s="6" t="n">
        <v>0</v>
      </c>
      <c r="L47" s="6">
        <f>I47+J47+K47</f>
        <v/>
      </c>
      <c r="M47" s="6" t="n">
        <v>0</v>
      </c>
      <c r="R47" t="inlineStr">
        <is>
          <t>Ja</t>
        </is>
      </c>
      <c r="T47" t="inlineStr">
        <is>
          <t>dlm</t>
        </is>
      </c>
      <c r="U47">
        <f>VLOOKUP(T47,Destinations!$A$2:$C$550,2,0)</f>
        <v/>
      </c>
      <c r="V47" t="inlineStr">
        <is>
          <t>WCHS</t>
        </is>
      </c>
      <c r="W47">
        <f>VLOOKUP(V47,'WCH Kat'!$A$1:$B$150,2,0)</f>
        <v/>
      </c>
    </row>
    <row r="48">
      <c r="A48" t="inlineStr">
        <is>
          <t>XQ</t>
        </is>
      </c>
      <c r="B48" t="inlineStr">
        <is>
          <t>XQ 684</t>
        </is>
      </c>
      <c r="C48" s="4" t="inlineStr">
        <is>
          <t>02.11.2023</t>
        </is>
      </c>
      <c r="D48" t="inlineStr">
        <is>
          <t>09:00</t>
        </is>
      </c>
      <c r="E48" s="4" t="inlineStr">
        <is>
          <t>02.11.2023</t>
        </is>
      </c>
      <c r="F48" t="inlineStr">
        <is>
          <t>10:14</t>
        </is>
      </c>
      <c r="G48" s="5" t="n">
        <v>-1.23333</v>
      </c>
      <c r="H48" t="inlineStr">
        <is>
          <t>Inbound</t>
        </is>
      </c>
      <c r="I48" s="6" t="n">
        <v>1</v>
      </c>
      <c r="J48" s="6" t="n">
        <v>0</v>
      </c>
      <c r="K48" s="6" t="n">
        <v>0</v>
      </c>
      <c r="L48" s="6">
        <f>I48+J48+K48</f>
        <v/>
      </c>
      <c r="M48" s="6" t="n">
        <v>0</v>
      </c>
      <c r="R48" t="inlineStr">
        <is>
          <t>Ja</t>
        </is>
      </c>
      <c r="T48" t="inlineStr">
        <is>
          <t>dlm</t>
        </is>
      </c>
      <c r="U48">
        <f>VLOOKUP(T48,Destinations!$A$2:$C$550,2,0)</f>
        <v/>
      </c>
      <c r="V48" t="inlineStr">
        <is>
          <t>WCHS</t>
        </is>
      </c>
      <c r="W48">
        <f>VLOOKUP(V48,'WCH Kat'!$A$1:$B$150,2,0)</f>
        <v/>
      </c>
    </row>
    <row r="49">
      <c r="A49" t="inlineStr">
        <is>
          <t>XQ</t>
        </is>
      </c>
      <c r="B49" t="inlineStr">
        <is>
          <t>XQ 684</t>
        </is>
      </c>
      <c r="C49" s="4" t="inlineStr">
        <is>
          <t>02.11.2023</t>
        </is>
      </c>
      <c r="D49" t="inlineStr">
        <is>
          <t>09:00</t>
        </is>
      </c>
      <c r="E49" s="4" t="inlineStr">
        <is>
          <t>02.11.2023</t>
        </is>
      </c>
      <c r="F49" t="inlineStr">
        <is>
          <t>10:14</t>
        </is>
      </c>
      <c r="G49" s="5" t="n">
        <v>-1.23333</v>
      </c>
      <c r="H49" t="inlineStr">
        <is>
          <t>Inbound</t>
        </is>
      </c>
      <c r="I49" s="6" t="n">
        <v>1</v>
      </c>
      <c r="J49" s="6" t="n">
        <v>0</v>
      </c>
      <c r="K49" s="6" t="n">
        <v>0</v>
      </c>
      <c r="L49" s="6">
        <f>I49+J49+K49</f>
        <v/>
      </c>
      <c r="M49" s="6" t="n">
        <v>0</v>
      </c>
      <c r="R49" t="inlineStr">
        <is>
          <t>Ja</t>
        </is>
      </c>
      <c r="T49" t="inlineStr">
        <is>
          <t>dlm</t>
        </is>
      </c>
      <c r="U49">
        <f>VLOOKUP(T49,Destinations!$A$2:$C$550,2,0)</f>
        <v/>
      </c>
      <c r="V49" t="inlineStr">
        <is>
          <t>WCHS</t>
        </is>
      </c>
      <c r="W49">
        <f>VLOOKUP(V49,'WCH Kat'!$A$1:$B$150,2,0)</f>
        <v/>
      </c>
    </row>
    <row r="50">
      <c r="A50" t="inlineStr">
        <is>
          <t>XQ</t>
        </is>
      </c>
      <c r="B50" t="inlineStr">
        <is>
          <t>XQ 684</t>
        </is>
      </c>
      <c r="C50" s="4" t="inlineStr">
        <is>
          <t>02.11.2023</t>
        </is>
      </c>
      <c r="D50" t="inlineStr">
        <is>
          <t>09:00</t>
        </is>
      </c>
      <c r="E50" s="4" t="inlineStr">
        <is>
          <t>02.11.2023</t>
        </is>
      </c>
      <c r="F50" t="inlineStr">
        <is>
          <t>10:14</t>
        </is>
      </c>
      <c r="G50" s="5" t="n">
        <v>-1.23333</v>
      </c>
      <c r="H50" t="inlineStr">
        <is>
          <t>Inbound</t>
        </is>
      </c>
      <c r="I50" s="6" t="n">
        <v>1</v>
      </c>
      <c r="J50" s="6" t="n">
        <v>0</v>
      </c>
      <c r="K50" s="6" t="n">
        <v>0</v>
      </c>
      <c r="L50" s="6">
        <f>I50+J50+K50</f>
        <v/>
      </c>
      <c r="M50" s="6" t="n">
        <v>0</v>
      </c>
      <c r="R50" t="inlineStr">
        <is>
          <t>Ja</t>
        </is>
      </c>
      <c r="T50" t="inlineStr">
        <is>
          <t>dlm</t>
        </is>
      </c>
      <c r="U50">
        <f>VLOOKUP(T50,Destinations!$A$2:$C$550,2,0)</f>
        <v/>
      </c>
      <c r="V50" t="inlineStr">
        <is>
          <t>WCHS</t>
        </is>
      </c>
      <c r="W50">
        <f>VLOOKUP(V50,'WCH Kat'!$A$1:$B$150,2,0)</f>
        <v/>
      </c>
    </row>
    <row r="51">
      <c r="A51" t="inlineStr">
        <is>
          <t>XQ</t>
        </is>
      </c>
      <c r="B51" t="inlineStr">
        <is>
          <t>XQ 684</t>
        </is>
      </c>
      <c r="C51" s="4" t="inlineStr">
        <is>
          <t>02.11.2023</t>
        </is>
      </c>
      <c r="D51" t="inlineStr">
        <is>
          <t>09:00</t>
        </is>
      </c>
      <c r="E51" s="4" t="inlineStr">
        <is>
          <t>02.11.2023</t>
        </is>
      </c>
      <c r="F51" t="inlineStr">
        <is>
          <t>10:14</t>
        </is>
      </c>
      <c r="G51" s="5" t="n">
        <v>-1.23333</v>
      </c>
      <c r="H51" t="inlineStr">
        <is>
          <t>Inbound</t>
        </is>
      </c>
      <c r="I51" s="6" t="n">
        <v>1</v>
      </c>
      <c r="J51" s="6" t="n">
        <v>0</v>
      </c>
      <c r="K51" s="6" t="n">
        <v>0</v>
      </c>
      <c r="L51" s="6">
        <f>I51+J51+K51</f>
        <v/>
      </c>
      <c r="M51" s="6" t="n">
        <v>0</v>
      </c>
      <c r="R51" t="inlineStr">
        <is>
          <t>Ja</t>
        </is>
      </c>
      <c r="T51" t="inlineStr">
        <is>
          <t>dlm</t>
        </is>
      </c>
      <c r="U51">
        <f>VLOOKUP(T51,Destinations!$A$2:$C$550,2,0)</f>
        <v/>
      </c>
      <c r="V51" t="inlineStr">
        <is>
          <t>WCHS</t>
        </is>
      </c>
      <c r="W51">
        <f>VLOOKUP(V51,'WCH Kat'!$A$1:$B$150,2,0)</f>
        <v/>
      </c>
    </row>
    <row r="52">
      <c r="A52" t="inlineStr">
        <is>
          <t>PC</t>
        </is>
      </c>
      <c r="B52" t="inlineStr">
        <is>
          <t>PC 1011</t>
        </is>
      </c>
      <c r="C52" s="4" t="inlineStr">
        <is>
          <t>02.11.2023</t>
        </is>
      </c>
      <c r="D52" t="inlineStr">
        <is>
          <t>09:00</t>
        </is>
      </c>
      <c r="E52" s="4" t="inlineStr">
        <is>
          <t>02.11.2023</t>
        </is>
      </c>
      <c r="F52" t="inlineStr">
        <is>
          <t>10:18</t>
        </is>
      </c>
      <c r="G52" s="5" t="n">
        <v>-1.3</v>
      </c>
      <c r="H52" t="inlineStr">
        <is>
          <t>Inbound</t>
        </is>
      </c>
      <c r="I52" s="6" t="n">
        <v>1</v>
      </c>
      <c r="J52" s="6" t="n">
        <v>0</v>
      </c>
      <c r="K52" s="6" t="n">
        <v>0</v>
      </c>
      <c r="L52" s="6">
        <f>I52+J52+K52</f>
        <v/>
      </c>
      <c r="M52" s="6" t="n">
        <v>0</v>
      </c>
      <c r="R52" t="inlineStr">
        <is>
          <t>Ja</t>
        </is>
      </c>
      <c r="T52" t="inlineStr">
        <is>
          <t>saw</t>
        </is>
      </c>
      <c r="U52">
        <f>VLOOKUP(T52,Destinations!$A$2:$C$550,2,0)</f>
        <v/>
      </c>
      <c r="V52" t="inlineStr">
        <is>
          <t>WCHS</t>
        </is>
      </c>
      <c r="W52">
        <f>VLOOKUP(V52,'WCH Kat'!$A$1:$B$150,2,0)</f>
        <v/>
      </c>
    </row>
    <row r="53">
      <c r="A53" t="inlineStr">
        <is>
          <t>PC</t>
        </is>
      </c>
      <c r="B53" t="inlineStr">
        <is>
          <t>PC 1011</t>
        </is>
      </c>
      <c r="C53" s="4" t="inlineStr">
        <is>
          <t>02.11.2023</t>
        </is>
      </c>
      <c r="D53" t="inlineStr">
        <is>
          <t>09:00</t>
        </is>
      </c>
      <c r="E53" s="4" t="inlineStr">
        <is>
          <t>02.11.2023</t>
        </is>
      </c>
      <c r="F53" t="inlineStr">
        <is>
          <t>10:18</t>
        </is>
      </c>
      <c r="G53" s="5" t="n">
        <v>-1.3</v>
      </c>
      <c r="H53" t="inlineStr">
        <is>
          <t>Inbound</t>
        </is>
      </c>
      <c r="I53" s="6" t="n">
        <v>1</v>
      </c>
      <c r="J53" s="6" t="n">
        <v>0</v>
      </c>
      <c r="K53" s="6" t="n">
        <v>0</v>
      </c>
      <c r="L53" s="6">
        <f>I53+J53+K53</f>
        <v/>
      </c>
      <c r="M53" s="6" t="n">
        <v>0</v>
      </c>
      <c r="R53" t="inlineStr">
        <is>
          <t>Ja</t>
        </is>
      </c>
      <c r="T53" t="inlineStr">
        <is>
          <t>saw</t>
        </is>
      </c>
      <c r="U53">
        <f>VLOOKUP(T53,Destinations!$A$2:$C$550,2,0)</f>
        <v/>
      </c>
      <c r="V53" t="inlineStr">
        <is>
          <t>WCHS</t>
        </is>
      </c>
      <c r="W53">
        <f>VLOOKUP(V53,'WCH Kat'!$A$1:$B$150,2,0)</f>
        <v/>
      </c>
    </row>
    <row r="54">
      <c r="A54" t="inlineStr">
        <is>
          <t>PC</t>
        </is>
      </c>
      <c r="B54" t="inlineStr">
        <is>
          <t>PC 1011</t>
        </is>
      </c>
      <c r="C54" s="4" t="inlineStr">
        <is>
          <t>02.11.2023</t>
        </is>
      </c>
      <c r="D54" t="inlineStr">
        <is>
          <t>09:00</t>
        </is>
      </c>
      <c r="E54" s="4" t="inlineStr">
        <is>
          <t>02.11.2023</t>
        </is>
      </c>
      <c r="F54" t="inlineStr">
        <is>
          <t>10:18</t>
        </is>
      </c>
      <c r="G54" s="5" t="n">
        <v>-1.3</v>
      </c>
      <c r="H54" t="inlineStr">
        <is>
          <t>Inbound</t>
        </is>
      </c>
      <c r="I54" s="6" t="n">
        <v>1</v>
      </c>
      <c r="J54" s="6" t="n">
        <v>0</v>
      </c>
      <c r="K54" s="6" t="n">
        <v>0</v>
      </c>
      <c r="L54" s="6">
        <f>I54+J54+K54</f>
        <v/>
      </c>
      <c r="M54" s="6" t="n">
        <v>0</v>
      </c>
      <c r="R54" t="inlineStr">
        <is>
          <t>Ja</t>
        </is>
      </c>
      <c r="T54" t="inlineStr">
        <is>
          <t>saw</t>
        </is>
      </c>
      <c r="U54">
        <f>VLOOKUP(T54,Destinations!$A$2:$C$550,2,0)</f>
        <v/>
      </c>
      <c r="V54" t="inlineStr">
        <is>
          <t>WCHS</t>
        </is>
      </c>
      <c r="W54">
        <f>VLOOKUP(V54,'WCH Kat'!$A$1:$B$150,2,0)</f>
        <v/>
      </c>
    </row>
    <row r="55">
      <c r="A55" t="inlineStr">
        <is>
          <t xml:space="preserve">QS </t>
        </is>
      </c>
      <c r="B55" t="inlineStr">
        <is>
          <t>QS 4465</t>
        </is>
      </c>
      <c r="C55" s="4" t="inlineStr">
        <is>
          <t>05.11.2023</t>
        </is>
      </c>
      <c r="D55" t="inlineStr">
        <is>
          <t>20:55</t>
        </is>
      </c>
      <c r="E55" s="4" t="inlineStr">
        <is>
          <t>05.11.2023</t>
        </is>
      </c>
      <c r="F55" t="inlineStr">
        <is>
          <t>19:13</t>
        </is>
      </c>
      <c r="G55" s="5" t="n">
        <v>1.7</v>
      </c>
      <c r="H55" t="inlineStr">
        <is>
          <t>Outbound</t>
        </is>
      </c>
      <c r="I55" s="6" t="n">
        <v>0</v>
      </c>
      <c r="J55" s="6" t="n">
        <v>1</v>
      </c>
      <c r="K55" s="6" t="n">
        <v>0</v>
      </c>
      <c r="L55" s="6">
        <f>I55+J55+K55</f>
        <v/>
      </c>
      <c r="M55" s="6" t="n">
        <v>0</v>
      </c>
      <c r="R55" t="inlineStr">
        <is>
          <t>Ja</t>
        </is>
      </c>
      <c r="T55" t="inlineStr">
        <is>
          <t>Abu Dhabi</t>
        </is>
      </c>
      <c r="U55">
        <f>VLOOKUP(T55,Destinations!$A$2:$C$550,2,0)</f>
        <v/>
      </c>
      <c r="V55" t="inlineStr">
        <is>
          <t>WCHC</t>
        </is>
      </c>
      <c r="W55">
        <f>VLOOKUP(V55,'WCH Kat'!$A$1:$B$150,2,0)</f>
        <v/>
      </c>
    </row>
    <row r="56">
      <c r="A56" t="inlineStr">
        <is>
          <t>XQ</t>
        </is>
      </c>
      <c r="B56" t="inlineStr">
        <is>
          <t>XQ 186</t>
        </is>
      </c>
      <c r="C56" s="4" t="inlineStr">
        <is>
          <t>02.11.2023</t>
        </is>
      </c>
      <c r="D56" t="inlineStr">
        <is>
          <t>09:00</t>
        </is>
      </c>
      <c r="E56" s="4" t="inlineStr">
        <is>
          <t>02.11.2023</t>
        </is>
      </c>
      <c r="F56" t="inlineStr">
        <is>
          <t>10:20</t>
        </is>
      </c>
      <c r="G56" s="5" t="n">
        <v>-1.33333</v>
      </c>
      <c r="H56" t="inlineStr">
        <is>
          <t>Inbound</t>
        </is>
      </c>
      <c r="I56" s="6" t="n">
        <v>1</v>
      </c>
      <c r="J56" s="6" t="n">
        <v>0</v>
      </c>
      <c r="K56" s="6" t="n">
        <v>0</v>
      </c>
      <c r="L56" s="6">
        <f>I56+J56+K56</f>
        <v/>
      </c>
      <c r="M56" s="6" t="n">
        <v>0</v>
      </c>
      <c r="R56" t="inlineStr">
        <is>
          <t>Ja</t>
        </is>
      </c>
      <c r="T56" t="inlineStr">
        <is>
          <t>ayt</t>
        </is>
      </c>
      <c r="U56">
        <f>VLOOKUP(T56,Destinations!$A$2:$C$550,2,0)</f>
        <v/>
      </c>
      <c r="V56" t="inlineStr">
        <is>
          <t>WCHR</t>
        </is>
      </c>
      <c r="W56">
        <f>VLOOKUP(V56,'WCH Kat'!$A$1:$B$150,2,0)</f>
        <v/>
      </c>
    </row>
    <row r="57">
      <c r="A57" t="inlineStr">
        <is>
          <t>XQ</t>
        </is>
      </c>
      <c r="B57" t="inlineStr">
        <is>
          <t>XQ 186</t>
        </is>
      </c>
      <c r="C57" s="4" t="inlineStr">
        <is>
          <t>02.11.2023</t>
        </is>
      </c>
      <c r="D57" t="inlineStr">
        <is>
          <t>09:00</t>
        </is>
      </c>
      <c r="E57" s="4" t="inlineStr">
        <is>
          <t>02.11.2023</t>
        </is>
      </c>
      <c r="F57" t="inlineStr">
        <is>
          <t>10:20</t>
        </is>
      </c>
      <c r="G57" s="5" t="n">
        <v>-1.33333</v>
      </c>
      <c r="H57" t="inlineStr">
        <is>
          <t>Inbound</t>
        </is>
      </c>
      <c r="I57" s="6" t="n">
        <v>1</v>
      </c>
      <c r="J57" s="6" t="n">
        <v>0</v>
      </c>
      <c r="K57" s="6" t="n">
        <v>0</v>
      </c>
      <c r="L57" s="6">
        <f>I57+J57+K57</f>
        <v/>
      </c>
      <c r="M57" s="6" t="n">
        <v>0</v>
      </c>
      <c r="R57" t="inlineStr">
        <is>
          <t>Ja</t>
        </is>
      </c>
      <c r="T57" t="inlineStr">
        <is>
          <t>ayt</t>
        </is>
      </c>
      <c r="U57">
        <f>VLOOKUP(T57,Destinations!$A$2:$C$550,2,0)</f>
        <v/>
      </c>
      <c r="V57" t="inlineStr">
        <is>
          <t>WCHR</t>
        </is>
      </c>
      <c r="W57">
        <f>VLOOKUP(V57,'WCH Kat'!$A$1:$B$150,2,0)</f>
        <v/>
      </c>
    </row>
    <row r="58">
      <c r="A58" t="inlineStr">
        <is>
          <t>PC</t>
        </is>
      </c>
      <c r="B58" t="inlineStr">
        <is>
          <t>PC 5001</t>
        </is>
      </c>
      <c r="C58" s="4" t="inlineStr">
        <is>
          <t>02.11.2023</t>
        </is>
      </c>
      <c r="D58" t="inlineStr">
        <is>
          <t>09:00</t>
        </is>
      </c>
      <c r="E58" s="4" t="inlineStr">
        <is>
          <t>02.11.2023</t>
        </is>
      </c>
      <c r="F58" t="inlineStr">
        <is>
          <t>11:06</t>
        </is>
      </c>
      <c r="G58" s="5" t="n">
        <v>-2.1</v>
      </c>
      <c r="H58" t="inlineStr">
        <is>
          <t>Inbound</t>
        </is>
      </c>
      <c r="I58" s="6" t="n">
        <v>1</v>
      </c>
      <c r="J58" s="6" t="n">
        <v>0</v>
      </c>
      <c r="K58" s="6" t="n">
        <v>0</v>
      </c>
      <c r="L58" s="6">
        <f>I58+J58+K58</f>
        <v/>
      </c>
      <c r="M58" s="6" t="n">
        <v>0</v>
      </c>
      <c r="R58" t="inlineStr">
        <is>
          <t>Ja</t>
        </is>
      </c>
      <c r="T58" t="inlineStr">
        <is>
          <t>ayt</t>
        </is>
      </c>
      <c r="U58">
        <f>VLOOKUP(T58,Destinations!$A$2:$C$550,2,0)</f>
        <v/>
      </c>
      <c r="V58" t="inlineStr">
        <is>
          <t>WCHS</t>
        </is>
      </c>
      <c r="W58">
        <f>VLOOKUP(V58,'WCH Kat'!$A$1:$B$150,2,0)</f>
        <v/>
      </c>
    </row>
    <row r="59">
      <c r="A59" t="inlineStr">
        <is>
          <t>PC</t>
        </is>
      </c>
      <c r="B59" t="inlineStr">
        <is>
          <t>PC 5001</t>
        </is>
      </c>
      <c r="C59" s="4" t="inlineStr">
        <is>
          <t>02.11.2023</t>
        </is>
      </c>
      <c r="D59" t="inlineStr">
        <is>
          <t>09:00</t>
        </is>
      </c>
      <c r="E59" s="4" t="inlineStr">
        <is>
          <t>02.11.2023</t>
        </is>
      </c>
      <c r="F59" t="inlineStr">
        <is>
          <t>11:06</t>
        </is>
      </c>
      <c r="G59" s="5" t="n">
        <v>-2.1</v>
      </c>
      <c r="H59" t="inlineStr">
        <is>
          <t>Inbound</t>
        </is>
      </c>
      <c r="I59" s="6" t="n">
        <v>1</v>
      </c>
      <c r="J59" s="6" t="n">
        <v>0</v>
      </c>
      <c r="K59" s="6" t="n">
        <v>0</v>
      </c>
      <c r="L59" s="6">
        <f>I59+J59+K59</f>
        <v/>
      </c>
      <c r="M59" s="6" t="n">
        <v>0</v>
      </c>
      <c r="R59" t="inlineStr">
        <is>
          <t>Ja</t>
        </is>
      </c>
      <c r="T59" t="inlineStr">
        <is>
          <t>ayt</t>
        </is>
      </c>
      <c r="U59">
        <f>VLOOKUP(T59,Destinations!$A$2:$C$550,2,0)</f>
        <v/>
      </c>
      <c r="V59" t="inlineStr">
        <is>
          <t>WCHS</t>
        </is>
      </c>
      <c r="W59">
        <f>VLOOKUP(V59,'WCH Kat'!$A$1:$B$150,2,0)</f>
        <v/>
      </c>
    </row>
    <row r="60">
      <c r="A60" t="inlineStr">
        <is>
          <t xml:space="preserve">FR </t>
        </is>
      </c>
      <c r="B60" t="inlineStr">
        <is>
          <t>FR 2044</t>
        </is>
      </c>
      <c r="C60" s="4" t="inlineStr">
        <is>
          <t>02.11.2023</t>
        </is>
      </c>
      <c r="D60" t="inlineStr">
        <is>
          <t>09:08</t>
        </is>
      </c>
      <c r="E60" s="4" t="inlineStr">
        <is>
          <t>02.11.2023</t>
        </is>
      </c>
      <c r="F60" t="inlineStr">
        <is>
          <t>10:00</t>
        </is>
      </c>
      <c r="G60" s="5" t="n">
        <v>-0.8666700000000001</v>
      </c>
      <c r="H60" t="inlineStr">
        <is>
          <t>Inbound</t>
        </is>
      </c>
      <c r="I60" s="6" t="n">
        <v>1</v>
      </c>
      <c r="J60" s="6" t="n">
        <v>0</v>
      </c>
      <c r="K60" s="6" t="n">
        <v>0</v>
      </c>
      <c r="L60" s="6">
        <f>I60+J60+K60</f>
        <v/>
      </c>
      <c r="M60" s="6" t="n">
        <v>0</v>
      </c>
      <c r="R60" t="inlineStr">
        <is>
          <t>Ja</t>
        </is>
      </c>
      <c r="T60" t="inlineStr">
        <is>
          <t>Malaga</t>
        </is>
      </c>
      <c r="U60">
        <f>VLOOKUP(T60,Destinations!$A$2:$C$550,2,0)</f>
        <v/>
      </c>
      <c r="V60" t="inlineStr">
        <is>
          <t>WCHS</t>
        </is>
      </c>
      <c r="W60">
        <f>VLOOKUP(V60,'WCH Kat'!$A$1:$B$150,2,0)</f>
        <v/>
      </c>
    </row>
    <row r="61">
      <c r="A61" t="inlineStr">
        <is>
          <t xml:space="preserve">FR </t>
        </is>
      </c>
      <c r="B61" t="inlineStr">
        <is>
          <t>FR 2044</t>
        </is>
      </c>
      <c r="C61" s="4" t="inlineStr">
        <is>
          <t>02.11.2023</t>
        </is>
      </c>
      <c r="D61" t="inlineStr">
        <is>
          <t>09:08</t>
        </is>
      </c>
      <c r="E61" s="4" t="inlineStr">
        <is>
          <t>02.11.2023</t>
        </is>
      </c>
      <c r="F61" t="inlineStr">
        <is>
          <t>10:00</t>
        </is>
      </c>
      <c r="G61" s="5" t="n">
        <v>-0.8666700000000001</v>
      </c>
      <c r="H61" t="inlineStr">
        <is>
          <t>Inbound</t>
        </is>
      </c>
      <c r="I61" s="6" t="n">
        <v>1</v>
      </c>
      <c r="J61" s="6" t="n">
        <v>0</v>
      </c>
      <c r="K61" s="6" t="n">
        <v>0</v>
      </c>
      <c r="L61" s="6">
        <f>I61+J61+K61</f>
        <v/>
      </c>
      <c r="M61" s="6" t="n">
        <v>0</v>
      </c>
      <c r="R61" t="inlineStr">
        <is>
          <t>Ja</t>
        </is>
      </c>
      <c r="T61" t="inlineStr">
        <is>
          <t>Malaga</t>
        </is>
      </c>
      <c r="U61">
        <f>VLOOKUP(T61,Destinations!$A$2:$C$550,2,0)</f>
        <v/>
      </c>
      <c r="V61" t="inlineStr">
        <is>
          <t>WCHS</t>
        </is>
      </c>
      <c r="W61">
        <f>VLOOKUP(V61,'WCH Kat'!$A$1:$B$150,2,0)</f>
        <v/>
      </c>
    </row>
    <row r="62">
      <c r="A62" t="inlineStr">
        <is>
          <t xml:space="preserve">XQ </t>
        </is>
      </c>
      <c r="B62" t="inlineStr">
        <is>
          <t>XQ 187</t>
        </is>
      </c>
      <c r="C62" s="4" t="inlineStr">
        <is>
          <t>02.11.2023</t>
        </is>
      </c>
      <c r="D62" t="inlineStr">
        <is>
          <t>11:00</t>
        </is>
      </c>
      <c r="E62" s="4" t="inlineStr">
        <is>
          <t>02.11.2023</t>
        </is>
      </c>
      <c r="F62" t="inlineStr">
        <is>
          <t>11:15</t>
        </is>
      </c>
      <c r="G62" s="5" t="n">
        <v>-0.25</v>
      </c>
      <c r="H62" t="inlineStr">
        <is>
          <t>Outbound</t>
        </is>
      </c>
      <c r="I62" s="6" t="n">
        <v>1</v>
      </c>
      <c r="J62" s="6" t="n">
        <v>0</v>
      </c>
      <c r="K62" s="6" t="n">
        <v>0</v>
      </c>
      <c r="L62" s="6">
        <f>I62+J62+K62</f>
        <v/>
      </c>
      <c r="M62" s="6" t="n">
        <v>0</v>
      </c>
      <c r="R62" t="inlineStr">
        <is>
          <t>Ja</t>
        </is>
      </c>
      <c r="T62" t="inlineStr">
        <is>
          <t>ayt</t>
        </is>
      </c>
      <c r="U62">
        <f>VLOOKUP(T62,Destinations!$A$2:$C$550,2,0)</f>
        <v/>
      </c>
      <c r="V62" t="inlineStr">
        <is>
          <t>WCHS</t>
        </is>
      </c>
      <c r="W62">
        <f>VLOOKUP(V62,'WCH Kat'!$A$1:$B$150,2,0)</f>
        <v/>
      </c>
    </row>
    <row r="63">
      <c r="A63" t="inlineStr">
        <is>
          <t xml:space="preserve">XQ </t>
        </is>
      </c>
      <c r="B63" t="inlineStr">
        <is>
          <t>XQ 187</t>
        </is>
      </c>
      <c r="C63" s="4" t="inlineStr">
        <is>
          <t>02.11.2023</t>
        </is>
      </c>
      <c r="D63" t="inlineStr">
        <is>
          <t>11:00</t>
        </is>
      </c>
      <c r="E63" s="4" t="inlineStr">
        <is>
          <t>02.11.2023</t>
        </is>
      </c>
      <c r="F63" t="inlineStr">
        <is>
          <t>11:15</t>
        </is>
      </c>
      <c r="G63" s="5" t="n">
        <v>-0.25</v>
      </c>
      <c r="H63" t="inlineStr">
        <is>
          <t>Outbound</t>
        </is>
      </c>
      <c r="I63" s="6" t="n">
        <v>1</v>
      </c>
      <c r="J63" s="6" t="n">
        <v>0</v>
      </c>
      <c r="K63" s="6" t="n">
        <v>0</v>
      </c>
      <c r="L63" s="6">
        <f>I63+J63+K63</f>
        <v/>
      </c>
      <c r="M63" s="6" t="n">
        <v>0</v>
      </c>
      <c r="R63" t="inlineStr">
        <is>
          <t>Ja</t>
        </is>
      </c>
      <c r="T63" t="inlineStr">
        <is>
          <t>ayt</t>
        </is>
      </c>
      <c r="U63">
        <f>VLOOKUP(T63,Destinations!$A$2:$C$550,2,0)</f>
        <v/>
      </c>
      <c r="V63" t="inlineStr">
        <is>
          <t>WCHS</t>
        </is>
      </c>
      <c r="W63">
        <f>VLOOKUP(V63,'WCH Kat'!$A$1:$B$150,2,0)</f>
        <v/>
      </c>
    </row>
    <row r="64">
      <c r="A64" t="inlineStr">
        <is>
          <t xml:space="preserve">XQ </t>
        </is>
      </c>
      <c r="B64" t="inlineStr">
        <is>
          <t>XQ 187</t>
        </is>
      </c>
      <c r="C64" s="4" t="inlineStr">
        <is>
          <t>02.11.2023</t>
        </is>
      </c>
      <c r="D64" t="inlineStr">
        <is>
          <t>11:00</t>
        </is>
      </c>
      <c r="E64" s="4" t="inlineStr">
        <is>
          <t>02.11.2023</t>
        </is>
      </c>
      <c r="F64" t="inlineStr">
        <is>
          <t>11:15</t>
        </is>
      </c>
      <c r="G64" s="5" t="n">
        <v>-0.25</v>
      </c>
      <c r="H64" t="inlineStr">
        <is>
          <t>Outbound</t>
        </is>
      </c>
      <c r="I64" s="6" t="n">
        <v>1</v>
      </c>
      <c r="J64" s="6" t="n">
        <v>0</v>
      </c>
      <c r="K64" s="6" t="n">
        <v>0</v>
      </c>
      <c r="L64" s="6">
        <f>I64+J64+K64</f>
        <v/>
      </c>
      <c r="M64" s="6" t="n">
        <v>0</v>
      </c>
      <c r="R64" t="inlineStr">
        <is>
          <t>Ja</t>
        </is>
      </c>
      <c r="T64" t="inlineStr">
        <is>
          <t>ayt</t>
        </is>
      </c>
      <c r="U64">
        <f>VLOOKUP(T64,Destinations!$A$2:$C$550,2,0)</f>
        <v/>
      </c>
      <c r="V64" t="inlineStr">
        <is>
          <t>WCHS</t>
        </is>
      </c>
      <c r="W64">
        <f>VLOOKUP(V64,'WCH Kat'!$A$1:$B$150,2,0)</f>
        <v/>
      </c>
    </row>
    <row r="65">
      <c r="A65" t="inlineStr">
        <is>
          <t xml:space="preserve">XQ </t>
        </is>
      </c>
      <c r="B65" t="inlineStr">
        <is>
          <t>XQ 187</t>
        </is>
      </c>
      <c r="C65" s="4" t="inlineStr">
        <is>
          <t>02.11.2023</t>
        </is>
      </c>
      <c r="D65" t="inlineStr">
        <is>
          <t>11:00</t>
        </is>
      </c>
      <c r="E65" s="4" t="inlineStr">
        <is>
          <t>02.11.2023</t>
        </is>
      </c>
      <c r="F65" t="inlineStr">
        <is>
          <t>11:15</t>
        </is>
      </c>
      <c r="G65" s="5" t="n">
        <v>-0.25</v>
      </c>
      <c r="H65" t="inlineStr">
        <is>
          <t>Outbound</t>
        </is>
      </c>
      <c r="I65" s="6" t="n">
        <v>1</v>
      </c>
      <c r="J65" s="6" t="n">
        <v>0</v>
      </c>
      <c r="K65" s="6" t="n">
        <v>0</v>
      </c>
      <c r="L65" s="6">
        <f>I65+J65+K65</f>
        <v/>
      </c>
      <c r="M65" s="6" t="n">
        <v>0</v>
      </c>
      <c r="R65" t="inlineStr">
        <is>
          <t>Ja</t>
        </is>
      </c>
      <c r="T65" t="inlineStr">
        <is>
          <t>ayt</t>
        </is>
      </c>
      <c r="U65">
        <f>VLOOKUP(T65,Destinations!$A$2:$C$550,2,0)</f>
        <v/>
      </c>
      <c r="V65" t="inlineStr">
        <is>
          <t>WCHS</t>
        </is>
      </c>
      <c r="W65">
        <f>VLOOKUP(V65,'WCH Kat'!$A$1:$B$150,2,0)</f>
        <v/>
      </c>
    </row>
    <row r="66">
      <c r="A66" t="inlineStr">
        <is>
          <t xml:space="preserve">XQ </t>
        </is>
      </c>
      <c r="B66" t="inlineStr">
        <is>
          <t>XQ 187</t>
        </is>
      </c>
      <c r="C66" s="4" t="inlineStr">
        <is>
          <t>02.11.2023</t>
        </is>
      </c>
      <c r="D66" t="inlineStr">
        <is>
          <t>11:00</t>
        </is>
      </c>
      <c r="E66" s="4" t="inlineStr">
        <is>
          <t>02.11.2023</t>
        </is>
      </c>
      <c r="F66" t="inlineStr">
        <is>
          <t>11:15</t>
        </is>
      </c>
      <c r="G66" s="5" t="n">
        <v>-0.25</v>
      </c>
      <c r="H66" t="inlineStr">
        <is>
          <t>Outbound</t>
        </is>
      </c>
      <c r="I66" s="6" t="n">
        <v>1</v>
      </c>
      <c r="J66" s="6" t="n">
        <v>0</v>
      </c>
      <c r="K66" s="6" t="n">
        <v>0</v>
      </c>
      <c r="L66" s="6">
        <f>I66+J66+K66</f>
        <v/>
      </c>
      <c r="M66" s="6" t="n">
        <v>0</v>
      </c>
      <c r="R66" t="inlineStr">
        <is>
          <t>Ja</t>
        </is>
      </c>
      <c r="T66" t="inlineStr">
        <is>
          <t>ayt</t>
        </is>
      </c>
      <c r="U66">
        <f>VLOOKUP(T66,Destinations!$A$2:$C$550,2,0)</f>
        <v/>
      </c>
      <c r="V66" t="inlineStr">
        <is>
          <t>WCHS</t>
        </is>
      </c>
      <c r="W66">
        <f>VLOOKUP(V66,'WCH Kat'!$A$1:$B$150,2,0)</f>
        <v/>
      </c>
    </row>
    <row r="67">
      <c r="A67" t="inlineStr">
        <is>
          <t xml:space="preserve">XQ </t>
        </is>
      </c>
      <c r="B67" t="inlineStr">
        <is>
          <t>XQ 187</t>
        </is>
      </c>
      <c r="C67" s="4" t="inlineStr">
        <is>
          <t>02.11.2023</t>
        </is>
      </c>
      <c r="D67" t="inlineStr">
        <is>
          <t>11:00</t>
        </is>
      </c>
      <c r="E67" s="4" t="inlineStr">
        <is>
          <t>02.11.2023</t>
        </is>
      </c>
      <c r="F67" t="inlineStr">
        <is>
          <t>11:15</t>
        </is>
      </c>
      <c r="G67" s="5" t="n">
        <v>-0.25</v>
      </c>
      <c r="H67" t="inlineStr">
        <is>
          <t>Outbound</t>
        </is>
      </c>
      <c r="I67" s="6" t="n">
        <v>1</v>
      </c>
      <c r="J67" s="6" t="n">
        <v>0</v>
      </c>
      <c r="K67" s="6" t="n">
        <v>0</v>
      </c>
      <c r="L67" s="6">
        <f>I67+J67+K67</f>
        <v/>
      </c>
      <c r="M67" s="6" t="n">
        <v>0</v>
      </c>
      <c r="R67" t="inlineStr">
        <is>
          <t>Ja</t>
        </is>
      </c>
      <c r="T67" t="inlineStr">
        <is>
          <t>ayt</t>
        </is>
      </c>
      <c r="U67">
        <f>VLOOKUP(T67,Destinations!$A$2:$C$550,2,0)</f>
        <v/>
      </c>
      <c r="V67" t="inlineStr">
        <is>
          <t>WCHS</t>
        </is>
      </c>
      <c r="W67">
        <f>VLOOKUP(V67,'WCH Kat'!$A$1:$B$150,2,0)</f>
        <v/>
      </c>
    </row>
    <row r="68">
      <c r="A68" t="inlineStr">
        <is>
          <t xml:space="preserve">XQ </t>
        </is>
      </c>
      <c r="B68" t="inlineStr">
        <is>
          <t>XQ 187</t>
        </is>
      </c>
      <c r="C68" s="4" t="inlineStr">
        <is>
          <t>02.11.2023</t>
        </is>
      </c>
      <c r="D68" t="inlineStr">
        <is>
          <t>11:00</t>
        </is>
      </c>
      <c r="E68" s="4" t="inlineStr">
        <is>
          <t>02.11.2023</t>
        </is>
      </c>
      <c r="F68" t="inlineStr">
        <is>
          <t>11:15</t>
        </is>
      </c>
      <c r="G68" s="5" t="n">
        <v>-0.25</v>
      </c>
      <c r="H68" t="inlineStr">
        <is>
          <t>Outbound</t>
        </is>
      </c>
      <c r="I68" s="6" t="n">
        <v>1</v>
      </c>
      <c r="J68" s="6" t="n">
        <v>0</v>
      </c>
      <c r="K68" s="6" t="n">
        <v>0</v>
      </c>
      <c r="L68" s="6">
        <f>I68+J68+K68</f>
        <v/>
      </c>
      <c r="M68" s="6" t="n">
        <v>0</v>
      </c>
      <c r="R68" t="inlineStr">
        <is>
          <t>Ja</t>
        </is>
      </c>
      <c r="T68" t="inlineStr">
        <is>
          <t>ayt</t>
        </is>
      </c>
      <c r="U68">
        <f>VLOOKUP(T68,Destinations!$A$2:$C$550,2,0)</f>
        <v/>
      </c>
      <c r="V68" t="inlineStr">
        <is>
          <t>WCHS</t>
        </is>
      </c>
      <c r="W68">
        <f>VLOOKUP(V68,'WCH Kat'!$A$1:$B$150,2,0)</f>
        <v/>
      </c>
    </row>
    <row r="69">
      <c r="A69" t="inlineStr">
        <is>
          <t xml:space="preserve">XQ </t>
        </is>
      </c>
      <c r="B69" t="inlineStr">
        <is>
          <t>XQ 187</t>
        </is>
      </c>
      <c r="C69" s="4" t="inlineStr">
        <is>
          <t>02.11.2023</t>
        </is>
      </c>
      <c r="D69" t="inlineStr">
        <is>
          <t>11:00</t>
        </is>
      </c>
      <c r="E69" s="4" t="inlineStr">
        <is>
          <t>02.11.2023</t>
        </is>
      </c>
      <c r="F69" t="inlineStr">
        <is>
          <t>11:15</t>
        </is>
      </c>
      <c r="G69" s="5" t="n">
        <v>-0.25</v>
      </c>
      <c r="H69" t="inlineStr">
        <is>
          <t>Outbound</t>
        </is>
      </c>
      <c r="I69" s="6" t="n">
        <v>1</v>
      </c>
      <c r="J69" s="6" t="n">
        <v>0</v>
      </c>
      <c r="K69" s="6" t="n">
        <v>0</v>
      </c>
      <c r="L69" s="6">
        <f>I69+J69+K69</f>
        <v/>
      </c>
      <c r="M69" s="6" t="n">
        <v>0</v>
      </c>
      <c r="R69" t="inlineStr">
        <is>
          <t>Ja</t>
        </is>
      </c>
      <c r="T69" t="inlineStr">
        <is>
          <t>ayt</t>
        </is>
      </c>
      <c r="U69">
        <f>VLOOKUP(T69,Destinations!$A$2:$C$550,2,0)</f>
        <v/>
      </c>
      <c r="V69" t="inlineStr">
        <is>
          <t>WCHS</t>
        </is>
      </c>
      <c r="W69">
        <f>VLOOKUP(V69,'WCH Kat'!$A$1:$B$150,2,0)</f>
        <v/>
      </c>
    </row>
    <row r="70">
      <c r="A70" t="inlineStr">
        <is>
          <t xml:space="preserve">XQ </t>
        </is>
      </c>
      <c r="B70" t="inlineStr">
        <is>
          <t>XQ 187</t>
        </is>
      </c>
      <c r="C70" s="4" t="inlineStr">
        <is>
          <t>02.11.2023</t>
        </is>
      </c>
      <c r="D70" t="inlineStr">
        <is>
          <t>11:00</t>
        </is>
      </c>
      <c r="E70" s="4" t="inlineStr">
        <is>
          <t>02.11.2023</t>
        </is>
      </c>
      <c r="F70" t="inlineStr">
        <is>
          <t>11:15</t>
        </is>
      </c>
      <c r="G70" s="5" t="n">
        <v>-0.25</v>
      </c>
      <c r="H70" t="inlineStr">
        <is>
          <t>Outbound</t>
        </is>
      </c>
      <c r="I70" s="6" t="n">
        <v>1</v>
      </c>
      <c r="J70" s="6" t="n">
        <v>0</v>
      </c>
      <c r="K70" s="6" t="n">
        <v>0</v>
      </c>
      <c r="L70" s="6">
        <f>I70+J70+K70</f>
        <v/>
      </c>
      <c r="M70" s="6" t="n">
        <v>0</v>
      </c>
      <c r="R70" t="inlineStr">
        <is>
          <t>Ja</t>
        </is>
      </c>
      <c r="T70" t="inlineStr">
        <is>
          <t>ayt</t>
        </is>
      </c>
      <c r="U70">
        <f>VLOOKUP(T70,Destinations!$A$2:$C$550,2,0)</f>
        <v/>
      </c>
      <c r="V70" t="inlineStr">
        <is>
          <t>WCHS</t>
        </is>
      </c>
      <c r="W70">
        <f>VLOOKUP(V70,'WCH Kat'!$A$1:$B$150,2,0)</f>
        <v/>
      </c>
    </row>
    <row r="71">
      <c r="A71" t="inlineStr">
        <is>
          <t xml:space="preserve">FR </t>
        </is>
      </c>
      <c r="B71" t="inlineStr">
        <is>
          <t>FR 4379</t>
        </is>
      </c>
      <c r="C71" s="4" t="inlineStr">
        <is>
          <t>02.11.2023</t>
        </is>
      </c>
      <c r="D71" t="inlineStr">
        <is>
          <t>12:00</t>
        </is>
      </c>
      <c r="E71" s="4" t="inlineStr">
        <is>
          <t>02.11.2023</t>
        </is>
      </c>
      <c r="F71" t="inlineStr">
        <is>
          <t>12:26</t>
        </is>
      </c>
      <c r="G71" s="5" t="n">
        <v>-0.43333</v>
      </c>
      <c r="H71" t="inlineStr">
        <is>
          <t>Inbound</t>
        </is>
      </c>
      <c r="I71" s="6" t="n">
        <v>1</v>
      </c>
      <c r="J71" s="6" t="n">
        <v>0</v>
      </c>
      <c r="K71" s="6" t="n">
        <v>0</v>
      </c>
      <c r="L71" s="6">
        <f>I71+J71+K71</f>
        <v/>
      </c>
      <c r="M71" s="6" t="n">
        <v>0</v>
      </c>
      <c r="R71" t="inlineStr">
        <is>
          <t>Ja</t>
        </is>
      </c>
      <c r="T71" t="inlineStr">
        <is>
          <t>Faro</t>
        </is>
      </c>
      <c r="U71">
        <f>VLOOKUP(T71,Destinations!$A$2:$C$550,2,0)</f>
        <v/>
      </c>
      <c r="V71" t="inlineStr">
        <is>
          <t>WCHS</t>
        </is>
      </c>
      <c r="W71">
        <f>VLOOKUP(V71,'WCH Kat'!$A$1:$B$150,2,0)</f>
        <v/>
      </c>
    </row>
    <row r="72">
      <c r="A72" t="inlineStr">
        <is>
          <t xml:space="preserve">FR </t>
        </is>
      </c>
      <c r="B72" t="inlineStr">
        <is>
          <t>FR 4379</t>
        </is>
      </c>
      <c r="C72" s="4" t="inlineStr">
        <is>
          <t>02.11.2023</t>
        </is>
      </c>
      <c r="D72" t="inlineStr">
        <is>
          <t>12:00</t>
        </is>
      </c>
      <c r="E72" s="4" t="inlineStr">
        <is>
          <t>02.11.2023</t>
        </is>
      </c>
      <c r="F72" t="inlineStr">
        <is>
          <t>12:26</t>
        </is>
      </c>
      <c r="G72" s="5" t="n">
        <v>-0.43333</v>
      </c>
      <c r="H72" t="inlineStr">
        <is>
          <t>Inbound</t>
        </is>
      </c>
      <c r="I72" s="6" t="n">
        <v>1</v>
      </c>
      <c r="J72" s="6" t="n">
        <v>0</v>
      </c>
      <c r="K72" s="6" t="n">
        <v>0</v>
      </c>
      <c r="L72" s="6">
        <f>I72+J72+K72</f>
        <v/>
      </c>
      <c r="M72" s="6" t="n">
        <v>0</v>
      </c>
      <c r="R72" t="inlineStr">
        <is>
          <t>Ja</t>
        </is>
      </c>
      <c r="T72" t="inlineStr">
        <is>
          <t>Faro</t>
        </is>
      </c>
      <c r="U72">
        <f>VLOOKUP(T72,Destinations!$A$2:$C$550,2,0)</f>
        <v/>
      </c>
      <c r="V72" t="inlineStr">
        <is>
          <t>WCHS</t>
        </is>
      </c>
      <c r="W72">
        <f>VLOOKUP(V72,'WCH Kat'!$A$1:$B$150,2,0)</f>
        <v/>
      </c>
    </row>
    <row r="73">
      <c r="A73" t="inlineStr">
        <is>
          <t xml:space="preserve">W6 </t>
        </is>
      </c>
      <c r="B73" t="inlineStr">
        <is>
          <t>W6 4091</t>
        </is>
      </c>
      <c r="C73" s="4" t="inlineStr">
        <is>
          <t>02.11.2023</t>
        </is>
      </c>
      <c r="D73" t="inlineStr">
        <is>
          <t>15:30</t>
        </is>
      </c>
      <c r="E73" s="4" t="inlineStr">
        <is>
          <t>02.11.2023</t>
        </is>
      </c>
      <c r="F73" t="inlineStr">
        <is>
          <t>16:10</t>
        </is>
      </c>
      <c r="G73" s="5" t="n">
        <v>-0.66667</v>
      </c>
      <c r="H73" t="inlineStr">
        <is>
          <t>Inbound</t>
        </is>
      </c>
      <c r="I73" s="6" t="n">
        <v>1</v>
      </c>
      <c r="J73" s="6" t="n">
        <v>0</v>
      </c>
      <c r="K73" s="6" t="n">
        <v>0</v>
      </c>
      <c r="L73" s="6">
        <f>I73+J73+K73</f>
        <v/>
      </c>
      <c r="M73" s="6" t="n">
        <v>0</v>
      </c>
      <c r="R73" t="inlineStr">
        <is>
          <t>Ja</t>
        </is>
      </c>
      <c r="T73" t="inlineStr">
        <is>
          <t>BEG</t>
        </is>
      </c>
      <c r="U73">
        <f>VLOOKUP(T73,Destinations!$A$2:$C$550,2,0)</f>
        <v/>
      </c>
      <c r="V73" t="inlineStr">
        <is>
          <t>WCHS</t>
        </is>
      </c>
      <c r="W73">
        <f>VLOOKUP(V73,'WCH Kat'!$A$1:$B$150,2,0)</f>
        <v/>
      </c>
    </row>
    <row r="74">
      <c r="A74" t="inlineStr">
        <is>
          <t xml:space="preserve">W6 </t>
        </is>
      </c>
      <c r="B74" t="inlineStr">
        <is>
          <t>W6 4091</t>
        </is>
      </c>
      <c r="C74" s="4" t="inlineStr">
        <is>
          <t>02.11.2023</t>
        </is>
      </c>
      <c r="D74" t="inlineStr">
        <is>
          <t>15:30</t>
        </is>
      </c>
      <c r="E74" s="4" t="inlineStr">
        <is>
          <t>02.11.2023</t>
        </is>
      </c>
      <c r="F74" t="inlineStr">
        <is>
          <t>16:10</t>
        </is>
      </c>
      <c r="G74" s="5" t="n">
        <v>-0.66667</v>
      </c>
      <c r="H74" t="inlineStr">
        <is>
          <t>Inbound</t>
        </is>
      </c>
      <c r="I74" s="6" t="n">
        <v>1</v>
      </c>
      <c r="J74" s="6" t="n">
        <v>0</v>
      </c>
      <c r="K74" s="6" t="n">
        <v>0</v>
      </c>
      <c r="L74" s="6">
        <f>I74+J74+K74</f>
        <v/>
      </c>
      <c r="M74" s="6" t="n">
        <v>0</v>
      </c>
      <c r="R74" t="inlineStr">
        <is>
          <t>Ja</t>
        </is>
      </c>
      <c r="T74" t="inlineStr">
        <is>
          <t>BEG</t>
        </is>
      </c>
      <c r="U74">
        <f>VLOOKUP(T74,Destinations!$A$2:$C$550,2,0)</f>
        <v/>
      </c>
      <c r="V74" t="inlineStr">
        <is>
          <t>WCHS</t>
        </is>
      </c>
      <c r="W74">
        <f>VLOOKUP(V74,'WCH Kat'!$A$1:$B$150,2,0)</f>
        <v/>
      </c>
    </row>
    <row r="75">
      <c r="A75" t="inlineStr">
        <is>
          <t xml:space="preserve">FR </t>
        </is>
      </c>
      <c r="B75" t="inlineStr">
        <is>
          <t>FR 9323</t>
        </is>
      </c>
      <c r="C75" s="4" t="inlineStr">
        <is>
          <t>02.11.2023</t>
        </is>
      </c>
      <c r="D75" t="inlineStr">
        <is>
          <t>23:15</t>
        </is>
      </c>
      <c r="E75" s="4" t="inlineStr">
        <is>
          <t>02.11.2023</t>
        </is>
      </c>
      <c r="F75" t="inlineStr">
        <is>
          <t>23:24</t>
        </is>
      </c>
      <c r="G75" s="5" t="n">
        <v>-0.15</v>
      </c>
      <c r="H75" t="inlineStr">
        <is>
          <t>Inbound</t>
        </is>
      </c>
      <c r="I75" s="6" t="n">
        <v>1</v>
      </c>
      <c r="J75" s="6" t="n">
        <v>0</v>
      </c>
      <c r="K75" s="6" t="n">
        <v>0</v>
      </c>
      <c r="L75" s="6">
        <f>I75+J75+K75</f>
        <v/>
      </c>
      <c r="M75" s="6" t="n">
        <v>0</v>
      </c>
      <c r="P75" t="inlineStr">
        <is>
          <t>Ja</t>
        </is>
      </c>
      <c r="T75" t="inlineStr">
        <is>
          <t>Aqaba</t>
        </is>
      </c>
      <c r="U75">
        <f>VLOOKUP(T75,Destinations!$A$2:$C$550,2,0)</f>
        <v/>
      </c>
      <c r="V75" t="inlineStr">
        <is>
          <t>WCHR</t>
        </is>
      </c>
      <c r="W75">
        <f>VLOOKUP(V75,'WCH Kat'!$A$1:$B$150,2,0)</f>
        <v/>
      </c>
    </row>
    <row r="76">
      <c r="A76" t="inlineStr">
        <is>
          <t xml:space="preserve">XQ </t>
        </is>
      </c>
      <c r="B76" t="inlineStr">
        <is>
          <t>XQ  119</t>
        </is>
      </c>
      <c r="C76" s="4" t="inlineStr">
        <is>
          <t>03.11.2023</t>
        </is>
      </c>
      <c r="D76" t="inlineStr">
        <is>
          <t>00:30</t>
        </is>
      </c>
      <c r="E76" s="4" t="inlineStr">
        <is>
          <t>03.11.2023</t>
        </is>
      </c>
      <c r="F76" t="inlineStr">
        <is>
          <t>21:16</t>
        </is>
      </c>
      <c r="G76" s="5" t="n">
        <v>-20.76667</v>
      </c>
      <c r="H76" t="inlineStr">
        <is>
          <t>Outbound</t>
        </is>
      </c>
      <c r="I76" s="6" t="n">
        <v>1</v>
      </c>
      <c r="J76" s="6" t="n">
        <v>0</v>
      </c>
      <c r="K76" s="6" t="n">
        <v>0</v>
      </c>
      <c r="L76" s="6">
        <f>I76+J76+K76</f>
        <v/>
      </c>
      <c r="M76" s="6" t="n">
        <v>0</v>
      </c>
      <c r="Q76" t="inlineStr">
        <is>
          <t>Ja</t>
        </is>
      </c>
      <c r="T76" t="inlineStr">
        <is>
          <t>AYT</t>
        </is>
      </c>
      <c r="U76">
        <f>VLOOKUP(T76,Destinations!$A$2:$C$550,2,0)</f>
        <v/>
      </c>
      <c r="V76" t="inlineStr">
        <is>
          <t>WCHS</t>
        </is>
      </c>
      <c r="W76">
        <f>VLOOKUP(V76,'WCH Kat'!$A$1:$B$150,2,0)</f>
        <v/>
      </c>
    </row>
    <row r="77">
      <c r="A77" t="inlineStr">
        <is>
          <t xml:space="preserve">W4 </t>
        </is>
      </c>
      <c r="B77" t="inlineStr">
        <is>
          <t>W4 3867</t>
        </is>
      </c>
      <c r="C77" s="4" t="inlineStr">
        <is>
          <t>04.11.2023</t>
        </is>
      </c>
      <c r="D77" t="inlineStr">
        <is>
          <t>00:05</t>
        </is>
      </c>
      <c r="E77" s="4" t="inlineStr">
        <is>
          <t>04.11.2023</t>
        </is>
      </c>
      <c r="F77" t="inlineStr">
        <is>
          <t>21:40</t>
        </is>
      </c>
      <c r="G77" s="5" t="n">
        <v>-21.58333</v>
      </c>
      <c r="H77" t="inlineStr">
        <is>
          <t>Inbound</t>
        </is>
      </c>
      <c r="I77" s="6" t="n">
        <v>1</v>
      </c>
      <c r="J77" s="6" t="n">
        <v>0</v>
      </c>
      <c r="K77" s="6" t="n">
        <v>0</v>
      </c>
      <c r="L77" s="6">
        <f>I77+J77+K77</f>
        <v/>
      </c>
      <c r="M77" s="6" t="n">
        <v>0</v>
      </c>
      <c r="P77" t="inlineStr">
        <is>
          <t>Ja</t>
        </is>
      </c>
      <c r="T77" t="inlineStr">
        <is>
          <t>Tirana</t>
        </is>
      </c>
      <c r="U77">
        <f>VLOOKUP(T77,Destinations!$A$2:$C$550,2,0)</f>
        <v/>
      </c>
      <c r="V77" t="inlineStr">
        <is>
          <t>WCHS</t>
        </is>
      </c>
      <c r="W77">
        <f>VLOOKUP(V77,'WCH Kat'!$A$1:$B$150,2,0)</f>
        <v/>
      </c>
    </row>
    <row r="78">
      <c r="A78" t="inlineStr">
        <is>
          <t xml:space="preserve">3O </t>
        </is>
      </c>
      <c r="B78" t="inlineStr">
        <is>
          <t>3O  223</t>
        </is>
      </c>
      <c r="C78" s="4" t="inlineStr">
        <is>
          <t>04.11.2023</t>
        </is>
      </c>
      <c r="D78" t="inlineStr">
        <is>
          <t>10:55</t>
        </is>
      </c>
      <c r="E78" s="4" t="inlineStr">
        <is>
          <t>04.11.2023</t>
        </is>
      </c>
      <c r="F78" t="inlineStr">
        <is>
          <t>11:15</t>
        </is>
      </c>
      <c r="G78" s="5" t="n">
        <v>-0.33333</v>
      </c>
      <c r="H78" t="inlineStr">
        <is>
          <t>Inbound</t>
        </is>
      </c>
      <c r="I78" s="6" t="n">
        <v>1</v>
      </c>
      <c r="J78" s="6" t="n">
        <v>0</v>
      </c>
      <c r="K78" s="6" t="n">
        <v>0</v>
      </c>
      <c r="L78" s="6">
        <f>I78+J78+K78</f>
        <v/>
      </c>
      <c r="M78" s="6" t="n">
        <v>0</v>
      </c>
      <c r="R78" t="inlineStr">
        <is>
          <t>Ja</t>
        </is>
      </c>
      <c r="T78" t="inlineStr">
        <is>
          <t>NDR</t>
        </is>
      </c>
      <c r="U78">
        <f>VLOOKUP(T78,Destinations!$A$2:$C$550,2,0)</f>
        <v/>
      </c>
      <c r="V78" t="inlineStr">
        <is>
          <t>WCHS</t>
        </is>
      </c>
      <c r="W78">
        <f>VLOOKUP(V78,'WCH Kat'!$A$1:$B$150,2,0)</f>
        <v/>
      </c>
    </row>
    <row r="79">
      <c r="A79" t="inlineStr">
        <is>
          <t xml:space="preserve">3O </t>
        </is>
      </c>
      <c r="B79" t="inlineStr">
        <is>
          <t>3O  223</t>
        </is>
      </c>
      <c r="C79" s="4" t="inlineStr">
        <is>
          <t>04.11.2023</t>
        </is>
      </c>
      <c r="D79" t="inlineStr">
        <is>
          <t>10:55</t>
        </is>
      </c>
      <c r="E79" s="4" t="inlineStr">
        <is>
          <t>04.11.2023</t>
        </is>
      </c>
      <c r="F79" t="inlineStr">
        <is>
          <t>11:15</t>
        </is>
      </c>
      <c r="G79" s="5" t="n">
        <v>-0.33333</v>
      </c>
      <c r="H79" t="inlineStr">
        <is>
          <t>Inbound</t>
        </is>
      </c>
      <c r="I79" s="6" t="n">
        <v>1</v>
      </c>
      <c r="J79" s="6" t="n">
        <v>0</v>
      </c>
      <c r="K79" s="6" t="n">
        <v>0</v>
      </c>
      <c r="L79" s="6">
        <f>I79+J79+K79</f>
        <v/>
      </c>
      <c r="M79" s="6" t="n">
        <v>0</v>
      </c>
      <c r="R79" t="inlineStr">
        <is>
          <t>Ja</t>
        </is>
      </c>
      <c r="T79" t="inlineStr">
        <is>
          <t>NDR</t>
        </is>
      </c>
      <c r="U79">
        <f>VLOOKUP(T79,Destinations!$A$2:$C$550,2,0)</f>
        <v/>
      </c>
      <c r="V79" t="inlineStr">
        <is>
          <t>WCHS</t>
        </is>
      </c>
      <c r="W79">
        <f>VLOOKUP(V79,'WCH Kat'!$A$1:$B$150,2,0)</f>
        <v/>
      </c>
    </row>
    <row r="80">
      <c r="A80" t="inlineStr">
        <is>
          <t xml:space="preserve">XQ </t>
        </is>
      </c>
      <c r="B80" t="inlineStr">
        <is>
          <t>XQ 1336</t>
        </is>
      </c>
      <c r="C80" s="4" t="inlineStr">
        <is>
          <t>04.11.2023</t>
        </is>
      </c>
      <c r="D80" t="inlineStr">
        <is>
          <t>18:08</t>
        </is>
      </c>
      <c r="E80" s="4" t="inlineStr">
        <is>
          <t>04.11.2023</t>
        </is>
      </c>
      <c r="F80" t="inlineStr">
        <is>
          <t>18:23</t>
        </is>
      </c>
      <c r="G80" s="5" t="n">
        <v>-0.25</v>
      </c>
      <c r="H80" t="inlineStr">
        <is>
          <t>Inbound</t>
        </is>
      </c>
      <c r="I80" s="6" t="n">
        <v>1</v>
      </c>
      <c r="J80" s="6" t="n">
        <v>0</v>
      </c>
      <c r="K80" s="6" t="n">
        <v>0</v>
      </c>
      <c r="L80" s="6">
        <f>I80+J80+K80</f>
        <v/>
      </c>
      <c r="M80" s="6" t="n">
        <v>0</v>
      </c>
      <c r="R80" t="inlineStr">
        <is>
          <t>Ja</t>
        </is>
      </c>
      <c r="T80" t="inlineStr">
        <is>
          <t>Zonguldak</t>
        </is>
      </c>
      <c r="U80">
        <f>VLOOKUP(T80,Destinations!$A$2:$C$550,2,0)</f>
        <v/>
      </c>
      <c r="V80" t="inlineStr">
        <is>
          <t>WCHS</t>
        </is>
      </c>
      <c r="W80">
        <f>VLOOKUP(V80,'WCH Kat'!$A$1:$B$150,2,0)</f>
        <v/>
      </c>
    </row>
    <row r="81">
      <c r="A81" t="inlineStr">
        <is>
          <t xml:space="preserve">XQ </t>
        </is>
      </c>
      <c r="B81" t="inlineStr">
        <is>
          <t>XQ 1336</t>
        </is>
      </c>
      <c r="C81" s="4" t="inlineStr">
        <is>
          <t>04.11.2023</t>
        </is>
      </c>
      <c r="D81" t="inlineStr">
        <is>
          <t>18:08</t>
        </is>
      </c>
      <c r="E81" s="4" t="inlineStr">
        <is>
          <t>04.11.2023</t>
        </is>
      </c>
      <c r="F81" t="inlineStr">
        <is>
          <t>18:23</t>
        </is>
      </c>
      <c r="G81" s="5" t="n">
        <v>-0.25</v>
      </c>
      <c r="H81" t="inlineStr">
        <is>
          <t>Inbound</t>
        </is>
      </c>
      <c r="I81" s="6" t="n">
        <v>1</v>
      </c>
      <c r="J81" s="6" t="n">
        <v>0</v>
      </c>
      <c r="K81" s="6" t="n">
        <v>0</v>
      </c>
      <c r="L81" s="6">
        <f>I81+J81+K81</f>
        <v/>
      </c>
      <c r="M81" s="6" t="n">
        <v>0</v>
      </c>
      <c r="R81" t="inlineStr">
        <is>
          <t>Ja</t>
        </is>
      </c>
      <c r="T81" t="inlineStr">
        <is>
          <t>Zonguldak</t>
        </is>
      </c>
      <c r="U81">
        <f>VLOOKUP(T81,Destinations!$A$2:$C$550,2,0)</f>
        <v/>
      </c>
      <c r="V81" t="inlineStr">
        <is>
          <t>WCHS</t>
        </is>
      </c>
      <c r="W81">
        <f>VLOOKUP(V81,'WCH Kat'!$A$1:$B$150,2,0)</f>
        <v/>
      </c>
    </row>
    <row r="82">
      <c r="A82" t="inlineStr">
        <is>
          <t xml:space="preserve">XQ </t>
        </is>
      </c>
      <c r="B82" t="inlineStr">
        <is>
          <t>XQ 1336</t>
        </is>
      </c>
      <c r="C82" s="4" t="inlineStr">
        <is>
          <t>04.11.2023</t>
        </is>
      </c>
      <c r="D82" t="inlineStr">
        <is>
          <t>18:08</t>
        </is>
      </c>
      <c r="E82" s="4" t="inlineStr">
        <is>
          <t>04.11.2023</t>
        </is>
      </c>
      <c r="F82" t="inlineStr">
        <is>
          <t>18:23</t>
        </is>
      </c>
      <c r="G82" s="5" t="n">
        <v>-0.25</v>
      </c>
      <c r="H82" t="inlineStr">
        <is>
          <t>Inbound</t>
        </is>
      </c>
      <c r="I82" s="6" t="n">
        <v>1</v>
      </c>
      <c r="J82" s="6" t="n">
        <v>0</v>
      </c>
      <c r="K82" s="6" t="n">
        <v>0</v>
      </c>
      <c r="L82" s="6">
        <f>I82+J82+K82</f>
        <v/>
      </c>
      <c r="M82" s="6" t="n">
        <v>0</v>
      </c>
      <c r="R82" t="inlineStr">
        <is>
          <t>Ja</t>
        </is>
      </c>
      <c r="T82" t="inlineStr">
        <is>
          <t>Zonguldak</t>
        </is>
      </c>
      <c r="U82">
        <f>VLOOKUP(T82,Destinations!$A$2:$C$550,2,0)</f>
        <v/>
      </c>
      <c r="V82" t="inlineStr">
        <is>
          <t>WCHS</t>
        </is>
      </c>
      <c r="W82">
        <f>VLOOKUP(V82,'WCH Kat'!$A$1:$B$150,2,0)</f>
        <v/>
      </c>
    </row>
    <row r="83">
      <c r="A83" t="inlineStr">
        <is>
          <t xml:space="preserve">XQ </t>
        </is>
      </c>
      <c r="B83" t="inlineStr">
        <is>
          <t>XQ 1336</t>
        </is>
      </c>
      <c r="C83" s="4" t="inlineStr">
        <is>
          <t>04.11.2023</t>
        </is>
      </c>
      <c r="D83" t="inlineStr">
        <is>
          <t>18:08</t>
        </is>
      </c>
      <c r="E83" s="4" t="inlineStr">
        <is>
          <t>04.11.2023</t>
        </is>
      </c>
      <c r="F83" t="inlineStr">
        <is>
          <t>18:23</t>
        </is>
      </c>
      <c r="G83" s="5" t="n">
        <v>-0.25</v>
      </c>
      <c r="H83" t="inlineStr">
        <is>
          <t>Inbound</t>
        </is>
      </c>
      <c r="I83" s="6" t="n">
        <v>1</v>
      </c>
      <c r="J83" s="6" t="n">
        <v>0</v>
      </c>
      <c r="K83" s="6" t="n">
        <v>0</v>
      </c>
      <c r="L83" s="6">
        <f>I83+J83+K83</f>
        <v/>
      </c>
      <c r="M83" s="6" t="n">
        <v>0</v>
      </c>
      <c r="R83" t="inlineStr">
        <is>
          <t>Ja</t>
        </is>
      </c>
      <c r="T83" t="inlineStr">
        <is>
          <t>Zonguldak</t>
        </is>
      </c>
      <c r="U83">
        <f>VLOOKUP(T83,Destinations!$A$2:$C$550,2,0)</f>
        <v/>
      </c>
      <c r="V83" t="inlineStr">
        <is>
          <t>WCHS</t>
        </is>
      </c>
      <c r="W83">
        <f>VLOOKUP(V83,'WCH Kat'!$A$1:$B$150,2,0)</f>
        <v/>
      </c>
    </row>
    <row r="84">
      <c r="A84" t="inlineStr">
        <is>
          <t xml:space="preserve">XQ </t>
        </is>
      </c>
      <c r="B84" t="inlineStr">
        <is>
          <t>XQ 1336</t>
        </is>
      </c>
      <c r="C84" s="4" t="inlineStr">
        <is>
          <t>04.11.2023</t>
        </is>
      </c>
      <c r="D84" t="inlineStr">
        <is>
          <t>18:08</t>
        </is>
      </c>
      <c r="E84" s="4" t="inlineStr">
        <is>
          <t>04.11.2023</t>
        </is>
      </c>
      <c r="F84" t="inlineStr">
        <is>
          <t>18:23</t>
        </is>
      </c>
      <c r="G84" s="5" t="n">
        <v>-0.25</v>
      </c>
      <c r="H84" t="inlineStr">
        <is>
          <t>Inbound</t>
        </is>
      </c>
      <c r="I84" s="6" t="n">
        <v>1</v>
      </c>
      <c r="J84" s="6" t="n">
        <v>0</v>
      </c>
      <c r="K84" s="6" t="n">
        <v>0</v>
      </c>
      <c r="L84" s="6">
        <f>I84+J84+K84</f>
        <v/>
      </c>
      <c r="M84" s="6" t="n">
        <v>0</v>
      </c>
      <c r="R84" t="inlineStr">
        <is>
          <t>Ja</t>
        </is>
      </c>
      <c r="T84" t="inlineStr">
        <is>
          <t>Zonguldak</t>
        </is>
      </c>
      <c r="U84">
        <f>VLOOKUP(T84,Destinations!$A$2:$C$550,2,0)</f>
        <v/>
      </c>
      <c r="V84" t="inlineStr">
        <is>
          <t>WCHS</t>
        </is>
      </c>
      <c r="W84">
        <f>VLOOKUP(V84,'WCH Kat'!$A$1:$B$150,2,0)</f>
        <v/>
      </c>
    </row>
    <row r="85">
      <c r="A85" t="inlineStr">
        <is>
          <t xml:space="preserve">XQ </t>
        </is>
      </c>
      <c r="B85" t="inlineStr">
        <is>
          <t>XQ 1336</t>
        </is>
      </c>
      <c r="C85" s="4" t="inlineStr">
        <is>
          <t>04.11.2023</t>
        </is>
      </c>
      <c r="D85" t="inlineStr">
        <is>
          <t>18:08</t>
        </is>
      </c>
      <c r="E85" s="4" t="inlineStr">
        <is>
          <t>04.11.2023</t>
        </is>
      </c>
      <c r="F85" t="inlineStr">
        <is>
          <t>18:23</t>
        </is>
      </c>
      <c r="G85" s="5" t="n">
        <v>-0.25</v>
      </c>
      <c r="H85" t="inlineStr">
        <is>
          <t>Inbound</t>
        </is>
      </c>
      <c r="I85" s="6" t="n">
        <v>1</v>
      </c>
      <c r="J85" s="6" t="n">
        <v>0</v>
      </c>
      <c r="K85" s="6" t="n">
        <v>0</v>
      </c>
      <c r="L85" s="6">
        <f>I85+J85+K85</f>
        <v/>
      </c>
      <c r="M85" s="6" t="n">
        <v>0</v>
      </c>
      <c r="R85" t="inlineStr">
        <is>
          <t>Ja</t>
        </is>
      </c>
      <c r="T85" t="inlineStr">
        <is>
          <t>Zonguldak</t>
        </is>
      </c>
      <c r="U85">
        <f>VLOOKUP(T85,Destinations!$A$2:$C$550,2,0)</f>
        <v/>
      </c>
      <c r="V85" t="inlineStr">
        <is>
          <t>WCHS</t>
        </is>
      </c>
      <c r="W85">
        <f>VLOOKUP(V85,'WCH Kat'!$A$1:$B$150,2,0)</f>
        <v/>
      </c>
    </row>
    <row r="86">
      <c r="A86" t="inlineStr">
        <is>
          <t xml:space="preserve">XQ </t>
        </is>
      </c>
      <c r="B86" t="inlineStr">
        <is>
          <t>XQ 1336</t>
        </is>
      </c>
      <c r="C86" s="4" t="inlineStr">
        <is>
          <t>04.11.2023</t>
        </is>
      </c>
      <c r="D86" t="inlineStr">
        <is>
          <t>18:08</t>
        </is>
      </c>
      <c r="E86" s="4" t="inlineStr">
        <is>
          <t>04.11.2023</t>
        </is>
      </c>
      <c r="F86" t="inlineStr">
        <is>
          <t>18:23</t>
        </is>
      </c>
      <c r="G86" s="5" t="n">
        <v>-0.25</v>
      </c>
      <c r="H86" t="inlineStr">
        <is>
          <t>Inbound</t>
        </is>
      </c>
      <c r="I86" s="6" t="n">
        <v>1</v>
      </c>
      <c r="J86" s="6" t="n">
        <v>0</v>
      </c>
      <c r="K86" s="6" t="n">
        <v>0</v>
      </c>
      <c r="L86" s="6">
        <f>I86+J86+K86</f>
        <v/>
      </c>
      <c r="M86" s="6" t="n">
        <v>0</v>
      </c>
      <c r="R86" t="inlineStr">
        <is>
          <t>Ja</t>
        </is>
      </c>
      <c r="T86" t="inlineStr">
        <is>
          <t>Zonguldak</t>
        </is>
      </c>
      <c r="U86">
        <f>VLOOKUP(T86,Destinations!$A$2:$C$550,2,0)</f>
        <v/>
      </c>
      <c r="V86" t="inlineStr">
        <is>
          <t>WCHS</t>
        </is>
      </c>
      <c r="W86">
        <f>VLOOKUP(V86,'WCH Kat'!$A$1:$B$150,2,0)</f>
        <v/>
      </c>
    </row>
    <row r="87">
      <c r="A87" t="inlineStr">
        <is>
          <t xml:space="preserve">XQ </t>
        </is>
      </c>
      <c r="B87" t="inlineStr">
        <is>
          <t>XQ 1336</t>
        </is>
      </c>
      <c r="C87" s="4" t="inlineStr">
        <is>
          <t>04.11.2023</t>
        </is>
      </c>
      <c r="D87" t="inlineStr">
        <is>
          <t>18:08</t>
        </is>
      </c>
      <c r="E87" s="4" t="inlineStr">
        <is>
          <t>04.11.2023</t>
        </is>
      </c>
      <c r="F87" t="inlineStr">
        <is>
          <t>18:23</t>
        </is>
      </c>
      <c r="G87" s="5" t="n">
        <v>-0.25</v>
      </c>
      <c r="H87" t="inlineStr">
        <is>
          <t>Inbound</t>
        </is>
      </c>
      <c r="I87" s="6" t="n">
        <v>1</v>
      </c>
      <c r="J87" s="6" t="n">
        <v>0</v>
      </c>
      <c r="K87" s="6" t="n">
        <v>0</v>
      </c>
      <c r="L87" s="6">
        <f>I87+J87+K87</f>
        <v/>
      </c>
      <c r="M87" s="6" t="n">
        <v>0</v>
      </c>
      <c r="R87" t="inlineStr">
        <is>
          <t>Ja</t>
        </is>
      </c>
      <c r="T87" t="inlineStr">
        <is>
          <t>Zonguldak</t>
        </is>
      </c>
      <c r="U87">
        <f>VLOOKUP(T87,Destinations!$A$2:$C$550,2,0)</f>
        <v/>
      </c>
      <c r="V87" t="inlineStr">
        <is>
          <t>WCHS</t>
        </is>
      </c>
      <c r="W87">
        <f>VLOOKUP(V87,'WCH Kat'!$A$1:$B$150,2,0)</f>
        <v/>
      </c>
    </row>
    <row r="88">
      <c r="A88" t="inlineStr">
        <is>
          <t xml:space="preserve">XQ </t>
        </is>
      </c>
      <c r="B88" t="inlineStr">
        <is>
          <t>XQ 1336</t>
        </is>
      </c>
      <c r="C88" s="4" t="inlineStr">
        <is>
          <t>04.11.2023</t>
        </is>
      </c>
      <c r="D88" t="inlineStr">
        <is>
          <t>18:08</t>
        </is>
      </c>
      <c r="E88" s="4" t="inlineStr">
        <is>
          <t>04.11.2023</t>
        </is>
      </c>
      <c r="F88" t="inlineStr">
        <is>
          <t>18:23</t>
        </is>
      </c>
      <c r="G88" s="5" t="n">
        <v>-0.25</v>
      </c>
      <c r="H88" t="inlineStr">
        <is>
          <t>Inbound</t>
        </is>
      </c>
      <c r="I88" s="6" t="n">
        <v>1</v>
      </c>
      <c r="J88" s="6" t="n">
        <v>0</v>
      </c>
      <c r="K88" s="6" t="n">
        <v>0</v>
      </c>
      <c r="L88" s="6">
        <f>I88+J88+K88</f>
        <v/>
      </c>
      <c r="M88" s="6" t="n">
        <v>0</v>
      </c>
      <c r="R88" t="inlineStr">
        <is>
          <t>Ja</t>
        </is>
      </c>
      <c r="T88" t="inlineStr">
        <is>
          <t>Zonguldak</t>
        </is>
      </c>
      <c r="U88">
        <f>VLOOKUP(T88,Destinations!$A$2:$C$550,2,0)</f>
        <v/>
      </c>
      <c r="V88" t="inlineStr">
        <is>
          <t>WCHS</t>
        </is>
      </c>
      <c r="W88">
        <f>VLOOKUP(V88,'WCH Kat'!$A$1:$B$150,2,0)</f>
        <v/>
      </c>
    </row>
    <row r="89">
      <c r="A89" t="inlineStr">
        <is>
          <t xml:space="preserve">XQ </t>
        </is>
      </c>
      <c r="B89" t="inlineStr">
        <is>
          <t>XQ 1336</t>
        </is>
      </c>
      <c r="C89" s="4" t="inlineStr">
        <is>
          <t>04.11.2023</t>
        </is>
      </c>
      <c r="D89" t="inlineStr">
        <is>
          <t>18:08</t>
        </is>
      </c>
      <c r="E89" s="4" t="inlineStr">
        <is>
          <t>04.11.2023</t>
        </is>
      </c>
      <c r="F89" t="inlineStr">
        <is>
          <t>18:23</t>
        </is>
      </c>
      <c r="G89" s="5" t="n">
        <v>-0.25</v>
      </c>
      <c r="H89" t="inlineStr">
        <is>
          <t>Inbound</t>
        </is>
      </c>
      <c r="I89" s="6" t="n">
        <v>1</v>
      </c>
      <c r="J89" s="6" t="n">
        <v>0</v>
      </c>
      <c r="K89" s="6" t="n">
        <v>0</v>
      </c>
      <c r="L89" s="6">
        <f>I89+J89+K89</f>
        <v/>
      </c>
      <c r="M89" s="6" t="n">
        <v>0</v>
      </c>
      <c r="R89" t="inlineStr">
        <is>
          <t>Ja</t>
        </is>
      </c>
      <c r="T89" t="inlineStr">
        <is>
          <t>Zonguldak</t>
        </is>
      </c>
      <c r="U89">
        <f>VLOOKUP(T89,Destinations!$A$2:$C$550,2,0)</f>
        <v/>
      </c>
      <c r="V89" t="inlineStr">
        <is>
          <t>WCHS</t>
        </is>
      </c>
      <c r="W89">
        <f>VLOOKUP(V89,'WCH Kat'!$A$1:$B$150,2,0)</f>
        <v/>
      </c>
    </row>
    <row r="90">
      <c r="A90" t="inlineStr">
        <is>
          <t xml:space="preserve">XQ </t>
        </is>
      </c>
      <c r="B90" t="inlineStr">
        <is>
          <t>XQ 1336</t>
        </is>
      </c>
      <c r="C90" s="4" t="inlineStr">
        <is>
          <t>04.11.2023</t>
        </is>
      </c>
      <c r="D90" t="inlineStr">
        <is>
          <t>18:08</t>
        </is>
      </c>
      <c r="E90" s="4" t="inlineStr">
        <is>
          <t>04.11.2023</t>
        </is>
      </c>
      <c r="F90" t="inlineStr">
        <is>
          <t>18:23</t>
        </is>
      </c>
      <c r="G90" s="5" t="n">
        <v>-0.25</v>
      </c>
      <c r="H90" t="inlineStr">
        <is>
          <t>Inbound</t>
        </is>
      </c>
      <c r="I90" s="6" t="n">
        <v>1</v>
      </c>
      <c r="J90" s="6" t="n">
        <v>0</v>
      </c>
      <c r="K90" s="6" t="n">
        <v>0</v>
      </c>
      <c r="L90" s="6">
        <f>I90+J90+K90</f>
        <v/>
      </c>
      <c r="M90" s="6" t="n">
        <v>0</v>
      </c>
      <c r="R90" t="inlineStr">
        <is>
          <t>Ja</t>
        </is>
      </c>
      <c r="T90" t="inlineStr">
        <is>
          <t>Zonguldak</t>
        </is>
      </c>
      <c r="U90">
        <f>VLOOKUP(T90,Destinations!$A$2:$C$550,2,0)</f>
        <v/>
      </c>
      <c r="V90" t="inlineStr">
        <is>
          <t>WCHS</t>
        </is>
      </c>
      <c r="W90">
        <f>VLOOKUP(V90,'WCH Kat'!$A$1:$B$150,2,0)</f>
        <v/>
      </c>
    </row>
    <row r="91">
      <c r="A91" t="inlineStr">
        <is>
          <t xml:space="preserve">XQ </t>
        </is>
      </c>
      <c r="B91" t="inlineStr">
        <is>
          <t>XQ 1336</t>
        </is>
      </c>
      <c r="C91" s="4" t="inlineStr">
        <is>
          <t>04.11.2023</t>
        </is>
      </c>
      <c r="D91" t="inlineStr">
        <is>
          <t>18:08</t>
        </is>
      </c>
      <c r="E91" s="4" t="inlineStr">
        <is>
          <t>04.11.2023</t>
        </is>
      </c>
      <c r="F91" t="inlineStr">
        <is>
          <t>18:23</t>
        </is>
      </c>
      <c r="G91" s="5" t="n">
        <v>-0.25</v>
      </c>
      <c r="H91" t="inlineStr">
        <is>
          <t>Inbound</t>
        </is>
      </c>
      <c r="I91" s="6" t="n">
        <v>1</v>
      </c>
      <c r="J91" s="6" t="n">
        <v>0</v>
      </c>
      <c r="K91" s="6" t="n">
        <v>0</v>
      </c>
      <c r="L91" s="6">
        <f>I91+J91+K91</f>
        <v/>
      </c>
      <c r="M91" s="6" t="n">
        <v>0</v>
      </c>
      <c r="R91" t="inlineStr">
        <is>
          <t>Ja</t>
        </is>
      </c>
      <c r="T91" t="inlineStr">
        <is>
          <t>Zonguldak</t>
        </is>
      </c>
      <c r="U91">
        <f>VLOOKUP(T91,Destinations!$A$2:$C$550,2,0)</f>
        <v/>
      </c>
      <c r="V91" t="inlineStr">
        <is>
          <t>WCHS</t>
        </is>
      </c>
      <c r="W91">
        <f>VLOOKUP(V91,'WCH Kat'!$A$1:$B$150,2,0)</f>
        <v/>
      </c>
    </row>
    <row r="92">
      <c r="A92" t="inlineStr">
        <is>
          <t xml:space="preserve">XQ </t>
        </is>
      </c>
      <c r="B92" t="inlineStr">
        <is>
          <t>XQ 1336</t>
        </is>
      </c>
      <c r="C92" s="4" t="inlineStr">
        <is>
          <t>04.11.2023</t>
        </is>
      </c>
      <c r="D92" t="inlineStr">
        <is>
          <t>18:08</t>
        </is>
      </c>
      <c r="E92" s="4" t="inlineStr">
        <is>
          <t>04.11.2023</t>
        </is>
      </c>
      <c r="F92" t="inlineStr">
        <is>
          <t>18:23</t>
        </is>
      </c>
      <c r="G92" s="5" t="n">
        <v>-0.25</v>
      </c>
      <c r="H92" t="inlineStr">
        <is>
          <t>Inbound</t>
        </is>
      </c>
      <c r="I92" s="6" t="n">
        <v>1</v>
      </c>
      <c r="J92" s="6" t="n">
        <v>0</v>
      </c>
      <c r="K92" s="6" t="n">
        <v>0</v>
      </c>
      <c r="L92" s="6">
        <f>I92+J92+K92</f>
        <v/>
      </c>
      <c r="M92" s="6" t="n">
        <v>0</v>
      </c>
      <c r="R92" t="inlineStr">
        <is>
          <t>Ja</t>
        </is>
      </c>
      <c r="T92" t="inlineStr">
        <is>
          <t>Zonguldak</t>
        </is>
      </c>
      <c r="U92">
        <f>VLOOKUP(T92,Destinations!$A$2:$C$550,2,0)</f>
        <v/>
      </c>
      <c r="V92" t="inlineStr">
        <is>
          <t>WCHS</t>
        </is>
      </c>
      <c r="W92">
        <f>VLOOKUP(V92,'WCH Kat'!$A$1:$B$150,2,0)</f>
        <v/>
      </c>
    </row>
    <row r="93">
      <c r="A93" t="inlineStr">
        <is>
          <t xml:space="preserve">XQ </t>
        </is>
      </c>
      <c r="B93" t="inlineStr">
        <is>
          <t>XQ 1336</t>
        </is>
      </c>
      <c r="C93" s="4" t="inlineStr">
        <is>
          <t>04.11.2023</t>
        </is>
      </c>
      <c r="D93" t="inlineStr">
        <is>
          <t>18:08</t>
        </is>
      </c>
      <c r="E93" s="4" t="inlineStr">
        <is>
          <t>04.11.2023</t>
        </is>
      </c>
      <c r="F93" t="inlineStr">
        <is>
          <t>18:23</t>
        </is>
      </c>
      <c r="G93" s="5" t="n">
        <v>-0.25</v>
      </c>
      <c r="H93" t="inlineStr">
        <is>
          <t>Inbound</t>
        </is>
      </c>
      <c r="I93" s="6" t="n">
        <v>1</v>
      </c>
      <c r="J93" s="6" t="n">
        <v>0</v>
      </c>
      <c r="K93" s="6" t="n">
        <v>0</v>
      </c>
      <c r="L93" s="6">
        <f>I93+J93+K93</f>
        <v/>
      </c>
      <c r="M93" s="6" t="n">
        <v>0</v>
      </c>
      <c r="R93" t="inlineStr">
        <is>
          <t>Ja</t>
        </is>
      </c>
      <c r="T93" t="inlineStr">
        <is>
          <t>Zonguldak</t>
        </is>
      </c>
      <c r="U93">
        <f>VLOOKUP(T93,Destinations!$A$2:$C$550,2,0)</f>
        <v/>
      </c>
      <c r="V93" t="inlineStr">
        <is>
          <t>WCHS</t>
        </is>
      </c>
      <c r="W93">
        <f>VLOOKUP(V93,'WCH Kat'!$A$1:$B$150,2,0)</f>
        <v/>
      </c>
    </row>
    <row r="94">
      <c r="A94" t="inlineStr">
        <is>
          <t xml:space="preserve">XQ </t>
        </is>
      </c>
      <c r="B94" t="inlineStr">
        <is>
          <t>XQ 1336</t>
        </is>
      </c>
      <c r="C94" s="4" t="inlineStr">
        <is>
          <t>04.11.2023</t>
        </is>
      </c>
      <c r="D94" t="inlineStr">
        <is>
          <t>18:08</t>
        </is>
      </c>
      <c r="E94" s="4" t="inlineStr">
        <is>
          <t>04.11.2023</t>
        </is>
      </c>
      <c r="F94" t="inlineStr">
        <is>
          <t>18:23</t>
        </is>
      </c>
      <c r="G94" s="5" t="n">
        <v>-0.25</v>
      </c>
      <c r="H94" t="inlineStr">
        <is>
          <t>Inbound</t>
        </is>
      </c>
      <c r="I94" s="6" t="n">
        <v>1</v>
      </c>
      <c r="J94" s="6" t="n">
        <v>0</v>
      </c>
      <c r="K94" s="6" t="n">
        <v>0</v>
      </c>
      <c r="L94" s="6">
        <f>I94+J94+K94</f>
        <v/>
      </c>
      <c r="M94" s="6" t="n">
        <v>0</v>
      </c>
      <c r="R94" t="inlineStr">
        <is>
          <t>Ja</t>
        </is>
      </c>
      <c r="T94" t="inlineStr">
        <is>
          <t>Zonguldak</t>
        </is>
      </c>
      <c r="U94">
        <f>VLOOKUP(T94,Destinations!$A$2:$C$550,2,0)</f>
        <v/>
      </c>
      <c r="V94" t="inlineStr">
        <is>
          <t>WCHS</t>
        </is>
      </c>
      <c r="W94">
        <f>VLOOKUP(V94,'WCH Kat'!$A$1:$B$150,2,0)</f>
        <v/>
      </c>
    </row>
    <row r="95">
      <c r="A95" t="inlineStr">
        <is>
          <t xml:space="preserve">XQ </t>
        </is>
      </c>
      <c r="B95" t="inlineStr">
        <is>
          <t>XQ 1336</t>
        </is>
      </c>
      <c r="C95" s="4" t="inlineStr">
        <is>
          <t>04.11.2023</t>
        </is>
      </c>
      <c r="D95" t="inlineStr">
        <is>
          <t>18:08</t>
        </is>
      </c>
      <c r="E95" s="4" t="inlineStr">
        <is>
          <t>04.11.2023</t>
        </is>
      </c>
      <c r="F95" t="inlineStr">
        <is>
          <t>18:23</t>
        </is>
      </c>
      <c r="G95" s="5" t="n">
        <v>-0.25</v>
      </c>
      <c r="H95" t="inlineStr">
        <is>
          <t>Inbound</t>
        </is>
      </c>
      <c r="I95" s="6" t="n">
        <v>1</v>
      </c>
      <c r="J95" s="6" t="n">
        <v>0</v>
      </c>
      <c r="K95" s="6" t="n">
        <v>0</v>
      </c>
      <c r="L95" s="6">
        <f>I95+J95+K95</f>
        <v/>
      </c>
      <c r="M95" s="6" t="n">
        <v>0</v>
      </c>
      <c r="R95" t="inlineStr">
        <is>
          <t>Ja</t>
        </is>
      </c>
      <c r="T95" t="inlineStr">
        <is>
          <t>Zonguldak</t>
        </is>
      </c>
      <c r="U95">
        <f>VLOOKUP(T95,Destinations!$A$2:$C$550,2,0)</f>
        <v/>
      </c>
      <c r="V95" t="inlineStr">
        <is>
          <t>WCHS</t>
        </is>
      </c>
      <c r="W95">
        <f>VLOOKUP(V95,'WCH Kat'!$A$1:$B$150,2,0)</f>
        <v/>
      </c>
    </row>
    <row r="96">
      <c r="A96" t="inlineStr">
        <is>
          <t xml:space="preserve">QS </t>
        </is>
      </c>
      <c r="B96" t="inlineStr">
        <is>
          <t>QS 4464</t>
        </is>
      </c>
      <c r="C96" s="4" t="inlineStr">
        <is>
          <t>05.11.2023</t>
        </is>
      </c>
      <c r="D96" t="inlineStr">
        <is>
          <t>14:29</t>
        </is>
      </c>
      <c r="E96" s="4" t="inlineStr">
        <is>
          <t>05.11.2023</t>
        </is>
      </c>
      <c r="F96" t="inlineStr">
        <is>
          <t>14:39</t>
        </is>
      </c>
      <c r="G96" s="5" t="n">
        <v>-0.16667</v>
      </c>
      <c r="H96" t="inlineStr">
        <is>
          <t>Inbound</t>
        </is>
      </c>
      <c r="I96" s="6" t="n">
        <v>1</v>
      </c>
      <c r="J96" s="6" t="n">
        <v>0</v>
      </c>
      <c r="K96" s="6" t="n">
        <v>0</v>
      </c>
      <c r="L96" s="6">
        <f>I96+J96+K96</f>
        <v/>
      </c>
      <c r="M96" s="6" t="n">
        <v>0</v>
      </c>
      <c r="R96" t="inlineStr">
        <is>
          <t>Ja</t>
        </is>
      </c>
      <c r="T96" t="inlineStr">
        <is>
          <t>AUH</t>
        </is>
      </c>
      <c r="U96">
        <f>VLOOKUP(T96,Destinations!$A$2:$C$550,2,0)</f>
        <v/>
      </c>
      <c r="V96" t="inlineStr">
        <is>
          <t>WCHS</t>
        </is>
      </c>
      <c r="W96">
        <f>VLOOKUP(V96,'WCH Kat'!$A$1:$B$150,2,0)</f>
        <v/>
      </c>
    </row>
    <row r="97">
      <c r="A97" t="inlineStr">
        <is>
          <t xml:space="preserve">QS </t>
        </is>
      </c>
      <c r="B97" t="inlineStr">
        <is>
          <t>QS 4459</t>
        </is>
      </c>
      <c r="C97" s="4" t="inlineStr">
        <is>
          <t>30.11.2023</t>
        </is>
      </c>
      <c r="D97" t="inlineStr">
        <is>
          <t>20:55</t>
        </is>
      </c>
      <c r="E97" s="4" t="inlineStr">
        <is>
          <t>30.11.2023</t>
        </is>
      </c>
      <c r="F97" t="inlineStr">
        <is>
          <t>20:09</t>
        </is>
      </c>
      <c r="G97" s="5" t="n">
        <v>0.76667</v>
      </c>
      <c r="H97" t="inlineStr">
        <is>
          <t>Outbound</t>
        </is>
      </c>
      <c r="I97" s="6" t="n">
        <v>1</v>
      </c>
      <c r="J97" s="6" t="n">
        <v>0</v>
      </c>
      <c r="K97" s="6" t="n">
        <v>0</v>
      </c>
      <c r="L97" s="6">
        <f>I97+J97+K97</f>
        <v/>
      </c>
      <c r="M97" s="6" t="n">
        <v>0</v>
      </c>
      <c r="Q97" t="inlineStr">
        <is>
          <t>Ja</t>
        </is>
      </c>
      <c r="T97" t="inlineStr">
        <is>
          <t>AUH</t>
        </is>
      </c>
      <c r="U97">
        <f>VLOOKUP(T97,Destinations!$A$2:$C$550,2,0)</f>
        <v/>
      </c>
      <c r="V97" t="inlineStr">
        <is>
          <t>WCHC</t>
        </is>
      </c>
      <c r="W97">
        <f>VLOOKUP(V97,'WCH Kat'!$A$1:$B$150,2,0)</f>
        <v/>
      </c>
    </row>
    <row r="98">
      <c r="A98" t="inlineStr">
        <is>
          <t xml:space="preserve">OR </t>
        </is>
      </c>
      <c r="B98" t="inlineStr">
        <is>
          <t>OR 9422</t>
        </is>
      </c>
      <c r="C98" s="4" t="inlineStr">
        <is>
          <t>05.11.2023</t>
        </is>
      </c>
      <c r="D98" t="inlineStr">
        <is>
          <t>20:04</t>
        </is>
      </c>
      <c r="E98" s="4" t="inlineStr">
        <is>
          <t>05.11.2023</t>
        </is>
      </c>
      <c r="F98" t="inlineStr">
        <is>
          <t>20:12</t>
        </is>
      </c>
      <c r="G98" s="5" t="n">
        <v>-0.13333</v>
      </c>
      <c r="H98" t="inlineStr">
        <is>
          <t>Inbound</t>
        </is>
      </c>
      <c r="I98" s="6" t="n">
        <v>1</v>
      </c>
      <c r="J98" s="6" t="n">
        <v>0</v>
      </c>
      <c r="K98" s="6" t="n">
        <v>0</v>
      </c>
      <c r="L98" s="6">
        <f>I98+J98+K98</f>
        <v/>
      </c>
      <c r="M98" s="6" t="n">
        <v>0</v>
      </c>
      <c r="R98" t="inlineStr">
        <is>
          <t>Ja</t>
        </is>
      </c>
      <c r="T98" t="inlineStr">
        <is>
          <t>Las Palmas</t>
        </is>
      </c>
      <c r="U98">
        <f>VLOOKUP(T98,Destinations!$A$2:$C$550,2,0)</f>
        <v/>
      </c>
      <c r="V98" t="inlineStr">
        <is>
          <t>WCHS</t>
        </is>
      </c>
      <c r="W98">
        <f>VLOOKUP(V98,'WCH Kat'!$A$1:$B$150,2,0)</f>
        <v/>
      </c>
    </row>
    <row r="99">
      <c r="A99" t="inlineStr">
        <is>
          <t xml:space="preserve">OR </t>
        </is>
      </c>
      <c r="B99" t="inlineStr">
        <is>
          <t>OR 9422</t>
        </is>
      </c>
      <c r="C99" s="4" t="inlineStr">
        <is>
          <t>05.11.2023</t>
        </is>
      </c>
      <c r="D99" t="inlineStr">
        <is>
          <t>20:04</t>
        </is>
      </c>
      <c r="E99" s="4" t="inlineStr">
        <is>
          <t>05.11.2023</t>
        </is>
      </c>
      <c r="F99" t="inlineStr">
        <is>
          <t>20:12</t>
        </is>
      </c>
      <c r="G99" s="5" t="n">
        <v>-0.13333</v>
      </c>
      <c r="H99" t="inlineStr">
        <is>
          <t>Inbound</t>
        </is>
      </c>
      <c r="I99" s="6" t="n">
        <v>1</v>
      </c>
      <c r="J99" s="6" t="n">
        <v>0</v>
      </c>
      <c r="K99" s="6" t="n">
        <v>0</v>
      </c>
      <c r="L99" s="6">
        <f>I99+J99+K99</f>
        <v/>
      </c>
      <c r="M99" s="6" t="n">
        <v>0</v>
      </c>
      <c r="R99" t="inlineStr">
        <is>
          <t>Ja</t>
        </is>
      </c>
      <c r="T99" t="inlineStr">
        <is>
          <t>Las Palmas</t>
        </is>
      </c>
      <c r="U99">
        <f>VLOOKUP(T99,Destinations!$A$2:$C$550,2,0)</f>
        <v/>
      </c>
      <c r="V99" t="inlineStr">
        <is>
          <t>WCHS</t>
        </is>
      </c>
      <c r="W99">
        <f>VLOOKUP(V99,'WCH Kat'!$A$1:$B$150,2,0)</f>
        <v/>
      </c>
    </row>
    <row r="100">
      <c r="A100" t="inlineStr">
        <is>
          <t xml:space="preserve">FR </t>
        </is>
      </c>
      <c r="B100" t="inlineStr">
        <is>
          <t>FR 2041</t>
        </is>
      </c>
      <c r="C100" s="4" t="inlineStr">
        <is>
          <t>19.11.2023</t>
        </is>
      </c>
      <c r="D100" t="inlineStr">
        <is>
          <t>14:30</t>
        </is>
      </c>
      <c r="E100" s="4" t="inlineStr">
        <is>
          <t>17.11.2023</t>
        </is>
      </c>
      <c r="F100" t="inlineStr">
        <is>
          <t>18:25</t>
        </is>
      </c>
      <c r="G100" s="5" t="n">
        <v>44.08333</v>
      </c>
      <c r="H100" t="inlineStr">
        <is>
          <t>Inbound</t>
        </is>
      </c>
      <c r="I100" s="6" t="n">
        <v>0</v>
      </c>
      <c r="J100" s="6" t="n">
        <v>0</v>
      </c>
      <c r="K100" s="6" t="n">
        <v>0</v>
      </c>
      <c r="L100" s="6">
        <f>I100+J100+K100</f>
        <v/>
      </c>
      <c r="M100" s="6" t="n">
        <v>1</v>
      </c>
      <c r="N100" t="inlineStr">
        <is>
          <t>Ja</t>
        </is>
      </c>
      <c r="T100" t="inlineStr">
        <is>
          <t>AGA</t>
        </is>
      </c>
      <c r="U100">
        <f>VLOOKUP(T100,Destinations!$A$2:$C$550,2,0)</f>
        <v/>
      </c>
      <c r="V100" t="inlineStr">
        <is>
          <t>WCHC,WCMP</t>
        </is>
      </c>
      <c r="W100">
        <f>VLOOKUP(V100,'WCH Kat'!$A$1:$B$150,2,0)</f>
        <v/>
      </c>
    </row>
    <row r="101">
      <c r="A101" t="inlineStr">
        <is>
          <t xml:space="preserve">W6 </t>
        </is>
      </c>
      <c r="B101" t="inlineStr">
        <is>
          <t>W6 4518</t>
        </is>
      </c>
      <c r="C101" s="4" t="inlineStr">
        <is>
          <t>07.11.2023</t>
        </is>
      </c>
      <c r="D101" t="inlineStr">
        <is>
          <t>19:25</t>
        </is>
      </c>
      <c r="E101" s="4" t="inlineStr">
        <is>
          <t>11.10.2023</t>
        </is>
      </c>
      <c r="F101" t="inlineStr">
        <is>
          <t>15:53</t>
        </is>
      </c>
      <c r="G101" s="5" t="n">
        <v>651.53333</v>
      </c>
      <c r="H101" t="inlineStr">
        <is>
          <t>Outbound</t>
        </is>
      </c>
      <c r="I101" s="6" t="n">
        <v>0</v>
      </c>
      <c r="J101" s="6" t="n">
        <v>0</v>
      </c>
      <c r="K101" s="6" t="n">
        <v>0</v>
      </c>
      <c r="L101" s="6">
        <f>I101+J101+K101</f>
        <v/>
      </c>
      <c r="M101" s="6" t="n">
        <v>1</v>
      </c>
      <c r="N101" t="inlineStr">
        <is>
          <t>Ja</t>
        </is>
      </c>
      <c r="T101" t="inlineStr">
        <is>
          <t>Varna</t>
        </is>
      </c>
      <c r="U101">
        <f>VLOOKUP(T101,Destinations!$A$2:$C$550,2,0)</f>
        <v/>
      </c>
      <c r="V101" t="inlineStr">
        <is>
          <t>WCHS</t>
        </is>
      </c>
      <c r="W101">
        <f>VLOOKUP(V101,'WCH Kat'!$A$1:$B$150,2,0)</f>
        <v/>
      </c>
    </row>
    <row r="102">
      <c r="A102" t="inlineStr">
        <is>
          <t xml:space="preserve">W6 </t>
        </is>
      </c>
      <c r="B102" t="inlineStr">
        <is>
          <t>W6 4518</t>
        </is>
      </c>
      <c r="C102" s="4" t="inlineStr">
        <is>
          <t>07.11.2023</t>
        </is>
      </c>
      <c r="D102" t="inlineStr">
        <is>
          <t>19:25</t>
        </is>
      </c>
      <c r="E102" s="4" t="inlineStr">
        <is>
          <t>13.10.2023</t>
        </is>
      </c>
      <c r="F102" t="inlineStr">
        <is>
          <t>05:37</t>
        </is>
      </c>
      <c r="G102" s="5" t="n">
        <v>613.8</v>
      </c>
      <c r="H102" t="inlineStr">
        <is>
          <t>Outbound</t>
        </is>
      </c>
      <c r="I102" s="6" t="n">
        <v>0</v>
      </c>
      <c r="J102" s="6" t="n">
        <v>0</v>
      </c>
      <c r="K102" s="6" t="n">
        <v>0</v>
      </c>
      <c r="L102" s="6">
        <f>I102+J102+K102</f>
        <v/>
      </c>
      <c r="M102" s="6" t="n">
        <v>1</v>
      </c>
      <c r="O102" t="inlineStr">
        <is>
          <t>Ja</t>
        </is>
      </c>
      <c r="T102" t="inlineStr">
        <is>
          <t>Varna</t>
        </is>
      </c>
      <c r="U102">
        <f>VLOOKUP(T102,Destinations!$A$2:$C$550,2,0)</f>
        <v/>
      </c>
      <c r="V102" t="inlineStr">
        <is>
          <t>WCHS</t>
        </is>
      </c>
      <c r="W102">
        <f>VLOOKUP(V102,'WCH Kat'!$A$1:$B$150,2,0)</f>
        <v/>
      </c>
    </row>
    <row r="103">
      <c r="A103" t="inlineStr">
        <is>
          <t xml:space="preserve">JU </t>
        </is>
      </c>
      <c r="B103" t="inlineStr">
        <is>
          <t>JU 1327</t>
        </is>
      </c>
      <c r="C103" s="4" t="inlineStr">
        <is>
          <t>07.11.2023</t>
        </is>
      </c>
      <c r="D103" t="inlineStr">
        <is>
          <t>20:50</t>
        </is>
      </c>
      <c r="E103" s="4" t="inlineStr">
        <is>
          <t>26.10.2023</t>
        </is>
      </c>
      <c r="F103" t="inlineStr">
        <is>
          <t>14:42</t>
        </is>
      </c>
      <c r="G103" s="5" t="n">
        <v>294.13333</v>
      </c>
      <c r="H103" t="inlineStr">
        <is>
          <t>Outbound</t>
        </is>
      </c>
      <c r="I103" s="6" t="n">
        <v>0</v>
      </c>
      <c r="J103" s="6" t="n">
        <v>0</v>
      </c>
      <c r="K103" s="6" t="n">
        <v>0</v>
      </c>
      <c r="L103" s="6">
        <f>I103+J103+K103</f>
        <v/>
      </c>
      <c r="M103" s="6" t="n">
        <v>1</v>
      </c>
      <c r="O103" t="inlineStr">
        <is>
          <t>Ja</t>
        </is>
      </c>
      <c r="T103" t="inlineStr">
        <is>
          <t>Niš</t>
        </is>
      </c>
      <c r="U103">
        <f>VLOOKUP(T103,Destinations!$A$2:$C$550,2,0)</f>
        <v/>
      </c>
      <c r="V103" t="inlineStr">
        <is>
          <t>WCHR</t>
        </is>
      </c>
      <c r="W103">
        <f>VLOOKUP(V103,'WCH Kat'!$A$1:$B$150,2,0)</f>
        <v/>
      </c>
    </row>
    <row r="104">
      <c r="A104" t="inlineStr">
        <is>
          <t xml:space="preserve">LH </t>
        </is>
      </c>
      <c r="B104" t="inlineStr">
        <is>
          <t>LH 1992</t>
        </is>
      </c>
      <c r="C104" s="4" t="inlineStr">
        <is>
          <t>08.11.2023</t>
        </is>
      </c>
      <c r="D104" t="inlineStr">
        <is>
          <t>23:25</t>
        </is>
      </c>
      <c r="E104" s="4" t="inlineStr">
        <is>
          <t>08.11.2023</t>
        </is>
      </c>
      <c r="F104" t="inlineStr">
        <is>
          <t>23:37</t>
        </is>
      </c>
      <c r="G104" s="5" t="n">
        <v>-0.2</v>
      </c>
      <c r="H104" t="inlineStr">
        <is>
          <t>Inbound</t>
        </is>
      </c>
      <c r="I104" s="6" t="n">
        <v>1</v>
      </c>
      <c r="J104" s="6" t="n">
        <v>0</v>
      </c>
      <c r="K104" s="6" t="n">
        <v>0</v>
      </c>
      <c r="L104" s="6">
        <f>I104+J104+K104</f>
        <v/>
      </c>
      <c r="M104" s="6" t="n">
        <v>0</v>
      </c>
      <c r="R104" t="inlineStr">
        <is>
          <t>Ja</t>
        </is>
      </c>
      <c r="T104" t="inlineStr">
        <is>
          <t>München</t>
        </is>
      </c>
      <c r="U104">
        <f>VLOOKUP(T104,Destinations!$A$2:$C$550,2,0)</f>
        <v/>
      </c>
      <c r="V104" t="inlineStr">
        <is>
          <t>WCHS</t>
        </is>
      </c>
      <c r="W104">
        <f>VLOOKUP(V104,'WCH Kat'!$A$1:$B$150,2,0)</f>
        <v/>
      </c>
    </row>
    <row r="105">
      <c r="A105" t="inlineStr">
        <is>
          <t xml:space="preserve">TK </t>
        </is>
      </c>
      <c r="B105" t="inlineStr">
        <is>
          <t>TK 7712</t>
        </is>
      </c>
      <c r="C105" s="4" t="inlineStr">
        <is>
          <t>09.11.2023</t>
        </is>
      </c>
      <c r="D105" t="inlineStr">
        <is>
          <t>15:00</t>
        </is>
      </c>
      <c r="E105" s="4" t="inlineStr">
        <is>
          <t>09.11.2023</t>
        </is>
      </c>
      <c r="F105" t="inlineStr">
        <is>
          <t>15:30</t>
        </is>
      </c>
      <c r="G105" s="5" t="n">
        <v>-0.5</v>
      </c>
      <c r="H105" t="inlineStr">
        <is>
          <t>Inbound</t>
        </is>
      </c>
      <c r="I105" s="6" t="n">
        <v>1</v>
      </c>
      <c r="J105" s="6" t="n">
        <v>0</v>
      </c>
      <c r="K105" s="6" t="n">
        <v>0</v>
      </c>
      <c r="L105" s="6">
        <f>I105+J105+K105</f>
        <v/>
      </c>
      <c r="M105" s="6" t="n">
        <v>0</v>
      </c>
      <c r="R105" t="inlineStr">
        <is>
          <t>Ja</t>
        </is>
      </c>
      <c r="T105" t="inlineStr">
        <is>
          <t>SAW</t>
        </is>
      </c>
      <c r="U105">
        <f>VLOOKUP(T105,Destinations!$A$2:$C$550,2,0)</f>
        <v/>
      </c>
      <c r="V105" t="inlineStr">
        <is>
          <t>WCHS</t>
        </is>
      </c>
      <c r="W105">
        <f>VLOOKUP(V105,'WCH Kat'!$A$1:$B$150,2,0)</f>
        <v/>
      </c>
    </row>
    <row r="106">
      <c r="A106" t="inlineStr">
        <is>
          <t xml:space="preserve">TK </t>
        </is>
      </c>
      <c r="B106" t="inlineStr">
        <is>
          <t>TK 7712</t>
        </is>
      </c>
      <c r="C106" s="4" t="inlineStr">
        <is>
          <t>09.11.2023</t>
        </is>
      </c>
      <c r="D106" t="inlineStr">
        <is>
          <t>15:00</t>
        </is>
      </c>
      <c r="E106" s="4" t="inlineStr">
        <is>
          <t>09.11.2023</t>
        </is>
      </c>
      <c r="F106" t="inlineStr">
        <is>
          <t>15:30</t>
        </is>
      </c>
      <c r="G106" s="5" t="n">
        <v>-0.5</v>
      </c>
      <c r="H106" t="inlineStr">
        <is>
          <t>Inbound</t>
        </is>
      </c>
      <c r="I106" s="6" t="n">
        <v>1</v>
      </c>
      <c r="J106" s="6" t="n">
        <v>0</v>
      </c>
      <c r="K106" s="6" t="n">
        <v>0</v>
      </c>
      <c r="L106" s="6">
        <f>I106+J106+K106</f>
        <v/>
      </c>
      <c r="M106" s="6" t="n">
        <v>0</v>
      </c>
      <c r="R106" t="inlineStr">
        <is>
          <t>Ja</t>
        </is>
      </c>
      <c r="T106" t="inlineStr">
        <is>
          <t>SAW</t>
        </is>
      </c>
      <c r="U106">
        <f>VLOOKUP(T106,Destinations!$A$2:$C$550,2,0)</f>
        <v/>
      </c>
      <c r="V106" t="inlineStr">
        <is>
          <t>WCHS</t>
        </is>
      </c>
      <c r="W106">
        <f>VLOOKUP(V106,'WCH Kat'!$A$1:$B$150,2,0)</f>
        <v/>
      </c>
    </row>
    <row r="107">
      <c r="A107" t="inlineStr">
        <is>
          <t xml:space="preserve">FH </t>
        </is>
      </c>
      <c r="B107" t="inlineStr">
        <is>
          <t>FH  1362</t>
        </is>
      </c>
      <c r="C107" s="4" t="inlineStr">
        <is>
          <t>10.11.2023</t>
        </is>
      </c>
      <c r="D107" t="inlineStr">
        <is>
          <t>00:30</t>
        </is>
      </c>
      <c r="E107" s="4" t="inlineStr">
        <is>
          <t>10.11.2023</t>
        </is>
      </c>
      <c r="F107" t="inlineStr">
        <is>
          <t>22:30</t>
        </is>
      </c>
      <c r="G107" s="5" t="n">
        <v>-22</v>
      </c>
      <c r="H107" t="inlineStr">
        <is>
          <t>Outbound</t>
        </is>
      </c>
      <c r="I107" s="6" t="n">
        <v>1</v>
      </c>
      <c r="J107" s="6" t="n">
        <v>0</v>
      </c>
      <c r="K107" s="6" t="n">
        <v>0</v>
      </c>
      <c r="L107" s="6">
        <f>I107+J107+K107</f>
        <v/>
      </c>
      <c r="M107" s="6" t="n">
        <v>0</v>
      </c>
      <c r="R107" t="inlineStr">
        <is>
          <t>Ja</t>
        </is>
      </c>
      <c r="T107" t="inlineStr">
        <is>
          <t>Antalya</t>
        </is>
      </c>
      <c r="U107">
        <f>VLOOKUP(T107,Destinations!$A$2:$C$550,2,0)</f>
        <v/>
      </c>
      <c r="V107" t="inlineStr">
        <is>
          <t>WCHS</t>
        </is>
      </c>
      <c r="W107">
        <f>VLOOKUP(V107,'WCH Kat'!$A$1:$B$150,2,0)</f>
        <v/>
      </c>
    </row>
    <row r="108">
      <c r="A108" t="inlineStr">
        <is>
          <t>W64</t>
        </is>
      </c>
      <c r="B108" t="inlineStr">
        <is>
          <t>W64 3091</t>
        </is>
      </c>
      <c r="C108" s="4" t="inlineStr">
        <is>
          <t>10.11.2023</t>
        </is>
      </c>
      <c r="D108" t="inlineStr">
        <is>
          <t>07:27</t>
        </is>
      </c>
      <c r="E108" s="4" t="inlineStr">
        <is>
          <t>10.11.2023</t>
        </is>
      </c>
      <c r="F108" t="inlineStr">
        <is>
          <t>07:32</t>
        </is>
      </c>
      <c r="G108" s="5" t="n">
        <v>-0.08333</v>
      </c>
      <c r="H108" t="inlineStr">
        <is>
          <t>Inbound</t>
        </is>
      </c>
      <c r="I108" s="6" t="n">
        <v>1</v>
      </c>
      <c r="J108" s="6" t="n">
        <v>0</v>
      </c>
      <c r="K108" s="6" t="n">
        <v>0</v>
      </c>
      <c r="L108" s="6">
        <f>I108+J108+K108</f>
        <v/>
      </c>
      <c r="M108" s="6" t="n">
        <v>0</v>
      </c>
      <c r="R108" t="inlineStr">
        <is>
          <t>Ja</t>
        </is>
      </c>
      <c r="T108" t="inlineStr">
        <is>
          <t>Bukarest</t>
        </is>
      </c>
      <c r="U108">
        <f>VLOOKUP(T108,Destinations!$A$2:$C$550,2,0)</f>
        <v/>
      </c>
      <c r="V108" t="inlineStr">
        <is>
          <t>WCHS</t>
        </is>
      </c>
      <c r="W108">
        <f>VLOOKUP(V108,'WCH Kat'!$A$1:$B$150,2,0)</f>
        <v/>
      </c>
    </row>
    <row r="109">
      <c r="A109" t="inlineStr">
        <is>
          <t xml:space="preserve">FR </t>
        </is>
      </c>
      <c r="B109" t="inlineStr">
        <is>
          <t>FR 2256</t>
        </is>
      </c>
      <c r="C109" s="4" t="inlineStr">
        <is>
          <t>10.11.2023</t>
        </is>
      </c>
      <c r="D109" t="inlineStr">
        <is>
          <t>11:50</t>
        </is>
      </c>
      <c r="E109" s="4" t="inlineStr">
        <is>
          <t>02.10.2023</t>
        </is>
      </c>
      <c r="F109" t="inlineStr">
        <is>
          <t>17:25</t>
        </is>
      </c>
      <c r="G109" s="5" t="n">
        <v>930.41667</v>
      </c>
      <c r="H109" t="inlineStr">
        <is>
          <t>Inbound</t>
        </is>
      </c>
      <c r="I109" s="6" t="n">
        <v>0</v>
      </c>
      <c r="J109" s="6" t="n">
        <v>0</v>
      </c>
      <c r="K109" s="6" t="n">
        <v>0</v>
      </c>
      <c r="L109" s="6">
        <f>I109+J109+K109</f>
        <v/>
      </c>
      <c r="M109" s="6" t="n">
        <v>1</v>
      </c>
      <c r="P109" t="inlineStr">
        <is>
          <t>Ja</t>
        </is>
      </c>
      <c r="T109" t="inlineStr">
        <is>
          <t>VLC</t>
        </is>
      </c>
      <c r="U109">
        <f>VLOOKUP(T109,Destinations!$A$2:$C$550,2,0)</f>
        <v/>
      </c>
      <c r="V109" t="inlineStr">
        <is>
          <t>BLND</t>
        </is>
      </c>
      <c r="W109">
        <f>VLOOKUP(V109,'WCH Kat'!$A$1:$B$150,2,0)</f>
        <v/>
      </c>
    </row>
    <row r="110">
      <c r="A110" t="inlineStr">
        <is>
          <t xml:space="preserve">TK </t>
        </is>
      </c>
      <c r="B110" t="inlineStr">
        <is>
          <t>TK 7760</t>
        </is>
      </c>
      <c r="C110" s="4" t="inlineStr">
        <is>
          <t>10.11.2023</t>
        </is>
      </c>
      <c r="D110" t="inlineStr">
        <is>
          <t>15:25</t>
        </is>
      </c>
      <c r="E110" s="4" t="inlineStr">
        <is>
          <t>10.11.2023</t>
        </is>
      </c>
      <c r="F110" t="inlineStr">
        <is>
          <t>16:00</t>
        </is>
      </c>
      <c r="G110" s="5" t="n">
        <v>-0.58333</v>
      </c>
      <c r="H110" t="inlineStr">
        <is>
          <t>Inbound</t>
        </is>
      </c>
      <c r="I110" s="6" t="n">
        <v>1</v>
      </c>
      <c r="J110" s="6" t="n">
        <v>0</v>
      </c>
      <c r="K110" s="6" t="n">
        <v>0</v>
      </c>
      <c r="L110" s="6">
        <f>I110+J110+K110</f>
        <v/>
      </c>
      <c r="M110" s="6" t="n">
        <v>0</v>
      </c>
      <c r="R110" t="inlineStr">
        <is>
          <t>Ja</t>
        </is>
      </c>
      <c r="T110" t="inlineStr">
        <is>
          <t>Ankara</t>
        </is>
      </c>
      <c r="U110">
        <f>VLOOKUP(T110,Destinations!$A$2:$C$550,2,0)</f>
        <v/>
      </c>
      <c r="V110" t="inlineStr">
        <is>
          <t>WCHR</t>
        </is>
      </c>
      <c r="W110">
        <f>VLOOKUP(V110,'WCH Kat'!$A$1:$B$150,2,0)</f>
        <v/>
      </c>
    </row>
    <row r="111">
      <c r="A111" t="inlineStr">
        <is>
          <t xml:space="preserve">TK </t>
        </is>
      </c>
      <c r="B111" t="inlineStr">
        <is>
          <t>TK 7760</t>
        </is>
      </c>
      <c r="C111" s="4" t="inlineStr">
        <is>
          <t>10.11.2023</t>
        </is>
      </c>
      <c r="D111" t="inlineStr">
        <is>
          <t>15:25</t>
        </is>
      </c>
      <c r="E111" s="4" t="inlineStr">
        <is>
          <t>10.11.2023</t>
        </is>
      </c>
      <c r="F111" t="inlineStr">
        <is>
          <t>16:00</t>
        </is>
      </c>
      <c r="G111" s="5" t="n">
        <v>-0.58333</v>
      </c>
      <c r="H111" t="inlineStr">
        <is>
          <t>Inbound</t>
        </is>
      </c>
      <c r="I111" s="6" t="n">
        <v>1</v>
      </c>
      <c r="J111" s="6" t="n">
        <v>0</v>
      </c>
      <c r="K111" s="6" t="n">
        <v>0</v>
      </c>
      <c r="L111" s="6">
        <f>I111+J111+K111</f>
        <v/>
      </c>
      <c r="M111" s="6" t="n">
        <v>0</v>
      </c>
      <c r="R111" t="inlineStr">
        <is>
          <t>Ja</t>
        </is>
      </c>
      <c r="T111" t="inlineStr">
        <is>
          <t>Ankara</t>
        </is>
      </c>
      <c r="U111">
        <f>VLOOKUP(T111,Destinations!$A$2:$C$550,2,0)</f>
        <v/>
      </c>
      <c r="V111" t="inlineStr">
        <is>
          <t>WCHR</t>
        </is>
      </c>
      <c r="W111">
        <f>VLOOKUP(V111,'WCH Kat'!$A$1:$B$150,2,0)</f>
        <v/>
      </c>
    </row>
    <row r="112">
      <c r="A112" t="inlineStr">
        <is>
          <t xml:space="preserve">TK </t>
        </is>
      </c>
      <c r="B112" t="inlineStr">
        <is>
          <t>TK 7760</t>
        </is>
      </c>
      <c r="C112" s="4" t="inlineStr">
        <is>
          <t>10.11.2023</t>
        </is>
      </c>
      <c r="D112" t="inlineStr">
        <is>
          <t>15:25</t>
        </is>
      </c>
      <c r="E112" s="4" t="inlineStr">
        <is>
          <t>10.11.2023</t>
        </is>
      </c>
      <c r="F112" t="inlineStr">
        <is>
          <t>16:00</t>
        </is>
      </c>
      <c r="G112" s="5" t="n">
        <v>-0.58333</v>
      </c>
      <c r="H112" t="inlineStr">
        <is>
          <t>Inbound</t>
        </is>
      </c>
      <c r="I112" s="6" t="n">
        <v>1</v>
      </c>
      <c r="J112" s="6" t="n">
        <v>0</v>
      </c>
      <c r="K112" s="6" t="n">
        <v>0</v>
      </c>
      <c r="L112" s="6">
        <f>I112+J112+K112</f>
        <v/>
      </c>
      <c r="M112" s="6" t="n">
        <v>0</v>
      </c>
      <c r="R112" t="inlineStr">
        <is>
          <t>Ja</t>
        </is>
      </c>
      <c r="T112" t="inlineStr">
        <is>
          <t>Ankara</t>
        </is>
      </c>
      <c r="U112">
        <f>VLOOKUP(T112,Destinations!$A$2:$C$550,2,0)</f>
        <v/>
      </c>
      <c r="V112" t="inlineStr">
        <is>
          <t>WCHR</t>
        </is>
      </c>
      <c r="W112">
        <f>VLOOKUP(V112,'WCH Kat'!$A$1:$B$150,2,0)</f>
        <v/>
      </c>
    </row>
    <row r="113">
      <c r="A113" t="inlineStr">
        <is>
          <t xml:space="preserve">TK </t>
        </is>
      </c>
      <c r="B113" t="inlineStr">
        <is>
          <t>TK 7760</t>
        </is>
      </c>
      <c r="C113" s="4" t="inlineStr">
        <is>
          <t>10.11.2023</t>
        </is>
      </c>
      <c r="D113" t="inlineStr">
        <is>
          <t>15:25</t>
        </is>
      </c>
      <c r="E113" s="4" t="inlineStr">
        <is>
          <t>10.11.2023</t>
        </is>
      </c>
      <c r="F113" t="inlineStr">
        <is>
          <t>16:00</t>
        </is>
      </c>
      <c r="G113" s="5" t="n">
        <v>-0.58333</v>
      </c>
      <c r="H113" t="inlineStr">
        <is>
          <t>Inbound</t>
        </is>
      </c>
      <c r="I113" s="6" t="n">
        <v>1</v>
      </c>
      <c r="J113" s="6" t="n">
        <v>0</v>
      </c>
      <c r="K113" s="6" t="n">
        <v>0</v>
      </c>
      <c r="L113" s="6">
        <f>I113+J113+K113</f>
        <v/>
      </c>
      <c r="M113" s="6" t="n">
        <v>0</v>
      </c>
      <c r="R113" t="inlineStr">
        <is>
          <t>Ja</t>
        </is>
      </c>
      <c r="T113" t="inlineStr">
        <is>
          <t>Ankara</t>
        </is>
      </c>
      <c r="U113">
        <f>VLOOKUP(T113,Destinations!$A$2:$C$550,2,0)</f>
        <v/>
      </c>
      <c r="V113" t="inlineStr">
        <is>
          <t>WCHR</t>
        </is>
      </c>
      <c r="W113">
        <f>VLOOKUP(V113,'WCH Kat'!$A$1:$B$150,2,0)</f>
        <v/>
      </c>
    </row>
    <row r="114">
      <c r="A114" t="inlineStr">
        <is>
          <t xml:space="preserve">XR </t>
        </is>
      </c>
      <c r="B114" t="inlineStr">
        <is>
          <t>XR 1056</t>
        </is>
      </c>
      <c r="C114" s="4" t="inlineStr">
        <is>
          <t>10.11.2023</t>
        </is>
      </c>
      <c r="D114" t="inlineStr">
        <is>
          <t>23:30</t>
        </is>
      </c>
      <c r="E114" s="4" t="inlineStr">
        <is>
          <t>09.10.2023</t>
        </is>
      </c>
      <c r="F114" t="inlineStr">
        <is>
          <t>13:14</t>
        </is>
      </c>
      <c r="G114" s="5" t="n">
        <v>778.26667</v>
      </c>
      <c r="H114" t="inlineStr">
        <is>
          <t>Inbound</t>
        </is>
      </c>
      <c r="I114" s="6" t="n">
        <v>0</v>
      </c>
      <c r="J114" s="6" t="n">
        <v>0</v>
      </c>
      <c r="K114" s="6" t="n">
        <v>0</v>
      </c>
      <c r="L114" s="6">
        <f>I114+J114+K114</f>
        <v/>
      </c>
      <c r="M114" s="6" t="n">
        <v>1</v>
      </c>
      <c r="O114" t="inlineStr">
        <is>
          <t>Ja</t>
        </is>
      </c>
      <c r="T114" t="inlineStr">
        <is>
          <t>Teneriffa</t>
        </is>
      </c>
      <c r="U114">
        <f>VLOOKUP(T114,Destinations!$A$2:$C$550,2,0)</f>
        <v/>
      </c>
      <c r="V114" t="inlineStr">
        <is>
          <t>WCHR</t>
        </is>
      </c>
      <c r="W114">
        <f>VLOOKUP(V114,'WCH Kat'!$A$1:$B$150,2,0)</f>
        <v/>
      </c>
    </row>
    <row r="115">
      <c r="A115" t="inlineStr">
        <is>
          <t xml:space="preserve">XQ </t>
        </is>
      </c>
      <c r="B115" t="inlineStr">
        <is>
          <t>XQ 117</t>
        </is>
      </c>
      <c r="C115" s="4" t="inlineStr">
        <is>
          <t>11.11.2023</t>
        </is>
      </c>
      <c r="D115" t="inlineStr">
        <is>
          <t>00:05</t>
        </is>
      </c>
      <c r="E115" s="4" t="inlineStr">
        <is>
          <t>11.11.2023</t>
        </is>
      </c>
      <c r="F115" t="inlineStr">
        <is>
          <t>22:09</t>
        </is>
      </c>
      <c r="G115" s="5" t="n">
        <v>-22.06667</v>
      </c>
      <c r="H115" t="inlineStr">
        <is>
          <t>Outbound</t>
        </is>
      </c>
      <c r="I115" s="6" t="n">
        <v>1</v>
      </c>
      <c r="J115" s="6" t="n">
        <v>0</v>
      </c>
      <c r="K115" s="6" t="n">
        <v>0</v>
      </c>
      <c r="L115" s="6">
        <f>I115+J115+K115</f>
        <v/>
      </c>
      <c r="M115" s="6" t="n">
        <v>0</v>
      </c>
      <c r="Q115" t="inlineStr">
        <is>
          <t>Ja</t>
        </is>
      </c>
      <c r="T115" t="inlineStr">
        <is>
          <t>Antalya</t>
        </is>
      </c>
      <c r="U115">
        <f>VLOOKUP(T115,Destinations!$A$2:$C$550,2,0)</f>
        <v/>
      </c>
      <c r="V115" t="inlineStr">
        <is>
          <t>WCHR</t>
        </is>
      </c>
      <c r="W115">
        <f>VLOOKUP(V115,'WCH Kat'!$A$1:$B$150,2,0)</f>
        <v/>
      </c>
    </row>
    <row r="116">
      <c r="A116" t="inlineStr">
        <is>
          <t xml:space="preserve">W6 </t>
        </is>
      </c>
      <c r="B116" t="inlineStr">
        <is>
          <t>W6 4710</t>
        </is>
      </c>
      <c r="C116" s="4" t="inlineStr">
        <is>
          <t>11.11.2023</t>
        </is>
      </c>
      <c r="D116" t="inlineStr">
        <is>
          <t>15:15</t>
        </is>
      </c>
      <c r="E116" s="4" t="inlineStr">
        <is>
          <t>11.11.2023</t>
        </is>
      </c>
      <c r="F116" t="inlineStr">
        <is>
          <t>15:40</t>
        </is>
      </c>
      <c r="G116" s="5" t="n">
        <v>-0.41667</v>
      </c>
      <c r="H116" t="inlineStr">
        <is>
          <t>Inbound</t>
        </is>
      </c>
      <c r="I116" s="6" t="n">
        <v>1</v>
      </c>
      <c r="J116" s="6" t="n">
        <v>0</v>
      </c>
      <c r="K116" s="6" t="n">
        <v>0</v>
      </c>
      <c r="L116" s="6">
        <f>I116+J116+K116</f>
        <v/>
      </c>
      <c r="M116" s="6" t="n">
        <v>0</v>
      </c>
      <c r="R116" t="inlineStr">
        <is>
          <t>Ja</t>
        </is>
      </c>
      <c r="T116" t="inlineStr">
        <is>
          <t>TGD</t>
        </is>
      </c>
      <c r="U116">
        <f>VLOOKUP(T116,Destinations!$A$2:$C$550,2,0)</f>
        <v/>
      </c>
      <c r="V116" t="inlineStr">
        <is>
          <t>WCHR</t>
        </is>
      </c>
      <c r="W116">
        <f>VLOOKUP(V116,'WCH Kat'!$A$1:$B$150,2,0)</f>
        <v/>
      </c>
    </row>
    <row r="117">
      <c r="A117" t="inlineStr">
        <is>
          <t xml:space="preserve">W6 </t>
        </is>
      </c>
      <c r="B117" t="inlineStr">
        <is>
          <t>W6 4710</t>
        </is>
      </c>
      <c r="C117" s="4" t="inlineStr">
        <is>
          <t>11.11.2023</t>
        </is>
      </c>
      <c r="D117" t="inlineStr">
        <is>
          <t>15:15</t>
        </is>
      </c>
      <c r="E117" s="4" t="inlineStr">
        <is>
          <t>11.11.2023</t>
        </is>
      </c>
      <c r="F117" t="inlineStr">
        <is>
          <t>15:40</t>
        </is>
      </c>
      <c r="G117" s="5" t="n">
        <v>-0.41667</v>
      </c>
      <c r="H117" t="inlineStr">
        <is>
          <t>Inbound</t>
        </is>
      </c>
      <c r="I117" s="6" t="n">
        <v>1</v>
      </c>
      <c r="J117" s="6" t="n">
        <v>0</v>
      </c>
      <c r="K117" s="6" t="n">
        <v>0</v>
      </c>
      <c r="L117" s="6">
        <f>I117+J117+K117</f>
        <v/>
      </c>
      <c r="M117" s="6" t="n">
        <v>0</v>
      </c>
      <c r="R117" t="inlineStr">
        <is>
          <t>Ja</t>
        </is>
      </c>
      <c r="T117" t="inlineStr">
        <is>
          <t>TGD</t>
        </is>
      </c>
      <c r="U117">
        <f>VLOOKUP(T117,Destinations!$A$2:$C$550,2,0)</f>
        <v/>
      </c>
      <c r="V117" t="inlineStr">
        <is>
          <t>WCHR</t>
        </is>
      </c>
      <c r="W117">
        <f>VLOOKUP(V117,'WCH Kat'!$A$1:$B$150,2,0)</f>
        <v/>
      </c>
    </row>
    <row r="118">
      <c r="A118" t="inlineStr">
        <is>
          <t xml:space="preserve">W6 </t>
        </is>
      </c>
      <c r="B118" t="inlineStr">
        <is>
          <t>W6 4710</t>
        </is>
      </c>
      <c r="C118" s="4" t="inlineStr">
        <is>
          <t>11.11.2023</t>
        </is>
      </c>
      <c r="D118" t="inlineStr">
        <is>
          <t>15:15</t>
        </is>
      </c>
      <c r="E118" s="4" t="inlineStr">
        <is>
          <t>11.11.2023</t>
        </is>
      </c>
      <c r="F118" t="inlineStr">
        <is>
          <t>15:40</t>
        </is>
      </c>
      <c r="G118" s="5" t="n">
        <v>-0.41667</v>
      </c>
      <c r="H118" t="inlineStr">
        <is>
          <t>Inbound</t>
        </is>
      </c>
      <c r="I118" s="6" t="n">
        <v>1</v>
      </c>
      <c r="J118" s="6" t="n">
        <v>0</v>
      </c>
      <c r="K118" s="6" t="n">
        <v>0</v>
      </c>
      <c r="L118" s="6">
        <f>I118+J118+K118</f>
        <v/>
      </c>
      <c r="M118" s="6" t="n">
        <v>0</v>
      </c>
      <c r="R118" t="inlineStr">
        <is>
          <t>Ja</t>
        </is>
      </c>
      <c r="T118" t="inlineStr">
        <is>
          <t>TGD</t>
        </is>
      </c>
      <c r="U118">
        <f>VLOOKUP(T118,Destinations!$A$2:$C$550,2,0)</f>
        <v/>
      </c>
      <c r="V118" t="inlineStr">
        <is>
          <t>WCHR</t>
        </is>
      </c>
      <c r="W118">
        <f>VLOOKUP(V118,'WCH Kat'!$A$1:$B$150,2,0)</f>
        <v/>
      </c>
    </row>
    <row r="119">
      <c r="A119" t="inlineStr">
        <is>
          <t xml:space="preserve">W6 </t>
        </is>
      </c>
      <c r="B119" t="inlineStr">
        <is>
          <t>W6 4710</t>
        </is>
      </c>
      <c r="C119" s="4" t="inlineStr">
        <is>
          <t>11.11.2023</t>
        </is>
      </c>
      <c r="D119" t="inlineStr">
        <is>
          <t>15:15</t>
        </is>
      </c>
      <c r="E119" s="4" t="inlineStr">
        <is>
          <t>11.11.2023</t>
        </is>
      </c>
      <c r="F119" t="inlineStr">
        <is>
          <t>15:40</t>
        </is>
      </c>
      <c r="G119" s="5" t="n">
        <v>-0.41667</v>
      </c>
      <c r="H119" t="inlineStr">
        <is>
          <t>Inbound</t>
        </is>
      </c>
      <c r="I119" s="6" t="n">
        <v>1</v>
      </c>
      <c r="J119" s="6" t="n">
        <v>0</v>
      </c>
      <c r="K119" s="6" t="n">
        <v>0</v>
      </c>
      <c r="L119" s="6">
        <f>I119+J119+K119</f>
        <v/>
      </c>
      <c r="M119" s="6" t="n">
        <v>0</v>
      </c>
      <c r="R119" t="inlineStr">
        <is>
          <t>Ja</t>
        </is>
      </c>
      <c r="T119" t="inlineStr">
        <is>
          <t>TGD</t>
        </is>
      </c>
      <c r="U119">
        <f>VLOOKUP(T119,Destinations!$A$2:$C$550,2,0)</f>
        <v/>
      </c>
      <c r="V119" t="inlineStr">
        <is>
          <t>WCHR</t>
        </is>
      </c>
      <c r="W119">
        <f>VLOOKUP(V119,'WCH Kat'!$A$1:$B$150,2,0)</f>
        <v/>
      </c>
    </row>
    <row r="120">
      <c r="A120" t="inlineStr">
        <is>
          <t xml:space="preserve">TK </t>
        </is>
      </c>
      <c r="B120" t="inlineStr">
        <is>
          <t>TK 7760</t>
        </is>
      </c>
      <c r="C120" s="4" t="inlineStr">
        <is>
          <t>12.11.2023</t>
        </is>
      </c>
      <c r="D120" t="inlineStr">
        <is>
          <t>15:15</t>
        </is>
      </c>
      <c r="E120" s="4" t="inlineStr">
        <is>
          <t>12.11.2023</t>
        </is>
      </c>
      <c r="F120" t="inlineStr">
        <is>
          <t>15:50</t>
        </is>
      </c>
      <c r="G120" s="5" t="n">
        <v>-0.58333</v>
      </c>
      <c r="H120" t="inlineStr">
        <is>
          <t>Inbound</t>
        </is>
      </c>
      <c r="I120" s="6" t="n">
        <v>1</v>
      </c>
      <c r="J120" s="6" t="n">
        <v>0</v>
      </c>
      <c r="K120" s="6" t="n">
        <v>0</v>
      </c>
      <c r="L120" s="6">
        <f>I120+J120+K120</f>
        <v/>
      </c>
      <c r="M120" s="6" t="n">
        <v>0</v>
      </c>
      <c r="R120" t="inlineStr">
        <is>
          <t>Ja</t>
        </is>
      </c>
      <c r="T120" t="inlineStr">
        <is>
          <t>Ankara</t>
        </is>
      </c>
      <c r="U120">
        <f>VLOOKUP(T120,Destinations!$A$2:$C$550,2,0)</f>
        <v/>
      </c>
      <c r="V120" t="inlineStr">
        <is>
          <t>WCHR</t>
        </is>
      </c>
      <c r="W120">
        <f>VLOOKUP(V120,'WCH Kat'!$A$1:$B$150,2,0)</f>
        <v/>
      </c>
    </row>
    <row r="121">
      <c r="A121" t="inlineStr">
        <is>
          <t xml:space="preserve">TK </t>
        </is>
      </c>
      <c r="B121" t="inlineStr">
        <is>
          <t>TK 7760</t>
        </is>
      </c>
      <c r="C121" s="4" t="inlineStr">
        <is>
          <t>12.11.2023</t>
        </is>
      </c>
      <c r="D121" t="inlineStr">
        <is>
          <t>15:15</t>
        </is>
      </c>
      <c r="E121" s="4" t="inlineStr">
        <is>
          <t>12.11.2023</t>
        </is>
      </c>
      <c r="F121" t="inlineStr">
        <is>
          <t>15:50</t>
        </is>
      </c>
      <c r="G121" s="5" t="n">
        <v>-0.58333</v>
      </c>
      <c r="H121" t="inlineStr">
        <is>
          <t>Inbound</t>
        </is>
      </c>
      <c r="I121" s="6" t="n">
        <v>1</v>
      </c>
      <c r="J121" s="6" t="n">
        <v>0</v>
      </c>
      <c r="K121" s="6" t="n">
        <v>0</v>
      </c>
      <c r="L121" s="6">
        <f>I121+J121+K121</f>
        <v/>
      </c>
      <c r="M121" s="6" t="n">
        <v>0</v>
      </c>
      <c r="R121" t="inlineStr">
        <is>
          <t>Ja</t>
        </is>
      </c>
      <c r="T121" t="inlineStr">
        <is>
          <t>Ankara</t>
        </is>
      </c>
      <c r="U121">
        <f>VLOOKUP(T121,Destinations!$A$2:$C$550,2,0)</f>
        <v/>
      </c>
      <c r="V121" t="inlineStr">
        <is>
          <t>WCHR</t>
        </is>
      </c>
      <c r="W121">
        <f>VLOOKUP(V121,'WCH Kat'!$A$1:$B$150,2,0)</f>
        <v/>
      </c>
    </row>
    <row r="122">
      <c r="A122" t="inlineStr">
        <is>
          <t xml:space="preserve">TK </t>
        </is>
      </c>
      <c r="B122" t="inlineStr">
        <is>
          <t>TK 7760</t>
        </is>
      </c>
      <c r="C122" s="4" t="inlineStr">
        <is>
          <t>12.11.2023</t>
        </is>
      </c>
      <c r="D122" t="inlineStr">
        <is>
          <t>15:15</t>
        </is>
      </c>
      <c r="E122" s="4" t="inlineStr">
        <is>
          <t>12.11.2023</t>
        </is>
      </c>
      <c r="F122" t="inlineStr">
        <is>
          <t>15:50</t>
        </is>
      </c>
      <c r="G122" s="5" t="n">
        <v>-0.58333</v>
      </c>
      <c r="H122" t="inlineStr">
        <is>
          <t>Inbound</t>
        </is>
      </c>
      <c r="I122" s="6" t="n">
        <v>1</v>
      </c>
      <c r="J122" s="6" t="n">
        <v>0</v>
      </c>
      <c r="K122" s="6" t="n">
        <v>0</v>
      </c>
      <c r="L122" s="6">
        <f>I122+J122+K122</f>
        <v/>
      </c>
      <c r="M122" s="6" t="n">
        <v>0</v>
      </c>
      <c r="R122" t="inlineStr">
        <is>
          <t>Ja</t>
        </is>
      </c>
      <c r="T122" t="inlineStr">
        <is>
          <t>Ankara</t>
        </is>
      </c>
      <c r="U122">
        <f>VLOOKUP(T122,Destinations!$A$2:$C$550,2,0)</f>
        <v/>
      </c>
      <c r="V122" t="inlineStr">
        <is>
          <t>WCHR</t>
        </is>
      </c>
      <c r="W122">
        <f>VLOOKUP(V122,'WCH Kat'!$A$1:$B$150,2,0)</f>
        <v/>
      </c>
    </row>
    <row r="123">
      <c r="A123" t="inlineStr">
        <is>
          <t xml:space="preserve">TK </t>
        </is>
      </c>
      <c r="B123" t="inlineStr">
        <is>
          <t>TK 7760</t>
        </is>
      </c>
      <c r="C123" s="4" t="inlineStr">
        <is>
          <t>12.11.2023</t>
        </is>
      </c>
      <c r="D123" t="inlineStr">
        <is>
          <t>15:15</t>
        </is>
      </c>
      <c r="E123" s="4" t="inlineStr">
        <is>
          <t>12.11.2023</t>
        </is>
      </c>
      <c r="F123" t="inlineStr">
        <is>
          <t>15:50</t>
        </is>
      </c>
      <c r="G123" s="5" t="n">
        <v>-0.58333</v>
      </c>
      <c r="H123" t="inlineStr">
        <is>
          <t>Inbound</t>
        </is>
      </c>
      <c r="I123" s="6" t="n">
        <v>1</v>
      </c>
      <c r="J123" s="6" t="n">
        <v>0</v>
      </c>
      <c r="K123" s="6" t="n">
        <v>0</v>
      </c>
      <c r="L123" s="6">
        <f>I123+J123+K123</f>
        <v/>
      </c>
      <c r="M123" s="6" t="n">
        <v>0</v>
      </c>
      <c r="R123" t="inlineStr">
        <is>
          <t>Ja</t>
        </is>
      </c>
      <c r="T123" t="inlineStr">
        <is>
          <t>Ankara</t>
        </is>
      </c>
      <c r="U123">
        <f>VLOOKUP(T123,Destinations!$A$2:$C$550,2,0)</f>
        <v/>
      </c>
      <c r="V123" t="inlineStr">
        <is>
          <t>WCHR</t>
        </is>
      </c>
      <c r="W123">
        <f>VLOOKUP(V123,'WCH Kat'!$A$1:$B$150,2,0)</f>
        <v/>
      </c>
    </row>
    <row r="124">
      <c r="A124" t="inlineStr">
        <is>
          <t xml:space="preserve">TK </t>
        </is>
      </c>
      <c r="B124" t="inlineStr">
        <is>
          <t>TK 7760</t>
        </is>
      </c>
      <c r="C124" s="4" t="inlineStr">
        <is>
          <t>12.11.2023</t>
        </is>
      </c>
      <c r="D124" t="inlineStr">
        <is>
          <t>15:15</t>
        </is>
      </c>
      <c r="E124" s="4" t="inlineStr">
        <is>
          <t>12.11.2023</t>
        </is>
      </c>
      <c r="F124" t="inlineStr">
        <is>
          <t>15:50</t>
        </is>
      </c>
      <c r="G124" s="5" t="n">
        <v>-0.58333</v>
      </c>
      <c r="H124" t="inlineStr">
        <is>
          <t>Inbound</t>
        </is>
      </c>
      <c r="I124" s="6" t="n">
        <v>1</v>
      </c>
      <c r="J124" s="6" t="n">
        <v>0</v>
      </c>
      <c r="K124" s="6" t="n">
        <v>0</v>
      </c>
      <c r="L124" s="6">
        <f>I124+J124+K124</f>
        <v/>
      </c>
      <c r="M124" s="6" t="n">
        <v>0</v>
      </c>
      <c r="R124" t="inlineStr">
        <is>
          <t>Ja</t>
        </is>
      </c>
      <c r="T124" t="inlineStr">
        <is>
          <t>Ankara</t>
        </is>
      </c>
      <c r="U124">
        <f>VLOOKUP(T124,Destinations!$A$2:$C$550,2,0)</f>
        <v/>
      </c>
      <c r="V124" t="inlineStr">
        <is>
          <t>WCHR</t>
        </is>
      </c>
      <c r="W124">
        <f>VLOOKUP(V124,'WCH Kat'!$A$1:$B$150,2,0)</f>
        <v/>
      </c>
    </row>
    <row r="125">
      <c r="A125" t="inlineStr">
        <is>
          <t xml:space="preserve">TK </t>
        </is>
      </c>
      <c r="B125" t="inlineStr">
        <is>
          <t>TK 7760</t>
        </is>
      </c>
      <c r="C125" s="4" t="inlineStr">
        <is>
          <t>12.11.2023</t>
        </is>
      </c>
      <c r="D125" t="inlineStr">
        <is>
          <t>15:15</t>
        </is>
      </c>
      <c r="E125" s="4" t="inlineStr">
        <is>
          <t>12.11.2023</t>
        </is>
      </c>
      <c r="F125" t="inlineStr">
        <is>
          <t>15:50</t>
        </is>
      </c>
      <c r="G125" s="5" t="n">
        <v>-0.58333</v>
      </c>
      <c r="H125" t="inlineStr">
        <is>
          <t>Inbound</t>
        </is>
      </c>
      <c r="I125" s="6" t="n">
        <v>1</v>
      </c>
      <c r="J125" s="6" t="n">
        <v>0</v>
      </c>
      <c r="K125" s="6" t="n">
        <v>0</v>
      </c>
      <c r="L125" s="6">
        <f>I125+J125+K125</f>
        <v/>
      </c>
      <c r="M125" s="6" t="n">
        <v>0</v>
      </c>
      <c r="R125" t="inlineStr">
        <is>
          <t>Ja</t>
        </is>
      </c>
      <c r="T125" t="inlineStr">
        <is>
          <t>Ankara</t>
        </is>
      </c>
      <c r="U125">
        <f>VLOOKUP(T125,Destinations!$A$2:$C$550,2,0)</f>
        <v/>
      </c>
      <c r="V125" t="inlineStr">
        <is>
          <t>WCHR</t>
        </is>
      </c>
      <c r="W125">
        <f>VLOOKUP(V125,'WCH Kat'!$A$1:$B$150,2,0)</f>
        <v/>
      </c>
    </row>
    <row r="126">
      <c r="A126" t="inlineStr">
        <is>
          <t xml:space="preserve">NP </t>
        </is>
      </c>
      <c r="B126" t="inlineStr">
        <is>
          <t>NP 215</t>
        </is>
      </c>
      <c r="C126" s="4" t="inlineStr">
        <is>
          <t>12.11.2023</t>
        </is>
      </c>
      <c r="D126" t="inlineStr">
        <is>
          <t>15:30</t>
        </is>
      </c>
      <c r="E126" s="4" t="inlineStr">
        <is>
          <t>12.11.2023</t>
        </is>
      </c>
      <c r="F126" t="inlineStr">
        <is>
          <t>15:47</t>
        </is>
      </c>
      <c r="G126" s="5" t="n">
        <v>-0.28333</v>
      </c>
      <c r="H126" t="inlineStr">
        <is>
          <t>Inbound</t>
        </is>
      </c>
      <c r="I126" s="6" t="n">
        <v>1</v>
      </c>
      <c r="J126" s="6" t="n">
        <v>0</v>
      </c>
      <c r="K126" s="6" t="n">
        <v>0</v>
      </c>
      <c r="L126" s="6">
        <f>I126+J126+K126</f>
        <v/>
      </c>
      <c r="M126" s="6" t="n">
        <v>0</v>
      </c>
      <c r="R126" t="inlineStr">
        <is>
          <t>Ja</t>
        </is>
      </c>
      <c r="T126" t="inlineStr">
        <is>
          <t>CAI</t>
        </is>
      </c>
      <c r="U126">
        <f>VLOOKUP(T126,Destinations!$A$2:$C$550,2,0)</f>
        <v/>
      </c>
      <c r="V126" t="inlineStr">
        <is>
          <t>WCHS</t>
        </is>
      </c>
      <c r="W126">
        <f>VLOOKUP(V126,'WCH Kat'!$A$1:$B$150,2,0)</f>
        <v/>
      </c>
    </row>
    <row r="127">
      <c r="A127" t="inlineStr">
        <is>
          <t xml:space="preserve">NP </t>
        </is>
      </c>
      <c r="B127" t="inlineStr">
        <is>
          <t>NP 215</t>
        </is>
      </c>
      <c r="C127" s="4" t="inlineStr">
        <is>
          <t>12.11.2023</t>
        </is>
      </c>
      <c r="D127" t="inlineStr">
        <is>
          <t>15:30</t>
        </is>
      </c>
      <c r="E127" s="4" t="inlineStr">
        <is>
          <t>12.11.2023</t>
        </is>
      </c>
      <c r="F127" t="inlineStr">
        <is>
          <t>15:47</t>
        </is>
      </c>
      <c r="G127" s="5" t="n">
        <v>-0.28333</v>
      </c>
      <c r="H127" t="inlineStr">
        <is>
          <t>Inbound</t>
        </is>
      </c>
      <c r="I127" s="6" t="n">
        <v>1</v>
      </c>
      <c r="J127" s="6" t="n">
        <v>0</v>
      </c>
      <c r="K127" s="6" t="n">
        <v>0</v>
      </c>
      <c r="L127" s="6">
        <f>I127+J127+K127</f>
        <v/>
      </c>
      <c r="M127" s="6" t="n">
        <v>0</v>
      </c>
      <c r="R127" t="inlineStr">
        <is>
          <t>Ja</t>
        </is>
      </c>
      <c r="T127" t="inlineStr">
        <is>
          <t>CAI</t>
        </is>
      </c>
      <c r="U127">
        <f>VLOOKUP(T127,Destinations!$A$2:$C$550,2,0)</f>
        <v/>
      </c>
      <c r="V127" t="inlineStr">
        <is>
          <t>WCHS</t>
        </is>
      </c>
      <c r="W127">
        <f>VLOOKUP(V127,'WCH Kat'!$A$1:$B$150,2,0)</f>
        <v/>
      </c>
    </row>
    <row r="128">
      <c r="A128" t="inlineStr">
        <is>
          <t xml:space="preserve">FR </t>
        </is>
      </c>
      <c r="B128" t="inlineStr">
        <is>
          <t>FR 303</t>
        </is>
      </c>
      <c r="C128" s="4" t="inlineStr">
        <is>
          <t>12.11.2023</t>
        </is>
      </c>
      <c r="D128" t="inlineStr">
        <is>
          <t>23:20</t>
        </is>
      </c>
      <c r="E128" s="4" t="inlineStr">
        <is>
          <t>12.11.2023</t>
        </is>
      </c>
      <c r="F128" t="inlineStr">
        <is>
          <t>23:46</t>
        </is>
      </c>
      <c r="G128" s="5" t="n">
        <v>-0.43333</v>
      </c>
      <c r="H128" t="inlineStr">
        <is>
          <t>Inbound</t>
        </is>
      </c>
      <c r="I128" s="6" t="n">
        <v>1</v>
      </c>
      <c r="J128" s="6" t="n">
        <v>0</v>
      </c>
      <c r="K128" s="6" t="n">
        <v>0</v>
      </c>
      <c r="L128" s="6">
        <f>I128+J128+K128</f>
        <v/>
      </c>
      <c r="M128" s="6" t="n">
        <v>0</v>
      </c>
      <c r="R128" t="inlineStr">
        <is>
          <t>Ja</t>
        </is>
      </c>
      <c r="T128" t="inlineStr">
        <is>
          <t>LPA</t>
        </is>
      </c>
      <c r="U128">
        <f>VLOOKUP(T128,Destinations!$A$2:$C$550,2,0)</f>
        <v/>
      </c>
      <c r="V128" t="inlineStr">
        <is>
          <t>WCHS</t>
        </is>
      </c>
      <c r="W128">
        <f>VLOOKUP(V128,'WCH Kat'!$A$1:$B$150,2,0)</f>
        <v/>
      </c>
    </row>
    <row r="129">
      <c r="A129" t="inlineStr">
        <is>
          <t xml:space="preserve">FR </t>
        </is>
      </c>
      <c r="B129" t="inlineStr">
        <is>
          <t>FR 2041</t>
        </is>
      </c>
      <c r="C129" s="4" t="inlineStr">
        <is>
          <t>19.11.2023</t>
        </is>
      </c>
      <c r="D129" t="inlineStr">
        <is>
          <t>14:55</t>
        </is>
      </c>
      <c r="E129" s="4" t="inlineStr">
        <is>
          <t>17.11.2023</t>
        </is>
      </c>
      <c r="F129" t="inlineStr">
        <is>
          <t>18:25</t>
        </is>
      </c>
      <c r="G129" s="5" t="n">
        <v>44.5</v>
      </c>
      <c r="H129" t="inlineStr">
        <is>
          <t>Inbound</t>
        </is>
      </c>
      <c r="I129" s="6" t="n">
        <v>0</v>
      </c>
      <c r="J129" s="6" t="n">
        <v>0</v>
      </c>
      <c r="K129" s="6" t="n">
        <v>0</v>
      </c>
      <c r="L129" s="6">
        <f>I129+J129+K129</f>
        <v/>
      </c>
      <c r="M129" s="6" t="n">
        <v>1</v>
      </c>
      <c r="N129" t="inlineStr">
        <is>
          <t>Ja</t>
        </is>
      </c>
      <c r="T129" t="inlineStr">
        <is>
          <t>AGA</t>
        </is>
      </c>
      <c r="U129">
        <f>VLOOKUP(T129,Destinations!$A$2:$C$550,2,0)</f>
        <v/>
      </c>
      <c r="V129" t="inlineStr">
        <is>
          <t>WCHC</t>
        </is>
      </c>
      <c r="W129">
        <f>VLOOKUP(V129,'WCH Kat'!$A$1:$B$150,2,0)</f>
        <v/>
      </c>
    </row>
    <row r="130">
      <c r="A130" t="inlineStr">
        <is>
          <t xml:space="preserve">W6 </t>
        </is>
      </c>
      <c r="B130" t="inlineStr">
        <is>
          <t>W6 4517</t>
        </is>
      </c>
      <c r="C130" s="4" t="inlineStr">
        <is>
          <t>14.11.2023</t>
        </is>
      </c>
      <c r="D130" t="inlineStr">
        <is>
          <t>19:10</t>
        </is>
      </c>
      <c r="E130" s="4" t="inlineStr">
        <is>
          <t>14.11.2023</t>
        </is>
      </c>
      <c r="F130" t="inlineStr">
        <is>
          <t>19:27</t>
        </is>
      </c>
      <c r="G130" s="5" t="n">
        <v>-0.28333</v>
      </c>
      <c r="H130" t="inlineStr">
        <is>
          <t>Inbound</t>
        </is>
      </c>
      <c r="I130" s="6" t="n">
        <v>1</v>
      </c>
      <c r="J130" s="6" t="n">
        <v>0</v>
      </c>
      <c r="K130" s="6" t="n">
        <v>0</v>
      </c>
      <c r="L130" s="6">
        <f>I130+J130+K130</f>
        <v/>
      </c>
      <c r="M130" s="6" t="n">
        <v>0</v>
      </c>
      <c r="R130" t="inlineStr">
        <is>
          <t>Ja</t>
        </is>
      </c>
      <c r="T130" t="inlineStr">
        <is>
          <t>Varna</t>
        </is>
      </c>
      <c r="U130">
        <f>VLOOKUP(T130,Destinations!$A$2:$C$550,2,0)</f>
        <v/>
      </c>
      <c r="V130" t="inlineStr">
        <is>
          <t>WCHS</t>
        </is>
      </c>
      <c r="W130">
        <f>VLOOKUP(V130,'WCH Kat'!$A$1:$B$150,2,0)</f>
        <v/>
      </c>
    </row>
    <row r="131">
      <c r="A131" t="inlineStr">
        <is>
          <t xml:space="preserve">W6 </t>
        </is>
      </c>
      <c r="B131" t="inlineStr">
        <is>
          <t>W6 4517</t>
        </is>
      </c>
      <c r="C131" s="4" t="inlineStr">
        <is>
          <t>14.11.2023</t>
        </is>
      </c>
      <c r="D131" t="inlineStr">
        <is>
          <t>19:10</t>
        </is>
      </c>
      <c r="E131" s="4" t="inlineStr">
        <is>
          <t>14.11.2023</t>
        </is>
      </c>
      <c r="F131" t="inlineStr">
        <is>
          <t>19:27</t>
        </is>
      </c>
      <c r="G131" s="5" t="n">
        <v>-0.28333</v>
      </c>
      <c r="H131" t="inlineStr">
        <is>
          <t>Inbound</t>
        </is>
      </c>
      <c r="I131" s="6" t="n">
        <v>1</v>
      </c>
      <c r="J131" s="6" t="n">
        <v>0</v>
      </c>
      <c r="K131" s="6" t="n">
        <v>0</v>
      </c>
      <c r="L131" s="6">
        <f>I131+J131+K131</f>
        <v/>
      </c>
      <c r="M131" s="6" t="n">
        <v>0</v>
      </c>
      <c r="R131" t="inlineStr">
        <is>
          <t>Ja</t>
        </is>
      </c>
      <c r="T131" t="inlineStr">
        <is>
          <t>Varna</t>
        </is>
      </c>
      <c r="U131">
        <f>VLOOKUP(T131,Destinations!$A$2:$C$550,2,0)</f>
        <v/>
      </c>
      <c r="V131" t="inlineStr">
        <is>
          <t>WCHS</t>
        </is>
      </c>
      <c r="W131">
        <f>VLOOKUP(V131,'WCH Kat'!$A$1:$B$150,2,0)</f>
        <v/>
      </c>
    </row>
    <row r="132">
      <c r="A132" t="inlineStr">
        <is>
          <t xml:space="preserve">W6 </t>
        </is>
      </c>
      <c r="B132" t="inlineStr">
        <is>
          <t>W6 4517</t>
        </is>
      </c>
      <c r="C132" s="4" t="inlineStr">
        <is>
          <t>14.11.2023</t>
        </is>
      </c>
      <c r="D132" t="inlineStr">
        <is>
          <t>19:10</t>
        </is>
      </c>
      <c r="E132" s="4" t="inlineStr">
        <is>
          <t>14.11.2023</t>
        </is>
      </c>
      <c r="F132" t="inlineStr">
        <is>
          <t>19:27</t>
        </is>
      </c>
      <c r="G132" s="5" t="n">
        <v>-0.28333</v>
      </c>
      <c r="H132" t="inlineStr">
        <is>
          <t>Inbound</t>
        </is>
      </c>
      <c r="I132" s="6" t="n">
        <v>1</v>
      </c>
      <c r="J132" s="6" t="n">
        <v>0</v>
      </c>
      <c r="K132" s="6" t="n">
        <v>0</v>
      </c>
      <c r="L132" s="6">
        <f>I132+J132+K132</f>
        <v/>
      </c>
      <c r="M132" s="6" t="n">
        <v>0</v>
      </c>
      <c r="R132" t="inlineStr">
        <is>
          <t>Ja</t>
        </is>
      </c>
      <c r="T132" t="inlineStr">
        <is>
          <t>Varna</t>
        </is>
      </c>
      <c r="U132">
        <f>VLOOKUP(T132,Destinations!$A$2:$C$550,2,0)</f>
        <v/>
      </c>
      <c r="V132" t="inlineStr">
        <is>
          <t>WCHS</t>
        </is>
      </c>
      <c r="W132">
        <f>VLOOKUP(V132,'WCH Kat'!$A$1:$B$150,2,0)</f>
        <v/>
      </c>
    </row>
    <row r="133">
      <c r="A133" t="inlineStr">
        <is>
          <t xml:space="preserve">XR </t>
        </is>
      </c>
      <c r="B133" t="inlineStr">
        <is>
          <t>XR 1024</t>
        </is>
      </c>
      <c r="C133" s="4" t="inlineStr">
        <is>
          <t>14.11.2023</t>
        </is>
      </c>
      <c r="D133" t="inlineStr">
        <is>
          <t>22:40</t>
        </is>
      </c>
      <c r="E133" s="4" t="inlineStr">
        <is>
          <t>14.11.2023</t>
        </is>
      </c>
      <c r="F133" t="inlineStr">
        <is>
          <t>22:54</t>
        </is>
      </c>
      <c r="G133" s="5" t="n">
        <v>-0.23333</v>
      </c>
      <c r="H133" t="inlineStr">
        <is>
          <t>Inbound</t>
        </is>
      </c>
      <c r="I133" s="6" t="n">
        <v>1</v>
      </c>
      <c r="J133" s="6" t="n">
        <v>0</v>
      </c>
      <c r="K133" s="6" t="n">
        <v>0</v>
      </c>
      <c r="L133" s="6">
        <f>I133+J133+K133</f>
        <v/>
      </c>
      <c r="M133" s="6" t="n">
        <v>0</v>
      </c>
      <c r="R133" t="inlineStr">
        <is>
          <t>Ja</t>
        </is>
      </c>
      <c r="T133" t="inlineStr">
        <is>
          <t>Hurghada</t>
        </is>
      </c>
      <c r="U133">
        <f>VLOOKUP(T133,Destinations!$A$2:$C$550,2,0)</f>
        <v/>
      </c>
      <c r="V133" t="inlineStr">
        <is>
          <t>WCHS</t>
        </is>
      </c>
      <c r="W133">
        <f>VLOOKUP(V133,'WCH Kat'!$A$1:$B$150,2,0)</f>
        <v/>
      </c>
    </row>
    <row r="134">
      <c r="A134" t="inlineStr">
        <is>
          <t xml:space="preserve">PC </t>
        </is>
      </c>
      <c r="B134" t="inlineStr">
        <is>
          <t>PC 1017</t>
        </is>
      </c>
      <c r="C134" s="4" t="inlineStr">
        <is>
          <t>15.11.2023</t>
        </is>
      </c>
      <c r="D134" t="inlineStr">
        <is>
          <t>14:20</t>
        </is>
      </c>
      <c r="E134" s="4" t="inlineStr">
        <is>
          <t>15.11.2023</t>
        </is>
      </c>
      <c r="F134" t="inlineStr">
        <is>
          <t>14:40</t>
        </is>
      </c>
      <c r="G134" s="5" t="n">
        <v>-0.33333</v>
      </c>
      <c r="H134" t="inlineStr">
        <is>
          <t>Inbound</t>
        </is>
      </c>
      <c r="I134" s="6" t="n">
        <v>1</v>
      </c>
      <c r="J134" s="6" t="n">
        <v>0</v>
      </c>
      <c r="K134" s="6" t="n">
        <v>0</v>
      </c>
      <c r="L134" s="6">
        <f>I134+J134+K134</f>
        <v/>
      </c>
      <c r="M134" s="6" t="n">
        <v>0</v>
      </c>
      <c r="R134" t="inlineStr">
        <is>
          <t>Ja</t>
        </is>
      </c>
      <c r="T134" t="inlineStr">
        <is>
          <t>SAW</t>
        </is>
      </c>
      <c r="U134">
        <f>VLOOKUP(T134,Destinations!$A$2:$C$550,2,0)</f>
        <v/>
      </c>
      <c r="V134" t="inlineStr">
        <is>
          <t>WCHR</t>
        </is>
      </c>
      <c r="W134">
        <f>VLOOKUP(V134,'WCH Kat'!$A$1:$B$150,2,0)</f>
        <v/>
      </c>
    </row>
    <row r="135">
      <c r="A135" t="inlineStr">
        <is>
          <t xml:space="preserve">PC </t>
        </is>
      </c>
      <c r="B135" t="inlineStr">
        <is>
          <t>PC 1017</t>
        </is>
      </c>
      <c r="C135" s="4" t="inlineStr">
        <is>
          <t>15.11.2023</t>
        </is>
      </c>
      <c r="D135" t="inlineStr">
        <is>
          <t>14:20</t>
        </is>
      </c>
      <c r="E135" s="4" t="inlineStr">
        <is>
          <t>15.11.2023</t>
        </is>
      </c>
      <c r="F135" t="inlineStr">
        <is>
          <t>14:40</t>
        </is>
      </c>
      <c r="G135" s="5" t="n">
        <v>-0.33333</v>
      </c>
      <c r="H135" t="inlineStr">
        <is>
          <t>Inbound</t>
        </is>
      </c>
      <c r="I135" s="6" t="n">
        <v>1</v>
      </c>
      <c r="J135" s="6" t="n">
        <v>0</v>
      </c>
      <c r="K135" s="6" t="n">
        <v>0</v>
      </c>
      <c r="L135" s="6">
        <f>I135+J135+K135</f>
        <v/>
      </c>
      <c r="M135" s="6" t="n">
        <v>0</v>
      </c>
      <c r="R135" t="inlineStr">
        <is>
          <t>Ja</t>
        </is>
      </c>
      <c r="T135" t="inlineStr">
        <is>
          <t>SAW</t>
        </is>
      </c>
      <c r="U135">
        <f>VLOOKUP(T135,Destinations!$A$2:$C$550,2,0)</f>
        <v/>
      </c>
      <c r="V135" t="inlineStr">
        <is>
          <t>WCHR</t>
        </is>
      </c>
      <c r="W135">
        <f>VLOOKUP(V135,'WCH Kat'!$A$1:$B$150,2,0)</f>
        <v/>
      </c>
    </row>
    <row r="136">
      <c r="A136" t="inlineStr">
        <is>
          <t xml:space="preserve">PC </t>
        </is>
      </c>
      <c r="B136" t="inlineStr">
        <is>
          <t>PC 1017</t>
        </is>
      </c>
      <c r="C136" s="4" t="inlineStr">
        <is>
          <t>15.11.2023</t>
        </is>
      </c>
      <c r="D136" t="inlineStr">
        <is>
          <t>14:20</t>
        </is>
      </c>
      <c r="E136" s="4" t="inlineStr">
        <is>
          <t>15.11.2023</t>
        </is>
      </c>
      <c r="F136" t="inlineStr">
        <is>
          <t>14:40</t>
        </is>
      </c>
      <c r="G136" s="5" t="n">
        <v>-0.33333</v>
      </c>
      <c r="H136" t="inlineStr">
        <is>
          <t>Inbound</t>
        </is>
      </c>
      <c r="I136" s="6" t="n">
        <v>1</v>
      </c>
      <c r="J136" s="6" t="n">
        <v>0</v>
      </c>
      <c r="K136" s="6" t="n">
        <v>0</v>
      </c>
      <c r="L136" s="6">
        <f>I136+J136+K136</f>
        <v/>
      </c>
      <c r="M136" s="6" t="n">
        <v>0</v>
      </c>
      <c r="R136" t="inlineStr">
        <is>
          <t>Ja</t>
        </is>
      </c>
      <c r="T136" t="inlineStr">
        <is>
          <t>SAW</t>
        </is>
      </c>
      <c r="U136">
        <f>VLOOKUP(T136,Destinations!$A$2:$C$550,2,0)</f>
        <v/>
      </c>
      <c r="V136" t="inlineStr">
        <is>
          <t>WCHR</t>
        </is>
      </c>
      <c r="W136">
        <f>VLOOKUP(V136,'WCH Kat'!$A$1:$B$150,2,0)</f>
        <v/>
      </c>
    </row>
    <row r="137">
      <c r="A137" t="inlineStr">
        <is>
          <t xml:space="preserve">PC </t>
        </is>
      </c>
      <c r="B137" t="inlineStr">
        <is>
          <t>PC 5014</t>
        </is>
      </c>
      <c r="C137" s="4" t="inlineStr">
        <is>
          <t>17.11.2023</t>
        </is>
      </c>
      <c r="D137" t="inlineStr">
        <is>
          <t>00:25</t>
        </is>
      </c>
      <c r="E137" s="4" t="inlineStr">
        <is>
          <t>17.11.2023</t>
        </is>
      </c>
      <c r="F137" t="inlineStr">
        <is>
          <t>22:12</t>
        </is>
      </c>
      <c r="G137" s="5" t="n">
        <v>-21.78333</v>
      </c>
      <c r="H137" t="inlineStr">
        <is>
          <t>Outbound</t>
        </is>
      </c>
      <c r="I137" s="6" t="n">
        <v>1</v>
      </c>
      <c r="J137" s="6" t="n">
        <v>0</v>
      </c>
      <c r="K137" s="6" t="n">
        <v>0</v>
      </c>
      <c r="L137" s="6">
        <f>I137+J137+K137</f>
        <v/>
      </c>
      <c r="M137" s="6" t="n">
        <v>0</v>
      </c>
      <c r="Q137" t="inlineStr">
        <is>
          <t>Ja</t>
        </is>
      </c>
      <c r="T137" t="inlineStr">
        <is>
          <t>Antalya</t>
        </is>
      </c>
      <c r="U137">
        <f>VLOOKUP(T137,Destinations!$A$2:$C$550,2,0)</f>
        <v/>
      </c>
      <c r="V137" t="inlineStr">
        <is>
          <t>WCHR</t>
        </is>
      </c>
      <c r="W137">
        <f>VLOOKUP(V137,'WCH Kat'!$A$1:$B$150,2,0)</f>
        <v/>
      </c>
    </row>
    <row r="138">
      <c r="A138" t="inlineStr">
        <is>
          <t xml:space="preserve">FR </t>
        </is>
      </c>
      <c r="B138" t="inlineStr">
        <is>
          <t>FR 2041</t>
        </is>
      </c>
      <c r="C138" s="4" t="inlineStr">
        <is>
          <t>22.11.2023</t>
        </is>
      </c>
      <c r="D138" t="inlineStr">
        <is>
          <t>15:20</t>
        </is>
      </c>
      <c r="E138" s="4" t="inlineStr">
        <is>
          <t>20.11.2023</t>
        </is>
      </c>
      <c r="F138" t="inlineStr">
        <is>
          <t>18:50</t>
        </is>
      </c>
      <c r="G138" s="5" t="n">
        <v>44.5</v>
      </c>
      <c r="H138" t="inlineStr">
        <is>
          <t>Inbound</t>
        </is>
      </c>
      <c r="I138" s="6" t="n">
        <v>0</v>
      </c>
      <c r="J138" s="6" t="n">
        <v>0</v>
      </c>
      <c r="K138" s="6" t="n">
        <v>0</v>
      </c>
      <c r="L138" s="6">
        <f>I138+J138+K138</f>
        <v/>
      </c>
      <c r="M138" s="6" t="n">
        <v>1</v>
      </c>
      <c r="P138" t="inlineStr">
        <is>
          <t>Ja</t>
        </is>
      </c>
      <c r="T138" t="inlineStr">
        <is>
          <t>AGA</t>
        </is>
      </c>
      <c r="U138">
        <f>VLOOKUP(T138,Destinations!$A$2:$C$550,2,0)</f>
        <v/>
      </c>
      <c r="V138" t="inlineStr">
        <is>
          <t>WCHC</t>
        </is>
      </c>
      <c r="W138">
        <f>VLOOKUP(V138,'WCH Kat'!$A$1:$B$150,2,0)</f>
        <v/>
      </c>
    </row>
    <row r="139">
      <c r="A139" t="inlineStr">
        <is>
          <t xml:space="preserve">FR </t>
        </is>
      </c>
      <c r="B139" t="inlineStr">
        <is>
          <t>FR 2814</t>
        </is>
      </c>
      <c r="C139" s="4" t="inlineStr">
        <is>
          <t>18.11.2023</t>
        </is>
      </c>
      <c r="D139" t="inlineStr">
        <is>
          <t>16:30</t>
        </is>
      </c>
      <c r="E139" s="4" t="inlineStr">
        <is>
          <t>18.11.2023</t>
        </is>
      </c>
      <c r="F139" t="inlineStr">
        <is>
          <t>17:06</t>
        </is>
      </c>
      <c r="G139" s="5" t="n">
        <v>-0.6</v>
      </c>
      <c r="H139" t="inlineStr">
        <is>
          <t>Inbound</t>
        </is>
      </c>
      <c r="I139" s="6" t="n">
        <v>1</v>
      </c>
      <c r="J139" s="6" t="n">
        <v>0</v>
      </c>
      <c r="K139" s="6" t="n">
        <v>0</v>
      </c>
      <c r="L139" s="6">
        <f>I139+J139+K139</f>
        <v/>
      </c>
      <c r="M139" s="6" t="n">
        <v>0</v>
      </c>
      <c r="R139" t="inlineStr">
        <is>
          <t>Ja</t>
        </is>
      </c>
      <c r="T139" t="inlineStr">
        <is>
          <t>STN</t>
        </is>
      </c>
      <c r="U139">
        <f>VLOOKUP(T139,Destinations!$A$2:$C$550,2,0)</f>
        <v/>
      </c>
      <c r="V139" t="inlineStr">
        <is>
          <t>WCHS</t>
        </is>
      </c>
      <c r="W139">
        <f>VLOOKUP(V139,'WCH Kat'!$A$1:$B$150,2,0)</f>
        <v/>
      </c>
    </row>
    <row r="140">
      <c r="A140" t="inlineStr">
        <is>
          <t xml:space="preserve">W6 </t>
        </is>
      </c>
      <c r="B140" t="inlineStr">
        <is>
          <t>W6 4517</t>
        </is>
      </c>
      <c r="C140" s="4" t="inlineStr">
        <is>
          <t>18.11.2023</t>
        </is>
      </c>
      <c r="D140" t="inlineStr">
        <is>
          <t>19:15</t>
        </is>
      </c>
      <c r="E140" s="4" t="inlineStr">
        <is>
          <t>11.10.2023</t>
        </is>
      </c>
      <c r="F140" t="inlineStr">
        <is>
          <t>15:53</t>
        </is>
      </c>
      <c r="G140" s="5" t="n">
        <v>915.36667</v>
      </c>
      <c r="H140" t="inlineStr">
        <is>
          <t>Inbound</t>
        </is>
      </c>
      <c r="I140" s="6" t="n">
        <v>0</v>
      </c>
      <c r="J140" s="6" t="n">
        <v>0</v>
      </c>
      <c r="K140" s="6" t="n">
        <v>0</v>
      </c>
      <c r="L140" s="6">
        <f>I140+J140+K140</f>
        <v/>
      </c>
      <c r="M140" s="6" t="n">
        <v>1</v>
      </c>
      <c r="N140" t="inlineStr">
        <is>
          <t>Ja</t>
        </is>
      </c>
      <c r="T140" t="inlineStr">
        <is>
          <t>Varna</t>
        </is>
      </c>
      <c r="U140">
        <f>VLOOKUP(T140,Destinations!$A$2:$C$550,2,0)</f>
        <v/>
      </c>
      <c r="V140" t="inlineStr">
        <is>
          <t>WCHS</t>
        </is>
      </c>
      <c r="W140">
        <f>VLOOKUP(V140,'WCH Kat'!$A$1:$B$150,2,0)</f>
        <v/>
      </c>
    </row>
    <row r="141">
      <c r="A141" t="inlineStr">
        <is>
          <t xml:space="preserve">W6 </t>
        </is>
      </c>
      <c r="B141" t="inlineStr">
        <is>
          <t>W6 4517</t>
        </is>
      </c>
      <c r="C141" s="4" t="inlineStr">
        <is>
          <t>18.11.2023</t>
        </is>
      </c>
      <c r="D141" t="inlineStr">
        <is>
          <t>19:15</t>
        </is>
      </c>
      <c r="E141" s="4" t="inlineStr">
        <is>
          <t>13.10.2023</t>
        </is>
      </c>
      <c r="F141" t="inlineStr">
        <is>
          <t>05:38</t>
        </is>
      </c>
      <c r="G141" s="5" t="n">
        <v>877.61667</v>
      </c>
      <c r="H141" t="inlineStr">
        <is>
          <t>Inbound</t>
        </is>
      </c>
      <c r="I141" s="6" t="n">
        <v>0</v>
      </c>
      <c r="J141" s="6" t="n">
        <v>0</v>
      </c>
      <c r="K141" s="6" t="n">
        <v>0</v>
      </c>
      <c r="L141" s="6">
        <f>I141+J141+K141</f>
        <v/>
      </c>
      <c r="M141" s="6" t="n">
        <v>1</v>
      </c>
      <c r="O141" t="inlineStr">
        <is>
          <t>Ja</t>
        </is>
      </c>
      <c r="T141" t="inlineStr">
        <is>
          <t>Varna</t>
        </is>
      </c>
      <c r="U141">
        <f>VLOOKUP(T141,Destinations!$A$2:$C$550,2,0)</f>
        <v/>
      </c>
      <c r="V141" t="inlineStr">
        <is>
          <t>WCHS</t>
        </is>
      </c>
      <c r="W141">
        <f>VLOOKUP(V141,'WCH Kat'!$A$1:$B$150,2,0)</f>
        <v/>
      </c>
    </row>
    <row r="142">
      <c r="A142" t="inlineStr">
        <is>
          <t xml:space="preserve">FR </t>
        </is>
      </c>
      <c r="B142" t="inlineStr">
        <is>
          <t>FR 5715</t>
        </is>
      </c>
      <c r="C142" s="4" t="inlineStr">
        <is>
          <t>19.11.2023</t>
        </is>
      </c>
      <c r="D142" t="inlineStr">
        <is>
          <t>00:42</t>
        </is>
      </c>
      <c r="E142" s="4" t="inlineStr">
        <is>
          <t>19.11.2023</t>
        </is>
      </c>
      <c r="F142" t="inlineStr">
        <is>
          <t>00:54</t>
        </is>
      </c>
      <c r="G142" s="5" t="n">
        <v>-0.2</v>
      </c>
      <c r="H142" t="inlineStr">
        <is>
          <t>Inbound</t>
        </is>
      </c>
      <c r="I142" s="6" t="n">
        <v>1</v>
      </c>
      <c r="J142" s="6" t="n">
        <v>0</v>
      </c>
      <c r="K142" s="6" t="n">
        <v>0</v>
      </c>
      <c r="L142" s="6">
        <f>I142+J142+K142</f>
        <v/>
      </c>
      <c r="M142" s="6" t="n">
        <v>0</v>
      </c>
      <c r="R142" t="inlineStr">
        <is>
          <t>Ja</t>
        </is>
      </c>
      <c r="T142" t="inlineStr">
        <is>
          <t>Thessaloniki</t>
        </is>
      </c>
      <c r="U142">
        <f>VLOOKUP(T142,Destinations!$A$2:$C$550,2,0)</f>
        <v/>
      </c>
      <c r="V142" t="inlineStr">
        <is>
          <t>WCHS</t>
        </is>
      </c>
      <c r="W142">
        <f>VLOOKUP(V142,'WCH Kat'!$A$1:$B$150,2,0)</f>
        <v/>
      </c>
    </row>
    <row r="143">
      <c r="A143" t="inlineStr">
        <is>
          <t xml:space="preserve">W6 </t>
        </is>
      </c>
      <c r="B143" t="inlineStr">
        <is>
          <t>W6 4091</t>
        </is>
      </c>
      <c r="C143" s="4" t="inlineStr">
        <is>
          <t>19.11.2023</t>
        </is>
      </c>
      <c r="D143" t="inlineStr">
        <is>
          <t>17:50</t>
        </is>
      </c>
      <c r="E143" s="4" t="inlineStr">
        <is>
          <t>19.11.2023</t>
        </is>
      </c>
      <c r="F143" t="inlineStr">
        <is>
          <t>18:13</t>
        </is>
      </c>
      <c r="G143" s="5" t="n">
        <v>-0.38333</v>
      </c>
      <c r="H143" t="inlineStr">
        <is>
          <t>Inbound</t>
        </is>
      </c>
      <c r="I143" s="6" t="n">
        <v>1</v>
      </c>
      <c r="J143" s="6" t="n">
        <v>0</v>
      </c>
      <c r="K143" s="6" t="n">
        <v>0</v>
      </c>
      <c r="L143" s="6">
        <f>I143+J143+K143</f>
        <v/>
      </c>
      <c r="M143" s="6" t="n">
        <v>0</v>
      </c>
      <c r="R143" t="inlineStr">
        <is>
          <t>Ja</t>
        </is>
      </c>
      <c r="T143" t="inlineStr">
        <is>
          <t>Belgrad</t>
        </is>
      </c>
      <c r="U143">
        <f>VLOOKUP(T143,Destinations!$A$2:$C$550,2,0)</f>
        <v/>
      </c>
      <c r="V143" t="inlineStr">
        <is>
          <t>MAAS</t>
        </is>
      </c>
      <c r="W143">
        <f>VLOOKUP(V143,'WCH Kat'!$A$1:$B$150,2,0)</f>
        <v/>
      </c>
    </row>
    <row r="144">
      <c r="A144" t="inlineStr">
        <is>
          <t xml:space="preserve">FR </t>
        </is>
      </c>
      <c r="B144" t="inlineStr">
        <is>
          <t>FR 5277</t>
        </is>
      </c>
      <c r="C144" s="4" t="inlineStr">
        <is>
          <t>19.11.2023</t>
        </is>
      </c>
      <c r="D144" t="inlineStr">
        <is>
          <t>19:00</t>
        </is>
      </c>
      <c r="E144" s="4" t="inlineStr">
        <is>
          <t>10.10.2023</t>
        </is>
      </c>
      <c r="F144" t="inlineStr">
        <is>
          <t>18:24</t>
        </is>
      </c>
      <c r="G144" s="5" t="n">
        <v>960.6</v>
      </c>
      <c r="H144" t="inlineStr">
        <is>
          <t>Inbound</t>
        </is>
      </c>
      <c r="I144" s="6" t="n">
        <v>0</v>
      </c>
      <c r="J144" s="6" t="n">
        <v>0</v>
      </c>
      <c r="K144" s="6" t="n">
        <v>0</v>
      </c>
      <c r="L144" s="6">
        <f>I144+J144+K144</f>
        <v/>
      </c>
      <c r="M144" s="6" t="n">
        <v>1</v>
      </c>
      <c r="O144" t="inlineStr">
        <is>
          <t>Ja</t>
        </is>
      </c>
      <c r="T144" t="inlineStr">
        <is>
          <t>Palermo</t>
        </is>
      </c>
      <c r="U144">
        <f>VLOOKUP(T144,Destinations!$A$2:$C$550,2,0)</f>
        <v/>
      </c>
      <c r="V144" t="inlineStr">
        <is>
          <t>MAAS</t>
        </is>
      </c>
      <c r="W144">
        <f>VLOOKUP(V144,'WCH Kat'!$A$1:$B$150,2,0)</f>
        <v/>
      </c>
    </row>
    <row r="145">
      <c r="A145" t="inlineStr">
        <is>
          <t xml:space="preserve">FH </t>
        </is>
      </c>
      <c r="B145" t="inlineStr">
        <is>
          <t>FH 1362</t>
        </is>
      </c>
      <c r="C145" s="4" t="inlineStr">
        <is>
          <t>20.11.2023</t>
        </is>
      </c>
      <c r="D145" t="inlineStr">
        <is>
          <t>00:30</t>
        </is>
      </c>
      <c r="E145" s="4" t="inlineStr">
        <is>
          <t>20.11.2023</t>
        </is>
      </c>
      <c r="F145" t="inlineStr">
        <is>
          <t>21:33</t>
        </is>
      </c>
      <c r="G145" s="5" t="n">
        <v>-21.05</v>
      </c>
      <c r="H145" t="inlineStr">
        <is>
          <t>Outbound</t>
        </is>
      </c>
      <c r="I145" s="6" t="n">
        <v>1</v>
      </c>
      <c r="J145" s="6" t="n">
        <v>0</v>
      </c>
      <c r="K145" s="6" t="n">
        <v>0</v>
      </c>
      <c r="L145" s="6">
        <f>I145+J145+K145</f>
        <v/>
      </c>
      <c r="M145" s="6" t="n">
        <v>0</v>
      </c>
      <c r="R145" t="inlineStr">
        <is>
          <t>Ja</t>
        </is>
      </c>
      <c r="T145" t="inlineStr">
        <is>
          <t>AYT</t>
        </is>
      </c>
      <c r="U145">
        <f>VLOOKUP(T145,Destinations!$A$2:$C$550,2,0)</f>
        <v/>
      </c>
      <c r="V145" t="inlineStr">
        <is>
          <t>WCHS</t>
        </is>
      </c>
      <c r="W145">
        <f>VLOOKUP(V145,'WCH Kat'!$A$1:$B$150,2,0)</f>
        <v/>
      </c>
    </row>
    <row r="146">
      <c r="A146" t="inlineStr">
        <is>
          <t xml:space="preserve">SM </t>
        </is>
      </c>
      <c r="B146" t="inlineStr">
        <is>
          <t>SM 2918</t>
        </is>
      </c>
      <c r="C146" s="4" t="inlineStr">
        <is>
          <t>22.11.2023</t>
        </is>
      </c>
      <c r="D146" t="inlineStr">
        <is>
          <t>00:05</t>
        </is>
      </c>
      <c r="E146" s="4" t="inlineStr">
        <is>
          <t>22.11.2023</t>
        </is>
      </c>
      <c r="F146" t="inlineStr">
        <is>
          <t>20:08</t>
        </is>
      </c>
      <c r="G146" s="5" t="n">
        <v>-20.05</v>
      </c>
      <c r="H146" t="inlineStr">
        <is>
          <t>Inbound</t>
        </is>
      </c>
      <c r="I146" s="6" t="n">
        <v>1</v>
      </c>
      <c r="J146" s="6" t="n">
        <v>0</v>
      </c>
      <c r="K146" s="6" t="n">
        <v>0</v>
      </c>
      <c r="L146" s="6">
        <f>I146+J146+K146</f>
        <v/>
      </c>
      <c r="M146" s="6" t="n">
        <v>0</v>
      </c>
      <c r="P146" t="inlineStr">
        <is>
          <t>Ja</t>
        </is>
      </c>
      <c r="T146" t="inlineStr">
        <is>
          <t>Hurghada</t>
        </is>
      </c>
      <c r="U146">
        <f>VLOOKUP(T146,Destinations!$A$2:$C$550,2,0)</f>
        <v/>
      </c>
      <c r="V146" t="inlineStr">
        <is>
          <t>WCHR</t>
        </is>
      </c>
      <c r="W146">
        <f>VLOOKUP(V146,'WCH Kat'!$A$1:$B$150,2,0)</f>
        <v/>
      </c>
    </row>
    <row r="147">
      <c r="A147" t="inlineStr">
        <is>
          <t xml:space="preserve">NP </t>
        </is>
      </c>
      <c r="B147" t="inlineStr">
        <is>
          <t>NP 215</t>
        </is>
      </c>
      <c r="C147" s="4" t="inlineStr">
        <is>
          <t>22.11.2023</t>
        </is>
      </c>
      <c r="D147" t="inlineStr">
        <is>
          <t>10:02</t>
        </is>
      </c>
      <c r="E147" s="4" t="inlineStr">
        <is>
          <t>08.07.2016</t>
        </is>
      </c>
      <c r="F147" t="inlineStr">
        <is>
          <t>02:57</t>
        </is>
      </c>
      <c r="G147" s="5" t="n">
        <v>64639.08333</v>
      </c>
      <c r="H147" t="inlineStr">
        <is>
          <t>Inbound</t>
        </is>
      </c>
      <c r="I147" s="6" t="n">
        <v>0</v>
      </c>
      <c r="J147" s="6" t="n">
        <v>0</v>
      </c>
      <c r="K147" s="6" t="n">
        <v>0</v>
      </c>
      <c r="L147" s="6">
        <f>I147+J147+K147</f>
        <v/>
      </c>
      <c r="M147" s="6" t="n">
        <v>1</v>
      </c>
      <c r="R147" t="inlineStr">
        <is>
          <t>Ja</t>
        </is>
      </c>
      <c r="T147" t="inlineStr">
        <is>
          <t>CAI</t>
        </is>
      </c>
      <c r="U147">
        <f>VLOOKUP(T147,Destinations!$A$2:$C$550,2,0)</f>
        <v/>
      </c>
      <c r="V147" t="inlineStr">
        <is>
          <t>WCHS</t>
        </is>
      </c>
      <c r="W147">
        <f>VLOOKUP(V147,'WCH Kat'!$A$1:$B$150,2,0)</f>
        <v/>
      </c>
    </row>
    <row r="148">
      <c r="A148" t="inlineStr">
        <is>
          <t xml:space="preserve">XQ </t>
        </is>
      </c>
      <c r="B148" t="inlineStr">
        <is>
          <t>XQ 753</t>
        </is>
      </c>
      <c r="C148" s="4" t="inlineStr">
        <is>
          <t>22.11.2023</t>
        </is>
      </c>
      <c r="D148" t="inlineStr">
        <is>
          <t>10:02</t>
        </is>
      </c>
      <c r="E148" s="4" t="inlineStr">
        <is>
          <t>11.08.2022</t>
        </is>
      </c>
      <c r="F148" t="inlineStr">
        <is>
          <t>02:40</t>
        </is>
      </c>
      <c r="G148" s="5" t="n">
        <v>11239.36667</v>
      </c>
      <c r="H148" t="inlineStr">
        <is>
          <t>Outbound</t>
        </is>
      </c>
      <c r="I148" s="6" t="n">
        <v>0</v>
      </c>
      <c r="J148" s="6" t="n">
        <v>0</v>
      </c>
      <c r="K148" s="6" t="n">
        <v>0</v>
      </c>
      <c r="L148" s="6">
        <f>I148+J148+K148</f>
        <v/>
      </c>
      <c r="M148" s="6" t="n">
        <v>1</v>
      </c>
      <c r="R148" t="inlineStr">
        <is>
          <t>Ja</t>
        </is>
      </c>
      <c r="T148" t="inlineStr">
        <is>
          <t>Kayseri</t>
        </is>
      </c>
      <c r="U148">
        <f>VLOOKUP(T148,Destinations!$A$2:$C$550,2,0)</f>
        <v/>
      </c>
      <c r="V148" t="inlineStr">
        <is>
          <t>WCHR</t>
        </is>
      </c>
      <c r="W148">
        <f>VLOOKUP(V148,'WCH Kat'!$A$1:$B$150,2,0)</f>
        <v/>
      </c>
    </row>
    <row r="149">
      <c r="A149" t="inlineStr">
        <is>
          <t xml:space="preserve">FR </t>
        </is>
      </c>
      <c r="B149" t="inlineStr">
        <is>
          <t>FR 2041</t>
        </is>
      </c>
      <c r="C149" s="4" t="inlineStr">
        <is>
          <t>26.11.2023</t>
        </is>
      </c>
      <c r="D149" t="inlineStr">
        <is>
          <t>14:20</t>
        </is>
      </c>
      <c r="E149" s="4" t="inlineStr">
        <is>
          <t>24.11.2023</t>
        </is>
      </c>
      <c r="F149" t="inlineStr">
        <is>
          <t>18:30</t>
        </is>
      </c>
      <c r="G149" s="5" t="n">
        <v>43.83333</v>
      </c>
      <c r="H149" t="inlineStr">
        <is>
          <t>Inbound</t>
        </is>
      </c>
      <c r="I149" s="6" t="n">
        <v>0</v>
      </c>
      <c r="J149" s="6" t="n">
        <v>0</v>
      </c>
      <c r="K149" s="6" t="n">
        <v>0</v>
      </c>
      <c r="L149" s="6">
        <f>I149+J149+K149</f>
        <v/>
      </c>
      <c r="M149" s="6" t="n">
        <v>1</v>
      </c>
      <c r="N149" t="inlineStr">
        <is>
          <t>Ja</t>
        </is>
      </c>
      <c r="T149" t="inlineStr">
        <is>
          <t>AGA</t>
        </is>
      </c>
      <c r="U149">
        <f>VLOOKUP(T149,Destinations!$A$2:$C$550,2,0)</f>
        <v/>
      </c>
      <c r="V149" t="inlineStr">
        <is>
          <t>WCHC</t>
        </is>
      </c>
      <c r="W149">
        <f>VLOOKUP(V149,'WCH Kat'!$A$1:$B$150,2,0)</f>
        <v/>
      </c>
    </row>
    <row r="150">
      <c r="A150" t="inlineStr">
        <is>
          <t xml:space="preserve">W4 </t>
        </is>
      </c>
      <c r="B150" t="inlineStr">
        <is>
          <t>W4 8251</t>
        </is>
      </c>
      <c r="C150" s="4" t="inlineStr">
        <is>
          <t>22.11.2023</t>
        </is>
      </c>
      <c r="D150" t="inlineStr">
        <is>
          <t>10:45</t>
        </is>
      </c>
      <c r="E150" s="4" t="inlineStr">
        <is>
          <t>22.11.2023</t>
        </is>
      </c>
      <c r="F150" t="inlineStr">
        <is>
          <t>11:03</t>
        </is>
      </c>
      <c r="G150" s="5" t="n">
        <v>-0.3</v>
      </c>
      <c r="H150" t="inlineStr">
        <is>
          <t>Inbound</t>
        </is>
      </c>
      <c r="I150" s="6" t="n">
        <v>1</v>
      </c>
      <c r="J150" s="6" t="n">
        <v>0</v>
      </c>
      <c r="K150" s="6" t="n">
        <v>0</v>
      </c>
      <c r="L150" s="6">
        <f>I150+J150+K150</f>
        <v/>
      </c>
      <c r="M150" s="6" t="n">
        <v>0</v>
      </c>
      <c r="R150" t="inlineStr">
        <is>
          <t>Ja</t>
        </is>
      </c>
      <c r="T150" t="inlineStr">
        <is>
          <t>Rom</t>
        </is>
      </c>
      <c r="U150">
        <f>VLOOKUP(T150,Destinations!$A$2:$C$550,2,0)</f>
        <v/>
      </c>
      <c r="V150" t="inlineStr">
        <is>
          <t>WCHS</t>
        </is>
      </c>
      <c r="W150">
        <f>VLOOKUP(V150,'WCH Kat'!$A$1:$B$150,2,0)</f>
        <v/>
      </c>
    </row>
    <row r="151">
      <c r="A151" t="inlineStr">
        <is>
          <t xml:space="preserve">W4 </t>
        </is>
      </c>
      <c r="B151" t="inlineStr">
        <is>
          <t>W4 8251</t>
        </is>
      </c>
      <c r="C151" s="4" t="inlineStr">
        <is>
          <t>22.11.2023</t>
        </is>
      </c>
      <c r="D151" t="inlineStr">
        <is>
          <t>10:45</t>
        </is>
      </c>
      <c r="E151" s="4" t="inlineStr">
        <is>
          <t>22.11.2023</t>
        </is>
      </c>
      <c r="F151" t="inlineStr">
        <is>
          <t>11:03</t>
        </is>
      </c>
      <c r="G151" s="5" t="n">
        <v>-0.3</v>
      </c>
      <c r="H151" t="inlineStr">
        <is>
          <t>Inbound</t>
        </is>
      </c>
      <c r="I151" s="6" t="n">
        <v>1</v>
      </c>
      <c r="J151" s="6" t="n">
        <v>0</v>
      </c>
      <c r="K151" s="6" t="n">
        <v>0</v>
      </c>
      <c r="L151" s="6">
        <f>I151+J151+K151</f>
        <v/>
      </c>
      <c r="M151" s="6" t="n">
        <v>0</v>
      </c>
      <c r="R151" t="inlineStr">
        <is>
          <t>Ja</t>
        </is>
      </c>
      <c r="T151" t="inlineStr">
        <is>
          <t>Rom</t>
        </is>
      </c>
      <c r="U151">
        <f>VLOOKUP(T151,Destinations!$A$2:$C$550,2,0)</f>
        <v/>
      </c>
      <c r="V151" t="inlineStr">
        <is>
          <t>WCHS</t>
        </is>
      </c>
      <c r="W151">
        <f>VLOOKUP(V151,'WCH Kat'!$A$1:$B$150,2,0)</f>
        <v/>
      </c>
    </row>
    <row r="152">
      <c r="A152" t="inlineStr">
        <is>
          <t xml:space="preserve">EW </t>
        </is>
      </c>
      <c r="B152" t="inlineStr">
        <is>
          <t>EW 581</t>
        </is>
      </c>
      <c r="C152" s="4" t="inlineStr">
        <is>
          <t>23.11.2023</t>
        </is>
      </c>
      <c r="D152" t="inlineStr">
        <is>
          <t>18:00</t>
        </is>
      </c>
      <c r="E152" s="4" t="inlineStr">
        <is>
          <t>23.11.2023</t>
        </is>
      </c>
      <c r="F152" t="inlineStr">
        <is>
          <t>18:15</t>
        </is>
      </c>
      <c r="G152" s="5" t="n">
        <v>-0.25</v>
      </c>
      <c r="H152" t="inlineStr">
        <is>
          <t>Inbound</t>
        </is>
      </c>
      <c r="I152" s="6" t="n">
        <v>1</v>
      </c>
      <c r="J152" s="6" t="n">
        <v>0</v>
      </c>
      <c r="K152" s="6" t="n">
        <v>0</v>
      </c>
      <c r="L152" s="6">
        <f>I152+J152+K152</f>
        <v/>
      </c>
      <c r="M152" s="6" t="n">
        <v>0</v>
      </c>
      <c r="R152" t="inlineStr">
        <is>
          <t>Ja</t>
        </is>
      </c>
      <c r="T152" t="inlineStr">
        <is>
          <t>Palma</t>
        </is>
      </c>
      <c r="U152">
        <f>VLOOKUP(T152,Destinations!$A$2:$C$550,2,0)</f>
        <v/>
      </c>
      <c r="V152" t="inlineStr">
        <is>
          <t>WCHR</t>
        </is>
      </c>
      <c r="W152">
        <f>VLOOKUP(V152,'WCH Kat'!$A$1:$B$150,2,0)</f>
        <v/>
      </c>
    </row>
    <row r="153">
      <c r="A153" t="inlineStr">
        <is>
          <t xml:space="preserve">EW </t>
        </is>
      </c>
      <c r="B153" t="inlineStr">
        <is>
          <t>EW 581</t>
        </is>
      </c>
      <c r="C153" s="4" t="inlineStr">
        <is>
          <t>23.11.2023</t>
        </is>
      </c>
      <c r="D153" t="inlineStr">
        <is>
          <t>18:00</t>
        </is>
      </c>
      <c r="E153" s="4" t="inlineStr">
        <is>
          <t>23.11.2023</t>
        </is>
      </c>
      <c r="F153" t="inlineStr">
        <is>
          <t>18:15</t>
        </is>
      </c>
      <c r="G153" s="5" t="n">
        <v>-0.25</v>
      </c>
      <c r="H153" t="inlineStr">
        <is>
          <t>Inbound</t>
        </is>
      </c>
      <c r="I153" s="6" t="n">
        <v>1</v>
      </c>
      <c r="J153" s="6" t="n">
        <v>0</v>
      </c>
      <c r="K153" s="6" t="n">
        <v>0</v>
      </c>
      <c r="L153" s="6">
        <f>I153+J153+K153</f>
        <v/>
      </c>
      <c r="M153" s="6" t="n">
        <v>0</v>
      </c>
      <c r="R153" t="inlineStr">
        <is>
          <t>Ja</t>
        </is>
      </c>
      <c r="T153" t="inlineStr">
        <is>
          <t>Palma</t>
        </is>
      </c>
      <c r="U153">
        <f>VLOOKUP(T153,Destinations!$A$2:$C$550,2,0)</f>
        <v/>
      </c>
      <c r="V153" t="inlineStr">
        <is>
          <t>WCHR</t>
        </is>
      </c>
      <c r="W153">
        <f>VLOOKUP(V153,'WCH Kat'!$A$1:$B$150,2,0)</f>
        <v/>
      </c>
    </row>
    <row r="154">
      <c r="A154" t="inlineStr">
        <is>
          <t xml:space="preserve">PC </t>
        </is>
      </c>
      <c r="B154" t="inlineStr">
        <is>
          <t>PC 5013</t>
        </is>
      </c>
      <c r="C154" s="4" t="inlineStr">
        <is>
          <t>23.11.2023</t>
        </is>
      </c>
      <c r="D154" t="inlineStr">
        <is>
          <t>23:30</t>
        </is>
      </c>
      <c r="E154" s="4" t="inlineStr">
        <is>
          <t>23.11.2023</t>
        </is>
      </c>
      <c r="F154" t="inlineStr">
        <is>
          <t>23:36</t>
        </is>
      </c>
      <c r="G154" s="5" t="n">
        <v>-0.1</v>
      </c>
      <c r="H154" t="inlineStr">
        <is>
          <t>Inbound</t>
        </is>
      </c>
      <c r="I154" s="6" t="n">
        <v>1</v>
      </c>
      <c r="J154" s="6" t="n">
        <v>0</v>
      </c>
      <c r="K154" s="6" t="n">
        <v>0</v>
      </c>
      <c r="L154" s="6">
        <f>I154+J154+K154</f>
        <v/>
      </c>
      <c r="M154" s="6" t="n">
        <v>0</v>
      </c>
      <c r="R154" t="inlineStr">
        <is>
          <t>Ja</t>
        </is>
      </c>
      <c r="T154" t="inlineStr">
        <is>
          <t>Antalya</t>
        </is>
      </c>
      <c r="U154">
        <f>VLOOKUP(T154,Destinations!$A$2:$C$550,2,0)</f>
        <v/>
      </c>
      <c r="V154" t="inlineStr">
        <is>
          <t>WCHS</t>
        </is>
      </c>
      <c r="W154">
        <f>VLOOKUP(V154,'WCH Kat'!$A$1:$B$150,2,0)</f>
        <v/>
      </c>
    </row>
    <row r="155">
      <c r="A155" t="inlineStr">
        <is>
          <t xml:space="preserve">PC </t>
        </is>
      </c>
      <c r="B155" t="inlineStr">
        <is>
          <t>PC 5014</t>
        </is>
      </c>
      <c r="C155" s="4" t="inlineStr">
        <is>
          <t>24.11.2023</t>
        </is>
      </c>
      <c r="D155" t="inlineStr">
        <is>
          <t>00:10</t>
        </is>
      </c>
      <c r="E155" s="4" t="inlineStr">
        <is>
          <t>24.11.2023</t>
        </is>
      </c>
      <c r="F155" t="inlineStr">
        <is>
          <t>22:27</t>
        </is>
      </c>
      <c r="G155" s="5" t="n">
        <v>-22.28333</v>
      </c>
      <c r="H155" t="inlineStr">
        <is>
          <t>Outbound</t>
        </is>
      </c>
      <c r="I155" s="6" t="n">
        <v>1</v>
      </c>
      <c r="J155" s="6" t="n">
        <v>0</v>
      </c>
      <c r="K155" s="6" t="n">
        <v>0</v>
      </c>
      <c r="L155" s="6">
        <f>I155+J155+K155</f>
        <v/>
      </c>
      <c r="M155" s="6" t="n">
        <v>0</v>
      </c>
      <c r="Q155" t="inlineStr">
        <is>
          <t>Ja</t>
        </is>
      </c>
      <c r="T155" t="inlineStr">
        <is>
          <t>Antalya</t>
        </is>
      </c>
      <c r="U155">
        <f>VLOOKUP(T155,Destinations!$A$2:$C$550,2,0)</f>
        <v/>
      </c>
      <c r="V155" t="inlineStr">
        <is>
          <t>WCHS</t>
        </is>
      </c>
      <c r="W155">
        <f>VLOOKUP(V155,'WCH Kat'!$A$1:$B$150,2,0)</f>
        <v/>
      </c>
    </row>
    <row r="156">
      <c r="A156" t="inlineStr">
        <is>
          <t xml:space="preserve">XC </t>
        </is>
      </c>
      <c r="B156" t="inlineStr">
        <is>
          <t>XC 5903</t>
        </is>
      </c>
      <c r="C156" s="4" t="inlineStr">
        <is>
          <t>24.11.2023</t>
        </is>
      </c>
      <c r="D156" t="inlineStr">
        <is>
          <t>12:20</t>
        </is>
      </c>
      <c r="E156" s="4" t="inlineStr">
        <is>
          <t>09.11.2023</t>
        </is>
      </c>
      <c r="F156" t="inlineStr">
        <is>
          <t>15:44</t>
        </is>
      </c>
      <c r="G156" s="5" t="n">
        <v>356.6</v>
      </c>
      <c r="H156" t="inlineStr">
        <is>
          <t>Inbound</t>
        </is>
      </c>
      <c r="I156" s="6" t="n">
        <v>0</v>
      </c>
      <c r="J156" s="6" t="n">
        <v>0</v>
      </c>
      <c r="K156" s="6" t="n">
        <v>0</v>
      </c>
      <c r="L156" s="6">
        <f>I156+J156+K156</f>
        <v/>
      </c>
      <c r="M156" s="6" t="n">
        <v>1</v>
      </c>
      <c r="O156" t="inlineStr">
        <is>
          <t>Ja</t>
        </is>
      </c>
      <c r="T156" t="inlineStr">
        <is>
          <t>Antalya</t>
        </is>
      </c>
      <c r="U156">
        <f>VLOOKUP(T156,Destinations!$A$2:$C$550,2,0)</f>
        <v/>
      </c>
      <c r="V156" t="inlineStr">
        <is>
          <t>WCHS</t>
        </is>
      </c>
      <c r="W156">
        <f>VLOOKUP(V156,'WCH Kat'!$A$1:$B$150,2,0)</f>
        <v/>
      </c>
    </row>
    <row r="157">
      <c r="A157" t="inlineStr">
        <is>
          <t xml:space="preserve">XC </t>
        </is>
      </c>
      <c r="B157" t="inlineStr">
        <is>
          <t>XC 5903</t>
        </is>
      </c>
      <c r="C157" s="4" t="inlineStr">
        <is>
          <t>24.11.2023</t>
        </is>
      </c>
      <c r="D157" t="inlineStr">
        <is>
          <t>12:20</t>
        </is>
      </c>
      <c r="E157" s="4" t="inlineStr">
        <is>
          <t>09.11.2023</t>
        </is>
      </c>
      <c r="F157" t="inlineStr">
        <is>
          <t>15:44</t>
        </is>
      </c>
      <c r="G157" s="5" t="n">
        <v>356.6</v>
      </c>
      <c r="H157" t="inlineStr">
        <is>
          <t>Inbound</t>
        </is>
      </c>
      <c r="I157" s="6" t="n">
        <v>0</v>
      </c>
      <c r="J157" s="6" t="n">
        <v>0</v>
      </c>
      <c r="K157" s="6" t="n">
        <v>0</v>
      </c>
      <c r="L157" s="6">
        <f>I157+J157+K157</f>
        <v/>
      </c>
      <c r="M157" s="6" t="n">
        <v>1</v>
      </c>
      <c r="O157" t="inlineStr">
        <is>
          <t>Ja</t>
        </is>
      </c>
      <c r="T157" t="inlineStr">
        <is>
          <t>Antalya</t>
        </is>
      </c>
      <c r="U157">
        <f>VLOOKUP(T157,Destinations!$A$2:$C$550,2,0)</f>
        <v/>
      </c>
      <c r="V157" t="inlineStr">
        <is>
          <t>WCHS</t>
        </is>
      </c>
      <c r="W157">
        <f>VLOOKUP(V157,'WCH Kat'!$A$1:$B$150,2,0)</f>
        <v/>
      </c>
    </row>
    <row r="158">
      <c r="A158" t="inlineStr">
        <is>
          <t xml:space="preserve">EW </t>
        </is>
      </c>
      <c r="B158" t="inlineStr">
        <is>
          <t>EW 583</t>
        </is>
      </c>
      <c r="C158" s="4" t="inlineStr">
        <is>
          <t>24.11.2023</t>
        </is>
      </c>
      <c r="D158" t="inlineStr">
        <is>
          <t>18:17</t>
        </is>
      </c>
      <c r="E158" s="4" t="inlineStr">
        <is>
          <t>24.11.2023</t>
        </is>
      </c>
      <c r="F158" t="inlineStr">
        <is>
          <t>18:39</t>
        </is>
      </c>
      <c r="G158" s="5" t="n">
        <v>-0.36667</v>
      </c>
      <c r="H158" t="inlineStr">
        <is>
          <t>Inbound</t>
        </is>
      </c>
      <c r="I158" s="6" t="n">
        <v>1</v>
      </c>
      <c r="J158" s="6" t="n">
        <v>0</v>
      </c>
      <c r="K158" s="6" t="n">
        <v>0</v>
      </c>
      <c r="L158" s="6">
        <f>I158+J158+K158</f>
        <v/>
      </c>
      <c r="M158" s="6" t="n">
        <v>0</v>
      </c>
      <c r="R158" t="inlineStr">
        <is>
          <t>Ja</t>
        </is>
      </c>
      <c r="T158" t="inlineStr">
        <is>
          <t>Palma</t>
        </is>
      </c>
      <c r="U158">
        <f>VLOOKUP(T158,Destinations!$A$2:$C$550,2,0)</f>
        <v/>
      </c>
      <c r="V158" t="inlineStr">
        <is>
          <t>WCHS</t>
        </is>
      </c>
      <c r="W158">
        <f>VLOOKUP(V158,'WCH Kat'!$A$1:$B$150,2,0)</f>
        <v/>
      </c>
    </row>
    <row r="159">
      <c r="A159" t="inlineStr">
        <is>
          <t xml:space="preserve">EW </t>
        </is>
      </c>
      <c r="B159" t="inlineStr">
        <is>
          <t>EW 583</t>
        </is>
      </c>
      <c r="C159" s="4" t="inlineStr">
        <is>
          <t>24.11.2023</t>
        </is>
      </c>
      <c r="D159" t="inlineStr">
        <is>
          <t>18:17</t>
        </is>
      </c>
      <c r="E159" s="4" t="inlineStr">
        <is>
          <t>24.11.2023</t>
        </is>
      </c>
      <c r="F159" t="inlineStr">
        <is>
          <t>18:39</t>
        </is>
      </c>
      <c r="G159" s="5" t="n">
        <v>-0.36667</v>
      </c>
      <c r="H159" t="inlineStr">
        <is>
          <t>Inbound</t>
        </is>
      </c>
      <c r="I159" s="6" t="n">
        <v>1</v>
      </c>
      <c r="J159" s="6" t="n">
        <v>0</v>
      </c>
      <c r="K159" s="6" t="n">
        <v>0</v>
      </c>
      <c r="L159" s="6">
        <f>I159+J159+K159</f>
        <v/>
      </c>
      <c r="M159" s="6" t="n">
        <v>0</v>
      </c>
      <c r="R159" t="inlineStr">
        <is>
          <t>Ja</t>
        </is>
      </c>
      <c r="T159" t="inlineStr">
        <is>
          <t>Palma</t>
        </is>
      </c>
      <c r="U159">
        <f>VLOOKUP(T159,Destinations!$A$2:$C$550,2,0)</f>
        <v/>
      </c>
      <c r="V159" t="inlineStr">
        <is>
          <t>WCHS</t>
        </is>
      </c>
      <c r="W159">
        <f>VLOOKUP(V159,'WCH Kat'!$A$1:$B$150,2,0)</f>
        <v/>
      </c>
    </row>
    <row r="160">
      <c r="A160" t="inlineStr">
        <is>
          <t xml:space="preserve">EW </t>
        </is>
      </c>
      <c r="B160" t="inlineStr">
        <is>
          <t>EW 5352</t>
        </is>
      </c>
      <c r="C160" s="4" t="inlineStr">
        <is>
          <t>24.11.2023</t>
        </is>
      </c>
      <c r="D160" t="inlineStr">
        <is>
          <t>18:35</t>
        </is>
      </c>
      <c r="E160" s="4" t="inlineStr">
        <is>
          <t>15.11.2023</t>
        </is>
      </c>
      <c r="F160" t="inlineStr">
        <is>
          <t>14:22</t>
        </is>
      </c>
      <c r="G160" s="5" t="n">
        <v>220.21667</v>
      </c>
      <c r="H160" t="inlineStr">
        <is>
          <t>Outbound</t>
        </is>
      </c>
      <c r="I160" s="6" t="n">
        <v>0</v>
      </c>
      <c r="J160" s="6" t="n">
        <v>0</v>
      </c>
      <c r="K160" s="6" t="n">
        <v>0</v>
      </c>
      <c r="L160" s="6">
        <f>I160+J160+K160</f>
        <v/>
      </c>
      <c r="M160" s="6" t="n">
        <v>1</v>
      </c>
      <c r="O160" t="inlineStr">
        <is>
          <t>Ja</t>
        </is>
      </c>
      <c r="T160" t="inlineStr">
        <is>
          <t>München</t>
        </is>
      </c>
      <c r="U160">
        <f>VLOOKUP(T160,Destinations!$A$2:$C$550,2,0)</f>
        <v/>
      </c>
      <c r="V160" t="inlineStr">
        <is>
          <t>WCHS</t>
        </is>
      </c>
      <c r="W160">
        <f>VLOOKUP(V160,'WCH Kat'!$A$1:$B$150,2,0)</f>
        <v/>
      </c>
    </row>
    <row r="161">
      <c r="A161" t="inlineStr">
        <is>
          <t xml:space="preserve">EW </t>
        </is>
      </c>
      <c r="B161" t="inlineStr">
        <is>
          <t>EW 5352</t>
        </is>
      </c>
      <c r="C161" s="4" t="inlineStr">
        <is>
          <t>24.11.2023</t>
        </is>
      </c>
      <c r="D161" t="inlineStr">
        <is>
          <t>18:35</t>
        </is>
      </c>
      <c r="E161" s="4" t="inlineStr">
        <is>
          <t>15.11.2023</t>
        </is>
      </c>
      <c r="F161" t="inlineStr">
        <is>
          <t>14:22</t>
        </is>
      </c>
      <c r="G161" s="5" t="n">
        <v>220.21667</v>
      </c>
      <c r="H161" t="inlineStr">
        <is>
          <t>Outbound</t>
        </is>
      </c>
      <c r="I161" s="6" t="n">
        <v>0</v>
      </c>
      <c r="J161" s="6" t="n">
        <v>0</v>
      </c>
      <c r="K161" s="6" t="n">
        <v>0</v>
      </c>
      <c r="L161" s="6">
        <f>I161+J161+K161</f>
        <v/>
      </c>
      <c r="M161" s="6" t="n">
        <v>1</v>
      </c>
      <c r="O161" t="inlineStr">
        <is>
          <t>Ja</t>
        </is>
      </c>
      <c r="T161" t="inlineStr">
        <is>
          <t>München</t>
        </is>
      </c>
      <c r="U161">
        <f>VLOOKUP(T161,Destinations!$A$2:$C$550,2,0)</f>
        <v/>
      </c>
      <c r="V161" t="inlineStr">
        <is>
          <t>WCHS</t>
        </is>
      </c>
      <c r="W161">
        <f>VLOOKUP(V161,'WCH Kat'!$A$1:$B$150,2,0)</f>
        <v/>
      </c>
    </row>
    <row r="162">
      <c r="A162" t="inlineStr">
        <is>
          <t xml:space="preserve">BA </t>
        </is>
      </c>
      <c r="B162" t="inlineStr">
        <is>
          <t>BA 998</t>
        </is>
      </c>
      <c r="C162" s="4" t="inlineStr">
        <is>
          <t>24.11.2023</t>
        </is>
      </c>
      <c r="D162" t="inlineStr">
        <is>
          <t>18:45</t>
        </is>
      </c>
      <c r="E162" s="4" t="inlineStr">
        <is>
          <t>24.11.2023</t>
        </is>
      </c>
      <c r="F162" t="inlineStr">
        <is>
          <t>18:49</t>
        </is>
      </c>
      <c r="G162" s="5" t="n">
        <v>-0.06666999999999999</v>
      </c>
      <c r="H162" t="inlineStr">
        <is>
          <t>Inbound</t>
        </is>
      </c>
      <c r="I162" s="6" t="n">
        <v>1</v>
      </c>
      <c r="J162" s="6" t="n">
        <v>0</v>
      </c>
      <c r="K162" s="6" t="n">
        <v>0</v>
      </c>
      <c r="L162" s="6">
        <f>I162+J162+K162</f>
        <v/>
      </c>
      <c r="M162" s="6" t="n">
        <v>0</v>
      </c>
      <c r="R162" t="inlineStr">
        <is>
          <t>Ja</t>
        </is>
      </c>
      <c r="T162" t="inlineStr">
        <is>
          <t>London-Heathrow</t>
        </is>
      </c>
      <c r="U162">
        <f>VLOOKUP(T162,Destinations!$A$2:$C$550,2,0)</f>
        <v/>
      </c>
      <c r="V162" t="inlineStr">
        <is>
          <t>WCHS</t>
        </is>
      </c>
      <c r="W162">
        <f>VLOOKUP(V162,'WCH Kat'!$A$1:$B$150,2,0)</f>
        <v/>
      </c>
    </row>
    <row r="163">
      <c r="A163" t="inlineStr">
        <is>
          <t xml:space="preserve">PC </t>
        </is>
      </c>
      <c r="B163" t="inlineStr">
        <is>
          <t>PC 1005</t>
        </is>
      </c>
      <c r="C163" s="4" t="inlineStr">
        <is>
          <t>24.11.2023</t>
        </is>
      </c>
      <c r="D163" t="inlineStr">
        <is>
          <t>21:25</t>
        </is>
      </c>
      <c r="E163" s="4" t="inlineStr">
        <is>
          <t>24.11.2023</t>
        </is>
      </c>
      <c r="F163" t="inlineStr">
        <is>
          <t>21:40</t>
        </is>
      </c>
      <c r="G163" s="5" t="n">
        <v>-0.25</v>
      </c>
      <c r="H163" t="inlineStr">
        <is>
          <t>Inbound</t>
        </is>
      </c>
      <c r="I163" s="6" t="n">
        <v>1</v>
      </c>
      <c r="J163" s="6" t="n">
        <v>0</v>
      </c>
      <c r="K163" s="6" t="n">
        <v>0</v>
      </c>
      <c r="L163" s="6">
        <f>I163+J163+K163</f>
        <v/>
      </c>
      <c r="M163" s="6" t="n">
        <v>0</v>
      </c>
      <c r="R163" t="inlineStr">
        <is>
          <t>Ja</t>
        </is>
      </c>
      <c r="T163" t="inlineStr">
        <is>
          <t>SAW</t>
        </is>
      </c>
      <c r="U163">
        <f>VLOOKUP(T163,Destinations!$A$2:$C$550,2,0)</f>
        <v/>
      </c>
      <c r="V163" t="inlineStr">
        <is>
          <t>WCHS</t>
        </is>
      </c>
      <c r="W163">
        <f>VLOOKUP(V163,'WCH Kat'!$A$1:$B$150,2,0)</f>
        <v/>
      </c>
    </row>
    <row r="164">
      <c r="A164" t="inlineStr">
        <is>
          <t xml:space="preserve">PC </t>
        </is>
      </c>
      <c r="B164" t="inlineStr">
        <is>
          <t>PC 1005</t>
        </is>
      </c>
      <c r="C164" s="4" t="inlineStr">
        <is>
          <t>24.11.2023</t>
        </is>
      </c>
      <c r="D164" t="inlineStr">
        <is>
          <t>21:25</t>
        </is>
      </c>
      <c r="E164" s="4" t="inlineStr">
        <is>
          <t>24.11.2023</t>
        </is>
      </c>
      <c r="F164" t="inlineStr">
        <is>
          <t>21:40</t>
        </is>
      </c>
      <c r="G164" s="5" t="n">
        <v>-0.25</v>
      </c>
      <c r="H164" t="inlineStr">
        <is>
          <t>Inbound</t>
        </is>
      </c>
      <c r="I164" s="6" t="n">
        <v>1</v>
      </c>
      <c r="J164" s="6" t="n">
        <v>0</v>
      </c>
      <c r="K164" s="6" t="n">
        <v>0</v>
      </c>
      <c r="L164" s="6">
        <f>I164+J164+K164</f>
        <v/>
      </c>
      <c r="M164" s="6" t="n">
        <v>0</v>
      </c>
      <c r="R164" t="inlineStr">
        <is>
          <t>Ja</t>
        </is>
      </c>
      <c r="T164" t="inlineStr">
        <is>
          <t>SAW</t>
        </is>
      </c>
      <c r="U164">
        <f>VLOOKUP(T164,Destinations!$A$2:$C$550,2,0)</f>
        <v/>
      </c>
      <c r="V164" t="inlineStr">
        <is>
          <t>WCHS</t>
        </is>
      </c>
      <c r="W164">
        <f>VLOOKUP(V164,'WCH Kat'!$A$1:$B$150,2,0)</f>
        <v/>
      </c>
    </row>
    <row r="165">
      <c r="A165" t="inlineStr">
        <is>
          <t xml:space="preserve">PC </t>
        </is>
      </c>
      <c r="B165" t="inlineStr">
        <is>
          <t>PC 1005</t>
        </is>
      </c>
      <c r="C165" s="4" t="inlineStr">
        <is>
          <t>24.11.2023</t>
        </is>
      </c>
      <c r="D165" t="inlineStr">
        <is>
          <t>21:25</t>
        </is>
      </c>
      <c r="E165" s="4" t="inlineStr">
        <is>
          <t>24.11.2023</t>
        </is>
      </c>
      <c r="F165" t="inlineStr">
        <is>
          <t>21:40</t>
        </is>
      </c>
      <c r="G165" s="5" t="n">
        <v>-0.25</v>
      </c>
      <c r="H165" t="inlineStr">
        <is>
          <t>Inbound</t>
        </is>
      </c>
      <c r="I165" s="6" t="n">
        <v>1</v>
      </c>
      <c r="J165" s="6" t="n">
        <v>0</v>
      </c>
      <c r="K165" s="6" t="n">
        <v>0</v>
      </c>
      <c r="L165" s="6">
        <f>I165+J165+K165</f>
        <v/>
      </c>
      <c r="M165" s="6" t="n">
        <v>0</v>
      </c>
      <c r="R165" t="inlineStr">
        <is>
          <t>Ja</t>
        </is>
      </c>
      <c r="T165" t="inlineStr">
        <is>
          <t>SAW</t>
        </is>
      </c>
      <c r="U165">
        <f>VLOOKUP(T165,Destinations!$A$2:$C$550,2,0)</f>
        <v/>
      </c>
      <c r="V165" t="inlineStr">
        <is>
          <t>WCHS</t>
        </is>
      </c>
      <c r="W165">
        <f>VLOOKUP(V165,'WCH Kat'!$A$1:$B$150,2,0)</f>
        <v/>
      </c>
    </row>
    <row r="166">
      <c r="A166" t="inlineStr">
        <is>
          <t xml:space="preserve">FH </t>
        </is>
      </c>
      <c r="B166" t="inlineStr">
        <is>
          <t>FH 1366</t>
        </is>
      </c>
      <c r="C166" s="4" t="inlineStr">
        <is>
          <t>25.11.2023</t>
        </is>
      </c>
      <c r="D166" t="inlineStr">
        <is>
          <t>00:30</t>
        </is>
      </c>
      <c r="E166" s="4" t="inlineStr">
        <is>
          <t>25.11.2023</t>
        </is>
      </c>
      <c r="F166" t="inlineStr">
        <is>
          <t>21:43</t>
        </is>
      </c>
      <c r="G166" s="5" t="n">
        <v>-21.21667</v>
      </c>
      <c r="H166" t="inlineStr">
        <is>
          <t>Outbound</t>
        </is>
      </c>
      <c r="I166" s="6" t="n">
        <v>1</v>
      </c>
      <c r="J166" s="6" t="n">
        <v>0</v>
      </c>
      <c r="K166" s="6" t="n">
        <v>0</v>
      </c>
      <c r="L166" s="6">
        <f>I166+J166+K166</f>
        <v/>
      </c>
      <c r="M166" s="6" t="n">
        <v>0</v>
      </c>
      <c r="R166" t="inlineStr">
        <is>
          <t>Ja</t>
        </is>
      </c>
      <c r="T166" t="inlineStr">
        <is>
          <t>Antalya</t>
        </is>
      </c>
      <c r="U166">
        <f>VLOOKUP(T166,Destinations!$A$2:$C$550,2,0)</f>
        <v/>
      </c>
      <c r="V166" t="inlineStr">
        <is>
          <t>MAAS</t>
        </is>
      </c>
      <c r="W166">
        <f>VLOOKUP(V166,'WCH Kat'!$A$1:$B$150,2,0)</f>
        <v/>
      </c>
    </row>
    <row r="167">
      <c r="A167" t="inlineStr">
        <is>
          <t xml:space="preserve">NP </t>
        </is>
      </c>
      <c r="B167" t="inlineStr">
        <is>
          <t>NP 215</t>
        </is>
      </c>
      <c r="C167" s="4" t="inlineStr">
        <is>
          <t>26.11.2023</t>
        </is>
      </c>
      <c r="D167" t="inlineStr">
        <is>
          <t>16:46</t>
        </is>
      </c>
      <c r="E167" s="4" t="inlineStr">
        <is>
          <t>26.11.2023</t>
        </is>
      </c>
      <c r="F167" t="inlineStr">
        <is>
          <t>16:53</t>
        </is>
      </c>
      <c r="G167" s="5" t="n">
        <v>-0.11667</v>
      </c>
      <c r="H167" t="inlineStr">
        <is>
          <t>Inbound</t>
        </is>
      </c>
      <c r="I167" s="6" t="n">
        <v>1</v>
      </c>
      <c r="J167" s="6" t="n">
        <v>0</v>
      </c>
      <c r="K167" s="6" t="n">
        <v>0</v>
      </c>
      <c r="L167" s="6">
        <f>I167+J167+K167</f>
        <v/>
      </c>
      <c r="M167" s="6" t="n">
        <v>0</v>
      </c>
      <c r="R167" t="inlineStr">
        <is>
          <t>Ja</t>
        </is>
      </c>
      <c r="T167" t="inlineStr">
        <is>
          <t>CAI</t>
        </is>
      </c>
      <c r="U167">
        <f>VLOOKUP(T167,Destinations!$A$2:$C$550,2,0)</f>
        <v/>
      </c>
      <c r="V167" t="inlineStr">
        <is>
          <t>WCHS</t>
        </is>
      </c>
      <c r="W167">
        <f>VLOOKUP(V167,'WCH Kat'!$A$1:$B$150,2,0)</f>
        <v/>
      </c>
    </row>
    <row r="168">
      <c r="A168" t="inlineStr">
        <is>
          <t xml:space="preserve">XR </t>
        </is>
      </c>
      <c r="B168" t="inlineStr">
        <is>
          <t>XR 1026</t>
        </is>
      </c>
      <c r="C168" s="4" t="inlineStr">
        <is>
          <t>28.11.2023</t>
        </is>
      </c>
      <c r="D168" t="inlineStr">
        <is>
          <t>00:05</t>
        </is>
      </c>
      <c r="E168" s="4" t="inlineStr">
        <is>
          <t>28.11.2023</t>
        </is>
      </c>
      <c r="F168" t="inlineStr">
        <is>
          <t>17:12</t>
        </is>
      </c>
      <c r="G168" s="5" t="n">
        <v>-17.11667</v>
      </c>
      <c r="H168" t="inlineStr">
        <is>
          <t>Inbound</t>
        </is>
      </c>
      <c r="I168" s="6" t="n">
        <v>1</v>
      </c>
      <c r="J168" s="6" t="n">
        <v>0</v>
      </c>
      <c r="K168" s="6" t="n">
        <v>0</v>
      </c>
      <c r="L168" s="6">
        <f>I168+J168+K168</f>
        <v/>
      </c>
      <c r="M168" s="6" t="n">
        <v>0</v>
      </c>
      <c r="P168" t="inlineStr">
        <is>
          <t>Ja</t>
        </is>
      </c>
      <c r="T168" t="inlineStr">
        <is>
          <t>HRG</t>
        </is>
      </c>
      <c r="U168">
        <f>VLOOKUP(T168,Destinations!$A$2:$C$550,2,0)</f>
        <v/>
      </c>
      <c r="V168" t="inlineStr">
        <is>
          <t>WCHS</t>
        </is>
      </c>
      <c r="W168">
        <f>VLOOKUP(V168,'WCH Kat'!$A$1:$B$150,2,0)</f>
        <v/>
      </c>
    </row>
    <row r="169">
      <c r="A169" t="inlineStr">
        <is>
          <t xml:space="preserve">XR </t>
        </is>
      </c>
      <c r="B169" t="inlineStr">
        <is>
          <t>XR 1026</t>
        </is>
      </c>
      <c r="C169" s="4" t="inlineStr">
        <is>
          <t>29.11.2023</t>
        </is>
      </c>
      <c r="D169" t="inlineStr">
        <is>
          <t>00:05</t>
        </is>
      </c>
      <c r="E169" s="4" t="inlineStr">
        <is>
          <t>29.11.2023</t>
        </is>
      </c>
      <c r="F169" t="inlineStr">
        <is>
          <t>00:41</t>
        </is>
      </c>
      <c r="G169" s="5" t="n">
        <v>-0.6</v>
      </c>
      <c r="H169" t="inlineStr">
        <is>
          <t>Inbound</t>
        </is>
      </c>
      <c r="I169" s="6" t="n">
        <v>1</v>
      </c>
      <c r="J169" s="6" t="n">
        <v>0</v>
      </c>
      <c r="K169" s="6" t="n">
        <v>0</v>
      </c>
      <c r="L169" s="6">
        <f>I169+J169+K169</f>
        <v/>
      </c>
      <c r="M169" s="6" t="n">
        <v>0</v>
      </c>
      <c r="R169" t="inlineStr">
        <is>
          <t>Ja</t>
        </is>
      </c>
      <c r="T169" t="inlineStr">
        <is>
          <t>HRG</t>
        </is>
      </c>
      <c r="U169">
        <f>VLOOKUP(T169,Destinations!$A$2:$C$550,2,0)</f>
        <v/>
      </c>
      <c r="V169" t="inlineStr">
        <is>
          <t>WCHS</t>
        </is>
      </c>
      <c r="W169">
        <f>VLOOKUP(V169,'WCH Kat'!$A$1:$B$150,2,0)</f>
        <v/>
      </c>
    </row>
    <row r="170">
      <c r="A170" t="inlineStr">
        <is>
          <t xml:space="preserve">FR </t>
        </is>
      </c>
      <c r="B170" t="inlineStr">
        <is>
          <t>FR 1355</t>
        </is>
      </c>
      <c r="C170" s="4" t="inlineStr">
        <is>
          <t>01.11.2023</t>
        </is>
      </c>
      <c r="D170" t="inlineStr">
        <is>
          <t>16:05</t>
        </is>
      </c>
      <c r="E170" s="4" t="inlineStr">
        <is>
          <t>31.10.2023</t>
        </is>
      </c>
      <c r="F170" t="inlineStr">
        <is>
          <t>00:00</t>
        </is>
      </c>
      <c r="G170" s="5" t="n">
        <v>40.08333</v>
      </c>
      <c r="H170" t="inlineStr">
        <is>
          <t>Outbound</t>
        </is>
      </c>
      <c r="I170" s="6" t="n">
        <v>0</v>
      </c>
      <c r="J170" s="6" t="n">
        <v>0</v>
      </c>
      <c r="K170" s="6" t="n">
        <v>0</v>
      </c>
      <c r="L170" s="6">
        <f>I170+J170+K170</f>
        <v/>
      </c>
      <c r="M170" s="6" t="n">
        <v>1</v>
      </c>
      <c r="P170" t="inlineStr">
        <is>
          <t>Ja</t>
        </is>
      </c>
      <c r="T170" t="inlineStr">
        <is>
          <t>ALC</t>
        </is>
      </c>
      <c r="U170">
        <f>VLOOKUP(T170,Destinations!$A$2:$C$550,2,0)</f>
        <v/>
      </c>
      <c r="V170" t="inlineStr">
        <is>
          <t>WCHC</t>
        </is>
      </c>
      <c r="W170">
        <f>VLOOKUP(V170,'WCH Kat'!$A$1:$B$150,2,0)</f>
        <v/>
      </c>
    </row>
    <row r="171">
      <c r="A171" t="inlineStr">
        <is>
          <t xml:space="preserve">FR </t>
        </is>
      </c>
      <c r="B171" t="inlineStr">
        <is>
          <t>FR 8805</t>
        </is>
      </c>
      <c r="C171" s="4" t="inlineStr">
        <is>
          <t>29.11.2023</t>
        </is>
      </c>
      <c r="D171" t="inlineStr">
        <is>
          <t>23:25</t>
        </is>
      </c>
      <c r="E171" s="4" t="inlineStr">
        <is>
          <t>29.11.2023</t>
        </is>
      </c>
      <c r="F171" t="inlineStr">
        <is>
          <t>23:39</t>
        </is>
      </c>
      <c r="G171" s="5" t="n">
        <v>-0.23333</v>
      </c>
      <c r="H171" t="inlineStr">
        <is>
          <t>Inbound</t>
        </is>
      </c>
      <c r="I171" s="6" t="n">
        <v>1</v>
      </c>
      <c r="J171" s="6" t="n">
        <v>0</v>
      </c>
      <c r="K171" s="6" t="n">
        <v>0</v>
      </c>
      <c r="L171" s="6">
        <f>I171+J171+K171</f>
        <v/>
      </c>
      <c r="M171" s="6" t="n">
        <v>0</v>
      </c>
      <c r="R171" t="inlineStr">
        <is>
          <t>Ja</t>
        </is>
      </c>
      <c r="T171" t="inlineStr">
        <is>
          <t>Malaga</t>
        </is>
      </c>
      <c r="U171">
        <f>VLOOKUP(T171,Destinations!$A$2:$C$550,2,0)</f>
        <v/>
      </c>
      <c r="V171" t="inlineStr">
        <is>
          <t>WCHS</t>
        </is>
      </c>
      <c r="W171">
        <f>VLOOKUP(V171,'WCH Kat'!$A$1:$B$150,2,0)</f>
        <v/>
      </c>
    </row>
    <row r="172">
      <c r="A172" t="inlineStr">
        <is>
          <t xml:space="preserve">PC </t>
        </is>
      </c>
      <c r="B172" t="inlineStr">
        <is>
          <t>PC 1014</t>
        </is>
      </c>
      <c r="C172" s="4" t="inlineStr">
        <is>
          <t>30.11.2023</t>
        </is>
      </c>
      <c r="D172" t="inlineStr">
        <is>
          <t>00:50</t>
        </is>
      </c>
      <c r="E172" s="4" t="inlineStr">
        <is>
          <t>30.11.2023</t>
        </is>
      </c>
      <c r="F172" t="inlineStr">
        <is>
          <t>22:48</t>
        </is>
      </c>
      <c r="G172" s="5" t="n">
        <v>-21.96667</v>
      </c>
      <c r="H172" t="inlineStr">
        <is>
          <t>Outbound</t>
        </is>
      </c>
      <c r="I172" s="6" t="n">
        <v>1</v>
      </c>
      <c r="J172" s="6" t="n">
        <v>0</v>
      </c>
      <c r="K172" s="6" t="n">
        <v>0</v>
      </c>
      <c r="L172" s="6">
        <f>I172+J172+K172</f>
        <v/>
      </c>
      <c r="M172" s="6" t="n">
        <v>0</v>
      </c>
      <c r="Q172" t="inlineStr">
        <is>
          <t>Ja</t>
        </is>
      </c>
      <c r="T172" t="inlineStr">
        <is>
          <t>SAW</t>
        </is>
      </c>
      <c r="U172">
        <f>VLOOKUP(T172,Destinations!$A$2:$C$550,2,0)</f>
        <v/>
      </c>
      <c r="V172" t="inlineStr">
        <is>
          <t>WCHS</t>
        </is>
      </c>
      <c r="W172">
        <f>VLOOKUP(V172,'WCH Kat'!$A$1:$B$150,2,0)</f>
        <v/>
      </c>
    </row>
    <row r="173">
      <c r="A173" t="inlineStr">
        <is>
          <t xml:space="preserve">EW </t>
        </is>
      </c>
      <c r="B173" t="inlineStr">
        <is>
          <t>EW 242</t>
        </is>
      </c>
      <c r="C173" s="4" t="inlineStr">
        <is>
          <t>30.11.2023</t>
        </is>
      </c>
      <c r="D173" t="inlineStr">
        <is>
          <t>07:10</t>
        </is>
      </c>
      <c r="E173" s="4" t="inlineStr">
        <is>
          <t>21.11.2023</t>
        </is>
      </c>
      <c r="F173" t="inlineStr">
        <is>
          <t>08:15</t>
        </is>
      </c>
      <c r="G173" s="5" t="n">
        <v>214.91667</v>
      </c>
      <c r="H173" t="inlineStr">
        <is>
          <t>Outbound</t>
        </is>
      </c>
      <c r="I173" s="6" t="n">
        <v>0</v>
      </c>
      <c r="J173" s="6" t="n">
        <v>0</v>
      </c>
      <c r="K173" s="6" t="n">
        <v>0</v>
      </c>
      <c r="L173" s="6">
        <f>I173+J173+K173</f>
        <v/>
      </c>
      <c r="M173" s="6" t="n">
        <v>1</v>
      </c>
      <c r="R173" t="inlineStr">
        <is>
          <t>Ja</t>
        </is>
      </c>
      <c r="T173" t="inlineStr">
        <is>
          <t>Fuerteventura</t>
        </is>
      </c>
      <c r="U173">
        <f>VLOOKUP(T173,Destinations!$A$2:$C$550,2,0)</f>
        <v/>
      </c>
      <c r="V173" t="inlineStr">
        <is>
          <t>WCHS</t>
        </is>
      </c>
      <c r="W173">
        <f>VLOOKUP(V173,'WCH Kat'!$A$1:$B$150,2,0)</f>
        <v/>
      </c>
    </row>
    <row r="174">
      <c r="A174" t="inlineStr">
        <is>
          <t xml:space="preserve">FR </t>
        </is>
      </c>
      <c r="B174" t="inlineStr">
        <is>
          <t>FR 1356</t>
        </is>
      </c>
      <c r="C174" s="4" t="inlineStr">
        <is>
          <t>02.11.2023</t>
        </is>
      </c>
      <c r="D174" t="inlineStr">
        <is>
          <t>15:30</t>
        </is>
      </c>
      <c r="E174" s="4" t="inlineStr">
        <is>
          <t>31.10.2023</t>
        </is>
      </c>
      <c r="F174" t="inlineStr">
        <is>
          <t>20:50</t>
        </is>
      </c>
      <c r="G174" s="5" t="n">
        <v>42.66667</v>
      </c>
      <c r="H174" t="inlineStr">
        <is>
          <t>Inbound</t>
        </is>
      </c>
      <c r="I174" s="6" t="n">
        <v>0</v>
      </c>
      <c r="J174" s="6" t="n">
        <v>0</v>
      </c>
      <c r="K174" s="6" t="n">
        <v>0</v>
      </c>
      <c r="L174" s="6">
        <f>I174+J174+K174</f>
        <v/>
      </c>
      <c r="M174" s="6" t="n">
        <v>1</v>
      </c>
      <c r="N174" t="inlineStr">
        <is>
          <t>Ja</t>
        </is>
      </c>
      <c r="T174" t="inlineStr">
        <is>
          <t>Alicante</t>
        </is>
      </c>
      <c r="U174">
        <f>VLOOKUP(T174,Destinations!$A$2:$C$550,2,0)</f>
        <v/>
      </c>
      <c r="V174" t="inlineStr">
        <is>
          <t>WCHC</t>
        </is>
      </c>
      <c r="W174">
        <f>VLOOKUP(V174,'WCH Kat'!$A$1:$B$150,2,0)</f>
        <v/>
      </c>
    </row>
    <row r="175">
      <c r="A175" t="inlineStr">
        <is>
          <t xml:space="preserve">XQ </t>
        </is>
      </c>
      <c r="B175" t="inlineStr">
        <is>
          <t>XQ 117</t>
        </is>
      </c>
      <c r="C175" s="4" t="inlineStr">
        <is>
          <t>01.11.2023</t>
        </is>
      </c>
      <c r="D175" t="inlineStr">
        <is>
          <t>00:05</t>
        </is>
      </c>
      <c r="E175" s="4" t="inlineStr">
        <is>
          <t>31.10.2023</t>
        </is>
      </c>
      <c r="F175" t="inlineStr">
        <is>
          <t>20:56</t>
        </is>
      </c>
      <c r="G175" s="5" t="n">
        <v>3.15</v>
      </c>
      <c r="H175" t="inlineStr">
        <is>
          <t>Outbound</t>
        </is>
      </c>
      <c r="I175" s="6" t="n">
        <v>0</v>
      </c>
      <c r="J175" s="6" t="n">
        <v>0</v>
      </c>
      <c r="K175" s="6" t="n">
        <v>1</v>
      </c>
      <c r="L175" s="6">
        <f>I175+J175+K175</f>
        <v/>
      </c>
      <c r="M175" s="6" t="n">
        <v>0</v>
      </c>
      <c r="Q175" t="inlineStr">
        <is>
          <t>Ja</t>
        </is>
      </c>
      <c r="T175" t="inlineStr">
        <is>
          <t>AYT</t>
        </is>
      </c>
      <c r="U175">
        <f>VLOOKUP(T175,Destinations!$A$2:$C$550,2,0)</f>
        <v/>
      </c>
      <c r="V175" t="inlineStr">
        <is>
          <t>WCHR</t>
        </is>
      </c>
      <c r="W175">
        <f>VLOOKUP(V175,'WCH Kat'!$A$1:$B$150,2,0)</f>
        <v/>
      </c>
    </row>
    <row r="176">
      <c r="A176" t="inlineStr">
        <is>
          <t xml:space="preserve">XQ </t>
        </is>
      </c>
      <c r="B176" t="inlineStr">
        <is>
          <t>XQ 117</t>
        </is>
      </c>
      <c r="C176" s="4" t="inlineStr">
        <is>
          <t>01.11.2023</t>
        </is>
      </c>
      <c r="D176" t="inlineStr">
        <is>
          <t>00:05</t>
        </is>
      </c>
      <c r="E176" s="4" t="inlineStr">
        <is>
          <t>31.10.2023</t>
        </is>
      </c>
      <c r="F176" t="inlineStr">
        <is>
          <t>21:25</t>
        </is>
      </c>
      <c r="G176" s="5" t="n">
        <v>2.66667</v>
      </c>
      <c r="H176" t="inlineStr">
        <is>
          <t>Outbound</t>
        </is>
      </c>
      <c r="I176" s="6" t="n">
        <v>0</v>
      </c>
      <c r="J176" s="6" t="n">
        <v>1</v>
      </c>
      <c r="K176" s="6" t="n">
        <v>0</v>
      </c>
      <c r="L176" s="6">
        <f>I176+J176+K176</f>
        <v/>
      </c>
      <c r="M176" s="6" t="n">
        <v>0</v>
      </c>
      <c r="Q176" t="inlineStr">
        <is>
          <t>Ja</t>
        </is>
      </c>
      <c r="T176" t="inlineStr">
        <is>
          <t>AYT</t>
        </is>
      </c>
      <c r="U176">
        <f>VLOOKUP(T176,Destinations!$A$2:$C$550,2,0)</f>
        <v/>
      </c>
      <c r="V176" t="inlineStr">
        <is>
          <t>WCHS</t>
        </is>
      </c>
      <c r="W176">
        <f>VLOOKUP(V176,'WCH Kat'!$A$1:$B$150,2,0)</f>
        <v/>
      </c>
    </row>
    <row r="177">
      <c r="A177" t="inlineStr">
        <is>
          <t xml:space="preserve">XQ </t>
        </is>
      </c>
      <c r="B177" t="inlineStr">
        <is>
          <t>XQ 117</t>
        </is>
      </c>
      <c r="C177" s="4" t="inlineStr">
        <is>
          <t>01.11.2023</t>
        </is>
      </c>
      <c r="D177" t="inlineStr">
        <is>
          <t>00:05</t>
        </is>
      </c>
      <c r="E177" s="4" t="inlineStr">
        <is>
          <t>31.10.2023</t>
        </is>
      </c>
      <c r="F177" t="inlineStr">
        <is>
          <t>21:25</t>
        </is>
      </c>
      <c r="G177" s="5" t="n">
        <v>2.66667</v>
      </c>
      <c r="H177" t="inlineStr">
        <is>
          <t>Outbound</t>
        </is>
      </c>
      <c r="I177" s="6" t="n">
        <v>0</v>
      </c>
      <c r="J177" s="6" t="n">
        <v>1</v>
      </c>
      <c r="K177" s="6" t="n">
        <v>0</v>
      </c>
      <c r="L177" s="6">
        <f>I177+J177+K177</f>
        <v/>
      </c>
      <c r="M177" s="6" t="n">
        <v>0</v>
      </c>
      <c r="Q177" t="inlineStr">
        <is>
          <t>Ja</t>
        </is>
      </c>
      <c r="T177" t="inlineStr">
        <is>
          <t>AYT</t>
        </is>
      </c>
      <c r="U177">
        <f>VLOOKUP(T177,Destinations!$A$2:$C$550,2,0)</f>
        <v/>
      </c>
      <c r="V177" t="inlineStr">
        <is>
          <t>WCHS</t>
        </is>
      </c>
      <c r="W177">
        <f>VLOOKUP(V177,'WCH Kat'!$A$1:$B$150,2,0)</f>
        <v/>
      </c>
    </row>
    <row r="178">
      <c r="A178" t="inlineStr">
        <is>
          <t xml:space="preserve">XQ </t>
        </is>
      </c>
      <c r="B178" t="inlineStr">
        <is>
          <t>XQ 117</t>
        </is>
      </c>
      <c r="C178" s="4" t="inlineStr">
        <is>
          <t>01.11.2023</t>
        </is>
      </c>
      <c r="D178" t="inlineStr">
        <is>
          <t>00:05</t>
        </is>
      </c>
      <c r="E178" s="4" t="inlineStr">
        <is>
          <t>31.10.2023</t>
        </is>
      </c>
      <c r="F178" t="inlineStr">
        <is>
          <t>21:31</t>
        </is>
      </c>
      <c r="G178" s="5" t="n">
        <v>2.56667</v>
      </c>
      <c r="H178" t="inlineStr">
        <is>
          <t>Outbound</t>
        </is>
      </c>
      <c r="I178" s="6" t="n">
        <v>0</v>
      </c>
      <c r="J178" s="6" t="n">
        <v>1</v>
      </c>
      <c r="K178" s="6" t="n">
        <v>0</v>
      </c>
      <c r="L178" s="6">
        <f>I178+J178+K178</f>
        <v/>
      </c>
      <c r="M178" s="6" t="n">
        <v>0</v>
      </c>
      <c r="Q178" t="inlineStr">
        <is>
          <t>Ja</t>
        </is>
      </c>
      <c r="T178" t="inlineStr">
        <is>
          <t>AYT</t>
        </is>
      </c>
      <c r="U178">
        <f>VLOOKUP(T178,Destinations!$A$2:$C$550,2,0)</f>
        <v/>
      </c>
      <c r="V178" t="inlineStr">
        <is>
          <t>WCHS</t>
        </is>
      </c>
      <c r="W178">
        <f>VLOOKUP(V178,'WCH Kat'!$A$1:$B$150,2,0)</f>
        <v/>
      </c>
    </row>
    <row r="179">
      <c r="A179" t="inlineStr">
        <is>
          <t xml:space="preserve">XQ </t>
        </is>
      </c>
      <c r="B179" t="inlineStr">
        <is>
          <t>XQ 117</t>
        </is>
      </c>
      <c r="C179" s="4" t="inlineStr">
        <is>
          <t>01.11.2023</t>
        </is>
      </c>
      <c r="D179" t="inlineStr">
        <is>
          <t>00:05</t>
        </is>
      </c>
      <c r="E179" s="4" t="inlineStr">
        <is>
          <t>31.10.2023</t>
        </is>
      </c>
      <c r="F179" t="inlineStr">
        <is>
          <t>21:37</t>
        </is>
      </c>
      <c r="G179" s="5" t="n">
        <v>2.46667</v>
      </c>
      <c r="H179" t="inlineStr">
        <is>
          <t>Outbound</t>
        </is>
      </c>
      <c r="I179" s="6" t="n">
        <v>0</v>
      </c>
      <c r="J179" s="6" t="n">
        <v>1</v>
      </c>
      <c r="K179" s="6" t="n">
        <v>0</v>
      </c>
      <c r="L179" s="6">
        <f>I179+J179+K179</f>
        <v/>
      </c>
      <c r="M179" s="6" t="n">
        <v>0</v>
      </c>
      <c r="Q179" t="inlineStr">
        <is>
          <t>Ja</t>
        </is>
      </c>
      <c r="T179" t="inlineStr">
        <is>
          <t>AYT</t>
        </is>
      </c>
      <c r="U179">
        <f>VLOOKUP(T179,Destinations!$A$2:$C$550,2,0)</f>
        <v/>
      </c>
      <c r="V179" t="inlineStr">
        <is>
          <t>WCHS</t>
        </is>
      </c>
      <c r="W179">
        <f>VLOOKUP(V179,'WCH Kat'!$A$1:$B$150,2,0)</f>
        <v/>
      </c>
    </row>
    <row r="180">
      <c r="A180" t="inlineStr">
        <is>
          <t xml:space="preserve">XQ </t>
        </is>
      </c>
      <c r="B180" t="inlineStr">
        <is>
          <t>XQ 117</t>
        </is>
      </c>
      <c r="C180" s="4" t="inlineStr">
        <is>
          <t>01.11.2023</t>
        </is>
      </c>
      <c r="D180" t="inlineStr">
        <is>
          <t>00:05</t>
        </is>
      </c>
      <c r="E180" s="4" t="inlineStr">
        <is>
          <t>31.10.2023</t>
        </is>
      </c>
      <c r="F180" t="inlineStr">
        <is>
          <t>21:37</t>
        </is>
      </c>
      <c r="G180" s="5" t="n">
        <v>2.46667</v>
      </c>
      <c r="H180" t="inlineStr">
        <is>
          <t>Outbound</t>
        </is>
      </c>
      <c r="I180" s="6" t="n">
        <v>0</v>
      </c>
      <c r="J180" s="6" t="n">
        <v>1</v>
      </c>
      <c r="K180" s="6" t="n">
        <v>0</v>
      </c>
      <c r="L180" s="6">
        <f>I180+J180+K180</f>
        <v/>
      </c>
      <c r="M180" s="6" t="n">
        <v>0</v>
      </c>
      <c r="Q180" t="inlineStr">
        <is>
          <t>Ja</t>
        </is>
      </c>
      <c r="T180" t="inlineStr">
        <is>
          <t>AYT</t>
        </is>
      </c>
      <c r="U180">
        <f>VLOOKUP(T180,Destinations!$A$2:$C$550,2,0)</f>
        <v/>
      </c>
      <c r="V180" t="inlineStr">
        <is>
          <t>WCHS</t>
        </is>
      </c>
      <c r="W180">
        <f>VLOOKUP(V180,'WCH Kat'!$A$1:$B$150,2,0)</f>
        <v/>
      </c>
    </row>
    <row r="181">
      <c r="A181" t="inlineStr">
        <is>
          <t xml:space="preserve">XQ </t>
        </is>
      </c>
      <c r="B181" t="inlineStr">
        <is>
          <t>XQ 117</t>
        </is>
      </c>
      <c r="C181" s="4" t="inlineStr">
        <is>
          <t>01.11.2023</t>
        </is>
      </c>
      <c r="D181" t="inlineStr">
        <is>
          <t>00:05</t>
        </is>
      </c>
      <c r="E181" s="4" t="inlineStr">
        <is>
          <t>31.10.2023</t>
        </is>
      </c>
      <c r="F181" t="inlineStr">
        <is>
          <t>22:00</t>
        </is>
      </c>
      <c r="G181" s="5" t="n">
        <v>2.08333</v>
      </c>
      <c r="H181" t="inlineStr">
        <is>
          <t>Outbound</t>
        </is>
      </c>
      <c r="I181" s="6" t="n">
        <v>0</v>
      </c>
      <c r="J181" s="6" t="n">
        <v>1</v>
      </c>
      <c r="K181" s="6" t="n">
        <v>0</v>
      </c>
      <c r="L181" s="6">
        <f>I181+J181+K181</f>
        <v/>
      </c>
      <c r="M181" s="6" t="n">
        <v>0</v>
      </c>
      <c r="Q181" t="inlineStr">
        <is>
          <t>Ja</t>
        </is>
      </c>
      <c r="T181" t="inlineStr">
        <is>
          <t>AYT</t>
        </is>
      </c>
      <c r="U181">
        <f>VLOOKUP(T181,Destinations!$A$2:$C$550,2,0)</f>
        <v/>
      </c>
      <c r="V181" t="inlineStr">
        <is>
          <t>WCHR</t>
        </is>
      </c>
      <c r="W181">
        <f>VLOOKUP(V181,'WCH Kat'!$A$1:$B$150,2,0)</f>
        <v/>
      </c>
    </row>
    <row r="182">
      <c r="A182" t="inlineStr">
        <is>
          <t xml:space="preserve">XQ </t>
        </is>
      </c>
      <c r="B182" t="inlineStr">
        <is>
          <t>XQ 117</t>
        </is>
      </c>
      <c r="C182" s="4" t="inlineStr">
        <is>
          <t>01.11.2023</t>
        </is>
      </c>
      <c r="D182" t="inlineStr">
        <is>
          <t>00:05</t>
        </is>
      </c>
      <c r="E182" s="4" t="inlineStr">
        <is>
          <t>31.10.2023</t>
        </is>
      </c>
      <c r="F182" t="inlineStr">
        <is>
          <t>22:32</t>
        </is>
      </c>
      <c r="G182" s="5" t="n">
        <v>1.55</v>
      </c>
      <c r="H182" t="inlineStr">
        <is>
          <t>Outbound</t>
        </is>
      </c>
      <c r="I182" s="6" t="n">
        <v>0</v>
      </c>
      <c r="J182" s="6" t="n">
        <v>1</v>
      </c>
      <c r="K182" s="6" t="n">
        <v>0</v>
      </c>
      <c r="L182" s="6">
        <f>I182+J182+K182</f>
        <v/>
      </c>
      <c r="M182" s="6" t="n">
        <v>0</v>
      </c>
      <c r="Q182" t="inlineStr">
        <is>
          <t>Ja</t>
        </is>
      </c>
      <c r="T182" t="inlineStr">
        <is>
          <t>AYT</t>
        </is>
      </c>
      <c r="U182">
        <f>VLOOKUP(T182,Destinations!$A$2:$C$550,2,0)</f>
        <v/>
      </c>
      <c r="V182" t="inlineStr">
        <is>
          <t>WCHS</t>
        </is>
      </c>
      <c r="W182">
        <f>VLOOKUP(V182,'WCH Kat'!$A$1:$B$150,2,0)</f>
        <v/>
      </c>
    </row>
    <row r="183">
      <c r="A183" t="inlineStr">
        <is>
          <t xml:space="preserve">XQ </t>
        </is>
      </c>
      <c r="B183" t="inlineStr">
        <is>
          <t>XQ 117</t>
        </is>
      </c>
      <c r="C183" s="4" t="inlineStr">
        <is>
          <t>01.11.2023</t>
        </is>
      </c>
      <c r="D183" t="inlineStr">
        <is>
          <t>00:05</t>
        </is>
      </c>
      <c r="E183" s="4" t="inlineStr">
        <is>
          <t>31.10.2023</t>
        </is>
      </c>
      <c r="F183" t="inlineStr">
        <is>
          <t>22:34</t>
        </is>
      </c>
      <c r="G183" s="5" t="n">
        <v>1.51667</v>
      </c>
      <c r="H183" t="inlineStr">
        <is>
          <t>Outbound</t>
        </is>
      </c>
      <c r="I183" s="6" t="n">
        <v>0</v>
      </c>
      <c r="J183" s="6" t="n">
        <v>1</v>
      </c>
      <c r="K183" s="6" t="n">
        <v>0</v>
      </c>
      <c r="L183" s="6">
        <f>I183+J183+K183</f>
        <v/>
      </c>
      <c r="M183" s="6" t="n">
        <v>0</v>
      </c>
      <c r="Q183" t="inlineStr">
        <is>
          <t>Ja</t>
        </is>
      </c>
      <c r="T183" t="inlineStr">
        <is>
          <t>AYT</t>
        </is>
      </c>
      <c r="U183">
        <f>VLOOKUP(T183,Destinations!$A$2:$C$550,2,0)</f>
        <v/>
      </c>
      <c r="V183" t="inlineStr">
        <is>
          <t>WCHS</t>
        </is>
      </c>
      <c r="W183">
        <f>VLOOKUP(V183,'WCH Kat'!$A$1:$B$150,2,0)</f>
        <v/>
      </c>
    </row>
    <row r="184">
      <c r="A184" t="inlineStr">
        <is>
          <t xml:space="preserve">PC </t>
        </is>
      </c>
      <c r="B184" t="inlineStr">
        <is>
          <t>PC 5309</t>
        </is>
      </c>
      <c r="C184" s="4" t="inlineStr">
        <is>
          <t>01.11.2023</t>
        </is>
      </c>
      <c r="D184" t="inlineStr">
        <is>
          <t>00:08</t>
        </is>
      </c>
      <c r="E184" s="4" t="inlineStr">
        <is>
          <t>29.10.2023</t>
        </is>
      </c>
      <c r="F184" t="inlineStr">
        <is>
          <t>21:00</t>
        </is>
      </c>
      <c r="G184" s="5" t="n">
        <v>51.13333</v>
      </c>
      <c r="H184" t="inlineStr">
        <is>
          <t>Inbound</t>
        </is>
      </c>
      <c r="I184" s="6" t="n">
        <v>0</v>
      </c>
      <c r="J184" s="6" t="n">
        <v>0</v>
      </c>
      <c r="K184" s="6" t="n">
        <v>0</v>
      </c>
      <c r="L184" s="6">
        <f>I184+J184+K184</f>
        <v/>
      </c>
      <c r="M184" s="6" t="n">
        <v>1</v>
      </c>
      <c r="P184" t="inlineStr">
        <is>
          <t>Ja</t>
        </is>
      </c>
      <c r="T184" t="inlineStr">
        <is>
          <t>ADB</t>
        </is>
      </c>
      <c r="U184">
        <f>VLOOKUP(T184,Destinations!$A$2:$C$550,2,0)</f>
        <v/>
      </c>
      <c r="V184" t="inlineStr">
        <is>
          <t>WCHS</t>
        </is>
      </c>
      <c r="W184">
        <f>VLOOKUP(V184,'WCH Kat'!$A$1:$B$150,2,0)</f>
        <v/>
      </c>
    </row>
    <row r="185">
      <c r="A185" t="inlineStr">
        <is>
          <t xml:space="preserve">PC </t>
        </is>
      </c>
      <c r="B185" t="inlineStr">
        <is>
          <t>PC 5309</t>
        </is>
      </c>
      <c r="C185" s="4" t="inlineStr">
        <is>
          <t>01.11.2023</t>
        </is>
      </c>
      <c r="D185" t="inlineStr">
        <is>
          <t>00:08</t>
        </is>
      </c>
      <c r="E185" s="4" t="inlineStr">
        <is>
          <t>31.10.2023</t>
        </is>
      </c>
      <c r="F185" t="inlineStr">
        <is>
          <t>21:19</t>
        </is>
      </c>
      <c r="G185" s="5" t="n">
        <v>2.81667</v>
      </c>
      <c r="H185" t="inlineStr">
        <is>
          <t>Inbound</t>
        </is>
      </c>
      <c r="I185" s="6" t="n">
        <v>0</v>
      </c>
      <c r="J185" s="6" t="n">
        <v>1</v>
      </c>
      <c r="K185" s="6" t="n">
        <v>0</v>
      </c>
      <c r="L185" s="6">
        <f>I185+J185+K185</f>
        <v/>
      </c>
      <c r="M185" s="6" t="n">
        <v>0</v>
      </c>
      <c r="P185" t="inlineStr">
        <is>
          <t>Ja</t>
        </is>
      </c>
      <c r="T185" t="inlineStr">
        <is>
          <t>ADB</t>
        </is>
      </c>
      <c r="U185">
        <f>VLOOKUP(T185,Destinations!$A$2:$C$550,2,0)</f>
        <v/>
      </c>
      <c r="V185" t="inlineStr">
        <is>
          <t>WCHS</t>
        </is>
      </c>
      <c r="W185">
        <f>VLOOKUP(V185,'WCH Kat'!$A$1:$B$150,2,0)</f>
        <v/>
      </c>
    </row>
    <row r="186">
      <c r="A186" t="inlineStr">
        <is>
          <t>MGH</t>
        </is>
      </c>
      <c r="B186" t="inlineStr">
        <is>
          <t>MGH 1804</t>
        </is>
      </c>
      <c r="C186" s="4" t="inlineStr">
        <is>
          <t>01.11.2023</t>
        </is>
      </c>
      <c r="D186" t="inlineStr">
        <is>
          <t>00:15</t>
        </is>
      </c>
      <c r="E186" s="4" t="inlineStr">
        <is>
          <t>31.10.2023</t>
        </is>
      </c>
      <c r="F186" t="inlineStr">
        <is>
          <t>22:51</t>
        </is>
      </c>
      <c r="G186" s="5" t="n">
        <v>1.4</v>
      </c>
      <c r="H186" t="inlineStr">
        <is>
          <t>Outbound</t>
        </is>
      </c>
      <c r="I186" s="6" t="n">
        <v>0</v>
      </c>
      <c r="J186" s="6" t="n">
        <v>1</v>
      </c>
      <c r="K186" s="6" t="n">
        <v>0</v>
      </c>
      <c r="L186" s="6">
        <f>I186+J186+K186</f>
        <v/>
      </c>
      <c r="M186" s="6" t="n">
        <v>0</v>
      </c>
      <c r="R186" t="inlineStr">
        <is>
          <t>Ja</t>
        </is>
      </c>
      <c r="T186" t="inlineStr">
        <is>
          <t>Antalya</t>
        </is>
      </c>
      <c r="U186">
        <f>VLOOKUP(T186,Destinations!$A$2:$C$550,2,0)</f>
        <v/>
      </c>
      <c r="V186" t="inlineStr">
        <is>
          <t>WCHR</t>
        </is>
      </c>
      <c r="W186">
        <f>VLOOKUP(V186,'WCH Kat'!$A$1:$B$150,2,0)</f>
        <v/>
      </c>
    </row>
    <row r="187">
      <c r="A187" t="inlineStr">
        <is>
          <t xml:space="preserve">FR </t>
        </is>
      </c>
      <c r="B187" t="inlineStr">
        <is>
          <t>FR 1355</t>
        </is>
      </c>
      <c r="C187" s="4" t="inlineStr">
        <is>
          <t>03.11.2023</t>
        </is>
      </c>
      <c r="D187" t="inlineStr">
        <is>
          <t>17:30</t>
        </is>
      </c>
      <c r="E187" s="4" t="inlineStr">
        <is>
          <t>02.11.2023</t>
        </is>
      </c>
      <c r="F187" t="inlineStr">
        <is>
          <t>01:25</t>
        </is>
      </c>
      <c r="G187" s="5" t="n">
        <v>40.08333</v>
      </c>
      <c r="H187" t="inlineStr">
        <is>
          <t>Outbound</t>
        </is>
      </c>
      <c r="I187" s="6" t="n">
        <v>0</v>
      </c>
      <c r="J187" s="6" t="n">
        <v>0</v>
      </c>
      <c r="K187" s="6" t="n">
        <v>0</v>
      </c>
      <c r="L187" s="6">
        <f>I187+J187+K187</f>
        <v/>
      </c>
      <c r="M187" s="6" t="n">
        <v>1</v>
      </c>
      <c r="P187" t="inlineStr">
        <is>
          <t>Ja</t>
        </is>
      </c>
      <c r="T187" t="inlineStr">
        <is>
          <t>ALC</t>
        </is>
      </c>
      <c r="U187">
        <f>VLOOKUP(T187,Destinations!$A$2:$C$550,2,0)</f>
        <v/>
      </c>
      <c r="V187" t="inlineStr">
        <is>
          <t>WCHC</t>
        </is>
      </c>
      <c r="W187">
        <f>VLOOKUP(V187,'WCH Kat'!$A$1:$B$150,2,0)</f>
        <v/>
      </c>
    </row>
    <row r="188">
      <c r="A188" t="inlineStr">
        <is>
          <t xml:space="preserve">XQ </t>
        </is>
      </c>
      <c r="B188" t="inlineStr">
        <is>
          <t>XQ  119</t>
        </is>
      </c>
      <c r="C188" s="4" t="inlineStr">
        <is>
          <t>01.11.2023</t>
        </is>
      </c>
      <c r="D188" t="inlineStr">
        <is>
          <t>00:30</t>
        </is>
      </c>
      <c r="E188" s="4" t="inlineStr">
        <is>
          <t>30.10.2023</t>
        </is>
      </c>
      <c r="F188" t="inlineStr">
        <is>
          <t>21:40</t>
        </is>
      </c>
      <c r="G188" s="5" t="n">
        <v>26.83333</v>
      </c>
      <c r="H188" t="inlineStr">
        <is>
          <t>Outbound</t>
        </is>
      </c>
      <c r="I188" s="6" t="n">
        <v>0</v>
      </c>
      <c r="J188" s="6" t="n">
        <v>0</v>
      </c>
      <c r="K188" s="6" t="n">
        <v>1</v>
      </c>
      <c r="L188" s="6">
        <f>I188+J188+K188</f>
        <v/>
      </c>
      <c r="M188" s="6" t="n">
        <v>0</v>
      </c>
      <c r="P188" t="inlineStr">
        <is>
          <t>Ja</t>
        </is>
      </c>
      <c r="T188" t="inlineStr">
        <is>
          <t>AYT</t>
        </is>
      </c>
      <c r="U188">
        <f>VLOOKUP(T188,Destinations!$A$2:$C$550,2,0)</f>
        <v/>
      </c>
      <c r="V188" t="inlineStr">
        <is>
          <t>WCHR</t>
        </is>
      </c>
      <c r="W188">
        <f>VLOOKUP(V188,'WCH Kat'!$A$1:$B$150,2,0)</f>
        <v/>
      </c>
    </row>
    <row r="189">
      <c r="A189" t="inlineStr">
        <is>
          <t xml:space="preserve">FR </t>
        </is>
      </c>
      <c r="B189" t="inlineStr">
        <is>
          <t>FR 1356</t>
        </is>
      </c>
      <c r="C189" s="4" t="inlineStr">
        <is>
          <t>08.11.2023</t>
        </is>
      </c>
      <c r="D189" t="inlineStr">
        <is>
          <t>15:40</t>
        </is>
      </c>
      <c r="E189" s="4" t="inlineStr">
        <is>
          <t>06.11.2023</t>
        </is>
      </c>
      <c r="F189" t="inlineStr">
        <is>
          <t>20:55</t>
        </is>
      </c>
      <c r="G189" s="5" t="n">
        <v>42.75</v>
      </c>
      <c r="H189" t="inlineStr">
        <is>
          <t>Inbound</t>
        </is>
      </c>
      <c r="I189" s="6" t="n">
        <v>0</v>
      </c>
      <c r="J189" s="6" t="n">
        <v>0</v>
      </c>
      <c r="K189" s="6" t="n">
        <v>0</v>
      </c>
      <c r="L189" s="6">
        <f>I189+J189+K189</f>
        <v/>
      </c>
      <c r="M189" s="6" t="n">
        <v>1</v>
      </c>
      <c r="P189" t="inlineStr">
        <is>
          <t>Ja</t>
        </is>
      </c>
      <c r="T189" t="inlineStr">
        <is>
          <t>ALC</t>
        </is>
      </c>
      <c r="U189">
        <f>VLOOKUP(T189,Destinations!$A$2:$C$550,2,0)</f>
        <v/>
      </c>
      <c r="V189" t="inlineStr">
        <is>
          <t>WCHC</t>
        </is>
      </c>
      <c r="W189">
        <f>VLOOKUP(V189,'WCH Kat'!$A$1:$B$150,2,0)</f>
        <v/>
      </c>
    </row>
    <row r="190">
      <c r="A190" t="inlineStr">
        <is>
          <t xml:space="preserve">XQ </t>
        </is>
      </c>
      <c r="B190" t="inlineStr">
        <is>
          <t>XQ 618</t>
        </is>
      </c>
      <c r="C190" s="4" t="inlineStr">
        <is>
          <t>01.11.2023</t>
        </is>
      </c>
      <c r="D190" t="inlineStr">
        <is>
          <t>00:32</t>
        </is>
      </c>
      <c r="E190" s="4" t="inlineStr">
        <is>
          <t>31.10.2023</t>
        </is>
      </c>
      <c r="F190" t="inlineStr">
        <is>
          <t>20:49</t>
        </is>
      </c>
      <c r="G190" s="5" t="n">
        <v>3.71667</v>
      </c>
      <c r="H190" t="inlineStr">
        <is>
          <t>Inbound</t>
        </is>
      </c>
      <c r="I190" s="6" t="n">
        <v>0</v>
      </c>
      <c r="J190" s="6" t="n">
        <v>0</v>
      </c>
      <c r="K190" s="6" t="n">
        <v>1</v>
      </c>
      <c r="L190" s="6">
        <f>I190+J190+K190</f>
        <v/>
      </c>
      <c r="M190" s="6" t="n">
        <v>0</v>
      </c>
      <c r="P190" t="inlineStr">
        <is>
          <t>Ja</t>
        </is>
      </c>
      <c r="T190" t="inlineStr">
        <is>
          <t>AYT</t>
        </is>
      </c>
      <c r="U190">
        <f>VLOOKUP(T190,Destinations!$A$2:$C$550,2,0)</f>
        <v/>
      </c>
      <c r="V190" t="inlineStr">
        <is>
          <t>WCHS</t>
        </is>
      </c>
      <c r="W190">
        <f>VLOOKUP(V190,'WCH Kat'!$A$1:$B$150,2,0)</f>
        <v/>
      </c>
    </row>
    <row r="191">
      <c r="A191" t="inlineStr">
        <is>
          <t xml:space="preserve">XQ </t>
        </is>
      </c>
      <c r="B191" t="inlineStr">
        <is>
          <t>XQ 618</t>
        </is>
      </c>
      <c r="C191" s="4" t="inlineStr">
        <is>
          <t>01.11.2023</t>
        </is>
      </c>
      <c r="D191" t="inlineStr">
        <is>
          <t>00:32</t>
        </is>
      </c>
      <c r="E191" s="4" t="inlineStr">
        <is>
          <t>31.10.2023</t>
        </is>
      </c>
      <c r="F191" t="inlineStr">
        <is>
          <t>20:49</t>
        </is>
      </c>
      <c r="G191" s="5" t="n">
        <v>3.71667</v>
      </c>
      <c r="H191" t="inlineStr">
        <is>
          <t>Inbound</t>
        </is>
      </c>
      <c r="I191" s="6" t="n">
        <v>0</v>
      </c>
      <c r="J191" s="6" t="n">
        <v>0</v>
      </c>
      <c r="K191" s="6" t="n">
        <v>1</v>
      </c>
      <c r="L191" s="6">
        <f>I191+J191+K191</f>
        <v/>
      </c>
      <c r="M191" s="6" t="n">
        <v>0</v>
      </c>
      <c r="P191" t="inlineStr">
        <is>
          <t>Ja</t>
        </is>
      </c>
      <c r="T191" t="inlineStr">
        <is>
          <t>AYT</t>
        </is>
      </c>
      <c r="U191">
        <f>VLOOKUP(T191,Destinations!$A$2:$C$550,2,0)</f>
        <v/>
      </c>
      <c r="V191" t="inlineStr">
        <is>
          <t>WCHS</t>
        </is>
      </c>
      <c r="W191">
        <f>VLOOKUP(V191,'WCH Kat'!$A$1:$B$150,2,0)</f>
        <v/>
      </c>
    </row>
    <row r="192">
      <c r="A192" t="inlineStr">
        <is>
          <t xml:space="preserve">EW </t>
        </is>
      </c>
      <c r="B192" t="inlineStr">
        <is>
          <t>EW 383</t>
        </is>
      </c>
      <c r="C192" s="4" t="inlineStr">
        <is>
          <t>01.11.2023</t>
        </is>
      </c>
      <c r="D192" t="inlineStr">
        <is>
          <t>00:32</t>
        </is>
      </c>
      <c r="E192" s="4" t="inlineStr">
        <is>
          <t>31.10.2023</t>
        </is>
      </c>
      <c r="F192" t="inlineStr">
        <is>
          <t>21:55</t>
        </is>
      </c>
      <c r="G192" s="5" t="n">
        <v>2.61667</v>
      </c>
      <c r="H192" t="inlineStr">
        <is>
          <t>Inbound</t>
        </is>
      </c>
      <c r="I192" s="6" t="n">
        <v>0</v>
      </c>
      <c r="J192" s="6" t="n">
        <v>1</v>
      </c>
      <c r="K192" s="6" t="n">
        <v>0</v>
      </c>
      <c r="L192" s="6">
        <f>I192+J192+K192</f>
        <v/>
      </c>
      <c r="M192" s="6" t="n">
        <v>0</v>
      </c>
      <c r="P192" t="inlineStr">
        <is>
          <t>Ja</t>
        </is>
      </c>
      <c r="T192" t="inlineStr">
        <is>
          <t>Tunis</t>
        </is>
      </c>
      <c r="U192">
        <f>VLOOKUP(T192,Destinations!$A$2:$C$550,2,0)</f>
        <v/>
      </c>
      <c r="V192" t="inlineStr">
        <is>
          <t>WCHR</t>
        </is>
      </c>
      <c r="W192">
        <f>VLOOKUP(V192,'WCH Kat'!$A$1:$B$150,2,0)</f>
        <v/>
      </c>
    </row>
    <row r="193">
      <c r="A193" t="inlineStr">
        <is>
          <t>TWI</t>
        </is>
      </c>
      <c r="B193" t="inlineStr">
        <is>
          <t>TWI 348</t>
        </is>
      </c>
      <c r="C193" s="4" t="inlineStr">
        <is>
          <t>01.11.2023</t>
        </is>
      </c>
      <c r="D193" t="inlineStr">
        <is>
          <t>00:35</t>
        </is>
      </c>
      <c r="E193" s="4" t="inlineStr">
        <is>
          <t>30.10.2023</t>
        </is>
      </c>
      <c r="F193" t="inlineStr">
        <is>
          <t>09:36</t>
        </is>
      </c>
      <c r="G193" s="5" t="n">
        <v>38.98333</v>
      </c>
      <c r="H193" t="inlineStr">
        <is>
          <t>Outbound</t>
        </is>
      </c>
      <c r="I193" s="6" t="n">
        <v>0</v>
      </c>
      <c r="J193" s="6" t="n">
        <v>0</v>
      </c>
      <c r="K193" s="6" t="n">
        <v>0</v>
      </c>
      <c r="L193" s="6">
        <f>I193+J193+K193</f>
        <v/>
      </c>
      <c r="M193" s="6" t="n">
        <v>1</v>
      </c>
      <c r="O193" t="inlineStr">
        <is>
          <t>Ja</t>
        </is>
      </c>
      <c r="T193" t="inlineStr">
        <is>
          <t>Antalya</t>
        </is>
      </c>
      <c r="U193">
        <f>VLOOKUP(T193,Destinations!$A$2:$C$550,2,0)</f>
        <v/>
      </c>
      <c r="V193" t="inlineStr">
        <is>
          <t>WCHS</t>
        </is>
      </c>
      <c r="W193">
        <f>VLOOKUP(V193,'WCH Kat'!$A$1:$B$150,2,0)</f>
        <v/>
      </c>
    </row>
    <row r="194">
      <c r="A194" t="inlineStr">
        <is>
          <t xml:space="preserve">TK </t>
        </is>
      </c>
      <c r="B194" t="inlineStr">
        <is>
          <t>TK 7872</t>
        </is>
      </c>
      <c r="C194" s="4" t="inlineStr">
        <is>
          <t>01.11.2023</t>
        </is>
      </c>
      <c r="D194" t="inlineStr">
        <is>
          <t>00:38</t>
        </is>
      </c>
      <c r="E194" s="4" t="inlineStr">
        <is>
          <t>29.10.2023</t>
        </is>
      </c>
      <c r="F194" t="inlineStr">
        <is>
          <t>21:15</t>
        </is>
      </c>
      <c r="G194" s="5" t="n">
        <v>51.38333</v>
      </c>
      <c r="H194" t="inlineStr">
        <is>
          <t>Inbound</t>
        </is>
      </c>
      <c r="I194" s="6" t="n">
        <v>0</v>
      </c>
      <c r="J194" s="6" t="n">
        <v>0</v>
      </c>
      <c r="K194" s="6" t="n">
        <v>0</v>
      </c>
      <c r="L194" s="6">
        <f>I194+J194+K194</f>
        <v/>
      </c>
      <c r="M194" s="6" t="n">
        <v>1</v>
      </c>
      <c r="P194" t="inlineStr">
        <is>
          <t>Ja</t>
        </is>
      </c>
      <c r="T194" t="inlineStr">
        <is>
          <t>SAW</t>
        </is>
      </c>
      <c r="U194">
        <f>VLOOKUP(T194,Destinations!$A$2:$C$550,2,0)</f>
        <v/>
      </c>
      <c r="V194" t="inlineStr">
        <is>
          <t>WCHS</t>
        </is>
      </c>
      <c r="W194">
        <f>VLOOKUP(V194,'WCH Kat'!$A$1:$B$150,2,0)</f>
        <v/>
      </c>
    </row>
    <row r="195">
      <c r="A195" t="inlineStr">
        <is>
          <t xml:space="preserve">TK </t>
        </is>
      </c>
      <c r="B195" t="inlineStr">
        <is>
          <t>TK 7872</t>
        </is>
      </c>
      <c r="C195" s="4" t="inlineStr">
        <is>
          <t>01.11.2023</t>
        </is>
      </c>
      <c r="D195" t="inlineStr">
        <is>
          <t>00:38</t>
        </is>
      </c>
      <c r="E195" s="4" t="inlineStr">
        <is>
          <t>31.10.2023</t>
        </is>
      </c>
      <c r="F195" t="inlineStr">
        <is>
          <t>21:55</t>
        </is>
      </c>
      <c r="G195" s="5" t="n">
        <v>2.71667</v>
      </c>
      <c r="H195" t="inlineStr">
        <is>
          <t>Inbound</t>
        </is>
      </c>
      <c r="I195" s="6" t="n">
        <v>0</v>
      </c>
      <c r="J195" s="6" t="n">
        <v>1</v>
      </c>
      <c r="K195" s="6" t="n">
        <v>0</v>
      </c>
      <c r="L195" s="6">
        <f>I195+J195+K195</f>
        <v/>
      </c>
      <c r="M195" s="6" t="n">
        <v>0</v>
      </c>
      <c r="P195" t="inlineStr">
        <is>
          <t>Ja</t>
        </is>
      </c>
      <c r="T195" t="inlineStr">
        <is>
          <t>SAW</t>
        </is>
      </c>
      <c r="U195">
        <f>VLOOKUP(T195,Destinations!$A$2:$C$550,2,0)</f>
        <v/>
      </c>
      <c r="V195" t="inlineStr">
        <is>
          <t>WCHS</t>
        </is>
      </c>
      <c r="W195">
        <f>VLOOKUP(V195,'WCH Kat'!$A$1:$B$150,2,0)</f>
        <v/>
      </c>
    </row>
    <row r="196">
      <c r="A196" t="inlineStr">
        <is>
          <t xml:space="preserve">TK </t>
        </is>
      </c>
      <c r="B196" t="inlineStr">
        <is>
          <t>TK 7872</t>
        </is>
      </c>
      <c r="C196" s="4" t="inlineStr">
        <is>
          <t>01.11.2023</t>
        </is>
      </c>
      <c r="D196" t="inlineStr">
        <is>
          <t>00:38</t>
        </is>
      </c>
      <c r="E196" s="4" t="inlineStr">
        <is>
          <t>29.10.2023</t>
        </is>
      </c>
      <c r="F196" t="inlineStr">
        <is>
          <t>21:15</t>
        </is>
      </c>
      <c r="G196" s="5" t="n">
        <v>51.38333</v>
      </c>
      <c r="H196" t="inlineStr">
        <is>
          <t>Inbound</t>
        </is>
      </c>
      <c r="I196" s="6" t="n">
        <v>0</v>
      </c>
      <c r="J196" s="6" t="n">
        <v>0</v>
      </c>
      <c r="K196" s="6" t="n">
        <v>0</v>
      </c>
      <c r="L196" s="6">
        <f>I196+J196+K196</f>
        <v/>
      </c>
      <c r="M196" s="6" t="n">
        <v>1</v>
      </c>
      <c r="P196" t="inlineStr">
        <is>
          <t>Ja</t>
        </is>
      </c>
      <c r="T196" t="inlineStr">
        <is>
          <t>SAW</t>
        </is>
      </c>
      <c r="U196">
        <f>VLOOKUP(T196,Destinations!$A$2:$C$550,2,0)</f>
        <v/>
      </c>
      <c r="V196" t="inlineStr">
        <is>
          <t>WCHS</t>
        </is>
      </c>
      <c r="W196">
        <f>VLOOKUP(V196,'WCH Kat'!$A$1:$B$150,2,0)</f>
        <v/>
      </c>
    </row>
    <row r="197">
      <c r="A197" t="inlineStr">
        <is>
          <t xml:space="preserve">TK </t>
        </is>
      </c>
      <c r="B197" t="inlineStr">
        <is>
          <t>TK 7872</t>
        </is>
      </c>
      <c r="C197" s="4" t="inlineStr">
        <is>
          <t>01.11.2023</t>
        </is>
      </c>
      <c r="D197" t="inlineStr">
        <is>
          <t>00:38</t>
        </is>
      </c>
      <c r="E197" s="4" t="inlineStr">
        <is>
          <t>29.10.2023</t>
        </is>
      </c>
      <c r="F197" t="inlineStr">
        <is>
          <t>21:15</t>
        </is>
      </c>
      <c r="G197" s="5" t="n">
        <v>51.38333</v>
      </c>
      <c r="H197" t="inlineStr">
        <is>
          <t>Inbound</t>
        </is>
      </c>
      <c r="I197" s="6" t="n">
        <v>0</v>
      </c>
      <c r="J197" s="6" t="n">
        <v>0</v>
      </c>
      <c r="K197" s="6" t="n">
        <v>0</v>
      </c>
      <c r="L197" s="6">
        <f>I197+J197+K197</f>
        <v/>
      </c>
      <c r="M197" s="6" t="n">
        <v>1</v>
      </c>
      <c r="P197" t="inlineStr">
        <is>
          <t>Ja</t>
        </is>
      </c>
      <c r="T197" t="inlineStr">
        <is>
          <t>SAW</t>
        </is>
      </c>
      <c r="U197">
        <f>VLOOKUP(T197,Destinations!$A$2:$C$550,2,0)</f>
        <v/>
      </c>
      <c r="V197" t="inlineStr">
        <is>
          <t>WCHS</t>
        </is>
      </c>
      <c r="W197">
        <f>VLOOKUP(V197,'WCH Kat'!$A$1:$B$150,2,0)</f>
        <v/>
      </c>
    </row>
    <row r="198">
      <c r="A198" t="inlineStr">
        <is>
          <t xml:space="preserve">TK </t>
        </is>
      </c>
      <c r="B198" t="inlineStr">
        <is>
          <t>TK 7872</t>
        </is>
      </c>
      <c r="C198" s="4" t="inlineStr">
        <is>
          <t>01.11.2023</t>
        </is>
      </c>
      <c r="D198" t="inlineStr">
        <is>
          <t>00:38</t>
        </is>
      </c>
      <c r="E198" s="4" t="inlineStr">
        <is>
          <t>29.10.2023</t>
        </is>
      </c>
      <c r="F198" t="inlineStr">
        <is>
          <t>21:15</t>
        </is>
      </c>
      <c r="G198" s="5" t="n">
        <v>51.38333</v>
      </c>
      <c r="H198" t="inlineStr">
        <is>
          <t>Inbound</t>
        </is>
      </c>
      <c r="I198" s="6" t="n">
        <v>0</v>
      </c>
      <c r="J198" s="6" t="n">
        <v>0</v>
      </c>
      <c r="K198" s="6" t="n">
        <v>0</v>
      </c>
      <c r="L198" s="6">
        <f>I198+J198+K198</f>
        <v/>
      </c>
      <c r="M198" s="6" t="n">
        <v>1</v>
      </c>
      <c r="P198" t="inlineStr">
        <is>
          <t>Ja</t>
        </is>
      </c>
      <c r="T198" t="inlineStr">
        <is>
          <t>SAW</t>
        </is>
      </c>
      <c r="U198">
        <f>VLOOKUP(T198,Destinations!$A$2:$C$550,2,0)</f>
        <v/>
      </c>
      <c r="V198" t="inlineStr">
        <is>
          <t>WCHR</t>
        </is>
      </c>
      <c r="W198">
        <f>VLOOKUP(V198,'WCH Kat'!$A$1:$B$150,2,0)</f>
        <v/>
      </c>
    </row>
    <row r="199">
      <c r="A199" t="inlineStr">
        <is>
          <t xml:space="preserve">FR </t>
        </is>
      </c>
      <c r="B199" t="inlineStr">
        <is>
          <t>FR 1356</t>
        </is>
      </c>
      <c r="C199" s="4" t="inlineStr">
        <is>
          <t>10.11.2023</t>
        </is>
      </c>
      <c r="D199" t="inlineStr">
        <is>
          <t>23:15</t>
        </is>
      </c>
      <c r="E199" s="4" t="inlineStr">
        <is>
          <t>09.11.2023</t>
        </is>
      </c>
      <c r="F199" t="inlineStr">
        <is>
          <t>04:40</t>
        </is>
      </c>
      <c r="G199" s="5" t="n">
        <v>42.58333</v>
      </c>
      <c r="H199" t="inlineStr">
        <is>
          <t>Inbound</t>
        </is>
      </c>
      <c r="I199" s="6" t="n">
        <v>0</v>
      </c>
      <c r="J199" s="6" t="n">
        <v>0</v>
      </c>
      <c r="K199" s="6" t="n">
        <v>0</v>
      </c>
      <c r="L199" s="6">
        <f>I199+J199+K199</f>
        <v/>
      </c>
      <c r="M199" s="6" t="n">
        <v>1</v>
      </c>
      <c r="P199" t="inlineStr">
        <is>
          <t>Ja</t>
        </is>
      </c>
      <c r="T199" t="inlineStr">
        <is>
          <t>ALC</t>
        </is>
      </c>
      <c r="U199">
        <f>VLOOKUP(T199,Destinations!$A$2:$C$550,2,0)</f>
        <v/>
      </c>
      <c r="V199" t="inlineStr">
        <is>
          <t>WCHC</t>
        </is>
      </c>
      <c r="W199">
        <f>VLOOKUP(V199,'WCH Kat'!$A$1:$B$150,2,0)</f>
        <v/>
      </c>
    </row>
    <row r="200">
      <c r="A200" t="inlineStr">
        <is>
          <t xml:space="preserve">XR </t>
        </is>
      </c>
      <c r="B200" t="inlineStr">
        <is>
          <t>XR 1024</t>
        </is>
      </c>
      <c r="C200" s="4" t="inlineStr">
        <is>
          <t>01.11.2023</t>
        </is>
      </c>
      <c r="D200" t="inlineStr">
        <is>
          <t>01:12</t>
        </is>
      </c>
      <c r="E200" s="4" t="inlineStr">
        <is>
          <t>31.10.2023</t>
        </is>
      </c>
      <c r="F200" t="inlineStr">
        <is>
          <t>20:25</t>
        </is>
      </c>
      <c r="G200" s="5" t="n">
        <v>4.78333</v>
      </c>
      <c r="H200" t="inlineStr">
        <is>
          <t>Inbound</t>
        </is>
      </c>
      <c r="I200" s="6" t="n">
        <v>0</v>
      </c>
      <c r="J200" s="6" t="n">
        <v>0</v>
      </c>
      <c r="K200" s="6" t="n">
        <v>1</v>
      </c>
      <c r="L200" s="6">
        <f>I200+J200+K200</f>
        <v/>
      </c>
      <c r="M200" s="6" t="n">
        <v>0</v>
      </c>
      <c r="P200" t="inlineStr">
        <is>
          <t>Ja</t>
        </is>
      </c>
      <c r="T200" t="inlineStr">
        <is>
          <t>HRG</t>
        </is>
      </c>
      <c r="U200">
        <f>VLOOKUP(T200,Destinations!$A$2:$C$550,2,0)</f>
        <v/>
      </c>
      <c r="V200" t="inlineStr">
        <is>
          <t>BLND</t>
        </is>
      </c>
      <c r="W200">
        <f>VLOOKUP(V200,'WCH Kat'!$A$1:$B$150,2,0)</f>
        <v/>
      </c>
    </row>
    <row r="201">
      <c r="A201" t="inlineStr">
        <is>
          <t xml:space="preserve">XQ </t>
        </is>
      </c>
      <c r="B201" t="inlineStr">
        <is>
          <t>XQ 619</t>
        </is>
      </c>
      <c r="C201" s="4" t="inlineStr">
        <is>
          <t>01.11.2023</t>
        </is>
      </c>
      <c r="D201" t="inlineStr">
        <is>
          <t>01:25</t>
        </is>
      </c>
      <c r="E201" s="4" t="inlineStr">
        <is>
          <t>31.10.2023</t>
        </is>
      </c>
      <c r="F201" t="inlineStr">
        <is>
          <t>23:36</t>
        </is>
      </c>
      <c r="G201" s="5" t="n">
        <v>1.81667</v>
      </c>
      <c r="H201" t="inlineStr">
        <is>
          <t>Outbound</t>
        </is>
      </c>
      <c r="I201" s="6" t="n">
        <v>0</v>
      </c>
      <c r="J201" s="6" t="n">
        <v>1</v>
      </c>
      <c r="K201" s="6" t="n">
        <v>0</v>
      </c>
      <c r="L201" s="6">
        <f>I201+J201+K201</f>
        <v/>
      </c>
      <c r="M201" s="6" t="n">
        <v>0</v>
      </c>
      <c r="Q201" t="inlineStr">
        <is>
          <t>Ja</t>
        </is>
      </c>
      <c r="T201" t="inlineStr">
        <is>
          <t>AYT</t>
        </is>
      </c>
      <c r="U201">
        <f>VLOOKUP(T201,Destinations!$A$2:$C$550,2,0)</f>
        <v/>
      </c>
      <c r="V201" t="inlineStr">
        <is>
          <t>WCHS</t>
        </is>
      </c>
      <c r="W201">
        <f>VLOOKUP(V201,'WCH Kat'!$A$1:$B$150,2,0)</f>
        <v/>
      </c>
    </row>
    <row r="202">
      <c r="A202" t="inlineStr">
        <is>
          <t xml:space="preserve">FH </t>
        </is>
      </c>
      <c r="B202" t="inlineStr">
        <is>
          <t>FH 1365</t>
        </is>
      </c>
      <c r="C202" s="4" t="inlineStr">
        <is>
          <t>01.11.2023</t>
        </is>
      </c>
      <c r="D202" t="inlineStr">
        <is>
          <t>01:34</t>
        </is>
      </c>
      <c r="E202" s="4" t="inlineStr">
        <is>
          <t>31.10.2023</t>
        </is>
      </c>
      <c r="F202" t="inlineStr">
        <is>
          <t>21:58</t>
        </is>
      </c>
      <c r="G202" s="5" t="n">
        <v>3.6</v>
      </c>
      <c r="H202" t="inlineStr">
        <is>
          <t>Inbound</t>
        </is>
      </c>
      <c r="I202" s="6" t="n">
        <v>0</v>
      </c>
      <c r="J202" s="6" t="n">
        <v>0</v>
      </c>
      <c r="K202" s="6" t="n">
        <v>1</v>
      </c>
      <c r="L202" s="6">
        <f>I202+J202+K202</f>
        <v/>
      </c>
      <c r="M202" s="6" t="n">
        <v>0</v>
      </c>
      <c r="P202" t="inlineStr">
        <is>
          <t>Ja</t>
        </is>
      </c>
      <c r="T202" t="inlineStr">
        <is>
          <t>AYT</t>
        </is>
      </c>
      <c r="U202">
        <f>VLOOKUP(T202,Destinations!$A$2:$C$550,2,0)</f>
        <v/>
      </c>
      <c r="V202" t="inlineStr">
        <is>
          <t>WCHS</t>
        </is>
      </c>
      <c r="W202">
        <f>VLOOKUP(V202,'WCH Kat'!$A$1:$B$150,2,0)</f>
        <v/>
      </c>
    </row>
    <row r="203">
      <c r="A203" t="inlineStr">
        <is>
          <t xml:space="preserve">FH </t>
        </is>
      </c>
      <c r="B203" t="inlineStr">
        <is>
          <t>FH 1365</t>
        </is>
      </c>
      <c r="C203" s="4" t="inlineStr">
        <is>
          <t>01.11.2023</t>
        </is>
      </c>
      <c r="D203" t="inlineStr">
        <is>
          <t>01:36</t>
        </is>
      </c>
      <c r="E203" s="4" t="inlineStr">
        <is>
          <t>31.10.2023</t>
        </is>
      </c>
      <c r="F203" t="inlineStr">
        <is>
          <t>21:58</t>
        </is>
      </c>
      <c r="G203" s="5" t="n">
        <v>3.63333</v>
      </c>
      <c r="H203" t="inlineStr">
        <is>
          <t>Inbound</t>
        </is>
      </c>
      <c r="I203" s="6" t="n">
        <v>0</v>
      </c>
      <c r="J203" s="6" t="n">
        <v>0</v>
      </c>
      <c r="K203" s="6" t="n">
        <v>1</v>
      </c>
      <c r="L203" s="6">
        <f>I203+J203+K203</f>
        <v/>
      </c>
      <c r="M203" s="6" t="n">
        <v>0</v>
      </c>
      <c r="P203" t="inlineStr">
        <is>
          <t>Ja</t>
        </is>
      </c>
      <c r="T203" t="inlineStr">
        <is>
          <t>AYT</t>
        </is>
      </c>
      <c r="U203">
        <f>VLOOKUP(T203,Destinations!$A$2:$C$550,2,0)</f>
        <v/>
      </c>
      <c r="V203" t="inlineStr">
        <is>
          <t>WCHS</t>
        </is>
      </c>
      <c r="W203">
        <f>VLOOKUP(V203,'WCH Kat'!$A$1:$B$150,2,0)</f>
        <v/>
      </c>
    </row>
    <row r="204">
      <c r="A204" t="inlineStr">
        <is>
          <t xml:space="preserve">XQ </t>
        </is>
      </c>
      <c r="B204" t="inlineStr">
        <is>
          <t>XQ 112</t>
        </is>
      </c>
      <c r="C204" s="4" t="inlineStr">
        <is>
          <t>01.11.2023</t>
        </is>
      </c>
      <c r="D204" t="inlineStr">
        <is>
          <t>01:53</t>
        </is>
      </c>
      <c r="E204" s="4" t="inlineStr">
        <is>
          <t>31.10.2023</t>
        </is>
      </c>
      <c r="F204" t="inlineStr">
        <is>
          <t>22:05</t>
        </is>
      </c>
      <c r="G204" s="5" t="n">
        <v>3.8</v>
      </c>
      <c r="H204" t="inlineStr">
        <is>
          <t>Inbound</t>
        </is>
      </c>
      <c r="I204" s="6" t="n">
        <v>0</v>
      </c>
      <c r="J204" s="6" t="n">
        <v>0</v>
      </c>
      <c r="K204" s="6" t="n">
        <v>1</v>
      </c>
      <c r="L204" s="6">
        <f>I204+J204+K204</f>
        <v/>
      </c>
      <c r="M204" s="6" t="n">
        <v>0</v>
      </c>
      <c r="P204" t="inlineStr">
        <is>
          <t>Ja</t>
        </is>
      </c>
      <c r="T204" t="inlineStr">
        <is>
          <t>AYT</t>
        </is>
      </c>
      <c r="U204">
        <f>VLOOKUP(T204,Destinations!$A$2:$C$550,2,0)</f>
        <v/>
      </c>
      <c r="V204" t="inlineStr">
        <is>
          <t>WCHS</t>
        </is>
      </c>
      <c r="W204">
        <f>VLOOKUP(V204,'WCH Kat'!$A$1:$B$150,2,0)</f>
        <v/>
      </c>
    </row>
    <row r="205">
      <c r="A205" t="inlineStr">
        <is>
          <t xml:space="preserve">XQ </t>
        </is>
      </c>
      <c r="B205" t="inlineStr">
        <is>
          <t>XQ  614</t>
        </is>
      </c>
      <c r="C205" s="4" t="inlineStr">
        <is>
          <t>01.11.2023</t>
        </is>
      </c>
      <c r="D205" t="inlineStr">
        <is>
          <t>02:06</t>
        </is>
      </c>
      <c r="E205" s="4" t="inlineStr">
        <is>
          <t>30.10.2023</t>
        </is>
      </c>
      <c r="F205" t="inlineStr">
        <is>
          <t>09:45</t>
        </is>
      </c>
      <c r="G205" s="5" t="n">
        <v>40.35</v>
      </c>
      <c r="H205" t="inlineStr">
        <is>
          <t>Inbound</t>
        </is>
      </c>
      <c r="I205" s="6" t="n">
        <v>0</v>
      </c>
      <c r="J205" s="6" t="n">
        <v>0</v>
      </c>
      <c r="K205" s="6" t="n">
        <v>0</v>
      </c>
      <c r="L205" s="6">
        <f>I205+J205+K205</f>
        <v/>
      </c>
      <c r="M205" s="6" t="n">
        <v>1</v>
      </c>
      <c r="P205" t="inlineStr">
        <is>
          <t>Ja</t>
        </is>
      </c>
      <c r="T205" t="inlineStr">
        <is>
          <t>AYT</t>
        </is>
      </c>
      <c r="U205">
        <f>VLOOKUP(T205,Destinations!$A$2:$C$550,2,0)</f>
        <v/>
      </c>
      <c r="V205" t="inlineStr">
        <is>
          <t>WCHS</t>
        </is>
      </c>
      <c r="W205">
        <f>VLOOKUP(V205,'WCH Kat'!$A$1:$B$150,2,0)</f>
        <v/>
      </c>
    </row>
    <row r="206">
      <c r="A206" t="inlineStr">
        <is>
          <t xml:space="preserve">FR </t>
        </is>
      </c>
      <c r="B206" t="inlineStr">
        <is>
          <t>FR 1355</t>
        </is>
      </c>
      <c r="C206" s="4" t="inlineStr">
        <is>
          <t>22.11.2023</t>
        </is>
      </c>
      <c r="D206" t="inlineStr">
        <is>
          <t>16:05</t>
        </is>
      </c>
      <c r="E206" s="4" t="inlineStr">
        <is>
          <t>21.11.2023</t>
        </is>
      </c>
      <c r="F206" t="inlineStr">
        <is>
          <t>00:00</t>
        </is>
      </c>
      <c r="G206" s="5" t="n">
        <v>40.08333</v>
      </c>
      <c r="H206" t="inlineStr">
        <is>
          <t>Outbound</t>
        </is>
      </c>
      <c r="I206" s="6" t="n">
        <v>0</v>
      </c>
      <c r="J206" s="6" t="n">
        <v>0</v>
      </c>
      <c r="K206" s="6" t="n">
        <v>0</v>
      </c>
      <c r="L206" s="6">
        <f>I206+J206+K206</f>
        <v/>
      </c>
      <c r="M206" s="6" t="n">
        <v>1</v>
      </c>
      <c r="P206" t="inlineStr">
        <is>
          <t>Ja</t>
        </is>
      </c>
      <c r="T206" t="inlineStr">
        <is>
          <t>ALC</t>
        </is>
      </c>
      <c r="U206">
        <f>VLOOKUP(T206,Destinations!$A$2:$C$550,2,0)</f>
        <v/>
      </c>
      <c r="V206" t="inlineStr">
        <is>
          <t>WCHC</t>
        </is>
      </c>
      <c r="W206">
        <f>VLOOKUP(V206,'WCH Kat'!$A$1:$B$150,2,0)</f>
        <v/>
      </c>
    </row>
    <row r="207">
      <c r="A207" t="inlineStr">
        <is>
          <t xml:space="preserve">PC </t>
        </is>
      </c>
      <c r="B207" t="inlineStr">
        <is>
          <t>PC 5013</t>
        </is>
      </c>
      <c r="C207" s="4" t="inlineStr">
        <is>
          <t>01.11.2023</t>
        </is>
      </c>
      <c r="D207" t="inlineStr">
        <is>
          <t>02:09</t>
        </is>
      </c>
      <c r="E207" s="4" t="inlineStr">
        <is>
          <t>31.10.2023</t>
        </is>
      </c>
      <c r="F207" t="inlineStr">
        <is>
          <t>21:05</t>
        </is>
      </c>
      <c r="G207" s="5" t="n">
        <v>5.06667</v>
      </c>
      <c r="H207" t="inlineStr">
        <is>
          <t>Inbound</t>
        </is>
      </c>
      <c r="I207" s="6" t="n">
        <v>0</v>
      </c>
      <c r="J207" s="6" t="n">
        <v>0</v>
      </c>
      <c r="K207" s="6" t="n">
        <v>1</v>
      </c>
      <c r="L207" s="6">
        <f>I207+J207+K207</f>
        <v/>
      </c>
      <c r="M207" s="6" t="n">
        <v>0</v>
      </c>
      <c r="P207" t="inlineStr">
        <is>
          <t>Ja</t>
        </is>
      </c>
      <c r="T207" t="inlineStr">
        <is>
          <t>AYT</t>
        </is>
      </c>
      <c r="U207">
        <f>VLOOKUP(T207,Destinations!$A$2:$C$550,2,0)</f>
        <v/>
      </c>
      <c r="V207" t="inlineStr">
        <is>
          <t>WCHS</t>
        </is>
      </c>
      <c r="W207">
        <f>VLOOKUP(V207,'WCH Kat'!$A$1:$B$150,2,0)</f>
        <v/>
      </c>
    </row>
    <row r="208">
      <c r="A208" t="inlineStr">
        <is>
          <t xml:space="preserve">FR </t>
        </is>
      </c>
      <c r="B208" t="inlineStr">
        <is>
          <t>FR 1355</t>
        </is>
      </c>
      <c r="C208" s="4" t="inlineStr">
        <is>
          <t>26.11.2023</t>
        </is>
      </c>
      <c r="D208" t="inlineStr">
        <is>
          <t>10:25</t>
        </is>
      </c>
      <c r="E208" s="4" t="inlineStr">
        <is>
          <t>24.11.2023</t>
        </is>
      </c>
      <c r="F208" t="inlineStr">
        <is>
          <t>18:25</t>
        </is>
      </c>
      <c r="G208" s="5" t="n">
        <v>40</v>
      </c>
      <c r="H208" t="inlineStr">
        <is>
          <t>Outbound</t>
        </is>
      </c>
      <c r="I208" s="6" t="n">
        <v>0</v>
      </c>
      <c r="J208" s="6" t="n">
        <v>0</v>
      </c>
      <c r="K208" s="6" t="n">
        <v>0</v>
      </c>
      <c r="L208" s="6">
        <f>I208+J208+K208</f>
        <v/>
      </c>
      <c r="M208" s="6" t="n">
        <v>1</v>
      </c>
      <c r="N208" t="inlineStr">
        <is>
          <t>Ja</t>
        </is>
      </c>
      <c r="T208" t="inlineStr">
        <is>
          <t>ALC</t>
        </is>
      </c>
      <c r="U208">
        <f>VLOOKUP(T208,Destinations!$A$2:$C$550,2,0)</f>
        <v/>
      </c>
      <c r="V208" t="inlineStr">
        <is>
          <t>WCHC</t>
        </is>
      </c>
      <c r="W208">
        <f>VLOOKUP(V208,'WCH Kat'!$A$1:$B$150,2,0)</f>
        <v/>
      </c>
    </row>
    <row r="209">
      <c r="A209" t="inlineStr">
        <is>
          <t xml:space="preserve">XQ </t>
        </is>
      </c>
      <c r="B209" t="inlineStr">
        <is>
          <t>XQ  614</t>
        </is>
      </c>
      <c r="C209" s="4" t="inlineStr">
        <is>
          <t>01.11.2023</t>
        </is>
      </c>
      <c r="D209" t="inlineStr">
        <is>
          <t>02:12</t>
        </is>
      </c>
      <c r="E209" s="4" t="inlineStr">
        <is>
          <t>30.10.2023</t>
        </is>
      </c>
      <c r="F209" t="inlineStr">
        <is>
          <t>09:45</t>
        </is>
      </c>
      <c r="G209" s="5" t="n">
        <v>40.45</v>
      </c>
      <c r="H209" t="inlineStr">
        <is>
          <t>Inbound</t>
        </is>
      </c>
      <c r="I209" s="6" t="n">
        <v>0</v>
      </c>
      <c r="J209" s="6" t="n">
        <v>0</v>
      </c>
      <c r="K209" s="6" t="n">
        <v>0</v>
      </c>
      <c r="L209" s="6">
        <f>I209+J209+K209</f>
        <v/>
      </c>
      <c r="M209" s="6" t="n">
        <v>1</v>
      </c>
      <c r="P209" t="inlineStr">
        <is>
          <t>Ja</t>
        </is>
      </c>
      <c r="T209" t="inlineStr">
        <is>
          <t>AYT</t>
        </is>
      </c>
      <c r="U209">
        <f>VLOOKUP(T209,Destinations!$A$2:$C$550,2,0)</f>
        <v/>
      </c>
      <c r="V209" t="inlineStr">
        <is>
          <t>WCHS</t>
        </is>
      </c>
      <c r="W209">
        <f>VLOOKUP(V209,'WCH Kat'!$A$1:$B$150,2,0)</f>
        <v/>
      </c>
    </row>
    <row r="210">
      <c r="A210" t="inlineStr">
        <is>
          <t xml:space="preserve">XQ </t>
        </is>
      </c>
      <c r="B210" t="inlineStr">
        <is>
          <t>XQ  614</t>
        </is>
      </c>
      <c r="C210" s="4" t="inlineStr">
        <is>
          <t>01.11.2023</t>
        </is>
      </c>
      <c r="D210" t="inlineStr">
        <is>
          <t>02:12</t>
        </is>
      </c>
      <c r="E210" s="4" t="inlineStr">
        <is>
          <t>30.10.2023</t>
        </is>
      </c>
      <c r="F210" t="inlineStr">
        <is>
          <t>09:45</t>
        </is>
      </c>
      <c r="G210" s="5" t="n">
        <v>40.45</v>
      </c>
      <c r="H210" t="inlineStr">
        <is>
          <t>Inbound</t>
        </is>
      </c>
      <c r="I210" s="6" t="n">
        <v>0</v>
      </c>
      <c r="J210" s="6" t="n">
        <v>0</v>
      </c>
      <c r="K210" s="6" t="n">
        <v>0</v>
      </c>
      <c r="L210" s="6">
        <f>I210+J210+K210</f>
        <v/>
      </c>
      <c r="M210" s="6" t="n">
        <v>1</v>
      </c>
      <c r="P210" t="inlineStr">
        <is>
          <t>Ja</t>
        </is>
      </c>
      <c r="T210" t="inlineStr">
        <is>
          <t>AYT</t>
        </is>
      </c>
      <c r="U210">
        <f>VLOOKUP(T210,Destinations!$A$2:$C$550,2,0)</f>
        <v/>
      </c>
      <c r="V210" t="inlineStr">
        <is>
          <t>WCHS</t>
        </is>
      </c>
      <c r="W210">
        <f>VLOOKUP(V210,'WCH Kat'!$A$1:$B$150,2,0)</f>
        <v/>
      </c>
    </row>
    <row r="211">
      <c r="A211" t="inlineStr">
        <is>
          <t xml:space="preserve">XQ </t>
        </is>
      </c>
      <c r="B211" t="inlineStr">
        <is>
          <t>XQ  614</t>
        </is>
      </c>
      <c r="C211" s="4" t="inlineStr">
        <is>
          <t>01.11.2023</t>
        </is>
      </c>
      <c r="D211" t="inlineStr">
        <is>
          <t>02:12</t>
        </is>
      </c>
      <c r="E211" s="4" t="inlineStr">
        <is>
          <t>30.10.2023</t>
        </is>
      </c>
      <c r="F211" t="inlineStr">
        <is>
          <t>09:45</t>
        </is>
      </c>
      <c r="G211" s="5" t="n">
        <v>40.45</v>
      </c>
      <c r="H211" t="inlineStr">
        <is>
          <t>Inbound</t>
        </is>
      </c>
      <c r="I211" s="6" t="n">
        <v>0</v>
      </c>
      <c r="J211" s="6" t="n">
        <v>0</v>
      </c>
      <c r="K211" s="6" t="n">
        <v>0</v>
      </c>
      <c r="L211" s="6">
        <f>I211+J211+K211</f>
        <v/>
      </c>
      <c r="M211" s="6" t="n">
        <v>1</v>
      </c>
      <c r="P211" t="inlineStr">
        <is>
          <t>Ja</t>
        </is>
      </c>
      <c r="T211" t="inlineStr">
        <is>
          <t>AYT</t>
        </is>
      </c>
      <c r="U211">
        <f>VLOOKUP(T211,Destinations!$A$2:$C$550,2,0)</f>
        <v/>
      </c>
      <c r="V211" t="inlineStr">
        <is>
          <t>WCHS</t>
        </is>
      </c>
      <c r="W211">
        <f>VLOOKUP(V211,'WCH Kat'!$A$1:$B$150,2,0)</f>
        <v/>
      </c>
    </row>
    <row r="212">
      <c r="A212" t="inlineStr">
        <is>
          <t xml:space="preserve">PC </t>
        </is>
      </c>
      <c r="B212" t="inlineStr">
        <is>
          <t>PC 5013</t>
        </is>
      </c>
      <c r="C212" s="4" t="inlineStr">
        <is>
          <t>01.11.2023</t>
        </is>
      </c>
      <c r="D212" t="inlineStr">
        <is>
          <t>02:16</t>
        </is>
      </c>
      <c r="E212" s="4" t="inlineStr">
        <is>
          <t>29.10.2023</t>
        </is>
      </c>
      <c r="F212" t="inlineStr">
        <is>
          <t>22:00</t>
        </is>
      </c>
      <c r="G212" s="5" t="n">
        <v>52.26667</v>
      </c>
      <c r="H212" t="inlineStr">
        <is>
          <t>Inbound</t>
        </is>
      </c>
      <c r="I212" s="6" t="n">
        <v>0</v>
      </c>
      <c r="J212" s="6" t="n">
        <v>0</v>
      </c>
      <c r="K212" s="6" t="n">
        <v>0</v>
      </c>
      <c r="L212" s="6">
        <f>I212+J212+K212</f>
        <v/>
      </c>
      <c r="M212" s="6" t="n">
        <v>1</v>
      </c>
      <c r="P212" t="inlineStr">
        <is>
          <t>Ja</t>
        </is>
      </c>
      <c r="T212" t="inlineStr">
        <is>
          <t>AYT</t>
        </is>
      </c>
      <c r="U212">
        <f>VLOOKUP(T212,Destinations!$A$2:$C$550,2,0)</f>
        <v/>
      </c>
      <c r="V212" t="inlineStr">
        <is>
          <t>WCHS</t>
        </is>
      </c>
      <c r="W212">
        <f>VLOOKUP(V212,'WCH Kat'!$A$1:$B$150,2,0)</f>
        <v/>
      </c>
    </row>
    <row r="213">
      <c r="A213" t="inlineStr">
        <is>
          <t xml:space="preserve">TK </t>
        </is>
      </c>
      <c r="B213" t="inlineStr">
        <is>
          <t>TK 7873</t>
        </is>
      </c>
      <c r="C213" s="4" t="inlineStr">
        <is>
          <t>01.11.2023</t>
        </is>
      </c>
      <c r="D213" t="inlineStr">
        <is>
          <t>02:40</t>
        </is>
      </c>
      <c r="E213" s="4" t="inlineStr">
        <is>
          <t>01.11.2023</t>
        </is>
      </c>
      <c r="F213" t="inlineStr">
        <is>
          <t>00:02</t>
        </is>
      </c>
      <c r="G213" s="5" t="n">
        <v>2.63333</v>
      </c>
      <c r="H213" t="inlineStr">
        <is>
          <t>Outbound</t>
        </is>
      </c>
      <c r="I213" s="6" t="n">
        <v>0</v>
      </c>
      <c r="J213" s="6" t="n">
        <v>1</v>
      </c>
      <c r="K213" s="6" t="n">
        <v>0</v>
      </c>
      <c r="L213" s="6">
        <f>I213+J213+K213</f>
        <v/>
      </c>
      <c r="M213" s="6" t="n">
        <v>0</v>
      </c>
      <c r="Q213" t="inlineStr">
        <is>
          <t>Ja</t>
        </is>
      </c>
      <c r="T213" t="inlineStr">
        <is>
          <t>Istanbul-Sabiha Gökcen</t>
        </is>
      </c>
      <c r="U213">
        <f>VLOOKUP(T213,Destinations!$A$2:$C$550,2,0)</f>
        <v/>
      </c>
      <c r="V213" t="inlineStr">
        <is>
          <t>WCHR</t>
        </is>
      </c>
      <c r="W213">
        <f>VLOOKUP(V213,'WCH Kat'!$A$1:$B$150,2,0)</f>
        <v/>
      </c>
    </row>
    <row r="214">
      <c r="A214" t="inlineStr">
        <is>
          <t xml:space="preserve">FR </t>
        </is>
      </c>
      <c r="B214" t="inlineStr">
        <is>
          <t>FR 1356</t>
        </is>
      </c>
      <c r="C214" s="4" t="inlineStr">
        <is>
          <t>29.11.2023</t>
        </is>
      </c>
      <c r="D214" t="inlineStr">
        <is>
          <t>15:51</t>
        </is>
      </c>
      <c r="E214" s="4" t="inlineStr">
        <is>
          <t>27.11.2023</t>
        </is>
      </c>
      <c r="F214" t="inlineStr">
        <is>
          <t>20:50</t>
        </is>
      </c>
      <c r="G214" s="5" t="n">
        <v>43.01667</v>
      </c>
      <c r="H214" t="inlineStr">
        <is>
          <t>Inbound</t>
        </is>
      </c>
      <c r="I214" s="6" t="n">
        <v>0</v>
      </c>
      <c r="J214" s="6" t="n">
        <v>0</v>
      </c>
      <c r="K214" s="6" t="n">
        <v>0</v>
      </c>
      <c r="L214" s="6">
        <f>I214+J214+K214</f>
        <v/>
      </c>
      <c r="M214" s="6" t="n">
        <v>1</v>
      </c>
      <c r="P214" t="inlineStr">
        <is>
          <t>Ja</t>
        </is>
      </c>
      <c r="T214" t="inlineStr">
        <is>
          <t>ALC</t>
        </is>
      </c>
      <c r="U214">
        <f>VLOOKUP(T214,Destinations!$A$2:$C$550,2,0)</f>
        <v/>
      </c>
      <c r="V214" t="inlineStr">
        <is>
          <t>WCHC</t>
        </is>
      </c>
      <c r="W214">
        <f>VLOOKUP(V214,'WCH Kat'!$A$1:$B$150,2,0)</f>
        <v/>
      </c>
    </row>
    <row r="215">
      <c r="A215" t="inlineStr">
        <is>
          <t xml:space="preserve">TK </t>
        </is>
      </c>
      <c r="B215" t="inlineStr">
        <is>
          <t>TK 7873</t>
        </is>
      </c>
      <c r="C215" s="4" t="inlineStr">
        <is>
          <t>01.11.2023</t>
        </is>
      </c>
      <c r="D215" t="inlineStr">
        <is>
          <t>02:40</t>
        </is>
      </c>
      <c r="E215" s="4" t="inlineStr">
        <is>
          <t>01.11.2023</t>
        </is>
      </c>
      <c r="F215" t="inlineStr">
        <is>
          <t>00:29</t>
        </is>
      </c>
      <c r="G215" s="5" t="n">
        <v>2.18333</v>
      </c>
      <c r="H215" t="inlineStr">
        <is>
          <t>Outbound</t>
        </is>
      </c>
      <c r="I215" s="6" t="n">
        <v>0</v>
      </c>
      <c r="J215" s="6" t="n">
        <v>1</v>
      </c>
      <c r="K215" s="6" t="n">
        <v>0</v>
      </c>
      <c r="L215" s="6">
        <f>I215+J215+K215</f>
        <v/>
      </c>
      <c r="M215" s="6" t="n">
        <v>0</v>
      </c>
      <c r="Q215" t="inlineStr">
        <is>
          <t>Ja</t>
        </is>
      </c>
      <c r="T215" t="inlineStr">
        <is>
          <t>Istanbul-Sabiha Gökcen</t>
        </is>
      </c>
      <c r="U215">
        <f>VLOOKUP(T215,Destinations!$A$2:$C$550,2,0)</f>
        <v/>
      </c>
      <c r="V215" t="inlineStr">
        <is>
          <t>WCHR</t>
        </is>
      </c>
      <c r="W215">
        <f>VLOOKUP(V215,'WCH Kat'!$A$1:$B$150,2,0)</f>
        <v/>
      </c>
    </row>
    <row r="216">
      <c r="A216" t="inlineStr">
        <is>
          <t xml:space="preserve">XQ </t>
        </is>
      </c>
      <c r="B216" t="inlineStr">
        <is>
          <t>XQ 113</t>
        </is>
      </c>
      <c r="C216" s="4" t="inlineStr">
        <is>
          <t>01.11.2023</t>
        </is>
      </c>
      <c r="D216" t="inlineStr">
        <is>
          <t>02:50</t>
        </is>
      </c>
      <c r="E216" s="4" t="inlineStr">
        <is>
          <t>30.10.2023</t>
        </is>
      </c>
      <c r="F216" t="inlineStr">
        <is>
          <t>10:00</t>
        </is>
      </c>
      <c r="G216" s="5" t="n">
        <v>40.83333</v>
      </c>
      <c r="H216" t="inlineStr">
        <is>
          <t>Outbound</t>
        </is>
      </c>
      <c r="I216" s="6" t="n">
        <v>0</v>
      </c>
      <c r="J216" s="6" t="n">
        <v>0</v>
      </c>
      <c r="K216" s="6" t="n">
        <v>0</v>
      </c>
      <c r="L216" s="6">
        <f>I216+J216+K216</f>
        <v/>
      </c>
      <c r="M216" s="6" t="n">
        <v>1</v>
      </c>
      <c r="N216" t="inlineStr">
        <is>
          <t>Ja</t>
        </is>
      </c>
      <c r="T216" t="inlineStr">
        <is>
          <t>Antalya</t>
        </is>
      </c>
      <c r="U216">
        <f>VLOOKUP(T216,Destinations!$A$2:$C$550,2,0)</f>
        <v/>
      </c>
      <c r="V216" t="inlineStr">
        <is>
          <t>WCHS</t>
        </is>
      </c>
      <c r="W216">
        <f>VLOOKUP(V216,'WCH Kat'!$A$1:$B$150,2,0)</f>
        <v/>
      </c>
    </row>
    <row r="217">
      <c r="A217" t="inlineStr">
        <is>
          <t xml:space="preserve">PC </t>
        </is>
      </c>
      <c r="B217" t="inlineStr">
        <is>
          <t>PC 1681</t>
        </is>
      </c>
      <c r="C217" s="4" t="inlineStr">
        <is>
          <t>04.11.2023</t>
        </is>
      </c>
      <c r="D217" t="inlineStr">
        <is>
          <t>01:10</t>
        </is>
      </c>
      <c r="E217" s="4" t="inlineStr">
        <is>
          <t>01.11.2023</t>
        </is>
      </c>
      <c r="F217" t="inlineStr">
        <is>
          <t>21:30</t>
        </is>
      </c>
      <c r="G217" s="5" t="n">
        <v>51.66667</v>
      </c>
      <c r="H217" t="inlineStr">
        <is>
          <t>Inbound</t>
        </is>
      </c>
      <c r="I217" s="6" t="n">
        <v>0</v>
      </c>
      <c r="J217" s="6" t="n">
        <v>0</v>
      </c>
      <c r="K217" s="6" t="n">
        <v>0</v>
      </c>
      <c r="L217" s="6">
        <f>I217+J217+K217</f>
        <v/>
      </c>
      <c r="M217" s="6" t="n">
        <v>1</v>
      </c>
      <c r="P217" t="inlineStr">
        <is>
          <t>Ja</t>
        </is>
      </c>
      <c r="T217" t="inlineStr">
        <is>
          <t>ESB</t>
        </is>
      </c>
      <c r="U217">
        <f>VLOOKUP(T217,Destinations!$A$2:$C$550,2,0)</f>
        <v/>
      </c>
      <c r="V217" t="inlineStr">
        <is>
          <t>WCHC</t>
        </is>
      </c>
      <c r="W217">
        <f>VLOOKUP(V217,'WCH Kat'!$A$1:$B$150,2,0)</f>
        <v/>
      </c>
    </row>
    <row r="218">
      <c r="A218" t="inlineStr">
        <is>
          <t xml:space="preserve">XC </t>
        </is>
      </c>
      <c r="B218" t="inlineStr">
        <is>
          <t>XC 3904</t>
        </is>
      </c>
      <c r="C218" s="4" t="inlineStr">
        <is>
          <t>01.11.2023</t>
        </is>
      </c>
      <c r="D218" t="inlineStr">
        <is>
          <t>04:05</t>
        </is>
      </c>
      <c r="E218" s="4" t="inlineStr">
        <is>
          <t>01.11.2023</t>
        </is>
      </c>
      <c r="F218" t="inlineStr">
        <is>
          <t>01:56</t>
        </is>
      </c>
      <c r="G218" s="5" t="n">
        <v>2.15</v>
      </c>
      <c r="H218" t="inlineStr">
        <is>
          <t>Outbound</t>
        </is>
      </c>
      <c r="I218" s="6" t="n">
        <v>0</v>
      </c>
      <c r="J218" s="6" t="n">
        <v>1</v>
      </c>
      <c r="K218" s="6" t="n">
        <v>0</v>
      </c>
      <c r="L218" s="6">
        <f>I218+J218+K218</f>
        <v/>
      </c>
      <c r="M218" s="6" t="n">
        <v>0</v>
      </c>
      <c r="Q218" t="inlineStr">
        <is>
          <t>Ja</t>
        </is>
      </c>
      <c r="T218" t="inlineStr">
        <is>
          <t>Antalya</t>
        </is>
      </c>
      <c r="U218">
        <f>VLOOKUP(T218,Destinations!$A$2:$C$550,2,0)</f>
        <v/>
      </c>
      <c r="V218" t="inlineStr">
        <is>
          <t>WCHR</t>
        </is>
      </c>
      <c r="W218">
        <f>VLOOKUP(V218,'WCH Kat'!$A$1:$B$150,2,0)</f>
        <v/>
      </c>
    </row>
    <row r="219">
      <c r="A219" t="inlineStr">
        <is>
          <t xml:space="preserve">XC </t>
        </is>
      </c>
      <c r="B219" t="inlineStr">
        <is>
          <t>XC 3904</t>
        </is>
      </c>
      <c r="C219" s="4" t="inlineStr">
        <is>
          <t>01.11.2023</t>
        </is>
      </c>
      <c r="D219" t="inlineStr">
        <is>
          <t>04:05</t>
        </is>
      </c>
      <c r="E219" s="4" t="inlineStr">
        <is>
          <t>01.11.2023</t>
        </is>
      </c>
      <c r="F219" t="inlineStr">
        <is>
          <t>02:02</t>
        </is>
      </c>
      <c r="G219" s="5" t="n">
        <v>2.05</v>
      </c>
      <c r="H219" t="inlineStr">
        <is>
          <t>Outbound</t>
        </is>
      </c>
      <c r="I219" s="6" t="n">
        <v>0</v>
      </c>
      <c r="J219" s="6" t="n">
        <v>1</v>
      </c>
      <c r="K219" s="6" t="n">
        <v>0</v>
      </c>
      <c r="L219" s="6">
        <f>I219+J219+K219</f>
        <v/>
      </c>
      <c r="M219" s="6" t="n">
        <v>0</v>
      </c>
      <c r="Q219" t="inlineStr">
        <is>
          <t>Ja</t>
        </is>
      </c>
      <c r="T219" t="inlineStr">
        <is>
          <t>Antalya</t>
        </is>
      </c>
      <c r="U219">
        <f>VLOOKUP(T219,Destinations!$A$2:$C$550,2,0)</f>
        <v/>
      </c>
      <c r="V219" t="inlineStr">
        <is>
          <t>WCHR</t>
        </is>
      </c>
      <c r="W219">
        <f>VLOOKUP(V219,'WCH Kat'!$A$1:$B$150,2,0)</f>
        <v/>
      </c>
    </row>
    <row r="220">
      <c r="A220" t="inlineStr">
        <is>
          <t xml:space="preserve">XC </t>
        </is>
      </c>
      <c r="B220" t="inlineStr">
        <is>
          <t>XC 3904</t>
        </is>
      </c>
      <c r="C220" s="4" t="inlineStr">
        <is>
          <t>01.11.2023</t>
        </is>
      </c>
      <c r="D220" t="inlineStr">
        <is>
          <t>04:05</t>
        </is>
      </c>
      <c r="E220" s="4" t="inlineStr">
        <is>
          <t>01.11.2023</t>
        </is>
      </c>
      <c r="F220" t="inlineStr">
        <is>
          <t>02:02</t>
        </is>
      </c>
      <c r="G220" s="5" t="n">
        <v>2.05</v>
      </c>
      <c r="H220" t="inlineStr">
        <is>
          <t>Outbound</t>
        </is>
      </c>
      <c r="I220" s="6" t="n">
        <v>0</v>
      </c>
      <c r="J220" s="6" t="n">
        <v>1</v>
      </c>
      <c r="K220" s="6" t="n">
        <v>0</v>
      </c>
      <c r="L220" s="6">
        <f>I220+J220+K220</f>
        <v/>
      </c>
      <c r="M220" s="6" t="n">
        <v>0</v>
      </c>
      <c r="Q220" t="inlineStr">
        <is>
          <t>Ja</t>
        </is>
      </c>
      <c r="T220" t="inlineStr">
        <is>
          <t>Antalya</t>
        </is>
      </c>
      <c r="U220">
        <f>VLOOKUP(T220,Destinations!$A$2:$C$550,2,0)</f>
        <v/>
      </c>
      <c r="V220" t="inlineStr">
        <is>
          <t>WCHR</t>
        </is>
      </c>
      <c r="W220">
        <f>VLOOKUP(V220,'WCH Kat'!$A$1:$B$150,2,0)</f>
        <v/>
      </c>
    </row>
    <row r="221">
      <c r="A221" t="inlineStr">
        <is>
          <t xml:space="preserve">FR </t>
        </is>
      </c>
      <c r="B221" t="inlineStr">
        <is>
          <t>FR 1035</t>
        </is>
      </c>
      <c r="C221" s="4" t="inlineStr">
        <is>
          <t>01.11.2023</t>
        </is>
      </c>
      <c r="D221" t="inlineStr">
        <is>
          <t>06:00</t>
        </is>
      </c>
      <c r="E221" s="4" t="inlineStr">
        <is>
          <t>30.10.2023</t>
        </is>
      </c>
      <c r="F221" t="inlineStr">
        <is>
          <t>13:55</t>
        </is>
      </c>
      <c r="G221" s="5" t="n">
        <v>40.08333</v>
      </c>
      <c r="H221" t="inlineStr">
        <is>
          <t>Outbound</t>
        </is>
      </c>
      <c r="I221" s="6" t="n">
        <v>0</v>
      </c>
      <c r="J221" s="6" t="n">
        <v>0</v>
      </c>
      <c r="K221" s="6" t="n">
        <v>0</v>
      </c>
      <c r="L221" s="6">
        <f>I221+J221+K221</f>
        <v/>
      </c>
      <c r="M221" s="6" t="n">
        <v>1</v>
      </c>
      <c r="P221" t="inlineStr">
        <is>
          <t>Ja</t>
        </is>
      </c>
      <c r="T221" t="inlineStr">
        <is>
          <t>TFS</t>
        </is>
      </c>
      <c r="U221">
        <f>VLOOKUP(T221,Destinations!$A$2:$C$550,2,0)</f>
        <v/>
      </c>
      <c r="V221" t="inlineStr">
        <is>
          <t>WCHS</t>
        </is>
      </c>
      <c r="W221">
        <f>VLOOKUP(V221,'WCH Kat'!$A$1:$B$150,2,0)</f>
        <v/>
      </c>
    </row>
    <row r="222">
      <c r="A222" t="inlineStr">
        <is>
          <t xml:space="preserve">LH </t>
        </is>
      </c>
      <c r="B222" t="inlineStr">
        <is>
          <t>LH 1999</t>
        </is>
      </c>
      <c r="C222" s="4" t="inlineStr">
        <is>
          <t>01.11.2023</t>
        </is>
      </c>
      <c r="D222" t="inlineStr">
        <is>
          <t>06:05</t>
        </is>
      </c>
      <c r="E222" s="4" t="inlineStr">
        <is>
          <t>01.11.2023</t>
        </is>
      </c>
      <c r="F222" t="inlineStr">
        <is>
          <t>04:48</t>
        </is>
      </c>
      <c r="G222" s="5" t="n">
        <v>1.28333</v>
      </c>
      <c r="H222" t="inlineStr">
        <is>
          <t>Outbound</t>
        </is>
      </c>
      <c r="I222" s="6" t="n">
        <v>0</v>
      </c>
      <c r="J222" s="6" t="n">
        <v>1</v>
      </c>
      <c r="K222" s="6" t="n">
        <v>0</v>
      </c>
      <c r="L222" s="6">
        <f>I222+J222+K222</f>
        <v/>
      </c>
      <c r="M222" s="6" t="n">
        <v>0</v>
      </c>
      <c r="Q222" t="inlineStr">
        <is>
          <t>Ja</t>
        </is>
      </c>
      <c r="T222" t="inlineStr">
        <is>
          <t>München</t>
        </is>
      </c>
      <c r="U222">
        <f>VLOOKUP(T222,Destinations!$A$2:$C$550,2,0)</f>
        <v/>
      </c>
      <c r="V222" t="inlineStr">
        <is>
          <t>WCHR</t>
        </is>
      </c>
      <c r="W222">
        <f>VLOOKUP(V222,'WCH Kat'!$A$1:$B$150,2,0)</f>
        <v/>
      </c>
    </row>
    <row r="223">
      <c r="A223" t="inlineStr">
        <is>
          <t xml:space="preserve">EW </t>
        </is>
      </c>
      <c r="B223" t="inlineStr">
        <is>
          <t>EW  268</t>
        </is>
      </c>
      <c r="C223" s="4" t="inlineStr">
        <is>
          <t>01.11.2023</t>
        </is>
      </c>
      <c r="D223" t="inlineStr">
        <is>
          <t>06:35</t>
        </is>
      </c>
      <c r="E223" s="4" t="inlineStr">
        <is>
          <t>30.10.2023</t>
        </is>
      </c>
      <c r="F223" t="inlineStr">
        <is>
          <t>17:40</t>
        </is>
      </c>
      <c r="G223" s="5" t="n">
        <v>36.91667</v>
      </c>
      <c r="H223" t="inlineStr">
        <is>
          <t>Outbound</t>
        </is>
      </c>
      <c r="I223" s="6" t="n">
        <v>0</v>
      </c>
      <c r="J223" s="6" t="n">
        <v>0</v>
      </c>
      <c r="K223" s="6" t="n">
        <v>0</v>
      </c>
      <c r="L223" s="6">
        <f>I223+J223+K223</f>
        <v/>
      </c>
      <c r="M223" s="6" t="n">
        <v>1</v>
      </c>
      <c r="P223" t="inlineStr">
        <is>
          <t>Ja</t>
        </is>
      </c>
      <c r="T223" t="inlineStr">
        <is>
          <t>LPA</t>
        </is>
      </c>
      <c r="U223">
        <f>VLOOKUP(T223,Destinations!$A$2:$C$550,2,0)</f>
        <v/>
      </c>
      <c r="V223" t="inlineStr">
        <is>
          <t>WCHS</t>
        </is>
      </c>
      <c r="W223">
        <f>VLOOKUP(V223,'WCH Kat'!$A$1:$B$150,2,0)</f>
        <v/>
      </c>
    </row>
    <row r="224">
      <c r="A224" t="inlineStr">
        <is>
          <t xml:space="preserve">PC </t>
        </is>
      </c>
      <c r="B224" t="inlineStr">
        <is>
          <t>PC 1681</t>
        </is>
      </c>
      <c r="C224" s="4" t="inlineStr">
        <is>
          <t>04.11.2023</t>
        </is>
      </c>
      <c r="D224" t="inlineStr">
        <is>
          <t>01:10</t>
        </is>
      </c>
      <c r="E224" s="4" t="inlineStr">
        <is>
          <t>03.11.2023</t>
        </is>
      </c>
      <c r="F224" t="inlineStr">
        <is>
          <t>21:51</t>
        </is>
      </c>
      <c r="G224" s="5" t="n">
        <v>3.31667</v>
      </c>
      <c r="H224" t="inlineStr">
        <is>
          <t>Inbound</t>
        </is>
      </c>
      <c r="I224" s="6" t="n">
        <v>0</v>
      </c>
      <c r="J224" s="6" t="n">
        <v>0</v>
      </c>
      <c r="K224" s="6" t="n">
        <v>1</v>
      </c>
      <c r="L224" s="6">
        <f>I224+J224+K224</f>
        <v/>
      </c>
      <c r="M224" s="6" t="n">
        <v>0</v>
      </c>
      <c r="P224" t="inlineStr">
        <is>
          <t>Ja</t>
        </is>
      </c>
      <c r="T224" t="inlineStr">
        <is>
          <t>Ankara</t>
        </is>
      </c>
      <c r="U224">
        <f>VLOOKUP(T224,Destinations!$A$2:$C$550,2,0)</f>
        <v/>
      </c>
      <c r="V224" t="inlineStr">
        <is>
          <t>WCHC</t>
        </is>
      </c>
      <c r="W224">
        <f>VLOOKUP(V224,'WCH Kat'!$A$1:$B$150,2,0)</f>
        <v/>
      </c>
    </row>
    <row r="225">
      <c r="A225" t="inlineStr">
        <is>
          <t xml:space="preserve">EW </t>
        </is>
      </c>
      <c r="B225" t="inlineStr">
        <is>
          <t>EW  646</t>
        </is>
      </c>
      <c r="C225" s="4" t="inlineStr">
        <is>
          <t>01.11.2023</t>
        </is>
      </c>
      <c r="D225" t="inlineStr">
        <is>
          <t>06:40</t>
        </is>
      </c>
      <c r="E225" s="4" t="inlineStr">
        <is>
          <t>30.10.2023</t>
        </is>
      </c>
      <c r="F225" t="inlineStr">
        <is>
          <t>17:45</t>
        </is>
      </c>
      <c r="G225" s="5" t="n">
        <v>36.91667</v>
      </c>
      <c r="H225" t="inlineStr">
        <is>
          <t>Outbound</t>
        </is>
      </c>
      <c r="I225" s="6" t="n">
        <v>0</v>
      </c>
      <c r="J225" s="6" t="n">
        <v>0</v>
      </c>
      <c r="K225" s="6" t="n">
        <v>0</v>
      </c>
      <c r="L225" s="6">
        <f>I225+J225+K225</f>
        <v/>
      </c>
      <c r="M225" s="6" t="n">
        <v>1</v>
      </c>
      <c r="P225" t="inlineStr">
        <is>
          <t>Ja</t>
        </is>
      </c>
      <c r="T225" t="inlineStr">
        <is>
          <t>FAO</t>
        </is>
      </c>
      <c r="U225">
        <f>VLOOKUP(T225,Destinations!$A$2:$C$550,2,0)</f>
        <v/>
      </c>
      <c r="V225" t="inlineStr">
        <is>
          <t>WCHS</t>
        </is>
      </c>
      <c r="W225">
        <f>VLOOKUP(V225,'WCH Kat'!$A$1:$B$150,2,0)</f>
        <v/>
      </c>
    </row>
    <row r="226">
      <c r="A226" t="inlineStr">
        <is>
          <t xml:space="preserve">TK </t>
        </is>
      </c>
      <c r="B226" t="inlineStr">
        <is>
          <t>TK 7760</t>
        </is>
      </c>
      <c r="C226" s="4" t="inlineStr">
        <is>
          <t>05.11.2023</t>
        </is>
      </c>
      <c r="D226" t="inlineStr">
        <is>
          <t>15:05</t>
        </is>
      </c>
      <c r="E226" s="4" t="inlineStr">
        <is>
          <t>05.11.2023</t>
        </is>
      </c>
      <c r="F226" t="inlineStr">
        <is>
          <t>12:20</t>
        </is>
      </c>
      <c r="G226" s="5" t="n">
        <v>2.75</v>
      </c>
      <c r="H226" t="inlineStr">
        <is>
          <t>Inbound</t>
        </is>
      </c>
      <c r="I226" s="6" t="n">
        <v>0</v>
      </c>
      <c r="J226" s="6" t="n">
        <v>1</v>
      </c>
      <c r="K226" s="6" t="n">
        <v>0</v>
      </c>
      <c r="L226" s="6">
        <f>I226+J226+K226</f>
        <v/>
      </c>
      <c r="M226" s="6" t="n">
        <v>0</v>
      </c>
      <c r="P226" t="inlineStr">
        <is>
          <t>Ja</t>
        </is>
      </c>
      <c r="T226" t="inlineStr">
        <is>
          <t>Ankara</t>
        </is>
      </c>
      <c r="U226">
        <f>VLOOKUP(T226,Destinations!$A$2:$C$550,2,0)</f>
        <v/>
      </c>
      <c r="V226" t="inlineStr">
        <is>
          <t>WCHC</t>
        </is>
      </c>
      <c r="W226">
        <f>VLOOKUP(V226,'WCH Kat'!$A$1:$B$150,2,0)</f>
        <v/>
      </c>
    </row>
    <row r="227">
      <c r="A227" t="inlineStr">
        <is>
          <t xml:space="preserve">3O </t>
        </is>
      </c>
      <c r="B227" t="inlineStr">
        <is>
          <t>3O 224</t>
        </is>
      </c>
      <c r="C227" s="4" t="inlineStr">
        <is>
          <t>01.11.2023</t>
        </is>
      </c>
      <c r="D227" t="inlineStr">
        <is>
          <t>07:40</t>
        </is>
      </c>
      <c r="E227" s="4" t="inlineStr">
        <is>
          <t>01.11.2023</t>
        </is>
      </c>
      <c r="F227" t="inlineStr">
        <is>
          <t>01:35</t>
        </is>
      </c>
      <c r="G227" s="5" t="n">
        <v>6.08333</v>
      </c>
      <c r="H227" t="inlineStr">
        <is>
          <t>Outbound</t>
        </is>
      </c>
      <c r="I227" s="6" t="n">
        <v>0</v>
      </c>
      <c r="J227" s="6" t="n">
        <v>0</v>
      </c>
      <c r="K227" s="6" t="n">
        <v>1</v>
      </c>
      <c r="L227" s="6">
        <f>I227+J227+K227</f>
        <v/>
      </c>
      <c r="M227" s="6" t="n">
        <v>0</v>
      </c>
      <c r="R227" t="inlineStr">
        <is>
          <t>Ja</t>
        </is>
      </c>
      <c r="T227" t="inlineStr">
        <is>
          <t>NDR</t>
        </is>
      </c>
      <c r="U227">
        <f>VLOOKUP(T227,Destinations!$A$2:$C$550,2,0)</f>
        <v/>
      </c>
      <c r="V227" t="inlineStr">
        <is>
          <t>WCHS</t>
        </is>
      </c>
      <c r="W227">
        <f>VLOOKUP(V227,'WCH Kat'!$A$1:$B$150,2,0)</f>
        <v/>
      </c>
    </row>
    <row r="228">
      <c r="A228" t="inlineStr">
        <is>
          <t xml:space="preserve">FR </t>
        </is>
      </c>
      <c r="B228" t="inlineStr">
        <is>
          <t>FR 7207</t>
        </is>
      </c>
      <c r="C228" s="4" t="inlineStr">
        <is>
          <t>01.11.2023</t>
        </is>
      </c>
      <c r="D228" t="inlineStr">
        <is>
          <t>08:40</t>
        </is>
      </c>
      <c r="E228" s="4" t="inlineStr">
        <is>
          <t>30.10.2023</t>
        </is>
      </c>
      <c r="F228" t="inlineStr">
        <is>
          <t>14:30</t>
        </is>
      </c>
      <c r="G228" s="5" t="n">
        <v>42.16667</v>
      </c>
      <c r="H228" t="inlineStr">
        <is>
          <t>Inbound</t>
        </is>
      </c>
      <c r="I228" s="6" t="n">
        <v>0</v>
      </c>
      <c r="J228" s="6" t="n">
        <v>0</v>
      </c>
      <c r="K228" s="6" t="n">
        <v>0</v>
      </c>
      <c r="L228" s="6">
        <f>I228+J228+K228</f>
        <v/>
      </c>
      <c r="M228" s="6" t="n">
        <v>1</v>
      </c>
      <c r="P228" t="inlineStr">
        <is>
          <t>Ja</t>
        </is>
      </c>
      <c r="T228" t="inlineStr">
        <is>
          <t>PMI</t>
        </is>
      </c>
      <c r="U228">
        <f>VLOOKUP(T228,Destinations!$A$2:$C$550,2,0)</f>
        <v/>
      </c>
      <c r="V228" t="inlineStr">
        <is>
          <t>WCHS</t>
        </is>
      </c>
      <c r="W228">
        <f>VLOOKUP(V228,'WCH Kat'!$A$1:$B$150,2,0)</f>
        <v/>
      </c>
    </row>
    <row r="229">
      <c r="A229" t="inlineStr">
        <is>
          <t xml:space="preserve">OS </t>
        </is>
      </c>
      <c r="B229" t="inlineStr">
        <is>
          <t>OS  191</t>
        </is>
      </c>
      <c r="C229" s="4" t="inlineStr">
        <is>
          <t>01.11.2023</t>
        </is>
      </c>
      <c r="D229" t="inlineStr">
        <is>
          <t>08:50</t>
        </is>
      </c>
      <c r="E229" s="4" t="inlineStr">
        <is>
          <t>31.10.2023</t>
        </is>
      </c>
      <c r="F229" t="inlineStr">
        <is>
          <t>20:50</t>
        </is>
      </c>
      <c r="G229" s="5" t="n">
        <v>12</v>
      </c>
      <c r="H229" t="inlineStr">
        <is>
          <t>Inbound</t>
        </is>
      </c>
      <c r="I229" s="6" t="n">
        <v>0</v>
      </c>
      <c r="J229" s="6" t="n">
        <v>0</v>
      </c>
      <c r="K229" s="6" t="n">
        <v>1</v>
      </c>
      <c r="L229" s="6">
        <f>I229+J229+K229</f>
        <v/>
      </c>
      <c r="M229" s="6" t="n">
        <v>0</v>
      </c>
      <c r="P229" t="inlineStr">
        <is>
          <t>Ja</t>
        </is>
      </c>
      <c r="T229" t="inlineStr">
        <is>
          <t>VIE</t>
        </is>
      </c>
      <c r="U229">
        <f>VLOOKUP(T229,Destinations!$A$2:$C$550,2,0)</f>
        <v/>
      </c>
      <c r="V229" t="inlineStr">
        <is>
          <t>WCHR</t>
        </is>
      </c>
      <c r="W229">
        <f>VLOOKUP(V229,'WCH Kat'!$A$1:$B$150,2,0)</f>
        <v/>
      </c>
    </row>
    <row r="230">
      <c r="A230" t="inlineStr">
        <is>
          <t xml:space="preserve">OS </t>
        </is>
      </c>
      <c r="B230" t="inlineStr">
        <is>
          <t>OS  191</t>
        </is>
      </c>
      <c r="C230" s="4" t="inlineStr">
        <is>
          <t>01.11.2023</t>
        </is>
      </c>
      <c r="D230" t="inlineStr">
        <is>
          <t>08:55</t>
        </is>
      </c>
      <c r="E230" s="4" t="inlineStr">
        <is>
          <t>31.10.2023</t>
        </is>
      </c>
      <c r="F230" t="inlineStr">
        <is>
          <t>20:50</t>
        </is>
      </c>
      <c r="G230" s="5" t="n">
        <v>12.08333</v>
      </c>
      <c r="H230" t="inlineStr">
        <is>
          <t>Inbound</t>
        </is>
      </c>
      <c r="I230" s="6" t="n">
        <v>0</v>
      </c>
      <c r="J230" s="6" t="n">
        <v>0</v>
      </c>
      <c r="K230" s="6" t="n">
        <v>1</v>
      </c>
      <c r="L230" s="6">
        <f>I230+J230+K230</f>
        <v/>
      </c>
      <c r="M230" s="6" t="n">
        <v>0</v>
      </c>
      <c r="P230" t="inlineStr">
        <is>
          <t>Ja</t>
        </is>
      </c>
      <c r="T230" t="inlineStr">
        <is>
          <t>VIE</t>
        </is>
      </c>
      <c r="U230">
        <f>VLOOKUP(T230,Destinations!$A$2:$C$550,2,0)</f>
        <v/>
      </c>
      <c r="V230" t="inlineStr">
        <is>
          <t>WCHR</t>
        </is>
      </c>
      <c r="W230">
        <f>VLOOKUP(V230,'WCH Kat'!$A$1:$B$150,2,0)</f>
        <v/>
      </c>
    </row>
    <row r="231">
      <c r="A231" t="inlineStr">
        <is>
          <t xml:space="preserve">OS </t>
        </is>
      </c>
      <c r="B231" t="inlineStr">
        <is>
          <t>OS  191</t>
        </is>
      </c>
      <c r="C231" s="4" t="inlineStr">
        <is>
          <t>01.11.2023</t>
        </is>
      </c>
      <c r="D231" t="inlineStr">
        <is>
          <t>08:55</t>
        </is>
      </c>
      <c r="E231" s="4" t="inlineStr">
        <is>
          <t>31.10.2023</t>
        </is>
      </c>
      <c r="F231" t="inlineStr">
        <is>
          <t>20:50</t>
        </is>
      </c>
      <c r="G231" s="5" t="n">
        <v>12.08333</v>
      </c>
      <c r="H231" t="inlineStr">
        <is>
          <t>Inbound</t>
        </is>
      </c>
      <c r="I231" s="6" t="n">
        <v>0</v>
      </c>
      <c r="J231" s="6" t="n">
        <v>0</v>
      </c>
      <c r="K231" s="6" t="n">
        <v>1</v>
      </c>
      <c r="L231" s="6">
        <f>I231+J231+K231</f>
        <v/>
      </c>
      <c r="M231" s="6" t="n">
        <v>0</v>
      </c>
      <c r="P231" t="inlineStr">
        <is>
          <t>Ja</t>
        </is>
      </c>
      <c r="T231" t="inlineStr">
        <is>
          <t>VIE</t>
        </is>
      </c>
      <c r="U231">
        <f>VLOOKUP(T231,Destinations!$A$2:$C$550,2,0)</f>
        <v/>
      </c>
      <c r="V231" t="inlineStr">
        <is>
          <t>WCHR</t>
        </is>
      </c>
      <c r="W231">
        <f>VLOOKUP(V231,'WCH Kat'!$A$1:$B$150,2,0)</f>
        <v/>
      </c>
    </row>
    <row r="232">
      <c r="A232" t="inlineStr">
        <is>
          <t>UBD</t>
        </is>
      </c>
      <c r="B232" t="inlineStr">
        <is>
          <t>UBD 435</t>
        </is>
      </c>
      <c r="C232" s="4" t="inlineStr">
        <is>
          <t>01.11.2023</t>
        </is>
      </c>
      <c r="D232" t="inlineStr">
        <is>
          <t>09:00</t>
        </is>
      </c>
      <c r="E232" s="4" t="inlineStr">
        <is>
          <t>01.11.2023</t>
        </is>
      </c>
      <c r="F232" t="inlineStr">
        <is>
          <t>04:49</t>
        </is>
      </c>
      <c r="G232" s="5" t="n">
        <v>4.18333</v>
      </c>
      <c r="H232" t="inlineStr">
        <is>
          <t>Inbound</t>
        </is>
      </c>
      <c r="I232" s="6" t="n">
        <v>0</v>
      </c>
      <c r="J232" s="6" t="n">
        <v>0</v>
      </c>
      <c r="K232" s="6" t="n">
        <v>1</v>
      </c>
      <c r="L232" s="6">
        <f>I232+J232+K232</f>
        <v/>
      </c>
      <c r="M232" s="6" t="n">
        <v>0</v>
      </c>
      <c r="P232" t="inlineStr">
        <is>
          <t>Ja</t>
        </is>
      </c>
      <c r="T232" t="inlineStr">
        <is>
          <t>Erbil</t>
        </is>
      </c>
      <c r="U232">
        <f>VLOOKUP(T232,Destinations!$A$2:$C$550,2,0)</f>
        <v/>
      </c>
      <c r="V232" t="inlineStr">
        <is>
          <t>WCHR</t>
        </is>
      </c>
      <c r="W232">
        <f>VLOOKUP(V232,'WCH Kat'!$A$1:$B$150,2,0)</f>
        <v/>
      </c>
    </row>
    <row r="233">
      <c r="A233" t="inlineStr">
        <is>
          <t xml:space="preserve">TK </t>
        </is>
      </c>
      <c r="B233" t="inlineStr">
        <is>
          <t>TK 7760</t>
        </is>
      </c>
      <c r="C233" s="4" t="inlineStr">
        <is>
          <t>05.11.2023</t>
        </is>
      </c>
      <c r="D233" t="inlineStr">
        <is>
          <t>15:05</t>
        </is>
      </c>
      <c r="E233" s="4" t="inlineStr">
        <is>
          <t>05.11.2023</t>
        </is>
      </c>
      <c r="F233" t="inlineStr">
        <is>
          <t>12:20</t>
        </is>
      </c>
      <c r="G233" s="5" t="n">
        <v>2.75</v>
      </c>
      <c r="H233" t="inlineStr">
        <is>
          <t>Inbound</t>
        </is>
      </c>
      <c r="I233" s="6" t="n">
        <v>0</v>
      </c>
      <c r="J233" s="6" t="n">
        <v>1</v>
      </c>
      <c r="K233" s="6" t="n">
        <v>0</v>
      </c>
      <c r="L233" s="6">
        <f>I233+J233+K233</f>
        <v/>
      </c>
      <c r="M233" s="6" t="n">
        <v>0</v>
      </c>
      <c r="P233" t="inlineStr">
        <is>
          <t>Ja</t>
        </is>
      </c>
      <c r="T233" t="inlineStr">
        <is>
          <t>Ankara</t>
        </is>
      </c>
      <c r="U233">
        <f>VLOOKUP(T233,Destinations!$A$2:$C$550,2,0)</f>
        <v/>
      </c>
      <c r="V233" t="inlineStr">
        <is>
          <t>WCHC</t>
        </is>
      </c>
      <c r="W233">
        <f>VLOOKUP(V233,'WCH Kat'!$A$1:$B$150,2,0)</f>
        <v/>
      </c>
    </row>
    <row r="234">
      <c r="A234" t="inlineStr">
        <is>
          <t xml:space="preserve">TK </t>
        </is>
      </c>
      <c r="B234" t="inlineStr">
        <is>
          <t>TK 7760</t>
        </is>
      </c>
      <c r="C234" s="4" t="inlineStr">
        <is>
          <t>05.11.2023</t>
        </is>
      </c>
      <c r="D234" t="inlineStr">
        <is>
          <t>15:05</t>
        </is>
      </c>
      <c r="E234" s="4" t="inlineStr">
        <is>
          <t>05.11.2023</t>
        </is>
      </c>
      <c r="F234" t="inlineStr">
        <is>
          <t>12:20</t>
        </is>
      </c>
      <c r="G234" s="5" t="n">
        <v>2.75</v>
      </c>
      <c r="H234" t="inlineStr">
        <is>
          <t>Inbound</t>
        </is>
      </c>
      <c r="I234" s="6" t="n">
        <v>0</v>
      </c>
      <c r="J234" s="6" t="n">
        <v>1</v>
      </c>
      <c r="K234" s="6" t="n">
        <v>0</v>
      </c>
      <c r="L234" s="6">
        <f>I234+J234+K234</f>
        <v/>
      </c>
      <c r="M234" s="6" t="n">
        <v>0</v>
      </c>
      <c r="P234" t="inlineStr">
        <is>
          <t>Ja</t>
        </is>
      </c>
      <c r="T234" t="inlineStr">
        <is>
          <t>Ankara</t>
        </is>
      </c>
      <c r="U234">
        <f>VLOOKUP(T234,Destinations!$A$2:$C$550,2,0)</f>
        <v/>
      </c>
      <c r="V234" t="inlineStr">
        <is>
          <t>WCHC</t>
        </is>
      </c>
      <c r="W234">
        <f>VLOOKUP(V234,'WCH Kat'!$A$1:$B$150,2,0)</f>
        <v/>
      </c>
    </row>
    <row r="235">
      <c r="A235" t="inlineStr">
        <is>
          <t>UBD</t>
        </is>
      </c>
      <c r="B235" t="inlineStr">
        <is>
          <t>UBD 435</t>
        </is>
      </c>
      <c r="C235" s="4" t="inlineStr">
        <is>
          <t>01.11.2023</t>
        </is>
      </c>
      <c r="D235" t="inlineStr">
        <is>
          <t>09:15</t>
        </is>
      </c>
      <c r="E235" s="4" t="inlineStr">
        <is>
          <t>01.11.2023</t>
        </is>
      </c>
      <c r="F235" t="inlineStr">
        <is>
          <t>04:49</t>
        </is>
      </c>
      <c r="G235" s="5" t="n">
        <v>4.43333</v>
      </c>
      <c r="H235" t="inlineStr">
        <is>
          <t>Inbound</t>
        </is>
      </c>
      <c r="I235" s="6" t="n">
        <v>0</v>
      </c>
      <c r="J235" s="6" t="n">
        <v>0</v>
      </c>
      <c r="K235" s="6" t="n">
        <v>1</v>
      </c>
      <c r="L235" s="6">
        <f>I235+J235+K235</f>
        <v/>
      </c>
      <c r="M235" s="6" t="n">
        <v>0</v>
      </c>
      <c r="P235" t="inlineStr">
        <is>
          <t>Ja</t>
        </is>
      </c>
      <c r="T235" t="inlineStr">
        <is>
          <t>Erbil</t>
        </is>
      </c>
      <c r="U235">
        <f>VLOOKUP(T235,Destinations!$A$2:$C$550,2,0)</f>
        <v/>
      </c>
      <c r="V235" t="inlineStr">
        <is>
          <t>WCHR</t>
        </is>
      </c>
      <c r="W235">
        <f>VLOOKUP(V235,'WCH Kat'!$A$1:$B$150,2,0)</f>
        <v/>
      </c>
    </row>
    <row r="236">
      <c r="A236" t="inlineStr">
        <is>
          <t xml:space="preserve">FR </t>
        </is>
      </c>
      <c r="B236" t="inlineStr">
        <is>
          <t>FR 7208</t>
        </is>
      </c>
      <c r="C236" s="4" t="inlineStr">
        <is>
          <t>01.11.2023</t>
        </is>
      </c>
      <c r="D236" t="inlineStr">
        <is>
          <t>09:25</t>
        </is>
      </c>
      <c r="E236" s="4" t="inlineStr">
        <is>
          <t>01.11.2023</t>
        </is>
      </c>
      <c r="F236" t="inlineStr">
        <is>
          <t>07:24</t>
        </is>
      </c>
      <c r="G236" s="5" t="n">
        <v>2.01667</v>
      </c>
      <c r="H236" t="inlineStr">
        <is>
          <t>Outbound</t>
        </is>
      </c>
      <c r="I236" s="6" t="n">
        <v>0</v>
      </c>
      <c r="J236" s="6" t="n">
        <v>1</v>
      </c>
      <c r="K236" s="6" t="n">
        <v>0</v>
      </c>
      <c r="L236" s="6">
        <f>I236+J236+K236</f>
        <v/>
      </c>
      <c r="M236" s="6" t="n">
        <v>0</v>
      </c>
      <c r="Q236" t="inlineStr">
        <is>
          <t>Ja</t>
        </is>
      </c>
      <c r="T236" t="inlineStr">
        <is>
          <t>Palma</t>
        </is>
      </c>
      <c r="U236">
        <f>VLOOKUP(T236,Destinations!$A$2:$C$550,2,0)</f>
        <v/>
      </c>
      <c r="V236" t="inlineStr">
        <is>
          <t>WCHR</t>
        </is>
      </c>
      <c r="W236">
        <f>VLOOKUP(V236,'WCH Kat'!$A$1:$B$150,2,0)</f>
        <v/>
      </c>
    </row>
    <row r="237">
      <c r="A237" t="inlineStr">
        <is>
          <t xml:space="preserve">FR </t>
        </is>
      </c>
      <c r="B237" t="inlineStr">
        <is>
          <t>FR 5551</t>
        </is>
      </c>
      <c r="C237" s="4" t="inlineStr">
        <is>
          <t>01.11.2023</t>
        </is>
      </c>
      <c r="D237" t="inlineStr">
        <is>
          <t>09:45</t>
        </is>
      </c>
      <c r="E237" s="4" t="inlineStr">
        <is>
          <t>30.10.2023</t>
        </is>
      </c>
      <c r="F237" t="inlineStr">
        <is>
          <t>16:15</t>
        </is>
      </c>
      <c r="G237" s="5" t="n">
        <v>41.5</v>
      </c>
      <c r="H237" t="inlineStr">
        <is>
          <t>Inbound</t>
        </is>
      </c>
      <c r="I237" s="6" t="n">
        <v>0</v>
      </c>
      <c r="J237" s="6" t="n">
        <v>0</v>
      </c>
      <c r="K237" s="6" t="n">
        <v>0</v>
      </c>
      <c r="L237" s="6">
        <f>I237+J237+K237</f>
        <v/>
      </c>
      <c r="M237" s="6" t="n">
        <v>1</v>
      </c>
      <c r="P237" t="inlineStr">
        <is>
          <t>Ja</t>
        </is>
      </c>
      <c r="T237" t="inlineStr">
        <is>
          <t>BGY</t>
        </is>
      </c>
      <c r="U237">
        <f>VLOOKUP(T237,Destinations!$A$2:$C$550,2,0)</f>
        <v/>
      </c>
      <c r="V237" t="inlineStr">
        <is>
          <t>WCHS</t>
        </is>
      </c>
      <c r="W237">
        <f>VLOOKUP(V237,'WCH Kat'!$A$1:$B$150,2,0)</f>
        <v/>
      </c>
    </row>
    <row r="238">
      <c r="A238" t="inlineStr">
        <is>
          <t xml:space="preserve">FR </t>
        </is>
      </c>
      <c r="B238" t="inlineStr">
        <is>
          <t>FR 2257</t>
        </is>
      </c>
      <c r="C238" s="4" t="inlineStr">
        <is>
          <t>01.11.2023</t>
        </is>
      </c>
      <c r="D238" t="inlineStr">
        <is>
          <t>10:00</t>
        </is>
      </c>
      <c r="E238" s="4" t="inlineStr">
        <is>
          <t>26.10.2023</t>
        </is>
      </c>
      <c r="F238" t="inlineStr">
        <is>
          <t>14:43</t>
        </is>
      </c>
      <c r="G238" s="5" t="n">
        <v>139.28333</v>
      </c>
      <c r="H238" t="inlineStr">
        <is>
          <t>Outbound</t>
        </is>
      </c>
      <c r="I238" s="6" t="n">
        <v>0</v>
      </c>
      <c r="J238" s="6" t="n">
        <v>0</v>
      </c>
      <c r="K238" s="6" t="n">
        <v>0</v>
      </c>
      <c r="L238" s="6">
        <f>I238+J238+K238</f>
        <v/>
      </c>
      <c r="M238" s="6" t="n">
        <v>1</v>
      </c>
      <c r="O238" t="inlineStr">
        <is>
          <t>Ja</t>
        </is>
      </c>
      <c r="T238" t="inlineStr">
        <is>
          <t>Valencia</t>
        </is>
      </c>
      <c r="U238">
        <f>VLOOKUP(T238,Destinations!$A$2:$C$550,2,0)</f>
        <v/>
      </c>
      <c r="V238" t="inlineStr">
        <is>
          <t>WCHS</t>
        </is>
      </c>
      <c r="W238">
        <f>VLOOKUP(V238,'WCH Kat'!$A$1:$B$150,2,0)</f>
        <v/>
      </c>
    </row>
    <row r="239">
      <c r="A239" t="inlineStr">
        <is>
          <t xml:space="preserve">TK </t>
        </is>
      </c>
      <c r="B239" t="inlineStr">
        <is>
          <t>TK 1671</t>
        </is>
      </c>
      <c r="C239" s="4" t="inlineStr">
        <is>
          <t>01.11.2023</t>
        </is>
      </c>
      <c r="D239" t="inlineStr">
        <is>
          <t>10:00</t>
        </is>
      </c>
      <c r="E239" s="4" t="inlineStr">
        <is>
          <t>30.10.2023</t>
        </is>
      </c>
      <c r="F239" t="inlineStr">
        <is>
          <t>06:40</t>
        </is>
      </c>
      <c r="G239" s="5" t="n">
        <v>51.33333</v>
      </c>
      <c r="H239" t="inlineStr">
        <is>
          <t>Inbound</t>
        </is>
      </c>
      <c r="I239" s="6" t="n">
        <v>0</v>
      </c>
      <c r="J239" s="6" t="n">
        <v>0</v>
      </c>
      <c r="K239" s="6" t="n">
        <v>0</v>
      </c>
      <c r="L239" s="6">
        <f>I239+J239+K239</f>
        <v/>
      </c>
      <c r="M239" s="6" t="n">
        <v>1</v>
      </c>
      <c r="P239" t="inlineStr">
        <is>
          <t>Ja</t>
        </is>
      </c>
      <c r="T239" t="inlineStr">
        <is>
          <t>IST</t>
        </is>
      </c>
      <c r="U239">
        <f>VLOOKUP(T239,Destinations!$A$2:$C$550,2,0)</f>
        <v/>
      </c>
      <c r="V239" t="inlineStr">
        <is>
          <t>WCHR</t>
        </is>
      </c>
      <c r="W239">
        <f>VLOOKUP(V239,'WCH Kat'!$A$1:$B$150,2,0)</f>
        <v/>
      </c>
    </row>
    <row r="240">
      <c r="A240" t="inlineStr">
        <is>
          <t xml:space="preserve">FR </t>
        </is>
      </c>
      <c r="B240" t="inlineStr">
        <is>
          <t>FR 2257</t>
        </is>
      </c>
      <c r="C240" s="4" t="inlineStr">
        <is>
          <t>01.11.2023</t>
        </is>
      </c>
      <c r="D240" t="inlineStr">
        <is>
          <t>10:00</t>
        </is>
      </c>
      <c r="E240" s="4" t="inlineStr">
        <is>
          <t>30.10.2023</t>
        </is>
      </c>
      <c r="F240" t="inlineStr">
        <is>
          <t>18:00</t>
        </is>
      </c>
      <c r="G240" s="5" t="n">
        <v>40</v>
      </c>
      <c r="H240" t="inlineStr">
        <is>
          <t>Outbound</t>
        </is>
      </c>
      <c r="I240" s="6" t="n">
        <v>0</v>
      </c>
      <c r="J240" s="6" t="n">
        <v>0</v>
      </c>
      <c r="K240" s="6" t="n">
        <v>0</v>
      </c>
      <c r="L240" s="6">
        <f>I240+J240+K240</f>
        <v/>
      </c>
      <c r="M240" s="6" t="n">
        <v>1</v>
      </c>
      <c r="P240" t="inlineStr">
        <is>
          <t>Ja</t>
        </is>
      </c>
      <c r="T240" t="inlineStr">
        <is>
          <t>VLC</t>
        </is>
      </c>
      <c r="U240">
        <f>VLOOKUP(T240,Destinations!$A$2:$C$550,2,0)</f>
        <v/>
      </c>
      <c r="V240" t="inlineStr">
        <is>
          <t>WCHS</t>
        </is>
      </c>
      <c r="W240">
        <f>VLOOKUP(V240,'WCH Kat'!$A$1:$B$150,2,0)</f>
        <v/>
      </c>
    </row>
    <row r="241">
      <c r="A241" t="inlineStr">
        <is>
          <t xml:space="preserve">PC </t>
        </is>
      </c>
      <c r="B241" t="inlineStr">
        <is>
          <t>PC 1681</t>
        </is>
      </c>
      <c r="C241" s="4" t="inlineStr">
        <is>
          <t>11.11.2023</t>
        </is>
      </c>
      <c r="D241" t="inlineStr">
        <is>
          <t>01:10</t>
        </is>
      </c>
      <c r="E241" s="4" t="inlineStr">
        <is>
          <t>10.11.2023</t>
        </is>
      </c>
      <c r="F241" t="inlineStr">
        <is>
          <t>22:04</t>
        </is>
      </c>
      <c r="G241" s="5" t="n">
        <v>3.1</v>
      </c>
      <c r="H241" t="inlineStr">
        <is>
          <t>Inbound</t>
        </is>
      </c>
      <c r="I241" s="6" t="n">
        <v>0</v>
      </c>
      <c r="J241" s="6" t="n">
        <v>0</v>
      </c>
      <c r="K241" s="6" t="n">
        <v>1</v>
      </c>
      <c r="L241" s="6">
        <f>I241+J241+K241</f>
        <v/>
      </c>
      <c r="M241" s="6" t="n">
        <v>0</v>
      </c>
      <c r="P241" t="inlineStr">
        <is>
          <t>Ja</t>
        </is>
      </c>
      <c r="T241" t="inlineStr">
        <is>
          <t>ESB</t>
        </is>
      </c>
      <c r="U241">
        <f>VLOOKUP(T241,Destinations!$A$2:$C$550,2,0)</f>
        <v/>
      </c>
      <c r="V241" t="inlineStr">
        <is>
          <t>WCHC</t>
        </is>
      </c>
      <c r="W241">
        <f>VLOOKUP(V241,'WCH Kat'!$A$1:$B$150,2,0)</f>
        <v/>
      </c>
    </row>
    <row r="242">
      <c r="A242" t="inlineStr">
        <is>
          <t xml:space="preserve">TK </t>
        </is>
      </c>
      <c r="B242" t="inlineStr">
        <is>
          <t>TK 1671</t>
        </is>
      </c>
      <c r="C242" s="4" t="inlineStr">
        <is>
          <t>01.11.2023</t>
        </is>
      </c>
      <c r="D242" t="inlineStr">
        <is>
          <t>10:00</t>
        </is>
      </c>
      <c r="E242" s="4" t="inlineStr">
        <is>
          <t>30.10.2023</t>
        </is>
      </c>
      <c r="F242" t="inlineStr">
        <is>
          <t>20:43</t>
        </is>
      </c>
      <c r="G242" s="5" t="n">
        <v>37.28333</v>
      </c>
      <c r="H242" t="inlineStr">
        <is>
          <t>Inbound</t>
        </is>
      </c>
      <c r="I242" s="6" t="n">
        <v>0</v>
      </c>
      <c r="J242" s="6" t="n">
        <v>0</v>
      </c>
      <c r="K242" s="6" t="n">
        <v>0</v>
      </c>
      <c r="L242" s="6">
        <f>I242+J242+K242</f>
        <v/>
      </c>
      <c r="M242" s="6" t="n">
        <v>1</v>
      </c>
      <c r="O242" t="inlineStr">
        <is>
          <t>Ja</t>
        </is>
      </c>
      <c r="T242" t="inlineStr">
        <is>
          <t>IST</t>
        </is>
      </c>
      <c r="U242">
        <f>VLOOKUP(T242,Destinations!$A$2:$C$550,2,0)</f>
        <v/>
      </c>
      <c r="V242" t="inlineStr">
        <is>
          <t>WCHS</t>
        </is>
      </c>
      <c r="W242">
        <f>VLOOKUP(V242,'WCH Kat'!$A$1:$B$150,2,0)</f>
        <v/>
      </c>
    </row>
    <row r="243">
      <c r="A243" t="inlineStr">
        <is>
          <t xml:space="preserve">TK </t>
        </is>
      </c>
      <c r="B243" t="inlineStr">
        <is>
          <t>TK 1671</t>
        </is>
      </c>
      <c r="C243" s="4" t="inlineStr">
        <is>
          <t>01.11.2023</t>
        </is>
      </c>
      <c r="D243" t="inlineStr">
        <is>
          <t>10:00</t>
        </is>
      </c>
      <c r="E243" s="4" t="inlineStr">
        <is>
          <t>01.11.2023</t>
        </is>
      </c>
      <c r="F243" t="inlineStr">
        <is>
          <t>07:30</t>
        </is>
      </c>
      <c r="G243" s="5" t="n">
        <v>2.5</v>
      </c>
      <c r="H243" t="inlineStr">
        <is>
          <t>Inbound</t>
        </is>
      </c>
      <c r="I243" s="6" t="n">
        <v>0</v>
      </c>
      <c r="J243" s="6" t="n">
        <v>1</v>
      </c>
      <c r="K243" s="6" t="n">
        <v>0</v>
      </c>
      <c r="L243" s="6">
        <f>I243+J243+K243</f>
        <v/>
      </c>
      <c r="M243" s="6" t="n">
        <v>0</v>
      </c>
      <c r="P243" t="inlineStr">
        <is>
          <t>Ja</t>
        </is>
      </c>
      <c r="T243" t="inlineStr">
        <is>
          <t>IST</t>
        </is>
      </c>
      <c r="U243">
        <f>VLOOKUP(T243,Destinations!$A$2:$C$550,2,0)</f>
        <v/>
      </c>
      <c r="V243" t="inlineStr">
        <is>
          <t>WCHS</t>
        </is>
      </c>
      <c r="W243">
        <f>VLOOKUP(V243,'WCH Kat'!$A$1:$B$150,2,0)</f>
        <v/>
      </c>
    </row>
    <row r="244">
      <c r="A244" t="inlineStr">
        <is>
          <t xml:space="preserve">PC </t>
        </is>
      </c>
      <c r="B244" t="inlineStr">
        <is>
          <t>PC 1011</t>
        </is>
      </c>
      <c r="C244" s="4" t="inlineStr">
        <is>
          <t>01.11.2023</t>
        </is>
      </c>
      <c r="D244" t="inlineStr">
        <is>
          <t>10:15</t>
        </is>
      </c>
      <c r="E244" s="4" t="inlineStr">
        <is>
          <t>30.10.2023</t>
        </is>
      </c>
      <c r="F244" t="inlineStr">
        <is>
          <t>06:55</t>
        </is>
      </c>
      <c r="G244" s="5" t="n">
        <v>51.33333</v>
      </c>
      <c r="H244" t="inlineStr">
        <is>
          <t>Inbound</t>
        </is>
      </c>
      <c r="I244" s="6" t="n">
        <v>0</v>
      </c>
      <c r="J244" s="6" t="n">
        <v>0</v>
      </c>
      <c r="K244" s="6" t="n">
        <v>0</v>
      </c>
      <c r="L244" s="6">
        <f>I244+J244+K244</f>
        <v/>
      </c>
      <c r="M244" s="6" t="n">
        <v>1</v>
      </c>
      <c r="P244" t="inlineStr">
        <is>
          <t>Ja</t>
        </is>
      </c>
      <c r="T244" t="inlineStr">
        <is>
          <t>SAW</t>
        </is>
      </c>
      <c r="U244">
        <f>VLOOKUP(T244,Destinations!$A$2:$C$550,2,0)</f>
        <v/>
      </c>
      <c r="V244" t="inlineStr">
        <is>
          <t>WCHR</t>
        </is>
      </c>
      <c r="W244">
        <f>VLOOKUP(V244,'WCH Kat'!$A$1:$B$150,2,0)</f>
        <v/>
      </c>
    </row>
    <row r="245">
      <c r="A245" t="inlineStr">
        <is>
          <t xml:space="preserve">PC </t>
        </is>
      </c>
      <c r="B245" t="inlineStr">
        <is>
          <t>PC 1011</t>
        </is>
      </c>
      <c r="C245" s="4" t="inlineStr">
        <is>
          <t>01.11.2023</t>
        </is>
      </c>
      <c r="D245" t="inlineStr">
        <is>
          <t>10:25</t>
        </is>
      </c>
      <c r="E245" s="4" t="inlineStr">
        <is>
          <t>30.10.2023</t>
        </is>
      </c>
      <c r="F245" t="inlineStr">
        <is>
          <t>06:55</t>
        </is>
      </c>
      <c r="G245" s="5" t="n">
        <v>51.5</v>
      </c>
      <c r="H245" t="inlineStr">
        <is>
          <t>Inbound</t>
        </is>
      </c>
      <c r="I245" s="6" t="n">
        <v>0</v>
      </c>
      <c r="J245" s="6" t="n">
        <v>0</v>
      </c>
      <c r="K245" s="6" t="n">
        <v>0</v>
      </c>
      <c r="L245" s="6">
        <f>I245+J245+K245</f>
        <v/>
      </c>
      <c r="M245" s="6" t="n">
        <v>1</v>
      </c>
      <c r="P245" t="inlineStr">
        <is>
          <t>Ja</t>
        </is>
      </c>
      <c r="T245" t="inlineStr">
        <is>
          <t>SAW</t>
        </is>
      </c>
      <c r="U245">
        <f>VLOOKUP(T245,Destinations!$A$2:$C$550,2,0)</f>
        <v/>
      </c>
      <c r="V245" t="inlineStr">
        <is>
          <t>WCHR</t>
        </is>
      </c>
      <c r="W245">
        <f>VLOOKUP(V245,'WCH Kat'!$A$1:$B$150,2,0)</f>
        <v/>
      </c>
    </row>
    <row r="246">
      <c r="A246" t="inlineStr">
        <is>
          <t xml:space="preserve">PC </t>
        </is>
      </c>
      <c r="B246" t="inlineStr">
        <is>
          <t>PC 1011</t>
        </is>
      </c>
      <c r="C246" s="4" t="inlineStr">
        <is>
          <t>01.11.2023</t>
        </is>
      </c>
      <c r="D246" t="inlineStr">
        <is>
          <t>10:25</t>
        </is>
      </c>
      <c r="E246" s="4" t="inlineStr">
        <is>
          <t>30.10.2023</t>
        </is>
      </c>
      <c r="F246" t="inlineStr">
        <is>
          <t>06:55</t>
        </is>
      </c>
      <c r="G246" s="5" t="n">
        <v>51.5</v>
      </c>
      <c r="H246" t="inlineStr">
        <is>
          <t>Inbound</t>
        </is>
      </c>
      <c r="I246" s="6" t="n">
        <v>0</v>
      </c>
      <c r="J246" s="6" t="n">
        <v>0</v>
      </c>
      <c r="K246" s="6" t="n">
        <v>0</v>
      </c>
      <c r="L246" s="6">
        <f>I246+J246+K246</f>
        <v/>
      </c>
      <c r="M246" s="6" t="n">
        <v>1</v>
      </c>
      <c r="P246" t="inlineStr">
        <is>
          <t>Ja</t>
        </is>
      </c>
      <c r="T246" t="inlineStr">
        <is>
          <t>SAW</t>
        </is>
      </c>
      <c r="U246">
        <f>VLOOKUP(T246,Destinations!$A$2:$C$550,2,0)</f>
        <v/>
      </c>
      <c r="V246" t="inlineStr">
        <is>
          <t>WCHS</t>
        </is>
      </c>
      <c r="W246">
        <f>VLOOKUP(V246,'WCH Kat'!$A$1:$B$150,2,0)</f>
        <v/>
      </c>
    </row>
    <row r="247">
      <c r="A247" t="inlineStr">
        <is>
          <t xml:space="preserve">PC </t>
        </is>
      </c>
      <c r="B247" t="inlineStr">
        <is>
          <t>PC 1011</t>
        </is>
      </c>
      <c r="C247" s="4" t="inlineStr">
        <is>
          <t>01.11.2023</t>
        </is>
      </c>
      <c r="D247" t="inlineStr">
        <is>
          <t>10:25</t>
        </is>
      </c>
      <c r="E247" s="4" t="inlineStr">
        <is>
          <t>01.11.2023</t>
        </is>
      </c>
      <c r="F247" t="inlineStr">
        <is>
          <t>07:04</t>
        </is>
      </c>
      <c r="G247" s="5" t="n">
        <v>3.35</v>
      </c>
      <c r="H247" t="inlineStr">
        <is>
          <t>Inbound</t>
        </is>
      </c>
      <c r="I247" s="6" t="n">
        <v>0</v>
      </c>
      <c r="J247" s="6" t="n">
        <v>0</v>
      </c>
      <c r="K247" s="6" t="n">
        <v>1</v>
      </c>
      <c r="L247" s="6">
        <f>I247+J247+K247</f>
        <v/>
      </c>
      <c r="M247" s="6" t="n">
        <v>0</v>
      </c>
      <c r="O247" t="inlineStr">
        <is>
          <t>Ja</t>
        </is>
      </c>
      <c r="T247" t="inlineStr">
        <is>
          <t>SAW</t>
        </is>
      </c>
      <c r="U247">
        <f>VLOOKUP(T247,Destinations!$A$2:$C$550,2,0)</f>
        <v/>
      </c>
      <c r="V247" t="inlineStr">
        <is>
          <t>WCHR</t>
        </is>
      </c>
      <c r="W247">
        <f>VLOOKUP(V247,'WCH Kat'!$A$1:$B$150,2,0)</f>
        <v/>
      </c>
    </row>
    <row r="248">
      <c r="A248" t="inlineStr">
        <is>
          <t xml:space="preserve">TK </t>
        </is>
      </c>
      <c r="B248" t="inlineStr">
        <is>
          <t>TK 1672</t>
        </is>
      </c>
      <c r="C248" s="4" t="inlineStr">
        <is>
          <t>01.11.2023</t>
        </is>
      </c>
      <c r="D248" t="inlineStr">
        <is>
          <t>10:55</t>
        </is>
      </c>
      <c r="E248" s="4" t="inlineStr">
        <is>
          <t>01.11.2023</t>
        </is>
      </c>
      <c r="F248" t="inlineStr">
        <is>
          <t>08:50</t>
        </is>
      </c>
      <c r="G248" s="5" t="n">
        <v>2.08333</v>
      </c>
      <c r="H248" t="inlineStr">
        <is>
          <t>Outbound</t>
        </is>
      </c>
      <c r="I248" s="6" t="n">
        <v>0</v>
      </c>
      <c r="J248" s="6" t="n">
        <v>1</v>
      </c>
      <c r="K248" s="6" t="n">
        <v>0</v>
      </c>
      <c r="L248" s="6">
        <f>I248+J248+K248</f>
        <v/>
      </c>
      <c r="M248" s="6" t="n">
        <v>0</v>
      </c>
      <c r="Q248" t="inlineStr">
        <is>
          <t>Ja</t>
        </is>
      </c>
      <c r="T248" t="inlineStr">
        <is>
          <t>Istanbul-Atatürk</t>
        </is>
      </c>
      <c r="U248">
        <f>VLOOKUP(T248,Destinations!$A$2:$C$550,2,0)</f>
        <v/>
      </c>
      <c r="V248" t="inlineStr">
        <is>
          <t>WCHR</t>
        </is>
      </c>
      <c r="W248">
        <f>VLOOKUP(V248,'WCH Kat'!$A$1:$B$150,2,0)</f>
        <v/>
      </c>
    </row>
    <row r="249">
      <c r="A249" t="inlineStr">
        <is>
          <t xml:space="preserve">PC </t>
        </is>
      </c>
      <c r="B249" t="inlineStr">
        <is>
          <t>PC 1012</t>
        </is>
      </c>
      <c r="C249" s="4" t="inlineStr">
        <is>
          <t>01.11.2023</t>
        </is>
      </c>
      <c r="D249" t="inlineStr">
        <is>
          <t>11:40</t>
        </is>
      </c>
      <c r="E249" s="4" t="inlineStr">
        <is>
          <t>30.10.2023</t>
        </is>
      </c>
      <c r="F249" t="inlineStr">
        <is>
          <t>09:45</t>
        </is>
      </c>
      <c r="G249" s="5" t="n">
        <v>49.91667</v>
      </c>
      <c r="H249" t="inlineStr">
        <is>
          <t>Outbound</t>
        </is>
      </c>
      <c r="I249" s="6" t="n">
        <v>0</v>
      </c>
      <c r="J249" s="6" t="n">
        <v>0</v>
      </c>
      <c r="K249" s="6" t="n">
        <v>0</v>
      </c>
      <c r="L249" s="6">
        <f>I249+J249+K249</f>
        <v/>
      </c>
      <c r="M249" s="6" t="n">
        <v>1</v>
      </c>
      <c r="P249" t="inlineStr">
        <is>
          <t>Ja</t>
        </is>
      </c>
      <c r="T249" t="inlineStr">
        <is>
          <t>SAW</t>
        </is>
      </c>
      <c r="U249">
        <f>VLOOKUP(T249,Destinations!$A$2:$C$550,2,0)</f>
        <v/>
      </c>
      <c r="V249" t="inlineStr">
        <is>
          <t>WCHS</t>
        </is>
      </c>
      <c r="W249">
        <f>VLOOKUP(V249,'WCH Kat'!$A$1:$B$150,2,0)</f>
        <v/>
      </c>
    </row>
    <row r="250">
      <c r="A250" t="inlineStr">
        <is>
          <t xml:space="preserve">PC </t>
        </is>
      </c>
      <c r="B250" t="inlineStr">
        <is>
          <t>PC 1012</t>
        </is>
      </c>
      <c r="C250" s="4" t="inlineStr">
        <is>
          <t>01.11.2023</t>
        </is>
      </c>
      <c r="D250" t="inlineStr">
        <is>
          <t>11:40</t>
        </is>
      </c>
      <c r="E250" s="4" t="inlineStr">
        <is>
          <t>01.11.2023</t>
        </is>
      </c>
      <c r="F250" t="inlineStr">
        <is>
          <t>10:14</t>
        </is>
      </c>
      <c r="G250" s="5" t="n">
        <v>1.43333</v>
      </c>
      <c r="H250" t="inlineStr">
        <is>
          <t>Outbound</t>
        </is>
      </c>
      <c r="I250" s="6" t="n">
        <v>0</v>
      </c>
      <c r="J250" s="6" t="n">
        <v>1</v>
      </c>
      <c r="K250" s="6" t="n">
        <v>0</v>
      </c>
      <c r="L250" s="6">
        <f>I250+J250+K250</f>
        <v/>
      </c>
      <c r="M250" s="6" t="n">
        <v>0</v>
      </c>
      <c r="Q250" t="inlineStr">
        <is>
          <t>Ja</t>
        </is>
      </c>
      <c r="T250" t="inlineStr">
        <is>
          <t>SAW</t>
        </is>
      </c>
      <c r="U250">
        <f>VLOOKUP(T250,Destinations!$A$2:$C$550,2,0)</f>
        <v/>
      </c>
      <c r="V250" t="inlineStr">
        <is>
          <t>WCHS</t>
        </is>
      </c>
      <c r="W250">
        <f>VLOOKUP(V250,'WCH Kat'!$A$1:$B$150,2,0)</f>
        <v/>
      </c>
    </row>
    <row r="251">
      <c r="A251" t="inlineStr">
        <is>
          <t xml:space="preserve">EW </t>
        </is>
      </c>
      <c r="B251" t="inlineStr">
        <is>
          <t>EW  461</t>
        </is>
      </c>
      <c r="C251" s="4" t="inlineStr">
        <is>
          <t>01.11.2023</t>
        </is>
      </c>
      <c r="D251" t="inlineStr">
        <is>
          <t>12:05</t>
        </is>
      </c>
      <c r="E251" s="4" t="inlineStr">
        <is>
          <t>30.10.2023</t>
        </is>
      </c>
      <c r="F251" t="inlineStr">
        <is>
          <t>21:50</t>
        </is>
      </c>
      <c r="G251" s="5" t="n">
        <v>38.25</v>
      </c>
      <c r="H251" t="inlineStr">
        <is>
          <t>Inbound</t>
        </is>
      </c>
      <c r="I251" s="6" t="n">
        <v>0</v>
      </c>
      <c r="J251" s="6" t="n">
        <v>0</v>
      </c>
      <c r="K251" s="6" t="n">
        <v>0</v>
      </c>
      <c r="L251" s="6">
        <f>I251+J251+K251</f>
        <v/>
      </c>
      <c r="M251" s="6" t="n">
        <v>1</v>
      </c>
      <c r="P251" t="inlineStr">
        <is>
          <t>Ja</t>
        </is>
      </c>
      <c r="T251" t="inlineStr">
        <is>
          <t>LHR</t>
        </is>
      </c>
      <c r="U251">
        <f>VLOOKUP(T251,Destinations!$A$2:$C$550,2,0)</f>
        <v/>
      </c>
      <c r="V251" t="inlineStr">
        <is>
          <t>WCHR</t>
        </is>
      </c>
      <c r="W251">
        <f>VLOOKUP(V251,'WCH Kat'!$A$1:$B$150,2,0)</f>
        <v/>
      </c>
    </row>
    <row r="252">
      <c r="A252" t="inlineStr">
        <is>
          <t xml:space="preserve">XC </t>
        </is>
      </c>
      <c r="B252" t="inlineStr">
        <is>
          <t>XC 3903</t>
        </is>
      </c>
      <c r="C252" s="4" t="inlineStr">
        <is>
          <t>01.11.2023</t>
        </is>
      </c>
      <c r="D252" t="inlineStr">
        <is>
          <t>12:20</t>
        </is>
      </c>
      <c r="E252" s="4" t="inlineStr">
        <is>
          <t>30.10.2023</t>
        </is>
      </c>
      <c r="F252" t="inlineStr">
        <is>
          <t>11:20</t>
        </is>
      </c>
      <c r="G252" s="5" t="n">
        <v>49</v>
      </c>
      <c r="H252" t="inlineStr">
        <is>
          <t>Inbound</t>
        </is>
      </c>
      <c r="I252" s="6" t="n">
        <v>0</v>
      </c>
      <c r="J252" s="6" t="n">
        <v>0</v>
      </c>
      <c r="K252" s="6" t="n">
        <v>0</v>
      </c>
      <c r="L252" s="6">
        <f>I252+J252+K252</f>
        <v/>
      </c>
      <c r="M252" s="6" t="n">
        <v>1</v>
      </c>
      <c r="N252" t="inlineStr">
        <is>
          <t>Ja</t>
        </is>
      </c>
      <c r="T252" t="inlineStr">
        <is>
          <t>Antalya</t>
        </is>
      </c>
      <c r="U252">
        <f>VLOOKUP(T252,Destinations!$A$2:$C$550,2,0)</f>
        <v/>
      </c>
      <c r="V252" t="inlineStr">
        <is>
          <t>WCHS</t>
        </is>
      </c>
      <c r="W252">
        <f>VLOOKUP(V252,'WCH Kat'!$A$1:$B$150,2,0)</f>
        <v/>
      </c>
    </row>
    <row r="253">
      <c r="A253" t="inlineStr">
        <is>
          <t xml:space="preserve">XC </t>
        </is>
      </c>
      <c r="B253" t="inlineStr">
        <is>
          <t>XC 3903</t>
        </is>
      </c>
      <c r="C253" s="4" t="inlineStr">
        <is>
          <t>01.11.2023</t>
        </is>
      </c>
      <c r="D253" t="inlineStr">
        <is>
          <t>12:20</t>
        </is>
      </c>
      <c r="E253" s="4" t="inlineStr">
        <is>
          <t>30.10.2023</t>
        </is>
      </c>
      <c r="F253" t="inlineStr">
        <is>
          <t>11:20</t>
        </is>
      </c>
      <c r="G253" s="5" t="n">
        <v>49</v>
      </c>
      <c r="H253" t="inlineStr">
        <is>
          <t>Inbound</t>
        </is>
      </c>
      <c r="I253" s="6" t="n">
        <v>0</v>
      </c>
      <c r="J253" s="6" t="n">
        <v>0</v>
      </c>
      <c r="K253" s="6" t="n">
        <v>0</v>
      </c>
      <c r="L253" s="6">
        <f>I253+J253+K253</f>
        <v/>
      </c>
      <c r="M253" s="6" t="n">
        <v>1</v>
      </c>
      <c r="N253" t="inlineStr">
        <is>
          <t>Ja</t>
        </is>
      </c>
      <c r="T253" t="inlineStr">
        <is>
          <t>Antalya</t>
        </is>
      </c>
      <c r="U253">
        <f>VLOOKUP(T253,Destinations!$A$2:$C$550,2,0)</f>
        <v/>
      </c>
      <c r="V253" t="inlineStr">
        <is>
          <t>WCHR</t>
        </is>
      </c>
      <c r="W253">
        <f>VLOOKUP(V253,'WCH Kat'!$A$1:$B$150,2,0)</f>
        <v/>
      </c>
    </row>
    <row r="254">
      <c r="A254" t="inlineStr">
        <is>
          <t xml:space="preserve">XC </t>
        </is>
      </c>
      <c r="B254" t="inlineStr">
        <is>
          <t>XC 3903</t>
        </is>
      </c>
      <c r="C254" s="4" t="inlineStr">
        <is>
          <t>01.11.2023</t>
        </is>
      </c>
      <c r="D254" t="inlineStr">
        <is>
          <t>12:20</t>
        </is>
      </c>
      <c r="E254" s="4" t="inlineStr">
        <is>
          <t>01.11.2023</t>
        </is>
      </c>
      <c r="F254" t="inlineStr">
        <is>
          <t>08:24</t>
        </is>
      </c>
      <c r="G254" s="5" t="n">
        <v>3.93333</v>
      </c>
      <c r="H254" t="inlineStr">
        <is>
          <t>Inbound</t>
        </is>
      </c>
      <c r="I254" s="6" t="n">
        <v>0</v>
      </c>
      <c r="J254" s="6" t="n">
        <v>0</v>
      </c>
      <c r="K254" s="6" t="n">
        <v>1</v>
      </c>
      <c r="L254" s="6">
        <f>I254+J254+K254</f>
        <v/>
      </c>
      <c r="M254" s="6" t="n">
        <v>0</v>
      </c>
      <c r="P254" t="inlineStr">
        <is>
          <t>Ja</t>
        </is>
      </c>
      <c r="T254" t="inlineStr">
        <is>
          <t>Antalya</t>
        </is>
      </c>
      <c r="U254">
        <f>VLOOKUP(T254,Destinations!$A$2:$C$550,2,0)</f>
        <v/>
      </c>
      <c r="V254" t="inlineStr">
        <is>
          <t>WCHS</t>
        </is>
      </c>
      <c r="W254">
        <f>VLOOKUP(V254,'WCH Kat'!$A$1:$B$150,2,0)</f>
        <v/>
      </c>
    </row>
    <row r="255">
      <c r="A255" t="inlineStr">
        <is>
          <t xml:space="preserve">FR </t>
        </is>
      </c>
      <c r="B255" t="inlineStr">
        <is>
          <t>FR 473</t>
        </is>
      </c>
      <c r="C255" s="4" t="inlineStr">
        <is>
          <t>01.11.2023</t>
        </is>
      </c>
      <c r="D255" t="inlineStr">
        <is>
          <t>12:25</t>
        </is>
      </c>
      <c r="E255" s="4" t="inlineStr">
        <is>
          <t>01.11.2023</t>
        </is>
      </c>
      <c r="F255" t="inlineStr">
        <is>
          <t>08:16</t>
        </is>
      </c>
      <c r="G255" s="5" t="n">
        <v>4.15</v>
      </c>
      <c r="H255" t="inlineStr">
        <is>
          <t>Inbound</t>
        </is>
      </c>
      <c r="I255" s="6" t="n">
        <v>0</v>
      </c>
      <c r="J255" s="6" t="n">
        <v>0</v>
      </c>
      <c r="K255" s="6" t="n">
        <v>1</v>
      </c>
      <c r="L255" s="6">
        <f>I255+J255+K255</f>
        <v/>
      </c>
      <c r="M255" s="6" t="n">
        <v>0</v>
      </c>
      <c r="O255" t="inlineStr">
        <is>
          <t>Ja</t>
        </is>
      </c>
      <c r="T255" t="inlineStr">
        <is>
          <t>Arrecife</t>
        </is>
      </c>
      <c r="U255">
        <f>VLOOKUP(T255,Destinations!$A$2:$C$550,2,0)</f>
        <v/>
      </c>
      <c r="V255" t="inlineStr">
        <is>
          <t>WCHR</t>
        </is>
      </c>
      <c r="W255">
        <f>VLOOKUP(V255,'WCH Kat'!$A$1:$B$150,2,0)</f>
        <v/>
      </c>
    </row>
    <row r="256">
      <c r="A256" t="inlineStr">
        <is>
          <t xml:space="preserve">FR </t>
        </is>
      </c>
      <c r="B256" t="inlineStr">
        <is>
          <t>FR 7670</t>
        </is>
      </c>
      <c r="C256" s="4" t="inlineStr">
        <is>
          <t>01.11.2023</t>
        </is>
      </c>
      <c r="D256" t="inlineStr">
        <is>
          <t>12:30</t>
        </is>
      </c>
      <c r="E256" s="4" t="inlineStr">
        <is>
          <t>30.10.2023</t>
        </is>
      </c>
      <c r="F256" t="inlineStr">
        <is>
          <t>20:30</t>
        </is>
      </c>
      <c r="G256" s="5" t="n">
        <v>40</v>
      </c>
      <c r="H256" t="inlineStr">
        <is>
          <t>Outbound</t>
        </is>
      </c>
      <c r="I256" s="6" t="n">
        <v>0</v>
      </c>
      <c r="J256" s="6" t="n">
        <v>0</v>
      </c>
      <c r="K256" s="6" t="n">
        <v>0</v>
      </c>
      <c r="L256" s="6">
        <f>I256+J256+K256</f>
        <v/>
      </c>
      <c r="M256" s="6" t="n">
        <v>1</v>
      </c>
      <c r="P256" t="inlineStr">
        <is>
          <t>Ja</t>
        </is>
      </c>
      <c r="T256" t="inlineStr">
        <is>
          <t>FUE</t>
        </is>
      </c>
      <c r="U256">
        <f>VLOOKUP(T256,Destinations!$A$2:$C$550,2,0)</f>
        <v/>
      </c>
      <c r="V256" t="inlineStr">
        <is>
          <t>WCHS</t>
        </is>
      </c>
      <c r="W256">
        <f>VLOOKUP(V256,'WCH Kat'!$A$1:$B$150,2,0)</f>
        <v/>
      </c>
    </row>
    <row r="257">
      <c r="A257" t="inlineStr">
        <is>
          <t xml:space="preserve">EW </t>
        </is>
      </c>
      <c r="B257" t="inlineStr">
        <is>
          <t>EW  252</t>
        </is>
      </c>
      <c r="C257" s="4" t="inlineStr">
        <is>
          <t>01.11.2023</t>
        </is>
      </c>
      <c r="D257" t="inlineStr">
        <is>
          <t>12:30</t>
        </is>
      </c>
      <c r="E257" s="4" t="inlineStr">
        <is>
          <t>30.10.2023</t>
        </is>
      </c>
      <c r="F257" t="inlineStr">
        <is>
          <t>23:35</t>
        </is>
      </c>
      <c r="G257" s="5" t="n">
        <v>36.91667</v>
      </c>
      <c r="H257" t="inlineStr">
        <is>
          <t>Outbound</t>
        </is>
      </c>
      <c r="I257" s="6" t="n">
        <v>0</v>
      </c>
      <c r="J257" s="6" t="n">
        <v>0</v>
      </c>
      <c r="K257" s="6" t="n">
        <v>0</v>
      </c>
      <c r="L257" s="6">
        <f>I257+J257+K257</f>
        <v/>
      </c>
      <c r="M257" s="6" t="n">
        <v>1</v>
      </c>
      <c r="P257" t="inlineStr">
        <is>
          <t>Ja</t>
        </is>
      </c>
      <c r="T257" t="inlineStr">
        <is>
          <t>TFS</t>
        </is>
      </c>
      <c r="U257">
        <f>VLOOKUP(T257,Destinations!$A$2:$C$550,2,0)</f>
        <v/>
      </c>
      <c r="V257" t="inlineStr">
        <is>
          <t>WCHS,WCMP</t>
        </is>
      </c>
      <c r="W257">
        <f>VLOOKUP(V257,'WCH Kat'!$A$1:$B$150,2,0)</f>
        <v/>
      </c>
    </row>
    <row r="258">
      <c r="A258" t="inlineStr">
        <is>
          <t xml:space="preserve">EW </t>
        </is>
      </c>
      <c r="B258" t="inlineStr">
        <is>
          <t>EW  252</t>
        </is>
      </c>
      <c r="C258" s="4" t="inlineStr">
        <is>
          <t>01.11.2023</t>
        </is>
      </c>
      <c r="D258" t="inlineStr">
        <is>
          <t>12:30</t>
        </is>
      </c>
      <c r="E258" s="4" t="inlineStr">
        <is>
          <t>30.10.2023</t>
        </is>
      </c>
      <c r="F258" t="inlineStr">
        <is>
          <t>23:35</t>
        </is>
      </c>
      <c r="G258" s="5" t="n">
        <v>36.91667</v>
      </c>
      <c r="H258" t="inlineStr">
        <is>
          <t>Outbound</t>
        </is>
      </c>
      <c r="I258" s="6" t="n">
        <v>0</v>
      </c>
      <c r="J258" s="6" t="n">
        <v>0</v>
      </c>
      <c r="K258" s="6" t="n">
        <v>0</v>
      </c>
      <c r="L258" s="6">
        <f>I258+J258+K258</f>
        <v/>
      </c>
      <c r="M258" s="6" t="n">
        <v>1</v>
      </c>
      <c r="P258" t="inlineStr">
        <is>
          <t>Ja</t>
        </is>
      </c>
      <c r="T258" t="inlineStr">
        <is>
          <t>TFS</t>
        </is>
      </c>
      <c r="U258">
        <f>VLOOKUP(T258,Destinations!$A$2:$C$550,2,0)</f>
        <v/>
      </c>
      <c r="V258" t="inlineStr">
        <is>
          <t>WCHR,WCMP</t>
        </is>
      </c>
      <c r="W258">
        <f>VLOOKUP(V258,'WCH Kat'!$A$1:$B$150,2,0)</f>
        <v/>
      </c>
    </row>
    <row r="259">
      <c r="A259" t="inlineStr">
        <is>
          <t xml:space="preserve">EW </t>
        </is>
      </c>
      <c r="B259" t="inlineStr">
        <is>
          <t>EW  252</t>
        </is>
      </c>
      <c r="C259" s="4" t="inlineStr">
        <is>
          <t>01.11.2023</t>
        </is>
      </c>
      <c r="D259" t="inlineStr">
        <is>
          <t>12:30</t>
        </is>
      </c>
      <c r="E259" s="4" t="inlineStr">
        <is>
          <t>30.10.2023</t>
        </is>
      </c>
      <c r="F259" t="inlineStr">
        <is>
          <t>23:35</t>
        </is>
      </c>
      <c r="G259" s="5" t="n">
        <v>36.91667</v>
      </c>
      <c r="H259" t="inlineStr">
        <is>
          <t>Outbound</t>
        </is>
      </c>
      <c r="I259" s="6" t="n">
        <v>0</v>
      </c>
      <c r="J259" s="6" t="n">
        <v>0</v>
      </c>
      <c r="K259" s="6" t="n">
        <v>0</v>
      </c>
      <c r="L259" s="6">
        <f>I259+J259+K259</f>
        <v/>
      </c>
      <c r="M259" s="6" t="n">
        <v>1</v>
      </c>
      <c r="P259" t="inlineStr">
        <is>
          <t>Ja</t>
        </is>
      </c>
      <c r="T259" t="inlineStr">
        <is>
          <t>TFS</t>
        </is>
      </c>
      <c r="U259">
        <f>VLOOKUP(T259,Destinations!$A$2:$C$550,2,0)</f>
        <v/>
      </c>
      <c r="V259" t="inlineStr">
        <is>
          <t>WCHR</t>
        </is>
      </c>
      <c r="W259">
        <f>VLOOKUP(V259,'WCH Kat'!$A$1:$B$150,2,0)</f>
        <v/>
      </c>
    </row>
    <row r="260">
      <c r="A260" t="inlineStr">
        <is>
          <t xml:space="preserve">EW </t>
        </is>
      </c>
      <c r="B260" t="inlineStr">
        <is>
          <t>EW  252</t>
        </is>
      </c>
      <c r="C260" s="4" t="inlineStr">
        <is>
          <t>01.11.2023</t>
        </is>
      </c>
      <c r="D260" t="inlineStr">
        <is>
          <t>12:30</t>
        </is>
      </c>
      <c r="E260" s="4" t="inlineStr">
        <is>
          <t>30.10.2023</t>
        </is>
      </c>
      <c r="F260" t="inlineStr">
        <is>
          <t>23:35</t>
        </is>
      </c>
      <c r="G260" s="5" t="n">
        <v>36.91667</v>
      </c>
      <c r="H260" t="inlineStr">
        <is>
          <t>Outbound</t>
        </is>
      </c>
      <c r="I260" s="6" t="n">
        <v>0</v>
      </c>
      <c r="J260" s="6" t="n">
        <v>0</v>
      </c>
      <c r="K260" s="6" t="n">
        <v>0</v>
      </c>
      <c r="L260" s="6">
        <f>I260+J260+K260</f>
        <v/>
      </c>
      <c r="M260" s="6" t="n">
        <v>1</v>
      </c>
      <c r="P260" t="inlineStr">
        <is>
          <t>Ja</t>
        </is>
      </c>
      <c r="T260" t="inlineStr">
        <is>
          <t>TFS</t>
        </is>
      </c>
      <c r="U260">
        <f>VLOOKUP(T260,Destinations!$A$2:$C$550,2,0)</f>
        <v/>
      </c>
      <c r="V260" t="inlineStr">
        <is>
          <t>WCHS</t>
        </is>
      </c>
      <c r="W260">
        <f>VLOOKUP(V260,'WCH Kat'!$A$1:$B$150,2,0)</f>
        <v/>
      </c>
    </row>
    <row r="261">
      <c r="A261" t="inlineStr">
        <is>
          <t xml:space="preserve">EW </t>
        </is>
      </c>
      <c r="B261" t="inlineStr">
        <is>
          <t>EW  252</t>
        </is>
      </c>
      <c r="C261" s="4" t="inlineStr">
        <is>
          <t>01.11.2023</t>
        </is>
      </c>
      <c r="D261" t="inlineStr">
        <is>
          <t>12:30</t>
        </is>
      </c>
      <c r="E261" s="4" t="inlineStr">
        <is>
          <t>30.10.2023</t>
        </is>
      </c>
      <c r="F261" t="inlineStr">
        <is>
          <t>23:35</t>
        </is>
      </c>
      <c r="G261" s="5" t="n">
        <v>36.91667</v>
      </c>
      <c r="H261" t="inlineStr">
        <is>
          <t>Outbound</t>
        </is>
      </c>
      <c r="I261" s="6" t="n">
        <v>0</v>
      </c>
      <c r="J261" s="6" t="n">
        <v>0</v>
      </c>
      <c r="K261" s="6" t="n">
        <v>0</v>
      </c>
      <c r="L261" s="6">
        <f>I261+J261+K261</f>
        <v/>
      </c>
      <c r="M261" s="6" t="n">
        <v>1</v>
      </c>
      <c r="P261" t="inlineStr">
        <is>
          <t>Ja</t>
        </is>
      </c>
      <c r="T261" t="inlineStr">
        <is>
          <t>TFS</t>
        </is>
      </c>
      <c r="U261">
        <f>VLOOKUP(T261,Destinations!$A$2:$C$550,2,0)</f>
        <v/>
      </c>
      <c r="V261" t="inlineStr">
        <is>
          <t>WCHS</t>
        </is>
      </c>
      <c r="W261">
        <f>VLOOKUP(V261,'WCH Kat'!$A$1:$B$150,2,0)</f>
        <v/>
      </c>
    </row>
    <row r="262">
      <c r="A262" t="inlineStr">
        <is>
          <t xml:space="preserve">PC </t>
        </is>
      </c>
      <c r="B262" t="inlineStr">
        <is>
          <t>PC 1681</t>
        </is>
      </c>
      <c r="C262" s="4" t="inlineStr">
        <is>
          <t>11.11.2023</t>
        </is>
      </c>
      <c r="D262" t="inlineStr">
        <is>
          <t>01:10</t>
        </is>
      </c>
      <c r="E262" s="4" t="inlineStr">
        <is>
          <t>10.11.2023</t>
        </is>
      </c>
      <c r="F262" t="inlineStr">
        <is>
          <t>22:04</t>
        </is>
      </c>
      <c r="G262" s="5" t="n">
        <v>3.1</v>
      </c>
      <c r="H262" t="inlineStr">
        <is>
          <t>Inbound</t>
        </is>
      </c>
      <c r="I262" s="6" t="n">
        <v>0</v>
      </c>
      <c r="J262" s="6" t="n">
        <v>0</v>
      </c>
      <c r="K262" s="6" t="n">
        <v>1</v>
      </c>
      <c r="L262" s="6">
        <f>I262+J262+K262</f>
        <v/>
      </c>
      <c r="M262" s="6" t="n">
        <v>0</v>
      </c>
      <c r="P262" t="inlineStr">
        <is>
          <t>Ja</t>
        </is>
      </c>
      <c r="T262" t="inlineStr">
        <is>
          <t>ESB</t>
        </is>
      </c>
      <c r="U262">
        <f>VLOOKUP(T262,Destinations!$A$2:$C$550,2,0)</f>
        <v/>
      </c>
      <c r="V262" t="inlineStr">
        <is>
          <t>WCHC</t>
        </is>
      </c>
      <c r="W262">
        <f>VLOOKUP(V262,'WCH Kat'!$A$1:$B$150,2,0)</f>
        <v/>
      </c>
    </row>
    <row r="263">
      <c r="A263" t="inlineStr">
        <is>
          <t xml:space="preserve">XQ </t>
        </is>
      </c>
      <c r="B263" t="inlineStr">
        <is>
          <t>XQ 114</t>
        </is>
      </c>
      <c r="C263" s="4" t="inlineStr">
        <is>
          <t>01.11.2023</t>
        </is>
      </c>
      <c r="D263" t="inlineStr">
        <is>
          <t>12:45</t>
        </is>
      </c>
      <c r="E263" s="4" t="inlineStr">
        <is>
          <t>30.10.2023</t>
        </is>
      </c>
      <c r="F263" t="inlineStr">
        <is>
          <t>21:10</t>
        </is>
      </c>
      <c r="G263" s="5" t="n">
        <v>39.58333</v>
      </c>
      <c r="H263" t="inlineStr">
        <is>
          <t>Inbound</t>
        </is>
      </c>
      <c r="I263" s="6" t="n">
        <v>0</v>
      </c>
      <c r="J263" s="6" t="n">
        <v>0</v>
      </c>
      <c r="K263" s="6" t="n">
        <v>0</v>
      </c>
      <c r="L263" s="6">
        <f>I263+J263+K263</f>
        <v/>
      </c>
      <c r="M263" s="6" t="n">
        <v>1</v>
      </c>
      <c r="N263" t="inlineStr">
        <is>
          <t>Ja</t>
        </is>
      </c>
      <c r="T263" t="inlineStr">
        <is>
          <t>AYT</t>
        </is>
      </c>
      <c r="U263">
        <f>VLOOKUP(T263,Destinations!$A$2:$C$550,2,0)</f>
        <v/>
      </c>
      <c r="V263" t="inlineStr">
        <is>
          <t>WCHS</t>
        </is>
      </c>
      <c r="W263">
        <f>VLOOKUP(V263,'WCH Kat'!$A$1:$B$150,2,0)</f>
        <v/>
      </c>
    </row>
    <row r="264">
      <c r="A264" t="inlineStr">
        <is>
          <t xml:space="preserve">XQ </t>
        </is>
      </c>
      <c r="B264" t="inlineStr">
        <is>
          <t>XQ 114</t>
        </is>
      </c>
      <c r="C264" s="4" t="inlineStr">
        <is>
          <t>01.11.2023</t>
        </is>
      </c>
      <c r="D264" t="inlineStr">
        <is>
          <t>12:45</t>
        </is>
      </c>
      <c r="E264" s="4" t="inlineStr">
        <is>
          <t>30.10.2023</t>
        </is>
      </c>
      <c r="F264" t="inlineStr">
        <is>
          <t>21:10</t>
        </is>
      </c>
      <c r="G264" s="5" t="n">
        <v>39.58333</v>
      </c>
      <c r="H264" t="inlineStr">
        <is>
          <t>Inbound</t>
        </is>
      </c>
      <c r="I264" s="6" t="n">
        <v>0</v>
      </c>
      <c r="J264" s="6" t="n">
        <v>0</v>
      </c>
      <c r="K264" s="6" t="n">
        <v>0</v>
      </c>
      <c r="L264" s="6">
        <f>I264+J264+K264</f>
        <v/>
      </c>
      <c r="M264" s="6" t="n">
        <v>1</v>
      </c>
      <c r="N264" t="inlineStr">
        <is>
          <t>Ja</t>
        </is>
      </c>
      <c r="T264" t="inlineStr">
        <is>
          <t>AYT</t>
        </is>
      </c>
      <c r="U264">
        <f>VLOOKUP(T264,Destinations!$A$2:$C$550,2,0)</f>
        <v/>
      </c>
      <c r="V264" t="inlineStr">
        <is>
          <t>WCHS</t>
        </is>
      </c>
      <c r="W264">
        <f>VLOOKUP(V264,'WCH Kat'!$A$1:$B$150,2,0)</f>
        <v/>
      </c>
    </row>
    <row r="265">
      <c r="A265" t="inlineStr">
        <is>
          <t xml:space="preserve">FR </t>
        </is>
      </c>
      <c r="B265" t="inlineStr">
        <is>
          <t>FR  472</t>
        </is>
      </c>
      <c r="C265" s="4" t="inlineStr">
        <is>
          <t>01.11.2023</t>
        </is>
      </c>
      <c r="D265" t="inlineStr">
        <is>
          <t>13:00</t>
        </is>
      </c>
      <c r="E265" s="4" t="inlineStr">
        <is>
          <t>30.10.2023</t>
        </is>
      </c>
      <c r="F265" t="inlineStr">
        <is>
          <t>20:55</t>
        </is>
      </c>
      <c r="G265" s="5" t="n">
        <v>40.08333</v>
      </c>
      <c r="H265" t="inlineStr">
        <is>
          <t>Outbound</t>
        </is>
      </c>
      <c r="I265" s="6" t="n">
        <v>0</v>
      </c>
      <c r="J265" s="6" t="n">
        <v>0</v>
      </c>
      <c r="K265" s="6" t="n">
        <v>0</v>
      </c>
      <c r="L265" s="6">
        <f>I265+J265+K265</f>
        <v/>
      </c>
      <c r="M265" s="6" t="n">
        <v>1</v>
      </c>
      <c r="P265" t="inlineStr">
        <is>
          <t>Ja</t>
        </is>
      </c>
      <c r="T265" t="inlineStr">
        <is>
          <t>ACE</t>
        </is>
      </c>
      <c r="U265">
        <f>VLOOKUP(T265,Destinations!$A$2:$C$550,2,0)</f>
        <v/>
      </c>
      <c r="V265" t="inlineStr">
        <is>
          <t>WCHS</t>
        </is>
      </c>
      <c r="W265">
        <f>VLOOKUP(V265,'WCH Kat'!$A$1:$B$150,2,0)</f>
        <v/>
      </c>
    </row>
    <row r="266">
      <c r="A266" t="inlineStr">
        <is>
          <t xml:space="preserve">EW </t>
        </is>
      </c>
      <c r="B266" t="inlineStr">
        <is>
          <t>EW  647</t>
        </is>
      </c>
      <c r="C266" s="4" t="inlineStr">
        <is>
          <t>01.11.2023</t>
        </is>
      </c>
      <c r="D266" t="inlineStr">
        <is>
          <t>13:30</t>
        </is>
      </c>
      <c r="E266" s="4" t="inlineStr">
        <is>
          <t>30.10.2023</t>
        </is>
      </c>
      <c r="F266" t="inlineStr">
        <is>
          <t>21:35</t>
        </is>
      </c>
      <c r="G266" s="5" t="n">
        <v>39.91667</v>
      </c>
      <c r="H266" t="inlineStr">
        <is>
          <t>Inbound</t>
        </is>
      </c>
      <c r="I266" s="6" t="n">
        <v>0</v>
      </c>
      <c r="J266" s="6" t="n">
        <v>0</v>
      </c>
      <c r="K266" s="6" t="n">
        <v>0</v>
      </c>
      <c r="L266" s="6">
        <f>I266+J266+K266</f>
        <v/>
      </c>
      <c r="M266" s="6" t="n">
        <v>1</v>
      </c>
      <c r="P266" t="inlineStr">
        <is>
          <t>Ja</t>
        </is>
      </c>
      <c r="T266" t="inlineStr">
        <is>
          <t>FAO</t>
        </is>
      </c>
      <c r="U266">
        <f>VLOOKUP(T266,Destinations!$A$2:$C$550,2,0)</f>
        <v/>
      </c>
      <c r="V266" t="inlineStr">
        <is>
          <t>WCHR</t>
        </is>
      </c>
      <c r="W266">
        <f>VLOOKUP(V266,'WCH Kat'!$A$1:$B$150,2,0)</f>
        <v/>
      </c>
    </row>
    <row r="267">
      <c r="A267" t="inlineStr">
        <is>
          <t xml:space="preserve">EW </t>
        </is>
      </c>
      <c r="B267" t="inlineStr">
        <is>
          <t>EW  535</t>
        </is>
      </c>
      <c r="C267" s="4" t="inlineStr">
        <is>
          <t>01.11.2023</t>
        </is>
      </c>
      <c r="D267" t="inlineStr">
        <is>
          <t>13:37</t>
        </is>
      </c>
      <c r="E267" s="4" t="inlineStr">
        <is>
          <t>30.10.2023</t>
        </is>
      </c>
      <c r="F267" t="inlineStr">
        <is>
          <t>22:05</t>
        </is>
      </c>
      <c r="G267" s="5" t="n">
        <v>39.53333</v>
      </c>
      <c r="H267" t="inlineStr">
        <is>
          <t>Inbound</t>
        </is>
      </c>
      <c r="I267" s="6" t="n">
        <v>0</v>
      </c>
      <c r="J267" s="6" t="n">
        <v>0</v>
      </c>
      <c r="K267" s="6" t="n">
        <v>0</v>
      </c>
      <c r="L267" s="6">
        <f>I267+J267+K267</f>
        <v/>
      </c>
      <c r="M267" s="6" t="n">
        <v>1</v>
      </c>
      <c r="P267" t="inlineStr">
        <is>
          <t>Ja</t>
        </is>
      </c>
      <c r="T267" t="inlineStr">
        <is>
          <t>AGP</t>
        </is>
      </c>
      <c r="U267">
        <f>VLOOKUP(T267,Destinations!$A$2:$C$550,2,0)</f>
        <v/>
      </c>
      <c r="V267" t="inlineStr">
        <is>
          <t>WCHS</t>
        </is>
      </c>
      <c r="W267">
        <f>VLOOKUP(V267,'WCH Kat'!$A$1:$B$150,2,0)</f>
        <v/>
      </c>
    </row>
    <row r="268">
      <c r="A268" t="inlineStr">
        <is>
          <t xml:space="preserve">XQ </t>
        </is>
      </c>
      <c r="B268" t="inlineStr">
        <is>
          <t>XQ  115</t>
        </is>
      </c>
      <c r="C268" s="4" t="inlineStr">
        <is>
          <t>01.11.2023</t>
        </is>
      </c>
      <c r="D268" t="inlineStr">
        <is>
          <t>13:40</t>
        </is>
      </c>
      <c r="E268" s="4" t="inlineStr">
        <is>
          <t>30.10.2023</t>
        </is>
      </c>
      <c r="F268" t="inlineStr">
        <is>
          <t>21:50</t>
        </is>
      </c>
      <c r="G268" s="5" t="n">
        <v>39.83333</v>
      </c>
      <c r="H268" t="inlineStr">
        <is>
          <t>Outbound</t>
        </is>
      </c>
      <c r="I268" s="6" t="n">
        <v>0</v>
      </c>
      <c r="J268" s="6" t="n">
        <v>0</v>
      </c>
      <c r="K268" s="6" t="n">
        <v>0</v>
      </c>
      <c r="L268" s="6">
        <f>I268+J268+K268</f>
        <v/>
      </c>
      <c r="M268" s="6" t="n">
        <v>1</v>
      </c>
      <c r="P268" t="inlineStr">
        <is>
          <t>Ja</t>
        </is>
      </c>
      <c r="T268" t="inlineStr">
        <is>
          <t>AYT</t>
        </is>
      </c>
      <c r="U268">
        <f>VLOOKUP(T268,Destinations!$A$2:$C$550,2,0)</f>
        <v/>
      </c>
      <c r="V268" t="inlineStr">
        <is>
          <t>WCHS</t>
        </is>
      </c>
      <c r="W268">
        <f>VLOOKUP(V268,'WCH Kat'!$A$1:$B$150,2,0)</f>
        <v/>
      </c>
    </row>
    <row r="269">
      <c r="A269" t="inlineStr">
        <is>
          <t xml:space="preserve">XQ </t>
        </is>
      </c>
      <c r="B269" t="inlineStr">
        <is>
          <t>XQ  115</t>
        </is>
      </c>
      <c r="C269" s="4" t="inlineStr">
        <is>
          <t>01.11.2023</t>
        </is>
      </c>
      <c r="D269" t="inlineStr">
        <is>
          <t>13:40</t>
        </is>
      </c>
      <c r="E269" s="4" t="inlineStr">
        <is>
          <t>30.10.2023</t>
        </is>
      </c>
      <c r="F269" t="inlineStr">
        <is>
          <t>21:50</t>
        </is>
      </c>
      <c r="G269" s="5" t="n">
        <v>39.83333</v>
      </c>
      <c r="H269" t="inlineStr">
        <is>
          <t>Outbound</t>
        </is>
      </c>
      <c r="I269" s="6" t="n">
        <v>0</v>
      </c>
      <c r="J269" s="6" t="n">
        <v>0</v>
      </c>
      <c r="K269" s="6" t="n">
        <v>0</v>
      </c>
      <c r="L269" s="6">
        <f>I269+J269+K269</f>
        <v/>
      </c>
      <c r="M269" s="6" t="n">
        <v>1</v>
      </c>
      <c r="P269" t="inlineStr">
        <is>
          <t>Ja</t>
        </is>
      </c>
      <c r="T269" t="inlineStr">
        <is>
          <t>AYT</t>
        </is>
      </c>
      <c r="U269">
        <f>VLOOKUP(T269,Destinations!$A$2:$C$550,2,0)</f>
        <v/>
      </c>
      <c r="V269" t="inlineStr">
        <is>
          <t>WCHS</t>
        </is>
      </c>
      <c r="W269">
        <f>VLOOKUP(V269,'WCH Kat'!$A$1:$B$150,2,0)</f>
        <v/>
      </c>
    </row>
    <row r="270">
      <c r="A270" t="inlineStr">
        <is>
          <t xml:space="preserve">XQ </t>
        </is>
      </c>
      <c r="B270" t="inlineStr">
        <is>
          <t>XQ  115</t>
        </is>
      </c>
      <c r="C270" s="4" t="inlineStr">
        <is>
          <t>01.11.2023</t>
        </is>
      </c>
      <c r="D270" t="inlineStr">
        <is>
          <t>13:40</t>
        </is>
      </c>
      <c r="E270" s="4" t="inlineStr">
        <is>
          <t>30.10.2023</t>
        </is>
      </c>
      <c r="F270" t="inlineStr">
        <is>
          <t>21:50</t>
        </is>
      </c>
      <c r="G270" s="5" t="n">
        <v>39.83333</v>
      </c>
      <c r="H270" t="inlineStr">
        <is>
          <t>Outbound</t>
        </is>
      </c>
      <c r="I270" s="6" t="n">
        <v>0</v>
      </c>
      <c r="J270" s="6" t="n">
        <v>0</v>
      </c>
      <c r="K270" s="6" t="n">
        <v>0</v>
      </c>
      <c r="L270" s="6">
        <f>I270+J270+K270</f>
        <v/>
      </c>
      <c r="M270" s="6" t="n">
        <v>1</v>
      </c>
      <c r="P270" t="inlineStr">
        <is>
          <t>Ja</t>
        </is>
      </c>
      <c r="T270" t="inlineStr">
        <is>
          <t>AYT</t>
        </is>
      </c>
      <c r="U270">
        <f>VLOOKUP(T270,Destinations!$A$2:$C$550,2,0)</f>
        <v/>
      </c>
      <c r="V270" t="inlineStr">
        <is>
          <t>WCHS</t>
        </is>
      </c>
      <c r="W270">
        <f>VLOOKUP(V270,'WCH Kat'!$A$1:$B$150,2,0)</f>
        <v/>
      </c>
    </row>
    <row r="271">
      <c r="A271" t="inlineStr">
        <is>
          <t xml:space="preserve">XQ </t>
        </is>
      </c>
      <c r="B271" t="inlineStr">
        <is>
          <t>XQ  115</t>
        </is>
      </c>
      <c r="C271" s="4" t="inlineStr">
        <is>
          <t>01.11.2023</t>
        </is>
      </c>
      <c r="D271" t="inlineStr">
        <is>
          <t>13:40</t>
        </is>
      </c>
      <c r="E271" s="4" t="inlineStr">
        <is>
          <t>30.10.2023</t>
        </is>
      </c>
      <c r="F271" t="inlineStr">
        <is>
          <t>21:50</t>
        </is>
      </c>
      <c r="G271" s="5" t="n">
        <v>39.83333</v>
      </c>
      <c r="H271" t="inlineStr">
        <is>
          <t>Outbound</t>
        </is>
      </c>
      <c r="I271" s="6" t="n">
        <v>0</v>
      </c>
      <c r="J271" s="6" t="n">
        <v>0</v>
      </c>
      <c r="K271" s="6" t="n">
        <v>0</v>
      </c>
      <c r="L271" s="6">
        <f>I271+J271+K271</f>
        <v/>
      </c>
      <c r="M271" s="6" t="n">
        <v>1</v>
      </c>
      <c r="P271" t="inlineStr">
        <is>
          <t>Ja</t>
        </is>
      </c>
      <c r="T271" t="inlineStr">
        <is>
          <t>AYT</t>
        </is>
      </c>
      <c r="U271">
        <f>VLOOKUP(T271,Destinations!$A$2:$C$550,2,0)</f>
        <v/>
      </c>
      <c r="V271" t="inlineStr">
        <is>
          <t>WCHS</t>
        </is>
      </c>
      <c r="W271">
        <f>VLOOKUP(V271,'WCH Kat'!$A$1:$B$150,2,0)</f>
        <v/>
      </c>
    </row>
    <row r="272">
      <c r="A272" t="inlineStr">
        <is>
          <t xml:space="preserve">EW </t>
        </is>
      </c>
      <c r="B272" t="inlineStr">
        <is>
          <t>EW  647</t>
        </is>
      </c>
      <c r="C272" s="4" t="inlineStr">
        <is>
          <t>01.11.2023</t>
        </is>
      </c>
      <c r="D272" t="inlineStr">
        <is>
          <t>13:43</t>
        </is>
      </c>
      <c r="E272" s="4" t="inlineStr">
        <is>
          <t>30.10.2023</t>
        </is>
      </c>
      <c r="F272" t="inlineStr">
        <is>
          <t>21:35</t>
        </is>
      </c>
      <c r="G272" s="5" t="n">
        <v>40.13333</v>
      </c>
      <c r="H272" t="inlineStr">
        <is>
          <t>Inbound</t>
        </is>
      </c>
      <c r="I272" s="6" t="n">
        <v>0</v>
      </c>
      <c r="J272" s="6" t="n">
        <v>0</v>
      </c>
      <c r="K272" s="6" t="n">
        <v>0</v>
      </c>
      <c r="L272" s="6">
        <f>I272+J272+K272</f>
        <v/>
      </c>
      <c r="M272" s="6" t="n">
        <v>1</v>
      </c>
      <c r="P272" t="inlineStr">
        <is>
          <t>Ja</t>
        </is>
      </c>
      <c r="T272" t="inlineStr">
        <is>
          <t>FAO</t>
        </is>
      </c>
      <c r="U272">
        <f>VLOOKUP(T272,Destinations!$A$2:$C$550,2,0)</f>
        <v/>
      </c>
      <c r="V272" t="inlineStr">
        <is>
          <t>WCHS</t>
        </is>
      </c>
      <c r="W272">
        <f>VLOOKUP(V272,'WCH Kat'!$A$1:$B$150,2,0)</f>
        <v/>
      </c>
    </row>
    <row r="273">
      <c r="A273" t="inlineStr">
        <is>
          <t xml:space="preserve">EW </t>
        </is>
      </c>
      <c r="B273" t="inlineStr">
        <is>
          <t>EW  535</t>
        </is>
      </c>
      <c r="C273" s="4" t="inlineStr">
        <is>
          <t>01.11.2023</t>
        </is>
      </c>
      <c r="D273" t="inlineStr">
        <is>
          <t>13:55</t>
        </is>
      </c>
      <c r="E273" s="4" t="inlineStr">
        <is>
          <t>30.10.2023</t>
        </is>
      </c>
      <c r="F273" t="inlineStr">
        <is>
          <t>22:05</t>
        </is>
      </c>
      <c r="G273" s="5" t="n">
        <v>39.83333</v>
      </c>
      <c r="H273" t="inlineStr">
        <is>
          <t>Inbound</t>
        </is>
      </c>
      <c r="I273" s="6" t="n">
        <v>0</v>
      </c>
      <c r="J273" s="6" t="n">
        <v>0</v>
      </c>
      <c r="K273" s="6" t="n">
        <v>0</v>
      </c>
      <c r="L273" s="6">
        <f>I273+J273+K273</f>
        <v/>
      </c>
      <c r="M273" s="6" t="n">
        <v>1</v>
      </c>
      <c r="P273" t="inlineStr">
        <is>
          <t>Ja</t>
        </is>
      </c>
      <c r="T273" t="inlineStr">
        <is>
          <t>AGP</t>
        </is>
      </c>
      <c r="U273">
        <f>VLOOKUP(T273,Destinations!$A$2:$C$550,2,0)</f>
        <v/>
      </c>
      <c r="V273" t="inlineStr">
        <is>
          <t>WCHR</t>
        </is>
      </c>
      <c r="W273">
        <f>VLOOKUP(V273,'WCH Kat'!$A$1:$B$150,2,0)</f>
        <v/>
      </c>
    </row>
    <row r="274">
      <c r="A274" t="inlineStr">
        <is>
          <t xml:space="preserve">PC </t>
        </is>
      </c>
      <c r="B274" t="inlineStr">
        <is>
          <t>PC 1017</t>
        </is>
      </c>
      <c r="C274" s="4" t="inlineStr">
        <is>
          <t>01.11.2023</t>
        </is>
      </c>
      <c r="D274" t="inlineStr">
        <is>
          <t>14:17</t>
        </is>
      </c>
      <c r="E274" s="4" t="inlineStr">
        <is>
          <t>30.10.2023</t>
        </is>
      </c>
      <c r="F274" t="inlineStr">
        <is>
          <t>09:49</t>
        </is>
      </c>
      <c r="G274" s="5" t="n">
        <v>52.46667</v>
      </c>
      <c r="H274" t="inlineStr">
        <is>
          <t>Inbound</t>
        </is>
      </c>
      <c r="I274" s="6" t="n">
        <v>0</v>
      </c>
      <c r="J274" s="6" t="n">
        <v>0</v>
      </c>
      <c r="K274" s="6" t="n">
        <v>0</v>
      </c>
      <c r="L274" s="6">
        <f>I274+J274+K274</f>
        <v/>
      </c>
      <c r="M274" s="6" t="n">
        <v>1</v>
      </c>
      <c r="N274" t="inlineStr">
        <is>
          <t>Ja</t>
        </is>
      </c>
      <c r="T274" t="inlineStr">
        <is>
          <t>Istanbul-Sabiha Gökcen</t>
        </is>
      </c>
      <c r="U274">
        <f>VLOOKUP(T274,Destinations!$A$2:$C$550,2,0)</f>
        <v/>
      </c>
      <c r="V274" t="inlineStr">
        <is>
          <t>WCHR</t>
        </is>
      </c>
      <c r="W274">
        <f>VLOOKUP(V274,'WCH Kat'!$A$1:$B$150,2,0)</f>
        <v/>
      </c>
    </row>
    <row r="275">
      <c r="A275" t="inlineStr">
        <is>
          <t xml:space="preserve">PC </t>
        </is>
      </c>
      <c r="B275" t="inlineStr">
        <is>
          <t>PC 1017</t>
        </is>
      </c>
      <c r="C275" s="4" t="inlineStr">
        <is>
          <t>01.11.2023</t>
        </is>
      </c>
      <c r="D275" t="inlineStr">
        <is>
          <t>14:20</t>
        </is>
      </c>
      <c r="E275" s="4" t="inlineStr">
        <is>
          <t>01.11.2023</t>
        </is>
      </c>
      <c r="F275" t="inlineStr">
        <is>
          <t>11:10</t>
        </is>
      </c>
      <c r="G275" s="5" t="n">
        <v>3.16667</v>
      </c>
      <c r="H275" t="inlineStr">
        <is>
          <t>Inbound</t>
        </is>
      </c>
      <c r="I275" s="6" t="n">
        <v>0</v>
      </c>
      <c r="J275" s="6" t="n">
        <v>0</v>
      </c>
      <c r="K275" s="6" t="n">
        <v>1</v>
      </c>
      <c r="L275" s="6">
        <f>I275+J275+K275</f>
        <v/>
      </c>
      <c r="M275" s="6" t="n">
        <v>0</v>
      </c>
      <c r="P275" t="inlineStr">
        <is>
          <t>Ja</t>
        </is>
      </c>
      <c r="T275" t="inlineStr">
        <is>
          <t>Istanbul-Sabiha Gökcen</t>
        </is>
      </c>
      <c r="U275">
        <f>VLOOKUP(T275,Destinations!$A$2:$C$550,2,0)</f>
        <v/>
      </c>
      <c r="V275" t="inlineStr">
        <is>
          <t>WCHS</t>
        </is>
      </c>
      <c r="W275">
        <f>VLOOKUP(V275,'WCH Kat'!$A$1:$B$150,2,0)</f>
        <v/>
      </c>
    </row>
    <row r="276">
      <c r="A276" t="inlineStr">
        <is>
          <t xml:space="preserve">PC </t>
        </is>
      </c>
      <c r="B276" t="inlineStr">
        <is>
          <t>PC 1017</t>
        </is>
      </c>
      <c r="C276" s="4" t="inlineStr">
        <is>
          <t>01.11.2023</t>
        </is>
      </c>
      <c r="D276" t="inlineStr">
        <is>
          <t>14:20</t>
        </is>
      </c>
      <c r="E276" s="4" t="inlineStr">
        <is>
          <t>01.11.2023</t>
        </is>
      </c>
      <c r="F276" t="inlineStr">
        <is>
          <t>11:10</t>
        </is>
      </c>
      <c r="G276" s="5" t="n">
        <v>3.16667</v>
      </c>
      <c r="H276" t="inlineStr">
        <is>
          <t>Inbound</t>
        </is>
      </c>
      <c r="I276" s="6" t="n">
        <v>0</v>
      </c>
      <c r="J276" s="6" t="n">
        <v>0</v>
      </c>
      <c r="K276" s="6" t="n">
        <v>1</v>
      </c>
      <c r="L276" s="6">
        <f>I276+J276+K276</f>
        <v/>
      </c>
      <c r="M276" s="6" t="n">
        <v>0</v>
      </c>
      <c r="P276" t="inlineStr">
        <is>
          <t>Ja</t>
        </is>
      </c>
      <c r="T276" t="inlineStr">
        <is>
          <t>Istanbul-Sabiha Gökcen</t>
        </is>
      </c>
      <c r="U276">
        <f>VLOOKUP(T276,Destinations!$A$2:$C$550,2,0)</f>
        <v/>
      </c>
      <c r="V276" t="inlineStr">
        <is>
          <t>WCHS</t>
        </is>
      </c>
      <c r="W276">
        <f>VLOOKUP(V276,'WCH Kat'!$A$1:$B$150,2,0)</f>
        <v/>
      </c>
    </row>
    <row r="277">
      <c r="A277" t="inlineStr">
        <is>
          <t xml:space="preserve">PC </t>
        </is>
      </c>
      <c r="B277" t="inlineStr">
        <is>
          <t>PC 1017</t>
        </is>
      </c>
      <c r="C277" s="4" t="inlineStr">
        <is>
          <t>01.11.2023</t>
        </is>
      </c>
      <c r="D277" t="inlineStr">
        <is>
          <t>14:20</t>
        </is>
      </c>
      <c r="E277" s="4" t="inlineStr">
        <is>
          <t>01.11.2023</t>
        </is>
      </c>
      <c r="F277" t="inlineStr">
        <is>
          <t>11:10</t>
        </is>
      </c>
      <c r="G277" s="5" t="n">
        <v>3.16667</v>
      </c>
      <c r="H277" t="inlineStr">
        <is>
          <t>Inbound</t>
        </is>
      </c>
      <c r="I277" s="6" t="n">
        <v>0</v>
      </c>
      <c r="J277" s="6" t="n">
        <v>0</v>
      </c>
      <c r="K277" s="6" t="n">
        <v>1</v>
      </c>
      <c r="L277" s="6">
        <f>I277+J277+K277</f>
        <v/>
      </c>
      <c r="M277" s="6" t="n">
        <v>0</v>
      </c>
      <c r="P277" t="inlineStr">
        <is>
          <t>Ja</t>
        </is>
      </c>
      <c r="T277" t="inlineStr">
        <is>
          <t>Istanbul-Sabiha Gökcen</t>
        </is>
      </c>
      <c r="U277">
        <f>VLOOKUP(T277,Destinations!$A$2:$C$550,2,0)</f>
        <v/>
      </c>
      <c r="V277" t="inlineStr">
        <is>
          <t>WCHS</t>
        </is>
      </c>
      <c r="W277">
        <f>VLOOKUP(V277,'WCH Kat'!$A$1:$B$150,2,0)</f>
        <v/>
      </c>
    </row>
    <row r="278">
      <c r="A278" t="inlineStr">
        <is>
          <t xml:space="preserve">PC </t>
        </is>
      </c>
      <c r="B278" t="inlineStr">
        <is>
          <t>PC 1017</t>
        </is>
      </c>
      <c r="C278" s="4" t="inlineStr">
        <is>
          <t>01.11.2023</t>
        </is>
      </c>
      <c r="D278" t="inlineStr">
        <is>
          <t>14:20</t>
        </is>
      </c>
      <c r="E278" s="4" t="inlineStr">
        <is>
          <t>01.11.2023</t>
        </is>
      </c>
      <c r="F278" t="inlineStr">
        <is>
          <t>11:10</t>
        </is>
      </c>
      <c r="G278" s="5" t="n">
        <v>3.16667</v>
      </c>
      <c r="H278" t="inlineStr">
        <is>
          <t>Inbound</t>
        </is>
      </c>
      <c r="I278" s="6" t="n">
        <v>0</v>
      </c>
      <c r="J278" s="6" t="n">
        <v>0</v>
      </c>
      <c r="K278" s="6" t="n">
        <v>1</v>
      </c>
      <c r="L278" s="6">
        <f>I278+J278+K278</f>
        <v/>
      </c>
      <c r="M278" s="6" t="n">
        <v>0</v>
      </c>
      <c r="P278" t="inlineStr">
        <is>
          <t>Ja</t>
        </is>
      </c>
      <c r="T278" t="inlineStr">
        <is>
          <t>Istanbul-Sabiha Gökcen</t>
        </is>
      </c>
      <c r="U278">
        <f>VLOOKUP(T278,Destinations!$A$2:$C$550,2,0)</f>
        <v/>
      </c>
      <c r="V278" t="inlineStr">
        <is>
          <t>WCHS</t>
        </is>
      </c>
      <c r="W278">
        <f>VLOOKUP(V278,'WCH Kat'!$A$1:$B$150,2,0)</f>
        <v/>
      </c>
    </row>
    <row r="279">
      <c r="A279" t="inlineStr">
        <is>
          <t xml:space="preserve">PC </t>
        </is>
      </c>
      <c r="B279" t="inlineStr">
        <is>
          <t>PC 1017</t>
        </is>
      </c>
      <c r="C279" s="4" t="inlineStr">
        <is>
          <t>01.11.2023</t>
        </is>
      </c>
      <c r="D279" t="inlineStr">
        <is>
          <t>14:20</t>
        </is>
      </c>
      <c r="E279" s="4" t="inlineStr">
        <is>
          <t>01.11.2023</t>
        </is>
      </c>
      <c r="F279" t="inlineStr">
        <is>
          <t>11:10</t>
        </is>
      </c>
      <c r="G279" s="5" t="n">
        <v>3.16667</v>
      </c>
      <c r="H279" t="inlineStr">
        <is>
          <t>Inbound</t>
        </is>
      </c>
      <c r="I279" s="6" t="n">
        <v>0</v>
      </c>
      <c r="J279" s="6" t="n">
        <v>0</v>
      </c>
      <c r="K279" s="6" t="n">
        <v>1</v>
      </c>
      <c r="L279" s="6">
        <f>I279+J279+K279</f>
        <v/>
      </c>
      <c r="M279" s="6" t="n">
        <v>0</v>
      </c>
      <c r="P279" t="inlineStr">
        <is>
          <t>Ja</t>
        </is>
      </c>
      <c r="T279" t="inlineStr">
        <is>
          <t>Istanbul-Sabiha Gökcen</t>
        </is>
      </c>
      <c r="U279">
        <f>VLOOKUP(T279,Destinations!$A$2:$C$550,2,0)</f>
        <v/>
      </c>
      <c r="V279" t="inlineStr">
        <is>
          <t>WCHS</t>
        </is>
      </c>
      <c r="W279">
        <f>VLOOKUP(V279,'WCH Kat'!$A$1:$B$150,2,0)</f>
        <v/>
      </c>
    </row>
    <row r="280">
      <c r="A280" t="inlineStr">
        <is>
          <t xml:space="preserve">EW </t>
        </is>
      </c>
      <c r="B280" t="inlineStr">
        <is>
          <t>EW 464</t>
        </is>
      </c>
      <c r="C280" s="4" t="inlineStr">
        <is>
          <t>01.11.2023</t>
        </is>
      </c>
      <c r="D280" t="inlineStr">
        <is>
          <t>14:40</t>
        </is>
      </c>
      <c r="E280" s="4" t="inlineStr">
        <is>
          <t>01.11.2023</t>
        </is>
      </c>
      <c r="F280" t="inlineStr">
        <is>
          <t>12:10</t>
        </is>
      </c>
      <c r="G280" s="5" t="n">
        <v>2.5</v>
      </c>
      <c r="H280" t="inlineStr">
        <is>
          <t>Outbound</t>
        </is>
      </c>
      <c r="I280" s="6" t="n">
        <v>0</v>
      </c>
      <c r="J280" s="6" t="n">
        <v>1</v>
      </c>
      <c r="K280" s="6" t="n">
        <v>0</v>
      </c>
      <c r="L280" s="6">
        <f>I280+J280+K280</f>
        <v/>
      </c>
      <c r="M280" s="6" t="n">
        <v>0</v>
      </c>
      <c r="Q280" t="inlineStr">
        <is>
          <t>Ja</t>
        </is>
      </c>
      <c r="T280" t="inlineStr">
        <is>
          <t>London-Heathrow</t>
        </is>
      </c>
      <c r="U280">
        <f>VLOOKUP(T280,Destinations!$A$2:$C$550,2,0)</f>
        <v/>
      </c>
      <c r="V280" t="inlineStr">
        <is>
          <t>WCHR</t>
        </is>
      </c>
      <c r="W280">
        <f>VLOOKUP(V280,'WCH Kat'!$A$1:$B$150,2,0)</f>
        <v/>
      </c>
    </row>
    <row r="281">
      <c r="A281" t="inlineStr">
        <is>
          <t xml:space="preserve">FR </t>
        </is>
      </c>
      <c r="B281" t="inlineStr">
        <is>
          <t>FR 2041</t>
        </is>
      </c>
      <c r="C281" s="4" t="inlineStr">
        <is>
          <t>01.11.2023</t>
        </is>
      </c>
      <c r="D281" t="inlineStr">
        <is>
          <t>14:55</t>
        </is>
      </c>
      <c r="E281" s="4" t="inlineStr">
        <is>
          <t>30.10.2023</t>
        </is>
      </c>
      <c r="F281" t="inlineStr">
        <is>
          <t>18:50</t>
        </is>
      </c>
      <c r="G281" s="5" t="n">
        <v>44.08333</v>
      </c>
      <c r="H281" t="inlineStr">
        <is>
          <t>Inbound</t>
        </is>
      </c>
      <c r="I281" s="6" t="n">
        <v>0</v>
      </c>
      <c r="J281" s="6" t="n">
        <v>0</v>
      </c>
      <c r="K281" s="6" t="n">
        <v>0</v>
      </c>
      <c r="L281" s="6">
        <f>I281+J281+K281</f>
        <v/>
      </c>
      <c r="M281" s="6" t="n">
        <v>1</v>
      </c>
      <c r="P281" t="inlineStr">
        <is>
          <t>Ja</t>
        </is>
      </c>
      <c r="T281" t="inlineStr">
        <is>
          <t>AGA</t>
        </is>
      </c>
      <c r="U281">
        <f>VLOOKUP(T281,Destinations!$A$2:$C$550,2,0)</f>
        <v/>
      </c>
      <c r="V281" t="inlineStr">
        <is>
          <t>WCHR</t>
        </is>
      </c>
      <c r="W281">
        <f>VLOOKUP(V281,'WCH Kat'!$A$1:$B$150,2,0)</f>
        <v/>
      </c>
    </row>
    <row r="282">
      <c r="A282" t="inlineStr">
        <is>
          <t xml:space="preserve">W6 </t>
        </is>
      </c>
      <c r="B282" t="inlineStr">
        <is>
          <t>W6 4091</t>
        </is>
      </c>
      <c r="C282" s="4" t="inlineStr">
        <is>
          <t>01.11.2023</t>
        </is>
      </c>
      <c r="D282" t="inlineStr">
        <is>
          <t>15:35</t>
        </is>
      </c>
      <c r="E282" s="4" t="inlineStr">
        <is>
          <t>30.10.2023</t>
        </is>
      </c>
      <c r="F282" t="inlineStr">
        <is>
          <t>23:25</t>
        </is>
      </c>
      <c r="G282" s="5" t="n">
        <v>40.16667</v>
      </c>
      <c r="H282" t="inlineStr">
        <is>
          <t>Inbound</t>
        </is>
      </c>
      <c r="I282" s="6" t="n">
        <v>0</v>
      </c>
      <c r="J282" s="6" t="n">
        <v>0</v>
      </c>
      <c r="K282" s="6" t="n">
        <v>0</v>
      </c>
      <c r="L282" s="6">
        <f>I282+J282+K282</f>
        <v/>
      </c>
      <c r="M282" s="6" t="n">
        <v>1</v>
      </c>
      <c r="P282" t="inlineStr">
        <is>
          <t>Ja</t>
        </is>
      </c>
      <c r="T282" t="inlineStr">
        <is>
          <t>BEG</t>
        </is>
      </c>
      <c r="U282">
        <f>VLOOKUP(T282,Destinations!$A$2:$C$550,2,0)</f>
        <v/>
      </c>
      <c r="V282" t="inlineStr">
        <is>
          <t>WCHS</t>
        </is>
      </c>
      <c r="W282">
        <f>VLOOKUP(V282,'WCH Kat'!$A$1:$B$150,2,0)</f>
        <v/>
      </c>
    </row>
    <row r="283">
      <c r="A283" t="inlineStr">
        <is>
          <t xml:space="preserve">PC </t>
        </is>
      </c>
      <c r="B283" t="inlineStr">
        <is>
          <t>PC 1018</t>
        </is>
      </c>
      <c r="C283" s="4" t="inlineStr">
        <is>
          <t>01.11.2023</t>
        </is>
      </c>
      <c r="D283" t="inlineStr">
        <is>
          <t>15:35</t>
        </is>
      </c>
      <c r="E283" s="4" t="inlineStr">
        <is>
          <t>01.11.2023</t>
        </is>
      </c>
      <c r="F283" t="inlineStr">
        <is>
          <t>12:59</t>
        </is>
      </c>
      <c r="G283" s="5" t="n">
        <v>2.6</v>
      </c>
      <c r="H283" t="inlineStr">
        <is>
          <t>Outbound</t>
        </is>
      </c>
      <c r="I283" s="6" t="n">
        <v>0</v>
      </c>
      <c r="J283" s="6" t="n">
        <v>1</v>
      </c>
      <c r="K283" s="6" t="n">
        <v>0</v>
      </c>
      <c r="L283" s="6">
        <f>I283+J283+K283</f>
        <v/>
      </c>
      <c r="M283" s="6" t="n">
        <v>0</v>
      </c>
      <c r="Q283" t="inlineStr">
        <is>
          <t>Ja</t>
        </is>
      </c>
      <c r="T283" t="inlineStr">
        <is>
          <t>Istanbul-Sabiha Gökcen</t>
        </is>
      </c>
      <c r="U283">
        <f>VLOOKUP(T283,Destinations!$A$2:$C$550,2,0)</f>
        <v/>
      </c>
      <c r="V283" t="inlineStr">
        <is>
          <t>WCHR</t>
        </is>
      </c>
      <c r="W283">
        <f>VLOOKUP(V283,'WCH Kat'!$A$1:$B$150,2,0)</f>
        <v/>
      </c>
    </row>
    <row r="284">
      <c r="A284" t="inlineStr">
        <is>
          <t xml:space="preserve">PC </t>
        </is>
      </c>
      <c r="B284" t="inlineStr">
        <is>
          <t>PC 1018</t>
        </is>
      </c>
      <c r="C284" s="4" t="inlineStr">
        <is>
          <t>01.11.2023</t>
        </is>
      </c>
      <c r="D284" t="inlineStr">
        <is>
          <t>15:35</t>
        </is>
      </c>
      <c r="E284" s="4" t="inlineStr">
        <is>
          <t>01.11.2023</t>
        </is>
      </c>
      <c r="F284" t="inlineStr">
        <is>
          <t>13:20</t>
        </is>
      </c>
      <c r="G284" s="5" t="n">
        <v>2.25</v>
      </c>
      <c r="H284" t="inlineStr">
        <is>
          <t>Outbound</t>
        </is>
      </c>
      <c r="I284" s="6" t="n">
        <v>0</v>
      </c>
      <c r="J284" s="6" t="n">
        <v>1</v>
      </c>
      <c r="K284" s="6" t="n">
        <v>0</v>
      </c>
      <c r="L284" s="6">
        <f>I284+J284+K284</f>
        <v/>
      </c>
      <c r="M284" s="6" t="n">
        <v>0</v>
      </c>
      <c r="Q284" t="inlineStr">
        <is>
          <t>Ja</t>
        </is>
      </c>
      <c r="T284" t="inlineStr">
        <is>
          <t>Istanbul-Sabiha Gökcen</t>
        </is>
      </c>
      <c r="U284">
        <f>VLOOKUP(T284,Destinations!$A$2:$C$550,2,0)</f>
        <v/>
      </c>
      <c r="V284" t="inlineStr">
        <is>
          <t>WCHS</t>
        </is>
      </c>
      <c r="W284">
        <f>VLOOKUP(V284,'WCH Kat'!$A$1:$B$150,2,0)</f>
        <v/>
      </c>
    </row>
    <row r="285">
      <c r="A285" t="inlineStr">
        <is>
          <t xml:space="preserve">PC </t>
        </is>
      </c>
      <c r="B285" t="inlineStr">
        <is>
          <t>PC 1018</t>
        </is>
      </c>
      <c r="C285" s="4" t="inlineStr">
        <is>
          <t>01.11.2023</t>
        </is>
      </c>
      <c r="D285" t="inlineStr">
        <is>
          <t>15:35</t>
        </is>
      </c>
      <c r="E285" s="4" t="inlineStr">
        <is>
          <t>01.11.2023</t>
        </is>
      </c>
      <c r="F285" t="inlineStr">
        <is>
          <t>13:32</t>
        </is>
      </c>
      <c r="G285" s="5" t="n">
        <v>2.05</v>
      </c>
      <c r="H285" t="inlineStr">
        <is>
          <t>Outbound</t>
        </is>
      </c>
      <c r="I285" s="6" t="n">
        <v>0</v>
      </c>
      <c r="J285" s="6" t="n">
        <v>1</v>
      </c>
      <c r="K285" s="6" t="n">
        <v>0</v>
      </c>
      <c r="L285" s="6">
        <f>I285+J285+K285</f>
        <v/>
      </c>
      <c r="M285" s="6" t="n">
        <v>0</v>
      </c>
      <c r="Q285" t="inlineStr">
        <is>
          <t>Ja</t>
        </is>
      </c>
      <c r="T285" t="inlineStr">
        <is>
          <t>Istanbul-Sabiha Gökcen</t>
        </is>
      </c>
      <c r="U285">
        <f>VLOOKUP(T285,Destinations!$A$2:$C$550,2,0)</f>
        <v/>
      </c>
      <c r="V285" t="inlineStr">
        <is>
          <t>WCHS</t>
        </is>
      </c>
      <c r="W285">
        <f>VLOOKUP(V285,'WCH Kat'!$A$1:$B$150,2,0)</f>
        <v/>
      </c>
    </row>
    <row r="286">
      <c r="A286" t="inlineStr">
        <is>
          <t xml:space="preserve">PC </t>
        </is>
      </c>
      <c r="B286" t="inlineStr">
        <is>
          <t>PC 1018</t>
        </is>
      </c>
      <c r="C286" s="4" t="inlineStr">
        <is>
          <t>01.11.2023</t>
        </is>
      </c>
      <c r="D286" t="inlineStr">
        <is>
          <t>15:35</t>
        </is>
      </c>
      <c r="E286" s="4" t="inlineStr">
        <is>
          <t>01.11.2023</t>
        </is>
      </c>
      <c r="F286" t="inlineStr">
        <is>
          <t>13:33</t>
        </is>
      </c>
      <c r="G286" s="5" t="n">
        <v>2.03333</v>
      </c>
      <c r="H286" t="inlineStr">
        <is>
          <t>Outbound</t>
        </is>
      </c>
      <c r="I286" s="6" t="n">
        <v>0</v>
      </c>
      <c r="J286" s="6" t="n">
        <v>1</v>
      </c>
      <c r="K286" s="6" t="n">
        <v>0</v>
      </c>
      <c r="L286" s="6">
        <f>I286+J286+K286</f>
        <v/>
      </c>
      <c r="M286" s="6" t="n">
        <v>0</v>
      </c>
      <c r="Q286" t="inlineStr">
        <is>
          <t>Ja</t>
        </is>
      </c>
      <c r="T286" t="inlineStr">
        <is>
          <t>Istanbul-Sabiha Gökcen</t>
        </is>
      </c>
      <c r="U286">
        <f>VLOOKUP(T286,Destinations!$A$2:$C$550,2,0)</f>
        <v/>
      </c>
      <c r="V286" t="inlineStr">
        <is>
          <t>WCHS</t>
        </is>
      </c>
      <c r="W286">
        <f>VLOOKUP(V286,'WCH Kat'!$A$1:$B$150,2,0)</f>
        <v/>
      </c>
    </row>
    <row r="287">
      <c r="A287" t="inlineStr">
        <is>
          <t xml:space="preserve">PC </t>
        </is>
      </c>
      <c r="B287" t="inlineStr">
        <is>
          <t>PC 1018</t>
        </is>
      </c>
      <c r="C287" s="4" t="inlineStr">
        <is>
          <t>01.11.2023</t>
        </is>
      </c>
      <c r="D287" t="inlineStr">
        <is>
          <t>15:35</t>
        </is>
      </c>
      <c r="E287" s="4" t="inlineStr">
        <is>
          <t>01.11.2023</t>
        </is>
      </c>
      <c r="F287" t="inlineStr">
        <is>
          <t>14:01</t>
        </is>
      </c>
      <c r="G287" s="5" t="n">
        <v>1.56667</v>
      </c>
      <c r="H287" t="inlineStr">
        <is>
          <t>Outbound</t>
        </is>
      </c>
      <c r="I287" s="6" t="n">
        <v>0</v>
      </c>
      <c r="J287" s="6" t="n">
        <v>1</v>
      </c>
      <c r="K287" s="6" t="n">
        <v>0</v>
      </c>
      <c r="L287" s="6">
        <f>I287+J287+K287</f>
        <v/>
      </c>
      <c r="M287" s="6" t="n">
        <v>0</v>
      </c>
      <c r="Q287" t="inlineStr">
        <is>
          <t>Ja</t>
        </is>
      </c>
      <c r="T287" t="inlineStr">
        <is>
          <t>Istanbul-Sabiha Gökcen</t>
        </is>
      </c>
      <c r="U287">
        <f>VLOOKUP(T287,Destinations!$A$2:$C$550,2,0)</f>
        <v/>
      </c>
      <c r="V287" t="inlineStr">
        <is>
          <t>WCHS</t>
        </is>
      </c>
      <c r="W287">
        <f>VLOOKUP(V287,'WCH Kat'!$A$1:$B$150,2,0)</f>
        <v/>
      </c>
    </row>
    <row r="288">
      <c r="A288" t="inlineStr">
        <is>
          <t xml:space="preserve">PC </t>
        </is>
      </c>
      <c r="B288" t="inlineStr">
        <is>
          <t>PC 1018</t>
        </is>
      </c>
      <c r="C288" s="4" t="inlineStr">
        <is>
          <t>01.11.2023</t>
        </is>
      </c>
      <c r="D288" t="inlineStr">
        <is>
          <t>15:35</t>
        </is>
      </c>
      <c r="E288" s="4" t="inlineStr">
        <is>
          <t>01.11.2023</t>
        </is>
      </c>
      <c r="F288" t="inlineStr">
        <is>
          <t>14:01</t>
        </is>
      </c>
      <c r="G288" s="5" t="n">
        <v>1.56667</v>
      </c>
      <c r="H288" t="inlineStr">
        <is>
          <t>Outbound</t>
        </is>
      </c>
      <c r="I288" s="6" t="n">
        <v>0</v>
      </c>
      <c r="J288" s="6" t="n">
        <v>1</v>
      </c>
      <c r="K288" s="6" t="n">
        <v>0</v>
      </c>
      <c r="L288" s="6">
        <f>I288+J288+K288</f>
        <v/>
      </c>
      <c r="M288" s="6" t="n">
        <v>0</v>
      </c>
      <c r="Q288" t="inlineStr">
        <is>
          <t>Ja</t>
        </is>
      </c>
      <c r="T288" t="inlineStr">
        <is>
          <t>Istanbul-Sabiha Gökcen</t>
        </is>
      </c>
      <c r="U288">
        <f>VLOOKUP(T288,Destinations!$A$2:$C$550,2,0)</f>
        <v/>
      </c>
      <c r="V288" t="inlineStr">
        <is>
          <t>WCHR</t>
        </is>
      </c>
      <c r="W288">
        <f>VLOOKUP(V288,'WCH Kat'!$A$1:$B$150,2,0)</f>
        <v/>
      </c>
    </row>
    <row r="289">
      <c r="A289" t="inlineStr">
        <is>
          <t xml:space="preserve">FR </t>
        </is>
      </c>
      <c r="B289" t="inlineStr">
        <is>
          <t>FR 1356</t>
        </is>
      </c>
      <c r="C289" s="4" t="inlineStr">
        <is>
          <t>01.11.2023</t>
        </is>
      </c>
      <c r="D289" t="inlineStr">
        <is>
          <t>15:40</t>
        </is>
      </c>
      <c r="E289" s="4" t="inlineStr">
        <is>
          <t>01.11.2023</t>
        </is>
      </c>
      <c r="F289" t="inlineStr">
        <is>
          <t>13:00</t>
        </is>
      </c>
      <c r="G289" s="5" t="n">
        <v>2.66667</v>
      </c>
      <c r="H289" t="inlineStr">
        <is>
          <t>Inbound</t>
        </is>
      </c>
      <c r="I289" s="6" t="n">
        <v>0</v>
      </c>
      <c r="J289" s="6" t="n">
        <v>1</v>
      </c>
      <c r="K289" s="6" t="n">
        <v>0</v>
      </c>
      <c r="L289" s="6">
        <f>I289+J289+K289</f>
        <v/>
      </c>
      <c r="M289" s="6" t="n">
        <v>0</v>
      </c>
      <c r="P289" t="inlineStr">
        <is>
          <t>Ja</t>
        </is>
      </c>
      <c r="T289" t="inlineStr">
        <is>
          <t>ALC</t>
        </is>
      </c>
      <c r="U289">
        <f>VLOOKUP(T289,Destinations!$A$2:$C$550,2,0)</f>
        <v/>
      </c>
      <c r="V289" t="inlineStr">
        <is>
          <t>WCHS</t>
        </is>
      </c>
      <c r="W289">
        <f>VLOOKUP(V289,'WCH Kat'!$A$1:$B$150,2,0)</f>
        <v/>
      </c>
    </row>
    <row r="290">
      <c r="A290" t="inlineStr">
        <is>
          <t xml:space="preserve">FR </t>
        </is>
      </c>
      <c r="B290" t="inlineStr">
        <is>
          <t>FR 1356</t>
        </is>
      </c>
      <c r="C290" s="4" t="inlineStr">
        <is>
          <t>01.11.2023</t>
        </is>
      </c>
      <c r="D290" t="inlineStr">
        <is>
          <t>15:55</t>
        </is>
      </c>
      <c r="E290" s="4" t="inlineStr">
        <is>
          <t>30.10.2023</t>
        </is>
      </c>
      <c r="F290" t="inlineStr">
        <is>
          <t>20:50</t>
        </is>
      </c>
      <c r="G290" s="5" t="n">
        <v>43.08333</v>
      </c>
      <c r="H290" t="inlineStr">
        <is>
          <t>Inbound</t>
        </is>
      </c>
      <c r="I290" s="6" t="n">
        <v>0</v>
      </c>
      <c r="J290" s="6" t="n">
        <v>0</v>
      </c>
      <c r="K290" s="6" t="n">
        <v>0</v>
      </c>
      <c r="L290" s="6">
        <f>I290+J290+K290</f>
        <v/>
      </c>
      <c r="M290" s="6" t="n">
        <v>1</v>
      </c>
      <c r="P290" t="inlineStr">
        <is>
          <t>Ja</t>
        </is>
      </c>
      <c r="T290" t="inlineStr">
        <is>
          <t>ALC</t>
        </is>
      </c>
      <c r="U290">
        <f>VLOOKUP(T290,Destinations!$A$2:$C$550,2,0)</f>
        <v/>
      </c>
      <c r="V290" t="inlineStr">
        <is>
          <t>WCHS</t>
        </is>
      </c>
      <c r="W290">
        <f>VLOOKUP(V290,'WCH Kat'!$A$1:$B$150,2,0)</f>
        <v/>
      </c>
    </row>
    <row r="291">
      <c r="A291" t="inlineStr">
        <is>
          <t xml:space="preserve">FR </t>
        </is>
      </c>
      <c r="B291" t="inlineStr">
        <is>
          <t>FR 1034</t>
        </is>
      </c>
      <c r="C291" s="4" t="inlineStr">
        <is>
          <t>01.11.2023</t>
        </is>
      </c>
      <c r="D291" t="inlineStr">
        <is>
          <t>16:00</t>
        </is>
      </c>
      <c r="E291" s="4" t="inlineStr">
        <is>
          <t>30.10.2023</t>
        </is>
      </c>
      <c r="F291" t="inlineStr">
        <is>
          <t>19:15</t>
        </is>
      </c>
      <c r="G291" s="5" t="n">
        <v>44.75</v>
      </c>
      <c r="H291" t="inlineStr">
        <is>
          <t>Inbound</t>
        </is>
      </c>
      <c r="I291" s="6" t="n">
        <v>0</v>
      </c>
      <c r="J291" s="6" t="n">
        <v>0</v>
      </c>
      <c r="K291" s="6" t="n">
        <v>0</v>
      </c>
      <c r="L291" s="6">
        <f>I291+J291+K291</f>
        <v/>
      </c>
      <c r="M291" s="6" t="n">
        <v>1</v>
      </c>
      <c r="P291" t="inlineStr">
        <is>
          <t>Ja</t>
        </is>
      </c>
      <c r="T291" t="inlineStr">
        <is>
          <t>TFS</t>
        </is>
      </c>
      <c r="U291">
        <f>VLOOKUP(T291,Destinations!$A$2:$C$550,2,0)</f>
        <v/>
      </c>
      <c r="V291" t="inlineStr">
        <is>
          <t>WCHR</t>
        </is>
      </c>
      <c r="W291">
        <f>VLOOKUP(V291,'WCH Kat'!$A$1:$B$150,2,0)</f>
        <v/>
      </c>
    </row>
    <row r="292">
      <c r="A292" t="inlineStr">
        <is>
          <t xml:space="preserve">FR </t>
        </is>
      </c>
      <c r="B292" t="inlineStr">
        <is>
          <t>FR 1034</t>
        </is>
      </c>
      <c r="C292" s="4" t="inlineStr">
        <is>
          <t>01.11.2023</t>
        </is>
      </c>
      <c r="D292" t="inlineStr">
        <is>
          <t>16:00</t>
        </is>
      </c>
      <c r="E292" s="4" t="inlineStr">
        <is>
          <t>30.10.2023</t>
        </is>
      </c>
      <c r="F292" t="inlineStr">
        <is>
          <t>19:15</t>
        </is>
      </c>
      <c r="G292" s="5" t="n">
        <v>44.75</v>
      </c>
      <c r="H292" t="inlineStr">
        <is>
          <t>Inbound</t>
        </is>
      </c>
      <c r="I292" s="6" t="n">
        <v>0</v>
      </c>
      <c r="J292" s="6" t="n">
        <v>0</v>
      </c>
      <c r="K292" s="6" t="n">
        <v>0</v>
      </c>
      <c r="L292" s="6">
        <f>I292+J292+K292</f>
        <v/>
      </c>
      <c r="M292" s="6" t="n">
        <v>1</v>
      </c>
      <c r="P292" t="inlineStr">
        <is>
          <t>Ja</t>
        </is>
      </c>
      <c r="T292" t="inlineStr">
        <is>
          <t>TFS</t>
        </is>
      </c>
      <c r="U292">
        <f>VLOOKUP(T292,Destinations!$A$2:$C$550,2,0)</f>
        <v/>
      </c>
      <c r="V292" t="inlineStr">
        <is>
          <t>WCHR</t>
        </is>
      </c>
      <c r="W292">
        <f>VLOOKUP(V292,'WCH Kat'!$A$1:$B$150,2,0)</f>
        <v/>
      </c>
    </row>
    <row r="293">
      <c r="A293" t="inlineStr">
        <is>
          <t xml:space="preserve">FR </t>
        </is>
      </c>
      <c r="B293" t="inlineStr">
        <is>
          <t>FR 1034</t>
        </is>
      </c>
      <c r="C293" s="4" t="inlineStr">
        <is>
          <t>01.11.2023</t>
        </is>
      </c>
      <c r="D293" t="inlineStr">
        <is>
          <t>16:00</t>
        </is>
      </c>
      <c r="E293" s="4" t="inlineStr">
        <is>
          <t>01.11.2023</t>
        </is>
      </c>
      <c r="F293" t="inlineStr">
        <is>
          <t>11:25</t>
        </is>
      </c>
      <c r="G293" s="5" t="n">
        <v>4.58333</v>
      </c>
      <c r="H293" t="inlineStr">
        <is>
          <t>Inbound</t>
        </is>
      </c>
      <c r="I293" s="6" t="n">
        <v>0</v>
      </c>
      <c r="J293" s="6" t="n">
        <v>0</v>
      </c>
      <c r="K293" s="6" t="n">
        <v>1</v>
      </c>
      <c r="L293" s="6">
        <f>I293+J293+K293</f>
        <v/>
      </c>
      <c r="M293" s="6" t="n">
        <v>0</v>
      </c>
      <c r="P293" t="inlineStr">
        <is>
          <t>Ja</t>
        </is>
      </c>
      <c r="T293" t="inlineStr">
        <is>
          <t>TFS</t>
        </is>
      </c>
      <c r="U293">
        <f>VLOOKUP(T293,Destinations!$A$2:$C$550,2,0)</f>
        <v/>
      </c>
      <c r="V293" t="inlineStr">
        <is>
          <t>WCHR</t>
        </is>
      </c>
      <c r="W293">
        <f>VLOOKUP(V293,'WCH Kat'!$A$1:$B$150,2,0)</f>
        <v/>
      </c>
    </row>
    <row r="294">
      <c r="A294" t="inlineStr">
        <is>
          <t xml:space="preserve">TK </t>
        </is>
      </c>
      <c r="B294" t="inlineStr">
        <is>
          <t>TK 7760</t>
        </is>
      </c>
      <c r="C294" s="4" t="inlineStr">
        <is>
          <t>12.11.2023</t>
        </is>
      </c>
      <c r="D294" t="inlineStr">
        <is>
          <t>15:05</t>
        </is>
      </c>
      <c r="E294" s="4" t="inlineStr">
        <is>
          <t>10.11.2023</t>
        </is>
      </c>
      <c r="F294" t="inlineStr">
        <is>
          <t>19:36</t>
        </is>
      </c>
      <c r="G294" s="5" t="n">
        <v>43.48333</v>
      </c>
      <c r="H294" t="inlineStr">
        <is>
          <t>Inbound</t>
        </is>
      </c>
      <c r="I294" s="6" t="n">
        <v>0</v>
      </c>
      <c r="J294" s="6" t="n">
        <v>0</v>
      </c>
      <c r="K294" s="6" t="n">
        <v>0</v>
      </c>
      <c r="L294" s="6">
        <f>I294+J294+K294</f>
        <v/>
      </c>
      <c r="M294" s="6" t="n">
        <v>1</v>
      </c>
      <c r="O294" t="inlineStr">
        <is>
          <t>Ja</t>
        </is>
      </c>
      <c r="T294" t="inlineStr">
        <is>
          <t>Ankara</t>
        </is>
      </c>
      <c r="U294">
        <f>VLOOKUP(T294,Destinations!$A$2:$C$550,2,0)</f>
        <v/>
      </c>
      <c r="V294" t="inlineStr">
        <is>
          <t>WCHC</t>
        </is>
      </c>
      <c r="W294">
        <f>VLOOKUP(V294,'WCH Kat'!$A$1:$B$150,2,0)</f>
        <v/>
      </c>
    </row>
    <row r="295">
      <c r="A295" t="inlineStr">
        <is>
          <t xml:space="preserve">FR </t>
        </is>
      </c>
      <c r="B295" t="inlineStr">
        <is>
          <t>FR 1355</t>
        </is>
      </c>
      <c r="C295" s="4" t="inlineStr">
        <is>
          <t>01.11.2023</t>
        </is>
      </c>
      <c r="D295" t="inlineStr">
        <is>
          <t>16:05</t>
        </is>
      </c>
      <c r="E295" s="4" t="inlineStr">
        <is>
          <t>31.10.2023</t>
        </is>
      </c>
      <c r="F295" t="inlineStr">
        <is>
          <t>00:00</t>
        </is>
      </c>
      <c r="G295" s="5" t="n">
        <v>40.08333</v>
      </c>
      <c r="H295" t="inlineStr">
        <is>
          <t>Outbound</t>
        </is>
      </c>
      <c r="I295" s="6" t="n">
        <v>0</v>
      </c>
      <c r="J295" s="6" t="n">
        <v>0</v>
      </c>
      <c r="K295" s="6" t="n">
        <v>0</v>
      </c>
      <c r="L295" s="6">
        <f>I295+J295+K295</f>
        <v/>
      </c>
      <c r="M295" s="6" t="n">
        <v>1</v>
      </c>
      <c r="P295" t="inlineStr">
        <is>
          <t>Ja</t>
        </is>
      </c>
      <c r="T295" t="inlineStr">
        <is>
          <t>ALC</t>
        </is>
      </c>
      <c r="U295">
        <f>VLOOKUP(T295,Destinations!$A$2:$C$550,2,0)</f>
        <v/>
      </c>
      <c r="V295" t="inlineStr">
        <is>
          <t>WCHS</t>
        </is>
      </c>
      <c r="W295">
        <f>VLOOKUP(V295,'WCH Kat'!$A$1:$B$150,2,0)</f>
        <v/>
      </c>
    </row>
    <row r="296">
      <c r="A296" t="inlineStr">
        <is>
          <t xml:space="preserve">FR </t>
        </is>
      </c>
      <c r="B296" t="inlineStr">
        <is>
          <t>FR 1355</t>
        </is>
      </c>
      <c r="C296" s="4" t="inlineStr">
        <is>
          <t>01.11.2023</t>
        </is>
      </c>
      <c r="D296" t="inlineStr">
        <is>
          <t>16:05</t>
        </is>
      </c>
      <c r="E296" s="4" t="inlineStr">
        <is>
          <t>01.11.2023</t>
        </is>
      </c>
      <c r="F296" t="inlineStr">
        <is>
          <t>13:20</t>
        </is>
      </c>
      <c r="G296" s="5" t="n">
        <v>2.75</v>
      </c>
      <c r="H296" t="inlineStr">
        <is>
          <t>Outbound</t>
        </is>
      </c>
      <c r="I296" s="6" t="n">
        <v>0</v>
      </c>
      <c r="J296" s="6" t="n">
        <v>1</v>
      </c>
      <c r="K296" s="6" t="n">
        <v>0</v>
      </c>
      <c r="L296" s="6">
        <f>I296+J296+K296</f>
        <v/>
      </c>
      <c r="M296" s="6" t="n">
        <v>0</v>
      </c>
      <c r="Q296" t="inlineStr">
        <is>
          <t>Ja</t>
        </is>
      </c>
      <c r="T296" t="inlineStr">
        <is>
          <t>ALC</t>
        </is>
      </c>
      <c r="U296">
        <f>VLOOKUP(T296,Destinations!$A$2:$C$550,2,0)</f>
        <v/>
      </c>
      <c r="V296" t="inlineStr">
        <is>
          <t>WCHS</t>
        </is>
      </c>
      <c r="W296">
        <f>VLOOKUP(V296,'WCH Kat'!$A$1:$B$150,2,0)</f>
        <v/>
      </c>
    </row>
    <row r="297">
      <c r="A297" t="inlineStr">
        <is>
          <t xml:space="preserve">FR </t>
        </is>
      </c>
      <c r="B297" t="inlineStr">
        <is>
          <t>FR 1034</t>
        </is>
      </c>
      <c r="C297" s="4" t="inlineStr">
        <is>
          <t>01.11.2023</t>
        </is>
      </c>
      <c r="D297" t="inlineStr">
        <is>
          <t>16:13</t>
        </is>
      </c>
      <c r="E297" s="4" t="inlineStr">
        <is>
          <t>30.10.2023</t>
        </is>
      </c>
      <c r="F297" t="inlineStr">
        <is>
          <t>19:15</t>
        </is>
      </c>
      <c r="G297" s="5" t="n">
        <v>44.96667</v>
      </c>
      <c r="H297" t="inlineStr">
        <is>
          <t>Inbound</t>
        </is>
      </c>
      <c r="I297" s="6" t="n">
        <v>0</v>
      </c>
      <c r="J297" s="6" t="n">
        <v>0</v>
      </c>
      <c r="K297" s="6" t="n">
        <v>0</v>
      </c>
      <c r="L297" s="6">
        <f>I297+J297+K297</f>
        <v/>
      </c>
      <c r="M297" s="6" t="n">
        <v>1</v>
      </c>
      <c r="P297" t="inlineStr">
        <is>
          <t>Ja</t>
        </is>
      </c>
      <c r="T297" t="inlineStr">
        <is>
          <t>TFS</t>
        </is>
      </c>
      <c r="U297">
        <f>VLOOKUP(T297,Destinations!$A$2:$C$550,2,0)</f>
        <v/>
      </c>
      <c r="V297" t="inlineStr">
        <is>
          <t>WCHR</t>
        </is>
      </c>
      <c r="W297">
        <f>VLOOKUP(V297,'WCH Kat'!$A$1:$B$150,2,0)</f>
        <v/>
      </c>
    </row>
    <row r="298">
      <c r="A298" t="inlineStr">
        <is>
          <t xml:space="preserve">EW </t>
        </is>
      </c>
      <c r="B298" t="inlineStr">
        <is>
          <t>EW 051</t>
        </is>
      </c>
      <c r="C298" s="4" t="inlineStr">
        <is>
          <t>01.11.2023</t>
        </is>
      </c>
      <c r="D298" t="inlineStr">
        <is>
          <t>16:20</t>
        </is>
      </c>
      <c r="E298" s="4" t="inlineStr">
        <is>
          <t>01.11.2023</t>
        </is>
      </c>
      <c r="F298" t="inlineStr">
        <is>
          <t>15:18</t>
        </is>
      </c>
      <c r="G298" s="5" t="n">
        <v>1.03333</v>
      </c>
      <c r="H298" t="inlineStr">
        <is>
          <t>Inbound</t>
        </is>
      </c>
      <c r="I298" s="6" t="n">
        <v>0</v>
      </c>
      <c r="J298" s="6" t="n">
        <v>1</v>
      </c>
      <c r="K298" s="6" t="n">
        <v>0</v>
      </c>
      <c r="L298" s="6">
        <f>I298+J298+K298</f>
        <v/>
      </c>
      <c r="M298" s="6" t="n">
        <v>0</v>
      </c>
      <c r="R298" t="inlineStr">
        <is>
          <t>Ja</t>
        </is>
      </c>
      <c r="T298" t="inlineStr">
        <is>
          <t>Berlin-Brandenburg</t>
        </is>
      </c>
      <c r="U298">
        <f>VLOOKUP(T298,Destinations!$A$2:$C$550,2,0)</f>
        <v/>
      </c>
      <c r="V298" t="inlineStr">
        <is>
          <t>WCHS</t>
        </is>
      </c>
      <c r="W298">
        <f>VLOOKUP(V298,'WCH Kat'!$A$1:$B$150,2,0)</f>
        <v/>
      </c>
    </row>
    <row r="299">
      <c r="A299" t="inlineStr">
        <is>
          <t xml:space="preserve">EW </t>
        </is>
      </c>
      <c r="B299" t="inlineStr">
        <is>
          <t>EW  269</t>
        </is>
      </c>
      <c r="C299" s="4" t="inlineStr">
        <is>
          <t>01.11.2023</t>
        </is>
      </c>
      <c r="D299" t="inlineStr">
        <is>
          <t>16:40</t>
        </is>
      </c>
      <c r="E299" s="4" t="inlineStr">
        <is>
          <t>30.10.2023</t>
        </is>
      </c>
      <c r="F299" t="inlineStr">
        <is>
          <t>23:10</t>
        </is>
      </c>
      <c r="G299" s="5" t="n">
        <v>41.5</v>
      </c>
      <c r="H299" t="inlineStr">
        <is>
          <t>Inbound</t>
        </is>
      </c>
      <c r="I299" s="6" t="n">
        <v>0</v>
      </c>
      <c r="J299" s="6" t="n">
        <v>0</v>
      </c>
      <c r="K299" s="6" t="n">
        <v>0</v>
      </c>
      <c r="L299" s="6">
        <f>I299+J299+K299</f>
        <v/>
      </c>
      <c r="M299" s="6" t="n">
        <v>1</v>
      </c>
      <c r="P299" t="inlineStr">
        <is>
          <t>Ja</t>
        </is>
      </c>
      <c r="T299" t="inlineStr">
        <is>
          <t>LPA</t>
        </is>
      </c>
      <c r="U299">
        <f>VLOOKUP(T299,Destinations!$A$2:$C$550,2,0)</f>
        <v/>
      </c>
      <c r="V299" t="inlineStr">
        <is>
          <t>WCHS,WCMP</t>
        </is>
      </c>
      <c r="W299">
        <f>VLOOKUP(V299,'WCH Kat'!$A$1:$B$150,2,0)</f>
        <v/>
      </c>
    </row>
    <row r="300">
      <c r="A300" t="inlineStr">
        <is>
          <t xml:space="preserve">EW </t>
        </is>
      </c>
      <c r="B300" t="inlineStr">
        <is>
          <t>EW  582</t>
        </is>
      </c>
      <c r="C300" s="4" t="inlineStr">
        <is>
          <t>01.11.2023</t>
        </is>
      </c>
      <c r="D300" t="inlineStr">
        <is>
          <t>16:40</t>
        </is>
      </c>
      <c r="E300" s="4" t="inlineStr">
        <is>
          <t>31.10.2023</t>
        </is>
      </c>
      <c r="F300" t="inlineStr">
        <is>
          <t>03:45</t>
        </is>
      </c>
      <c r="G300" s="5" t="n">
        <v>36.91667</v>
      </c>
      <c r="H300" t="inlineStr">
        <is>
          <t>Outbound</t>
        </is>
      </c>
      <c r="I300" s="6" t="n">
        <v>0</v>
      </c>
      <c r="J300" s="6" t="n">
        <v>0</v>
      </c>
      <c r="K300" s="6" t="n">
        <v>0</v>
      </c>
      <c r="L300" s="6">
        <f>I300+J300+K300</f>
        <v/>
      </c>
      <c r="M300" s="6" t="n">
        <v>1</v>
      </c>
      <c r="P300" t="inlineStr">
        <is>
          <t>Ja</t>
        </is>
      </c>
      <c r="T300" t="inlineStr">
        <is>
          <t>PMI</t>
        </is>
      </c>
      <c r="U300">
        <f>VLOOKUP(T300,Destinations!$A$2:$C$550,2,0)</f>
        <v/>
      </c>
      <c r="V300" t="inlineStr">
        <is>
          <t>WCHS</t>
        </is>
      </c>
      <c r="W300">
        <f>VLOOKUP(V300,'WCH Kat'!$A$1:$B$150,2,0)</f>
        <v/>
      </c>
    </row>
    <row r="301">
      <c r="A301" t="inlineStr">
        <is>
          <t xml:space="preserve">EW </t>
        </is>
      </c>
      <c r="B301" t="inlineStr">
        <is>
          <t>EW  582</t>
        </is>
      </c>
      <c r="C301" s="4" t="inlineStr">
        <is>
          <t>01.11.2023</t>
        </is>
      </c>
      <c r="D301" t="inlineStr">
        <is>
          <t>16:40</t>
        </is>
      </c>
      <c r="E301" s="4" t="inlineStr">
        <is>
          <t>31.10.2023</t>
        </is>
      </c>
      <c r="F301" t="inlineStr">
        <is>
          <t>03:45</t>
        </is>
      </c>
      <c r="G301" s="5" t="n">
        <v>36.91667</v>
      </c>
      <c r="H301" t="inlineStr">
        <is>
          <t>Outbound</t>
        </is>
      </c>
      <c r="I301" s="6" t="n">
        <v>0</v>
      </c>
      <c r="J301" s="6" t="n">
        <v>0</v>
      </c>
      <c r="K301" s="6" t="n">
        <v>0</v>
      </c>
      <c r="L301" s="6">
        <f>I301+J301+K301</f>
        <v/>
      </c>
      <c r="M301" s="6" t="n">
        <v>1</v>
      </c>
      <c r="P301" t="inlineStr">
        <is>
          <t>Ja</t>
        </is>
      </c>
      <c r="T301" t="inlineStr">
        <is>
          <t>PMI</t>
        </is>
      </c>
      <c r="U301">
        <f>VLOOKUP(T301,Destinations!$A$2:$C$550,2,0)</f>
        <v/>
      </c>
      <c r="V301" t="inlineStr">
        <is>
          <t>WCHS,WCMP</t>
        </is>
      </c>
      <c r="W301">
        <f>VLOOKUP(V301,'WCH Kat'!$A$1:$B$150,2,0)</f>
        <v/>
      </c>
    </row>
    <row r="302">
      <c r="A302" t="inlineStr">
        <is>
          <t xml:space="preserve">LH </t>
        </is>
      </c>
      <c r="B302" t="inlineStr">
        <is>
          <t>LH 1983</t>
        </is>
      </c>
      <c r="C302" s="4" t="inlineStr">
        <is>
          <t>01.11.2023</t>
        </is>
      </c>
      <c r="D302" t="inlineStr">
        <is>
          <t>16:40</t>
        </is>
      </c>
      <c r="E302" s="4" t="inlineStr">
        <is>
          <t>01.11.2023</t>
        </is>
      </c>
      <c r="F302" t="inlineStr">
        <is>
          <t>14:52</t>
        </is>
      </c>
      <c r="G302" s="5" t="n">
        <v>1.8</v>
      </c>
      <c r="H302" t="inlineStr">
        <is>
          <t>Outbound</t>
        </is>
      </c>
      <c r="I302" s="6" t="n">
        <v>0</v>
      </c>
      <c r="J302" s="6" t="n">
        <v>1</v>
      </c>
      <c r="K302" s="6" t="n">
        <v>0</v>
      </c>
      <c r="L302" s="6">
        <f>I302+J302+K302</f>
        <v/>
      </c>
      <c r="M302" s="6" t="n">
        <v>0</v>
      </c>
      <c r="Q302" t="inlineStr">
        <is>
          <t>Ja</t>
        </is>
      </c>
      <c r="T302" t="inlineStr">
        <is>
          <t>München</t>
        </is>
      </c>
      <c r="U302">
        <f>VLOOKUP(T302,Destinations!$A$2:$C$550,2,0)</f>
        <v/>
      </c>
      <c r="V302" t="inlineStr">
        <is>
          <t>WCHS</t>
        </is>
      </c>
      <c r="W302">
        <f>VLOOKUP(V302,'WCH Kat'!$A$1:$B$150,2,0)</f>
        <v/>
      </c>
    </row>
    <row r="303">
      <c r="A303" t="inlineStr">
        <is>
          <t xml:space="preserve">LH </t>
        </is>
      </c>
      <c r="B303" t="inlineStr">
        <is>
          <t>LH 1983</t>
        </is>
      </c>
      <c r="C303" s="4" t="inlineStr">
        <is>
          <t>01.11.2023</t>
        </is>
      </c>
      <c r="D303" t="inlineStr">
        <is>
          <t>16:40</t>
        </is>
      </c>
      <c r="E303" s="4" t="inlineStr">
        <is>
          <t>01.11.2023</t>
        </is>
      </c>
      <c r="F303" t="inlineStr">
        <is>
          <t>14:52</t>
        </is>
      </c>
      <c r="G303" s="5" t="n">
        <v>1.8</v>
      </c>
      <c r="H303" t="inlineStr">
        <is>
          <t>Outbound</t>
        </is>
      </c>
      <c r="I303" s="6" t="n">
        <v>0</v>
      </c>
      <c r="J303" s="6" t="n">
        <v>1</v>
      </c>
      <c r="K303" s="6" t="n">
        <v>0</v>
      </c>
      <c r="L303" s="6">
        <f>I303+J303+K303</f>
        <v/>
      </c>
      <c r="M303" s="6" t="n">
        <v>0</v>
      </c>
      <c r="Q303" t="inlineStr">
        <is>
          <t>Ja</t>
        </is>
      </c>
      <c r="T303" t="inlineStr">
        <is>
          <t>München</t>
        </is>
      </c>
      <c r="U303">
        <f>VLOOKUP(T303,Destinations!$A$2:$C$550,2,0)</f>
        <v/>
      </c>
      <c r="V303" t="inlineStr">
        <is>
          <t>WCHS</t>
        </is>
      </c>
      <c r="W303">
        <f>VLOOKUP(V303,'WCH Kat'!$A$1:$B$150,2,0)</f>
        <v/>
      </c>
    </row>
    <row r="304">
      <c r="A304" t="inlineStr">
        <is>
          <t xml:space="preserve">FR </t>
        </is>
      </c>
      <c r="B304" t="inlineStr">
        <is>
          <t>FR 9481</t>
        </is>
      </c>
      <c r="C304" s="4" t="inlineStr">
        <is>
          <t>01.11.2023</t>
        </is>
      </c>
      <c r="D304" t="inlineStr">
        <is>
          <t>16:45</t>
        </is>
      </c>
      <c r="E304" s="4" t="inlineStr">
        <is>
          <t>01.11.2023</t>
        </is>
      </c>
      <c r="F304" t="inlineStr">
        <is>
          <t>15:03</t>
        </is>
      </c>
      <c r="G304" s="5" t="n">
        <v>1.7</v>
      </c>
      <c r="H304" t="inlineStr">
        <is>
          <t>Outbound</t>
        </is>
      </c>
      <c r="I304" s="6" t="n">
        <v>0</v>
      </c>
      <c r="J304" s="6" t="n">
        <v>1</v>
      </c>
      <c r="K304" s="6" t="n">
        <v>0</v>
      </c>
      <c r="L304" s="6">
        <f>I304+J304+K304</f>
        <v/>
      </c>
      <c r="M304" s="6" t="n">
        <v>0</v>
      </c>
      <c r="Q304" t="inlineStr">
        <is>
          <t>Ja</t>
        </is>
      </c>
      <c r="T304" t="inlineStr">
        <is>
          <t>Wien</t>
        </is>
      </c>
      <c r="U304">
        <f>VLOOKUP(T304,Destinations!$A$2:$C$550,2,0)</f>
        <v/>
      </c>
      <c r="V304" t="inlineStr">
        <is>
          <t>WCHS</t>
        </is>
      </c>
      <c r="W304">
        <f>VLOOKUP(V304,'WCH Kat'!$A$1:$B$150,2,0)</f>
        <v/>
      </c>
    </row>
    <row r="305">
      <c r="A305" t="inlineStr">
        <is>
          <t xml:space="preserve">TK </t>
        </is>
      </c>
      <c r="B305" t="inlineStr">
        <is>
          <t>TK 1675</t>
        </is>
      </c>
      <c r="C305" s="4" t="inlineStr">
        <is>
          <t>01.11.2023</t>
        </is>
      </c>
      <c r="D305" t="inlineStr">
        <is>
          <t>17:00</t>
        </is>
      </c>
      <c r="E305" s="4" t="inlineStr">
        <is>
          <t>30.10.2023</t>
        </is>
      </c>
      <c r="F305" t="inlineStr">
        <is>
          <t>13:35</t>
        </is>
      </c>
      <c r="G305" s="5" t="n">
        <v>51.41667</v>
      </c>
      <c r="H305" t="inlineStr">
        <is>
          <t>Inbound</t>
        </is>
      </c>
      <c r="I305" s="6" t="n">
        <v>0</v>
      </c>
      <c r="J305" s="6" t="n">
        <v>0</v>
      </c>
      <c r="K305" s="6" t="n">
        <v>0</v>
      </c>
      <c r="L305" s="6">
        <f>I305+J305+K305</f>
        <v/>
      </c>
      <c r="M305" s="6" t="n">
        <v>1</v>
      </c>
      <c r="P305" t="inlineStr">
        <is>
          <t>Ja</t>
        </is>
      </c>
      <c r="T305" t="inlineStr">
        <is>
          <t>IST</t>
        </is>
      </c>
      <c r="U305">
        <f>VLOOKUP(T305,Destinations!$A$2:$C$550,2,0)</f>
        <v/>
      </c>
      <c r="V305" t="inlineStr">
        <is>
          <t>WCHS</t>
        </is>
      </c>
      <c r="W305">
        <f>VLOOKUP(V305,'WCH Kat'!$A$1:$B$150,2,0)</f>
        <v/>
      </c>
    </row>
    <row r="306">
      <c r="A306" t="inlineStr">
        <is>
          <t xml:space="preserve">TK </t>
        </is>
      </c>
      <c r="B306" t="inlineStr">
        <is>
          <t>TK 1675</t>
        </is>
      </c>
      <c r="C306" s="4" t="inlineStr">
        <is>
          <t>01.11.2023</t>
        </is>
      </c>
      <c r="D306" t="inlineStr">
        <is>
          <t>17:00</t>
        </is>
      </c>
      <c r="E306" s="4" t="inlineStr">
        <is>
          <t>30.10.2023</t>
        </is>
      </c>
      <c r="F306" t="inlineStr">
        <is>
          <t>13:35</t>
        </is>
      </c>
      <c r="G306" s="5" t="n">
        <v>51.41667</v>
      </c>
      <c r="H306" t="inlineStr">
        <is>
          <t>Inbound</t>
        </is>
      </c>
      <c r="I306" s="6" t="n">
        <v>0</v>
      </c>
      <c r="J306" s="6" t="n">
        <v>0</v>
      </c>
      <c r="K306" s="6" t="n">
        <v>0</v>
      </c>
      <c r="L306" s="6">
        <f>I306+J306+K306</f>
        <v/>
      </c>
      <c r="M306" s="6" t="n">
        <v>1</v>
      </c>
      <c r="P306" t="inlineStr">
        <is>
          <t>Ja</t>
        </is>
      </c>
      <c r="T306" t="inlineStr">
        <is>
          <t>IST</t>
        </is>
      </c>
      <c r="U306">
        <f>VLOOKUP(T306,Destinations!$A$2:$C$550,2,0)</f>
        <v/>
      </c>
      <c r="V306" t="inlineStr">
        <is>
          <t>WCHR,WCHS</t>
        </is>
      </c>
      <c r="W306">
        <f>VLOOKUP(V306,'WCH Kat'!$A$1:$B$150,2,0)</f>
        <v/>
      </c>
    </row>
    <row r="307">
      <c r="A307" t="inlineStr">
        <is>
          <t xml:space="preserve">TK </t>
        </is>
      </c>
      <c r="B307" t="inlineStr">
        <is>
          <t>TK 1675</t>
        </is>
      </c>
      <c r="C307" s="4" t="inlineStr">
        <is>
          <t>01.11.2023</t>
        </is>
      </c>
      <c r="D307" t="inlineStr">
        <is>
          <t>17:00</t>
        </is>
      </c>
      <c r="E307" s="4" t="inlineStr">
        <is>
          <t>30.10.2023</t>
        </is>
      </c>
      <c r="F307" t="inlineStr">
        <is>
          <t>13:35</t>
        </is>
      </c>
      <c r="G307" s="5" t="n">
        <v>51.41667</v>
      </c>
      <c r="H307" t="inlineStr">
        <is>
          <t>Inbound</t>
        </is>
      </c>
      <c r="I307" s="6" t="n">
        <v>0</v>
      </c>
      <c r="J307" s="6" t="n">
        <v>0</v>
      </c>
      <c r="K307" s="6" t="n">
        <v>0</v>
      </c>
      <c r="L307" s="6">
        <f>I307+J307+K307</f>
        <v/>
      </c>
      <c r="M307" s="6" t="n">
        <v>1</v>
      </c>
      <c r="P307" t="inlineStr">
        <is>
          <t>Ja</t>
        </is>
      </c>
      <c r="T307" t="inlineStr">
        <is>
          <t>IST</t>
        </is>
      </c>
      <c r="U307">
        <f>VLOOKUP(T307,Destinations!$A$2:$C$550,2,0)</f>
        <v/>
      </c>
      <c r="V307" t="inlineStr">
        <is>
          <t>WCHR</t>
        </is>
      </c>
      <c r="W307">
        <f>VLOOKUP(V307,'WCH Kat'!$A$1:$B$150,2,0)</f>
        <v/>
      </c>
    </row>
    <row r="308">
      <c r="A308" t="inlineStr">
        <is>
          <t xml:space="preserve">TK </t>
        </is>
      </c>
      <c r="B308" t="inlineStr">
        <is>
          <t>TK 1675</t>
        </is>
      </c>
      <c r="C308" s="4" t="inlineStr">
        <is>
          <t>01.11.2023</t>
        </is>
      </c>
      <c r="D308" t="inlineStr">
        <is>
          <t>17:00</t>
        </is>
      </c>
      <c r="E308" s="4" t="inlineStr">
        <is>
          <t>30.10.2023</t>
        </is>
      </c>
      <c r="F308" t="inlineStr">
        <is>
          <t>13:35</t>
        </is>
      </c>
      <c r="G308" s="5" t="n">
        <v>51.41667</v>
      </c>
      <c r="H308" t="inlineStr">
        <is>
          <t>Inbound</t>
        </is>
      </c>
      <c r="I308" s="6" t="n">
        <v>0</v>
      </c>
      <c r="J308" s="6" t="n">
        <v>0</v>
      </c>
      <c r="K308" s="6" t="n">
        <v>0</v>
      </c>
      <c r="L308" s="6">
        <f>I308+J308+K308</f>
        <v/>
      </c>
      <c r="M308" s="6" t="n">
        <v>1</v>
      </c>
      <c r="P308" t="inlineStr">
        <is>
          <t>Ja</t>
        </is>
      </c>
      <c r="T308" t="inlineStr">
        <is>
          <t>IST</t>
        </is>
      </c>
      <c r="U308">
        <f>VLOOKUP(T308,Destinations!$A$2:$C$550,2,0)</f>
        <v/>
      </c>
      <c r="V308" t="inlineStr">
        <is>
          <t>WCHR</t>
        </is>
      </c>
      <c r="W308">
        <f>VLOOKUP(V308,'WCH Kat'!$A$1:$B$150,2,0)</f>
        <v/>
      </c>
    </row>
    <row r="309">
      <c r="A309" t="inlineStr">
        <is>
          <t xml:space="preserve">TK </t>
        </is>
      </c>
      <c r="B309" t="inlineStr">
        <is>
          <t>TK 1675</t>
        </is>
      </c>
      <c r="C309" s="4" t="inlineStr">
        <is>
          <t>01.11.2023</t>
        </is>
      </c>
      <c r="D309" t="inlineStr">
        <is>
          <t>17:00</t>
        </is>
      </c>
      <c r="E309" s="4" t="inlineStr">
        <is>
          <t>30.10.2023</t>
        </is>
      </c>
      <c r="F309" t="inlineStr">
        <is>
          <t>13:35</t>
        </is>
      </c>
      <c r="G309" s="5" t="n">
        <v>51.41667</v>
      </c>
      <c r="H309" t="inlineStr">
        <is>
          <t>Inbound</t>
        </is>
      </c>
      <c r="I309" s="6" t="n">
        <v>0</v>
      </c>
      <c r="J309" s="6" t="n">
        <v>0</v>
      </c>
      <c r="K309" s="6" t="n">
        <v>0</v>
      </c>
      <c r="L309" s="6">
        <f>I309+J309+K309</f>
        <v/>
      </c>
      <c r="M309" s="6" t="n">
        <v>1</v>
      </c>
      <c r="P309" t="inlineStr">
        <is>
          <t>Ja</t>
        </is>
      </c>
      <c r="T309" t="inlineStr">
        <is>
          <t>IST</t>
        </is>
      </c>
      <c r="U309">
        <f>VLOOKUP(T309,Destinations!$A$2:$C$550,2,0)</f>
        <v/>
      </c>
      <c r="V309" t="inlineStr">
        <is>
          <t>WCHS</t>
        </is>
      </c>
      <c r="W309">
        <f>VLOOKUP(V309,'WCH Kat'!$A$1:$B$150,2,0)</f>
        <v/>
      </c>
    </row>
    <row r="310">
      <c r="A310" t="inlineStr">
        <is>
          <t xml:space="preserve">TK </t>
        </is>
      </c>
      <c r="B310" t="inlineStr">
        <is>
          <t>TK 1675</t>
        </is>
      </c>
      <c r="C310" s="4" t="inlineStr">
        <is>
          <t>01.11.2023</t>
        </is>
      </c>
      <c r="D310" t="inlineStr">
        <is>
          <t>17:00</t>
        </is>
      </c>
      <c r="E310" s="4" t="inlineStr">
        <is>
          <t>01.11.2023</t>
        </is>
      </c>
      <c r="F310" t="inlineStr">
        <is>
          <t>14:26</t>
        </is>
      </c>
      <c r="G310" s="5" t="n">
        <v>2.56667</v>
      </c>
      <c r="H310" t="inlineStr">
        <is>
          <t>Inbound</t>
        </is>
      </c>
      <c r="I310" s="6" t="n">
        <v>0</v>
      </c>
      <c r="J310" s="6" t="n">
        <v>1</v>
      </c>
      <c r="K310" s="6" t="n">
        <v>0</v>
      </c>
      <c r="L310" s="6">
        <f>I310+J310+K310</f>
        <v/>
      </c>
      <c r="M310" s="6" t="n">
        <v>0</v>
      </c>
      <c r="O310" t="inlineStr">
        <is>
          <t>Ja</t>
        </is>
      </c>
      <c r="T310" t="inlineStr">
        <is>
          <t>IST</t>
        </is>
      </c>
      <c r="U310">
        <f>VLOOKUP(T310,Destinations!$A$2:$C$550,2,0)</f>
        <v/>
      </c>
      <c r="V310" t="inlineStr">
        <is>
          <t>WCHR</t>
        </is>
      </c>
      <c r="W310">
        <f>VLOOKUP(V310,'WCH Kat'!$A$1:$B$150,2,0)</f>
        <v/>
      </c>
    </row>
    <row r="311">
      <c r="A311" t="inlineStr">
        <is>
          <t xml:space="preserve">TK </t>
        </is>
      </c>
      <c r="B311" t="inlineStr">
        <is>
          <t>TK 1675</t>
        </is>
      </c>
      <c r="C311" s="4" t="inlineStr">
        <is>
          <t>01.11.2023</t>
        </is>
      </c>
      <c r="D311" t="inlineStr">
        <is>
          <t>17:00</t>
        </is>
      </c>
      <c r="E311" s="4" t="inlineStr">
        <is>
          <t>01.11.2023</t>
        </is>
      </c>
      <c r="F311" t="inlineStr">
        <is>
          <t>14:26</t>
        </is>
      </c>
      <c r="G311" s="5" t="n">
        <v>2.56667</v>
      </c>
      <c r="H311" t="inlineStr">
        <is>
          <t>Inbound</t>
        </is>
      </c>
      <c r="I311" s="6" t="n">
        <v>0</v>
      </c>
      <c r="J311" s="6" t="n">
        <v>1</v>
      </c>
      <c r="K311" s="6" t="n">
        <v>0</v>
      </c>
      <c r="L311" s="6">
        <f>I311+J311+K311</f>
        <v/>
      </c>
      <c r="M311" s="6" t="n">
        <v>0</v>
      </c>
      <c r="O311" t="inlineStr">
        <is>
          <t>Ja</t>
        </is>
      </c>
      <c r="T311" t="inlineStr">
        <is>
          <t>IST</t>
        </is>
      </c>
      <c r="U311">
        <f>VLOOKUP(T311,Destinations!$A$2:$C$550,2,0)</f>
        <v/>
      </c>
      <c r="V311" t="inlineStr">
        <is>
          <t>WCHS</t>
        </is>
      </c>
      <c r="W311">
        <f>VLOOKUP(V311,'WCH Kat'!$A$1:$B$150,2,0)</f>
        <v/>
      </c>
    </row>
    <row r="312">
      <c r="A312" t="inlineStr">
        <is>
          <t xml:space="preserve">TK </t>
        </is>
      </c>
      <c r="B312" t="inlineStr">
        <is>
          <t>TK 1675</t>
        </is>
      </c>
      <c r="C312" s="4" t="inlineStr">
        <is>
          <t>01.11.2023</t>
        </is>
      </c>
      <c r="D312" t="inlineStr">
        <is>
          <t>17:00</t>
        </is>
      </c>
      <c r="E312" s="4" t="inlineStr">
        <is>
          <t>01.11.2023</t>
        </is>
      </c>
      <c r="F312" t="inlineStr">
        <is>
          <t>14:26</t>
        </is>
      </c>
      <c r="G312" s="5" t="n">
        <v>2.56667</v>
      </c>
      <c r="H312" t="inlineStr">
        <is>
          <t>Inbound</t>
        </is>
      </c>
      <c r="I312" s="6" t="n">
        <v>0</v>
      </c>
      <c r="J312" s="6" t="n">
        <v>1</v>
      </c>
      <c r="K312" s="6" t="n">
        <v>0</v>
      </c>
      <c r="L312" s="6">
        <f>I312+J312+K312</f>
        <v/>
      </c>
      <c r="M312" s="6" t="n">
        <v>0</v>
      </c>
      <c r="O312" t="inlineStr">
        <is>
          <t>Ja</t>
        </is>
      </c>
      <c r="T312" t="inlineStr">
        <is>
          <t>IST</t>
        </is>
      </c>
      <c r="U312">
        <f>VLOOKUP(T312,Destinations!$A$2:$C$550,2,0)</f>
        <v/>
      </c>
      <c r="V312" t="inlineStr">
        <is>
          <t>WCHS</t>
        </is>
      </c>
      <c r="W312">
        <f>VLOOKUP(V312,'WCH Kat'!$A$1:$B$150,2,0)</f>
        <v/>
      </c>
    </row>
    <row r="313">
      <c r="A313" t="inlineStr">
        <is>
          <t xml:space="preserve">TK </t>
        </is>
      </c>
      <c r="B313" t="inlineStr">
        <is>
          <t>TK 1675</t>
        </is>
      </c>
      <c r="C313" s="4" t="inlineStr">
        <is>
          <t>01.11.2023</t>
        </is>
      </c>
      <c r="D313" t="inlineStr">
        <is>
          <t>17:00</t>
        </is>
      </c>
      <c r="E313" s="4" t="inlineStr">
        <is>
          <t>01.11.2023</t>
        </is>
      </c>
      <c r="F313" t="inlineStr">
        <is>
          <t>14:26</t>
        </is>
      </c>
      <c r="G313" s="5" t="n">
        <v>2.56667</v>
      </c>
      <c r="H313" t="inlineStr">
        <is>
          <t>Inbound</t>
        </is>
      </c>
      <c r="I313" s="6" t="n">
        <v>0</v>
      </c>
      <c r="J313" s="6" t="n">
        <v>1</v>
      </c>
      <c r="K313" s="6" t="n">
        <v>0</v>
      </c>
      <c r="L313" s="6">
        <f>I313+J313+K313</f>
        <v/>
      </c>
      <c r="M313" s="6" t="n">
        <v>0</v>
      </c>
      <c r="O313" t="inlineStr">
        <is>
          <t>Ja</t>
        </is>
      </c>
      <c r="T313" t="inlineStr">
        <is>
          <t>IST</t>
        </is>
      </c>
      <c r="U313">
        <f>VLOOKUP(T313,Destinations!$A$2:$C$550,2,0)</f>
        <v/>
      </c>
      <c r="V313" t="inlineStr">
        <is>
          <t>WCHS</t>
        </is>
      </c>
      <c r="W313">
        <f>VLOOKUP(V313,'WCH Kat'!$A$1:$B$150,2,0)</f>
        <v/>
      </c>
    </row>
    <row r="314">
      <c r="A314" t="inlineStr">
        <is>
          <t xml:space="preserve">TK </t>
        </is>
      </c>
      <c r="B314" t="inlineStr">
        <is>
          <t>TK 1675</t>
        </is>
      </c>
      <c r="C314" s="4" t="inlineStr">
        <is>
          <t>01.11.2023</t>
        </is>
      </c>
      <c r="D314" t="inlineStr">
        <is>
          <t>17:00</t>
        </is>
      </c>
      <c r="E314" s="4" t="inlineStr">
        <is>
          <t>01.11.2023</t>
        </is>
      </c>
      <c r="F314" t="inlineStr">
        <is>
          <t>14:26</t>
        </is>
      </c>
      <c r="G314" s="5" t="n">
        <v>2.56667</v>
      </c>
      <c r="H314" t="inlineStr">
        <is>
          <t>Inbound</t>
        </is>
      </c>
      <c r="I314" s="6" t="n">
        <v>0</v>
      </c>
      <c r="J314" s="6" t="n">
        <v>1</v>
      </c>
      <c r="K314" s="6" t="n">
        <v>0</v>
      </c>
      <c r="L314" s="6">
        <f>I314+J314+K314</f>
        <v/>
      </c>
      <c r="M314" s="6" t="n">
        <v>0</v>
      </c>
      <c r="O314" t="inlineStr">
        <is>
          <t>Ja</t>
        </is>
      </c>
      <c r="T314" t="inlineStr">
        <is>
          <t>IST</t>
        </is>
      </c>
      <c r="U314">
        <f>VLOOKUP(T314,Destinations!$A$2:$C$550,2,0)</f>
        <v/>
      </c>
      <c r="V314" t="inlineStr">
        <is>
          <t>WCHS</t>
        </is>
      </c>
      <c r="W314">
        <f>VLOOKUP(V314,'WCH Kat'!$A$1:$B$150,2,0)</f>
        <v/>
      </c>
    </row>
    <row r="315">
      <c r="A315" t="inlineStr">
        <is>
          <t xml:space="preserve">TK </t>
        </is>
      </c>
      <c r="B315" t="inlineStr">
        <is>
          <t>TK 1675</t>
        </is>
      </c>
      <c r="C315" s="4" t="inlineStr">
        <is>
          <t>01.11.2023</t>
        </is>
      </c>
      <c r="D315" t="inlineStr">
        <is>
          <t>17:00</t>
        </is>
      </c>
      <c r="E315" s="4" t="inlineStr">
        <is>
          <t>01.11.2023</t>
        </is>
      </c>
      <c r="F315" t="inlineStr">
        <is>
          <t>14:26</t>
        </is>
      </c>
      <c r="G315" s="5" t="n">
        <v>2.56667</v>
      </c>
      <c r="H315" t="inlineStr">
        <is>
          <t>Inbound</t>
        </is>
      </c>
      <c r="I315" s="6" t="n">
        <v>0</v>
      </c>
      <c r="J315" s="6" t="n">
        <v>1</v>
      </c>
      <c r="K315" s="6" t="n">
        <v>0</v>
      </c>
      <c r="L315" s="6">
        <f>I315+J315+K315</f>
        <v/>
      </c>
      <c r="M315" s="6" t="n">
        <v>0</v>
      </c>
      <c r="O315" t="inlineStr">
        <is>
          <t>Ja</t>
        </is>
      </c>
      <c r="T315" t="inlineStr">
        <is>
          <t>IST</t>
        </is>
      </c>
      <c r="U315">
        <f>VLOOKUP(T315,Destinations!$A$2:$C$550,2,0)</f>
        <v/>
      </c>
      <c r="V315" t="inlineStr">
        <is>
          <t>WCHS</t>
        </is>
      </c>
      <c r="W315">
        <f>VLOOKUP(V315,'WCH Kat'!$A$1:$B$150,2,0)</f>
        <v/>
      </c>
    </row>
    <row r="316">
      <c r="A316" t="inlineStr">
        <is>
          <t xml:space="preserve">TK </t>
        </is>
      </c>
      <c r="B316" t="inlineStr">
        <is>
          <t>TK 1675</t>
        </is>
      </c>
      <c r="C316" s="4" t="inlineStr">
        <is>
          <t>01.11.2023</t>
        </is>
      </c>
      <c r="D316" t="inlineStr">
        <is>
          <t>17:00</t>
        </is>
      </c>
      <c r="E316" s="4" t="inlineStr">
        <is>
          <t>01.11.2023</t>
        </is>
      </c>
      <c r="F316" t="inlineStr">
        <is>
          <t>14:26</t>
        </is>
      </c>
      <c r="G316" s="5" t="n">
        <v>2.56667</v>
      </c>
      <c r="H316" t="inlineStr">
        <is>
          <t>Inbound</t>
        </is>
      </c>
      <c r="I316" s="6" t="n">
        <v>0</v>
      </c>
      <c r="J316" s="6" t="n">
        <v>1</v>
      </c>
      <c r="K316" s="6" t="n">
        <v>0</v>
      </c>
      <c r="L316" s="6">
        <f>I316+J316+K316</f>
        <v/>
      </c>
      <c r="M316" s="6" t="n">
        <v>0</v>
      </c>
      <c r="O316" t="inlineStr">
        <is>
          <t>Ja</t>
        </is>
      </c>
      <c r="T316" t="inlineStr">
        <is>
          <t>IST</t>
        </is>
      </c>
      <c r="U316">
        <f>VLOOKUP(T316,Destinations!$A$2:$C$550,2,0)</f>
        <v/>
      </c>
      <c r="V316" t="inlineStr">
        <is>
          <t>WCHS</t>
        </is>
      </c>
      <c r="W316">
        <f>VLOOKUP(V316,'WCH Kat'!$A$1:$B$150,2,0)</f>
        <v/>
      </c>
    </row>
    <row r="317">
      <c r="A317" t="inlineStr">
        <is>
          <t xml:space="preserve">LH </t>
        </is>
      </c>
      <c r="B317" t="inlineStr">
        <is>
          <t>LH 1984</t>
        </is>
      </c>
      <c r="C317" s="4" t="inlineStr">
        <is>
          <t>01.11.2023</t>
        </is>
      </c>
      <c r="D317" t="inlineStr">
        <is>
          <t>17:15</t>
        </is>
      </c>
      <c r="E317" s="4" t="inlineStr">
        <is>
          <t>31.10.2023</t>
        </is>
      </c>
      <c r="F317" t="inlineStr">
        <is>
          <t>03:20</t>
        </is>
      </c>
      <c r="G317" s="5" t="n">
        <v>37.91667</v>
      </c>
      <c r="H317" t="inlineStr">
        <is>
          <t>Inbound</t>
        </is>
      </c>
      <c r="I317" s="6" t="n">
        <v>0</v>
      </c>
      <c r="J317" s="6" t="n">
        <v>0</v>
      </c>
      <c r="K317" s="6" t="n">
        <v>0</v>
      </c>
      <c r="L317" s="6">
        <f>I317+J317+K317</f>
        <v/>
      </c>
      <c r="M317" s="6" t="n">
        <v>1</v>
      </c>
      <c r="P317" t="inlineStr">
        <is>
          <t>Ja</t>
        </is>
      </c>
      <c r="T317" t="inlineStr">
        <is>
          <t>MUC</t>
        </is>
      </c>
      <c r="U317">
        <f>VLOOKUP(T317,Destinations!$A$2:$C$550,2,0)</f>
        <v/>
      </c>
      <c r="V317" t="inlineStr">
        <is>
          <t>WCHS</t>
        </is>
      </c>
      <c r="W317">
        <f>VLOOKUP(V317,'WCH Kat'!$A$1:$B$150,2,0)</f>
        <v/>
      </c>
    </row>
    <row r="318">
      <c r="A318" t="inlineStr">
        <is>
          <t xml:space="preserve">EW </t>
        </is>
      </c>
      <c r="B318" t="inlineStr">
        <is>
          <t>EW  603</t>
        </is>
      </c>
      <c r="C318" s="4" t="inlineStr">
        <is>
          <t>01.11.2023</t>
        </is>
      </c>
      <c r="D318" t="inlineStr">
        <is>
          <t>17:35</t>
        </is>
      </c>
      <c r="E318" s="4" t="inlineStr">
        <is>
          <t>31.10.2023</t>
        </is>
      </c>
      <c r="F318" t="inlineStr">
        <is>
          <t>01:40</t>
        </is>
      </c>
      <c r="G318" s="5" t="n">
        <v>39.91667</v>
      </c>
      <c r="H318" t="inlineStr">
        <is>
          <t>Inbound</t>
        </is>
      </c>
      <c r="I318" s="6" t="n">
        <v>0</v>
      </c>
      <c r="J318" s="6" t="n">
        <v>0</v>
      </c>
      <c r="K318" s="6" t="n">
        <v>0</v>
      </c>
      <c r="L318" s="6">
        <f>I318+J318+K318</f>
        <v/>
      </c>
      <c r="M318" s="6" t="n">
        <v>1</v>
      </c>
      <c r="P318" t="inlineStr">
        <is>
          <t>Ja</t>
        </is>
      </c>
      <c r="T318" t="inlineStr">
        <is>
          <t>LIS</t>
        </is>
      </c>
      <c r="U318">
        <f>VLOOKUP(T318,Destinations!$A$2:$C$550,2,0)</f>
        <v/>
      </c>
      <c r="V318" t="inlineStr">
        <is>
          <t>WCHR</t>
        </is>
      </c>
      <c r="W318">
        <f>VLOOKUP(V318,'WCH Kat'!$A$1:$B$150,2,0)</f>
        <v/>
      </c>
    </row>
    <row r="319">
      <c r="A319" t="inlineStr">
        <is>
          <t xml:space="preserve">TK </t>
        </is>
      </c>
      <c r="B319" t="inlineStr">
        <is>
          <t>TK 1676</t>
        </is>
      </c>
      <c r="C319" s="4" t="inlineStr">
        <is>
          <t>01.11.2023</t>
        </is>
      </c>
      <c r="D319" t="inlineStr">
        <is>
          <t>17:55</t>
        </is>
      </c>
      <c r="E319" s="4" t="inlineStr">
        <is>
          <t>30.10.2023</t>
        </is>
      </c>
      <c r="F319" t="inlineStr">
        <is>
          <t>18:00</t>
        </is>
      </c>
      <c r="G319" s="5" t="n">
        <v>47.91667</v>
      </c>
      <c r="H319" t="inlineStr">
        <is>
          <t>Outbound</t>
        </is>
      </c>
      <c r="I319" s="6" t="n">
        <v>0</v>
      </c>
      <c r="J319" s="6" t="n">
        <v>0</v>
      </c>
      <c r="K319" s="6" t="n">
        <v>0</v>
      </c>
      <c r="L319" s="6">
        <f>I319+J319+K319</f>
        <v/>
      </c>
      <c r="M319" s="6" t="n">
        <v>1</v>
      </c>
      <c r="N319" t="inlineStr">
        <is>
          <t>Ja</t>
        </is>
      </c>
      <c r="T319" t="inlineStr">
        <is>
          <t>Istanbul-Atatürk</t>
        </is>
      </c>
      <c r="U319">
        <f>VLOOKUP(T319,Destinations!$A$2:$C$550,2,0)</f>
        <v/>
      </c>
      <c r="V319" t="inlineStr">
        <is>
          <t>WCHR</t>
        </is>
      </c>
      <c r="W319">
        <f>VLOOKUP(V319,'WCH Kat'!$A$1:$B$150,2,0)</f>
        <v/>
      </c>
    </row>
    <row r="320">
      <c r="A320" t="inlineStr">
        <is>
          <t xml:space="preserve">TK </t>
        </is>
      </c>
      <c r="B320" t="inlineStr">
        <is>
          <t>TK 1676</t>
        </is>
      </c>
      <c r="C320" s="4" t="inlineStr">
        <is>
          <t>01.11.2023</t>
        </is>
      </c>
      <c r="D320" t="inlineStr">
        <is>
          <t>17:55</t>
        </is>
      </c>
      <c r="E320" s="4" t="inlineStr">
        <is>
          <t>30.10.2023</t>
        </is>
      </c>
      <c r="F320" t="inlineStr">
        <is>
          <t>18:00</t>
        </is>
      </c>
      <c r="G320" s="5" t="n">
        <v>47.91667</v>
      </c>
      <c r="H320" t="inlineStr">
        <is>
          <t>Outbound</t>
        </is>
      </c>
      <c r="I320" s="6" t="n">
        <v>0</v>
      </c>
      <c r="J320" s="6" t="n">
        <v>0</v>
      </c>
      <c r="K320" s="6" t="n">
        <v>0</v>
      </c>
      <c r="L320" s="6">
        <f>I320+J320+K320</f>
        <v/>
      </c>
      <c r="M320" s="6" t="n">
        <v>1</v>
      </c>
      <c r="N320" t="inlineStr">
        <is>
          <t>Ja</t>
        </is>
      </c>
      <c r="T320" t="inlineStr">
        <is>
          <t>Istanbul-Atatürk</t>
        </is>
      </c>
      <c r="U320">
        <f>VLOOKUP(T320,Destinations!$A$2:$C$550,2,0)</f>
        <v/>
      </c>
      <c r="V320" t="inlineStr">
        <is>
          <t>WCHR</t>
        </is>
      </c>
      <c r="W320">
        <f>VLOOKUP(V320,'WCH Kat'!$A$1:$B$150,2,0)</f>
        <v/>
      </c>
    </row>
    <row r="321">
      <c r="A321" t="inlineStr">
        <is>
          <t xml:space="preserve">TK </t>
        </is>
      </c>
      <c r="B321" t="inlineStr">
        <is>
          <t>TK 7760</t>
        </is>
      </c>
      <c r="C321" s="4" t="inlineStr">
        <is>
          <t>12.11.2023</t>
        </is>
      </c>
      <c r="D321" t="inlineStr">
        <is>
          <t>15:05</t>
        </is>
      </c>
      <c r="E321" s="4" t="inlineStr">
        <is>
          <t>10.11.2023</t>
        </is>
      </c>
      <c r="F321" t="inlineStr">
        <is>
          <t>19:36</t>
        </is>
      </c>
      <c r="G321" s="5" t="n">
        <v>43.48333</v>
      </c>
      <c r="H321" t="inlineStr">
        <is>
          <t>Inbound</t>
        </is>
      </c>
      <c r="I321" s="6" t="n">
        <v>0</v>
      </c>
      <c r="J321" s="6" t="n">
        <v>0</v>
      </c>
      <c r="K321" s="6" t="n">
        <v>0</v>
      </c>
      <c r="L321" s="6">
        <f>I321+J321+K321</f>
        <v/>
      </c>
      <c r="M321" s="6" t="n">
        <v>1</v>
      </c>
      <c r="O321" t="inlineStr">
        <is>
          <t>Ja</t>
        </is>
      </c>
      <c r="T321" t="inlineStr">
        <is>
          <t>Ankara</t>
        </is>
      </c>
      <c r="U321">
        <f>VLOOKUP(T321,Destinations!$A$2:$C$550,2,0)</f>
        <v/>
      </c>
      <c r="V321" t="inlineStr">
        <is>
          <t>WCHC</t>
        </is>
      </c>
      <c r="W321">
        <f>VLOOKUP(V321,'WCH Kat'!$A$1:$B$150,2,0)</f>
        <v/>
      </c>
    </row>
    <row r="322">
      <c r="A322" t="inlineStr">
        <is>
          <t xml:space="preserve">FR </t>
        </is>
      </c>
      <c r="B322" t="inlineStr">
        <is>
          <t>FR 8662</t>
        </is>
      </c>
      <c r="C322" s="4" t="inlineStr">
        <is>
          <t>01.11.2023</t>
        </is>
      </c>
      <c r="D322" t="inlineStr">
        <is>
          <t>18:30</t>
        </is>
      </c>
      <c r="E322" s="4" t="inlineStr">
        <is>
          <t>01.11.2023</t>
        </is>
      </c>
      <c r="F322" t="inlineStr">
        <is>
          <t>13:44</t>
        </is>
      </c>
      <c r="G322" s="5" t="n">
        <v>4.76667</v>
      </c>
      <c r="H322" t="inlineStr">
        <is>
          <t>Outbound</t>
        </is>
      </c>
      <c r="I322" s="6" t="n">
        <v>0</v>
      </c>
      <c r="J322" s="6" t="n">
        <v>0</v>
      </c>
      <c r="K322" s="6" t="n">
        <v>1</v>
      </c>
      <c r="L322" s="6">
        <f>I322+J322+K322</f>
        <v/>
      </c>
      <c r="M322" s="6" t="n">
        <v>0</v>
      </c>
      <c r="Q322" t="inlineStr">
        <is>
          <t>Ja</t>
        </is>
      </c>
      <c r="T322" t="inlineStr">
        <is>
          <t>Palma</t>
        </is>
      </c>
      <c r="U322">
        <f>VLOOKUP(T322,Destinations!$A$2:$C$550,2,0)</f>
        <v/>
      </c>
      <c r="V322" t="inlineStr">
        <is>
          <t>WCHR</t>
        </is>
      </c>
      <c r="W322">
        <f>VLOOKUP(V322,'WCH Kat'!$A$1:$B$150,2,0)</f>
        <v/>
      </c>
    </row>
    <row r="323">
      <c r="A323" t="inlineStr">
        <is>
          <t xml:space="preserve">TK </t>
        </is>
      </c>
      <c r="B323" t="inlineStr">
        <is>
          <t>TK 7760</t>
        </is>
      </c>
      <c r="C323" s="4" t="inlineStr">
        <is>
          <t>12.11.2023</t>
        </is>
      </c>
      <c r="D323" t="inlineStr">
        <is>
          <t>15:05</t>
        </is>
      </c>
      <c r="E323" s="4" t="inlineStr">
        <is>
          <t>10.11.2023</t>
        </is>
      </c>
      <c r="F323" t="inlineStr">
        <is>
          <t>19:36</t>
        </is>
      </c>
      <c r="G323" s="5" t="n">
        <v>43.48333</v>
      </c>
      <c r="H323" t="inlineStr">
        <is>
          <t>Inbound</t>
        </is>
      </c>
      <c r="I323" s="6" t="n">
        <v>0</v>
      </c>
      <c r="J323" s="6" t="n">
        <v>0</v>
      </c>
      <c r="K323" s="6" t="n">
        <v>0</v>
      </c>
      <c r="L323" s="6">
        <f>I323+J323+K323</f>
        <v/>
      </c>
      <c r="M323" s="6" t="n">
        <v>1</v>
      </c>
      <c r="O323" t="inlineStr">
        <is>
          <t>Ja</t>
        </is>
      </c>
      <c r="T323" t="inlineStr">
        <is>
          <t>Ankara</t>
        </is>
      </c>
      <c r="U323">
        <f>VLOOKUP(T323,Destinations!$A$2:$C$550,2,0)</f>
        <v/>
      </c>
      <c r="V323" t="inlineStr">
        <is>
          <t>WCHC</t>
        </is>
      </c>
      <c r="W323">
        <f>VLOOKUP(V323,'WCH Kat'!$A$1:$B$150,2,0)</f>
        <v/>
      </c>
    </row>
    <row r="324">
      <c r="A324" t="inlineStr">
        <is>
          <t xml:space="preserve">TK </t>
        </is>
      </c>
      <c r="B324" t="inlineStr">
        <is>
          <t>TK 7760</t>
        </is>
      </c>
      <c r="C324" s="4" t="inlineStr">
        <is>
          <t>17.11.2023</t>
        </is>
      </c>
      <c r="D324" t="inlineStr">
        <is>
          <t>15:05</t>
        </is>
      </c>
      <c r="E324" s="4" t="inlineStr">
        <is>
          <t>16.11.2023</t>
        </is>
      </c>
      <c r="F324" t="inlineStr">
        <is>
          <t>05:47</t>
        </is>
      </c>
      <c r="G324" s="5" t="n">
        <v>33.3</v>
      </c>
      <c r="H324" t="inlineStr">
        <is>
          <t>Inbound</t>
        </is>
      </c>
      <c r="I324" s="6" t="n">
        <v>0</v>
      </c>
      <c r="J324" s="6" t="n">
        <v>0</v>
      </c>
      <c r="K324" s="6" t="n">
        <v>1</v>
      </c>
      <c r="L324" s="6">
        <f>I324+J324+K324</f>
        <v/>
      </c>
      <c r="M324" s="6" t="n">
        <v>0</v>
      </c>
      <c r="N324" t="inlineStr">
        <is>
          <t>Ja</t>
        </is>
      </c>
      <c r="T324" t="inlineStr">
        <is>
          <t>Ankara</t>
        </is>
      </c>
      <c r="U324">
        <f>VLOOKUP(T324,Destinations!$A$2:$C$550,2,0)</f>
        <v/>
      </c>
      <c r="V324" t="inlineStr">
        <is>
          <t>WCHC</t>
        </is>
      </c>
      <c r="W324">
        <f>VLOOKUP(V324,'WCH Kat'!$A$1:$B$150,2,0)</f>
        <v/>
      </c>
    </row>
    <row r="325">
      <c r="A325" t="inlineStr">
        <is>
          <t xml:space="preserve">W4 </t>
        </is>
      </c>
      <c r="B325" t="inlineStr">
        <is>
          <t>W4 3094</t>
        </is>
      </c>
      <c r="C325" s="4" t="inlineStr">
        <is>
          <t>01.11.2023</t>
        </is>
      </c>
      <c r="D325" t="inlineStr">
        <is>
          <t>19:30</t>
        </is>
      </c>
      <c r="E325" s="4" t="inlineStr">
        <is>
          <t>31.10.2023</t>
        </is>
      </c>
      <c r="F325" t="inlineStr">
        <is>
          <t>05:35</t>
        </is>
      </c>
      <c r="G325" s="5" t="n">
        <v>37.91667</v>
      </c>
      <c r="H325" t="inlineStr">
        <is>
          <t>Outbound</t>
        </is>
      </c>
      <c r="I325" s="6" t="n">
        <v>0</v>
      </c>
      <c r="J325" s="6" t="n">
        <v>0</v>
      </c>
      <c r="K325" s="6" t="n">
        <v>0</v>
      </c>
      <c r="L325" s="6">
        <f>I325+J325+K325</f>
        <v/>
      </c>
      <c r="M325" s="6" t="n">
        <v>1</v>
      </c>
      <c r="P325" t="inlineStr">
        <is>
          <t>Ja</t>
        </is>
      </c>
      <c r="T325" t="inlineStr">
        <is>
          <t>OTP</t>
        </is>
      </c>
      <c r="U325">
        <f>VLOOKUP(T325,Destinations!$A$2:$C$550,2,0)</f>
        <v/>
      </c>
      <c r="V325" t="inlineStr">
        <is>
          <t>DEAF</t>
        </is>
      </c>
      <c r="W325">
        <f>VLOOKUP(V325,'WCH Kat'!$A$1:$B$150,2,0)</f>
        <v/>
      </c>
    </row>
    <row r="326">
      <c r="A326" t="inlineStr">
        <is>
          <t xml:space="preserve">W4 </t>
        </is>
      </c>
      <c r="B326" t="inlineStr">
        <is>
          <t>W4 3094</t>
        </is>
      </c>
      <c r="C326" s="4" t="inlineStr">
        <is>
          <t>01.11.2023</t>
        </is>
      </c>
      <c r="D326" t="inlineStr">
        <is>
          <t>19:30</t>
        </is>
      </c>
      <c r="E326" s="4" t="inlineStr">
        <is>
          <t>31.10.2023</t>
        </is>
      </c>
      <c r="F326" t="inlineStr">
        <is>
          <t>05:35</t>
        </is>
      </c>
      <c r="G326" s="5" t="n">
        <v>37.91667</v>
      </c>
      <c r="H326" t="inlineStr">
        <is>
          <t>Outbound</t>
        </is>
      </c>
      <c r="I326" s="6" t="n">
        <v>0</v>
      </c>
      <c r="J326" s="6" t="n">
        <v>0</v>
      </c>
      <c r="K326" s="6" t="n">
        <v>0</v>
      </c>
      <c r="L326" s="6">
        <f>I326+J326+K326</f>
        <v/>
      </c>
      <c r="M326" s="6" t="n">
        <v>1</v>
      </c>
      <c r="P326" t="inlineStr">
        <is>
          <t>Ja</t>
        </is>
      </c>
      <c r="T326" t="inlineStr">
        <is>
          <t>OTP</t>
        </is>
      </c>
      <c r="U326">
        <f>VLOOKUP(T326,Destinations!$A$2:$C$550,2,0)</f>
        <v/>
      </c>
      <c r="V326" t="inlineStr">
        <is>
          <t>WCHR</t>
        </is>
      </c>
      <c r="W326">
        <f>VLOOKUP(V326,'WCH Kat'!$A$1:$B$150,2,0)</f>
        <v/>
      </c>
    </row>
    <row r="327">
      <c r="A327" t="inlineStr">
        <is>
          <t xml:space="preserve">TK </t>
        </is>
      </c>
      <c r="B327" t="inlineStr">
        <is>
          <t>TK 1676</t>
        </is>
      </c>
      <c r="C327" s="4" t="inlineStr">
        <is>
          <t>01.11.2023</t>
        </is>
      </c>
      <c r="D327" t="inlineStr">
        <is>
          <t>19:55</t>
        </is>
      </c>
      <c r="E327" s="4" t="inlineStr">
        <is>
          <t>30.10.2023</t>
        </is>
      </c>
      <c r="F327" t="inlineStr">
        <is>
          <t>10:20</t>
        </is>
      </c>
      <c r="G327" s="5" t="n">
        <v>57.58333</v>
      </c>
      <c r="H327" t="inlineStr">
        <is>
          <t>Outbound</t>
        </is>
      </c>
      <c r="I327" s="6" t="n">
        <v>0</v>
      </c>
      <c r="J327" s="6" t="n">
        <v>0</v>
      </c>
      <c r="K327" s="6" t="n">
        <v>0</v>
      </c>
      <c r="L327" s="6">
        <f>I327+J327+K327</f>
        <v/>
      </c>
      <c r="M327" s="6" t="n">
        <v>1</v>
      </c>
      <c r="R327" t="inlineStr">
        <is>
          <t>Ja</t>
        </is>
      </c>
      <c r="T327" t="inlineStr">
        <is>
          <t>Istanbul-Atatürk</t>
        </is>
      </c>
      <c r="U327">
        <f>VLOOKUP(T327,Destinations!$A$2:$C$550,2,0)</f>
        <v/>
      </c>
      <c r="V327" t="inlineStr">
        <is>
          <t>WCHS</t>
        </is>
      </c>
      <c r="W327">
        <f>VLOOKUP(V327,'WCH Kat'!$A$1:$B$150,2,0)</f>
        <v/>
      </c>
    </row>
    <row r="328">
      <c r="A328" t="inlineStr">
        <is>
          <t xml:space="preserve">FR </t>
        </is>
      </c>
      <c r="B328" t="inlineStr">
        <is>
          <t>FR 2813</t>
        </is>
      </c>
      <c r="C328" s="4" t="inlineStr">
        <is>
          <t>01.11.2023</t>
        </is>
      </c>
      <c r="D328" t="inlineStr">
        <is>
          <t>20:05</t>
        </is>
      </c>
      <c r="E328" s="4" t="inlineStr">
        <is>
          <t>31.10.2023</t>
        </is>
      </c>
      <c r="F328" t="inlineStr">
        <is>
          <t>04:00</t>
        </is>
      </c>
      <c r="G328" s="5" t="n">
        <v>40.08333</v>
      </c>
      <c r="H328" t="inlineStr">
        <is>
          <t>Outbound</t>
        </is>
      </c>
      <c r="I328" s="6" t="n">
        <v>0</v>
      </c>
      <c r="J328" s="6" t="n">
        <v>0</v>
      </c>
      <c r="K328" s="6" t="n">
        <v>0</v>
      </c>
      <c r="L328" s="6">
        <f>I328+J328+K328</f>
        <v/>
      </c>
      <c r="M328" s="6" t="n">
        <v>1</v>
      </c>
      <c r="P328" t="inlineStr">
        <is>
          <t>Ja</t>
        </is>
      </c>
      <c r="T328" t="inlineStr">
        <is>
          <t>STN</t>
        </is>
      </c>
      <c r="U328">
        <f>VLOOKUP(T328,Destinations!$A$2:$C$550,2,0)</f>
        <v/>
      </c>
      <c r="V328" t="inlineStr">
        <is>
          <t>WCHR</t>
        </is>
      </c>
      <c r="W328">
        <f>VLOOKUP(V328,'WCH Kat'!$A$1:$B$150,2,0)</f>
        <v/>
      </c>
    </row>
    <row r="329">
      <c r="A329" t="inlineStr">
        <is>
          <t xml:space="preserve">FR </t>
        </is>
      </c>
      <c r="B329" t="inlineStr">
        <is>
          <t>FR 1590</t>
        </is>
      </c>
      <c r="C329" s="4" t="inlineStr">
        <is>
          <t>01.11.2023</t>
        </is>
      </c>
      <c r="D329" t="inlineStr">
        <is>
          <t>21:10</t>
        </is>
      </c>
      <c r="E329" s="4" t="inlineStr">
        <is>
          <t>31.10.2023</t>
        </is>
      </c>
      <c r="F329" t="inlineStr">
        <is>
          <t>05:05</t>
        </is>
      </c>
      <c r="G329" s="5" t="n">
        <v>40.08333</v>
      </c>
      <c r="H329" t="inlineStr">
        <is>
          <t>Outbound</t>
        </is>
      </c>
      <c r="I329" s="6" t="n">
        <v>0</v>
      </c>
      <c r="J329" s="6" t="n">
        <v>0</v>
      </c>
      <c r="K329" s="6" t="n">
        <v>0</v>
      </c>
      <c r="L329" s="6">
        <f>I329+J329+K329</f>
        <v/>
      </c>
      <c r="M329" s="6" t="n">
        <v>1</v>
      </c>
      <c r="P329" t="inlineStr">
        <is>
          <t>Ja</t>
        </is>
      </c>
      <c r="T329" t="inlineStr">
        <is>
          <t>BRS</t>
        </is>
      </c>
      <c r="U329">
        <f>VLOOKUP(T329,Destinations!$A$2:$C$550,2,0)</f>
        <v/>
      </c>
      <c r="V329" t="inlineStr">
        <is>
          <t>WCHR</t>
        </is>
      </c>
      <c r="W329">
        <f>VLOOKUP(V329,'WCH Kat'!$A$1:$B$150,2,0)</f>
        <v/>
      </c>
    </row>
    <row r="330">
      <c r="A330" t="inlineStr">
        <is>
          <t xml:space="preserve">TK </t>
        </is>
      </c>
      <c r="B330" t="inlineStr">
        <is>
          <t>TK 7760</t>
        </is>
      </c>
      <c r="C330" s="4" t="inlineStr">
        <is>
          <t>17.11.2023</t>
        </is>
      </c>
      <c r="D330" t="inlineStr">
        <is>
          <t>15:05</t>
        </is>
      </c>
      <c r="E330" s="4" t="inlineStr">
        <is>
          <t>17.11.2023</t>
        </is>
      </c>
      <c r="F330" t="inlineStr">
        <is>
          <t>11:37</t>
        </is>
      </c>
      <c r="G330" s="5" t="n">
        <v>3.46667</v>
      </c>
      <c r="H330" t="inlineStr">
        <is>
          <t>Inbound</t>
        </is>
      </c>
      <c r="I330" s="6" t="n">
        <v>0</v>
      </c>
      <c r="J330" s="6" t="n">
        <v>0</v>
      </c>
      <c r="K330" s="6" t="n">
        <v>1</v>
      </c>
      <c r="L330" s="6">
        <f>I330+J330+K330</f>
        <v/>
      </c>
      <c r="M330" s="6" t="n">
        <v>0</v>
      </c>
      <c r="O330" t="inlineStr">
        <is>
          <t>Ja</t>
        </is>
      </c>
      <c r="T330" t="inlineStr">
        <is>
          <t>Ankara</t>
        </is>
      </c>
      <c r="U330">
        <f>VLOOKUP(T330,Destinations!$A$2:$C$550,2,0)</f>
        <v/>
      </c>
      <c r="V330" t="inlineStr">
        <is>
          <t>WCHC</t>
        </is>
      </c>
      <c r="W330">
        <f>VLOOKUP(V330,'WCH Kat'!$A$1:$B$150,2,0)</f>
        <v/>
      </c>
    </row>
    <row r="331">
      <c r="A331" t="inlineStr">
        <is>
          <t xml:space="preserve">TK </t>
        </is>
      </c>
      <c r="B331" t="inlineStr">
        <is>
          <t>TK 7760</t>
        </is>
      </c>
      <c r="C331" s="4" t="inlineStr">
        <is>
          <t>24.11.2023</t>
        </is>
      </c>
      <c r="D331" t="inlineStr">
        <is>
          <t>15:05</t>
        </is>
      </c>
      <c r="E331" s="4" t="inlineStr">
        <is>
          <t>24.11.2023</t>
        </is>
      </c>
      <c r="F331" t="inlineStr">
        <is>
          <t>11:20</t>
        </is>
      </c>
      <c r="G331" s="5" t="n">
        <v>3.75</v>
      </c>
      <c r="H331" t="inlineStr">
        <is>
          <t>Inbound</t>
        </is>
      </c>
      <c r="I331" s="6" t="n">
        <v>0</v>
      </c>
      <c r="J331" s="6" t="n">
        <v>0</v>
      </c>
      <c r="K331" s="6" t="n">
        <v>1</v>
      </c>
      <c r="L331" s="6">
        <f>I331+J331+K331</f>
        <v/>
      </c>
      <c r="M331" s="6" t="n">
        <v>0</v>
      </c>
      <c r="P331" t="inlineStr">
        <is>
          <t>Ja</t>
        </is>
      </c>
      <c r="T331" t="inlineStr">
        <is>
          <t>ESB</t>
        </is>
      </c>
      <c r="U331">
        <f>VLOOKUP(T331,Destinations!$A$2:$C$550,2,0)</f>
        <v/>
      </c>
      <c r="V331" t="inlineStr">
        <is>
          <t>WCHC</t>
        </is>
      </c>
      <c r="W331">
        <f>VLOOKUP(V331,'WCH Kat'!$A$1:$B$150,2,0)</f>
        <v/>
      </c>
    </row>
    <row r="332">
      <c r="A332" t="inlineStr">
        <is>
          <t xml:space="preserve">FR </t>
        </is>
      </c>
      <c r="B332" t="inlineStr">
        <is>
          <t>FR 1593</t>
        </is>
      </c>
      <c r="C332" s="4" t="inlineStr">
        <is>
          <t>01.11.2023</t>
        </is>
      </c>
      <c r="D332" t="inlineStr">
        <is>
          <t>21:33</t>
        </is>
      </c>
      <c r="E332" s="4" t="inlineStr">
        <is>
          <t>01.11.2023</t>
        </is>
      </c>
      <c r="F332" t="inlineStr">
        <is>
          <t>20:28</t>
        </is>
      </c>
      <c r="G332" s="5" t="n">
        <v>1.08333</v>
      </c>
      <c r="H332" t="inlineStr">
        <is>
          <t>Inbound</t>
        </is>
      </c>
      <c r="I332" s="6" t="n">
        <v>0</v>
      </c>
      <c r="J332" s="6" t="n">
        <v>1</v>
      </c>
      <c r="K332" s="6" t="n">
        <v>0</v>
      </c>
      <c r="L332" s="6">
        <f>I332+J332+K332</f>
        <v/>
      </c>
      <c r="M332" s="6" t="n">
        <v>0</v>
      </c>
      <c r="P332" t="inlineStr">
        <is>
          <t>Ja</t>
        </is>
      </c>
      <c r="T332" t="inlineStr">
        <is>
          <t>MAN</t>
        </is>
      </c>
      <c r="U332">
        <f>VLOOKUP(T332,Destinations!$A$2:$C$550,2,0)</f>
        <v/>
      </c>
      <c r="V332" t="inlineStr">
        <is>
          <t>DEAF</t>
        </is>
      </c>
      <c r="W332">
        <f>VLOOKUP(V332,'WCH Kat'!$A$1:$B$150,2,0)</f>
        <v/>
      </c>
    </row>
    <row r="333">
      <c r="A333" t="inlineStr">
        <is>
          <t xml:space="preserve">EW </t>
        </is>
      </c>
      <c r="B333" t="inlineStr">
        <is>
          <t>EW 087</t>
        </is>
      </c>
      <c r="C333" s="4" t="inlineStr">
        <is>
          <t>01.11.2023</t>
        </is>
      </c>
      <c r="D333" t="inlineStr">
        <is>
          <t>21:41</t>
        </is>
      </c>
      <c r="E333" s="4" t="inlineStr">
        <is>
          <t>01.11.2023</t>
        </is>
      </c>
      <c r="F333" t="inlineStr">
        <is>
          <t>20:17</t>
        </is>
      </c>
      <c r="G333" s="5" t="n">
        <v>1.4</v>
      </c>
      <c r="H333" t="inlineStr">
        <is>
          <t>Inbound</t>
        </is>
      </c>
      <c r="I333" s="6" t="n">
        <v>0</v>
      </c>
      <c r="J333" s="6" t="n">
        <v>1</v>
      </c>
      <c r="K333" s="6" t="n">
        <v>0</v>
      </c>
      <c r="L333" s="6">
        <f>I333+J333+K333</f>
        <v/>
      </c>
      <c r="M333" s="6" t="n">
        <v>0</v>
      </c>
      <c r="R333" t="inlineStr">
        <is>
          <t>Ja</t>
        </is>
      </c>
      <c r="T333" t="inlineStr">
        <is>
          <t>MUC</t>
        </is>
      </c>
      <c r="U333">
        <f>VLOOKUP(T333,Destinations!$A$2:$C$550,2,0)</f>
        <v/>
      </c>
      <c r="V333" t="inlineStr">
        <is>
          <t>WCHS</t>
        </is>
      </c>
      <c r="W333">
        <f>VLOOKUP(V333,'WCH Kat'!$A$1:$B$150,2,0)</f>
        <v/>
      </c>
    </row>
    <row r="334">
      <c r="A334" t="inlineStr">
        <is>
          <t xml:space="preserve">EW </t>
        </is>
      </c>
      <c r="B334" t="inlineStr">
        <is>
          <t>EW  755</t>
        </is>
      </c>
      <c r="C334" s="4" t="inlineStr">
        <is>
          <t>01.11.2023</t>
        </is>
      </c>
      <c r="D334" t="inlineStr">
        <is>
          <t>21:43</t>
        </is>
      </c>
      <c r="E334" s="4" t="inlineStr">
        <is>
          <t>31.10.2023</t>
        </is>
      </c>
      <c r="F334" t="inlineStr">
        <is>
          <t>07:30</t>
        </is>
      </c>
      <c r="G334" s="5" t="n">
        <v>38.21667</v>
      </c>
      <c r="H334" t="inlineStr">
        <is>
          <t>Inbound</t>
        </is>
      </c>
      <c r="I334" s="6" t="n">
        <v>0</v>
      </c>
      <c r="J334" s="6" t="n">
        <v>0</v>
      </c>
      <c r="K334" s="6" t="n">
        <v>0</v>
      </c>
      <c r="L334" s="6">
        <f>I334+J334+K334</f>
        <v/>
      </c>
      <c r="M334" s="6" t="n">
        <v>1</v>
      </c>
      <c r="P334" t="inlineStr">
        <is>
          <t>Ja</t>
        </is>
      </c>
      <c r="T334" t="inlineStr">
        <is>
          <t>VIE</t>
        </is>
      </c>
      <c r="U334">
        <f>VLOOKUP(T334,Destinations!$A$2:$C$550,2,0)</f>
        <v/>
      </c>
      <c r="V334" t="inlineStr">
        <is>
          <t>WCHS</t>
        </is>
      </c>
      <c r="W334">
        <f>VLOOKUP(V334,'WCH Kat'!$A$1:$B$150,2,0)</f>
        <v/>
      </c>
    </row>
    <row r="335">
      <c r="A335" t="inlineStr">
        <is>
          <t xml:space="preserve">EW </t>
        </is>
      </c>
      <c r="B335" t="inlineStr">
        <is>
          <t>EW  583</t>
        </is>
      </c>
      <c r="C335" s="4" t="inlineStr">
        <is>
          <t>01.11.2023</t>
        </is>
      </c>
      <c r="D335" t="inlineStr">
        <is>
          <t>21:59</t>
        </is>
      </c>
      <c r="E335" s="4" t="inlineStr">
        <is>
          <t>31.10.2023</t>
        </is>
      </c>
      <c r="F335" t="inlineStr">
        <is>
          <t>06:55</t>
        </is>
      </c>
      <c r="G335" s="5" t="n">
        <v>39.06667</v>
      </c>
      <c r="H335" t="inlineStr">
        <is>
          <t>Inbound</t>
        </is>
      </c>
      <c r="I335" s="6" t="n">
        <v>0</v>
      </c>
      <c r="J335" s="6" t="n">
        <v>0</v>
      </c>
      <c r="K335" s="6" t="n">
        <v>0</v>
      </c>
      <c r="L335" s="6">
        <f>I335+J335+K335</f>
        <v/>
      </c>
      <c r="M335" s="6" t="n">
        <v>1</v>
      </c>
      <c r="P335" t="inlineStr">
        <is>
          <t>Ja</t>
        </is>
      </c>
      <c r="T335" t="inlineStr">
        <is>
          <t>PMI</t>
        </is>
      </c>
      <c r="U335">
        <f>VLOOKUP(T335,Destinations!$A$2:$C$550,2,0)</f>
        <v/>
      </c>
      <c r="V335" t="inlineStr">
        <is>
          <t>WCHS</t>
        </is>
      </c>
      <c r="W335">
        <f>VLOOKUP(V335,'WCH Kat'!$A$1:$B$150,2,0)</f>
        <v/>
      </c>
    </row>
    <row r="336">
      <c r="A336" t="inlineStr">
        <is>
          <t xml:space="preserve">EW </t>
        </is>
      </c>
      <c r="B336" t="inlineStr">
        <is>
          <t>EW  677</t>
        </is>
      </c>
      <c r="C336" s="4" t="inlineStr">
        <is>
          <t>01.11.2023</t>
        </is>
      </c>
      <c r="D336" t="inlineStr">
        <is>
          <t>22:10</t>
        </is>
      </c>
      <c r="E336" s="4" t="inlineStr">
        <is>
          <t>31.10.2023</t>
        </is>
      </c>
      <c r="F336" t="inlineStr">
        <is>
          <t>05:50</t>
        </is>
      </c>
      <c r="G336" s="5" t="n">
        <v>40.33333</v>
      </c>
      <c r="H336" t="inlineStr">
        <is>
          <t>Inbound</t>
        </is>
      </c>
      <c r="I336" s="6" t="n">
        <v>0</v>
      </c>
      <c r="J336" s="6" t="n">
        <v>0</v>
      </c>
      <c r="K336" s="6" t="n">
        <v>0</v>
      </c>
      <c r="L336" s="6">
        <f>I336+J336+K336</f>
        <v/>
      </c>
      <c r="M336" s="6" t="n">
        <v>1</v>
      </c>
      <c r="P336" t="inlineStr">
        <is>
          <t>Ja</t>
        </is>
      </c>
      <c r="T336" t="inlineStr">
        <is>
          <t>HER</t>
        </is>
      </c>
      <c r="U336">
        <f>VLOOKUP(T336,Destinations!$A$2:$C$550,2,0)</f>
        <v/>
      </c>
      <c r="V336" t="inlineStr">
        <is>
          <t>WCHR</t>
        </is>
      </c>
      <c r="W336">
        <f>VLOOKUP(V336,'WCH Kat'!$A$1:$B$150,2,0)</f>
        <v/>
      </c>
    </row>
    <row r="337">
      <c r="A337" t="inlineStr">
        <is>
          <t xml:space="preserve">TK </t>
        </is>
      </c>
      <c r="B337" t="inlineStr">
        <is>
          <t>TK 7760</t>
        </is>
      </c>
      <c r="C337" s="4" t="inlineStr">
        <is>
          <t>24.11.2023</t>
        </is>
      </c>
      <c r="D337" t="inlineStr">
        <is>
          <t>15:05</t>
        </is>
      </c>
      <c r="E337" s="4" t="inlineStr">
        <is>
          <t>24.11.2023</t>
        </is>
      </c>
      <c r="F337" t="inlineStr">
        <is>
          <t>11:20</t>
        </is>
      </c>
      <c r="G337" s="5" t="n">
        <v>3.75</v>
      </c>
      <c r="H337" t="inlineStr">
        <is>
          <t>Inbound</t>
        </is>
      </c>
      <c r="I337" s="6" t="n">
        <v>0</v>
      </c>
      <c r="J337" s="6" t="n">
        <v>0</v>
      </c>
      <c r="K337" s="6" t="n">
        <v>1</v>
      </c>
      <c r="L337" s="6">
        <f>I337+J337+K337</f>
        <v/>
      </c>
      <c r="M337" s="6" t="n">
        <v>0</v>
      </c>
      <c r="P337" t="inlineStr">
        <is>
          <t>Ja</t>
        </is>
      </c>
      <c r="T337" t="inlineStr">
        <is>
          <t>ESB</t>
        </is>
      </c>
      <c r="U337">
        <f>VLOOKUP(T337,Destinations!$A$2:$C$550,2,0)</f>
        <v/>
      </c>
      <c r="V337" t="inlineStr">
        <is>
          <t>WCHC</t>
        </is>
      </c>
      <c r="W337">
        <f>VLOOKUP(V337,'WCH Kat'!$A$1:$B$150,2,0)</f>
        <v/>
      </c>
    </row>
    <row r="338">
      <c r="A338" t="inlineStr">
        <is>
          <t xml:space="preserve">FR </t>
        </is>
      </c>
      <c r="B338" t="inlineStr">
        <is>
          <t>FR 1592</t>
        </is>
      </c>
      <c r="C338" s="4" t="inlineStr">
        <is>
          <t>01.11.2023</t>
        </is>
      </c>
      <c r="D338" t="inlineStr">
        <is>
          <t>22:10</t>
        </is>
      </c>
      <c r="E338" s="4" t="inlineStr">
        <is>
          <t>31.10.2023</t>
        </is>
      </c>
      <c r="F338" t="inlineStr">
        <is>
          <t>06:10</t>
        </is>
      </c>
      <c r="G338" s="5" t="n">
        <v>40</v>
      </c>
      <c r="H338" t="inlineStr">
        <is>
          <t>Outbound</t>
        </is>
      </c>
      <c r="I338" s="6" t="n">
        <v>0</v>
      </c>
      <c r="J338" s="6" t="n">
        <v>0</v>
      </c>
      <c r="K338" s="6" t="n">
        <v>0</v>
      </c>
      <c r="L338" s="6">
        <f>I338+J338+K338</f>
        <v/>
      </c>
      <c r="M338" s="6" t="n">
        <v>1</v>
      </c>
      <c r="P338" t="inlineStr">
        <is>
          <t>Ja</t>
        </is>
      </c>
      <c r="T338" t="inlineStr">
        <is>
          <t>MAN</t>
        </is>
      </c>
      <c r="U338">
        <f>VLOOKUP(T338,Destinations!$A$2:$C$550,2,0)</f>
        <v/>
      </c>
      <c r="V338" t="inlineStr">
        <is>
          <t>DPNA</t>
        </is>
      </c>
      <c r="W338">
        <f>VLOOKUP(V338,'WCH Kat'!$A$1:$B$150,2,0)</f>
        <v/>
      </c>
    </row>
    <row r="339">
      <c r="A339" t="inlineStr">
        <is>
          <t xml:space="preserve">EW </t>
        </is>
      </c>
      <c r="B339" t="inlineStr">
        <is>
          <t>EW  583</t>
        </is>
      </c>
      <c r="C339" s="4" t="inlineStr">
        <is>
          <t>01.11.2023</t>
        </is>
      </c>
      <c r="D339" t="inlineStr">
        <is>
          <t>22:15</t>
        </is>
      </c>
      <c r="E339" s="4" t="inlineStr">
        <is>
          <t>31.10.2023</t>
        </is>
      </c>
      <c r="F339" t="inlineStr">
        <is>
          <t>06:55</t>
        </is>
      </c>
      <c r="G339" s="5" t="n">
        <v>39.33333</v>
      </c>
      <c r="H339" t="inlineStr">
        <is>
          <t>Inbound</t>
        </is>
      </c>
      <c r="I339" s="6" t="n">
        <v>0</v>
      </c>
      <c r="J339" s="6" t="n">
        <v>0</v>
      </c>
      <c r="K339" s="6" t="n">
        <v>0</v>
      </c>
      <c r="L339" s="6">
        <f>I339+J339+K339</f>
        <v/>
      </c>
      <c r="M339" s="6" t="n">
        <v>1</v>
      </c>
      <c r="P339" t="inlineStr">
        <is>
          <t>Ja</t>
        </is>
      </c>
      <c r="T339" t="inlineStr">
        <is>
          <t>PMI</t>
        </is>
      </c>
      <c r="U339">
        <f>VLOOKUP(T339,Destinations!$A$2:$C$550,2,0)</f>
        <v/>
      </c>
      <c r="V339" t="inlineStr">
        <is>
          <t>WCHS</t>
        </is>
      </c>
      <c r="W339">
        <f>VLOOKUP(V339,'WCH Kat'!$A$1:$B$150,2,0)</f>
        <v/>
      </c>
    </row>
    <row r="340">
      <c r="A340" t="inlineStr">
        <is>
          <t xml:space="preserve">PC </t>
        </is>
      </c>
      <c r="B340" t="inlineStr">
        <is>
          <t>PC 1681</t>
        </is>
      </c>
      <c r="C340" s="4" t="inlineStr">
        <is>
          <t>25.11.2023</t>
        </is>
      </c>
      <c r="D340" t="inlineStr">
        <is>
          <t>01:10</t>
        </is>
      </c>
      <c r="E340" s="4" t="inlineStr">
        <is>
          <t>22.11.2023</t>
        </is>
      </c>
      <c r="F340" t="inlineStr">
        <is>
          <t>21:35</t>
        </is>
      </c>
      <c r="G340" s="5" t="n">
        <v>51.58333</v>
      </c>
      <c r="H340" t="inlineStr">
        <is>
          <t>Inbound</t>
        </is>
      </c>
      <c r="I340" s="6" t="n">
        <v>0</v>
      </c>
      <c r="J340" s="6" t="n">
        <v>0</v>
      </c>
      <c r="K340" s="6" t="n">
        <v>0</v>
      </c>
      <c r="L340" s="6">
        <f>I340+J340+K340</f>
        <v/>
      </c>
      <c r="M340" s="6" t="n">
        <v>1</v>
      </c>
      <c r="N340" t="inlineStr">
        <is>
          <t>Ja</t>
        </is>
      </c>
      <c r="T340" t="inlineStr">
        <is>
          <t>ESB</t>
        </is>
      </c>
      <c r="U340">
        <f>VLOOKUP(T340,Destinations!$A$2:$C$550,2,0)</f>
        <v/>
      </c>
      <c r="V340" t="inlineStr">
        <is>
          <t>WCHC</t>
        </is>
      </c>
      <c r="W340">
        <f>VLOOKUP(V340,'WCH Kat'!$A$1:$B$150,2,0)</f>
        <v/>
      </c>
    </row>
    <row r="341">
      <c r="A341" t="inlineStr">
        <is>
          <t xml:space="preserve">EW </t>
        </is>
      </c>
      <c r="B341" t="inlineStr">
        <is>
          <t>EW  583</t>
        </is>
      </c>
      <c r="C341" s="4" t="inlineStr">
        <is>
          <t>01.11.2023</t>
        </is>
      </c>
      <c r="D341" t="inlineStr">
        <is>
          <t>22:15</t>
        </is>
      </c>
      <c r="E341" s="4" t="inlineStr">
        <is>
          <t>31.10.2023</t>
        </is>
      </c>
      <c r="F341" t="inlineStr">
        <is>
          <t>06:55</t>
        </is>
      </c>
      <c r="G341" s="5" t="n">
        <v>39.33333</v>
      </c>
      <c r="H341" t="inlineStr">
        <is>
          <t>Inbound</t>
        </is>
      </c>
      <c r="I341" s="6" t="n">
        <v>0</v>
      </c>
      <c r="J341" s="6" t="n">
        <v>0</v>
      </c>
      <c r="K341" s="6" t="n">
        <v>0</v>
      </c>
      <c r="L341" s="6">
        <f>I341+J341+K341</f>
        <v/>
      </c>
      <c r="M341" s="6" t="n">
        <v>1</v>
      </c>
      <c r="P341" t="inlineStr">
        <is>
          <t>Ja</t>
        </is>
      </c>
      <c r="T341" t="inlineStr">
        <is>
          <t>PMI</t>
        </is>
      </c>
      <c r="U341">
        <f>VLOOKUP(T341,Destinations!$A$2:$C$550,2,0)</f>
        <v/>
      </c>
      <c r="V341" t="inlineStr">
        <is>
          <t>WCHS</t>
        </is>
      </c>
      <c r="W341">
        <f>VLOOKUP(V341,'WCH Kat'!$A$1:$B$150,2,0)</f>
        <v/>
      </c>
    </row>
    <row r="342">
      <c r="A342" t="inlineStr">
        <is>
          <t xml:space="preserve">EW </t>
        </is>
      </c>
      <c r="B342" t="inlineStr">
        <is>
          <t>EW  583</t>
        </is>
      </c>
      <c r="C342" s="4" t="inlineStr">
        <is>
          <t>01.11.2023</t>
        </is>
      </c>
      <c r="D342" t="inlineStr">
        <is>
          <t>22:15</t>
        </is>
      </c>
      <c r="E342" s="4" t="inlineStr">
        <is>
          <t>01.11.2023</t>
        </is>
      </c>
      <c r="F342" t="inlineStr">
        <is>
          <t>19:35</t>
        </is>
      </c>
      <c r="G342" s="5" t="n">
        <v>2.66667</v>
      </c>
      <c r="H342" t="inlineStr">
        <is>
          <t>Inbound</t>
        </is>
      </c>
      <c r="I342" s="6" t="n">
        <v>0</v>
      </c>
      <c r="J342" s="6" t="n">
        <v>1</v>
      </c>
      <c r="K342" s="6" t="n">
        <v>0</v>
      </c>
      <c r="L342" s="6">
        <f>I342+J342+K342</f>
        <v/>
      </c>
      <c r="M342" s="6" t="n">
        <v>0</v>
      </c>
      <c r="P342" t="inlineStr">
        <is>
          <t>Ja</t>
        </is>
      </c>
      <c r="T342" t="inlineStr">
        <is>
          <t>PMI</t>
        </is>
      </c>
      <c r="U342">
        <f>VLOOKUP(T342,Destinations!$A$2:$C$550,2,0)</f>
        <v/>
      </c>
      <c r="V342" t="inlineStr">
        <is>
          <t>WCHR</t>
        </is>
      </c>
      <c r="W342">
        <f>VLOOKUP(V342,'WCH Kat'!$A$1:$B$150,2,0)</f>
        <v/>
      </c>
    </row>
    <row r="343">
      <c r="A343" t="inlineStr">
        <is>
          <t xml:space="preserve">EW </t>
        </is>
      </c>
      <c r="B343" t="inlineStr">
        <is>
          <t>EW  583</t>
        </is>
      </c>
      <c r="C343" s="4" t="inlineStr">
        <is>
          <t>01.11.2023</t>
        </is>
      </c>
      <c r="D343" t="inlineStr">
        <is>
          <t>22:15</t>
        </is>
      </c>
      <c r="E343" s="4" t="inlineStr">
        <is>
          <t>01.11.2023</t>
        </is>
      </c>
      <c r="F343" t="inlineStr">
        <is>
          <t>19:35</t>
        </is>
      </c>
      <c r="G343" s="5" t="n">
        <v>2.66667</v>
      </c>
      <c r="H343" t="inlineStr">
        <is>
          <t>Inbound</t>
        </is>
      </c>
      <c r="I343" s="6" t="n">
        <v>0</v>
      </c>
      <c r="J343" s="6" t="n">
        <v>1</v>
      </c>
      <c r="K343" s="6" t="n">
        <v>0</v>
      </c>
      <c r="L343" s="6">
        <f>I343+J343+K343</f>
        <v/>
      </c>
      <c r="M343" s="6" t="n">
        <v>0</v>
      </c>
      <c r="P343" t="inlineStr">
        <is>
          <t>Ja</t>
        </is>
      </c>
      <c r="T343" t="inlineStr">
        <is>
          <t>PMI</t>
        </is>
      </c>
      <c r="U343">
        <f>VLOOKUP(T343,Destinations!$A$2:$C$550,2,0)</f>
        <v/>
      </c>
      <c r="V343" t="inlineStr">
        <is>
          <t>WCHR</t>
        </is>
      </c>
      <c r="W343">
        <f>VLOOKUP(V343,'WCH Kat'!$A$1:$B$150,2,0)</f>
        <v/>
      </c>
    </row>
    <row r="344">
      <c r="A344" t="inlineStr">
        <is>
          <t xml:space="preserve">PC </t>
        </is>
      </c>
      <c r="B344" t="inlineStr">
        <is>
          <t>PC 1681</t>
        </is>
      </c>
      <c r="C344" s="4" t="inlineStr">
        <is>
          <t>25.11.2023</t>
        </is>
      </c>
      <c r="D344" t="inlineStr">
        <is>
          <t>01:10</t>
        </is>
      </c>
      <c r="E344" s="4" t="inlineStr">
        <is>
          <t>22.11.2023</t>
        </is>
      </c>
      <c r="F344" t="inlineStr">
        <is>
          <t>21:35</t>
        </is>
      </c>
      <c r="G344" s="5" t="n">
        <v>51.58333</v>
      </c>
      <c r="H344" t="inlineStr">
        <is>
          <t>Inbound</t>
        </is>
      </c>
      <c r="I344" s="6" t="n">
        <v>0</v>
      </c>
      <c r="J344" s="6" t="n">
        <v>0</v>
      </c>
      <c r="K344" s="6" t="n">
        <v>0</v>
      </c>
      <c r="L344" s="6">
        <f>I344+J344+K344</f>
        <v/>
      </c>
      <c r="M344" s="6" t="n">
        <v>1</v>
      </c>
      <c r="N344" t="inlineStr">
        <is>
          <t>Ja</t>
        </is>
      </c>
      <c r="T344" t="inlineStr">
        <is>
          <t>ESB</t>
        </is>
      </c>
      <c r="U344">
        <f>VLOOKUP(T344,Destinations!$A$2:$C$550,2,0)</f>
        <v/>
      </c>
      <c r="V344" t="inlineStr">
        <is>
          <t>WCHC</t>
        </is>
      </c>
      <c r="W344">
        <f>VLOOKUP(V344,'WCH Kat'!$A$1:$B$150,2,0)</f>
        <v/>
      </c>
    </row>
    <row r="345">
      <c r="A345" t="inlineStr">
        <is>
          <t xml:space="preserve">W4 </t>
        </is>
      </c>
      <c r="B345" t="inlineStr">
        <is>
          <t>W4 3867</t>
        </is>
      </c>
      <c r="C345" s="4" t="inlineStr">
        <is>
          <t>01.11.2023</t>
        </is>
      </c>
      <c r="D345" t="inlineStr">
        <is>
          <t>22:25</t>
        </is>
      </c>
      <c r="E345" s="4" t="inlineStr">
        <is>
          <t>01.11.2023</t>
        </is>
      </c>
      <c r="F345" t="inlineStr">
        <is>
          <t>19:45</t>
        </is>
      </c>
      <c r="G345" s="5" t="n">
        <v>2.66667</v>
      </c>
      <c r="H345" t="inlineStr">
        <is>
          <t>Inbound</t>
        </is>
      </c>
      <c r="I345" s="6" t="n">
        <v>0</v>
      </c>
      <c r="J345" s="6" t="n">
        <v>1</v>
      </c>
      <c r="K345" s="6" t="n">
        <v>0</v>
      </c>
      <c r="L345" s="6">
        <f>I345+J345+K345</f>
        <v/>
      </c>
      <c r="M345" s="6" t="n">
        <v>0</v>
      </c>
      <c r="P345" t="inlineStr">
        <is>
          <t>Ja</t>
        </is>
      </c>
      <c r="T345" t="inlineStr">
        <is>
          <t>TIA</t>
        </is>
      </c>
      <c r="U345">
        <f>VLOOKUP(T345,Destinations!$A$2:$C$550,2,0)</f>
        <v/>
      </c>
      <c r="V345" t="inlineStr">
        <is>
          <t>WCHS</t>
        </is>
      </c>
      <c r="W345">
        <f>VLOOKUP(V345,'WCH Kat'!$A$1:$B$150,2,0)</f>
        <v/>
      </c>
    </row>
    <row r="346">
      <c r="A346" t="inlineStr">
        <is>
          <t xml:space="preserve">W4 </t>
        </is>
      </c>
      <c r="B346" t="inlineStr">
        <is>
          <t>W4 3867</t>
        </is>
      </c>
      <c r="C346" s="4" t="inlineStr">
        <is>
          <t>01.11.2023</t>
        </is>
      </c>
      <c r="D346" t="inlineStr">
        <is>
          <t>22:25</t>
        </is>
      </c>
      <c r="E346" s="4" t="inlineStr">
        <is>
          <t>01.11.2023</t>
        </is>
      </c>
      <c r="F346" t="inlineStr">
        <is>
          <t>19:45</t>
        </is>
      </c>
      <c r="G346" s="5" t="n">
        <v>2.66667</v>
      </c>
      <c r="H346" t="inlineStr">
        <is>
          <t>Inbound</t>
        </is>
      </c>
      <c r="I346" s="6" t="n">
        <v>0</v>
      </c>
      <c r="J346" s="6" t="n">
        <v>1</v>
      </c>
      <c r="K346" s="6" t="n">
        <v>0</v>
      </c>
      <c r="L346" s="6">
        <f>I346+J346+K346</f>
        <v/>
      </c>
      <c r="M346" s="6" t="n">
        <v>0</v>
      </c>
      <c r="P346" t="inlineStr">
        <is>
          <t>Ja</t>
        </is>
      </c>
      <c r="T346" t="inlineStr">
        <is>
          <t>TIA</t>
        </is>
      </c>
      <c r="U346">
        <f>VLOOKUP(T346,Destinations!$A$2:$C$550,2,0)</f>
        <v/>
      </c>
      <c r="V346" t="inlineStr">
        <is>
          <t>WCHR</t>
        </is>
      </c>
      <c r="W346">
        <f>VLOOKUP(V346,'WCH Kat'!$A$1:$B$150,2,0)</f>
        <v/>
      </c>
    </row>
    <row r="347">
      <c r="A347" t="inlineStr">
        <is>
          <t xml:space="preserve">EW </t>
        </is>
      </c>
      <c r="B347" t="inlineStr">
        <is>
          <t>EW  545</t>
        </is>
      </c>
      <c r="C347" s="4" t="inlineStr">
        <is>
          <t>01.11.2023</t>
        </is>
      </c>
      <c r="D347" t="inlineStr">
        <is>
          <t>22:28</t>
        </is>
      </c>
      <c r="E347" s="4" t="inlineStr">
        <is>
          <t>31.10.2023</t>
        </is>
      </c>
      <c r="F347" t="inlineStr">
        <is>
          <t>06:50</t>
        </is>
      </c>
      <c r="G347" s="5" t="n">
        <v>39.63333</v>
      </c>
      <c r="H347" t="inlineStr">
        <is>
          <t>Inbound</t>
        </is>
      </c>
      <c r="I347" s="6" t="n">
        <v>0</v>
      </c>
      <c r="J347" s="6" t="n">
        <v>0</v>
      </c>
      <c r="K347" s="6" t="n">
        <v>0</v>
      </c>
      <c r="L347" s="6">
        <f>I347+J347+K347</f>
        <v/>
      </c>
      <c r="M347" s="6" t="n">
        <v>1</v>
      </c>
      <c r="P347" t="inlineStr">
        <is>
          <t>Ja</t>
        </is>
      </c>
      <c r="T347" t="inlineStr">
        <is>
          <t>IBZ</t>
        </is>
      </c>
      <c r="U347">
        <f>VLOOKUP(T347,Destinations!$A$2:$C$550,2,0)</f>
        <v/>
      </c>
      <c r="V347" t="inlineStr">
        <is>
          <t>WCHR</t>
        </is>
      </c>
      <c r="W347">
        <f>VLOOKUP(V347,'WCH Kat'!$A$1:$B$150,2,0)</f>
        <v/>
      </c>
    </row>
    <row r="348">
      <c r="A348" t="inlineStr">
        <is>
          <t>MGH</t>
        </is>
      </c>
      <c r="B348" t="inlineStr">
        <is>
          <t>MGH 803</t>
        </is>
      </c>
      <c r="C348" s="4" t="inlineStr">
        <is>
          <t>01.11.2023</t>
        </is>
      </c>
      <c r="D348" t="inlineStr">
        <is>
          <t>22:45</t>
        </is>
      </c>
      <c r="E348" s="4" t="inlineStr">
        <is>
          <t>01.11.2023</t>
        </is>
      </c>
      <c r="F348" t="inlineStr">
        <is>
          <t>18:56</t>
        </is>
      </c>
      <c r="G348" s="5" t="n">
        <v>3.81667</v>
      </c>
      <c r="H348" t="inlineStr">
        <is>
          <t>Inbound</t>
        </is>
      </c>
      <c r="I348" s="6" t="n">
        <v>0</v>
      </c>
      <c r="J348" s="6" t="n">
        <v>0</v>
      </c>
      <c r="K348" s="6" t="n">
        <v>1</v>
      </c>
      <c r="L348" s="6">
        <f>I348+J348+K348</f>
        <v/>
      </c>
      <c r="M348" s="6" t="n">
        <v>0</v>
      </c>
      <c r="P348" t="inlineStr">
        <is>
          <t>Ja</t>
        </is>
      </c>
      <c r="T348" t="inlineStr">
        <is>
          <t>AYT</t>
        </is>
      </c>
      <c r="U348">
        <f>VLOOKUP(T348,Destinations!$A$2:$C$550,2,0)</f>
        <v/>
      </c>
      <c r="V348" t="inlineStr">
        <is>
          <t>WCHS</t>
        </is>
      </c>
      <c r="W348">
        <f>VLOOKUP(V348,'WCH Kat'!$A$1:$B$150,2,0)</f>
        <v/>
      </c>
    </row>
    <row r="349">
      <c r="A349" t="inlineStr">
        <is>
          <t>MGH</t>
        </is>
      </c>
      <c r="B349" t="inlineStr">
        <is>
          <t>MGH 803</t>
        </is>
      </c>
      <c r="C349" s="4" t="inlineStr">
        <is>
          <t>01.11.2023</t>
        </is>
      </c>
      <c r="D349" t="inlineStr">
        <is>
          <t>22:45</t>
        </is>
      </c>
      <c r="E349" s="4" t="inlineStr">
        <is>
          <t>01.11.2023</t>
        </is>
      </c>
      <c r="F349" t="inlineStr">
        <is>
          <t>18:56</t>
        </is>
      </c>
      <c r="G349" s="5" t="n">
        <v>3.81667</v>
      </c>
      <c r="H349" t="inlineStr">
        <is>
          <t>Inbound</t>
        </is>
      </c>
      <c r="I349" s="6" t="n">
        <v>0</v>
      </c>
      <c r="J349" s="6" t="n">
        <v>0</v>
      </c>
      <c r="K349" s="6" t="n">
        <v>1</v>
      </c>
      <c r="L349" s="6">
        <f>I349+J349+K349</f>
        <v/>
      </c>
      <c r="M349" s="6" t="n">
        <v>0</v>
      </c>
      <c r="P349" t="inlineStr">
        <is>
          <t>Ja</t>
        </is>
      </c>
      <c r="T349" t="inlineStr">
        <is>
          <t>AYT</t>
        </is>
      </c>
      <c r="U349">
        <f>VLOOKUP(T349,Destinations!$A$2:$C$550,2,0)</f>
        <v/>
      </c>
      <c r="V349" t="inlineStr">
        <is>
          <t>WCHS</t>
        </is>
      </c>
      <c r="W349">
        <f>VLOOKUP(V349,'WCH Kat'!$A$1:$B$150,2,0)</f>
        <v/>
      </c>
    </row>
    <row r="350">
      <c r="A350" t="inlineStr">
        <is>
          <t xml:space="preserve">XQ </t>
        </is>
      </c>
      <c r="B350" t="inlineStr">
        <is>
          <t>XQ  116</t>
        </is>
      </c>
      <c r="C350" s="4" t="inlineStr">
        <is>
          <t>01.11.2023</t>
        </is>
      </c>
      <c r="D350" t="inlineStr">
        <is>
          <t>22:49</t>
        </is>
      </c>
      <c r="E350" s="4" t="inlineStr">
        <is>
          <t>01.11.2023</t>
        </is>
      </c>
      <c r="F350" t="inlineStr">
        <is>
          <t>19:23</t>
        </is>
      </c>
      <c r="G350" s="5" t="n">
        <v>3.43333</v>
      </c>
      <c r="H350" t="inlineStr">
        <is>
          <t>Inbound</t>
        </is>
      </c>
      <c r="I350" s="6" t="n">
        <v>0</v>
      </c>
      <c r="J350" s="6" t="n">
        <v>0</v>
      </c>
      <c r="K350" s="6" t="n">
        <v>1</v>
      </c>
      <c r="L350" s="6">
        <f>I350+J350+K350</f>
        <v/>
      </c>
      <c r="M350" s="6" t="n">
        <v>0</v>
      </c>
      <c r="Q350" t="inlineStr">
        <is>
          <t>Ja</t>
        </is>
      </c>
      <c r="T350" t="inlineStr">
        <is>
          <t>AYT</t>
        </is>
      </c>
      <c r="U350">
        <f>VLOOKUP(T350,Destinations!$A$2:$C$550,2,0)</f>
        <v/>
      </c>
      <c r="V350" t="inlineStr">
        <is>
          <t>WCHS</t>
        </is>
      </c>
      <c r="W350">
        <f>VLOOKUP(V350,'WCH Kat'!$A$1:$B$150,2,0)</f>
        <v/>
      </c>
    </row>
    <row r="351">
      <c r="A351" t="inlineStr">
        <is>
          <t xml:space="preserve">XQ </t>
        </is>
      </c>
      <c r="B351" t="inlineStr">
        <is>
          <t>XQ  116</t>
        </is>
      </c>
      <c r="C351" s="4" t="inlineStr">
        <is>
          <t>01.11.2023</t>
        </is>
      </c>
      <c r="D351" t="inlineStr">
        <is>
          <t>22:55</t>
        </is>
      </c>
      <c r="E351" s="4" t="inlineStr">
        <is>
          <t>31.10.2023</t>
        </is>
      </c>
      <c r="F351" t="inlineStr">
        <is>
          <t>07:00</t>
        </is>
      </c>
      <c r="G351" s="5" t="n">
        <v>39.91667</v>
      </c>
      <c r="H351" t="inlineStr">
        <is>
          <t>Inbound</t>
        </is>
      </c>
      <c r="I351" s="6" t="n">
        <v>0</v>
      </c>
      <c r="J351" s="6" t="n">
        <v>0</v>
      </c>
      <c r="K351" s="6" t="n">
        <v>0</v>
      </c>
      <c r="L351" s="6">
        <f>I351+J351+K351</f>
        <v/>
      </c>
      <c r="M351" s="6" t="n">
        <v>1</v>
      </c>
      <c r="P351" t="inlineStr">
        <is>
          <t>Ja</t>
        </is>
      </c>
      <c r="T351" t="inlineStr">
        <is>
          <t>AYT</t>
        </is>
      </c>
      <c r="U351">
        <f>VLOOKUP(T351,Destinations!$A$2:$C$550,2,0)</f>
        <v/>
      </c>
      <c r="V351" t="inlineStr">
        <is>
          <t>WCHS</t>
        </is>
      </c>
      <c r="W351">
        <f>VLOOKUP(V351,'WCH Kat'!$A$1:$B$150,2,0)</f>
        <v/>
      </c>
    </row>
    <row r="352">
      <c r="A352" t="inlineStr">
        <is>
          <t xml:space="preserve">XR </t>
        </is>
      </c>
      <c r="B352" t="inlineStr">
        <is>
          <t>XR 1038</t>
        </is>
      </c>
      <c r="C352" s="4" t="inlineStr">
        <is>
          <t>01.11.2023</t>
        </is>
      </c>
      <c r="D352" t="inlineStr">
        <is>
          <t>23:02</t>
        </is>
      </c>
      <c r="E352" s="4" t="inlineStr">
        <is>
          <t>01.11.2023</t>
        </is>
      </c>
      <c r="F352" t="inlineStr">
        <is>
          <t>19:24</t>
        </is>
      </c>
      <c r="G352" s="5" t="n">
        <v>3.63333</v>
      </c>
      <c r="H352" t="inlineStr">
        <is>
          <t>Inbound</t>
        </is>
      </c>
      <c r="I352" s="6" t="n">
        <v>0</v>
      </c>
      <c r="J352" s="6" t="n">
        <v>0</v>
      </c>
      <c r="K352" s="6" t="n">
        <v>1</v>
      </c>
      <c r="L352" s="6">
        <f>I352+J352+K352</f>
        <v/>
      </c>
      <c r="M352" s="6" t="n">
        <v>0</v>
      </c>
      <c r="P352" t="inlineStr">
        <is>
          <t>Ja</t>
        </is>
      </c>
      <c r="T352" t="inlineStr">
        <is>
          <t>Fuerteventura</t>
        </is>
      </c>
      <c r="U352">
        <f>VLOOKUP(T352,Destinations!$A$2:$C$550,2,0)</f>
        <v/>
      </c>
      <c r="V352" t="inlineStr">
        <is>
          <t>WCHS</t>
        </is>
      </c>
      <c r="W352">
        <f>VLOOKUP(V352,'WCH Kat'!$A$1:$B$150,2,0)</f>
        <v/>
      </c>
    </row>
    <row r="353">
      <c r="A353" t="inlineStr">
        <is>
          <t xml:space="preserve">PC </t>
        </is>
      </c>
      <c r="B353" t="inlineStr">
        <is>
          <t>PC 1013</t>
        </is>
      </c>
      <c r="C353" s="4" t="inlineStr">
        <is>
          <t>01.11.2023</t>
        </is>
      </c>
      <c r="D353" t="inlineStr">
        <is>
          <t>23:17</t>
        </is>
      </c>
      <c r="E353" s="4" t="inlineStr">
        <is>
          <t>30.10.2023</t>
        </is>
      </c>
      <c r="F353" t="inlineStr">
        <is>
          <t>20:05</t>
        </is>
      </c>
      <c r="G353" s="5" t="n">
        <v>51.2</v>
      </c>
      <c r="H353" t="inlineStr">
        <is>
          <t>Inbound</t>
        </is>
      </c>
      <c r="I353" s="6" t="n">
        <v>0</v>
      </c>
      <c r="J353" s="6" t="n">
        <v>0</v>
      </c>
      <c r="K353" s="6" t="n">
        <v>0</v>
      </c>
      <c r="L353" s="6">
        <f>I353+J353+K353</f>
        <v/>
      </c>
      <c r="M353" s="6" t="n">
        <v>1</v>
      </c>
      <c r="P353" t="inlineStr">
        <is>
          <t>Ja</t>
        </is>
      </c>
      <c r="T353" t="inlineStr">
        <is>
          <t>SAW</t>
        </is>
      </c>
      <c r="U353">
        <f>VLOOKUP(T353,Destinations!$A$2:$C$550,2,0)</f>
        <v/>
      </c>
      <c r="V353" t="inlineStr">
        <is>
          <t>WCHS</t>
        </is>
      </c>
      <c r="W353">
        <f>VLOOKUP(V353,'WCH Kat'!$A$1:$B$150,2,0)</f>
        <v/>
      </c>
    </row>
    <row r="354">
      <c r="A354" t="inlineStr">
        <is>
          <t>MGH</t>
        </is>
      </c>
      <c r="B354" t="inlineStr">
        <is>
          <t>MGH 803</t>
        </is>
      </c>
      <c r="C354" s="4" t="inlineStr">
        <is>
          <t>01.11.2023</t>
        </is>
      </c>
      <c r="D354" t="inlineStr">
        <is>
          <t>23:26</t>
        </is>
      </c>
      <c r="E354" s="4" t="inlineStr">
        <is>
          <t>01.11.2023</t>
        </is>
      </c>
      <c r="F354" t="inlineStr">
        <is>
          <t>18:56</t>
        </is>
      </c>
      <c r="G354" s="5" t="n">
        <v>4.5</v>
      </c>
      <c r="H354" t="inlineStr">
        <is>
          <t>Inbound</t>
        </is>
      </c>
      <c r="I354" s="6" t="n">
        <v>0</v>
      </c>
      <c r="J354" s="6" t="n">
        <v>0</v>
      </c>
      <c r="K354" s="6" t="n">
        <v>1</v>
      </c>
      <c r="L354" s="6">
        <f>I354+J354+K354</f>
        <v/>
      </c>
      <c r="M354" s="6" t="n">
        <v>0</v>
      </c>
      <c r="P354" t="inlineStr">
        <is>
          <t>Ja</t>
        </is>
      </c>
      <c r="T354" t="inlineStr">
        <is>
          <t>AYT</t>
        </is>
      </c>
      <c r="U354">
        <f>VLOOKUP(T354,Destinations!$A$2:$C$550,2,0)</f>
        <v/>
      </c>
      <c r="V354" t="inlineStr">
        <is>
          <t>WCHS</t>
        </is>
      </c>
      <c r="W354">
        <f>VLOOKUP(V354,'WCH Kat'!$A$1:$B$150,2,0)</f>
        <v/>
      </c>
    </row>
    <row r="355">
      <c r="A355" t="inlineStr">
        <is>
          <t xml:space="preserve">XQ </t>
        </is>
      </c>
      <c r="B355" t="inlineStr">
        <is>
          <t>XQ  118</t>
        </is>
      </c>
      <c r="C355" s="4" t="inlineStr">
        <is>
          <t>01.11.2023</t>
        </is>
      </c>
      <c r="D355" t="inlineStr">
        <is>
          <t>23:32</t>
        </is>
      </c>
      <c r="E355" s="4" t="inlineStr">
        <is>
          <t>31.10.2023</t>
        </is>
      </c>
      <c r="F355" t="inlineStr">
        <is>
          <t>07:40</t>
        </is>
      </c>
      <c r="G355" s="5" t="n">
        <v>39.86667</v>
      </c>
      <c r="H355" t="inlineStr">
        <is>
          <t>Inbound</t>
        </is>
      </c>
      <c r="I355" s="6" t="n">
        <v>0</v>
      </c>
      <c r="J355" s="6" t="n">
        <v>0</v>
      </c>
      <c r="K355" s="6" t="n">
        <v>0</v>
      </c>
      <c r="L355" s="6">
        <f>I355+J355+K355</f>
        <v/>
      </c>
      <c r="M355" s="6" t="n">
        <v>1</v>
      </c>
      <c r="P355" t="inlineStr">
        <is>
          <t>Ja</t>
        </is>
      </c>
      <c r="T355" t="inlineStr">
        <is>
          <t>AYT</t>
        </is>
      </c>
      <c r="U355">
        <f>VLOOKUP(T355,Destinations!$A$2:$C$550,2,0)</f>
        <v/>
      </c>
      <c r="V355" t="inlineStr">
        <is>
          <t>WCHS</t>
        </is>
      </c>
      <c r="W355">
        <f>VLOOKUP(V355,'WCH Kat'!$A$1:$B$150,2,0)</f>
        <v/>
      </c>
    </row>
    <row r="356">
      <c r="A356" t="inlineStr">
        <is>
          <t xml:space="preserve">PC </t>
        </is>
      </c>
      <c r="B356" t="inlineStr">
        <is>
          <t>PC 1013</t>
        </is>
      </c>
      <c r="C356" s="4" t="inlineStr">
        <is>
          <t>01.11.2023</t>
        </is>
      </c>
      <c r="D356" t="inlineStr">
        <is>
          <t>23:35</t>
        </is>
      </c>
      <c r="E356" s="4" t="inlineStr">
        <is>
          <t>30.10.2023</t>
        </is>
      </c>
      <c r="F356" t="inlineStr">
        <is>
          <t>20:05</t>
        </is>
      </c>
      <c r="G356" s="5" t="n">
        <v>51.5</v>
      </c>
      <c r="H356" t="inlineStr">
        <is>
          <t>Inbound</t>
        </is>
      </c>
      <c r="I356" s="6" t="n">
        <v>0</v>
      </c>
      <c r="J356" s="6" t="n">
        <v>0</v>
      </c>
      <c r="K356" s="6" t="n">
        <v>0</v>
      </c>
      <c r="L356" s="6">
        <f>I356+J356+K356</f>
        <v/>
      </c>
      <c r="M356" s="6" t="n">
        <v>1</v>
      </c>
      <c r="P356" t="inlineStr">
        <is>
          <t>Ja</t>
        </is>
      </c>
      <c r="T356" t="inlineStr">
        <is>
          <t>SAW</t>
        </is>
      </c>
      <c r="U356">
        <f>VLOOKUP(T356,Destinations!$A$2:$C$550,2,0)</f>
        <v/>
      </c>
      <c r="V356" t="inlineStr">
        <is>
          <t>WCHS</t>
        </is>
      </c>
      <c r="W356">
        <f>VLOOKUP(V356,'WCH Kat'!$A$1:$B$150,2,0)</f>
        <v/>
      </c>
    </row>
    <row r="357">
      <c r="A357" t="inlineStr">
        <is>
          <t xml:space="preserve">PC </t>
        </is>
      </c>
      <c r="B357" t="inlineStr">
        <is>
          <t>PC 1013</t>
        </is>
      </c>
      <c r="C357" s="4" t="inlineStr">
        <is>
          <t>01.11.2023</t>
        </is>
      </c>
      <c r="D357" t="inlineStr">
        <is>
          <t>23:35</t>
        </is>
      </c>
      <c r="E357" s="4" t="inlineStr">
        <is>
          <t>30.10.2023</t>
        </is>
      </c>
      <c r="F357" t="inlineStr">
        <is>
          <t>20:05</t>
        </is>
      </c>
      <c r="G357" s="5" t="n">
        <v>51.5</v>
      </c>
      <c r="H357" t="inlineStr">
        <is>
          <t>Inbound</t>
        </is>
      </c>
      <c r="I357" s="6" t="n">
        <v>0</v>
      </c>
      <c r="J357" s="6" t="n">
        <v>0</v>
      </c>
      <c r="K357" s="6" t="n">
        <v>0</v>
      </c>
      <c r="L357" s="6">
        <f>I357+J357+K357</f>
        <v/>
      </c>
      <c r="M357" s="6" t="n">
        <v>1</v>
      </c>
      <c r="P357" t="inlineStr">
        <is>
          <t>Ja</t>
        </is>
      </c>
      <c r="T357" t="inlineStr">
        <is>
          <t>SAW</t>
        </is>
      </c>
      <c r="U357">
        <f>VLOOKUP(T357,Destinations!$A$2:$C$550,2,0)</f>
        <v/>
      </c>
      <c r="V357" t="inlineStr">
        <is>
          <t>WCHS</t>
        </is>
      </c>
      <c r="W357">
        <f>VLOOKUP(V357,'WCH Kat'!$A$1:$B$150,2,0)</f>
        <v/>
      </c>
    </row>
    <row r="358">
      <c r="A358" t="inlineStr">
        <is>
          <t xml:space="preserve">PC </t>
        </is>
      </c>
      <c r="B358" t="inlineStr">
        <is>
          <t>PC 1013</t>
        </is>
      </c>
      <c r="C358" s="4" t="inlineStr">
        <is>
          <t>01.11.2023</t>
        </is>
      </c>
      <c r="D358" t="inlineStr">
        <is>
          <t>23:35</t>
        </is>
      </c>
      <c r="E358" s="4" t="inlineStr">
        <is>
          <t>30.10.2023</t>
        </is>
      </c>
      <c r="F358" t="inlineStr">
        <is>
          <t>20:05</t>
        </is>
      </c>
      <c r="G358" s="5" t="n">
        <v>51.5</v>
      </c>
      <c r="H358" t="inlineStr">
        <is>
          <t>Inbound</t>
        </is>
      </c>
      <c r="I358" s="6" t="n">
        <v>0</v>
      </c>
      <c r="J358" s="6" t="n">
        <v>0</v>
      </c>
      <c r="K358" s="6" t="n">
        <v>0</v>
      </c>
      <c r="L358" s="6">
        <f>I358+J358+K358</f>
        <v/>
      </c>
      <c r="M358" s="6" t="n">
        <v>1</v>
      </c>
      <c r="P358" t="inlineStr">
        <is>
          <t>Ja</t>
        </is>
      </c>
      <c r="T358" t="inlineStr">
        <is>
          <t>SAW</t>
        </is>
      </c>
      <c r="U358">
        <f>VLOOKUP(T358,Destinations!$A$2:$C$550,2,0)</f>
        <v/>
      </c>
      <c r="V358" t="inlineStr">
        <is>
          <t>WCHR</t>
        </is>
      </c>
      <c r="W358">
        <f>VLOOKUP(V358,'WCH Kat'!$A$1:$B$150,2,0)</f>
        <v/>
      </c>
    </row>
    <row r="359">
      <c r="A359" t="inlineStr">
        <is>
          <t xml:space="preserve">PC </t>
        </is>
      </c>
      <c r="B359" t="inlineStr">
        <is>
          <t>PC 1013</t>
        </is>
      </c>
      <c r="C359" s="4" t="inlineStr">
        <is>
          <t>01.11.2023</t>
        </is>
      </c>
      <c r="D359" t="inlineStr">
        <is>
          <t>23:35</t>
        </is>
      </c>
      <c r="E359" s="4" t="inlineStr">
        <is>
          <t>01.11.2023</t>
        </is>
      </c>
      <c r="F359" t="inlineStr">
        <is>
          <t>20:25</t>
        </is>
      </c>
      <c r="G359" s="5" t="n">
        <v>3.16667</v>
      </c>
      <c r="H359" t="inlineStr">
        <is>
          <t>Inbound</t>
        </is>
      </c>
      <c r="I359" s="6" t="n">
        <v>0</v>
      </c>
      <c r="J359" s="6" t="n">
        <v>0</v>
      </c>
      <c r="K359" s="6" t="n">
        <v>1</v>
      </c>
      <c r="L359" s="6">
        <f>I359+J359+K359</f>
        <v/>
      </c>
      <c r="M359" s="6" t="n">
        <v>0</v>
      </c>
      <c r="P359" t="inlineStr">
        <is>
          <t>Ja</t>
        </is>
      </c>
      <c r="T359" t="inlineStr">
        <is>
          <t>SAW</t>
        </is>
      </c>
      <c r="U359">
        <f>VLOOKUP(T359,Destinations!$A$2:$C$550,2,0)</f>
        <v/>
      </c>
      <c r="V359" t="inlineStr">
        <is>
          <t>WCHR</t>
        </is>
      </c>
      <c r="W359">
        <f>VLOOKUP(V359,'WCH Kat'!$A$1:$B$150,2,0)</f>
        <v/>
      </c>
    </row>
    <row r="360">
      <c r="A360" t="inlineStr">
        <is>
          <t xml:space="preserve">PC </t>
        </is>
      </c>
      <c r="B360" t="inlineStr">
        <is>
          <t>PC 1013</t>
        </is>
      </c>
      <c r="C360" s="4" t="inlineStr">
        <is>
          <t>01.11.2023</t>
        </is>
      </c>
      <c r="D360" t="inlineStr">
        <is>
          <t>23:35</t>
        </is>
      </c>
      <c r="E360" s="4" t="inlineStr">
        <is>
          <t>01.11.2023</t>
        </is>
      </c>
      <c r="F360" t="inlineStr">
        <is>
          <t>20:25</t>
        </is>
      </c>
      <c r="G360" s="5" t="n">
        <v>3.16667</v>
      </c>
      <c r="H360" t="inlineStr">
        <is>
          <t>Inbound</t>
        </is>
      </c>
      <c r="I360" s="6" t="n">
        <v>0</v>
      </c>
      <c r="J360" s="6" t="n">
        <v>0</v>
      </c>
      <c r="K360" s="6" t="n">
        <v>1</v>
      </c>
      <c r="L360" s="6">
        <f>I360+J360+K360</f>
        <v/>
      </c>
      <c r="M360" s="6" t="n">
        <v>0</v>
      </c>
      <c r="P360" t="inlineStr">
        <is>
          <t>Ja</t>
        </is>
      </c>
      <c r="T360" t="inlineStr">
        <is>
          <t>SAW</t>
        </is>
      </c>
      <c r="U360">
        <f>VLOOKUP(T360,Destinations!$A$2:$C$550,2,0)</f>
        <v/>
      </c>
      <c r="V360" t="inlineStr">
        <is>
          <t>WCHS</t>
        </is>
      </c>
      <c r="W360">
        <f>VLOOKUP(V360,'WCH Kat'!$A$1:$B$150,2,0)</f>
        <v/>
      </c>
    </row>
    <row r="361">
      <c r="A361" t="inlineStr">
        <is>
          <t xml:space="preserve">PC </t>
        </is>
      </c>
      <c r="B361" t="inlineStr">
        <is>
          <t>PC 1013</t>
        </is>
      </c>
      <c r="C361" s="4" t="inlineStr">
        <is>
          <t>01.11.2023</t>
        </is>
      </c>
      <c r="D361" t="inlineStr">
        <is>
          <t>23:35</t>
        </is>
      </c>
      <c r="E361" s="4" t="inlineStr">
        <is>
          <t>01.11.2023</t>
        </is>
      </c>
      <c r="F361" t="inlineStr">
        <is>
          <t>20:25</t>
        </is>
      </c>
      <c r="G361" s="5" t="n">
        <v>3.16667</v>
      </c>
      <c r="H361" t="inlineStr">
        <is>
          <t>Inbound</t>
        </is>
      </c>
      <c r="I361" s="6" t="n">
        <v>0</v>
      </c>
      <c r="J361" s="6" t="n">
        <v>0</v>
      </c>
      <c r="K361" s="6" t="n">
        <v>1</v>
      </c>
      <c r="L361" s="6">
        <f>I361+J361+K361</f>
        <v/>
      </c>
      <c r="M361" s="6" t="n">
        <v>0</v>
      </c>
      <c r="P361" t="inlineStr">
        <is>
          <t>Ja</t>
        </is>
      </c>
      <c r="T361" t="inlineStr">
        <is>
          <t>SAW</t>
        </is>
      </c>
      <c r="U361">
        <f>VLOOKUP(T361,Destinations!$A$2:$C$550,2,0)</f>
        <v/>
      </c>
      <c r="V361" t="inlineStr">
        <is>
          <t>WCHR</t>
        </is>
      </c>
      <c r="W361">
        <f>VLOOKUP(V361,'WCH Kat'!$A$1:$B$150,2,0)</f>
        <v/>
      </c>
    </row>
    <row r="362">
      <c r="A362" t="inlineStr">
        <is>
          <t xml:space="preserve">PC </t>
        </is>
      </c>
      <c r="B362" t="inlineStr">
        <is>
          <t>PC 1013</t>
        </is>
      </c>
      <c r="C362" s="4" t="inlineStr">
        <is>
          <t>01.11.2023</t>
        </is>
      </c>
      <c r="D362" t="inlineStr">
        <is>
          <t>23:35</t>
        </is>
      </c>
      <c r="E362" s="4" t="inlineStr">
        <is>
          <t>01.11.2023</t>
        </is>
      </c>
      <c r="F362" t="inlineStr">
        <is>
          <t>20:25</t>
        </is>
      </c>
      <c r="G362" s="5" t="n">
        <v>3.16667</v>
      </c>
      <c r="H362" t="inlineStr">
        <is>
          <t>Inbound</t>
        </is>
      </c>
      <c r="I362" s="6" t="n">
        <v>0</v>
      </c>
      <c r="J362" s="6" t="n">
        <v>0</v>
      </c>
      <c r="K362" s="6" t="n">
        <v>1</v>
      </c>
      <c r="L362" s="6">
        <f>I362+J362+K362</f>
        <v/>
      </c>
      <c r="M362" s="6" t="n">
        <v>0</v>
      </c>
      <c r="P362" t="inlineStr">
        <is>
          <t>Ja</t>
        </is>
      </c>
      <c r="T362" t="inlineStr">
        <is>
          <t>SAW</t>
        </is>
      </c>
      <c r="U362">
        <f>VLOOKUP(T362,Destinations!$A$2:$C$550,2,0)</f>
        <v/>
      </c>
      <c r="V362" t="inlineStr">
        <is>
          <t>WCHS</t>
        </is>
      </c>
      <c r="W362">
        <f>VLOOKUP(V362,'WCH Kat'!$A$1:$B$150,2,0)</f>
        <v/>
      </c>
    </row>
    <row r="363">
      <c r="A363" t="inlineStr">
        <is>
          <t xml:space="preserve">PC </t>
        </is>
      </c>
      <c r="B363" t="inlineStr">
        <is>
          <t>PC 1013</t>
        </is>
      </c>
      <c r="C363" s="4" t="inlineStr">
        <is>
          <t>01.11.2023</t>
        </is>
      </c>
      <c r="D363" t="inlineStr">
        <is>
          <t>23:35</t>
        </is>
      </c>
      <c r="E363" s="4" t="inlineStr">
        <is>
          <t>01.11.2023</t>
        </is>
      </c>
      <c r="F363" t="inlineStr">
        <is>
          <t>20:25</t>
        </is>
      </c>
      <c r="G363" s="5" t="n">
        <v>3.16667</v>
      </c>
      <c r="H363" t="inlineStr">
        <is>
          <t>Inbound</t>
        </is>
      </c>
      <c r="I363" s="6" t="n">
        <v>0</v>
      </c>
      <c r="J363" s="6" t="n">
        <v>0</v>
      </c>
      <c r="K363" s="6" t="n">
        <v>1</v>
      </c>
      <c r="L363" s="6">
        <f>I363+J363+K363</f>
        <v/>
      </c>
      <c r="M363" s="6" t="n">
        <v>0</v>
      </c>
      <c r="P363" t="inlineStr">
        <is>
          <t>Ja</t>
        </is>
      </c>
      <c r="T363" t="inlineStr">
        <is>
          <t>SAW</t>
        </is>
      </c>
      <c r="U363">
        <f>VLOOKUP(T363,Destinations!$A$2:$C$550,2,0)</f>
        <v/>
      </c>
      <c r="V363" t="inlineStr">
        <is>
          <t>WCHS</t>
        </is>
      </c>
      <c r="W363">
        <f>VLOOKUP(V363,'WCH Kat'!$A$1:$B$150,2,0)</f>
        <v/>
      </c>
    </row>
    <row r="364">
      <c r="A364" t="inlineStr">
        <is>
          <t xml:space="preserve">FH </t>
        </is>
      </c>
      <c r="B364" t="inlineStr">
        <is>
          <t>FH 1361</t>
        </is>
      </c>
      <c r="C364" s="4" t="inlineStr">
        <is>
          <t>01.11.2023</t>
        </is>
      </c>
      <c r="D364" t="inlineStr">
        <is>
          <t>23:49</t>
        </is>
      </c>
      <c r="E364" s="4" t="inlineStr">
        <is>
          <t>01.11.2023</t>
        </is>
      </c>
      <c r="F364" t="inlineStr">
        <is>
          <t>19:45</t>
        </is>
      </c>
      <c r="G364" s="5" t="n">
        <v>4.06667</v>
      </c>
      <c r="H364" t="inlineStr">
        <is>
          <t>Inbound</t>
        </is>
      </c>
      <c r="I364" s="6" t="n">
        <v>0</v>
      </c>
      <c r="J364" s="6" t="n">
        <v>0</v>
      </c>
      <c r="K364" s="6" t="n">
        <v>1</v>
      </c>
      <c r="L364" s="6">
        <f>I364+J364+K364</f>
        <v/>
      </c>
      <c r="M364" s="6" t="n">
        <v>0</v>
      </c>
      <c r="P364" t="inlineStr">
        <is>
          <t>Ja</t>
        </is>
      </c>
      <c r="T364" t="inlineStr">
        <is>
          <t>AYT</t>
        </is>
      </c>
      <c r="U364">
        <f>VLOOKUP(T364,Destinations!$A$2:$C$550,2,0)</f>
        <v/>
      </c>
      <c r="V364" t="inlineStr">
        <is>
          <t>WCHR</t>
        </is>
      </c>
      <c r="W364">
        <f>VLOOKUP(V364,'WCH Kat'!$A$1:$B$150,2,0)</f>
        <v/>
      </c>
    </row>
    <row r="365">
      <c r="A365" t="inlineStr">
        <is>
          <t xml:space="preserve">FH </t>
        </is>
      </c>
      <c r="B365" t="inlineStr">
        <is>
          <t>FH 1361</t>
        </is>
      </c>
      <c r="C365" s="4" t="inlineStr">
        <is>
          <t>01.11.2023</t>
        </is>
      </c>
      <c r="D365" t="inlineStr">
        <is>
          <t>23:49</t>
        </is>
      </c>
      <c r="E365" s="4" t="inlineStr">
        <is>
          <t>01.11.2023</t>
        </is>
      </c>
      <c r="F365" t="inlineStr">
        <is>
          <t>19:45</t>
        </is>
      </c>
      <c r="G365" s="5" t="n">
        <v>4.06667</v>
      </c>
      <c r="H365" t="inlineStr">
        <is>
          <t>Inbound</t>
        </is>
      </c>
      <c r="I365" s="6" t="n">
        <v>0</v>
      </c>
      <c r="J365" s="6" t="n">
        <v>0</v>
      </c>
      <c r="K365" s="6" t="n">
        <v>1</v>
      </c>
      <c r="L365" s="6">
        <f>I365+J365+K365</f>
        <v/>
      </c>
      <c r="M365" s="6" t="n">
        <v>0</v>
      </c>
      <c r="P365" t="inlineStr">
        <is>
          <t>Ja</t>
        </is>
      </c>
      <c r="T365" t="inlineStr">
        <is>
          <t>AYT</t>
        </is>
      </c>
      <c r="U365">
        <f>VLOOKUP(T365,Destinations!$A$2:$C$550,2,0)</f>
        <v/>
      </c>
      <c r="V365" t="inlineStr">
        <is>
          <t>WCHS</t>
        </is>
      </c>
      <c r="W365">
        <f>VLOOKUP(V365,'WCH Kat'!$A$1:$B$150,2,0)</f>
        <v/>
      </c>
    </row>
    <row r="366">
      <c r="A366" t="inlineStr">
        <is>
          <t xml:space="preserve">FH </t>
        </is>
      </c>
      <c r="B366" t="inlineStr">
        <is>
          <t>FH 1361</t>
        </is>
      </c>
      <c r="C366" s="4" t="inlineStr">
        <is>
          <t>01.11.2023</t>
        </is>
      </c>
      <c r="D366" t="inlineStr">
        <is>
          <t>23:49</t>
        </is>
      </c>
      <c r="E366" s="4" t="inlineStr">
        <is>
          <t>01.11.2023</t>
        </is>
      </c>
      <c r="F366" t="inlineStr">
        <is>
          <t>19:45</t>
        </is>
      </c>
      <c r="G366" s="5" t="n">
        <v>4.06667</v>
      </c>
      <c r="H366" t="inlineStr">
        <is>
          <t>Inbound</t>
        </is>
      </c>
      <c r="I366" s="6" t="n">
        <v>0</v>
      </c>
      <c r="J366" s="6" t="n">
        <v>0</v>
      </c>
      <c r="K366" s="6" t="n">
        <v>1</v>
      </c>
      <c r="L366" s="6">
        <f>I366+J366+K366</f>
        <v/>
      </c>
      <c r="M366" s="6" t="n">
        <v>0</v>
      </c>
      <c r="P366" t="inlineStr">
        <is>
          <t>Ja</t>
        </is>
      </c>
      <c r="T366" t="inlineStr">
        <is>
          <t>AYT</t>
        </is>
      </c>
      <c r="U366">
        <f>VLOOKUP(T366,Destinations!$A$2:$C$550,2,0)</f>
        <v/>
      </c>
      <c r="V366" t="inlineStr">
        <is>
          <t>WCHS</t>
        </is>
      </c>
      <c r="W366">
        <f>VLOOKUP(V366,'WCH Kat'!$A$1:$B$150,2,0)</f>
        <v/>
      </c>
    </row>
    <row r="367">
      <c r="A367" t="inlineStr">
        <is>
          <t xml:space="preserve">PC </t>
        </is>
      </c>
      <c r="B367" t="inlineStr">
        <is>
          <t>PC 1681</t>
        </is>
      </c>
      <c r="C367" s="4" t="inlineStr">
        <is>
          <t>25.11.2023</t>
        </is>
      </c>
      <c r="D367" t="inlineStr">
        <is>
          <t>01:15</t>
        </is>
      </c>
      <c r="E367" s="4" t="inlineStr">
        <is>
          <t>22.11.2023</t>
        </is>
      </c>
      <c r="F367" t="inlineStr">
        <is>
          <t>21:35</t>
        </is>
      </c>
      <c r="G367" s="5" t="n">
        <v>51.66667</v>
      </c>
      <c r="H367" t="inlineStr">
        <is>
          <t>Inbound</t>
        </is>
      </c>
      <c r="I367" s="6" t="n">
        <v>0</v>
      </c>
      <c r="J367" s="6" t="n">
        <v>0</v>
      </c>
      <c r="K367" s="6" t="n">
        <v>0</v>
      </c>
      <c r="L367" s="6">
        <f>I367+J367+K367</f>
        <v/>
      </c>
      <c r="M367" s="6" t="n">
        <v>1</v>
      </c>
      <c r="N367" t="inlineStr">
        <is>
          <t>Ja</t>
        </is>
      </c>
      <c r="T367" t="inlineStr">
        <is>
          <t>ESB</t>
        </is>
      </c>
      <c r="U367">
        <f>VLOOKUP(T367,Destinations!$A$2:$C$550,2,0)</f>
        <v/>
      </c>
      <c r="V367" t="inlineStr">
        <is>
          <t>WCHC</t>
        </is>
      </c>
      <c r="W367">
        <f>VLOOKUP(V367,'WCH Kat'!$A$1:$B$150,2,0)</f>
        <v/>
      </c>
    </row>
    <row r="368">
      <c r="A368" t="inlineStr">
        <is>
          <t xml:space="preserve">FR </t>
        </is>
      </c>
      <c r="B368" t="inlineStr">
        <is>
          <t>FR 8663</t>
        </is>
      </c>
      <c r="C368" s="4" t="inlineStr">
        <is>
          <t>01.11.2023</t>
        </is>
      </c>
      <c r="D368" t="inlineStr">
        <is>
          <t>23:50</t>
        </is>
      </c>
      <c r="E368" s="4" t="inlineStr">
        <is>
          <t>31.10.2023</t>
        </is>
      </c>
      <c r="F368" t="inlineStr">
        <is>
          <t>05:30</t>
        </is>
      </c>
      <c r="G368" s="5" t="n">
        <v>42.33333</v>
      </c>
      <c r="H368" t="inlineStr">
        <is>
          <t>Inbound</t>
        </is>
      </c>
      <c r="I368" s="6" t="n">
        <v>0</v>
      </c>
      <c r="J368" s="6" t="n">
        <v>0</v>
      </c>
      <c r="K368" s="6" t="n">
        <v>0</v>
      </c>
      <c r="L368" s="6">
        <f>I368+J368+K368</f>
        <v/>
      </c>
      <c r="M368" s="6" t="n">
        <v>1</v>
      </c>
      <c r="P368" t="inlineStr">
        <is>
          <t>Ja</t>
        </is>
      </c>
      <c r="T368" t="inlineStr">
        <is>
          <t>PMI</t>
        </is>
      </c>
      <c r="U368">
        <f>VLOOKUP(T368,Destinations!$A$2:$C$550,2,0)</f>
        <v/>
      </c>
      <c r="V368" t="inlineStr">
        <is>
          <t>WCHS</t>
        </is>
      </c>
      <c r="W368">
        <f>VLOOKUP(V368,'WCH Kat'!$A$1:$B$150,2,0)</f>
        <v/>
      </c>
    </row>
    <row r="369">
      <c r="A369" t="inlineStr">
        <is>
          <t xml:space="preserve">XQ </t>
        </is>
      </c>
      <c r="B369" t="inlineStr">
        <is>
          <t>XQ 1336</t>
        </is>
      </c>
      <c r="C369" s="4" t="inlineStr">
        <is>
          <t>26.11.2023</t>
        </is>
      </c>
      <c r="D369" t="inlineStr">
        <is>
          <t>01:15</t>
        </is>
      </c>
      <c r="E369" s="4" t="inlineStr">
        <is>
          <t>25.11.2023</t>
        </is>
      </c>
      <c r="F369" t="inlineStr">
        <is>
          <t>22:09</t>
        </is>
      </c>
      <c r="G369" s="5" t="n">
        <v>3.1</v>
      </c>
      <c r="H369" t="inlineStr">
        <is>
          <t>Inbound</t>
        </is>
      </c>
      <c r="I369" s="6" t="n">
        <v>0</v>
      </c>
      <c r="J369" s="6" t="n">
        <v>0</v>
      </c>
      <c r="K369" s="6" t="n">
        <v>1</v>
      </c>
      <c r="L369" s="6">
        <f>I369+J369+K369</f>
        <v/>
      </c>
      <c r="M369" s="6" t="n">
        <v>0</v>
      </c>
      <c r="P369" t="inlineStr">
        <is>
          <t>Ja</t>
        </is>
      </c>
      <c r="T369" t="inlineStr">
        <is>
          <t>Ankara</t>
        </is>
      </c>
      <c r="U369">
        <f>VLOOKUP(T369,Destinations!$A$2:$C$550,2,0)</f>
        <v/>
      </c>
      <c r="V369" t="inlineStr">
        <is>
          <t>WCHC</t>
        </is>
      </c>
      <c r="W369">
        <f>VLOOKUP(V369,'WCH Kat'!$A$1:$B$150,2,0)</f>
        <v/>
      </c>
    </row>
    <row r="370">
      <c r="A370" t="inlineStr">
        <is>
          <t xml:space="preserve">SM </t>
        </is>
      </c>
      <c r="B370" t="inlineStr">
        <is>
          <t>SM 2918</t>
        </is>
      </c>
      <c r="C370" s="4" t="inlineStr">
        <is>
          <t>02.11.2023</t>
        </is>
      </c>
      <c r="D370" t="inlineStr">
        <is>
          <t>00:07</t>
        </is>
      </c>
      <c r="E370" s="4" t="inlineStr">
        <is>
          <t>01.11.2023</t>
        </is>
      </c>
      <c r="F370" t="inlineStr">
        <is>
          <t>19:44</t>
        </is>
      </c>
      <c r="G370" s="5" t="n">
        <v>4.38333</v>
      </c>
      <c r="H370" t="inlineStr">
        <is>
          <t>Inbound</t>
        </is>
      </c>
      <c r="I370" s="6" t="n">
        <v>0</v>
      </c>
      <c r="J370" s="6" t="n">
        <v>0</v>
      </c>
      <c r="K370" s="6" t="n">
        <v>1</v>
      </c>
      <c r="L370" s="6">
        <f>I370+J370+K370</f>
        <v/>
      </c>
      <c r="M370" s="6" t="n">
        <v>0</v>
      </c>
      <c r="P370" t="inlineStr">
        <is>
          <t>Ja</t>
        </is>
      </c>
      <c r="T370" t="inlineStr">
        <is>
          <t>HRG</t>
        </is>
      </c>
      <c r="U370">
        <f>VLOOKUP(T370,Destinations!$A$2:$C$550,2,0)</f>
        <v/>
      </c>
      <c r="V370" t="inlineStr">
        <is>
          <t>WCHS</t>
        </is>
      </c>
      <c r="W370">
        <f>VLOOKUP(V370,'WCH Kat'!$A$1:$B$150,2,0)</f>
        <v/>
      </c>
    </row>
    <row r="371">
      <c r="A371" t="inlineStr">
        <is>
          <t xml:space="preserve">TK </t>
        </is>
      </c>
      <c r="B371" t="inlineStr">
        <is>
          <t>TK 7760</t>
        </is>
      </c>
      <c r="C371" s="4" t="inlineStr">
        <is>
          <t>26.11.2023</t>
        </is>
      </c>
      <c r="D371" t="inlineStr">
        <is>
          <t>15:00</t>
        </is>
      </c>
      <c r="E371" s="4" t="inlineStr">
        <is>
          <t>24.11.2023</t>
        </is>
      </c>
      <c r="F371" t="inlineStr">
        <is>
          <t>23:18</t>
        </is>
      </c>
      <c r="G371" s="5" t="n">
        <v>39.7</v>
      </c>
      <c r="H371" t="inlineStr">
        <is>
          <t>Inbound</t>
        </is>
      </c>
      <c r="I371" s="6" t="n">
        <v>0</v>
      </c>
      <c r="J371" s="6" t="n">
        <v>0</v>
      </c>
      <c r="K371" s="6" t="n">
        <v>0</v>
      </c>
      <c r="L371" s="6">
        <f>I371+J371+K371</f>
        <v/>
      </c>
      <c r="M371" s="6" t="n">
        <v>1</v>
      </c>
      <c r="O371" t="inlineStr">
        <is>
          <t>Ja</t>
        </is>
      </c>
      <c r="T371" t="inlineStr">
        <is>
          <t>Ankara</t>
        </is>
      </c>
      <c r="U371">
        <f>VLOOKUP(T371,Destinations!$A$2:$C$550,2,0)</f>
        <v/>
      </c>
      <c r="V371" t="inlineStr">
        <is>
          <t>WCHC</t>
        </is>
      </c>
      <c r="W371">
        <f>VLOOKUP(V371,'WCH Kat'!$A$1:$B$150,2,0)</f>
        <v/>
      </c>
    </row>
    <row r="372">
      <c r="A372" t="inlineStr">
        <is>
          <t xml:space="preserve">XQ </t>
        </is>
      </c>
      <c r="B372" t="inlineStr">
        <is>
          <t>XQ  119</t>
        </is>
      </c>
      <c r="C372" s="4" t="inlineStr">
        <is>
          <t>02.11.2023</t>
        </is>
      </c>
      <c r="D372" t="inlineStr">
        <is>
          <t>00:30</t>
        </is>
      </c>
      <c r="E372" s="4" t="inlineStr">
        <is>
          <t>30.10.2023</t>
        </is>
      </c>
      <c r="F372" t="inlineStr">
        <is>
          <t>09:25</t>
        </is>
      </c>
      <c r="G372" s="5" t="n">
        <v>63.08333</v>
      </c>
      <c r="H372" t="inlineStr">
        <is>
          <t>Outbound</t>
        </is>
      </c>
      <c r="I372" s="6" t="n">
        <v>0</v>
      </c>
      <c r="J372" s="6" t="n">
        <v>0</v>
      </c>
      <c r="K372" s="6" t="n">
        <v>0</v>
      </c>
      <c r="L372" s="6">
        <f>I372+J372+K372</f>
        <v/>
      </c>
      <c r="M372" s="6" t="n">
        <v>1</v>
      </c>
      <c r="P372" t="inlineStr">
        <is>
          <t>Ja</t>
        </is>
      </c>
      <c r="T372" t="inlineStr">
        <is>
          <t>AYT</t>
        </is>
      </c>
      <c r="U372">
        <f>VLOOKUP(T372,Destinations!$A$2:$C$550,2,0)</f>
        <v/>
      </c>
      <c r="V372" t="inlineStr">
        <is>
          <t>WCHR</t>
        </is>
      </c>
      <c r="W372">
        <f>VLOOKUP(V372,'WCH Kat'!$A$1:$B$150,2,0)</f>
        <v/>
      </c>
    </row>
    <row r="373">
      <c r="A373" t="inlineStr">
        <is>
          <t xml:space="preserve">FH </t>
        </is>
      </c>
      <c r="B373" t="inlineStr">
        <is>
          <t>FH 1362</t>
        </is>
      </c>
      <c r="C373" s="4" t="inlineStr">
        <is>
          <t>02.11.2023</t>
        </is>
      </c>
      <c r="D373" t="inlineStr">
        <is>
          <t>00:30</t>
        </is>
      </c>
      <c r="E373" s="4" t="inlineStr">
        <is>
          <t>01.11.2023</t>
        </is>
      </c>
      <c r="F373" t="inlineStr">
        <is>
          <t>23:14</t>
        </is>
      </c>
      <c r="G373" s="5" t="n">
        <v>1.26667</v>
      </c>
      <c r="H373" t="inlineStr">
        <is>
          <t>Outbound</t>
        </is>
      </c>
      <c r="I373" s="6" t="n">
        <v>0</v>
      </c>
      <c r="J373" s="6" t="n">
        <v>1</v>
      </c>
      <c r="K373" s="6" t="n">
        <v>0</v>
      </c>
      <c r="L373" s="6">
        <f>I373+J373+K373</f>
        <v/>
      </c>
      <c r="M373" s="6" t="n">
        <v>0</v>
      </c>
      <c r="R373" t="inlineStr">
        <is>
          <t>Ja</t>
        </is>
      </c>
      <c r="T373" t="inlineStr">
        <is>
          <t>AYT</t>
        </is>
      </c>
      <c r="U373">
        <f>VLOOKUP(T373,Destinations!$A$2:$C$550,2,0)</f>
        <v/>
      </c>
      <c r="V373" t="inlineStr">
        <is>
          <t>WCHS</t>
        </is>
      </c>
      <c r="W373">
        <f>VLOOKUP(V373,'WCH Kat'!$A$1:$B$150,2,0)</f>
        <v/>
      </c>
    </row>
    <row r="374">
      <c r="A374" t="inlineStr">
        <is>
          <t xml:space="preserve">PC </t>
        </is>
      </c>
      <c r="B374" t="inlineStr">
        <is>
          <t>PC 5003</t>
        </is>
      </c>
      <c r="C374" s="4" t="inlineStr">
        <is>
          <t>02.11.2023</t>
        </is>
      </c>
      <c r="D374" t="inlineStr">
        <is>
          <t>00:32</t>
        </is>
      </c>
      <c r="E374" s="4" t="inlineStr">
        <is>
          <t>30.10.2023</t>
        </is>
      </c>
      <c r="F374" t="inlineStr">
        <is>
          <t>20:55</t>
        </is>
      </c>
      <c r="G374" s="5" t="n">
        <v>51.61667</v>
      </c>
      <c r="H374" t="inlineStr">
        <is>
          <t>Inbound</t>
        </is>
      </c>
      <c r="I374" s="6" t="n">
        <v>0</v>
      </c>
      <c r="J374" s="6" t="n">
        <v>0</v>
      </c>
      <c r="K374" s="6" t="n">
        <v>0</v>
      </c>
      <c r="L374" s="6">
        <f>I374+J374+K374</f>
        <v/>
      </c>
      <c r="M374" s="6" t="n">
        <v>1</v>
      </c>
      <c r="P374" t="inlineStr">
        <is>
          <t>Ja</t>
        </is>
      </c>
      <c r="T374" t="inlineStr">
        <is>
          <t>AYT</t>
        </is>
      </c>
      <c r="U374">
        <f>VLOOKUP(T374,Destinations!$A$2:$C$550,2,0)</f>
        <v/>
      </c>
      <c r="V374" t="inlineStr">
        <is>
          <t>WCHR</t>
        </is>
      </c>
      <c r="W374">
        <f>VLOOKUP(V374,'WCH Kat'!$A$1:$B$150,2,0)</f>
        <v/>
      </c>
    </row>
    <row r="375">
      <c r="A375" t="inlineStr">
        <is>
          <t xml:space="preserve">PC </t>
        </is>
      </c>
      <c r="B375" t="inlineStr">
        <is>
          <t>PC 1014</t>
        </is>
      </c>
      <c r="C375" s="4" t="inlineStr">
        <is>
          <t>02.11.2023</t>
        </is>
      </c>
      <c r="D375" t="inlineStr">
        <is>
          <t>00:50</t>
        </is>
      </c>
      <c r="E375" s="4" t="inlineStr">
        <is>
          <t>01.11.2023</t>
        </is>
      </c>
      <c r="F375" t="inlineStr">
        <is>
          <t>22:55</t>
        </is>
      </c>
      <c r="G375" s="5" t="n">
        <v>1.91667</v>
      </c>
      <c r="H375" t="inlineStr">
        <is>
          <t>Outbound</t>
        </is>
      </c>
      <c r="I375" s="6" t="n">
        <v>0</v>
      </c>
      <c r="J375" s="6" t="n">
        <v>1</v>
      </c>
      <c r="K375" s="6" t="n">
        <v>0</v>
      </c>
      <c r="L375" s="6">
        <f>I375+J375+K375</f>
        <v/>
      </c>
      <c r="M375" s="6" t="n">
        <v>0</v>
      </c>
      <c r="Q375" t="inlineStr">
        <is>
          <t>Ja</t>
        </is>
      </c>
      <c r="T375" t="inlineStr">
        <is>
          <t>SAW</t>
        </is>
      </c>
      <c r="U375">
        <f>VLOOKUP(T375,Destinations!$A$2:$C$550,2,0)</f>
        <v/>
      </c>
      <c r="V375" t="inlineStr">
        <is>
          <t>WCHS</t>
        </is>
      </c>
      <c r="W375">
        <f>VLOOKUP(V375,'WCH Kat'!$A$1:$B$150,2,0)</f>
        <v/>
      </c>
    </row>
    <row r="376">
      <c r="A376" t="inlineStr">
        <is>
          <t xml:space="preserve">PC </t>
        </is>
      </c>
      <c r="B376" t="inlineStr">
        <is>
          <t>PC 1014</t>
        </is>
      </c>
      <c r="C376" s="4" t="inlineStr">
        <is>
          <t>02.11.2023</t>
        </is>
      </c>
      <c r="D376" t="inlineStr">
        <is>
          <t>00:50</t>
        </is>
      </c>
      <c r="E376" s="4" t="inlineStr">
        <is>
          <t>01.11.2023</t>
        </is>
      </c>
      <c r="F376" t="inlineStr">
        <is>
          <t>22:55</t>
        </is>
      </c>
      <c r="G376" s="5" t="n">
        <v>1.91667</v>
      </c>
      <c r="H376" t="inlineStr">
        <is>
          <t>Outbound</t>
        </is>
      </c>
      <c r="I376" s="6" t="n">
        <v>0</v>
      </c>
      <c r="J376" s="6" t="n">
        <v>1</v>
      </c>
      <c r="K376" s="6" t="n">
        <v>0</v>
      </c>
      <c r="L376" s="6">
        <f>I376+J376+K376</f>
        <v/>
      </c>
      <c r="M376" s="6" t="n">
        <v>0</v>
      </c>
      <c r="Q376" t="inlineStr">
        <is>
          <t>Ja</t>
        </is>
      </c>
      <c r="T376" t="inlineStr">
        <is>
          <t>SAW</t>
        </is>
      </c>
      <c r="U376">
        <f>VLOOKUP(T376,Destinations!$A$2:$C$550,2,0)</f>
        <v/>
      </c>
      <c r="V376" t="inlineStr">
        <is>
          <t>WCHR</t>
        </is>
      </c>
      <c r="W376">
        <f>VLOOKUP(V376,'WCH Kat'!$A$1:$B$150,2,0)</f>
        <v/>
      </c>
    </row>
    <row r="377">
      <c r="A377" t="inlineStr">
        <is>
          <t xml:space="preserve">PC </t>
        </is>
      </c>
      <c r="B377" t="inlineStr">
        <is>
          <t>PC 1014</t>
        </is>
      </c>
      <c r="C377" s="4" t="inlineStr">
        <is>
          <t>02.11.2023</t>
        </is>
      </c>
      <c r="D377" t="inlineStr">
        <is>
          <t>00:50</t>
        </is>
      </c>
      <c r="E377" s="4" t="inlineStr">
        <is>
          <t>01.11.2023</t>
        </is>
      </c>
      <c r="F377" t="inlineStr">
        <is>
          <t>22:55</t>
        </is>
      </c>
      <c r="G377" s="5" t="n">
        <v>1.91667</v>
      </c>
      <c r="H377" t="inlineStr">
        <is>
          <t>Outbound</t>
        </is>
      </c>
      <c r="I377" s="6" t="n">
        <v>0</v>
      </c>
      <c r="J377" s="6" t="n">
        <v>1</v>
      </c>
      <c r="K377" s="6" t="n">
        <v>0</v>
      </c>
      <c r="L377" s="6">
        <f>I377+J377+K377</f>
        <v/>
      </c>
      <c r="M377" s="6" t="n">
        <v>0</v>
      </c>
      <c r="Q377" t="inlineStr">
        <is>
          <t>Ja</t>
        </is>
      </c>
      <c r="T377" t="inlineStr">
        <is>
          <t>SAW</t>
        </is>
      </c>
      <c r="U377">
        <f>VLOOKUP(T377,Destinations!$A$2:$C$550,2,0)</f>
        <v/>
      </c>
      <c r="V377" t="inlineStr">
        <is>
          <t>WCHR</t>
        </is>
      </c>
      <c r="W377">
        <f>VLOOKUP(V377,'WCH Kat'!$A$1:$B$150,2,0)</f>
        <v/>
      </c>
    </row>
    <row r="378">
      <c r="A378" t="inlineStr">
        <is>
          <t xml:space="preserve">TK </t>
        </is>
      </c>
      <c r="B378" t="inlineStr">
        <is>
          <t>TK 7872</t>
        </is>
      </c>
      <c r="C378" s="4" t="inlineStr">
        <is>
          <t>02.11.2023</t>
        </is>
      </c>
      <c r="D378" t="inlineStr">
        <is>
          <t>01:19</t>
        </is>
      </c>
      <c r="E378" s="4" t="inlineStr">
        <is>
          <t>30.10.2023</t>
        </is>
      </c>
      <c r="F378" t="inlineStr">
        <is>
          <t>21:05</t>
        </is>
      </c>
      <c r="G378" s="5" t="n">
        <v>52.23333</v>
      </c>
      <c r="H378" t="inlineStr">
        <is>
          <t>Inbound</t>
        </is>
      </c>
      <c r="I378" s="6" t="n">
        <v>0</v>
      </c>
      <c r="J378" s="6" t="n">
        <v>0</v>
      </c>
      <c r="K378" s="6" t="n">
        <v>0</v>
      </c>
      <c r="L378" s="6">
        <f>I378+J378+K378</f>
        <v/>
      </c>
      <c r="M378" s="6" t="n">
        <v>1</v>
      </c>
      <c r="P378" t="inlineStr">
        <is>
          <t>Ja</t>
        </is>
      </c>
      <c r="T378" t="inlineStr">
        <is>
          <t>SAW</t>
        </is>
      </c>
      <c r="U378">
        <f>VLOOKUP(T378,Destinations!$A$2:$C$550,2,0)</f>
        <v/>
      </c>
      <c r="V378" t="inlineStr">
        <is>
          <t>WCHS</t>
        </is>
      </c>
      <c r="W378">
        <f>VLOOKUP(V378,'WCH Kat'!$A$1:$B$150,2,0)</f>
        <v/>
      </c>
    </row>
    <row r="379">
      <c r="A379" t="inlineStr">
        <is>
          <t xml:space="preserve">TK </t>
        </is>
      </c>
      <c r="B379" t="inlineStr">
        <is>
          <t>TK 7872</t>
        </is>
      </c>
      <c r="C379" s="4" t="inlineStr">
        <is>
          <t>02.11.2023</t>
        </is>
      </c>
      <c r="D379" t="inlineStr">
        <is>
          <t>01:19</t>
        </is>
      </c>
      <c r="E379" s="4" t="inlineStr">
        <is>
          <t>30.10.2023</t>
        </is>
      </c>
      <c r="F379" t="inlineStr">
        <is>
          <t>21:05</t>
        </is>
      </c>
      <c r="G379" s="5" t="n">
        <v>52.23333</v>
      </c>
      <c r="H379" t="inlineStr">
        <is>
          <t>Inbound</t>
        </is>
      </c>
      <c r="I379" s="6" t="n">
        <v>0</v>
      </c>
      <c r="J379" s="6" t="n">
        <v>0</v>
      </c>
      <c r="K379" s="6" t="n">
        <v>0</v>
      </c>
      <c r="L379" s="6">
        <f>I379+J379+K379</f>
        <v/>
      </c>
      <c r="M379" s="6" t="n">
        <v>1</v>
      </c>
      <c r="P379" t="inlineStr">
        <is>
          <t>Ja</t>
        </is>
      </c>
      <c r="T379" t="inlineStr">
        <is>
          <t>SAW</t>
        </is>
      </c>
      <c r="U379">
        <f>VLOOKUP(T379,Destinations!$A$2:$C$550,2,0)</f>
        <v/>
      </c>
      <c r="V379" t="inlineStr">
        <is>
          <t>WCHR</t>
        </is>
      </c>
      <c r="W379">
        <f>VLOOKUP(V379,'WCH Kat'!$A$1:$B$150,2,0)</f>
        <v/>
      </c>
    </row>
    <row r="380">
      <c r="A380" t="inlineStr">
        <is>
          <t xml:space="preserve">PC </t>
        </is>
      </c>
      <c r="B380" t="inlineStr">
        <is>
          <t>PC 5004</t>
        </is>
      </c>
      <c r="C380" s="4" t="inlineStr">
        <is>
          <t>02.11.2023</t>
        </is>
      </c>
      <c r="D380" t="inlineStr">
        <is>
          <t>01:35</t>
        </is>
      </c>
      <c r="E380" s="4" t="inlineStr">
        <is>
          <t>30.10.2023</t>
        </is>
      </c>
      <c r="F380" t="inlineStr">
        <is>
          <t>23:40</t>
        </is>
      </c>
      <c r="G380" s="5" t="n">
        <v>49.91667</v>
      </c>
      <c r="H380" t="inlineStr">
        <is>
          <t>Outbound</t>
        </is>
      </c>
      <c r="I380" s="6" t="n">
        <v>0</v>
      </c>
      <c r="J380" s="6" t="n">
        <v>0</v>
      </c>
      <c r="K380" s="6" t="n">
        <v>0</v>
      </c>
      <c r="L380" s="6">
        <f>I380+J380+K380</f>
        <v/>
      </c>
      <c r="M380" s="6" t="n">
        <v>1</v>
      </c>
      <c r="P380" t="inlineStr">
        <is>
          <t>Ja</t>
        </is>
      </c>
      <c r="T380" t="inlineStr">
        <is>
          <t>AYT</t>
        </is>
      </c>
      <c r="U380">
        <f>VLOOKUP(T380,Destinations!$A$2:$C$550,2,0)</f>
        <v/>
      </c>
      <c r="V380" t="inlineStr">
        <is>
          <t>WCHR</t>
        </is>
      </c>
      <c r="W380">
        <f>VLOOKUP(V380,'WCH Kat'!$A$1:$B$150,2,0)</f>
        <v/>
      </c>
    </row>
    <row r="381">
      <c r="A381" t="inlineStr">
        <is>
          <t xml:space="preserve">PC </t>
        </is>
      </c>
      <c r="B381" t="inlineStr">
        <is>
          <t>PC 5004</t>
        </is>
      </c>
      <c r="C381" s="4" t="inlineStr">
        <is>
          <t>02.11.2023</t>
        </is>
      </c>
      <c r="D381" t="inlineStr">
        <is>
          <t>01:35</t>
        </is>
      </c>
      <c r="E381" s="4" t="inlineStr">
        <is>
          <t>30.10.2023</t>
        </is>
      </c>
      <c r="F381" t="inlineStr">
        <is>
          <t>23:40</t>
        </is>
      </c>
      <c r="G381" s="5" t="n">
        <v>49.91667</v>
      </c>
      <c r="H381" t="inlineStr">
        <is>
          <t>Outbound</t>
        </is>
      </c>
      <c r="I381" s="6" t="n">
        <v>0</v>
      </c>
      <c r="J381" s="6" t="n">
        <v>0</v>
      </c>
      <c r="K381" s="6" t="n">
        <v>0</v>
      </c>
      <c r="L381" s="6">
        <f>I381+J381+K381</f>
        <v/>
      </c>
      <c r="M381" s="6" t="n">
        <v>1</v>
      </c>
      <c r="P381" t="inlineStr">
        <is>
          <t>Ja</t>
        </is>
      </c>
      <c r="T381" t="inlineStr">
        <is>
          <t>AYT</t>
        </is>
      </c>
      <c r="U381">
        <f>VLOOKUP(T381,Destinations!$A$2:$C$550,2,0)</f>
        <v/>
      </c>
      <c r="V381" t="inlineStr">
        <is>
          <t>WCHR</t>
        </is>
      </c>
      <c r="W381">
        <f>VLOOKUP(V381,'WCH Kat'!$A$1:$B$150,2,0)</f>
        <v/>
      </c>
    </row>
    <row r="382">
      <c r="A382" t="inlineStr">
        <is>
          <t xml:space="preserve">SM </t>
        </is>
      </c>
      <c r="B382" t="inlineStr">
        <is>
          <t>SM 2919</t>
        </is>
      </c>
      <c r="C382" s="4" t="inlineStr">
        <is>
          <t>02.11.2023</t>
        </is>
      </c>
      <c r="D382" t="inlineStr">
        <is>
          <t>01:40</t>
        </is>
      </c>
      <c r="E382" s="4" t="inlineStr">
        <is>
          <t>31.10.2023</t>
        </is>
      </c>
      <c r="F382" t="inlineStr">
        <is>
          <t>10:05</t>
        </is>
      </c>
      <c r="G382" s="5" t="n">
        <v>39.58333</v>
      </c>
      <c r="H382" t="inlineStr">
        <is>
          <t>Outbound</t>
        </is>
      </c>
      <c r="I382" s="6" t="n">
        <v>0</v>
      </c>
      <c r="J382" s="6" t="n">
        <v>0</v>
      </c>
      <c r="K382" s="6" t="n">
        <v>0</v>
      </c>
      <c r="L382" s="6">
        <f>I382+J382+K382</f>
        <v/>
      </c>
      <c r="M382" s="6" t="n">
        <v>1</v>
      </c>
      <c r="P382" t="inlineStr">
        <is>
          <t>Ja</t>
        </is>
      </c>
      <c r="T382" t="inlineStr">
        <is>
          <t>HRG</t>
        </is>
      </c>
      <c r="U382">
        <f>VLOOKUP(T382,Destinations!$A$2:$C$550,2,0)</f>
        <v/>
      </c>
      <c r="V382" t="inlineStr">
        <is>
          <t>WCHS</t>
        </is>
      </c>
      <c r="W382">
        <f>VLOOKUP(V382,'WCH Kat'!$A$1:$B$150,2,0)</f>
        <v/>
      </c>
    </row>
    <row r="383">
      <c r="A383" t="inlineStr">
        <is>
          <t xml:space="preserve">XQ </t>
        </is>
      </c>
      <c r="B383" t="inlineStr">
        <is>
          <t>XQ  112</t>
        </is>
      </c>
      <c r="C383" s="4" t="inlineStr">
        <is>
          <t>02.11.2023</t>
        </is>
      </c>
      <c r="D383" t="inlineStr">
        <is>
          <t>01:47</t>
        </is>
      </c>
      <c r="E383" s="4" t="inlineStr">
        <is>
          <t>31.10.2023</t>
        </is>
      </c>
      <c r="F383" t="inlineStr">
        <is>
          <t>10:05</t>
        </is>
      </c>
      <c r="G383" s="5" t="n">
        <v>39.7</v>
      </c>
      <c r="H383" t="inlineStr">
        <is>
          <t>Inbound</t>
        </is>
      </c>
      <c r="I383" s="6" t="n">
        <v>0</v>
      </c>
      <c r="J383" s="6" t="n">
        <v>0</v>
      </c>
      <c r="K383" s="6" t="n">
        <v>0</v>
      </c>
      <c r="L383" s="6">
        <f>I383+J383+K383</f>
        <v/>
      </c>
      <c r="M383" s="6" t="n">
        <v>1</v>
      </c>
      <c r="P383" t="inlineStr">
        <is>
          <t>Ja</t>
        </is>
      </c>
      <c r="T383" t="inlineStr">
        <is>
          <t>AYT</t>
        </is>
      </c>
      <c r="U383">
        <f>VLOOKUP(T383,Destinations!$A$2:$C$550,2,0)</f>
        <v/>
      </c>
      <c r="V383" t="inlineStr">
        <is>
          <t>WCHS</t>
        </is>
      </c>
      <c r="W383">
        <f>VLOOKUP(V383,'WCH Kat'!$A$1:$B$150,2,0)</f>
        <v/>
      </c>
    </row>
    <row r="384">
      <c r="A384" t="inlineStr">
        <is>
          <t xml:space="preserve">XQ </t>
        </is>
      </c>
      <c r="B384" t="inlineStr">
        <is>
          <t>XQ  112</t>
        </is>
      </c>
      <c r="C384" s="4" t="inlineStr">
        <is>
          <t>02.11.2023</t>
        </is>
      </c>
      <c r="D384" t="inlineStr">
        <is>
          <t>02:00</t>
        </is>
      </c>
      <c r="E384" s="4" t="inlineStr">
        <is>
          <t>31.10.2023</t>
        </is>
      </c>
      <c r="F384" t="inlineStr">
        <is>
          <t>10:05</t>
        </is>
      </c>
      <c r="G384" s="5" t="n">
        <v>39.91667</v>
      </c>
      <c r="H384" t="inlineStr">
        <is>
          <t>Inbound</t>
        </is>
      </c>
      <c r="I384" s="6" t="n">
        <v>0</v>
      </c>
      <c r="J384" s="6" t="n">
        <v>0</v>
      </c>
      <c r="K384" s="6" t="n">
        <v>0</v>
      </c>
      <c r="L384" s="6">
        <f>I384+J384+K384</f>
        <v/>
      </c>
      <c r="M384" s="6" t="n">
        <v>1</v>
      </c>
      <c r="P384" t="inlineStr">
        <is>
          <t>Ja</t>
        </is>
      </c>
      <c r="T384" t="inlineStr">
        <is>
          <t>AYT</t>
        </is>
      </c>
      <c r="U384">
        <f>VLOOKUP(T384,Destinations!$A$2:$C$550,2,0)</f>
        <v/>
      </c>
      <c r="V384" t="inlineStr">
        <is>
          <t>WCHS</t>
        </is>
      </c>
      <c r="W384">
        <f>VLOOKUP(V384,'WCH Kat'!$A$1:$B$150,2,0)</f>
        <v/>
      </c>
    </row>
    <row r="385">
      <c r="A385" t="inlineStr">
        <is>
          <t xml:space="preserve">XQ </t>
        </is>
      </c>
      <c r="B385" t="inlineStr">
        <is>
          <t>XQ  112</t>
        </is>
      </c>
      <c r="C385" s="4" t="inlineStr">
        <is>
          <t>02.11.2023</t>
        </is>
      </c>
      <c r="D385" t="inlineStr">
        <is>
          <t>02:00</t>
        </is>
      </c>
      <c r="E385" s="4" t="inlineStr">
        <is>
          <t>01.11.2023</t>
        </is>
      </c>
      <c r="F385" t="inlineStr">
        <is>
          <t>22:00</t>
        </is>
      </c>
      <c r="G385" s="5" t="n">
        <v>4</v>
      </c>
      <c r="H385" t="inlineStr">
        <is>
          <t>Inbound</t>
        </is>
      </c>
      <c r="I385" s="6" t="n">
        <v>0</v>
      </c>
      <c r="J385" s="6" t="n">
        <v>0</v>
      </c>
      <c r="K385" s="6" t="n">
        <v>1</v>
      </c>
      <c r="L385" s="6">
        <f>I385+J385+K385</f>
        <v/>
      </c>
      <c r="M385" s="6" t="n">
        <v>0</v>
      </c>
      <c r="P385" t="inlineStr">
        <is>
          <t>Ja</t>
        </is>
      </c>
      <c r="T385" t="inlineStr">
        <is>
          <t>AYT</t>
        </is>
      </c>
      <c r="U385">
        <f>VLOOKUP(T385,Destinations!$A$2:$C$550,2,0)</f>
        <v/>
      </c>
      <c r="V385" t="inlineStr">
        <is>
          <t>MAAS</t>
        </is>
      </c>
      <c r="W385">
        <f>VLOOKUP(V385,'WCH Kat'!$A$1:$B$150,2,0)</f>
        <v/>
      </c>
    </row>
    <row r="386">
      <c r="A386" t="inlineStr">
        <is>
          <t xml:space="preserve">XQ </t>
        </is>
      </c>
      <c r="B386" t="inlineStr">
        <is>
          <t>XQ  112</t>
        </is>
      </c>
      <c r="C386" s="4" t="inlineStr">
        <is>
          <t>02.11.2023</t>
        </is>
      </c>
      <c r="D386" t="inlineStr">
        <is>
          <t>02:00</t>
        </is>
      </c>
      <c r="E386" s="4" t="inlineStr">
        <is>
          <t>01.11.2023</t>
        </is>
      </c>
      <c r="F386" t="inlineStr">
        <is>
          <t>22:00</t>
        </is>
      </c>
      <c r="G386" s="5" t="n">
        <v>4</v>
      </c>
      <c r="H386" t="inlineStr">
        <is>
          <t>Inbound</t>
        </is>
      </c>
      <c r="I386" s="6" t="n">
        <v>0</v>
      </c>
      <c r="J386" s="6" t="n">
        <v>0</v>
      </c>
      <c r="K386" s="6" t="n">
        <v>1</v>
      </c>
      <c r="L386" s="6">
        <f>I386+J386+K386</f>
        <v/>
      </c>
      <c r="M386" s="6" t="n">
        <v>0</v>
      </c>
      <c r="P386" t="inlineStr">
        <is>
          <t>Ja</t>
        </is>
      </c>
      <c r="T386" t="inlineStr">
        <is>
          <t>AYT</t>
        </is>
      </c>
      <c r="U386">
        <f>VLOOKUP(T386,Destinations!$A$2:$C$550,2,0)</f>
        <v/>
      </c>
      <c r="V386" t="inlineStr">
        <is>
          <t>WCHR</t>
        </is>
      </c>
      <c r="W386">
        <f>VLOOKUP(V386,'WCH Kat'!$A$1:$B$150,2,0)</f>
        <v/>
      </c>
    </row>
    <row r="387">
      <c r="A387" t="inlineStr">
        <is>
          <t xml:space="preserve">XQ </t>
        </is>
      </c>
      <c r="B387" t="inlineStr">
        <is>
          <t>XQ  112</t>
        </is>
      </c>
      <c r="C387" s="4" t="inlineStr">
        <is>
          <t>02.11.2023</t>
        </is>
      </c>
      <c r="D387" t="inlineStr">
        <is>
          <t>02:00</t>
        </is>
      </c>
      <c r="E387" s="4" t="inlineStr">
        <is>
          <t>01.11.2023</t>
        </is>
      </c>
      <c r="F387" t="inlineStr">
        <is>
          <t>22:00</t>
        </is>
      </c>
      <c r="G387" s="5" t="n">
        <v>4</v>
      </c>
      <c r="H387" t="inlineStr">
        <is>
          <t>Inbound</t>
        </is>
      </c>
      <c r="I387" s="6" t="n">
        <v>0</v>
      </c>
      <c r="J387" s="6" t="n">
        <v>0</v>
      </c>
      <c r="K387" s="6" t="n">
        <v>1</v>
      </c>
      <c r="L387" s="6">
        <f>I387+J387+K387</f>
        <v/>
      </c>
      <c r="M387" s="6" t="n">
        <v>0</v>
      </c>
      <c r="P387" t="inlineStr">
        <is>
          <t>Ja</t>
        </is>
      </c>
      <c r="T387" t="inlineStr">
        <is>
          <t>AYT</t>
        </is>
      </c>
      <c r="U387">
        <f>VLOOKUP(T387,Destinations!$A$2:$C$550,2,0)</f>
        <v/>
      </c>
      <c r="V387" t="inlineStr">
        <is>
          <t>WCHS</t>
        </is>
      </c>
      <c r="W387">
        <f>VLOOKUP(V387,'WCH Kat'!$A$1:$B$150,2,0)</f>
        <v/>
      </c>
    </row>
    <row r="388">
      <c r="A388" t="inlineStr">
        <is>
          <t xml:space="preserve">XQ </t>
        </is>
      </c>
      <c r="B388" t="inlineStr">
        <is>
          <t>XQ  113</t>
        </is>
      </c>
      <c r="C388" s="4" t="inlineStr">
        <is>
          <t>02.11.2023</t>
        </is>
      </c>
      <c r="D388" t="inlineStr">
        <is>
          <t>02:50</t>
        </is>
      </c>
      <c r="E388" s="4" t="inlineStr">
        <is>
          <t>31.10.2023</t>
        </is>
      </c>
      <c r="F388" t="inlineStr">
        <is>
          <t>10:55</t>
        </is>
      </c>
      <c r="G388" s="5" t="n">
        <v>39.91667</v>
      </c>
      <c r="H388" t="inlineStr">
        <is>
          <t>Outbound</t>
        </is>
      </c>
      <c r="I388" s="6" t="n">
        <v>0</v>
      </c>
      <c r="J388" s="6" t="n">
        <v>0</v>
      </c>
      <c r="K388" s="6" t="n">
        <v>0</v>
      </c>
      <c r="L388" s="6">
        <f>I388+J388+K388</f>
        <v/>
      </c>
      <c r="M388" s="6" t="n">
        <v>1</v>
      </c>
      <c r="P388" t="inlineStr">
        <is>
          <t>Ja</t>
        </is>
      </c>
      <c r="T388" t="inlineStr">
        <is>
          <t>AYT</t>
        </is>
      </c>
      <c r="U388">
        <f>VLOOKUP(T388,Destinations!$A$2:$C$550,2,0)</f>
        <v/>
      </c>
      <c r="V388" t="inlineStr">
        <is>
          <t>WCHR</t>
        </is>
      </c>
      <c r="W388">
        <f>VLOOKUP(V388,'WCH Kat'!$A$1:$B$150,2,0)</f>
        <v/>
      </c>
    </row>
    <row r="389">
      <c r="A389" t="inlineStr">
        <is>
          <t xml:space="preserve">XQ </t>
        </is>
      </c>
      <c r="B389" t="inlineStr">
        <is>
          <t>XQ  113</t>
        </is>
      </c>
      <c r="C389" s="4" t="inlineStr">
        <is>
          <t>02.11.2023</t>
        </is>
      </c>
      <c r="D389" t="inlineStr">
        <is>
          <t>02:50</t>
        </is>
      </c>
      <c r="E389" s="4" t="inlineStr">
        <is>
          <t>02.11.2023</t>
        </is>
      </c>
      <c r="F389" t="inlineStr">
        <is>
          <t>01:42</t>
        </is>
      </c>
      <c r="G389" s="5" t="n">
        <v>1.13333</v>
      </c>
      <c r="H389" t="inlineStr">
        <is>
          <t>Outbound</t>
        </is>
      </c>
      <c r="I389" s="6" t="n">
        <v>0</v>
      </c>
      <c r="J389" s="6" t="n">
        <v>1</v>
      </c>
      <c r="K389" s="6" t="n">
        <v>0</v>
      </c>
      <c r="L389" s="6">
        <f>I389+J389+K389</f>
        <v/>
      </c>
      <c r="M389" s="6" t="n">
        <v>0</v>
      </c>
      <c r="Q389" t="inlineStr">
        <is>
          <t>Ja</t>
        </is>
      </c>
      <c r="T389" t="inlineStr">
        <is>
          <t>AYT</t>
        </is>
      </c>
      <c r="U389">
        <f>VLOOKUP(T389,Destinations!$A$2:$C$550,2,0)</f>
        <v/>
      </c>
      <c r="V389" t="inlineStr">
        <is>
          <t>WCHS</t>
        </is>
      </c>
      <c r="W389">
        <f>VLOOKUP(V389,'WCH Kat'!$A$1:$B$150,2,0)</f>
        <v/>
      </c>
    </row>
    <row r="390">
      <c r="A390" t="inlineStr">
        <is>
          <t xml:space="preserve">EW </t>
        </is>
      </c>
      <c r="B390" t="inlineStr">
        <is>
          <t>EW  610</t>
        </is>
      </c>
      <c r="C390" s="4" t="inlineStr">
        <is>
          <t>02.11.2023</t>
        </is>
      </c>
      <c r="D390" t="inlineStr">
        <is>
          <t>07:00</t>
        </is>
      </c>
      <c r="E390" s="4" t="inlineStr">
        <is>
          <t>31.10.2023</t>
        </is>
      </c>
      <c r="F390" t="inlineStr">
        <is>
          <t>18:05</t>
        </is>
      </c>
      <c r="G390" s="5" t="n">
        <v>36.91667</v>
      </c>
      <c r="H390" t="inlineStr">
        <is>
          <t>Outbound</t>
        </is>
      </c>
      <c r="I390" s="6" t="n">
        <v>0</v>
      </c>
      <c r="J390" s="6" t="n">
        <v>0</v>
      </c>
      <c r="K390" s="6" t="n">
        <v>0</v>
      </c>
      <c r="L390" s="6">
        <f>I390+J390+K390</f>
        <v/>
      </c>
      <c r="M390" s="6" t="n">
        <v>1</v>
      </c>
      <c r="P390" t="inlineStr">
        <is>
          <t>Ja</t>
        </is>
      </c>
      <c r="T390" t="inlineStr">
        <is>
          <t>FNC</t>
        </is>
      </c>
      <c r="U390">
        <f>VLOOKUP(T390,Destinations!$A$2:$C$550,2,0)</f>
        <v/>
      </c>
      <c r="V390" t="inlineStr">
        <is>
          <t>WCHR</t>
        </is>
      </c>
      <c r="W390">
        <f>VLOOKUP(V390,'WCH Kat'!$A$1:$B$150,2,0)</f>
        <v/>
      </c>
    </row>
    <row r="391">
      <c r="A391" t="inlineStr">
        <is>
          <t xml:space="preserve">XQ </t>
        </is>
      </c>
      <c r="B391" t="inlineStr">
        <is>
          <t>XQ 1530</t>
        </is>
      </c>
      <c r="C391" s="4" t="inlineStr">
        <is>
          <t>02.11.2023</t>
        </is>
      </c>
      <c r="D391" t="inlineStr">
        <is>
          <t>07:00</t>
        </is>
      </c>
      <c r="E391" s="4" t="inlineStr">
        <is>
          <t>01.11.2023</t>
        </is>
      </c>
      <c r="F391" t="inlineStr">
        <is>
          <t>07:50</t>
        </is>
      </c>
      <c r="G391" s="5" t="n">
        <v>23.16667</v>
      </c>
      <c r="H391" t="inlineStr">
        <is>
          <t>Inbound</t>
        </is>
      </c>
      <c r="I391" s="6" t="n">
        <v>0</v>
      </c>
      <c r="J391" s="6" t="n">
        <v>0</v>
      </c>
      <c r="K391" s="6" t="n">
        <v>1</v>
      </c>
      <c r="L391" s="6">
        <f>I391+J391+K391</f>
        <v/>
      </c>
      <c r="M391" s="6" t="n">
        <v>0</v>
      </c>
      <c r="R391" t="inlineStr">
        <is>
          <t>Ja</t>
        </is>
      </c>
      <c r="T391" t="inlineStr">
        <is>
          <t>SSX</t>
        </is>
      </c>
      <c r="U391">
        <f>VLOOKUP(T391,Destinations!$A$2:$C$550,2,0)</f>
        <v/>
      </c>
      <c r="V391" t="inlineStr">
        <is>
          <t>WCHS</t>
        </is>
      </c>
      <c r="W391">
        <f>VLOOKUP(V391,'WCH Kat'!$A$1:$B$150,2,0)</f>
        <v/>
      </c>
    </row>
    <row r="392">
      <c r="A392" t="inlineStr">
        <is>
          <t xml:space="preserve">EW </t>
        </is>
      </c>
      <c r="B392" t="inlineStr">
        <is>
          <t>EW 582</t>
        </is>
      </c>
      <c r="C392" s="4" t="inlineStr">
        <is>
          <t>02.11.2023</t>
        </is>
      </c>
      <c r="D392" t="inlineStr">
        <is>
          <t>08:00</t>
        </is>
      </c>
      <c r="E392" s="4" t="inlineStr">
        <is>
          <t>02.11.2023</t>
        </is>
      </c>
      <c r="F392" t="inlineStr">
        <is>
          <t>06:18</t>
        </is>
      </c>
      <c r="G392" s="5" t="n">
        <v>1.7</v>
      </c>
      <c r="H392" t="inlineStr">
        <is>
          <t>Outbound</t>
        </is>
      </c>
      <c r="I392" s="6" t="n">
        <v>0</v>
      </c>
      <c r="J392" s="6" t="n">
        <v>1</v>
      </c>
      <c r="K392" s="6" t="n">
        <v>0</v>
      </c>
      <c r="L392" s="6">
        <f>I392+J392+K392</f>
        <v/>
      </c>
      <c r="M392" s="6" t="n">
        <v>0</v>
      </c>
      <c r="Q392" t="inlineStr">
        <is>
          <t>Ja</t>
        </is>
      </c>
      <c r="T392" t="inlineStr">
        <is>
          <t>PMI</t>
        </is>
      </c>
      <c r="U392">
        <f>VLOOKUP(T392,Destinations!$A$2:$C$550,2,0)</f>
        <v/>
      </c>
      <c r="V392" t="inlineStr">
        <is>
          <t>WCHR</t>
        </is>
      </c>
      <c r="W392">
        <f>VLOOKUP(V392,'WCH Kat'!$A$1:$B$150,2,0)</f>
        <v/>
      </c>
    </row>
    <row r="393">
      <c r="A393" t="inlineStr">
        <is>
          <t xml:space="preserve">TK </t>
        </is>
      </c>
      <c r="B393" t="inlineStr">
        <is>
          <t>TK 7761</t>
        </is>
      </c>
      <c r="C393" s="4" t="inlineStr">
        <is>
          <t>26.11.2023</t>
        </is>
      </c>
      <c r="D393" t="inlineStr">
        <is>
          <t>15:55</t>
        </is>
      </c>
      <c r="E393" s="4" t="inlineStr">
        <is>
          <t>26.11.2023</t>
        </is>
      </c>
      <c r="F393" t="inlineStr">
        <is>
          <t>14:20</t>
        </is>
      </c>
      <c r="G393" s="5" t="n">
        <v>1.58333</v>
      </c>
      <c r="H393" t="inlineStr">
        <is>
          <t>Outbound</t>
        </is>
      </c>
      <c r="I393" s="6" t="n">
        <v>0</v>
      </c>
      <c r="J393" s="6" t="n">
        <v>1</v>
      </c>
      <c r="K393" s="6" t="n">
        <v>0</v>
      </c>
      <c r="L393" s="6">
        <f>I393+J393+K393</f>
        <v/>
      </c>
      <c r="M393" s="6" t="n">
        <v>0</v>
      </c>
      <c r="Q393" t="inlineStr">
        <is>
          <t>Ja</t>
        </is>
      </c>
      <c r="T393" t="inlineStr">
        <is>
          <t>Ankara</t>
        </is>
      </c>
      <c r="U393">
        <f>VLOOKUP(T393,Destinations!$A$2:$C$550,2,0)</f>
        <v/>
      </c>
      <c r="V393" t="inlineStr">
        <is>
          <t>WCHC</t>
        </is>
      </c>
      <c r="W393">
        <f>VLOOKUP(V393,'WCH Kat'!$A$1:$B$150,2,0)</f>
        <v/>
      </c>
    </row>
    <row r="394">
      <c r="A394" t="inlineStr">
        <is>
          <t>XQ</t>
        </is>
      </c>
      <c r="B394" t="inlineStr">
        <is>
          <t>XQ 186</t>
        </is>
      </c>
      <c r="C394" s="4" t="inlineStr">
        <is>
          <t>02.11.2023</t>
        </is>
      </c>
      <c r="D394" t="inlineStr">
        <is>
          <t>09:00</t>
        </is>
      </c>
      <c r="E394" s="4" t="inlineStr">
        <is>
          <t>02.11.2023</t>
        </is>
      </c>
      <c r="F394" t="inlineStr">
        <is>
          <t>10:20</t>
        </is>
      </c>
      <c r="G394" s="5" t="n">
        <v>-1.33333</v>
      </c>
      <c r="H394" t="inlineStr">
        <is>
          <t>Inbound</t>
        </is>
      </c>
      <c r="I394" s="6" t="n">
        <v>1</v>
      </c>
      <c r="J394" s="6" t="n">
        <v>0</v>
      </c>
      <c r="K394" s="6" t="n">
        <v>0</v>
      </c>
      <c r="L394" s="6">
        <f>I394+J394+K394</f>
        <v/>
      </c>
      <c r="M394" s="6" t="n">
        <v>0</v>
      </c>
      <c r="R394" t="inlineStr">
        <is>
          <t>Ja</t>
        </is>
      </c>
      <c r="T394" t="inlineStr">
        <is>
          <t>ayt</t>
        </is>
      </c>
      <c r="U394">
        <f>VLOOKUP(T394,Destinations!$A$2:$C$550,2,0)</f>
        <v/>
      </c>
      <c r="V394" t="inlineStr">
        <is>
          <t>WCHC</t>
        </is>
      </c>
      <c r="W394">
        <f>VLOOKUP(V394,'WCH Kat'!$A$1:$B$150,2,0)</f>
        <v/>
      </c>
    </row>
    <row r="395">
      <c r="A395" t="inlineStr">
        <is>
          <t xml:space="preserve">XQ </t>
        </is>
      </c>
      <c r="B395" t="inlineStr">
        <is>
          <t>XQ 116</t>
        </is>
      </c>
      <c r="C395" s="4" t="inlineStr">
        <is>
          <t>05.11.2023</t>
        </is>
      </c>
      <c r="D395" t="inlineStr">
        <is>
          <t>22:55</t>
        </is>
      </c>
      <c r="E395" s="4" t="inlineStr">
        <is>
          <t>20.10.2023</t>
        </is>
      </c>
      <c r="F395" t="inlineStr">
        <is>
          <t>15:29</t>
        </is>
      </c>
      <c r="G395" s="5" t="n">
        <v>391.43333</v>
      </c>
      <c r="H395" t="inlineStr">
        <is>
          <t>Inbound</t>
        </is>
      </c>
      <c r="I395" s="6" t="n">
        <v>0</v>
      </c>
      <c r="J395" s="6" t="n">
        <v>0</v>
      </c>
      <c r="K395" s="6" t="n">
        <v>0</v>
      </c>
      <c r="L395" s="6">
        <f>I395+J395+K395</f>
        <v/>
      </c>
      <c r="M395" s="6" t="n">
        <v>1</v>
      </c>
      <c r="O395" t="inlineStr">
        <is>
          <t>Ja</t>
        </is>
      </c>
      <c r="T395" t="inlineStr">
        <is>
          <t>AYT</t>
        </is>
      </c>
      <c r="U395">
        <f>VLOOKUP(T395,Destinations!$A$2:$C$550,2,0)</f>
        <v/>
      </c>
      <c r="V395" t="inlineStr">
        <is>
          <t>WCHC</t>
        </is>
      </c>
      <c r="W395">
        <f>VLOOKUP(V395,'WCH Kat'!$A$1:$B$150,2,0)</f>
        <v/>
      </c>
    </row>
    <row r="396">
      <c r="A396" t="inlineStr">
        <is>
          <t xml:space="preserve">XR </t>
        </is>
      </c>
      <c r="B396" t="inlineStr">
        <is>
          <t>XR 1041</t>
        </is>
      </c>
      <c r="C396" s="4" t="inlineStr">
        <is>
          <t>02.11.2023</t>
        </is>
      </c>
      <c r="D396" t="inlineStr">
        <is>
          <t>09:00</t>
        </is>
      </c>
      <c r="E396" s="4" t="inlineStr">
        <is>
          <t>31.10.2023</t>
        </is>
      </c>
      <c r="F396" t="inlineStr">
        <is>
          <t>08:00</t>
        </is>
      </c>
      <c r="G396" s="5" t="n">
        <v>49</v>
      </c>
      <c r="H396" t="inlineStr">
        <is>
          <t>Outbound</t>
        </is>
      </c>
      <c r="I396" s="6" t="n">
        <v>0</v>
      </c>
      <c r="J396" s="6" t="n">
        <v>0</v>
      </c>
      <c r="K396" s="6" t="n">
        <v>0</v>
      </c>
      <c r="L396" s="6">
        <f>I396+J396+K396</f>
        <v/>
      </c>
      <c r="M396" s="6" t="n">
        <v>1</v>
      </c>
      <c r="N396" t="inlineStr">
        <is>
          <t>Ja</t>
        </is>
      </c>
      <c r="T396" t="inlineStr">
        <is>
          <t>Hurghada</t>
        </is>
      </c>
      <c r="U396">
        <f>VLOOKUP(T396,Destinations!$A$2:$C$550,2,0)</f>
        <v/>
      </c>
      <c r="V396" t="inlineStr">
        <is>
          <t>WCHS</t>
        </is>
      </c>
      <c r="W396">
        <f>VLOOKUP(V396,'WCH Kat'!$A$1:$B$150,2,0)</f>
        <v/>
      </c>
    </row>
    <row r="397">
      <c r="A397" t="inlineStr">
        <is>
          <t xml:space="preserve">XQ </t>
        </is>
      </c>
      <c r="B397" t="inlineStr">
        <is>
          <t>XQ  119</t>
        </is>
      </c>
      <c r="C397" s="4" t="inlineStr">
        <is>
          <t>01.11.2023</t>
        </is>
      </c>
      <c r="D397" t="inlineStr">
        <is>
          <t>00:30</t>
        </is>
      </c>
      <c r="E397" s="4" t="inlineStr">
        <is>
          <t>30.10.2023</t>
        </is>
      </c>
      <c r="F397" t="inlineStr">
        <is>
          <t>21:20</t>
        </is>
      </c>
      <c r="G397" s="5" t="n">
        <v>27.16667</v>
      </c>
      <c r="H397" t="inlineStr">
        <is>
          <t>Outbound</t>
        </is>
      </c>
      <c r="I397" s="6" t="n">
        <v>0</v>
      </c>
      <c r="J397" s="6" t="n">
        <v>0</v>
      </c>
      <c r="K397" s="6" t="n">
        <v>1</v>
      </c>
      <c r="L397" s="6">
        <f>I397+J397+K397</f>
        <v/>
      </c>
      <c r="M397" s="6" t="n">
        <v>0</v>
      </c>
      <c r="P397" t="inlineStr">
        <is>
          <t>Ja</t>
        </is>
      </c>
      <c r="T397" t="inlineStr">
        <is>
          <t>AYT</t>
        </is>
      </c>
      <c r="U397">
        <f>VLOOKUP(T397,Destinations!$A$2:$C$550,2,0)</f>
        <v/>
      </c>
      <c r="V397" t="inlineStr">
        <is>
          <t>WCMP</t>
        </is>
      </c>
      <c r="W397">
        <f>VLOOKUP(V397,'WCH Kat'!$A$1:$B$150,2,0)</f>
        <v/>
      </c>
    </row>
    <row r="398">
      <c r="A398" t="inlineStr">
        <is>
          <t xml:space="preserve">XR </t>
        </is>
      </c>
      <c r="B398" t="inlineStr">
        <is>
          <t>XR 1041</t>
        </is>
      </c>
      <c r="C398" s="4" t="inlineStr">
        <is>
          <t>02.11.2023</t>
        </is>
      </c>
      <c r="D398" t="inlineStr">
        <is>
          <t>09:00</t>
        </is>
      </c>
      <c r="E398" s="4" t="inlineStr">
        <is>
          <t>02.11.2023</t>
        </is>
      </c>
      <c r="F398" t="inlineStr">
        <is>
          <t>08:15</t>
        </is>
      </c>
      <c r="G398" s="5" t="n">
        <v>0.75</v>
      </c>
      <c r="H398" t="inlineStr">
        <is>
          <t>Outbound</t>
        </is>
      </c>
      <c r="I398" s="6" t="n">
        <v>1</v>
      </c>
      <c r="J398" s="6" t="n">
        <v>0</v>
      </c>
      <c r="K398" s="6" t="n">
        <v>0</v>
      </c>
      <c r="L398" s="6">
        <f>I398+J398+K398</f>
        <v/>
      </c>
      <c r="M398" s="6" t="n">
        <v>0</v>
      </c>
      <c r="N398" t="inlineStr">
        <is>
          <t>Ja</t>
        </is>
      </c>
      <c r="T398" t="inlineStr">
        <is>
          <t>Hurghada</t>
        </is>
      </c>
      <c r="U398">
        <f>VLOOKUP(T398,Destinations!$A$2:$C$550,2,0)</f>
        <v/>
      </c>
      <c r="V398" t="inlineStr">
        <is>
          <t>WCHS</t>
        </is>
      </c>
      <c r="W398">
        <f>VLOOKUP(V398,'WCH Kat'!$A$1:$B$150,2,0)</f>
        <v/>
      </c>
    </row>
    <row r="399">
      <c r="A399" t="inlineStr">
        <is>
          <t xml:space="preserve">W6 </t>
        </is>
      </c>
      <c r="B399" t="inlineStr">
        <is>
          <t>W6 7723</t>
        </is>
      </c>
      <c r="C399" s="4" t="inlineStr">
        <is>
          <t>02.11.2023</t>
        </is>
      </c>
      <c r="D399" t="inlineStr">
        <is>
          <t>09:05</t>
        </is>
      </c>
      <c r="E399" s="4" t="inlineStr">
        <is>
          <t>31.10.2023</t>
        </is>
      </c>
      <c r="F399" t="inlineStr">
        <is>
          <t>16:25</t>
        </is>
      </c>
      <c r="G399" s="5" t="n">
        <v>40.66667</v>
      </c>
      <c r="H399" t="inlineStr">
        <is>
          <t>Inbound</t>
        </is>
      </c>
      <c r="I399" s="6" t="n">
        <v>0</v>
      </c>
      <c r="J399" s="6" t="n">
        <v>0</v>
      </c>
      <c r="K399" s="6" t="n">
        <v>0</v>
      </c>
      <c r="L399" s="6">
        <f>I399+J399+K399</f>
        <v/>
      </c>
      <c r="M399" s="6" t="n">
        <v>1</v>
      </c>
      <c r="P399" t="inlineStr">
        <is>
          <t>Ja</t>
        </is>
      </c>
      <c r="T399" t="inlineStr">
        <is>
          <t>SKP</t>
        </is>
      </c>
      <c r="U399">
        <f>VLOOKUP(T399,Destinations!$A$2:$C$550,2,0)</f>
        <v/>
      </c>
      <c r="V399" t="inlineStr">
        <is>
          <t>WCHS</t>
        </is>
      </c>
      <c r="W399">
        <f>VLOOKUP(V399,'WCH Kat'!$A$1:$B$150,2,0)</f>
        <v/>
      </c>
    </row>
    <row r="400">
      <c r="A400" t="inlineStr">
        <is>
          <t xml:space="preserve">W6 </t>
        </is>
      </c>
      <c r="B400" t="inlineStr">
        <is>
          <t>W6 7723</t>
        </is>
      </c>
      <c r="C400" s="4" t="inlineStr">
        <is>
          <t>02.11.2023</t>
        </is>
      </c>
      <c r="D400" t="inlineStr">
        <is>
          <t>09:05</t>
        </is>
      </c>
      <c r="E400" s="4" t="inlineStr">
        <is>
          <t>31.10.2023</t>
        </is>
      </c>
      <c r="F400" t="inlineStr">
        <is>
          <t>16:25</t>
        </is>
      </c>
      <c r="G400" s="5" t="n">
        <v>40.66667</v>
      </c>
      <c r="H400" t="inlineStr">
        <is>
          <t>Inbound</t>
        </is>
      </c>
      <c r="I400" s="6" t="n">
        <v>0</v>
      </c>
      <c r="J400" s="6" t="n">
        <v>0</v>
      </c>
      <c r="K400" s="6" t="n">
        <v>0</v>
      </c>
      <c r="L400" s="6">
        <f>I400+J400+K400</f>
        <v/>
      </c>
      <c r="M400" s="6" t="n">
        <v>1</v>
      </c>
      <c r="P400" t="inlineStr">
        <is>
          <t>Ja</t>
        </is>
      </c>
      <c r="T400" t="inlineStr">
        <is>
          <t>SKP</t>
        </is>
      </c>
      <c r="U400">
        <f>VLOOKUP(T400,Destinations!$A$2:$C$550,2,0)</f>
        <v/>
      </c>
      <c r="V400" t="inlineStr">
        <is>
          <t>WCHS</t>
        </is>
      </c>
      <c r="W400">
        <f>VLOOKUP(V400,'WCH Kat'!$A$1:$B$150,2,0)</f>
        <v/>
      </c>
    </row>
    <row r="401">
      <c r="A401" t="inlineStr">
        <is>
          <t xml:space="preserve">W6 </t>
        </is>
      </c>
      <c r="B401" t="inlineStr">
        <is>
          <t>W6 7723</t>
        </is>
      </c>
      <c r="C401" s="4" t="inlineStr">
        <is>
          <t>02.11.2023</t>
        </is>
      </c>
      <c r="D401" t="inlineStr">
        <is>
          <t>09:05</t>
        </is>
      </c>
      <c r="E401" s="4" t="inlineStr">
        <is>
          <t>31.10.2023</t>
        </is>
      </c>
      <c r="F401" t="inlineStr">
        <is>
          <t>16:25</t>
        </is>
      </c>
      <c r="G401" s="5" t="n">
        <v>40.66667</v>
      </c>
      <c r="H401" t="inlineStr">
        <is>
          <t>Inbound</t>
        </is>
      </c>
      <c r="I401" s="6" t="n">
        <v>0</v>
      </c>
      <c r="J401" s="6" t="n">
        <v>0</v>
      </c>
      <c r="K401" s="6" t="n">
        <v>0</v>
      </c>
      <c r="L401" s="6">
        <f>I401+J401+K401</f>
        <v/>
      </c>
      <c r="M401" s="6" t="n">
        <v>1</v>
      </c>
      <c r="P401" t="inlineStr">
        <is>
          <t>Ja</t>
        </is>
      </c>
      <c r="T401" t="inlineStr">
        <is>
          <t>SKP</t>
        </is>
      </c>
      <c r="U401">
        <f>VLOOKUP(T401,Destinations!$A$2:$C$550,2,0)</f>
        <v/>
      </c>
      <c r="V401" t="inlineStr">
        <is>
          <t>WCHS</t>
        </is>
      </c>
      <c r="W401">
        <f>VLOOKUP(V401,'WCH Kat'!$A$1:$B$150,2,0)</f>
        <v/>
      </c>
    </row>
    <row r="402">
      <c r="A402" t="inlineStr">
        <is>
          <t xml:space="preserve">FR </t>
        </is>
      </c>
      <c r="B402" t="inlineStr">
        <is>
          <t>FR 7208</t>
        </is>
      </c>
      <c r="C402" s="4" t="inlineStr">
        <is>
          <t>02.11.2023</t>
        </is>
      </c>
      <c r="D402" t="inlineStr">
        <is>
          <t>09:05</t>
        </is>
      </c>
      <c r="E402" s="4" t="inlineStr">
        <is>
          <t>31.10.2023</t>
        </is>
      </c>
      <c r="F402" t="inlineStr">
        <is>
          <t>17:00</t>
        </is>
      </c>
      <c r="G402" s="5" t="n">
        <v>40.08333</v>
      </c>
      <c r="H402" t="inlineStr">
        <is>
          <t>Outbound</t>
        </is>
      </c>
      <c r="I402" s="6" t="n">
        <v>0</v>
      </c>
      <c r="J402" s="6" t="n">
        <v>0</v>
      </c>
      <c r="K402" s="6" t="n">
        <v>0</v>
      </c>
      <c r="L402" s="6">
        <f>I402+J402+K402</f>
        <v/>
      </c>
      <c r="M402" s="6" t="n">
        <v>1</v>
      </c>
      <c r="P402" t="inlineStr">
        <is>
          <t>Ja</t>
        </is>
      </c>
      <c r="T402" t="inlineStr">
        <is>
          <t>PMI</t>
        </is>
      </c>
      <c r="U402">
        <f>VLOOKUP(T402,Destinations!$A$2:$C$550,2,0)</f>
        <v/>
      </c>
      <c r="V402" t="inlineStr">
        <is>
          <t>WCHS,WCMP</t>
        </is>
      </c>
      <c r="W402">
        <f>VLOOKUP(V402,'WCH Kat'!$A$1:$B$150,2,0)</f>
        <v/>
      </c>
    </row>
    <row r="403">
      <c r="A403" t="inlineStr">
        <is>
          <t xml:space="preserve">FR </t>
        </is>
      </c>
      <c r="B403" t="inlineStr">
        <is>
          <t>FR 7208</t>
        </is>
      </c>
      <c r="C403" s="4" t="inlineStr">
        <is>
          <t>02.11.2023</t>
        </is>
      </c>
      <c r="D403" t="inlineStr">
        <is>
          <t>09:05</t>
        </is>
      </c>
      <c r="E403" s="4" t="inlineStr">
        <is>
          <t>31.10.2023</t>
        </is>
      </c>
      <c r="F403" t="inlineStr">
        <is>
          <t>17:00</t>
        </is>
      </c>
      <c r="G403" s="5" t="n">
        <v>40.08333</v>
      </c>
      <c r="H403" t="inlineStr">
        <is>
          <t>Outbound</t>
        </is>
      </c>
      <c r="I403" s="6" t="n">
        <v>0</v>
      </c>
      <c r="J403" s="6" t="n">
        <v>0</v>
      </c>
      <c r="K403" s="6" t="n">
        <v>0</v>
      </c>
      <c r="L403" s="6">
        <f>I403+J403+K403</f>
        <v/>
      </c>
      <c r="M403" s="6" t="n">
        <v>1</v>
      </c>
      <c r="P403" t="inlineStr">
        <is>
          <t>Ja</t>
        </is>
      </c>
      <c r="T403" t="inlineStr">
        <is>
          <t>PMI</t>
        </is>
      </c>
      <c r="U403">
        <f>VLOOKUP(T403,Destinations!$A$2:$C$550,2,0)</f>
        <v/>
      </c>
      <c r="V403" t="inlineStr">
        <is>
          <t>WCHS,WCMP</t>
        </is>
      </c>
      <c r="W403">
        <f>VLOOKUP(V403,'WCH Kat'!$A$1:$B$150,2,0)</f>
        <v/>
      </c>
    </row>
    <row r="404">
      <c r="A404" t="inlineStr">
        <is>
          <t xml:space="preserve">PC </t>
        </is>
      </c>
      <c r="B404" t="inlineStr">
        <is>
          <t>PC 5013</t>
        </is>
      </c>
      <c r="C404" s="4" t="inlineStr">
        <is>
          <t>01.11.2023</t>
        </is>
      </c>
      <c r="D404" t="inlineStr">
        <is>
          <t>02:09</t>
        </is>
      </c>
      <c r="E404" s="4" t="inlineStr">
        <is>
          <t>29.10.2023</t>
        </is>
      </c>
      <c r="F404" t="inlineStr">
        <is>
          <t>22:00</t>
        </is>
      </c>
      <c r="G404" s="5" t="n">
        <v>52.15</v>
      </c>
      <c r="H404" t="inlineStr">
        <is>
          <t>Inbound</t>
        </is>
      </c>
      <c r="I404" s="6" t="n">
        <v>0</v>
      </c>
      <c r="J404" s="6" t="n">
        <v>0</v>
      </c>
      <c r="K404" s="6" t="n">
        <v>0</v>
      </c>
      <c r="L404" s="6">
        <f>I404+J404+K404</f>
        <v/>
      </c>
      <c r="M404" s="6" t="n">
        <v>1</v>
      </c>
      <c r="P404" t="inlineStr">
        <is>
          <t>Ja</t>
        </is>
      </c>
      <c r="T404" t="inlineStr">
        <is>
          <t>AYT</t>
        </is>
      </c>
      <c r="U404">
        <f>VLOOKUP(T404,Destinations!$A$2:$C$550,2,0)</f>
        <v/>
      </c>
      <c r="V404" t="inlineStr">
        <is>
          <t>WCHC</t>
        </is>
      </c>
      <c r="W404">
        <f>VLOOKUP(V404,'WCH Kat'!$A$1:$B$150,2,0)</f>
        <v/>
      </c>
    </row>
    <row r="405">
      <c r="A405" t="inlineStr">
        <is>
          <t xml:space="preserve">XQ </t>
        </is>
      </c>
      <c r="B405" t="inlineStr">
        <is>
          <t>XQ  614</t>
        </is>
      </c>
      <c r="C405" s="4" t="inlineStr">
        <is>
          <t>01.11.2023</t>
        </is>
      </c>
      <c r="D405" t="inlineStr">
        <is>
          <t>02:12</t>
        </is>
      </c>
      <c r="E405" s="4" t="inlineStr">
        <is>
          <t>30.10.2023</t>
        </is>
      </c>
      <c r="F405" t="inlineStr">
        <is>
          <t>09:45</t>
        </is>
      </c>
      <c r="G405" s="5" t="n">
        <v>40.45</v>
      </c>
      <c r="H405" t="inlineStr">
        <is>
          <t>Inbound</t>
        </is>
      </c>
      <c r="I405" s="6" t="n">
        <v>0</v>
      </c>
      <c r="J405" s="6" t="n">
        <v>0</v>
      </c>
      <c r="K405" s="6" t="n">
        <v>0</v>
      </c>
      <c r="L405" s="6">
        <f>I405+J405+K405</f>
        <v/>
      </c>
      <c r="M405" s="6" t="n">
        <v>1</v>
      </c>
      <c r="P405" t="inlineStr">
        <is>
          <t>Ja</t>
        </is>
      </c>
      <c r="T405" t="inlineStr">
        <is>
          <t>AYT</t>
        </is>
      </c>
      <c r="U405">
        <f>VLOOKUP(T405,Destinations!$A$2:$C$550,2,0)</f>
        <v/>
      </c>
      <c r="V405" t="inlineStr">
        <is>
          <t>WCHC</t>
        </is>
      </c>
      <c r="W405">
        <f>VLOOKUP(V405,'WCH Kat'!$A$1:$B$150,2,0)</f>
        <v/>
      </c>
    </row>
    <row r="406">
      <c r="A406" t="inlineStr">
        <is>
          <t xml:space="preserve">LH </t>
        </is>
      </c>
      <c r="B406" t="inlineStr">
        <is>
          <t>LH 1973</t>
        </is>
      </c>
      <c r="C406" s="4" t="inlineStr">
        <is>
          <t>02.11.2023</t>
        </is>
      </c>
      <c r="D406" t="inlineStr">
        <is>
          <t>09:10</t>
        </is>
      </c>
      <c r="E406" s="4" t="inlineStr">
        <is>
          <t>31.10.2023</t>
        </is>
      </c>
      <c r="F406" t="inlineStr">
        <is>
          <t>20:15</t>
        </is>
      </c>
      <c r="G406" s="5" t="n">
        <v>36.91667</v>
      </c>
      <c r="H406" t="inlineStr">
        <is>
          <t>Outbound</t>
        </is>
      </c>
      <c r="I406" s="6" t="n">
        <v>0</v>
      </c>
      <c r="J406" s="6" t="n">
        <v>0</v>
      </c>
      <c r="K406" s="6" t="n">
        <v>0</v>
      </c>
      <c r="L406" s="6">
        <f>I406+J406+K406</f>
        <v/>
      </c>
      <c r="M406" s="6" t="n">
        <v>1</v>
      </c>
      <c r="P406" t="inlineStr">
        <is>
          <t>Ja</t>
        </is>
      </c>
      <c r="T406" t="inlineStr">
        <is>
          <t>MUC</t>
        </is>
      </c>
      <c r="U406">
        <f>VLOOKUP(T406,Destinations!$A$2:$C$550,2,0)</f>
        <v/>
      </c>
      <c r="V406" t="inlineStr">
        <is>
          <t>WCHR</t>
        </is>
      </c>
      <c r="W406">
        <f>VLOOKUP(V406,'WCH Kat'!$A$1:$B$150,2,0)</f>
        <v/>
      </c>
    </row>
    <row r="407">
      <c r="A407" t="inlineStr">
        <is>
          <t xml:space="preserve">LH </t>
        </is>
      </c>
      <c r="B407" t="inlineStr">
        <is>
          <t>LH 1973</t>
        </is>
      </c>
      <c r="C407" s="4" t="inlineStr">
        <is>
          <t>02.11.2023</t>
        </is>
      </c>
      <c r="D407" t="inlineStr">
        <is>
          <t>09:10</t>
        </is>
      </c>
      <c r="E407" s="4" t="inlineStr">
        <is>
          <t>31.10.2023</t>
        </is>
      </c>
      <c r="F407" t="inlineStr">
        <is>
          <t>20:15</t>
        </is>
      </c>
      <c r="G407" s="5" t="n">
        <v>36.91667</v>
      </c>
      <c r="H407" t="inlineStr">
        <is>
          <t>Outbound</t>
        </is>
      </c>
      <c r="I407" s="6" t="n">
        <v>0</v>
      </c>
      <c r="J407" s="6" t="n">
        <v>0</v>
      </c>
      <c r="K407" s="6" t="n">
        <v>0</v>
      </c>
      <c r="L407" s="6">
        <f>I407+J407+K407</f>
        <v/>
      </c>
      <c r="M407" s="6" t="n">
        <v>1</v>
      </c>
      <c r="P407" t="inlineStr">
        <is>
          <t>Ja</t>
        </is>
      </c>
      <c r="T407" t="inlineStr">
        <is>
          <t>MUC</t>
        </is>
      </c>
      <c r="U407">
        <f>VLOOKUP(T407,Destinations!$A$2:$C$550,2,0)</f>
        <v/>
      </c>
      <c r="V407" t="inlineStr">
        <is>
          <t>WCHR</t>
        </is>
      </c>
      <c r="W407">
        <f>VLOOKUP(V407,'WCH Kat'!$A$1:$B$150,2,0)</f>
        <v/>
      </c>
    </row>
    <row r="408">
      <c r="A408" t="inlineStr">
        <is>
          <t xml:space="preserve">W6 </t>
        </is>
      </c>
      <c r="B408" t="inlineStr">
        <is>
          <t>W6 7724</t>
        </is>
      </c>
      <c r="C408" s="4" t="inlineStr">
        <is>
          <t>02.11.2023</t>
        </is>
      </c>
      <c r="D408" t="inlineStr">
        <is>
          <t>09:40</t>
        </is>
      </c>
      <c r="E408" s="4" t="inlineStr">
        <is>
          <t>02.11.2023</t>
        </is>
      </c>
      <c r="F408" t="inlineStr">
        <is>
          <t>07:45</t>
        </is>
      </c>
      <c r="G408" s="5" t="n">
        <v>1.91667</v>
      </c>
      <c r="H408" t="inlineStr">
        <is>
          <t>Outbound</t>
        </is>
      </c>
      <c r="I408" s="6" t="n">
        <v>0</v>
      </c>
      <c r="J408" s="6" t="n">
        <v>1</v>
      </c>
      <c r="K408" s="6" t="n">
        <v>0</v>
      </c>
      <c r="L408" s="6">
        <f>I408+J408+K408</f>
        <v/>
      </c>
      <c r="M408" s="6" t="n">
        <v>0</v>
      </c>
      <c r="Q408" t="inlineStr">
        <is>
          <t>Ja</t>
        </is>
      </c>
      <c r="T408" t="inlineStr">
        <is>
          <t>SKP</t>
        </is>
      </c>
      <c r="U408">
        <f>VLOOKUP(T408,Destinations!$A$2:$C$550,2,0)</f>
        <v/>
      </c>
      <c r="V408" t="inlineStr">
        <is>
          <t>WCHS</t>
        </is>
      </c>
      <c r="W408">
        <f>VLOOKUP(V408,'WCH Kat'!$A$1:$B$150,2,0)</f>
        <v/>
      </c>
    </row>
    <row r="409">
      <c r="A409" t="inlineStr">
        <is>
          <t xml:space="preserve">W6 </t>
        </is>
      </c>
      <c r="B409" t="inlineStr">
        <is>
          <t>W6 7724</t>
        </is>
      </c>
      <c r="C409" s="4" t="inlineStr">
        <is>
          <t>02.11.2023</t>
        </is>
      </c>
      <c r="D409" t="inlineStr">
        <is>
          <t>09:40</t>
        </is>
      </c>
      <c r="E409" s="4" t="inlineStr">
        <is>
          <t>02.11.2023</t>
        </is>
      </c>
      <c r="F409" t="inlineStr">
        <is>
          <t>07:45</t>
        </is>
      </c>
      <c r="G409" s="5" t="n">
        <v>1.91667</v>
      </c>
      <c r="H409" t="inlineStr">
        <is>
          <t>Outbound</t>
        </is>
      </c>
      <c r="I409" s="6" t="n">
        <v>0</v>
      </c>
      <c r="J409" s="6" t="n">
        <v>1</v>
      </c>
      <c r="K409" s="6" t="n">
        <v>0</v>
      </c>
      <c r="L409" s="6">
        <f>I409+J409+K409</f>
        <v/>
      </c>
      <c r="M409" s="6" t="n">
        <v>0</v>
      </c>
      <c r="Q409" t="inlineStr">
        <is>
          <t>Ja</t>
        </is>
      </c>
      <c r="T409" t="inlineStr">
        <is>
          <t>SKP</t>
        </is>
      </c>
      <c r="U409">
        <f>VLOOKUP(T409,Destinations!$A$2:$C$550,2,0)</f>
        <v/>
      </c>
      <c r="V409" t="inlineStr">
        <is>
          <t>WCHS</t>
        </is>
      </c>
      <c r="W409">
        <f>VLOOKUP(V409,'WCH Kat'!$A$1:$B$150,2,0)</f>
        <v/>
      </c>
    </row>
    <row r="410">
      <c r="A410" t="inlineStr">
        <is>
          <t xml:space="preserve">FR </t>
        </is>
      </c>
      <c r="B410" t="inlineStr">
        <is>
          <t>FR 8804</t>
        </is>
      </c>
      <c r="C410" s="4" t="inlineStr">
        <is>
          <t>02.11.2023</t>
        </is>
      </c>
      <c r="D410" t="inlineStr">
        <is>
          <t>10:00</t>
        </is>
      </c>
      <c r="E410" s="4" t="inlineStr">
        <is>
          <t>02.11.2023</t>
        </is>
      </c>
      <c r="F410" t="inlineStr">
        <is>
          <t>08:38</t>
        </is>
      </c>
      <c r="G410" s="5" t="n">
        <v>1.36667</v>
      </c>
      <c r="H410" t="inlineStr">
        <is>
          <t>Outbound</t>
        </is>
      </c>
      <c r="I410" s="6" t="n">
        <v>0</v>
      </c>
      <c r="J410" s="6" t="n">
        <v>1</v>
      </c>
      <c r="K410" s="6" t="n">
        <v>0</v>
      </c>
      <c r="L410" s="6">
        <f>I410+J410+K410</f>
        <v/>
      </c>
      <c r="M410" s="6" t="n">
        <v>0</v>
      </c>
      <c r="Q410" t="inlineStr">
        <is>
          <t>Ja</t>
        </is>
      </c>
      <c r="T410" t="inlineStr">
        <is>
          <t>Malaga</t>
        </is>
      </c>
      <c r="U410">
        <f>VLOOKUP(T410,Destinations!$A$2:$C$550,2,0)</f>
        <v/>
      </c>
      <c r="V410" t="inlineStr">
        <is>
          <t>WCHS</t>
        </is>
      </c>
      <c r="W410">
        <f>VLOOKUP(V410,'WCH Kat'!$A$1:$B$150,2,0)</f>
        <v/>
      </c>
    </row>
    <row r="411">
      <c r="A411" t="inlineStr">
        <is>
          <t xml:space="preserve">W4 </t>
        </is>
      </c>
      <c r="B411" t="inlineStr">
        <is>
          <t>W4 3841</t>
        </is>
      </c>
      <c r="C411" s="4" t="inlineStr">
        <is>
          <t>02.11.2023</t>
        </is>
      </c>
      <c r="D411" t="inlineStr">
        <is>
          <t>10:00</t>
        </is>
      </c>
      <c r="E411" s="4" t="inlineStr">
        <is>
          <t>02.11.2023</t>
        </is>
      </c>
      <c r="F411" t="inlineStr">
        <is>
          <t>10:02</t>
        </is>
      </c>
      <c r="G411" s="5" t="n">
        <v>-0.03333</v>
      </c>
      <c r="H411" t="inlineStr">
        <is>
          <t>Inbound</t>
        </is>
      </c>
      <c r="I411" s="6" t="n">
        <v>1</v>
      </c>
      <c r="J411" s="6" t="n">
        <v>0</v>
      </c>
      <c r="K411" s="6" t="n">
        <v>0</v>
      </c>
      <c r="L411" s="6">
        <f>I411+J411+K411</f>
        <v/>
      </c>
      <c r="M411" s="6" t="n">
        <v>0</v>
      </c>
      <c r="R411" t="inlineStr">
        <is>
          <t>Ja</t>
        </is>
      </c>
      <c r="T411" t="inlineStr">
        <is>
          <t>Tirana</t>
        </is>
      </c>
      <c r="U411">
        <f>VLOOKUP(T411,Destinations!$A$2:$C$550,2,0)</f>
        <v/>
      </c>
      <c r="V411" t="inlineStr">
        <is>
          <t>WCHS</t>
        </is>
      </c>
      <c r="W411">
        <f>VLOOKUP(V411,'WCH Kat'!$A$1:$B$150,2,0)</f>
        <v/>
      </c>
    </row>
    <row r="412">
      <c r="A412" t="inlineStr">
        <is>
          <t xml:space="preserve">PC </t>
        </is>
      </c>
      <c r="B412" t="inlineStr">
        <is>
          <t>PC 1011</t>
        </is>
      </c>
      <c r="C412" s="4" t="inlineStr">
        <is>
          <t>02.11.2023</t>
        </is>
      </c>
      <c r="D412" t="inlineStr">
        <is>
          <t>10:25</t>
        </is>
      </c>
      <c r="E412" s="4" t="inlineStr">
        <is>
          <t>31.10.2023</t>
        </is>
      </c>
      <c r="F412" t="inlineStr">
        <is>
          <t>06:55</t>
        </is>
      </c>
      <c r="G412" s="5" t="n">
        <v>51.5</v>
      </c>
      <c r="H412" t="inlineStr">
        <is>
          <t>Inbound</t>
        </is>
      </c>
      <c r="I412" s="6" t="n">
        <v>0</v>
      </c>
      <c r="J412" s="6" t="n">
        <v>0</v>
      </c>
      <c r="K412" s="6" t="n">
        <v>0</v>
      </c>
      <c r="L412" s="6">
        <f>I412+J412+K412</f>
        <v/>
      </c>
      <c r="M412" s="6" t="n">
        <v>1</v>
      </c>
      <c r="P412" t="inlineStr">
        <is>
          <t>Ja</t>
        </is>
      </c>
      <c r="T412" t="inlineStr">
        <is>
          <t>SAW</t>
        </is>
      </c>
      <c r="U412">
        <f>VLOOKUP(T412,Destinations!$A$2:$C$550,2,0)</f>
        <v/>
      </c>
      <c r="V412" t="inlineStr">
        <is>
          <t>WCHS</t>
        </is>
      </c>
      <c r="W412">
        <f>VLOOKUP(V412,'WCH Kat'!$A$1:$B$150,2,0)</f>
        <v/>
      </c>
    </row>
    <row r="413">
      <c r="A413" t="inlineStr">
        <is>
          <t xml:space="preserve">PC </t>
        </is>
      </c>
      <c r="B413" t="inlineStr">
        <is>
          <t>PC 1011</t>
        </is>
      </c>
      <c r="C413" s="4" t="inlineStr">
        <is>
          <t>02.11.2023</t>
        </is>
      </c>
      <c r="D413" t="inlineStr">
        <is>
          <t>10:25</t>
        </is>
      </c>
      <c r="E413" s="4" t="inlineStr">
        <is>
          <t>31.10.2023</t>
        </is>
      </c>
      <c r="F413" t="inlineStr">
        <is>
          <t>06:55</t>
        </is>
      </c>
      <c r="G413" s="5" t="n">
        <v>51.5</v>
      </c>
      <c r="H413" t="inlineStr">
        <is>
          <t>Inbound</t>
        </is>
      </c>
      <c r="I413" s="6" t="n">
        <v>0</v>
      </c>
      <c r="J413" s="6" t="n">
        <v>0</v>
      </c>
      <c r="K413" s="6" t="n">
        <v>0</v>
      </c>
      <c r="L413" s="6">
        <f>I413+J413+K413</f>
        <v/>
      </c>
      <c r="M413" s="6" t="n">
        <v>1</v>
      </c>
      <c r="P413" t="inlineStr">
        <is>
          <t>Ja</t>
        </is>
      </c>
      <c r="T413" t="inlineStr">
        <is>
          <t>SAW</t>
        </is>
      </c>
      <c r="U413">
        <f>VLOOKUP(T413,Destinations!$A$2:$C$550,2,0)</f>
        <v/>
      </c>
      <c r="V413" t="inlineStr">
        <is>
          <t>WCHS</t>
        </is>
      </c>
      <c r="W413">
        <f>VLOOKUP(V413,'WCH Kat'!$A$1:$B$150,2,0)</f>
        <v/>
      </c>
    </row>
    <row r="414">
      <c r="A414" t="inlineStr">
        <is>
          <t xml:space="preserve">PC </t>
        </is>
      </c>
      <c r="B414" t="inlineStr">
        <is>
          <t>PC 1011</t>
        </is>
      </c>
      <c r="C414" s="4" t="inlineStr">
        <is>
          <t>02.11.2023</t>
        </is>
      </c>
      <c r="D414" t="inlineStr">
        <is>
          <t>10:25</t>
        </is>
      </c>
      <c r="E414" s="4" t="inlineStr">
        <is>
          <t>02.11.2023</t>
        </is>
      </c>
      <c r="F414" t="inlineStr">
        <is>
          <t>07:20</t>
        </is>
      </c>
      <c r="G414" s="5" t="n">
        <v>3.08333</v>
      </c>
      <c r="H414" t="inlineStr">
        <is>
          <t>Inbound</t>
        </is>
      </c>
      <c r="I414" s="6" t="n">
        <v>0</v>
      </c>
      <c r="J414" s="6" t="n">
        <v>0</v>
      </c>
      <c r="K414" s="6" t="n">
        <v>1</v>
      </c>
      <c r="L414" s="6">
        <f>I414+J414+K414</f>
        <v/>
      </c>
      <c r="M414" s="6" t="n">
        <v>0</v>
      </c>
      <c r="P414" t="inlineStr">
        <is>
          <t>Ja</t>
        </is>
      </c>
      <c r="T414" t="inlineStr">
        <is>
          <t>SAW</t>
        </is>
      </c>
      <c r="U414">
        <f>VLOOKUP(T414,Destinations!$A$2:$C$550,2,0)</f>
        <v/>
      </c>
      <c r="V414" t="inlineStr">
        <is>
          <t>WCHS</t>
        </is>
      </c>
      <c r="W414">
        <f>VLOOKUP(V414,'WCH Kat'!$A$1:$B$150,2,0)</f>
        <v/>
      </c>
    </row>
    <row r="415">
      <c r="A415" t="inlineStr">
        <is>
          <t xml:space="preserve">BA </t>
        </is>
      </c>
      <c r="B415" t="inlineStr">
        <is>
          <t>BA  996</t>
        </is>
      </c>
      <c r="C415" s="4" t="inlineStr">
        <is>
          <t>02.11.2023</t>
        </is>
      </c>
      <c r="D415" t="inlineStr">
        <is>
          <t>10:30</t>
        </is>
      </c>
      <c r="E415" s="4" t="inlineStr">
        <is>
          <t>31.10.2023</t>
        </is>
      </c>
      <c r="F415" t="inlineStr">
        <is>
          <t>20:20</t>
        </is>
      </c>
      <c r="G415" s="5" t="n">
        <v>38.16667</v>
      </c>
      <c r="H415" t="inlineStr">
        <is>
          <t>Inbound</t>
        </is>
      </c>
      <c r="I415" s="6" t="n">
        <v>0</v>
      </c>
      <c r="J415" s="6" t="n">
        <v>0</v>
      </c>
      <c r="K415" s="6" t="n">
        <v>0</v>
      </c>
      <c r="L415" s="6">
        <f>I415+J415+K415</f>
        <v/>
      </c>
      <c r="M415" s="6" t="n">
        <v>1</v>
      </c>
      <c r="P415" t="inlineStr">
        <is>
          <t>Ja</t>
        </is>
      </c>
      <c r="T415" t="inlineStr">
        <is>
          <t>LHR</t>
        </is>
      </c>
      <c r="U415">
        <f>VLOOKUP(T415,Destinations!$A$2:$C$550,2,0)</f>
        <v/>
      </c>
      <c r="V415" t="inlineStr">
        <is>
          <t>WCHR</t>
        </is>
      </c>
      <c r="W415">
        <f>VLOOKUP(V415,'WCH Kat'!$A$1:$B$150,2,0)</f>
        <v/>
      </c>
    </row>
    <row r="416">
      <c r="A416" t="inlineStr">
        <is>
          <t xml:space="preserve">FR </t>
        </is>
      </c>
      <c r="B416" t="inlineStr">
        <is>
          <t>FR 1405</t>
        </is>
      </c>
      <c r="C416" s="4" t="inlineStr">
        <is>
          <t>02.11.2023</t>
        </is>
      </c>
      <c r="D416" t="inlineStr">
        <is>
          <t>10:50</t>
        </is>
      </c>
      <c r="E416" s="4" t="inlineStr">
        <is>
          <t>02.11.2023</t>
        </is>
      </c>
      <c r="F416" t="inlineStr">
        <is>
          <t>09:14</t>
        </is>
      </c>
      <c r="G416" s="5" t="n">
        <v>1.6</v>
      </c>
      <c r="H416" t="inlineStr">
        <is>
          <t>Inbound</t>
        </is>
      </c>
      <c r="I416" s="6" t="n">
        <v>0</v>
      </c>
      <c r="J416" s="6" t="n">
        <v>1</v>
      </c>
      <c r="K416" s="6" t="n">
        <v>0</v>
      </c>
      <c r="L416" s="6">
        <f>I416+J416+K416</f>
        <v/>
      </c>
      <c r="M416" s="6" t="n">
        <v>0</v>
      </c>
      <c r="P416" t="inlineStr">
        <is>
          <t>Ja</t>
        </is>
      </c>
      <c r="T416" t="inlineStr">
        <is>
          <t>Warschau</t>
        </is>
      </c>
      <c r="U416">
        <f>VLOOKUP(T416,Destinations!$A$2:$C$550,2,0)</f>
        <v/>
      </c>
      <c r="V416" t="inlineStr">
        <is>
          <t>WCHS</t>
        </is>
      </c>
      <c r="W416">
        <f>VLOOKUP(V416,'WCH Kat'!$A$1:$B$150,2,0)</f>
        <v/>
      </c>
    </row>
    <row r="417">
      <c r="A417" t="inlineStr">
        <is>
          <t xml:space="preserve">EW </t>
        </is>
      </c>
      <c r="B417" t="inlineStr">
        <is>
          <t>EW  424</t>
        </is>
      </c>
      <c r="C417" s="4" t="inlineStr">
        <is>
          <t>02.11.2023</t>
        </is>
      </c>
      <c r="D417" t="inlineStr">
        <is>
          <t>11:20</t>
        </is>
      </c>
      <c r="E417" s="4" t="inlineStr">
        <is>
          <t>31.10.2023</t>
        </is>
      </c>
      <c r="F417" t="inlineStr">
        <is>
          <t>22:25</t>
        </is>
      </c>
      <c r="G417" s="5" t="n">
        <v>36.91667</v>
      </c>
      <c r="H417" t="inlineStr">
        <is>
          <t>Outbound</t>
        </is>
      </c>
      <c r="I417" s="6" t="n">
        <v>0</v>
      </c>
      <c r="J417" s="6" t="n">
        <v>0</v>
      </c>
      <c r="K417" s="6" t="n">
        <v>0</v>
      </c>
      <c r="L417" s="6">
        <f>I417+J417+K417</f>
        <v/>
      </c>
      <c r="M417" s="6" t="n">
        <v>1</v>
      </c>
      <c r="P417" t="inlineStr">
        <is>
          <t>Ja</t>
        </is>
      </c>
      <c r="T417" t="inlineStr">
        <is>
          <t>NCE</t>
        </is>
      </c>
      <c r="U417">
        <f>VLOOKUP(T417,Destinations!$A$2:$C$550,2,0)</f>
        <v/>
      </c>
      <c r="V417" t="inlineStr">
        <is>
          <t>WCHR,WCMP</t>
        </is>
      </c>
      <c r="W417">
        <f>VLOOKUP(V417,'WCH Kat'!$A$1:$B$150,2,0)</f>
        <v/>
      </c>
    </row>
    <row r="418">
      <c r="A418" t="inlineStr">
        <is>
          <t xml:space="preserve">FR </t>
        </is>
      </c>
      <c r="B418" t="inlineStr">
        <is>
          <t>FR 8055</t>
        </is>
      </c>
      <c r="C418" s="4" t="inlineStr">
        <is>
          <t>02.11.2023</t>
        </is>
      </c>
      <c r="D418" t="inlineStr">
        <is>
          <t>11:20</t>
        </is>
      </c>
      <c r="E418" s="4" t="inlineStr">
        <is>
          <t>02.11.2023</t>
        </is>
      </c>
      <c r="F418" t="inlineStr">
        <is>
          <t>08:46</t>
        </is>
      </c>
      <c r="G418" s="5" t="n">
        <v>2.56667</v>
      </c>
      <c r="H418" t="inlineStr">
        <is>
          <t>Inbound</t>
        </is>
      </c>
      <c r="I418" s="6" t="n">
        <v>0</v>
      </c>
      <c r="J418" s="6" t="n">
        <v>1</v>
      </c>
      <c r="K418" s="6" t="n">
        <v>0</v>
      </c>
      <c r="L418" s="6">
        <f>I418+J418+K418</f>
        <v/>
      </c>
      <c r="M418" s="6" t="n">
        <v>0</v>
      </c>
      <c r="P418" t="inlineStr">
        <is>
          <t>Ja</t>
        </is>
      </c>
      <c r="T418" t="inlineStr">
        <is>
          <t>Korfu</t>
        </is>
      </c>
      <c r="U418">
        <f>VLOOKUP(T418,Destinations!$A$2:$C$550,2,0)</f>
        <v/>
      </c>
      <c r="V418" t="inlineStr">
        <is>
          <t>WCHR</t>
        </is>
      </c>
      <c r="W418">
        <f>VLOOKUP(V418,'WCH Kat'!$A$1:$B$150,2,0)</f>
        <v/>
      </c>
    </row>
    <row r="419">
      <c r="A419" t="inlineStr">
        <is>
          <t xml:space="preserve">XQ </t>
        </is>
      </c>
      <c r="B419" t="inlineStr">
        <is>
          <t>XQ 114</t>
        </is>
      </c>
      <c r="C419" s="4" t="inlineStr">
        <is>
          <t>01.11.2023</t>
        </is>
      </c>
      <c r="D419" t="inlineStr">
        <is>
          <t>12:45</t>
        </is>
      </c>
      <c r="E419" s="4" t="inlineStr">
        <is>
          <t>30.10.2023</t>
        </is>
      </c>
      <c r="F419" t="inlineStr">
        <is>
          <t>21:10</t>
        </is>
      </c>
      <c r="G419" s="5" t="n">
        <v>39.58333</v>
      </c>
      <c r="H419" t="inlineStr">
        <is>
          <t>Inbound</t>
        </is>
      </c>
      <c r="I419" s="6" t="n">
        <v>0</v>
      </c>
      <c r="J419" s="6" t="n">
        <v>0</v>
      </c>
      <c r="K419" s="6" t="n">
        <v>0</v>
      </c>
      <c r="L419" s="6">
        <f>I419+J419+K419</f>
        <v/>
      </c>
      <c r="M419" s="6" t="n">
        <v>1</v>
      </c>
      <c r="N419" t="inlineStr">
        <is>
          <t>Ja</t>
        </is>
      </c>
      <c r="T419" t="inlineStr">
        <is>
          <t>AYT</t>
        </is>
      </c>
      <c r="U419">
        <f>VLOOKUP(T419,Destinations!$A$2:$C$550,2,0)</f>
        <v/>
      </c>
      <c r="V419" t="inlineStr">
        <is>
          <t>WCHC</t>
        </is>
      </c>
      <c r="W419">
        <f>VLOOKUP(V419,'WCH Kat'!$A$1:$B$150,2,0)</f>
        <v/>
      </c>
    </row>
    <row r="420">
      <c r="A420" t="inlineStr">
        <is>
          <t xml:space="preserve">PC </t>
        </is>
      </c>
      <c r="B420" t="inlineStr">
        <is>
          <t>PC 1012</t>
        </is>
      </c>
      <c r="C420" s="4" t="inlineStr">
        <is>
          <t>02.11.2023</t>
        </is>
      </c>
      <c r="D420" t="inlineStr">
        <is>
          <t>11:40</t>
        </is>
      </c>
      <c r="E420" s="4" t="inlineStr">
        <is>
          <t>31.10.2023</t>
        </is>
      </c>
      <c r="F420" t="inlineStr">
        <is>
          <t>09:45</t>
        </is>
      </c>
      <c r="G420" s="5" t="n">
        <v>49.91667</v>
      </c>
      <c r="H420" t="inlineStr">
        <is>
          <t>Outbound</t>
        </is>
      </c>
      <c r="I420" s="6" t="n">
        <v>0</v>
      </c>
      <c r="J420" s="6" t="n">
        <v>0</v>
      </c>
      <c r="K420" s="6" t="n">
        <v>0</v>
      </c>
      <c r="L420" s="6">
        <f>I420+J420+K420</f>
        <v/>
      </c>
      <c r="M420" s="6" t="n">
        <v>1</v>
      </c>
      <c r="P420" t="inlineStr">
        <is>
          <t>Ja</t>
        </is>
      </c>
      <c r="T420" t="inlineStr">
        <is>
          <t>SAW</t>
        </is>
      </c>
      <c r="U420">
        <f>VLOOKUP(T420,Destinations!$A$2:$C$550,2,0)</f>
        <v/>
      </c>
      <c r="V420" t="inlineStr">
        <is>
          <t>WCHS</t>
        </is>
      </c>
      <c r="W420">
        <f>VLOOKUP(V420,'WCH Kat'!$A$1:$B$150,2,0)</f>
        <v/>
      </c>
    </row>
    <row r="421">
      <c r="A421" t="inlineStr">
        <is>
          <t xml:space="preserve">PC </t>
        </is>
      </c>
      <c r="B421" t="inlineStr">
        <is>
          <t>PC 1012</t>
        </is>
      </c>
      <c r="C421" s="4" t="inlineStr">
        <is>
          <t>02.11.2023</t>
        </is>
      </c>
      <c r="D421" t="inlineStr">
        <is>
          <t>11:40</t>
        </is>
      </c>
      <c r="E421" s="4" t="inlineStr">
        <is>
          <t>31.10.2023</t>
        </is>
      </c>
      <c r="F421" t="inlineStr">
        <is>
          <t>09:45</t>
        </is>
      </c>
      <c r="G421" s="5" t="n">
        <v>49.91667</v>
      </c>
      <c r="H421" t="inlineStr">
        <is>
          <t>Outbound</t>
        </is>
      </c>
      <c r="I421" s="6" t="n">
        <v>0</v>
      </c>
      <c r="J421" s="6" t="n">
        <v>0</v>
      </c>
      <c r="K421" s="6" t="n">
        <v>0</v>
      </c>
      <c r="L421" s="6">
        <f>I421+J421+K421</f>
        <v/>
      </c>
      <c r="M421" s="6" t="n">
        <v>1</v>
      </c>
      <c r="P421" t="inlineStr">
        <is>
          <t>Ja</t>
        </is>
      </c>
      <c r="T421" t="inlineStr">
        <is>
          <t>SAW</t>
        </is>
      </c>
      <c r="U421">
        <f>VLOOKUP(T421,Destinations!$A$2:$C$550,2,0)</f>
        <v/>
      </c>
      <c r="V421" t="inlineStr">
        <is>
          <t>WCHS</t>
        </is>
      </c>
      <c r="W421">
        <f>VLOOKUP(V421,'WCH Kat'!$A$1:$B$150,2,0)</f>
        <v/>
      </c>
    </row>
    <row r="422">
      <c r="A422" t="inlineStr">
        <is>
          <t xml:space="preserve">PC </t>
        </is>
      </c>
      <c r="B422" t="inlineStr">
        <is>
          <t>PC 1012</t>
        </is>
      </c>
      <c r="C422" s="4" t="inlineStr">
        <is>
          <t>02.11.2023</t>
        </is>
      </c>
      <c r="D422" t="inlineStr">
        <is>
          <t>11:40</t>
        </is>
      </c>
      <c r="E422" s="4" t="inlineStr">
        <is>
          <t>31.10.2023</t>
        </is>
      </c>
      <c r="F422" t="inlineStr">
        <is>
          <t>09:45</t>
        </is>
      </c>
      <c r="G422" s="5" t="n">
        <v>49.91667</v>
      </c>
      <c r="H422" t="inlineStr">
        <is>
          <t>Outbound</t>
        </is>
      </c>
      <c r="I422" s="6" t="n">
        <v>0</v>
      </c>
      <c r="J422" s="6" t="n">
        <v>0</v>
      </c>
      <c r="K422" s="6" t="n">
        <v>0</v>
      </c>
      <c r="L422" s="6">
        <f>I422+J422+K422</f>
        <v/>
      </c>
      <c r="M422" s="6" t="n">
        <v>1</v>
      </c>
      <c r="P422" t="inlineStr">
        <is>
          <t>Ja</t>
        </is>
      </c>
      <c r="T422" t="inlineStr">
        <is>
          <t>SAW</t>
        </is>
      </c>
      <c r="U422">
        <f>VLOOKUP(T422,Destinations!$A$2:$C$550,2,0)</f>
        <v/>
      </c>
      <c r="V422" t="inlineStr">
        <is>
          <t>WCHR</t>
        </is>
      </c>
      <c r="W422">
        <f>VLOOKUP(V422,'WCH Kat'!$A$1:$B$150,2,0)</f>
        <v/>
      </c>
    </row>
    <row r="423">
      <c r="A423" t="inlineStr">
        <is>
          <t xml:space="preserve">PC </t>
        </is>
      </c>
      <c r="B423" t="inlineStr">
        <is>
          <t>PC 1012</t>
        </is>
      </c>
      <c r="C423" s="4" t="inlineStr">
        <is>
          <t>02.11.2023</t>
        </is>
      </c>
      <c r="D423" t="inlineStr">
        <is>
          <t>11:40</t>
        </is>
      </c>
      <c r="E423" s="4" t="inlineStr">
        <is>
          <t>31.10.2023</t>
        </is>
      </c>
      <c r="F423" t="inlineStr">
        <is>
          <t>09:45</t>
        </is>
      </c>
      <c r="G423" s="5" t="n">
        <v>49.91667</v>
      </c>
      <c r="H423" t="inlineStr">
        <is>
          <t>Outbound</t>
        </is>
      </c>
      <c r="I423" s="6" t="n">
        <v>0</v>
      </c>
      <c r="J423" s="6" t="n">
        <v>0</v>
      </c>
      <c r="K423" s="6" t="n">
        <v>0</v>
      </c>
      <c r="L423" s="6">
        <f>I423+J423+K423</f>
        <v/>
      </c>
      <c r="M423" s="6" t="n">
        <v>1</v>
      </c>
      <c r="P423" t="inlineStr">
        <is>
          <t>Ja</t>
        </is>
      </c>
      <c r="T423" t="inlineStr">
        <is>
          <t>SAW</t>
        </is>
      </c>
      <c r="U423">
        <f>VLOOKUP(T423,Destinations!$A$2:$C$550,2,0)</f>
        <v/>
      </c>
      <c r="V423" t="inlineStr">
        <is>
          <t>WCHS</t>
        </is>
      </c>
      <c r="W423">
        <f>VLOOKUP(V423,'WCH Kat'!$A$1:$B$150,2,0)</f>
        <v/>
      </c>
    </row>
    <row r="424">
      <c r="A424" t="inlineStr">
        <is>
          <t xml:space="preserve">PC </t>
        </is>
      </c>
      <c r="B424" t="inlineStr">
        <is>
          <t>PC 1012</t>
        </is>
      </c>
      <c r="C424" s="4" t="inlineStr">
        <is>
          <t>02.11.2023</t>
        </is>
      </c>
      <c r="D424" t="inlineStr">
        <is>
          <t>11:40</t>
        </is>
      </c>
      <c r="E424" s="4" t="inlineStr">
        <is>
          <t>31.10.2023</t>
        </is>
      </c>
      <c r="F424" t="inlineStr">
        <is>
          <t>09:45</t>
        </is>
      </c>
      <c r="G424" s="5" t="n">
        <v>49.91667</v>
      </c>
      <c r="H424" t="inlineStr">
        <is>
          <t>Outbound</t>
        </is>
      </c>
      <c r="I424" s="6" t="n">
        <v>0</v>
      </c>
      <c r="J424" s="6" t="n">
        <v>0</v>
      </c>
      <c r="K424" s="6" t="n">
        <v>0</v>
      </c>
      <c r="L424" s="6">
        <f>I424+J424+K424</f>
        <v/>
      </c>
      <c r="M424" s="6" t="n">
        <v>1</v>
      </c>
      <c r="P424" t="inlineStr">
        <is>
          <t>Ja</t>
        </is>
      </c>
      <c r="T424" t="inlineStr">
        <is>
          <t>SAW</t>
        </is>
      </c>
      <c r="U424">
        <f>VLOOKUP(T424,Destinations!$A$2:$C$550,2,0)</f>
        <v/>
      </c>
      <c r="V424" t="inlineStr">
        <is>
          <t>WCHS</t>
        </is>
      </c>
      <c r="W424">
        <f>VLOOKUP(V424,'WCH Kat'!$A$1:$B$150,2,0)</f>
        <v/>
      </c>
    </row>
    <row r="425">
      <c r="A425" t="inlineStr">
        <is>
          <t xml:space="preserve">PC </t>
        </is>
      </c>
      <c r="B425" t="inlineStr">
        <is>
          <t>PC 1012</t>
        </is>
      </c>
      <c r="C425" s="4" t="inlineStr">
        <is>
          <t>02.11.2023</t>
        </is>
      </c>
      <c r="D425" t="inlineStr">
        <is>
          <t>11:40</t>
        </is>
      </c>
      <c r="E425" s="4" t="inlineStr">
        <is>
          <t>31.10.2023</t>
        </is>
      </c>
      <c r="F425" t="inlineStr">
        <is>
          <t>09:45</t>
        </is>
      </c>
      <c r="G425" s="5" t="n">
        <v>49.91667</v>
      </c>
      <c r="H425" t="inlineStr">
        <is>
          <t>Outbound</t>
        </is>
      </c>
      <c r="I425" s="6" t="n">
        <v>0</v>
      </c>
      <c r="J425" s="6" t="n">
        <v>0</v>
      </c>
      <c r="K425" s="6" t="n">
        <v>0</v>
      </c>
      <c r="L425" s="6">
        <f>I425+J425+K425</f>
        <v/>
      </c>
      <c r="M425" s="6" t="n">
        <v>1</v>
      </c>
      <c r="P425" t="inlineStr">
        <is>
          <t>Ja</t>
        </is>
      </c>
      <c r="T425" t="inlineStr">
        <is>
          <t>SAW</t>
        </is>
      </c>
      <c r="U425">
        <f>VLOOKUP(T425,Destinations!$A$2:$C$550,2,0)</f>
        <v/>
      </c>
      <c r="V425" t="inlineStr">
        <is>
          <t>WCHS</t>
        </is>
      </c>
      <c r="W425">
        <f>VLOOKUP(V425,'WCH Kat'!$A$1:$B$150,2,0)</f>
        <v/>
      </c>
    </row>
    <row r="426">
      <c r="A426" t="inlineStr">
        <is>
          <t xml:space="preserve">FR </t>
        </is>
      </c>
      <c r="B426" t="inlineStr">
        <is>
          <t>FR 8663</t>
        </is>
      </c>
      <c r="C426" s="4" t="inlineStr">
        <is>
          <t>02.11.2023</t>
        </is>
      </c>
      <c r="D426" t="inlineStr">
        <is>
          <t>11:55</t>
        </is>
      </c>
      <c r="E426" s="4" t="inlineStr">
        <is>
          <t>31.10.2023</t>
        </is>
      </c>
      <c r="F426" t="inlineStr">
        <is>
          <t>17:35</t>
        </is>
      </c>
      <c r="G426" s="5" t="n">
        <v>42.33333</v>
      </c>
      <c r="H426" t="inlineStr">
        <is>
          <t>Inbound</t>
        </is>
      </c>
      <c r="I426" s="6" t="n">
        <v>0</v>
      </c>
      <c r="J426" s="6" t="n">
        <v>0</v>
      </c>
      <c r="K426" s="6" t="n">
        <v>0</v>
      </c>
      <c r="L426" s="6">
        <f>I426+J426+K426</f>
        <v/>
      </c>
      <c r="M426" s="6" t="n">
        <v>1</v>
      </c>
      <c r="P426" t="inlineStr">
        <is>
          <t>Ja</t>
        </is>
      </c>
      <c r="T426" t="inlineStr">
        <is>
          <t>PMI</t>
        </is>
      </c>
      <c r="U426">
        <f>VLOOKUP(T426,Destinations!$A$2:$C$550,2,0)</f>
        <v/>
      </c>
      <c r="V426" t="inlineStr">
        <is>
          <t>WCHS</t>
        </is>
      </c>
      <c r="W426">
        <f>VLOOKUP(V426,'WCH Kat'!$A$1:$B$150,2,0)</f>
        <v/>
      </c>
    </row>
    <row r="427">
      <c r="A427" t="inlineStr">
        <is>
          <t xml:space="preserve">FR </t>
        </is>
      </c>
      <c r="B427" t="inlineStr">
        <is>
          <t>FR 8663</t>
        </is>
      </c>
      <c r="C427" s="4" t="inlineStr">
        <is>
          <t>02.11.2023</t>
        </is>
      </c>
      <c r="D427" t="inlineStr">
        <is>
          <t>12:00</t>
        </is>
      </c>
      <c r="E427" s="4" t="inlineStr">
        <is>
          <t>31.10.2023</t>
        </is>
      </c>
      <c r="F427" t="inlineStr">
        <is>
          <t>17:35</t>
        </is>
      </c>
      <c r="G427" s="5" t="n">
        <v>42.41667</v>
      </c>
      <c r="H427" t="inlineStr">
        <is>
          <t>Inbound</t>
        </is>
      </c>
      <c r="I427" s="6" t="n">
        <v>0</v>
      </c>
      <c r="J427" s="6" t="n">
        <v>0</v>
      </c>
      <c r="K427" s="6" t="n">
        <v>0</v>
      </c>
      <c r="L427" s="6">
        <f>I427+J427+K427</f>
        <v/>
      </c>
      <c r="M427" s="6" t="n">
        <v>1</v>
      </c>
      <c r="P427" t="inlineStr">
        <is>
          <t>Ja</t>
        </is>
      </c>
      <c r="T427" t="inlineStr">
        <is>
          <t>PMI</t>
        </is>
      </c>
      <c r="U427">
        <f>VLOOKUP(T427,Destinations!$A$2:$C$550,2,0)</f>
        <v/>
      </c>
      <c r="V427" t="inlineStr">
        <is>
          <t>WCHR</t>
        </is>
      </c>
      <c r="W427">
        <f>VLOOKUP(V427,'WCH Kat'!$A$1:$B$150,2,0)</f>
        <v/>
      </c>
    </row>
    <row r="428">
      <c r="A428" t="inlineStr">
        <is>
          <t xml:space="preserve">XQ </t>
        </is>
      </c>
      <c r="B428" t="inlineStr">
        <is>
          <t>XQ 119</t>
        </is>
      </c>
      <c r="C428" s="4" t="inlineStr">
        <is>
          <t>03.11.2023</t>
        </is>
      </c>
      <c r="D428" t="inlineStr">
        <is>
          <t>00:30</t>
        </is>
      </c>
      <c r="E428" s="4" t="inlineStr">
        <is>
          <t>02.11.2023</t>
        </is>
      </c>
      <c r="F428" t="inlineStr">
        <is>
          <t>21:05</t>
        </is>
      </c>
      <c r="G428" s="5" t="n">
        <v>3.41667</v>
      </c>
      <c r="H428" t="inlineStr">
        <is>
          <t>Outbound</t>
        </is>
      </c>
      <c r="I428" s="6" t="n">
        <v>0</v>
      </c>
      <c r="J428" s="6" t="n">
        <v>0</v>
      </c>
      <c r="K428" s="6" t="n">
        <v>1</v>
      </c>
      <c r="L428" s="6">
        <f>I428+J428+K428</f>
        <v/>
      </c>
      <c r="M428" s="6" t="n">
        <v>0</v>
      </c>
      <c r="Q428" t="inlineStr">
        <is>
          <t>Ja</t>
        </is>
      </c>
      <c r="T428" t="inlineStr">
        <is>
          <t>Antalya</t>
        </is>
      </c>
      <c r="U428">
        <f>VLOOKUP(T428,Destinations!$A$2:$C$550,2,0)</f>
        <v/>
      </c>
      <c r="V428" t="inlineStr">
        <is>
          <t>WCHC</t>
        </is>
      </c>
      <c r="W428">
        <f>VLOOKUP(V428,'WCH Kat'!$A$1:$B$150,2,0)</f>
        <v/>
      </c>
    </row>
    <row r="429">
      <c r="A429" t="inlineStr">
        <is>
          <t xml:space="preserve">FR </t>
        </is>
      </c>
      <c r="B429" t="inlineStr">
        <is>
          <t>FR 8663</t>
        </is>
      </c>
      <c r="C429" s="4" t="inlineStr">
        <is>
          <t>02.11.2023</t>
        </is>
      </c>
      <c r="D429" t="inlineStr">
        <is>
          <t>12:00</t>
        </is>
      </c>
      <c r="E429" s="4" t="inlineStr">
        <is>
          <t>31.10.2023</t>
        </is>
      </c>
      <c r="F429" t="inlineStr">
        <is>
          <t>17:35</t>
        </is>
      </c>
      <c r="G429" s="5" t="n">
        <v>42.41667</v>
      </c>
      <c r="H429" t="inlineStr">
        <is>
          <t>Inbound</t>
        </is>
      </c>
      <c r="I429" s="6" t="n">
        <v>0</v>
      </c>
      <c r="J429" s="6" t="n">
        <v>0</v>
      </c>
      <c r="K429" s="6" t="n">
        <v>0</v>
      </c>
      <c r="L429" s="6">
        <f>I429+J429+K429</f>
        <v/>
      </c>
      <c r="M429" s="6" t="n">
        <v>1</v>
      </c>
      <c r="P429" t="inlineStr">
        <is>
          <t>Ja</t>
        </is>
      </c>
      <c r="T429" t="inlineStr">
        <is>
          <t>PMI</t>
        </is>
      </c>
      <c r="U429">
        <f>VLOOKUP(T429,Destinations!$A$2:$C$550,2,0)</f>
        <v/>
      </c>
      <c r="V429" t="inlineStr">
        <is>
          <t>WCHR</t>
        </is>
      </c>
      <c r="W429">
        <f>VLOOKUP(V429,'WCH Kat'!$A$1:$B$150,2,0)</f>
        <v/>
      </c>
    </row>
    <row r="430">
      <c r="A430" t="inlineStr">
        <is>
          <t xml:space="preserve">PC </t>
        </is>
      </c>
      <c r="B430" t="inlineStr">
        <is>
          <t>PC 5013</t>
        </is>
      </c>
      <c r="C430" s="4" t="inlineStr">
        <is>
          <t>03.11.2023</t>
        </is>
      </c>
      <c r="D430" t="inlineStr">
        <is>
          <t>01:50</t>
        </is>
      </c>
      <c r="E430" s="4" t="inlineStr">
        <is>
          <t>31.10.2023</t>
        </is>
      </c>
      <c r="F430" t="inlineStr">
        <is>
          <t>22:00</t>
        </is>
      </c>
      <c r="G430" s="5" t="n">
        <v>51.83333</v>
      </c>
      <c r="H430" t="inlineStr">
        <is>
          <t>Inbound</t>
        </is>
      </c>
      <c r="I430" s="6" t="n">
        <v>0</v>
      </c>
      <c r="J430" s="6" t="n">
        <v>0</v>
      </c>
      <c r="K430" s="6" t="n">
        <v>0</v>
      </c>
      <c r="L430" s="6">
        <f>I430+J430+K430</f>
        <v/>
      </c>
      <c r="M430" s="6" t="n">
        <v>1</v>
      </c>
      <c r="P430" t="inlineStr">
        <is>
          <t>Ja</t>
        </is>
      </c>
      <c r="T430" t="inlineStr">
        <is>
          <t>AYT</t>
        </is>
      </c>
      <c r="U430">
        <f>VLOOKUP(T430,Destinations!$A$2:$C$550,2,0)</f>
        <v/>
      </c>
      <c r="V430" t="inlineStr">
        <is>
          <t>WCMP,WCHC</t>
        </is>
      </c>
      <c r="W430">
        <f>VLOOKUP(V430,'WCH Kat'!$A$1:$B$150,2,0)</f>
        <v/>
      </c>
    </row>
    <row r="431">
      <c r="A431" t="inlineStr">
        <is>
          <t xml:space="preserve">FR </t>
        </is>
      </c>
      <c r="B431" t="inlineStr">
        <is>
          <t>FR 2353</t>
        </is>
      </c>
      <c r="C431" s="4" t="inlineStr">
        <is>
          <t>02.11.2023</t>
        </is>
      </c>
      <c r="D431" t="inlineStr">
        <is>
          <t>12:25</t>
        </is>
      </c>
      <c r="E431" s="4" t="inlineStr">
        <is>
          <t>31.10.2023</t>
        </is>
      </c>
      <c r="F431" t="inlineStr">
        <is>
          <t>20:25</t>
        </is>
      </c>
      <c r="G431" s="5" t="n">
        <v>40</v>
      </c>
      <c r="H431" t="inlineStr">
        <is>
          <t>Outbound</t>
        </is>
      </c>
      <c r="I431" s="6" t="n">
        <v>0</v>
      </c>
      <c r="J431" s="6" t="n">
        <v>0</v>
      </c>
      <c r="K431" s="6" t="n">
        <v>0</v>
      </c>
      <c r="L431" s="6">
        <f>I431+J431+K431</f>
        <v/>
      </c>
      <c r="M431" s="6" t="n">
        <v>1</v>
      </c>
      <c r="P431" t="inlineStr">
        <is>
          <t>Ja</t>
        </is>
      </c>
      <c r="T431" t="inlineStr">
        <is>
          <t>STN</t>
        </is>
      </c>
      <c r="U431">
        <f>VLOOKUP(T431,Destinations!$A$2:$C$550,2,0)</f>
        <v/>
      </c>
      <c r="V431" t="inlineStr">
        <is>
          <t>WCHS</t>
        </is>
      </c>
      <c r="W431">
        <f>VLOOKUP(V431,'WCH Kat'!$A$1:$B$150,2,0)</f>
        <v/>
      </c>
    </row>
    <row r="432">
      <c r="A432" t="inlineStr">
        <is>
          <t xml:space="preserve">EW </t>
        </is>
      </c>
      <c r="B432" t="inlineStr">
        <is>
          <t>EW  580</t>
        </is>
      </c>
      <c r="C432" s="4" t="inlineStr">
        <is>
          <t>02.11.2023</t>
        </is>
      </c>
      <c r="D432" t="inlineStr">
        <is>
          <t>12:40</t>
        </is>
      </c>
      <c r="E432" s="4" t="inlineStr">
        <is>
          <t>31.10.2023</t>
        </is>
      </c>
      <c r="F432" t="inlineStr">
        <is>
          <t>23:45</t>
        </is>
      </c>
      <c r="G432" s="5" t="n">
        <v>36.91667</v>
      </c>
      <c r="H432" t="inlineStr">
        <is>
          <t>Outbound</t>
        </is>
      </c>
      <c r="I432" s="6" t="n">
        <v>0</v>
      </c>
      <c r="J432" s="6" t="n">
        <v>0</v>
      </c>
      <c r="K432" s="6" t="n">
        <v>0</v>
      </c>
      <c r="L432" s="6">
        <f>I432+J432+K432</f>
        <v/>
      </c>
      <c r="M432" s="6" t="n">
        <v>1</v>
      </c>
      <c r="P432" t="inlineStr">
        <is>
          <t>Ja</t>
        </is>
      </c>
      <c r="T432" t="inlineStr">
        <is>
          <t>PMI</t>
        </is>
      </c>
      <c r="U432">
        <f>VLOOKUP(T432,Destinations!$A$2:$C$550,2,0)</f>
        <v/>
      </c>
      <c r="V432" t="inlineStr">
        <is>
          <t>WCHR</t>
        </is>
      </c>
      <c r="W432">
        <f>VLOOKUP(V432,'WCH Kat'!$A$1:$B$150,2,0)</f>
        <v/>
      </c>
    </row>
    <row r="433">
      <c r="A433" t="inlineStr">
        <is>
          <t xml:space="preserve">EW </t>
        </is>
      </c>
      <c r="B433" t="inlineStr">
        <is>
          <t>EW  580</t>
        </is>
      </c>
      <c r="C433" s="4" t="inlineStr">
        <is>
          <t>02.11.2023</t>
        </is>
      </c>
      <c r="D433" t="inlineStr">
        <is>
          <t>12:40</t>
        </is>
      </c>
      <c r="E433" s="4" t="inlineStr">
        <is>
          <t>31.10.2023</t>
        </is>
      </c>
      <c r="F433" t="inlineStr">
        <is>
          <t>23:45</t>
        </is>
      </c>
      <c r="G433" s="5" t="n">
        <v>36.91667</v>
      </c>
      <c r="H433" t="inlineStr">
        <is>
          <t>Outbound</t>
        </is>
      </c>
      <c r="I433" s="6" t="n">
        <v>0</v>
      </c>
      <c r="J433" s="6" t="n">
        <v>0</v>
      </c>
      <c r="K433" s="6" t="n">
        <v>0</v>
      </c>
      <c r="L433" s="6">
        <f>I433+J433+K433</f>
        <v/>
      </c>
      <c r="M433" s="6" t="n">
        <v>1</v>
      </c>
      <c r="P433" t="inlineStr">
        <is>
          <t>Ja</t>
        </is>
      </c>
      <c r="T433" t="inlineStr">
        <is>
          <t>PMI</t>
        </is>
      </c>
      <c r="U433">
        <f>VLOOKUP(T433,Destinations!$A$2:$C$550,2,0)</f>
        <v/>
      </c>
      <c r="V433" t="inlineStr">
        <is>
          <t>WCHS,WCMP</t>
        </is>
      </c>
      <c r="W433">
        <f>VLOOKUP(V433,'WCH Kat'!$A$1:$B$150,2,0)</f>
        <v/>
      </c>
    </row>
    <row r="434">
      <c r="A434" t="inlineStr">
        <is>
          <t xml:space="preserve">EW </t>
        </is>
      </c>
      <c r="B434" t="inlineStr">
        <is>
          <t>EW  580</t>
        </is>
      </c>
      <c r="C434" s="4" t="inlineStr">
        <is>
          <t>02.11.2023</t>
        </is>
      </c>
      <c r="D434" t="inlineStr">
        <is>
          <t>12:40</t>
        </is>
      </c>
      <c r="E434" s="4" t="inlineStr">
        <is>
          <t>02.11.2023</t>
        </is>
      </c>
      <c r="F434" t="inlineStr">
        <is>
          <t>11:05</t>
        </is>
      </c>
      <c r="G434" s="5" t="n">
        <v>1.58333</v>
      </c>
      <c r="H434" t="inlineStr">
        <is>
          <t>Outbound</t>
        </is>
      </c>
      <c r="I434" s="6" t="n">
        <v>0</v>
      </c>
      <c r="J434" s="6" t="n">
        <v>1</v>
      </c>
      <c r="K434" s="6" t="n">
        <v>0</v>
      </c>
      <c r="L434" s="6">
        <f>I434+J434+K434</f>
        <v/>
      </c>
      <c r="M434" s="6" t="n">
        <v>0</v>
      </c>
      <c r="P434" t="inlineStr">
        <is>
          <t>Ja</t>
        </is>
      </c>
      <c r="T434" t="inlineStr">
        <is>
          <t>PMI</t>
        </is>
      </c>
      <c r="U434">
        <f>VLOOKUP(T434,Destinations!$A$2:$C$550,2,0)</f>
        <v/>
      </c>
      <c r="V434" t="inlineStr">
        <is>
          <t>WCHR</t>
        </is>
      </c>
      <c r="W434">
        <f>VLOOKUP(V434,'WCH Kat'!$A$1:$B$150,2,0)</f>
        <v/>
      </c>
    </row>
    <row r="435">
      <c r="A435" t="inlineStr">
        <is>
          <t xml:space="preserve">XQ </t>
        </is>
      </c>
      <c r="B435" t="inlineStr">
        <is>
          <t>XQ  114</t>
        </is>
      </c>
      <c r="C435" s="4" t="inlineStr">
        <is>
          <t>02.11.2023</t>
        </is>
      </c>
      <c r="D435" t="inlineStr">
        <is>
          <t>12:45</t>
        </is>
      </c>
      <c r="E435" s="4" t="inlineStr">
        <is>
          <t>31.10.2023</t>
        </is>
      </c>
      <c r="F435" t="inlineStr">
        <is>
          <t>20:45</t>
        </is>
      </c>
      <c r="G435" s="5" t="n">
        <v>40</v>
      </c>
      <c r="H435" t="inlineStr">
        <is>
          <t>Inbound</t>
        </is>
      </c>
      <c r="I435" s="6" t="n">
        <v>0</v>
      </c>
      <c r="J435" s="6" t="n">
        <v>0</v>
      </c>
      <c r="K435" s="6" t="n">
        <v>0</v>
      </c>
      <c r="L435" s="6">
        <f>I435+J435+K435</f>
        <v/>
      </c>
      <c r="M435" s="6" t="n">
        <v>1</v>
      </c>
      <c r="P435" t="inlineStr">
        <is>
          <t>Ja</t>
        </is>
      </c>
      <c r="T435" t="inlineStr">
        <is>
          <t>AYT</t>
        </is>
      </c>
      <c r="U435">
        <f>VLOOKUP(T435,Destinations!$A$2:$C$550,2,0)</f>
        <v/>
      </c>
      <c r="V435" t="inlineStr">
        <is>
          <t>WCHR</t>
        </is>
      </c>
      <c r="W435">
        <f>VLOOKUP(V435,'WCH Kat'!$A$1:$B$150,2,0)</f>
        <v/>
      </c>
    </row>
    <row r="436">
      <c r="A436" t="inlineStr">
        <is>
          <t xml:space="preserve">XQ </t>
        </is>
      </c>
      <c r="B436" t="inlineStr">
        <is>
          <t>XQ  114</t>
        </is>
      </c>
      <c r="C436" s="4" t="inlineStr">
        <is>
          <t>02.11.2023</t>
        </is>
      </c>
      <c r="D436" t="inlineStr">
        <is>
          <t>12:45</t>
        </is>
      </c>
      <c r="E436" s="4" t="inlineStr">
        <is>
          <t>31.10.2023</t>
        </is>
      </c>
      <c r="F436" t="inlineStr">
        <is>
          <t>20:45</t>
        </is>
      </c>
      <c r="G436" s="5" t="n">
        <v>40</v>
      </c>
      <c r="H436" t="inlineStr">
        <is>
          <t>Inbound</t>
        </is>
      </c>
      <c r="I436" s="6" t="n">
        <v>0</v>
      </c>
      <c r="J436" s="6" t="n">
        <v>0</v>
      </c>
      <c r="K436" s="6" t="n">
        <v>0</v>
      </c>
      <c r="L436" s="6">
        <f>I436+J436+K436</f>
        <v/>
      </c>
      <c r="M436" s="6" t="n">
        <v>1</v>
      </c>
      <c r="P436" t="inlineStr">
        <is>
          <t>Ja</t>
        </is>
      </c>
      <c r="T436" t="inlineStr">
        <is>
          <t>AYT</t>
        </is>
      </c>
      <c r="U436">
        <f>VLOOKUP(T436,Destinations!$A$2:$C$550,2,0)</f>
        <v/>
      </c>
      <c r="V436" t="inlineStr">
        <is>
          <t>WCHS</t>
        </is>
      </c>
      <c r="W436">
        <f>VLOOKUP(V436,'WCH Kat'!$A$1:$B$150,2,0)</f>
        <v/>
      </c>
    </row>
    <row r="437">
      <c r="A437" t="inlineStr">
        <is>
          <t xml:space="preserve">XQ </t>
        </is>
      </c>
      <c r="B437" t="inlineStr">
        <is>
          <t>XQ  114</t>
        </is>
      </c>
      <c r="C437" s="4" t="inlineStr">
        <is>
          <t>02.11.2023</t>
        </is>
      </c>
      <c r="D437" t="inlineStr">
        <is>
          <t>12:45</t>
        </is>
      </c>
      <c r="E437" s="4" t="inlineStr">
        <is>
          <t>31.10.2023</t>
        </is>
      </c>
      <c r="F437" t="inlineStr">
        <is>
          <t>20:45</t>
        </is>
      </c>
      <c r="G437" s="5" t="n">
        <v>40</v>
      </c>
      <c r="H437" t="inlineStr">
        <is>
          <t>Inbound</t>
        </is>
      </c>
      <c r="I437" s="6" t="n">
        <v>0</v>
      </c>
      <c r="J437" s="6" t="n">
        <v>0</v>
      </c>
      <c r="K437" s="6" t="n">
        <v>0</v>
      </c>
      <c r="L437" s="6">
        <f>I437+J437+K437</f>
        <v/>
      </c>
      <c r="M437" s="6" t="n">
        <v>1</v>
      </c>
      <c r="P437" t="inlineStr">
        <is>
          <t>Ja</t>
        </is>
      </c>
      <c r="T437" t="inlineStr">
        <is>
          <t>AYT</t>
        </is>
      </c>
      <c r="U437">
        <f>VLOOKUP(T437,Destinations!$A$2:$C$550,2,0)</f>
        <v/>
      </c>
      <c r="V437" t="inlineStr">
        <is>
          <t>WCHR</t>
        </is>
      </c>
      <c r="W437">
        <f>VLOOKUP(V437,'WCH Kat'!$A$1:$B$150,2,0)</f>
        <v/>
      </c>
    </row>
    <row r="438">
      <c r="A438" t="inlineStr">
        <is>
          <t xml:space="preserve">LH </t>
        </is>
      </c>
      <c r="B438" t="inlineStr">
        <is>
          <t>LH 1978</t>
        </is>
      </c>
      <c r="C438" s="4" t="inlineStr">
        <is>
          <t>02.11.2023</t>
        </is>
      </c>
      <c r="D438" t="inlineStr">
        <is>
          <t>12:45</t>
        </is>
      </c>
      <c r="E438" s="4" t="inlineStr">
        <is>
          <t>02.11.2023</t>
        </is>
      </c>
      <c r="F438" t="inlineStr">
        <is>
          <t>11:57</t>
        </is>
      </c>
      <c r="G438" s="5" t="n">
        <v>0.8</v>
      </c>
      <c r="H438" t="inlineStr">
        <is>
          <t>Inbound</t>
        </is>
      </c>
      <c r="I438" s="6" t="n">
        <v>1</v>
      </c>
      <c r="J438" s="6" t="n">
        <v>0</v>
      </c>
      <c r="K438" s="6" t="n">
        <v>0</v>
      </c>
      <c r="L438" s="6">
        <f>I438+J438+K438</f>
        <v/>
      </c>
      <c r="M438" s="6" t="n">
        <v>0</v>
      </c>
      <c r="P438" t="inlineStr">
        <is>
          <t>Ja</t>
        </is>
      </c>
      <c r="T438" t="inlineStr">
        <is>
          <t>MUC</t>
        </is>
      </c>
      <c r="U438">
        <f>VLOOKUP(T438,Destinations!$A$2:$C$550,2,0)</f>
        <v/>
      </c>
      <c r="V438" t="inlineStr">
        <is>
          <t>WCHS</t>
        </is>
      </c>
      <c r="W438">
        <f>VLOOKUP(V438,'WCH Kat'!$A$1:$B$150,2,0)</f>
        <v/>
      </c>
    </row>
    <row r="439">
      <c r="A439" t="inlineStr">
        <is>
          <t xml:space="preserve">LH </t>
        </is>
      </c>
      <c r="B439" t="inlineStr">
        <is>
          <t>LH 1978</t>
        </is>
      </c>
      <c r="C439" s="4" t="inlineStr">
        <is>
          <t>02.11.2023</t>
        </is>
      </c>
      <c r="D439" t="inlineStr">
        <is>
          <t>12:45</t>
        </is>
      </c>
      <c r="E439" s="4" t="inlineStr">
        <is>
          <t>02.11.2023</t>
        </is>
      </c>
      <c r="F439" t="inlineStr">
        <is>
          <t>11:57</t>
        </is>
      </c>
      <c r="G439" s="5" t="n">
        <v>0.8</v>
      </c>
      <c r="H439" t="inlineStr">
        <is>
          <t>Inbound</t>
        </is>
      </c>
      <c r="I439" s="6" t="n">
        <v>1</v>
      </c>
      <c r="J439" s="6" t="n">
        <v>0</v>
      </c>
      <c r="K439" s="6" t="n">
        <v>0</v>
      </c>
      <c r="L439" s="6">
        <f>I439+J439+K439</f>
        <v/>
      </c>
      <c r="M439" s="6" t="n">
        <v>0</v>
      </c>
      <c r="P439" t="inlineStr">
        <is>
          <t>Ja</t>
        </is>
      </c>
      <c r="T439" t="inlineStr">
        <is>
          <t>MUC</t>
        </is>
      </c>
      <c r="U439">
        <f>VLOOKUP(T439,Destinations!$A$2:$C$550,2,0)</f>
        <v/>
      </c>
      <c r="V439" t="inlineStr">
        <is>
          <t>WCHS</t>
        </is>
      </c>
      <c r="W439">
        <f>VLOOKUP(V439,'WCH Kat'!$A$1:$B$150,2,0)</f>
        <v/>
      </c>
    </row>
    <row r="440">
      <c r="A440" t="inlineStr">
        <is>
          <t xml:space="preserve">EW </t>
        </is>
      </c>
      <c r="B440" t="inlineStr">
        <is>
          <t>EW  583</t>
        </is>
      </c>
      <c r="C440" s="4" t="inlineStr">
        <is>
          <t>02.11.2023</t>
        </is>
      </c>
      <c r="D440" t="inlineStr">
        <is>
          <t>13:18</t>
        </is>
      </c>
      <c r="E440" s="4" t="inlineStr">
        <is>
          <t>31.10.2023</t>
        </is>
      </c>
      <c r="F440" t="inlineStr">
        <is>
          <t>22:25</t>
        </is>
      </c>
      <c r="G440" s="5" t="n">
        <v>38.88333</v>
      </c>
      <c r="H440" t="inlineStr">
        <is>
          <t>Inbound</t>
        </is>
      </c>
      <c r="I440" s="6" t="n">
        <v>0</v>
      </c>
      <c r="J440" s="6" t="n">
        <v>0</v>
      </c>
      <c r="K440" s="6" t="n">
        <v>0</v>
      </c>
      <c r="L440" s="6">
        <f>I440+J440+K440</f>
        <v/>
      </c>
      <c r="M440" s="6" t="n">
        <v>1</v>
      </c>
      <c r="P440" t="inlineStr">
        <is>
          <t>Ja</t>
        </is>
      </c>
      <c r="T440" t="inlineStr">
        <is>
          <t>PMI</t>
        </is>
      </c>
      <c r="U440">
        <f>VLOOKUP(T440,Destinations!$A$2:$C$550,2,0)</f>
        <v/>
      </c>
      <c r="V440" t="inlineStr">
        <is>
          <t>WCHR</t>
        </is>
      </c>
      <c r="W440">
        <f>VLOOKUP(V440,'WCH Kat'!$A$1:$B$150,2,0)</f>
        <v/>
      </c>
    </row>
    <row r="441">
      <c r="A441" t="inlineStr">
        <is>
          <t xml:space="preserve">LH </t>
        </is>
      </c>
      <c r="B441" t="inlineStr">
        <is>
          <t>LH 1979</t>
        </is>
      </c>
      <c r="C441" s="4" t="inlineStr">
        <is>
          <t>02.11.2023</t>
        </is>
      </c>
      <c r="D441" t="inlineStr">
        <is>
          <t>13:25</t>
        </is>
      </c>
      <c r="E441" s="4" t="inlineStr">
        <is>
          <t>01.11.2023</t>
        </is>
      </c>
      <c r="F441" t="inlineStr">
        <is>
          <t>00:30</t>
        </is>
      </c>
      <c r="G441" s="5" t="n">
        <v>36.91667</v>
      </c>
      <c r="H441" t="inlineStr">
        <is>
          <t>Outbound</t>
        </is>
      </c>
      <c r="I441" s="6" t="n">
        <v>0</v>
      </c>
      <c r="J441" s="6" t="n">
        <v>0</v>
      </c>
      <c r="K441" s="6" t="n">
        <v>0</v>
      </c>
      <c r="L441" s="6">
        <f>I441+J441+K441</f>
        <v/>
      </c>
      <c r="M441" s="6" t="n">
        <v>1</v>
      </c>
      <c r="P441" t="inlineStr">
        <is>
          <t>Ja</t>
        </is>
      </c>
      <c r="T441" t="inlineStr">
        <is>
          <t>MUC</t>
        </is>
      </c>
      <c r="U441">
        <f>VLOOKUP(T441,Destinations!$A$2:$C$550,2,0)</f>
        <v/>
      </c>
      <c r="V441" t="inlineStr">
        <is>
          <t>WCHR</t>
        </is>
      </c>
      <c r="W441">
        <f>VLOOKUP(V441,'WCH Kat'!$A$1:$B$150,2,0)</f>
        <v/>
      </c>
    </row>
    <row r="442">
      <c r="A442" t="inlineStr">
        <is>
          <t xml:space="preserve">LH </t>
        </is>
      </c>
      <c r="B442" t="inlineStr">
        <is>
          <t>LH 1979</t>
        </is>
      </c>
      <c r="C442" s="4" t="inlineStr">
        <is>
          <t>02.11.2023</t>
        </is>
      </c>
      <c r="D442" t="inlineStr">
        <is>
          <t>13:25</t>
        </is>
      </c>
      <c r="E442" s="4" t="inlineStr">
        <is>
          <t>01.11.2023</t>
        </is>
      </c>
      <c r="F442" t="inlineStr">
        <is>
          <t>00:30</t>
        </is>
      </c>
      <c r="G442" s="5" t="n">
        <v>36.91667</v>
      </c>
      <c r="H442" t="inlineStr">
        <is>
          <t>Outbound</t>
        </is>
      </c>
      <c r="I442" s="6" t="n">
        <v>0</v>
      </c>
      <c r="J442" s="6" t="n">
        <v>0</v>
      </c>
      <c r="K442" s="6" t="n">
        <v>0</v>
      </c>
      <c r="L442" s="6">
        <f>I442+J442+K442</f>
        <v/>
      </c>
      <c r="M442" s="6" t="n">
        <v>1</v>
      </c>
      <c r="P442" t="inlineStr">
        <is>
          <t>Ja</t>
        </is>
      </c>
      <c r="T442" t="inlineStr">
        <is>
          <t>MUC</t>
        </is>
      </c>
      <c r="U442">
        <f>VLOOKUP(T442,Destinations!$A$2:$C$550,2,0)</f>
        <v/>
      </c>
      <c r="V442" t="inlineStr">
        <is>
          <t>MAAS</t>
        </is>
      </c>
      <c r="W442">
        <f>VLOOKUP(V442,'WCH Kat'!$A$1:$B$150,2,0)</f>
        <v/>
      </c>
    </row>
    <row r="443">
      <c r="A443" t="inlineStr">
        <is>
          <t xml:space="preserve">LH </t>
        </is>
      </c>
      <c r="B443" t="inlineStr">
        <is>
          <t>LH 1979</t>
        </is>
      </c>
      <c r="C443" s="4" t="inlineStr">
        <is>
          <t>02.11.2023</t>
        </is>
      </c>
      <c r="D443" t="inlineStr">
        <is>
          <t>13:25</t>
        </is>
      </c>
      <c r="E443" s="4" t="inlineStr">
        <is>
          <t>01.11.2023</t>
        </is>
      </c>
      <c r="F443" t="inlineStr">
        <is>
          <t>00:30</t>
        </is>
      </c>
      <c r="G443" s="5" t="n">
        <v>36.91667</v>
      </c>
      <c r="H443" t="inlineStr">
        <is>
          <t>Outbound</t>
        </is>
      </c>
      <c r="I443" s="6" t="n">
        <v>0</v>
      </c>
      <c r="J443" s="6" t="n">
        <v>0</v>
      </c>
      <c r="K443" s="6" t="n">
        <v>0</v>
      </c>
      <c r="L443" s="6">
        <f>I443+J443+K443</f>
        <v/>
      </c>
      <c r="M443" s="6" t="n">
        <v>1</v>
      </c>
      <c r="P443" t="inlineStr">
        <is>
          <t>Ja</t>
        </is>
      </c>
      <c r="T443" t="inlineStr">
        <is>
          <t>MUC</t>
        </is>
      </c>
      <c r="U443">
        <f>VLOOKUP(T443,Destinations!$A$2:$C$550,2,0)</f>
        <v/>
      </c>
      <c r="V443" t="inlineStr">
        <is>
          <t>WCHS</t>
        </is>
      </c>
      <c r="W443">
        <f>VLOOKUP(V443,'WCH Kat'!$A$1:$B$150,2,0)</f>
        <v/>
      </c>
    </row>
    <row r="444">
      <c r="A444" t="inlineStr">
        <is>
          <t xml:space="preserve">LH </t>
        </is>
      </c>
      <c r="B444" t="inlineStr">
        <is>
          <t>LH 1979</t>
        </is>
      </c>
      <c r="C444" s="4" t="inlineStr">
        <is>
          <t>02.11.2023</t>
        </is>
      </c>
      <c r="D444" t="inlineStr">
        <is>
          <t>13:25</t>
        </is>
      </c>
      <c r="E444" s="4" t="inlineStr">
        <is>
          <t>01.11.2023</t>
        </is>
      </c>
      <c r="F444" t="inlineStr">
        <is>
          <t>00:30</t>
        </is>
      </c>
      <c r="G444" s="5" t="n">
        <v>36.91667</v>
      </c>
      <c r="H444" t="inlineStr">
        <is>
          <t>Outbound</t>
        </is>
      </c>
      <c r="I444" s="6" t="n">
        <v>0</v>
      </c>
      <c r="J444" s="6" t="n">
        <v>0</v>
      </c>
      <c r="K444" s="6" t="n">
        <v>0</v>
      </c>
      <c r="L444" s="6">
        <f>I444+J444+K444</f>
        <v/>
      </c>
      <c r="M444" s="6" t="n">
        <v>1</v>
      </c>
      <c r="P444" t="inlineStr">
        <is>
          <t>Ja</t>
        </is>
      </c>
      <c r="T444" t="inlineStr">
        <is>
          <t>MUC</t>
        </is>
      </c>
      <c r="U444">
        <f>VLOOKUP(T444,Destinations!$A$2:$C$550,2,0)</f>
        <v/>
      </c>
      <c r="V444" t="inlineStr">
        <is>
          <t>WCHR</t>
        </is>
      </c>
      <c r="W444">
        <f>VLOOKUP(V444,'WCH Kat'!$A$1:$B$150,2,0)</f>
        <v/>
      </c>
    </row>
    <row r="445">
      <c r="A445" t="inlineStr">
        <is>
          <t xml:space="preserve">XQ </t>
        </is>
      </c>
      <c r="B445" t="inlineStr">
        <is>
          <t>XQ  115</t>
        </is>
      </c>
      <c r="C445" s="4" t="inlineStr">
        <is>
          <t>02.11.2023</t>
        </is>
      </c>
      <c r="D445" t="inlineStr">
        <is>
          <t>13:40</t>
        </is>
      </c>
      <c r="E445" s="4" t="inlineStr">
        <is>
          <t>31.10.2023</t>
        </is>
      </c>
      <c r="F445" t="inlineStr">
        <is>
          <t>21:55</t>
        </is>
      </c>
      <c r="G445" s="5" t="n">
        <v>39.75</v>
      </c>
      <c r="H445" t="inlineStr">
        <is>
          <t>Outbound</t>
        </is>
      </c>
      <c r="I445" s="6" t="n">
        <v>0</v>
      </c>
      <c r="J445" s="6" t="n">
        <v>0</v>
      </c>
      <c r="K445" s="6" t="n">
        <v>0</v>
      </c>
      <c r="L445" s="6">
        <f>I445+J445+K445</f>
        <v/>
      </c>
      <c r="M445" s="6" t="n">
        <v>1</v>
      </c>
      <c r="P445" t="inlineStr">
        <is>
          <t>Ja</t>
        </is>
      </c>
      <c r="T445" t="inlineStr">
        <is>
          <t>AYT</t>
        </is>
      </c>
      <c r="U445">
        <f>VLOOKUP(T445,Destinations!$A$2:$C$550,2,0)</f>
        <v/>
      </c>
      <c r="V445" t="inlineStr">
        <is>
          <t>WCHS</t>
        </is>
      </c>
      <c r="W445">
        <f>VLOOKUP(V445,'WCH Kat'!$A$1:$B$150,2,0)</f>
        <v/>
      </c>
    </row>
    <row r="446">
      <c r="A446" t="inlineStr">
        <is>
          <t xml:space="preserve">XQ </t>
        </is>
      </c>
      <c r="B446" t="inlineStr">
        <is>
          <t>XQ  115</t>
        </is>
      </c>
      <c r="C446" s="4" t="inlineStr">
        <is>
          <t>02.11.2023</t>
        </is>
      </c>
      <c r="D446" t="inlineStr">
        <is>
          <t>13:40</t>
        </is>
      </c>
      <c r="E446" s="4" t="inlineStr">
        <is>
          <t>31.10.2023</t>
        </is>
      </c>
      <c r="F446" t="inlineStr">
        <is>
          <t>21:55</t>
        </is>
      </c>
      <c r="G446" s="5" t="n">
        <v>39.75</v>
      </c>
      <c r="H446" t="inlineStr">
        <is>
          <t>Outbound</t>
        </is>
      </c>
      <c r="I446" s="6" t="n">
        <v>0</v>
      </c>
      <c r="J446" s="6" t="n">
        <v>0</v>
      </c>
      <c r="K446" s="6" t="n">
        <v>0</v>
      </c>
      <c r="L446" s="6">
        <f>I446+J446+K446</f>
        <v/>
      </c>
      <c r="M446" s="6" t="n">
        <v>1</v>
      </c>
      <c r="P446" t="inlineStr">
        <is>
          <t>Ja</t>
        </is>
      </c>
      <c r="T446" t="inlineStr">
        <is>
          <t>AYT</t>
        </is>
      </c>
      <c r="U446">
        <f>VLOOKUP(T446,Destinations!$A$2:$C$550,2,0)</f>
        <v/>
      </c>
      <c r="V446" t="inlineStr">
        <is>
          <t>WCHS</t>
        </is>
      </c>
      <c r="W446">
        <f>VLOOKUP(V446,'WCH Kat'!$A$1:$B$150,2,0)</f>
        <v/>
      </c>
    </row>
    <row r="447">
      <c r="A447" t="inlineStr">
        <is>
          <t xml:space="preserve">FR </t>
        </is>
      </c>
      <c r="B447" t="inlineStr">
        <is>
          <t>FR 9000</t>
        </is>
      </c>
      <c r="C447" s="4" t="inlineStr">
        <is>
          <t>02.11.2023</t>
        </is>
      </c>
      <c r="D447" t="inlineStr">
        <is>
          <t>14:10</t>
        </is>
      </c>
      <c r="E447" s="4" t="inlineStr">
        <is>
          <t>02.11.2023</t>
        </is>
      </c>
      <c r="F447" t="inlineStr">
        <is>
          <t>13:41</t>
        </is>
      </c>
      <c r="G447" s="5" t="n">
        <v>0.48333</v>
      </c>
      <c r="H447" t="inlineStr">
        <is>
          <t>Inbound</t>
        </is>
      </c>
      <c r="I447" s="6" t="n">
        <v>1</v>
      </c>
      <c r="J447" s="6" t="n">
        <v>0</v>
      </c>
      <c r="K447" s="6" t="n">
        <v>0</v>
      </c>
      <c r="L447" s="6">
        <f>I447+J447+K447</f>
        <v/>
      </c>
      <c r="M447" s="6" t="n">
        <v>0</v>
      </c>
      <c r="R447" t="inlineStr">
        <is>
          <t>Ja</t>
        </is>
      </c>
      <c r="T447" t="inlineStr">
        <is>
          <t>Valencia</t>
        </is>
      </c>
      <c r="U447">
        <f>VLOOKUP(T447,Destinations!$A$2:$C$550,2,0)</f>
        <v/>
      </c>
      <c r="V447" t="inlineStr">
        <is>
          <t>WCHR</t>
        </is>
      </c>
      <c r="W447">
        <f>VLOOKUP(V447,'WCH Kat'!$A$1:$B$150,2,0)</f>
        <v/>
      </c>
    </row>
    <row r="448">
      <c r="A448" t="inlineStr">
        <is>
          <t xml:space="preserve">PC </t>
        </is>
      </c>
      <c r="B448" t="inlineStr">
        <is>
          <t>PC 5004</t>
        </is>
      </c>
      <c r="C448" s="4" t="inlineStr">
        <is>
          <t>03.11.2023</t>
        </is>
      </c>
      <c r="D448" t="inlineStr">
        <is>
          <t>01:50</t>
        </is>
      </c>
      <c r="E448" s="4" t="inlineStr">
        <is>
          <t>31.10.2023</t>
        </is>
      </c>
      <c r="F448" t="inlineStr">
        <is>
          <t>23:55</t>
        </is>
      </c>
      <c r="G448" s="5" t="n">
        <v>49.91667</v>
      </c>
      <c r="H448" t="inlineStr">
        <is>
          <t>Outbound</t>
        </is>
      </c>
      <c r="I448" s="6" t="n">
        <v>0</v>
      </c>
      <c r="J448" s="6" t="n">
        <v>0</v>
      </c>
      <c r="K448" s="6" t="n">
        <v>0</v>
      </c>
      <c r="L448" s="6">
        <f>I448+J448+K448</f>
        <v/>
      </c>
      <c r="M448" s="6" t="n">
        <v>1</v>
      </c>
      <c r="P448" t="inlineStr">
        <is>
          <t>Ja</t>
        </is>
      </c>
      <c r="T448" t="inlineStr">
        <is>
          <t>AYT</t>
        </is>
      </c>
      <c r="U448">
        <f>VLOOKUP(T448,Destinations!$A$2:$C$550,2,0)</f>
        <v/>
      </c>
      <c r="V448" t="inlineStr">
        <is>
          <t>WCHC</t>
        </is>
      </c>
      <c r="W448">
        <f>VLOOKUP(V448,'WCH Kat'!$A$1:$B$150,2,0)</f>
        <v/>
      </c>
    </row>
    <row r="449">
      <c r="A449" t="inlineStr">
        <is>
          <t xml:space="preserve">PC </t>
        </is>
      </c>
      <c r="B449" t="inlineStr">
        <is>
          <t>PC 1017</t>
        </is>
      </c>
      <c r="C449" s="4" t="inlineStr">
        <is>
          <t>02.11.2023</t>
        </is>
      </c>
      <c r="D449" t="inlineStr">
        <is>
          <t>14:20</t>
        </is>
      </c>
      <c r="E449" s="4" t="inlineStr">
        <is>
          <t>31.10.2023</t>
        </is>
      </c>
      <c r="F449" t="inlineStr">
        <is>
          <t>10:50</t>
        </is>
      </c>
      <c r="G449" s="5" t="n">
        <v>51.5</v>
      </c>
      <c r="H449" t="inlineStr">
        <is>
          <t>Inbound</t>
        </is>
      </c>
      <c r="I449" s="6" t="n">
        <v>0</v>
      </c>
      <c r="J449" s="6" t="n">
        <v>0</v>
      </c>
      <c r="K449" s="6" t="n">
        <v>0</v>
      </c>
      <c r="L449" s="6">
        <f>I449+J449+K449</f>
        <v/>
      </c>
      <c r="M449" s="6" t="n">
        <v>1</v>
      </c>
      <c r="P449" t="inlineStr">
        <is>
          <t>Ja</t>
        </is>
      </c>
      <c r="T449" t="inlineStr">
        <is>
          <t>SAW</t>
        </is>
      </c>
      <c r="U449">
        <f>VLOOKUP(T449,Destinations!$A$2:$C$550,2,0)</f>
        <v/>
      </c>
      <c r="V449" t="inlineStr">
        <is>
          <t>WCHR</t>
        </is>
      </c>
      <c r="W449">
        <f>VLOOKUP(V449,'WCH Kat'!$A$1:$B$150,2,0)</f>
        <v/>
      </c>
    </row>
    <row r="450">
      <c r="A450" t="inlineStr">
        <is>
          <t xml:space="preserve">XQ </t>
        </is>
      </c>
      <c r="B450" t="inlineStr">
        <is>
          <t>XQ  112</t>
        </is>
      </c>
      <c r="C450" s="4" t="inlineStr">
        <is>
          <t>03.11.2023</t>
        </is>
      </c>
      <c r="D450" t="inlineStr">
        <is>
          <t>02:25</t>
        </is>
      </c>
      <c r="E450" s="4" t="inlineStr">
        <is>
          <t>01.11.2023</t>
        </is>
      </c>
      <c r="F450" t="inlineStr">
        <is>
          <t>10:20</t>
        </is>
      </c>
      <c r="G450" s="5" t="n">
        <v>40.08333</v>
      </c>
      <c r="H450" t="inlineStr">
        <is>
          <t>Inbound</t>
        </is>
      </c>
      <c r="I450" s="6" t="n">
        <v>0</v>
      </c>
      <c r="J450" s="6" t="n">
        <v>0</v>
      </c>
      <c r="K450" s="6" t="n">
        <v>0</v>
      </c>
      <c r="L450" s="6">
        <f>I450+J450+K450</f>
        <v/>
      </c>
      <c r="M450" s="6" t="n">
        <v>1</v>
      </c>
      <c r="P450" t="inlineStr">
        <is>
          <t>Ja</t>
        </is>
      </c>
      <c r="T450" t="inlineStr">
        <is>
          <t>AYT</t>
        </is>
      </c>
      <c r="U450">
        <f>VLOOKUP(T450,Destinations!$A$2:$C$550,2,0)</f>
        <v/>
      </c>
      <c r="V450" t="inlineStr">
        <is>
          <t>WCHC</t>
        </is>
      </c>
      <c r="W450">
        <f>VLOOKUP(V450,'WCH Kat'!$A$1:$B$150,2,0)</f>
        <v/>
      </c>
    </row>
    <row r="451">
      <c r="A451" t="inlineStr">
        <is>
          <t xml:space="preserve">PC </t>
        </is>
      </c>
      <c r="B451" t="inlineStr">
        <is>
          <t>PC 1017</t>
        </is>
      </c>
      <c r="C451" s="4" t="inlineStr">
        <is>
          <t>02.11.2023</t>
        </is>
      </c>
      <c r="D451" t="inlineStr">
        <is>
          <t>14:20</t>
        </is>
      </c>
      <c r="E451" s="4" t="inlineStr">
        <is>
          <t>31.10.2023</t>
        </is>
      </c>
      <c r="F451" t="inlineStr">
        <is>
          <t>10:50</t>
        </is>
      </c>
      <c r="G451" s="5" t="n">
        <v>51.5</v>
      </c>
      <c r="H451" t="inlineStr">
        <is>
          <t>Inbound</t>
        </is>
      </c>
      <c r="I451" s="6" t="n">
        <v>0</v>
      </c>
      <c r="J451" s="6" t="n">
        <v>0</v>
      </c>
      <c r="K451" s="6" t="n">
        <v>0</v>
      </c>
      <c r="L451" s="6">
        <f>I451+J451+K451</f>
        <v/>
      </c>
      <c r="M451" s="6" t="n">
        <v>1</v>
      </c>
      <c r="P451" t="inlineStr">
        <is>
          <t>Ja</t>
        </is>
      </c>
      <c r="T451" t="inlineStr">
        <is>
          <t>SAW</t>
        </is>
      </c>
      <c r="U451">
        <f>VLOOKUP(T451,Destinations!$A$2:$C$550,2,0)</f>
        <v/>
      </c>
      <c r="V451" t="inlineStr">
        <is>
          <t>UNK</t>
        </is>
      </c>
      <c r="W451">
        <f>VLOOKUP(V451,'WCH Kat'!$A$1:$B$150,2,0)</f>
        <v/>
      </c>
    </row>
    <row r="452">
      <c r="A452" t="inlineStr">
        <is>
          <t xml:space="preserve">PC </t>
        </is>
      </c>
      <c r="B452" t="inlineStr">
        <is>
          <t>PC 1017</t>
        </is>
      </c>
      <c r="C452" s="4" t="inlineStr">
        <is>
          <t>02.11.2023</t>
        </is>
      </c>
      <c r="D452" t="inlineStr">
        <is>
          <t>14:20</t>
        </is>
      </c>
      <c r="E452" s="4" t="inlineStr">
        <is>
          <t>02.11.2023</t>
        </is>
      </c>
      <c r="F452" t="inlineStr">
        <is>
          <t>11:05</t>
        </is>
      </c>
      <c r="G452" s="5" t="n">
        <v>3.25</v>
      </c>
      <c r="H452" t="inlineStr">
        <is>
          <t>Inbound</t>
        </is>
      </c>
      <c r="I452" s="6" t="n">
        <v>0</v>
      </c>
      <c r="J452" s="6" t="n">
        <v>0</v>
      </c>
      <c r="K452" s="6" t="n">
        <v>1</v>
      </c>
      <c r="L452" s="6">
        <f>I452+J452+K452</f>
        <v/>
      </c>
      <c r="M452" s="6" t="n">
        <v>0</v>
      </c>
      <c r="P452" t="inlineStr">
        <is>
          <t>Ja</t>
        </is>
      </c>
      <c r="T452" t="inlineStr">
        <is>
          <t>SAW</t>
        </is>
      </c>
      <c r="U452">
        <f>VLOOKUP(T452,Destinations!$A$2:$C$550,2,0)</f>
        <v/>
      </c>
      <c r="V452" t="inlineStr">
        <is>
          <t>WCHS</t>
        </is>
      </c>
      <c r="W452">
        <f>VLOOKUP(V452,'WCH Kat'!$A$1:$B$150,2,0)</f>
        <v/>
      </c>
    </row>
    <row r="453">
      <c r="A453" t="inlineStr">
        <is>
          <t xml:space="preserve">PC </t>
        </is>
      </c>
      <c r="B453" t="inlineStr">
        <is>
          <t>PC 1017</t>
        </is>
      </c>
      <c r="C453" s="4" t="inlineStr">
        <is>
          <t>02.11.2023</t>
        </is>
      </c>
      <c r="D453" t="inlineStr">
        <is>
          <t>14:20</t>
        </is>
      </c>
      <c r="E453" s="4" t="inlineStr">
        <is>
          <t>02.11.2023</t>
        </is>
      </c>
      <c r="F453" t="inlineStr">
        <is>
          <t>11:05</t>
        </is>
      </c>
      <c r="G453" s="5" t="n">
        <v>3.25</v>
      </c>
      <c r="H453" t="inlineStr">
        <is>
          <t>Inbound</t>
        </is>
      </c>
      <c r="I453" s="6" t="n">
        <v>0</v>
      </c>
      <c r="J453" s="6" t="n">
        <v>0</v>
      </c>
      <c r="K453" s="6" t="n">
        <v>1</v>
      </c>
      <c r="L453" s="6">
        <f>I453+J453+K453</f>
        <v/>
      </c>
      <c r="M453" s="6" t="n">
        <v>0</v>
      </c>
      <c r="P453" t="inlineStr">
        <is>
          <t>Ja</t>
        </is>
      </c>
      <c r="T453" t="inlineStr">
        <is>
          <t>SAW</t>
        </is>
      </c>
      <c r="U453">
        <f>VLOOKUP(T453,Destinations!$A$2:$C$550,2,0)</f>
        <v/>
      </c>
      <c r="V453" t="inlineStr">
        <is>
          <t>WCHS</t>
        </is>
      </c>
      <c r="W453">
        <f>VLOOKUP(V453,'WCH Kat'!$A$1:$B$150,2,0)</f>
        <v/>
      </c>
    </row>
    <row r="454">
      <c r="A454" t="inlineStr">
        <is>
          <t xml:space="preserve">PC </t>
        </is>
      </c>
      <c r="B454" t="inlineStr">
        <is>
          <t>PC 1017</t>
        </is>
      </c>
      <c r="C454" s="4" t="inlineStr">
        <is>
          <t>02.11.2023</t>
        </is>
      </c>
      <c r="D454" t="inlineStr">
        <is>
          <t>14:20</t>
        </is>
      </c>
      <c r="E454" s="4" t="inlineStr">
        <is>
          <t>02.11.2023</t>
        </is>
      </c>
      <c r="F454" t="inlineStr">
        <is>
          <t>11:05</t>
        </is>
      </c>
      <c r="G454" s="5" t="n">
        <v>3.25</v>
      </c>
      <c r="H454" t="inlineStr">
        <is>
          <t>Inbound</t>
        </is>
      </c>
      <c r="I454" s="6" t="n">
        <v>0</v>
      </c>
      <c r="J454" s="6" t="n">
        <v>0</v>
      </c>
      <c r="K454" s="6" t="n">
        <v>1</v>
      </c>
      <c r="L454" s="6">
        <f>I454+J454+K454</f>
        <v/>
      </c>
      <c r="M454" s="6" t="n">
        <v>0</v>
      </c>
      <c r="P454" t="inlineStr">
        <is>
          <t>Ja</t>
        </is>
      </c>
      <c r="T454" t="inlineStr">
        <is>
          <t>SAW</t>
        </is>
      </c>
      <c r="U454">
        <f>VLOOKUP(T454,Destinations!$A$2:$C$550,2,0)</f>
        <v/>
      </c>
      <c r="V454" t="inlineStr">
        <is>
          <t>WCHR</t>
        </is>
      </c>
      <c r="W454">
        <f>VLOOKUP(V454,'WCH Kat'!$A$1:$B$150,2,0)</f>
        <v/>
      </c>
    </row>
    <row r="455">
      <c r="A455" t="inlineStr">
        <is>
          <t xml:space="preserve">PC </t>
        </is>
      </c>
      <c r="B455" t="inlineStr">
        <is>
          <t>PC 1017</t>
        </is>
      </c>
      <c r="C455" s="4" t="inlineStr">
        <is>
          <t>02.11.2023</t>
        </is>
      </c>
      <c r="D455" t="inlineStr">
        <is>
          <t>14:20</t>
        </is>
      </c>
      <c r="E455" s="4" t="inlineStr">
        <is>
          <t>02.11.2023</t>
        </is>
      </c>
      <c r="F455" t="inlineStr">
        <is>
          <t>11:05</t>
        </is>
      </c>
      <c r="G455" s="5" t="n">
        <v>3.25</v>
      </c>
      <c r="H455" t="inlineStr">
        <is>
          <t>Inbound</t>
        </is>
      </c>
      <c r="I455" s="6" t="n">
        <v>0</v>
      </c>
      <c r="J455" s="6" t="n">
        <v>0</v>
      </c>
      <c r="K455" s="6" t="n">
        <v>1</v>
      </c>
      <c r="L455" s="6">
        <f>I455+J455+K455</f>
        <v/>
      </c>
      <c r="M455" s="6" t="n">
        <v>0</v>
      </c>
      <c r="P455" t="inlineStr">
        <is>
          <t>Ja</t>
        </is>
      </c>
      <c r="T455" t="inlineStr">
        <is>
          <t>SAW</t>
        </is>
      </c>
      <c r="U455">
        <f>VLOOKUP(T455,Destinations!$A$2:$C$550,2,0)</f>
        <v/>
      </c>
      <c r="V455" t="inlineStr">
        <is>
          <t>WCHS</t>
        </is>
      </c>
      <c r="W455">
        <f>VLOOKUP(V455,'WCH Kat'!$A$1:$B$150,2,0)</f>
        <v/>
      </c>
    </row>
    <row r="456">
      <c r="A456" t="inlineStr">
        <is>
          <t xml:space="preserve">PC </t>
        </is>
      </c>
      <c r="B456" t="inlineStr">
        <is>
          <t>PC 1017</t>
        </is>
      </c>
      <c r="C456" s="4" t="inlineStr">
        <is>
          <t>02.11.2023</t>
        </is>
      </c>
      <c r="D456" t="inlineStr">
        <is>
          <t>14:20</t>
        </is>
      </c>
      <c r="E456" s="4" t="inlineStr">
        <is>
          <t>02.11.2023</t>
        </is>
      </c>
      <c r="F456" t="inlineStr">
        <is>
          <t>11:05</t>
        </is>
      </c>
      <c r="G456" s="5" t="n">
        <v>3.25</v>
      </c>
      <c r="H456" t="inlineStr">
        <is>
          <t>Inbound</t>
        </is>
      </c>
      <c r="I456" s="6" t="n">
        <v>0</v>
      </c>
      <c r="J456" s="6" t="n">
        <v>0</v>
      </c>
      <c r="K456" s="6" t="n">
        <v>1</v>
      </c>
      <c r="L456" s="6">
        <f>I456+J456+K456</f>
        <v/>
      </c>
      <c r="M456" s="6" t="n">
        <v>0</v>
      </c>
      <c r="P456" t="inlineStr">
        <is>
          <t>Ja</t>
        </is>
      </c>
      <c r="T456" t="inlineStr">
        <is>
          <t>SAW</t>
        </is>
      </c>
      <c r="U456">
        <f>VLOOKUP(T456,Destinations!$A$2:$C$550,2,0)</f>
        <v/>
      </c>
      <c r="V456" t="inlineStr">
        <is>
          <t>WCHS</t>
        </is>
      </c>
      <c r="W456">
        <f>VLOOKUP(V456,'WCH Kat'!$A$1:$B$150,2,0)</f>
        <v/>
      </c>
    </row>
    <row r="457">
      <c r="A457" t="inlineStr">
        <is>
          <t xml:space="preserve">XQ </t>
        </is>
      </c>
      <c r="B457" t="inlineStr">
        <is>
          <t>XQ 187</t>
        </is>
      </c>
      <c r="C457" s="4" t="inlineStr">
        <is>
          <t>02.11.2023</t>
        </is>
      </c>
      <c r="D457" t="inlineStr">
        <is>
          <t>14:30</t>
        </is>
      </c>
      <c r="E457" s="4" t="inlineStr">
        <is>
          <t>02.11.2023</t>
        </is>
      </c>
      <c r="F457" t="inlineStr">
        <is>
          <t>12:39</t>
        </is>
      </c>
      <c r="G457" s="5" t="n">
        <v>1.85</v>
      </c>
      <c r="H457" t="inlineStr">
        <is>
          <t>Outbound</t>
        </is>
      </c>
      <c r="I457" s="6" t="n">
        <v>0</v>
      </c>
      <c r="J457" s="6" t="n">
        <v>1</v>
      </c>
      <c r="K457" s="6" t="n">
        <v>0</v>
      </c>
      <c r="L457" s="6">
        <f>I457+J457+K457</f>
        <v/>
      </c>
      <c r="M457" s="6" t="n">
        <v>0</v>
      </c>
      <c r="P457" t="inlineStr">
        <is>
          <t>Ja</t>
        </is>
      </c>
      <c r="T457" t="inlineStr">
        <is>
          <t>Antalya</t>
        </is>
      </c>
      <c r="U457">
        <f>VLOOKUP(T457,Destinations!$A$2:$C$550,2,0)</f>
        <v/>
      </c>
      <c r="V457" t="inlineStr">
        <is>
          <t>WCHR</t>
        </is>
      </c>
      <c r="W457">
        <f>VLOOKUP(V457,'WCH Kat'!$A$1:$B$150,2,0)</f>
        <v/>
      </c>
    </row>
    <row r="458">
      <c r="A458" t="inlineStr">
        <is>
          <t xml:space="preserve">XQ </t>
        </is>
      </c>
      <c r="B458" t="inlineStr">
        <is>
          <t>XQ 187</t>
        </is>
      </c>
      <c r="C458" s="4" t="inlineStr">
        <is>
          <t>02.11.2023</t>
        </is>
      </c>
      <c r="D458" t="inlineStr">
        <is>
          <t>14:30</t>
        </is>
      </c>
      <c r="E458" s="4" t="inlineStr">
        <is>
          <t>02.11.2023</t>
        </is>
      </c>
      <c r="F458" t="inlineStr">
        <is>
          <t>12:39</t>
        </is>
      </c>
      <c r="G458" s="5" t="n">
        <v>1.85</v>
      </c>
      <c r="H458" t="inlineStr">
        <is>
          <t>Outbound</t>
        </is>
      </c>
      <c r="I458" s="6" t="n">
        <v>0</v>
      </c>
      <c r="J458" s="6" t="n">
        <v>1</v>
      </c>
      <c r="K458" s="6" t="n">
        <v>0</v>
      </c>
      <c r="L458" s="6">
        <f>I458+J458+K458</f>
        <v/>
      </c>
      <c r="M458" s="6" t="n">
        <v>0</v>
      </c>
      <c r="P458" t="inlineStr">
        <is>
          <t>Ja</t>
        </is>
      </c>
      <c r="T458" t="inlineStr">
        <is>
          <t>Antalya</t>
        </is>
      </c>
      <c r="U458">
        <f>VLOOKUP(T458,Destinations!$A$2:$C$550,2,0)</f>
        <v/>
      </c>
      <c r="V458" t="inlineStr">
        <is>
          <t>WCHR</t>
        </is>
      </c>
      <c r="W458">
        <f>VLOOKUP(V458,'WCH Kat'!$A$1:$B$150,2,0)</f>
        <v/>
      </c>
    </row>
    <row r="459">
      <c r="A459" t="inlineStr">
        <is>
          <t xml:space="preserve">XQ </t>
        </is>
      </c>
      <c r="B459" t="inlineStr">
        <is>
          <t>XQ 187</t>
        </is>
      </c>
      <c r="C459" s="4" t="inlineStr">
        <is>
          <t>02.11.2023</t>
        </is>
      </c>
      <c r="D459" t="inlineStr">
        <is>
          <t>14:30</t>
        </is>
      </c>
      <c r="E459" s="4" t="inlineStr">
        <is>
          <t>02.11.2023</t>
        </is>
      </c>
      <c r="F459" t="inlineStr">
        <is>
          <t>14:05</t>
        </is>
      </c>
      <c r="G459" s="5" t="n">
        <v>0.41667</v>
      </c>
      <c r="H459" t="inlineStr">
        <is>
          <t>Outbound</t>
        </is>
      </c>
      <c r="I459" s="6" t="n">
        <v>1</v>
      </c>
      <c r="J459" s="6" t="n">
        <v>0</v>
      </c>
      <c r="K459" s="6" t="n">
        <v>0</v>
      </c>
      <c r="L459" s="6">
        <f>I459+J459+K459</f>
        <v/>
      </c>
      <c r="M459" s="6" t="n">
        <v>0</v>
      </c>
      <c r="P459" t="inlineStr">
        <is>
          <t>Ja</t>
        </is>
      </c>
      <c r="T459" t="inlineStr">
        <is>
          <t>Antalya</t>
        </is>
      </c>
      <c r="U459">
        <f>VLOOKUP(T459,Destinations!$A$2:$C$550,2,0)</f>
        <v/>
      </c>
      <c r="V459" t="inlineStr">
        <is>
          <t>WCHR</t>
        </is>
      </c>
      <c r="W459">
        <f>VLOOKUP(V459,'WCH Kat'!$A$1:$B$150,2,0)</f>
        <v/>
      </c>
    </row>
    <row r="460">
      <c r="A460" t="inlineStr">
        <is>
          <t xml:space="preserve">XQ </t>
        </is>
      </c>
      <c r="B460" t="inlineStr">
        <is>
          <t>XQ 187</t>
        </is>
      </c>
      <c r="C460" s="4" t="inlineStr">
        <is>
          <t>02.11.2023</t>
        </is>
      </c>
      <c r="D460" t="inlineStr">
        <is>
          <t>14:30</t>
        </is>
      </c>
      <c r="E460" s="4" t="inlineStr">
        <is>
          <t>02.11.2023</t>
        </is>
      </c>
      <c r="F460" t="inlineStr">
        <is>
          <t>14:05</t>
        </is>
      </c>
      <c r="G460" s="5" t="n">
        <v>0.41667</v>
      </c>
      <c r="H460" t="inlineStr">
        <is>
          <t>Outbound</t>
        </is>
      </c>
      <c r="I460" s="6" t="n">
        <v>1</v>
      </c>
      <c r="J460" s="6" t="n">
        <v>0</v>
      </c>
      <c r="K460" s="6" t="n">
        <v>0</v>
      </c>
      <c r="L460" s="6">
        <f>I460+J460+K460</f>
        <v/>
      </c>
      <c r="M460" s="6" t="n">
        <v>0</v>
      </c>
      <c r="R460" t="inlineStr">
        <is>
          <t>Ja</t>
        </is>
      </c>
      <c r="T460" t="inlineStr">
        <is>
          <t>Antalya</t>
        </is>
      </c>
      <c r="U460">
        <f>VLOOKUP(T460,Destinations!$A$2:$C$550,2,0)</f>
        <v/>
      </c>
      <c r="V460" t="inlineStr">
        <is>
          <t>WCHR</t>
        </is>
      </c>
      <c r="W460">
        <f>VLOOKUP(V460,'WCH Kat'!$A$1:$B$150,2,0)</f>
        <v/>
      </c>
    </row>
    <row r="461">
      <c r="A461" t="inlineStr">
        <is>
          <t xml:space="preserve">XQ </t>
        </is>
      </c>
      <c r="B461" t="inlineStr">
        <is>
          <t>XQ 187</t>
        </is>
      </c>
      <c r="C461" s="4" t="inlineStr">
        <is>
          <t>02.11.2023</t>
        </is>
      </c>
      <c r="D461" t="inlineStr">
        <is>
          <t>14:30</t>
        </is>
      </c>
      <c r="E461" s="4" t="inlineStr">
        <is>
          <t>02.11.2023</t>
        </is>
      </c>
      <c r="F461" t="inlineStr">
        <is>
          <t>14:05</t>
        </is>
      </c>
      <c r="G461" s="5" t="n">
        <v>0.41667</v>
      </c>
      <c r="H461" t="inlineStr">
        <is>
          <t>Outbound</t>
        </is>
      </c>
      <c r="I461" s="6" t="n">
        <v>1</v>
      </c>
      <c r="J461" s="6" t="n">
        <v>0</v>
      </c>
      <c r="K461" s="6" t="n">
        <v>0</v>
      </c>
      <c r="L461" s="6">
        <f>I461+J461+K461</f>
        <v/>
      </c>
      <c r="M461" s="6" t="n">
        <v>0</v>
      </c>
      <c r="R461" t="inlineStr">
        <is>
          <t>Ja</t>
        </is>
      </c>
      <c r="T461" t="inlineStr">
        <is>
          <t>Antalya</t>
        </is>
      </c>
      <c r="U461">
        <f>VLOOKUP(T461,Destinations!$A$2:$C$550,2,0)</f>
        <v/>
      </c>
      <c r="V461" t="inlineStr">
        <is>
          <t>WCHR</t>
        </is>
      </c>
      <c r="W461">
        <f>VLOOKUP(V461,'WCH Kat'!$A$1:$B$150,2,0)</f>
        <v/>
      </c>
    </row>
    <row r="462">
      <c r="A462" t="inlineStr">
        <is>
          <t xml:space="preserve">XQ </t>
        </is>
      </c>
      <c r="B462" t="inlineStr">
        <is>
          <t>XQ 187</t>
        </is>
      </c>
      <c r="C462" s="4" t="inlineStr">
        <is>
          <t>02.11.2023</t>
        </is>
      </c>
      <c r="D462" t="inlineStr">
        <is>
          <t>14:30</t>
        </is>
      </c>
      <c r="E462" s="4" t="inlineStr">
        <is>
          <t>02.11.2023</t>
        </is>
      </c>
      <c r="F462" t="inlineStr">
        <is>
          <t>14:05</t>
        </is>
      </c>
      <c r="G462" s="5" t="n">
        <v>0.41667</v>
      </c>
      <c r="H462" t="inlineStr">
        <is>
          <t>Outbound</t>
        </is>
      </c>
      <c r="I462" s="6" t="n">
        <v>1</v>
      </c>
      <c r="J462" s="6" t="n">
        <v>0</v>
      </c>
      <c r="K462" s="6" t="n">
        <v>0</v>
      </c>
      <c r="L462" s="6">
        <f>I462+J462+K462</f>
        <v/>
      </c>
      <c r="M462" s="6" t="n">
        <v>0</v>
      </c>
      <c r="R462" t="inlineStr">
        <is>
          <t>Ja</t>
        </is>
      </c>
      <c r="T462" t="inlineStr">
        <is>
          <t>Antalya</t>
        </is>
      </c>
      <c r="U462">
        <f>VLOOKUP(T462,Destinations!$A$2:$C$550,2,0)</f>
        <v/>
      </c>
      <c r="V462" t="inlineStr">
        <is>
          <t>WCHR</t>
        </is>
      </c>
      <c r="W462">
        <f>VLOOKUP(V462,'WCH Kat'!$A$1:$B$150,2,0)</f>
        <v/>
      </c>
    </row>
    <row r="463">
      <c r="A463" t="inlineStr">
        <is>
          <t xml:space="preserve">XQ </t>
        </is>
      </c>
      <c r="B463" t="inlineStr">
        <is>
          <t>XQ 187</t>
        </is>
      </c>
      <c r="C463" s="4" t="inlineStr">
        <is>
          <t>02.11.2023</t>
        </is>
      </c>
      <c r="D463" t="inlineStr">
        <is>
          <t>14:30</t>
        </is>
      </c>
      <c r="E463" s="4" t="inlineStr">
        <is>
          <t>02.11.2023</t>
        </is>
      </c>
      <c r="F463" t="inlineStr">
        <is>
          <t>14:05</t>
        </is>
      </c>
      <c r="G463" s="5" t="n">
        <v>0.41667</v>
      </c>
      <c r="H463" t="inlineStr">
        <is>
          <t>Outbound</t>
        </is>
      </c>
      <c r="I463" s="6" t="n">
        <v>1</v>
      </c>
      <c r="J463" s="6" t="n">
        <v>0</v>
      </c>
      <c r="K463" s="6" t="n">
        <v>0</v>
      </c>
      <c r="L463" s="6">
        <f>I463+J463+K463</f>
        <v/>
      </c>
      <c r="M463" s="6" t="n">
        <v>0</v>
      </c>
      <c r="R463" t="inlineStr">
        <is>
          <t>Ja</t>
        </is>
      </c>
      <c r="T463" t="inlineStr">
        <is>
          <t>Antalya</t>
        </is>
      </c>
      <c r="U463">
        <f>VLOOKUP(T463,Destinations!$A$2:$C$550,2,0)</f>
        <v/>
      </c>
      <c r="V463" t="inlineStr">
        <is>
          <t>WCHR</t>
        </is>
      </c>
      <c r="W463">
        <f>VLOOKUP(V463,'WCH Kat'!$A$1:$B$150,2,0)</f>
        <v/>
      </c>
    </row>
    <row r="464">
      <c r="A464" t="inlineStr">
        <is>
          <t xml:space="preserve">XQ </t>
        </is>
      </c>
      <c r="B464" t="inlineStr">
        <is>
          <t>XQ 187</t>
        </is>
      </c>
      <c r="C464" s="4" t="inlineStr">
        <is>
          <t>02.11.2023</t>
        </is>
      </c>
      <c r="D464" t="inlineStr">
        <is>
          <t>14:30</t>
        </is>
      </c>
      <c r="E464" s="4" t="inlineStr">
        <is>
          <t>02.11.2023</t>
        </is>
      </c>
      <c r="F464" t="inlineStr">
        <is>
          <t>14:05</t>
        </is>
      </c>
      <c r="G464" s="5" t="n">
        <v>0.41667</v>
      </c>
      <c r="H464" t="inlineStr">
        <is>
          <t>Outbound</t>
        </is>
      </c>
      <c r="I464" s="6" t="n">
        <v>1</v>
      </c>
      <c r="J464" s="6" t="n">
        <v>0</v>
      </c>
      <c r="K464" s="6" t="n">
        <v>0</v>
      </c>
      <c r="L464" s="6">
        <f>I464+J464+K464</f>
        <v/>
      </c>
      <c r="M464" s="6" t="n">
        <v>0</v>
      </c>
      <c r="R464" t="inlineStr">
        <is>
          <t>Ja</t>
        </is>
      </c>
      <c r="T464" t="inlineStr">
        <is>
          <t>Antalya</t>
        </is>
      </c>
      <c r="U464">
        <f>VLOOKUP(T464,Destinations!$A$2:$C$550,2,0)</f>
        <v/>
      </c>
      <c r="V464" t="inlineStr">
        <is>
          <t>WCHR</t>
        </is>
      </c>
      <c r="W464">
        <f>VLOOKUP(V464,'WCH Kat'!$A$1:$B$150,2,0)</f>
        <v/>
      </c>
    </row>
    <row r="465">
      <c r="A465" t="inlineStr">
        <is>
          <t xml:space="preserve">TK </t>
        </is>
      </c>
      <c r="B465" t="inlineStr">
        <is>
          <t>TK 7712</t>
        </is>
      </c>
      <c r="C465" s="4" t="inlineStr">
        <is>
          <t>02.11.2023</t>
        </is>
      </c>
      <c r="D465" t="inlineStr">
        <is>
          <t>14:50</t>
        </is>
      </c>
      <c r="E465" s="4" t="inlineStr">
        <is>
          <t>31.10.2023</t>
        </is>
      </c>
      <c r="F465" t="inlineStr">
        <is>
          <t>11:30</t>
        </is>
      </c>
      <c r="G465" s="5" t="n">
        <v>51.33333</v>
      </c>
      <c r="H465" t="inlineStr">
        <is>
          <t>Inbound</t>
        </is>
      </c>
      <c r="I465" s="6" t="n">
        <v>0</v>
      </c>
      <c r="J465" s="6" t="n">
        <v>0</v>
      </c>
      <c r="K465" s="6" t="n">
        <v>0</v>
      </c>
      <c r="L465" s="6">
        <f>I465+J465+K465</f>
        <v/>
      </c>
      <c r="M465" s="6" t="n">
        <v>1</v>
      </c>
      <c r="P465" t="inlineStr">
        <is>
          <t>Ja</t>
        </is>
      </c>
      <c r="T465" t="inlineStr">
        <is>
          <t>SAW</t>
        </is>
      </c>
      <c r="U465">
        <f>VLOOKUP(T465,Destinations!$A$2:$C$550,2,0)</f>
        <v/>
      </c>
      <c r="V465" t="inlineStr">
        <is>
          <t>WCHR</t>
        </is>
      </c>
      <c r="W465">
        <f>VLOOKUP(V465,'WCH Kat'!$A$1:$B$150,2,0)</f>
        <v/>
      </c>
    </row>
    <row r="466">
      <c r="A466" t="inlineStr">
        <is>
          <t xml:space="preserve">TK </t>
        </is>
      </c>
      <c r="B466" t="inlineStr">
        <is>
          <t>TK 7712</t>
        </is>
      </c>
      <c r="C466" s="4" t="inlineStr">
        <is>
          <t>02.11.2023</t>
        </is>
      </c>
      <c r="D466" t="inlineStr">
        <is>
          <t>14:50</t>
        </is>
      </c>
      <c r="E466" s="4" t="inlineStr">
        <is>
          <t>31.10.2023</t>
        </is>
      </c>
      <c r="F466" t="inlineStr">
        <is>
          <t>11:30</t>
        </is>
      </c>
      <c r="G466" s="5" t="n">
        <v>51.33333</v>
      </c>
      <c r="H466" t="inlineStr">
        <is>
          <t>Inbound</t>
        </is>
      </c>
      <c r="I466" s="6" t="n">
        <v>0</v>
      </c>
      <c r="J466" s="6" t="n">
        <v>0</v>
      </c>
      <c r="K466" s="6" t="n">
        <v>0</v>
      </c>
      <c r="L466" s="6">
        <f>I466+J466+K466</f>
        <v/>
      </c>
      <c r="M466" s="6" t="n">
        <v>1</v>
      </c>
      <c r="P466" t="inlineStr">
        <is>
          <t>Ja</t>
        </is>
      </c>
      <c r="T466" t="inlineStr">
        <is>
          <t>SAW</t>
        </is>
      </c>
      <c r="U466">
        <f>VLOOKUP(T466,Destinations!$A$2:$C$550,2,0)</f>
        <v/>
      </c>
      <c r="V466" t="inlineStr">
        <is>
          <t>WCHR</t>
        </is>
      </c>
      <c r="W466">
        <f>VLOOKUP(V466,'WCH Kat'!$A$1:$B$150,2,0)</f>
        <v/>
      </c>
    </row>
    <row r="467">
      <c r="A467" t="inlineStr">
        <is>
          <t xml:space="preserve">TK </t>
        </is>
      </c>
      <c r="B467" t="inlineStr">
        <is>
          <t>TK 7712</t>
        </is>
      </c>
      <c r="C467" s="4" t="inlineStr">
        <is>
          <t>02.11.2023</t>
        </is>
      </c>
      <c r="D467" t="inlineStr">
        <is>
          <t>14:50</t>
        </is>
      </c>
      <c r="E467" s="4" t="inlineStr">
        <is>
          <t>31.10.2023</t>
        </is>
      </c>
      <c r="F467" t="inlineStr">
        <is>
          <t>11:30</t>
        </is>
      </c>
      <c r="G467" s="5" t="n">
        <v>51.33333</v>
      </c>
      <c r="H467" t="inlineStr">
        <is>
          <t>Inbound</t>
        </is>
      </c>
      <c r="I467" s="6" t="n">
        <v>0</v>
      </c>
      <c r="J467" s="6" t="n">
        <v>0</v>
      </c>
      <c r="K467" s="6" t="n">
        <v>0</v>
      </c>
      <c r="L467" s="6">
        <f>I467+J467+K467</f>
        <v/>
      </c>
      <c r="M467" s="6" t="n">
        <v>1</v>
      </c>
      <c r="P467" t="inlineStr">
        <is>
          <t>Ja</t>
        </is>
      </c>
      <c r="T467" t="inlineStr">
        <is>
          <t>SAW</t>
        </is>
      </c>
      <c r="U467">
        <f>VLOOKUP(T467,Destinations!$A$2:$C$550,2,0)</f>
        <v/>
      </c>
      <c r="V467" t="inlineStr">
        <is>
          <t>WCHR</t>
        </is>
      </c>
      <c r="W467">
        <f>VLOOKUP(V467,'WCH Kat'!$A$1:$B$150,2,0)</f>
        <v/>
      </c>
    </row>
    <row r="468">
      <c r="A468" t="inlineStr">
        <is>
          <t xml:space="preserve">TK </t>
        </is>
      </c>
      <c r="B468" t="inlineStr">
        <is>
          <t>TK 7712</t>
        </is>
      </c>
      <c r="C468" s="4" t="inlineStr">
        <is>
          <t>02.11.2023</t>
        </is>
      </c>
      <c r="D468" t="inlineStr">
        <is>
          <t>14:50</t>
        </is>
      </c>
      <c r="E468" s="4" t="inlineStr">
        <is>
          <t>31.10.2023</t>
        </is>
      </c>
      <c r="F468" t="inlineStr">
        <is>
          <t>11:30</t>
        </is>
      </c>
      <c r="G468" s="5" t="n">
        <v>51.33333</v>
      </c>
      <c r="H468" t="inlineStr">
        <is>
          <t>Inbound</t>
        </is>
      </c>
      <c r="I468" s="6" t="n">
        <v>0</v>
      </c>
      <c r="J468" s="6" t="n">
        <v>0</v>
      </c>
      <c r="K468" s="6" t="n">
        <v>0</v>
      </c>
      <c r="L468" s="6">
        <f>I468+J468+K468</f>
        <v/>
      </c>
      <c r="M468" s="6" t="n">
        <v>1</v>
      </c>
      <c r="P468" t="inlineStr">
        <is>
          <t>Ja</t>
        </is>
      </c>
      <c r="T468" t="inlineStr">
        <is>
          <t>SAW</t>
        </is>
      </c>
      <c r="U468">
        <f>VLOOKUP(T468,Destinations!$A$2:$C$550,2,0)</f>
        <v/>
      </c>
      <c r="V468" t="inlineStr">
        <is>
          <t>WCHR</t>
        </is>
      </c>
      <c r="W468">
        <f>VLOOKUP(V468,'WCH Kat'!$A$1:$B$150,2,0)</f>
        <v/>
      </c>
    </row>
    <row r="469">
      <c r="A469" t="inlineStr">
        <is>
          <t xml:space="preserve">TK </t>
        </is>
      </c>
      <c r="B469" t="inlineStr">
        <is>
          <t>TK 7712</t>
        </is>
      </c>
      <c r="C469" s="4" t="inlineStr">
        <is>
          <t>02.11.2023</t>
        </is>
      </c>
      <c r="D469" t="inlineStr">
        <is>
          <t>14:50</t>
        </is>
      </c>
      <c r="E469" s="4" t="inlineStr">
        <is>
          <t>31.10.2023</t>
        </is>
      </c>
      <c r="F469" t="inlineStr">
        <is>
          <t>11:30</t>
        </is>
      </c>
      <c r="G469" s="5" t="n">
        <v>51.33333</v>
      </c>
      <c r="H469" t="inlineStr">
        <is>
          <t>Inbound</t>
        </is>
      </c>
      <c r="I469" s="6" t="n">
        <v>0</v>
      </c>
      <c r="J469" s="6" t="n">
        <v>0</v>
      </c>
      <c r="K469" s="6" t="n">
        <v>0</v>
      </c>
      <c r="L469" s="6">
        <f>I469+J469+K469</f>
        <v/>
      </c>
      <c r="M469" s="6" t="n">
        <v>1</v>
      </c>
      <c r="P469" t="inlineStr">
        <is>
          <t>Ja</t>
        </is>
      </c>
      <c r="T469" t="inlineStr">
        <is>
          <t>SAW</t>
        </is>
      </c>
      <c r="U469">
        <f>VLOOKUP(T469,Destinations!$A$2:$C$550,2,0)</f>
        <v/>
      </c>
      <c r="V469" t="inlineStr">
        <is>
          <t>WCHS</t>
        </is>
      </c>
      <c r="W469">
        <f>VLOOKUP(V469,'WCH Kat'!$A$1:$B$150,2,0)</f>
        <v/>
      </c>
    </row>
    <row r="470">
      <c r="A470" t="inlineStr">
        <is>
          <t xml:space="preserve">TK </t>
        </is>
      </c>
      <c r="B470" t="inlineStr">
        <is>
          <t>TK 7712</t>
        </is>
      </c>
      <c r="C470" s="4" t="inlineStr">
        <is>
          <t>02.11.2023</t>
        </is>
      </c>
      <c r="D470" t="inlineStr">
        <is>
          <t>14:50</t>
        </is>
      </c>
      <c r="E470" s="4" t="inlineStr">
        <is>
          <t>31.10.2023</t>
        </is>
      </c>
      <c r="F470" t="inlineStr">
        <is>
          <t>11:30</t>
        </is>
      </c>
      <c r="G470" s="5" t="n">
        <v>51.33333</v>
      </c>
      <c r="H470" t="inlineStr">
        <is>
          <t>Inbound</t>
        </is>
      </c>
      <c r="I470" s="6" t="n">
        <v>0</v>
      </c>
      <c r="J470" s="6" t="n">
        <v>0</v>
      </c>
      <c r="K470" s="6" t="n">
        <v>0</v>
      </c>
      <c r="L470" s="6">
        <f>I470+J470+K470</f>
        <v/>
      </c>
      <c r="M470" s="6" t="n">
        <v>1</v>
      </c>
      <c r="P470" t="inlineStr">
        <is>
          <t>Ja</t>
        </is>
      </c>
      <c r="T470" t="inlineStr">
        <is>
          <t>SAW</t>
        </is>
      </c>
      <c r="U470">
        <f>VLOOKUP(T470,Destinations!$A$2:$C$550,2,0)</f>
        <v/>
      </c>
      <c r="V470" t="inlineStr">
        <is>
          <t>WCHR</t>
        </is>
      </c>
      <c r="W470">
        <f>VLOOKUP(V470,'WCH Kat'!$A$1:$B$150,2,0)</f>
        <v/>
      </c>
    </row>
    <row r="471">
      <c r="A471" t="inlineStr">
        <is>
          <t xml:space="preserve">TK </t>
        </is>
      </c>
      <c r="B471" t="inlineStr">
        <is>
          <t>TK 7712</t>
        </is>
      </c>
      <c r="C471" s="4" t="inlineStr">
        <is>
          <t>02.11.2023</t>
        </is>
      </c>
      <c r="D471" t="inlineStr">
        <is>
          <t>14:50</t>
        </is>
      </c>
      <c r="E471" s="4" t="inlineStr">
        <is>
          <t>31.10.2023</t>
        </is>
      </c>
      <c r="F471" t="inlineStr">
        <is>
          <t>11:30</t>
        </is>
      </c>
      <c r="G471" s="5" t="n">
        <v>51.33333</v>
      </c>
      <c r="H471" t="inlineStr">
        <is>
          <t>Inbound</t>
        </is>
      </c>
      <c r="I471" s="6" t="n">
        <v>0</v>
      </c>
      <c r="J471" s="6" t="n">
        <v>0</v>
      </c>
      <c r="K471" s="6" t="n">
        <v>0</v>
      </c>
      <c r="L471" s="6">
        <f>I471+J471+K471</f>
        <v/>
      </c>
      <c r="M471" s="6" t="n">
        <v>1</v>
      </c>
      <c r="P471" t="inlineStr">
        <is>
          <t>Ja</t>
        </is>
      </c>
      <c r="T471" t="inlineStr">
        <is>
          <t>SAW</t>
        </is>
      </c>
      <c r="U471">
        <f>VLOOKUP(T471,Destinations!$A$2:$C$550,2,0)</f>
        <v/>
      </c>
      <c r="V471" t="inlineStr">
        <is>
          <t>WCHR</t>
        </is>
      </c>
      <c r="W471">
        <f>VLOOKUP(V471,'WCH Kat'!$A$1:$B$150,2,0)</f>
        <v/>
      </c>
    </row>
    <row r="472">
      <c r="A472" t="inlineStr">
        <is>
          <t xml:space="preserve">FR </t>
        </is>
      </c>
      <c r="B472" t="inlineStr">
        <is>
          <t>FR 6505</t>
        </is>
      </c>
      <c r="C472" s="4" t="inlineStr">
        <is>
          <t>02.11.2023</t>
        </is>
      </c>
      <c r="D472" t="inlineStr">
        <is>
          <t>14:50</t>
        </is>
      </c>
      <c r="E472" s="4" t="inlineStr">
        <is>
          <t>02.11.2023</t>
        </is>
      </c>
      <c r="F472" t="inlineStr">
        <is>
          <t>14:47</t>
        </is>
      </c>
      <c r="G472" s="5" t="n">
        <v>0.05</v>
      </c>
      <c r="H472" t="inlineStr">
        <is>
          <t>Inbound</t>
        </is>
      </c>
      <c r="I472" s="6" t="n">
        <v>1</v>
      </c>
      <c r="J472" s="6" t="n">
        <v>0</v>
      </c>
      <c r="K472" s="6" t="n">
        <v>0</v>
      </c>
      <c r="L472" s="6">
        <f>I472+J472+K472</f>
        <v/>
      </c>
      <c r="M472" s="6" t="n">
        <v>0</v>
      </c>
      <c r="R472" t="inlineStr">
        <is>
          <t>Ja</t>
        </is>
      </c>
      <c r="T472" t="inlineStr">
        <is>
          <t>EIN</t>
        </is>
      </c>
      <c r="U472">
        <f>VLOOKUP(T472,Destinations!$A$2:$C$550,2,0)</f>
        <v/>
      </c>
      <c r="V472" t="inlineStr">
        <is>
          <t>WCHS</t>
        </is>
      </c>
      <c r="W472">
        <f>VLOOKUP(V472,'WCH Kat'!$A$1:$B$150,2,0)</f>
        <v/>
      </c>
    </row>
    <row r="473">
      <c r="A473" t="inlineStr">
        <is>
          <t xml:space="preserve">XC </t>
        </is>
      </c>
      <c r="B473" t="inlineStr">
        <is>
          <t>XC 5903</t>
        </is>
      </c>
      <c r="C473" s="4" t="inlineStr">
        <is>
          <t>03.11.2023</t>
        </is>
      </c>
      <c r="D473" t="inlineStr">
        <is>
          <t>12:20</t>
        </is>
      </c>
      <c r="E473" s="4" t="inlineStr">
        <is>
          <t>01.11.2023</t>
        </is>
      </c>
      <c r="F473" t="inlineStr">
        <is>
          <t>15:17</t>
        </is>
      </c>
      <c r="G473" s="5" t="n">
        <v>45.05</v>
      </c>
      <c r="H473" t="inlineStr">
        <is>
          <t>Inbound</t>
        </is>
      </c>
      <c r="I473" s="6" t="n">
        <v>0</v>
      </c>
      <c r="J473" s="6" t="n">
        <v>0</v>
      </c>
      <c r="K473" s="6" t="n">
        <v>0</v>
      </c>
      <c r="L473" s="6">
        <f>I473+J473+K473</f>
        <v/>
      </c>
      <c r="M473" s="6" t="n">
        <v>1</v>
      </c>
      <c r="N473" t="inlineStr">
        <is>
          <t>Ja</t>
        </is>
      </c>
      <c r="T473" t="inlineStr">
        <is>
          <t>Antalya</t>
        </is>
      </c>
      <c r="U473">
        <f>VLOOKUP(T473,Destinations!$A$2:$C$550,2,0)</f>
        <v/>
      </c>
      <c r="V473" t="inlineStr">
        <is>
          <t>WCHC</t>
        </is>
      </c>
      <c r="W473">
        <f>VLOOKUP(V473,'WCH Kat'!$A$1:$B$150,2,0)</f>
        <v/>
      </c>
    </row>
    <row r="474">
      <c r="A474" t="inlineStr">
        <is>
          <t xml:space="preserve">XC </t>
        </is>
      </c>
      <c r="B474" t="inlineStr">
        <is>
          <t>XC 5903</t>
        </is>
      </c>
      <c r="C474" s="4" t="inlineStr">
        <is>
          <t>03.11.2023</t>
        </is>
      </c>
      <c r="D474" t="inlineStr">
        <is>
          <t>12:56</t>
        </is>
      </c>
      <c r="E474" s="4" t="inlineStr">
        <is>
          <t>01.11.2023</t>
        </is>
      </c>
      <c r="F474" t="inlineStr">
        <is>
          <t>15:17</t>
        </is>
      </c>
      <c r="G474" s="5" t="n">
        <v>45.65</v>
      </c>
      <c r="H474" t="inlineStr">
        <is>
          <t>Inbound</t>
        </is>
      </c>
      <c r="I474" s="6" t="n">
        <v>0</v>
      </c>
      <c r="J474" s="6" t="n">
        <v>0</v>
      </c>
      <c r="K474" s="6" t="n">
        <v>0</v>
      </c>
      <c r="L474" s="6">
        <f>I474+J474+K474</f>
        <v/>
      </c>
      <c r="M474" s="6" t="n">
        <v>1</v>
      </c>
      <c r="N474" t="inlineStr">
        <is>
          <t>Ja</t>
        </is>
      </c>
      <c r="T474" t="inlineStr">
        <is>
          <t>Antalya</t>
        </is>
      </c>
      <c r="U474">
        <f>VLOOKUP(T474,Destinations!$A$2:$C$550,2,0)</f>
        <v/>
      </c>
      <c r="V474" t="inlineStr">
        <is>
          <t>WCHC</t>
        </is>
      </c>
      <c r="W474">
        <f>VLOOKUP(V474,'WCH Kat'!$A$1:$B$150,2,0)</f>
        <v/>
      </c>
    </row>
    <row r="475">
      <c r="A475" t="inlineStr">
        <is>
          <t xml:space="preserve">FR </t>
        </is>
      </c>
      <c r="B475" t="inlineStr">
        <is>
          <t>FR 1356</t>
        </is>
      </c>
      <c r="C475" s="4" t="inlineStr">
        <is>
          <t>02.11.2023</t>
        </is>
      </c>
      <c r="D475" t="inlineStr">
        <is>
          <t>15:30</t>
        </is>
      </c>
      <c r="E475" s="4" t="inlineStr">
        <is>
          <t>31.10.2023</t>
        </is>
      </c>
      <c r="F475" t="inlineStr">
        <is>
          <t>20:50</t>
        </is>
      </c>
      <c r="G475" s="5" t="n">
        <v>42.66667</v>
      </c>
      <c r="H475" t="inlineStr">
        <is>
          <t>Inbound</t>
        </is>
      </c>
      <c r="I475" s="6" t="n">
        <v>0</v>
      </c>
      <c r="J475" s="6" t="n">
        <v>0</v>
      </c>
      <c r="K475" s="6" t="n">
        <v>0</v>
      </c>
      <c r="L475" s="6">
        <f>I475+J475+K475</f>
        <v/>
      </c>
      <c r="M475" s="6" t="n">
        <v>1</v>
      </c>
      <c r="N475" t="inlineStr">
        <is>
          <t>Ja</t>
        </is>
      </c>
      <c r="T475" t="inlineStr">
        <is>
          <t>Alicante</t>
        </is>
      </c>
      <c r="U475">
        <f>VLOOKUP(T475,Destinations!$A$2:$C$550,2,0)</f>
        <v/>
      </c>
      <c r="V475" t="inlineStr">
        <is>
          <t>WCHR</t>
        </is>
      </c>
      <c r="W475">
        <f>VLOOKUP(V475,'WCH Kat'!$A$1:$B$150,2,0)</f>
        <v/>
      </c>
    </row>
    <row r="476">
      <c r="A476" t="inlineStr">
        <is>
          <t xml:space="preserve">FR </t>
        </is>
      </c>
      <c r="B476" t="inlineStr">
        <is>
          <t>FR 1356</t>
        </is>
      </c>
      <c r="C476" s="4" t="inlineStr">
        <is>
          <t>02.11.2023</t>
        </is>
      </c>
      <c r="D476" t="inlineStr">
        <is>
          <t>15:30</t>
        </is>
      </c>
      <c r="E476" s="4" t="inlineStr">
        <is>
          <t>31.10.2023</t>
        </is>
      </c>
      <c r="F476" t="inlineStr">
        <is>
          <t>20:50</t>
        </is>
      </c>
      <c r="G476" s="5" t="n">
        <v>42.66667</v>
      </c>
      <c r="H476" t="inlineStr">
        <is>
          <t>Inbound</t>
        </is>
      </c>
      <c r="I476" s="6" t="n">
        <v>0</v>
      </c>
      <c r="J476" s="6" t="n">
        <v>0</v>
      </c>
      <c r="K476" s="6" t="n">
        <v>0</v>
      </c>
      <c r="L476" s="6">
        <f>I476+J476+K476</f>
        <v/>
      </c>
      <c r="M476" s="6" t="n">
        <v>1</v>
      </c>
      <c r="N476" t="inlineStr">
        <is>
          <t>Ja</t>
        </is>
      </c>
      <c r="T476" t="inlineStr">
        <is>
          <t>Alicante</t>
        </is>
      </c>
      <c r="U476">
        <f>VLOOKUP(T476,Destinations!$A$2:$C$550,2,0)</f>
        <v/>
      </c>
      <c r="V476" t="inlineStr">
        <is>
          <t>taub</t>
        </is>
      </c>
      <c r="W476">
        <f>VLOOKUP(V476,'WCH Kat'!$A$1:$B$150,2,0)</f>
        <v/>
      </c>
    </row>
    <row r="477">
      <c r="A477" t="inlineStr">
        <is>
          <t xml:space="preserve">XQ </t>
        </is>
      </c>
      <c r="B477" t="inlineStr">
        <is>
          <t>XQ  115</t>
        </is>
      </c>
      <c r="C477" s="4" t="inlineStr">
        <is>
          <t>03.11.2023</t>
        </is>
      </c>
      <c r="D477" t="inlineStr">
        <is>
          <t>13:40</t>
        </is>
      </c>
      <c r="E477" s="4" t="inlineStr">
        <is>
          <t>01.11.2023</t>
        </is>
      </c>
      <c r="F477" t="inlineStr">
        <is>
          <t>21:55</t>
        </is>
      </c>
      <c r="G477" s="5" t="n">
        <v>39.75</v>
      </c>
      <c r="H477" t="inlineStr">
        <is>
          <t>Outbound</t>
        </is>
      </c>
      <c r="I477" s="6" t="n">
        <v>0</v>
      </c>
      <c r="J477" s="6" t="n">
        <v>0</v>
      </c>
      <c r="K477" s="6" t="n">
        <v>0</v>
      </c>
      <c r="L477" s="6">
        <f>I477+J477+K477</f>
        <v/>
      </c>
      <c r="M477" s="6" t="n">
        <v>1</v>
      </c>
      <c r="P477" t="inlineStr">
        <is>
          <t>Ja</t>
        </is>
      </c>
      <c r="T477" t="inlineStr">
        <is>
          <t>AYT</t>
        </is>
      </c>
      <c r="U477">
        <f>VLOOKUP(T477,Destinations!$A$2:$C$550,2,0)</f>
        <v/>
      </c>
      <c r="V477" t="inlineStr">
        <is>
          <t>WCMP</t>
        </is>
      </c>
      <c r="W477">
        <f>VLOOKUP(V477,'WCH Kat'!$A$1:$B$150,2,0)</f>
        <v/>
      </c>
    </row>
    <row r="478">
      <c r="A478" t="inlineStr">
        <is>
          <t xml:space="preserve">FR </t>
        </is>
      </c>
      <c r="B478" t="inlineStr">
        <is>
          <t>FR 1356</t>
        </is>
      </c>
      <c r="C478" s="4" t="inlineStr">
        <is>
          <t>02.11.2023</t>
        </is>
      </c>
      <c r="D478" t="inlineStr">
        <is>
          <t>15:30</t>
        </is>
      </c>
      <c r="E478" s="4" t="inlineStr">
        <is>
          <t>31.10.2023</t>
        </is>
      </c>
      <c r="F478" t="inlineStr">
        <is>
          <t>20:50</t>
        </is>
      </c>
      <c r="G478" s="5" t="n">
        <v>42.66667</v>
      </c>
      <c r="H478" t="inlineStr">
        <is>
          <t>Inbound</t>
        </is>
      </c>
      <c r="I478" s="6" t="n">
        <v>0</v>
      </c>
      <c r="J478" s="6" t="n">
        <v>0</v>
      </c>
      <c r="K478" s="6" t="n">
        <v>0</v>
      </c>
      <c r="L478" s="6">
        <f>I478+J478+K478</f>
        <v/>
      </c>
      <c r="M478" s="6" t="n">
        <v>1</v>
      </c>
      <c r="N478" t="inlineStr">
        <is>
          <t>Ja</t>
        </is>
      </c>
      <c r="T478" t="inlineStr">
        <is>
          <t>Alicante</t>
        </is>
      </c>
      <c r="U478">
        <f>VLOOKUP(T478,Destinations!$A$2:$C$550,2,0)</f>
        <v/>
      </c>
      <c r="V478" t="inlineStr">
        <is>
          <t>WCHS</t>
        </is>
      </c>
      <c r="W478">
        <f>VLOOKUP(V478,'WCH Kat'!$A$1:$B$150,2,0)</f>
        <v/>
      </c>
    </row>
    <row r="479">
      <c r="A479" t="inlineStr">
        <is>
          <t xml:space="preserve">FR </t>
        </is>
      </c>
      <c r="B479" t="inlineStr">
        <is>
          <t>FR 1356</t>
        </is>
      </c>
      <c r="C479" s="4" t="inlineStr">
        <is>
          <t>02.11.2023</t>
        </is>
      </c>
      <c r="D479" t="inlineStr">
        <is>
          <t>15:30</t>
        </is>
      </c>
      <c r="E479" s="4" t="inlineStr">
        <is>
          <t>31.10.2023</t>
        </is>
      </c>
      <c r="F479" t="inlineStr">
        <is>
          <t>20:50</t>
        </is>
      </c>
      <c r="G479" s="5" t="n">
        <v>42.66667</v>
      </c>
      <c r="H479" t="inlineStr">
        <is>
          <t>Inbound</t>
        </is>
      </c>
      <c r="I479" s="6" t="n">
        <v>0</v>
      </c>
      <c r="J479" s="6" t="n">
        <v>0</v>
      </c>
      <c r="K479" s="6" t="n">
        <v>0</v>
      </c>
      <c r="L479" s="6">
        <f>I479+J479+K479</f>
        <v/>
      </c>
      <c r="M479" s="6" t="n">
        <v>1</v>
      </c>
      <c r="N479" t="inlineStr">
        <is>
          <t>Ja</t>
        </is>
      </c>
      <c r="T479" t="inlineStr">
        <is>
          <t>Alicante</t>
        </is>
      </c>
      <c r="U479">
        <f>VLOOKUP(T479,Destinations!$A$2:$C$550,2,0)</f>
        <v/>
      </c>
      <c r="V479" t="inlineStr">
        <is>
          <t>WCHS</t>
        </is>
      </c>
      <c r="W479">
        <f>VLOOKUP(V479,'WCH Kat'!$A$1:$B$150,2,0)</f>
        <v/>
      </c>
    </row>
    <row r="480">
      <c r="A480" t="inlineStr">
        <is>
          <t xml:space="preserve">PC </t>
        </is>
      </c>
      <c r="B480" t="inlineStr">
        <is>
          <t>PC 1018</t>
        </is>
      </c>
      <c r="C480" s="4" t="inlineStr">
        <is>
          <t>02.11.2023</t>
        </is>
      </c>
      <c r="D480" t="inlineStr">
        <is>
          <t>15:35</t>
        </is>
      </c>
      <c r="E480" s="4" t="inlineStr">
        <is>
          <t>31.10.2023</t>
        </is>
      </c>
      <c r="F480" t="inlineStr">
        <is>
          <t>13:40</t>
        </is>
      </c>
      <c r="G480" s="5" t="n">
        <v>49.91667</v>
      </c>
      <c r="H480" t="inlineStr">
        <is>
          <t>Outbound</t>
        </is>
      </c>
      <c r="I480" s="6" t="n">
        <v>0</v>
      </c>
      <c r="J480" s="6" t="n">
        <v>0</v>
      </c>
      <c r="K480" s="6" t="n">
        <v>0</v>
      </c>
      <c r="L480" s="6">
        <f>I480+J480+K480</f>
        <v/>
      </c>
      <c r="M480" s="6" t="n">
        <v>1</v>
      </c>
      <c r="P480" t="inlineStr">
        <is>
          <t>Ja</t>
        </is>
      </c>
      <c r="T480" t="inlineStr">
        <is>
          <t>SAW</t>
        </is>
      </c>
      <c r="U480">
        <f>VLOOKUP(T480,Destinations!$A$2:$C$550,2,0)</f>
        <v/>
      </c>
      <c r="V480" t="inlineStr">
        <is>
          <t>WCHS</t>
        </is>
      </c>
      <c r="W480">
        <f>VLOOKUP(V480,'WCH Kat'!$A$1:$B$150,2,0)</f>
        <v/>
      </c>
    </row>
    <row r="481">
      <c r="A481" t="inlineStr">
        <is>
          <t xml:space="preserve">FR </t>
        </is>
      </c>
      <c r="B481" t="inlineStr">
        <is>
          <t>FR 1593</t>
        </is>
      </c>
      <c r="C481" s="4" t="inlineStr">
        <is>
          <t>02.11.2023</t>
        </is>
      </c>
      <c r="D481" t="inlineStr">
        <is>
          <t>15:35</t>
        </is>
      </c>
      <c r="E481" s="4" t="inlineStr">
        <is>
          <t>31.10.2023</t>
        </is>
      </c>
      <c r="F481" t="inlineStr">
        <is>
          <t>22:10</t>
        </is>
      </c>
      <c r="G481" s="5" t="n">
        <v>41.41667</v>
      </c>
      <c r="H481" t="inlineStr">
        <is>
          <t>Inbound</t>
        </is>
      </c>
      <c r="I481" s="6" t="n">
        <v>0</v>
      </c>
      <c r="J481" s="6" t="n">
        <v>0</v>
      </c>
      <c r="K481" s="6" t="n">
        <v>0</v>
      </c>
      <c r="L481" s="6">
        <f>I481+J481+K481</f>
        <v/>
      </c>
      <c r="M481" s="6" t="n">
        <v>1</v>
      </c>
      <c r="P481" t="inlineStr">
        <is>
          <t>Ja</t>
        </is>
      </c>
      <c r="T481" t="inlineStr">
        <is>
          <t>MAN</t>
        </is>
      </c>
      <c r="U481">
        <f>VLOOKUP(T481,Destinations!$A$2:$C$550,2,0)</f>
        <v/>
      </c>
      <c r="V481" t="inlineStr">
        <is>
          <t>WCHS,WCMP</t>
        </is>
      </c>
      <c r="W481">
        <f>VLOOKUP(V481,'WCH Kat'!$A$1:$B$150,2,0)</f>
        <v/>
      </c>
    </row>
    <row r="482">
      <c r="A482" t="inlineStr">
        <is>
          <t xml:space="preserve">EW </t>
        </is>
      </c>
      <c r="B482" t="inlineStr">
        <is>
          <t>EW  425</t>
        </is>
      </c>
      <c r="C482" s="4" t="inlineStr">
        <is>
          <t>02.11.2023</t>
        </is>
      </c>
      <c r="D482" t="inlineStr">
        <is>
          <t>15:35</t>
        </is>
      </c>
      <c r="E482" s="4" t="inlineStr">
        <is>
          <t>01.11.2023</t>
        </is>
      </c>
      <c r="F482" t="inlineStr">
        <is>
          <t>00:55</t>
        </is>
      </c>
      <c r="G482" s="5" t="n">
        <v>38.66667</v>
      </c>
      <c r="H482" t="inlineStr">
        <is>
          <t>Inbound</t>
        </is>
      </c>
      <c r="I482" s="6" t="n">
        <v>0</v>
      </c>
      <c r="J482" s="6" t="n">
        <v>0</v>
      </c>
      <c r="K482" s="6" t="n">
        <v>0</v>
      </c>
      <c r="L482" s="6">
        <f>I482+J482+K482</f>
        <v/>
      </c>
      <c r="M482" s="6" t="n">
        <v>1</v>
      </c>
      <c r="P482" t="inlineStr">
        <is>
          <t>Ja</t>
        </is>
      </c>
      <c r="T482" t="inlineStr">
        <is>
          <t>NCE</t>
        </is>
      </c>
      <c r="U482">
        <f>VLOOKUP(T482,Destinations!$A$2:$C$550,2,0)</f>
        <v/>
      </c>
      <c r="V482" t="inlineStr">
        <is>
          <t>WCHR</t>
        </is>
      </c>
      <c r="W482">
        <f>VLOOKUP(V482,'WCH Kat'!$A$1:$B$150,2,0)</f>
        <v/>
      </c>
    </row>
    <row r="483">
      <c r="A483" t="inlineStr">
        <is>
          <t xml:space="preserve">PC </t>
        </is>
      </c>
      <c r="B483" t="inlineStr">
        <is>
          <t>PC 1018</t>
        </is>
      </c>
      <c r="C483" s="4" t="inlineStr">
        <is>
          <t>02.11.2023</t>
        </is>
      </c>
      <c r="D483" t="inlineStr">
        <is>
          <t>15:35</t>
        </is>
      </c>
      <c r="E483" s="4" t="inlineStr">
        <is>
          <t>02.11.2023</t>
        </is>
      </c>
      <c r="F483" t="inlineStr">
        <is>
          <t>13:18</t>
        </is>
      </c>
      <c r="G483" s="5" t="n">
        <v>2.28333</v>
      </c>
      <c r="H483" t="inlineStr">
        <is>
          <t>Outbound</t>
        </is>
      </c>
      <c r="I483" s="6" t="n">
        <v>0</v>
      </c>
      <c r="J483" s="6" t="n">
        <v>1</v>
      </c>
      <c r="K483" s="6" t="n">
        <v>0</v>
      </c>
      <c r="L483" s="6">
        <f>I483+J483+K483</f>
        <v/>
      </c>
      <c r="M483" s="6" t="n">
        <v>0</v>
      </c>
      <c r="P483" t="inlineStr">
        <is>
          <t>Ja</t>
        </is>
      </c>
      <c r="T483" t="inlineStr">
        <is>
          <t>SAW</t>
        </is>
      </c>
      <c r="U483">
        <f>VLOOKUP(T483,Destinations!$A$2:$C$550,2,0)</f>
        <v/>
      </c>
      <c r="V483" t="inlineStr">
        <is>
          <t>WCHS</t>
        </is>
      </c>
      <c r="W483">
        <f>VLOOKUP(V483,'WCH Kat'!$A$1:$B$150,2,0)</f>
        <v/>
      </c>
    </row>
    <row r="484">
      <c r="A484" t="inlineStr">
        <is>
          <t xml:space="preserve">PC </t>
        </is>
      </c>
      <c r="B484" t="inlineStr">
        <is>
          <t>PC 1018</t>
        </is>
      </c>
      <c r="C484" s="4" t="inlineStr">
        <is>
          <t>02.11.2023</t>
        </is>
      </c>
      <c r="D484" t="inlineStr">
        <is>
          <t>15:35</t>
        </is>
      </c>
      <c r="E484" s="4" t="inlineStr">
        <is>
          <t>02.11.2023</t>
        </is>
      </c>
      <c r="F484" t="inlineStr">
        <is>
          <t>13:18</t>
        </is>
      </c>
      <c r="G484" s="5" t="n">
        <v>2.28333</v>
      </c>
      <c r="H484" t="inlineStr">
        <is>
          <t>Outbound</t>
        </is>
      </c>
      <c r="I484" s="6" t="n">
        <v>0</v>
      </c>
      <c r="J484" s="6" t="n">
        <v>1</v>
      </c>
      <c r="K484" s="6" t="n">
        <v>0</v>
      </c>
      <c r="L484" s="6">
        <f>I484+J484+K484</f>
        <v/>
      </c>
      <c r="M484" s="6" t="n">
        <v>0</v>
      </c>
      <c r="P484" t="inlineStr">
        <is>
          <t>Ja</t>
        </is>
      </c>
      <c r="T484" t="inlineStr">
        <is>
          <t>SAW</t>
        </is>
      </c>
      <c r="U484">
        <f>VLOOKUP(T484,Destinations!$A$2:$C$550,2,0)</f>
        <v/>
      </c>
      <c r="V484" t="inlineStr">
        <is>
          <t>WCHS</t>
        </is>
      </c>
      <c r="W484">
        <f>VLOOKUP(V484,'WCH Kat'!$A$1:$B$150,2,0)</f>
        <v/>
      </c>
    </row>
    <row r="485">
      <c r="A485" t="inlineStr">
        <is>
          <t xml:space="preserve">TK </t>
        </is>
      </c>
      <c r="B485" t="inlineStr">
        <is>
          <t>TK 7713</t>
        </is>
      </c>
      <c r="C485" s="4" t="inlineStr">
        <is>
          <t>02.11.2023</t>
        </is>
      </c>
      <c r="D485" t="inlineStr">
        <is>
          <t>15:45</t>
        </is>
      </c>
      <c r="E485" s="4" t="inlineStr">
        <is>
          <t>31.10.2023</t>
        </is>
      </c>
      <c r="F485" t="inlineStr">
        <is>
          <t>15:50</t>
        </is>
      </c>
      <c r="G485" s="5" t="n">
        <v>47.91667</v>
      </c>
      <c r="H485" t="inlineStr">
        <is>
          <t>Outbound</t>
        </is>
      </c>
      <c r="I485" s="6" t="n">
        <v>0</v>
      </c>
      <c r="J485" s="6" t="n">
        <v>0</v>
      </c>
      <c r="K485" s="6" t="n">
        <v>0</v>
      </c>
      <c r="L485" s="6">
        <f>I485+J485+K485</f>
        <v/>
      </c>
      <c r="M485" s="6" t="n">
        <v>1</v>
      </c>
      <c r="P485" t="inlineStr">
        <is>
          <t>Ja</t>
        </is>
      </c>
      <c r="T485" t="inlineStr">
        <is>
          <t>SAW</t>
        </is>
      </c>
      <c r="U485">
        <f>VLOOKUP(T485,Destinations!$A$2:$C$550,2,0)</f>
        <v/>
      </c>
      <c r="V485" t="inlineStr">
        <is>
          <t>WCHS</t>
        </is>
      </c>
      <c r="W485">
        <f>VLOOKUP(V485,'WCH Kat'!$A$1:$B$150,2,0)</f>
        <v/>
      </c>
    </row>
    <row r="486">
      <c r="A486" t="inlineStr">
        <is>
          <t xml:space="preserve">TK </t>
        </is>
      </c>
      <c r="B486" t="inlineStr">
        <is>
          <t>TK 7713</t>
        </is>
      </c>
      <c r="C486" s="4" t="inlineStr">
        <is>
          <t>02.11.2023</t>
        </is>
      </c>
      <c r="D486" t="inlineStr">
        <is>
          <t>15:45</t>
        </is>
      </c>
      <c r="E486" s="4" t="inlineStr">
        <is>
          <t>31.10.2023</t>
        </is>
      </c>
      <c r="F486" t="inlineStr">
        <is>
          <t>15:50</t>
        </is>
      </c>
      <c r="G486" s="5" t="n">
        <v>47.91667</v>
      </c>
      <c r="H486" t="inlineStr">
        <is>
          <t>Outbound</t>
        </is>
      </c>
      <c r="I486" s="6" t="n">
        <v>0</v>
      </c>
      <c r="J486" s="6" t="n">
        <v>0</v>
      </c>
      <c r="K486" s="6" t="n">
        <v>0</v>
      </c>
      <c r="L486" s="6">
        <f>I486+J486+K486</f>
        <v/>
      </c>
      <c r="M486" s="6" t="n">
        <v>1</v>
      </c>
      <c r="P486" t="inlineStr">
        <is>
          <t>Ja</t>
        </is>
      </c>
      <c r="T486" t="inlineStr">
        <is>
          <t>SAW</t>
        </is>
      </c>
      <c r="U486">
        <f>VLOOKUP(T486,Destinations!$A$2:$C$550,2,0)</f>
        <v/>
      </c>
      <c r="V486" t="inlineStr">
        <is>
          <t>WCHR</t>
        </is>
      </c>
      <c r="W486">
        <f>VLOOKUP(V486,'WCH Kat'!$A$1:$B$150,2,0)</f>
        <v/>
      </c>
    </row>
    <row r="487">
      <c r="A487" t="inlineStr">
        <is>
          <t xml:space="preserve">TK </t>
        </is>
      </c>
      <c r="B487" t="inlineStr">
        <is>
          <t>TK 7713</t>
        </is>
      </c>
      <c r="C487" s="4" t="inlineStr">
        <is>
          <t>02.11.2023</t>
        </is>
      </c>
      <c r="D487" t="inlineStr">
        <is>
          <t>15:45</t>
        </is>
      </c>
      <c r="E487" s="4" t="inlineStr">
        <is>
          <t>31.10.2023</t>
        </is>
      </c>
      <c r="F487" t="inlineStr">
        <is>
          <t>15:50</t>
        </is>
      </c>
      <c r="G487" s="5" t="n">
        <v>47.91667</v>
      </c>
      <c r="H487" t="inlineStr">
        <is>
          <t>Outbound</t>
        </is>
      </c>
      <c r="I487" s="6" t="n">
        <v>0</v>
      </c>
      <c r="J487" s="6" t="n">
        <v>0</v>
      </c>
      <c r="K487" s="6" t="n">
        <v>0</v>
      </c>
      <c r="L487" s="6">
        <f>I487+J487+K487</f>
        <v/>
      </c>
      <c r="M487" s="6" t="n">
        <v>1</v>
      </c>
      <c r="P487" t="inlineStr">
        <is>
          <t>Ja</t>
        </is>
      </c>
      <c r="T487" t="inlineStr">
        <is>
          <t>SAW</t>
        </is>
      </c>
      <c r="U487">
        <f>VLOOKUP(T487,Destinations!$A$2:$C$550,2,0)</f>
        <v/>
      </c>
      <c r="V487" t="inlineStr">
        <is>
          <t>WCHR</t>
        </is>
      </c>
      <c r="W487">
        <f>VLOOKUP(V487,'WCH Kat'!$A$1:$B$150,2,0)</f>
        <v/>
      </c>
    </row>
    <row r="488">
      <c r="A488" t="inlineStr">
        <is>
          <t xml:space="preserve">XQ </t>
        </is>
      </c>
      <c r="B488" t="inlineStr">
        <is>
          <t>XQ  116</t>
        </is>
      </c>
      <c r="C488" s="4" t="inlineStr">
        <is>
          <t>03.11.2023</t>
        </is>
      </c>
      <c r="D488" t="inlineStr">
        <is>
          <t>22:55</t>
        </is>
      </c>
      <c r="E488" s="4" t="inlineStr">
        <is>
          <t>03.11.2023</t>
        </is>
      </c>
      <c r="F488" t="inlineStr">
        <is>
          <t>18:53</t>
        </is>
      </c>
      <c r="G488" s="5" t="n">
        <v>4.03333</v>
      </c>
      <c r="H488" t="inlineStr">
        <is>
          <t>Inbound</t>
        </is>
      </c>
      <c r="I488" s="6" t="n">
        <v>0</v>
      </c>
      <c r="J488" s="6" t="n">
        <v>0</v>
      </c>
      <c r="K488" s="6" t="n">
        <v>1</v>
      </c>
      <c r="L488" s="6">
        <f>I488+J488+K488</f>
        <v/>
      </c>
      <c r="M488" s="6" t="n">
        <v>0</v>
      </c>
      <c r="P488" t="inlineStr">
        <is>
          <t>Ja</t>
        </is>
      </c>
      <c r="T488" t="inlineStr">
        <is>
          <t>AYT</t>
        </is>
      </c>
      <c r="U488">
        <f>VLOOKUP(T488,Destinations!$A$2:$C$550,2,0)</f>
        <v/>
      </c>
      <c r="V488" t="inlineStr">
        <is>
          <t>WCHC</t>
        </is>
      </c>
      <c r="W488">
        <f>VLOOKUP(V488,'WCH Kat'!$A$1:$B$150,2,0)</f>
        <v/>
      </c>
    </row>
    <row r="489">
      <c r="A489" t="inlineStr">
        <is>
          <t xml:space="preserve">XQ </t>
        </is>
      </c>
      <c r="B489" t="inlineStr">
        <is>
          <t>XQ  117</t>
        </is>
      </c>
      <c r="C489" s="4" t="inlineStr">
        <is>
          <t>04.11.2023</t>
        </is>
      </c>
      <c r="D489" t="inlineStr">
        <is>
          <t>00:05</t>
        </is>
      </c>
      <c r="E489" s="4" t="inlineStr">
        <is>
          <t>01.11.2023</t>
        </is>
      </c>
      <c r="F489" t="inlineStr">
        <is>
          <t>08:10</t>
        </is>
      </c>
      <c r="G489" s="5" t="n">
        <v>63.91667</v>
      </c>
      <c r="H489" t="inlineStr">
        <is>
          <t>Outbound</t>
        </is>
      </c>
      <c r="I489" s="6" t="n">
        <v>0</v>
      </c>
      <c r="J489" s="6" t="n">
        <v>0</v>
      </c>
      <c r="K489" s="6" t="n">
        <v>0</v>
      </c>
      <c r="L489" s="6">
        <f>I489+J489+K489</f>
        <v/>
      </c>
      <c r="M489" s="6" t="n">
        <v>1</v>
      </c>
      <c r="P489" t="inlineStr">
        <is>
          <t>Ja</t>
        </is>
      </c>
      <c r="T489" t="inlineStr">
        <is>
          <t>AYT</t>
        </is>
      </c>
      <c r="U489">
        <f>VLOOKUP(T489,Destinations!$A$2:$C$550,2,0)</f>
        <v/>
      </c>
      <c r="V489" t="inlineStr">
        <is>
          <t>WCMP</t>
        </is>
      </c>
      <c r="W489">
        <f>VLOOKUP(V489,'WCH Kat'!$A$1:$B$150,2,0)</f>
        <v/>
      </c>
    </row>
    <row r="490">
      <c r="A490" t="inlineStr">
        <is>
          <t xml:space="preserve">TK </t>
        </is>
      </c>
      <c r="B490" t="inlineStr">
        <is>
          <t>TK 7713</t>
        </is>
      </c>
      <c r="C490" s="4" t="inlineStr">
        <is>
          <t>02.11.2023</t>
        </is>
      </c>
      <c r="D490" t="inlineStr">
        <is>
          <t>15:45</t>
        </is>
      </c>
      <c r="E490" s="4" t="inlineStr">
        <is>
          <t>02.11.2023</t>
        </is>
      </c>
      <c r="F490" t="inlineStr">
        <is>
          <t>13:40</t>
        </is>
      </c>
      <c r="G490" s="5" t="n">
        <v>2.08333</v>
      </c>
      <c r="H490" t="inlineStr">
        <is>
          <t>Outbound</t>
        </is>
      </c>
      <c r="I490" s="6" t="n">
        <v>0</v>
      </c>
      <c r="J490" s="6" t="n">
        <v>1</v>
      </c>
      <c r="K490" s="6" t="n">
        <v>0</v>
      </c>
      <c r="L490" s="6">
        <f>I490+J490+K490</f>
        <v/>
      </c>
      <c r="M490" s="6" t="n">
        <v>0</v>
      </c>
      <c r="Q490" t="inlineStr">
        <is>
          <t>Ja</t>
        </is>
      </c>
      <c r="T490" t="inlineStr">
        <is>
          <t>SAW</t>
        </is>
      </c>
      <c r="U490">
        <f>VLOOKUP(T490,Destinations!$A$2:$C$550,2,0)</f>
        <v/>
      </c>
      <c r="V490" t="inlineStr">
        <is>
          <t>WCHR</t>
        </is>
      </c>
      <c r="W490">
        <f>VLOOKUP(V490,'WCH Kat'!$A$1:$B$150,2,0)</f>
        <v/>
      </c>
    </row>
    <row r="491">
      <c r="A491" t="inlineStr">
        <is>
          <t xml:space="preserve">TK </t>
        </is>
      </c>
      <c r="B491" t="inlineStr">
        <is>
          <t>TK 7713</t>
        </is>
      </c>
      <c r="C491" s="4" t="inlineStr">
        <is>
          <t>02.11.2023</t>
        </is>
      </c>
      <c r="D491" t="inlineStr">
        <is>
          <t>15:45</t>
        </is>
      </c>
      <c r="E491" s="4" t="inlineStr">
        <is>
          <t>02.11.2023</t>
        </is>
      </c>
      <c r="F491" t="inlineStr">
        <is>
          <t>13:40</t>
        </is>
      </c>
      <c r="G491" s="5" t="n">
        <v>2.08333</v>
      </c>
      <c r="H491" t="inlineStr">
        <is>
          <t>Outbound</t>
        </is>
      </c>
      <c r="I491" s="6" t="n">
        <v>0</v>
      </c>
      <c r="J491" s="6" t="n">
        <v>1</v>
      </c>
      <c r="K491" s="6" t="n">
        <v>0</v>
      </c>
      <c r="L491" s="6">
        <f>I491+J491+K491</f>
        <v/>
      </c>
      <c r="M491" s="6" t="n">
        <v>0</v>
      </c>
      <c r="Q491" t="inlineStr">
        <is>
          <t>Ja</t>
        </is>
      </c>
      <c r="T491" t="inlineStr">
        <is>
          <t>SAW</t>
        </is>
      </c>
      <c r="U491">
        <f>VLOOKUP(T491,Destinations!$A$2:$C$550,2,0)</f>
        <v/>
      </c>
      <c r="V491" t="inlineStr">
        <is>
          <t>WCHR</t>
        </is>
      </c>
      <c r="W491">
        <f>VLOOKUP(V491,'WCH Kat'!$A$1:$B$150,2,0)</f>
        <v/>
      </c>
    </row>
    <row r="492">
      <c r="A492" t="inlineStr">
        <is>
          <t xml:space="preserve">FR </t>
        </is>
      </c>
      <c r="B492" t="inlineStr">
        <is>
          <t>FR 1593</t>
        </is>
      </c>
      <c r="C492" s="4" t="inlineStr">
        <is>
          <t>02.11.2023</t>
        </is>
      </c>
      <c r="D492" t="inlineStr">
        <is>
          <t>15:55</t>
        </is>
      </c>
      <c r="E492" s="4" t="inlineStr">
        <is>
          <t>31.10.2023</t>
        </is>
      </c>
      <c r="F492" t="inlineStr">
        <is>
          <t>22:10</t>
        </is>
      </c>
      <c r="G492" s="5" t="n">
        <v>41.75</v>
      </c>
      <c r="H492" t="inlineStr">
        <is>
          <t>Inbound</t>
        </is>
      </c>
      <c r="I492" s="6" t="n">
        <v>0</v>
      </c>
      <c r="J492" s="6" t="n">
        <v>0</v>
      </c>
      <c r="K492" s="6" t="n">
        <v>0</v>
      </c>
      <c r="L492" s="6">
        <f>I492+J492+K492</f>
        <v/>
      </c>
      <c r="M492" s="6" t="n">
        <v>1</v>
      </c>
      <c r="P492" t="inlineStr">
        <is>
          <t>Ja</t>
        </is>
      </c>
      <c r="T492" t="inlineStr">
        <is>
          <t>MAN</t>
        </is>
      </c>
      <c r="U492">
        <f>VLOOKUP(T492,Destinations!$A$2:$C$550,2,0)</f>
        <v/>
      </c>
      <c r="V492" t="inlineStr">
        <is>
          <t>WCHS</t>
        </is>
      </c>
      <c r="W492">
        <f>VLOOKUP(V492,'WCH Kat'!$A$1:$B$150,2,0)</f>
        <v/>
      </c>
    </row>
    <row r="493">
      <c r="A493" t="inlineStr">
        <is>
          <t xml:space="preserve">EW </t>
        </is>
      </c>
      <c r="B493" t="inlineStr">
        <is>
          <t>EW  611</t>
        </is>
      </c>
      <c r="C493" s="4" t="inlineStr">
        <is>
          <t>02.11.2023</t>
        </is>
      </c>
      <c r="D493" t="inlineStr">
        <is>
          <t>16:00</t>
        </is>
      </c>
      <c r="E493" s="4" t="inlineStr">
        <is>
          <t>31.10.2023</t>
        </is>
      </c>
      <c r="F493" t="inlineStr">
        <is>
          <t>23:05</t>
        </is>
      </c>
      <c r="G493" s="5" t="n">
        <v>40.91667</v>
      </c>
      <c r="H493" t="inlineStr">
        <is>
          <t>Inbound</t>
        </is>
      </c>
      <c r="I493" s="6" t="n">
        <v>0</v>
      </c>
      <c r="J493" s="6" t="n">
        <v>0</v>
      </c>
      <c r="K493" s="6" t="n">
        <v>0</v>
      </c>
      <c r="L493" s="6">
        <f>I493+J493+K493</f>
        <v/>
      </c>
      <c r="M493" s="6" t="n">
        <v>1</v>
      </c>
      <c r="P493" t="inlineStr">
        <is>
          <t>Ja</t>
        </is>
      </c>
      <c r="T493" t="inlineStr">
        <is>
          <t>FNC</t>
        </is>
      </c>
      <c r="U493">
        <f>VLOOKUP(T493,Destinations!$A$2:$C$550,2,0)</f>
        <v/>
      </c>
      <c r="V493" t="inlineStr">
        <is>
          <t>WCHR</t>
        </is>
      </c>
      <c r="W493">
        <f>VLOOKUP(V493,'WCH Kat'!$A$1:$B$150,2,0)</f>
        <v/>
      </c>
    </row>
    <row r="494">
      <c r="A494" t="inlineStr">
        <is>
          <t xml:space="preserve">EW </t>
        </is>
      </c>
      <c r="B494" t="inlineStr">
        <is>
          <t>EW  611</t>
        </is>
      </c>
      <c r="C494" s="4" t="inlineStr">
        <is>
          <t>02.11.2023</t>
        </is>
      </c>
      <c r="D494" t="inlineStr">
        <is>
          <t>16:00</t>
        </is>
      </c>
      <c r="E494" s="4" t="inlineStr">
        <is>
          <t>31.10.2023</t>
        </is>
      </c>
      <c r="F494" t="inlineStr">
        <is>
          <t>23:05</t>
        </is>
      </c>
      <c r="G494" s="5" t="n">
        <v>40.91667</v>
      </c>
      <c r="H494" t="inlineStr">
        <is>
          <t>Inbound</t>
        </is>
      </c>
      <c r="I494" s="6" t="n">
        <v>0</v>
      </c>
      <c r="J494" s="6" t="n">
        <v>0</v>
      </c>
      <c r="K494" s="6" t="n">
        <v>0</v>
      </c>
      <c r="L494" s="6">
        <f>I494+J494+K494</f>
        <v/>
      </c>
      <c r="M494" s="6" t="n">
        <v>1</v>
      </c>
      <c r="P494" t="inlineStr">
        <is>
          <t>Ja</t>
        </is>
      </c>
      <c r="T494" t="inlineStr">
        <is>
          <t>FNC</t>
        </is>
      </c>
      <c r="U494">
        <f>VLOOKUP(T494,Destinations!$A$2:$C$550,2,0)</f>
        <v/>
      </c>
      <c r="V494" t="inlineStr">
        <is>
          <t>WCHR</t>
        </is>
      </c>
      <c r="W494">
        <f>VLOOKUP(V494,'WCH Kat'!$A$1:$B$150,2,0)</f>
        <v/>
      </c>
    </row>
    <row r="495">
      <c r="A495" t="inlineStr">
        <is>
          <t xml:space="preserve">EW </t>
        </is>
      </c>
      <c r="B495" t="inlineStr">
        <is>
          <t>EW  425</t>
        </is>
      </c>
      <c r="C495" s="4" t="inlineStr">
        <is>
          <t>02.11.2023</t>
        </is>
      </c>
      <c r="D495" t="inlineStr">
        <is>
          <t>16:00</t>
        </is>
      </c>
      <c r="E495" s="4" t="inlineStr">
        <is>
          <t>01.11.2023</t>
        </is>
      </c>
      <c r="F495" t="inlineStr">
        <is>
          <t>00:55</t>
        </is>
      </c>
      <c r="G495" s="5" t="n">
        <v>39.08333</v>
      </c>
      <c r="H495" t="inlineStr">
        <is>
          <t>Inbound</t>
        </is>
      </c>
      <c r="I495" s="6" t="n">
        <v>0</v>
      </c>
      <c r="J495" s="6" t="n">
        <v>0</v>
      </c>
      <c r="K495" s="6" t="n">
        <v>0</v>
      </c>
      <c r="L495" s="6">
        <f>I495+J495+K495</f>
        <v/>
      </c>
      <c r="M495" s="6" t="n">
        <v>1</v>
      </c>
      <c r="P495" t="inlineStr">
        <is>
          <t>Ja</t>
        </is>
      </c>
      <c r="T495" t="inlineStr">
        <is>
          <t>NCE</t>
        </is>
      </c>
      <c r="U495">
        <f>VLOOKUP(T495,Destinations!$A$2:$C$550,2,0)</f>
        <v/>
      </c>
      <c r="V495" t="inlineStr">
        <is>
          <t>WCHR</t>
        </is>
      </c>
      <c r="W495">
        <f>VLOOKUP(V495,'WCH Kat'!$A$1:$B$150,2,0)</f>
        <v/>
      </c>
    </row>
    <row r="496">
      <c r="A496" t="inlineStr">
        <is>
          <t xml:space="preserve">XQ </t>
        </is>
      </c>
      <c r="B496" t="inlineStr">
        <is>
          <t>XQ  112</t>
        </is>
      </c>
      <c r="C496" s="4" t="inlineStr">
        <is>
          <t>04.11.2023</t>
        </is>
      </c>
      <c r="D496" t="inlineStr">
        <is>
          <t>02:00</t>
        </is>
      </c>
      <c r="E496" s="4" t="inlineStr">
        <is>
          <t>02.11.2023</t>
        </is>
      </c>
      <c r="F496" t="inlineStr">
        <is>
          <t>10:00</t>
        </is>
      </c>
      <c r="G496" s="5" t="n">
        <v>40</v>
      </c>
      <c r="H496" t="inlineStr">
        <is>
          <t>Inbound</t>
        </is>
      </c>
      <c r="I496" s="6" t="n">
        <v>0</v>
      </c>
      <c r="J496" s="6" t="n">
        <v>0</v>
      </c>
      <c r="K496" s="6" t="n">
        <v>0</v>
      </c>
      <c r="L496" s="6">
        <f>I496+J496+K496</f>
        <v/>
      </c>
      <c r="M496" s="6" t="n">
        <v>1</v>
      </c>
      <c r="P496" t="inlineStr">
        <is>
          <t>Ja</t>
        </is>
      </c>
      <c r="T496" t="inlineStr">
        <is>
          <t>AYT</t>
        </is>
      </c>
      <c r="U496">
        <f>VLOOKUP(T496,Destinations!$A$2:$C$550,2,0)</f>
        <v/>
      </c>
      <c r="V496" t="inlineStr">
        <is>
          <t>WCHC</t>
        </is>
      </c>
      <c r="W496">
        <f>VLOOKUP(V496,'WCH Kat'!$A$1:$B$150,2,0)</f>
        <v/>
      </c>
    </row>
    <row r="497">
      <c r="A497" t="inlineStr">
        <is>
          <t xml:space="preserve">XQ </t>
        </is>
      </c>
      <c r="B497" t="inlineStr">
        <is>
          <t>XQ  112</t>
        </is>
      </c>
      <c r="C497" s="4" t="inlineStr">
        <is>
          <t>04.11.2023</t>
        </is>
      </c>
      <c r="D497" t="inlineStr">
        <is>
          <t>02:00</t>
        </is>
      </c>
      <c r="E497" s="4" t="inlineStr">
        <is>
          <t>02.11.2023</t>
        </is>
      </c>
      <c r="F497" t="inlineStr">
        <is>
          <t>10:00</t>
        </is>
      </c>
      <c r="G497" s="5" t="n">
        <v>40</v>
      </c>
      <c r="H497" t="inlineStr">
        <is>
          <t>Inbound</t>
        </is>
      </c>
      <c r="I497" s="6" t="n">
        <v>0</v>
      </c>
      <c r="J497" s="6" t="n">
        <v>0</v>
      </c>
      <c r="K497" s="6" t="n">
        <v>0</v>
      </c>
      <c r="L497" s="6">
        <f>I497+J497+K497</f>
        <v/>
      </c>
      <c r="M497" s="6" t="n">
        <v>1</v>
      </c>
      <c r="P497" t="inlineStr">
        <is>
          <t>Ja</t>
        </is>
      </c>
      <c r="T497" t="inlineStr">
        <is>
          <t>AYT</t>
        </is>
      </c>
      <c r="U497">
        <f>VLOOKUP(T497,Destinations!$A$2:$C$550,2,0)</f>
        <v/>
      </c>
      <c r="V497" t="inlineStr">
        <is>
          <t>WCBD</t>
        </is>
      </c>
      <c r="W497">
        <f>VLOOKUP(V497,'WCH Kat'!$A$1:$B$150,2,0)</f>
        <v/>
      </c>
    </row>
    <row r="498">
      <c r="A498" t="inlineStr">
        <is>
          <t xml:space="preserve">W6 </t>
        </is>
      </c>
      <c r="B498" t="inlineStr">
        <is>
          <t>W6 4092</t>
        </is>
      </c>
      <c r="C498" s="4" t="inlineStr">
        <is>
          <t>02.11.2023</t>
        </is>
      </c>
      <c r="D498" t="inlineStr">
        <is>
          <t>16:05</t>
        </is>
      </c>
      <c r="E498" s="4" t="inlineStr">
        <is>
          <t>01.11.2023</t>
        </is>
      </c>
      <c r="F498" t="inlineStr">
        <is>
          <t>02:10</t>
        </is>
      </c>
      <c r="G498" s="5" t="n">
        <v>37.91667</v>
      </c>
      <c r="H498" t="inlineStr">
        <is>
          <t>Outbound</t>
        </is>
      </c>
      <c r="I498" s="6" t="n">
        <v>0</v>
      </c>
      <c r="J498" s="6" t="n">
        <v>0</v>
      </c>
      <c r="K498" s="6" t="n">
        <v>0</v>
      </c>
      <c r="L498" s="6">
        <f>I498+J498+K498</f>
        <v/>
      </c>
      <c r="M498" s="6" t="n">
        <v>1</v>
      </c>
      <c r="P498" t="inlineStr">
        <is>
          <t>Ja</t>
        </is>
      </c>
      <c r="T498" t="inlineStr">
        <is>
          <t>BEG</t>
        </is>
      </c>
      <c r="U498">
        <f>VLOOKUP(T498,Destinations!$A$2:$C$550,2,0)</f>
        <v/>
      </c>
      <c r="V498" t="inlineStr">
        <is>
          <t>WCHR</t>
        </is>
      </c>
      <c r="W498">
        <f>VLOOKUP(V498,'WCH Kat'!$A$1:$B$150,2,0)</f>
        <v/>
      </c>
    </row>
    <row r="499">
      <c r="A499" t="inlineStr">
        <is>
          <t xml:space="preserve">W6 </t>
        </is>
      </c>
      <c r="B499" t="inlineStr">
        <is>
          <t>W6 4092</t>
        </is>
      </c>
      <c r="C499" s="4" t="inlineStr">
        <is>
          <t>02.11.2023</t>
        </is>
      </c>
      <c r="D499" t="inlineStr">
        <is>
          <t>16:05</t>
        </is>
      </c>
      <c r="E499" s="4" t="inlineStr">
        <is>
          <t>01.11.2023</t>
        </is>
      </c>
      <c r="F499" t="inlineStr">
        <is>
          <t>02:10</t>
        </is>
      </c>
      <c r="G499" s="5" t="n">
        <v>37.91667</v>
      </c>
      <c r="H499" t="inlineStr">
        <is>
          <t>Outbound</t>
        </is>
      </c>
      <c r="I499" s="6" t="n">
        <v>0</v>
      </c>
      <c r="J499" s="6" t="n">
        <v>0</v>
      </c>
      <c r="K499" s="6" t="n">
        <v>0</v>
      </c>
      <c r="L499" s="6">
        <f>I499+J499+K499</f>
        <v/>
      </c>
      <c r="M499" s="6" t="n">
        <v>1</v>
      </c>
      <c r="P499" t="inlineStr">
        <is>
          <t>Ja</t>
        </is>
      </c>
      <c r="T499" t="inlineStr">
        <is>
          <t>BEG</t>
        </is>
      </c>
      <c r="U499">
        <f>VLOOKUP(T499,Destinations!$A$2:$C$550,2,0)</f>
        <v/>
      </c>
      <c r="V499" t="inlineStr">
        <is>
          <t>BLND,DEAF</t>
        </is>
      </c>
      <c r="W499">
        <f>VLOOKUP(V499,'WCH Kat'!$A$1:$B$150,2,0)</f>
        <v/>
      </c>
    </row>
    <row r="500">
      <c r="A500" t="inlineStr">
        <is>
          <t xml:space="preserve">FR </t>
        </is>
      </c>
      <c r="B500" t="inlineStr">
        <is>
          <t>FR 1592</t>
        </is>
      </c>
      <c r="C500" s="4" t="inlineStr">
        <is>
          <t>02.11.2023</t>
        </is>
      </c>
      <c r="D500" t="inlineStr">
        <is>
          <t>16:20</t>
        </is>
      </c>
      <c r="E500" s="4" t="inlineStr">
        <is>
          <t>01.11.2023</t>
        </is>
      </c>
      <c r="F500" t="inlineStr">
        <is>
          <t>00:15</t>
        </is>
      </c>
      <c r="G500" s="5" t="n">
        <v>40.08333</v>
      </c>
      <c r="H500" t="inlineStr">
        <is>
          <t>Outbound</t>
        </is>
      </c>
      <c r="I500" s="6" t="n">
        <v>0</v>
      </c>
      <c r="J500" s="6" t="n">
        <v>0</v>
      </c>
      <c r="K500" s="6" t="n">
        <v>0</v>
      </c>
      <c r="L500" s="6">
        <f>I500+J500+K500</f>
        <v/>
      </c>
      <c r="M500" s="6" t="n">
        <v>1</v>
      </c>
      <c r="P500" t="inlineStr">
        <is>
          <t>Ja</t>
        </is>
      </c>
      <c r="T500" t="inlineStr">
        <is>
          <t>MAN</t>
        </is>
      </c>
      <c r="U500">
        <f>VLOOKUP(T500,Destinations!$A$2:$C$550,2,0)</f>
        <v/>
      </c>
      <c r="V500" t="inlineStr">
        <is>
          <t>WCHR</t>
        </is>
      </c>
      <c r="W500">
        <f>VLOOKUP(V500,'WCH Kat'!$A$1:$B$150,2,0)</f>
        <v/>
      </c>
    </row>
    <row r="501">
      <c r="A501" t="inlineStr">
        <is>
          <t xml:space="preserve">NP </t>
        </is>
      </c>
      <c r="B501" t="inlineStr">
        <is>
          <t>NP 216</t>
        </is>
      </c>
      <c r="C501" s="4" t="inlineStr">
        <is>
          <t>02.11.2023</t>
        </is>
      </c>
      <c r="D501" t="inlineStr">
        <is>
          <t>16:30</t>
        </is>
      </c>
      <c r="E501" s="4" t="inlineStr">
        <is>
          <t>02.11.2023</t>
        </is>
      </c>
      <c r="F501" t="inlineStr">
        <is>
          <t>14:40</t>
        </is>
      </c>
      <c r="G501" s="5" t="n">
        <v>1.83333</v>
      </c>
      <c r="H501" t="inlineStr">
        <is>
          <t>Outbound</t>
        </is>
      </c>
      <c r="I501" s="6" t="n">
        <v>0</v>
      </c>
      <c r="J501" s="6" t="n">
        <v>1</v>
      </c>
      <c r="K501" s="6" t="n">
        <v>0</v>
      </c>
      <c r="L501" s="6">
        <f>I501+J501+K501</f>
        <v/>
      </c>
      <c r="M501" s="6" t="n">
        <v>0</v>
      </c>
      <c r="R501" t="inlineStr">
        <is>
          <t>Ja</t>
        </is>
      </c>
      <c r="T501" t="inlineStr">
        <is>
          <t>CAI</t>
        </is>
      </c>
      <c r="U501">
        <f>VLOOKUP(T501,Destinations!$A$2:$C$550,2,0)</f>
        <v/>
      </c>
      <c r="V501" t="inlineStr">
        <is>
          <t>WCHS</t>
        </is>
      </c>
      <c r="W501">
        <f>VLOOKUP(V501,'WCH Kat'!$A$1:$B$150,2,0)</f>
        <v/>
      </c>
    </row>
    <row r="502">
      <c r="A502" t="inlineStr">
        <is>
          <t xml:space="preserve">NP </t>
        </is>
      </c>
      <c r="B502" t="inlineStr">
        <is>
          <t>NP 216</t>
        </is>
      </c>
      <c r="C502" s="4" t="inlineStr">
        <is>
          <t>02.11.2023</t>
        </is>
      </c>
      <c r="D502" t="inlineStr">
        <is>
          <t>16:30</t>
        </is>
      </c>
      <c r="E502" s="4" t="inlineStr">
        <is>
          <t>02.11.2023</t>
        </is>
      </c>
      <c r="F502" t="inlineStr">
        <is>
          <t>14:40</t>
        </is>
      </c>
      <c r="G502" s="5" t="n">
        <v>1.83333</v>
      </c>
      <c r="H502" t="inlineStr">
        <is>
          <t>Outbound</t>
        </is>
      </c>
      <c r="I502" s="6" t="n">
        <v>0</v>
      </c>
      <c r="J502" s="6" t="n">
        <v>1</v>
      </c>
      <c r="K502" s="6" t="n">
        <v>0</v>
      </c>
      <c r="L502" s="6">
        <f>I502+J502+K502</f>
        <v/>
      </c>
      <c r="M502" s="6" t="n">
        <v>0</v>
      </c>
      <c r="R502" t="inlineStr">
        <is>
          <t>Ja</t>
        </is>
      </c>
      <c r="T502" t="inlineStr">
        <is>
          <t>CAI</t>
        </is>
      </c>
      <c r="U502">
        <f>VLOOKUP(T502,Destinations!$A$2:$C$550,2,0)</f>
        <v/>
      </c>
      <c r="V502" t="inlineStr">
        <is>
          <t>WCHS</t>
        </is>
      </c>
      <c r="W502">
        <f>VLOOKUP(V502,'WCH Kat'!$A$1:$B$150,2,0)</f>
        <v/>
      </c>
    </row>
    <row r="503">
      <c r="A503" t="inlineStr">
        <is>
          <t xml:space="preserve">NP </t>
        </is>
      </c>
      <c r="B503" t="inlineStr">
        <is>
          <t>NP 216</t>
        </is>
      </c>
      <c r="C503" s="4" t="inlineStr">
        <is>
          <t>02.11.2023</t>
        </is>
      </c>
      <c r="D503" t="inlineStr">
        <is>
          <t>16:30</t>
        </is>
      </c>
      <c r="E503" s="4" t="inlineStr">
        <is>
          <t>02.11.2023</t>
        </is>
      </c>
      <c r="F503" t="inlineStr">
        <is>
          <t>15:20</t>
        </is>
      </c>
      <c r="G503" s="5" t="n">
        <v>1.16667</v>
      </c>
      <c r="H503" t="inlineStr">
        <is>
          <t>Outbound</t>
        </is>
      </c>
      <c r="I503" s="6" t="n">
        <v>0</v>
      </c>
      <c r="J503" s="6" t="n">
        <v>1</v>
      </c>
      <c r="K503" s="6" t="n">
        <v>0</v>
      </c>
      <c r="L503" s="6">
        <f>I503+J503+K503</f>
        <v/>
      </c>
      <c r="M503" s="6" t="n">
        <v>0</v>
      </c>
      <c r="R503" t="inlineStr">
        <is>
          <t>Ja</t>
        </is>
      </c>
      <c r="T503" t="inlineStr">
        <is>
          <t>CAI</t>
        </is>
      </c>
      <c r="U503">
        <f>VLOOKUP(T503,Destinations!$A$2:$C$550,2,0)</f>
        <v/>
      </c>
      <c r="V503" t="inlineStr">
        <is>
          <t>WCHS</t>
        </is>
      </c>
      <c r="W503">
        <f>VLOOKUP(V503,'WCH Kat'!$A$1:$B$150,2,0)</f>
        <v/>
      </c>
    </row>
    <row r="504">
      <c r="A504" t="inlineStr">
        <is>
          <t xml:space="preserve">NP </t>
        </is>
      </c>
      <c r="B504" t="inlineStr">
        <is>
          <t>NP 216</t>
        </is>
      </c>
      <c r="C504" s="4" t="inlineStr">
        <is>
          <t>02.11.2023</t>
        </is>
      </c>
      <c r="D504" t="inlineStr">
        <is>
          <t>16:30</t>
        </is>
      </c>
      <c r="E504" s="4" t="inlineStr">
        <is>
          <t>02.11.2023</t>
        </is>
      </c>
      <c r="F504" t="inlineStr">
        <is>
          <t>15:48</t>
        </is>
      </c>
      <c r="G504" s="5" t="n">
        <v>0.7</v>
      </c>
      <c r="H504" t="inlineStr">
        <is>
          <t>Outbound</t>
        </is>
      </c>
      <c r="I504" s="6" t="n">
        <v>1</v>
      </c>
      <c r="J504" s="6" t="n">
        <v>0</v>
      </c>
      <c r="K504" s="6" t="n">
        <v>0</v>
      </c>
      <c r="L504" s="6">
        <f>I504+J504+K504</f>
        <v/>
      </c>
      <c r="M504" s="6" t="n">
        <v>0</v>
      </c>
      <c r="R504" t="inlineStr">
        <is>
          <t>Ja</t>
        </is>
      </c>
      <c r="T504" t="inlineStr">
        <is>
          <t>CAI</t>
        </is>
      </c>
      <c r="U504">
        <f>VLOOKUP(T504,Destinations!$A$2:$C$550,2,0)</f>
        <v/>
      </c>
      <c r="V504" t="inlineStr">
        <is>
          <t>WCHS</t>
        </is>
      </c>
      <c r="W504">
        <f>VLOOKUP(V504,'WCH Kat'!$A$1:$B$150,2,0)</f>
        <v/>
      </c>
    </row>
    <row r="505">
      <c r="A505" t="inlineStr">
        <is>
          <t xml:space="preserve">TK </t>
        </is>
      </c>
      <c r="B505" t="inlineStr">
        <is>
          <t>TK 1675</t>
        </is>
      </c>
      <c r="C505" s="4" t="inlineStr">
        <is>
          <t>02.11.2023</t>
        </is>
      </c>
      <c r="D505" t="inlineStr">
        <is>
          <t>17:00</t>
        </is>
      </c>
      <c r="E505" s="4" t="inlineStr">
        <is>
          <t>31.10.2023</t>
        </is>
      </c>
      <c r="F505" t="inlineStr">
        <is>
          <t>12:30</t>
        </is>
      </c>
      <c r="G505" s="5" t="n">
        <v>52.5</v>
      </c>
      <c r="H505" t="inlineStr">
        <is>
          <t>Inbound</t>
        </is>
      </c>
      <c r="I505" s="6" t="n">
        <v>0</v>
      </c>
      <c r="J505" s="6" t="n">
        <v>0</v>
      </c>
      <c r="K505" s="6" t="n">
        <v>0</v>
      </c>
      <c r="L505" s="6">
        <f>I505+J505+K505</f>
        <v/>
      </c>
      <c r="M505" s="6" t="n">
        <v>1</v>
      </c>
      <c r="N505" t="inlineStr">
        <is>
          <t>Ja</t>
        </is>
      </c>
      <c r="T505" t="inlineStr">
        <is>
          <t>Istanbul-Atatürk</t>
        </is>
      </c>
      <c r="U505">
        <f>VLOOKUP(T505,Destinations!$A$2:$C$550,2,0)</f>
        <v/>
      </c>
      <c r="V505" t="inlineStr">
        <is>
          <t>WCHS</t>
        </is>
      </c>
      <c r="W505">
        <f>VLOOKUP(V505,'WCH Kat'!$A$1:$B$150,2,0)</f>
        <v/>
      </c>
    </row>
    <row r="506">
      <c r="A506" t="inlineStr">
        <is>
          <t xml:space="preserve">TK </t>
        </is>
      </c>
      <c r="B506" t="inlineStr">
        <is>
          <t>TK 1675</t>
        </is>
      </c>
      <c r="C506" s="4" t="inlineStr">
        <is>
          <t>02.11.2023</t>
        </is>
      </c>
      <c r="D506" t="inlineStr">
        <is>
          <t>17:00</t>
        </is>
      </c>
      <c r="E506" s="4" t="inlineStr">
        <is>
          <t>31.10.2023</t>
        </is>
      </c>
      <c r="F506" t="inlineStr">
        <is>
          <t>12:30</t>
        </is>
      </c>
      <c r="G506" s="5" t="n">
        <v>52.5</v>
      </c>
      <c r="H506" t="inlineStr">
        <is>
          <t>Inbound</t>
        </is>
      </c>
      <c r="I506" s="6" t="n">
        <v>0</v>
      </c>
      <c r="J506" s="6" t="n">
        <v>0</v>
      </c>
      <c r="K506" s="6" t="n">
        <v>0</v>
      </c>
      <c r="L506" s="6">
        <f>I506+J506+K506</f>
        <v/>
      </c>
      <c r="M506" s="6" t="n">
        <v>1</v>
      </c>
      <c r="N506" t="inlineStr">
        <is>
          <t>Ja</t>
        </is>
      </c>
      <c r="T506" t="inlineStr">
        <is>
          <t>Istanbul-Atatürk</t>
        </is>
      </c>
      <c r="U506">
        <f>VLOOKUP(T506,Destinations!$A$2:$C$550,2,0)</f>
        <v/>
      </c>
      <c r="V506" t="inlineStr">
        <is>
          <t>WCHS</t>
        </is>
      </c>
      <c r="W506">
        <f>VLOOKUP(V506,'WCH Kat'!$A$1:$B$150,2,0)</f>
        <v/>
      </c>
    </row>
    <row r="507">
      <c r="A507" t="inlineStr">
        <is>
          <t xml:space="preserve">XQ </t>
        </is>
      </c>
      <c r="B507" t="inlineStr">
        <is>
          <t>XQ  114</t>
        </is>
      </c>
      <c r="C507" s="4" t="inlineStr">
        <is>
          <t>04.11.2023</t>
        </is>
      </c>
      <c r="D507" t="inlineStr">
        <is>
          <t>12:45</t>
        </is>
      </c>
      <c r="E507" s="4" t="inlineStr">
        <is>
          <t>02.11.2023</t>
        </is>
      </c>
      <c r="F507" t="inlineStr">
        <is>
          <t>20:45</t>
        </is>
      </c>
      <c r="G507" s="5" t="n">
        <v>40</v>
      </c>
      <c r="H507" t="inlineStr">
        <is>
          <t>Inbound</t>
        </is>
      </c>
      <c r="I507" s="6" t="n">
        <v>0</v>
      </c>
      <c r="J507" s="6" t="n">
        <v>0</v>
      </c>
      <c r="K507" s="6" t="n">
        <v>0</v>
      </c>
      <c r="L507" s="6">
        <f>I507+J507+K507</f>
        <v/>
      </c>
      <c r="M507" s="6" t="n">
        <v>1</v>
      </c>
      <c r="P507" t="inlineStr">
        <is>
          <t>Ja</t>
        </is>
      </c>
      <c r="T507" t="inlineStr">
        <is>
          <t>AYT</t>
        </is>
      </c>
      <c r="U507">
        <f>VLOOKUP(T507,Destinations!$A$2:$C$550,2,0)</f>
        <v/>
      </c>
      <c r="V507" t="inlineStr">
        <is>
          <t>WCHC,WCMP</t>
        </is>
      </c>
      <c r="W507">
        <f>VLOOKUP(V507,'WCH Kat'!$A$1:$B$150,2,0)</f>
        <v/>
      </c>
    </row>
    <row r="508">
      <c r="A508" t="inlineStr">
        <is>
          <t xml:space="preserve">XQ </t>
        </is>
      </c>
      <c r="B508" t="inlineStr">
        <is>
          <t>XQ 112</t>
        </is>
      </c>
      <c r="C508" s="4" t="inlineStr">
        <is>
          <t>05.11.2023</t>
        </is>
      </c>
      <c r="D508" t="inlineStr">
        <is>
          <t>02:15</t>
        </is>
      </c>
      <c r="E508" s="4" t="inlineStr">
        <is>
          <t>03.11.2023</t>
        </is>
      </c>
      <c r="F508" t="inlineStr">
        <is>
          <t>10:10</t>
        </is>
      </c>
      <c r="G508" s="5" t="n">
        <v>40.08333</v>
      </c>
      <c r="H508" t="inlineStr">
        <is>
          <t>Inbound</t>
        </is>
      </c>
      <c r="I508" s="6" t="n">
        <v>0</v>
      </c>
      <c r="J508" s="6" t="n">
        <v>0</v>
      </c>
      <c r="K508" s="6" t="n">
        <v>0</v>
      </c>
      <c r="L508" s="6">
        <f>I508+J508+K508</f>
        <v/>
      </c>
      <c r="M508" s="6" t="n">
        <v>1</v>
      </c>
      <c r="N508" t="inlineStr">
        <is>
          <t>Ja</t>
        </is>
      </c>
      <c r="T508" t="inlineStr">
        <is>
          <t>Antalya</t>
        </is>
      </c>
      <c r="U508">
        <f>VLOOKUP(T508,Destinations!$A$2:$C$550,2,0)</f>
        <v/>
      </c>
      <c r="V508" t="inlineStr">
        <is>
          <t>WCHC</t>
        </is>
      </c>
      <c r="W508">
        <f>VLOOKUP(V508,'WCH Kat'!$A$1:$B$150,2,0)</f>
        <v/>
      </c>
    </row>
    <row r="509">
      <c r="A509" t="inlineStr">
        <is>
          <t xml:space="preserve">TK </t>
        </is>
      </c>
      <c r="B509" t="inlineStr">
        <is>
          <t>TK 1675</t>
        </is>
      </c>
      <c r="C509" s="4" t="inlineStr">
        <is>
          <t>02.11.2023</t>
        </is>
      </c>
      <c r="D509" t="inlineStr">
        <is>
          <t>17:00</t>
        </is>
      </c>
      <c r="E509" s="4" t="inlineStr">
        <is>
          <t>31.10.2023</t>
        </is>
      </c>
      <c r="F509" t="inlineStr">
        <is>
          <t>12:30</t>
        </is>
      </c>
      <c r="G509" s="5" t="n">
        <v>52.5</v>
      </c>
      <c r="H509" t="inlineStr">
        <is>
          <t>Inbound</t>
        </is>
      </c>
      <c r="I509" s="6" t="n">
        <v>0</v>
      </c>
      <c r="J509" s="6" t="n">
        <v>0</v>
      </c>
      <c r="K509" s="6" t="n">
        <v>0</v>
      </c>
      <c r="L509" s="6">
        <f>I509+J509+K509</f>
        <v/>
      </c>
      <c r="M509" s="6" t="n">
        <v>1</v>
      </c>
      <c r="N509" t="inlineStr">
        <is>
          <t>Ja</t>
        </is>
      </c>
      <c r="T509" t="inlineStr">
        <is>
          <t>Istanbul-Atatürk</t>
        </is>
      </c>
      <c r="U509">
        <f>VLOOKUP(T509,Destinations!$A$2:$C$550,2,0)</f>
        <v/>
      </c>
      <c r="V509" t="inlineStr">
        <is>
          <t>WCHR</t>
        </is>
      </c>
      <c r="W509">
        <f>VLOOKUP(V509,'WCH Kat'!$A$1:$B$150,2,0)</f>
        <v/>
      </c>
    </row>
    <row r="510">
      <c r="A510" t="inlineStr">
        <is>
          <t xml:space="preserve">TK </t>
        </is>
      </c>
      <c r="B510" t="inlineStr">
        <is>
          <t>TK 1675</t>
        </is>
      </c>
      <c r="C510" s="4" t="inlineStr">
        <is>
          <t>02.11.2023</t>
        </is>
      </c>
      <c r="D510" t="inlineStr">
        <is>
          <t>17:00</t>
        </is>
      </c>
      <c r="E510" s="4" t="inlineStr">
        <is>
          <t>31.10.2023</t>
        </is>
      </c>
      <c r="F510" t="inlineStr">
        <is>
          <t>12:30</t>
        </is>
      </c>
      <c r="G510" s="5" t="n">
        <v>52.5</v>
      </c>
      <c r="H510" t="inlineStr">
        <is>
          <t>Inbound</t>
        </is>
      </c>
      <c r="I510" s="6" t="n">
        <v>0</v>
      </c>
      <c r="J510" s="6" t="n">
        <v>0</v>
      </c>
      <c r="K510" s="6" t="n">
        <v>0</v>
      </c>
      <c r="L510" s="6">
        <f>I510+J510+K510</f>
        <v/>
      </c>
      <c r="M510" s="6" t="n">
        <v>1</v>
      </c>
      <c r="N510" t="inlineStr">
        <is>
          <t>Ja</t>
        </is>
      </c>
      <c r="T510" t="inlineStr">
        <is>
          <t>Istanbul-Atatürk</t>
        </is>
      </c>
      <c r="U510">
        <f>VLOOKUP(T510,Destinations!$A$2:$C$550,2,0)</f>
        <v/>
      </c>
      <c r="V510" t="inlineStr">
        <is>
          <t>WCHR</t>
        </is>
      </c>
      <c r="W510">
        <f>VLOOKUP(V510,'WCH Kat'!$A$1:$B$150,2,0)</f>
        <v/>
      </c>
    </row>
    <row r="511">
      <c r="A511" t="inlineStr">
        <is>
          <t xml:space="preserve">TK </t>
        </is>
      </c>
      <c r="B511" t="inlineStr">
        <is>
          <t>TK 1675</t>
        </is>
      </c>
      <c r="C511" s="4" t="inlineStr">
        <is>
          <t>02.11.2023</t>
        </is>
      </c>
      <c r="D511" t="inlineStr">
        <is>
          <t>17:00</t>
        </is>
      </c>
      <c r="E511" s="4" t="inlineStr">
        <is>
          <t>31.10.2023</t>
        </is>
      </c>
      <c r="F511" t="inlineStr">
        <is>
          <t>12:30</t>
        </is>
      </c>
      <c r="G511" s="5" t="n">
        <v>52.5</v>
      </c>
      <c r="H511" t="inlineStr">
        <is>
          <t>Inbound</t>
        </is>
      </c>
      <c r="I511" s="6" t="n">
        <v>0</v>
      </c>
      <c r="J511" s="6" t="n">
        <v>0</v>
      </c>
      <c r="K511" s="6" t="n">
        <v>0</v>
      </c>
      <c r="L511" s="6">
        <f>I511+J511+K511</f>
        <v/>
      </c>
      <c r="M511" s="6" t="n">
        <v>1</v>
      </c>
      <c r="N511" t="inlineStr">
        <is>
          <t>Ja</t>
        </is>
      </c>
      <c r="T511" t="inlineStr">
        <is>
          <t>Istanbul-Atatürk</t>
        </is>
      </c>
      <c r="U511">
        <f>VLOOKUP(T511,Destinations!$A$2:$C$550,2,0)</f>
        <v/>
      </c>
      <c r="V511" t="inlineStr">
        <is>
          <t>WCHS</t>
        </is>
      </c>
      <c r="W511">
        <f>VLOOKUP(V511,'WCH Kat'!$A$1:$B$150,2,0)</f>
        <v/>
      </c>
    </row>
    <row r="512">
      <c r="A512" t="inlineStr">
        <is>
          <t xml:space="preserve">TK </t>
        </is>
      </c>
      <c r="B512" t="inlineStr">
        <is>
          <t>TK 1675</t>
        </is>
      </c>
      <c r="C512" s="4" t="inlineStr">
        <is>
          <t>02.11.2023</t>
        </is>
      </c>
      <c r="D512" t="inlineStr">
        <is>
          <t>17:00</t>
        </is>
      </c>
      <c r="E512" s="4" t="inlineStr">
        <is>
          <t>31.10.2023</t>
        </is>
      </c>
      <c r="F512" t="inlineStr">
        <is>
          <t>12:30</t>
        </is>
      </c>
      <c r="G512" s="5" t="n">
        <v>52.5</v>
      </c>
      <c r="H512" t="inlineStr">
        <is>
          <t>Inbound</t>
        </is>
      </c>
      <c r="I512" s="6" t="n">
        <v>0</v>
      </c>
      <c r="J512" s="6" t="n">
        <v>0</v>
      </c>
      <c r="K512" s="6" t="n">
        <v>0</v>
      </c>
      <c r="L512" s="6">
        <f>I512+J512+K512</f>
        <v/>
      </c>
      <c r="M512" s="6" t="n">
        <v>1</v>
      </c>
      <c r="N512" t="inlineStr">
        <is>
          <t>Ja</t>
        </is>
      </c>
      <c r="T512" t="inlineStr">
        <is>
          <t>Istanbul-Atatürk</t>
        </is>
      </c>
      <c r="U512">
        <f>VLOOKUP(T512,Destinations!$A$2:$C$550,2,0)</f>
        <v/>
      </c>
      <c r="V512" t="inlineStr">
        <is>
          <t>WCHR</t>
        </is>
      </c>
      <c r="W512">
        <f>VLOOKUP(V512,'WCH Kat'!$A$1:$B$150,2,0)</f>
        <v/>
      </c>
    </row>
    <row r="513">
      <c r="A513" t="inlineStr">
        <is>
          <t xml:space="preserve">TK </t>
        </is>
      </c>
      <c r="B513" t="inlineStr">
        <is>
          <t>TK 1675</t>
        </is>
      </c>
      <c r="C513" s="4" t="inlineStr">
        <is>
          <t>02.11.2023</t>
        </is>
      </c>
      <c r="D513" t="inlineStr">
        <is>
          <t>17:00</t>
        </is>
      </c>
      <c r="E513" s="4" t="inlineStr">
        <is>
          <t>31.10.2023</t>
        </is>
      </c>
      <c r="F513" t="inlineStr">
        <is>
          <t>12:30</t>
        </is>
      </c>
      <c r="G513" s="5" t="n">
        <v>52.5</v>
      </c>
      <c r="H513" t="inlineStr">
        <is>
          <t>Inbound</t>
        </is>
      </c>
      <c r="I513" s="6" t="n">
        <v>0</v>
      </c>
      <c r="J513" s="6" t="n">
        <v>0</v>
      </c>
      <c r="K513" s="6" t="n">
        <v>0</v>
      </c>
      <c r="L513" s="6">
        <f>I513+J513+K513</f>
        <v/>
      </c>
      <c r="M513" s="6" t="n">
        <v>1</v>
      </c>
      <c r="N513" t="inlineStr">
        <is>
          <t>Ja</t>
        </is>
      </c>
      <c r="T513" t="inlineStr">
        <is>
          <t>Istanbul-Atatürk</t>
        </is>
      </c>
      <c r="U513">
        <f>VLOOKUP(T513,Destinations!$A$2:$C$550,2,0)</f>
        <v/>
      </c>
      <c r="V513" t="inlineStr">
        <is>
          <t>WCHR</t>
        </is>
      </c>
      <c r="W513">
        <f>VLOOKUP(V513,'WCH Kat'!$A$1:$B$150,2,0)</f>
        <v/>
      </c>
    </row>
    <row r="514">
      <c r="A514" t="inlineStr">
        <is>
          <t xml:space="preserve">EW </t>
        </is>
      </c>
      <c r="B514" t="inlineStr">
        <is>
          <t>EW  527</t>
        </is>
      </c>
      <c r="C514" s="4" t="inlineStr">
        <is>
          <t>02.11.2023</t>
        </is>
      </c>
      <c r="D514" t="inlineStr">
        <is>
          <t>17:10</t>
        </is>
      </c>
      <c r="E514" s="4" t="inlineStr">
        <is>
          <t>01.11.2023</t>
        </is>
      </c>
      <c r="F514" t="inlineStr">
        <is>
          <t>02:15</t>
        </is>
      </c>
      <c r="G514" s="5" t="n">
        <v>38.91667</v>
      </c>
      <c r="H514" t="inlineStr">
        <is>
          <t>Inbound</t>
        </is>
      </c>
      <c r="I514" s="6" t="n">
        <v>0</v>
      </c>
      <c r="J514" s="6" t="n">
        <v>0</v>
      </c>
      <c r="K514" s="6" t="n">
        <v>0</v>
      </c>
      <c r="L514" s="6">
        <f>I514+J514+K514</f>
        <v/>
      </c>
      <c r="M514" s="6" t="n">
        <v>1</v>
      </c>
      <c r="P514" t="inlineStr">
        <is>
          <t>Ja</t>
        </is>
      </c>
      <c r="T514" t="inlineStr">
        <is>
          <t>BCN</t>
        </is>
      </c>
      <c r="U514">
        <f>VLOOKUP(T514,Destinations!$A$2:$C$550,2,0)</f>
        <v/>
      </c>
      <c r="V514" t="inlineStr">
        <is>
          <t>WCHR</t>
        </is>
      </c>
      <c r="W514">
        <f>VLOOKUP(V514,'WCH Kat'!$A$1:$B$150,2,0)</f>
        <v/>
      </c>
    </row>
    <row r="515">
      <c r="A515" t="inlineStr">
        <is>
          <t xml:space="preserve">XQ </t>
        </is>
      </c>
      <c r="B515" t="inlineStr">
        <is>
          <t>XQ 982</t>
        </is>
      </c>
      <c r="C515" s="4" t="inlineStr">
        <is>
          <t>02.11.2023</t>
        </is>
      </c>
      <c r="D515" t="inlineStr">
        <is>
          <t>17:15</t>
        </is>
      </c>
      <c r="E515" s="4" t="inlineStr">
        <is>
          <t>01.11.2023</t>
        </is>
      </c>
      <c r="F515" t="inlineStr">
        <is>
          <t>02:10</t>
        </is>
      </c>
      <c r="G515" s="5" t="n">
        <v>39.08333</v>
      </c>
      <c r="H515" t="inlineStr">
        <is>
          <t>Inbound</t>
        </is>
      </c>
      <c r="I515" s="6" t="n">
        <v>0</v>
      </c>
      <c r="J515" s="6" t="n">
        <v>0</v>
      </c>
      <c r="K515" s="6" t="n">
        <v>0</v>
      </c>
      <c r="L515" s="6">
        <f>I515+J515+K515</f>
        <v/>
      </c>
      <c r="M515" s="6" t="n">
        <v>1</v>
      </c>
      <c r="N515" t="inlineStr">
        <is>
          <t>Ja</t>
        </is>
      </c>
      <c r="T515" t="inlineStr">
        <is>
          <t>Izmir</t>
        </is>
      </c>
      <c r="U515">
        <f>VLOOKUP(T515,Destinations!$A$2:$C$550,2,0)</f>
        <v/>
      </c>
      <c r="V515" t="inlineStr">
        <is>
          <t>WCHS</t>
        </is>
      </c>
      <c r="W515">
        <f>VLOOKUP(V515,'WCH Kat'!$A$1:$B$150,2,0)</f>
        <v/>
      </c>
    </row>
    <row r="516">
      <c r="A516" t="inlineStr">
        <is>
          <t xml:space="preserve">LH </t>
        </is>
      </c>
      <c r="B516" t="inlineStr">
        <is>
          <t>LH 1984</t>
        </is>
      </c>
      <c r="C516" s="4" t="inlineStr">
        <is>
          <t>02.11.2023</t>
        </is>
      </c>
      <c r="D516" t="inlineStr">
        <is>
          <t>17:20</t>
        </is>
      </c>
      <c r="E516" s="4" t="inlineStr">
        <is>
          <t>01.11.2023</t>
        </is>
      </c>
      <c r="F516" t="inlineStr">
        <is>
          <t>03:20</t>
        </is>
      </c>
      <c r="G516" s="5" t="n">
        <v>38</v>
      </c>
      <c r="H516" t="inlineStr">
        <is>
          <t>Inbound</t>
        </is>
      </c>
      <c r="I516" s="6" t="n">
        <v>0</v>
      </c>
      <c r="J516" s="6" t="n">
        <v>0</v>
      </c>
      <c r="K516" s="6" t="n">
        <v>0</v>
      </c>
      <c r="L516" s="6">
        <f>I516+J516+K516</f>
        <v/>
      </c>
      <c r="M516" s="6" t="n">
        <v>1</v>
      </c>
      <c r="P516" t="inlineStr">
        <is>
          <t>Ja</t>
        </is>
      </c>
      <c r="T516" t="inlineStr">
        <is>
          <t>MUC</t>
        </is>
      </c>
      <c r="U516">
        <f>VLOOKUP(T516,Destinations!$A$2:$C$550,2,0)</f>
        <v/>
      </c>
      <c r="V516" t="inlineStr">
        <is>
          <t>WCHR</t>
        </is>
      </c>
      <c r="W516">
        <f>VLOOKUP(V516,'WCH Kat'!$A$1:$B$150,2,0)</f>
        <v/>
      </c>
    </row>
    <row r="517">
      <c r="A517" t="inlineStr">
        <is>
          <t xml:space="preserve">EW </t>
        </is>
      </c>
      <c r="B517" t="inlineStr">
        <is>
          <t>EW  527</t>
        </is>
      </c>
      <c r="C517" s="4" t="inlineStr">
        <is>
          <t>02.11.2023</t>
        </is>
      </c>
      <c r="D517" t="inlineStr">
        <is>
          <t>17:30</t>
        </is>
      </c>
      <c r="E517" s="4" t="inlineStr">
        <is>
          <t>01.11.2023</t>
        </is>
      </c>
      <c r="F517" t="inlineStr">
        <is>
          <t>02:15</t>
        </is>
      </c>
      <c r="G517" s="5" t="n">
        <v>39.25</v>
      </c>
      <c r="H517" t="inlineStr">
        <is>
          <t>Inbound</t>
        </is>
      </c>
      <c r="I517" s="6" t="n">
        <v>0</v>
      </c>
      <c r="J517" s="6" t="n">
        <v>0</v>
      </c>
      <c r="K517" s="6" t="n">
        <v>0</v>
      </c>
      <c r="L517" s="6">
        <f>I517+J517+K517</f>
        <v/>
      </c>
      <c r="M517" s="6" t="n">
        <v>1</v>
      </c>
      <c r="P517" t="inlineStr">
        <is>
          <t>Ja</t>
        </is>
      </c>
      <c r="T517" t="inlineStr">
        <is>
          <t>BCN</t>
        </is>
      </c>
      <c r="U517">
        <f>VLOOKUP(T517,Destinations!$A$2:$C$550,2,0)</f>
        <v/>
      </c>
      <c r="V517" t="inlineStr">
        <is>
          <t>WCHR</t>
        </is>
      </c>
      <c r="W517">
        <f>VLOOKUP(V517,'WCH Kat'!$A$1:$B$150,2,0)</f>
        <v/>
      </c>
    </row>
    <row r="518">
      <c r="A518" t="inlineStr">
        <is>
          <t xml:space="preserve">EW </t>
        </is>
      </c>
      <c r="B518" t="inlineStr">
        <is>
          <t>EW  527</t>
        </is>
      </c>
      <c r="C518" s="4" t="inlineStr">
        <is>
          <t>02.11.2023</t>
        </is>
      </c>
      <c r="D518" t="inlineStr">
        <is>
          <t>17:30</t>
        </is>
      </c>
      <c r="E518" s="4" t="inlineStr">
        <is>
          <t>01.11.2023</t>
        </is>
      </c>
      <c r="F518" t="inlineStr">
        <is>
          <t>02:15</t>
        </is>
      </c>
      <c r="G518" s="5" t="n">
        <v>39.25</v>
      </c>
      <c r="H518" t="inlineStr">
        <is>
          <t>Inbound</t>
        </is>
      </c>
      <c r="I518" s="6" t="n">
        <v>0</v>
      </c>
      <c r="J518" s="6" t="n">
        <v>0</v>
      </c>
      <c r="K518" s="6" t="n">
        <v>0</v>
      </c>
      <c r="L518" s="6">
        <f>I518+J518+K518</f>
        <v/>
      </c>
      <c r="M518" s="6" t="n">
        <v>1</v>
      </c>
      <c r="P518" t="inlineStr">
        <is>
          <t>Ja</t>
        </is>
      </c>
      <c r="T518" t="inlineStr">
        <is>
          <t>BCN</t>
        </is>
      </c>
      <c r="U518">
        <f>VLOOKUP(T518,Destinations!$A$2:$C$550,2,0)</f>
        <v/>
      </c>
      <c r="V518" t="inlineStr">
        <is>
          <t>WCHS</t>
        </is>
      </c>
      <c r="W518">
        <f>VLOOKUP(V518,'WCH Kat'!$A$1:$B$150,2,0)</f>
        <v/>
      </c>
    </row>
    <row r="519">
      <c r="A519" t="inlineStr">
        <is>
          <t xml:space="preserve">XQ </t>
        </is>
      </c>
      <c r="B519" t="inlineStr">
        <is>
          <t>XQ 982</t>
        </is>
      </c>
      <c r="C519" s="4" t="inlineStr">
        <is>
          <t>02.11.2023</t>
        </is>
      </c>
      <c r="D519" t="inlineStr">
        <is>
          <t>17:30</t>
        </is>
      </c>
      <c r="E519" s="4" t="inlineStr">
        <is>
          <t>01.11.2023</t>
        </is>
      </c>
      <c r="F519" t="inlineStr">
        <is>
          <t>02:10</t>
        </is>
      </c>
      <c r="G519" s="5" t="n">
        <v>39.33333</v>
      </c>
      <c r="H519" t="inlineStr">
        <is>
          <t>Inbound</t>
        </is>
      </c>
      <c r="I519" s="6" t="n">
        <v>0</v>
      </c>
      <c r="J519" s="6" t="n">
        <v>0</v>
      </c>
      <c r="K519" s="6" t="n">
        <v>0</v>
      </c>
      <c r="L519" s="6">
        <f>I519+J519+K519</f>
        <v/>
      </c>
      <c r="M519" s="6" t="n">
        <v>1</v>
      </c>
      <c r="N519" t="inlineStr">
        <is>
          <t>Ja</t>
        </is>
      </c>
      <c r="T519" t="inlineStr">
        <is>
          <t>Izmir</t>
        </is>
      </c>
      <c r="U519">
        <f>VLOOKUP(T519,Destinations!$A$2:$C$550,2,0)</f>
        <v/>
      </c>
      <c r="V519" t="inlineStr">
        <is>
          <t>WCHR</t>
        </is>
      </c>
      <c r="W519">
        <f>VLOOKUP(V519,'WCH Kat'!$A$1:$B$150,2,0)</f>
        <v/>
      </c>
    </row>
    <row r="520">
      <c r="A520" t="inlineStr">
        <is>
          <t xml:space="preserve">XQ </t>
        </is>
      </c>
      <c r="B520" t="inlineStr">
        <is>
          <t>XQ 982</t>
        </is>
      </c>
      <c r="C520" s="4" t="inlineStr">
        <is>
          <t>02.11.2023</t>
        </is>
      </c>
      <c r="D520" t="inlineStr">
        <is>
          <t>17:30</t>
        </is>
      </c>
      <c r="E520" s="4" t="inlineStr">
        <is>
          <t>01.11.2023</t>
        </is>
      </c>
      <c r="F520" t="inlineStr">
        <is>
          <t>02:10</t>
        </is>
      </c>
      <c r="G520" s="5" t="n">
        <v>39.33333</v>
      </c>
      <c r="H520" t="inlineStr">
        <is>
          <t>Inbound</t>
        </is>
      </c>
      <c r="I520" s="6" t="n">
        <v>0</v>
      </c>
      <c r="J520" s="6" t="n">
        <v>0</v>
      </c>
      <c r="K520" s="6" t="n">
        <v>0</v>
      </c>
      <c r="L520" s="6">
        <f>I520+J520+K520</f>
        <v/>
      </c>
      <c r="M520" s="6" t="n">
        <v>1</v>
      </c>
      <c r="N520" t="inlineStr">
        <is>
          <t>Ja</t>
        </is>
      </c>
      <c r="T520" t="inlineStr">
        <is>
          <t>Izmir</t>
        </is>
      </c>
      <c r="U520">
        <f>VLOOKUP(T520,Destinations!$A$2:$C$550,2,0)</f>
        <v/>
      </c>
      <c r="V520" t="inlineStr">
        <is>
          <t>WCHS</t>
        </is>
      </c>
      <c r="W520">
        <f>VLOOKUP(V520,'WCH Kat'!$A$1:$B$150,2,0)</f>
        <v/>
      </c>
    </row>
    <row r="521">
      <c r="A521" t="inlineStr">
        <is>
          <t xml:space="preserve">XQ </t>
        </is>
      </c>
      <c r="B521" t="inlineStr">
        <is>
          <t>XQ 982</t>
        </is>
      </c>
      <c r="C521" s="4" t="inlineStr">
        <is>
          <t>02.11.2023</t>
        </is>
      </c>
      <c r="D521" t="inlineStr">
        <is>
          <t>17:30</t>
        </is>
      </c>
      <c r="E521" s="4" t="inlineStr">
        <is>
          <t>01.11.2023</t>
        </is>
      </c>
      <c r="F521" t="inlineStr">
        <is>
          <t>02:10</t>
        </is>
      </c>
      <c r="G521" s="5" t="n">
        <v>39.33333</v>
      </c>
      <c r="H521" t="inlineStr">
        <is>
          <t>Inbound</t>
        </is>
      </c>
      <c r="I521" s="6" t="n">
        <v>0</v>
      </c>
      <c r="J521" s="6" t="n">
        <v>0</v>
      </c>
      <c r="K521" s="6" t="n">
        <v>0</v>
      </c>
      <c r="L521" s="6">
        <f>I521+J521+K521</f>
        <v/>
      </c>
      <c r="M521" s="6" t="n">
        <v>1</v>
      </c>
      <c r="N521" t="inlineStr">
        <is>
          <t>Ja</t>
        </is>
      </c>
      <c r="T521" t="inlineStr">
        <is>
          <t>Izmir</t>
        </is>
      </c>
      <c r="U521">
        <f>VLOOKUP(T521,Destinations!$A$2:$C$550,2,0)</f>
        <v/>
      </c>
      <c r="V521" t="inlineStr">
        <is>
          <t>WCHS</t>
        </is>
      </c>
      <c r="W521">
        <f>VLOOKUP(V521,'WCH Kat'!$A$1:$B$150,2,0)</f>
        <v/>
      </c>
    </row>
    <row r="522">
      <c r="A522" t="inlineStr">
        <is>
          <t xml:space="preserve">XQ </t>
        </is>
      </c>
      <c r="B522" t="inlineStr">
        <is>
          <t>XQ 982</t>
        </is>
      </c>
      <c r="C522" s="4" t="inlineStr">
        <is>
          <t>02.11.2023</t>
        </is>
      </c>
      <c r="D522" t="inlineStr">
        <is>
          <t>17:30</t>
        </is>
      </c>
      <c r="E522" s="4" t="inlineStr">
        <is>
          <t>01.11.2023</t>
        </is>
      </c>
      <c r="F522" t="inlineStr">
        <is>
          <t>02:10</t>
        </is>
      </c>
      <c r="G522" s="5" t="n">
        <v>39.33333</v>
      </c>
      <c r="H522" t="inlineStr">
        <is>
          <t>Inbound</t>
        </is>
      </c>
      <c r="I522" s="6" t="n">
        <v>0</v>
      </c>
      <c r="J522" s="6" t="n">
        <v>0</v>
      </c>
      <c r="K522" s="6" t="n">
        <v>0</v>
      </c>
      <c r="L522" s="6">
        <f>I522+J522+K522</f>
        <v/>
      </c>
      <c r="M522" s="6" t="n">
        <v>1</v>
      </c>
      <c r="N522" t="inlineStr">
        <is>
          <t>Ja</t>
        </is>
      </c>
      <c r="T522" t="inlineStr">
        <is>
          <t>Izmir</t>
        </is>
      </c>
      <c r="U522">
        <f>VLOOKUP(T522,Destinations!$A$2:$C$550,2,0)</f>
        <v/>
      </c>
      <c r="V522" t="inlineStr">
        <is>
          <t>WCHS</t>
        </is>
      </c>
      <c r="W522">
        <f>VLOOKUP(V522,'WCH Kat'!$A$1:$B$150,2,0)</f>
        <v/>
      </c>
    </row>
    <row r="523">
      <c r="A523" t="inlineStr">
        <is>
          <t xml:space="preserve">XQ </t>
        </is>
      </c>
      <c r="B523" t="inlineStr">
        <is>
          <t>XQ  112</t>
        </is>
      </c>
      <c r="C523" s="4" t="inlineStr">
        <is>
          <t>07.11.2023</t>
        </is>
      </c>
      <c r="D523" t="inlineStr">
        <is>
          <t>01:51</t>
        </is>
      </c>
      <c r="E523" s="4" t="inlineStr">
        <is>
          <t>05.11.2023</t>
        </is>
      </c>
      <c r="F523" t="inlineStr">
        <is>
          <t>10:10</t>
        </is>
      </c>
      <c r="G523" s="5" t="n">
        <v>39.68333</v>
      </c>
      <c r="H523" t="inlineStr">
        <is>
          <t>Inbound</t>
        </is>
      </c>
      <c r="I523" s="6" t="n">
        <v>0</v>
      </c>
      <c r="J523" s="6" t="n">
        <v>0</v>
      </c>
      <c r="K523" s="6" t="n">
        <v>0</v>
      </c>
      <c r="L523" s="6">
        <f>I523+J523+K523</f>
        <v/>
      </c>
      <c r="M523" s="6" t="n">
        <v>1</v>
      </c>
      <c r="N523" t="inlineStr">
        <is>
          <t>Ja</t>
        </is>
      </c>
      <c r="T523" t="inlineStr">
        <is>
          <t>AYT</t>
        </is>
      </c>
      <c r="U523">
        <f>VLOOKUP(T523,Destinations!$A$2:$C$550,2,0)</f>
        <v/>
      </c>
      <c r="V523" t="inlineStr">
        <is>
          <t>WCHC</t>
        </is>
      </c>
      <c r="W523">
        <f>VLOOKUP(V523,'WCH Kat'!$A$1:$B$150,2,0)</f>
        <v/>
      </c>
    </row>
    <row r="524">
      <c r="A524" t="inlineStr">
        <is>
          <t xml:space="preserve">XQ </t>
        </is>
      </c>
      <c r="B524" t="inlineStr">
        <is>
          <t>XQ  113</t>
        </is>
      </c>
      <c r="C524" s="4" t="inlineStr">
        <is>
          <t>07.11.2023</t>
        </is>
      </c>
      <c r="D524" t="inlineStr">
        <is>
          <t>02:50</t>
        </is>
      </c>
      <c r="E524" s="4" t="inlineStr">
        <is>
          <t>05.11.2023</t>
        </is>
      </c>
      <c r="F524" t="inlineStr">
        <is>
          <t>11:20</t>
        </is>
      </c>
      <c r="G524" s="5" t="n">
        <v>39.5</v>
      </c>
      <c r="H524" t="inlineStr">
        <is>
          <t>Outbound</t>
        </is>
      </c>
      <c r="I524" s="6" t="n">
        <v>0</v>
      </c>
      <c r="J524" s="6" t="n">
        <v>0</v>
      </c>
      <c r="K524" s="6" t="n">
        <v>0</v>
      </c>
      <c r="L524" s="6">
        <f>I524+J524+K524</f>
        <v/>
      </c>
      <c r="M524" s="6" t="n">
        <v>1</v>
      </c>
      <c r="N524" t="inlineStr">
        <is>
          <t>Ja</t>
        </is>
      </c>
      <c r="T524" t="inlineStr">
        <is>
          <t>AYT</t>
        </is>
      </c>
      <c r="U524">
        <f>VLOOKUP(T524,Destinations!$A$2:$C$550,2,0)</f>
        <v/>
      </c>
      <c r="V524" t="inlineStr">
        <is>
          <t>WCHC</t>
        </is>
      </c>
      <c r="W524">
        <f>VLOOKUP(V524,'WCH Kat'!$A$1:$B$150,2,0)</f>
        <v/>
      </c>
    </row>
    <row r="525">
      <c r="A525" t="inlineStr">
        <is>
          <t xml:space="preserve">XQ </t>
        </is>
      </c>
      <c r="B525" t="inlineStr">
        <is>
          <t>XQ 982</t>
        </is>
      </c>
      <c r="C525" s="4" t="inlineStr">
        <is>
          <t>02.11.2023</t>
        </is>
      </c>
      <c r="D525" t="inlineStr">
        <is>
          <t>17:30</t>
        </is>
      </c>
      <c r="E525" s="4" t="inlineStr">
        <is>
          <t>01.11.2023</t>
        </is>
      </c>
      <c r="F525" t="inlineStr">
        <is>
          <t>02:10</t>
        </is>
      </c>
      <c r="G525" s="5" t="n">
        <v>39.33333</v>
      </c>
      <c r="H525" t="inlineStr">
        <is>
          <t>Inbound</t>
        </is>
      </c>
      <c r="I525" s="6" t="n">
        <v>0</v>
      </c>
      <c r="J525" s="6" t="n">
        <v>0</v>
      </c>
      <c r="K525" s="6" t="n">
        <v>0</v>
      </c>
      <c r="L525" s="6">
        <f>I525+J525+K525</f>
        <v/>
      </c>
      <c r="M525" s="6" t="n">
        <v>1</v>
      </c>
      <c r="N525" t="inlineStr">
        <is>
          <t>Ja</t>
        </is>
      </c>
      <c r="T525" t="inlineStr">
        <is>
          <t>Izmir</t>
        </is>
      </c>
      <c r="U525">
        <f>VLOOKUP(T525,Destinations!$A$2:$C$550,2,0)</f>
        <v/>
      </c>
      <c r="V525" t="inlineStr">
        <is>
          <t>WCHS</t>
        </is>
      </c>
      <c r="W525">
        <f>VLOOKUP(V525,'WCH Kat'!$A$1:$B$150,2,0)</f>
        <v/>
      </c>
    </row>
    <row r="526">
      <c r="A526" t="inlineStr">
        <is>
          <t xml:space="preserve">XQ </t>
        </is>
      </c>
      <c r="B526" t="inlineStr">
        <is>
          <t>XQ 982</t>
        </is>
      </c>
      <c r="C526" s="4" t="inlineStr">
        <is>
          <t>02.11.2023</t>
        </is>
      </c>
      <c r="D526" t="inlineStr">
        <is>
          <t>17:30</t>
        </is>
      </c>
      <c r="E526" s="4" t="inlineStr">
        <is>
          <t>01.11.2023</t>
        </is>
      </c>
      <c r="F526" t="inlineStr">
        <is>
          <t>02:10</t>
        </is>
      </c>
      <c r="G526" s="5" t="n">
        <v>39.33333</v>
      </c>
      <c r="H526" t="inlineStr">
        <is>
          <t>Inbound</t>
        </is>
      </c>
      <c r="I526" s="6" t="n">
        <v>0</v>
      </c>
      <c r="J526" s="6" t="n">
        <v>0</v>
      </c>
      <c r="K526" s="6" t="n">
        <v>0</v>
      </c>
      <c r="L526" s="6">
        <f>I526+J526+K526</f>
        <v/>
      </c>
      <c r="M526" s="6" t="n">
        <v>1</v>
      </c>
      <c r="N526" t="inlineStr">
        <is>
          <t>Ja</t>
        </is>
      </c>
      <c r="T526" t="inlineStr">
        <is>
          <t>Izmir</t>
        </is>
      </c>
      <c r="U526">
        <f>VLOOKUP(T526,Destinations!$A$2:$C$550,2,0)</f>
        <v/>
      </c>
      <c r="V526" t="inlineStr">
        <is>
          <t>WCHR</t>
        </is>
      </c>
      <c r="W526">
        <f>VLOOKUP(V526,'WCH Kat'!$A$1:$B$150,2,0)</f>
        <v/>
      </c>
    </row>
    <row r="527">
      <c r="A527" t="inlineStr">
        <is>
          <t xml:space="preserve">XQ </t>
        </is>
      </c>
      <c r="B527" t="inlineStr">
        <is>
          <t>XQ 982</t>
        </is>
      </c>
      <c r="C527" s="4" t="inlineStr">
        <is>
          <t>02.11.2023</t>
        </is>
      </c>
      <c r="D527" t="inlineStr">
        <is>
          <t>17:30</t>
        </is>
      </c>
      <c r="E527" s="4" t="inlineStr">
        <is>
          <t>01.11.2023</t>
        </is>
      </c>
      <c r="F527" t="inlineStr">
        <is>
          <t>02:10</t>
        </is>
      </c>
      <c r="G527" s="5" t="n">
        <v>39.33333</v>
      </c>
      <c r="H527" t="inlineStr">
        <is>
          <t>Inbound</t>
        </is>
      </c>
      <c r="I527" s="6" t="n">
        <v>0</v>
      </c>
      <c r="J527" s="6" t="n">
        <v>0</v>
      </c>
      <c r="K527" s="6" t="n">
        <v>0</v>
      </c>
      <c r="L527" s="6">
        <f>I527+J527+K527</f>
        <v/>
      </c>
      <c r="M527" s="6" t="n">
        <v>1</v>
      </c>
      <c r="N527" t="inlineStr">
        <is>
          <t>Ja</t>
        </is>
      </c>
      <c r="T527" t="inlineStr">
        <is>
          <t>Izmir</t>
        </is>
      </c>
      <c r="U527">
        <f>VLOOKUP(T527,Destinations!$A$2:$C$550,2,0)</f>
        <v/>
      </c>
      <c r="V527" t="inlineStr">
        <is>
          <t>WCHS</t>
        </is>
      </c>
      <c r="W527">
        <f>VLOOKUP(V527,'WCH Kat'!$A$1:$B$150,2,0)</f>
        <v/>
      </c>
    </row>
    <row r="528">
      <c r="A528" t="inlineStr">
        <is>
          <t xml:space="preserve">XQ </t>
        </is>
      </c>
      <c r="B528" t="inlineStr">
        <is>
          <t>XQ 982</t>
        </is>
      </c>
      <c r="C528" s="4" t="inlineStr">
        <is>
          <t>02.11.2023</t>
        </is>
      </c>
      <c r="D528" t="inlineStr">
        <is>
          <t>17:30</t>
        </is>
      </c>
      <c r="E528" s="4" t="inlineStr">
        <is>
          <t>01.11.2023</t>
        </is>
      </c>
      <c r="F528" t="inlineStr">
        <is>
          <t>02:10</t>
        </is>
      </c>
      <c r="G528" s="5" t="n">
        <v>39.33333</v>
      </c>
      <c r="H528" t="inlineStr">
        <is>
          <t>Inbound</t>
        </is>
      </c>
      <c r="I528" s="6" t="n">
        <v>0</v>
      </c>
      <c r="J528" s="6" t="n">
        <v>0</v>
      </c>
      <c r="K528" s="6" t="n">
        <v>0</v>
      </c>
      <c r="L528" s="6">
        <f>I528+J528+K528</f>
        <v/>
      </c>
      <c r="M528" s="6" t="n">
        <v>1</v>
      </c>
      <c r="N528" t="inlineStr">
        <is>
          <t>Ja</t>
        </is>
      </c>
      <c r="T528" t="inlineStr">
        <is>
          <t>Izmir</t>
        </is>
      </c>
      <c r="U528">
        <f>VLOOKUP(T528,Destinations!$A$2:$C$550,2,0)</f>
        <v/>
      </c>
      <c r="V528" t="inlineStr">
        <is>
          <t>WCHS</t>
        </is>
      </c>
      <c r="W528">
        <f>VLOOKUP(V528,'WCH Kat'!$A$1:$B$150,2,0)</f>
        <v/>
      </c>
    </row>
    <row r="529">
      <c r="A529" t="inlineStr">
        <is>
          <t xml:space="preserve">XQ </t>
        </is>
      </c>
      <c r="B529" t="inlineStr">
        <is>
          <t>XQ 982</t>
        </is>
      </c>
      <c r="C529" s="4" t="inlineStr">
        <is>
          <t>02.11.2023</t>
        </is>
      </c>
      <c r="D529" t="inlineStr">
        <is>
          <t>17:30</t>
        </is>
      </c>
      <c r="E529" s="4" t="inlineStr">
        <is>
          <t>01.11.2023</t>
        </is>
      </c>
      <c r="F529" t="inlineStr">
        <is>
          <t>02:10</t>
        </is>
      </c>
      <c r="G529" s="5" t="n">
        <v>39.33333</v>
      </c>
      <c r="H529" t="inlineStr">
        <is>
          <t>Inbound</t>
        </is>
      </c>
      <c r="I529" s="6" t="n">
        <v>0</v>
      </c>
      <c r="J529" s="6" t="n">
        <v>0</v>
      </c>
      <c r="K529" s="6" t="n">
        <v>0</v>
      </c>
      <c r="L529" s="6">
        <f>I529+J529+K529</f>
        <v/>
      </c>
      <c r="M529" s="6" t="n">
        <v>1</v>
      </c>
      <c r="N529" t="inlineStr">
        <is>
          <t>Ja</t>
        </is>
      </c>
      <c r="T529" t="inlineStr">
        <is>
          <t>Izmir</t>
        </is>
      </c>
      <c r="U529">
        <f>VLOOKUP(T529,Destinations!$A$2:$C$550,2,0)</f>
        <v/>
      </c>
      <c r="V529" t="inlineStr">
        <is>
          <t>WCHR</t>
        </is>
      </c>
      <c r="W529">
        <f>VLOOKUP(V529,'WCH Kat'!$A$1:$B$150,2,0)</f>
        <v/>
      </c>
    </row>
    <row r="530">
      <c r="A530" t="inlineStr">
        <is>
          <t xml:space="preserve">XQ </t>
        </is>
      </c>
      <c r="B530" t="inlineStr">
        <is>
          <t>XQ 982</t>
        </is>
      </c>
      <c r="C530" s="4" t="inlineStr">
        <is>
          <t>02.11.2023</t>
        </is>
      </c>
      <c r="D530" t="inlineStr">
        <is>
          <t>17:30</t>
        </is>
      </c>
      <c r="E530" s="4" t="inlineStr">
        <is>
          <t>01.11.2023</t>
        </is>
      </c>
      <c r="F530" t="inlineStr">
        <is>
          <t>02:10</t>
        </is>
      </c>
      <c r="G530" s="5" t="n">
        <v>39.33333</v>
      </c>
      <c r="H530" t="inlineStr">
        <is>
          <t>Inbound</t>
        </is>
      </c>
      <c r="I530" s="6" t="n">
        <v>0</v>
      </c>
      <c r="J530" s="6" t="n">
        <v>0</v>
      </c>
      <c r="K530" s="6" t="n">
        <v>0</v>
      </c>
      <c r="L530" s="6">
        <f>I530+J530+K530</f>
        <v/>
      </c>
      <c r="M530" s="6" t="n">
        <v>1</v>
      </c>
      <c r="N530" t="inlineStr">
        <is>
          <t>Ja</t>
        </is>
      </c>
      <c r="T530" t="inlineStr">
        <is>
          <t>Izmir</t>
        </is>
      </c>
      <c r="U530">
        <f>VLOOKUP(T530,Destinations!$A$2:$C$550,2,0)</f>
        <v/>
      </c>
      <c r="V530" t="inlineStr">
        <is>
          <t>WCHR</t>
        </is>
      </c>
      <c r="W530">
        <f>VLOOKUP(V530,'WCH Kat'!$A$1:$B$150,2,0)</f>
        <v/>
      </c>
    </row>
    <row r="531">
      <c r="A531" t="inlineStr">
        <is>
          <t xml:space="preserve">XQ </t>
        </is>
      </c>
      <c r="B531" t="inlineStr">
        <is>
          <t>XQ 982</t>
        </is>
      </c>
      <c r="C531" s="4" t="inlineStr">
        <is>
          <t>02.11.2023</t>
        </is>
      </c>
      <c r="D531" t="inlineStr">
        <is>
          <t>17:30</t>
        </is>
      </c>
      <c r="E531" s="4" t="inlineStr">
        <is>
          <t>01.11.2023</t>
        </is>
      </c>
      <c r="F531" t="inlineStr">
        <is>
          <t>02:10</t>
        </is>
      </c>
      <c r="G531" s="5" t="n">
        <v>39.33333</v>
      </c>
      <c r="H531" t="inlineStr">
        <is>
          <t>Inbound</t>
        </is>
      </c>
      <c r="I531" s="6" t="n">
        <v>0</v>
      </c>
      <c r="J531" s="6" t="n">
        <v>0</v>
      </c>
      <c r="K531" s="6" t="n">
        <v>0</v>
      </c>
      <c r="L531" s="6">
        <f>I531+J531+K531</f>
        <v/>
      </c>
      <c r="M531" s="6" t="n">
        <v>1</v>
      </c>
      <c r="N531" t="inlineStr">
        <is>
          <t>Ja</t>
        </is>
      </c>
      <c r="T531" t="inlineStr">
        <is>
          <t>Izmir</t>
        </is>
      </c>
      <c r="U531">
        <f>VLOOKUP(T531,Destinations!$A$2:$C$550,2,0)</f>
        <v/>
      </c>
      <c r="V531" t="inlineStr">
        <is>
          <t>WCHS</t>
        </is>
      </c>
      <c r="W531">
        <f>VLOOKUP(V531,'WCH Kat'!$A$1:$B$150,2,0)</f>
        <v/>
      </c>
    </row>
    <row r="532">
      <c r="A532" t="inlineStr">
        <is>
          <t xml:space="preserve">XQ </t>
        </is>
      </c>
      <c r="B532" t="inlineStr">
        <is>
          <t>XQ 982</t>
        </is>
      </c>
      <c r="C532" s="4" t="inlineStr">
        <is>
          <t>02.11.2023</t>
        </is>
      </c>
      <c r="D532" t="inlineStr">
        <is>
          <t>17:30</t>
        </is>
      </c>
      <c r="E532" s="4" t="inlineStr">
        <is>
          <t>01.11.2023</t>
        </is>
      </c>
      <c r="F532" t="inlineStr">
        <is>
          <t>02:10</t>
        </is>
      </c>
      <c r="G532" s="5" t="n">
        <v>39.33333</v>
      </c>
      <c r="H532" t="inlineStr">
        <is>
          <t>Inbound</t>
        </is>
      </c>
      <c r="I532" s="6" t="n">
        <v>0</v>
      </c>
      <c r="J532" s="6" t="n">
        <v>0</v>
      </c>
      <c r="K532" s="6" t="n">
        <v>0</v>
      </c>
      <c r="L532" s="6">
        <f>I532+J532+K532</f>
        <v/>
      </c>
      <c r="M532" s="6" t="n">
        <v>1</v>
      </c>
      <c r="N532" t="inlineStr">
        <is>
          <t>Ja</t>
        </is>
      </c>
      <c r="T532" t="inlineStr">
        <is>
          <t>Izmir</t>
        </is>
      </c>
      <c r="U532">
        <f>VLOOKUP(T532,Destinations!$A$2:$C$550,2,0)</f>
        <v/>
      </c>
      <c r="V532" t="inlineStr">
        <is>
          <t>WCHS</t>
        </is>
      </c>
      <c r="W532">
        <f>VLOOKUP(V532,'WCH Kat'!$A$1:$B$150,2,0)</f>
        <v/>
      </c>
    </row>
    <row r="533">
      <c r="A533" t="inlineStr">
        <is>
          <t xml:space="preserve">XQ </t>
        </is>
      </c>
      <c r="B533" t="inlineStr">
        <is>
          <t>XQ 982</t>
        </is>
      </c>
      <c r="C533" s="4" t="inlineStr">
        <is>
          <t>02.11.2023</t>
        </is>
      </c>
      <c r="D533" t="inlineStr">
        <is>
          <t>17:30</t>
        </is>
      </c>
      <c r="E533" s="4" t="inlineStr">
        <is>
          <t>01.11.2023</t>
        </is>
      </c>
      <c r="F533" t="inlineStr">
        <is>
          <t>02:10</t>
        </is>
      </c>
      <c r="G533" s="5" t="n">
        <v>39.33333</v>
      </c>
      <c r="H533" t="inlineStr">
        <is>
          <t>Inbound</t>
        </is>
      </c>
      <c r="I533" s="6" t="n">
        <v>0</v>
      </c>
      <c r="J533" s="6" t="n">
        <v>0</v>
      </c>
      <c r="K533" s="6" t="n">
        <v>0</v>
      </c>
      <c r="L533" s="6">
        <f>I533+J533+K533</f>
        <v/>
      </c>
      <c r="M533" s="6" t="n">
        <v>1</v>
      </c>
      <c r="N533" t="inlineStr">
        <is>
          <t>Ja</t>
        </is>
      </c>
      <c r="T533" t="inlineStr">
        <is>
          <t>Izmir</t>
        </is>
      </c>
      <c r="U533">
        <f>VLOOKUP(T533,Destinations!$A$2:$C$550,2,0)</f>
        <v/>
      </c>
      <c r="V533" t="inlineStr">
        <is>
          <t>WCHS</t>
        </is>
      </c>
      <c r="W533">
        <f>VLOOKUP(V533,'WCH Kat'!$A$1:$B$150,2,0)</f>
        <v/>
      </c>
    </row>
    <row r="534">
      <c r="A534" t="inlineStr">
        <is>
          <t xml:space="preserve">EW </t>
        </is>
      </c>
      <c r="B534" t="inlineStr">
        <is>
          <t>EW  269</t>
        </is>
      </c>
      <c r="C534" s="4" t="inlineStr">
        <is>
          <t>02.11.2023</t>
        </is>
      </c>
      <c r="D534" t="inlineStr">
        <is>
          <t>17:35</t>
        </is>
      </c>
      <c r="E534" s="4" t="inlineStr">
        <is>
          <t>01.11.2023</t>
        </is>
      </c>
      <c r="F534" t="inlineStr">
        <is>
          <t>00:05</t>
        </is>
      </c>
      <c r="G534" s="5" t="n">
        <v>41.5</v>
      </c>
      <c r="H534" t="inlineStr">
        <is>
          <t>Inbound</t>
        </is>
      </c>
      <c r="I534" s="6" t="n">
        <v>0</v>
      </c>
      <c r="J534" s="6" t="n">
        <v>0</v>
      </c>
      <c r="K534" s="6" t="n">
        <v>0</v>
      </c>
      <c r="L534" s="6">
        <f>I534+J534+K534</f>
        <v/>
      </c>
      <c r="M534" s="6" t="n">
        <v>1</v>
      </c>
      <c r="P534" t="inlineStr">
        <is>
          <t>Ja</t>
        </is>
      </c>
      <c r="T534" t="inlineStr">
        <is>
          <t>LPA</t>
        </is>
      </c>
      <c r="U534">
        <f>VLOOKUP(T534,Destinations!$A$2:$C$550,2,0)</f>
        <v/>
      </c>
      <c r="V534" t="inlineStr">
        <is>
          <t>WCHR</t>
        </is>
      </c>
      <c r="W534">
        <f>VLOOKUP(V534,'WCH Kat'!$A$1:$B$150,2,0)</f>
        <v/>
      </c>
    </row>
    <row r="535">
      <c r="A535" t="inlineStr">
        <is>
          <t xml:space="preserve">EW </t>
        </is>
      </c>
      <c r="B535" t="inlineStr">
        <is>
          <t>EW 253</t>
        </is>
      </c>
      <c r="C535" s="4" t="inlineStr">
        <is>
          <t>02.11.2023</t>
        </is>
      </c>
      <c r="D535" t="inlineStr">
        <is>
          <t>17:35</t>
        </is>
      </c>
      <c r="E535" s="4" t="inlineStr">
        <is>
          <t>02.11.2023</t>
        </is>
      </c>
      <c r="F535" t="inlineStr">
        <is>
          <t>13:00</t>
        </is>
      </c>
      <c r="G535" s="5" t="n">
        <v>4.58333</v>
      </c>
      <c r="H535" t="inlineStr">
        <is>
          <t>Inbound</t>
        </is>
      </c>
      <c r="I535" s="6" t="n">
        <v>0</v>
      </c>
      <c r="J535" s="6" t="n">
        <v>0</v>
      </c>
      <c r="K535" s="6" t="n">
        <v>1</v>
      </c>
      <c r="L535" s="6">
        <f>I535+J535+K535</f>
        <v/>
      </c>
      <c r="M535" s="6" t="n">
        <v>0</v>
      </c>
      <c r="P535" t="inlineStr">
        <is>
          <t>Ja</t>
        </is>
      </c>
      <c r="T535" t="inlineStr">
        <is>
          <t>Teneriffa</t>
        </is>
      </c>
      <c r="U535">
        <f>VLOOKUP(T535,Destinations!$A$2:$C$550,2,0)</f>
        <v/>
      </c>
      <c r="V535" t="inlineStr">
        <is>
          <t>WCHS</t>
        </is>
      </c>
      <c r="W535">
        <f>VLOOKUP(V535,'WCH Kat'!$A$1:$B$150,2,0)</f>
        <v/>
      </c>
    </row>
    <row r="536">
      <c r="A536" t="inlineStr">
        <is>
          <t xml:space="preserve">3O </t>
        </is>
      </c>
      <c r="B536" t="inlineStr">
        <is>
          <t>3O  227</t>
        </is>
      </c>
      <c r="C536" s="4" t="inlineStr">
        <is>
          <t>02.11.2023</t>
        </is>
      </c>
      <c r="D536" t="inlineStr">
        <is>
          <t>17:40</t>
        </is>
      </c>
      <c r="E536" s="4" t="inlineStr">
        <is>
          <t>31.10.2023</t>
        </is>
      </c>
      <c r="F536" t="inlineStr">
        <is>
          <t>14:55</t>
        </is>
      </c>
      <c r="G536" s="5" t="n">
        <v>50.75</v>
      </c>
      <c r="H536" t="inlineStr">
        <is>
          <t>Inbound</t>
        </is>
      </c>
      <c r="I536" s="6" t="n">
        <v>0</v>
      </c>
      <c r="J536" s="6" t="n">
        <v>0</v>
      </c>
      <c r="K536" s="6" t="n">
        <v>0</v>
      </c>
      <c r="L536" s="6">
        <f>I536+J536+K536</f>
        <v/>
      </c>
      <c r="M536" s="6" t="n">
        <v>1</v>
      </c>
      <c r="P536" t="inlineStr">
        <is>
          <t>Ja</t>
        </is>
      </c>
      <c r="T536" t="inlineStr">
        <is>
          <t>TNG</t>
        </is>
      </c>
      <c r="U536">
        <f>VLOOKUP(T536,Destinations!$A$2:$C$550,2,0)</f>
        <v/>
      </c>
      <c r="V536" t="inlineStr">
        <is>
          <t>WCHR</t>
        </is>
      </c>
      <c r="W536">
        <f>VLOOKUP(V536,'WCH Kat'!$A$1:$B$150,2,0)</f>
        <v/>
      </c>
    </row>
    <row r="537">
      <c r="A537" t="inlineStr">
        <is>
          <t xml:space="preserve">A3 </t>
        </is>
      </c>
      <c r="B537" t="inlineStr">
        <is>
          <t>A3  814</t>
        </is>
      </c>
      <c r="C537" s="4" t="inlineStr">
        <is>
          <t>02.11.2023</t>
        </is>
      </c>
      <c r="D537" t="inlineStr">
        <is>
          <t>17:40</t>
        </is>
      </c>
      <c r="E537" s="4" t="inlineStr">
        <is>
          <t>31.10.2023</t>
        </is>
      </c>
      <c r="F537" t="inlineStr">
        <is>
          <t>22:35</t>
        </is>
      </c>
      <c r="G537" s="5" t="n">
        <v>43.08333</v>
      </c>
      <c r="H537" t="inlineStr">
        <is>
          <t>Inbound</t>
        </is>
      </c>
      <c r="I537" s="6" t="n">
        <v>0</v>
      </c>
      <c r="J537" s="6" t="n">
        <v>0</v>
      </c>
      <c r="K537" s="6" t="n">
        <v>0</v>
      </c>
      <c r="L537" s="6">
        <f>I537+J537+K537</f>
        <v/>
      </c>
      <c r="M537" s="6" t="n">
        <v>1</v>
      </c>
      <c r="P537" t="inlineStr">
        <is>
          <t>Ja</t>
        </is>
      </c>
      <c r="T537" t="inlineStr">
        <is>
          <t>ATH</t>
        </is>
      </c>
      <c r="U537">
        <f>VLOOKUP(T537,Destinations!$A$2:$C$550,2,0)</f>
        <v/>
      </c>
      <c r="V537" t="inlineStr">
        <is>
          <t>WCHS</t>
        </is>
      </c>
      <c r="W537">
        <f>VLOOKUP(V537,'WCH Kat'!$A$1:$B$150,2,0)</f>
        <v/>
      </c>
    </row>
    <row r="538">
      <c r="A538" t="inlineStr">
        <is>
          <t xml:space="preserve">EW </t>
        </is>
      </c>
      <c r="B538" t="inlineStr">
        <is>
          <t>EW  243</t>
        </is>
      </c>
      <c r="C538" s="4" t="inlineStr">
        <is>
          <t>02.11.2023</t>
        </is>
      </c>
      <c r="D538" t="inlineStr">
        <is>
          <t>17:41</t>
        </is>
      </c>
      <c r="E538" s="4" t="inlineStr">
        <is>
          <t>31.10.2023</t>
        </is>
      </c>
      <c r="F538" t="inlineStr">
        <is>
          <t>23:25</t>
        </is>
      </c>
      <c r="G538" s="5" t="n">
        <v>42.26667</v>
      </c>
      <c r="H538" t="inlineStr">
        <is>
          <t>Inbound</t>
        </is>
      </c>
      <c r="I538" s="6" t="n">
        <v>0</v>
      </c>
      <c r="J538" s="6" t="n">
        <v>0</v>
      </c>
      <c r="K538" s="6" t="n">
        <v>0</v>
      </c>
      <c r="L538" s="6">
        <f>I538+J538+K538</f>
        <v/>
      </c>
      <c r="M538" s="6" t="n">
        <v>1</v>
      </c>
      <c r="P538" t="inlineStr">
        <is>
          <t>Ja</t>
        </is>
      </c>
      <c r="T538" t="inlineStr">
        <is>
          <t>FUE</t>
        </is>
      </c>
      <c r="U538">
        <f>VLOOKUP(T538,Destinations!$A$2:$C$550,2,0)</f>
        <v/>
      </c>
      <c r="V538" t="inlineStr">
        <is>
          <t>WCHR</t>
        </is>
      </c>
      <c r="W538">
        <f>VLOOKUP(V538,'WCH Kat'!$A$1:$B$150,2,0)</f>
        <v/>
      </c>
    </row>
    <row r="539">
      <c r="A539" t="inlineStr">
        <is>
          <t xml:space="preserve">A3 </t>
        </is>
      </c>
      <c r="B539" t="inlineStr">
        <is>
          <t>A3  814</t>
        </is>
      </c>
      <c r="C539" s="4" t="inlineStr">
        <is>
          <t>02.11.2023</t>
        </is>
      </c>
      <c r="D539" t="inlineStr">
        <is>
          <t>17:50</t>
        </is>
      </c>
      <c r="E539" s="4" t="inlineStr">
        <is>
          <t>31.10.2023</t>
        </is>
      </c>
      <c r="F539" t="inlineStr">
        <is>
          <t>22:35</t>
        </is>
      </c>
      <c r="G539" s="5" t="n">
        <v>43.25</v>
      </c>
      <c r="H539" t="inlineStr">
        <is>
          <t>Inbound</t>
        </is>
      </c>
      <c r="I539" s="6" t="n">
        <v>0</v>
      </c>
      <c r="J539" s="6" t="n">
        <v>0</v>
      </c>
      <c r="K539" s="6" t="n">
        <v>0</v>
      </c>
      <c r="L539" s="6">
        <f>I539+J539+K539</f>
        <v/>
      </c>
      <c r="M539" s="6" t="n">
        <v>1</v>
      </c>
      <c r="P539" t="inlineStr">
        <is>
          <t>Ja</t>
        </is>
      </c>
      <c r="T539" t="inlineStr">
        <is>
          <t>ATH</t>
        </is>
      </c>
      <c r="U539">
        <f>VLOOKUP(T539,Destinations!$A$2:$C$550,2,0)</f>
        <v/>
      </c>
      <c r="V539" t="inlineStr">
        <is>
          <t>WCHS</t>
        </is>
      </c>
      <c r="W539">
        <f>VLOOKUP(V539,'WCH Kat'!$A$1:$B$150,2,0)</f>
        <v/>
      </c>
    </row>
    <row r="540">
      <c r="A540" t="inlineStr">
        <is>
          <t xml:space="preserve">EW </t>
        </is>
      </c>
      <c r="B540" t="inlineStr">
        <is>
          <t>EW  006</t>
        </is>
      </c>
      <c r="C540" s="4" t="inlineStr">
        <is>
          <t>02.11.2023</t>
        </is>
      </c>
      <c r="D540" t="inlineStr">
        <is>
          <t>17:50</t>
        </is>
      </c>
      <c r="E540" s="4" t="inlineStr">
        <is>
          <t>01.11.2023</t>
        </is>
      </c>
      <c r="F540" t="inlineStr">
        <is>
          <t>04:55</t>
        </is>
      </c>
      <c r="G540" s="5" t="n">
        <v>36.91667</v>
      </c>
      <c r="H540" t="inlineStr">
        <is>
          <t>Outbound</t>
        </is>
      </c>
      <c r="I540" s="6" t="n">
        <v>0</v>
      </c>
      <c r="J540" s="6" t="n">
        <v>0</v>
      </c>
      <c r="K540" s="6" t="n">
        <v>0</v>
      </c>
      <c r="L540" s="6">
        <f>I540+J540+K540</f>
        <v/>
      </c>
      <c r="M540" s="6" t="n">
        <v>1</v>
      </c>
      <c r="P540" t="inlineStr">
        <is>
          <t>Ja</t>
        </is>
      </c>
      <c r="T540" t="inlineStr">
        <is>
          <t>BER</t>
        </is>
      </c>
      <c r="U540">
        <f>VLOOKUP(T540,Destinations!$A$2:$C$550,2,0)</f>
        <v/>
      </c>
      <c r="V540" t="inlineStr">
        <is>
          <t>WCHR</t>
        </is>
      </c>
      <c r="W540">
        <f>VLOOKUP(V540,'WCH Kat'!$A$1:$B$150,2,0)</f>
        <v/>
      </c>
    </row>
    <row r="541">
      <c r="A541" t="inlineStr">
        <is>
          <t xml:space="preserve">EW </t>
        </is>
      </c>
      <c r="B541" t="inlineStr">
        <is>
          <t>EW  006</t>
        </is>
      </c>
      <c r="C541" s="4" t="inlineStr">
        <is>
          <t>02.11.2023</t>
        </is>
      </c>
      <c r="D541" t="inlineStr">
        <is>
          <t>17:50</t>
        </is>
      </c>
      <c r="E541" s="4" t="inlineStr">
        <is>
          <t>01.11.2023</t>
        </is>
      </c>
      <c r="F541" t="inlineStr">
        <is>
          <t>04:55</t>
        </is>
      </c>
      <c r="G541" s="5" t="n">
        <v>36.91667</v>
      </c>
      <c r="H541" t="inlineStr">
        <is>
          <t>Outbound</t>
        </is>
      </c>
      <c r="I541" s="6" t="n">
        <v>0</v>
      </c>
      <c r="J541" s="6" t="n">
        <v>0</v>
      </c>
      <c r="K541" s="6" t="n">
        <v>0</v>
      </c>
      <c r="L541" s="6">
        <f>I541+J541+K541</f>
        <v/>
      </c>
      <c r="M541" s="6" t="n">
        <v>1</v>
      </c>
      <c r="P541" t="inlineStr">
        <is>
          <t>Ja</t>
        </is>
      </c>
      <c r="T541" t="inlineStr">
        <is>
          <t>BER</t>
        </is>
      </c>
      <c r="U541">
        <f>VLOOKUP(T541,Destinations!$A$2:$C$550,2,0)</f>
        <v/>
      </c>
      <c r="V541" t="inlineStr">
        <is>
          <t>WCHR</t>
        </is>
      </c>
      <c r="W541">
        <f>VLOOKUP(V541,'WCH Kat'!$A$1:$B$150,2,0)</f>
        <v/>
      </c>
    </row>
    <row r="542">
      <c r="A542" t="inlineStr">
        <is>
          <t xml:space="preserve">EW </t>
        </is>
      </c>
      <c r="B542" t="inlineStr">
        <is>
          <t>EW  006</t>
        </is>
      </c>
      <c r="C542" s="4" t="inlineStr">
        <is>
          <t>02.11.2023</t>
        </is>
      </c>
      <c r="D542" t="inlineStr">
        <is>
          <t>17:50</t>
        </is>
      </c>
      <c r="E542" s="4" t="inlineStr">
        <is>
          <t>01.11.2023</t>
        </is>
      </c>
      <c r="F542" t="inlineStr">
        <is>
          <t>04:55</t>
        </is>
      </c>
      <c r="G542" s="5" t="n">
        <v>36.91667</v>
      </c>
      <c r="H542" t="inlineStr">
        <is>
          <t>Outbound</t>
        </is>
      </c>
      <c r="I542" s="6" t="n">
        <v>0</v>
      </c>
      <c r="J542" s="6" t="n">
        <v>0</v>
      </c>
      <c r="K542" s="6" t="n">
        <v>0</v>
      </c>
      <c r="L542" s="6">
        <f>I542+J542+K542</f>
        <v/>
      </c>
      <c r="M542" s="6" t="n">
        <v>1</v>
      </c>
      <c r="P542" t="inlineStr">
        <is>
          <t>Ja</t>
        </is>
      </c>
      <c r="T542" t="inlineStr">
        <is>
          <t>BER</t>
        </is>
      </c>
      <c r="U542">
        <f>VLOOKUP(T542,Destinations!$A$2:$C$550,2,0)</f>
        <v/>
      </c>
      <c r="V542" t="inlineStr">
        <is>
          <t>WCHS</t>
        </is>
      </c>
      <c r="W542">
        <f>VLOOKUP(V542,'WCH Kat'!$A$1:$B$150,2,0)</f>
        <v/>
      </c>
    </row>
    <row r="543">
      <c r="A543" t="inlineStr">
        <is>
          <t xml:space="preserve">EW </t>
        </is>
      </c>
      <c r="B543" t="inlineStr">
        <is>
          <t>EW  006</t>
        </is>
      </c>
      <c r="C543" s="4" t="inlineStr">
        <is>
          <t>02.11.2023</t>
        </is>
      </c>
      <c r="D543" t="inlineStr">
        <is>
          <t>17:50</t>
        </is>
      </c>
      <c r="E543" s="4" t="inlineStr">
        <is>
          <t>01.11.2023</t>
        </is>
      </c>
      <c r="F543" t="inlineStr">
        <is>
          <t>04:55</t>
        </is>
      </c>
      <c r="G543" s="5" t="n">
        <v>36.91667</v>
      </c>
      <c r="H543" t="inlineStr">
        <is>
          <t>Outbound</t>
        </is>
      </c>
      <c r="I543" s="6" t="n">
        <v>0</v>
      </c>
      <c r="J543" s="6" t="n">
        <v>0</v>
      </c>
      <c r="K543" s="6" t="n">
        <v>0</v>
      </c>
      <c r="L543" s="6">
        <f>I543+J543+K543</f>
        <v/>
      </c>
      <c r="M543" s="6" t="n">
        <v>1</v>
      </c>
      <c r="P543" t="inlineStr">
        <is>
          <t>Ja</t>
        </is>
      </c>
      <c r="T543" t="inlineStr">
        <is>
          <t>BER</t>
        </is>
      </c>
      <c r="U543">
        <f>VLOOKUP(T543,Destinations!$A$2:$C$550,2,0)</f>
        <v/>
      </c>
      <c r="V543" t="inlineStr">
        <is>
          <t>WCHS</t>
        </is>
      </c>
      <c r="W543">
        <f>VLOOKUP(V543,'WCH Kat'!$A$1:$B$150,2,0)</f>
        <v/>
      </c>
    </row>
    <row r="544">
      <c r="A544" t="inlineStr">
        <is>
          <t xml:space="preserve">EW </t>
        </is>
      </c>
      <c r="B544" t="inlineStr">
        <is>
          <t>EW  581</t>
        </is>
      </c>
      <c r="C544" s="4" t="inlineStr">
        <is>
          <t>02.11.2023</t>
        </is>
      </c>
      <c r="D544" t="inlineStr">
        <is>
          <t>17:50</t>
        </is>
      </c>
      <c r="E544" s="4" t="inlineStr">
        <is>
          <t>02.11.2023</t>
        </is>
      </c>
      <c r="F544" t="inlineStr">
        <is>
          <t>16:35</t>
        </is>
      </c>
      <c r="G544" s="5" t="n">
        <v>1.25</v>
      </c>
      <c r="H544" t="inlineStr">
        <is>
          <t>Inbound</t>
        </is>
      </c>
      <c r="I544" s="6" t="n">
        <v>0</v>
      </c>
      <c r="J544" s="6" t="n">
        <v>1</v>
      </c>
      <c r="K544" s="6" t="n">
        <v>0</v>
      </c>
      <c r="L544" s="6">
        <f>I544+J544+K544</f>
        <v/>
      </c>
      <c r="M544" s="6" t="n">
        <v>0</v>
      </c>
      <c r="P544" t="inlineStr">
        <is>
          <t>Ja</t>
        </is>
      </c>
      <c r="T544" t="inlineStr">
        <is>
          <t>PMI</t>
        </is>
      </c>
      <c r="U544">
        <f>VLOOKUP(T544,Destinations!$A$2:$C$550,2,0)</f>
        <v/>
      </c>
      <c r="V544" t="inlineStr">
        <is>
          <t>WCHS</t>
        </is>
      </c>
      <c r="W544">
        <f>VLOOKUP(V544,'WCH Kat'!$A$1:$B$150,2,0)</f>
        <v/>
      </c>
    </row>
    <row r="545">
      <c r="A545" t="inlineStr">
        <is>
          <t xml:space="preserve">EW </t>
        </is>
      </c>
      <c r="B545" t="inlineStr">
        <is>
          <t>EW  581</t>
        </is>
      </c>
      <c r="C545" s="4" t="inlineStr">
        <is>
          <t>02.11.2023</t>
        </is>
      </c>
      <c r="D545" t="inlineStr">
        <is>
          <t>18:15</t>
        </is>
      </c>
      <c r="E545" s="4" t="inlineStr">
        <is>
          <t>01.11.2023</t>
        </is>
      </c>
      <c r="F545" t="inlineStr">
        <is>
          <t>02:55</t>
        </is>
      </c>
      <c r="G545" s="5" t="n">
        <v>39.33333</v>
      </c>
      <c r="H545" t="inlineStr">
        <is>
          <t>Inbound</t>
        </is>
      </c>
      <c r="I545" s="6" t="n">
        <v>0</v>
      </c>
      <c r="J545" s="6" t="n">
        <v>0</v>
      </c>
      <c r="K545" s="6" t="n">
        <v>0</v>
      </c>
      <c r="L545" s="6">
        <f>I545+J545+K545</f>
        <v/>
      </c>
      <c r="M545" s="6" t="n">
        <v>1</v>
      </c>
      <c r="P545" t="inlineStr">
        <is>
          <t>Ja</t>
        </is>
      </c>
      <c r="T545" t="inlineStr">
        <is>
          <t>PMI</t>
        </is>
      </c>
      <c r="U545">
        <f>VLOOKUP(T545,Destinations!$A$2:$C$550,2,0)</f>
        <v/>
      </c>
      <c r="V545" t="inlineStr">
        <is>
          <t>WCHS,WCMP</t>
        </is>
      </c>
      <c r="W545">
        <f>VLOOKUP(V545,'WCH Kat'!$A$1:$B$150,2,0)</f>
        <v/>
      </c>
    </row>
    <row r="546">
      <c r="A546" t="inlineStr">
        <is>
          <t xml:space="preserve">EW </t>
        </is>
      </c>
      <c r="B546" t="inlineStr">
        <is>
          <t>EW  581</t>
        </is>
      </c>
      <c r="C546" s="4" t="inlineStr">
        <is>
          <t>02.11.2023</t>
        </is>
      </c>
      <c r="D546" t="inlineStr">
        <is>
          <t>18:15</t>
        </is>
      </c>
      <c r="E546" s="4" t="inlineStr">
        <is>
          <t>01.11.2023</t>
        </is>
      </c>
      <c r="F546" t="inlineStr">
        <is>
          <t>02:55</t>
        </is>
      </c>
      <c r="G546" s="5" t="n">
        <v>39.33333</v>
      </c>
      <c r="H546" t="inlineStr">
        <is>
          <t>Inbound</t>
        </is>
      </c>
      <c r="I546" s="6" t="n">
        <v>0</v>
      </c>
      <c r="J546" s="6" t="n">
        <v>0</v>
      </c>
      <c r="K546" s="6" t="n">
        <v>0</v>
      </c>
      <c r="L546" s="6">
        <f>I546+J546+K546</f>
        <v/>
      </c>
      <c r="M546" s="6" t="n">
        <v>1</v>
      </c>
      <c r="P546" t="inlineStr">
        <is>
          <t>Ja</t>
        </is>
      </c>
      <c r="T546" t="inlineStr">
        <is>
          <t>PMI</t>
        </is>
      </c>
      <c r="U546">
        <f>VLOOKUP(T546,Destinations!$A$2:$C$550,2,0)</f>
        <v/>
      </c>
      <c r="V546" t="inlineStr">
        <is>
          <t>WCHR</t>
        </is>
      </c>
      <c r="W546">
        <f>VLOOKUP(V546,'WCH Kat'!$A$1:$B$150,2,0)</f>
        <v/>
      </c>
    </row>
    <row r="547">
      <c r="A547" t="inlineStr">
        <is>
          <t xml:space="preserve">EW </t>
        </is>
      </c>
      <c r="B547" t="inlineStr">
        <is>
          <t>EW  581</t>
        </is>
      </c>
      <c r="C547" s="4" t="inlineStr">
        <is>
          <t>02.11.2023</t>
        </is>
      </c>
      <c r="D547" t="inlineStr">
        <is>
          <t>18:15</t>
        </is>
      </c>
      <c r="E547" s="4" t="inlineStr">
        <is>
          <t>01.11.2023</t>
        </is>
      </c>
      <c r="F547" t="inlineStr">
        <is>
          <t>02:55</t>
        </is>
      </c>
      <c r="G547" s="5" t="n">
        <v>39.33333</v>
      </c>
      <c r="H547" t="inlineStr">
        <is>
          <t>Inbound</t>
        </is>
      </c>
      <c r="I547" s="6" t="n">
        <v>0</v>
      </c>
      <c r="J547" s="6" t="n">
        <v>0</v>
      </c>
      <c r="K547" s="6" t="n">
        <v>0</v>
      </c>
      <c r="L547" s="6">
        <f>I547+J547+K547</f>
        <v/>
      </c>
      <c r="M547" s="6" t="n">
        <v>1</v>
      </c>
      <c r="P547" t="inlineStr">
        <is>
          <t>Ja</t>
        </is>
      </c>
      <c r="T547" t="inlineStr">
        <is>
          <t>PMI</t>
        </is>
      </c>
      <c r="U547">
        <f>VLOOKUP(T547,Destinations!$A$2:$C$550,2,0)</f>
        <v/>
      </c>
      <c r="V547" t="inlineStr">
        <is>
          <t>WCHS,WCMP</t>
        </is>
      </c>
      <c r="W547">
        <f>VLOOKUP(V547,'WCH Kat'!$A$1:$B$150,2,0)</f>
        <v/>
      </c>
    </row>
    <row r="548">
      <c r="A548" t="inlineStr">
        <is>
          <t xml:space="preserve">EW </t>
        </is>
      </c>
      <c r="B548" t="inlineStr">
        <is>
          <t>EW  581</t>
        </is>
      </c>
      <c r="C548" s="4" t="inlineStr">
        <is>
          <t>02.11.2023</t>
        </is>
      </c>
      <c r="D548" t="inlineStr">
        <is>
          <t>18:15</t>
        </is>
      </c>
      <c r="E548" s="4" t="inlineStr">
        <is>
          <t>01.11.2023</t>
        </is>
      </c>
      <c r="F548" t="inlineStr">
        <is>
          <t>02:55</t>
        </is>
      </c>
      <c r="G548" s="5" t="n">
        <v>39.33333</v>
      </c>
      <c r="H548" t="inlineStr">
        <is>
          <t>Inbound</t>
        </is>
      </c>
      <c r="I548" s="6" t="n">
        <v>0</v>
      </c>
      <c r="J548" s="6" t="n">
        <v>0</v>
      </c>
      <c r="K548" s="6" t="n">
        <v>0</v>
      </c>
      <c r="L548" s="6">
        <f>I548+J548+K548</f>
        <v/>
      </c>
      <c r="M548" s="6" t="n">
        <v>1</v>
      </c>
      <c r="P548" t="inlineStr">
        <is>
          <t>Ja</t>
        </is>
      </c>
      <c r="T548" t="inlineStr">
        <is>
          <t>PMI</t>
        </is>
      </c>
      <c r="U548">
        <f>VLOOKUP(T548,Destinations!$A$2:$C$550,2,0)</f>
        <v/>
      </c>
      <c r="V548" t="inlineStr">
        <is>
          <t>WCHS</t>
        </is>
      </c>
      <c r="W548">
        <f>VLOOKUP(V548,'WCH Kat'!$A$1:$B$150,2,0)</f>
        <v/>
      </c>
    </row>
    <row r="549">
      <c r="A549" t="inlineStr">
        <is>
          <t xml:space="preserve">EW </t>
        </is>
      </c>
      <c r="B549" t="inlineStr">
        <is>
          <t>EW  581</t>
        </is>
      </c>
      <c r="C549" s="4" t="inlineStr">
        <is>
          <t>02.11.2023</t>
        </is>
      </c>
      <c r="D549" t="inlineStr">
        <is>
          <t>18:15</t>
        </is>
      </c>
      <c r="E549" s="4" t="inlineStr">
        <is>
          <t>01.11.2023</t>
        </is>
      </c>
      <c r="F549" t="inlineStr">
        <is>
          <t>02:55</t>
        </is>
      </c>
      <c r="G549" s="5" t="n">
        <v>39.33333</v>
      </c>
      <c r="H549" t="inlineStr">
        <is>
          <t>Inbound</t>
        </is>
      </c>
      <c r="I549" s="6" t="n">
        <v>0</v>
      </c>
      <c r="J549" s="6" t="n">
        <v>0</v>
      </c>
      <c r="K549" s="6" t="n">
        <v>0</v>
      </c>
      <c r="L549" s="6">
        <f>I549+J549+K549</f>
        <v/>
      </c>
      <c r="M549" s="6" t="n">
        <v>1</v>
      </c>
      <c r="P549" t="inlineStr">
        <is>
          <t>Ja</t>
        </is>
      </c>
      <c r="T549" t="inlineStr">
        <is>
          <t>PMI</t>
        </is>
      </c>
      <c r="U549">
        <f>VLOOKUP(T549,Destinations!$A$2:$C$550,2,0)</f>
        <v/>
      </c>
      <c r="V549" t="inlineStr">
        <is>
          <t>WCHS</t>
        </is>
      </c>
      <c r="W549">
        <f>VLOOKUP(V549,'WCH Kat'!$A$1:$B$150,2,0)</f>
        <v/>
      </c>
    </row>
    <row r="550">
      <c r="A550" t="inlineStr">
        <is>
          <t xml:space="preserve">3O </t>
        </is>
      </c>
      <c r="B550" t="inlineStr">
        <is>
          <t>3O  227</t>
        </is>
      </c>
      <c r="C550" s="4" t="inlineStr">
        <is>
          <t>02.11.2023</t>
        </is>
      </c>
      <c r="D550" t="inlineStr">
        <is>
          <t>18:15</t>
        </is>
      </c>
      <c r="E550" s="4" t="inlineStr">
        <is>
          <t>02.11.2023</t>
        </is>
      </c>
      <c r="F550" t="inlineStr">
        <is>
          <t>15:25</t>
        </is>
      </c>
      <c r="G550" s="5" t="n">
        <v>2.83333</v>
      </c>
      <c r="H550" t="inlineStr">
        <is>
          <t>Inbound</t>
        </is>
      </c>
      <c r="I550" s="6" t="n">
        <v>0</v>
      </c>
      <c r="J550" s="6" t="n">
        <v>1</v>
      </c>
      <c r="K550" s="6" t="n">
        <v>0</v>
      </c>
      <c r="L550" s="6">
        <f>I550+J550+K550</f>
        <v/>
      </c>
      <c r="M550" s="6" t="n">
        <v>0</v>
      </c>
      <c r="P550" t="inlineStr">
        <is>
          <t>Ja</t>
        </is>
      </c>
      <c r="T550" t="inlineStr">
        <is>
          <t>TNG</t>
        </is>
      </c>
      <c r="U550">
        <f>VLOOKUP(T550,Destinations!$A$2:$C$550,2,0)</f>
        <v/>
      </c>
      <c r="V550" t="inlineStr">
        <is>
          <t>WCHR</t>
        </is>
      </c>
      <c r="W550">
        <f>VLOOKUP(V550,'WCH Kat'!$A$1:$B$150,2,0)</f>
        <v/>
      </c>
    </row>
    <row r="551">
      <c r="A551" t="inlineStr">
        <is>
          <t xml:space="preserve">EW </t>
        </is>
      </c>
      <c r="B551" t="inlineStr">
        <is>
          <t>EW  581</t>
        </is>
      </c>
      <c r="C551" s="4" t="inlineStr">
        <is>
          <t>02.11.2023</t>
        </is>
      </c>
      <c r="D551" t="inlineStr">
        <is>
          <t>18:15</t>
        </is>
      </c>
      <c r="E551" s="4" t="inlineStr">
        <is>
          <t>02.11.2023</t>
        </is>
      </c>
      <c r="F551" t="inlineStr">
        <is>
          <t>16:35</t>
        </is>
      </c>
      <c r="G551" s="5" t="n">
        <v>1.66667</v>
      </c>
      <c r="H551" t="inlineStr">
        <is>
          <t>Inbound</t>
        </is>
      </c>
      <c r="I551" s="6" t="n">
        <v>0</v>
      </c>
      <c r="J551" s="6" t="n">
        <v>1</v>
      </c>
      <c r="K551" s="6" t="n">
        <v>0</v>
      </c>
      <c r="L551" s="6">
        <f>I551+J551+K551</f>
        <v/>
      </c>
      <c r="M551" s="6" t="n">
        <v>0</v>
      </c>
      <c r="P551" t="inlineStr">
        <is>
          <t>Ja</t>
        </is>
      </c>
      <c r="T551" t="inlineStr">
        <is>
          <t>PMI</t>
        </is>
      </c>
      <c r="U551">
        <f>VLOOKUP(T551,Destinations!$A$2:$C$550,2,0)</f>
        <v/>
      </c>
      <c r="V551" t="inlineStr">
        <is>
          <t>WCHS</t>
        </is>
      </c>
      <c r="W551">
        <f>VLOOKUP(V551,'WCH Kat'!$A$1:$B$150,2,0)</f>
        <v/>
      </c>
    </row>
    <row r="552">
      <c r="A552" t="inlineStr">
        <is>
          <t xml:space="preserve">EW </t>
        </is>
      </c>
      <c r="B552" t="inlineStr">
        <is>
          <t>EW  581</t>
        </is>
      </c>
      <c r="C552" s="4" t="inlineStr">
        <is>
          <t>02.11.2023</t>
        </is>
      </c>
      <c r="D552" t="inlineStr">
        <is>
          <t>18:15</t>
        </is>
      </c>
      <c r="E552" s="4" t="inlineStr">
        <is>
          <t>01.11.2023</t>
        </is>
      </c>
      <c r="F552" t="inlineStr">
        <is>
          <t>02:55</t>
        </is>
      </c>
      <c r="G552" s="5" t="n">
        <v>39.33333</v>
      </c>
      <c r="H552" t="inlineStr">
        <is>
          <t>Inbound</t>
        </is>
      </c>
      <c r="I552" s="6" t="n">
        <v>0</v>
      </c>
      <c r="J552" s="6" t="n">
        <v>0</v>
      </c>
      <c r="K552" s="6" t="n">
        <v>0</v>
      </c>
      <c r="L552" s="6">
        <f>I552+J552+K552</f>
        <v/>
      </c>
      <c r="M552" s="6" t="n">
        <v>1</v>
      </c>
      <c r="P552" t="inlineStr">
        <is>
          <t>Ja</t>
        </is>
      </c>
      <c r="T552" t="inlineStr">
        <is>
          <t>PMI</t>
        </is>
      </c>
      <c r="U552">
        <f>VLOOKUP(T552,Destinations!$A$2:$C$550,2,0)</f>
        <v/>
      </c>
      <c r="V552" t="inlineStr">
        <is>
          <t>WCHS,WCMP</t>
        </is>
      </c>
      <c r="W552">
        <f>VLOOKUP(V552,'WCH Kat'!$A$1:$B$150,2,0)</f>
        <v/>
      </c>
    </row>
    <row r="553">
      <c r="A553" t="inlineStr">
        <is>
          <t xml:space="preserve">XQ </t>
        </is>
      </c>
      <c r="B553" t="inlineStr">
        <is>
          <t>XQ  983</t>
        </is>
      </c>
      <c r="C553" s="4" t="inlineStr">
        <is>
          <t>02.11.2023</t>
        </is>
      </c>
      <c r="D553" t="inlineStr">
        <is>
          <t>18:20</t>
        </is>
      </c>
      <c r="E553" s="4" t="inlineStr">
        <is>
          <t>01.11.2023</t>
        </is>
      </c>
      <c r="F553" t="inlineStr">
        <is>
          <t>02:30</t>
        </is>
      </c>
      <c r="G553" s="5" t="n">
        <v>39.83333</v>
      </c>
      <c r="H553" t="inlineStr">
        <is>
          <t>Outbound</t>
        </is>
      </c>
      <c r="I553" s="6" t="n">
        <v>0</v>
      </c>
      <c r="J553" s="6" t="n">
        <v>0</v>
      </c>
      <c r="K553" s="6" t="n">
        <v>0</v>
      </c>
      <c r="L553" s="6">
        <f>I553+J553+K553</f>
        <v/>
      </c>
      <c r="M553" s="6" t="n">
        <v>1</v>
      </c>
      <c r="P553" t="inlineStr">
        <is>
          <t>Ja</t>
        </is>
      </c>
      <c r="T553" t="inlineStr">
        <is>
          <t>ADB</t>
        </is>
      </c>
      <c r="U553">
        <f>VLOOKUP(T553,Destinations!$A$2:$C$550,2,0)</f>
        <v/>
      </c>
      <c r="V553" t="inlineStr">
        <is>
          <t>WCHS</t>
        </is>
      </c>
      <c r="W553">
        <f>VLOOKUP(V553,'WCH Kat'!$A$1:$B$150,2,0)</f>
        <v/>
      </c>
    </row>
    <row r="554">
      <c r="A554" t="inlineStr">
        <is>
          <t xml:space="preserve">XQ </t>
        </is>
      </c>
      <c r="B554" t="inlineStr">
        <is>
          <t>XQ  983</t>
        </is>
      </c>
      <c r="C554" s="4" t="inlineStr">
        <is>
          <t>02.11.2023</t>
        </is>
      </c>
      <c r="D554" t="inlineStr">
        <is>
          <t>18:20</t>
        </is>
      </c>
      <c r="E554" s="4" t="inlineStr">
        <is>
          <t>01.11.2023</t>
        </is>
      </c>
      <c r="F554" t="inlineStr">
        <is>
          <t>02:30</t>
        </is>
      </c>
      <c r="G554" s="5" t="n">
        <v>39.83333</v>
      </c>
      <c r="H554" t="inlineStr">
        <is>
          <t>Outbound</t>
        </is>
      </c>
      <c r="I554" s="6" t="n">
        <v>0</v>
      </c>
      <c r="J554" s="6" t="n">
        <v>0</v>
      </c>
      <c r="K554" s="6" t="n">
        <v>0</v>
      </c>
      <c r="L554" s="6">
        <f>I554+J554+K554</f>
        <v/>
      </c>
      <c r="M554" s="6" t="n">
        <v>1</v>
      </c>
      <c r="P554" t="inlineStr">
        <is>
          <t>Ja</t>
        </is>
      </c>
      <c r="T554" t="inlineStr">
        <is>
          <t>ADB</t>
        </is>
      </c>
      <c r="U554">
        <f>VLOOKUP(T554,Destinations!$A$2:$C$550,2,0)</f>
        <v/>
      </c>
      <c r="V554" t="inlineStr">
        <is>
          <t>WCHS</t>
        </is>
      </c>
      <c r="W554">
        <f>VLOOKUP(V554,'WCH Kat'!$A$1:$B$150,2,0)</f>
        <v/>
      </c>
    </row>
    <row r="555">
      <c r="A555" t="inlineStr">
        <is>
          <t xml:space="preserve">XQ </t>
        </is>
      </c>
      <c r="B555" t="inlineStr">
        <is>
          <t>XQ  983</t>
        </is>
      </c>
      <c r="C555" s="4" t="inlineStr">
        <is>
          <t>02.11.2023</t>
        </is>
      </c>
      <c r="D555" t="inlineStr">
        <is>
          <t>18:20</t>
        </is>
      </c>
      <c r="E555" s="4" t="inlineStr">
        <is>
          <t>01.11.2023</t>
        </is>
      </c>
      <c r="F555" t="inlineStr">
        <is>
          <t>02:30</t>
        </is>
      </c>
      <c r="G555" s="5" t="n">
        <v>39.83333</v>
      </c>
      <c r="H555" t="inlineStr">
        <is>
          <t>Outbound</t>
        </is>
      </c>
      <c r="I555" s="6" t="n">
        <v>0</v>
      </c>
      <c r="J555" s="6" t="n">
        <v>0</v>
      </c>
      <c r="K555" s="6" t="n">
        <v>0</v>
      </c>
      <c r="L555" s="6">
        <f>I555+J555+K555</f>
        <v/>
      </c>
      <c r="M555" s="6" t="n">
        <v>1</v>
      </c>
      <c r="P555" t="inlineStr">
        <is>
          <t>Ja</t>
        </is>
      </c>
      <c r="T555" t="inlineStr">
        <is>
          <t>ADB</t>
        </is>
      </c>
      <c r="U555">
        <f>VLOOKUP(T555,Destinations!$A$2:$C$550,2,0)</f>
        <v/>
      </c>
      <c r="V555" t="inlineStr">
        <is>
          <t>WCHS</t>
        </is>
      </c>
      <c r="W555">
        <f>VLOOKUP(V555,'WCH Kat'!$A$1:$B$150,2,0)</f>
        <v/>
      </c>
    </row>
    <row r="556">
      <c r="A556" t="inlineStr">
        <is>
          <t xml:space="preserve">XQ </t>
        </is>
      </c>
      <c r="B556" t="inlineStr">
        <is>
          <t>XQ  983</t>
        </is>
      </c>
      <c r="C556" s="4" t="inlineStr">
        <is>
          <t>02.11.2023</t>
        </is>
      </c>
      <c r="D556" t="inlineStr">
        <is>
          <t>18:20</t>
        </is>
      </c>
      <c r="E556" s="4" t="inlineStr">
        <is>
          <t>01.11.2023</t>
        </is>
      </c>
      <c r="F556" t="inlineStr">
        <is>
          <t>02:30</t>
        </is>
      </c>
      <c r="G556" s="5" t="n">
        <v>39.83333</v>
      </c>
      <c r="H556" t="inlineStr">
        <is>
          <t>Outbound</t>
        </is>
      </c>
      <c r="I556" s="6" t="n">
        <v>0</v>
      </c>
      <c r="J556" s="6" t="n">
        <v>0</v>
      </c>
      <c r="K556" s="6" t="n">
        <v>0</v>
      </c>
      <c r="L556" s="6">
        <f>I556+J556+K556</f>
        <v/>
      </c>
      <c r="M556" s="6" t="n">
        <v>1</v>
      </c>
      <c r="P556" t="inlineStr">
        <is>
          <t>Ja</t>
        </is>
      </c>
      <c r="T556" t="inlineStr">
        <is>
          <t>ADB</t>
        </is>
      </c>
      <c r="U556">
        <f>VLOOKUP(T556,Destinations!$A$2:$C$550,2,0)</f>
        <v/>
      </c>
      <c r="V556" t="inlineStr">
        <is>
          <t>WCHS</t>
        </is>
      </c>
      <c r="W556">
        <f>VLOOKUP(V556,'WCH Kat'!$A$1:$B$150,2,0)</f>
        <v/>
      </c>
    </row>
    <row r="557">
      <c r="A557" t="inlineStr">
        <is>
          <t xml:space="preserve">EW </t>
        </is>
      </c>
      <c r="B557" t="inlineStr">
        <is>
          <t>EW  465</t>
        </is>
      </c>
      <c r="C557" s="4" t="inlineStr">
        <is>
          <t>02.11.2023</t>
        </is>
      </c>
      <c r="D557" t="inlineStr">
        <is>
          <t>18:20</t>
        </is>
      </c>
      <c r="E557" s="4" t="inlineStr">
        <is>
          <t>01.11.2023</t>
        </is>
      </c>
      <c r="F557" t="inlineStr">
        <is>
          <t>03:55</t>
        </is>
      </c>
      <c r="G557" s="5" t="n">
        <v>38.41667</v>
      </c>
      <c r="H557" t="inlineStr">
        <is>
          <t>Inbound</t>
        </is>
      </c>
      <c r="I557" s="6" t="n">
        <v>0</v>
      </c>
      <c r="J557" s="6" t="n">
        <v>0</v>
      </c>
      <c r="K557" s="6" t="n">
        <v>0</v>
      </c>
      <c r="L557" s="6">
        <f>I557+J557+K557</f>
        <v/>
      </c>
      <c r="M557" s="6" t="n">
        <v>1</v>
      </c>
      <c r="P557" t="inlineStr">
        <is>
          <t>Ja</t>
        </is>
      </c>
      <c r="T557" t="inlineStr">
        <is>
          <t>LHR</t>
        </is>
      </c>
      <c r="U557">
        <f>VLOOKUP(T557,Destinations!$A$2:$C$550,2,0)</f>
        <v/>
      </c>
      <c r="V557" t="inlineStr">
        <is>
          <t>WCHS</t>
        </is>
      </c>
      <c r="W557">
        <f>VLOOKUP(V557,'WCH Kat'!$A$1:$B$150,2,0)</f>
        <v/>
      </c>
    </row>
    <row r="558">
      <c r="A558" t="inlineStr">
        <is>
          <t xml:space="preserve">XQ </t>
        </is>
      </c>
      <c r="B558" t="inlineStr">
        <is>
          <t>XQ  983</t>
        </is>
      </c>
      <c r="C558" s="4" t="inlineStr">
        <is>
          <t>02.11.2023</t>
        </is>
      </c>
      <c r="D558" t="inlineStr">
        <is>
          <t>18:20</t>
        </is>
      </c>
      <c r="E558" s="4" t="inlineStr">
        <is>
          <t>01.11.2023</t>
        </is>
      </c>
      <c r="F558" t="inlineStr">
        <is>
          <t>02:30</t>
        </is>
      </c>
      <c r="G558" s="5" t="n">
        <v>39.83333</v>
      </c>
      <c r="H558" t="inlineStr">
        <is>
          <t>Outbound</t>
        </is>
      </c>
      <c r="I558" s="6" t="n">
        <v>0</v>
      </c>
      <c r="J558" s="6" t="n">
        <v>0</v>
      </c>
      <c r="K558" s="6" t="n">
        <v>0</v>
      </c>
      <c r="L558" s="6">
        <f>I558+J558+K558</f>
        <v/>
      </c>
      <c r="M558" s="6" t="n">
        <v>1</v>
      </c>
      <c r="P558" t="inlineStr">
        <is>
          <t>Ja</t>
        </is>
      </c>
      <c r="T558" t="inlineStr">
        <is>
          <t>ADB</t>
        </is>
      </c>
      <c r="U558">
        <f>VLOOKUP(T558,Destinations!$A$2:$C$550,2,0)</f>
        <v/>
      </c>
      <c r="V558" t="inlineStr">
        <is>
          <t>WCHS</t>
        </is>
      </c>
      <c r="W558">
        <f>VLOOKUP(V558,'WCH Kat'!$A$1:$B$150,2,0)</f>
        <v/>
      </c>
    </row>
    <row r="559">
      <c r="A559" t="inlineStr">
        <is>
          <t xml:space="preserve">XQ </t>
        </is>
      </c>
      <c r="B559" t="inlineStr">
        <is>
          <t>XQ  983</t>
        </is>
      </c>
      <c r="C559" s="4" t="inlineStr">
        <is>
          <t>02.11.2023</t>
        </is>
      </c>
      <c r="D559" t="inlineStr">
        <is>
          <t>18:20</t>
        </is>
      </c>
      <c r="E559" s="4" t="inlineStr">
        <is>
          <t>02.11.2023</t>
        </is>
      </c>
      <c r="F559" t="inlineStr">
        <is>
          <t>13:00</t>
        </is>
      </c>
      <c r="G559" s="5" t="n">
        <v>5.33333</v>
      </c>
      <c r="H559" t="inlineStr">
        <is>
          <t>Outbound</t>
        </is>
      </c>
      <c r="I559" s="6" t="n">
        <v>0</v>
      </c>
      <c r="J559" s="6" t="n">
        <v>0</v>
      </c>
      <c r="K559" s="6" t="n">
        <v>1</v>
      </c>
      <c r="L559" s="6">
        <f>I559+J559+K559</f>
        <v/>
      </c>
      <c r="M559" s="6" t="n">
        <v>0</v>
      </c>
      <c r="P559" t="inlineStr">
        <is>
          <t>Ja</t>
        </is>
      </c>
      <c r="T559" t="inlineStr">
        <is>
          <t>ADB</t>
        </is>
      </c>
      <c r="U559">
        <f>VLOOKUP(T559,Destinations!$A$2:$C$550,2,0)</f>
        <v/>
      </c>
      <c r="V559" t="inlineStr">
        <is>
          <t>WCHS</t>
        </is>
      </c>
      <c r="W559">
        <f>VLOOKUP(V559,'WCH Kat'!$A$1:$B$150,2,0)</f>
        <v/>
      </c>
    </row>
    <row r="560">
      <c r="A560" t="inlineStr">
        <is>
          <t xml:space="preserve">XQ </t>
        </is>
      </c>
      <c r="B560" t="inlineStr">
        <is>
          <t>XQ  983</t>
        </is>
      </c>
      <c r="C560" s="4" t="inlineStr">
        <is>
          <t>02.11.2023</t>
        </is>
      </c>
      <c r="D560" t="inlineStr">
        <is>
          <t>18:20</t>
        </is>
      </c>
      <c r="E560" s="4" t="inlineStr">
        <is>
          <t>02.11.2023</t>
        </is>
      </c>
      <c r="F560" t="inlineStr">
        <is>
          <t>16:36</t>
        </is>
      </c>
      <c r="G560" s="5" t="n">
        <v>1.73333</v>
      </c>
      <c r="H560" t="inlineStr">
        <is>
          <t>Outbound</t>
        </is>
      </c>
      <c r="I560" s="6" t="n">
        <v>0</v>
      </c>
      <c r="J560" s="6" t="n">
        <v>1</v>
      </c>
      <c r="K560" s="6" t="n">
        <v>0</v>
      </c>
      <c r="L560" s="6">
        <f>I560+J560+K560</f>
        <v/>
      </c>
      <c r="M560" s="6" t="n">
        <v>0</v>
      </c>
      <c r="P560" t="inlineStr">
        <is>
          <t>Ja</t>
        </is>
      </c>
      <c r="T560" t="inlineStr">
        <is>
          <t>ADB</t>
        </is>
      </c>
      <c r="U560">
        <f>VLOOKUP(T560,Destinations!$A$2:$C$550,2,0)</f>
        <v/>
      </c>
      <c r="V560" t="inlineStr">
        <is>
          <t>WCHS</t>
        </is>
      </c>
      <c r="W560">
        <f>VLOOKUP(V560,'WCH Kat'!$A$1:$B$150,2,0)</f>
        <v/>
      </c>
    </row>
    <row r="561">
      <c r="A561" t="inlineStr">
        <is>
          <t xml:space="preserve">A3 </t>
        </is>
      </c>
      <c r="B561" t="inlineStr">
        <is>
          <t>A3 815</t>
        </is>
      </c>
      <c r="C561" s="4" t="inlineStr">
        <is>
          <t>02.11.2023</t>
        </is>
      </c>
      <c r="D561" t="inlineStr">
        <is>
          <t>18:35</t>
        </is>
      </c>
      <c r="E561" s="4" t="inlineStr">
        <is>
          <t>01.11.2023</t>
        </is>
      </c>
      <c r="F561" t="inlineStr">
        <is>
          <t>02:40</t>
        </is>
      </c>
      <c r="G561" s="5" t="n">
        <v>39.91667</v>
      </c>
      <c r="H561" t="inlineStr">
        <is>
          <t>Outbound</t>
        </is>
      </c>
      <c r="I561" s="6" t="n">
        <v>0</v>
      </c>
      <c r="J561" s="6" t="n">
        <v>0</v>
      </c>
      <c r="K561" s="6" t="n">
        <v>0</v>
      </c>
      <c r="L561" s="6">
        <f>I561+J561+K561</f>
        <v/>
      </c>
      <c r="M561" s="6" t="n">
        <v>1</v>
      </c>
      <c r="N561" t="inlineStr">
        <is>
          <t>Ja</t>
        </is>
      </c>
      <c r="T561" t="inlineStr">
        <is>
          <t>Athen</t>
        </is>
      </c>
      <c r="U561">
        <f>VLOOKUP(T561,Destinations!$A$2:$C$550,2,0)</f>
        <v/>
      </c>
      <c r="V561" t="inlineStr">
        <is>
          <t>WCHR</t>
        </is>
      </c>
      <c r="W561">
        <f>VLOOKUP(V561,'WCH Kat'!$A$1:$B$150,2,0)</f>
        <v/>
      </c>
    </row>
    <row r="562">
      <c r="A562" t="inlineStr">
        <is>
          <t xml:space="preserve">A3 </t>
        </is>
      </c>
      <c r="B562" t="inlineStr">
        <is>
          <t>A3 815</t>
        </is>
      </c>
      <c r="C562" s="4" t="inlineStr">
        <is>
          <t>02.11.2023</t>
        </is>
      </c>
      <c r="D562" t="inlineStr">
        <is>
          <t>18:35</t>
        </is>
      </c>
      <c r="E562" s="4" t="inlineStr">
        <is>
          <t>01.11.2023</t>
        </is>
      </c>
      <c r="F562" t="inlineStr">
        <is>
          <t>02:40</t>
        </is>
      </c>
      <c r="G562" s="5" t="n">
        <v>39.91667</v>
      </c>
      <c r="H562" t="inlineStr">
        <is>
          <t>Outbound</t>
        </is>
      </c>
      <c r="I562" s="6" t="n">
        <v>0</v>
      </c>
      <c r="J562" s="6" t="n">
        <v>0</v>
      </c>
      <c r="K562" s="6" t="n">
        <v>0</v>
      </c>
      <c r="L562" s="6">
        <f>I562+J562+K562</f>
        <v/>
      </c>
      <c r="M562" s="6" t="n">
        <v>1</v>
      </c>
      <c r="N562" t="inlineStr">
        <is>
          <t>Ja</t>
        </is>
      </c>
      <c r="T562" t="inlineStr">
        <is>
          <t>Athen</t>
        </is>
      </c>
      <c r="U562">
        <f>VLOOKUP(T562,Destinations!$A$2:$C$550,2,0)</f>
        <v/>
      </c>
      <c r="V562" t="inlineStr">
        <is>
          <t>WCHR</t>
        </is>
      </c>
      <c r="W562">
        <f>VLOOKUP(V562,'WCH Kat'!$A$1:$B$150,2,0)</f>
        <v/>
      </c>
    </row>
    <row r="563">
      <c r="A563" t="inlineStr">
        <is>
          <t xml:space="preserve">XQ </t>
        </is>
      </c>
      <c r="B563" t="inlineStr">
        <is>
          <t>XQ  112</t>
        </is>
      </c>
      <c r="C563" s="4" t="inlineStr">
        <is>
          <t>10.11.2023</t>
        </is>
      </c>
      <c r="D563" t="inlineStr">
        <is>
          <t>01:35</t>
        </is>
      </c>
      <c r="E563" s="4" t="inlineStr">
        <is>
          <t>08.11.2023</t>
        </is>
      </c>
      <c r="F563" t="inlineStr">
        <is>
          <t>10:00</t>
        </is>
      </c>
      <c r="G563" s="5" t="n">
        <v>39.58333</v>
      </c>
      <c r="H563" t="inlineStr">
        <is>
          <t>Inbound</t>
        </is>
      </c>
      <c r="I563" s="6" t="n">
        <v>0</v>
      </c>
      <c r="J563" s="6" t="n">
        <v>0</v>
      </c>
      <c r="K563" s="6" t="n">
        <v>0</v>
      </c>
      <c r="L563" s="6">
        <f>I563+J563+K563</f>
        <v/>
      </c>
      <c r="M563" s="6" t="n">
        <v>1</v>
      </c>
      <c r="P563" t="inlineStr">
        <is>
          <t>Ja</t>
        </is>
      </c>
      <c r="T563" t="inlineStr">
        <is>
          <t>AYT</t>
        </is>
      </c>
      <c r="U563">
        <f>VLOOKUP(T563,Destinations!$A$2:$C$550,2,0)</f>
        <v/>
      </c>
      <c r="V563" t="inlineStr">
        <is>
          <t>WCHC</t>
        </is>
      </c>
      <c r="W563">
        <f>VLOOKUP(V563,'WCH Kat'!$A$1:$B$150,2,0)</f>
        <v/>
      </c>
    </row>
    <row r="564">
      <c r="A564" t="inlineStr">
        <is>
          <t xml:space="preserve">3O </t>
        </is>
      </c>
      <c r="B564" t="inlineStr">
        <is>
          <t>3O  228</t>
        </is>
      </c>
      <c r="C564" s="4" t="inlineStr">
        <is>
          <t>02.11.2023</t>
        </is>
      </c>
      <c r="D564" t="inlineStr">
        <is>
          <t>19:05</t>
        </is>
      </c>
      <c r="E564" s="4" t="inlineStr">
        <is>
          <t>31.10.2023</t>
        </is>
      </c>
      <c r="F564" t="inlineStr">
        <is>
          <t>19:35</t>
        </is>
      </c>
      <c r="G564" s="5" t="n">
        <v>47.5</v>
      </c>
      <c r="H564" t="inlineStr">
        <is>
          <t>Outbound</t>
        </is>
      </c>
      <c r="I564" s="6" t="n">
        <v>0</v>
      </c>
      <c r="J564" s="6" t="n">
        <v>0</v>
      </c>
      <c r="K564" s="6" t="n">
        <v>0</v>
      </c>
      <c r="L564" s="6">
        <f>I564+J564+K564</f>
        <v/>
      </c>
      <c r="M564" s="6" t="n">
        <v>1</v>
      </c>
      <c r="P564" t="inlineStr">
        <is>
          <t>Ja</t>
        </is>
      </c>
      <c r="T564" t="inlineStr">
        <is>
          <t>TNG</t>
        </is>
      </c>
      <c r="U564">
        <f>VLOOKUP(T564,Destinations!$A$2:$C$550,2,0)</f>
        <v/>
      </c>
      <c r="V564" t="inlineStr">
        <is>
          <t>WCHS</t>
        </is>
      </c>
      <c r="W564">
        <f>VLOOKUP(V564,'WCH Kat'!$A$1:$B$150,2,0)</f>
        <v/>
      </c>
    </row>
    <row r="565">
      <c r="A565" t="inlineStr">
        <is>
          <t xml:space="preserve">3O </t>
        </is>
      </c>
      <c r="B565" t="inlineStr">
        <is>
          <t>3O  228</t>
        </is>
      </c>
      <c r="C565" s="4" t="inlineStr">
        <is>
          <t>02.11.2023</t>
        </is>
      </c>
      <c r="D565" t="inlineStr">
        <is>
          <t>19:05</t>
        </is>
      </c>
      <c r="E565" s="4" t="inlineStr">
        <is>
          <t>31.10.2023</t>
        </is>
      </c>
      <c r="F565" t="inlineStr">
        <is>
          <t>19:35</t>
        </is>
      </c>
      <c r="G565" s="5" t="n">
        <v>47.5</v>
      </c>
      <c r="H565" t="inlineStr">
        <is>
          <t>Outbound</t>
        </is>
      </c>
      <c r="I565" s="6" t="n">
        <v>0</v>
      </c>
      <c r="J565" s="6" t="n">
        <v>0</v>
      </c>
      <c r="K565" s="6" t="n">
        <v>0</v>
      </c>
      <c r="L565" s="6">
        <f>I565+J565+K565</f>
        <v/>
      </c>
      <c r="M565" s="6" t="n">
        <v>1</v>
      </c>
      <c r="P565" t="inlineStr">
        <is>
          <t>Ja</t>
        </is>
      </c>
      <c r="T565" t="inlineStr">
        <is>
          <t>TNG</t>
        </is>
      </c>
      <c r="U565">
        <f>VLOOKUP(T565,Destinations!$A$2:$C$550,2,0)</f>
        <v/>
      </c>
      <c r="V565" t="inlineStr">
        <is>
          <t>WCHR</t>
        </is>
      </c>
      <c r="W565">
        <f>VLOOKUP(V565,'WCH Kat'!$A$1:$B$150,2,0)</f>
        <v/>
      </c>
    </row>
    <row r="566">
      <c r="A566" t="inlineStr">
        <is>
          <t xml:space="preserve">3O </t>
        </is>
      </c>
      <c r="B566" t="inlineStr">
        <is>
          <t>3O  228</t>
        </is>
      </c>
      <c r="C566" s="4" t="inlineStr">
        <is>
          <t>02.11.2023</t>
        </is>
      </c>
      <c r="D566" t="inlineStr">
        <is>
          <t>19:05</t>
        </is>
      </c>
      <c r="E566" s="4" t="inlineStr">
        <is>
          <t>31.10.2023</t>
        </is>
      </c>
      <c r="F566" t="inlineStr">
        <is>
          <t>19:35</t>
        </is>
      </c>
      <c r="G566" s="5" t="n">
        <v>47.5</v>
      </c>
      <c r="H566" t="inlineStr">
        <is>
          <t>Outbound</t>
        </is>
      </c>
      <c r="I566" s="6" t="n">
        <v>0</v>
      </c>
      <c r="J566" s="6" t="n">
        <v>0</v>
      </c>
      <c r="K566" s="6" t="n">
        <v>0</v>
      </c>
      <c r="L566" s="6">
        <f>I566+J566+K566</f>
        <v/>
      </c>
      <c r="M566" s="6" t="n">
        <v>1</v>
      </c>
      <c r="P566" t="inlineStr">
        <is>
          <t>Ja</t>
        </is>
      </c>
      <c r="T566" t="inlineStr">
        <is>
          <t>TNG</t>
        </is>
      </c>
      <c r="U566">
        <f>VLOOKUP(T566,Destinations!$A$2:$C$550,2,0)</f>
        <v/>
      </c>
      <c r="V566" t="inlineStr">
        <is>
          <t>WCHR</t>
        </is>
      </c>
      <c r="W566">
        <f>VLOOKUP(V566,'WCH Kat'!$A$1:$B$150,2,0)</f>
        <v/>
      </c>
    </row>
    <row r="567">
      <c r="A567" t="inlineStr">
        <is>
          <t xml:space="preserve">FH </t>
        </is>
      </c>
      <c r="B567" t="inlineStr">
        <is>
          <t>FH 1366</t>
        </is>
      </c>
      <c r="C567" s="4" t="inlineStr">
        <is>
          <t>10.11.2023</t>
        </is>
      </c>
      <c r="D567" t="inlineStr">
        <is>
          <t>02:50</t>
        </is>
      </c>
      <c r="E567" s="4" t="inlineStr">
        <is>
          <t>08.11.2023</t>
        </is>
      </c>
      <c r="F567" t="inlineStr">
        <is>
          <t>12:35</t>
        </is>
      </c>
      <c r="G567" s="5" t="n">
        <v>38.25</v>
      </c>
      <c r="H567" t="inlineStr">
        <is>
          <t>Outbound</t>
        </is>
      </c>
      <c r="I567" s="6" t="n">
        <v>0</v>
      </c>
      <c r="J567" s="6" t="n">
        <v>0</v>
      </c>
      <c r="K567" s="6" t="n">
        <v>0</v>
      </c>
      <c r="L567" s="6">
        <f>I567+J567+K567</f>
        <v/>
      </c>
      <c r="M567" s="6" t="n">
        <v>1</v>
      </c>
      <c r="P567" t="inlineStr">
        <is>
          <t>Ja</t>
        </is>
      </c>
      <c r="T567" t="inlineStr">
        <is>
          <t>AYT</t>
        </is>
      </c>
      <c r="U567">
        <f>VLOOKUP(T567,Destinations!$A$2:$C$550,2,0)</f>
        <v/>
      </c>
      <c r="V567" t="inlineStr">
        <is>
          <t>WCHC,WCMP</t>
        </is>
      </c>
      <c r="W567">
        <f>VLOOKUP(V567,'WCH Kat'!$A$1:$B$150,2,0)</f>
        <v/>
      </c>
    </row>
    <row r="568">
      <c r="A568" t="inlineStr">
        <is>
          <t xml:space="preserve">OS </t>
        </is>
      </c>
      <c r="B568" t="inlineStr">
        <is>
          <t>OS  195</t>
        </is>
      </c>
      <c r="C568" s="4" t="inlineStr">
        <is>
          <t>02.11.2023</t>
        </is>
      </c>
      <c r="D568" t="inlineStr">
        <is>
          <t>19:55</t>
        </is>
      </c>
      <c r="E568" s="4" t="inlineStr">
        <is>
          <t>01.11.2023</t>
        </is>
      </c>
      <c r="F568" t="inlineStr">
        <is>
          <t>06:25</t>
        </is>
      </c>
      <c r="G568" s="5" t="n">
        <v>37.5</v>
      </c>
      <c r="H568" t="inlineStr">
        <is>
          <t>Inbound</t>
        </is>
      </c>
      <c r="I568" s="6" t="n">
        <v>0</v>
      </c>
      <c r="J568" s="6" t="n">
        <v>0</v>
      </c>
      <c r="K568" s="6" t="n">
        <v>0</v>
      </c>
      <c r="L568" s="6">
        <f>I568+J568+K568</f>
        <v/>
      </c>
      <c r="M568" s="6" t="n">
        <v>1</v>
      </c>
      <c r="P568" t="inlineStr">
        <is>
          <t>Ja</t>
        </is>
      </c>
      <c r="T568" t="inlineStr">
        <is>
          <t>VIE</t>
        </is>
      </c>
      <c r="U568">
        <f>VLOOKUP(T568,Destinations!$A$2:$C$550,2,0)</f>
        <v/>
      </c>
      <c r="V568" t="inlineStr">
        <is>
          <t>WCHR</t>
        </is>
      </c>
      <c r="W568">
        <f>VLOOKUP(V568,'WCH Kat'!$A$1:$B$150,2,0)</f>
        <v/>
      </c>
    </row>
    <row r="569">
      <c r="A569" t="inlineStr">
        <is>
          <t xml:space="preserve">FR </t>
        </is>
      </c>
      <c r="B569" t="inlineStr">
        <is>
          <t>FR 4772</t>
        </is>
      </c>
      <c r="C569" s="4" t="inlineStr">
        <is>
          <t>02.11.2023</t>
        </is>
      </c>
      <c r="D569" t="inlineStr">
        <is>
          <t>20:15</t>
        </is>
      </c>
      <c r="E569" s="4" t="inlineStr">
        <is>
          <t>01.11.2023</t>
        </is>
      </c>
      <c r="F569" t="inlineStr">
        <is>
          <t>02:40</t>
        </is>
      </c>
      <c r="G569" s="5" t="n">
        <v>41.58333</v>
      </c>
      <c r="H569" t="inlineStr">
        <is>
          <t>Outbound</t>
        </is>
      </c>
      <c r="I569" s="6" t="n">
        <v>0</v>
      </c>
      <c r="J569" s="6" t="n">
        <v>0</v>
      </c>
      <c r="K569" s="6" t="n">
        <v>0</v>
      </c>
      <c r="L569" s="6">
        <f>I569+J569+K569</f>
        <v/>
      </c>
      <c r="M569" s="6" t="n">
        <v>1</v>
      </c>
      <c r="P569" t="inlineStr">
        <is>
          <t>Ja</t>
        </is>
      </c>
      <c r="T569" t="inlineStr">
        <is>
          <t>ARN</t>
        </is>
      </c>
      <c r="U569">
        <f>VLOOKUP(T569,Destinations!$A$2:$C$550,2,0)</f>
        <v/>
      </c>
      <c r="V569" t="inlineStr">
        <is>
          <t>WCHR</t>
        </is>
      </c>
      <c r="W569">
        <f>VLOOKUP(V569,'WCH Kat'!$A$1:$B$150,2,0)</f>
        <v/>
      </c>
    </row>
    <row r="570">
      <c r="A570" t="inlineStr">
        <is>
          <t xml:space="preserve">FR </t>
        </is>
      </c>
      <c r="B570" t="inlineStr">
        <is>
          <t>FR 5531</t>
        </is>
      </c>
      <c r="C570" s="4" t="inlineStr">
        <is>
          <t>02.11.2023</t>
        </is>
      </c>
      <c r="D570" t="inlineStr">
        <is>
          <t>20:25</t>
        </is>
      </c>
      <c r="E570" s="4" t="inlineStr">
        <is>
          <t>01.11.2023</t>
        </is>
      </c>
      <c r="F570" t="inlineStr">
        <is>
          <t>02:35</t>
        </is>
      </c>
      <c r="G570" s="5" t="n">
        <v>41.83333</v>
      </c>
      <c r="H570" t="inlineStr">
        <is>
          <t>Inbound</t>
        </is>
      </c>
      <c r="I570" s="6" t="n">
        <v>0</v>
      </c>
      <c r="J570" s="6" t="n">
        <v>0</v>
      </c>
      <c r="K570" s="6" t="n">
        <v>0</v>
      </c>
      <c r="L570" s="6">
        <f>I570+J570+K570</f>
        <v/>
      </c>
      <c r="M570" s="6" t="n">
        <v>1</v>
      </c>
      <c r="P570" t="inlineStr">
        <is>
          <t>Ja</t>
        </is>
      </c>
      <c r="T570" t="inlineStr">
        <is>
          <t>BGY</t>
        </is>
      </c>
      <c r="U570">
        <f>VLOOKUP(T570,Destinations!$A$2:$C$550,2,0)</f>
        <v/>
      </c>
      <c r="V570" t="inlineStr">
        <is>
          <t>WCHR</t>
        </is>
      </c>
      <c r="W570">
        <f>VLOOKUP(V570,'WCH Kat'!$A$1:$B$150,2,0)</f>
        <v/>
      </c>
    </row>
    <row r="571">
      <c r="A571" t="inlineStr">
        <is>
          <t xml:space="preserve">XQ </t>
        </is>
      </c>
      <c r="B571" t="inlineStr">
        <is>
          <t>XQ  116</t>
        </is>
      </c>
      <c r="C571" s="4" t="inlineStr">
        <is>
          <t>10.11.2023</t>
        </is>
      </c>
      <c r="D571" t="inlineStr">
        <is>
          <t>22:25</t>
        </is>
      </c>
      <c r="E571" s="4" t="inlineStr">
        <is>
          <t>09.11.2023</t>
        </is>
      </c>
      <c r="F571" t="inlineStr">
        <is>
          <t>07:00</t>
        </is>
      </c>
      <c r="G571" s="5" t="n">
        <v>39.41667</v>
      </c>
      <c r="H571" t="inlineStr">
        <is>
          <t>Inbound</t>
        </is>
      </c>
      <c r="I571" s="6" t="n">
        <v>0</v>
      </c>
      <c r="J571" s="6" t="n">
        <v>0</v>
      </c>
      <c r="K571" s="6" t="n">
        <v>0</v>
      </c>
      <c r="L571" s="6">
        <f>I571+J571+K571</f>
        <v/>
      </c>
      <c r="M571" s="6" t="n">
        <v>1</v>
      </c>
      <c r="P571" t="inlineStr">
        <is>
          <t>Ja</t>
        </is>
      </c>
      <c r="T571" t="inlineStr">
        <is>
          <t>AYT</t>
        </is>
      </c>
      <c r="U571">
        <f>VLOOKUP(T571,Destinations!$A$2:$C$550,2,0)</f>
        <v/>
      </c>
      <c r="V571" t="inlineStr">
        <is>
          <t>WCHC</t>
        </is>
      </c>
      <c r="W571">
        <f>VLOOKUP(V571,'WCH Kat'!$A$1:$B$150,2,0)</f>
        <v/>
      </c>
    </row>
    <row r="572">
      <c r="A572" t="inlineStr">
        <is>
          <t xml:space="preserve">FR </t>
        </is>
      </c>
      <c r="B572" t="inlineStr">
        <is>
          <t>FR 2512</t>
        </is>
      </c>
      <c r="C572" s="4" t="inlineStr">
        <is>
          <t>02.11.2023</t>
        </is>
      </c>
      <c r="D572" t="inlineStr">
        <is>
          <t>20:35</t>
        </is>
      </c>
      <c r="E572" s="4" t="inlineStr">
        <is>
          <t>01.11.2023</t>
        </is>
      </c>
      <c r="F572" t="inlineStr">
        <is>
          <t>04:30</t>
        </is>
      </c>
      <c r="G572" s="5" t="n">
        <v>40.08333</v>
      </c>
      <c r="H572" t="inlineStr">
        <is>
          <t>Outbound</t>
        </is>
      </c>
      <c r="I572" s="6" t="n">
        <v>0</v>
      </c>
      <c r="J572" s="6" t="n">
        <v>0</v>
      </c>
      <c r="K572" s="6" t="n">
        <v>0</v>
      </c>
      <c r="L572" s="6">
        <f>I572+J572+K572</f>
        <v/>
      </c>
      <c r="M572" s="6" t="n">
        <v>1</v>
      </c>
      <c r="P572" t="inlineStr">
        <is>
          <t>Ja</t>
        </is>
      </c>
      <c r="T572" t="inlineStr">
        <is>
          <t>BCN</t>
        </is>
      </c>
      <c r="U572">
        <f>VLOOKUP(T572,Destinations!$A$2:$C$550,2,0)</f>
        <v/>
      </c>
      <c r="V572" t="inlineStr">
        <is>
          <t>WCHS</t>
        </is>
      </c>
      <c r="W572">
        <f>VLOOKUP(V572,'WCH Kat'!$A$1:$B$150,2,0)</f>
        <v/>
      </c>
    </row>
    <row r="573">
      <c r="A573" t="inlineStr">
        <is>
          <t xml:space="preserve">EW </t>
        </is>
      </c>
      <c r="B573" t="inlineStr">
        <is>
          <t>EW  007</t>
        </is>
      </c>
      <c r="C573" s="4" t="inlineStr">
        <is>
          <t>02.11.2023</t>
        </is>
      </c>
      <c r="D573" t="inlineStr">
        <is>
          <t>20:45</t>
        </is>
      </c>
      <c r="E573" s="4" t="inlineStr">
        <is>
          <t>01.11.2023</t>
        </is>
      </c>
      <c r="F573" t="inlineStr">
        <is>
          <t>06:50</t>
        </is>
      </c>
      <c r="G573" s="5" t="n">
        <v>37.91667</v>
      </c>
      <c r="H573" t="inlineStr">
        <is>
          <t>Inbound</t>
        </is>
      </c>
      <c r="I573" s="6" t="n">
        <v>0</v>
      </c>
      <c r="J573" s="6" t="n">
        <v>0</v>
      </c>
      <c r="K573" s="6" t="n">
        <v>0</v>
      </c>
      <c r="L573" s="6">
        <f>I573+J573+K573</f>
        <v/>
      </c>
      <c r="M573" s="6" t="n">
        <v>1</v>
      </c>
      <c r="P573" t="inlineStr">
        <is>
          <t>Ja</t>
        </is>
      </c>
      <c r="T573" t="inlineStr">
        <is>
          <t>BER</t>
        </is>
      </c>
      <c r="U573">
        <f>VLOOKUP(T573,Destinations!$A$2:$C$550,2,0)</f>
        <v/>
      </c>
      <c r="V573" t="inlineStr">
        <is>
          <t>WCHS</t>
        </is>
      </c>
      <c r="W573">
        <f>VLOOKUP(V573,'WCH Kat'!$A$1:$B$150,2,0)</f>
        <v/>
      </c>
    </row>
    <row r="574">
      <c r="A574" t="inlineStr">
        <is>
          <t xml:space="preserve">FR </t>
        </is>
      </c>
      <c r="B574" t="inlineStr">
        <is>
          <t>FR 9480</t>
        </is>
      </c>
      <c r="C574" s="4" t="inlineStr">
        <is>
          <t>02.11.2023</t>
        </is>
      </c>
      <c r="D574" t="inlineStr">
        <is>
          <t>21:10</t>
        </is>
      </c>
      <c r="E574" s="4" t="inlineStr">
        <is>
          <t>01.11.2023</t>
        </is>
      </c>
      <c r="F574" t="inlineStr">
        <is>
          <t>03:25</t>
        </is>
      </c>
      <c r="G574" s="5" t="n">
        <v>41.75</v>
      </c>
      <c r="H574" t="inlineStr">
        <is>
          <t>Inbound</t>
        </is>
      </c>
      <c r="I574" s="6" t="n">
        <v>0</v>
      </c>
      <c r="J574" s="6" t="n">
        <v>0</v>
      </c>
      <c r="K574" s="6" t="n">
        <v>0</v>
      </c>
      <c r="L574" s="6">
        <f>I574+J574+K574</f>
        <v/>
      </c>
      <c r="M574" s="6" t="n">
        <v>1</v>
      </c>
      <c r="P574" t="inlineStr">
        <is>
          <t>Ja</t>
        </is>
      </c>
      <c r="T574" t="inlineStr">
        <is>
          <t>VIE</t>
        </is>
      </c>
      <c r="U574">
        <f>VLOOKUP(T574,Destinations!$A$2:$C$550,2,0)</f>
        <v/>
      </c>
      <c r="V574" t="inlineStr">
        <is>
          <t>WCHS</t>
        </is>
      </c>
      <c r="W574">
        <f>VLOOKUP(V574,'WCH Kat'!$A$1:$B$150,2,0)</f>
        <v/>
      </c>
    </row>
    <row r="575">
      <c r="A575" t="inlineStr">
        <is>
          <t xml:space="preserve">XQ </t>
        </is>
      </c>
      <c r="B575" t="inlineStr">
        <is>
          <t>XQ  116</t>
        </is>
      </c>
      <c r="C575" s="4" t="inlineStr">
        <is>
          <t>10.11.2023</t>
        </is>
      </c>
      <c r="D575" t="inlineStr">
        <is>
          <t>22:55</t>
        </is>
      </c>
      <c r="E575" s="4" t="inlineStr">
        <is>
          <t>09.11.2023</t>
        </is>
      </c>
      <c r="F575" t="inlineStr">
        <is>
          <t>07:00</t>
        </is>
      </c>
      <c r="G575" s="5" t="n">
        <v>39.91667</v>
      </c>
      <c r="H575" t="inlineStr">
        <is>
          <t>Inbound</t>
        </is>
      </c>
      <c r="I575" s="6" t="n">
        <v>0</v>
      </c>
      <c r="J575" s="6" t="n">
        <v>0</v>
      </c>
      <c r="K575" s="6" t="n">
        <v>0</v>
      </c>
      <c r="L575" s="6">
        <f>I575+J575+K575</f>
        <v/>
      </c>
      <c r="M575" s="6" t="n">
        <v>1</v>
      </c>
      <c r="P575" t="inlineStr">
        <is>
          <t>Ja</t>
        </is>
      </c>
      <c r="T575" t="inlineStr">
        <is>
          <t>AYT</t>
        </is>
      </c>
      <c r="U575">
        <f>VLOOKUP(T575,Destinations!$A$2:$C$550,2,0)</f>
        <v/>
      </c>
      <c r="V575" t="inlineStr">
        <is>
          <t>WCHC</t>
        </is>
      </c>
      <c r="W575">
        <f>VLOOKUP(V575,'WCH Kat'!$A$1:$B$150,2,0)</f>
        <v/>
      </c>
    </row>
    <row r="576">
      <c r="A576" t="inlineStr">
        <is>
          <t xml:space="preserve">FR </t>
        </is>
      </c>
      <c r="B576" t="inlineStr">
        <is>
          <t>FR 5277</t>
        </is>
      </c>
      <c r="C576" s="4" t="inlineStr">
        <is>
          <t>02.11.2023</t>
        </is>
      </c>
      <c r="D576" t="inlineStr">
        <is>
          <t>21:20</t>
        </is>
      </c>
      <c r="E576" s="4" t="inlineStr">
        <is>
          <t>01.11.2023</t>
        </is>
      </c>
      <c r="F576" t="inlineStr">
        <is>
          <t>02:50</t>
        </is>
      </c>
      <c r="G576" s="5" t="n">
        <v>42.5</v>
      </c>
      <c r="H576" t="inlineStr">
        <is>
          <t>Inbound</t>
        </is>
      </c>
      <c r="I576" s="6" t="n">
        <v>0</v>
      </c>
      <c r="J576" s="6" t="n">
        <v>0</v>
      </c>
      <c r="K576" s="6" t="n">
        <v>0</v>
      </c>
      <c r="L576" s="6">
        <f>I576+J576+K576</f>
        <v/>
      </c>
      <c r="M576" s="6" t="n">
        <v>1</v>
      </c>
      <c r="P576" t="inlineStr">
        <is>
          <t>Ja</t>
        </is>
      </c>
      <c r="T576" t="inlineStr">
        <is>
          <t>PMO</t>
        </is>
      </c>
      <c r="U576">
        <f>VLOOKUP(T576,Destinations!$A$2:$C$550,2,0)</f>
        <v/>
      </c>
      <c r="V576" t="inlineStr">
        <is>
          <t>WCHS</t>
        </is>
      </c>
      <c r="W576">
        <f>VLOOKUP(V576,'WCH Kat'!$A$1:$B$150,2,0)</f>
        <v/>
      </c>
    </row>
    <row r="577">
      <c r="A577" t="inlineStr">
        <is>
          <t xml:space="preserve">FR </t>
        </is>
      </c>
      <c r="B577" t="inlineStr">
        <is>
          <t>FR 5277</t>
        </is>
      </c>
      <c r="C577" s="4" t="inlineStr">
        <is>
          <t>02.11.2023</t>
        </is>
      </c>
      <c r="D577" t="inlineStr">
        <is>
          <t>21:20</t>
        </is>
      </c>
      <c r="E577" s="4" t="inlineStr">
        <is>
          <t>01.11.2023</t>
        </is>
      </c>
      <c r="F577" t="inlineStr">
        <is>
          <t>02:50</t>
        </is>
      </c>
      <c r="G577" s="5" t="n">
        <v>42.5</v>
      </c>
      <c r="H577" t="inlineStr">
        <is>
          <t>Inbound</t>
        </is>
      </c>
      <c r="I577" s="6" t="n">
        <v>0</v>
      </c>
      <c r="J577" s="6" t="n">
        <v>0</v>
      </c>
      <c r="K577" s="6" t="n">
        <v>0</v>
      </c>
      <c r="L577" s="6">
        <f>I577+J577+K577</f>
        <v/>
      </c>
      <c r="M577" s="6" t="n">
        <v>1</v>
      </c>
      <c r="P577" t="inlineStr">
        <is>
          <t>Ja</t>
        </is>
      </c>
      <c r="T577" t="inlineStr">
        <is>
          <t>PMO</t>
        </is>
      </c>
      <c r="U577">
        <f>VLOOKUP(T577,Destinations!$A$2:$C$550,2,0)</f>
        <v/>
      </c>
      <c r="V577" t="inlineStr">
        <is>
          <t>WCHS</t>
        </is>
      </c>
      <c r="W577">
        <f>VLOOKUP(V577,'WCH Kat'!$A$1:$B$150,2,0)</f>
        <v/>
      </c>
    </row>
    <row r="578">
      <c r="A578" t="inlineStr">
        <is>
          <t xml:space="preserve">FR </t>
        </is>
      </c>
      <c r="B578" t="inlineStr">
        <is>
          <t>FR 9481</t>
        </is>
      </c>
      <c r="C578" s="4" t="inlineStr">
        <is>
          <t>02.11.2023</t>
        </is>
      </c>
      <c r="D578" t="inlineStr">
        <is>
          <t>21:35</t>
        </is>
      </c>
      <c r="E578" s="4" t="inlineStr">
        <is>
          <t>01.11.2023</t>
        </is>
      </c>
      <c r="F578" t="inlineStr">
        <is>
          <t>05:30</t>
        </is>
      </c>
      <c r="G578" s="5" t="n">
        <v>40.08333</v>
      </c>
      <c r="H578" t="inlineStr">
        <is>
          <t>Outbound</t>
        </is>
      </c>
      <c r="I578" s="6" t="n">
        <v>0</v>
      </c>
      <c r="J578" s="6" t="n">
        <v>0</v>
      </c>
      <c r="K578" s="6" t="n">
        <v>0</v>
      </c>
      <c r="L578" s="6">
        <f>I578+J578+K578</f>
        <v/>
      </c>
      <c r="M578" s="6" t="n">
        <v>1</v>
      </c>
      <c r="P578" t="inlineStr">
        <is>
          <t>Ja</t>
        </is>
      </c>
      <c r="T578" t="inlineStr">
        <is>
          <t>VIE</t>
        </is>
      </c>
      <c r="U578">
        <f>VLOOKUP(T578,Destinations!$A$2:$C$550,2,0)</f>
        <v/>
      </c>
      <c r="V578" t="inlineStr">
        <is>
          <t>WCHS</t>
        </is>
      </c>
      <c r="W578">
        <f>VLOOKUP(V578,'WCH Kat'!$A$1:$B$150,2,0)</f>
        <v/>
      </c>
    </row>
    <row r="579">
      <c r="A579" t="inlineStr">
        <is>
          <t xml:space="preserve">FR </t>
        </is>
      </c>
      <c r="B579" t="inlineStr">
        <is>
          <t>FR 9481</t>
        </is>
      </c>
      <c r="C579" s="4" t="inlineStr">
        <is>
          <t>02.11.2023</t>
        </is>
      </c>
      <c r="D579" t="inlineStr">
        <is>
          <t>21:35</t>
        </is>
      </c>
      <c r="E579" s="4" t="inlineStr">
        <is>
          <t>02.11.2023</t>
        </is>
      </c>
      <c r="F579" t="inlineStr">
        <is>
          <t>19:44</t>
        </is>
      </c>
      <c r="G579" s="5" t="n">
        <v>1.85</v>
      </c>
      <c r="H579" t="inlineStr">
        <is>
          <t>Outbound</t>
        </is>
      </c>
      <c r="I579" s="6" t="n">
        <v>0</v>
      </c>
      <c r="J579" s="6" t="n">
        <v>1</v>
      </c>
      <c r="K579" s="6" t="n">
        <v>0</v>
      </c>
      <c r="L579" s="6">
        <f>I579+J579+K579</f>
        <v/>
      </c>
      <c r="M579" s="6" t="n">
        <v>0</v>
      </c>
      <c r="Q579" t="inlineStr">
        <is>
          <t>Ja</t>
        </is>
      </c>
      <c r="T579" t="inlineStr">
        <is>
          <t>VIE</t>
        </is>
      </c>
      <c r="U579">
        <f>VLOOKUP(T579,Destinations!$A$2:$C$550,2,0)</f>
        <v/>
      </c>
      <c r="V579" t="inlineStr">
        <is>
          <t>WCHS</t>
        </is>
      </c>
      <c r="W579">
        <f>VLOOKUP(V579,'WCH Kat'!$A$1:$B$150,2,0)</f>
        <v/>
      </c>
    </row>
    <row r="580">
      <c r="A580" t="inlineStr">
        <is>
          <t xml:space="preserve">XQ </t>
        </is>
      </c>
      <c r="B580" t="inlineStr">
        <is>
          <t>XQ  614</t>
        </is>
      </c>
      <c r="C580" s="4" t="inlineStr">
        <is>
          <t>02.11.2023</t>
        </is>
      </c>
      <c r="D580" t="inlineStr">
        <is>
          <t>21:55</t>
        </is>
      </c>
      <c r="E580" s="4" t="inlineStr">
        <is>
          <t>01.11.2023</t>
        </is>
      </c>
      <c r="F580" t="inlineStr">
        <is>
          <t>06:05</t>
        </is>
      </c>
      <c r="G580" s="5" t="n">
        <v>39.83333</v>
      </c>
      <c r="H580" t="inlineStr">
        <is>
          <t>Inbound</t>
        </is>
      </c>
      <c r="I580" s="6" t="n">
        <v>0</v>
      </c>
      <c r="J580" s="6" t="n">
        <v>0</v>
      </c>
      <c r="K580" s="6" t="n">
        <v>0</v>
      </c>
      <c r="L580" s="6">
        <f>I580+J580+K580</f>
        <v/>
      </c>
      <c r="M580" s="6" t="n">
        <v>1</v>
      </c>
      <c r="P580" t="inlineStr">
        <is>
          <t>Ja</t>
        </is>
      </c>
      <c r="T580" t="inlineStr">
        <is>
          <t>AYT</t>
        </is>
      </c>
      <c r="U580">
        <f>VLOOKUP(T580,Destinations!$A$2:$C$550,2,0)</f>
        <v/>
      </c>
      <c r="V580" t="inlineStr">
        <is>
          <t>WCHR</t>
        </is>
      </c>
      <c r="W580">
        <f>VLOOKUP(V580,'WCH Kat'!$A$1:$B$150,2,0)</f>
        <v/>
      </c>
    </row>
    <row r="581">
      <c r="A581" t="inlineStr">
        <is>
          <t xml:space="preserve">XQ </t>
        </is>
      </c>
      <c r="B581" t="inlineStr">
        <is>
          <t>XQ  614</t>
        </is>
      </c>
      <c r="C581" s="4" t="inlineStr">
        <is>
          <t>02.11.2023</t>
        </is>
      </c>
      <c r="D581" t="inlineStr">
        <is>
          <t>21:55</t>
        </is>
      </c>
      <c r="E581" s="4" t="inlineStr">
        <is>
          <t>02.11.2023</t>
        </is>
      </c>
      <c r="F581" t="inlineStr">
        <is>
          <t>19:00</t>
        </is>
      </c>
      <c r="G581" s="5" t="n">
        <v>2.91667</v>
      </c>
      <c r="H581" t="inlineStr">
        <is>
          <t>Inbound</t>
        </is>
      </c>
      <c r="I581" s="6" t="n">
        <v>0</v>
      </c>
      <c r="J581" s="6" t="n">
        <v>1</v>
      </c>
      <c r="K581" s="6" t="n">
        <v>0</v>
      </c>
      <c r="L581" s="6">
        <f>I581+J581+K581</f>
        <v/>
      </c>
      <c r="M581" s="6" t="n">
        <v>0</v>
      </c>
      <c r="P581" t="inlineStr">
        <is>
          <t>Ja</t>
        </is>
      </c>
      <c r="T581" t="inlineStr">
        <is>
          <t>AYT</t>
        </is>
      </c>
      <c r="U581">
        <f>VLOOKUP(T581,Destinations!$A$2:$C$550,2,0)</f>
        <v/>
      </c>
      <c r="V581" t="inlineStr">
        <is>
          <t>WCHR</t>
        </is>
      </c>
      <c r="W581">
        <f>VLOOKUP(V581,'WCH Kat'!$A$1:$B$150,2,0)</f>
        <v/>
      </c>
    </row>
    <row r="582">
      <c r="A582" t="inlineStr">
        <is>
          <t xml:space="preserve">EW </t>
        </is>
      </c>
      <c r="B582" t="inlineStr">
        <is>
          <t>EW 755</t>
        </is>
      </c>
      <c r="C582" s="4" t="inlineStr">
        <is>
          <t>02.11.2023</t>
        </is>
      </c>
      <c r="D582" t="inlineStr">
        <is>
          <t>21:55</t>
        </is>
      </c>
      <c r="E582" s="4" t="inlineStr">
        <is>
          <t>02.11.2023</t>
        </is>
      </c>
      <c r="F582" t="inlineStr">
        <is>
          <t>20:13</t>
        </is>
      </c>
      <c r="G582" s="5" t="n">
        <v>1.7</v>
      </c>
      <c r="H582" t="inlineStr">
        <is>
          <t>Inbound</t>
        </is>
      </c>
      <c r="I582" s="6" t="n">
        <v>0</v>
      </c>
      <c r="J582" s="6" t="n">
        <v>1</v>
      </c>
      <c r="K582" s="6" t="n">
        <v>0</v>
      </c>
      <c r="L582" s="6">
        <f>I582+J582+K582</f>
        <v/>
      </c>
      <c r="M582" s="6" t="n">
        <v>0</v>
      </c>
      <c r="R582" t="inlineStr">
        <is>
          <t>Ja</t>
        </is>
      </c>
      <c r="T582" t="inlineStr">
        <is>
          <t>Wien</t>
        </is>
      </c>
      <c r="U582">
        <f>VLOOKUP(T582,Destinations!$A$2:$C$550,2,0)</f>
        <v/>
      </c>
      <c r="V582" t="inlineStr">
        <is>
          <t>WCHR</t>
        </is>
      </c>
      <c r="W582">
        <f>VLOOKUP(V582,'WCH Kat'!$A$1:$B$150,2,0)</f>
        <v/>
      </c>
    </row>
    <row r="583">
      <c r="A583" t="inlineStr">
        <is>
          <t xml:space="preserve">EW </t>
        </is>
      </c>
      <c r="B583" t="inlineStr">
        <is>
          <t>EW 755</t>
        </is>
      </c>
      <c r="C583" s="4" t="inlineStr">
        <is>
          <t>02.11.2023</t>
        </is>
      </c>
      <c r="D583" t="inlineStr">
        <is>
          <t>21:55</t>
        </is>
      </c>
      <c r="E583" s="4" t="inlineStr">
        <is>
          <t>02.11.2023</t>
        </is>
      </c>
      <c r="F583" t="inlineStr">
        <is>
          <t>20:13</t>
        </is>
      </c>
      <c r="G583" s="5" t="n">
        <v>1.7</v>
      </c>
      <c r="H583" t="inlineStr">
        <is>
          <t>Inbound</t>
        </is>
      </c>
      <c r="I583" s="6" t="n">
        <v>0</v>
      </c>
      <c r="J583" s="6" t="n">
        <v>1</v>
      </c>
      <c r="K583" s="6" t="n">
        <v>0</v>
      </c>
      <c r="L583" s="6">
        <f>I583+J583+K583</f>
        <v/>
      </c>
      <c r="M583" s="6" t="n">
        <v>0</v>
      </c>
      <c r="R583" t="inlineStr">
        <is>
          <t>Ja</t>
        </is>
      </c>
      <c r="T583" t="inlineStr">
        <is>
          <t>Wien</t>
        </is>
      </c>
      <c r="U583">
        <f>VLOOKUP(T583,Destinations!$A$2:$C$550,2,0)</f>
        <v/>
      </c>
      <c r="V583" t="inlineStr">
        <is>
          <t>WCHR</t>
        </is>
      </c>
      <c r="W583">
        <f>VLOOKUP(V583,'WCH Kat'!$A$1:$B$150,2,0)</f>
        <v/>
      </c>
    </row>
    <row r="584">
      <c r="A584" t="inlineStr">
        <is>
          <t xml:space="preserve">XQ </t>
        </is>
      </c>
      <c r="B584" t="inlineStr">
        <is>
          <t>XQ  614</t>
        </is>
      </c>
      <c r="C584" s="4" t="inlineStr">
        <is>
          <t>02.11.2023</t>
        </is>
      </c>
      <c r="D584" t="inlineStr">
        <is>
          <t>22:00</t>
        </is>
      </c>
      <c r="E584" s="4" t="inlineStr">
        <is>
          <t>01.11.2023</t>
        </is>
      </c>
      <c r="F584" t="inlineStr">
        <is>
          <t>06:05</t>
        </is>
      </c>
      <c r="G584" s="5" t="n">
        <v>39.91667</v>
      </c>
      <c r="H584" t="inlineStr">
        <is>
          <t>Inbound</t>
        </is>
      </c>
      <c r="I584" s="6" t="n">
        <v>0</v>
      </c>
      <c r="J584" s="6" t="n">
        <v>0</v>
      </c>
      <c r="K584" s="6" t="n">
        <v>0</v>
      </c>
      <c r="L584" s="6">
        <f>I584+J584+K584</f>
        <v/>
      </c>
      <c r="M584" s="6" t="n">
        <v>1</v>
      </c>
      <c r="P584" t="inlineStr">
        <is>
          <t>Ja</t>
        </is>
      </c>
      <c r="T584" t="inlineStr">
        <is>
          <t>AYT</t>
        </is>
      </c>
      <c r="U584">
        <f>VLOOKUP(T584,Destinations!$A$2:$C$550,2,0)</f>
        <v/>
      </c>
      <c r="V584" t="inlineStr">
        <is>
          <t>WCHS</t>
        </is>
      </c>
      <c r="W584">
        <f>VLOOKUP(V584,'WCH Kat'!$A$1:$B$150,2,0)</f>
        <v/>
      </c>
    </row>
    <row r="585">
      <c r="A585" t="inlineStr">
        <is>
          <t xml:space="preserve">FR </t>
        </is>
      </c>
      <c r="B585" t="inlineStr">
        <is>
          <t>FR 5277</t>
        </is>
      </c>
      <c r="C585" s="4" t="inlineStr">
        <is>
          <t>02.11.2023</t>
        </is>
      </c>
      <c r="D585" t="inlineStr">
        <is>
          <t>22:20</t>
        </is>
      </c>
      <c r="E585" s="4" t="inlineStr">
        <is>
          <t>01.11.2023</t>
        </is>
      </c>
      <c r="F585" t="inlineStr">
        <is>
          <t>02:50</t>
        </is>
      </c>
      <c r="G585" s="5" t="n">
        <v>43.5</v>
      </c>
      <c r="H585" t="inlineStr">
        <is>
          <t>Inbound</t>
        </is>
      </c>
      <c r="I585" s="6" t="n">
        <v>0</v>
      </c>
      <c r="J585" s="6" t="n">
        <v>0</v>
      </c>
      <c r="K585" s="6" t="n">
        <v>0</v>
      </c>
      <c r="L585" s="6">
        <f>I585+J585+K585</f>
        <v/>
      </c>
      <c r="M585" s="6" t="n">
        <v>1</v>
      </c>
      <c r="P585" t="inlineStr">
        <is>
          <t>Ja</t>
        </is>
      </c>
      <c r="T585" t="inlineStr">
        <is>
          <t>PMO</t>
        </is>
      </c>
      <c r="U585">
        <f>VLOOKUP(T585,Destinations!$A$2:$C$550,2,0)</f>
        <v/>
      </c>
      <c r="V585" t="inlineStr">
        <is>
          <t>WCHR</t>
        </is>
      </c>
      <c r="W585">
        <f>VLOOKUP(V585,'WCH Kat'!$A$1:$B$150,2,0)</f>
        <v/>
      </c>
    </row>
    <row r="586">
      <c r="A586" t="inlineStr">
        <is>
          <t xml:space="preserve">FR </t>
        </is>
      </c>
      <c r="B586" t="inlineStr">
        <is>
          <t>FR 7211</t>
        </is>
      </c>
      <c r="C586" s="4" t="inlineStr">
        <is>
          <t>02.11.2023</t>
        </is>
      </c>
      <c r="D586" t="inlineStr">
        <is>
          <t>22:40</t>
        </is>
      </c>
      <c r="E586" s="4" t="inlineStr">
        <is>
          <t>02.11.2023</t>
        </is>
      </c>
      <c r="F586" t="inlineStr">
        <is>
          <t>20:12</t>
        </is>
      </c>
      <c r="G586" s="5" t="n">
        <v>2.46667</v>
      </c>
      <c r="H586" t="inlineStr">
        <is>
          <t>Inbound</t>
        </is>
      </c>
      <c r="I586" s="6" t="n">
        <v>0</v>
      </c>
      <c r="J586" s="6" t="n">
        <v>1</v>
      </c>
      <c r="K586" s="6" t="n">
        <v>0</v>
      </c>
      <c r="L586" s="6">
        <f>I586+J586+K586</f>
        <v/>
      </c>
      <c r="M586" s="6" t="n">
        <v>0</v>
      </c>
      <c r="P586" t="inlineStr">
        <is>
          <t>Ja</t>
        </is>
      </c>
      <c r="T586" t="inlineStr">
        <is>
          <t>Palma</t>
        </is>
      </c>
      <c r="U586">
        <f>VLOOKUP(T586,Destinations!$A$2:$C$550,2,0)</f>
        <v/>
      </c>
      <c r="V586" t="inlineStr">
        <is>
          <t>WCHS</t>
        </is>
      </c>
      <c r="W586">
        <f>VLOOKUP(V586,'WCH Kat'!$A$1:$B$150,2,0)</f>
        <v/>
      </c>
    </row>
    <row r="587">
      <c r="A587" t="inlineStr">
        <is>
          <t xml:space="preserve">XQ </t>
        </is>
      </c>
      <c r="B587" t="inlineStr">
        <is>
          <t>XQ  615</t>
        </is>
      </c>
      <c r="C587" s="4" t="inlineStr">
        <is>
          <t>02.11.2023</t>
        </is>
      </c>
      <c r="D587" t="inlineStr">
        <is>
          <t>22:45</t>
        </is>
      </c>
      <c r="E587" s="4" t="inlineStr">
        <is>
          <t>01.11.2023</t>
        </is>
      </c>
      <c r="F587" t="inlineStr">
        <is>
          <t>06:50</t>
        </is>
      </c>
      <c r="G587" s="5" t="n">
        <v>39.91667</v>
      </c>
      <c r="H587" t="inlineStr">
        <is>
          <t>Outbound</t>
        </is>
      </c>
      <c r="I587" s="6" t="n">
        <v>0</v>
      </c>
      <c r="J587" s="6" t="n">
        <v>0</v>
      </c>
      <c r="K587" s="6" t="n">
        <v>0</v>
      </c>
      <c r="L587" s="6">
        <f>I587+J587+K587</f>
        <v/>
      </c>
      <c r="M587" s="6" t="n">
        <v>1</v>
      </c>
      <c r="P587" t="inlineStr">
        <is>
          <t>Ja</t>
        </is>
      </c>
      <c r="T587" t="inlineStr">
        <is>
          <t>AYT</t>
        </is>
      </c>
      <c r="U587">
        <f>VLOOKUP(T587,Destinations!$A$2:$C$550,2,0)</f>
        <v/>
      </c>
      <c r="V587" t="inlineStr">
        <is>
          <t>WCHR</t>
        </is>
      </c>
      <c r="W587">
        <f>VLOOKUP(V587,'WCH Kat'!$A$1:$B$150,2,0)</f>
        <v/>
      </c>
    </row>
    <row r="588">
      <c r="A588" t="inlineStr">
        <is>
          <t xml:space="preserve">XQ </t>
        </is>
      </c>
      <c r="B588" t="inlineStr">
        <is>
          <t>XQ  615</t>
        </is>
      </c>
      <c r="C588" s="4" t="inlineStr">
        <is>
          <t>02.11.2023</t>
        </is>
      </c>
      <c r="D588" t="inlineStr">
        <is>
          <t>22:45</t>
        </is>
      </c>
      <c r="E588" s="4" t="inlineStr">
        <is>
          <t>01.11.2023</t>
        </is>
      </c>
      <c r="F588" t="inlineStr">
        <is>
          <t>06:50</t>
        </is>
      </c>
      <c r="G588" s="5" t="n">
        <v>39.91667</v>
      </c>
      <c r="H588" t="inlineStr">
        <is>
          <t>Outbound</t>
        </is>
      </c>
      <c r="I588" s="6" t="n">
        <v>0</v>
      </c>
      <c r="J588" s="6" t="n">
        <v>0</v>
      </c>
      <c r="K588" s="6" t="n">
        <v>0</v>
      </c>
      <c r="L588" s="6">
        <f>I588+J588+K588</f>
        <v/>
      </c>
      <c r="M588" s="6" t="n">
        <v>1</v>
      </c>
      <c r="P588" t="inlineStr">
        <is>
          <t>Ja</t>
        </is>
      </c>
      <c r="T588" t="inlineStr">
        <is>
          <t>AYT</t>
        </is>
      </c>
      <c r="U588">
        <f>VLOOKUP(T588,Destinations!$A$2:$C$550,2,0)</f>
        <v/>
      </c>
      <c r="V588" t="inlineStr">
        <is>
          <t>WCHS</t>
        </is>
      </c>
      <c r="W588">
        <f>VLOOKUP(V588,'WCH Kat'!$A$1:$B$150,2,0)</f>
        <v/>
      </c>
    </row>
    <row r="589">
      <c r="A589" t="inlineStr">
        <is>
          <t xml:space="preserve">XQ </t>
        </is>
      </c>
      <c r="B589" t="inlineStr">
        <is>
          <t>XQ  615</t>
        </is>
      </c>
      <c r="C589" s="4" t="inlineStr">
        <is>
          <t>02.11.2023</t>
        </is>
      </c>
      <c r="D589" t="inlineStr">
        <is>
          <t>22:45</t>
        </is>
      </c>
      <c r="E589" s="4" t="inlineStr">
        <is>
          <t>01.11.2023</t>
        </is>
      </c>
      <c r="F589" t="inlineStr">
        <is>
          <t>06:50</t>
        </is>
      </c>
      <c r="G589" s="5" t="n">
        <v>39.91667</v>
      </c>
      <c r="H589" t="inlineStr">
        <is>
          <t>Outbound</t>
        </is>
      </c>
      <c r="I589" s="6" t="n">
        <v>0</v>
      </c>
      <c r="J589" s="6" t="n">
        <v>0</v>
      </c>
      <c r="K589" s="6" t="n">
        <v>0</v>
      </c>
      <c r="L589" s="6">
        <f>I589+J589+K589</f>
        <v/>
      </c>
      <c r="M589" s="6" t="n">
        <v>1</v>
      </c>
      <c r="P589" t="inlineStr">
        <is>
          <t>Ja</t>
        </is>
      </c>
      <c r="T589" t="inlineStr">
        <is>
          <t>AYT</t>
        </is>
      </c>
      <c r="U589">
        <f>VLOOKUP(T589,Destinations!$A$2:$C$550,2,0)</f>
        <v/>
      </c>
      <c r="V589" t="inlineStr">
        <is>
          <t>WCHR</t>
        </is>
      </c>
      <c r="W589">
        <f>VLOOKUP(V589,'WCH Kat'!$A$1:$B$150,2,0)</f>
        <v/>
      </c>
    </row>
    <row r="590">
      <c r="A590" t="inlineStr">
        <is>
          <t xml:space="preserve">XQ </t>
        </is>
      </c>
      <c r="B590" t="inlineStr">
        <is>
          <t>XQ  615</t>
        </is>
      </c>
      <c r="C590" s="4" t="inlineStr">
        <is>
          <t>02.11.2023</t>
        </is>
      </c>
      <c r="D590" t="inlineStr">
        <is>
          <t>22:45</t>
        </is>
      </c>
      <c r="E590" s="4" t="inlineStr">
        <is>
          <t>02.11.2023</t>
        </is>
      </c>
      <c r="F590" t="inlineStr">
        <is>
          <t>21:08</t>
        </is>
      </c>
      <c r="G590" s="5" t="n">
        <v>1.61667</v>
      </c>
      <c r="H590" t="inlineStr">
        <is>
          <t>Outbound</t>
        </is>
      </c>
      <c r="I590" s="6" t="n">
        <v>0</v>
      </c>
      <c r="J590" s="6" t="n">
        <v>1</v>
      </c>
      <c r="K590" s="6" t="n">
        <v>0</v>
      </c>
      <c r="L590" s="6">
        <f>I590+J590+K590</f>
        <v/>
      </c>
      <c r="M590" s="6" t="n">
        <v>0</v>
      </c>
      <c r="Q590" t="inlineStr">
        <is>
          <t>Ja</t>
        </is>
      </c>
      <c r="T590" t="inlineStr">
        <is>
          <t>AYT</t>
        </is>
      </c>
      <c r="U590">
        <f>VLOOKUP(T590,Destinations!$A$2:$C$550,2,0)</f>
        <v/>
      </c>
      <c r="V590" t="inlineStr">
        <is>
          <t>WCHR</t>
        </is>
      </c>
      <c r="W590">
        <f>VLOOKUP(V590,'WCH Kat'!$A$1:$B$150,2,0)</f>
        <v/>
      </c>
    </row>
    <row r="591">
      <c r="A591" t="inlineStr">
        <is>
          <t xml:space="preserve">LH </t>
        </is>
      </c>
      <c r="B591" t="inlineStr">
        <is>
          <t>LH 1992</t>
        </is>
      </c>
      <c r="C591" s="4" t="inlineStr">
        <is>
          <t>02.11.2023</t>
        </is>
      </c>
      <c r="D591" t="inlineStr">
        <is>
          <t>23:15</t>
        </is>
      </c>
      <c r="E591" s="4" t="inlineStr">
        <is>
          <t>02.11.2023</t>
        </is>
      </c>
      <c r="F591" t="inlineStr">
        <is>
          <t>22:52</t>
        </is>
      </c>
      <c r="G591" s="5" t="n">
        <v>0.38333</v>
      </c>
      <c r="H591" t="inlineStr">
        <is>
          <t>Inbound</t>
        </is>
      </c>
      <c r="I591" s="6" t="n">
        <v>1</v>
      </c>
      <c r="J591" s="6" t="n">
        <v>0</v>
      </c>
      <c r="K591" s="6" t="n">
        <v>0</v>
      </c>
      <c r="L591" s="6">
        <f>I591+J591+K591</f>
        <v/>
      </c>
      <c r="M591" s="6" t="n">
        <v>0</v>
      </c>
      <c r="P591" t="inlineStr">
        <is>
          <t>Ja</t>
        </is>
      </c>
      <c r="T591" t="inlineStr">
        <is>
          <t>München</t>
        </is>
      </c>
      <c r="U591">
        <f>VLOOKUP(T591,Destinations!$A$2:$C$550,2,0)</f>
        <v/>
      </c>
      <c r="V591" t="inlineStr">
        <is>
          <t>WCHR</t>
        </is>
      </c>
      <c r="W591">
        <f>VLOOKUP(V591,'WCH Kat'!$A$1:$B$150,2,0)</f>
        <v/>
      </c>
    </row>
    <row r="592">
      <c r="A592" t="inlineStr">
        <is>
          <t xml:space="preserve">EW </t>
        </is>
      </c>
      <c r="B592" t="inlineStr">
        <is>
          <t>EW  603</t>
        </is>
      </c>
      <c r="C592" s="4" t="inlineStr">
        <is>
          <t>02.11.2023</t>
        </is>
      </c>
      <c r="D592" t="inlineStr">
        <is>
          <t>23:25</t>
        </is>
      </c>
      <c r="E592" s="4" t="inlineStr">
        <is>
          <t>01.11.2023</t>
        </is>
      </c>
      <c r="F592" t="inlineStr">
        <is>
          <t>06:50</t>
        </is>
      </c>
      <c r="G592" s="5" t="n">
        <v>40.58333</v>
      </c>
      <c r="H592" t="inlineStr">
        <is>
          <t>Inbound</t>
        </is>
      </c>
      <c r="I592" s="6" t="n">
        <v>0</v>
      </c>
      <c r="J592" s="6" t="n">
        <v>0</v>
      </c>
      <c r="K592" s="6" t="n">
        <v>0</v>
      </c>
      <c r="L592" s="6">
        <f>I592+J592+K592</f>
        <v/>
      </c>
      <c r="M592" s="6" t="n">
        <v>1</v>
      </c>
      <c r="P592" t="inlineStr">
        <is>
          <t>Ja</t>
        </is>
      </c>
      <c r="T592" t="inlineStr">
        <is>
          <t>LIS</t>
        </is>
      </c>
      <c r="U592">
        <f>VLOOKUP(T592,Destinations!$A$2:$C$550,2,0)</f>
        <v/>
      </c>
      <c r="V592" t="inlineStr">
        <is>
          <t>WCHR</t>
        </is>
      </c>
      <c r="W592">
        <f>VLOOKUP(V592,'WCH Kat'!$A$1:$B$150,2,0)</f>
        <v/>
      </c>
    </row>
    <row r="593">
      <c r="A593" t="inlineStr">
        <is>
          <t xml:space="preserve">XQ </t>
        </is>
      </c>
      <c r="B593" t="inlineStr">
        <is>
          <t>XQ  118</t>
        </is>
      </c>
      <c r="C593" s="4" t="inlineStr">
        <is>
          <t>02.11.2023</t>
        </is>
      </c>
      <c r="D593" t="inlineStr">
        <is>
          <t>23:30</t>
        </is>
      </c>
      <c r="E593" s="4" t="inlineStr">
        <is>
          <t>01.11.2023</t>
        </is>
      </c>
      <c r="F593" t="inlineStr">
        <is>
          <t>07:40</t>
        </is>
      </c>
      <c r="G593" s="5" t="n">
        <v>39.83333</v>
      </c>
      <c r="H593" t="inlineStr">
        <is>
          <t>Inbound</t>
        </is>
      </c>
      <c r="I593" s="6" t="n">
        <v>0</v>
      </c>
      <c r="J593" s="6" t="n">
        <v>0</v>
      </c>
      <c r="K593" s="6" t="n">
        <v>0</v>
      </c>
      <c r="L593" s="6">
        <f>I593+J593+K593</f>
        <v/>
      </c>
      <c r="M593" s="6" t="n">
        <v>1</v>
      </c>
      <c r="P593" t="inlineStr">
        <is>
          <t>Ja</t>
        </is>
      </c>
      <c r="T593" t="inlineStr">
        <is>
          <t>AYT</t>
        </is>
      </c>
      <c r="U593">
        <f>VLOOKUP(T593,Destinations!$A$2:$C$550,2,0)</f>
        <v/>
      </c>
      <c r="V593" t="inlineStr">
        <is>
          <t>WCHS</t>
        </is>
      </c>
      <c r="W593">
        <f>VLOOKUP(V593,'WCH Kat'!$A$1:$B$150,2,0)</f>
        <v/>
      </c>
    </row>
    <row r="594">
      <c r="A594" t="inlineStr">
        <is>
          <t xml:space="preserve">PC </t>
        </is>
      </c>
      <c r="B594" t="inlineStr">
        <is>
          <t>PC 1013</t>
        </is>
      </c>
      <c r="C594" s="4" t="inlineStr">
        <is>
          <t>02.11.2023</t>
        </is>
      </c>
      <c r="D594" t="inlineStr">
        <is>
          <t>23:35</t>
        </is>
      </c>
      <c r="E594" s="4" t="inlineStr">
        <is>
          <t>31.10.2023</t>
        </is>
      </c>
      <c r="F594" t="inlineStr">
        <is>
          <t>20:05</t>
        </is>
      </c>
      <c r="G594" s="5" t="n">
        <v>51.5</v>
      </c>
      <c r="H594" t="inlineStr">
        <is>
          <t>Inbound</t>
        </is>
      </c>
      <c r="I594" s="6" t="n">
        <v>0</v>
      </c>
      <c r="J594" s="6" t="n">
        <v>0</v>
      </c>
      <c r="K594" s="6" t="n">
        <v>0</v>
      </c>
      <c r="L594" s="6">
        <f>I594+J594+K594</f>
        <v/>
      </c>
      <c r="M594" s="6" t="n">
        <v>1</v>
      </c>
      <c r="P594" t="inlineStr">
        <is>
          <t>Ja</t>
        </is>
      </c>
      <c r="T594" t="inlineStr">
        <is>
          <t>SAW</t>
        </is>
      </c>
      <c r="U594">
        <f>VLOOKUP(T594,Destinations!$A$2:$C$550,2,0)</f>
        <v/>
      </c>
      <c r="V594" t="inlineStr">
        <is>
          <t>WCHS</t>
        </is>
      </c>
      <c r="W594">
        <f>VLOOKUP(V594,'WCH Kat'!$A$1:$B$150,2,0)</f>
        <v/>
      </c>
    </row>
    <row r="595">
      <c r="A595" t="inlineStr">
        <is>
          <t xml:space="preserve">PC </t>
        </is>
      </c>
      <c r="B595" t="inlineStr">
        <is>
          <t>PC 1013</t>
        </is>
      </c>
      <c r="C595" s="4" t="inlineStr">
        <is>
          <t>02.11.2023</t>
        </is>
      </c>
      <c r="D595" t="inlineStr">
        <is>
          <t>23:35</t>
        </is>
      </c>
      <c r="E595" s="4" t="inlineStr">
        <is>
          <t>31.10.2023</t>
        </is>
      </c>
      <c r="F595" t="inlineStr">
        <is>
          <t>20:05</t>
        </is>
      </c>
      <c r="G595" s="5" t="n">
        <v>51.5</v>
      </c>
      <c r="H595" t="inlineStr">
        <is>
          <t>Inbound</t>
        </is>
      </c>
      <c r="I595" s="6" t="n">
        <v>0</v>
      </c>
      <c r="J595" s="6" t="n">
        <v>0</v>
      </c>
      <c r="K595" s="6" t="n">
        <v>0</v>
      </c>
      <c r="L595" s="6">
        <f>I595+J595+K595</f>
        <v/>
      </c>
      <c r="M595" s="6" t="n">
        <v>1</v>
      </c>
      <c r="P595" t="inlineStr">
        <is>
          <t>Ja</t>
        </is>
      </c>
      <c r="T595" t="inlineStr">
        <is>
          <t>SAW</t>
        </is>
      </c>
      <c r="U595">
        <f>VLOOKUP(T595,Destinations!$A$2:$C$550,2,0)</f>
        <v/>
      </c>
      <c r="V595" t="inlineStr">
        <is>
          <t>WCHS</t>
        </is>
      </c>
      <c r="W595">
        <f>VLOOKUP(V595,'WCH Kat'!$A$1:$B$150,2,0)</f>
        <v/>
      </c>
    </row>
    <row r="596">
      <c r="A596" t="inlineStr">
        <is>
          <t xml:space="preserve">PC </t>
        </is>
      </c>
      <c r="B596" t="inlineStr">
        <is>
          <t>PC 1013</t>
        </is>
      </c>
      <c r="C596" s="4" t="inlineStr">
        <is>
          <t>02.11.2023</t>
        </is>
      </c>
      <c r="D596" t="inlineStr">
        <is>
          <t>23:35</t>
        </is>
      </c>
      <c r="E596" s="4" t="inlineStr">
        <is>
          <t>31.10.2023</t>
        </is>
      </c>
      <c r="F596" t="inlineStr">
        <is>
          <t>20:05</t>
        </is>
      </c>
      <c r="G596" s="5" t="n">
        <v>51.5</v>
      </c>
      <c r="H596" t="inlineStr">
        <is>
          <t>Inbound</t>
        </is>
      </c>
      <c r="I596" s="6" t="n">
        <v>0</v>
      </c>
      <c r="J596" s="6" t="n">
        <v>0</v>
      </c>
      <c r="K596" s="6" t="n">
        <v>0</v>
      </c>
      <c r="L596" s="6">
        <f>I596+J596+K596</f>
        <v/>
      </c>
      <c r="M596" s="6" t="n">
        <v>1</v>
      </c>
      <c r="P596" t="inlineStr">
        <is>
          <t>Ja</t>
        </is>
      </c>
      <c r="T596" t="inlineStr">
        <is>
          <t>SAW</t>
        </is>
      </c>
      <c r="U596">
        <f>VLOOKUP(T596,Destinations!$A$2:$C$550,2,0)</f>
        <v/>
      </c>
      <c r="V596" t="inlineStr">
        <is>
          <t>WCHR</t>
        </is>
      </c>
      <c r="W596">
        <f>VLOOKUP(V596,'WCH Kat'!$A$1:$B$150,2,0)</f>
        <v/>
      </c>
    </row>
    <row r="597">
      <c r="A597" t="inlineStr">
        <is>
          <t xml:space="preserve">XQ </t>
        </is>
      </c>
      <c r="B597" t="inlineStr">
        <is>
          <t>XQ 749</t>
        </is>
      </c>
      <c r="C597" s="4" t="inlineStr">
        <is>
          <t>02.11.2023</t>
        </is>
      </c>
      <c r="D597" t="inlineStr">
        <is>
          <t>23:45</t>
        </is>
      </c>
      <c r="E597" s="4" t="inlineStr">
        <is>
          <t>02.11.2023</t>
        </is>
      </c>
      <c r="F597" t="inlineStr">
        <is>
          <t>21:03</t>
        </is>
      </c>
      <c r="G597" s="5" t="n">
        <v>2.7</v>
      </c>
      <c r="H597" t="inlineStr">
        <is>
          <t>Outbound</t>
        </is>
      </c>
      <c r="I597" s="6" t="n">
        <v>0</v>
      </c>
      <c r="J597" s="6" t="n">
        <v>1</v>
      </c>
      <c r="K597" s="6" t="n">
        <v>0</v>
      </c>
      <c r="L597" s="6">
        <f>I597+J597+K597</f>
        <v/>
      </c>
      <c r="M597" s="6" t="n">
        <v>0</v>
      </c>
      <c r="Q597" t="inlineStr">
        <is>
          <t>Ja</t>
        </is>
      </c>
      <c r="T597" t="inlineStr">
        <is>
          <t>Gaziantep</t>
        </is>
      </c>
      <c r="U597">
        <f>VLOOKUP(T597,Destinations!$A$2:$C$550,2,0)</f>
        <v/>
      </c>
      <c r="V597" t="inlineStr">
        <is>
          <t>WCHS</t>
        </is>
      </c>
      <c r="W597">
        <f>VLOOKUP(V597,'WCH Kat'!$A$1:$B$150,2,0)</f>
        <v/>
      </c>
    </row>
    <row r="598">
      <c r="A598" t="inlineStr">
        <is>
          <t xml:space="preserve">XQ </t>
        </is>
      </c>
      <c r="B598" t="inlineStr">
        <is>
          <t>XQ 749</t>
        </is>
      </c>
      <c r="C598" s="4" t="inlineStr">
        <is>
          <t>02.11.2023</t>
        </is>
      </c>
      <c r="D598" t="inlineStr">
        <is>
          <t>23:45</t>
        </is>
      </c>
      <c r="E598" s="4" t="inlineStr">
        <is>
          <t>02.11.2023</t>
        </is>
      </c>
      <c r="F598" t="inlineStr">
        <is>
          <t>21:03</t>
        </is>
      </c>
      <c r="G598" s="5" t="n">
        <v>2.7</v>
      </c>
      <c r="H598" t="inlineStr">
        <is>
          <t>Outbound</t>
        </is>
      </c>
      <c r="I598" s="6" t="n">
        <v>0</v>
      </c>
      <c r="J598" s="6" t="n">
        <v>1</v>
      </c>
      <c r="K598" s="6" t="n">
        <v>0</v>
      </c>
      <c r="L598" s="6">
        <f>I598+J598+K598</f>
        <v/>
      </c>
      <c r="M598" s="6" t="n">
        <v>0</v>
      </c>
      <c r="Q598" t="inlineStr">
        <is>
          <t>Ja</t>
        </is>
      </c>
      <c r="T598" t="inlineStr">
        <is>
          <t>Gaziantep</t>
        </is>
      </c>
      <c r="U598">
        <f>VLOOKUP(T598,Destinations!$A$2:$C$550,2,0)</f>
        <v/>
      </c>
      <c r="V598" t="inlineStr">
        <is>
          <t>WCHS</t>
        </is>
      </c>
      <c r="W598">
        <f>VLOOKUP(V598,'WCH Kat'!$A$1:$B$150,2,0)</f>
        <v/>
      </c>
    </row>
    <row r="599">
      <c r="A599" t="inlineStr">
        <is>
          <t xml:space="preserve">XQ </t>
        </is>
      </c>
      <c r="B599" t="inlineStr">
        <is>
          <t>XQ 749</t>
        </is>
      </c>
      <c r="C599" s="4" t="inlineStr">
        <is>
          <t>02.11.2023</t>
        </is>
      </c>
      <c r="D599" t="inlineStr">
        <is>
          <t>23:45</t>
        </is>
      </c>
      <c r="E599" s="4" t="inlineStr">
        <is>
          <t>02.11.2023</t>
        </is>
      </c>
      <c r="F599" t="inlineStr">
        <is>
          <t>21:03</t>
        </is>
      </c>
      <c r="G599" s="5" t="n">
        <v>2.7</v>
      </c>
      <c r="H599" t="inlineStr">
        <is>
          <t>Outbound</t>
        </is>
      </c>
      <c r="I599" s="6" t="n">
        <v>0</v>
      </c>
      <c r="J599" s="6" t="n">
        <v>1</v>
      </c>
      <c r="K599" s="6" t="n">
        <v>0</v>
      </c>
      <c r="L599" s="6">
        <f>I599+J599+K599</f>
        <v/>
      </c>
      <c r="M599" s="6" t="n">
        <v>0</v>
      </c>
      <c r="Q599" t="inlineStr">
        <is>
          <t>Ja</t>
        </is>
      </c>
      <c r="T599" t="inlineStr">
        <is>
          <t>Gaziantep</t>
        </is>
      </c>
      <c r="U599">
        <f>VLOOKUP(T599,Destinations!$A$2:$C$550,2,0)</f>
        <v/>
      </c>
      <c r="V599" t="inlineStr">
        <is>
          <t>WCHS</t>
        </is>
      </c>
      <c r="W599">
        <f>VLOOKUP(V599,'WCH Kat'!$A$1:$B$150,2,0)</f>
        <v/>
      </c>
    </row>
    <row r="600">
      <c r="A600" t="inlineStr">
        <is>
          <t xml:space="preserve">XQ </t>
        </is>
      </c>
      <c r="B600" t="inlineStr">
        <is>
          <t>XQ 749</t>
        </is>
      </c>
      <c r="C600" s="4" t="inlineStr">
        <is>
          <t>02.11.2023</t>
        </is>
      </c>
      <c r="D600" t="inlineStr">
        <is>
          <t>23:45</t>
        </is>
      </c>
      <c r="E600" s="4" t="inlineStr">
        <is>
          <t>02.11.2023</t>
        </is>
      </c>
      <c r="F600" t="inlineStr">
        <is>
          <t>21:03</t>
        </is>
      </c>
      <c r="G600" s="5" t="n">
        <v>2.7</v>
      </c>
      <c r="H600" t="inlineStr">
        <is>
          <t>Outbound</t>
        </is>
      </c>
      <c r="I600" s="6" t="n">
        <v>0</v>
      </c>
      <c r="J600" s="6" t="n">
        <v>1</v>
      </c>
      <c r="K600" s="6" t="n">
        <v>0</v>
      </c>
      <c r="L600" s="6">
        <f>I600+J600+K600</f>
        <v/>
      </c>
      <c r="M600" s="6" t="n">
        <v>0</v>
      </c>
      <c r="Q600" t="inlineStr">
        <is>
          <t>Ja</t>
        </is>
      </c>
      <c r="T600" t="inlineStr">
        <is>
          <t>Gaziantep</t>
        </is>
      </c>
      <c r="U600">
        <f>VLOOKUP(T600,Destinations!$A$2:$C$550,2,0)</f>
        <v/>
      </c>
      <c r="V600" t="inlineStr">
        <is>
          <t>WCHR</t>
        </is>
      </c>
      <c r="W600">
        <f>VLOOKUP(V600,'WCH Kat'!$A$1:$B$150,2,0)</f>
        <v/>
      </c>
    </row>
    <row r="601">
      <c r="A601" t="inlineStr">
        <is>
          <t xml:space="preserve">XQ </t>
        </is>
      </c>
      <c r="B601" t="inlineStr">
        <is>
          <t>XQ 749</t>
        </is>
      </c>
      <c r="C601" s="4" t="inlineStr">
        <is>
          <t>02.11.2023</t>
        </is>
      </c>
      <c r="D601" t="inlineStr">
        <is>
          <t>23:45</t>
        </is>
      </c>
      <c r="E601" s="4" t="inlineStr">
        <is>
          <t>02.11.2023</t>
        </is>
      </c>
      <c r="F601" t="inlineStr">
        <is>
          <t>21:03</t>
        </is>
      </c>
      <c r="G601" s="5" t="n">
        <v>2.7</v>
      </c>
      <c r="H601" t="inlineStr">
        <is>
          <t>Outbound</t>
        </is>
      </c>
      <c r="I601" s="6" t="n">
        <v>0</v>
      </c>
      <c r="J601" s="6" t="n">
        <v>1</v>
      </c>
      <c r="K601" s="6" t="n">
        <v>0</v>
      </c>
      <c r="L601" s="6">
        <f>I601+J601+K601</f>
        <v/>
      </c>
      <c r="M601" s="6" t="n">
        <v>0</v>
      </c>
      <c r="Q601" t="inlineStr">
        <is>
          <t>Ja</t>
        </is>
      </c>
      <c r="T601" t="inlineStr">
        <is>
          <t>Gaziantep</t>
        </is>
      </c>
      <c r="U601">
        <f>VLOOKUP(T601,Destinations!$A$2:$C$550,2,0)</f>
        <v/>
      </c>
      <c r="V601" t="inlineStr">
        <is>
          <t>WCHR</t>
        </is>
      </c>
      <c r="W601">
        <f>VLOOKUP(V601,'WCH Kat'!$A$1:$B$150,2,0)</f>
        <v/>
      </c>
    </row>
    <row r="602">
      <c r="A602" t="inlineStr">
        <is>
          <t xml:space="preserve">XQ </t>
        </is>
      </c>
      <c r="B602" t="inlineStr">
        <is>
          <t>XQ 749</t>
        </is>
      </c>
      <c r="C602" s="4" t="inlineStr">
        <is>
          <t>02.11.2023</t>
        </is>
      </c>
      <c r="D602" t="inlineStr">
        <is>
          <t>23:45</t>
        </is>
      </c>
      <c r="E602" s="4" t="inlineStr">
        <is>
          <t>02.11.2023</t>
        </is>
      </c>
      <c r="F602" t="inlineStr">
        <is>
          <t>21:40</t>
        </is>
      </c>
      <c r="G602" s="5" t="n">
        <v>2.08333</v>
      </c>
      <c r="H602" t="inlineStr">
        <is>
          <t>Outbound</t>
        </is>
      </c>
      <c r="I602" s="6" t="n">
        <v>0</v>
      </c>
      <c r="J602" s="6" t="n">
        <v>1</v>
      </c>
      <c r="K602" s="6" t="n">
        <v>0</v>
      </c>
      <c r="L602" s="6">
        <f>I602+J602+K602</f>
        <v/>
      </c>
      <c r="M602" s="6" t="n">
        <v>0</v>
      </c>
      <c r="Q602" t="inlineStr">
        <is>
          <t>Ja</t>
        </is>
      </c>
      <c r="T602" t="inlineStr">
        <is>
          <t>Gaziantep</t>
        </is>
      </c>
      <c r="U602">
        <f>VLOOKUP(T602,Destinations!$A$2:$C$550,2,0)</f>
        <v/>
      </c>
      <c r="V602" t="inlineStr">
        <is>
          <t>WCHS</t>
        </is>
      </c>
      <c r="W602">
        <f>VLOOKUP(V602,'WCH Kat'!$A$1:$B$150,2,0)</f>
        <v/>
      </c>
    </row>
    <row r="603">
      <c r="A603" t="inlineStr">
        <is>
          <t xml:space="preserve">XQ </t>
        </is>
      </c>
      <c r="B603" t="inlineStr">
        <is>
          <t>XQ 749</t>
        </is>
      </c>
      <c r="C603" s="4" t="inlineStr">
        <is>
          <t>02.11.2023</t>
        </is>
      </c>
      <c r="D603" t="inlineStr">
        <is>
          <t>23:45</t>
        </is>
      </c>
      <c r="E603" s="4" t="inlineStr">
        <is>
          <t>02.11.2023</t>
        </is>
      </c>
      <c r="F603" t="inlineStr">
        <is>
          <t>21:40</t>
        </is>
      </c>
      <c r="G603" s="5" t="n">
        <v>2.08333</v>
      </c>
      <c r="H603" t="inlineStr">
        <is>
          <t>Outbound</t>
        </is>
      </c>
      <c r="I603" s="6" t="n">
        <v>0</v>
      </c>
      <c r="J603" s="6" t="n">
        <v>1</v>
      </c>
      <c r="K603" s="6" t="n">
        <v>0</v>
      </c>
      <c r="L603" s="6">
        <f>I603+J603+K603</f>
        <v/>
      </c>
      <c r="M603" s="6" t="n">
        <v>0</v>
      </c>
      <c r="Q603" t="inlineStr">
        <is>
          <t>Ja</t>
        </is>
      </c>
      <c r="T603" t="inlineStr">
        <is>
          <t>Gaziantep</t>
        </is>
      </c>
      <c r="U603">
        <f>VLOOKUP(T603,Destinations!$A$2:$C$550,2,0)</f>
        <v/>
      </c>
      <c r="V603" t="inlineStr">
        <is>
          <t>WCHR</t>
        </is>
      </c>
      <c r="W603">
        <f>VLOOKUP(V603,'WCH Kat'!$A$1:$B$150,2,0)</f>
        <v/>
      </c>
    </row>
    <row r="604">
      <c r="A604" t="inlineStr">
        <is>
          <t xml:space="preserve">XQ </t>
        </is>
      </c>
      <c r="B604" t="inlineStr">
        <is>
          <t>XQ 749</t>
        </is>
      </c>
      <c r="C604" s="4" t="inlineStr">
        <is>
          <t>02.11.2023</t>
        </is>
      </c>
      <c r="D604" t="inlineStr">
        <is>
          <t>23:45</t>
        </is>
      </c>
      <c r="E604" s="4" t="inlineStr">
        <is>
          <t>02.11.2023</t>
        </is>
      </c>
      <c r="F604" t="inlineStr">
        <is>
          <t>22:40</t>
        </is>
      </c>
      <c r="G604" s="5" t="n">
        <v>1.08333</v>
      </c>
      <c r="H604" t="inlineStr">
        <is>
          <t>Outbound</t>
        </is>
      </c>
      <c r="I604" s="6" t="n">
        <v>0</v>
      </c>
      <c r="J604" s="6" t="n">
        <v>1</v>
      </c>
      <c r="K604" s="6" t="n">
        <v>0</v>
      </c>
      <c r="L604" s="6">
        <f>I604+J604+K604</f>
        <v/>
      </c>
      <c r="M604" s="6" t="n">
        <v>0</v>
      </c>
      <c r="Q604" t="inlineStr">
        <is>
          <t>Ja</t>
        </is>
      </c>
      <c r="T604" t="inlineStr">
        <is>
          <t>Gaziantep</t>
        </is>
      </c>
      <c r="U604">
        <f>VLOOKUP(T604,Destinations!$A$2:$C$550,2,0)</f>
        <v/>
      </c>
      <c r="V604" t="inlineStr">
        <is>
          <t>WCHR</t>
        </is>
      </c>
      <c r="W604">
        <f>VLOOKUP(V604,'WCH Kat'!$A$1:$B$150,2,0)</f>
        <v/>
      </c>
    </row>
    <row r="605">
      <c r="A605" t="inlineStr">
        <is>
          <t xml:space="preserve">FR </t>
        </is>
      </c>
      <c r="B605" t="inlineStr">
        <is>
          <t>FR 8663</t>
        </is>
      </c>
      <c r="C605" s="4" t="inlineStr">
        <is>
          <t>02.11.2023</t>
        </is>
      </c>
      <c r="D605" t="inlineStr">
        <is>
          <t>23:50</t>
        </is>
      </c>
      <c r="E605" s="4" t="inlineStr">
        <is>
          <t>31.10.2023</t>
        </is>
      </c>
      <c r="F605" t="inlineStr">
        <is>
          <t>05:30</t>
        </is>
      </c>
      <c r="G605" s="5" t="n">
        <v>66.33333</v>
      </c>
      <c r="H605" t="inlineStr">
        <is>
          <t>Inbound</t>
        </is>
      </c>
      <c r="I605" s="6" t="n">
        <v>0</v>
      </c>
      <c r="J605" s="6" t="n">
        <v>0</v>
      </c>
      <c r="K605" s="6" t="n">
        <v>0</v>
      </c>
      <c r="L605" s="6">
        <f>I605+J605+K605</f>
        <v/>
      </c>
      <c r="M605" s="6" t="n">
        <v>1</v>
      </c>
      <c r="P605" t="inlineStr">
        <is>
          <t>Ja</t>
        </is>
      </c>
      <c r="T605" t="inlineStr">
        <is>
          <t>PMI</t>
        </is>
      </c>
      <c r="U605">
        <f>VLOOKUP(T605,Destinations!$A$2:$C$550,2,0)</f>
        <v/>
      </c>
      <c r="V605" t="inlineStr">
        <is>
          <t>WCHR</t>
        </is>
      </c>
      <c r="W605">
        <f>VLOOKUP(V605,'WCH Kat'!$A$1:$B$150,2,0)</f>
        <v/>
      </c>
    </row>
    <row r="606">
      <c r="A606" t="inlineStr">
        <is>
          <t xml:space="preserve">XQ </t>
        </is>
      </c>
      <c r="B606" t="inlineStr">
        <is>
          <t>XQ  112</t>
        </is>
      </c>
      <c r="C606" s="4" t="inlineStr">
        <is>
          <t>11.11.2023</t>
        </is>
      </c>
      <c r="D606" t="inlineStr">
        <is>
          <t>02:00</t>
        </is>
      </c>
      <c r="E606" s="4" t="inlineStr">
        <is>
          <t>09.11.2023</t>
        </is>
      </c>
      <c r="F606" t="inlineStr">
        <is>
          <t>10:05</t>
        </is>
      </c>
      <c r="G606" s="5" t="n">
        <v>39.91667</v>
      </c>
      <c r="H606" t="inlineStr">
        <is>
          <t>Inbound</t>
        </is>
      </c>
      <c r="I606" s="6" t="n">
        <v>0</v>
      </c>
      <c r="J606" s="6" t="n">
        <v>0</v>
      </c>
      <c r="K606" s="6" t="n">
        <v>0</v>
      </c>
      <c r="L606" s="6">
        <f>I606+J606+K606</f>
        <v/>
      </c>
      <c r="M606" s="6" t="n">
        <v>1</v>
      </c>
      <c r="P606" t="inlineStr">
        <is>
          <t>Ja</t>
        </is>
      </c>
      <c r="T606" t="inlineStr">
        <is>
          <t>AYT</t>
        </is>
      </c>
      <c r="U606">
        <f>VLOOKUP(T606,Destinations!$A$2:$C$550,2,0)</f>
        <v/>
      </c>
      <c r="V606" t="inlineStr">
        <is>
          <t>WCHC</t>
        </is>
      </c>
      <c r="W606">
        <f>VLOOKUP(V606,'WCH Kat'!$A$1:$B$150,2,0)</f>
        <v/>
      </c>
    </row>
    <row r="607">
      <c r="A607" t="inlineStr">
        <is>
          <t xml:space="preserve">XQ </t>
        </is>
      </c>
      <c r="B607" t="inlineStr">
        <is>
          <t>XQ 112</t>
        </is>
      </c>
      <c r="C607" s="4" t="inlineStr">
        <is>
          <t>12.11.2023</t>
        </is>
      </c>
      <c r="D607" t="inlineStr">
        <is>
          <t>02:00</t>
        </is>
      </c>
      <c r="E607" s="4" t="inlineStr">
        <is>
          <t>10.11.2023</t>
        </is>
      </c>
      <c r="F607" t="inlineStr">
        <is>
          <t>11:00</t>
        </is>
      </c>
      <c r="G607" s="5" t="n">
        <v>39</v>
      </c>
      <c r="H607" t="inlineStr">
        <is>
          <t>Inbound</t>
        </is>
      </c>
      <c r="I607" s="6" t="n">
        <v>0</v>
      </c>
      <c r="J607" s="6" t="n">
        <v>0</v>
      </c>
      <c r="K607" s="6" t="n">
        <v>0</v>
      </c>
      <c r="L607" s="6">
        <f>I607+J607+K607</f>
        <v/>
      </c>
      <c r="M607" s="6" t="n">
        <v>1</v>
      </c>
      <c r="N607" t="inlineStr">
        <is>
          <t>Ja</t>
        </is>
      </c>
      <c r="T607" t="inlineStr">
        <is>
          <t>Antalya</t>
        </is>
      </c>
      <c r="U607">
        <f>VLOOKUP(T607,Destinations!$A$2:$C$550,2,0)</f>
        <v/>
      </c>
      <c r="V607" t="inlineStr">
        <is>
          <t>WCHC</t>
        </is>
      </c>
      <c r="W607">
        <f>VLOOKUP(V607,'WCH Kat'!$A$1:$B$150,2,0)</f>
        <v/>
      </c>
    </row>
    <row r="608">
      <c r="A608" t="inlineStr">
        <is>
          <t xml:space="preserve">XQ </t>
        </is>
      </c>
      <c r="B608" t="inlineStr">
        <is>
          <t>XQ 119</t>
        </is>
      </c>
      <c r="C608" s="4" t="inlineStr">
        <is>
          <t>03.11.2023</t>
        </is>
      </c>
      <c r="D608" t="inlineStr">
        <is>
          <t>00:30</t>
        </is>
      </c>
      <c r="E608" s="4" t="inlineStr">
        <is>
          <t>02.11.2023</t>
        </is>
      </c>
      <c r="F608" t="inlineStr">
        <is>
          <t>21:40</t>
        </is>
      </c>
      <c r="G608" s="5" t="n">
        <v>2.83333</v>
      </c>
      <c r="H608" t="inlineStr">
        <is>
          <t>Outbound</t>
        </is>
      </c>
      <c r="I608" s="6" t="n">
        <v>0</v>
      </c>
      <c r="J608" s="6" t="n">
        <v>1</v>
      </c>
      <c r="K608" s="6" t="n">
        <v>0</v>
      </c>
      <c r="L608" s="6">
        <f>I608+J608+K608</f>
        <v/>
      </c>
      <c r="M608" s="6" t="n">
        <v>0</v>
      </c>
      <c r="Q608" t="inlineStr">
        <is>
          <t>Ja</t>
        </is>
      </c>
      <c r="T608" t="inlineStr">
        <is>
          <t>Antalya</t>
        </is>
      </c>
      <c r="U608">
        <f>VLOOKUP(T608,Destinations!$A$2:$C$550,2,0)</f>
        <v/>
      </c>
      <c r="V608" t="inlineStr">
        <is>
          <t>WCHR</t>
        </is>
      </c>
      <c r="W608">
        <f>VLOOKUP(V608,'WCH Kat'!$A$1:$B$150,2,0)</f>
        <v/>
      </c>
    </row>
    <row r="609">
      <c r="A609" t="inlineStr">
        <is>
          <t xml:space="preserve">XQ </t>
        </is>
      </c>
      <c r="B609" t="inlineStr">
        <is>
          <t>XQ 119</t>
        </is>
      </c>
      <c r="C609" s="4" t="inlineStr">
        <is>
          <t>03.11.2023</t>
        </is>
      </c>
      <c r="D609" t="inlineStr">
        <is>
          <t>00:30</t>
        </is>
      </c>
      <c r="E609" s="4" t="inlineStr">
        <is>
          <t>02.11.2023</t>
        </is>
      </c>
      <c r="F609" t="inlineStr">
        <is>
          <t>21:40</t>
        </is>
      </c>
      <c r="G609" s="5" t="n">
        <v>2.83333</v>
      </c>
      <c r="H609" t="inlineStr">
        <is>
          <t>Outbound</t>
        </is>
      </c>
      <c r="I609" s="6" t="n">
        <v>0</v>
      </c>
      <c r="J609" s="6" t="n">
        <v>1</v>
      </c>
      <c r="K609" s="6" t="n">
        <v>0</v>
      </c>
      <c r="L609" s="6">
        <f>I609+J609+K609</f>
        <v/>
      </c>
      <c r="M609" s="6" t="n">
        <v>0</v>
      </c>
      <c r="Q609" t="inlineStr">
        <is>
          <t>Ja</t>
        </is>
      </c>
      <c r="T609" t="inlineStr">
        <is>
          <t>Antalya</t>
        </is>
      </c>
      <c r="U609">
        <f>VLOOKUP(T609,Destinations!$A$2:$C$550,2,0)</f>
        <v/>
      </c>
      <c r="V609" t="inlineStr">
        <is>
          <t>WCHR</t>
        </is>
      </c>
      <c r="W609">
        <f>VLOOKUP(V609,'WCH Kat'!$A$1:$B$150,2,0)</f>
        <v/>
      </c>
    </row>
    <row r="610">
      <c r="A610" t="inlineStr">
        <is>
          <t xml:space="preserve">XQ </t>
        </is>
      </c>
      <c r="B610" t="inlineStr">
        <is>
          <t>XQ 119</t>
        </is>
      </c>
      <c r="C610" s="4" t="inlineStr">
        <is>
          <t>03.11.2023</t>
        </is>
      </c>
      <c r="D610" t="inlineStr">
        <is>
          <t>00:30</t>
        </is>
      </c>
      <c r="E610" s="4" t="inlineStr">
        <is>
          <t>02.11.2023</t>
        </is>
      </c>
      <c r="F610" t="inlineStr">
        <is>
          <t>22:52</t>
        </is>
      </c>
      <c r="G610" s="5" t="n">
        <v>1.63333</v>
      </c>
      <c r="H610" t="inlineStr">
        <is>
          <t>Outbound</t>
        </is>
      </c>
      <c r="I610" s="6" t="n">
        <v>0</v>
      </c>
      <c r="J610" s="6" t="n">
        <v>1</v>
      </c>
      <c r="K610" s="6" t="n">
        <v>0</v>
      </c>
      <c r="L610" s="6">
        <f>I610+J610+K610</f>
        <v/>
      </c>
      <c r="M610" s="6" t="n">
        <v>0</v>
      </c>
      <c r="Q610" t="inlineStr">
        <is>
          <t>Ja</t>
        </is>
      </c>
      <c r="T610" t="inlineStr">
        <is>
          <t>Antalya</t>
        </is>
      </c>
      <c r="U610">
        <f>VLOOKUP(T610,Destinations!$A$2:$C$550,2,0)</f>
        <v/>
      </c>
      <c r="V610" t="inlineStr">
        <is>
          <t>WCHS</t>
        </is>
      </c>
      <c r="W610">
        <f>VLOOKUP(V610,'WCH Kat'!$A$1:$B$150,2,0)</f>
        <v/>
      </c>
    </row>
    <row r="611">
      <c r="A611" t="inlineStr">
        <is>
          <t xml:space="preserve">XQ </t>
        </is>
      </c>
      <c r="B611" t="inlineStr">
        <is>
          <t>XQ 119</t>
        </is>
      </c>
      <c r="C611" s="4" t="inlineStr">
        <is>
          <t>03.11.2023</t>
        </is>
      </c>
      <c r="D611" t="inlineStr">
        <is>
          <t>00:30</t>
        </is>
      </c>
      <c r="E611" s="4" t="inlineStr">
        <is>
          <t>02.11.2023</t>
        </is>
      </c>
      <c r="F611" t="inlineStr">
        <is>
          <t>20:34</t>
        </is>
      </c>
      <c r="G611" s="5" t="n">
        <v>3.93333</v>
      </c>
      <c r="H611" t="inlineStr">
        <is>
          <t>Outbound</t>
        </is>
      </c>
      <c r="I611" s="6" t="n">
        <v>0</v>
      </c>
      <c r="J611" s="6" t="n">
        <v>0</v>
      </c>
      <c r="K611" s="6" t="n">
        <v>1</v>
      </c>
      <c r="L611" s="6">
        <f>I611+J611+K611</f>
        <v/>
      </c>
      <c r="M611" s="6" t="n">
        <v>0</v>
      </c>
      <c r="Q611" t="inlineStr">
        <is>
          <t>Ja</t>
        </is>
      </c>
      <c r="T611" t="inlineStr">
        <is>
          <t>Antalya</t>
        </is>
      </c>
      <c r="U611">
        <f>VLOOKUP(T611,Destinations!$A$2:$C$550,2,0)</f>
        <v/>
      </c>
      <c r="V611" t="inlineStr">
        <is>
          <t>WCHR</t>
        </is>
      </c>
      <c r="W611">
        <f>VLOOKUP(V611,'WCH Kat'!$A$1:$B$150,2,0)</f>
        <v/>
      </c>
    </row>
    <row r="612">
      <c r="A612" t="inlineStr">
        <is>
          <t xml:space="preserve">PC </t>
        </is>
      </c>
      <c r="B612" t="inlineStr">
        <is>
          <t>PC 5014</t>
        </is>
      </c>
      <c r="C612" s="4" t="inlineStr">
        <is>
          <t>13.11.2023</t>
        </is>
      </c>
      <c r="D612" t="inlineStr">
        <is>
          <t>01:00</t>
        </is>
      </c>
      <c r="E612" s="4" t="inlineStr">
        <is>
          <t>11.11.2023</t>
        </is>
      </c>
      <c r="F612" t="inlineStr">
        <is>
          <t>22:25</t>
        </is>
      </c>
      <c r="G612" s="5" t="n">
        <v>26.58333</v>
      </c>
      <c r="H612" t="inlineStr">
        <is>
          <t>Outbound</t>
        </is>
      </c>
      <c r="I612" s="6" t="n">
        <v>0</v>
      </c>
      <c r="J612" s="6" t="n">
        <v>0</v>
      </c>
      <c r="K612" s="6" t="n">
        <v>1</v>
      </c>
      <c r="L612" s="6">
        <f>I612+J612+K612</f>
        <v/>
      </c>
      <c r="M612" s="6" t="n">
        <v>0</v>
      </c>
      <c r="N612" t="inlineStr">
        <is>
          <t>Ja</t>
        </is>
      </c>
      <c r="T612" t="inlineStr">
        <is>
          <t>AYT</t>
        </is>
      </c>
      <c r="U612">
        <f>VLOOKUP(T612,Destinations!$A$2:$C$550,2,0)</f>
        <v/>
      </c>
      <c r="V612" t="inlineStr">
        <is>
          <t>WCHC,WCMP</t>
        </is>
      </c>
      <c r="W612">
        <f>VLOOKUP(V612,'WCH Kat'!$A$1:$B$150,2,0)</f>
        <v/>
      </c>
    </row>
    <row r="613">
      <c r="A613" t="inlineStr">
        <is>
          <t xml:space="preserve">PC </t>
        </is>
      </c>
      <c r="B613" t="inlineStr">
        <is>
          <t>PC 1014</t>
        </is>
      </c>
      <c r="C613" s="4" t="inlineStr">
        <is>
          <t>03.11.2023</t>
        </is>
      </c>
      <c r="D613" t="inlineStr">
        <is>
          <t>00:50</t>
        </is>
      </c>
      <c r="E613" s="4" t="inlineStr">
        <is>
          <t>31.10.2023</t>
        </is>
      </c>
      <c r="F613" t="inlineStr">
        <is>
          <t>22:55</t>
        </is>
      </c>
      <c r="G613" s="5" t="n">
        <v>49.91667</v>
      </c>
      <c r="H613" t="inlineStr">
        <is>
          <t>Outbound</t>
        </is>
      </c>
      <c r="I613" s="6" t="n">
        <v>0</v>
      </c>
      <c r="J613" s="6" t="n">
        <v>0</v>
      </c>
      <c r="K613" s="6" t="n">
        <v>0</v>
      </c>
      <c r="L613" s="6">
        <f>I613+J613+K613</f>
        <v/>
      </c>
      <c r="M613" s="6" t="n">
        <v>1</v>
      </c>
      <c r="P613" t="inlineStr">
        <is>
          <t>Ja</t>
        </is>
      </c>
      <c r="T613" t="inlineStr">
        <is>
          <t>SAW</t>
        </is>
      </c>
      <c r="U613">
        <f>VLOOKUP(T613,Destinations!$A$2:$C$550,2,0)</f>
        <v/>
      </c>
      <c r="V613" t="inlineStr">
        <is>
          <t>WCHS</t>
        </is>
      </c>
      <c r="W613">
        <f>VLOOKUP(V613,'WCH Kat'!$A$1:$B$150,2,0)</f>
        <v/>
      </c>
    </row>
    <row r="614">
      <c r="A614" t="inlineStr">
        <is>
          <t xml:space="preserve">TK </t>
        </is>
      </c>
      <c r="B614" t="inlineStr">
        <is>
          <t>TK 7872</t>
        </is>
      </c>
      <c r="C614" s="4" t="inlineStr">
        <is>
          <t>03.11.2023</t>
        </is>
      </c>
      <c r="D614" t="inlineStr">
        <is>
          <t>00:55</t>
        </is>
      </c>
      <c r="E614" s="4" t="inlineStr">
        <is>
          <t>31.10.2023</t>
        </is>
      </c>
      <c r="F614" t="inlineStr">
        <is>
          <t>20:55</t>
        </is>
      </c>
      <c r="G614" s="5" t="n">
        <v>52</v>
      </c>
      <c r="H614" t="inlineStr">
        <is>
          <t>Inbound</t>
        </is>
      </c>
      <c r="I614" s="6" t="n">
        <v>0</v>
      </c>
      <c r="J614" s="6" t="n">
        <v>0</v>
      </c>
      <c r="K614" s="6" t="n">
        <v>0</v>
      </c>
      <c r="L614" s="6">
        <f>I614+J614+K614</f>
        <v/>
      </c>
      <c r="M614" s="6" t="n">
        <v>1</v>
      </c>
      <c r="P614" t="inlineStr">
        <is>
          <t>Ja</t>
        </is>
      </c>
      <c r="T614" t="inlineStr">
        <is>
          <t>SAW</t>
        </is>
      </c>
      <c r="U614">
        <f>VLOOKUP(T614,Destinations!$A$2:$C$550,2,0)</f>
        <v/>
      </c>
      <c r="V614" t="inlineStr">
        <is>
          <t>WCHS</t>
        </is>
      </c>
      <c r="W614">
        <f>VLOOKUP(V614,'WCH Kat'!$A$1:$B$150,2,0)</f>
        <v/>
      </c>
    </row>
    <row r="615">
      <c r="A615" t="inlineStr">
        <is>
          <t xml:space="preserve">TK </t>
        </is>
      </c>
      <c r="B615" t="inlineStr">
        <is>
          <t>TK 7872</t>
        </is>
      </c>
      <c r="C615" s="4" t="inlineStr">
        <is>
          <t>03.11.2023</t>
        </is>
      </c>
      <c r="D615" t="inlineStr">
        <is>
          <t>01:00</t>
        </is>
      </c>
      <c r="E615" s="4" t="inlineStr">
        <is>
          <t>31.10.2023</t>
        </is>
      </c>
      <c r="F615" t="inlineStr">
        <is>
          <t>20:55</t>
        </is>
      </c>
      <c r="G615" s="5" t="n">
        <v>52.08333</v>
      </c>
      <c r="H615" t="inlineStr">
        <is>
          <t>Inbound</t>
        </is>
      </c>
      <c r="I615" s="6" t="n">
        <v>0</v>
      </c>
      <c r="J615" s="6" t="n">
        <v>0</v>
      </c>
      <c r="K615" s="6" t="n">
        <v>0</v>
      </c>
      <c r="L615" s="6">
        <f>I615+J615+K615</f>
        <v/>
      </c>
      <c r="M615" s="6" t="n">
        <v>1</v>
      </c>
      <c r="P615" t="inlineStr">
        <is>
          <t>Ja</t>
        </is>
      </c>
      <c r="T615" t="inlineStr">
        <is>
          <t>SAW</t>
        </is>
      </c>
      <c r="U615">
        <f>VLOOKUP(T615,Destinations!$A$2:$C$550,2,0)</f>
        <v/>
      </c>
      <c r="V615" t="inlineStr">
        <is>
          <t>WCHR</t>
        </is>
      </c>
      <c r="W615">
        <f>VLOOKUP(V615,'WCH Kat'!$A$1:$B$150,2,0)</f>
        <v/>
      </c>
    </row>
    <row r="616">
      <c r="A616" t="inlineStr">
        <is>
          <t xml:space="preserve">TK </t>
        </is>
      </c>
      <c r="B616" t="inlineStr">
        <is>
          <t>TK 7872</t>
        </is>
      </c>
      <c r="C616" s="4" t="inlineStr">
        <is>
          <t>03.11.2023</t>
        </is>
      </c>
      <c r="D616" t="inlineStr">
        <is>
          <t>01:00</t>
        </is>
      </c>
      <c r="E616" s="4" t="inlineStr">
        <is>
          <t>31.10.2023</t>
        </is>
      </c>
      <c r="F616" t="inlineStr">
        <is>
          <t>20:55</t>
        </is>
      </c>
      <c r="G616" s="5" t="n">
        <v>52.08333</v>
      </c>
      <c r="H616" t="inlineStr">
        <is>
          <t>Inbound</t>
        </is>
      </c>
      <c r="I616" s="6" t="n">
        <v>0</v>
      </c>
      <c r="J616" s="6" t="n">
        <v>0</v>
      </c>
      <c r="K616" s="6" t="n">
        <v>0</v>
      </c>
      <c r="L616" s="6">
        <f>I616+J616+K616</f>
        <v/>
      </c>
      <c r="M616" s="6" t="n">
        <v>1</v>
      </c>
      <c r="P616" t="inlineStr">
        <is>
          <t>Ja</t>
        </is>
      </c>
      <c r="T616" t="inlineStr">
        <is>
          <t>SAW</t>
        </is>
      </c>
      <c r="U616">
        <f>VLOOKUP(T616,Destinations!$A$2:$C$550,2,0)</f>
        <v/>
      </c>
      <c r="V616" t="inlineStr">
        <is>
          <t>WCHS</t>
        </is>
      </c>
      <c r="W616">
        <f>VLOOKUP(V616,'WCH Kat'!$A$1:$B$150,2,0)</f>
        <v/>
      </c>
    </row>
    <row r="617">
      <c r="A617" t="inlineStr">
        <is>
          <t xml:space="preserve">PC </t>
        </is>
      </c>
      <c r="B617" t="inlineStr">
        <is>
          <t>PC 5013</t>
        </is>
      </c>
      <c r="C617" s="4" t="inlineStr">
        <is>
          <t>03.11.2023</t>
        </is>
      </c>
      <c r="D617" t="inlineStr">
        <is>
          <t>01:40</t>
        </is>
      </c>
      <c r="E617" s="4" t="inlineStr">
        <is>
          <t>31.10.2023</t>
        </is>
      </c>
      <c r="F617" t="inlineStr">
        <is>
          <t>22:00</t>
        </is>
      </c>
      <c r="G617" s="5" t="n">
        <v>51.66667</v>
      </c>
      <c r="H617" t="inlineStr">
        <is>
          <t>Inbound</t>
        </is>
      </c>
      <c r="I617" s="6" t="n">
        <v>0</v>
      </c>
      <c r="J617" s="6" t="n">
        <v>0</v>
      </c>
      <c r="K617" s="6" t="n">
        <v>0</v>
      </c>
      <c r="L617" s="6">
        <f>I617+J617+K617</f>
        <v/>
      </c>
      <c r="M617" s="6" t="n">
        <v>1</v>
      </c>
      <c r="P617" t="inlineStr">
        <is>
          <t>Ja</t>
        </is>
      </c>
      <c r="T617" t="inlineStr">
        <is>
          <t>AYT</t>
        </is>
      </c>
      <c r="U617">
        <f>VLOOKUP(T617,Destinations!$A$2:$C$550,2,0)</f>
        <v/>
      </c>
      <c r="V617" t="inlineStr">
        <is>
          <t>WCHS</t>
        </is>
      </c>
      <c r="W617">
        <f>VLOOKUP(V617,'WCH Kat'!$A$1:$B$150,2,0)</f>
        <v/>
      </c>
    </row>
    <row r="618">
      <c r="A618" t="inlineStr">
        <is>
          <t xml:space="preserve">PC </t>
        </is>
      </c>
      <c r="B618" t="inlineStr">
        <is>
          <t>PC 5013</t>
        </is>
      </c>
      <c r="C618" s="4" t="inlineStr">
        <is>
          <t>03.11.2023</t>
        </is>
      </c>
      <c r="D618" t="inlineStr">
        <is>
          <t>01:50</t>
        </is>
      </c>
      <c r="E618" s="4" t="inlineStr">
        <is>
          <t>31.10.2023</t>
        </is>
      </c>
      <c r="F618" t="inlineStr">
        <is>
          <t>22:00</t>
        </is>
      </c>
      <c r="G618" s="5" t="n">
        <v>51.83333</v>
      </c>
      <c r="H618" t="inlineStr">
        <is>
          <t>Inbound</t>
        </is>
      </c>
      <c r="I618" s="6" t="n">
        <v>0</v>
      </c>
      <c r="J618" s="6" t="n">
        <v>0</v>
      </c>
      <c r="K618" s="6" t="n">
        <v>0</v>
      </c>
      <c r="L618" s="6">
        <f>I618+J618+K618</f>
        <v/>
      </c>
      <c r="M618" s="6" t="n">
        <v>1</v>
      </c>
      <c r="P618" t="inlineStr">
        <is>
          <t>Ja</t>
        </is>
      </c>
      <c r="T618" t="inlineStr">
        <is>
          <t>AYT</t>
        </is>
      </c>
      <c r="U618">
        <f>VLOOKUP(T618,Destinations!$A$2:$C$550,2,0)</f>
        <v/>
      </c>
      <c r="V618" t="inlineStr">
        <is>
          <t>WCHR</t>
        </is>
      </c>
      <c r="W618">
        <f>VLOOKUP(V618,'WCH Kat'!$A$1:$B$150,2,0)</f>
        <v/>
      </c>
    </row>
    <row r="619">
      <c r="A619" t="inlineStr">
        <is>
          <t xml:space="preserve">FH </t>
        </is>
      </c>
      <c r="B619" t="inlineStr">
        <is>
          <t>FH 1362</t>
        </is>
      </c>
      <c r="C619" s="4" t="inlineStr">
        <is>
          <t>13.11.2023</t>
        </is>
      </c>
      <c r="D619" t="inlineStr">
        <is>
          <t>01:05</t>
        </is>
      </c>
      <c r="E619" s="4" t="inlineStr">
        <is>
          <t>10.11.2023</t>
        </is>
      </c>
      <c r="F619" t="inlineStr">
        <is>
          <t>15:05</t>
        </is>
      </c>
      <c r="G619" s="5" t="n">
        <v>58</v>
      </c>
      <c r="H619" t="inlineStr">
        <is>
          <t>Outbound</t>
        </is>
      </c>
      <c r="I619" s="6" t="n">
        <v>0</v>
      </c>
      <c r="J619" s="6" t="n">
        <v>0</v>
      </c>
      <c r="K619" s="6" t="n">
        <v>0</v>
      </c>
      <c r="L619" s="6">
        <f>I619+J619+K619</f>
        <v/>
      </c>
      <c r="M619" s="6" t="n">
        <v>1</v>
      </c>
      <c r="N619" t="inlineStr">
        <is>
          <t>Ja</t>
        </is>
      </c>
      <c r="T619" t="inlineStr">
        <is>
          <t>AYT</t>
        </is>
      </c>
      <c r="U619">
        <f>VLOOKUP(T619,Destinations!$A$2:$C$550,2,0)</f>
        <v/>
      </c>
      <c r="V619" t="inlineStr">
        <is>
          <t>WCHC</t>
        </is>
      </c>
      <c r="W619">
        <f>VLOOKUP(V619,'WCH Kat'!$A$1:$B$150,2,0)</f>
        <v/>
      </c>
    </row>
    <row r="620">
      <c r="A620" t="inlineStr">
        <is>
          <t xml:space="preserve">XQ </t>
        </is>
      </c>
      <c r="B620" t="inlineStr">
        <is>
          <t>XQ  112</t>
        </is>
      </c>
      <c r="C620" s="4" t="inlineStr">
        <is>
          <t>13.11.2023</t>
        </is>
      </c>
      <c r="D620" t="inlineStr">
        <is>
          <t>02:00</t>
        </is>
      </c>
      <c r="E620" s="4" t="inlineStr">
        <is>
          <t>11.11.2023</t>
        </is>
      </c>
      <c r="F620" t="inlineStr">
        <is>
          <t>10:15</t>
        </is>
      </c>
      <c r="G620" s="5" t="n">
        <v>39.75</v>
      </c>
      <c r="H620" t="inlineStr">
        <is>
          <t>Inbound</t>
        </is>
      </c>
      <c r="I620" s="6" t="n">
        <v>0</v>
      </c>
      <c r="J620" s="6" t="n">
        <v>0</v>
      </c>
      <c r="K620" s="6" t="n">
        <v>0</v>
      </c>
      <c r="L620" s="6">
        <f>I620+J620+K620</f>
        <v/>
      </c>
      <c r="M620" s="6" t="n">
        <v>1</v>
      </c>
      <c r="N620" t="inlineStr">
        <is>
          <t>Ja</t>
        </is>
      </c>
      <c r="T620" t="inlineStr">
        <is>
          <t>AYT</t>
        </is>
      </c>
      <c r="U620">
        <f>VLOOKUP(T620,Destinations!$A$2:$C$550,2,0)</f>
        <v/>
      </c>
      <c r="V620" t="inlineStr">
        <is>
          <t>WCHC</t>
        </is>
      </c>
      <c r="W620">
        <f>VLOOKUP(V620,'WCH Kat'!$A$1:$B$150,2,0)</f>
        <v/>
      </c>
    </row>
    <row r="621">
      <c r="A621" t="inlineStr">
        <is>
          <t xml:space="preserve">PC </t>
        </is>
      </c>
      <c r="B621" t="inlineStr">
        <is>
          <t>PC 5013</t>
        </is>
      </c>
      <c r="C621" s="4" t="inlineStr">
        <is>
          <t>03.11.2023</t>
        </is>
      </c>
      <c r="D621" t="inlineStr">
        <is>
          <t>01:50</t>
        </is>
      </c>
      <c r="E621" s="4" t="inlineStr">
        <is>
          <t>31.10.2023</t>
        </is>
      </c>
      <c r="F621" t="inlineStr">
        <is>
          <t>22:00</t>
        </is>
      </c>
      <c r="G621" s="5" t="n">
        <v>51.83333</v>
      </c>
      <c r="H621" t="inlineStr">
        <is>
          <t>Inbound</t>
        </is>
      </c>
      <c r="I621" s="6" t="n">
        <v>0</v>
      </c>
      <c r="J621" s="6" t="n">
        <v>0</v>
      </c>
      <c r="K621" s="6" t="n">
        <v>0</v>
      </c>
      <c r="L621" s="6">
        <f>I621+J621+K621</f>
        <v/>
      </c>
      <c r="M621" s="6" t="n">
        <v>1</v>
      </c>
      <c r="P621" t="inlineStr">
        <is>
          <t>Ja</t>
        </is>
      </c>
      <c r="T621" t="inlineStr">
        <is>
          <t>AYT</t>
        </is>
      </c>
      <c r="U621">
        <f>VLOOKUP(T621,Destinations!$A$2:$C$550,2,0)</f>
        <v/>
      </c>
      <c r="V621" t="inlineStr">
        <is>
          <t>WCHS,WCMP</t>
        </is>
      </c>
      <c r="W621">
        <f>VLOOKUP(V621,'WCH Kat'!$A$1:$B$150,2,0)</f>
        <v/>
      </c>
    </row>
    <row r="622">
      <c r="A622" t="inlineStr">
        <is>
          <t xml:space="preserve">PC </t>
        </is>
      </c>
      <c r="B622" t="inlineStr">
        <is>
          <t>PC 5004</t>
        </is>
      </c>
      <c r="C622" s="4" t="inlineStr">
        <is>
          <t>03.11.2023</t>
        </is>
      </c>
      <c r="D622" t="inlineStr">
        <is>
          <t>01:50</t>
        </is>
      </c>
      <c r="E622" s="4" t="inlineStr">
        <is>
          <t>02.11.2023</t>
        </is>
      </c>
      <c r="F622" t="inlineStr">
        <is>
          <t>23:30</t>
        </is>
      </c>
      <c r="G622" s="5" t="n">
        <v>2.33333</v>
      </c>
      <c r="H622" t="inlineStr">
        <is>
          <t>Outbound</t>
        </is>
      </c>
      <c r="I622" s="6" t="n">
        <v>0</v>
      </c>
      <c r="J622" s="6" t="n">
        <v>1</v>
      </c>
      <c r="K622" s="6" t="n">
        <v>0</v>
      </c>
      <c r="L622" s="6">
        <f>I622+J622+K622</f>
        <v/>
      </c>
      <c r="M622" s="6" t="n">
        <v>0</v>
      </c>
      <c r="Q622" t="inlineStr">
        <is>
          <t>Ja</t>
        </is>
      </c>
      <c r="T622" t="inlineStr">
        <is>
          <t>AYT</t>
        </is>
      </c>
      <c r="U622">
        <f>VLOOKUP(T622,Destinations!$A$2:$C$550,2,0)</f>
        <v/>
      </c>
      <c r="V622" t="inlineStr">
        <is>
          <t>WCHS</t>
        </is>
      </c>
      <c r="W622">
        <f>VLOOKUP(V622,'WCH Kat'!$A$1:$B$150,2,0)</f>
        <v/>
      </c>
    </row>
    <row r="623">
      <c r="A623" t="inlineStr">
        <is>
          <t xml:space="preserve">XQ </t>
        </is>
      </c>
      <c r="B623" t="inlineStr">
        <is>
          <t>XQ  112</t>
        </is>
      </c>
      <c r="C623" s="4" t="inlineStr">
        <is>
          <t>03.11.2023</t>
        </is>
      </c>
      <c r="D623" t="inlineStr">
        <is>
          <t>02:00</t>
        </is>
      </c>
      <c r="E623" s="4" t="inlineStr">
        <is>
          <t>01.11.2023</t>
        </is>
      </c>
      <c r="F623" t="inlineStr">
        <is>
          <t>10:20</t>
        </is>
      </c>
      <c r="G623" s="5" t="n">
        <v>39.66667</v>
      </c>
      <c r="H623" t="inlineStr">
        <is>
          <t>Inbound</t>
        </is>
      </c>
      <c r="I623" s="6" t="n">
        <v>0</v>
      </c>
      <c r="J623" s="6" t="n">
        <v>0</v>
      </c>
      <c r="K623" s="6" t="n">
        <v>0</v>
      </c>
      <c r="L623" s="6">
        <f>I623+J623+K623</f>
        <v/>
      </c>
      <c r="M623" s="6" t="n">
        <v>1</v>
      </c>
      <c r="P623" t="inlineStr">
        <is>
          <t>Ja</t>
        </is>
      </c>
      <c r="T623" t="inlineStr">
        <is>
          <t>AYT</t>
        </is>
      </c>
      <c r="U623">
        <f>VLOOKUP(T623,Destinations!$A$2:$C$550,2,0)</f>
        <v/>
      </c>
      <c r="V623" t="inlineStr">
        <is>
          <t>WCHR</t>
        </is>
      </c>
      <c r="W623">
        <f>VLOOKUP(V623,'WCH Kat'!$A$1:$B$150,2,0)</f>
        <v/>
      </c>
    </row>
    <row r="624">
      <c r="A624" t="inlineStr">
        <is>
          <t xml:space="preserve">XQ </t>
        </is>
      </c>
      <c r="B624" t="inlineStr">
        <is>
          <t>XQ  112</t>
        </is>
      </c>
      <c r="C624" s="4" t="inlineStr">
        <is>
          <t>03.11.2023</t>
        </is>
      </c>
      <c r="D624" t="inlineStr">
        <is>
          <t>02:00</t>
        </is>
      </c>
      <c r="E624" s="4" t="inlineStr">
        <is>
          <t>02.11.2023</t>
        </is>
      </c>
      <c r="F624" t="inlineStr">
        <is>
          <t>22:55</t>
        </is>
      </c>
      <c r="G624" s="5" t="n">
        <v>3.08333</v>
      </c>
      <c r="H624" t="inlineStr">
        <is>
          <t>Inbound</t>
        </is>
      </c>
      <c r="I624" s="6" t="n">
        <v>0</v>
      </c>
      <c r="J624" s="6" t="n">
        <v>0</v>
      </c>
      <c r="K624" s="6" t="n">
        <v>1</v>
      </c>
      <c r="L624" s="6">
        <f>I624+J624+K624</f>
        <v/>
      </c>
      <c r="M624" s="6" t="n">
        <v>0</v>
      </c>
      <c r="P624" t="inlineStr">
        <is>
          <t>Ja</t>
        </is>
      </c>
      <c r="T624" t="inlineStr">
        <is>
          <t>AYT</t>
        </is>
      </c>
      <c r="U624">
        <f>VLOOKUP(T624,Destinations!$A$2:$C$550,2,0)</f>
        <v/>
      </c>
      <c r="V624" t="inlineStr">
        <is>
          <t>WCHS</t>
        </is>
      </c>
      <c r="W624">
        <f>VLOOKUP(V624,'WCH Kat'!$A$1:$B$150,2,0)</f>
        <v/>
      </c>
    </row>
    <row r="625">
      <c r="A625" t="inlineStr">
        <is>
          <t xml:space="preserve">XQ </t>
        </is>
      </c>
      <c r="B625" t="inlineStr">
        <is>
          <t>XQ  112</t>
        </is>
      </c>
      <c r="C625" s="4" t="inlineStr">
        <is>
          <t>03.11.2023</t>
        </is>
      </c>
      <c r="D625" t="inlineStr">
        <is>
          <t>02:00</t>
        </is>
      </c>
      <c r="E625" s="4" t="inlineStr">
        <is>
          <t>02.11.2023</t>
        </is>
      </c>
      <c r="F625" t="inlineStr">
        <is>
          <t>22:55</t>
        </is>
      </c>
      <c r="G625" s="5" t="n">
        <v>3.08333</v>
      </c>
      <c r="H625" t="inlineStr">
        <is>
          <t>Inbound</t>
        </is>
      </c>
      <c r="I625" s="6" t="n">
        <v>0</v>
      </c>
      <c r="J625" s="6" t="n">
        <v>0</v>
      </c>
      <c r="K625" s="6" t="n">
        <v>1</v>
      </c>
      <c r="L625" s="6">
        <f>I625+J625+K625</f>
        <v/>
      </c>
      <c r="M625" s="6" t="n">
        <v>0</v>
      </c>
      <c r="P625" t="inlineStr">
        <is>
          <t>Ja</t>
        </is>
      </c>
      <c r="T625" t="inlineStr">
        <is>
          <t>AYT</t>
        </is>
      </c>
      <c r="U625">
        <f>VLOOKUP(T625,Destinations!$A$2:$C$550,2,0)</f>
        <v/>
      </c>
      <c r="V625" t="inlineStr">
        <is>
          <t>blind</t>
        </is>
      </c>
      <c r="W625">
        <f>VLOOKUP(V625,'WCH Kat'!$A$1:$B$150,2,0)</f>
        <v/>
      </c>
    </row>
    <row r="626">
      <c r="A626" t="inlineStr">
        <is>
          <t xml:space="preserve">FH </t>
        </is>
      </c>
      <c r="B626" t="inlineStr">
        <is>
          <t>FH 1372</t>
        </is>
      </c>
      <c r="C626" s="4" t="inlineStr">
        <is>
          <t>13.11.2023</t>
        </is>
      </c>
      <c r="D626" t="inlineStr">
        <is>
          <t>03:00</t>
        </is>
      </c>
      <c r="E626" s="4" t="inlineStr">
        <is>
          <t>13.11.2023</t>
        </is>
      </c>
      <c r="F626" t="inlineStr">
        <is>
          <t>00:06</t>
        </is>
      </c>
      <c r="G626" s="5" t="n">
        <v>2.9</v>
      </c>
      <c r="H626" t="inlineStr">
        <is>
          <t>Outbound</t>
        </is>
      </c>
      <c r="I626" s="6" t="n">
        <v>0</v>
      </c>
      <c r="J626" s="6" t="n">
        <v>1</v>
      </c>
      <c r="K626" s="6" t="n">
        <v>0</v>
      </c>
      <c r="L626" s="6">
        <f>I626+J626+K626</f>
        <v/>
      </c>
      <c r="M626" s="6" t="n">
        <v>0</v>
      </c>
      <c r="R626" t="inlineStr">
        <is>
          <t>Ja</t>
        </is>
      </c>
      <c r="T626" t="inlineStr">
        <is>
          <t>Antalya</t>
        </is>
      </c>
      <c r="U626">
        <f>VLOOKUP(T626,Destinations!$A$2:$C$550,2,0)</f>
        <v/>
      </c>
      <c r="V626" t="inlineStr">
        <is>
          <t>WCHC</t>
        </is>
      </c>
      <c r="W626">
        <f>VLOOKUP(V626,'WCH Kat'!$A$1:$B$150,2,0)</f>
        <v/>
      </c>
    </row>
    <row r="627">
      <c r="A627" t="inlineStr">
        <is>
          <t xml:space="preserve">PC </t>
        </is>
      </c>
      <c r="B627" t="inlineStr">
        <is>
          <t>PC 5014</t>
        </is>
      </c>
      <c r="C627" s="4" t="inlineStr">
        <is>
          <t>03.11.2023</t>
        </is>
      </c>
      <c r="D627" t="inlineStr">
        <is>
          <t>02:40</t>
        </is>
      </c>
      <c r="E627" s="4" t="inlineStr">
        <is>
          <t>01.11.2023</t>
        </is>
      </c>
      <c r="F627" t="inlineStr">
        <is>
          <t>00:45</t>
        </is>
      </c>
      <c r="G627" s="5" t="n">
        <v>49.91667</v>
      </c>
      <c r="H627" t="inlineStr">
        <is>
          <t>Outbound</t>
        </is>
      </c>
      <c r="I627" s="6" t="n">
        <v>0</v>
      </c>
      <c r="J627" s="6" t="n">
        <v>0</v>
      </c>
      <c r="K627" s="6" t="n">
        <v>0</v>
      </c>
      <c r="L627" s="6">
        <f>I627+J627+K627</f>
        <v/>
      </c>
      <c r="M627" s="6" t="n">
        <v>1</v>
      </c>
      <c r="P627" t="inlineStr">
        <is>
          <t>Ja</t>
        </is>
      </c>
      <c r="T627" t="inlineStr">
        <is>
          <t>AYT</t>
        </is>
      </c>
      <c r="U627">
        <f>VLOOKUP(T627,Destinations!$A$2:$C$550,2,0)</f>
        <v/>
      </c>
      <c r="V627" t="inlineStr">
        <is>
          <t>WCHR</t>
        </is>
      </c>
      <c r="W627">
        <f>VLOOKUP(V627,'WCH Kat'!$A$1:$B$150,2,0)</f>
        <v/>
      </c>
    </row>
    <row r="628">
      <c r="A628" t="inlineStr">
        <is>
          <t xml:space="preserve">PC </t>
        </is>
      </c>
      <c r="B628" t="inlineStr">
        <is>
          <t>PC 5013</t>
        </is>
      </c>
      <c r="C628" s="4" t="inlineStr">
        <is>
          <t>14.11.2023</t>
        </is>
      </c>
      <c r="D628" t="inlineStr">
        <is>
          <t>23:30</t>
        </is>
      </c>
      <c r="E628" s="4" t="inlineStr">
        <is>
          <t>12.11.2023</t>
        </is>
      </c>
      <c r="F628" t="inlineStr">
        <is>
          <t>19:35</t>
        </is>
      </c>
      <c r="G628" s="5" t="n">
        <v>51.91667</v>
      </c>
      <c r="H628" t="inlineStr">
        <is>
          <t>Inbound</t>
        </is>
      </c>
      <c r="I628" s="6" t="n">
        <v>0</v>
      </c>
      <c r="J628" s="6" t="n">
        <v>0</v>
      </c>
      <c r="K628" s="6" t="n">
        <v>0</v>
      </c>
      <c r="L628" s="6">
        <f>I628+J628+K628</f>
        <v/>
      </c>
      <c r="M628" s="6" t="n">
        <v>1</v>
      </c>
      <c r="N628" t="inlineStr">
        <is>
          <t>Ja</t>
        </is>
      </c>
      <c r="T628" t="inlineStr">
        <is>
          <t>AYT</t>
        </is>
      </c>
      <c r="U628">
        <f>VLOOKUP(T628,Destinations!$A$2:$C$550,2,0)</f>
        <v/>
      </c>
      <c r="V628" t="inlineStr">
        <is>
          <t>WCHC</t>
        </is>
      </c>
      <c r="W628">
        <f>VLOOKUP(V628,'WCH Kat'!$A$1:$B$150,2,0)</f>
        <v/>
      </c>
    </row>
    <row r="629">
      <c r="A629" t="inlineStr">
        <is>
          <t xml:space="preserve">PC </t>
        </is>
      </c>
      <c r="B629" t="inlineStr">
        <is>
          <t>PC 5014</t>
        </is>
      </c>
      <c r="C629" s="4" t="inlineStr">
        <is>
          <t>15.11.2023</t>
        </is>
      </c>
      <c r="D629" t="inlineStr">
        <is>
          <t>00:20</t>
        </is>
      </c>
      <c r="E629" s="4" t="inlineStr">
        <is>
          <t>14.11.2023</t>
        </is>
      </c>
      <c r="F629" t="inlineStr">
        <is>
          <t>22:17</t>
        </is>
      </c>
      <c r="G629" s="5" t="n">
        <v>2.05</v>
      </c>
      <c r="H629" t="inlineStr">
        <is>
          <t>Outbound</t>
        </is>
      </c>
      <c r="I629" s="6" t="n">
        <v>0</v>
      </c>
      <c r="J629" s="6" t="n">
        <v>1</v>
      </c>
      <c r="K629" s="6" t="n">
        <v>0</v>
      </c>
      <c r="L629" s="6">
        <f>I629+J629+K629</f>
        <v/>
      </c>
      <c r="M629" s="6" t="n">
        <v>0</v>
      </c>
      <c r="Q629" t="inlineStr">
        <is>
          <t>Ja</t>
        </is>
      </c>
      <c r="T629" t="inlineStr">
        <is>
          <t>Antalya</t>
        </is>
      </c>
      <c r="U629">
        <f>VLOOKUP(T629,Destinations!$A$2:$C$550,2,0)</f>
        <v/>
      </c>
      <c r="V629" t="inlineStr">
        <is>
          <t>WCHC</t>
        </is>
      </c>
      <c r="W629">
        <f>VLOOKUP(V629,'WCH Kat'!$A$1:$B$150,2,0)</f>
        <v/>
      </c>
    </row>
    <row r="630">
      <c r="A630" t="inlineStr">
        <is>
          <t xml:space="preserve">TK </t>
        </is>
      </c>
      <c r="B630" t="inlineStr">
        <is>
          <t>TK 7873</t>
        </is>
      </c>
      <c r="C630" s="4" t="inlineStr">
        <is>
          <t>03.11.2023</t>
        </is>
      </c>
      <c r="D630" t="inlineStr">
        <is>
          <t>02:40</t>
        </is>
      </c>
      <c r="E630" s="4" t="inlineStr">
        <is>
          <t>03.11.2023</t>
        </is>
      </c>
      <c r="F630" t="inlineStr">
        <is>
          <t>00:38</t>
        </is>
      </c>
      <c r="G630" s="5" t="n">
        <v>2.03333</v>
      </c>
      <c r="H630" t="inlineStr">
        <is>
          <t>Outbound</t>
        </is>
      </c>
      <c r="I630" s="6" t="n">
        <v>0</v>
      </c>
      <c r="J630" s="6" t="n">
        <v>1</v>
      </c>
      <c r="K630" s="6" t="n">
        <v>0</v>
      </c>
      <c r="L630" s="6">
        <f>I630+J630+K630</f>
        <v/>
      </c>
      <c r="M630" s="6" t="n">
        <v>0</v>
      </c>
      <c r="Q630" t="inlineStr">
        <is>
          <t>Ja</t>
        </is>
      </c>
      <c r="T630" t="inlineStr">
        <is>
          <t>SAW</t>
        </is>
      </c>
      <c r="U630">
        <f>VLOOKUP(T630,Destinations!$A$2:$C$550,2,0)</f>
        <v/>
      </c>
      <c r="V630" t="inlineStr">
        <is>
          <t>WCHS</t>
        </is>
      </c>
      <c r="W630">
        <f>VLOOKUP(V630,'WCH Kat'!$A$1:$B$150,2,0)</f>
        <v/>
      </c>
    </row>
    <row r="631">
      <c r="A631" t="inlineStr">
        <is>
          <t xml:space="preserve">TK </t>
        </is>
      </c>
      <c r="B631" t="inlineStr">
        <is>
          <t>TK 7873</t>
        </is>
      </c>
      <c r="C631" s="4" t="inlineStr">
        <is>
          <t>03.11.2023</t>
        </is>
      </c>
      <c r="D631" t="inlineStr">
        <is>
          <t>02:40</t>
        </is>
      </c>
      <c r="E631" s="4" t="inlineStr">
        <is>
          <t>03.11.2023</t>
        </is>
      </c>
      <c r="F631" t="inlineStr">
        <is>
          <t>01:03</t>
        </is>
      </c>
      <c r="G631" s="5" t="n">
        <v>1.61667</v>
      </c>
      <c r="H631" t="inlineStr">
        <is>
          <t>Outbound</t>
        </is>
      </c>
      <c r="I631" s="6" t="n">
        <v>0</v>
      </c>
      <c r="J631" s="6" t="n">
        <v>1</v>
      </c>
      <c r="K631" s="6" t="n">
        <v>0</v>
      </c>
      <c r="L631" s="6">
        <f>I631+J631+K631</f>
        <v/>
      </c>
      <c r="M631" s="6" t="n">
        <v>0</v>
      </c>
      <c r="Q631" t="inlineStr">
        <is>
          <t>Ja</t>
        </is>
      </c>
      <c r="T631" t="inlineStr">
        <is>
          <t>SAW</t>
        </is>
      </c>
      <c r="U631">
        <f>VLOOKUP(T631,Destinations!$A$2:$C$550,2,0)</f>
        <v/>
      </c>
      <c r="V631" t="inlineStr">
        <is>
          <t>WCHR</t>
        </is>
      </c>
      <c r="W631">
        <f>VLOOKUP(V631,'WCH Kat'!$A$1:$B$150,2,0)</f>
        <v/>
      </c>
    </row>
    <row r="632">
      <c r="A632" t="inlineStr">
        <is>
          <t xml:space="preserve">PC </t>
        </is>
      </c>
      <c r="B632" t="inlineStr">
        <is>
          <t>PC 5014</t>
        </is>
      </c>
      <c r="C632" s="4" t="inlineStr">
        <is>
          <t>03.11.2023</t>
        </is>
      </c>
      <c r="D632" t="inlineStr">
        <is>
          <t>02:40</t>
        </is>
      </c>
      <c r="E632" s="4" t="inlineStr">
        <is>
          <t>03.11.2023</t>
        </is>
      </c>
      <c r="F632" t="inlineStr">
        <is>
          <t>01:19</t>
        </is>
      </c>
      <c r="G632" s="5" t="n">
        <v>1.35</v>
      </c>
      <c r="H632" t="inlineStr">
        <is>
          <t>Outbound</t>
        </is>
      </c>
      <c r="I632" s="6" t="n">
        <v>0</v>
      </c>
      <c r="J632" s="6" t="n">
        <v>1</v>
      </c>
      <c r="K632" s="6" t="n">
        <v>0</v>
      </c>
      <c r="L632" s="6">
        <f>I632+J632+K632</f>
        <v/>
      </c>
      <c r="M632" s="6" t="n">
        <v>0</v>
      </c>
      <c r="Q632" t="inlineStr">
        <is>
          <t>Ja</t>
        </is>
      </c>
      <c r="T632" t="inlineStr">
        <is>
          <t>Antalya</t>
        </is>
      </c>
      <c r="U632">
        <f>VLOOKUP(T632,Destinations!$A$2:$C$550,2,0)</f>
        <v/>
      </c>
      <c r="V632" t="inlineStr">
        <is>
          <t>WCHS</t>
        </is>
      </c>
      <c r="W632">
        <f>VLOOKUP(V632,'WCH Kat'!$A$1:$B$150,2,0)</f>
        <v/>
      </c>
    </row>
    <row r="633">
      <c r="A633" t="inlineStr">
        <is>
          <t xml:space="preserve">XQ </t>
        </is>
      </c>
      <c r="B633" t="inlineStr">
        <is>
          <t>XQ 113</t>
        </is>
      </c>
      <c r="C633" s="4" t="inlineStr">
        <is>
          <t>03.11.2023</t>
        </is>
      </c>
      <c r="D633" t="inlineStr">
        <is>
          <t>03:10</t>
        </is>
      </c>
      <c r="E633" s="4" t="inlineStr">
        <is>
          <t>03.11.2023</t>
        </is>
      </c>
      <c r="F633" t="inlineStr">
        <is>
          <t>00:47</t>
        </is>
      </c>
      <c r="G633" s="5" t="n">
        <v>2.38333</v>
      </c>
      <c r="H633" t="inlineStr">
        <is>
          <t>Outbound</t>
        </is>
      </c>
      <c r="I633" s="6" t="n">
        <v>0</v>
      </c>
      <c r="J633" s="6" t="n">
        <v>1</v>
      </c>
      <c r="K633" s="6" t="n">
        <v>0</v>
      </c>
      <c r="L633" s="6">
        <f>I633+J633+K633</f>
        <v/>
      </c>
      <c r="M633" s="6" t="n">
        <v>0</v>
      </c>
      <c r="Q633" t="inlineStr">
        <is>
          <t>Ja</t>
        </is>
      </c>
      <c r="T633" t="inlineStr">
        <is>
          <t>AYT</t>
        </is>
      </c>
      <c r="U633">
        <f>VLOOKUP(T633,Destinations!$A$2:$C$550,2,0)</f>
        <v/>
      </c>
      <c r="V633" t="inlineStr">
        <is>
          <t>WCHS</t>
        </is>
      </c>
      <c r="W633">
        <f>VLOOKUP(V633,'WCH Kat'!$A$1:$B$150,2,0)</f>
        <v/>
      </c>
    </row>
    <row r="634">
      <c r="A634" t="inlineStr">
        <is>
          <t xml:space="preserve">XC </t>
        </is>
      </c>
      <c r="B634" t="inlineStr">
        <is>
          <t>XC 5904</t>
        </is>
      </c>
      <c r="C634" s="4" t="inlineStr">
        <is>
          <t>03.11.2023</t>
        </is>
      </c>
      <c r="D634" t="inlineStr">
        <is>
          <t>04:00</t>
        </is>
      </c>
      <c r="E634" s="4" t="inlineStr">
        <is>
          <t>01.11.2023</t>
        </is>
      </c>
      <c r="F634" t="inlineStr">
        <is>
          <t>04:05</t>
        </is>
      </c>
      <c r="G634" s="5" t="n">
        <v>47.91667</v>
      </c>
      <c r="H634" t="inlineStr">
        <is>
          <t>Outbound</t>
        </is>
      </c>
      <c r="I634" s="6" t="n">
        <v>0</v>
      </c>
      <c r="J634" s="6" t="n">
        <v>0</v>
      </c>
      <c r="K634" s="6" t="n">
        <v>0</v>
      </c>
      <c r="L634" s="6">
        <f>I634+J634+K634</f>
        <v/>
      </c>
      <c r="M634" s="6" t="n">
        <v>1</v>
      </c>
      <c r="N634" t="inlineStr">
        <is>
          <t>Ja</t>
        </is>
      </c>
      <c r="T634" t="inlineStr">
        <is>
          <t>Antalya</t>
        </is>
      </c>
      <c r="U634">
        <f>VLOOKUP(T634,Destinations!$A$2:$C$550,2,0)</f>
        <v/>
      </c>
      <c r="V634" t="inlineStr">
        <is>
          <t>WCHS</t>
        </is>
      </c>
      <c r="W634">
        <f>VLOOKUP(V634,'WCH Kat'!$A$1:$B$150,2,0)</f>
        <v/>
      </c>
    </row>
    <row r="635">
      <c r="A635" t="inlineStr">
        <is>
          <t xml:space="preserve">XC </t>
        </is>
      </c>
      <c r="B635" t="inlineStr">
        <is>
          <t>XC 5904</t>
        </is>
      </c>
      <c r="C635" s="4" t="inlineStr">
        <is>
          <t>03.11.2023</t>
        </is>
      </c>
      <c r="D635" t="inlineStr">
        <is>
          <t>04:00</t>
        </is>
      </c>
      <c r="E635" s="4" t="inlineStr">
        <is>
          <t>01.11.2023</t>
        </is>
      </c>
      <c r="F635" t="inlineStr">
        <is>
          <t>04:05</t>
        </is>
      </c>
      <c r="G635" s="5" t="n">
        <v>47.91667</v>
      </c>
      <c r="H635" t="inlineStr">
        <is>
          <t>Outbound</t>
        </is>
      </c>
      <c r="I635" s="6" t="n">
        <v>0</v>
      </c>
      <c r="J635" s="6" t="n">
        <v>0</v>
      </c>
      <c r="K635" s="6" t="n">
        <v>0</v>
      </c>
      <c r="L635" s="6">
        <f>I635+J635+K635</f>
        <v/>
      </c>
      <c r="M635" s="6" t="n">
        <v>1</v>
      </c>
      <c r="N635" t="inlineStr">
        <is>
          <t>Ja</t>
        </is>
      </c>
      <c r="T635" t="inlineStr">
        <is>
          <t>Antalya</t>
        </is>
      </c>
      <c r="U635">
        <f>VLOOKUP(T635,Destinations!$A$2:$C$550,2,0)</f>
        <v/>
      </c>
      <c r="V635" t="inlineStr">
        <is>
          <t>WCHS</t>
        </is>
      </c>
      <c r="W635">
        <f>VLOOKUP(V635,'WCH Kat'!$A$1:$B$150,2,0)</f>
        <v/>
      </c>
    </row>
    <row r="636">
      <c r="A636" t="inlineStr">
        <is>
          <t xml:space="preserve">FR </t>
        </is>
      </c>
      <c r="B636" t="inlineStr">
        <is>
          <t>FR 4450</t>
        </is>
      </c>
      <c r="C636" s="4" t="inlineStr">
        <is>
          <t>03.11.2023</t>
        </is>
      </c>
      <c r="D636" t="inlineStr">
        <is>
          <t>06:00</t>
        </is>
      </c>
      <c r="E636" s="4" t="inlineStr">
        <is>
          <t>01.11.2023</t>
        </is>
      </c>
      <c r="F636" t="inlineStr">
        <is>
          <t>14:00</t>
        </is>
      </c>
      <c r="G636" s="5" t="n">
        <v>40</v>
      </c>
      <c r="H636" t="inlineStr">
        <is>
          <t>Outbound</t>
        </is>
      </c>
      <c r="I636" s="6" t="n">
        <v>0</v>
      </c>
      <c r="J636" s="6" t="n">
        <v>0</v>
      </c>
      <c r="K636" s="6" t="n">
        <v>0</v>
      </c>
      <c r="L636" s="6">
        <f>I636+J636+K636</f>
        <v/>
      </c>
      <c r="M636" s="6" t="n">
        <v>1</v>
      </c>
      <c r="P636" t="inlineStr">
        <is>
          <t>Ja</t>
        </is>
      </c>
      <c r="T636" t="inlineStr">
        <is>
          <t>PFO</t>
        </is>
      </c>
      <c r="U636">
        <f>VLOOKUP(T636,Destinations!$A$2:$C$550,2,0)</f>
        <v/>
      </c>
      <c r="V636" t="inlineStr">
        <is>
          <t>WCHR,WCMP</t>
        </is>
      </c>
      <c r="W636">
        <f>VLOOKUP(V636,'WCH Kat'!$A$1:$B$150,2,0)</f>
        <v/>
      </c>
    </row>
    <row r="637">
      <c r="A637" t="inlineStr">
        <is>
          <t xml:space="preserve">FR </t>
        </is>
      </c>
      <c r="B637" t="inlineStr">
        <is>
          <t>FR 4450</t>
        </is>
      </c>
      <c r="C637" s="4" t="inlineStr">
        <is>
          <t>03.11.2023</t>
        </is>
      </c>
      <c r="D637" t="inlineStr">
        <is>
          <t>06:00</t>
        </is>
      </c>
      <c r="E637" s="4" t="inlineStr">
        <is>
          <t>01.11.2023</t>
        </is>
      </c>
      <c r="F637" t="inlineStr">
        <is>
          <t>14:00</t>
        </is>
      </c>
      <c r="G637" s="5" t="n">
        <v>40</v>
      </c>
      <c r="H637" t="inlineStr">
        <is>
          <t>Outbound</t>
        </is>
      </c>
      <c r="I637" s="6" t="n">
        <v>0</v>
      </c>
      <c r="J637" s="6" t="n">
        <v>0</v>
      </c>
      <c r="K637" s="6" t="n">
        <v>0</v>
      </c>
      <c r="L637" s="6">
        <f>I637+J637+K637</f>
        <v/>
      </c>
      <c r="M637" s="6" t="n">
        <v>1</v>
      </c>
      <c r="P637" t="inlineStr">
        <is>
          <t>Ja</t>
        </is>
      </c>
      <c r="T637" t="inlineStr">
        <is>
          <t>PFO</t>
        </is>
      </c>
      <c r="U637">
        <f>VLOOKUP(T637,Destinations!$A$2:$C$550,2,0)</f>
        <v/>
      </c>
      <c r="V637" t="inlineStr">
        <is>
          <t>WCHS</t>
        </is>
      </c>
      <c r="W637">
        <f>VLOOKUP(V637,'WCH Kat'!$A$1:$B$150,2,0)</f>
        <v/>
      </c>
    </row>
    <row r="638">
      <c r="A638" t="inlineStr">
        <is>
          <t xml:space="preserve">EW </t>
        </is>
      </c>
      <c r="B638" t="inlineStr">
        <is>
          <t>EW  268</t>
        </is>
      </c>
      <c r="C638" s="4" t="inlineStr">
        <is>
          <t>03.11.2023</t>
        </is>
      </c>
      <c r="D638" t="inlineStr">
        <is>
          <t>06:10</t>
        </is>
      </c>
      <c r="E638" s="4" t="inlineStr">
        <is>
          <t>01.11.2023</t>
        </is>
      </c>
      <c r="F638" t="inlineStr">
        <is>
          <t>17:15</t>
        </is>
      </c>
      <c r="G638" s="5" t="n">
        <v>36.91667</v>
      </c>
      <c r="H638" t="inlineStr">
        <is>
          <t>Outbound</t>
        </is>
      </c>
      <c r="I638" s="6" t="n">
        <v>0</v>
      </c>
      <c r="J638" s="6" t="n">
        <v>0</v>
      </c>
      <c r="K638" s="6" t="n">
        <v>0</v>
      </c>
      <c r="L638" s="6">
        <f>I638+J638+K638</f>
        <v/>
      </c>
      <c r="M638" s="6" t="n">
        <v>1</v>
      </c>
      <c r="P638" t="inlineStr">
        <is>
          <t>Ja</t>
        </is>
      </c>
      <c r="T638" t="inlineStr">
        <is>
          <t>LPA</t>
        </is>
      </c>
      <c r="U638">
        <f>VLOOKUP(T638,Destinations!$A$2:$C$550,2,0)</f>
        <v/>
      </c>
      <c r="V638" t="inlineStr">
        <is>
          <t>WCHR</t>
        </is>
      </c>
      <c r="W638">
        <f>VLOOKUP(V638,'WCH Kat'!$A$1:$B$150,2,0)</f>
        <v/>
      </c>
    </row>
    <row r="639">
      <c r="A639" t="inlineStr">
        <is>
          <t xml:space="preserve">EW </t>
        </is>
      </c>
      <c r="B639" t="inlineStr">
        <is>
          <t>EW  580</t>
        </is>
      </c>
      <c r="C639" s="4" t="inlineStr">
        <is>
          <t>03.11.2023</t>
        </is>
      </c>
      <c r="D639" t="inlineStr">
        <is>
          <t>06:40</t>
        </is>
      </c>
      <c r="E639" s="4" t="inlineStr">
        <is>
          <t>01.11.2023</t>
        </is>
      </c>
      <c r="F639" t="inlineStr">
        <is>
          <t>17:45</t>
        </is>
      </c>
      <c r="G639" s="5" t="n">
        <v>36.91667</v>
      </c>
      <c r="H639" t="inlineStr">
        <is>
          <t>Outbound</t>
        </is>
      </c>
      <c r="I639" s="6" t="n">
        <v>0</v>
      </c>
      <c r="J639" s="6" t="n">
        <v>0</v>
      </c>
      <c r="K639" s="6" t="n">
        <v>0</v>
      </c>
      <c r="L639" s="6">
        <f>I639+J639+K639</f>
        <v/>
      </c>
      <c r="M639" s="6" t="n">
        <v>1</v>
      </c>
      <c r="P639" t="inlineStr">
        <is>
          <t>Ja</t>
        </is>
      </c>
      <c r="T639" t="inlineStr">
        <is>
          <t>PMI</t>
        </is>
      </c>
      <c r="U639">
        <f>VLOOKUP(T639,Destinations!$A$2:$C$550,2,0)</f>
        <v/>
      </c>
      <c r="V639" t="inlineStr">
        <is>
          <t>WCHR</t>
        </is>
      </c>
      <c r="W639">
        <f>VLOOKUP(V639,'WCH Kat'!$A$1:$B$150,2,0)</f>
        <v/>
      </c>
    </row>
    <row r="640">
      <c r="A640" t="inlineStr">
        <is>
          <t xml:space="preserve">EW </t>
        </is>
      </c>
      <c r="B640" t="inlineStr">
        <is>
          <t>EW  580</t>
        </is>
      </c>
      <c r="C640" s="4" t="inlineStr">
        <is>
          <t>03.11.2023</t>
        </is>
      </c>
      <c r="D640" t="inlineStr">
        <is>
          <t>06:40</t>
        </is>
      </c>
      <c r="E640" s="4" t="inlineStr">
        <is>
          <t>01.11.2023</t>
        </is>
      </c>
      <c r="F640" t="inlineStr">
        <is>
          <t>17:45</t>
        </is>
      </c>
      <c r="G640" s="5" t="n">
        <v>36.91667</v>
      </c>
      <c r="H640" t="inlineStr">
        <is>
          <t>Outbound</t>
        </is>
      </c>
      <c r="I640" s="6" t="n">
        <v>0</v>
      </c>
      <c r="J640" s="6" t="n">
        <v>0</v>
      </c>
      <c r="K640" s="6" t="n">
        <v>0</v>
      </c>
      <c r="L640" s="6">
        <f>I640+J640+K640</f>
        <v/>
      </c>
      <c r="M640" s="6" t="n">
        <v>1</v>
      </c>
      <c r="P640" t="inlineStr">
        <is>
          <t>Ja</t>
        </is>
      </c>
      <c r="T640" t="inlineStr">
        <is>
          <t>PMI</t>
        </is>
      </c>
      <c r="U640">
        <f>VLOOKUP(T640,Destinations!$A$2:$C$550,2,0)</f>
        <v/>
      </c>
      <c r="V640" t="inlineStr">
        <is>
          <t>WCHS,WCMP</t>
        </is>
      </c>
      <c r="W640">
        <f>VLOOKUP(V640,'WCH Kat'!$A$1:$B$150,2,0)</f>
        <v/>
      </c>
    </row>
    <row r="641">
      <c r="A641" t="inlineStr">
        <is>
          <t xml:space="preserve">EW </t>
        </is>
      </c>
      <c r="B641" t="inlineStr">
        <is>
          <t>EW  756</t>
        </is>
      </c>
      <c r="C641" s="4" t="inlineStr">
        <is>
          <t>03.11.2023</t>
        </is>
      </c>
      <c r="D641" t="inlineStr">
        <is>
          <t>06:50</t>
        </is>
      </c>
      <c r="E641" s="4" t="inlineStr">
        <is>
          <t>01.11.2023</t>
        </is>
      </c>
      <c r="F641" t="inlineStr">
        <is>
          <t>17:55</t>
        </is>
      </c>
      <c r="G641" s="5" t="n">
        <v>36.91667</v>
      </c>
      <c r="H641" t="inlineStr">
        <is>
          <t>Outbound</t>
        </is>
      </c>
      <c r="I641" s="6" t="n">
        <v>0</v>
      </c>
      <c r="J641" s="6" t="n">
        <v>0</v>
      </c>
      <c r="K641" s="6" t="n">
        <v>0</v>
      </c>
      <c r="L641" s="6">
        <f>I641+J641+K641</f>
        <v/>
      </c>
      <c r="M641" s="6" t="n">
        <v>1</v>
      </c>
      <c r="P641" t="inlineStr">
        <is>
          <t>Ja</t>
        </is>
      </c>
      <c r="T641" t="inlineStr">
        <is>
          <t>VIE</t>
        </is>
      </c>
      <c r="U641">
        <f>VLOOKUP(T641,Destinations!$A$2:$C$550,2,0)</f>
        <v/>
      </c>
      <c r="V641" t="inlineStr">
        <is>
          <t>WCHR</t>
        </is>
      </c>
      <c r="W641">
        <f>VLOOKUP(V641,'WCH Kat'!$A$1:$B$150,2,0)</f>
        <v/>
      </c>
    </row>
    <row r="642">
      <c r="A642" t="inlineStr">
        <is>
          <t>NMA</t>
        </is>
      </c>
      <c r="B642" t="inlineStr">
        <is>
          <t>NMA 5227</t>
        </is>
      </c>
      <c r="C642" s="4" t="inlineStr">
        <is>
          <t>03.11.2023</t>
        </is>
      </c>
      <c r="D642" t="inlineStr">
        <is>
          <t>07:35</t>
        </is>
      </c>
      <c r="E642" s="4" t="inlineStr">
        <is>
          <t>03.11.2023</t>
        </is>
      </c>
      <c r="F642" t="inlineStr">
        <is>
          <t>05:55</t>
        </is>
      </c>
      <c r="G642" s="5" t="n">
        <v>1.66667</v>
      </c>
      <c r="H642" t="inlineStr">
        <is>
          <t>Outbound</t>
        </is>
      </c>
      <c r="I642" s="6" t="n">
        <v>0</v>
      </c>
      <c r="J642" s="6" t="n">
        <v>1</v>
      </c>
      <c r="K642" s="6" t="n">
        <v>0</v>
      </c>
      <c r="L642" s="6">
        <f>I642+J642+K642</f>
        <v/>
      </c>
      <c r="M642" s="6" t="n">
        <v>0</v>
      </c>
      <c r="R642" t="inlineStr">
        <is>
          <t>Ja</t>
        </is>
      </c>
      <c r="T642" t="inlineStr">
        <is>
          <t>Hurghada</t>
        </is>
      </c>
      <c r="U642">
        <f>VLOOKUP(T642,Destinations!$A$2:$C$550,2,0)</f>
        <v/>
      </c>
      <c r="V642" t="inlineStr">
        <is>
          <t>WCHR</t>
        </is>
      </c>
      <c r="W642">
        <f>VLOOKUP(V642,'WCH Kat'!$A$1:$B$150,2,0)</f>
        <v/>
      </c>
    </row>
    <row r="643">
      <c r="A643" t="inlineStr">
        <is>
          <t xml:space="preserve">XQ </t>
        </is>
      </c>
      <c r="B643" t="inlineStr">
        <is>
          <t>XQ 114</t>
        </is>
      </c>
      <c r="C643" s="4" t="inlineStr">
        <is>
          <t>17.11.2023</t>
        </is>
      </c>
      <c r="D643" t="inlineStr">
        <is>
          <t>12:45</t>
        </is>
      </c>
      <c r="E643" s="4" t="inlineStr">
        <is>
          <t>15.11.2023</t>
        </is>
      </c>
      <c r="F643" t="inlineStr">
        <is>
          <t>22:13</t>
        </is>
      </c>
      <c r="G643" s="5" t="n">
        <v>38.53333</v>
      </c>
      <c r="H643" t="inlineStr">
        <is>
          <t>Inbound</t>
        </is>
      </c>
      <c r="I643" s="6" t="n">
        <v>0</v>
      </c>
      <c r="J643" s="6" t="n">
        <v>0</v>
      </c>
      <c r="K643" s="6" t="n">
        <v>0</v>
      </c>
      <c r="L643" s="6">
        <f>I643+J643+K643</f>
        <v/>
      </c>
      <c r="M643" s="6" t="n">
        <v>1</v>
      </c>
      <c r="N643" t="inlineStr">
        <is>
          <t>Ja</t>
        </is>
      </c>
      <c r="T643" t="inlineStr">
        <is>
          <t>Antalya</t>
        </is>
      </c>
      <c r="U643">
        <f>VLOOKUP(T643,Destinations!$A$2:$C$550,2,0)</f>
        <v/>
      </c>
      <c r="V643" t="inlineStr">
        <is>
          <t>WCHC</t>
        </is>
      </c>
      <c r="W643">
        <f>VLOOKUP(V643,'WCH Kat'!$A$1:$B$150,2,0)</f>
        <v/>
      </c>
    </row>
    <row r="644">
      <c r="A644" t="inlineStr">
        <is>
          <t xml:space="preserve">FH </t>
        </is>
      </c>
      <c r="B644" t="inlineStr">
        <is>
          <t>FH 1365</t>
        </is>
      </c>
      <c r="C644" s="4" t="inlineStr">
        <is>
          <t>18.11.2023</t>
        </is>
      </c>
      <c r="D644" t="inlineStr">
        <is>
          <t>23:40</t>
        </is>
      </c>
      <c r="E644" s="4" t="inlineStr">
        <is>
          <t>18.11.2023</t>
        </is>
      </c>
      <c r="F644" t="inlineStr">
        <is>
          <t>20:21</t>
        </is>
      </c>
      <c r="G644" s="5" t="n">
        <v>3.31667</v>
      </c>
      <c r="H644" t="inlineStr">
        <is>
          <t>Inbound</t>
        </is>
      </c>
      <c r="I644" s="6" t="n">
        <v>0</v>
      </c>
      <c r="J644" s="6" t="n">
        <v>0</v>
      </c>
      <c r="K644" s="6" t="n">
        <v>1</v>
      </c>
      <c r="L644" s="6">
        <f>I644+J644+K644</f>
        <v/>
      </c>
      <c r="M644" s="6" t="n">
        <v>0</v>
      </c>
      <c r="P644" t="inlineStr">
        <is>
          <t>Ja</t>
        </is>
      </c>
      <c r="T644" t="inlineStr">
        <is>
          <t>Antalya</t>
        </is>
      </c>
      <c r="U644">
        <f>VLOOKUP(T644,Destinations!$A$2:$C$550,2,0)</f>
        <v/>
      </c>
      <c r="V644" t="inlineStr">
        <is>
          <t>WCHC</t>
        </is>
      </c>
      <c r="W644">
        <f>VLOOKUP(V644,'WCH Kat'!$A$1:$B$150,2,0)</f>
        <v/>
      </c>
    </row>
    <row r="645">
      <c r="A645" t="inlineStr">
        <is>
          <t xml:space="preserve">FR </t>
        </is>
      </c>
      <c r="B645" t="inlineStr">
        <is>
          <t>FR 2352</t>
        </is>
      </c>
      <c r="C645" s="4" t="inlineStr">
        <is>
          <t>03.11.2023</t>
        </is>
      </c>
      <c r="D645" t="inlineStr">
        <is>
          <t>08:10</t>
        </is>
      </c>
      <c r="E645" s="4" t="inlineStr">
        <is>
          <t>01.11.2023</t>
        </is>
      </c>
      <c r="F645" t="inlineStr">
        <is>
          <t>14:50</t>
        </is>
      </c>
      <c r="G645" s="5" t="n">
        <v>41.33333</v>
      </c>
      <c r="H645" t="inlineStr">
        <is>
          <t>Inbound</t>
        </is>
      </c>
      <c r="I645" s="6" t="n">
        <v>0</v>
      </c>
      <c r="J645" s="6" t="n">
        <v>0</v>
      </c>
      <c r="K645" s="6" t="n">
        <v>0</v>
      </c>
      <c r="L645" s="6">
        <f>I645+J645+K645</f>
        <v/>
      </c>
      <c r="M645" s="6" t="n">
        <v>1</v>
      </c>
      <c r="P645" t="inlineStr">
        <is>
          <t>Ja</t>
        </is>
      </c>
      <c r="T645" t="inlineStr">
        <is>
          <t>STN</t>
        </is>
      </c>
      <c r="U645">
        <f>VLOOKUP(T645,Destinations!$A$2:$C$550,2,0)</f>
        <v/>
      </c>
      <c r="V645" t="inlineStr">
        <is>
          <t>WCHR</t>
        </is>
      </c>
      <c r="W645">
        <f>VLOOKUP(V645,'WCH Kat'!$A$1:$B$150,2,0)</f>
        <v/>
      </c>
    </row>
    <row r="646">
      <c r="A646" t="inlineStr">
        <is>
          <t xml:space="preserve">LH </t>
        </is>
      </c>
      <c r="B646" t="inlineStr">
        <is>
          <t>LH 1973</t>
        </is>
      </c>
      <c r="C646" s="4" t="inlineStr">
        <is>
          <t>03.11.2023</t>
        </is>
      </c>
      <c r="D646" t="inlineStr">
        <is>
          <t>09:10</t>
        </is>
      </c>
      <c r="E646" s="4" t="inlineStr">
        <is>
          <t>03.11.2023</t>
        </is>
      </c>
      <c r="F646" t="inlineStr">
        <is>
          <t>07:38</t>
        </is>
      </c>
      <c r="G646" s="5" t="n">
        <v>1.53333</v>
      </c>
      <c r="H646" t="inlineStr">
        <is>
          <t>Outbound</t>
        </is>
      </c>
      <c r="I646" s="6" t="n">
        <v>0</v>
      </c>
      <c r="J646" s="6" t="n">
        <v>1</v>
      </c>
      <c r="K646" s="6" t="n">
        <v>0</v>
      </c>
      <c r="L646" s="6">
        <f>I646+J646+K646</f>
        <v/>
      </c>
      <c r="M646" s="6" t="n">
        <v>0</v>
      </c>
      <c r="Q646" t="inlineStr">
        <is>
          <t>Ja</t>
        </is>
      </c>
      <c r="T646" t="inlineStr">
        <is>
          <t>München</t>
        </is>
      </c>
      <c r="U646">
        <f>VLOOKUP(T646,Destinations!$A$2:$C$550,2,0)</f>
        <v/>
      </c>
      <c r="V646" t="inlineStr">
        <is>
          <t>WCHS</t>
        </is>
      </c>
      <c r="W646">
        <f>VLOOKUP(V646,'WCH Kat'!$A$1:$B$150,2,0)</f>
        <v/>
      </c>
    </row>
    <row r="647">
      <c r="A647" t="inlineStr">
        <is>
          <t xml:space="preserve">XQ </t>
        </is>
      </c>
      <c r="B647" t="inlineStr">
        <is>
          <t>XQ  114</t>
        </is>
      </c>
      <c r="C647" s="4" t="inlineStr">
        <is>
          <t>19.11.2023</t>
        </is>
      </c>
      <c r="D647" t="inlineStr">
        <is>
          <t>12:45</t>
        </is>
      </c>
      <c r="E647" s="4" t="inlineStr">
        <is>
          <t>17.11.2023</t>
        </is>
      </c>
      <c r="F647" t="inlineStr">
        <is>
          <t>20:45</t>
        </is>
      </c>
      <c r="G647" s="5" t="n">
        <v>40</v>
      </c>
      <c r="H647" t="inlineStr">
        <is>
          <t>Inbound</t>
        </is>
      </c>
      <c r="I647" s="6" t="n">
        <v>0</v>
      </c>
      <c r="J647" s="6" t="n">
        <v>0</v>
      </c>
      <c r="K647" s="6" t="n">
        <v>0</v>
      </c>
      <c r="L647" s="6">
        <f>I647+J647+K647</f>
        <v/>
      </c>
      <c r="M647" s="6" t="n">
        <v>1</v>
      </c>
      <c r="N647" t="inlineStr">
        <is>
          <t>Ja</t>
        </is>
      </c>
      <c r="T647" t="inlineStr">
        <is>
          <t>AYT</t>
        </is>
      </c>
      <c r="U647">
        <f>VLOOKUP(T647,Destinations!$A$2:$C$550,2,0)</f>
        <v/>
      </c>
      <c r="V647" t="inlineStr">
        <is>
          <t>WCHC</t>
        </is>
      </c>
      <c r="W647">
        <f>VLOOKUP(V647,'WCH Kat'!$A$1:$B$150,2,0)</f>
        <v/>
      </c>
    </row>
    <row r="648">
      <c r="A648" t="inlineStr">
        <is>
          <t xml:space="preserve">EW </t>
        </is>
      </c>
      <c r="B648" t="inlineStr">
        <is>
          <t>EW  602</t>
        </is>
      </c>
      <c r="C648" s="4" t="inlineStr">
        <is>
          <t>03.11.2023</t>
        </is>
      </c>
      <c r="D648" t="inlineStr">
        <is>
          <t>09:50</t>
        </is>
      </c>
      <c r="E648" s="4" t="inlineStr">
        <is>
          <t>01.11.2023</t>
        </is>
      </c>
      <c r="F648" t="inlineStr">
        <is>
          <t>20:55</t>
        </is>
      </c>
      <c r="G648" s="5" t="n">
        <v>36.91667</v>
      </c>
      <c r="H648" t="inlineStr">
        <is>
          <t>Outbound</t>
        </is>
      </c>
      <c r="I648" s="6" t="n">
        <v>0</v>
      </c>
      <c r="J648" s="6" t="n">
        <v>0</v>
      </c>
      <c r="K648" s="6" t="n">
        <v>0</v>
      </c>
      <c r="L648" s="6">
        <f>I648+J648+K648</f>
        <v/>
      </c>
      <c r="M648" s="6" t="n">
        <v>1</v>
      </c>
      <c r="P648" t="inlineStr">
        <is>
          <t>Ja</t>
        </is>
      </c>
      <c r="T648" t="inlineStr">
        <is>
          <t>LIS</t>
        </is>
      </c>
      <c r="U648">
        <f>VLOOKUP(T648,Destinations!$A$2:$C$550,2,0)</f>
        <v/>
      </c>
      <c r="V648" t="inlineStr">
        <is>
          <t>BLND</t>
        </is>
      </c>
      <c r="W648">
        <f>VLOOKUP(V648,'WCH Kat'!$A$1:$B$150,2,0)</f>
        <v/>
      </c>
    </row>
    <row r="649">
      <c r="A649" t="inlineStr">
        <is>
          <t xml:space="preserve">XQ </t>
        </is>
      </c>
      <c r="B649" t="inlineStr">
        <is>
          <t>XQ  114</t>
        </is>
      </c>
      <c r="C649" s="4" t="inlineStr">
        <is>
          <t>19.11.2023</t>
        </is>
      </c>
      <c r="D649" t="inlineStr">
        <is>
          <t>12:55</t>
        </is>
      </c>
      <c r="E649" s="4" t="inlineStr">
        <is>
          <t>17.11.2023</t>
        </is>
      </c>
      <c r="F649" t="inlineStr">
        <is>
          <t>20:45</t>
        </is>
      </c>
      <c r="G649" s="5" t="n">
        <v>40.16667</v>
      </c>
      <c r="H649" t="inlineStr">
        <is>
          <t>Inbound</t>
        </is>
      </c>
      <c r="I649" s="6" t="n">
        <v>0</v>
      </c>
      <c r="J649" s="6" t="n">
        <v>0</v>
      </c>
      <c r="K649" s="6" t="n">
        <v>0</v>
      </c>
      <c r="L649" s="6">
        <f>I649+J649+K649</f>
        <v/>
      </c>
      <c r="M649" s="6" t="n">
        <v>1</v>
      </c>
      <c r="N649" t="inlineStr">
        <is>
          <t>Ja</t>
        </is>
      </c>
      <c r="T649" t="inlineStr">
        <is>
          <t>AYT</t>
        </is>
      </c>
      <c r="U649">
        <f>VLOOKUP(T649,Destinations!$A$2:$C$550,2,0)</f>
        <v/>
      </c>
      <c r="V649" t="inlineStr">
        <is>
          <t>WCHC</t>
        </is>
      </c>
      <c r="W649">
        <f>VLOOKUP(V649,'WCH Kat'!$A$1:$B$150,2,0)</f>
        <v/>
      </c>
    </row>
    <row r="650">
      <c r="A650" t="inlineStr">
        <is>
          <t xml:space="preserve">XQ </t>
        </is>
      </c>
      <c r="B650" t="inlineStr">
        <is>
          <t>XQ  114</t>
        </is>
      </c>
      <c r="C650" s="4" t="inlineStr">
        <is>
          <t>21.11.2023</t>
        </is>
      </c>
      <c r="D650" t="inlineStr">
        <is>
          <t>12:45</t>
        </is>
      </c>
      <c r="E650" s="4" t="inlineStr">
        <is>
          <t>19.11.2023</t>
        </is>
      </c>
      <c r="F650" t="inlineStr">
        <is>
          <t>20:45</t>
        </is>
      </c>
      <c r="G650" s="5" t="n">
        <v>40</v>
      </c>
      <c r="H650" t="inlineStr">
        <is>
          <t>Inbound</t>
        </is>
      </c>
      <c r="I650" s="6" t="n">
        <v>0</v>
      </c>
      <c r="J650" s="6" t="n">
        <v>0</v>
      </c>
      <c r="K650" s="6" t="n">
        <v>0</v>
      </c>
      <c r="L650" s="6">
        <f>I650+J650+K650</f>
        <v/>
      </c>
      <c r="M650" s="6" t="n">
        <v>1</v>
      </c>
      <c r="N650" t="inlineStr">
        <is>
          <t>Ja</t>
        </is>
      </c>
      <c r="T650" t="inlineStr">
        <is>
          <t>AYT</t>
        </is>
      </c>
      <c r="U650">
        <f>VLOOKUP(T650,Destinations!$A$2:$C$550,2,0)</f>
        <v/>
      </c>
      <c r="V650" t="inlineStr">
        <is>
          <t>WCHC</t>
        </is>
      </c>
      <c r="W650">
        <f>VLOOKUP(V650,'WCH Kat'!$A$1:$B$150,2,0)</f>
        <v/>
      </c>
    </row>
    <row r="651">
      <c r="A651" t="inlineStr">
        <is>
          <t xml:space="preserve">TK </t>
        </is>
      </c>
      <c r="B651" t="inlineStr">
        <is>
          <t>TK 1671</t>
        </is>
      </c>
      <c r="C651" s="4" t="inlineStr">
        <is>
          <t>03.11.2023</t>
        </is>
      </c>
      <c r="D651" t="inlineStr">
        <is>
          <t>10:00</t>
        </is>
      </c>
      <c r="E651" s="4" t="inlineStr">
        <is>
          <t>03.11.2023</t>
        </is>
      </c>
      <c r="F651" t="inlineStr">
        <is>
          <t>07:30</t>
        </is>
      </c>
      <c r="G651" s="5" t="n">
        <v>2.5</v>
      </c>
      <c r="H651" t="inlineStr">
        <is>
          <t>Inbound</t>
        </is>
      </c>
      <c r="I651" s="6" t="n">
        <v>0</v>
      </c>
      <c r="J651" s="6" t="n">
        <v>1</v>
      </c>
      <c r="K651" s="6" t="n">
        <v>0</v>
      </c>
      <c r="L651" s="6">
        <f>I651+J651+K651</f>
        <v/>
      </c>
      <c r="M651" s="6" t="n">
        <v>0</v>
      </c>
      <c r="P651" t="inlineStr">
        <is>
          <t>Ja</t>
        </is>
      </c>
      <c r="T651" t="inlineStr">
        <is>
          <t>Istanbul-Atatürk</t>
        </is>
      </c>
      <c r="U651">
        <f>VLOOKUP(T651,Destinations!$A$2:$C$550,2,0)</f>
        <v/>
      </c>
      <c r="V651" t="inlineStr">
        <is>
          <t>WCHS</t>
        </is>
      </c>
      <c r="W651">
        <f>VLOOKUP(V651,'WCH Kat'!$A$1:$B$150,2,0)</f>
        <v/>
      </c>
    </row>
    <row r="652">
      <c r="A652" t="inlineStr">
        <is>
          <t xml:space="preserve">XQ </t>
        </is>
      </c>
      <c r="B652" t="inlineStr">
        <is>
          <t>XQ 114</t>
        </is>
      </c>
      <c r="C652" s="4" t="inlineStr">
        <is>
          <t>22.11.2023</t>
        </is>
      </c>
      <c r="D652" t="inlineStr">
        <is>
          <t>12:45</t>
        </is>
      </c>
      <c r="E652" s="4" t="inlineStr">
        <is>
          <t>20.11.2023</t>
        </is>
      </c>
      <c r="F652" t="inlineStr">
        <is>
          <t>23:15</t>
        </is>
      </c>
      <c r="G652" s="5" t="n">
        <v>37.5</v>
      </c>
      <c r="H652" t="inlineStr">
        <is>
          <t>Inbound</t>
        </is>
      </c>
      <c r="I652" s="6" t="n">
        <v>0</v>
      </c>
      <c r="J652" s="6" t="n">
        <v>0</v>
      </c>
      <c r="K652" s="6" t="n">
        <v>0</v>
      </c>
      <c r="L652" s="6">
        <f>I652+J652+K652</f>
        <v/>
      </c>
      <c r="M652" s="6" t="n">
        <v>1</v>
      </c>
      <c r="N652" t="inlineStr">
        <is>
          <t>Ja</t>
        </is>
      </c>
      <c r="T652" t="inlineStr">
        <is>
          <t>AYT</t>
        </is>
      </c>
      <c r="U652">
        <f>VLOOKUP(T652,Destinations!$A$2:$C$550,2,0)</f>
        <v/>
      </c>
      <c r="V652" t="inlineStr">
        <is>
          <t>WCHC</t>
        </is>
      </c>
      <c r="W652">
        <f>VLOOKUP(V652,'WCH Kat'!$A$1:$B$150,2,0)</f>
        <v/>
      </c>
    </row>
    <row r="653">
      <c r="A653" t="inlineStr">
        <is>
          <t xml:space="preserve">EW </t>
        </is>
      </c>
      <c r="B653" t="inlineStr">
        <is>
          <t>EW  972</t>
        </is>
      </c>
      <c r="C653" s="4" t="inlineStr">
        <is>
          <t>03.11.2023</t>
        </is>
      </c>
      <c r="D653" t="inlineStr">
        <is>
          <t>10:10</t>
        </is>
      </c>
      <c r="E653" s="4" t="inlineStr">
        <is>
          <t>01.11.2023</t>
        </is>
      </c>
      <c r="F653" t="inlineStr">
        <is>
          <t>21:15</t>
        </is>
      </c>
      <c r="G653" s="5" t="n">
        <v>36.91667</v>
      </c>
      <c r="H653" t="inlineStr">
        <is>
          <t>Outbound</t>
        </is>
      </c>
      <c r="I653" s="6" t="n">
        <v>0</v>
      </c>
      <c r="J653" s="6" t="n">
        <v>0</v>
      </c>
      <c r="K653" s="6" t="n">
        <v>0</v>
      </c>
      <c r="L653" s="6">
        <f>I653+J653+K653</f>
        <v/>
      </c>
      <c r="M653" s="6" t="n">
        <v>1</v>
      </c>
      <c r="P653" t="inlineStr">
        <is>
          <t>Ja</t>
        </is>
      </c>
      <c r="T653" t="inlineStr">
        <is>
          <t>ZAG</t>
        </is>
      </c>
      <c r="U653">
        <f>VLOOKUP(T653,Destinations!$A$2:$C$550,2,0)</f>
        <v/>
      </c>
      <c r="V653" t="inlineStr">
        <is>
          <t>WCHR</t>
        </is>
      </c>
      <c r="W653">
        <f>VLOOKUP(V653,'WCH Kat'!$A$1:$B$150,2,0)</f>
        <v/>
      </c>
    </row>
    <row r="654">
      <c r="A654" t="inlineStr">
        <is>
          <t xml:space="preserve">PC </t>
        </is>
      </c>
      <c r="B654" t="inlineStr">
        <is>
          <t>PC 1011</t>
        </is>
      </c>
      <c r="C654" s="4" t="inlineStr">
        <is>
          <t>03.11.2023</t>
        </is>
      </c>
      <c r="D654" t="inlineStr">
        <is>
          <t>10:15</t>
        </is>
      </c>
      <c r="E654" s="4" t="inlineStr">
        <is>
          <t>03.11.2023</t>
        </is>
      </c>
      <c r="F654" t="inlineStr">
        <is>
          <t>07:10</t>
        </is>
      </c>
      <c r="G654" s="5" t="n">
        <v>3.08333</v>
      </c>
      <c r="H654" t="inlineStr">
        <is>
          <t>Inbound</t>
        </is>
      </c>
      <c r="I654" s="6" t="n">
        <v>0</v>
      </c>
      <c r="J654" s="6" t="n">
        <v>0</v>
      </c>
      <c r="K654" s="6" t="n">
        <v>1</v>
      </c>
      <c r="L654" s="6">
        <f>I654+J654+K654</f>
        <v/>
      </c>
      <c r="M654" s="6" t="n">
        <v>0</v>
      </c>
      <c r="P654" t="inlineStr">
        <is>
          <t>Ja</t>
        </is>
      </c>
      <c r="T654" t="inlineStr">
        <is>
          <t>Istanbul-Sabiha Gökcen</t>
        </is>
      </c>
      <c r="U654">
        <f>VLOOKUP(T654,Destinations!$A$2:$C$550,2,0)</f>
        <v/>
      </c>
      <c r="V654" t="inlineStr">
        <is>
          <t>WCHS</t>
        </is>
      </c>
      <c r="W654">
        <f>VLOOKUP(V654,'WCH Kat'!$A$1:$B$150,2,0)</f>
        <v/>
      </c>
    </row>
    <row r="655">
      <c r="A655" t="inlineStr">
        <is>
          <t xml:space="preserve">PC </t>
        </is>
      </c>
      <c r="B655" t="inlineStr">
        <is>
          <t>PC 1011</t>
        </is>
      </c>
      <c r="C655" s="4" t="inlineStr">
        <is>
          <t>03.11.2023</t>
        </is>
      </c>
      <c r="D655" t="inlineStr">
        <is>
          <t>10:15</t>
        </is>
      </c>
      <c r="E655" s="4" t="inlineStr">
        <is>
          <t>03.11.2023</t>
        </is>
      </c>
      <c r="F655" t="inlineStr">
        <is>
          <t>07:10</t>
        </is>
      </c>
      <c r="G655" s="5" t="n">
        <v>3.08333</v>
      </c>
      <c r="H655" t="inlineStr">
        <is>
          <t>Inbound</t>
        </is>
      </c>
      <c r="I655" s="6" t="n">
        <v>0</v>
      </c>
      <c r="J655" s="6" t="n">
        <v>0</v>
      </c>
      <c r="K655" s="6" t="n">
        <v>1</v>
      </c>
      <c r="L655" s="6">
        <f>I655+J655+K655</f>
        <v/>
      </c>
      <c r="M655" s="6" t="n">
        <v>0</v>
      </c>
      <c r="P655" t="inlineStr">
        <is>
          <t>Ja</t>
        </is>
      </c>
      <c r="T655" t="inlineStr">
        <is>
          <t>Istanbul-Sabiha Gökcen</t>
        </is>
      </c>
      <c r="U655">
        <f>VLOOKUP(T655,Destinations!$A$2:$C$550,2,0)</f>
        <v/>
      </c>
      <c r="V655" t="inlineStr">
        <is>
          <t>WCHS</t>
        </is>
      </c>
      <c r="W655">
        <f>VLOOKUP(V655,'WCH Kat'!$A$1:$B$150,2,0)</f>
        <v/>
      </c>
    </row>
    <row r="656">
      <c r="A656" t="inlineStr">
        <is>
          <t xml:space="preserve">FR </t>
        </is>
      </c>
      <c r="B656" t="inlineStr">
        <is>
          <t>FR 1592</t>
        </is>
      </c>
      <c r="C656" s="4" t="inlineStr">
        <is>
          <t>03.11.2023</t>
        </is>
      </c>
      <c r="D656" t="inlineStr">
        <is>
          <t>10:15</t>
        </is>
      </c>
      <c r="E656" s="4" t="inlineStr">
        <is>
          <t>03.11.2023</t>
        </is>
      </c>
      <c r="F656" t="inlineStr">
        <is>
          <t>05:03</t>
        </is>
      </c>
      <c r="G656" s="5" t="n">
        <v>5.2</v>
      </c>
      <c r="H656" t="inlineStr">
        <is>
          <t>Outbound</t>
        </is>
      </c>
      <c r="I656" s="6" t="n">
        <v>0</v>
      </c>
      <c r="J656" s="6" t="n">
        <v>0</v>
      </c>
      <c r="K656" s="6" t="n">
        <v>1</v>
      </c>
      <c r="L656" s="6">
        <f>I656+J656+K656</f>
        <v/>
      </c>
      <c r="M656" s="6" t="n">
        <v>0</v>
      </c>
      <c r="P656" t="inlineStr">
        <is>
          <t>Ja</t>
        </is>
      </c>
      <c r="T656" t="inlineStr">
        <is>
          <t>MAN</t>
        </is>
      </c>
      <c r="U656">
        <f>VLOOKUP(T656,Destinations!$A$2:$C$550,2,0)</f>
        <v/>
      </c>
      <c r="V656" t="inlineStr">
        <is>
          <t>DPNA</t>
        </is>
      </c>
      <c r="W656">
        <f>VLOOKUP(V656,'WCH Kat'!$A$1:$B$150,2,0)</f>
        <v/>
      </c>
    </row>
    <row r="657">
      <c r="A657" t="inlineStr">
        <is>
          <t xml:space="preserve">FR </t>
        </is>
      </c>
      <c r="B657" t="inlineStr">
        <is>
          <t>FR 9973</t>
        </is>
      </c>
      <c r="C657" s="4" t="inlineStr">
        <is>
          <t>03.11.2023</t>
        </is>
      </c>
      <c r="D657" t="inlineStr">
        <is>
          <t>10:25</t>
        </is>
      </c>
      <c r="E657" s="4" t="inlineStr">
        <is>
          <t>03.11.2023</t>
        </is>
      </c>
      <c r="F657" t="inlineStr">
        <is>
          <t>05:03</t>
        </is>
      </c>
      <c r="G657" s="5" t="n">
        <v>5.36667</v>
      </c>
      <c r="H657" t="inlineStr">
        <is>
          <t>Outbound</t>
        </is>
      </c>
      <c r="I657" s="6" t="n">
        <v>0</v>
      </c>
      <c r="J657" s="6" t="n">
        <v>0</v>
      </c>
      <c r="K657" s="6" t="n">
        <v>1</v>
      </c>
      <c r="L657" s="6">
        <f>I657+J657+K657</f>
        <v/>
      </c>
      <c r="M657" s="6" t="n">
        <v>0</v>
      </c>
      <c r="P657" t="inlineStr">
        <is>
          <t>Ja</t>
        </is>
      </c>
      <c r="T657" t="inlineStr">
        <is>
          <t>OPO</t>
        </is>
      </c>
      <c r="U657">
        <f>VLOOKUP(T657,Destinations!$A$2:$C$550,2,0)</f>
        <v/>
      </c>
      <c r="V657" t="inlineStr">
        <is>
          <t>WCHS</t>
        </is>
      </c>
      <c r="W657">
        <f>VLOOKUP(V657,'WCH Kat'!$A$1:$B$150,2,0)</f>
        <v/>
      </c>
    </row>
    <row r="658">
      <c r="A658" t="inlineStr">
        <is>
          <t xml:space="preserve">TK </t>
        </is>
      </c>
      <c r="B658" t="inlineStr">
        <is>
          <t>TK 1672</t>
        </is>
      </c>
      <c r="C658" s="4" t="inlineStr">
        <is>
          <t>03.11.2023</t>
        </is>
      </c>
      <c r="D658" t="inlineStr">
        <is>
          <t>10:55</t>
        </is>
      </c>
      <c r="E658" s="4" t="inlineStr">
        <is>
          <t>01.11.2023</t>
        </is>
      </c>
      <c r="F658" t="inlineStr">
        <is>
          <t>11:00</t>
        </is>
      </c>
      <c r="G658" s="5" t="n">
        <v>47.91667</v>
      </c>
      <c r="H658" t="inlineStr">
        <is>
          <t>Outbound</t>
        </is>
      </c>
      <c r="I658" s="6" t="n">
        <v>0</v>
      </c>
      <c r="J658" s="6" t="n">
        <v>0</v>
      </c>
      <c r="K658" s="6" t="n">
        <v>0</v>
      </c>
      <c r="L658" s="6">
        <f>I658+J658+K658</f>
        <v/>
      </c>
      <c r="M658" s="6" t="n">
        <v>1</v>
      </c>
      <c r="P658" t="inlineStr">
        <is>
          <t>Ja</t>
        </is>
      </c>
      <c r="T658" t="inlineStr">
        <is>
          <t>IST</t>
        </is>
      </c>
      <c r="U658">
        <f>VLOOKUP(T658,Destinations!$A$2:$C$550,2,0)</f>
        <v/>
      </c>
      <c r="V658" t="inlineStr">
        <is>
          <t>WCHS</t>
        </is>
      </c>
      <c r="W658">
        <f>VLOOKUP(V658,'WCH Kat'!$A$1:$B$150,2,0)</f>
        <v/>
      </c>
    </row>
    <row r="659">
      <c r="A659" t="inlineStr">
        <is>
          <t xml:space="preserve">TK </t>
        </is>
      </c>
      <c r="B659" t="inlineStr">
        <is>
          <t>TK 1672</t>
        </is>
      </c>
      <c r="C659" s="4" t="inlineStr">
        <is>
          <t>03.11.2023</t>
        </is>
      </c>
      <c r="D659" t="inlineStr">
        <is>
          <t>10:55</t>
        </is>
      </c>
      <c r="E659" s="4" t="inlineStr">
        <is>
          <t>01.11.2023</t>
        </is>
      </c>
      <c r="F659" t="inlineStr">
        <is>
          <t>11:00</t>
        </is>
      </c>
      <c r="G659" s="5" t="n">
        <v>47.91667</v>
      </c>
      <c r="H659" t="inlineStr">
        <is>
          <t>Outbound</t>
        </is>
      </c>
      <c r="I659" s="6" t="n">
        <v>0</v>
      </c>
      <c r="J659" s="6" t="n">
        <v>0</v>
      </c>
      <c r="K659" s="6" t="n">
        <v>0</v>
      </c>
      <c r="L659" s="6">
        <f>I659+J659+K659</f>
        <v/>
      </c>
      <c r="M659" s="6" t="n">
        <v>1</v>
      </c>
      <c r="P659" t="inlineStr">
        <is>
          <t>Ja</t>
        </is>
      </c>
      <c r="T659" t="inlineStr">
        <is>
          <t>IST</t>
        </is>
      </c>
      <c r="U659">
        <f>VLOOKUP(T659,Destinations!$A$2:$C$550,2,0)</f>
        <v/>
      </c>
      <c r="V659" t="inlineStr">
        <is>
          <t>WCHS</t>
        </is>
      </c>
      <c r="W659">
        <f>VLOOKUP(V659,'WCH Kat'!$A$1:$B$150,2,0)</f>
        <v/>
      </c>
    </row>
    <row r="660">
      <c r="A660" t="inlineStr">
        <is>
          <t xml:space="preserve">TK </t>
        </is>
      </c>
      <c r="B660" t="inlineStr">
        <is>
          <t>TK 1672</t>
        </is>
      </c>
      <c r="C660" s="4" t="inlineStr">
        <is>
          <t>03.11.2023</t>
        </is>
      </c>
      <c r="D660" t="inlineStr">
        <is>
          <t>10:55</t>
        </is>
      </c>
      <c r="E660" s="4" t="inlineStr">
        <is>
          <t>03.11.2023</t>
        </is>
      </c>
      <c r="F660" t="inlineStr">
        <is>
          <t>05:25</t>
        </is>
      </c>
      <c r="G660" s="5" t="n">
        <v>5.5</v>
      </c>
      <c r="H660" t="inlineStr">
        <is>
          <t>Outbound</t>
        </is>
      </c>
      <c r="I660" s="6" t="n">
        <v>0</v>
      </c>
      <c r="J660" s="6" t="n">
        <v>0</v>
      </c>
      <c r="K660" s="6" t="n">
        <v>1</v>
      </c>
      <c r="L660" s="6">
        <f>I660+J660+K660</f>
        <v/>
      </c>
      <c r="M660" s="6" t="n">
        <v>0</v>
      </c>
      <c r="P660" t="inlineStr">
        <is>
          <t>Ja</t>
        </is>
      </c>
      <c r="T660" t="inlineStr">
        <is>
          <t>IST</t>
        </is>
      </c>
      <c r="U660">
        <f>VLOOKUP(T660,Destinations!$A$2:$C$550,2,0)</f>
        <v/>
      </c>
      <c r="V660" t="inlineStr">
        <is>
          <t>WCHS</t>
        </is>
      </c>
      <c r="W660">
        <f>VLOOKUP(V660,'WCH Kat'!$A$1:$B$150,2,0)</f>
        <v/>
      </c>
    </row>
    <row r="661">
      <c r="A661" t="inlineStr">
        <is>
          <t xml:space="preserve">FR </t>
        </is>
      </c>
      <c r="B661" t="inlineStr">
        <is>
          <t>FR 1597</t>
        </is>
      </c>
      <c r="C661" s="4" t="inlineStr">
        <is>
          <t>03.11.2023</t>
        </is>
      </c>
      <c r="D661" t="inlineStr">
        <is>
          <t>11:20</t>
        </is>
      </c>
      <c r="E661" s="4" t="inlineStr">
        <is>
          <t>01.11.2023</t>
        </is>
      </c>
      <c r="F661" t="inlineStr">
        <is>
          <t>15:20</t>
        </is>
      </c>
      <c r="G661" s="5" t="n">
        <v>44</v>
      </c>
      <c r="H661" t="inlineStr">
        <is>
          <t>Inbound</t>
        </is>
      </c>
      <c r="I661" s="6" t="n">
        <v>0</v>
      </c>
      <c r="J661" s="6" t="n">
        <v>0</v>
      </c>
      <c r="K661" s="6" t="n">
        <v>0</v>
      </c>
      <c r="L661" s="6">
        <f>I661+J661+K661</f>
        <v/>
      </c>
      <c r="M661" s="6" t="n">
        <v>1</v>
      </c>
      <c r="P661" t="inlineStr">
        <is>
          <t>Ja</t>
        </is>
      </c>
      <c r="T661" t="inlineStr">
        <is>
          <t>RAK</t>
        </is>
      </c>
      <c r="U661">
        <f>VLOOKUP(T661,Destinations!$A$2:$C$550,2,0)</f>
        <v/>
      </c>
      <c r="V661" t="inlineStr">
        <is>
          <t>WCHR</t>
        </is>
      </c>
      <c r="W661">
        <f>VLOOKUP(V661,'WCH Kat'!$A$1:$B$150,2,0)</f>
        <v/>
      </c>
    </row>
    <row r="662">
      <c r="A662" t="inlineStr">
        <is>
          <t xml:space="preserve">FR </t>
        </is>
      </c>
      <c r="B662" t="inlineStr">
        <is>
          <t>FR 1597</t>
        </is>
      </c>
      <c r="C662" s="4" t="inlineStr">
        <is>
          <t>03.11.2023</t>
        </is>
      </c>
      <c r="D662" t="inlineStr">
        <is>
          <t>11:20</t>
        </is>
      </c>
      <c r="E662" s="4" t="inlineStr">
        <is>
          <t>01.11.2023</t>
        </is>
      </c>
      <c r="F662" t="inlineStr">
        <is>
          <t>15:20</t>
        </is>
      </c>
      <c r="G662" s="5" t="n">
        <v>44</v>
      </c>
      <c r="H662" t="inlineStr">
        <is>
          <t>Inbound</t>
        </is>
      </c>
      <c r="I662" s="6" t="n">
        <v>0</v>
      </c>
      <c r="J662" s="6" t="n">
        <v>0</v>
      </c>
      <c r="K662" s="6" t="n">
        <v>0</v>
      </c>
      <c r="L662" s="6">
        <f>I662+J662+K662</f>
        <v/>
      </c>
      <c r="M662" s="6" t="n">
        <v>1</v>
      </c>
      <c r="P662" t="inlineStr">
        <is>
          <t>Ja</t>
        </is>
      </c>
      <c r="T662" t="inlineStr">
        <is>
          <t>RAK</t>
        </is>
      </c>
      <c r="U662">
        <f>VLOOKUP(T662,Destinations!$A$2:$C$550,2,0)</f>
        <v/>
      </c>
      <c r="V662" t="inlineStr">
        <is>
          <t>WCHS</t>
        </is>
      </c>
      <c r="W662">
        <f>VLOOKUP(V662,'WCH Kat'!$A$1:$B$150,2,0)</f>
        <v/>
      </c>
    </row>
    <row r="663">
      <c r="A663" t="inlineStr">
        <is>
          <t xml:space="preserve">PC </t>
        </is>
      </c>
      <c r="B663" t="inlineStr">
        <is>
          <t>PC 1012</t>
        </is>
      </c>
      <c r="C663" s="4" t="inlineStr">
        <is>
          <t>03.11.2023</t>
        </is>
      </c>
      <c r="D663" t="inlineStr">
        <is>
          <t>11:40</t>
        </is>
      </c>
      <c r="E663" s="4" t="inlineStr">
        <is>
          <t>01.11.2023</t>
        </is>
      </c>
      <c r="F663" t="inlineStr">
        <is>
          <t>09:45</t>
        </is>
      </c>
      <c r="G663" s="5" t="n">
        <v>49.91667</v>
      </c>
      <c r="H663" t="inlineStr">
        <is>
          <t>Outbound</t>
        </is>
      </c>
      <c r="I663" s="6" t="n">
        <v>0</v>
      </c>
      <c r="J663" s="6" t="n">
        <v>0</v>
      </c>
      <c r="K663" s="6" t="n">
        <v>0</v>
      </c>
      <c r="L663" s="6">
        <f>I663+J663+K663</f>
        <v/>
      </c>
      <c r="M663" s="6" t="n">
        <v>1</v>
      </c>
      <c r="P663" t="inlineStr">
        <is>
          <t>Ja</t>
        </is>
      </c>
      <c r="T663" t="inlineStr">
        <is>
          <t>SAW</t>
        </is>
      </c>
      <c r="U663">
        <f>VLOOKUP(T663,Destinations!$A$2:$C$550,2,0)</f>
        <v/>
      </c>
      <c r="V663" t="inlineStr">
        <is>
          <t>WCHS</t>
        </is>
      </c>
      <c r="W663">
        <f>VLOOKUP(V663,'WCH Kat'!$A$1:$B$150,2,0)</f>
        <v/>
      </c>
    </row>
    <row r="664">
      <c r="A664" t="inlineStr">
        <is>
          <t xml:space="preserve">PC </t>
        </is>
      </c>
      <c r="B664" t="inlineStr">
        <is>
          <t>PC 5013</t>
        </is>
      </c>
      <c r="C664" s="4" t="inlineStr">
        <is>
          <t>24.11.2023</t>
        </is>
      </c>
      <c r="D664" t="inlineStr">
        <is>
          <t>23:30</t>
        </is>
      </c>
      <c r="E664" s="4" t="inlineStr">
        <is>
          <t>24.11.2023</t>
        </is>
      </c>
      <c r="F664" t="inlineStr">
        <is>
          <t>17:37</t>
        </is>
      </c>
      <c r="G664" s="5" t="n">
        <v>5.88333</v>
      </c>
      <c r="H664" t="inlineStr">
        <is>
          <t>Inbound</t>
        </is>
      </c>
      <c r="I664" s="6" t="n">
        <v>0</v>
      </c>
      <c r="J664" s="6" t="n">
        <v>0</v>
      </c>
      <c r="K664" s="6" t="n">
        <v>1</v>
      </c>
      <c r="L664" s="6">
        <f>I664+J664+K664</f>
        <v/>
      </c>
      <c r="M664" s="6" t="n">
        <v>0</v>
      </c>
      <c r="N664" t="inlineStr">
        <is>
          <t>Ja</t>
        </is>
      </c>
      <c r="T664" t="inlineStr">
        <is>
          <t>AYT</t>
        </is>
      </c>
      <c r="U664">
        <f>VLOOKUP(T664,Destinations!$A$2:$C$550,2,0)</f>
        <v/>
      </c>
      <c r="V664" t="inlineStr">
        <is>
          <t>WCMP</t>
        </is>
      </c>
      <c r="W664">
        <f>VLOOKUP(V664,'WCH Kat'!$A$1:$B$150,2,0)</f>
        <v/>
      </c>
    </row>
    <row r="665">
      <c r="A665" t="inlineStr">
        <is>
          <t xml:space="preserve">PC </t>
        </is>
      </c>
      <c r="B665" t="inlineStr">
        <is>
          <t>PC 1012</t>
        </is>
      </c>
      <c r="C665" s="4" t="inlineStr">
        <is>
          <t>03.11.2023</t>
        </is>
      </c>
      <c r="D665" t="inlineStr">
        <is>
          <t>11:40</t>
        </is>
      </c>
      <c r="E665" s="4" t="inlineStr">
        <is>
          <t>03.11.2023</t>
        </is>
      </c>
      <c r="F665" t="inlineStr">
        <is>
          <t>09:34</t>
        </is>
      </c>
      <c r="G665" s="5" t="n">
        <v>2.1</v>
      </c>
      <c r="H665" t="inlineStr">
        <is>
          <t>Outbound</t>
        </is>
      </c>
      <c r="I665" s="6" t="n">
        <v>0</v>
      </c>
      <c r="J665" s="6" t="n">
        <v>1</v>
      </c>
      <c r="K665" s="6" t="n">
        <v>0</v>
      </c>
      <c r="L665" s="6">
        <f>I665+J665+K665</f>
        <v/>
      </c>
      <c r="M665" s="6" t="n">
        <v>0</v>
      </c>
      <c r="Q665" t="inlineStr">
        <is>
          <t>Ja</t>
        </is>
      </c>
      <c r="T665" t="inlineStr">
        <is>
          <t>Istanbul-Sabiha Gökcen</t>
        </is>
      </c>
      <c r="U665">
        <f>VLOOKUP(T665,Destinations!$A$2:$C$550,2,0)</f>
        <v/>
      </c>
      <c r="V665" t="inlineStr">
        <is>
          <t>WCHS</t>
        </is>
      </c>
      <c r="W665">
        <f>VLOOKUP(V665,'WCH Kat'!$A$1:$B$150,2,0)</f>
        <v/>
      </c>
    </row>
    <row r="666">
      <c r="A666" t="inlineStr">
        <is>
          <t xml:space="preserve">PC </t>
        </is>
      </c>
      <c r="B666" t="inlineStr">
        <is>
          <t>PC 5013</t>
        </is>
      </c>
      <c r="C666" s="4" t="inlineStr">
        <is>
          <t>24.11.2023</t>
        </is>
      </c>
      <c r="D666" t="inlineStr">
        <is>
          <t>23:30</t>
        </is>
      </c>
      <c r="E666" s="4" t="inlineStr">
        <is>
          <t>24.11.2023</t>
        </is>
      </c>
      <c r="F666" t="inlineStr">
        <is>
          <t>17:37</t>
        </is>
      </c>
      <c r="G666" s="5" t="n">
        <v>5.88333</v>
      </c>
      <c r="H666" t="inlineStr">
        <is>
          <t>Inbound</t>
        </is>
      </c>
      <c r="I666" s="6" t="n">
        <v>0</v>
      </c>
      <c r="J666" s="6" t="n">
        <v>0</v>
      </c>
      <c r="K666" s="6" t="n">
        <v>1</v>
      </c>
      <c r="L666" s="6">
        <f>I666+J666+K666</f>
        <v/>
      </c>
      <c r="M666" s="6" t="n">
        <v>0</v>
      </c>
      <c r="N666" t="inlineStr">
        <is>
          <t>Ja</t>
        </is>
      </c>
      <c r="T666" t="inlineStr">
        <is>
          <t>AYT</t>
        </is>
      </c>
      <c r="U666">
        <f>VLOOKUP(T666,Destinations!$A$2:$C$550,2,0)</f>
        <v/>
      </c>
      <c r="V666" t="inlineStr">
        <is>
          <t>WCHC</t>
        </is>
      </c>
      <c r="W666">
        <f>VLOOKUP(V666,'WCH Kat'!$A$1:$B$150,2,0)</f>
        <v/>
      </c>
    </row>
    <row r="667">
      <c r="A667" t="inlineStr">
        <is>
          <t xml:space="preserve">EW </t>
        </is>
      </c>
      <c r="B667" t="inlineStr">
        <is>
          <t>EW  252</t>
        </is>
      </c>
      <c r="C667" s="4" t="inlineStr">
        <is>
          <t>03.11.2023</t>
        </is>
      </c>
      <c r="D667" t="inlineStr">
        <is>
          <t>11:45</t>
        </is>
      </c>
      <c r="E667" s="4" t="inlineStr">
        <is>
          <t>01.11.2023</t>
        </is>
      </c>
      <c r="F667" t="inlineStr">
        <is>
          <t>22:50</t>
        </is>
      </c>
      <c r="G667" s="5" t="n">
        <v>36.91667</v>
      </c>
      <c r="H667" t="inlineStr">
        <is>
          <t>Outbound</t>
        </is>
      </c>
      <c r="I667" s="6" t="n">
        <v>0</v>
      </c>
      <c r="J667" s="6" t="n">
        <v>0</v>
      </c>
      <c r="K667" s="6" t="n">
        <v>0</v>
      </c>
      <c r="L667" s="6">
        <f>I667+J667+K667</f>
        <v/>
      </c>
      <c r="M667" s="6" t="n">
        <v>1</v>
      </c>
      <c r="P667" t="inlineStr">
        <is>
          <t>Ja</t>
        </is>
      </c>
      <c r="T667" t="inlineStr">
        <is>
          <t>TFS</t>
        </is>
      </c>
      <c r="U667">
        <f>VLOOKUP(T667,Destinations!$A$2:$C$550,2,0)</f>
        <v/>
      </c>
      <c r="V667" t="inlineStr">
        <is>
          <t>WCHS</t>
        </is>
      </c>
      <c r="W667">
        <f>VLOOKUP(V667,'WCH Kat'!$A$1:$B$150,2,0)</f>
        <v/>
      </c>
    </row>
    <row r="668">
      <c r="A668" t="inlineStr">
        <is>
          <t xml:space="preserve">EW </t>
        </is>
      </c>
      <c r="B668" t="inlineStr">
        <is>
          <t>EW  252</t>
        </is>
      </c>
      <c r="C668" s="4" t="inlineStr">
        <is>
          <t>03.11.2023</t>
        </is>
      </c>
      <c r="D668" t="inlineStr">
        <is>
          <t>11:45</t>
        </is>
      </c>
      <c r="E668" s="4" t="inlineStr">
        <is>
          <t>01.11.2023</t>
        </is>
      </c>
      <c r="F668" t="inlineStr">
        <is>
          <t>22:50</t>
        </is>
      </c>
      <c r="G668" s="5" t="n">
        <v>36.91667</v>
      </c>
      <c r="H668" t="inlineStr">
        <is>
          <t>Outbound</t>
        </is>
      </c>
      <c r="I668" s="6" t="n">
        <v>0</v>
      </c>
      <c r="J668" s="6" t="n">
        <v>0</v>
      </c>
      <c r="K668" s="6" t="n">
        <v>0</v>
      </c>
      <c r="L668" s="6">
        <f>I668+J668+K668</f>
        <v/>
      </c>
      <c r="M668" s="6" t="n">
        <v>1</v>
      </c>
      <c r="P668" t="inlineStr">
        <is>
          <t>Ja</t>
        </is>
      </c>
      <c r="T668" t="inlineStr">
        <is>
          <t>TFS</t>
        </is>
      </c>
      <c r="U668">
        <f>VLOOKUP(T668,Destinations!$A$2:$C$550,2,0)</f>
        <v/>
      </c>
      <c r="V668" t="inlineStr">
        <is>
          <t>WCHS</t>
        </is>
      </c>
      <c r="W668">
        <f>VLOOKUP(V668,'WCH Kat'!$A$1:$B$150,2,0)</f>
        <v/>
      </c>
    </row>
    <row r="669">
      <c r="A669" t="inlineStr">
        <is>
          <t xml:space="preserve">EW </t>
        </is>
      </c>
      <c r="B669" t="inlineStr">
        <is>
          <t>EW  252</t>
        </is>
      </c>
      <c r="C669" s="4" t="inlineStr">
        <is>
          <t>03.11.2023</t>
        </is>
      </c>
      <c r="D669" t="inlineStr">
        <is>
          <t>11:45</t>
        </is>
      </c>
      <c r="E669" s="4" t="inlineStr">
        <is>
          <t>01.11.2023</t>
        </is>
      </c>
      <c r="F669" t="inlineStr">
        <is>
          <t>22:50</t>
        </is>
      </c>
      <c r="G669" s="5" t="n">
        <v>36.91667</v>
      </c>
      <c r="H669" t="inlineStr">
        <is>
          <t>Outbound</t>
        </is>
      </c>
      <c r="I669" s="6" t="n">
        <v>0</v>
      </c>
      <c r="J669" s="6" t="n">
        <v>0</v>
      </c>
      <c r="K669" s="6" t="n">
        <v>0</v>
      </c>
      <c r="L669" s="6">
        <f>I669+J669+K669</f>
        <v/>
      </c>
      <c r="M669" s="6" t="n">
        <v>1</v>
      </c>
      <c r="P669" t="inlineStr">
        <is>
          <t>Ja</t>
        </is>
      </c>
      <c r="T669" t="inlineStr">
        <is>
          <t>TFS</t>
        </is>
      </c>
      <c r="U669">
        <f>VLOOKUP(T669,Destinations!$A$2:$C$550,2,0)</f>
        <v/>
      </c>
      <c r="V669" t="inlineStr">
        <is>
          <t>WCHS</t>
        </is>
      </c>
      <c r="W669">
        <f>VLOOKUP(V669,'WCH Kat'!$A$1:$B$150,2,0)</f>
        <v/>
      </c>
    </row>
    <row r="670">
      <c r="A670" t="inlineStr">
        <is>
          <t xml:space="preserve">EW </t>
        </is>
      </c>
      <c r="B670" t="inlineStr">
        <is>
          <t>EW  252</t>
        </is>
      </c>
      <c r="C670" s="4" t="inlineStr">
        <is>
          <t>03.11.2023</t>
        </is>
      </c>
      <c r="D670" t="inlineStr">
        <is>
          <t>11:45</t>
        </is>
      </c>
      <c r="E670" s="4" t="inlineStr">
        <is>
          <t>01.11.2023</t>
        </is>
      </c>
      <c r="F670" t="inlineStr">
        <is>
          <t>22:50</t>
        </is>
      </c>
      <c r="G670" s="5" t="n">
        <v>36.91667</v>
      </c>
      <c r="H670" t="inlineStr">
        <is>
          <t>Outbound</t>
        </is>
      </c>
      <c r="I670" s="6" t="n">
        <v>0</v>
      </c>
      <c r="J670" s="6" t="n">
        <v>0</v>
      </c>
      <c r="K670" s="6" t="n">
        <v>0</v>
      </c>
      <c r="L670" s="6">
        <f>I670+J670+K670</f>
        <v/>
      </c>
      <c r="M670" s="6" t="n">
        <v>1</v>
      </c>
      <c r="P670" t="inlineStr">
        <is>
          <t>Ja</t>
        </is>
      </c>
      <c r="T670" t="inlineStr">
        <is>
          <t>TFS</t>
        </is>
      </c>
      <c r="U670">
        <f>VLOOKUP(T670,Destinations!$A$2:$C$550,2,0)</f>
        <v/>
      </c>
      <c r="V670" t="inlineStr">
        <is>
          <t>WCHS</t>
        </is>
      </c>
      <c r="W670">
        <f>VLOOKUP(V670,'WCH Kat'!$A$1:$B$150,2,0)</f>
        <v/>
      </c>
    </row>
    <row r="671">
      <c r="A671" t="inlineStr">
        <is>
          <t xml:space="preserve">FR </t>
        </is>
      </c>
      <c r="B671" t="inlineStr">
        <is>
          <t>FR 2256</t>
        </is>
      </c>
      <c r="C671" s="4" t="inlineStr">
        <is>
          <t>03.11.2023</t>
        </is>
      </c>
      <c r="D671" t="inlineStr">
        <is>
          <t>12:05</t>
        </is>
      </c>
      <c r="E671" s="4" t="inlineStr">
        <is>
          <t>01.11.2023</t>
        </is>
      </c>
      <c r="F671" t="inlineStr">
        <is>
          <t>17:25</t>
        </is>
      </c>
      <c r="G671" s="5" t="n">
        <v>42.66667</v>
      </c>
      <c r="H671" t="inlineStr">
        <is>
          <t>Inbound</t>
        </is>
      </c>
      <c r="I671" s="6" t="n">
        <v>0</v>
      </c>
      <c r="J671" s="6" t="n">
        <v>0</v>
      </c>
      <c r="K671" s="6" t="n">
        <v>0</v>
      </c>
      <c r="L671" s="6">
        <f>I671+J671+K671</f>
        <v/>
      </c>
      <c r="M671" s="6" t="n">
        <v>1</v>
      </c>
      <c r="P671" t="inlineStr">
        <is>
          <t>Ja</t>
        </is>
      </c>
      <c r="T671" t="inlineStr">
        <is>
          <t>VLC</t>
        </is>
      </c>
      <c r="U671">
        <f>VLOOKUP(T671,Destinations!$A$2:$C$550,2,0)</f>
        <v/>
      </c>
      <c r="V671" t="inlineStr">
        <is>
          <t>WCHR</t>
        </is>
      </c>
      <c r="W671">
        <f>VLOOKUP(V671,'WCH Kat'!$A$1:$B$150,2,0)</f>
        <v/>
      </c>
    </row>
    <row r="672">
      <c r="A672" t="inlineStr">
        <is>
          <t xml:space="preserve">FR </t>
        </is>
      </c>
      <c r="B672" t="inlineStr">
        <is>
          <t>FR 2256</t>
        </is>
      </c>
      <c r="C672" s="4" t="inlineStr">
        <is>
          <t>03.11.2023</t>
        </is>
      </c>
      <c r="D672" t="inlineStr">
        <is>
          <t>12:05</t>
        </is>
      </c>
      <c r="E672" s="4" t="inlineStr">
        <is>
          <t>01.11.2023</t>
        </is>
      </c>
      <c r="F672" t="inlineStr">
        <is>
          <t>17:25</t>
        </is>
      </c>
      <c r="G672" s="5" t="n">
        <v>42.66667</v>
      </c>
      <c r="H672" t="inlineStr">
        <is>
          <t>Inbound</t>
        </is>
      </c>
      <c r="I672" s="6" t="n">
        <v>0</v>
      </c>
      <c r="J672" s="6" t="n">
        <v>0</v>
      </c>
      <c r="K672" s="6" t="n">
        <v>0</v>
      </c>
      <c r="L672" s="6">
        <f>I672+J672+K672</f>
        <v/>
      </c>
      <c r="M672" s="6" t="n">
        <v>1</v>
      </c>
      <c r="P672" t="inlineStr">
        <is>
          <t>Ja</t>
        </is>
      </c>
      <c r="T672" t="inlineStr">
        <is>
          <t>VLC</t>
        </is>
      </c>
      <c r="U672">
        <f>VLOOKUP(T672,Destinations!$A$2:$C$550,2,0)</f>
        <v/>
      </c>
      <c r="V672" t="inlineStr">
        <is>
          <t>WCHR</t>
        </is>
      </c>
      <c r="W672">
        <f>VLOOKUP(V672,'WCH Kat'!$A$1:$B$150,2,0)</f>
        <v/>
      </c>
    </row>
    <row r="673">
      <c r="A673" t="inlineStr">
        <is>
          <t xml:space="preserve">FH </t>
        </is>
      </c>
      <c r="B673" t="inlineStr">
        <is>
          <t>FH 1365</t>
        </is>
      </c>
      <c r="C673" s="4" t="inlineStr">
        <is>
          <t>25.11.2023</t>
        </is>
      </c>
      <c r="D673" t="inlineStr">
        <is>
          <t>23:30</t>
        </is>
      </c>
      <c r="E673" s="4" t="inlineStr">
        <is>
          <t>25.11.2023</t>
        </is>
      </c>
      <c r="F673" t="inlineStr">
        <is>
          <t>20:10</t>
        </is>
      </c>
      <c r="G673" s="5" t="n">
        <v>3.33333</v>
      </c>
      <c r="H673" t="inlineStr">
        <is>
          <t>Inbound</t>
        </is>
      </c>
      <c r="I673" s="6" t="n">
        <v>0</v>
      </c>
      <c r="J673" s="6" t="n">
        <v>0</v>
      </c>
      <c r="K673" s="6" t="n">
        <v>1</v>
      </c>
      <c r="L673" s="6">
        <f>I673+J673+K673</f>
        <v/>
      </c>
      <c r="M673" s="6" t="n">
        <v>0</v>
      </c>
      <c r="P673" t="inlineStr">
        <is>
          <t>Ja</t>
        </is>
      </c>
      <c r="T673" t="inlineStr">
        <is>
          <t>AYT</t>
        </is>
      </c>
      <c r="U673">
        <f>VLOOKUP(T673,Destinations!$A$2:$C$550,2,0)</f>
        <v/>
      </c>
      <c r="V673" t="inlineStr">
        <is>
          <t>WCHC</t>
        </is>
      </c>
      <c r="W673">
        <f>VLOOKUP(V673,'WCH Kat'!$A$1:$B$150,2,0)</f>
        <v/>
      </c>
    </row>
    <row r="674">
      <c r="A674" t="inlineStr">
        <is>
          <t xml:space="preserve">FR </t>
        </is>
      </c>
      <c r="B674" t="inlineStr">
        <is>
          <t>FR 4453</t>
        </is>
      </c>
      <c r="C674" s="4" t="inlineStr">
        <is>
          <t>03.11.2023</t>
        </is>
      </c>
      <c r="D674" t="inlineStr">
        <is>
          <t>12:10</t>
        </is>
      </c>
      <c r="E674" s="4" t="inlineStr">
        <is>
          <t>01.11.2023</t>
        </is>
      </c>
      <c r="F674" t="inlineStr">
        <is>
          <t>17:35</t>
        </is>
      </c>
      <c r="G674" s="5" t="n">
        <v>42.58333</v>
      </c>
      <c r="H674" t="inlineStr">
        <is>
          <t>Inbound</t>
        </is>
      </c>
      <c r="I674" s="6" t="n">
        <v>0</v>
      </c>
      <c r="J674" s="6" t="n">
        <v>0</v>
      </c>
      <c r="K674" s="6" t="n">
        <v>0</v>
      </c>
      <c r="L674" s="6">
        <f>I674+J674+K674</f>
        <v/>
      </c>
      <c r="M674" s="6" t="n">
        <v>1</v>
      </c>
      <c r="P674" t="inlineStr">
        <is>
          <t>Ja</t>
        </is>
      </c>
      <c r="T674" t="inlineStr">
        <is>
          <t>SOF</t>
        </is>
      </c>
      <c r="U674">
        <f>VLOOKUP(T674,Destinations!$A$2:$C$550,2,0)</f>
        <v/>
      </c>
      <c r="V674" t="inlineStr">
        <is>
          <t>WCHR</t>
        </is>
      </c>
      <c r="W674">
        <f>VLOOKUP(V674,'WCH Kat'!$A$1:$B$150,2,0)</f>
        <v/>
      </c>
    </row>
    <row r="675">
      <c r="A675" t="inlineStr">
        <is>
          <t xml:space="preserve">EW </t>
        </is>
      </c>
      <c r="B675" t="inlineStr">
        <is>
          <t>EW  581</t>
        </is>
      </c>
      <c r="C675" s="4" t="inlineStr">
        <is>
          <t>03.11.2023</t>
        </is>
      </c>
      <c r="D675" t="inlineStr">
        <is>
          <t>12:10</t>
        </is>
      </c>
      <c r="E675" s="4" t="inlineStr">
        <is>
          <t>01.11.2023</t>
        </is>
      </c>
      <c r="F675" t="inlineStr">
        <is>
          <t>20:55</t>
        </is>
      </c>
      <c r="G675" s="5" t="n">
        <v>39.25</v>
      </c>
      <c r="H675" t="inlineStr">
        <is>
          <t>Inbound</t>
        </is>
      </c>
      <c r="I675" s="6" t="n">
        <v>0</v>
      </c>
      <c r="J675" s="6" t="n">
        <v>0</v>
      </c>
      <c r="K675" s="6" t="n">
        <v>0</v>
      </c>
      <c r="L675" s="6">
        <f>I675+J675+K675</f>
        <v/>
      </c>
      <c r="M675" s="6" t="n">
        <v>1</v>
      </c>
      <c r="P675" t="inlineStr">
        <is>
          <t>Ja</t>
        </is>
      </c>
      <c r="T675" t="inlineStr">
        <is>
          <t>PMI</t>
        </is>
      </c>
      <c r="U675">
        <f>VLOOKUP(T675,Destinations!$A$2:$C$550,2,0)</f>
        <v/>
      </c>
      <c r="V675" t="inlineStr">
        <is>
          <t>WCHR</t>
        </is>
      </c>
      <c r="W675">
        <f>VLOOKUP(V675,'WCH Kat'!$A$1:$B$150,2,0)</f>
        <v/>
      </c>
    </row>
    <row r="676">
      <c r="A676" t="inlineStr">
        <is>
          <t xml:space="preserve">PC </t>
        </is>
      </c>
      <c r="B676" t="inlineStr">
        <is>
          <t>PC 5014</t>
        </is>
      </c>
      <c r="C676" s="4" t="inlineStr">
        <is>
          <t>26.11.2023</t>
        </is>
      </c>
      <c r="D676" t="inlineStr">
        <is>
          <t>00:20</t>
        </is>
      </c>
      <c r="E676" s="4" t="inlineStr">
        <is>
          <t>23.11.2023</t>
        </is>
      </c>
      <c r="F676" t="inlineStr">
        <is>
          <t>22:30</t>
        </is>
      </c>
      <c r="G676" s="5" t="n">
        <v>49.83333</v>
      </c>
      <c r="H676" t="inlineStr">
        <is>
          <t>Outbound</t>
        </is>
      </c>
      <c r="I676" s="6" t="n">
        <v>0</v>
      </c>
      <c r="J676" s="6" t="n">
        <v>0</v>
      </c>
      <c r="K676" s="6" t="n">
        <v>0</v>
      </c>
      <c r="L676" s="6">
        <f>I676+J676+K676</f>
        <v/>
      </c>
      <c r="M676" s="6" t="n">
        <v>1</v>
      </c>
      <c r="N676" t="inlineStr">
        <is>
          <t>Ja</t>
        </is>
      </c>
      <c r="T676" t="inlineStr">
        <is>
          <t>AYT</t>
        </is>
      </c>
      <c r="U676">
        <f>VLOOKUP(T676,Destinations!$A$2:$C$550,2,0)</f>
        <v/>
      </c>
      <c r="V676" t="inlineStr">
        <is>
          <t>WCHC</t>
        </is>
      </c>
      <c r="W676">
        <f>VLOOKUP(V676,'WCH Kat'!$A$1:$B$150,2,0)</f>
        <v/>
      </c>
    </row>
    <row r="677">
      <c r="A677" t="inlineStr">
        <is>
          <t xml:space="preserve">EW </t>
        </is>
      </c>
      <c r="B677" t="inlineStr">
        <is>
          <t>EW  582</t>
        </is>
      </c>
      <c r="C677" s="4" t="inlineStr">
        <is>
          <t>03.11.2023</t>
        </is>
      </c>
      <c r="D677" t="inlineStr">
        <is>
          <t>12:35</t>
        </is>
      </c>
      <c r="E677" s="4" t="inlineStr">
        <is>
          <t>02.11.2023</t>
        </is>
      </c>
      <c r="F677" t="inlineStr">
        <is>
          <t>22:02</t>
        </is>
      </c>
      <c r="G677" s="5" t="n">
        <v>14.55</v>
      </c>
      <c r="H677" t="inlineStr">
        <is>
          <t>Outbound</t>
        </is>
      </c>
      <c r="I677" s="6" t="n">
        <v>0</v>
      </c>
      <c r="J677" s="6" t="n">
        <v>0</v>
      </c>
      <c r="K677" s="6" t="n">
        <v>1</v>
      </c>
      <c r="L677" s="6">
        <f>I677+J677+K677</f>
        <v/>
      </c>
      <c r="M677" s="6" t="n">
        <v>0</v>
      </c>
      <c r="P677" t="inlineStr">
        <is>
          <t>Ja</t>
        </is>
      </c>
      <c r="T677" t="inlineStr">
        <is>
          <t>PMI</t>
        </is>
      </c>
      <c r="U677">
        <f>VLOOKUP(T677,Destinations!$A$2:$C$550,2,0)</f>
        <v/>
      </c>
      <c r="V677" t="inlineStr">
        <is>
          <t>WCHS</t>
        </is>
      </c>
      <c r="W677">
        <f>VLOOKUP(V677,'WCH Kat'!$A$1:$B$150,2,0)</f>
        <v/>
      </c>
    </row>
    <row r="678">
      <c r="A678" t="inlineStr">
        <is>
          <t xml:space="preserve">EW </t>
        </is>
      </c>
      <c r="B678" t="inlineStr">
        <is>
          <t>EW  582</t>
        </is>
      </c>
      <c r="C678" s="4" t="inlineStr">
        <is>
          <t>03.11.2023</t>
        </is>
      </c>
      <c r="D678" t="inlineStr">
        <is>
          <t>12:35</t>
        </is>
      </c>
      <c r="E678" s="4" t="inlineStr">
        <is>
          <t>02.11.2023</t>
        </is>
      </c>
      <c r="F678" t="inlineStr">
        <is>
          <t>22:02</t>
        </is>
      </c>
      <c r="G678" s="5" t="n">
        <v>14.55</v>
      </c>
      <c r="H678" t="inlineStr">
        <is>
          <t>Outbound</t>
        </is>
      </c>
      <c r="I678" s="6" t="n">
        <v>0</v>
      </c>
      <c r="J678" s="6" t="n">
        <v>0</v>
      </c>
      <c r="K678" s="6" t="n">
        <v>1</v>
      </c>
      <c r="L678" s="6">
        <f>I678+J678+K678</f>
        <v/>
      </c>
      <c r="M678" s="6" t="n">
        <v>0</v>
      </c>
      <c r="P678" t="inlineStr">
        <is>
          <t>Ja</t>
        </is>
      </c>
      <c r="T678" t="inlineStr">
        <is>
          <t>PMI</t>
        </is>
      </c>
      <c r="U678">
        <f>VLOOKUP(T678,Destinations!$A$2:$C$550,2,0)</f>
        <v/>
      </c>
      <c r="V678" t="inlineStr">
        <is>
          <t>WCHS</t>
        </is>
      </c>
      <c r="W678">
        <f>VLOOKUP(V678,'WCH Kat'!$A$1:$B$150,2,0)</f>
        <v/>
      </c>
    </row>
    <row r="679">
      <c r="A679" t="inlineStr">
        <is>
          <t xml:space="preserve">LH </t>
        </is>
      </c>
      <c r="B679" t="inlineStr">
        <is>
          <t>LH 1978</t>
        </is>
      </c>
      <c r="C679" s="4" t="inlineStr">
        <is>
          <t>03.11.2023</t>
        </is>
      </c>
      <c r="D679" t="inlineStr">
        <is>
          <t>12:45</t>
        </is>
      </c>
      <c r="E679" s="4" t="inlineStr">
        <is>
          <t>02.11.2023</t>
        </is>
      </c>
      <c r="F679" t="inlineStr">
        <is>
          <t>19:35</t>
        </is>
      </c>
      <c r="G679" s="5" t="n">
        <v>17.16667</v>
      </c>
      <c r="H679" t="inlineStr">
        <is>
          <t>Inbound</t>
        </is>
      </c>
      <c r="I679" s="6" t="n">
        <v>0</v>
      </c>
      <c r="J679" s="6" t="n">
        <v>0</v>
      </c>
      <c r="K679" s="6" t="n">
        <v>1</v>
      </c>
      <c r="L679" s="6">
        <f>I679+J679+K679</f>
        <v/>
      </c>
      <c r="M679" s="6" t="n">
        <v>0</v>
      </c>
      <c r="P679" t="inlineStr">
        <is>
          <t>Ja</t>
        </is>
      </c>
      <c r="T679" t="inlineStr">
        <is>
          <t>MUC</t>
        </is>
      </c>
      <c r="U679">
        <f>VLOOKUP(T679,Destinations!$A$2:$C$550,2,0)</f>
        <v/>
      </c>
      <c r="V679" t="inlineStr">
        <is>
          <t>WCHS</t>
        </is>
      </c>
      <c r="W679">
        <f>VLOOKUP(V679,'WCH Kat'!$A$1:$B$150,2,0)</f>
        <v/>
      </c>
    </row>
    <row r="680">
      <c r="A680" t="inlineStr">
        <is>
          <t xml:space="preserve">XQ </t>
        </is>
      </c>
      <c r="B680" t="inlineStr">
        <is>
          <t>XQ  114</t>
        </is>
      </c>
      <c r="C680" s="4" t="inlineStr">
        <is>
          <t>03.11.2023</t>
        </is>
      </c>
      <c r="D680" t="inlineStr">
        <is>
          <t>12:45</t>
        </is>
      </c>
      <c r="E680" s="4" t="inlineStr">
        <is>
          <t>03.11.2023</t>
        </is>
      </c>
      <c r="F680" t="inlineStr">
        <is>
          <t>08:15</t>
        </is>
      </c>
      <c r="G680" s="5" t="n">
        <v>4.5</v>
      </c>
      <c r="H680" t="inlineStr">
        <is>
          <t>Inbound</t>
        </is>
      </c>
      <c r="I680" s="6" t="n">
        <v>0</v>
      </c>
      <c r="J680" s="6" t="n">
        <v>0</v>
      </c>
      <c r="K680" s="6" t="n">
        <v>1</v>
      </c>
      <c r="L680" s="6">
        <f>I680+J680+K680</f>
        <v/>
      </c>
      <c r="M680" s="6" t="n">
        <v>0</v>
      </c>
      <c r="P680" t="inlineStr">
        <is>
          <t>Ja</t>
        </is>
      </c>
      <c r="T680" t="inlineStr">
        <is>
          <t>AYT</t>
        </is>
      </c>
      <c r="U680">
        <f>VLOOKUP(T680,Destinations!$A$2:$C$550,2,0)</f>
        <v/>
      </c>
      <c r="V680" t="inlineStr">
        <is>
          <t>WCHS</t>
        </is>
      </c>
      <c r="W680">
        <f>VLOOKUP(V680,'WCH Kat'!$A$1:$B$150,2,0)</f>
        <v/>
      </c>
    </row>
    <row r="681">
      <c r="A681" t="inlineStr">
        <is>
          <t xml:space="preserve">XC </t>
        </is>
      </c>
      <c r="B681" t="inlineStr">
        <is>
          <t>XC 7903</t>
        </is>
      </c>
      <c r="C681" s="4" t="inlineStr">
        <is>
          <t>26.11.2023</t>
        </is>
      </c>
      <c r="D681" t="inlineStr">
        <is>
          <t>10:50</t>
        </is>
      </c>
      <c r="E681" s="4" t="inlineStr">
        <is>
          <t>24.11.2023</t>
        </is>
      </c>
      <c r="F681" t="inlineStr">
        <is>
          <t>18:07</t>
        </is>
      </c>
      <c r="G681" s="5" t="n">
        <v>40.71667</v>
      </c>
      <c r="H681" t="inlineStr">
        <is>
          <t>Inbound</t>
        </is>
      </c>
      <c r="I681" s="6" t="n">
        <v>0</v>
      </c>
      <c r="J681" s="6" t="n">
        <v>0</v>
      </c>
      <c r="K681" s="6" t="n">
        <v>0</v>
      </c>
      <c r="L681" s="6">
        <f>I681+J681+K681</f>
        <v/>
      </c>
      <c r="M681" s="6" t="n">
        <v>1</v>
      </c>
      <c r="N681" t="inlineStr">
        <is>
          <t>Ja</t>
        </is>
      </c>
      <c r="T681" t="inlineStr">
        <is>
          <t>Antalya</t>
        </is>
      </c>
      <c r="U681">
        <f>VLOOKUP(T681,Destinations!$A$2:$C$550,2,0)</f>
        <v/>
      </c>
      <c r="V681" t="inlineStr">
        <is>
          <t>WCHC</t>
        </is>
      </c>
      <c r="W681">
        <f>VLOOKUP(V681,'WCH Kat'!$A$1:$B$150,2,0)</f>
        <v/>
      </c>
    </row>
    <row r="682">
      <c r="A682" t="inlineStr">
        <is>
          <t xml:space="preserve">FR </t>
        </is>
      </c>
      <c r="B682" t="inlineStr">
        <is>
          <t>FR 4772</t>
        </is>
      </c>
      <c r="C682" s="4" t="inlineStr">
        <is>
          <t>03.11.2023</t>
        </is>
      </c>
      <c r="D682" t="inlineStr">
        <is>
          <t>13:15</t>
        </is>
      </c>
      <c r="E682" s="4" t="inlineStr">
        <is>
          <t>01.11.2023</t>
        </is>
      </c>
      <c r="F682" t="inlineStr">
        <is>
          <t>21:10</t>
        </is>
      </c>
      <c r="G682" s="5" t="n">
        <v>40.08333</v>
      </c>
      <c r="H682" t="inlineStr">
        <is>
          <t>Outbound</t>
        </is>
      </c>
      <c r="I682" s="6" t="n">
        <v>0</v>
      </c>
      <c r="J682" s="6" t="n">
        <v>0</v>
      </c>
      <c r="K682" s="6" t="n">
        <v>0</v>
      </c>
      <c r="L682" s="6">
        <f>I682+J682+K682</f>
        <v/>
      </c>
      <c r="M682" s="6" t="n">
        <v>1</v>
      </c>
      <c r="P682" t="inlineStr">
        <is>
          <t>Ja</t>
        </is>
      </c>
      <c r="T682" t="inlineStr">
        <is>
          <t>ARN</t>
        </is>
      </c>
      <c r="U682">
        <f>VLOOKUP(T682,Destinations!$A$2:$C$550,2,0)</f>
        <v/>
      </c>
      <c r="V682" t="inlineStr">
        <is>
          <t>WCHR</t>
        </is>
      </c>
      <c r="W682">
        <f>VLOOKUP(V682,'WCH Kat'!$A$1:$B$150,2,0)</f>
        <v/>
      </c>
    </row>
    <row r="683">
      <c r="A683" t="inlineStr">
        <is>
          <t xml:space="preserve">XQ </t>
        </is>
      </c>
      <c r="B683" t="inlineStr">
        <is>
          <t>XQ  115</t>
        </is>
      </c>
      <c r="C683" s="4" t="inlineStr">
        <is>
          <t>03.11.2023</t>
        </is>
      </c>
      <c r="D683" t="inlineStr">
        <is>
          <t>13:40</t>
        </is>
      </c>
      <c r="E683" s="4" t="inlineStr">
        <is>
          <t>01.11.2023</t>
        </is>
      </c>
      <c r="F683" t="inlineStr">
        <is>
          <t>21:55</t>
        </is>
      </c>
      <c r="G683" s="5" t="n">
        <v>39.75</v>
      </c>
      <c r="H683" t="inlineStr">
        <is>
          <t>Outbound</t>
        </is>
      </c>
      <c r="I683" s="6" t="n">
        <v>0</v>
      </c>
      <c r="J683" s="6" t="n">
        <v>0</v>
      </c>
      <c r="K683" s="6" t="n">
        <v>0</v>
      </c>
      <c r="L683" s="6">
        <f>I683+J683+K683</f>
        <v/>
      </c>
      <c r="M683" s="6" t="n">
        <v>1</v>
      </c>
      <c r="P683" t="inlineStr">
        <is>
          <t>Ja</t>
        </is>
      </c>
      <c r="T683" t="inlineStr">
        <is>
          <t>AYT</t>
        </is>
      </c>
      <c r="U683">
        <f>VLOOKUP(T683,Destinations!$A$2:$C$550,2,0)</f>
        <v/>
      </c>
      <c r="V683" t="inlineStr">
        <is>
          <t>WCHS,WCMP</t>
        </is>
      </c>
      <c r="W683">
        <f>VLOOKUP(V683,'WCH Kat'!$A$1:$B$150,2,0)</f>
        <v/>
      </c>
    </row>
    <row r="684">
      <c r="A684" t="inlineStr">
        <is>
          <t xml:space="preserve">XQ </t>
        </is>
      </c>
      <c r="B684" t="inlineStr">
        <is>
          <t>XQ  115</t>
        </is>
      </c>
      <c r="C684" s="4" t="inlineStr">
        <is>
          <t>03.11.2023</t>
        </is>
      </c>
      <c r="D684" t="inlineStr">
        <is>
          <t>13:40</t>
        </is>
      </c>
      <c r="E684" s="4" t="inlineStr">
        <is>
          <t>01.11.2023</t>
        </is>
      </c>
      <c r="F684" t="inlineStr">
        <is>
          <t>21:55</t>
        </is>
      </c>
      <c r="G684" s="5" t="n">
        <v>39.75</v>
      </c>
      <c r="H684" t="inlineStr">
        <is>
          <t>Outbound</t>
        </is>
      </c>
      <c r="I684" s="6" t="n">
        <v>0</v>
      </c>
      <c r="J684" s="6" t="n">
        <v>0</v>
      </c>
      <c r="K684" s="6" t="n">
        <v>0</v>
      </c>
      <c r="L684" s="6">
        <f>I684+J684+K684</f>
        <v/>
      </c>
      <c r="M684" s="6" t="n">
        <v>1</v>
      </c>
      <c r="P684" t="inlineStr">
        <is>
          <t>Ja</t>
        </is>
      </c>
      <c r="T684" t="inlineStr">
        <is>
          <t>AYT</t>
        </is>
      </c>
      <c r="U684">
        <f>VLOOKUP(T684,Destinations!$A$2:$C$550,2,0)</f>
        <v/>
      </c>
      <c r="V684" t="inlineStr">
        <is>
          <t>WCHS</t>
        </is>
      </c>
      <c r="W684">
        <f>VLOOKUP(V684,'WCH Kat'!$A$1:$B$150,2,0)</f>
        <v/>
      </c>
    </row>
    <row r="685">
      <c r="A685" t="inlineStr">
        <is>
          <t xml:space="preserve">XQ </t>
        </is>
      </c>
      <c r="B685" t="inlineStr">
        <is>
          <t>XQ  114</t>
        </is>
      </c>
      <c r="C685" s="4" t="inlineStr">
        <is>
          <t>26.11.2023</t>
        </is>
      </c>
      <c r="D685" t="inlineStr">
        <is>
          <t>12:45</t>
        </is>
      </c>
      <c r="E685" s="4" t="inlineStr">
        <is>
          <t>24.11.2023</t>
        </is>
      </c>
      <c r="F685" t="inlineStr">
        <is>
          <t>20:45</t>
        </is>
      </c>
      <c r="G685" s="5" t="n">
        <v>40</v>
      </c>
      <c r="H685" t="inlineStr">
        <is>
          <t>Inbound</t>
        </is>
      </c>
      <c r="I685" s="6" t="n">
        <v>0</v>
      </c>
      <c r="J685" s="6" t="n">
        <v>0</v>
      </c>
      <c r="K685" s="6" t="n">
        <v>0</v>
      </c>
      <c r="L685" s="6">
        <f>I685+J685+K685</f>
        <v/>
      </c>
      <c r="M685" s="6" t="n">
        <v>1</v>
      </c>
      <c r="N685" t="inlineStr">
        <is>
          <t>Ja</t>
        </is>
      </c>
      <c r="T685" t="inlineStr">
        <is>
          <t>AYT</t>
        </is>
      </c>
      <c r="U685">
        <f>VLOOKUP(T685,Destinations!$A$2:$C$550,2,0)</f>
        <v/>
      </c>
      <c r="V685" t="inlineStr">
        <is>
          <t>WCMP</t>
        </is>
      </c>
      <c r="W685">
        <f>VLOOKUP(V685,'WCH Kat'!$A$1:$B$150,2,0)</f>
        <v/>
      </c>
    </row>
    <row r="686">
      <c r="A686" t="inlineStr">
        <is>
          <t xml:space="preserve">XQ </t>
        </is>
      </c>
      <c r="B686" t="inlineStr">
        <is>
          <t>XQ  115</t>
        </is>
      </c>
      <c r="C686" s="4" t="inlineStr">
        <is>
          <t>03.11.2023</t>
        </is>
      </c>
      <c r="D686" t="inlineStr">
        <is>
          <t>13:40</t>
        </is>
      </c>
      <c r="E686" s="4" t="inlineStr">
        <is>
          <t>01.11.2023</t>
        </is>
      </c>
      <c r="F686" t="inlineStr">
        <is>
          <t>21:55</t>
        </is>
      </c>
      <c r="G686" s="5" t="n">
        <v>39.75</v>
      </c>
      <c r="H686" t="inlineStr">
        <is>
          <t>Outbound</t>
        </is>
      </c>
      <c r="I686" s="6" t="n">
        <v>0</v>
      </c>
      <c r="J686" s="6" t="n">
        <v>0</v>
      </c>
      <c r="K686" s="6" t="n">
        <v>0</v>
      </c>
      <c r="L686" s="6">
        <f>I686+J686+K686</f>
        <v/>
      </c>
      <c r="M686" s="6" t="n">
        <v>1</v>
      </c>
      <c r="P686" t="inlineStr">
        <is>
          <t>Ja</t>
        </is>
      </c>
      <c r="T686" t="inlineStr">
        <is>
          <t>AYT</t>
        </is>
      </c>
      <c r="U686">
        <f>VLOOKUP(T686,Destinations!$A$2:$C$550,2,0)</f>
        <v/>
      </c>
      <c r="V686" t="inlineStr">
        <is>
          <t>WCHR</t>
        </is>
      </c>
      <c r="W686">
        <f>VLOOKUP(V686,'WCH Kat'!$A$1:$B$150,2,0)</f>
        <v/>
      </c>
    </row>
    <row r="687">
      <c r="A687" t="inlineStr">
        <is>
          <t xml:space="preserve">IR </t>
        </is>
      </c>
      <c r="B687" t="inlineStr">
        <is>
          <t>IR 729</t>
        </is>
      </c>
      <c r="C687" s="4" t="inlineStr">
        <is>
          <t>03.11.2023</t>
        </is>
      </c>
      <c r="D687" t="inlineStr">
        <is>
          <t>14:00</t>
        </is>
      </c>
      <c r="E687" s="4" t="inlineStr">
        <is>
          <t>01.11.2023</t>
        </is>
      </c>
      <c r="F687" t="inlineStr">
        <is>
          <t>16:01</t>
        </is>
      </c>
      <c r="G687" s="5" t="n">
        <v>45.98333</v>
      </c>
      <c r="H687" t="inlineStr">
        <is>
          <t>Inbound</t>
        </is>
      </c>
      <c r="I687" s="6" t="n">
        <v>0</v>
      </c>
      <c r="J687" s="6" t="n">
        <v>0</v>
      </c>
      <c r="K687" s="6" t="n">
        <v>0</v>
      </c>
      <c r="L687" s="6">
        <f>I687+J687+K687</f>
        <v/>
      </c>
      <c r="M687" s="6" t="n">
        <v>1</v>
      </c>
      <c r="O687" t="inlineStr">
        <is>
          <t>Ja</t>
        </is>
      </c>
      <c r="T687" t="inlineStr">
        <is>
          <t>Teheran</t>
        </is>
      </c>
      <c r="U687">
        <f>VLOOKUP(T687,Destinations!$A$2:$C$550,2,0)</f>
        <v/>
      </c>
      <c r="V687" t="inlineStr">
        <is>
          <t>WCHR</t>
        </is>
      </c>
      <c r="W687">
        <f>VLOOKUP(V687,'WCH Kat'!$A$1:$B$150,2,0)</f>
        <v/>
      </c>
    </row>
    <row r="688">
      <c r="A688" t="inlineStr">
        <is>
          <t xml:space="preserve">IR </t>
        </is>
      </c>
      <c r="B688" t="inlineStr">
        <is>
          <t>IR 729</t>
        </is>
      </c>
      <c r="C688" s="4" t="inlineStr">
        <is>
          <t>03.11.2023</t>
        </is>
      </c>
      <c r="D688" t="inlineStr">
        <is>
          <t>14:00</t>
        </is>
      </c>
      <c r="E688" s="4" t="inlineStr">
        <is>
          <t>01.11.2023</t>
        </is>
      </c>
      <c r="F688" t="inlineStr">
        <is>
          <t>16:01</t>
        </is>
      </c>
      <c r="G688" s="5" t="n">
        <v>45.98333</v>
      </c>
      <c r="H688" t="inlineStr">
        <is>
          <t>Inbound</t>
        </is>
      </c>
      <c r="I688" s="6" t="n">
        <v>0</v>
      </c>
      <c r="J688" s="6" t="n">
        <v>0</v>
      </c>
      <c r="K688" s="6" t="n">
        <v>0</v>
      </c>
      <c r="L688" s="6">
        <f>I688+J688+K688</f>
        <v/>
      </c>
      <c r="M688" s="6" t="n">
        <v>1</v>
      </c>
      <c r="O688" t="inlineStr">
        <is>
          <t>Ja</t>
        </is>
      </c>
      <c r="T688" t="inlineStr">
        <is>
          <t>Teheran</t>
        </is>
      </c>
      <c r="U688">
        <f>VLOOKUP(T688,Destinations!$A$2:$C$550,2,0)</f>
        <v/>
      </c>
      <c r="V688" t="inlineStr">
        <is>
          <t>WCHR</t>
        </is>
      </c>
      <c r="W688">
        <f>VLOOKUP(V688,'WCH Kat'!$A$1:$B$150,2,0)</f>
        <v/>
      </c>
    </row>
    <row r="689">
      <c r="A689" t="inlineStr">
        <is>
          <t xml:space="preserve">IR </t>
        </is>
      </c>
      <c r="B689" t="inlineStr">
        <is>
          <t>IR 729</t>
        </is>
      </c>
      <c r="C689" s="4" t="inlineStr">
        <is>
          <t>03.11.2023</t>
        </is>
      </c>
      <c r="D689" t="inlineStr">
        <is>
          <t>14:00</t>
        </is>
      </c>
      <c r="E689" s="4" t="inlineStr">
        <is>
          <t>01.11.2023</t>
        </is>
      </c>
      <c r="F689" t="inlineStr">
        <is>
          <t>16:01</t>
        </is>
      </c>
      <c r="G689" s="5" t="n">
        <v>45.98333</v>
      </c>
      <c r="H689" t="inlineStr">
        <is>
          <t>Inbound</t>
        </is>
      </c>
      <c r="I689" s="6" t="n">
        <v>0</v>
      </c>
      <c r="J689" s="6" t="n">
        <v>0</v>
      </c>
      <c r="K689" s="6" t="n">
        <v>0</v>
      </c>
      <c r="L689" s="6">
        <f>I689+J689+K689</f>
        <v/>
      </c>
      <c r="M689" s="6" t="n">
        <v>1</v>
      </c>
      <c r="O689" t="inlineStr">
        <is>
          <t>Ja</t>
        </is>
      </c>
      <c r="T689" t="inlineStr">
        <is>
          <t>Teheran</t>
        </is>
      </c>
      <c r="U689">
        <f>VLOOKUP(T689,Destinations!$A$2:$C$550,2,0)</f>
        <v/>
      </c>
      <c r="V689" t="inlineStr">
        <is>
          <t>WCHR</t>
        </is>
      </c>
      <c r="W689">
        <f>VLOOKUP(V689,'WCH Kat'!$A$1:$B$150,2,0)</f>
        <v/>
      </c>
    </row>
    <row r="690">
      <c r="A690" t="inlineStr">
        <is>
          <t xml:space="preserve">IR </t>
        </is>
      </c>
      <c r="B690" t="inlineStr">
        <is>
          <t>IR 729</t>
        </is>
      </c>
      <c r="C690" s="4" t="inlineStr">
        <is>
          <t>03.11.2023</t>
        </is>
      </c>
      <c r="D690" t="inlineStr">
        <is>
          <t>14:00</t>
        </is>
      </c>
      <c r="E690" s="4" t="inlineStr">
        <is>
          <t>01.11.2023</t>
        </is>
      </c>
      <c r="F690" t="inlineStr">
        <is>
          <t>16:01</t>
        </is>
      </c>
      <c r="G690" s="5" t="n">
        <v>45.98333</v>
      </c>
      <c r="H690" t="inlineStr">
        <is>
          <t>Inbound</t>
        </is>
      </c>
      <c r="I690" s="6" t="n">
        <v>0</v>
      </c>
      <c r="J690" s="6" t="n">
        <v>0</v>
      </c>
      <c r="K690" s="6" t="n">
        <v>0</v>
      </c>
      <c r="L690" s="6">
        <f>I690+J690+K690</f>
        <v/>
      </c>
      <c r="M690" s="6" t="n">
        <v>1</v>
      </c>
      <c r="O690" t="inlineStr">
        <is>
          <t>Ja</t>
        </is>
      </c>
      <c r="T690" t="inlineStr">
        <is>
          <t>Teheran</t>
        </is>
      </c>
      <c r="U690">
        <f>VLOOKUP(T690,Destinations!$A$2:$C$550,2,0)</f>
        <v/>
      </c>
      <c r="V690" t="inlineStr">
        <is>
          <t>WCHR</t>
        </is>
      </c>
      <c r="W690">
        <f>VLOOKUP(V690,'WCH Kat'!$A$1:$B$150,2,0)</f>
        <v/>
      </c>
    </row>
    <row r="691">
      <c r="A691" t="inlineStr">
        <is>
          <t xml:space="preserve">IR </t>
        </is>
      </c>
      <c r="B691" t="inlineStr">
        <is>
          <t>IR 729</t>
        </is>
      </c>
      <c r="C691" s="4" t="inlineStr">
        <is>
          <t>03.11.2023</t>
        </is>
      </c>
      <c r="D691" t="inlineStr">
        <is>
          <t>14:00</t>
        </is>
      </c>
      <c r="E691" s="4" t="inlineStr">
        <is>
          <t>01.11.2023</t>
        </is>
      </c>
      <c r="F691" t="inlineStr">
        <is>
          <t>16:01</t>
        </is>
      </c>
      <c r="G691" s="5" t="n">
        <v>45.98333</v>
      </c>
      <c r="H691" t="inlineStr">
        <is>
          <t>Inbound</t>
        </is>
      </c>
      <c r="I691" s="6" t="n">
        <v>0</v>
      </c>
      <c r="J691" s="6" t="n">
        <v>0</v>
      </c>
      <c r="K691" s="6" t="n">
        <v>0</v>
      </c>
      <c r="L691" s="6">
        <f>I691+J691+K691</f>
        <v/>
      </c>
      <c r="M691" s="6" t="n">
        <v>1</v>
      </c>
      <c r="O691" t="inlineStr">
        <is>
          <t>Ja</t>
        </is>
      </c>
      <c r="T691" t="inlineStr">
        <is>
          <t>Teheran</t>
        </is>
      </c>
      <c r="U691">
        <f>VLOOKUP(T691,Destinations!$A$2:$C$550,2,0)</f>
        <v/>
      </c>
      <c r="V691" t="inlineStr">
        <is>
          <t>WCHR</t>
        </is>
      </c>
      <c r="W691">
        <f>VLOOKUP(V691,'WCH Kat'!$A$1:$B$150,2,0)</f>
        <v/>
      </c>
    </row>
    <row r="692">
      <c r="A692" t="inlineStr">
        <is>
          <t xml:space="preserve">IR </t>
        </is>
      </c>
      <c r="B692" t="inlineStr">
        <is>
          <t>IR 729</t>
        </is>
      </c>
      <c r="C692" s="4" t="inlineStr">
        <is>
          <t>03.11.2023</t>
        </is>
      </c>
      <c r="D692" t="inlineStr">
        <is>
          <t>14:00</t>
        </is>
      </c>
      <c r="E692" s="4" t="inlineStr">
        <is>
          <t>01.11.2023</t>
        </is>
      </c>
      <c r="F692" t="inlineStr">
        <is>
          <t>16:01</t>
        </is>
      </c>
      <c r="G692" s="5" t="n">
        <v>45.98333</v>
      </c>
      <c r="H692" t="inlineStr">
        <is>
          <t>Inbound</t>
        </is>
      </c>
      <c r="I692" s="6" t="n">
        <v>0</v>
      </c>
      <c r="J692" s="6" t="n">
        <v>0</v>
      </c>
      <c r="K692" s="6" t="n">
        <v>0</v>
      </c>
      <c r="L692" s="6">
        <f>I692+J692+K692</f>
        <v/>
      </c>
      <c r="M692" s="6" t="n">
        <v>1</v>
      </c>
      <c r="O692" t="inlineStr">
        <is>
          <t>Ja</t>
        </is>
      </c>
      <c r="T692" t="inlineStr">
        <is>
          <t>Teheran</t>
        </is>
      </c>
      <c r="U692">
        <f>VLOOKUP(T692,Destinations!$A$2:$C$550,2,0)</f>
        <v/>
      </c>
      <c r="V692" t="inlineStr">
        <is>
          <t>WCHR</t>
        </is>
      </c>
      <c r="W692">
        <f>VLOOKUP(V692,'WCH Kat'!$A$1:$B$150,2,0)</f>
        <v/>
      </c>
    </row>
    <row r="693">
      <c r="A693" t="inlineStr">
        <is>
          <t xml:space="preserve">IR </t>
        </is>
      </c>
      <c r="B693" t="inlineStr">
        <is>
          <t>IR 729</t>
        </is>
      </c>
      <c r="C693" s="4" t="inlineStr">
        <is>
          <t>03.11.2023</t>
        </is>
      </c>
      <c r="D693" t="inlineStr">
        <is>
          <t>14:00</t>
        </is>
      </c>
      <c r="E693" s="4" t="inlineStr">
        <is>
          <t>01.11.2023</t>
        </is>
      </c>
      <c r="F693" t="inlineStr">
        <is>
          <t>16:01</t>
        </is>
      </c>
      <c r="G693" s="5" t="n">
        <v>45.98333</v>
      </c>
      <c r="H693" t="inlineStr">
        <is>
          <t>Inbound</t>
        </is>
      </c>
      <c r="I693" s="6" t="n">
        <v>0</v>
      </c>
      <c r="J693" s="6" t="n">
        <v>0</v>
      </c>
      <c r="K693" s="6" t="n">
        <v>0</v>
      </c>
      <c r="L693" s="6">
        <f>I693+J693+K693</f>
        <v/>
      </c>
      <c r="M693" s="6" t="n">
        <v>1</v>
      </c>
      <c r="O693" t="inlineStr">
        <is>
          <t>Ja</t>
        </is>
      </c>
      <c r="T693" t="inlineStr">
        <is>
          <t>Teheran</t>
        </is>
      </c>
      <c r="U693">
        <f>VLOOKUP(T693,Destinations!$A$2:$C$550,2,0)</f>
        <v/>
      </c>
      <c r="V693" t="inlineStr">
        <is>
          <t>WCHR</t>
        </is>
      </c>
      <c r="W693">
        <f>VLOOKUP(V693,'WCH Kat'!$A$1:$B$150,2,0)</f>
        <v/>
      </c>
    </row>
    <row r="694">
      <c r="A694" t="inlineStr">
        <is>
          <t xml:space="preserve">IR </t>
        </is>
      </c>
      <c r="B694" t="inlineStr">
        <is>
          <t>IR 729</t>
        </is>
      </c>
      <c r="C694" s="4" t="inlineStr">
        <is>
          <t>03.11.2023</t>
        </is>
      </c>
      <c r="D694" t="inlineStr">
        <is>
          <t>14:00</t>
        </is>
      </c>
      <c r="E694" s="4" t="inlineStr">
        <is>
          <t>01.11.2023</t>
        </is>
      </c>
      <c r="F694" t="inlineStr">
        <is>
          <t>16:01</t>
        </is>
      </c>
      <c r="G694" s="5" t="n">
        <v>45.98333</v>
      </c>
      <c r="H694" t="inlineStr">
        <is>
          <t>Inbound</t>
        </is>
      </c>
      <c r="I694" s="6" t="n">
        <v>0</v>
      </c>
      <c r="J694" s="6" t="n">
        <v>0</v>
      </c>
      <c r="K694" s="6" t="n">
        <v>0</v>
      </c>
      <c r="L694" s="6">
        <f>I694+J694+K694</f>
        <v/>
      </c>
      <c r="M694" s="6" t="n">
        <v>1</v>
      </c>
      <c r="O694" t="inlineStr">
        <is>
          <t>Ja</t>
        </is>
      </c>
      <c r="T694" t="inlineStr">
        <is>
          <t>Teheran</t>
        </is>
      </c>
      <c r="U694">
        <f>VLOOKUP(T694,Destinations!$A$2:$C$550,2,0)</f>
        <v/>
      </c>
      <c r="V694" t="inlineStr">
        <is>
          <t>WCHR</t>
        </is>
      </c>
      <c r="W694">
        <f>VLOOKUP(V694,'WCH Kat'!$A$1:$B$150,2,0)</f>
        <v/>
      </c>
    </row>
    <row r="695">
      <c r="A695" t="inlineStr">
        <is>
          <t xml:space="preserve">XQ </t>
        </is>
      </c>
      <c r="B695" t="inlineStr">
        <is>
          <t>XQ 114</t>
        </is>
      </c>
      <c r="C695" s="4" t="inlineStr">
        <is>
          <t>27.11.2023</t>
        </is>
      </c>
      <c r="D695" t="inlineStr">
        <is>
          <t>12:45</t>
        </is>
      </c>
      <c r="E695" s="4" t="inlineStr">
        <is>
          <t>27.11.2023</t>
        </is>
      </c>
      <c r="F695" t="inlineStr">
        <is>
          <t>08:54</t>
        </is>
      </c>
      <c r="G695" s="5" t="n">
        <v>3.85</v>
      </c>
      <c r="H695" t="inlineStr">
        <is>
          <t>Inbound</t>
        </is>
      </c>
      <c r="I695" s="6" t="n">
        <v>0</v>
      </c>
      <c r="J695" s="6" t="n">
        <v>0</v>
      </c>
      <c r="K695" s="6" t="n">
        <v>1</v>
      </c>
      <c r="L695" s="6">
        <f>I695+J695+K695</f>
        <v/>
      </c>
      <c r="M695" s="6" t="n">
        <v>0</v>
      </c>
      <c r="P695" t="inlineStr">
        <is>
          <t>Ja</t>
        </is>
      </c>
      <c r="T695" t="inlineStr">
        <is>
          <t>Antalya</t>
        </is>
      </c>
      <c r="U695">
        <f>VLOOKUP(T695,Destinations!$A$2:$C$550,2,0)</f>
        <v/>
      </c>
      <c r="V695" t="inlineStr">
        <is>
          <t>WCMP</t>
        </is>
      </c>
      <c r="W695">
        <f>VLOOKUP(V695,'WCH Kat'!$A$1:$B$150,2,0)</f>
        <v/>
      </c>
    </row>
    <row r="696">
      <c r="A696" t="inlineStr">
        <is>
          <t xml:space="preserve">IR </t>
        </is>
      </c>
      <c r="B696" t="inlineStr">
        <is>
          <t>IR 729</t>
        </is>
      </c>
      <c r="C696" s="4" t="inlineStr">
        <is>
          <t>03.11.2023</t>
        </is>
      </c>
      <c r="D696" t="inlineStr">
        <is>
          <t>14:00</t>
        </is>
      </c>
      <c r="E696" s="4" t="inlineStr">
        <is>
          <t>01.11.2023</t>
        </is>
      </c>
      <c r="F696" t="inlineStr">
        <is>
          <t>16:01</t>
        </is>
      </c>
      <c r="G696" s="5" t="n">
        <v>45.98333</v>
      </c>
      <c r="H696" t="inlineStr">
        <is>
          <t>Inbound</t>
        </is>
      </c>
      <c r="I696" s="6" t="n">
        <v>0</v>
      </c>
      <c r="J696" s="6" t="n">
        <v>0</v>
      </c>
      <c r="K696" s="6" t="n">
        <v>0</v>
      </c>
      <c r="L696" s="6">
        <f>I696+J696+K696</f>
        <v/>
      </c>
      <c r="M696" s="6" t="n">
        <v>1</v>
      </c>
      <c r="O696" t="inlineStr">
        <is>
          <t>Ja</t>
        </is>
      </c>
      <c r="T696" t="inlineStr">
        <is>
          <t>Teheran</t>
        </is>
      </c>
      <c r="U696">
        <f>VLOOKUP(T696,Destinations!$A$2:$C$550,2,0)</f>
        <v/>
      </c>
      <c r="V696" t="inlineStr">
        <is>
          <t>WCHS</t>
        </is>
      </c>
      <c r="W696">
        <f>VLOOKUP(V696,'WCH Kat'!$A$1:$B$150,2,0)</f>
        <v/>
      </c>
    </row>
    <row r="697">
      <c r="A697" t="inlineStr">
        <is>
          <t xml:space="preserve">XQ </t>
        </is>
      </c>
      <c r="B697" t="inlineStr">
        <is>
          <t>XQ  114</t>
        </is>
      </c>
      <c r="C697" s="4" t="inlineStr">
        <is>
          <t>29.11.2023</t>
        </is>
      </c>
      <c r="D697" t="inlineStr">
        <is>
          <t>12:45</t>
        </is>
      </c>
      <c r="E697" s="4" t="inlineStr">
        <is>
          <t>29.11.2023</t>
        </is>
      </c>
      <c r="F697" t="inlineStr">
        <is>
          <t>04:44</t>
        </is>
      </c>
      <c r="G697" s="5" t="n">
        <v>8.01667</v>
      </c>
      <c r="H697" t="inlineStr">
        <is>
          <t>Inbound</t>
        </is>
      </c>
      <c r="I697" s="6" t="n">
        <v>0</v>
      </c>
      <c r="J697" s="6" t="n">
        <v>0</v>
      </c>
      <c r="K697" s="6" t="n">
        <v>1</v>
      </c>
      <c r="L697" s="6">
        <f>I697+J697+K697</f>
        <v/>
      </c>
      <c r="M697" s="6" t="n">
        <v>0</v>
      </c>
      <c r="P697" t="inlineStr">
        <is>
          <t>Ja</t>
        </is>
      </c>
      <c r="T697" t="inlineStr">
        <is>
          <t>AYT</t>
        </is>
      </c>
      <c r="U697">
        <f>VLOOKUP(T697,Destinations!$A$2:$C$550,2,0)</f>
        <v/>
      </c>
      <c r="V697" t="inlineStr">
        <is>
          <t>WCHC</t>
        </is>
      </c>
      <c r="W697">
        <f>VLOOKUP(V697,'WCH Kat'!$A$1:$B$150,2,0)</f>
        <v/>
      </c>
    </row>
    <row r="698">
      <c r="A698" t="inlineStr">
        <is>
          <t xml:space="preserve">IR </t>
        </is>
      </c>
      <c r="B698" t="inlineStr">
        <is>
          <t>IR 729</t>
        </is>
      </c>
      <c r="C698" s="4" t="inlineStr">
        <is>
          <t>03.11.2023</t>
        </is>
      </c>
      <c r="D698" t="inlineStr">
        <is>
          <t>14:00</t>
        </is>
      </c>
      <c r="E698" s="4" t="inlineStr">
        <is>
          <t>03.11.2023</t>
        </is>
      </c>
      <c r="F698" t="inlineStr">
        <is>
          <t>10:05</t>
        </is>
      </c>
      <c r="G698" s="5" t="n">
        <v>3.91667</v>
      </c>
      <c r="H698" t="inlineStr">
        <is>
          <t>Inbound</t>
        </is>
      </c>
      <c r="I698" s="6" t="n">
        <v>0</v>
      </c>
      <c r="J698" s="6" t="n">
        <v>0</v>
      </c>
      <c r="K698" s="6" t="n">
        <v>1</v>
      </c>
      <c r="L698" s="6">
        <f>I698+J698+K698</f>
        <v/>
      </c>
      <c r="M698" s="6" t="n">
        <v>0</v>
      </c>
      <c r="P698" t="inlineStr">
        <is>
          <t>Ja</t>
        </is>
      </c>
      <c r="T698" t="inlineStr">
        <is>
          <t>Teheran</t>
        </is>
      </c>
      <c r="U698">
        <f>VLOOKUP(T698,Destinations!$A$2:$C$550,2,0)</f>
        <v/>
      </c>
      <c r="V698" t="inlineStr">
        <is>
          <t>WCHR</t>
        </is>
      </c>
      <c r="W698">
        <f>VLOOKUP(V698,'WCH Kat'!$A$1:$B$150,2,0)</f>
        <v/>
      </c>
    </row>
    <row r="699">
      <c r="A699" t="inlineStr">
        <is>
          <t xml:space="preserve">IR </t>
        </is>
      </c>
      <c r="B699" t="inlineStr">
        <is>
          <t>IR 729</t>
        </is>
      </c>
      <c r="C699" s="4" t="inlineStr">
        <is>
          <t>03.11.2023</t>
        </is>
      </c>
      <c r="D699" t="inlineStr">
        <is>
          <t>14:00</t>
        </is>
      </c>
      <c r="E699" s="4" t="inlineStr">
        <is>
          <t>03.11.2023</t>
        </is>
      </c>
      <c r="F699" t="inlineStr">
        <is>
          <t>10:05</t>
        </is>
      </c>
      <c r="G699" s="5" t="n">
        <v>3.91667</v>
      </c>
      <c r="H699" t="inlineStr">
        <is>
          <t>Inbound</t>
        </is>
      </c>
      <c r="I699" s="6" t="n">
        <v>0</v>
      </c>
      <c r="J699" s="6" t="n">
        <v>0</v>
      </c>
      <c r="K699" s="6" t="n">
        <v>1</v>
      </c>
      <c r="L699" s="6">
        <f>I699+J699+K699</f>
        <v/>
      </c>
      <c r="M699" s="6" t="n">
        <v>0</v>
      </c>
      <c r="P699" t="inlineStr">
        <is>
          <t>Ja</t>
        </is>
      </c>
      <c r="T699" t="inlineStr">
        <is>
          <t>Teheran</t>
        </is>
      </c>
      <c r="U699">
        <f>VLOOKUP(T699,Destinations!$A$2:$C$550,2,0)</f>
        <v/>
      </c>
      <c r="V699" t="inlineStr">
        <is>
          <t>WCHR</t>
        </is>
      </c>
      <c r="W699">
        <f>VLOOKUP(V699,'WCH Kat'!$A$1:$B$150,2,0)</f>
        <v/>
      </c>
    </row>
    <row r="700">
      <c r="A700" t="inlineStr">
        <is>
          <t xml:space="preserve">XQ </t>
        </is>
      </c>
      <c r="B700" t="inlineStr">
        <is>
          <t>XQ  114</t>
        </is>
      </c>
      <c r="C700" s="4" t="inlineStr">
        <is>
          <t>29.11.2023</t>
        </is>
      </c>
      <c r="D700" t="inlineStr">
        <is>
          <t>12:45</t>
        </is>
      </c>
      <c r="E700" s="4" t="inlineStr">
        <is>
          <t>29.11.2023</t>
        </is>
      </c>
      <c r="F700" t="inlineStr">
        <is>
          <t>04:44</t>
        </is>
      </c>
      <c r="G700" s="5" t="n">
        <v>8.01667</v>
      </c>
      <c r="H700" t="inlineStr">
        <is>
          <t>Inbound</t>
        </is>
      </c>
      <c r="I700" s="6" t="n">
        <v>0</v>
      </c>
      <c r="J700" s="6" t="n">
        <v>0</v>
      </c>
      <c r="K700" s="6" t="n">
        <v>1</v>
      </c>
      <c r="L700" s="6">
        <f>I700+J700+K700</f>
        <v/>
      </c>
      <c r="M700" s="6" t="n">
        <v>0</v>
      </c>
      <c r="P700" t="inlineStr">
        <is>
          <t>Ja</t>
        </is>
      </c>
      <c r="T700" t="inlineStr">
        <is>
          <t>AYT</t>
        </is>
      </c>
      <c r="U700">
        <f>VLOOKUP(T700,Destinations!$A$2:$C$550,2,0)</f>
        <v/>
      </c>
      <c r="V700" t="inlineStr">
        <is>
          <t>WCHC</t>
        </is>
      </c>
      <c r="W700">
        <f>VLOOKUP(V700,'WCH Kat'!$A$1:$B$150,2,0)</f>
        <v/>
      </c>
    </row>
    <row r="701">
      <c r="A701" t="inlineStr">
        <is>
          <t xml:space="preserve">IR </t>
        </is>
      </c>
      <c r="B701" t="inlineStr">
        <is>
          <t>IR 729</t>
        </is>
      </c>
      <c r="C701" s="4" t="inlineStr">
        <is>
          <t>03.11.2023</t>
        </is>
      </c>
      <c r="D701" t="inlineStr">
        <is>
          <t>14:05</t>
        </is>
      </c>
      <c r="E701" s="4" t="inlineStr">
        <is>
          <t>03.11.2023</t>
        </is>
      </c>
      <c r="F701" t="inlineStr">
        <is>
          <t>10:05</t>
        </is>
      </c>
      <c r="G701" s="5" t="n">
        <v>4</v>
      </c>
      <c r="H701" t="inlineStr">
        <is>
          <t>Inbound</t>
        </is>
      </c>
      <c r="I701" s="6" t="n">
        <v>0</v>
      </c>
      <c r="J701" s="6" t="n">
        <v>0</v>
      </c>
      <c r="K701" s="6" t="n">
        <v>1</v>
      </c>
      <c r="L701" s="6">
        <f>I701+J701+K701</f>
        <v/>
      </c>
      <c r="M701" s="6" t="n">
        <v>0</v>
      </c>
      <c r="P701" t="inlineStr">
        <is>
          <t>Ja</t>
        </is>
      </c>
      <c r="T701" t="inlineStr">
        <is>
          <t>Teheran</t>
        </is>
      </c>
      <c r="U701">
        <f>VLOOKUP(T701,Destinations!$A$2:$C$550,2,0)</f>
        <v/>
      </c>
      <c r="V701" t="inlineStr">
        <is>
          <t>WCHS</t>
        </is>
      </c>
      <c r="W701">
        <f>VLOOKUP(V701,'WCH Kat'!$A$1:$B$150,2,0)</f>
        <v/>
      </c>
    </row>
    <row r="702">
      <c r="A702" t="inlineStr">
        <is>
          <t xml:space="preserve">EW </t>
        </is>
      </c>
      <c r="B702" t="inlineStr">
        <is>
          <t>EW  973</t>
        </is>
      </c>
      <c r="C702" s="4" t="inlineStr">
        <is>
          <t>03.11.2023</t>
        </is>
      </c>
      <c r="D702" t="inlineStr">
        <is>
          <t>14:10</t>
        </is>
      </c>
      <c r="E702" s="4" t="inlineStr">
        <is>
          <t>01.11.2023</t>
        </is>
      </c>
      <c r="F702" t="inlineStr">
        <is>
          <t>23:30</t>
        </is>
      </c>
      <c r="G702" s="5" t="n">
        <v>38.66667</v>
      </c>
      <c r="H702" t="inlineStr">
        <is>
          <t>Inbound</t>
        </is>
      </c>
      <c r="I702" s="6" t="n">
        <v>0</v>
      </c>
      <c r="J702" s="6" t="n">
        <v>0</v>
      </c>
      <c r="K702" s="6" t="n">
        <v>0</v>
      </c>
      <c r="L702" s="6">
        <f>I702+J702+K702</f>
        <v/>
      </c>
      <c r="M702" s="6" t="n">
        <v>1</v>
      </c>
      <c r="P702" t="inlineStr">
        <is>
          <t>Ja</t>
        </is>
      </c>
      <c r="T702" t="inlineStr">
        <is>
          <t>ZAG</t>
        </is>
      </c>
      <c r="U702">
        <f>VLOOKUP(T702,Destinations!$A$2:$C$550,2,0)</f>
        <v/>
      </c>
      <c r="V702" t="inlineStr">
        <is>
          <t>WCHR</t>
        </is>
      </c>
      <c r="W702">
        <f>VLOOKUP(V702,'WCH Kat'!$A$1:$B$150,2,0)</f>
        <v/>
      </c>
    </row>
    <row r="703">
      <c r="A703" t="inlineStr">
        <is>
          <t xml:space="preserve">EW </t>
        </is>
      </c>
      <c r="B703" t="inlineStr">
        <is>
          <t>EW  973</t>
        </is>
      </c>
      <c r="C703" s="4" t="inlineStr">
        <is>
          <t>03.11.2023</t>
        </is>
      </c>
      <c r="D703" t="inlineStr">
        <is>
          <t>14:10</t>
        </is>
      </c>
      <c r="E703" s="4" t="inlineStr">
        <is>
          <t>01.11.2023</t>
        </is>
      </c>
      <c r="F703" t="inlineStr">
        <is>
          <t>23:30</t>
        </is>
      </c>
      <c r="G703" s="5" t="n">
        <v>38.66667</v>
      </c>
      <c r="H703" t="inlineStr">
        <is>
          <t>Inbound</t>
        </is>
      </c>
      <c r="I703" s="6" t="n">
        <v>0</v>
      </c>
      <c r="J703" s="6" t="n">
        <v>0</v>
      </c>
      <c r="K703" s="6" t="n">
        <v>0</v>
      </c>
      <c r="L703" s="6">
        <f>I703+J703+K703</f>
        <v/>
      </c>
      <c r="M703" s="6" t="n">
        <v>1</v>
      </c>
      <c r="P703" t="inlineStr">
        <is>
          <t>Ja</t>
        </is>
      </c>
      <c r="T703" t="inlineStr">
        <is>
          <t>ZAG</t>
        </is>
      </c>
      <c r="U703">
        <f>VLOOKUP(T703,Destinations!$A$2:$C$550,2,0)</f>
        <v/>
      </c>
      <c r="V703" t="inlineStr">
        <is>
          <t>WCHR</t>
        </is>
      </c>
      <c r="W703">
        <f>VLOOKUP(V703,'WCH Kat'!$A$1:$B$150,2,0)</f>
        <v/>
      </c>
    </row>
    <row r="704">
      <c r="A704" t="inlineStr">
        <is>
          <t xml:space="preserve">EW </t>
        </is>
      </c>
      <c r="B704" t="inlineStr">
        <is>
          <t>EW  973</t>
        </is>
      </c>
      <c r="C704" s="4" t="inlineStr">
        <is>
          <t>03.11.2023</t>
        </is>
      </c>
      <c r="D704" t="inlineStr">
        <is>
          <t>14:10</t>
        </is>
      </c>
      <c r="E704" s="4" t="inlineStr">
        <is>
          <t>01.11.2023</t>
        </is>
      </c>
      <c r="F704" t="inlineStr">
        <is>
          <t>23:30</t>
        </is>
      </c>
      <c r="G704" s="5" t="n">
        <v>38.66667</v>
      </c>
      <c r="H704" t="inlineStr">
        <is>
          <t>Inbound</t>
        </is>
      </c>
      <c r="I704" s="6" t="n">
        <v>0</v>
      </c>
      <c r="J704" s="6" t="n">
        <v>0</v>
      </c>
      <c r="K704" s="6" t="n">
        <v>0</v>
      </c>
      <c r="L704" s="6">
        <f>I704+J704+K704</f>
        <v/>
      </c>
      <c r="M704" s="6" t="n">
        <v>1</v>
      </c>
      <c r="P704" t="inlineStr">
        <is>
          <t>Ja</t>
        </is>
      </c>
      <c r="T704" t="inlineStr">
        <is>
          <t>ZAG</t>
        </is>
      </c>
      <c r="U704">
        <f>VLOOKUP(T704,Destinations!$A$2:$C$550,2,0)</f>
        <v/>
      </c>
      <c r="V704" t="inlineStr">
        <is>
          <t>WCHS</t>
        </is>
      </c>
      <c r="W704">
        <f>VLOOKUP(V704,'WCH Kat'!$A$1:$B$150,2,0)</f>
        <v/>
      </c>
    </row>
    <row r="705">
      <c r="A705" t="inlineStr">
        <is>
          <t xml:space="preserve">W6 </t>
        </is>
      </c>
      <c r="B705" t="inlineStr">
        <is>
          <t>W6 4692</t>
        </is>
      </c>
      <c r="C705" s="4" t="inlineStr">
        <is>
          <t>03.11.2023</t>
        </is>
      </c>
      <c r="D705" t="inlineStr">
        <is>
          <t>14:12</t>
        </is>
      </c>
      <c r="E705" s="4" t="inlineStr">
        <is>
          <t>01.11.2023</t>
        </is>
      </c>
      <c r="F705" t="inlineStr">
        <is>
          <t>22:00</t>
        </is>
      </c>
      <c r="G705" s="5" t="n">
        <v>40.2</v>
      </c>
      <c r="H705" t="inlineStr">
        <is>
          <t>Inbound</t>
        </is>
      </c>
      <c r="I705" s="6" t="n">
        <v>0</v>
      </c>
      <c r="J705" s="6" t="n">
        <v>0</v>
      </c>
      <c r="K705" s="6" t="n">
        <v>0</v>
      </c>
      <c r="L705" s="6">
        <f>I705+J705+K705</f>
        <v/>
      </c>
      <c r="M705" s="6" t="n">
        <v>1</v>
      </c>
      <c r="P705" t="inlineStr">
        <is>
          <t>Ja</t>
        </is>
      </c>
      <c r="T705" t="inlineStr">
        <is>
          <t>SCV</t>
        </is>
      </c>
      <c r="U705">
        <f>VLOOKUP(T705,Destinations!$A$2:$C$550,2,0)</f>
        <v/>
      </c>
      <c r="V705" t="inlineStr">
        <is>
          <t>WCHR</t>
        </is>
      </c>
      <c r="W705">
        <f>VLOOKUP(V705,'WCH Kat'!$A$1:$B$150,2,0)</f>
        <v/>
      </c>
    </row>
    <row r="706">
      <c r="A706" t="inlineStr">
        <is>
          <t xml:space="preserve">EW </t>
        </is>
      </c>
      <c r="B706" t="inlineStr">
        <is>
          <t>EW  973</t>
        </is>
      </c>
      <c r="C706" s="4" t="inlineStr">
        <is>
          <t>03.11.2023</t>
        </is>
      </c>
      <c r="D706" t="inlineStr">
        <is>
          <t>14:12</t>
        </is>
      </c>
      <c r="E706" s="4" t="inlineStr">
        <is>
          <t>03.11.2023</t>
        </is>
      </c>
      <c r="F706" t="inlineStr">
        <is>
          <t>12:20</t>
        </is>
      </c>
      <c r="G706" s="5" t="n">
        <v>1.86667</v>
      </c>
      <c r="H706" t="inlineStr">
        <is>
          <t>Inbound</t>
        </is>
      </c>
      <c r="I706" s="6" t="n">
        <v>0</v>
      </c>
      <c r="J706" s="6" t="n">
        <v>1</v>
      </c>
      <c r="K706" s="6" t="n">
        <v>0</v>
      </c>
      <c r="L706" s="6">
        <f>I706+J706+K706</f>
        <v/>
      </c>
      <c r="M706" s="6" t="n">
        <v>0</v>
      </c>
      <c r="P706" t="inlineStr">
        <is>
          <t>Ja</t>
        </is>
      </c>
      <c r="T706" t="inlineStr">
        <is>
          <t>ZAG</t>
        </is>
      </c>
      <c r="U706">
        <f>VLOOKUP(T706,Destinations!$A$2:$C$550,2,0)</f>
        <v/>
      </c>
      <c r="V706" t="inlineStr">
        <is>
          <t>WCHS</t>
        </is>
      </c>
      <c r="W706">
        <f>VLOOKUP(V706,'WCH Kat'!$A$1:$B$150,2,0)</f>
        <v/>
      </c>
    </row>
    <row r="707">
      <c r="A707" t="inlineStr">
        <is>
          <t xml:space="preserve">FR </t>
        </is>
      </c>
      <c r="B707" t="inlineStr">
        <is>
          <t>FR  933</t>
        </is>
      </c>
      <c r="C707" s="4" t="inlineStr">
        <is>
          <t>03.11.2023</t>
        </is>
      </c>
      <c r="D707" t="inlineStr">
        <is>
          <t>14:20</t>
        </is>
      </c>
      <c r="E707" s="4" t="inlineStr">
        <is>
          <t>01.11.2023</t>
        </is>
      </c>
      <c r="F707" t="inlineStr">
        <is>
          <t>20:15</t>
        </is>
      </c>
      <c r="G707" s="5" t="n">
        <v>42.08333</v>
      </c>
      <c r="H707" t="inlineStr">
        <is>
          <t>Inbound</t>
        </is>
      </c>
      <c r="I707" s="6" t="n">
        <v>0</v>
      </c>
      <c r="J707" s="6" t="n">
        <v>0</v>
      </c>
      <c r="K707" s="6" t="n">
        <v>0</v>
      </c>
      <c r="L707" s="6">
        <f>I707+J707+K707</f>
        <v/>
      </c>
      <c r="M707" s="6" t="n">
        <v>1</v>
      </c>
      <c r="P707" t="inlineStr">
        <is>
          <t>Ja</t>
        </is>
      </c>
      <c r="T707" t="inlineStr">
        <is>
          <t>FCO</t>
        </is>
      </c>
      <c r="U707">
        <f>VLOOKUP(T707,Destinations!$A$2:$C$550,2,0)</f>
        <v/>
      </c>
      <c r="V707" t="inlineStr">
        <is>
          <t>WCHR</t>
        </is>
      </c>
      <c r="W707">
        <f>VLOOKUP(V707,'WCH Kat'!$A$1:$B$150,2,0)</f>
        <v/>
      </c>
    </row>
    <row r="708">
      <c r="A708" t="inlineStr">
        <is>
          <t xml:space="preserve">PC </t>
        </is>
      </c>
      <c r="B708" t="inlineStr">
        <is>
          <t>PC 1017</t>
        </is>
      </c>
      <c r="C708" s="4" t="inlineStr">
        <is>
          <t>03.11.2023</t>
        </is>
      </c>
      <c r="D708" t="inlineStr">
        <is>
          <t>14:20</t>
        </is>
      </c>
      <c r="E708" s="4" t="inlineStr">
        <is>
          <t>01.11.2023</t>
        </is>
      </c>
      <c r="F708" t="inlineStr">
        <is>
          <t>10:50</t>
        </is>
      </c>
      <c r="G708" s="5" t="n">
        <v>51.5</v>
      </c>
      <c r="H708" t="inlineStr">
        <is>
          <t>Inbound</t>
        </is>
      </c>
      <c r="I708" s="6" t="n">
        <v>0</v>
      </c>
      <c r="J708" s="6" t="n">
        <v>0</v>
      </c>
      <c r="K708" s="6" t="n">
        <v>0</v>
      </c>
      <c r="L708" s="6">
        <f>I708+J708+K708</f>
        <v/>
      </c>
      <c r="M708" s="6" t="n">
        <v>1</v>
      </c>
      <c r="P708" t="inlineStr">
        <is>
          <t>Ja</t>
        </is>
      </c>
      <c r="T708" t="inlineStr">
        <is>
          <t>SAW</t>
        </is>
      </c>
      <c r="U708">
        <f>VLOOKUP(T708,Destinations!$A$2:$C$550,2,0)</f>
        <v/>
      </c>
      <c r="V708" t="inlineStr">
        <is>
          <t>UNK</t>
        </is>
      </c>
      <c r="W708">
        <f>VLOOKUP(V708,'WCH Kat'!$A$1:$B$150,2,0)</f>
        <v/>
      </c>
    </row>
    <row r="709">
      <c r="A709" t="inlineStr">
        <is>
          <t xml:space="preserve">FR </t>
        </is>
      </c>
      <c r="B709" t="inlineStr">
        <is>
          <t>FR  933</t>
        </is>
      </c>
      <c r="C709" s="4" t="inlineStr">
        <is>
          <t>03.11.2023</t>
        </is>
      </c>
      <c r="D709" t="inlineStr">
        <is>
          <t>14:20</t>
        </is>
      </c>
      <c r="E709" s="4" t="inlineStr">
        <is>
          <t>03.11.2023</t>
        </is>
      </c>
      <c r="F709" t="inlineStr">
        <is>
          <t>11:30</t>
        </is>
      </c>
      <c r="G709" s="5" t="n">
        <v>2.83333</v>
      </c>
      <c r="H709" t="inlineStr">
        <is>
          <t>Inbound</t>
        </is>
      </c>
      <c r="I709" s="6" t="n">
        <v>0</v>
      </c>
      <c r="J709" s="6" t="n">
        <v>1</v>
      </c>
      <c r="K709" s="6" t="n">
        <v>0</v>
      </c>
      <c r="L709" s="6">
        <f>I709+J709+K709</f>
        <v/>
      </c>
      <c r="M709" s="6" t="n">
        <v>0</v>
      </c>
      <c r="P709" t="inlineStr">
        <is>
          <t>Ja</t>
        </is>
      </c>
      <c r="T709" t="inlineStr">
        <is>
          <t>FCO</t>
        </is>
      </c>
      <c r="U709">
        <f>VLOOKUP(T709,Destinations!$A$2:$C$550,2,0)</f>
        <v/>
      </c>
      <c r="V709" t="inlineStr">
        <is>
          <t>BLND</t>
        </is>
      </c>
      <c r="W709">
        <f>VLOOKUP(V709,'WCH Kat'!$A$1:$B$150,2,0)</f>
        <v/>
      </c>
    </row>
    <row r="710">
      <c r="A710" t="inlineStr">
        <is>
          <t xml:space="preserve">PC </t>
        </is>
      </c>
      <c r="B710" t="inlineStr">
        <is>
          <t>PC 5013</t>
        </is>
      </c>
      <c r="C710" s="4" t="inlineStr">
        <is>
          <t>29.11.2023</t>
        </is>
      </c>
      <c r="D710" t="inlineStr">
        <is>
          <t>23:30</t>
        </is>
      </c>
      <c r="E710" s="4" t="inlineStr">
        <is>
          <t>29.11.2023</t>
        </is>
      </c>
      <c r="F710" t="inlineStr">
        <is>
          <t>17:25</t>
        </is>
      </c>
      <c r="G710" s="5" t="n">
        <v>6.08333</v>
      </c>
      <c r="H710" t="inlineStr">
        <is>
          <t>Inbound</t>
        </is>
      </c>
      <c r="I710" s="6" t="n">
        <v>0</v>
      </c>
      <c r="J710" s="6" t="n">
        <v>0</v>
      </c>
      <c r="K710" s="6" t="n">
        <v>1</v>
      </c>
      <c r="L710" s="6">
        <f>I710+J710+K710</f>
        <v/>
      </c>
      <c r="M710" s="6" t="n">
        <v>0</v>
      </c>
      <c r="P710" t="inlineStr">
        <is>
          <t>Ja</t>
        </is>
      </c>
      <c r="T710" t="inlineStr">
        <is>
          <t>AYT</t>
        </is>
      </c>
      <c r="U710">
        <f>VLOOKUP(T710,Destinations!$A$2:$C$550,2,0)</f>
        <v/>
      </c>
      <c r="V710" t="inlineStr">
        <is>
          <t>WCHC</t>
        </is>
      </c>
      <c r="W710">
        <f>VLOOKUP(V710,'WCH Kat'!$A$1:$B$150,2,0)</f>
        <v/>
      </c>
    </row>
    <row r="711">
      <c r="A711" t="inlineStr">
        <is>
          <t xml:space="preserve">EW </t>
        </is>
      </c>
      <c r="B711" t="inlineStr">
        <is>
          <t>EW  464</t>
        </is>
      </c>
      <c r="C711" s="4" t="inlineStr">
        <is>
          <t>03.11.2023</t>
        </is>
      </c>
      <c r="D711" t="inlineStr">
        <is>
          <t>14:40</t>
        </is>
      </c>
      <c r="E711" s="4" t="inlineStr">
        <is>
          <t>02.11.2023</t>
        </is>
      </c>
      <c r="F711" t="inlineStr">
        <is>
          <t>01:45</t>
        </is>
      </c>
      <c r="G711" s="5" t="n">
        <v>36.91667</v>
      </c>
      <c r="H711" t="inlineStr">
        <is>
          <t>Outbound</t>
        </is>
      </c>
      <c r="I711" s="6" t="n">
        <v>0</v>
      </c>
      <c r="J711" s="6" t="n">
        <v>0</v>
      </c>
      <c r="K711" s="6" t="n">
        <v>0</v>
      </c>
      <c r="L711" s="6">
        <f>I711+J711+K711</f>
        <v/>
      </c>
      <c r="M711" s="6" t="n">
        <v>1</v>
      </c>
      <c r="P711" t="inlineStr">
        <is>
          <t>Ja</t>
        </is>
      </c>
      <c r="T711" t="inlineStr">
        <is>
          <t>LHR</t>
        </is>
      </c>
      <c r="U711">
        <f>VLOOKUP(T711,Destinations!$A$2:$C$550,2,0)</f>
        <v/>
      </c>
      <c r="V711" t="inlineStr">
        <is>
          <t>WCHR</t>
        </is>
      </c>
      <c r="W711">
        <f>VLOOKUP(V711,'WCH Kat'!$A$1:$B$150,2,0)</f>
        <v/>
      </c>
    </row>
    <row r="712">
      <c r="A712" t="inlineStr">
        <is>
          <t xml:space="preserve">EW </t>
        </is>
      </c>
      <c r="B712" t="inlineStr">
        <is>
          <t>EW  016</t>
        </is>
      </c>
      <c r="C712" s="4" t="inlineStr">
        <is>
          <t>03.11.2023</t>
        </is>
      </c>
      <c r="D712" t="inlineStr">
        <is>
          <t>14:50</t>
        </is>
      </c>
      <c r="E712" s="4" t="inlineStr">
        <is>
          <t>02.11.2023</t>
        </is>
      </c>
      <c r="F712" t="inlineStr">
        <is>
          <t>01:55</t>
        </is>
      </c>
      <c r="G712" s="5" t="n">
        <v>36.91667</v>
      </c>
      <c r="H712" t="inlineStr">
        <is>
          <t>Outbound</t>
        </is>
      </c>
      <c r="I712" s="6" t="n">
        <v>0</v>
      </c>
      <c r="J712" s="6" t="n">
        <v>0</v>
      </c>
      <c r="K712" s="6" t="n">
        <v>0</v>
      </c>
      <c r="L712" s="6">
        <f>I712+J712+K712</f>
        <v/>
      </c>
      <c r="M712" s="6" t="n">
        <v>1</v>
      </c>
      <c r="P712" t="inlineStr">
        <is>
          <t>Ja</t>
        </is>
      </c>
      <c r="T712" t="inlineStr">
        <is>
          <t>BER</t>
        </is>
      </c>
      <c r="U712">
        <f>VLOOKUP(T712,Destinations!$A$2:$C$550,2,0)</f>
        <v/>
      </c>
      <c r="V712" t="inlineStr">
        <is>
          <t>WCHR</t>
        </is>
      </c>
      <c r="W712">
        <f>VLOOKUP(V712,'WCH Kat'!$A$1:$B$150,2,0)</f>
        <v/>
      </c>
    </row>
    <row r="713">
      <c r="A713" t="inlineStr">
        <is>
          <t xml:space="preserve">TK </t>
        </is>
      </c>
      <c r="B713" t="inlineStr">
        <is>
          <t>TK 7712</t>
        </is>
      </c>
      <c r="C713" s="4" t="inlineStr">
        <is>
          <t>03.11.2023</t>
        </is>
      </c>
      <c r="D713" t="inlineStr">
        <is>
          <t>15:05</t>
        </is>
      </c>
      <c r="E713" s="4" t="inlineStr">
        <is>
          <t>01.11.2023</t>
        </is>
      </c>
      <c r="F713" t="inlineStr">
        <is>
          <t>11:30</t>
        </is>
      </c>
      <c r="G713" s="5" t="n">
        <v>51.58333</v>
      </c>
      <c r="H713" t="inlineStr">
        <is>
          <t>Inbound</t>
        </is>
      </c>
      <c r="I713" s="6" t="n">
        <v>0</v>
      </c>
      <c r="J713" s="6" t="n">
        <v>0</v>
      </c>
      <c r="K713" s="6" t="n">
        <v>0</v>
      </c>
      <c r="L713" s="6">
        <f>I713+J713+K713</f>
        <v/>
      </c>
      <c r="M713" s="6" t="n">
        <v>1</v>
      </c>
      <c r="P713" t="inlineStr">
        <is>
          <t>Ja</t>
        </is>
      </c>
      <c r="T713" t="inlineStr">
        <is>
          <t>SAW</t>
        </is>
      </c>
      <c r="U713">
        <f>VLOOKUP(T713,Destinations!$A$2:$C$550,2,0)</f>
        <v/>
      </c>
      <c r="V713" t="inlineStr">
        <is>
          <t>WCHS</t>
        </is>
      </c>
      <c r="W713">
        <f>VLOOKUP(V713,'WCH Kat'!$A$1:$B$150,2,0)</f>
        <v/>
      </c>
    </row>
    <row r="714">
      <c r="A714" t="inlineStr">
        <is>
          <t xml:space="preserve">TK </t>
        </is>
      </c>
      <c r="B714" t="inlineStr">
        <is>
          <t>TK 7712</t>
        </is>
      </c>
      <c r="C714" s="4" t="inlineStr">
        <is>
          <t>03.11.2023</t>
        </is>
      </c>
      <c r="D714" t="inlineStr">
        <is>
          <t>15:05</t>
        </is>
      </c>
      <c r="E714" s="4" t="inlineStr">
        <is>
          <t>01.11.2023</t>
        </is>
      </c>
      <c r="F714" t="inlineStr">
        <is>
          <t>11:30</t>
        </is>
      </c>
      <c r="G714" s="5" t="n">
        <v>51.58333</v>
      </c>
      <c r="H714" t="inlineStr">
        <is>
          <t>Inbound</t>
        </is>
      </c>
      <c r="I714" s="6" t="n">
        <v>0</v>
      </c>
      <c r="J714" s="6" t="n">
        <v>0</v>
      </c>
      <c r="K714" s="6" t="n">
        <v>0</v>
      </c>
      <c r="L714" s="6">
        <f>I714+J714+K714</f>
        <v/>
      </c>
      <c r="M714" s="6" t="n">
        <v>1</v>
      </c>
      <c r="P714" t="inlineStr">
        <is>
          <t>Ja</t>
        </is>
      </c>
      <c r="T714" t="inlineStr">
        <is>
          <t>SAW</t>
        </is>
      </c>
      <c r="U714">
        <f>VLOOKUP(T714,Destinations!$A$2:$C$550,2,0)</f>
        <v/>
      </c>
      <c r="V714" t="inlineStr">
        <is>
          <t>WCHR</t>
        </is>
      </c>
      <c r="W714">
        <f>VLOOKUP(V714,'WCH Kat'!$A$1:$B$150,2,0)</f>
        <v/>
      </c>
    </row>
    <row r="715">
      <c r="A715" t="inlineStr">
        <is>
          <t xml:space="preserve">TK </t>
        </is>
      </c>
      <c r="B715" t="inlineStr">
        <is>
          <t>TK 7760</t>
        </is>
      </c>
      <c r="C715" s="4" t="inlineStr">
        <is>
          <t>03.11.2023</t>
        </is>
      </c>
      <c r="D715" t="inlineStr">
        <is>
          <t>15:05</t>
        </is>
      </c>
      <c r="E715" s="4" t="inlineStr">
        <is>
          <t>03.11.2023</t>
        </is>
      </c>
      <c r="F715" t="inlineStr">
        <is>
          <t>13:16</t>
        </is>
      </c>
      <c r="G715" s="5" t="n">
        <v>1.81667</v>
      </c>
      <c r="H715" t="inlineStr">
        <is>
          <t>Inbound</t>
        </is>
      </c>
      <c r="I715" s="6" t="n">
        <v>0</v>
      </c>
      <c r="J715" s="6" t="n">
        <v>1</v>
      </c>
      <c r="K715" s="6" t="n">
        <v>0</v>
      </c>
      <c r="L715" s="6">
        <f>I715+J715+K715</f>
        <v/>
      </c>
      <c r="M715" s="6" t="n">
        <v>0</v>
      </c>
      <c r="P715" t="inlineStr">
        <is>
          <t>Ja</t>
        </is>
      </c>
      <c r="T715" t="inlineStr">
        <is>
          <t>Ankara</t>
        </is>
      </c>
      <c r="U715">
        <f>VLOOKUP(T715,Destinations!$A$2:$C$550,2,0)</f>
        <v/>
      </c>
      <c r="V715" t="inlineStr">
        <is>
          <t>WCHS</t>
        </is>
      </c>
      <c r="W715">
        <f>VLOOKUP(V715,'WCH Kat'!$A$1:$B$150,2,0)</f>
        <v/>
      </c>
    </row>
    <row r="716">
      <c r="A716" t="inlineStr">
        <is>
          <t xml:space="preserve">TK </t>
        </is>
      </c>
      <c r="B716" t="inlineStr">
        <is>
          <t>TK 7760</t>
        </is>
      </c>
      <c r="C716" s="4" t="inlineStr">
        <is>
          <t>03.11.2023</t>
        </is>
      </c>
      <c r="D716" t="inlineStr">
        <is>
          <t>15:05</t>
        </is>
      </c>
      <c r="E716" s="4" t="inlineStr">
        <is>
          <t>03.11.2023</t>
        </is>
      </c>
      <c r="F716" t="inlineStr">
        <is>
          <t>13:16</t>
        </is>
      </c>
      <c r="G716" s="5" t="n">
        <v>1.81667</v>
      </c>
      <c r="H716" t="inlineStr">
        <is>
          <t>Inbound</t>
        </is>
      </c>
      <c r="I716" s="6" t="n">
        <v>0</v>
      </c>
      <c r="J716" s="6" t="n">
        <v>1</v>
      </c>
      <c r="K716" s="6" t="n">
        <v>0</v>
      </c>
      <c r="L716" s="6">
        <f>I716+J716+K716</f>
        <v/>
      </c>
      <c r="M716" s="6" t="n">
        <v>0</v>
      </c>
      <c r="P716" t="inlineStr">
        <is>
          <t>Ja</t>
        </is>
      </c>
      <c r="T716" t="inlineStr">
        <is>
          <t>Ankara</t>
        </is>
      </c>
      <c r="U716">
        <f>VLOOKUP(T716,Destinations!$A$2:$C$550,2,0)</f>
        <v/>
      </c>
      <c r="V716" t="inlineStr">
        <is>
          <t>blind</t>
        </is>
      </c>
      <c r="W716">
        <f>VLOOKUP(V716,'WCH Kat'!$A$1:$B$150,2,0)</f>
        <v/>
      </c>
    </row>
    <row r="717">
      <c r="A717" t="inlineStr">
        <is>
          <t xml:space="preserve">TK </t>
        </is>
      </c>
      <c r="B717" t="inlineStr">
        <is>
          <t>TK 7760</t>
        </is>
      </c>
      <c r="C717" s="4" t="inlineStr">
        <is>
          <t>03.11.2023</t>
        </is>
      </c>
      <c r="D717" t="inlineStr">
        <is>
          <t>15:05</t>
        </is>
      </c>
      <c r="E717" s="4" t="inlineStr">
        <is>
          <t>03.11.2023</t>
        </is>
      </c>
      <c r="F717" t="inlineStr">
        <is>
          <t>13:16</t>
        </is>
      </c>
      <c r="G717" s="5" t="n">
        <v>1.81667</v>
      </c>
      <c r="H717" t="inlineStr">
        <is>
          <t>Inbound</t>
        </is>
      </c>
      <c r="I717" s="6" t="n">
        <v>0</v>
      </c>
      <c r="J717" s="6" t="n">
        <v>1</v>
      </c>
      <c r="K717" s="6" t="n">
        <v>0</v>
      </c>
      <c r="L717" s="6">
        <f>I717+J717+K717</f>
        <v/>
      </c>
      <c r="M717" s="6" t="n">
        <v>0</v>
      </c>
      <c r="P717" t="inlineStr">
        <is>
          <t>Ja</t>
        </is>
      </c>
      <c r="T717" t="inlineStr">
        <is>
          <t>Ankara</t>
        </is>
      </c>
      <c r="U717">
        <f>VLOOKUP(T717,Destinations!$A$2:$C$550,2,0)</f>
        <v/>
      </c>
      <c r="V717" t="inlineStr">
        <is>
          <t>WCHS</t>
        </is>
      </c>
      <c r="W717">
        <f>VLOOKUP(V717,'WCH Kat'!$A$1:$B$150,2,0)</f>
        <v/>
      </c>
    </row>
    <row r="718">
      <c r="A718" t="inlineStr">
        <is>
          <t xml:space="preserve">TK </t>
        </is>
      </c>
      <c r="B718" t="inlineStr">
        <is>
          <t>TK 7760</t>
        </is>
      </c>
      <c r="C718" s="4" t="inlineStr">
        <is>
          <t>03.11.2023</t>
        </is>
      </c>
      <c r="D718" t="inlineStr">
        <is>
          <t>15:05</t>
        </is>
      </c>
      <c r="E718" s="4" t="inlineStr">
        <is>
          <t>03.11.2023</t>
        </is>
      </c>
      <c r="F718" t="inlineStr">
        <is>
          <t>13:16</t>
        </is>
      </c>
      <c r="G718" s="5" t="n">
        <v>1.81667</v>
      </c>
      <c r="H718" t="inlineStr">
        <is>
          <t>Inbound</t>
        </is>
      </c>
      <c r="I718" s="6" t="n">
        <v>0</v>
      </c>
      <c r="J718" s="6" t="n">
        <v>1</v>
      </c>
      <c r="K718" s="6" t="n">
        <v>0</v>
      </c>
      <c r="L718" s="6">
        <f>I718+J718+K718</f>
        <v/>
      </c>
      <c r="M718" s="6" t="n">
        <v>0</v>
      </c>
      <c r="P718" t="inlineStr">
        <is>
          <t>Ja</t>
        </is>
      </c>
      <c r="T718" t="inlineStr">
        <is>
          <t>Ankara</t>
        </is>
      </c>
      <c r="U718">
        <f>VLOOKUP(T718,Destinations!$A$2:$C$550,2,0)</f>
        <v/>
      </c>
      <c r="V718" t="inlineStr">
        <is>
          <t>WCHS</t>
        </is>
      </c>
      <c r="W718">
        <f>VLOOKUP(V718,'WCH Kat'!$A$1:$B$150,2,0)</f>
        <v/>
      </c>
    </row>
    <row r="719">
      <c r="A719" t="inlineStr">
        <is>
          <t xml:space="preserve">TK </t>
        </is>
      </c>
      <c r="B719" t="inlineStr">
        <is>
          <t>TK 7760</t>
        </is>
      </c>
      <c r="C719" s="4" t="inlineStr">
        <is>
          <t>03.11.2023</t>
        </is>
      </c>
      <c r="D719" t="inlineStr">
        <is>
          <t>15:05</t>
        </is>
      </c>
      <c r="E719" s="4" t="inlineStr">
        <is>
          <t>03.11.2023</t>
        </is>
      </c>
      <c r="F719" t="inlineStr">
        <is>
          <t>13:16</t>
        </is>
      </c>
      <c r="G719" s="5" t="n">
        <v>1.81667</v>
      </c>
      <c r="H719" t="inlineStr">
        <is>
          <t>Inbound</t>
        </is>
      </c>
      <c r="I719" s="6" t="n">
        <v>0</v>
      </c>
      <c r="J719" s="6" t="n">
        <v>1</v>
      </c>
      <c r="K719" s="6" t="n">
        <v>0</v>
      </c>
      <c r="L719" s="6">
        <f>I719+J719+K719</f>
        <v/>
      </c>
      <c r="M719" s="6" t="n">
        <v>0</v>
      </c>
      <c r="P719" t="inlineStr">
        <is>
          <t>Ja</t>
        </is>
      </c>
      <c r="T719" t="inlineStr">
        <is>
          <t>Ankara</t>
        </is>
      </c>
      <c r="U719">
        <f>VLOOKUP(T719,Destinations!$A$2:$C$550,2,0)</f>
        <v/>
      </c>
      <c r="V719" t="inlineStr">
        <is>
          <t>WCHR</t>
        </is>
      </c>
      <c r="W719">
        <f>VLOOKUP(V719,'WCH Kat'!$A$1:$B$150,2,0)</f>
        <v/>
      </c>
    </row>
    <row r="720">
      <c r="A720" t="inlineStr">
        <is>
          <t xml:space="preserve">TK </t>
        </is>
      </c>
      <c r="B720" t="inlineStr">
        <is>
          <t>TK 7760</t>
        </is>
      </c>
      <c r="C720" s="4" t="inlineStr">
        <is>
          <t>03.11.2023</t>
        </is>
      </c>
      <c r="D720" t="inlineStr">
        <is>
          <t>15:05</t>
        </is>
      </c>
      <c r="E720" s="4" t="inlineStr">
        <is>
          <t>03.11.2023</t>
        </is>
      </c>
      <c r="F720" t="inlineStr">
        <is>
          <t>13:16</t>
        </is>
      </c>
      <c r="G720" s="5" t="n">
        <v>1.81667</v>
      </c>
      <c r="H720" t="inlineStr">
        <is>
          <t>Inbound</t>
        </is>
      </c>
      <c r="I720" s="6" t="n">
        <v>0</v>
      </c>
      <c r="J720" s="6" t="n">
        <v>1</v>
      </c>
      <c r="K720" s="6" t="n">
        <v>0</v>
      </c>
      <c r="L720" s="6">
        <f>I720+J720+K720</f>
        <v/>
      </c>
      <c r="M720" s="6" t="n">
        <v>0</v>
      </c>
      <c r="P720" t="inlineStr">
        <is>
          <t>Ja</t>
        </is>
      </c>
      <c r="T720" t="inlineStr">
        <is>
          <t>Ankara</t>
        </is>
      </c>
      <c r="U720">
        <f>VLOOKUP(T720,Destinations!$A$2:$C$550,2,0)</f>
        <v/>
      </c>
      <c r="V720" t="inlineStr">
        <is>
          <t>WCHS</t>
        </is>
      </c>
      <c r="W720">
        <f>VLOOKUP(V720,'WCH Kat'!$A$1:$B$150,2,0)</f>
        <v/>
      </c>
    </row>
    <row r="721">
      <c r="A721" t="inlineStr">
        <is>
          <t xml:space="preserve">TK </t>
        </is>
      </c>
      <c r="B721" t="inlineStr">
        <is>
          <t>TK 7712</t>
        </is>
      </c>
      <c r="C721" s="4" t="inlineStr">
        <is>
          <t>03.11.2023</t>
        </is>
      </c>
      <c r="D721" t="inlineStr">
        <is>
          <t>15:05</t>
        </is>
      </c>
      <c r="E721" s="4" t="inlineStr">
        <is>
          <t>03.11.2023</t>
        </is>
      </c>
      <c r="F721" t="inlineStr">
        <is>
          <t>14:40</t>
        </is>
      </c>
      <c r="G721" s="5" t="n">
        <v>0.41667</v>
      </c>
      <c r="H721" t="inlineStr">
        <is>
          <t>Inbound</t>
        </is>
      </c>
      <c r="I721" s="6" t="n">
        <v>1</v>
      </c>
      <c r="J721" s="6" t="n">
        <v>0</v>
      </c>
      <c r="K721" s="6" t="n">
        <v>0</v>
      </c>
      <c r="L721" s="6">
        <f>I721+J721+K721</f>
        <v/>
      </c>
      <c r="M721" s="6" t="n">
        <v>0</v>
      </c>
      <c r="R721" t="inlineStr">
        <is>
          <t>Ja</t>
        </is>
      </c>
      <c r="T721" t="inlineStr">
        <is>
          <t>SAW</t>
        </is>
      </c>
      <c r="U721">
        <f>VLOOKUP(T721,Destinations!$A$2:$C$550,2,0)</f>
        <v/>
      </c>
      <c r="V721" t="inlineStr">
        <is>
          <t>WCHS</t>
        </is>
      </c>
      <c r="W721">
        <f>VLOOKUP(V721,'WCH Kat'!$A$1:$B$150,2,0)</f>
        <v/>
      </c>
    </row>
    <row r="722">
      <c r="A722" t="inlineStr">
        <is>
          <t xml:space="preserve">TK </t>
        </is>
      </c>
      <c r="B722" t="inlineStr">
        <is>
          <t>TK 7712</t>
        </is>
      </c>
      <c r="C722" s="4" t="inlineStr">
        <is>
          <t>03.11.2023</t>
        </is>
      </c>
      <c r="D722" t="inlineStr">
        <is>
          <t>15:05</t>
        </is>
      </c>
      <c r="E722" s="4" t="inlineStr">
        <is>
          <t>03.11.2023</t>
        </is>
      </c>
      <c r="F722" t="inlineStr">
        <is>
          <t>14:40</t>
        </is>
      </c>
      <c r="G722" s="5" t="n">
        <v>0.41667</v>
      </c>
      <c r="H722" t="inlineStr">
        <is>
          <t>Inbound</t>
        </is>
      </c>
      <c r="I722" s="6" t="n">
        <v>1</v>
      </c>
      <c r="J722" s="6" t="n">
        <v>0</v>
      </c>
      <c r="K722" s="6" t="n">
        <v>0</v>
      </c>
      <c r="L722" s="6">
        <f>I722+J722+K722</f>
        <v/>
      </c>
      <c r="M722" s="6" t="n">
        <v>0</v>
      </c>
      <c r="R722" t="inlineStr">
        <is>
          <t>Ja</t>
        </is>
      </c>
      <c r="T722" t="inlineStr">
        <is>
          <t>SAW</t>
        </is>
      </c>
      <c r="U722">
        <f>VLOOKUP(T722,Destinations!$A$2:$C$550,2,0)</f>
        <v/>
      </c>
      <c r="V722" t="inlineStr">
        <is>
          <t>WCHS</t>
        </is>
      </c>
      <c r="W722">
        <f>VLOOKUP(V722,'WCH Kat'!$A$1:$B$150,2,0)</f>
        <v/>
      </c>
    </row>
    <row r="723">
      <c r="A723" t="inlineStr">
        <is>
          <t xml:space="preserve">W6 </t>
        </is>
      </c>
      <c r="B723" t="inlineStr">
        <is>
          <t>W6 1832</t>
        </is>
      </c>
      <c r="C723" s="4" t="inlineStr">
        <is>
          <t>03.11.2023</t>
        </is>
      </c>
      <c r="D723" t="inlineStr">
        <is>
          <t>15:10</t>
        </is>
      </c>
      <c r="E723" s="4" t="inlineStr">
        <is>
          <t>02.11.2023</t>
        </is>
      </c>
      <c r="F723" t="inlineStr">
        <is>
          <t>01:15</t>
        </is>
      </c>
      <c r="G723" s="5" t="n">
        <v>37.91667</v>
      </c>
      <c r="H723" t="inlineStr">
        <is>
          <t>Outbound</t>
        </is>
      </c>
      <c r="I723" s="6" t="n">
        <v>0</v>
      </c>
      <c r="J723" s="6" t="n">
        <v>0</v>
      </c>
      <c r="K723" s="6" t="n">
        <v>0</v>
      </c>
      <c r="L723" s="6">
        <f>I723+J723+K723</f>
        <v/>
      </c>
      <c r="M723" s="6" t="n">
        <v>1</v>
      </c>
      <c r="P723" t="inlineStr">
        <is>
          <t>Ja</t>
        </is>
      </c>
      <c r="T723" t="inlineStr">
        <is>
          <t>WRO</t>
        </is>
      </c>
      <c r="U723">
        <f>VLOOKUP(T723,Destinations!$A$2:$C$550,2,0)</f>
        <v/>
      </c>
      <c r="V723" t="inlineStr">
        <is>
          <t>WCHS</t>
        </is>
      </c>
      <c r="W723">
        <f>VLOOKUP(V723,'WCH Kat'!$A$1:$B$150,2,0)</f>
        <v/>
      </c>
    </row>
    <row r="724">
      <c r="A724" t="inlineStr">
        <is>
          <t xml:space="preserve">FH </t>
        </is>
      </c>
      <c r="B724" t="inlineStr">
        <is>
          <t>FH 1361</t>
        </is>
      </c>
      <c r="C724" s="4" t="inlineStr">
        <is>
          <t>29.11.2023</t>
        </is>
      </c>
      <c r="D724" t="inlineStr">
        <is>
          <t>23:30</t>
        </is>
      </c>
      <c r="E724" s="4" t="inlineStr">
        <is>
          <t>26.11.2023</t>
        </is>
      </c>
      <c r="F724" t="inlineStr">
        <is>
          <t>11:24</t>
        </is>
      </c>
      <c r="G724" s="5" t="n">
        <v>84.09999999999999</v>
      </c>
      <c r="H724" t="inlineStr">
        <is>
          <t>Inbound</t>
        </is>
      </c>
      <c r="I724" s="6" t="n">
        <v>0</v>
      </c>
      <c r="J724" s="6" t="n">
        <v>0</v>
      </c>
      <c r="K724" s="6" t="n">
        <v>0</v>
      </c>
      <c r="L724" s="6">
        <f>I724+J724+K724</f>
        <v/>
      </c>
      <c r="M724" s="6" t="n">
        <v>1</v>
      </c>
      <c r="O724" t="inlineStr">
        <is>
          <t>Ja</t>
        </is>
      </c>
      <c r="T724" t="inlineStr">
        <is>
          <t>AYT</t>
        </is>
      </c>
      <c r="U724">
        <f>VLOOKUP(T724,Destinations!$A$2:$C$550,2,0)</f>
        <v/>
      </c>
      <c r="V724" t="inlineStr">
        <is>
          <t>WCHC</t>
        </is>
      </c>
      <c r="W724">
        <f>VLOOKUP(V724,'WCH Kat'!$A$1:$B$150,2,0)</f>
        <v/>
      </c>
    </row>
    <row r="725">
      <c r="A725" t="inlineStr">
        <is>
          <t xml:space="preserve">FR </t>
        </is>
      </c>
      <c r="B725" t="inlineStr">
        <is>
          <t>FR  933</t>
        </is>
      </c>
      <c r="C725" s="4" t="inlineStr">
        <is>
          <t>03.11.2023</t>
        </is>
      </c>
      <c r="D725" t="inlineStr">
        <is>
          <t>15:20</t>
        </is>
      </c>
      <c r="E725" s="4" t="inlineStr">
        <is>
          <t>01.11.2023</t>
        </is>
      </c>
      <c r="F725" t="inlineStr">
        <is>
          <t>20:15</t>
        </is>
      </c>
      <c r="G725" s="5" t="n">
        <v>43.08333</v>
      </c>
      <c r="H725" t="inlineStr">
        <is>
          <t>Inbound</t>
        </is>
      </c>
      <c r="I725" s="6" t="n">
        <v>0</v>
      </c>
      <c r="J725" s="6" t="n">
        <v>0</v>
      </c>
      <c r="K725" s="6" t="n">
        <v>0</v>
      </c>
      <c r="L725" s="6">
        <f>I725+J725+K725</f>
        <v/>
      </c>
      <c r="M725" s="6" t="n">
        <v>1</v>
      </c>
      <c r="P725" t="inlineStr">
        <is>
          <t>Ja</t>
        </is>
      </c>
      <c r="T725" t="inlineStr">
        <is>
          <t>FCO</t>
        </is>
      </c>
      <c r="U725">
        <f>VLOOKUP(T725,Destinations!$A$2:$C$550,2,0)</f>
        <v/>
      </c>
      <c r="V725" t="inlineStr">
        <is>
          <t>WCHS</t>
        </is>
      </c>
      <c r="W725">
        <f>VLOOKUP(V725,'WCH Kat'!$A$1:$B$150,2,0)</f>
        <v/>
      </c>
    </row>
    <row r="726">
      <c r="A726" t="inlineStr">
        <is>
          <t xml:space="preserve">W6 </t>
        </is>
      </c>
      <c r="B726" t="inlineStr">
        <is>
          <t>W6 4091</t>
        </is>
      </c>
      <c r="C726" s="4" t="inlineStr">
        <is>
          <t>03.11.2023</t>
        </is>
      </c>
      <c r="D726" t="inlineStr">
        <is>
          <t>15:20</t>
        </is>
      </c>
      <c r="E726" s="4" t="inlineStr">
        <is>
          <t>03.11.2023</t>
        </is>
      </c>
      <c r="F726" t="inlineStr">
        <is>
          <t>14:05</t>
        </is>
      </c>
      <c r="G726" s="5" t="n">
        <v>1.25</v>
      </c>
      <c r="H726" t="inlineStr">
        <is>
          <t>Inbound</t>
        </is>
      </c>
      <c r="I726" s="6" t="n">
        <v>0</v>
      </c>
      <c r="J726" s="6" t="n">
        <v>1</v>
      </c>
      <c r="K726" s="6" t="n">
        <v>0</v>
      </c>
      <c r="L726" s="6">
        <f>I726+J726+K726</f>
        <v/>
      </c>
      <c r="M726" s="6" t="n">
        <v>0</v>
      </c>
      <c r="P726" t="inlineStr">
        <is>
          <t>Ja</t>
        </is>
      </c>
      <c r="T726" t="inlineStr">
        <is>
          <t>Belgrad</t>
        </is>
      </c>
      <c r="U726">
        <f>VLOOKUP(T726,Destinations!$A$2:$C$550,2,0)</f>
        <v/>
      </c>
      <c r="V726" t="inlineStr">
        <is>
          <t>WCHS</t>
        </is>
      </c>
      <c r="W726">
        <f>VLOOKUP(V726,'WCH Kat'!$A$1:$B$150,2,0)</f>
        <v/>
      </c>
    </row>
    <row r="727">
      <c r="A727" t="inlineStr">
        <is>
          <t xml:space="preserve">IR </t>
        </is>
      </c>
      <c r="B727" t="inlineStr">
        <is>
          <t>IR 728</t>
        </is>
      </c>
      <c r="C727" s="4" t="inlineStr">
        <is>
          <t>03.11.2023</t>
        </is>
      </c>
      <c r="D727" t="inlineStr">
        <is>
          <t>15:30</t>
        </is>
      </c>
      <c r="E727" s="4" t="inlineStr">
        <is>
          <t>01.11.2023</t>
        </is>
      </c>
      <c r="F727" t="inlineStr">
        <is>
          <t>16:01</t>
        </is>
      </c>
      <c r="G727" s="5" t="n">
        <v>47.48333</v>
      </c>
      <c r="H727" t="inlineStr">
        <is>
          <t>Outbound</t>
        </is>
      </c>
      <c r="I727" s="6" t="n">
        <v>0</v>
      </c>
      <c r="J727" s="6" t="n">
        <v>0</v>
      </c>
      <c r="K727" s="6" t="n">
        <v>0</v>
      </c>
      <c r="L727" s="6">
        <f>I727+J727+K727</f>
        <v/>
      </c>
      <c r="M727" s="6" t="n">
        <v>1</v>
      </c>
      <c r="O727" t="inlineStr">
        <is>
          <t>Ja</t>
        </is>
      </c>
      <c r="T727" t="inlineStr">
        <is>
          <t>Teheran</t>
        </is>
      </c>
      <c r="U727">
        <f>VLOOKUP(T727,Destinations!$A$2:$C$550,2,0)</f>
        <v/>
      </c>
      <c r="V727" t="inlineStr">
        <is>
          <t>WCHR</t>
        </is>
      </c>
      <c r="W727">
        <f>VLOOKUP(V727,'WCH Kat'!$A$1:$B$150,2,0)</f>
        <v/>
      </c>
    </row>
    <row r="728">
      <c r="A728" t="inlineStr">
        <is>
          <t xml:space="preserve">IR </t>
        </is>
      </c>
      <c r="B728" t="inlineStr">
        <is>
          <t>IR 728</t>
        </is>
      </c>
      <c r="C728" s="4" t="inlineStr">
        <is>
          <t>03.11.2023</t>
        </is>
      </c>
      <c r="D728" t="inlineStr">
        <is>
          <t>15:30</t>
        </is>
      </c>
      <c r="E728" s="4" t="inlineStr">
        <is>
          <t>01.11.2023</t>
        </is>
      </c>
      <c r="F728" t="inlineStr">
        <is>
          <t>16:01</t>
        </is>
      </c>
      <c r="G728" s="5" t="n">
        <v>47.48333</v>
      </c>
      <c r="H728" t="inlineStr">
        <is>
          <t>Outbound</t>
        </is>
      </c>
      <c r="I728" s="6" t="n">
        <v>0</v>
      </c>
      <c r="J728" s="6" t="n">
        <v>0</v>
      </c>
      <c r="K728" s="6" t="n">
        <v>0</v>
      </c>
      <c r="L728" s="6">
        <f>I728+J728+K728</f>
        <v/>
      </c>
      <c r="M728" s="6" t="n">
        <v>1</v>
      </c>
      <c r="O728" t="inlineStr">
        <is>
          <t>Ja</t>
        </is>
      </c>
      <c r="T728" t="inlineStr">
        <is>
          <t>Teheran</t>
        </is>
      </c>
      <c r="U728">
        <f>VLOOKUP(T728,Destinations!$A$2:$C$550,2,0)</f>
        <v/>
      </c>
      <c r="V728" t="inlineStr">
        <is>
          <t>WCHR</t>
        </is>
      </c>
      <c r="W728">
        <f>VLOOKUP(V728,'WCH Kat'!$A$1:$B$150,2,0)</f>
        <v/>
      </c>
    </row>
    <row r="729">
      <c r="A729" t="inlineStr">
        <is>
          <t xml:space="preserve">IR </t>
        </is>
      </c>
      <c r="B729" t="inlineStr">
        <is>
          <t>IR 728</t>
        </is>
      </c>
      <c r="C729" s="4" t="inlineStr">
        <is>
          <t>03.11.2023</t>
        </is>
      </c>
      <c r="D729" t="inlineStr">
        <is>
          <t>15:30</t>
        </is>
      </c>
      <c r="E729" s="4" t="inlineStr">
        <is>
          <t>01.11.2023</t>
        </is>
      </c>
      <c r="F729" t="inlineStr">
        <is>
          <t>16:01</t>
        </is>
      </c>
      <c r="G729" s="5" t="n">
        <v>47.48333</v>
      </c>
      <c r="H729" t="inlineStr">
        <is>
          <t>Outbound</t>
        </is>
      </c>
      <c r="I729" s="6" t="n">
        <v>0</v>
      </c>
      <c r="J729" s="6" t="n">
        <v>0</v>
      </c>
      <c r="K729" s="6" t="n">
        <v>0</v>
      </c>
      <c r="L729" s="6">
        <f>I729+J729+K729</f>
        <v/>
      </c>
      <c r="M729" s="6" t="n">
        <v>1</v>
      </c>
      <c r="O729" t="inlineStr">
        <is>
          <t>Ja</t>
        </is>
      </c>
      <c r="T729" t="inlineStr">
        <is>
          <t>Teheran</t>
        </is>
      </c>
      <c r="U729">
        <f>VLOOKUP(T729,Destinations!$A$2:$C$550,2,0)</f>
        <v/>
      </c>
      <c r="V729" t="inlineStr">
        <is>
          <t>WCHR</t>
        </is>
      </c>
      <c r="W729">
        <f>VLOOKUP(V729,'WCH Kat'!$A$1:$B$150,2,0)</f>
        <v/>
      </c>
    </row>
    <row r="730">
      <c r="A730" t="inlineStr">
        <is>
          <t xml:space="preserve">IR </t>
        </is>
      </c>
      <c r="B730" t="inlineStr">
        <is>
          <t>IR 728</t>
        </is>
      </c>
      <c r="C730" s="4" t="inlineStr">
        <is>
          <t>03.11.2023</t>
        </is>
      </c>
      <c r="D730" t="inlineStr">
        <is>
          <t>15:30</t>
        </is>
      </c>
      <c r="E730" s="4" t="inlineStr">
        <is>
          <t>01.11.2023</t>
        </is>
      </c>
      <c r="F730" t="inlineStr">
        <is>
          <t>16:01</t>
        </is>
      </c>
      <c r="G730" s="5" t="n">
        <v>47.48333</v>
      </c>
      <c r="H730" t="inlineStr">
        <is>
          <t>Outbound</t>
        </is>
      </c>
      <c r="I730" s="6" t="n">
        <v>0</v>
      </c>
      <c r="J730" s="6" t="n">
        <v>0</v>
      </c>
      <c r="K730" s="6" t="n">
        <v>0</v>
      </c>
      <c r="L730" s="6">
        <f>I730+J730+K730</f>
        <v/>
      </c>
      <c r="M730" s="6" t="n">
        <v>1</v>
      </c>
      <c r="O730" t="inlineStr">
        <is>
          <t>Ja</t>
        </is>
      </c>
      <c r="T730" t="inlineStr">
        <is>
          <t>Teheran</t>
        </is>
      </c>
      <c r="U730">
        <f>VLOOKUP(T730,Destinations!$A$2:$C$550,2,0)</f>
        <v/>
      </c>
      <c r="V730" t="inlineStr">
        <is>
          <t>WCHR</t>
        </is>
      </c>
      <c r="W730">
        <f>VLOOKUP(V730,'WCH Kat'!$A$1:$B$150,2,0)</f>
        <v/>
      </c>
    </row>
    <row r="731">
      <c r="A731" t="inlineStr">
        <is>
          <t xml:space="preserve">IR </t>
        </is>
      </c>
      <c r="B731" t="inlineStr">
        <is>
          <t>IR 728</t>
        </is>
      </c>
      <c r="C731" s="4" t="inlineStr">
        <is>
          <t>03.11.2023</t>
        </is>
      </c>
      <c r="D731" t="inlineStr">
        <is>
          <t>15:30</t>
        </is>
      </c>
      <c r="E731" s="4" t="inlineStr">
        <is>
          <t>01.11.2023</t>
        </is>
      </c>
      <c r="F731" t="inlineStr">
        <is>
          <t>16:01</t>
        </is>
      </c>
      <c r="G731" s="5" t="n">
        <v>47.48333</v>
      </c>
      <c r="H731" t="inlineStr">
        <is>
          <t>Outbound</t>
        </is>
      </c>
      <c r="I731" s="6" t="n">
        <v>0</v>
      </c>
      <c r="J731" s="6" t="n">
        <v>0</v>
      </c>
      <c r="K731" s="6" t="n">
        <v>0</v>
      </c>
      <c r="L731" s="6">
        <f>I731+J731+K731</f>
        <v/>
      </c>
      <c r="M731" s="6" t="n">
        <v>1</v>
      </c>
      <c r="O731" t="inlineStr">
        <is>
          <t>Ja</t>
        </is>
      </c>
      <c r="T731" t="inlineStr">
        <is>
          <t>Teheran</t>
        </is>
      </c>
      <c r="U731">
        <f>VLOOKUP(T731,Destinations!$A$2:$C$550,2,0)</f>
        <v/>
      </c>
      <c r="V731" t="inlineStr">
        <is>
          <t>WCHR</t>
        </is>
      </c>
      <c r="W731">
        <f>VLOOKUP(V731,'WCH Kat'!$A$1:$B$150,2,0)</f>
        <v/>
      </c>
    </row>
    <row r="732">
      <c r="A732" t="inlineStr">
        <is>
          <t xml:space="preserve">IR </t>
        </is>
      </c>
      <c r="B732" t="inlineStr">
        <is>
          <t>IR 728</t>
        </is>
      </c>
      <c r="C732" s="4" t="inlineStr">
        <is>
          <t>03.11.2023</t>
        </is>
      </c>
      <c r="D732" t="inlineStr">
        <is>
          <t>15:30</t>
        </is>
      </c>
      <c r="E732" s="4" t="inlineStr">
        <is>
          <t>01.11.2023</t>
        </is>
      </c>
      <c r="F732" t="inlineStr">
        <is>
          <t>16:01</t>
        </is>
      </c>
      <c r="G732" s="5" t="n">
        <v>47.48333</v>
      </c>
      <c r="H732" t="inlineStr">
        <is>
          <t>Outbound</t>
        </is>
      </c>
      <c r="I732" s="6" t="n">
        <v>0</v>
      </c>
      <c r="J732" s="6" t="n">
        <v>0</v>
      </c>
      <c r="K732" s="6" t="n">
        <v>0</v>
      </c>
      <c r="L732" s="6">
        <f>I732+J732+K732</f>
        <v/>
      </c>
      <c r="M732" s="6" t="n">
        <v>1</v>
      </c>
      <c r="O732" t="inlineStr">
        <is>
          <t>Ja</t>
        </is>
      </c>
      <c r="T732" t="inlineStr">
        <is>
          <t>Teheran</t>
        </is>
      </c>
      <c r="U732">
        <f>VLOOKUP(T732,Destinations!$A$2:$C$550,2,0)</f>
        <v/>
      </c>
      <c r="V732" t="inlineStr">
        <is>
          <t>WCHR</t>
        </is>
      </c>
      <c r="W732">
        <f>VLOOKUP(V732,'WCH Kat'!$A$1:$B$150,2,0)</f>
        <v/>
      </c>
    </row>
    <row r="733">
      <c r="A733" t="inlineStr">
        <is>
          <t xml:space="preserve">IR </t>
        </is>
      </c>
      <c r="B733" t="inlineStr">
        <is>
          <t>IR 728</t>
        </is>
      </c>
      <c r="C733" s="4" t="inlineStr">
        <is>
          <t>03.11.2023</t>
        </is>
      </c>
      <c r="D733" t="inlineStr">
        <is>
          <t>15:30</t>
        </is>
      </c>
      <c r="E733" s="4" t="inlineStr">
        <is>
          <t>01.11.2023</t>
        </is>
      </c>
      <c r="F733" t="inlineStr">
        <is>
          <t>16:01</t>
        </is>
      </c>
      <c r="G733" s="5" t="n">
        <v>47.48333</v>
      </c>
      <c r="H733" t="inlineStr">
        <is>
          <t>Outbound</t>
        </is>
      </c>
      <c r="I733" s="6" t="n">
        <v>0</v>
      </c>
      <c r="J733" s="6" t="n">
        <v>0</v>
      </c>
      <c r="K733" s="6" t="n">
        <v>0</v>
      </c>
      <c r="L733" s="6">
        <f>I733+J733+K733</f>
        <v/>
      </c>
      <c r="M733" s="6" t="n">
        <v>1</v>
      </c>
      <c r="O733" t="inlineStr">
        <is>
          <t>Ja</t>
        </is>
      </c>
      <c r="T733" t="inlineStr">
        <is>
          <t>Teheran</t>
        </is>
      </c>
      <c r="U733">
        <f>VLOOKUP(T733,Destinations!$A$2:$C$550,2,0)</f>
        <v/>
      </c>
      <c r="V733" t="inlineStr">
        <is>
          <t>WCHR</t>
        </is>
      </c>
      <c r="W733">
        <f>VLOOKUP(V733,'WCH Kat'!$A$1:$B$150,2,0)</f>
        <v/>
      </c>
    </row>
    <row r="734">
      <c r="A734" t="inlineStr">
        <is>
          <t xml:space="preserve">IR </t>
        </is>
      </c>
      <c r="B734" t="inlineStr">
        <is>
          <t>IR 728</t>
        </is>
      </c>
      <c r="C734" s="4" t="inlineStr">
        <is>
          <t>03.11.2023</t>
        </is>
      </c>
      <c r="D734" t="inlineStr">
        <is>
          <t>15:30</t>
        </is>
      </c>
      <c r="E734" s="4" t="inlineStr">
        <is>
          <t>01.11.2023</t>
        </is>
      </c>
      <c r="F734" t="inlineStr">
        <is>
          <t>16:01</t>
        </is>
      </c>
      <c r="G734" s="5" t="n">
        <v>47.48333</v>
      </c>
      <c r="H734" t="inlineStr">
        <is>
          <t>Outbound</t>
        </is>
      </c>
      <c r="I734" s="6" t="n">
        <v>0</v>
      </c>
      <c r="J734" s="6" t="n">
        <v>0</v>
      </c>
      <c r="K734" s="6" t="n">
        <v>0</v>
      </c>
      <c r="L734" s="6">
        <f>I734+J734+K734</f>
        <v/>
      </c>
      <c r="M734" s="6" t="n">
        <v>1</v>
      </c>
      <c r="O734" t="inlineStr">
        <is>
          <t>Ja</t>
        </is>
      </c>
      <c r="T734" t="inlineStr">
        <is>
          <t>Teheran</t>
        </is>
      </c>
      <c r="U734">
        <f>VLOOKUP(T734,Destinations!$A$2:$C$550,2,0)</f>
        <v/>
      </c>
      <c r="V734" t="inlineStr">
        <is>
          <t>WCHR</t>
        </is>
      </c>
      <c r="W734">
        <f>VLOOKUP(V734,'WCH Kat'!$A$1:$B$150,2,0)</f>
        <v/>
      </c>
    </row>
    <row r="735">
      <c r="A735" t="inlineStr">
        <is>
          <t xml:space="preserve">IR </t>
        </is>
      </c>
      <c r="B735" t="inlineStr">
        <is>
          <t>IR 728</t>
        </is>
      </c>
      <c r="C735" s="4" t="inlineStr">
        <is>
          <t>03.11.2023</t>
        </is>
      </c>
      <c r="D735" t="inlineStr">
        <is>
          <t>15:30</t>
        </is>
      </c>
      <c r="E735" s="4" t="inlineStr">
        <is>
          <t>01.11.2023</t>
        </is>
      </c>
      <c r="F735" t="inlineStr">
        <is>
          <t>16:01</t>
        </is>
      </c>
      <c r="G735" s="5" t="n">
        <v>47.48333</v>
      </c>
      <c r="H735" t="inlineStr">
        <is>
          <t>Outbound</t>
        </is>
      </c>
      <c r="I735" s="6" t="n">
        <v>0</v>
      </c>
      <c r="J735" s="6" t="n">
        <v>0</v>
      </c>
      <c r="K735" s="6" t="n">
        <v>0</v>
      </c>
      <c r="L735" s="6">
        <f>I735+J735+K735</f>
        <v/>
      </c>
      <c r="M735" s="6" t="n">
        <v>1</v>
      </c>
      <c r="O735" t="inlineStr">
        <is>
          <t>Ja</t>
        </is>
      </c>
      <c r="T735" t="inlineStr">
        <is>
          <t>Teheran</t>
        </is>
      </c>
      <c r="U735">
        <f>VLOOKUP(T735,Destinations!$A$2:$C$550,2,0)</f>
        <v/>
      </c>
      <c r="V735" t="inlineStr">
        <is>
          <t>WCHR</t>
        </is>
      </c>
      <c r="W735">
        <f>VLOOKUP(V735,'WCH Kat'!$A$1:$B$150,2,0)</f>
        <v/>
      </c>
    </row>
    <row r="736">
      <c r="A736" t="inlineStr">
        <is>
          <t xml:space="preserve">FR </t>
        </is>
      </c>
      <c r="B736" t="inlineStr">
        <is>
          <t>FR 9324</t>
        </is>
      </c>
      <c r="C736" s="4" t="inlineStr">
        <is>
          <t>02.11.2023</t>
        </is>
      </c>
      <c r="D736" t="inlineStr">
        <is>
          <t>12:05</t>
        </is>
      </c>
      <c r="E736" s="4" t="inlineStr">
        <is>
          <t>02.11.2023</t>
        </is>
      </c>
      <c r="F736" t="inlineStr">
        <is>
          <t>10:38</t>
        </is>
      </c>
      <c r="G736" s="5" t="n">
        <v>1.45</v>
      </c>
      <c r="H736" t="inlineStr">
        <is>
          <t>Outbound</t>
        </is>
      </c>
      <c r="I736" s="6" t="n">
        <v>0</v>
      </c>
      <c r="J736" s="6" t="n">
        <v>1</v>
      </c>
      <c r="K736" s="6" t="n">
        <v>0</v>
      </c>
      <c r="L736" s="6">
        <f>I736+J736+K736</f>
        <v/>
      </c>
      <c r="M736" s="6" t="n">
        <v>0</v>
      </c>
      <c r="Q736" t="inlineStr">
        <is>
          <t>Ja</t>
        </is>
      </c>
      <c r="T736" t="inlineStr">
        <is>
          <t>Aqaba</t>
        </is>
      </c>
      <c r="U736">
        <f>VLOOKUP(T736,Destinations!$A$2:$C$550,2,0)</f>
        <v/>
      </c>
      <c r="V736" t="inlineStr">
        <is>
          <t>WCHC</t>
        </is>
      </c>
      <c r="W736">
        <f>VLOOKUP(V736,'WCH Kat'!$A$1:$B$150,2,0)</f>
        <v/>
      </c>
    </row>
    <row r="737">
      <c r="A737" t="inlineStr">
        <is>
          <t xml:space="preserve">IR </t>
        </is>
      </c>
      <c r="B737" t="inlineStr">
        <is>
          <t>IR 728</t>
        </is>
      </c>
      <c r="C737" s="4" t="inlineStr">
        <is>
          <t>03.11.2023</t>
        </is>
      </c>
      <c r="D737" t="inlineStr">
        <is>
          <t>15:30</t>
        </is>
      </c>
      <c r="E737" s="4" t="inlineStr">
        <is>
          <t>01.11.2023</t>
        </is>
      </c>
      <c r="F737" t="inlineStr">
        <is>
          <t>16:01</t>
        </is>
      </c>
      <c r="G737" s="5" t="n">
        <v>47.48333</v>
      </c>
      <c r="H737" t="inlineStr">
        <is>
          <t>Outbound</t>
        </is>
      </c>
      <c r="I737" s="6" t="n">
        <v>0</v>
      </c>
      <c r="J737" s="6" t="n">
        <v>0</v>
      </c>
      <c r="K737" s="6" t="n">
        <v>0</v>
      </c>
      <c r="L737" s="6">
        <f>I737+J737+K737</f>
        <v/>
      </c>
      <c r="M737" s="6" t="n">
        <v>1</v>
      </c>
      <c r="O737" t="inlineStr">
        <is>
          <t>Ja</t>
        </is>
      </c>
      <c r="T737" t="inlineStr">
        <is>
          <t>Teheran</t>
        </is>
      </c>
      <c r="U737">
        <f>VLOOKUP(T737,Destinations!$A$2:$C$550,2,0)</f>
        <v/>
      </c>
      <c r="V737" t="inlineStr">
        <is>
          <t>WCHR</t>
        </is>
      </c>
      <c r="W737">
        <f>VLOOKUP(V737,'WCH Kat'!$A$1:$B$150,2,0)</f>
        <v/>
      </c>
    </row>
    <row r="738">
      <c r="A738" t="inlineStr">
        <is>
          <t xml:space="preserve">IR </t>
        </is>
      </c>
      <c r="B738" t="inlineStr">
        <is>
          <t>IR 728</t>
        </is>
      </c>
      <c r="C738" s="4" t="inlineStr">
        <is>
          <t>03.11.2023</t>
        </is>
      </c>
      <c r="D738" t="inlineStr">
        <is>
          <t>15:30</t>
        </is>
      </c>
      <c r="E738" s="4" t="inlineStr">
        <is>
          <t>03.11.2023</t>
        </is>
      </c>
      <c r="F738" t="inlineStr">
        <is>
          <t>13:26</t>
        </is>
      </c>
      <c r="G738" s="5" t="n">
        <v>2.06667</v>
      </c>
      <c r="H738" t="inlineStr">
        <is>
          <t>Outbound</t>
        </is>
      </c>
      <c r="I738" s="6" t="n">
        <v>0</v>
      </c>
      <c r="J738" s="6" t="n">
        <v>1</v>
      </c>
      <c r="K738" s="6" t="n">
        <v>0</v>
      </c>
      <c r="L738" s="6">
        <f>I738+J738+K738</f>
        <v/>
      </c>
      <c r="M738" s="6" t="n">
        <v>0</v>
      </c>
      <c r="Q738" t="inlineStr">
        <is>
          <t>Ja</t>
        </is>
      </c>
      <c r="T738" t="inlineStr">
        <is>
          <t>Teheran</t>
        </is>
      </c>
      <c r="U738">
        <f>VLOOKUP(T738,Destinations!$A$2:$C$550,2,0)</f>
        <v/>
      </c>
      <c r="V738" t="inlineStr">
        <is>
          <t>WCHR</t>
        </is>
      </c>
      <c r="W738">
        <f>VLOOKUP(V738,'WCH Kat'!$A$1:$B$150,2,0)</f>
        <v/>
      </c>
    </row>
    <row r="739">
      <c r="A739" t="inlineStr">
        <is>
          <t xml:space="preserve">IR </t>
        </is>
      </c>
      <c r="B739" t="inlineStr">
        <is>
          <t>IR 728</t>
        </is>
      </c>
      <c r="C739" s="4" t="inlineStr">
        <is>
          <t>03.11.2023</t>
        </is>
      </c>
      <c r="D739" t="inlineStr">
        <is>
          <t>15:30</t>
        </is>
      </c>
      <c r="E739" s="4" t="inlineStr">
        <is>
          <t>03.11.2023</t>
        </is>
      </c>
      <c r="F739" t="inlineStr">
        <is>
          <t>13:46</t>
        </is>
      </c>
      <c r="G739" s="5" t="n">
        <v>1.73333</v>
      </c>
      <c r="H739" t="inlineStr">
        <is>
          <t>Outbound</t>
        </is>
      </c>
      <c r="I739" s="6" t="n">
        <v>0</v>
      </c>
      <c r="J739" s="6" t="n">
        <v>1</v>
      </c>
      <c r="K739" s="6" t="n">
        <v>0</v>
      </c>
      <c r="L739" s="6">
        <f>I739+J739+K739</f>
        <v/>
      </c>
      <c r="M739" s="6" t="n">
        <v>0</v>
      </c>
      <c r="Q739" t="inlineStr">
        <is>
          <t>Ja</t>
        </is>
      </c>
      <c r="T739" t="inlineStr">
        <is>
          <t>Teheran</t>
        </is>
      </c>
      <c r="U739">
        <f>VLOOKUP(T739,Destinations!$A$2:$C$550,2,0)</f>
        <v/>
      </c>
      <c r="V739" t="inlineStr">
        <is>
          <t>WCHR</t>
        </is>
      </c>
      <c r="W739">
        <f>VLOOKUP(V739,'WCH Kat'!$A$1:$B$150,2,0)</f>
        <v/>
      </c>
    </row>
    <row r="740">
      <c r="A740" t="inlineStr">
        <is>
          <t xml:space="preserve">IR </t>
        </is>
      </c>
      <c r="B740" t="inlineStr">
        <is>
          <t>IR 728</t>
        </is>
      </c>
      <c r="C740" s="4" t="inlineStr">
        <is>
          <t>03.11.2023</t>
        </is>
      </c>
      <c r="D740" t="inlineStr">
        <is>
          <t>15:30</t>
        </is>
      </c>
      <c r="E740" s="4" t="inlineStr">
        <is>
          <t>03.11.2023</t>
        </is>
      </c>
      <c r="F740" t="inlineStr">
        <is>
          <t>13:46</t>
        </is>
      </c>
      <c r="G740" s="5" t="n">
        <v>1.73333</v>
      </c>
      <c r="H740" t="inlineStr">
        <is>
          <t>Outbound</t>
        </is>
      </c>
      <c r="I740" s="6" t="n">
        <v>0</v>
      </c>
      <c r="J740" s="6" t="n">
        <v>1</v>
      </c>
      <c r="K740" s="6" t="n">
        <v>0</v>
      </c>
      <c r="L740" s="6">
        <f>I740+J740+K740</f>
        <v/>
      </c>
      <c r="M740" s="6" t="n">
        <v>0</v>
      </c>
      <c r="Q740" t="inlineStr">
        <is>
          <t>Ja</t>
        </is>
      </c>
      <c r="T740" t="inlineStr">
        <is>
          <t>Teheran</t>
        </is>
      </c>
      <c r="U740">
        <f>VLOOKUP(T740,Destinations!$A$2:$C$550,2,0)</f>
        <v/>
      </c>
      <c r="V740" t="inlineStr">
        <is>
          <t>WCHR</t>
        </is>
      </c>
      <c r="W740">
        <f>VLOOKUP(V740,'WCH Kat'!$A$1:$B$150,2,0)</f>
        <v/>
      </c>
    </row>
    <row r="741">
      <c r="A741" t="inlineStr">
        <is>
          <t xml:space="preserve">TK </t>
        </is>
      </c>
      <c r="B741" t="inlineStr">
        <is>
          <t>TK 7713</t>
        </is>
      </c>
      <c r="C741" s="4" t="inlineStr">
        <is>
          <t>03.11.2023</t>
        </is>
      </c>
      <c r="D741" t="inlineStr">
        <is>
          <t>15:55</t>
        </is>
      </c>
      <c r="E741" s="4" t="inlineStr">
        <is>
          <t>01.11.2023</t>
        </is>
      </c>
      <c r="F741" t="inlineStr">
        <is>
          <t>16:00</t>
        </is>
      </c>
      <c r="G741" s="5" t="n">
        <v>47.91667</v>
      </c>
      <c r="H741" t="inlineStr">
        <is>
          <t>Outbound</t>
        </is>
      </c>
      <c r="I741" s="6" t="n">
        <v>0</v>
      </c>
      <c r="J741" s="6" t="n">
        <v>0</v>
      </c>
      <c r="K741" s="6" t="n">
        <v>0</v>
      </c>
      <c r="L741" s="6">
        <f>I741+J741+K741</f>
        <v/>
      </c>
      <c r="M741" s="6" t="n">
        <v>1</v>
      </c>
      <c r="P741" t="inlineStr">
        <is>
          <t>Ja</t>
        </is>
      </c>
      <c r="T741" t="inlineStr">
        <is>
          <t>SAW</t>
        </is>
      </c>
      <c r="U741">
        <f>VLOOKUP(T741,Destinations!$A$2:$C$550,2,0)</f>
        <v/>
      </c>
      <c r="V741" t="inlineStr">
        <is>
          <t>WCHS</t>
        </is>
      </c>
      <c r="W741">
        <f>VLOOKUP(V741,'WCH Kat'!$A$1:$B$150,2,0)</f>
        <v/>
      </c>
    </row>
    <row r="742">
      <c r="A742" t="inlineStr">
        <is>
          <t xml:space="preserve">TK </t>
        </is>
      </c>
      <c r="B742" t="inlineStr">
        <is>
          <t>TK 7761</t>
        </is>
      </c>
      <c r="C742" s="4" t="inlineStr">
        <is>
          <t>03.11.2023</t>
        </is>
      </c>
      <c r="D742" t="inlineStr">
        <is>
          <t>15:55</t>
        </is>
      </c>
      <c r="E742" s="4" t="inlineStr">
        <is>
          <t>03.11.2023</t>
        </is>
      </c>
      <c r="F742" t="inlineStr">
        <is>
          <t>14:01</t>
        </is>
      </c>
      <c r="G742" s="5" t="n">
        <v>1.9</v>
      </c>
      <c r="H742" t="inlineStr">
        <is>
          <t>Outbound</t>
        </is>
      </c>
      <c r="I742" s="6" t="n">
        <v>0</v>
      </c>
      <c r="J742" s="6" t="n">
        <v>1</v>
      </c>
      <c r="K742" s="6" t="n">
        <v>0</v>
      </c>
      <c r="L742" s="6">
        <f>I742+J742+K742</f>
        <v/>
      </c>
      <c r="M742" s="6" t="n">
        <v>0</v>
      </c>
      <c r="Q742" t="inlineStr">
        <is>
          <t>Ja</t>
        </is>
      </c>
      <c r="T742" t="inlineStr">
        <is>
          <t>Ankara</t>
        </is>
      </c>
      <c r="U742">
        <f>VLOOKUP(T742,Destinations!$A$2:$C$550,2,0)</f>
        <v/>
      </c>
      <c r="V742" t="inlineStr">
        <is>
          <t>blind</t>
        </is>
      </c>
      <c r="W742">
        <f>VLOOKUP(V742,'WCH Kat'!$A$1:$B$150,2,0)</f>
        <v/>
      </c>
    </row>
    <row r="743">
      <c r="A743" t="inlineStr">
        <is>
          <t xml:space="preserve">TK </t>
        </is>
      </c>
      <c r="B743" t="inlineStr">
        <is>
          <t>TK 7761</t>
        </is>
      </c>
      <c r="C743" s="4" t="inlineStr">
        <is>
          <t>03.11.2023</t>
        </is>
      </c>
      <c r="D743" t="inlineStr">
        <is>
          <t>15:55</t>
        </is>
      </c>
      <c r="E743" s="4" t="inlineStr">
        <is>
          <t>03.11.2023</t>
        </is>
      </c>
      <c r="F743" t="inlineStr">
        <is>
          <t>14:57</t>
        </is>
      </c>
      <c r="G743" s="5" t="n">
        <v>0.96667</v>
      </c>
      <c r="H743" t="inlineStr">
        <is>
          <t>Outbound</t>
        </is>
      </c>
      <c r="I743" s="6" t="n">
        <v>1</v>
      </c>
      <c r="J743" s="6" t="n">
        <v>0</v>
      </c>
      <c r="K743" s="6" t="n">
        <v>0</v>
      </c>
      <c r="L743" s="6">
        <f>I743+J743+K743</f>
        <v/>
      </c>
      <c r="M743" s="6" t="n">
        <v>0</v>
      </c>
      <c r="R743" t="inlineStr">
        <is>
          <t>Ja</t>
        </is>
      </c>
      <c r="T743" t="inlineStr">
        <is>
          <t>Ankara</t>
        </is>
      </c>
      <c r="U743">
        <f>VLOOKUP(T743,Destinations!$A$2:$C$550,2,0)</f>
        <v/>
      </c>
      <c r="V743" t="inlineStr">
        <is>
          <t>WCHS</t>
        </is>
      </c>
      <c r="W743">
        <f>VLOOKUP(V743,'WCH Kat'!$A$1:$B$150,2,0)</f>
        <v/>
      </c>
    </row>
    <row r="744">
      <c r="A744" t="inlineStr">
        <is>
          <t xml:space="preserve">EW </t>
        </is>
      </c>
      <c r="B744" t="inlineStr">
        <is>
          <t>EW  260</t>
        </is>
      </c>
      <c r="C744" s="4" t="inlineStr">
        <is>
          <t>05.11.2023</t>
        </is>
      </c>
      <c r="D744" t="inlineStr">
        <is>
          <t>07:05</t>
        </is>
      </c>
      <c r="E744" s="4" t="inlineStr">
        <is>
          <t>03.11.2023</t>
        </is>
      </c>
      <c r="F744" t="inlineStr">
        <is>
          <t>18:10</t>
        </is>
      </c>
      <c r="G744" s="5" t="n">
        <v>36.91667</v>
      </c>
      <c r="H744" t="inlineStr">
        <is>
          <t>Outbound</t>
        </is>
      </c>
      <c r="I744" s="6" t="n">
        <v>0</v>
      </c>
      <c r="J744" s="6" t="n">
        <v>0</v>
      </c>
      <c r="K744" s="6" t="n">
        <v>0</v>
      </c>
      <c r="L744" s="6">
        <f>I744+J744+K744</f>
        <v/>
      </c>
      <c r="M744" s="6" t="n">
        <v>1</v>
      </c>
      <c r="P744" t="inlineStr">
        <is>
          <t>Ja</t>
        </is>
      </c>
      <c r="T744" t="inlineStr">
        <is>
          <t>ACE</t>
        </is>
      </c>
      <c r="U744">
        <f>VLOOKUP(T744,Destinations!$A$2:$C$550,2,0)</f>
        <v/>
      </c>
      <c r="V744" t="inlineStr">
        <is>
          <t>WCHC,WCMP</t>
        </is>
      </c>
      <c r="W744">
        <f>VLOOKUP(V744,'WCH Kat'!$A$1:$B$150,2,0)</f>
        <v/>
      </c>
    </row>
    <row r="745">
      <c r="A745" t="inlineStr">
        <is>
          <t xml:space="preserve">EW </t>
        </is>
      </c>
      <c r="B745" t="inlineStr">
        <is>
          <t>EW  269</t>
        </is>
      </c>
      <c r="C745" s="4" t="inlineStr">
        <is>
          <t>03.11.2023</t>
        </is>
      </c>
      <c r="D745" t="inlineStr">
        <is>
          <t>16:10</t>
        </is>
      </c>
      <c r="E745" s="4" t="inlineStr">
        <is>
          <t>01.11.2023</t>
        </is>
      </c>
      <c r="F745" t="inlineStr">
        <is>
          <t>22:40</t>
        </is>
      </c>
      <c r="G745" s="5" t="n">
        <v>41.5</v>
      </c>
      <c r="H745" t="inlineStr">
        <is>
          <t>Inbound</t>
        </is>
      </c>
      <c r="I745" s="6" t="n">
        <v>0</v>
      </c>
      <c r="J745" s="6" t="n">
        <v>0</v>
      </c>
      <c r="K745" s="6" t="n">
        <v>0</v>
      </c>
      <c r="L745" s="6">
        <f>I745+J745+K745</f>
        <v/>
      </c>
      <c r="M745" s="6" t="n">
        <v>1</v>
      </c>
      <c r="P745" t="inlineStr">
        <is>
          <t>Ja</t>
        </is>
      </c>
      <c r="T745" t="inlineStr">
        <is>
          <t>LPA</t>
        </is>
      </c>
      <c r="U745">
        <f>VLOOKUP(T745,Destinations!$A$2:$C$550,2,0)</f>
        <v/>
      </c>
      <c r="V745" t="inlineStr">
        <is>
          <t>WCHR,WCMP</t>
        </is>
      </c>
      <c r="W745">
        <f>VLOOKUP(V745,'WCH Kat'!$A$1:$B$150,2,0)</f>
        <v/>
      </c>
    </row>
    <row r="746">
      <c r="A746" t="inlineStr">
        <is>
          <t xml:space="preserve">FR </t>
        </is>
      </c>
      <c r="B746" t="inlineStr">
        <is>
          <t>FR 1405</t>
        </is>
      </c>
      <c r="C746" s="4" t="inlineStr">
        <is>
          <t>03.11.2023</t>
        </is>
      </c>
      <c r="D746" t="inlineStr">
        <is>
          <t>16:40</t>
        </is>
      </c>
      <c r="E746" s="4" t="inlineStr">
        <is>
          <t>01.11.2023</t>
        </is>
      </c>
      <c r="F746" t="inlineStr">
        <is>
          <t>22:40</t>
        </is>
      </c>
      <c r="G746" s="5" t="n">
        <v>42</v>
      </c>
      <c r="H746" t="inlineStr">
        <is>
          <t>Inbound</t>
        </is>
      </c>
      <c r="I746" s="6" t="n">
        <v>0</v>
      </c>
      <c r="J746" s="6" t="n">
        <v>0</v>
      </c>
      <c r="K746" s="6" t="n">
        <v>0</v>
      </c>
      <c r="L746" s="6">
        <f>I746+J746+K746</f>
        <v/>
      </c>
      <c r="M746" s="6" t="n">
        <v>1</v>
      </c>
      <c r="P746" t="inlineStr">
        <is>
          <t>Ja</t>
        </is>
      </c>
      <c r="T746" t="inlineStr">
        <is>
          <t>WMI</t>
        </is>
      </c>
      <c r="U746">
        <f>VLOOKUP(T746,Destinations!$A$2:$C$550,2,0)</f>
        <v/>
      </c>
      <c r="V746" t="inlineStr">
        <is>
          <t>WCHS</t>
        </is>
      </c>
      <c r="W746">
        <f>VLOOKUP(V746,'WCH Kat'!$A$1:$B$150,2,0)</f>
        <v/>
      </c>
    </row>
    <row r="747">
      <c r="A747" t="inlineStr">
        <is>
          <t xml:space="preserve">EW </t>
        </is>
      </c>
      <c r="B747" t="inlineStr">
        <is>
          <t>EW 7033</t>
        </is>
      </c>
      <c r="C747" s="4" t="inlineStr">
        <is>
          <t>03.11.2023</t>
        </is>
      </c>
      <c r="D747" t="inlineStr">
        <is>
          <t>16:40</t>
        </is>
      </c>
      <c r="E747" s="4" t="inlineStr">
        <is>
          <t>02.11.2023</t>
        </is>
      </c>
      <c r="F747" t="inlineStr">
        <is>
          <t>03:45</t>
        </is>
      </c>
      <c r="G747" s="5" t="n">
        <v>36.91667</v>
      </c>
      <c r="H747" t="inlineStr">
        <is>
          <t>Outbound</t>
        </is>
      </c>
      <c r="I747" s="6" t="n">
        <v>0</v>
      </c>
      <c r="J747" s="6" t="n">
        <v>0</v>
      </c>
      <c r="K747" s="6" t="n">
        <v>0</v>
      </c>
      <c r="L747" s="6">
        <f>I747+J747+K747</f>
        <v/>
      </c>
      <c r="M747" s="6" t="n">
        <v>1</v>
      </c>
      <c r="P747" t="inlineStr">
        <is>
          <t>Ja</t>
        </is>
      </c>
      <c r="T747" t="inlineStr">
        <is>
          <t>HAM</t>
        </is>
      </c>
      <c r="U747">
        <f>VLOOKUP(T747,Destinations!$A$2:$C$550,2,0)</f>
        <v/>
      </c>
      <c r="V747" t="inlineStr">
        <is>
          <t>WCHR</t>
        </is>
      </c>
      <c r="W747">
        <f>VLOOKUP(V747,'WCH Kat'!$A$1:$B$150,2,0)</f>
        <v/>
      </c>
    </row>
    <row r="748">
      <c r="A748" t="inlineStr">
        <is>
          <t xml:space="preserve">TK </t>
        </is>
      </c>
      <c r="B748" t="inlineStr">
        <is>
          <t>TK 1675</t>
        </is>
      </c>
      <c r="C748" s="4" t="inlineStr">
        <is>
          <t>03.11.2023</t>
        </is>
      </c>
      <c r="D748" t="inlineStr">
        <is>
          <t>17:00</t>
        </is>
      </c>
      <c r="E748" s="4" t="inlineStr">
        <is>
          <t>01.11.2023</t>
        </is>
      </c>
      <c r="F748" t="inlineStr">
        <is>
          <t>12:30</t>
        </is>
      </c>
      <c r="G748" s="5" t="n">
        <v>52.5</v>
      </c>
      <c r="H748" t="inlineStr">
        <is>
          <t>Inbound</t>
        </is>
      </c>
      <c r="I748" s="6" t="n">
        <v>0</v>
      </c>
      <c r="J748" s="6" t="n">
        <v>0</v>
      </c>
      <c r="K748" s="6" t="n">
        <v>0</v>
      </c>
      <c r="L748" s="6">
        <f>I748+J748+K748</f>
        <v/>
      </c>
      <c r="M748" s="6" t="n">
        <v>1</v>
      </c>
      <c r="N748" t="inlineStr">
        <is>
          <t>Ja</t>
        </is>
      </c>
      <c r="T748" t="inlineStr">
        <is>
          <t>Istanbul-Atatürk</t>
        </is>
      </c>
      <c r="U748">
        <f>VLOOKUP(T748,Destinations!$A$2:$C$550,2,0)</f>
        <v/>
      </c>
      <c r="V748" t="inlineStr">
        <is>
          <t>WCHS</t>
        </is>
      </c>
      <c r="W748">
        <f>VLOOKUP(V748,'WCH Kat'!$A$1:$B$150,2,0)</f>
        <v/>
      </c>
    </row>
    <row r="749">
      <c r="A749" t="inlineStr">
        <is>
          <t xml:space="preserve">TK </t>
        </is>
      </c>
      <c r="B749" t="inlineStr">
        <is>
          <t>TK 1675</t>
        </is>
      </c>
      <c r="C749" s="4" t="inlineStr">
        <is>
          <t>03.11.2023</t>
        </is>
      </c>
      <c r="D749" t="inlineStr">
        <is>
          <t>17:00</t>
        </is>
      </c>
      <c r="E749" s="4" t="inlineStr">
        <is>
          <t>01.11.2023</t>
        </is>
      </c>
      <c r="F749" t="inlineStr">
        <is>
          <t>12:30</t>
        </is>
      </c>
      <c r="G749" s="5" t="n">
        <v>52.5</v>
      </c>
      <c r="H749" t="inlineStr">
        <is>
          <t>Inbound</t>
        </is>
      </c>
      <c r="I749" s="6" t="n">
        <v>0</v>
      </c>
      <c r="J749" s="6" t="n">
        <v>0</v>
      </c>
      <c r="K749" s="6" t="n">
        <v>0</v>
      </c>
      <c r="L749" s="6">
        <f>I749+J749+K749</f>
        <v/>
      </c>
      <c r="M749" s="6" t="n">
        <v>1</v>
      </c>
      <c r="N749" t="inlineStr">
        <is>
          <t>Ja</t>
        </is>
      </c>
      <c r="T749" t="inlineStr">
        <is>
          <t>Istanbul-Atatürk</t>
        </is>
      </c>
      <c r="U749">
        <f>VLOOKUP(T749,Destinations!$A$2:$C$550,2,0)</f>
        <v/>
      </c>
      <c r="V749" t="inlineStr">
        <is>
          <t>MAAS</t>
        </is>
      </c>
      <c r="W749">
        <f>VLOOKUP(V749,'WCH Kat'!$A$1:$B$150,2,0)</f>
        <v/>
      </c>
    </row>
    <row r="750">
      <c r="A750" t="inlineStr">
        <is>
          <t xml:space="preserve">TK </t>
        </is>
      </c>
      <c r="B750" t="inlineStr">
        <is>
          <t>TK 1675</t>
        </is>
      </c>
      <c r="C750" s="4" t="inlineStr">
        <is>
          <t>03.11.2023</t>
        </is>
      </c>
      <c r="D750" t="inlineStr">
        <is>
          <t>17:00</t>
        </is>
      </c>
      <c r="E750" s="4" t="inlineStr">
        <is>
          <t>01.11.2023</t>
        </is>
      </c>
      <c r="F750" t="inlineStr">
        <is>
          <t>12:30</t>
        </is>
      </c>
      <c r="G750" s="5" t="n">
        <v>52.5</v>
      </c>
      <c r="H750" t="inlineStr">
        <is>
          <t>Inbound</t>
        </is>
      </c>
      <c r="I750" s="6" t="n">
        <v>0</v>
      </c>
      <c r="J750" s="6" t="n">
        <v>0</v>
      </c>
      <c r="K750" s="6" t="n">
        <v>0</v>
      </c>
      <c r="L750" s="6">
        <f>I750+J750+K750</f>
        <v/>
      </c>
      <c r="M750" s="6" t="n">
        <v>1</v>
      </c>
      <c r="N750" t="inlineStr">
        <is>
          <t>Ja</t>
        </is>
      </c>
      <c r="T750" t="inlineStr">
        <is>
          <t>Istanbul-Atatürk</t>
        </is>
      </c>
      <c r="U750">
        <f>VLOOKUP(T750,Destinations!$A$2:$C$550,2,0)</f>
        <v/>
      </c>
      <c r="V750" t="inlineStr">
        <is>
          <t>MAAS</t>
        </is>
      </c>
      <c r="W750">
        <f>VLOOKUP(V750,'WCH Kat'!$A$1:$B$150,2,0)</f>
        <v/>
      </c>
    </row>
    <row r="751">
      <c r="A751" t="inlineStr">
        <is>
          <t xml:space="preserve">EW </t>
        </is>
      </c>
      <c r="B751" t="inlineStr">
        <is>
          <t>EW  260</t>
        </is>
      </c>
      <c r="C751" s="4" t="inlineStr">
        <is>
          <t>05.11.2023</t>
        </is>
      </c>
      <c r="D751" t="inlineStr">
        <is>
          <t>07:05</t>
        </is>
      </c>
      <c r="E751" s="4" t="inlineStr">
        <is>
          <t>03.11.2023</t>
        </is>
      </c>
      <c r="F751" t="inlineStr">
        <is>
          <t>18:10</t>
        </is>
      </c>
      <c r="G751" s="5" t="n">
        <v>36.91667</v>
      </c>
      <c r="H751" t="inlineStr">
        <is>
          <t>Outbound</t>
        </is>
      </c>
      <c r="I751" s="6" t="n">
        <v>0</v>
      </c>
      <c r="J751" s="6" t="n">
        <v>0</v>
      </c>
      <c r="K751" s="6" t="n">
        <v>0</v>
      </c>
      <c r="L751" s="6">
        <f>I751+J751+K751</f>
        <v/>
      </c>
      <c r="M751" s="6" t="n">
        <v>1</v>
      </c>
      <c r="P751" t="inlineStr">
        <is>
          <t>Ja</t>
        </is>
      </c>
      <c r="T751" t="inlineStr">
        <is>
          <t>ACE</t>
        </is>
      </c>
      <c r="U751">
        <f>VLOOKUP(T751,Destinations!$A$2:$C$550,2,0)</f>
        <v/>
      </c>
      <c r="V751" t="inlineStr">
        <is>
          <t>WCHC</t>
        </is>
      </c>
      <c r="W751">
        <f>VLOOKUP(V751,'WCH Kat'!$A$1:$B$150,2,0)</f>
        <v/>
      </c>
    </row>
    <row r="752">
      <c r="A752" t="inlineStr">
        <is>
          <t xml:space="preserve">TK </t>
        </is>
      </c>
      <c r="B752" t="inlineStr">
        <is>
          <t>TK 1675</t>
        </is>
      </c>
      <c r="C752" s="4" t="inlineStr">
        <is>
          <t>03.11.2023</t>
        </is>
      </c>
      <c r="D752" t="inlineStr">
        <is>
          <t>17:00</t>
        </is>
      </c>
      <c r="E752" s="4" t="inlineStr">
        <is>
          <t>01.11.2023</t>
        </is>
      </c>
      <c r="F752" t="inlineStr">
        <is>
          <t>12:30</t>
        </is>
      </c>
      <c r="G752" s="5" t="n">
        <v>52.5</v>
      </c>
      <c r="H752" t="inlineStr">
        <is>
          <t>Inbound</t>
        </is>
      </c>
      <c r="I752" s="6" t="n">
        <v>0</v>
      </c>
      <c r="J752" s="6" t="n">
        <v>0</v>
      </c>
      <c r="K752" s="6" t="n">
        <v>0</v>
      </c>
      <c r="L752" s="6">
        <f>I752+J752+K752</f>
        <v/>
      </c>
      <c r="M752" s="6" t="n">
        <v>1</v>
      </c>
      <c r="N752" t="inlineStr">
        <is>
          <t>Ja</t>
        </is>
      </c>
      <c r="T752" t="inlineStr">
        <is>
          <t>Istanbul-Atatürk</t>
        </is>
      </c>
      <c r="U752">
        <f>VLOOKUP(T752,Destinations!$A$2:$C$550,2,0)</f>
        <v/>
      </c>
      <c r="V752" t="inlineStr">
        <is>
          <t>WCHR</t>
        </is>
      </c>
      <c r="W752">
        <f>VLOOKUP(V752,'WCH Kat'!$A$1:$B$150,2,0)</f>
        <v/>
      </c>
    </row>
    <row r="753">
      <c r="A753" t="inlineStr">
        <is>
          <t xml:space="preserve">FR </t>
        </is>
      </c>
      <c r="B753" t="inlineStr">
        <is>
          <t>FR 7211</t>
        </is>
      </c>
      <c r="C753" s="4" t="inlineStr">
        <is>
          <t>03.11.2023</t>
        </is>
      </c>
      <c r="D753" t="inlineStr">
        <is>
          <t>17:07</t>
        </is>
      </c>
      <c r="E753" s="4" t="inlineStr">
        <is>
          <t>01.11.2023</t>
        </is>
      </c>
      <c r="F753" t="inlineStr">
        <is>
          <t>22:50</t>
        </is>
      </c>
      <c r="G753" s="5" t="n">
        <v>42.28333</v>
      </c>
      <c r="H753" t="inlineStr">
        <is>
          <t>Inbound</t>
        </is>
      </c>
      <c r="I753" s="6" t="n">
        <v>0</v>
      </c>
      <c r="J753" s="6" t="n">
        <v>0</v>
      </c>
      <c r="K753" s="6" t="n">
        <v>0</v>
      </c>
      <c r="L753" s="6">
        <f>I753+J753+K753</f>
        <v/>
      </c>
      <c r="M753" s="6" t="n">
        <v>1</v>
      </c>
      <c r="P753" t="inlineStr">
        <is>
          <t>Ja</t>
        </is>
      </c>
      <c r="T753" t="inlineStr">
        <is>
          <t>PMI</t>
        </is>
      </c>
      <c r="U753">
        <f>VLOOKUP(T753,Destinations!$A$2:$C$550,2,0)</f>
        <v/>
      </c>
      <c r="V753" t="inlineStr">
        <is>
          <t>WCHR</t>
        </is>
      </c>
      <c r="W753">
        <f>VLOOKUP(V753,'WCH Kat'!$A$1:$B$150,2,0)</f>
        <v/>
      </c>
    </row>
    <row r="754">
      <c r="A754" t="inlineStr">
        <is>
          <t xml:space="preserve">FR </t>
        </is>
      </c>
      <c r="B754" t="inlineStr">
        <is>
          <t>FR 7211</t>
        </is>
      </c>
      <c r="C754" s="4" t="inlineStr">
        <is>
          <t>03.11.2023</t>
        </is>
      </c>
      <c r="D754" t="inlineStr">
        <is>
          <t>17:15</t>
        </is>
      </c>
      <c r="E754" s="4" t="inlineStr">
        <is>
          <t>01.11.2023</t>
        </is>
      </c>
      <c r="F754" t="inlineStr">
        <is>
          <t>22:50</t>
        </is>
      </c>
      <c r="G754" s="5" t="n">
        <v>42.41667</v>
      </c>
      <c r="H754" t="inlineStr">
        <is>
          <t>Inbound</t>
        </is>
      </c>
      <c r="I754" s="6" t="n">
        <v>0</v>
      </c>
      <c r="J754" s="6" t="n">
        <v>0</v>
      </c>
      <c r="K754" s="6" t="n">
        <v>0</v>
      </c>
      <c r="L754" s="6">
        <f>I754+J754+K754</f>
        <v/>
      </c>
      <c r="M754" s="6" t="n">
        <v>1</v>
      </c>
      <c r="P754" t="inlineStr">
        <is>
          <t>Ja</t>
        </is>
      </c>
      <c r="T754" t="inlineStr">
        <is>
          <t>PMI</t>
        </is>
      </c>
      <c r="U754">
        <f>VLOOKUP(T754,Destinations!$A$2:$C$550,2,0)</f>
        <v/>
      </c>
      <c r="V754" t="inlineStr">
        <is>
          <t>BLND</t>
        </is>
      </c>
      <c r="W754">
        <f>VLOOKUP(V754,'WCH Kat'!$A$1:$B$150,2,0)</f>
        <v/>
      </c>
    </row>
    <row r="755">
      <c r="A755" t="inlineStr">
        <is>
          <t xml:space="preserve">LH </t>
        </is>
      </c>
      <c r="B755" t="inlineStr">
        <is>
          <t>LH 1984</t>
        </is>
      </c>
      <c r="C755" s="4" t="inlineStr">
        <is>
          <t>03.11.2023</t>
        </is>
      </c>
      <c r="D755" t="inlineStr">
        <is>
          <t>17:22</t>
        </is>
      </c>
      <c r="E755" s="4" t="inlineStr">
        <is>
          <t>02.11.2023</t>
        </is>
      </c>
      <c r="F755" t="inlineStr">
        <is>
          <t>03:20</t>
        </is>
      </c>
      <c r="G755" s="5" t="n">
        <v>38.03333</v>
      </c>
      <c r="H755" t="inlineStr">
        <is>
          <t>Inbound</t>
        </is>
      </c>
      <c r="I755" s="6" t="n">
        <v>0</v>
      </c>
      <c r="J755" s="6" t="n">
        <v>0</v>
      </c>
      <c r="K755" s="6" t="n">
        <v>0</v>
      </c>
      <c r="L755" s="6">
        <f>I755+J755+K755</f>
        <v/>
      </c>
      <c r="M755" s="6" t="n">
        <v>1</v>
      </c>
      <c r="P755" t="inlineStr">
        <is>
          <t>Ja</t>
        </is>
      </c>
      <c r="T755" t="inlineStr">
        <is>
          <t>MUC</t>
        </is>
      </c>
      <c r="U755">
        <f>VLOOKUP(T755,Destinations!$A$2:$C$550,2,0)</f>
        <v/>
      </c>
      <c r="V755" t="inlineStr">
        <is>
          <t>WCHR</t>
        </is>
      </c>
      <c r="W755">
        <f>VLOOKUP(V755,'WCH Kat'!$A$1:$B$150,2,0)</f>
        <v/>
      </c>
    </row>
    <row r="756">
      <c r="A756" t="inlineStr">
        <is>
          <t xml:space="preserve">FR </t>
        </is>
      </c>
      <c r="B756" t="inlineStr">
        <is>
          <t>FR 1355</t>
        </is>
      </c>
      <c r="C756" s="4" t="inlineStr">
        <is>
          <t>03.11.2023</t>
        </is>
      </c>
      <c r="D756" t="inlineStr">
        <is>
          <t>17:30</t>
        </is>
      </c>
      <c r="E756" s="4" t="inlineStr">
        <is>
          <t>02.11.2023</t>
        </is>
      </c>
      <c r="F756" t="inlineStr">
        <is>
          <t>01:25</t>
        </is>
      </c>
      <c r="G756" s="5" t="n">
        <v>40.08333</v>
      </c>
      <c r="H756" t="inlineStr">
        <is>
          <t>Outbound</t>
        </is>
      </c>
      <c r="I756" s="6" t="n">
        <v>0</v>
      </c>
      <c r="J756" s="6" t="n">
        <v>0</v>
      </c>
      <c r="K756" s="6" t="n">
        <v>0</v>
      </c>
      <c r="L756" s="6">
        <f>I756+J756+K756</f>
        <v/>
      </c>
      <c r="M756" s="6" t="n">
        <v>1</v>
      </c>
      <c r="P756" t="inlineStr">
        <is>
          <t>Ja</t>
        </is>
      </c>
      <c r="T756" t="inlineStr">
        <is>
          <t>ALC</t>
        </is>
      </c>
      <c r="U756">
        <f>VLOOKUP(T756,Destinations!$A$2:$C$550,2,0)</f>
        <v/>
      </c>
      <c r="V756" t="inlineStr">
        <is>
          <t>WCHR</t>
        </is>
      </c>
      <c r="W756">
        <f>VLOOKUP(V756,'WCH Kat'!$A$1:$B$150,2,0)</f>
        <v/>
      </c>
    </row>
    <row r="757">
      <c r="A757" t="inlineStr">
        <is>
          <t xml:space="preserve">EW </t>
        </is>
      </c>
      <c r="B757" t="inlineStr">
        <is>
          <t>EW  261</t>
        </is>
      </c>
      <c r="C757" s="4" t="inlineStr">
        <is>
          <t>05.11.2023</t>
        </is>
      </c>
      <c r="D757" t="inlineStr">
        <is>
          <t>16:25</t>
        </is>
      </c>
      <c r="E757" s="4" t="inlineStr">
        <is>
          <t>03.11.2023</t>
        </is>
      </c>
      <c r="F757" t="inlineStr">
        <is>
          <t>23:20</t>
        </is>
      </c>
      <c r="G757" s="5" t="n">
        <v>41.08333</v>
      </c>
      <c r="H757" t="inlineStr">
        <is>
          <t>Inbound</t>
        </is>
      </c>
      <c r="I757" s="6" t="n">
        <v>0</v>
      </c>
      <c r="J757" s="6" t="n">
        <v>0</v>
      </c>
      <c r="K757" s="6" t="n">
        <v>0</v>
      </c>
      <c r="L757" s="6">
        <f>I757+J757+K757</f>
        <v/>
      </c>
      <c r="M757" s="6" t="n">
        <v>1</v>
      </c>
      <c r="P757" t="inlineStr">
        <is>
          <t>Ja</t>
        </is>
      </c>
      <c r="T757" t="inlineStr">
        <is>
          <t>ACE</t>
        </is>
      </c>
      <c r="U757">
        <f>VLOOKUP(T757,Destinations!$A$2:$C$550,2,0)</f>
        <v/>
      </c>
      <c r="V757" t="inlineStr">
        <is>
          <t>WCHC,WCMP</t>
        </is>
      </c>
      <c r="W757">
        <f>VLOOKUP(V757,'WCH Kat'!$A$1:$B$150,2,0)</f>
        <v/>
      </c>
    </row>
    <row r="758">
      <c r="A758" t="inlineStr">
        <is>
          <t xml:space="preserve">EW </t>
        </is>
      </c>
      <c r="B758" t="inlineStr">
        <is>
          <t>EW  969</t>
        </is>
      </c>
      <c r="C758" s="4" t="inlineStr">
        <is>
          <t>03.11.2023</t>
        </is>
      </c>
      <c r="D758" t="inlineStr">
        <is>
          <t>17:37</t>
        </is>
      </c>
      <c r="E758" s="4" t="inlineStr">
        <is>
          <t>03.11.2023</t>
        </is>
      </c>
      <c r="F758" t="inlineStr">
        <is>
          <t>15:20</t>
        </is>
      </c>
      <c r="G758" s="5" t="n">
        <v>2.28333</v>
      </c>
      <c r="H758" t="inlineStr">
        <is>
          <t>Inbound</t>
        </is>
      </c>
      <c r="I758" s="6" t="n">
        <v>0</v>
      </c>
      <c r="J758" s="6" t="n">
        <v>1</v>
      </c>
      <c r="K758" s="6" t="n">
        <v>0</v>
      </c>
      <c r="L758" s="6">
        <f>I758+J758+K758</f>
        <v/>
      </c>
      <c r="M758" s="6" t="n">
        <v>0</v>
      </c>
      <c r="P758" t="inlineStr">
        <is>
          <t>Ja</t>
        </is>
      </c>
      <c r="T758" t="inlineStr">
        <is>
          <t>SPU</t>
        </is>
      </c>
      <c r="U758">
        <f>VLOOKUP(T758,Destinations!$A$2:$C$550,2,0)</f>
        <v/>
      </c>
      <c r="V758" t="inlineStr">
        <is>
          <t>WCHS</t>
        </is>
      </c>
      <c r="W758">
        <f>VLOOKUP(V758,'WCH Kat'!$A$1:$B$150,2,0)</f>
        <v/>
      </c>
    </row>
    <row r="759">
      <c r="A759" t="inlineStr">
        <is>
          <t xml:space="preserve">EW </t>
        </is>
      </c>
      <c r="B759" t="inlineStr">
        <is>
          <t>EW  583</t>
        </is>
      </c>
      <c r="C759" s="4" t="inlineStr">
        <is>
          <t>03.11.2023</t>
        </is>
      </c>
      <c r="D759" t="inlineStr">
        <is>
          <t>17:51</t>
        </is>
      </c>
      <c r="E759" s="4" t="inlineStr">
        <is>
          <t>02.11.2023</t>
        </is>
      </c>
      <c r="F759" t="inlineStr">
        <is>
          <t>02:45</t>
        </is>
      </c>
      <c r="G759" s="5" t="n">
        <v>39.1</v>
      </c>
      <c r="H759" t="inlineStr">
        <is>
          <t>Inbound</t>
        </is>
      </c>
      <c r="I759" s="6" t="n">
        <v>0</v>
      </c>
      <c r="J759" s="6" t="n">
        <v>0</v>
      </c>
      <c r="K759" s="6" t="n">
        <v>0</v>
      </c>
      <c r="L759" s="6">
        <f>I759+J759+K759</f>
        <v/>
      </c>
      <c r="M759" s="6" t="n">
        <v>1</v>
      </c>
      <c r="P759" t="inlineStr">
        <is>
          <t>Ja</t>
        </is>
      </c>
      <c r="T759" t="inlineStr">
        <is>
          <t>PMI</t>
        </is>
      </c>
      <c r="U759">
        <f>VLOOKUP(T759,Destinations!$A$2:$C$550,2,0)</f>
        <v/>
      </c>
      <c r="V759" t="inlineStr">
        <is>
          <t>WCHR</t>
        </is>
      </c>
      <c r="W759">
        <f>VLOOKUP(V759,'WCH Kat'!$A$1:$B$150,2,0)</f>
        <v/>
      </c>
    </row>
    <row r="760">
      <c r="A760" t="inlineStr">
        <is>
          <t xml:space="preserve">EW </t>
        </is>
      </c>
      <c r="B760" t="inlineStr">
        <is>
          <t>EW  261</t>
        </is>
      </c>
      <c r="C760" s="4" t="inlineStr">
        <is>
          <t>12.11.2023</t>
        </is>
      </c>
      <c r="D760" t="inlineStr">
        <is>
          <t>16:35</t>
        </is>
      </c>
      <c r="E760" s="4" t="inlineStr">
        <is>
          <t>10.11.2023</t>
        </is>
      </c>
      <c r="F760" t="inlineStr">
        <is>
          <t>23:20</t>
        </is>
      </c>
      <c r="G760" s="5" t="n">
        <v>41.25</v>
      </c>
      <c r="H760" t="inlineStr">
        <is>
          <t>Inbound</t>
        </is>
      </c>
      <c r="I760" s="6" t="n">
        <v>0</v>
      </c>
      <c r="J760" s="6" t="n">
        <v>0</v>
      </c>
      <c r="K760" s="6" t="n">
        <v>0</v>
      </c>
      <c r="L760" s="6">
        <f>I760+J760+K760</f>
        <v/>
      </c>
      <c r="M760" s="6" t="n">
        <v>1</v>
      </c>
      <c r="P760" t="inlineStr">
        <is>
          <t>Ja</t>
        </is>
      </c>
      <c r="T760" t="inlineStr">
        <is>
          <t>ACE</t>
        </is>
      </c>
      <c r="U760">
        <f>VLOOKUP(T760,Destinations!$A$2:$C$550,2,0)</f>
        <v/>
      </c>
      <c r="V760" t="inlineStr">
        <is>
          <t>WCHC</t>
        </is>
      </c>
      <c r="W760">
        <f>VLOOKUP(V760,'WCH Kat'!$A$1:$B$150,2,0)</f>
        <v/>
      </c>
    </row>
    <row r="761">
      <c r="A761" t="inlineStr">
        <is>
          <t xml:space="preserve">EW </t>
        </is>
      </c>
      <c r="B761" t="inlineStr">
        <is>
          <t>EW  969</t>
        </is>
      </c>
      <c r="C761" s="4" t="inlineStr">
        <is>
          <t>03.11.2023</t>
        </is>
      </c>
      <c r="D761" t="inlineStr">
        <is>
          <t>17:55</t>
        </is>
      </c>
      <c r="E761" s="4" t="inlineStr">
        <is>
          <t>03.11.2023</t>
        </is>
      </c>
      <c r="F761" t="inlineStr">
        <is>
          <t>15:20</t>
        </is>
      </c>
      <c r="G761" s="5" t="n">
        <v>2.58333</v>
      </c>
      <c r="H761" t="inlineStr">
        <is>
          <t>Inbound</t>
        </is>
      </c>
      <c r="I761" s="6" t="n">
        <v>0</v>
      </c>
      <c r="J761" s="6" t="n">
        <v>1</v>
      </c>
      <c r="K761" s="6" t="n">
        <v>0</v>
      </c>
      <c r="L761" s="6">
        <f>I761+J761+K761</f>
        <v/>
      </c>
      <c r="M761" s="6" t="n">
        <v>0</v>
      </c>
      <c r="P761" t="inlineStr">
        <is>
          <t>Ja</t>
        </is>
      </c>
      <c r="T761" t="inlineStr">
        <is>
          <t>SPU</t>
        </is>
      </c>
      <c r="U761">
        <f>VLOOKUP(T761,Destinations!$A$2:$C$550,2,0)</f>
        <v/>
      </c>
      <c r="V761" t="inlineStr">
        <is>
          <t>DEAF</t>
        </is>
      </c>
      <c r="W761">
        <f>VLOOKUP(V761,'WCH Kat'!$A$1:$B$150,2,0)</f>
        <v/>
      </c>
    </row>
    <row r="762">
      <c r="A762" t="inlineStr">
        <is>
          <t xml:space="preserve">EW </t>
        </is>
      </c>
      <c r="B762" t="inlineStr">
        <is>
          <t>EW  969</t>
        </is>
      </c>
      <c r="C762" s="4" t="inlineStr">
        <is>
          <t>03.11.2023</t>
        </is>
      </c>
      <c r="D762" t="inlineStr">
        <is>
          <t>17:55</t>
        </is>
      </c>
      <c r="E762" s="4" t="inlineStr">
        <is>
          <t>03.11.2023</t>
        </is>
      </c>
      <c r="F762" t="inlineStr">
        <is>
          <t>15:20</t>
        </is>
      </c>
      <c r="G762" s="5" t="n">
        <v>2.58333</v>
      </c>
      <c r="H762" t="inlineStr">
        <is>
          <t>Inbound</t>
        </is>
      </c>
      <c r="I762" s="6" t="n">
        <v>0</v>
      </c>
      <c r="J762" s="6" t="n">
        <v>1</v>
      </c>
      <c r="K762" s="6" t="n">
        <v>0</v>
      </c>
      <c r="L762" s="6">
        <f>I762+J762+K762</f>
        <v/>
      </c>
      <c r="M762" s="6" t="n">
        <v>0</v>
      </c>
      <c r="P762" t="inlineStr">
        <is>
          <t>Ja</t>
        </is>
      </c>
      <c r="T762" t="inlineStr">
        <is>
          <t>SPU</t>
        </is>
      </c>
      <c r="U762">
        <f>VLOOKUP(T762,Destinations!$A$2:$C$550,2,0)</f>
        <v/>
      </c>
      <c r="V762" t="inlineStr">
        <is>
          <t>DEAF</t>
        </is>
      </c>
      <c r="W762">
        <f>VLOOKUP(V762,'WCH Kat'!$A$1:$B$150,2,0)</f>
        <v/>
      </c>
    </row>
    <row r="763">
      <c r="A763" t="inlineStr">
        <is>
          <t xml:space="preserve">EW </t>
        </is>
      </c>
      <c r="B763" t="inlineStr">
        <is>
          <t>EW  969</t>
        </is>
      </c>
      <c r="C763" s="4" t="inlineStr">
        <is>
          <t>03.11.2023</t>
        </is>
      </c>
      <c r="D763" t="inlineStr">
        <is>
          <t>17:55</t>
        </is>
      </c>
      <c r="E763" s="4" t="inlineStr">
        <is>
          <t>03.11.2023</t>
        </is>
      </c>
      <c r="F763" t="inlineStr">
        <is>
          <t>15:20</t>
        </is>
      </c>
      <c r="G763" s="5" t="n">
        <v>2.58333</v>
      </c>
      <c r="H763" t="inlineStr">
        <is>
          <t>Inbound</t>
        </is>
      </c>
      <c r="I763" s="6" t="n">
        <v>0</v>
      </c>
      <c r="J763" s="6" t="n">
        <v>1</v>
      </c>
      <c r="K763" s="6" t="n">
        <v>0</v>
      </c>
      <c r="L763" s="6">
        <f>I763+J763+K763</f>
        <v/>
      </c>
      <c r="M763" s="6" t="n">
        <v>0</v>
      </c>
      <c r="P763" t="inlineStr">
        <is>
          <t>Ja</t>
        </is>
      </c>
      <c r="T763" t="inlineStr">
        <is>
          <t>SPU</t>
        </is>
      </c>
      <c r="U763">
        <f>VLOOKUP(T763,Destinations!$A$2:$C$550,2,0)</f>
        <v/>
      </c>
      <c r="V763" t="inlineStr">
        <is>
          <t>DEAF</t>
        </is>
      </c>
      <c r="W763">
        <f>VLOOKUP(V763,'WCH Kat'!$A$1:$B$150,2,0)</f>
        <v/>
      </c>
    </row>
    <row r="764">
      <c r="A764" t="inlineStr">
        <is>
          <t xml:space="preserve">EW </t>
        </is>
      </c>
      <c r="B764" t="inlineStr">
        <is>
          <t>EW  969</t>
        </is>
      </c>
      <c r="C764" s="4" t="inlineStr">
        <is>
          <t>03.11.2023</t>
        </is>
      </c>
      <c r="D764" t="inlineStr">
        <is>
          <t>17:55</t>
        </is>
      </c>
      <c r="E764" s="4" t="inlineStr">
        <is>
          <t>03.11.2023</t>
        </is>
      </c>
      <c r="F764" t="inlineStr">
        <is>
          <t>15:20</t>
        </is>
      </c>
      <c r="G764" s="5" t="n">
        <v>2.58333</v>
      </c>
      <c r="H764" t="inlineStr">
        <is>
          <t>Inbound</t>
        </is>
      </c>
      <c r="I764" s="6" t="n">
        <v>0</v>
      </c>
      <c r="J764" s="6" t="n">
        <v>1</v>
      </c>
      <c r="K764" s="6" t="n">
        <v>0</v>
      </c>
      <c r="L764" s="6">
        <f>I764+J764+K764</f>
        <v/>
      </c>
      <c r="M764" s="6" t="n">
        <v>0</v>
      </c>
      <c r="P764" t="inlineStr">
        <is>
          <t>Ja</t>
        </is>
      </c>
      <c r="T764" t="inlineStr">
        <is>
          <t>SPU</t>
        </is>
      </c>
      <c r="U764">
        <f>VLOOKUP(T764,Destinations!$A$2:$C$550,2,0)</f>
        <v/>
      </c>
      <c r="V764" t="inlineStr">
        <is>
          <t>WCHS</t>
        </is>
      </c>
      <c r="W764">
        <f>VLOOKUP(V764,'WCH Kat'!$A$1:$B$150,2,0)</f>
        <v/>
      </c>
    </row>
    <row r="765">
      <c r="A765" t="inlineStr">
        <is>
          <t xml:space="preserve">EW </t>
        </is>
      </c>
      <c r="B765" t="inlineStr">
        <is>
          <t>EW  583</t>
        </is>
      </c>
      <c r="C765" s="4" t="inlineStr">
        <is>
          <t>03.11.2023</t>
        </is>
      </c>
      <c r="D765" t="inlineStr">
        <is>
          <t>18:05</t>
        </is>
      </c>
      <c r="E765" s="4" t="inlineStr">
        <is>
          <t>02.11.2023</t>
        </is>
      </c>
      <c r="F765" t="inlineStr">
        <is>
          <t>02:45</t>
        </is>
      </c>
      <c r="G765" s="5" t="n">
        <v>39.33333</v>
      </c>
      <c r="H765" t="inlineStr">
        <is>
          <t>Inbound</t>
        </is>
      </c>
      <c r="I765" s="6" t="n">
        <v>0</v>
      </c>
      <c r="J765" s="6" t="n">
        <v>0</v>
      </c>
      <c r="K765" s="6" t="n">
        <v>0</v>
      </c>
      <c r="L765" s="6">
        <f>I765+J765+K765</f>
        <v/>
      </c>
      <c r="M765" s="6" t="n">
        <v>1</v>
      </c>
      <c r="P765" t="inlineStr">
        <is>
          <t>Ja</t>
        </is>
      </c>
      <c r="T765" t="inlineStr">
        <is>
          <t>PMI</t>
        </is>
      </c>
      <c r="U765">
        <f>VLOOKUP(T765,Destinations!$A$2:$C$550,2,0)</f>
        <v/>
      </c>
      <c r="V765" t="inlineStr">
        <is>
          <t>WCHR</t>
        </is>
      </c>
      <c r="W765">
        <f>VLOOKUP(V765,'WCH Kat'!$A$1:$B$150,2,0)</f>
        <v/>
      </c>
    </row>
    <row r="766">
      <c r="A766" t="inlineStr">
        <is>
          <t xml:space="preserve">EW </t>
        </is>
      </c>
      <c r="B766" t="inlineStr">
        <is>
          <t>EW  583</t>
        </is>
      </c>
      <c r="C766" s="4" t="inlineStr">
        <is>
          <t>03.11.2023</t>
        </is>
      </c>
      <c r="D766" t="inlineStr">
        <is>
          <t>18:05</t>
        </is>
      </c>
      <c r="E766" s="4" t="inlineStr">
        <is>
          <t>02.11.2023</t>
        </is>
      </c>
      <c r="F766" t="inlineStr">
        <is>
          <t>02:45</t>
        </is>
      </c>
      <c r="G766" s="5" t="n">
        <v>39.33333</v>
      </c>
      <c r="H766" t="inlineStr">
        <is>
          <t>Inbound</t>
        </is>
      </c>
      <c r="I766" s="6" t="n">
        <v>0</v>
      </c>
      <c r="J766" s="6" t="n">
        <v>0</v>
      </c>
      <c r="K766" s="6" t="n">
        <v>0</v>
      </c>
      <c r="L766" s="6">
        <f>I766+J766+K766</f>
        <v/>
      </c>
      <c r="M766" s="6" t="n">
        <v>1</v>
      </c>
      <c r="P766" t="inlineStr">
        <is>
          <t>Ja</t>
        </is>
      </c>
      <c r="T766" t="inlineStr">
        <is>
          <t>PMI</t>
        </is>
      </c>
      <c r="U766">
        <f>VLOOKUP(T766,Destinations!$A$2:$C$550,2,0)</f>
        <v/>
      </c>
      <c r="V766" t="inlineStr">
        <is>
          <t>WCHR</t>
        </is>
      </c>
      <c r="W766">
        <f>VLOOKUP(V766,'WCH Kat'!$A$1:$B$150,2,0)</f>
        <v/>
      </c>
    </row>
    <row r="767">
      <c r="A767" t="inlineStr">
        <is>
          <t xml:space="preserve">EW </t>
        </is>
      </c>
      <c r="B767" t="inlineStr">
        <is>
          <t>EW  583</t>
        </is>
      </c>
      <c r="C767" s="4" t="inlineStr">
        <is>
          <t>03.11.2023</t>
        </is>
      </c>
      <c r="D767" t="inlineStr">
        <is>
          <t>18:05</t>
        </is>
      </c>
      <c r="E767" s="4" t="inlineStr">
        <is>
          <t>02.11.2023</t>
        </is>
      </c>
      <c r="F767" t="inlineStr">
        <is>
          <t>02:45</t>
        </is>
      </c>
      <c r="G767" s="5" t="n">
        <v>39.33333</v>
      </c>
      <c r="H767" t="inlineStr">
        <is>
          <t>Inbound</t>
        </is>
      </c>
      <c r="I767" s="6" t="n">
        <v>0</v>
      </c>
      <c r="J767" s="6" t="n">
        <v>0</v>
      </c>
      <c r="K767" s="6" t="n">
        <v>0</v>
      </c>
      <c r="L767" s="6">
        <f>I767+J767+K767</f>
        <v/>
      </c>
      <c r="M767" s="6" t="n">
        <v>1</v>
      </c>
      <c r="P767" t="inlineStr">
        <is>
          <t>Ja</t>
        </is>
      </c>
      <c r="T767" t="inlineStr">
        <is>
          <t>PMI</t>
        </is>
      </c>
      <c r="U767">
        <f>VLOOKUP(T767,Destinations!$A$2:$C$550,2,0)</f>
        <v/>
      </c>
      <c r="V767" t="inlineStr">
        <is>
          <t>WCHR</t>
        </is>
      </c>
      <c r="W767">
        <f>VLOOKUP(V767,'WCH Kat'!$A$1:$B$150,2,0)</f>
        <v/>
      </c>
    </row>
    <row r="768">
      <c r="A768" t="inlineStr">
        <is>
          <t xml:space="preserve">EW </t>
        </is>
      </c>
      <c r="B768" t="inlineStr">
        <is>
          <t>EW  465</t>
        </is>
      </c>
      <c r="C768" s="4" t="inlineStr">
        <is>
          <t>03.11.2023</t>
        </is>
      </c>
      <c r="D768" t="inlineStr">
        <is>
          <t>18:10</t>
        </is>
      </c>
      <c r="E768" s="4" t="inlineStr">
        <is>
          <t>02.11.2023</t>
        </is>
      </c>
      <c r="F768" t="inlineStr">
        <is>
          <t>03:55</t>
        </is>
      </c>
      <c r="G768" s="5" t="n">
        <v>38.25</v>
      </c>
      <c r="H768" t="inlineStr">
        <is>
          <t>Inbound</t>
        </is>
      </c>
      <c r="I768" s="6" t="n">
        <v>0</v>
      </c>
      <c r="J768" s="6" t="n">
        <v>0</v>
      </c>
      <c r="K768" s="6" t="n">
        <v>0</v>
      </c>
      <c r="L768" s="6">
        <f>I768+J768+K768</f>
        <v/>
      </c>
      <c r="M768" s="6" t="n">
        <v>1</v>
      </c>
      <c r="P768" t="inlineStr">
        <is>
          <t>Ja</t>
        </is>
      </c>
      <c r="T768" t="inlineStr">
        <is>
          <t>LHR</t>
        </is>
      </c>
      <c r="U768">
        <f>VLOOKUP(T768,Destinations!$A$2:$C$550,2,0)</f>
        <v/>
      </c>
      <c r="V768" t="inlineStr">
        <is>
          <t>WCHR</t>
        </is>
      </c>
      <c r="W768">
        <f>VLOOKUP(V768,'WCH Kat'!$A$1:$B$150,2,0)</f>
        <v/>
      </c>
    </row>
    <row r="769">
      <c r="A769" t="inlineStr">
        <is>
          <t xml:space="preserve">FR </t>
        </is>
      </c>
      <c r="B769" t="inlineStr">
        <is>
          <t>FR 2508</t>
        </is>
      </c>
      <c r="C769" s="4" t="inlineStr">
        <is>
          <t>03.11.2023</t>
        </is>
      </c>
      <c r="D769" t="inlineStr">
        <is>
          <t>18:20</t>
        </is>
      </c>
      <c r="E769" s="4" t="inlineStr">
        <is>
          <t>03.11.2023</t>
        </is>
      </c>
      <c r="F769" t="inlineStr">
        <is>
          <t>06:20</t>
        </is>
      </c>
      <c r="G769" s="5" t="n">
        <v>12</v>
      </c>
      <c r="H769" t="inlineStr">
        <is>
          <t>Outbound</t>
        </is>
      </c>
      <c r="I769" s="6" t="n">
        <v>0</v>
      </c>
      <c r="J769" s="6" t="n">
        <v>0</v>
      </c>
      <c r="K769" s="6" t="n">
        <v>1</v>
      </c>
      <c r="L769" s="6">
        <f>I769+J769+K769</f>
        <v/>
      </c>
      <c r="M769" s="6" t="n">
        <v>0</v>
      </c>
      <c r="P769" t="inlineStr">
        <is>
          <t>Ja</t>
        </is>
      </c>
      <c r="T769" t="inlineStr">
        <is>
          <t>BCN</t>
        </is>
      </c>
      <c r="U769">
        <f>VLOOKUP(T769,Destinations!$A$2:$C$550,2,0)</f>
        <v/>
      </c>
      <c r="V769" t="inlineStr">
        <is>
          <t>WCHR</t>
        </is>
      </c>
      <c r="W769">
        <f>VLOOKUP(V769,'WCH Kat'!$A$1:$B$150,2,0)</f>
        <v/>
      </c>
    </row>
    <row r="770">
      <c r="A770" t="inlineStr">
        <is>
          <t xml:space="preserve">BA </t>
        </is>
      </c>
      <c r="B770" t="inlineStr">
        <is>
          <t>BA  998</t>
        </is>
      </c>
      <c r="C770" s="4" t="inlineStr">
        <is>
          <t>03.11.2023</t>
        </is>
      </c>
      <c r="D770" t="inlineStr">
        <is>
          <t>18:26</t>
        </is>
      </c>
      <c r="E770" s="4" t="inlineStr">
        <is>
          <t>02.11.2023</t>
        </is>
      </c>
      <c r="F770" t="inlineStr">
        <is>
          <t>04:25</t>
        </is>
      </c>
      <c r="G770" s="5" t="n">
        <v>38.01667</v>
      </c>
      <c r="H770" t="inlineStr">
        <is>
          <t>Inbound</t>
        </is>
      </c>
      <c r="I770" s="6" t="n">
        <v>0</v>
      </c>
      <c r="J770" s="6" t="n">
        <v>0</v>
      </c>
      <c r="K770" s="6" t="n">
        <v>0</v>
      </c>
      <c r="L770" s="6">
        <f>I770+J770+K770</f>
        <v/>
      </c>
      <c r="M770" s="6" t="n">
        <v>1</v>
      </c>
      <c r="P770" t="inlineStr">
        <is>
          <t>Ja</t>
        </is>
      </c>
      <c r="T770" t="inlineStr">
        <is>
          <t>LHR</t>
        </is>
      </c>
      <c r="U770">
        <f>VLOOKUP(T770,Destinations!$A$2:$C$550,2,0)</f>
        <v/>
      </c>
      <c r="V770" t="inlineStr">
        <is>
          <t>WCHS</t>
        </is>
      </c>
      <c r="W770">
        <f>VLOOKUP(V770,'WCH Kat'!$A$1:$B$150,2,0)</f>
        <v/>
      </c>
    </row>
    <row r="771">
      <c r="A771" t="inlineStr">
        <is>
          <t xml:space="preserve">EW </t>
        </is>
      </c>
      <c r="B771" t="inlineStr">
        <is>
          <t>EW 762</t>
        </is>
      </c>
      <c r="C771" s="4" t="inlineStr">
        <is>
          <t>03.11.2023</t>
        </is>
      </c>
      <c r="D771" t="inlineStr">
        <is>
          <t>18:50</t>
        </is>
      </c>
      <c r="E771" s="4" t="inlineStr">
        <is>
          <t>03.11.2023</t>
        </is>
      </c>
      <c r="F771" t="inlineStr">
        <is>
          <t>16:46</t>
        </is>
      </c>
      <c r="G771" s="5" t="n">
        <v>2.06667</v>
      </c>
      <c r="H771" t="inlineStr">
        <is>
          <t>Outbound</t>
        </is>
      </c>
      <c r="I771" s="6" t="n">
        <v>0</v>
      </c>
      <c r="J771" s="6" t="n">
        <v>1</v>
      </c>
      <c r="K771" s="6" t="n">
        <v>0</v>
      </c>
      <c r="L771" s="6">
        <f>I771+J771+K771</f>
        <v/>
      </c>
      <c r="M771" s="6" t="n">
        <v>0</v>
      </c>
      <c r="Q771" t="inlineStr">
        <is>
          <t>Ja</t>
        </is>
      </c>
      <c r="T771" t="inlineStr">
        <is>
          <t>Zürich</t>
        </is>
      </c>
      <c r="U771">
        <f>VLOOKUP(T771,Destinations!$A$2:$C$550,2,0)</f>
        <v/>
      </c>
      <c r="V771" t="inlineStr">
        <is>
          <t>WCHR</t>
        </is>
      </c>
      <c r="W771">
        <f>VLOOKUP(V771,'WCH Kat'!$A$1:$B$150,2,0)</f>
        <v/>
      </c>
    </row>
    <row r="772">
      <c r="A772" t="inlineStr">
        <is>
          <t xml:space="preserve">EW </t>
        </is>
      </c>
      <c r="B772" t="inlineStr">
        <is>
          <t>EW 4347</t>
        </is>
      </c>
      <c r="C772" s="4" t="inlineStr">
        <is>
          <t>03.11.2023</t>
        </is>
      </c>
      <c r="D772" t="inlineStr">
        <is>
          <t>19:00</t>
        </is>
      </c>
      <c r="E772" s="4" t="inlineStr">
        <is>
          <t>02.11.2023</t>
        </is>
      </c>
      <c r="F772" t="inlineStr">
        <is>
          <t>06:05</t>
        </is>
      </c>
      <c r="G772" s="5" t="n">
        <v>36.91667</v>
      </c>
      <c r="H772" t="inlineStr">
        <is>
          <t>Outbound</t>
        </is>
      </c>
      <c r="I772" s="6" t="n">
        <v>0</v>
      </c>
      <c r="J772" s="6" t="n">
        <v>0</v>
      </c>
      <c r="K772" s="6" t="n">
        <v>0</v>
      </c>
      <c r="L772" s="6">
        <f>I772+J772+K772</f>
        <v/>
      </c>
      <c r="M772" s="6" t="n">
        <v>1</v>
      </c>
      <c r="P772" t="inlineStr">
        <is>
          <t>Ja</t>
        </is>
      </c>
      <c r="T772" t="inlineStr">
        <is>
          <t>SZG</t>
        </is>
      </c>
      <c r="U772">
        <f>VLOOKUP(T772,Destinations!$A$2:$C$550,2,0)</f>
        <v/>
      </c>
      <c r="V772" t="inlineStr">
        <is>
          <t>WCHS</t>
        </is>
      </c>
      <c r="W772">
        <f>VLOOKUP(V772,'WCH Kat'!$A$1:$B$150,2,0)</f>
        <v/>
      </c>
    </row>
    <row r="773">
      <c r="A773" t="inlineStr">
        <is>
          <t xml:space="preserve">EW </t>
        </is>
      </c>
      <c r="B773" t="inlineStr">
        <is>
          <t>EW 4347</t>
        </is>
      </c>
      <c r="C773" s="4" t="inlineStr">
        <is>
          <t>03.11.2023</t>
        </is>
      </c>
      <c r="D773" t="inlineStr">
        <is>
          <t>19:00</t>
        </is>
      </c>
      <c r="E773" s="4" t="inlineStr">
        <is>
          <t>03.11.2023</t>
        </is>
      </c>
      <c r="F773" t="inlineStr">
        <is>
          <t>17:29</t>
        </is>
      </c>
      <c r="G773" s="5" t="n">
        <v>1.51667</v>
      </c>
      <c r="H773" t="inlineStr">
        <is>
          <t>Outbound</t>
        </is>
      </c>
      <c r="I773" s="6" t="n">
        <v>0</v>
      </c>
      <c r="J773" s="6" t="n">
        <v>1</v>
      </c>
      <c r="K773" s="6" t="n">
        <v>0</v>
      </c>
      <c r="L773" s="6">
        <f>I773+J773+K773</f>
        <v/>
      </c>
      <c r="M773" s="6" t="n">
        <v>0</v>
      </c>
      <c r="Q773" t="inlineStr">
        <is>
          <t>Ja</t>
        </is>
      </c>
      <c r="T773" t="inlineStr">
        <is>
          <t>SZG</t>
        </is>
      </c>
      <c r="U773">
        <f>VLOOKUP(T773,Destinations!$A$2:$C$550,2,0)</f>
        <v/>
      </c>
      <c r="V773" t="inlineStr">
        <is>
          <t>WCHR</t>
        </is>
      </c>
      <c r="W773">
        <f>VLOOKUP(V773,'WCH Kat'!$A$1:$B$150,2,0)</f>
        <v/>
      </c>
    </row>
    <row r="774">
      <c r="A774" t="inlineStr">
        <is>
          <t xml:space="preserve">EW </t>
        </is>
      </c>
      <c r="B774" t="inlineStr">
        <is>
          <t>EW  527</t>
        </is>
      </c>
      <c r="C774" s="4" t="inlineStr">
        <is>
          <t>03.11.2023</t>
        </is>
      </c>
      <c r="D774" t="inlineStr">
        <is>
          <t>19:10</t>
        </is>
      </c>
      <c r="E774" s="4" t="inlineStr">
        <is>
          <t>02.11.2023</t>
        </is>
      </c>
      <c r="F774" t="inlineStr">
        <is>
          <t>03:00</t>
        </is>
      </c>
      <c r="G774" s="5" t="n">
        <v>40.16667</v>
      </c>
      <c r="H774" t="inlineStr">
        <is>
          <t>Inbound</t>
        </is>
      </c>
      <c r="I774" s="6" t="n">
        <v>0</v>
      </c>
      <c r="J774" s="6" t="n">
        <v>0</v>
      </c>
      <c r="K774" s="6" t="n">
        <v>0</v>
      </c>
      <c r="L774" s="6">
        <f>I774+J774+K774</f>
        <v/>
      </c>
      <c r="M774" s="6" t="n">
        <v>1</v>
      </c>
      <c r="P774" t="inlineStr">
        <is>
          <t>Ja</t>
        </is>
      </c>
      <c r="T774" t="inlineStr">
        <is>
          <t>BCN</t>
        </is>
      </c>
      <c r="U774">
        <f>VLOOKUP(T774,Destinations!$A$2:$C$550,2,0)</f>
        <v/>
      </c>
      <c r="V774" t="inlineStr">
        <is>
          <t>WCHS</t>
        </is>
      </c>
      <c r="W774">
        <f>VLOOKUP(V774,'WCH Kat'!$A$1:$B$150,2,0)</f>
        <v/>
      </c>
    </row>
    <row r="775">
      <c r="A775" t="inlineStr">
        <is>
          <t xml:space="preserve">W4 </t>
        </is>
      </c>
      <c r="B775" t="inlineStr">
        <is>
          <t>W4 3093</t>
        </is>
      </c>
      <c r="C775" s="4" t="inlineStr">
        <is>
          <t>03.11.2023</t>
        </is>
      </c>
      <c r="D775" t="inlineStr">
        <is>
          <t>19:55</t>
        </is>
      </c>
      <c r="E775" s="4" t="inlineStr">
        <is>
          <t>02.11.2023</t>
        </is>
      </c>
      <c r="F775" t="inlineStr">
        <is>
          <t>06:35</t>
        </is>
      </c>
      <c r="G775" s="5" t="n">
        <v>37.33333</v>
      </c>
      <c r="H775" t="inlineStr">
        <is>
          <t>Inbound</t>
        </is>
      </c>
      <c r="I775" s="6" t="n">
        <v>0</v>
      </c>
      <c r="J775" s="6" t="n">
        <v>0</v>
      </c>
      <c r="K775" s="6" t="n">
        <v>0</v>
      </c>
      <c r="L775" s="6">
        <f>I775+J775+K775</f>
        <v/>
      </c>
      <c r="M775" s="6" t="n">
        <v>1</v>
      </c>
      <c r="N775" t="inlineStr">
        <is>
          <t>Ja</t>
        </is>
      </c>
      <c r="T775" t="inlineStr">
        <is>
          <t>OTP</t>
        </is>
      </c>
      <c r="U775">
        <f>VLOOKUP(T775,Destinations!$A$2:$C$550,2,0)</f>
        <v/>
      </c>
      <c r="V775" t="inlineStr">
        <is>
          <t>blind</t>
        </is>
      </c>
      <c r="W775">
        <f>VLOOKUP(V775,'WCH Kat'!$A$1:$B$150,2,0)</f>
        <v/>
      </c>
    </row>
    <row r="776">
      <c r="A776" t="inlineStr">
        <is>
          <t xml:space="preserve">W4 </t>
        </is>
      </c>
      <c r="B776" t="inlineStr">
        <is>
          <t>W4 3093</t>
        </is>
      </c>
      <c r="C776" s="4" t="inlineStr">
        <is>
          <t>03.11.2023</t>
        </is>
      </c>
      <c r="D776" t="inlineStr">
        <is>
          <t>19:55</t>
        </is>
      </c>
      <c r="E776" s="4" t="inlineStr">
        <is>
          <t>02.11.2023</t>
        </is>
      </c>
      <c r="F776" t="inlineStr">
        <is>
          <t>06:35</t>
        </is>
      </c>
      <c r="G776" s="5" t="n">
        <v>37.33333</v>
      </c>
      <c r="H776" t="inlineStr">
        <is>
          <t>Inbound</t>
        </is>
      </c>
      <c r="I776" s="6" t="n">
        <v>0</v>
      </c>
      <c r="J776" s="6" t="n">
        <v>0</v>
      </c>
      <c r="K776" s="6" t="n">
        <v>0</v>
      </c>
      <c r="L776" s="6">
        <f>I776+J776+K776</f>
        <v/>
      </c>
      <c r="M776" s="6" t="n">
        <v>1</v>
      </c>
      <c r="N776" t="inlineStr">
        <is>
          <t>Ja</t>
        </is>
      </c>
      <c r="T776" t="inlineStr">
        <is>
          <t>OTP</t>
        </is>
      </c>
      <c r="U776">
        <f>VLOOKUP(T776,Destinations!$A$2:$C$550,2,0)</f>
        <v/>
      </c>
      <c r="V776" t="inlineStr">
        <is>
          <t>WCHS</t>
        </is>
      </c>
      <c r="W776">
        <f>VLOOKUP(V776,'WCH Kat'!$A$1:$B$150,2,0)</f>
        <v/>
      </c>
    </row>
    <row r="777">
      <c r="A777" t="inlineStr">
        <is>
          <t xml:space="preserve">W4 </t>
        </is>
      </c>
      <c r="B777" t="inlineStr">
        <is>
          <t>W4 3093</t>
        </is>
      </c>
      <c r="C777" s="4" t="inlineStr">
        <is>
          <t>03.11.2023</t>
        </is>
      </c>
      <c r="D777" t="inlineStr">
        <is>
          <t>20:10</t>
        </is>
      </c>
      <c r="E777" s="4" t="inlineStr">
        <is>
          <t>02.11.2023</t>
        </is>
      </c>
      <c r="F777" t="inlineStr">
        <is>
          <t>06:35</t>
        </is>
      </c>
      <c r="G777" s="5" t="n">
        <v>37.58333</v>
      </c>
      <c r="H777" t="inlineStr">
        <is>
          <t>Inbound</t>
        </is>
      </c>
      <c r="I777" s="6" t="n">
        <v>0</v>
      </c>
      <c r="J777" s="6" t="n">
        <v>0</v>
      </c>
      <c r="K777" s="6" t="n">
        <v>0</v>
      </c>
      <c r="L777" s="6">
        <f>I777+J777+K777</f>
        <v/>
      </c>
      <c r="M777" s="6" t="n">
        <v>1</v>
      </c>
      <c r="N777" t="inlineStr">
        <is>
          <t>Ja</t>
        </is>
      </c>
      <c r="T777" t="inlineStr">
        <is>
          <t>OTP</t>
        </is>
      </c>
      <c r="U777">
        <f>VLOOKUP(T777,Destinations!$A$2:$C$550,2,0)</f>
        <v/>
      </c>
      <c r="V777" t="inlineStr">
        <is>
          <t>WCHS</t>
        </is>
      </c>
      <c r="W777">
        <f>VLOOKUP(V777,'WCH Kat'!$A$1:$B$150,2,0)</f>
        <v/>
      </c>
    </row>
    <row r="778">
      <c r="A778" t="inlineStr">
        <is>
          <t xml:space="preserve">JU </t>
        </is>
      </c>
      <c r="B778" t="inlineStr">
        <is>
          <t>JU 328</t>
        </is>
      </c>
      <c r="C778" s="4" t="inlineStr">
        <is>
          <t>03.11.2023</t>
        </is>
      </c>
      <c r="D778" t="inlineStr">
        <is>
          <t>20:10</t>
        </is>
      </c>
      <c r="E778" s="4" t="inlineStr">
        <is>
          <t>03.11.2023</t>
        </is>
      </c>
      <c r="F778" t="inlineStr">
        <is>
          <t>18:25</t>
        </is>
      </c>
      <c r="G778" s="5" t="n">
        <v>1.75</v>
      </c>
      <c r="H778" t="inlineStr">
        <is>
          <t>Inbound</t>
        </is>
      </c>
      <c r="I778" s="6" t="n">
        <v>0</v>
      </c>
      <c r="J778" s="6" t="n">
        <v>1</v>
      </c>
      <c r="K778" s="6" t="n">
        <v>0</v>
      </c>
      <c r="L778" s="6">
        <f>I778+J778+K778</f>
        <v/>
      </c>
      <c r="M778" s="6" t="n">
        <v>0</v>
      </c>
      <c r="P778" t="inlineStr">
        <is>
          <t>Ja</t>
        </is>
      </c>
      <c r="T778" t="inlineStr">
        <is>
          <t>Belgrad</t>
        </is>
      </c>
      <c r="U778">
        <f>VLOOKUP(T778,Destinations!$A$2:$C$550,2,0)</f>
        <v/>
      </c>
      <c r="V778" t="inlineStr">
        <is>
          <t>WCHS</t>
        </is>
      </c>
      <c r="W778">
        <f>VLOOKUP(V778,'WCH Kat'!$A$1:$B$150,2,0)</f>
        <v/>
      </c>
    </row>
    <row r="779">
      <c r="A779" t="inlineStr">
        <is>
          <t xml:space="preserve">JU </t>
        </is>
      </c>
      <c r="B779" t="inlineStr">
        <is>
          <t>JU 328</t>
        </is>
      </c>
      <c r="C779" s="4" t="inlineStr">
        <is>
          <t>03.11.2023</t>
        </is>
      </c>
      <c r="D779" t="inlineStr">
        <is>
          <t>20:10</t>
        </is>
      </c>
      <c r="E779" s="4" t="inlineStr">
        <is>
          <t>03.11.2023</t>
        </is>
      </c>
      <c r="F779" t="inlineStr">
        <is>
          <t>18:25</t>
        </is>
      </c>
      <c r="G779" s="5" t="n">
        <v>1.75</v>
      </c>
      <c r="H779" t="inlineStr">
        <is>
          <t>Inbound</t>
        </is>
      </c>
      <c r="I779" s="6" t="n">
        <v>0</v>
      </c>
      <c r="J779" s="6" t="n">
        <v>1</v>
      </c>
      <c r="K779" s="6" t="n">
        <v>0</v>
      </c>
      <c r="L779" s="6">
        <f>I779+J779+K779</f>
        <v/>
      </c>
      <c r="M779" s="6" t="n">
        <v>0</v>
      </c>
      <c r="P779" t="inlineStr">
        <is>
          <t>Ja</t>
        </is>
      </c>
      <c r="T779" t="inlineStr">
        <is>
          <t>Belgrad</t>
        </is>
      </c>
      <c r="U779">
        <f>VLOOKUP(T779,Destinations!$A$2:$C$550,2,0)</f>
        <v/>
      </c>
      <c r="V779" t="inlineStr">
        <is>
          <t>WCHR</t>
        </is>
      </c>
      <c r="W779">
        <f>VLOOKUP(V779,'WCH Kat'!$A$1:$B$150,2,0)</f>
        <v/>
      </c>
    </row>
    <row r="780">
      <c r="A780" t="inlineStr">
        <is>
          <t xml:space="preserve">LH </t>
        </is>
      </c>
      <c r="B780" t="inlineStr">
        <is>
          <t>LH 1990</t>
        </is>
      </c>
      <c r="C780" s="4" t="inlineStr">
        <is>
          <t>03.11.2023</t>
        </is>
      </c>
      <c r="D780" t="inlineStr">
        <is>
          <t>20:35</t>
        </is>
      </c>
      <c r="E780" s="4" t="inlineStr">
        <is>
          <t>02.11.2023</t>
        </is>
      </c>
      <c r="F780" t="inlineStr">
        <is>
          <t>06:35</t>
        </is>
      </c>
      <c r="G780" s="5" t="n">
        <v>38</v>
      </c>
      <c r="H780" t="inlineStr">
        <is>
          <t>Inbound</t>
        </is>
      </c>
      <c r="I780" s="6" t="n">
        <v>0</v>
      </c>
      <c r="J780" s="6" t="n">
        <v>0</v>
      </c>
      <c r="K780" s="6" t="n">
        <v>0</v>
      </c>
      <c r="L780" s="6">
        <f>I780+J780+K780</f>
        <v/>
      </c>
      <c r="M780" s="6" t="n">
        <v>1</v>
      </c>
      <c r="P780" t="inlineStr">
        <is>
          <t>Ja</t>
        </is>
      </c>
      <c r="T780" t="inlineStr">
        <is>
          <t>MUC</t>
        </is>
      </c>
      <c r="U780">
        <f>VLOOKUP(T780,Destinations!$A$2:$C$550,2,0)</f>
        <v/>
      </c>
      <c r="V780" t="inlineStr">
        <is>
          <t>WCHR</t>
        </is>
      </c>
      <c r="W780">
        <f>VLOOKUP(V780,'WCH Kat'!$A$1:$B$150,2,0)</f>
        <v/>
      </c>
    </row>
    <row r="781">
      <c r="A781" t="inlineStr">
        <is>
          <t xml:space="preserve">FR </t>
        </is>
      </c>
      <c r="B781" t="inlineStr">
        <is>
          <t>FR 5277</t>
        </is>
      </c>
      <c r="C781" s="4" t="inlineStr">
        <is>
          <t>03.11.2023</t>
        </is>
      </c>
      <c r="D781" t="inlineStr">
        <is>
          <t>20:40</t>
        </is>
      </c>
      <c r="E781" s="4" t="inlineStr">
        <is>
          <t>02.11.2023</t>
        </is>
      </c>
      <c r="F781" t="inlineStr">
        <is>
          <t>02:05</t>
        </is>
      </c>
      <c r="G781" s="5" t="n">
        <v>42.58333</v>
      </c>
      <c r="H781" t="inlineStr">
        <is>
          <t>Inbound</t>
        </is>
      </c>
      <c r="I781" s="6" t="n">
        <v>0</v>
      </c>
      <c r="J781" s="6" t="n">
        <v>0</v>
      </c>
      <c r="K781" s="6" t="n">
        <v>0</v>
      </c>
      <c r="L781" s="6">
        <f>I781+J781+K781</f>
        <v/>
      </c>
      <c r="M781" s="6" t="n">
        <v>1</v>
      </c>
      <c r="P781" t="inlineStr">
        <is>
          <t>Ja</t>
        </is>
      </c>
      <c r="T781" t="inlineStr">
        <is>
          <t>PMO</t>
        </is>
      </c>
      <c r="U781">
        <f>VLOOKUP(T781,Destinations!$A$2:$C$550,2,0)</f>
        <v/>
      </c>
      <c r="V781" t="inlineStr">
        <is>
          <t>WCHS</t>
        </is>
      </c>
      <c r="W781">
        <f>VLOOKUP(V781,'WCH Kat'!$A$1:$B$150,2,0)</f>
        <v/>
      </c>
    </row>
    <row r="782">
      <c r="A782" t="inlineStr">
        <is>
          <t xml:space="preserve">JU </t>
        </is>
      </c>
      <c r="B782" t="inlineStr">
        <is>
          <t>JU  329</t>
        </is>
      </c>
      <c r="C782" s="4" t="inlineStr">
        <is>
          <t>03.11.2023</t>
        </is>
      </c>
      <c r="D782" t="inlineStr">
        <is>
          <t>20:55</t>
        </is>
      </c>
      <c r="E782" s="4" t="inlineStr">
        <is>
          <t>02.11.2023</t>
        </is>
      </c>
      <c r="F782" t="inlineStr">
        <is>
          <t>09:00</t>
        </is>
      </c>
      <c r="G782" s="5" t="n">
        <v>35.91667</v>
      </c>
      <c r="H782" t="inlineStr">
        <is>
          <t>Outbound</t>
        </is>
      </c>
      <c r="I782" s="6" t="n">
        <v>0</v>
      </c>
      <c r="J782" s="6" t="n">
        <v>0</v>
      </c>
      <c r="K782" s="6" t="n">
        <v>1</v>
      </c>
      <c r="L782" s="6">
        <f>I782+J782+K782</f>
        <v/>
      </c>
      <c r="M782" s="6" t="n">
        <v>0</v>
      </c>
      <c r="P782" t="inlineStr">
        <is>
          <t>Ja</t>
        </is>
      </c>
      <c r="T782" t="inlineStr">
        <is>
          <t>BEG</t>
        </is>
      </c>
      <c r="U782">
        <f>VLOOKUP(T782,Destinations!$A$2:$C$550,2,0)</f>
        <v/>
      </c>
      <c r="V782" t="inlineStr">
        <is>
          <t>WCHR</t>
        </is>
      </c>
      <c r="W782">
        <f>VLOOKUP(V782,'WCH Kat'!$A$1:$B$150,2,0)</f>
        <v/>
      </c>
    </row>
    <row r="783">
      <c r="A783" t="inlineStr">
        <is>
          <t xml:space="preserve">FR </t>
        </is>
      </c>
      <c r="B783" t="inlineStr">
        <is>
          <t>FR 9480</t>
        </is>
      </c>
      <c r="C783" s="4" t="inlineStr">
        <is>
          <t>03.11.2023</t>
        </is>
      </c>
      <c r="D783" t="inlineStr">
        <is>
          <t>21:00</t>
        </is>
      </c>
      <c r="E783" s="4" t="inlineStr">
        <is>
          <t>03.11.2023</t>
        </is>
      </c>
      <c r="F783" t="inlineStr">
        <is>
          <t>19:10</t>
        </is>
      </c>
      <c r="G783" s="5" t="n">
        <v>1.83333</v>
      </c>
      <c r="H783" t="inlineStr">
        <is>
          <t>Inbound</t>
        </is>
      </c>
      <c r="I783" s="6" t="n">
        <v>0</v>
      </c>
      <c r="J783" s="6" t="n">
        <v>1</v>
      </c>
      <c r="K783" s="6" t="n">
        <v>0</v>
      </c>
      <c r="L783" s="6">
        <f>I783+J783+K783</f>
        <v/>
      </c>
      <c r="M783" s="6" t="n">
        <v>0</v>
      </c>
      <c r="P783" t="inlineStr">
        <is>
          <t>Ja</t>
        </is>
      </c>
      <c r="T783" t="inlineStr">
        <is>
          <t>Wien</t>
        </is>
      </c>
      <c r="U783">
        <f>VLOOKUP(T783,Destinations!$A$2:$C$550,2,0)</f>
        <v/>
      </c>
      <c r="V783" t="inlineStr">
        <is>
          <t>WCHS</t>
        </is>
      </c>
      <c r="W783">
        <f>VLOOKUP(V783,'WCH Kat'!$A$1:$B$150,2,0)</f>
        <v/>
      </c>
    </row>
    <row r="784">
      <c r="A784" t="inlineStr">
        <is>
          <t xml:space="preserve">EW </t>
        </is>
      </c>
      <c r="B784" t="inlineStr">
        <is>
          <t>EW  763</t>
        </is>
      </c>
      <c r="C784" s="4" t="inlineStr">
        <is>
          <t>03.11.2023</t>
        </is>
      </c>
      <c r="D784" t="inlineStr">
        <is>
          <t>21:35</t>
        </is>
      </c>
      <c r="E784" s="4" t="inlineStr">
        <is>
          <t>02.11.2023</t>
        </is>
      </c>
      <c r="F784" t="inlineStr">
        <is>
          <t>07:35</t>
        </is>
      </c>
      <c r="G784" s="5" t="n">
        <v>38</v>
      </c>
      <c r="H784" t="inlineStr">
        <is>
          <t>Inbound</t>
        </is>
      </c>
      <c r="I784" s="6" t="n">
        <v>0</v>
      </c>
      <c r="J784" s="6" t="n">
        <v>0</v>
      </c>
      <c r="K784" s="6" t="n">
        <v>0</v>
      </c>
      <c r="L784" s="6">
        <f>I784+J784+K784</f>
        <v/>
      </c>
      <c r="M784" s="6" t="n">
        <v>1</v>
      </c>
      <c r="P784" t="inlineStr">
        <is>
          <t>Ja</t>
        </is>
      </c>
      <c r="T784" t="inlineStr">
        <is>
          <t>ZRH</t>
        </is>
      </c>
      <c r="U784">
        <f>VLOOKUP(T784,Destinations!$A$2:$C$550,2,0)</f>
        <v/>
      </c>
      <c r="V784" t="inlineStr">
        <is>
          <t>DEAF</t>
        </is>
      </c>
      <c r="W784">
        <f>VLOOKUP(V784,'WCH Kat'!$A$1:$B$150,2,0)</f>
        <v/>
      </c>
    </row>
    <row r="785">
      <c r="A785" t="inlineStr">
        <is>
          <t xml:space="preserve">XR </t>
        </is>
      </c>
      <c r="B785" t="inlineStr">
        <is>
          <t>XR 1076</t>
        </is>
      </c>
      <c r="C785" s="4" t="inlineStr">
        <is>
          <t>12.11.2023</t>
        </is>
      </c>
      <c r="D785" t="inlineStr">
        <is>
          <t>21:10</t>
        </is>
      </c>
      <c r="E785" s="4" t="inlineStr">
        <is>
          <t>10.11.2023</t>
        </is>
      </c>
      <c r="F785" t="inlineStr">
        <is>
          <t>21:15</t>
        </is>
      </c>
      <c r="G785" s="5" t="n">
        <v>47.91667</v>
      </c>
      <c r="H785" t="inlineStr">
        <is>
          <t>Inbound</t>
        </is>
      </c>
      <c r="I785" s="6" t="n">
        <v>0</v>
      </c>
      <c r="J785" s="6" t="n">
        <v>0</v>
      </c>
      <c r="K785" s="6" t="n">
        <v>0</v>
      </c>
      <c r="L785" s="6">
        <f>I785+J785+K785</f>
        <v/>
      </c>
      <c r="M785" s="6" t="n">
        <v>1</v>
      </c>
      <c r="N785" t="inlineStr">
        <is>
          <t>Ja</t>
        </is>
      </c>
      <c r="T785" t="inlineStr">
        <is>
          <t>Arrecife</t>
        </is>
      </c>
      <c r="U785">
        <f>VLOOKUP(T785,Destinations!$A$2:$C$550,2,0)</f>
        <v/>
      </c>
      <c r="V785" t="inlineStr">
        <is>
          <t>WCHC</t>
        </is>
      </c>
      <c r="W785">
        <f>VLOOKUP(V785,'WCH Kat'!$A$1:$B$150,2,0)</f>
        <v/>
      </c>
    </row>
    <row r="786">
      <c r="A786" t="inlineStr">
        <is>
          <t xml:space="preserve">FR </t>
        </is>
      </c>
      <c r="B786" t="inlineStr">
        <is>
          <t>FR 1603</t>
        </is>
      </c>
      <c r="C786" s="4" t="inlineStr">
        <is>
          <t>03.11.2023</t>
        </is>
      </c>
      <c r="D786" t="inlineStr">
        <is>
          <t>22:05</t>
        </is>
      </c>
      <c r="E786" s="4" t="inlineStr">
        <is>
          <t>03.11.2023</t>
        </is>
      </c>
      <c r="F786" t="inlineStr">
        <is>
          <t>21:25</t>
        </is>
      </c>
      <c r="G786" s="5" t="n">
        <v>0.66667</v>
      </c>
      <c r="H786" t="inlineStr">
        <is>
          <t>Inbound</t>
        </is>
      </c>
      <c r="I786" s="6" t="n">
        <v>1</v>
      </c>
      <c r="J786" s="6" t="n">
        <v>0</v>
      </c>
      <c r="K786" s="6" t="n">
        <v>0</v>
      </c>
      <c r="L786" s="6">
        <f>I786+J786+K786</f>
        <v/>
      </c>
      <c r="M786" s="6" t="n">
        <v>0</v>
      </c>
      <c r="P786" t="inlineStr">
        <is>
          <t>Ja</t>
        </is>
      </c>
      <c r="T786" t="inlineStr">
        <is>
          <t>BLQ</t>
        </is>
      </c>
      <c r="U786">
        <f>VLOOKUP(T786,Destinations!$A$2:$C$550,2,0)</f>
        <v/>
      </c>
      <c r="V786" t="inlineStr">
        <is>
          <t>WCHS</t>
        </is>
      </c>
      <c r="W786">
        <f>VLOOKUP(V786,'WCH Kat'!$A$1:$B$150,2,0)</f>
        <v/>
      </c>
    </row>
    <row r="787">
      <c r="A787" t="inlineStr">
        <is>
          <t xml:space="preserve">EW </t>
        </is>
      </c>
      <c r="B787" t="inlineStr">
        <is>
          <t>EW  469</t>
        </is>
      </c>
      <c r="C787" s="4" t="inlineStr">
        <is>
          <t>03.11.2023</t>
        </is>
      </c>
      <c r="D787" t="inlineStr">
        <is>
          <t>22:10</t>
        </is>
      </c>
      <c r="E787" s="4" t="inlineStr">
        <is>
          <t>03.11.2023</t>
        </is>
      </c>
      <c r="F787" t="inlineStr">
        <is>
          <t>20:45</t>
        </is>
      </c>
      <c r="G787" s="5" t="n">
        <v>1.41667</v>
      </c>
      <c r="H787" t="inlineStr">
        <is>
          <t>Inbound</t>
        </is>
      </c>
      <c r="I787" s="6" t="n">
        <v>0</v>
      </c>
      <c r="J787" s="6" t="n">
        <v>1</v>
      </c>
      <c r="K787" s="6" t="n">
        <v>0</v>
      </c>
      <c r="L787" s="6">
        <f>I787+J787+K787</f>
        <v/>
      </c>
      <c r="M787" s="6" t="n">
        <v>0</v>
      </c>
      <c r="P787" t="inlineStr">
        <is>
          <t>Ja</t>
        </is>
      </c>
      <c r="T787" t="inlineStr">
        <is>
          <t>LHR</t>
        </is>
      </c>
      <c r="U787">
        <f>VLOOKUP(T787,Destinations!$A$2:$C$550,2,0)</f>
        <v/>
      </c>
      <c r="V787" t="inlineStr">
        <is>
          <t>WCHS</t>
        </is>
      </c>
      <c r="W787">
        <f>VLOOKUP(V787,'WCH Kat'!$A$1:$B$150,2,0)</f>
        <v/>
      </c>
    </row>
    <row r="788">
      <c r="A788" t="inlineStr">
        <is>
          <t xml:space="preserve">XQ </t>
        </is>
      </c>
      <c r="B788" t="inlineStr">
        <is>
          <t>XQ  116</t>
        </is>
      </c>
      <c r="C788" s="4" t="inlineStr">
        <is>
          <t>03.11.2023</t>
        </is>
      </c>
      <c r="D788" t="inlineStr">
        <is>
          <t>22:20</t>
        </is>
      </c>
      <c r="E788" s="4" t="inlineStr">
        <is>
          <t>02.11.2023</t>
        </is>
      </c>
      <c r="F788" t="inlineStr">
        <is>
          <t>07:00</t>
        </is>
      </c>
      <c r="G788" s="5" t="n">
        <v>39.33333</v>
      </c>
      <c r="H788" t="inlineStr">
        <is>
          <t>Inbound</t>
        </is>
      </c>
      <c r="I788" s="6" t="n">
        <v>0</v>
      </c>
      <c r="J788" s="6" t="n">
        <v>0</v>
      </c>
      <c r="K788" s="6" t="n">
        <v>0</v>
      </c>
      <c r="L788" s="6">
        <f>I788+J788+K788</f>
        <v/>
      </c>
      <c r="M788" s="6" t="n">
        <v>1</v>
      </c>
      <c r="P788" t="inlineStr">
        <is>
          <t>Ja</t>
        </is>
      </c>
      <c r="T788" t="inlineStr">
        <is>
          <t>AYT</t>
        </is>
      </c>
      <c r="U788">
        <f>VLOOKUP(T788,Destinations!$A$2:$C$550,2,0)</f>
        <v/>
      </c>
      <c r="V788" t="inlineStr">
        <is>
          <t>WCHS</t>
        </is>
      </c>
      <c r="W788">
        <f>VLOOKUP(V788,'WCH Kat'!$A$1:$B$150,2,0)</f>
        <v/>
      </c>
    </row>
    <row r="789">
      <c r="A789" t="inlineStr">
        <is>
          <t xml:space="preserve">FR </t>
        </is>
      </c>
      <c r="B789" t="inlineStr">
        <is>
          <t>FR 2816</t>
        </is>
      </c>
      <c r="C789" s="4" t="inlineStr">
        <is>
          <t>03.11.2023</t>
        </is>
      </c>
      <c r="D789" t="inlineStr">
        <is>
          <t>22:25</t>
        </is>
      </c>
      <c r="E789" s="4" t="inlineStr">
        <is>
          <t>02.11.2023</t>
        </is>
      </c>
      <c r="F789" t="inlineStr">
        <is>
          <t>05:05</t>
        </is>
      </c>
      <c r="G789" s="5" t="n">
        <v>41.33333</v>
      </c>
      <c r="H789" t="inlineStr">
        <is>
          <t>Inbound</t>
        </is>
      </c>
      <c r="I789" s="6" t="n">
        <v>0</v>
      </c>
      <c r="J789" s="6" t="n">
        <v>0</v>
      </c>
      <c r="K789" s="6" t="n">
        <v>0</v>
      </c>
      <c r="L789" s="6">
        <f>I789+J789+K789</f>
        <v/>
      </c>
      <c r="M789" s="6" t="n">
        <v>1</v>
      </c>
      <c r="P789" t="inlineStr">
        <is>
          <t>Ja</t>
        </is>
      </c>
      <c r="T789" t="inlineStr">
        <is>
          <t>STN</t>
        </is>
      </c>
      <c r="U789">
        <f>VLOOKUP(T789,Destinations!$A$2:$C$550,2,0)</f>
        <v/>
      </c>
      <c r="V789" t="inlineStr">
        <is>
          <t>WCHR</t>
        </is>
      </c>
      <c r="W789">
        <f>VLOOKUP(V789,'WCH Kat'!$A$1:$B$150,2,0)</f>
        <v/>
      </c>
    </row>
    <row r="790">
      <c r="A790" t="inlineStr">
        <is>
          <t xml:space="preserve">TK </t>
        </is>
      </c>
      <c r="B790" t="inlineStr">
        <is>
          <t>TK 1676</t>
        </is>
      </c>
      <c r="C790" s="4" t="inlineStr">
        <is>
          <t>03.11.2023</t>
        </is>
      </c>
      <c r="D790" t="inlineStr">
        <is>
          <t>22:40</t>
        </is>
      </c>
      <c r="E790" s="4" t="inlineStr">
        <is>
          <t>01.11.2023</t>
        </is>
      </c>
      <c r="F790" t="inlineStr">
        <is>
          <t>18:00</t>
        </is>
      </c>
      <c r="G790" s="5" t="n">
        <v>52.66667</v>
      </c>
      <c r="H790" t="inlineStr">
        <is>
          <t>Outbound</t>
        </is>
      </c>
      <c r="I790" s="6" t="n">
        <v>0</v>
      </c>
      <c r="J790" s="6" t="n">
        <v>0</v>
      </c>
      <c r="K790" s="6" t="n">
        <v>0</v>
      </c>
      <c r="L790" s="6">
        <f>I790+J790+K790</f>
        <v/>
      </c>
      <c r="M790" s="6" t="n">
        <v>1</v>
      </c>
      <c r="P790" t="inlineStr">
        <is>
          <t>Ja</t>
        </is>
      </c>
      <c r="T790" t="inlineStr">
        <is>
          <t>IST</t>
        </is>
      </c>
      <c r="U790">
        <f>VLOOKUP(T790,Destinations!$A$2:$C$550,2,0)</f>
        <v/>
      </c>
      <c r="V790" t="inlineStr">
        <is>
          <t>WCHR</t>
        </is>
      </c>
      <c r="W790">
        <f>VLOOKUP(V790,'WCH Kat'!$A$1:$B$150,2,0)</f>
        <v/>
      </c>
    </row>
    <row r="791">
      <c r="A791" t="inlineStr">
        <is>
          <t xml:space="preserve">FR </t>
        </is>
      </c>
      <c r="B791" t="inlineStr">
        <is>
          <t>FR 1603</t>
        </is>
      </c>
      <c r="C791" s="4" t="inlineStr">
        <is>
          <t>03.11.2023</t>
        </is>
      </c>
      <c r="D791" t="inlineStr">
        <is>
          <t>22:45</t>
        </is>
      </c>
      <c r="E791" s="4" t="inlineStr">
        <is>
          <t>02.11.2023</t>
        </is>
      </c>
      <c r="F791" t="inlineStr">
        <is>
          <t>04:15</t>
        </is>
      </c>
      <c r="G791" s="5" t="n">
        <v>42.5</v>
      </c>
      <c r="H791" t="inlineStr">
        <is>
          <t>Inbound</t>
        </is>
      </c>
      <c r="I791" s="6" t="n">
        <v>0</v>
      </c>
      <c r="J791" s="6" t="n">
        <v>0</v>
      </c>
      <c r="K791" s="6" t="n">
        <v>0</v>
      </c>
      <c r="L791" s="6">
        <f>I791+J791+K791</f>
        <v/>
      </c>
      <c r="M791" s="6" t="n">
        <v>1</v>
      </c>
      <c r="P791" t="inlineStr">
        <is>
          <t>Ja</t>
        </is>
      </c>
      <c r="T791" t="inlineStr">
        <is>
          <t>BLQ</t>
        </is>
      </c>
      <c r="U791">
        <f>VLOOKUP(T791,Destinations!$A$2:$C$550,2,0)</f>
        <v/>
      </c>
      <c r="V791" t="inlineStr">
        <is>
          <t>WCHR</t>
        </is>
      </c>
      <c r="W791">
        <f>VLOOKUP(V791,'WCH Kat'!$A$1:$B$150,2,0)</f>
        <v/>
      </c>
    </row>
    <row r="792">
      <c r="A792" t="inlineStr">
        <is>
          <t xml:space="preserve">FR </t>
        </is>
      </c>
      <c r="B792" t="inlineStr">
        <is>
          <t>FR 2815</t>
        </is>
      </c>
      <c r="C792" s="4" t="inlineStr">
        <is>
          <t>03.11.2023</t>
        </is>
      </c>
      <c r="D792" t="inlineStr">
        <is>
          <t>22:50</t>
        </is>
      </c>
      <c r="E792" s="4" t="inlineStr">
        <is>
          <t>02.11.2023</t>
        </is>
      </c>
      <c r="F792" t="inlineStr">
        <is>
          <t>06:45</t>
        </is>
      </c>
      <c r="G792" s="5" t="n">
        <v>40.08333</v>
      </c>
      <c r="H792" t="inlineStr">
        <is>
          <t>Outbound</t>
        </is>
      </c>
      <c r="I792" s="6" t="n">
        <v>0</v>
      </c>
      <c r="J792" s="6" t="n">
        <v>0</v>
      </c>
      <c r="K792" s="6" t="n">
        <v>0</v>
      </c>
      <c r="L792" s="6">
        <f>I792+J792+K792</f>
        <v/>
      </c>
      <c r="M792" s="6" t="n">
        <v>1</v>
      </c>
      <c r="P792" t="inlineStr">
        <is>
          <t>Ja</t>
        </is>
      </c>
      <c r="T792" t="inlineStr">
        <is>
          <t>STN</t>
        </is>
      </c>
      <c r="U792">
        <f>VLOOKUP(T792,Destinations!$A$2:$C$550,2,0)</f>
        <v/>
      </c>
      <c r="V792" t="inlineStr">
        <is>
          <t>WCHR</t>
        </is>
      </c>
      <c r="W792">
        <f>VLOOKUP(V792,'WCH Kat'!$A$1:$B$150,2,0)</f>
        <v/>
      </c>
    </row>
    <row r="793">
      <c r="A793" t="inlineStr">
        <is>
          <t xml:space="preserve">FR </t>
        </is>
      </c>
      <c r="B793" t="inlineStr">
        <is>
          <t>FR 2815</t>
        </is>
      </c>
      <c r="C793" s="4" t="inlineStr">
        <is>
          <t>03.11.2023</t>
        </is>
      </c>
      <c r="D793" t="inlineStr">
        <is>
          <t>22:50</t>
        </is>
      </c>
      <c r="E793" s="4" t="inlineStr">
        <is>
          <t>02.11.2023</t>
        </is>
      </c>
      <c r="F793" t="inlineStr">
        <is>
          <t>06:45</t>
        </is>
      </c>
      <c r="G793" s="5" t="n">
        <v>40.08333</v>
      </c>
      <c r="H793" t="inlineStr">
        <is>
          <t>Outbound</t>
        </is>
      </c>
      <c r="I793" s="6" t="n">
        <v>0</v>
      </c>
      <c r="J793" s="6" t="n">
        <v>0</v>
      </c>
      <c r="K793" s="6" t="n">
        <v>0</v>
      </c>
      <c r="L793" s="6">
        <f>I793+J793+K793</f>
        <v/>
      </c>
      <c r="M793" s="6" t="n">
        <v>1</v>
      </c>
      <c r="P793" t="inlineStr">
        <is>
          <t>Ja</t>
        </is>
      </c>
      <c r="T793" t="inlineStr">
        <is>
          <t>STN</t>
        </is>
      </c>
      <c r="U793">
        <f>VLOOKUP(T793,Destinations!$A$2:$C$550,2,0)</f>
        <v/>
      </c>
      <c r="V793" t="inlineStr">
        <is>
          <t>WCHR</t>
        </is>
      </c>
      <c r="W793">
        <f>VLOOKUP(V793,'WCH Kat'!$A$1:$B$150,2,0)</f>
        <v/>
      </c>
    </row>
    <row r="794">
      <c r="A794" t="inlineStr">
        <is>
          <t xml:space="preserve">XQ </t>
        </is>
      </c>
      <c r="B794" t="inlineStr">
        <is>
          <t>XQ  116</t>
        </is>
      </c>
      <c r="C794" s="4" t="inlineStr">
        <is>
          <t>03.11.2023</t>
        </is>
      </c>
      <c r="D794" t="inlineStr">
        <is>
          <t>22:55</t>
        </is>
      </c>
      <c r="E794" s="4" t="inlineStr">
        <is>
          <t>02.11.2023</t>
        </is>
      </c>
      <c r="F794" t="inlineStr">
        <is>
          <t>07:00</t>
        </is>
      </c>
      <c r="G794" s="5" t="n">
        <v>39.91667</v>
      </c>
      <c r="H794" t="inlineStr">
        <is>
          <t>Inbound</t>
        </is>
      </c>
      <c r="I794" s="6" t="n">
        <v>0</v>
      </c>
      <c r="J794" s="6" t="n">
        <v>0</v>
      </c>
      <c r="K794" s="6" t="n">
        <v>0</v>
      </c>
      <c r="L794" s="6">
        <f>I794+J794+K794</f>
        <v/>
      </c>
      <c r="M794" s="6" t="n">
        <v>1</v>
      </c>
      <c r="P794" t="inlineStr">
        <is>
          <t>Ja</t>
        </is>
      </c>
      <c r="T794" t="inlineStr">
        <is>
          <t>AYT</t>
        </is>
      </c>
      <c r="U794">
        <f>VLOOKUP(T794,Destinations!$A$2:$C$550,2,0)</f>
        <v/>
      </c>
      <c r="V794" t="inlineStr">
        <is>
          <t>WCHR</t>
        </is>
      </c>
      <c r="W794">
        <f>VLOOKUP(V794,'WCH Kat'!$A$1:$B$150,2,0)</f>
        <v/>
      </c>
    </row>
    <row r="795">
      <c r="A795" t="inlineStr">
        <is>
          <t xml:space="preserve">XR </t>
        </is>
      </c>
      <c r="B795" t="inlineStr">
        <is>
          <t>XR 1076</t>
        </is>
      </c>
      <c r="C795" s="4" t="inlineStr">
        <is>
          <t>12.11.2023</t>
        </is>
      </c>
      <c r="D795" t="inlineStr">
        <is>
          <t>21:10</t>
        </is>
      </c>
      <c r="E795" s="4" t="inlineStr">
        <is>
          <t>12.11.2023</t>
        </is>
      </c>
      <c r="F795" t="inlineStr">
        <is>
          <t>17:10</t>
        </is>
      </c>
      <c r="G795" s="5" t="n">
        <v>4</v>
      </c>
      <c r="H795" t="inlineStr">
        <is>
          <t>Inbound</t>
        </is>
      </c>
      <c r="I795" s="6" t="n">
        <v>0</v>
      </c>
      <c r="J795" s="6" t="n">
        <v>0</v>
      </c>
      <c r="K795" s="6" t="n">
        <v>1</v>
      </c>
      <c r="L795" s="6">
        <f>I795+J795+K795</f>
        <v/>
      </c>
      <c r="M795" s="6" t="n">
        <v>0</v>
      </c>
      <c r="P795" t="inlineStr">
        <is>
          <t>Ja</t>
        </is>
      </c>
      <c r="T795" t="inlineStr">
        <is>
          <t>Arrecife</t>
        </is>
      </c>
      <c r="U795">
        <f>VLOOKUP(T795,Destinations!$A$2:$C$550,2,0)</f>
        <v/>
      </c>
      <c r="V795" t="inlineStr">
        <is>
          <t>WCHC</t>
        </is>
      </c>
      <c r="W795">
        <f>VLOOKUP(V795,'WCH Kat'!$A$1:$B$150,2,0)</f>
        <v/>
      </c>
    </row>
    <row r="796">
      <c r="A796" t="inlineStr">
        <is>
          <t xml:space="preserve">FR </t>
        </is>
      </c>
      <c r="B796" t="inlineStr">
        <is>
          <t>FR 1356</t>
        </is>
      </c>
      <c r="C796" s="4" t="inlineStr">
        <is>
          <t>03.11.2023</t>
        </is>
      </c>
      <c r="D796" t="inlineStr">
        <is>
          <t>23:20</t>
        </is>
      </c>
      <c r="E796" s="4" t="inlineStr">
        <is>
          <t>02.11.2023</t>
        </is>
      </c>
      <c r="F796" t="inlineStr">
        <is>
          <t>04:40</t>
        </is>
      </c>
      <c r="G796" s="5" t="n">
        <v>42.66667</v>
      </c>
      <c r="H796" t="inlineStr">
        <is>
          <t>Inbound</t>
        </is>
      </c>
      <c r="I796" s="6" t="n">
        <v>0</v>
      </c>
      <c r="J796" s="6" t="n">
        <v>0</v>
      </c>
      <c r="K796" s="6" t="n">
        <v>0</v>
      </c>
      <c r="L796" s="6">
        <f>I796+J796+K796</f>
        <v/>
      </c>
      <c r="M796" s="6" t="n">
        <v>1</v>
      </c>
      <c r="P796" t="inlineStr">
        <is>
          <t>Ja</t>
        </is>
      </c>
      <c r="T796" t="inlineStr">
        <is>
          <t>ALC</t>
        </is>
      </c>
      <c r="U796">
        <f>VLOOKUP(T796,Destinations!$A$2:$C$550,2,0)</f>
        <v/>
      </c>
      <c r="V796" t="inlineStr">
        <is>
          <t>WCHS</t>
        </is>
      </c>
      <c r="W796">
        <f>VLOOKUP(V796,'WCH Kat'!$A$1:$B$150,2,0)</f>
        <v/>
      </c>
    </row>
    <row r="797">
      <c r="A797" t="inlineStr">
        <is>
          <t xml:space="preserve">FR </t>
        </is>
      </c>
      <c r="B797" t="inlineStr">
        <is>
          <t>FR 1356</t>
        </is>
      </c>
      <c r="C797" s="4" t="inlineStr">
        <is>
          <t>03.11.2023</t>
        </is>
      </c>
      <c r="D797" t="inlineStr">
        <is>
          <t>23:30</t>
        </is>
      </c>
      <c r="E797" s="4" t="inlineStr">
        <is>
          <t>02.11.2023</t>
        </is>
      </c>
      <c r="F797" t="inlineStr">
        <is>
          <t>04:40</t>
        </is>
      </c>
      <c r="G797" s="5" t="n">
        <v>42.83333</v>
      </c>
      <c r="H797" t="inlineStr">
        <is>
          <t>Inbound</t>
        </is>
      </c>
      <c r="I797" s="6" t="n">
        <v>0</v>
      </c>
      <c r="J797" s="6" t="n">
        <v>0</v>
      </c>
      <c r="K797" s="6" t="n">
        <v>0</v>
      </c>
      <c r="L797" s="6">
        <f>I797+J797+K797</f>
        <v/>
      </c>
      <c r="M797" s="6" t="n">
        <v>1</v>
      </c>
      <c r="P797" t="inlineStr">
        <is>
          <t>Ja</t>
        </is>
      </c>
      <c r="T797" t="inlineStr">
        <is>
          <t>ALC</t>
        </is>
      </c>
      <c r="U797">
        <f>VLOOKUP(T797,Destinations!$A$2:$C$550,2,0)</f>
        <v/>
      </c>
      <c r="V797" t="inlineStr">
        <is>
          <t>WCHS</t>
        </is>
      </c>
      <c r="W797">
        <f>VLOOKUP(V797,'WCH Kat'!$A$1:$B$150,2,0)</f>
        <v/>
      </c>
    </row>
    <row r="798">
      <c r="A798" t="inlineStr">
        <is>
          <t xml:space="preserve">EW </t>
        </is>
      </c>
      <c r="B798" t="inlineStr">
        <is>
          <t>EW  827</t>
        </is>
      </c>
      <c r="C798" s="4" t="inlineStr">
        <is>
          <t>03.11.2023</t>
        </is>
      </c>
      <c r="D798" t="inlineStr">
        <is>
          <t>23:30</t>
        </is>
      </c>
      <c r="E798" s="4" t="inlineStr">
        <is>
          <t>02.11.2023</t>
        </is>
      </c>
      <c r="F798" t="inlineStr">
        <is>
          <t>08:05</t>
        </is>
      </c>
      <c r="G798" s="5" t="n">
        <v>39.41667</v>
      </c>
      <c r="H798" t="inlineStr">
        <is>
          <t>Inbound</t>
        </is>
      </c>
      <c r="I798" s="6" t="n">
        <v>0</v>
      </c>
      <c r="J798" s="6" t="n">
        <v>0</v>
      </c>
      <c r="K798" s="6" t="n">
        <v>0</v>
      </c>
      <c r="L798" s="6">
        <f>I798+J798+K798</f>
        <v/>
      </c>
      <c r="M798" s="6" t="n">
        <v>1</v>
      </c>
      <c r="P798" t="inlineStr">
        <is>
          <t>Ja</t>
        </is>
      </c>
      <c r="T798" t="inlineStr">
        <is>
          <t>MXP</t>
        </is>
      </c>
      <c r="U798">
        <f>VLOOKUP(T798,Destinations!$A$2:$C$550,2,0)</f>
        <v/>
      </c>
      <c r="V798" t="inlineStr">
        <is>
          <t>WCHS</t>
        </is>
      </c>
      <c r="W798">
        <f>VLOOKUP(V798,'WCH Kat'!$A$1:$B$150,2,0)</f>
        <v/>
      </c>
    </row>
    <row r="799">
      <c r="A799" t="inlineStr">
        <is>
          <t xml:space="preserve">EW </t>
        </is>
      </c>
      <c r="B799" t="inlineStr">
        <is>
          <t>EW  827</t>
        </is>
      </c>
      <c r="C799" s="4" t="inlineStr">
        <is>
          <t>03.11.2023</t>
        </is>
      </c>
      <c r="D799" t="inlineStr">
        <is>
          <t>23:30</t>
        </is>
      </c>
      <c r="E799" s="4" t="inlineStr">
        <is>
          <t>02.11.2023</t>
        </is>
      </c>
      <c r="F799" t="inlineStr">
        <is>
          <t>08:05</t>
        </is>
      </c>
      <c r="G799" s="5" t="n">
        <v>39.41667</v>
      </c>
      <c r="H799" t="inlineStr">
        <is>
          <t>Inbound</t>
        </is>
      </c>
      <c r="I799" s="6" t="n">
        <v>0</v>
      </c>
      <c r="J799" s="6" t="n">
        <v>0</v>
      </c>
      <c r="K799" s="6" t="n">
        <v>0</v>
      </c>
      <c r="L799" s="6">
        <f>I799+J799+K799</f>
        <v/>
      </c>
      <c r="M799" s="6" t="n">
        <v>1</v>
      </c>
      <c r="P799" t="inlineStr">
        <is>
          <t>Ja</t>
        </is>
      </c>
      <c r="T799" t="inlineStr">
        <is>
          <t>MXP</t>
        </is>
      </c>
      <c r="U799">
        <f>VLOOKUP(T799,Destinations!$A$2:$C$550,2,0)</f>
        <v/>
      </c>
      <c r="V799" t="inlineStr">
        <is>
          <t>WCHS</t>
        </is>
      </c>
      <c r="W799">
        <f>VLOOKUP(V799,'WCH Kat'!$A$1:$B$150,2,0)</f>
        <v/>
      </c>
    </row>
    <row r="800">
      <c r="A800" t="inlineStr">
        <is>
          <t xml:space="preserve">FH </t>
        </is>
      </c>
      <c r="B800" t="inlineStr">
        <is>
          <t>FH 1361</t>
        </is>
      </c>
      <c r="C800" s="4" t="inlineStr">
        <is>
          <t>03.11.2023</t>
        </is>
      </c>
      <c r="D800" t="inlineStr">
        <is>
          <t>23:30</t>
        </is>
      </c>
      <c r="E800" s="4" t="inlineStr">
        <is>
          <t>03.11.2023</t>
        </is>
      </c>
      <c r="F800" t="inlineStr">
        <is>
          <t>19:55</t>
        </is>
      </c>
      <c r="G800" s="5" t="n">
        <v>3.58333</v>
      </c>
      <c r="H800" t="inlineStr">
        <is>
          <t>Inbound</t>
        </is>
      </c>
      <c r="I800" s="6" t="n">
        <v>0</v>
      </c>
      <c r="J800" s="6" t="n">
        <v>0</v>
      </c>
      <c r="K800" s="6" t="n">
        <v>1</v>
      </c>
      <c r="L800" s="6">
        <f>I800+J800+K800</f>
        <v/>
      </c>
      <c r="M800" s="6" t="n">
        <v>0</v>
      </c>
      <c r="P800" t="inlineStr">
        <is>
          <t>Ja</t>
        </is>
      </c>
      <c r="T800" t="inlineStr">
        <is>
          <t>Antalya</t>
        </is>
      </c>
      <c r="U800">
        <f>VLOOKUP(T800,Destinations!$A$2:$C$550,2,0)</f>
        <v/>
      </c>
      <c r="V800" t="inlineStr">
        <is>
          <t>WCHS</t>
        </is>
      </c>
      <c r="W800">
        <f>VLOOKUP(V800,'WCH Kat'!$A$1:$B$150,2,0)</f>
        <v/>
      </c>
    </row>
    <row r="801">
      <c r="A801" t="inlineStr">
        <is>
          <t xml:space="preserve">EW </t>
        </is>
      </c>
      <c r="B801" t="inlineStr">
        <is>
          <t>EW  827</t>
        </is>
      </c>
      <c r="C801" s="4" t="inlineStr">
        <is>
          <t>03.11.2023</t>
        </is>
      </c>
      <c r="D801" t="inlineStr">
        <is>
          <t>23:30</t>
        </is>
      </c>
      <c r="E801" s="4" t="inlineStr">
        <is>
          <t>03.11.2023</t>
        </is>
      </c>
      <c r="F801" t="inlineStr">
        <is>
          <t>22:10</t>
        </is>
      </c>
      <c r="G801" s="5" t="n">
        <v>1.33333</v>
      </c>
      <c r="H801" t="inlineStr">
        <is>
          <t>Inbound</t>
        </is>
      </c>
      <c r="I801" s="6" t="n">
        <v>0</v>
      </c>
      <c r="J801" s="6" t="n">
        <v>1</v>
      </c>
      <c r="K801" s="6" t="n">
        <v>0</v>
      </c>
      <c r="L801" s="6">
        <f>I801+J801+K801</f>
        <v/>
      </c>
      <c r="M801" s="6" t="n">
        <v>0</v>
      </c>
      <c r="P801" t="inlineStr">
        <is>
          <t>Ja</t>
        </is>
      </c>
      <c r="T801" t="inlineStr">
        <is>
          <t>MXP</t>
        </is>
      </c>
      <c r="U801">
        <f>VLOOKUP(T801,Destinations!$A$2:$C$550,2,0)</f>
        <v/>
      </c>
      <c r="V801" t="inlineStr">
        <is>
          <t>WCHS</t>
        </is>
      </c>
      <c r="W801">
        <f>VLOOKUP(V801,'WCH Kat'!$A$1:$B$150,2,0)</f>
        <v/>
      </c>
    </row>
    <row r="802">
      <c r="A802" t="inlineStr">
        <is>
          <t xml:space="preserve">LH </t>
        </is>
      </c>
      <c r="B802" t="inlineStr">
        <is>
          <t>LH 1992</t>
        </is>
      </c>
      <c r="C802" s="4" t="inlineStr">
        <is>
          <t>03.11.2023</t>
        </is>
      </c>
      <c r="D802" t="inlineStr">
        <is>
          <t>23:30</t>
        </is>
      </c>
      <c r="E802" s="4" t="inlineStr">
        <is>
          <t>03.11.2023</t>
        </is>
      </c>
      <c r="F802" t="inlineStr">
        <is>
          <t>22:42</t>
        </is>
      </c>
      <c r="G802" s="5" t="n">
        <v>0.8</v>
      </c>
      <c r="H802" t="inlineStr">
        <is>
          <t>Inbound</t>
        </is>
      </c>
      <c r="I802" s="6" t="n">
        <v>1</v>
      </c>
      <c r="J802" s="6" t="n">
        <v>0</v>
      </c>
      <c r="K802" s="6" t="n">
        <v>0</v>
      </c>
      <c r="L802" s="6">
        <f>I802+J802+K802</f>
        <v/>
      </c>
      <c r="M802" s="6" t="n">
        <v>0</v>
      </c>
      <c r="P802" t="inlineStr">
        <is>
          <t>Ja</t>
        </is>
      </c>
      <c r="T802" t="inlineStr">
        <is>
          <t>München</t>
        </is>
      </c>
      <c r="U802">
        <f>VLOOKUP(T802,Destinations!$A$2:$C$550,2,0)</f>
        <v/>
      </c>
      <c r="V802" t="inlineStr">
        <is>
          <t>WCHR</t>
        </is>
      </c>
      <c r="W802">
        <f>VLOOKUP(V802,'WCH Kat'!$A$1:$B$150,2,0)</f>
        <v/>
      </c>
    </row>
    <row r="803">
      <c r="A803" t="inlineStr">
        <is>
          <t xml:space="preserve">PC </t>
        </is>
      </c>
      <c r="B803" t="inlineStr">
        <is>
          <t>PC 1013</t>
        </is>
      </c>
      <c r="C803" s="4" t="inlineStr">
        <is>
          <t>03.11.2023</t>
        </is>
      </c>
      <c r="D803" t="inlineStr">
        <is>
          <t>23:35</t>
        </is>
      </c>
      <c r="E803" s="4" t="inlineStr">
        <is>
          <t>03.11.2023</t>
        </is>
      </c>
      <c r="F803" t="inlineStr">
        <is>
          <t>20:20</t>
        </is>
      </c>
      <c r="G803" s="5" t="n">
        <v>3.25</v>
      </c>
      <c r="H803" t="inlineStr">
        <is>
          <t>Inbound</t>
        </is>
      </c>
      <c r="I803" s="6" t="n">
        <v>0</v>
      </c>
      <c r="J803" s="6" t="n">
        <v>0</v>
      </c>
      <c r="K803" s="6" t="n">
        <v>1</v>
      </c>
      <c r="L803" s="6">
        <f>I803+J803+K803</f>
        <v/>
      </c>
      <c r="M803" s="6" t="n">
        <v>0</v>
      </c>
      <c r="P803" t="inlineStr">
        <is>
          <t>Ja</t>
        </is>
      </c>
      <c r="T803" t="inlineStr">
        <is>
          <t>Istanbul-Sabiha Gökcen</t>
        </is>
      </c>
      <c r="U803">
        <f>VLOOKUP(T803,Destinations!$A$2:$C$550,2,0)</f>
        <v/>
      </c>
      <c r="V803" t="inlineStr">
        <is>
          <t>WCHR</t>
        </is>
      </c>
      <c r="W803">
        <f>VLOOKUP(V803,'WCH Kat'!$A$1:$B$150,2,0)</f>
        <v/>
      </c>
    </row>
    <row r="804">
      <c r="A804" t="inlineStr">
        <is>
          <t xml:space="preserve">PC </t>
        </is>
      </c>
      <c r="B804" t="inlineStr">
        <is>
          <t>PC 1013</t>
        </is>
      </c>
      <c r="C804" s="4" t="inlineStr">
        <is>
          <t>03.11.2023</t>
        </is>
      </c>
      <c r="D804" t="inlineStr">
        <is>
          <t>23:35</t>
        </is>
      </c>
      <c r="E804" s="4" t="inlineStr">
        <is>
          <t>03.11.2023</t>
        </is>
      </c>
      <c r="F804" t="inlineStr">
        <is>
          <t>20:20</t>
        </is>
      </c>
      <c r="G804" s="5" t="n">
        <v>3.25</v>
      </c>
      <c r="H804" t="inlineStr">
        <is>
          <t>Inbound</t>
        </is>
      </c>
      <c r="I804" s="6" t="n">
        <v>0</v>
      </c>
      <c r="J804" s="6" t="n">
        <v>0</v>
      </c>
      <c r="K804" s="6" t="n">
        <v>1</v>
      </c>
      <c r="L804" s="6">
        <f>I804+J804+K804</f>
        <v/>
      </c>
      <c r="M804" s="6" t="n">
        <v>0</v>
      </c>
      <c r="P804" t="inlineStr">
        <is>
          <t>Ja</t>
        </is>
      </c>
      <c r="T804" t="inlineStr">
        <is>
          <t>Istanbul-Sabiha Gökcen</t>
        </is>
      </c>
      <c r="U804">
        <f>VLOOKUP(T804,Destinations!$A$2:$C$550,2,0)</f>
        <v/>
      </c>
      <c r="V804" t="inlineStr">
        <is>
          <t>WCHR</t>
        </is>
      </c>
      <c r="W804">
        <f>VLOOKUP(V804,'WCH Kat'!$A$1:$B$150,2,0)</f>
        <v/>
      </c>
    </row>
    <row r="805">
      <c r="A805" t="inlineStr">
        <is>
          <t xml:space="preserve">XQ </t>
        </is>
      </c>
      <c r="B805" t="inlineStr">
        <is>
          <t>XQ 618</t>
        </is>
      </c>
      <c r="C805" s="4" t="inlineStr">
        <is>
          <t>03.11.2023</t>
        </is>
      </c>
      <c r="D805" t="inlineStr">
        <is>
          <t>23:45</t>
        </is>
      </c>
      <c r="E805" s="4" t="inlineStr">
        <is>
          <t>03.11.2023</t>
        </is>
      </c>
      <c r="F805" t="inlineStr">
        <is>
          <t>20:00</t>
        </is>
      </c>
      <c r="G805" s="5" t="n">
        <v>3.75</v>
      </c>
      <c r="H805" t="inlineStr">
        <is>
          <t>Inbound</t>
        </is>
      </c>
      <c r="I805" s="6" t="n">
        <v>0</v>
      </c>
      <c r="J805" s="6" t="n">
        <v>0</v>
      </c>
      <c r="K805" s="6" t="n">
        <v>1</v>
      </c>
      <c r="L805" s="6">
        <f>I805+J805+K805</f>
        <v/>
      </c>
      <c r="M805" s="6" t="n">
        <v>0</v>
      </c>
      <c r="P805" t="inlineStr">
        <is>
          <t>Ja</t>
        </is>
      </c>
      <c r="T805" t="inlineStr">
        <is>
          <t>Antalya</t>
        </is>
      </c>
      <c r="U805">
        <f>VLOOKUP(T805,Destinations!$A$2:$C$550,2,0)</f>
        <v/>
      </c>
      <c r="V805" t="inlineStr">
        <is>
          <t>WCHS</t>
        </is>
      </c>
      <c r="W805">
        <f>VLOOKUP(V805,'WCH Kat'!$A$1:$B$150,2,0)</f>
        <v/>
      </c>
    </row>
    <row r="806">
      <c r="A806" t="inlineStr">
        <is>
          <t xml:space="preserve">XQ </t>
        </is>
      </c>
      <c r="B806" t="inlineStr">
        <is>
          <t>XQ 618</t>
        </is>
      </c>
      <c r="C806" s="4" t="inlineStr">
        <is>
          <t>03.11.2023</t>
        </is>
      </c>
      <c r="D806" t="inlineStr">
        <is>
          <t>23:50</t>
        </is>
      </c>
      <c r="E806" s="4" t="inlineStr">
        <is>
          <t>03.11.2023</t>
        </is>
      </c>
      <c r="F806" t="inlineStr">
        <is>
          <t>20:00</t>
        </is>
      </c>
      <c r="G806" s="5" t="n">
        <v>3.83333</v>
      </c>
      <c r="H806" t="inlineStr">
        <is>
          <t>Inbound</t>
        </is>
      </c>
      <c r="I806" s="6" t="n">
        <v>0</v>
      </c>
      <c r="J806" s="6" t="n">
        <v>0</v>
      </c>
      <c r="K806" s="6" t="n">
        <v>1</v>
      </c>
      <c r="L806" s="6">
        <f>I806+J806+K806</f>
        <v/>
      </c>
      <c r="M806" s="6" t="n">
        <v>0</v>
      </c>
      <c r="P806" t="inlineStr">
        <is>
          <t>Ja</t>
        </is>
      </c>
      <c r="T806" t="inlineStr">
        <is>
          <t>Antalya</t>
        </is>
      </c>
      <c r="U806">
        <f>VLOOKUP(T806,Destinations!$A$2:$C$550,2,0)</f>
        <v/>
      </c>
      <c r="V806" t="inlineStr">
        <is>
          <t>WCHR</t>
        </is>
      </c>
      <c r="W806">
        <f>VLOOKUP(V806,'WCH Kat'!$A$1:$B$150,2,0)</f>
        <v/>
      </c>
    </row>
    <row r="807">
      <c r="A807" t="inlineStr">
        <is>
          <t xml:space="preserve">PC </t>
        </is>
      </c>
      <c r="B807" t="inlineStr">
        <is>
          <t>PC 1013</t>
        </is>
      </c>
      <c r="C807" s="4" t="inlineStr">
        <is>
          <t>03.11.2023</t>
        </is>
      </c>
      <c r="D807" t="inlineStr">
        <is>
          <t>23:55</t>
        </is>
      </c>
      <c r="E807" s="4" t="inlineStr">
        <is>
          <t>31.10.2023</t>
        </is>
      </c>
      <c r="F807" t="inlineStr">
        <is>
          <t>20:05</t>
        </is>
      </c>
      <c r="G807" s="5" t="n">
        <v>75.83333</v>
      </c>
      <c r="H807" t="inlineStr">
        <is>
          <t>Inbound</t>
        </is>
      </c>
      <c r="I807" s="6" t="n">
        <v>0</v>
      </c>
      <c r="J807" s="6" t="n">
        <v>0</v>
      </c>
      <c r="K807" s="6" t="n">
        <v>0</v>
      </c>
      <c r="L807" s="6">
        <f>I807+J807+K807</f>
        <v/>
      </c>
      <c r="M807" s="6" t="n">
        <v>1</v>
      </c>
      <c r="P807" t="inlineStr">
        <is>
          <t>Ja</t>
        </is>
      </c>
      <c r="T807" t="inlineStr">
        <is>
          <t>SAW</t>
        </is>
      </c>
      <c r="U807">
        <f>VLOOKUP(T807,Destinations!$A$2:$C$550,2,0)</f>
        <v/>
      </c>
      <c r="V807" t="inlineStr">
        <is>
          <t>WCHS</t>
        </is>
      </c>
      <c r="W807">
        <f>VLOOKUP(V807,'WCH Kat'!$A$1:$B$150,2,0)</f>
        <v/>
      </c>
    </row>
    <row r="808">
      <c r="A808" t="inlineStr">
        <is>
          <t xml:space="preserve">W4 </t>
        </is>
      </c>
      <c r="B808" t="inlineStr">
        <is>
          <t>W4 3898</t>
        </is>
      </c>
      <c r="C808" s="4" t="inlineStr">
        <is>
          <t>03.11.2023</t>
        </is>
      </c>
      <c r="D808" t="inlineStr">
        <is>
          <t>23:55</t>
        </is>
      </c>
      <c r="E808" s="4" t="inlineStr">
        <is>
          <t>03.11.2023</t>
        </is>
      </c>
      <c r="F808" t="inlineStr">
        <is>
          <t>21:43</t>
        </is>
      </c>
      <c r="G808" s="5" t="n">
        <v>2.2</v>
      </c>
      <c r="H808" t="inlineStr">
        <is>
          <t>Outbound</t>
        </is>
      </c>
      <c r="I808" s="6" t="n">
        <v>0</v>
      </c>
      <c r="J808" s="6" t="n">
        <v>1</v>
      </c>
      <c r="K808" s="6" t="n">
        <v>0</v>
      </c>
      <c r="L808" s="6">
        <f>I808+J808+K808</f>
        <v/>
      </c>
      <c r="M808" s="6" t="n">
        <v>0</v>
      </c>
      <c r="R808" t="inlineStr">
        <is>
          <t>Ja</t>
        </is>
      </c>
      <c r="T808" t="inlineStr">
        <is>
          <t>Tirana</t>
        </is>
      </c>
      <c r="U808">
        <f>VLOOKUP(T808,Destinations!$A$2:$C$550,2,0)</f>
        <v/>
      </c>
      <c r="V808" t="inlineStr">
        <is>
          <t>WCHR</t>
        </is>
      </c>
      <c r="W808">
        <f>VLOOKUP(V808,'WCH Kat'!$A$1:$B$150,2,0)</f>
        <v/>
      </c>
    </row>
    <row r="809">
      <c r="A809" t="inlineStr">
        <is>
          <t xml:space="preserve">EW </t>
        </is>
      </c>
      <c r="B809" t="inlineStr">
        <is>
          <t>EW  260</t>
        </is>
      </c>
      <c r="C809" s="4" t="inlineStr">
        <is>
          <t>21.11.2023</t>
        </is>
      </c>
      <c r="D809" t="inlineStr">
        <is>
          <t>11:30</t>
        </is>
      </c>
      <c r="E809" s="4" t="inlineStr">
        <is>
          <t>19.11.2023</t>
        </is>
      </c>
      <c r="F809" t="inlineStr">
        <is>
          <t>22:35</t>
        </is>
      </c>
      <c r="G809" s="5" t="n">
        <v>36.91667</v>
      </c>
      <c r="H809" t="inlineStr">
        <is>
          <t>Outbound</t>
        </is>
      </c>
      <c r="I809" s="6" t="n">
        <v>0</v>
      </c>
      <c r="J809" s="6" t="n">
        <v>0</v>
      </c>
      <c r="K809" s="6" t="n">
        <v>0</v>
      </c>
      <c r="L809" s="6">
        <f>I809+J809+K809</f>
        <v/>
      </c>
      <c r="M809" s="6" t="n">
        <v>1</v>
      </c>
      <c r="N809" t="inlineStr">
        <is>
          <t>Ja</t>
        </is>
      </c>
      <c r="T809" t="inlineStr">
        <is>
          <t>ACE</t>
        </is>
      </c>
      <c r="U809">
        <f>VLOOKUP(T809,Destinations!$A$2:$C$550,2,0)</f>
        <v/>
      </c>
      <c r="V809" t="inlineStr">
        <is>
          <t>WCHC</t>
        </is>
      </c>
      <c r="W809">
        <f>VLOOKUP(V809,'WCH Kat'!$A$1:$B$150,2,0)</f>
        <v/>
      </c>
    </row>
    <row r="810">
      <c r="A810" t="inlineStr">
        <is>
          <t xml:space="preserve">XQ </t>
        </is>
      </c>
      <c r="B810" t="inlineStr">
        <is>
          <t>XQ  117</t>
        </is>
      </c>
      <c r="C810" s="4" t="inlineStr">
        <is>
          <t>04.11.2023</t>
        </is>
      </c>
      <c r="D810" t="inlineStr">
        <is>
          <t>00:05</t>
        </is>
      </c>
      <c r="E810" s="4" t="inlineStr">
        <is>
          <t>01.11.2023</t>
        </is>
      </c>
      <c r="F810" t="inlineStr">
        <is>
          <t>08:10</t>
        </is>
      </c>
      <c r="G810" s="5" t="n">
        <v>63.91667</v>
      </c>
      <c r="H810" t="inlineStr">
        <is>
          <t>Outbound</t>
        </is>
      </c>
      <c r="I810" s="6" t="n">
        <v>0</v>
      </c>
      <c r="J810" s="6" t="n">
        <v>0</v>
      </c>
      <c r="K810" s="6" t="n">
        <v>0</v>
      </c>
      <c r="L810" s="6">
        <f>I810+J810+K810</f>
        <v/>
      </c>
      <c r="M810" s="6" t="n">
        <v>1</v>
      </c>
      <c r="P810" t="inlineStr">
        <is>
          <t>Ja</t>
        </is>
      </c>
      <c r="T810" t="inlineStr">
        <is>
          <t>AYT</t>
        </is>
      </c>
      <c r="U810">
        <f>VLOOKUP(T810,Destinations!$A$2:$C$550,2,0)</f>
        <v/>
      </c>
      <c r="V810" t="inlineStr">
        <is>
          <t>WCHS,WCMP</t>
        </is>
      </c>
      <c r="W810">
        <f>VLOOKUP(V810,'WCH Kat'!$A$1:$B$150,2,0)</f>
        <v/>
      </c>
    </row>
    <row r="811">
      <c r="A811" t="inlineStr">
        <is>
          <t xml:space="preserve">XQ </t>
        </is>
      </c>
      <c r="B811" t="inlineStr">
        <is>
          <t>XQ  117</t>
        </is>
      </c>
      <c r="C811" s="4" t="inlineStr">
        <is>
          <t>04.11.2023</t>
        </is>
      </c>
      <c r="D811" t="inlineStr">
        <is>
          <t>00:05</t>
        </is>
      </c>
      <c r="E811" s="4" t="inlineStr">
        <is>
          <t>01.11.2023</t>
        </is>
      </c>
      <c r="F811" t="inlineStr">
        <is>
          <t>08:10</t>
        </is>
      </c>
      <c r="G811" s="5" t="n">
        <v>63.91667</v>
      </c>
      <c r="H811" t="inlineStr">
        <is>
          <t>Outbound</t>
        </is>
      </c>
      <c r="I811" s="6" t="n">
        <v>0</v>
      </c>
      <c r="J811" s="6" t="n">
        <v>0</v>
      </c>
      <c r="K811" s="6" t="n">
        <v>0</v>
      </c>
      <c r="L811" s="6">
        <f>I811+J811+K811</f>
        <v/>
      </c>
      <c r="M811" s="6" t="n">
        <v>1</v>
      </c>
      <c r="P811" t="inlineStr">
        <is>
          <t>Ja</t>
        </is>
      </c>
      <c r="T811" t="inlineStr">
        <is>
          <t>AYT</t>
        </is>
      </c>
      <c r="U811">
        <f>VLOOKUP(T811,Destinations!$A$2:$C$550,2,0)</f>
        <v/>
      </c>
      <c r="V811" t="inlineStr">
        <is>
          <t>WCHS,WCMP</t>
        </is>
      </c>
      <c r="W811">
        <f>VLOOKUP(V811,'WCH Kat'!$A$1:$B$150,2,0)</f>
        <v/>
      </c>
    </row>
    <row r="812">
      <c r="A812" t="inlineStr">
        <is>
          <t xml:space="preserve">XQ </t>
        </is>
      </c>
      <c r="B812" t="inlineStr">
        <is>
          <t>XQ  117</t>
        </is>
      </c>
      <c r="C812" s="4" t="inlineStr">
        <is>
          <t>04.11.2023</t>
        </is>
      </c>
      <c r="D812" t="inlineStr">
        <is>
          <t>00:05</t>
        </is>
      </c>
      <c r="E812" s="4" t="inlineStr">
        <is>
          <t>03.11.2023</t>
        </is>
      </c>
      <c r="F812" t="inlineStr">
        <is>
          <t>08:20</t>
        </is>
      </c>
      <c r="G812" s="5" t="n">
        <v>15.75</v>
      </c>
      <c r="H812" t="inlineStr">
        <is>
          <t>Outbound</t>
        </is>
      </c>
      <c r="I812" s="6" t="n">
        <v>0</v>
      </c>
      <c r="J812" s="6" t="n">
        <v>0</v>
      </c>
      <c r="K812" s="6" t="n">
        <v>1</v>
      </c>
      <c r="L812" s="6">
        <f>I812+J812+K812</f>
        <v/>
      </c>
      <c r="M812" s="6" t="n">
        <v>0</v>
      </c>
      <c r="P812" t="inlineStr">
        <is>
          <t>Ja</t>
        </is>
      </c>
      <c r="T812" t="inlineStr">
        <is>
          <t>AYT</t>
        </is>
      </c>
      <c r="U812">
        <f>VLOOKUP(T812,Destinations!$A$2:$C$550,2,0)</f>
        <v/>
      </c>
      <c r="V812" t="inlineStr">
        <is>
          <t>WCHS</t>
        </is>
      </c>
      <c r="W812">
        <f>VLOOKUP(V812,'WCH Kat'!$A$1:$B$150,2,0)</f>
        <v/>
      </c>
    </row>
    <row r="813">
      <c r="A813" t="inlineStr">
        <is>
          <t xml:space="preserve">W4 </t>
        </is>
      </c>
      <c r="B813" t="inlineStr">
        <is>
          <t>W4 3867</t>
        </is>
      </c>
      <c r="C813" s="4" t="inlineStr">
        <is>
          <t>04.11.2023</t>
        </is>
      </c>
      <c r="D813" t="inlineStr">
        <is>
          <t>00:05</t>
        </is>
      </c>
      <c r="E813" s="4" t="inlineStr">
        <is>
          <t>03.11.2023</t>
        </is>
      </c>
      <c r="F813" t="inlineStr">
        <is>
          <t>21:40</t>
        </is>
      </c>
      <c r="G813" s="5" t="n">
        <v>2.41667</v>
      </c>
      <c r="H813" t="inlineStr">
        <is>
          <t>Inbound</t>
        </is>
      </c>
      <c r="I813" s="6" t="n">
        <v>0</v>
      </c>
      <c r="J813" s="6" t="n">
        <v>1</v>
      </c>
      <c r="K813" s="6" t="n">
        <v>0</v>
      </c>
      <c r="L813" s="6">
        <f>I813+J813+K813</f>
        <v/>
      </c>
      <c r="M813" s="6" t="n">
        <v>0</v>
      </c>
      <c r="P813" t="inlineStr">
        <is>
          <t>Ja</t>
        </is>
      </c>
      <c r="T813" t="inlineStr">
        <is>
          <t>Tirana</t>
        </is>
      </c>
      <c r="U813">
        <f>VLOOKUP(T813,Destinations!$A$2:$C$550,2,0)</f>
        <v/>
      </c>
      <c r="V813" t="inlineStr">
        <is>
          <t>MAAS</t>
        </is>
      </c>
      <c r="W813">
        <f>VLOOKUP(V813,'WCH Kat'!$A$1:$B$150,2,0)</f>
        <v/>
      </c>
    </row>
    <row r="814">
      <c r="A814" t="inlineStr">
        <is>
          <t xml:space="preserve">W4 </t>
        </is>
      </c>
      <c r="B814" t="inlineStr">
        <is>
          <t>W4 3867</t>
        </is>
      </c>
      <c r="C814" s="4" t="inlineStr">
        <is>
          <t>04.11.2023</t>
        </is>
      </c>
      <c r="D814" t="inlineStr">
        <is>
          <t>00:05</t>
        </is>
      </c>
      <c r="E814" s="4" t="inlineStr">
        <is>
          <t>03.11.2023</t>
        </is>
      </c>
      <c r="F814" t="inlineStr">
        <is>
          <t>21:40</t>
        </is>
      </c>
      <c r="G814" s="5" t="n">
        <v>2.41667</v>
      </c>
      <c r="H814" t="inlineStr">
        <is>
          <t>Inbound</t>
        </is>
      </c>
      <c r="I814" s="6" t="n">
        <v>0</v>
      </c>
      <c r="J814" s="6" t="n">
        <v>1</v>
      </c>
      <c r="K814" s="6" t="n">
        <v>0</v>
      </c>
      <c r="L814" s="6">
        <f>I814+J814+K814</f>
        <v/>
      </c>
      <c r="M814" s="6" t="n">
        <v>0</v>
      </c>
      <c r="P814" t="inlineStr">
        <is>
          <t>Ja</t>
        </is>
      </c>
      <c r="T814" t="inlineStr">
        <is>
          <t>Tirana</t>
        </is>
      </c>
      <c r="U814">
        <f>VLOOKUP(T814,Destinations!$A$2:$C$550,2,0)</f>
        <v/>
      </c>
      <c r="V814" t="inlineStr">
        <is>
          <t>WCHR</t>
        </is>
      </c>
      <c r="W814">
        <f>VLOOKUP(V814,'WCH Kat'!$A$1:$B$150,2,0)</f>
        <v/>
      </c>
    </row>
    <row r="815">
      <c r="A815" t="inlineStr">
        <is>
          <t xml:space="preserve">PC </t>
        </is>
      </c>
      <c r="B815" t="inlineStr">
        <is>
          <t>PC 5309</t>
        </is>
      </c>
      <c r="C815" s="4" t="inlineStr">
        <is>
          <t>04.11.2023</t>
        </is>
      </c>
      <c r="D815" t="inlineStr">
        <is>
          <t>00:25</t>
        </is>
      </c>
      <c r="E815" s="4" t="inlineStr">
        <is>
          <t>01.11.2023</t>
        </is>
      </c>
      <c r="F815" t="inlineStr">
        <is>
          <t>21:00</t>
        </is>
      </c>
      <c r="G815" s="5" t="n">
        <v>51.41667</v>
      </c>
      <c r="H815" t="inlineStr">
        <is>
          <t>Inbound</t>
        </is>
      </c>
      <c r="I815" s="6" t="n">
        <v>0</v>
      </c>
      <c r="J815" s="6" t="n">
        <v>0</v>
      </c>
      <c r="K815" s="6" t="n">
        <v>0</v>
      </c>
      <c r="L815" s="6">
        <f>I815+J815+K815</f>
        <v/>
      </c>
      <c r="M815" s="6" t="n">
        <v>1</v>
      </c>
      <c r="P815" t="inlineStr">
        <is>
          <t>Ja</t>
        </is>
      </c>
      <c r="T815" t="inlineStr">
        <is>
          <t>ADB</t>
        </is>
      </c>
      <c r="U815">
        <f>VLOOKUP(T815,Destinations!$A$2:$C$550,2,0)</f>
        <v/>
      </c>
      <c r="V815" t="inlineStr">
        <is>
          <t>WCHS</t>
        </is>
      </c>
      <c r="W815">
        <f>VLOOKUP(V815,'WCH Kat'!$A$1:$B$150,2,0)</f>
        <v/>
      </c>
    </row>
    <row r="816">
      <c r="A816" t="inlineStr">
        <is>
          <t xml:space="preserve">PC </t>
        </is>
      </c>
      <c r="B816" t="inlineStr">
        <is>
          <t>PC 5309</t>
        </is>
      </c>
      <c r="C816" s="4" t="inlineStr">
        <is>
          <t>04.11.2023</t>
        </is>
      </c>
      <c r="D816" t="inlineStr">
        <is>
          <t>00:25</t>
        </is>
      </c>
      <c r="E816" s="4" t="inlineStr">
        <is>
          <t>03.11.2023</t>
        </is>
      </c>
      <c r="F816" t="inlineStr">
        <is>
          <t>21:20</t>
        </is>
      </c>
      <c r="G816" s="5" t="n">
        <v>3.08333</v>
      </c>
      <c r="H816" t="inlineStr">
        <is>
          <t>Inbound</t>
        </is>
      </c>
      <c r="I816" s="6" t="n">
        <v>0</v>
      </c>
      <c r="J816" s="6" t="n">
        <v>0</v>
      </c>
      <c r="K816" s="6" t="n">
        <v>1</v>
      </c>
      <c r="L816" s="6">
        <f>I816+J816+K816</f>
        <v/>
      </c>
      <c r="M816" s="6" t="n">
        <v>0</v>
      </c>
      <c r="P816" t="inlineStr">
        <is>
          <t>Ja</t>
        </is>
      </c>
      <c r="T816" t="inlineStr">
        <is>
          <t>ADB</t>
        </is>
      </c>
      <c r="U816">
        <f>VLOOKUP(T816,Destinations!$A$2:$C$550,2,0)</f>
        <v/>
      </c>
      <c r="V816" t="inlineStr">
        <is>
          <t>WCHS</t>
        </is>
      </c>
      <c r="W816">
        <f>VLOOKUP(V816,'WCH Kat'!$A$1:$B$150,2,0)</f>
        <v/>
      </c>
    </row>
    <row r="817">
      <c r="A817" t="inlineStr">
        <is>
          <t xml:space="preserve">PC </t>
        </is>
      </c>
      <c r="B817" t="inlineStr">
        <is>
          <t>PC 5309</t>
        </is>
      </c>
      <c r="C817" s="4" t="inlineStr">
        <is>
          <t>04.11.2023</t>
        </is>
      </c>
      <c r="D817" t="inlineStr">
        <is>
          <t>00:25</t>
        </is>
      </c>
      <c r="E817" s="4" t="inlineStr">
        <is>
          <t>03.11.2023</t>
        </is>
      </c>
      <c r="F817" t="inlineStr">
        <is>
          <t>21:20</t>
        </is>
      </c>
      <c r="G817" s="5" t="n">
        <v>3.08333</v>
      </c>
      <c r="H817" t="inlineStr">
        <is>
          <t>Inbound</t>
        </is>
      </c>
      <c r="I817" s="6" t="n">
        <v>0</v>
      </c>
      <c r="J817" s="6" t="n">
        <v>0</v>
      </c>
      <c r="K817" s="6" t="n">
        <v>1</v>
      </c>
      <c r="L817" s="6">
        <f>I817+J817+K817</f>
        <v/>
      </c>
      <c r="M817" s="6" t="n">
        <v>0</v>
      </c>
      <c r="P817" t="inlineStr">
        <is>
          <t>Ja</t>
        </is>
      </c>
      <c r="T817" t="inlineStr">
        <is>
          <t>ADB</t>
        </is>
      </c>
      <c r="U817">
        <f>VLOOKUP(T817,Destinations!$A$2:$C$550,2,0)</f>
        <v/>
      </c>
      <c r="V817" t="inlineStr">
        <is>
          <t>WCHS</t>
        </is>
      </c>
      <c r="W817">
        <f>VLOOKUP(V817,'WCH Kat'!$A$1:$B$150,2,0)</f>
        <v/>
      </c>
    </row>
    <row r="818">
      <c r="A818" t="inlineStr">
        <is>
          <t xml:space="preserve">PC </t>
        </is>
      </c>
      <c r="B818" t="inlineStr">
        <is>
          <t>PC 5309</t>
        </is>
      </c>
      <c r="C818" s="4" t="inlineStr">
        <is>
          <t>04.11.2023</t>
        </is>
      </c>
      <c r="D818" t="inlineStr">
        <is>
          <t>00:25</t>
        </is>
      </c>
      <c r="E818" s="4" t="inlineStr">
        <is>
          <t>03.11.2023</t>
        </is>
      </c>
      <c r="F818" t="inlineStr">
        <is>
          <t>21:20</t>
        </is>
      </c>
      <c r="G818" s="5" t="n">
        <v>3.08333</v>
      </c>
      <c r="H818" t="inlineStr">
        <is>
          <t>Inbound</t>
        </is>
      </c>
      <c r="I818" s="6" t="n">
        <v>0</v>
      </c>
      <c r="J818" s="6" t="n">
        <v>0</v>
      </c>
      <c r="K818" s="6" t="n">
        <v>1</v>
      </c>
      <c r="L818" s="6">
        <f>I818+J818+K818</f>
        <v/>
      </c>
      <c r="M818" s="6" t="n">
        <v>0</v>
      </c>
      <c r="P818" t="inlineStr">
        <is>
          <t>Ja</t>
        </is>
      </c>
      <c r="T818" t="inlineStr">
        <is>
          <t>ADB</t>
        </is>
      </c>
      <c r="U818">
        <f>VLOOKUP(T818,Destinations!$A$2:$C$550,2,0)</f>
        <v/>
      </c>
      <c r="V818" t="inlineStr">
        <is>
          <t>WCHS</t>
        </is>
      </c>
      <c r="W818">
        <f>VLOOKUP(V818,'WCH Kat'!$A$1:$B$150,2,0)</f>
        <v/>
      </c>
    </row>
    <row r="819">
      <c r="A819" t="inlineStr">
        <is>
          <t xml:space="preserve">PC </t>
        </is>
      </c>
      <c r="B819" t="inlineStr">
        <is>
          <t>PC 5309</t>
        </is>
      </c>
      <c r="C819" s="4" t="inlineStr">
        <is>
          <t>04.11.2023</t>
        </is>
      </c>
      <c r="D819" t="inlineStr">
        <is>
          <t>00:25</t>
        </is>
      </c>
      <c r="E819" s="4" t="inlineStr">
        <is>
          <t>03.11.2023</t>
        </is>
      </c>
      <c r="F819" t="inlineStr">
        <is>
          <t>21:20</t>
        </is>
      </c>
      <c r="G819" s="5" t="n">
        <v>3.08333</v>
      </c>
      <c r="H819" t="inlineStr">
        <is>
          <t>Inbound</t>
        </is>
      </c>
      <c r="I819" s="6" t="n">
        <v>0</v>
      </c>
      <c r="J819" s="6" t="n">
        <v>0</v>
      </c>
      <c r="K819" s="6" t="n">
        <v>1</v>
      </c>
      <c r="L819" s="6">
        <f>I819+J819+K819</f>
        <v/>
      </c>
      <c r="M819" s="6" t="n">
        <v>0</v>
      </c>
      <c r="P819" t="inlineStr">
        <is>
          <t>Ja</t>
        </is>
      </c>
      <c r="T819" t="inlineStr">
        <is>
          <t>ADB</t>
        </is>
      </c>
      <c r="U819">
        <f>VLOOKUP(T819,Destinations!$A$2:$C$550,2,0)</f>
        <v/>
      </c>
      <c r="V819" t="inlineStr">
        <is>
          <t>WCHS</t>
        </is>
      </c>
      <c r="W819">
        <f>VLOOKUP(V819,'WCH Kat'!$A$1:$B$150,2,0)</f>
        <v/>
      </c>
    </row>
    <row r="820">
      <c r="A820" t="inlineStr">
        <is>
          <t xml:space="preserve">PC </t>
        </is>
      </c>
      <c r="B820" t="inlineStr">
        <is>
          <t>PC 5309</t>
        </is>
      </c>
      <c r="C820" s="4" t="inlineStr">
        <is>
          <t>04.11.2023</t>
        </is>
      </c>
      <c r="D820" t="inlineStr">
        <is>
          <t>00:25</t>
        </is>
      </c>
      <c r="E820" s="4" t="inlineStr">
        <is>
          <t>03.11.2023</t>
        </is>
      </c>
      <c r="F820" t="inlineStr">
        <is>
          <t>21:20</t>
        </is>
      </c>
      <c r="G820" s="5" t="n">
        <v>3.08333</v>
      </c>
      <c r="H820" t="inlineStr">
        <is>
          <t>Inbound</t>
        </is>
      </c>
      <c r="I820" s="6" t="n">
        <v>0</v>
      </c>
      <c r="J820" s="6" t="n">
        <v>0</v>
      </c>
      <c r="K820" s="6" t="n">
        <v>1</v>
      </c>
      <c r="L820" s="6">
        <f>I820+J820+K820</f>
        <v/>
      </c>
      <c r="M820" s="6" t="n">
        <v>0</v>
      </c>
      <c r="P820" t="inlineStr">
        <is>
          <t>Ja</t>
        </is>
      </c>
      <c r="T820" t="inlineStr">
        <is>
          <t>ADB</t>
        </is>
      </c>
      <c r="U820">
        <f>VLOOKUP(T820,Destinations!$A$2:$C$550,2,0)</f>
        <v/>
      </c>
      <c r="V820" t="inlineStr">
        <is>
          <t>WCHS</t>
        </is>
      </c>
      <c r="W820">
        <f>VLOOKUP(V820,'WCH Kat'!$A$1:$B$150,2,0)</f>
        <v/>
      </c>
    </row>
    <row r="821">
      <c r="A821" t="inlineStr">
        <is>
          <t xml:space="preserve">XQ </t>
        </is>
      </c>
      <c r="B821" t="inlineStr">
        <is>
          <t>XQ  119</t>
        </is>
      </c>
      <c r="C821" s="4" t="inlineStr">
        <is>
          <t>04.11.2023</t>
        </is>
      </c>
      <c r="D821" t="inlineStr">
        <is>
          <t>00:30</t>
        </is>
      </c>
      <c r="E821" s="4" t="inlineStr">
        <is>
          <t>01.11.2023</t>
        </is>
      </c>
      <c r="F821" t="inlineStr">
        <is>
          <t>08:40</t>
        </is>
      </c>
      <c r="G821" s="5" t="n">
        <v>63.83333</v>
      </c>
      <c r="H821" t="inlineStr">
        <is>
          <t>Outbound</t>
        </is>
      </c>
      <c r="I821" s="6" t="n">
        <v>0</v>
      </c>
      <c r="J821" s="6" t="n">
        <v>0</v>
      </c>
      <c r="K821" s="6" t="n">
        <v>0</v>
      </c>
      <c r="L821" s="6">
        <f>I821+J821+K821</f>
        <v/>
      </c>
      <c r="M821" s="6" t="n">
        <v>1</v>
      </c>
      <c r="P821" t="inlineStr">
        <is>
          <t>Ja</t>
        </is>
      </c>
      <c r="T821" t="inlineStr">
        <is>
          <t>AYT</t>
        </is>
      </c>
      <c r="U821">
        <f>VLOOKUP(T821,Destinations!$A$2:$C$550,2,0)</f>
        <v/>
      </c>
      <c r="V821" t="inlineStr">
        <is>
          <t>WCHR</t>
        </is>
      </c>
      <c r="W821">
        <f>VLOOKUP(V821,'WCH Kat'!$A$1:$B$150,2,0)</f>
        <v/>
      </c>
    </row>
    <row r="822">
      <c r="A822" t="inlineStr">
        <is>
          <t xml:space="preserve">PC </t>
        </is>
      </c>
      <c r="B822" t="inlineStr">
        <is>
          <t>PC 5003</t>
        </is>
      </c>
      <c r="C822" s="4" t="inlineStr">
        <is>
          <t>04.11.2023</t>
        </is>
      </c>
      <c r="D822" t="inlineStr">
        <is>
          <t>00:30</t>
        </is>
      </c>
      <c r="E822" s="4" t="inlineStr">
        <is>
          <t>03.11.2023</t>
        </is>
      </c>
      <c r="F822" t="inlineStr">
        <is>
          <t>19:55</t>
        </is>
      </c>
      <c r="G822" s="5" t="n">
        <v>4.58333</v>
      </c>
      <c r="H822" t="inlineStr">
        <is>
          <t>Inbound</t>
        </is>
      </c>
      <c r="I822" s="6" t="n">
        <v>0</v>
      </c>
      <c r="J822" s="6" t="n">
        <v>0</v>
      </c>
      <c r="K822" s="6" t="n">
        <v>1</v>
      </c>
      <c r="L822" s="6">
        <f>I822+J822+K822</f>
        <v/>
      </c>
      <c r="M822" s="6" t="n">
        <v>0</v>
      </c>
      <c r="P822" t="inlineStr">
        <is>
          <t>Ja</t>
        </is>
      </c>
      <c r="T822" t="inlineStr">
        <is>
          <t>Antalya</t>
        </is>
      </c>
      <c r="U822">
        <f>VLOOKUP(T822,Destinations!$A$2:$C$550,2,0)</f>
        <v/>
      </c>
      <c r="V822" t="inlineStr">
        <is>
          <t>WCHS</t>
        </is>
      </c>
      <c r="W822">
        <f>VLOOKUP(V822,'WCH Kat'!$A$1:$B$150,2,0)</f>
        <v/>
      </c>
    </row>
    <row r="823">
      <c r="A823" t="inlineStr">
        <is>
          <t xml:space="preserve">PC </t>
        </is>
      </c>
      <c r="B823" t="inlineStr">
        <is>
          <t>PC 5003</t>
        </is>
      </c>
      <c r="C823" s="4" t="inlineStr">
        <is>
          <t>04.11.2023</t>
        </is>
      </c>
      <c r="D823" t="inlineStr">
        <is>
          <t>00:30</t>
        </is>
      </c>
      <c r="E823" s="4" t="inlineStr">
        <is>
          <t>03.11.2023</t>
        </is>
      </c>
      <c r="F823" t="inlineStr">
        <is>
          <t>19:55</t>
        </is>
      </c>
      <c r="G823" s="5" t="n">
        <v>4.58333</v>
      </c>
      <c r="H823" t="inlineStr">
        <is>
          <t>Inbound</t>
        </is>
      </c>
      <c r="I823" s="6" t="n">
        <v>0</v>
      </c>
      <c r="J823" s="6" t="n">
        <v>0</v>
      </c>
      <c r="K823" s="6" t="n">
        <v>1</v>
      </c>
      <c r="L823" s="6">
        <f>I823+J823+K823</f>
        <v/>
      </c>
      <c r="M823" s="6" t="n">
        <v>0</v>
      </c>
      <c r="P823" t="inlineStr">
        <is>
          <t>Ja</t>
        </is>
      </c>
      <c r="T823" t="inlineStr">
        <is>
          <t>Antalya</t>
        </is>
      </c>
      <c r="U823">
        <f>VLOOKUP(T823,Destinations!$A$2:$C$550,2,0)</f>
        <v/>
      </c>
      <c r="V823" t="inlineStr">
        <is>
          <t>WCHS</t>
        </is>
      </c>
      <c r="W823">
        <f>VLOOKUP(V823,'WCH Kat'!$A$1:$B$150,2,0)</f>
        <v/>
      </c>
    </row>
    <row r="824">
      <c r="A824" t="inlineStr">
        <is>
          <t xml:space="preserve">XQ </t>
        </is>
      </c>
      <c r="B824" t="inlineStr">
        <is>
          <t>XQ  119</t>
        </is>
      </c>
      <c r="C824" s="4" t="inlineStr">
        <is>
          <t>04.11.2023</t>
        </is>
      </c>
      <c r="D824" t="inlineStr">
        <is>
          <t>00:30</t>
        </is>
      </c>
      <c r="E824" s="4" t="inlineStr">
        <is>
          <t>03.11.2023</t>
        </is>
      </c>
      <c r="F824" t="inlineStr">
        <is>
          <t>22:07</t>
        </is>
      </c>
      <c r="G824" s="5" t="n">
        <v>2.38333</v>
      </c>
      <c r="H824" t="inlineStr">
        <is>
          <t>Outbound</t>
        </is>
      </c>
      <c r="I824" s="6" t="n">
        <v>0</v>
      </c>
      <c r="J824" s="6" t="n">
        <v>1</v>
      </c>
      <c r="K824" s="6" t="n">
        <v>0</v>
      </c>
      <c r="L824" s="6">
        <f>I824+J824+K824</f>
        <v/>
      </c>
      <c r="M824" s="6" t="n">
        <v>0</v>
      </c>
      <c r="Q824" t="inlineStr">
        <is>
          <t>Ja</t>
        </is>
      </c>
      <c r="T824" t="inlineStr">
        <is>
          <t>AYT</t>
        </is>
      </c>
      <c r="U824">
        <f>VLOOKUP(T824,Destinations!$A$2:$C$550,2,0)</f>
        <v/>
      </c>
      <c r="V824" t="inlineStr">
        <is>
          <t>WCHR</t>
        </is>
      </c>
      <c r="W824">
        <f>VLOOKUP(V824,'WCH Kat'!$A$1:$B$150,2,0)</f>
        <v/>
      </c>
    </row>
    <row r="825">
      <c r="A825" t="inlineStr">
        <is>
          <t xml:space="preserve">EW </t>
        </is>
      </c>
      <c r="B825" t="inlineStr">
        <is>
          <t>EW  260</t>
        </is>
      </c>
      <c r="C825" s="4" t="inlineStr">
        <is>
          <t>21.11.2023</t>
        </is>
      </c>
      <c r="D825" t="inlineStr">
        <is>
          <t>11:30</t>
        </is>
      </c>
      <c r="E825" s="4" t="inlineStr">
        <is>
          <t>21.11.2023</t>
        </is>
      </c>
      <c r="F825" t="inlineStr">
        <is>
          <t>09:21</t>
        </is>
      </c>
      <c r="G825" s="5" t="n">
        <v>2.15</v>
      </c>
      <c r="H825" t="inlineStr">
        <is>
          <t>Outbound</t>
        </is>
      </c>
      <c r="I825" s="6" t="n">
        <v>0</v>
      </c>
      <c r="J825" s="6" t="n">
        <v>1</v>
      </c>
      <c r="K825" s="6" t="n">
        <v>0</v>
      </c>
      <c r="L825" s="6">
        <f>I825+J825+K825</f>
        <v/>
      </c>
      <c r="M825" s="6" t="n">
        <v>0</v>
      </c>
      <c r="Q825" t="inlineStr">
        <is>
          <t>Ja</t>
        </is>
      </c>
      <c r="T825" t="inlineStr">
        <is>
          <t>ACE</t>
        </is>
      </c>
      <c r="U825">
        <f>VLOOKUP(T825,Destinations!$A$2:$C$550,2,0)</f>
        <v/>
      </c>
      <c r="V825" t="inlineStr">
        <is>
          <t>WCHC</t>
        </is>
      </c>
      <c r="W825">
        <f>VLOOKUP(V825,'WCH Kat'!$A$1:$B$150,2,0)</f>
        <v/>
      </c>
    </row>
    <row r="826">
      <c r="A826" t="inlineStr">
        <is>
          <t xml:space="preserve">XR </t>
        </is>
      </c>
      <c r="B826" t="inlineStr">
        <is>
          <t>XR 1073</t>
        </is>
      </c>
      <c r="C826" s="4" t="inlineStr">
        <is>
          <t>26.11.2023</t>
        </is>
      </c>
      <c r="D826" t="inlineStr">
        <is>
          <t>03:50</t>
        </is>
      </c>
      <c r="E826" s="4" t="inlineStr">
        <is>
          <t>24.11.2023</t>
        </is>
      </c>
      <c r="F826" t="inlineStr">
        <is>
          <t>03:55</t>
        </is>
      </c>
      <c r="G826" s="5" t="n">
        <v>47.91667</v>
      </c>
      <c r="H826" t="inlineStr">
        <is>
          <t>Outbound</t>
        </is>
      </c>
      <c r="I826" s="6" t="n">
        <v>0</v>
      </c>
      <c r="J826" s="6" t="n">
        <v>0</v>
      </c>
      <c r="K826" s="6" t="n">
        <v>0</v>
      </c>
      <c r="L826" s="6">
        <f>I826+J826+K826</f>
        <v/>
      </c>
      <c r="M826" s="6" t="n">
        <v>1</v>
      </c>
      <c r="Q826" t="inlineStr">
        <is>
          <t>Ja</t>
        </is>
      </c>
      <c r="T826" t="inlineStr">
        <is>
          <t>ACE</t>
        </is>
      </c>
      <c r="U826">
        <f>VLOOKUP(T826,Destinations!$A$2:$C$550,2,0)</f>
        <v/>
      </c>
      <c r="V826" t="inlineStr">
        <is>
          <t>WCHC</t>
        </is>
      </c>
      <c r="W826">
        <f>VLOOKUP(V826,'WCH Kat'!$A$1:$B$150,2,0)</f>
        <v/>
      </c>
    </row>
    <row r="827">
      <c r="A827" t="inlineStr">
        <is>
          <t xml:space="preserve">TK </t>
        </is>
      </c>
      <c r="B827" t="inlineStr">
        <is>
          <t>TK 7872</t>
        </is>
      </c>
      <c r="C827" s="4" t="inlineStr">
        <is>
          <t>04.11.2023</t>
        </is>
      </c>
      <c r="D827" t="inlineStr">
        <is>
          <t>00:45</t>
        </is>
      </c>
      <c r="E827" s="4" t="inlineStr">
        <is>
          <t>01.11.2023</t>
        </is>
      </c>
      <c r="F827" t="inlineStr">
        <is>
          <t>21:15</t>
        </is>
      </c>
      <c r="G827" s="5" t="n">
        <v>51.5</v>
      </c>
      <c r="H827" t="inlineStr">
        <is>
          <t>Inbound</t>
        </is>
      </c>
      <c r="I827" s="6" t="n">
        <v>0</v>
      </c>
      <c r="J827" s="6" t="n">
        <v>0</v>
      </c>
      <c r="K827" s="6" t="n">
        <v>0</v>
      </c>
      <c r="L827" s="6">
        <f>I827+J827+K827</f>
        <v/>
      </c>
      <c r="M827" s="6" t="n">
        <v>1</v>
      </c>
      <c r="P827" t="inlineStr">
        <is>
          <t>Ja</t>
        </is>
      </c>
      <c r="T827" t="inlineStr">
        <is>
          <t>SAW</t>
        </is>
      </c>
      <c r="U827">
        <f>VLOOKUP(T827,Destinations!$A$2:$C$550,2,0)</f>
        <v/>
      </c>
      <c r="V827" t="inlineStr">
        <is>
          <t>WCHS</t>
        </is>
      </c>
      <c r="W827">
        <f>VLOOKUP(V827,'WCH Kat'!$A$1:$B$150,2,0)</f>
        <v/>
      </c>
    </row>
    <row r="828">
      <c r="A828" t="inlineStr">
        <is>
          <t xml:space="preserve">TK </t>
        </is>
      </c>
      <c r="B828" t="inlineStr">
        <is>
          <t>TK 7872</t>
        </is>
      </c>
      <c r="C828" s="4" t="inlineStr">
        <is>
          <t>04.11.2023</t>
        </is>
      </c>
      <c r="D828" t="inlineStr">
        <is>
          <t>00:45</t>
        </is>
      </c>
      <c r="E828" s="4" t="inlineStr">
        <is>
          <t>01.11.2023</t>
        </is>
      </c>
      <c r="F828" t="inlineStr">
        <is>
          <t>21:15</t>
        </is>
      </c>
      <c r="G828" s="5" t="n">
        <v>51.5</v>
      </c>
      <c r="H828" t="inlineStr">
        <is>
          <t>Inbound</t>
        </is>
      </c>
      <c r="I828" s="6" t="n">
        <v>0</v>
      </c>
      <c r="J828" s="6" t="n">
        <v>0</v>
      </c>
      <c r="K828" s="6" t="n">
        <v>0</v>
      </c>
      <c r="L828" s="6">
        <f>I828+J828+K828</f>
        <v/>
      </c>
      <c r="M828" s="6" t="n">
        <v>1</v>
      </c>
      <c r="P828" t="inlineStr">
        <is>
          <t>Ja</t>
        </is>
      </c>
      <c r="T828" t="inlineStr">
        <is>
          <t>SAW</t>
        </is>
      </c>
      <c r="U828">
        <f>VLOOKUP(T828,Destinations!$A$2:$C$550,2,0)</f>
        <v/>
      </c>
      <c r="V828" t="inlineStr">
        <is>
          <t>WCHR</t>
        </is>
      </c>
      <c r="W828">
        <f>VLOOKUP(V828,'WCH Kat'!$A$1:$B$150,2,0)</f>
        <v/>
      </c>
    </row>
    <row r="829">
      <c r="A829" t="inlineStr">
        <is>
          <t xml:space="preserve">TK </t>
        </is>
      </c>
      <c r="B829" t="inlineStr">
        <is>
          <t>TK 7872</t>
        </is>
      </c>
      <c r="C829" s="4" t="inlineStr">
        <is>
          <t>04.11.2023</t>
        </is>
      </c>
      <c r="D829" t="inlineStr">
        <is>
          <t>00:45</t>
        </is>
      </c>
      <c r="E829" s="4" t="inlineStr">
        <is>
          <t>01.11.2023</t>
        </is>
      </c>
      <c r="F829" t="inlineStr">
        <is>
          <t>21:15</t>
        </is>
      </c>
      <c r="G829" s="5" t="n">
        <v>51.5</v>
      </c>
      <c r="H829" t="inlineStr">
        <is>
          <t>Inbound</t>
        </is>
      </c>
      <c r="I829" s="6" t="n">
        <v>0</v>
      </c>
      <c r="J829" s="6" t="n">
        <v>0</v>
      </c>
      <c r="K829" s="6" t="n">
        <v>0</v>
      </c>
      <c r="L829" s="6">
        <f>I829+J829+K829</f>
        <v/>
      </c>
      <c r="M829" s="6" t="n">
        <v>1</v>
      </c>
      <c r="P829" t="inlineStr">
        <is>
          <t>Ja</t>
        </is>
      </c>
      <c r="T829" t="inlineStr">
        <is>
          <t>SAW</t>
        </is>
      </c>
      <c r="U829">
        <f>VLOOKUP(T829,Destinations!$A$2:$C$550,2,0)</f>
        <v/>
      </c>
      <c r="V829" t="inlineStr">
        <is>
          <t>WCHR</t>
        </is>
      </c>
      <c r="W829">
        <f>VLOOKUP(V829,'WCH Kat'!$A$1:$B$150,2,0)</f>
        <v/>
      </c>
    </row>
    <row r="830">
      <c r="A830" t="inlineStr">
        <is>
          <t xml:space="preserve">TK </t>
        </is>
      </c>
      <c r="B830" t="inlineStr">
        <is>
          <t>TK 7872</t>
        </is>
      </c>
      <c r="C830" s="4" t="inlineStr">
        <is>
          <t>04.11.2023</t>
        </is>
      </c>
      <c r="D830" t="inlineStr">
        <is>
          <t>00:45</t>
        </is>
      </c>
      <c r="E830" s="4" t="inlineStr">
        <is>
          <t>03.11.2023</t>
        </is>
      </c>
      <c r="F830" t="inlineStr">
        <is>
          <t>21:51</t>
        </is>
      </c>
      <c r="G830" s="5" t="n">
        <v>2.9</v>
      </c>
      <c r="H830" t="inlineStr">
        <is>
          <t>Inbound</t>
        </is>
      </c>
      <c r="I830" s="6" t="n">
        <v>0</v>
      </c>
      <c r="J830" s="6" t="n">
        <v>1</v>
      </c>
      <c r="K830" s="6" t="n">
        <v>0</v>
      </c>
      <c r="L830" s="6">
        <f>I830+J830+K830</f>
        <v/>
      </c>
      <c r="M830" s="6" t="n">
        <v>0</v>
      </c>
      <c r="P830" t="inlineStr">
        <is>
          <t>Ja</t>
        </is>
      </c>
      <c r="T830" t="inlineStr">
        <is>
          <t>SAW</t>
        </is>
      </c>
      <c r="U830">
        <f>VLOOKUP(T830,Destinations!$A$2:$C$550,2,0)</f>
        <v/>
      </c>
      <c r="V830" t="inlineStr">
        <is>
          <t>WCHS</t>
        </is>
      </c>
      <c r="W830">
        <f>VLOOKUP(V830,'WCH Kat'!$A$1:$B$150,2,0)</f>
        <v/>
      </c>
    </row>
    <row r="831">
      <c r="A831" t="inlineStr">
        <is>
          <t xml:space="preserve">TK </t>
        </is>
      </c>
      <c r="B831" t="inlineStr">
        <is>
          <t>TK 7872</t>
        </is>
      </c>
      <c r="C831" s="4" t="inlineStr">
        <is>
          <t>04.11.2023</t>
        </is>
      </c>
      <c r="D831" t="inlineStr">
        <is>
          <t>00:45</t>
        </is>
      </c>
      <c r="E831" s="4" t="inlineStr">
        <is>
          <t>03.11.2023</t>
        </is>
      </c>
      <c r="F831" t="inlineStr">
        <is>
          <t>21:51</t>
        </is>
      </c>
      <c r="G831" s="5" t="n">
        <v>2.9</v>
      </c>
      <c r="H831" t="inlineStr">
        <is>
          <t>Inbound</t>
        </is>
      </c>
      <c r="I831" s="6" t="n">
        <v>0</v>
      </c>
      <c r="J831" s="6" t="n">
        <v>1</v>
      </c>
      <c r="K831" s="6" t="n">
        <v>0</v>
      </c>
      <c r="L831" s="6">
        <f>I831+J831+K831</f>
        <v/>
      </c>
      <c r="M831" s="6" t="n">
        <v>0</v>
      </c>
      <c r="P831" t="inlineStr">
        <is>
          <t>Ja</t>
        </is>
      </c>
      <c r="T831" t="inlineStr">
        <is>
          <t>SAW</t>
        </is>
      </c>
      <c r="U831">
        <f>VLOOKUP(T831,Destinations!$A$2:$C$550,2,0)</f>
        <v/>
      </c>
      <c r="V831" t="inlineStr">
        <is>
          <t>WCHS</t>
        </is>
      </c>
      <c r="W831">
        <f>VLOOKUP(V831,'WCH Kat'!$A$1:$B$150,2,0)</f>
        <v/>
      </c>
    </row>
    <row r="832">
      <c r="A832" t="inlineStr">
        <is>
          <t xml:space="preserve">PC </t>
        </is>
      </c>
      <c r="B832" t="inlineStr">
        <is>
          <t>PC 1013</t>
        </is>
      </c>
      <c r="C832" s="4" t="inlineStr">
        <is>
          <t>04.11.2023</t>
        </is>
      </c>
      <c r="D832" t="inlineStr">
        <is>
          <t>00:55</t>
        </is>
      </c>
      <c r="E832" s="4" t="inlineStr">
        <is>
          <t>03.11.2023</t>
        </is>
      </c>
      <c r="F832" t="inlineStr">
        <is>
          <t>20:20</t>
        </is>
      </c>
      <c r="G832" s="5" t="n">
        <v>4.58333</v>
      </c>
      <c r="H832" t="inlineStr">
        <is>
          <t>Inbound</t>
        </is>
      </c>
      <c r="I832" s="6" t="n">
        <v>0</v>
      </c>
      <c r="J832" s="6" t="n">
        <v>0</v>
      </c>
      <c r="K832" s="6" t="n">
        <v>1</v>
      </c>
      <c r="L832" s="6">
        <f>I832+J832+K832</f>
        <v/>
      </c>
      <c r="M832" s="6" t="n">
        <v>0</v>
      </c>
      <c r="P832" t="inlineStr">
        <is>
          <t>Ja</t>
        </is>
      </c>
      <c r="T832" t="inlineStr">
        <is>
          <t>Istanbul-Sabiha Gökcen</t>
        </is>
      </c>
      <c r="U832">
        <f>VLOOKUP(T832,Destinations!$A$2:$C$550,2,0)</f>
        <v/>
      </c>
      <c r="V832" t="inlineStr">
        <is>
          <t>WCHR</t>
        </is>
      </c>
      <c r="W832">
        <f>VLOOKUP(V832,'WCH Kat'!$A$1:$B$150,2,0)</f>
        <v/>
      </c>
    </row>
    <row r="833">
      <c r="A833" t="inlineStr">
        <is>
          <t xml:space="preserve">FR </t>
        </is>
      </c>
      <c r="B833" t="inlineStr">
        <is>
          <t>FR  303</t>
        </is>
      </c>
      <c r="C833" s="4" t="inlineStr">
        <is>
          <t>04.11.2023</t>
        </is>
      </c>
      <c r="D833" t="inlineStr">
        <is>
          <t>01:05</t>
        </is>
      </c>
      <c r="E833" s="4" t="inlineStr">
        <is>
          <t>02.11.2023</t>
        </is>
      </c>
      <c r="F833" t="inlineStr">
        <is>
          <t>04:30</t>
        </is>
      </c>
      <c r="G833" s="5" t="n">
        <v>44.58333</v>
      </c>
      <c r="H833" t="inlineStr">
        <is>
          <t>Inbound</t>
        </is>
      </c>
      <c r="I833" s="6" t="n">
        <v>0</v>
      </c>
      <c r="J833" s="6" t="n">
        <v>0</v>
      </c>
      <c r="K833" s="6" t="n">
        <v>0</v>
      </c>
      <c r="L833" s="6">
        <f>I833+J833+K833</f>
        <v/>
      </c>
      <c r="M833" s="6" t="n">
        <v>1</v>
      </c>
      <c r="P833" t="inlineStr">
        <is>
          <t>Ja</t>
        </is>
      </c>
      <c r="T833" t="inlineStr">
        <is>
          <t>LPA</t>
        </is>
      </c>
      <c r="U833">
        <f>VLOOKUP(T833,Destinations!$A$2:$C$550,2,0)</f>
        <v/>
      </c>
      <c r="V833" t="inlineStr">
        <is>
          <t>WCHR</t>
        </is>
      </c>
      <c r="W833">
        <f>VLOOKUP(V833,'WCH Kat'!$A$1:$B$150,2,0)</f>
        <v/>
      </c>
    </row>
    <row r="834">
      <c r="A834" t="inlineStr">
        <is>
          <t xml:space="preserve">PC </t>
        </is>
      </c>
      <c r="B834" t="inlineStr">
        <is>
          <t>PC 1681</t>
        </is>
      </c>
      <c r="C834" s="4" t="inlineStr">
        <is>
          <t>04.11.2023</t>
        </is>
      </c>
      <c r="D834" t="inlineStr">
        <is>
          <t>01:10</t>
        </is>
      </c>
      <c r="E834" s="4" t="inlineStr">
        <is>
          <t>01.11.2023</t>
        </is>
      </c>
      <c r="F834" t="inlineStr">
        <is>
          <t>21:30</t>
        </is>
      </c>
      <c r="G834" s="5" t="n">
        <v>51.66667</v>
      </c>
      <c r="H834" t="inlineStr">
        <is>
          <t>Inbound</t>
        </is>
      </c>
      <c r="I834" s="6" t="n">
        <v>0</v>
      </c>
      <c r="J834" s="6" t="n">
        <v>0</v>
      </c>
      <c r="K834" s="6" t="n">
        <v>0</v>
      </c>
      <c r="L834" s="6">
        <f>I834+J834+K834</f>
        <v/>
      </c>
      <c r="M834" s="6" t="n">
        <v>1</v>
      </c>
      <c r="P834" t="inlineStr">
        <is>
          <t>Ja</t>
        </is>
      </c>
      <c r="T834" t="inlineStr">
        <is>
          <t>ESB</t>
        </is>
      </c>
      <c r="U834">
        <f>VLOOKUP(T834,Destinations!$A$2:$C$550,2,0)</f>
        <v/>
      </c>
      <c r="V834" t="inlineStr">
        <is>
          <t>WCHR</t>
        </is>
      </c>
      <c r="W834">
        <f>VLOOKUP(V834,'WCH Kat'!$A$1:$B$150,2,0)</f>
        <v/>
      </c>
    </row>
    <row r="835">
      <c r="A835" t="inlineStr">
        <is>
          <t xml:space="preserve">EW </t>
        </is>
      </c>
      <c r="B835" t="inlineStr">
        <is>
          <t>EW  261</t>
        </is>
      </c>
      <c r="C835" s="4" t="inlineStr">
        <is>
          <t>28.11.2023</t>
        </is>
      </c>
      <c r="D835" t="inlineStr">
        <is>
          <t>21:50</t>
        </is>
      </c>
      <c r="E835" s="4" t="inlineStr">
        <is>
          <t>27.11.2023</t>
        </is>
      </c>
      <c r="F835" t="inlineStr">
        <is>
          <t>04:35</t>
        </is>
      </c>
      <c r="G835" s="5" t="n">
        <v>41.25</v>
      </c>
      <c r="H835" t="inlineStr">
        <is>
          <t>Inbound</t>
        </is>
      </c>
      <c r="I835" s="6" t="n">
        <v>0</v>
      </c>
      <c r="J835" s="6" t="n">
        <v>0</v>
      </c>
      <c r="K835" s="6" t="n">
        <v>0</v>
      </c>
      <c r="L835" s="6">
        <f>I835+J835+K835</f>
        <v/>
      </c>
      <c r="M835" s="6" t="n">
        <v>1</v>
      </c>
      <c r="P835" t="inlineStr">
        <is>
          <t>Ja</t>
        </is>
      </c>
      <c r="T835" t="inlineStr">
        <is>
          <t>ACE</t>
        </is>
      </c>
      <c r="U835">
        <f>VLOOKUP(T835,Destinations!$A$2:$C$550,2,0)</f>
        <v/>
      </c>
      <c r="V835" t="inlineStr">
        <is>
          <t>WCHC</t>
        </is>
      </c>
      <c r="W835">
        <f>VLOOKUP(V835,'WCH Kat'!$A$1:$B$150,2,0)</f>
        <v/>
      </c>
    </row>
    <row r="836">
      <c r="A836" t="inlineStr">
        <is>
          <t xml:space="preserve">FR </t>
        </is>
      </c>
      <c r="B836" t="inlineStr">
        <is>
          <t>FR 303</t>
        </is>
      </c>
      <c r="C836" s="4" t="inlineStr">
        <is>
          <t>04.11.2023</t>
        </is>
      </c>
      <c r="D836" t="inlineStr">
        <is>
          <t>01:10</t>
        </is>
      </c>
      <c r="E836" s="4" t="inlineStr">
        <is>
          <t>03.11.2023</t>
        </is>
      </c>
      <c r="F836" t="inlineStr">
        <is>
          <t>20:20</t>
        </is>
      </c>
      <c r="G836" s="5" t="n">
        <v>4.83333</v>
      </c>
      <c r="H836" t="inlineStr">
        <is>
          <t>Inbound</t>
        </is>
      </c>
      <c r="I836" s="6" t="n">
        <v>0</v>
      </c>
      <c r="J836" s="6" t="n">
        <v>0</v>
      </c>
      <c r="K836" s="6" t="n">
        <v>1</v>
      </c>
      <c r="L836" s="6">
        <f>I836+J836+K836</f>
        <v/>
      </c>
      <c r="M836" s="6" t="n">
        <v>0</v>
      </c>
      <c r="P836" t="inlineStr">
        <is>
          <t>Ja</t>
        </is>
      </c>
      <c r="T836" t="inlineStr">
        <is>
          <t>Las Palmas</t>
        </is>
      </c>
      <c r="U836">
        <f>VLOOKUP(T836,Destinations!$A$2:$C$550,2,0)</f>
        <v/>
      </c>
      <c r="V836" t="inlineStr">
        <is>
          <t>WCHR</t>
        </is>
      </c>
      <c r="W836">
        <f>VLOOKUP(V836,'WCH Kat'!$A$1:$B$150,2,0)</f>
        <v/>
      </c>
    </row>
    <row r="837">
      <c r="A837" t="inlineStr">
        <is>
          <t xml:space="preserve">PC </t>
        </is>
      </c>
      <c r="B837" t="inlineStr">
        <is>
          <t>PC 1681</t>
        </is>
      </c>
      <c r="C837" s="4" t="inlineStr">
        <is>
          <t>04.11.2023</t>
        </is>
      </c>
      <c r="D837" t="inlineStr">
        <is>
          <t>01:10</t>
        </is>
      </c>
      <c r="E837" s="4" t="inlineStr">
        <is>
          <t>03.11.2023</t>
        </is>
      </c>
      <c r="F837" t="inlineStr">
        <is>
          <t>21:51</t>
        </is>
      </c>
      <c r="G837" s="5" t="n">
        <v>3.31667</v>
      </c>
      <c r="H837" t="inlineStr">
        <is>
          <t>Inbound</t>
        </is>
      </c>
      <c r="I837" s="6" t="n">
        <v>0</v>
      </c>
      <c r="J837" s="6" t="n">
        <v>0</v>
      </c>
      <c r="K837" s="6" t="n">
        <v>1</v>
      </c>
      <c r="L837" s="6">
        <f>I837+J837+K837</f>
        <v/>
      </c>
      <c r="M837" s="6" t="n">
        <v>0</v>
      </c>
      <c r="P837" t="inlineStr">
        <is>
          <t>Ja</t>
        </is>
      </c>
      <c r="T837" t="inlineStr">
        <is>
          <t>Ankara</t>
        </is>
      </c>
      <c r="U837">
        <f>VLOOKUP(T837,Destinations!$A$2:$C$550,2,0)</f>
        <v/>
      </c>
      <c r="V837" t="inlineStr">
        <is>
          <t>WCHR</t>
        </is>
      </c>
      <c r="W837">
        <f>VLOOKUP(V837,'WCH Kat'!$A$1:$B$150,2,0)</f>
        <v/>
      </c>
    </row>
    <row r="838">
      <c r="A838" t="inlineStr">
        <is>
          <t xml:space="preserve">A3 </t>
        </is>
      </c>
      <c r="B838" t="inlineStr">
        <is>
          <t>A3 815</t>
        </is>
      </c>
      <c r="C838" s="4" t="inlineStr">
        <is>
          <t>02.11.2023</t>
        </is>
      </c>
      <c r="D838" t="inlineStr">
        <is>
          <t>18:35</t>
        </is>
      </c>
      <c r="E838" s="4" t="inlineStr">
        <is>
          <t>01.11.2023</t>
        </is>
      </c>
      <c r="F838" t="inlineStr">
        <is>
          <t>02:40</t>
        </is>
      </c>
      <c r="G838" s="5" t="n">
        <v>39.91667</v>
      </c>
      <c r="H838" t="inlineStr">
        <is>
          <t>Outbound</t>
        </is>
      </c>
      <c r="I838" s="6" t="n">
        <v>0</v>
      </c>
      <c r="J838" s="6" t="n">
        <v>0</v>
      </c>
      <c r="K838" s="6" t="n">
        <v>0</v>
      </c>
      <c r="L838" s="6">
        <f>I838+J838+K838</f>
        <v/>
      </c>
      <c r="M838" s="6" t="n">
        <v>1</v>
      </c>
      <c r="N838" t="inlineStr">
        <is>
          <t>Ja</t>
        </is>
      </c>
      <c r="T838" t="inlineStr">
        <is>
          <t>Athen</t>
        </is>
      </c>
      <c r="U838">
        <f>VLOOKUP(T838,Destinations!$A$2:$C$550,2,0)</f>
        <v/>
      </c>
      <c r="V838" t="inlineStr">
        <is>
          <t>WCHC</t>
        </is>
      </c>
      <c r="W838">
        <f>VLOOKUP(V838,'WCH Kat'!$A$1:$B$150,2,0)</f>
        <v/>
      </c>
    </row>
    <row r="839">
      <c r="A839" t="inlineStr">
        <is>
          <t xml:space="preserve">TK </t>
        </is>
      </c>
      <c r="B839" t="inlineStr">
        <is>
          <t>TK 7872</t>
        </is>
      </c>
      <c r="C839" s="4" t="inlineStr">
        <is>
          <t>04.11.2023</t>
        </is>
      </c>
      <c r="D839" t="inlineStr">
        <is>
          <t>01:15</t>
        </is>
      </c>
      <c r="E839" s="4" t="inlineStr">
        <is>
          <t>01.11.2023</t>
        </is>
      </c>
      <c r="F839" t="inlineStr">
        <is>
          <t>21:15</t>
        </is>
      </c>
      <c r="G839" s="5" t="n">
        <v>52</v>
      </c>
      <c r="H839" t="inlineStr">
        <is>
          <t>Inbound</t>
        </is>
      </c>
      <c r="I839" s="6" t="n">
        <v>0</v>
      </c>
      <c r="J839" s="6" t="n">
        <v>0</v>
      </c>
      <c r="K839" s="6" t="n">
        <v>0</v>
      </c>
      <c r="L839" s="6">
        <f>I839+J839+K839</f>
        <v/>
      </c>
      <c r="M839" s="6" t="n">
        <v>1</v>
      </c>
      <c r="P839" t="inlineStr">
        <is>
          <t>Ja</t>
        </is>
      </c>
      <c r="T839" t="inlineStr">
        <is>
          <t>SAW</t>
        </is>
      </c>
      <c r="U839">
        <f>VLOOKUP(T839,Destinations!$A$2:$C$550,2,0)</f>
        <v/>
      </c>
      <c r="V839" t="inlineStr">
        <is>
          <t>WCHR</t>
        </is>
      </c>
      <c r="W839">
        <f>VLOOKUP(V839,'WCH Kat'!$A$1:$B$150,2,0)</f>
        <v/>
      </c>
    </row>
    <row r="840">
      <c r="A840" t="inlineStr">
        <is>
          <t xml:space="preserve">PC </t>
        </is>
      </c>
      <c r="B840" t="inlineStr">
        <is>
          <t>PC 5310</t>
        </is>
      </c>
      <c r="C840" s="4" t="inlineStr">
        <is>
          <t>04.11.2023</t>
        </is>
      </c>
      <c r="D840" t="inlineStr">
        <is>
          <t>01:30</t>
        </is>
      </c>
      <c r="E840" s="4" t="inlineStr">
        <is>
          <t>03.11.2023</t>
        </is>
      </c>
      <c r="F840" t="inlineStr">
        <is>
          <t>22:45</t>
        </is>
      </c>
      <c r="G840" s="5" t="n">
        <v>2.75</v>
      </c>
      <c r="H840" t="inlineStr">
        <is>
          <t>Outbound</t>
        </is>
      </c>
      <c r="I840" s="6" t="n">
        <v>0</v>
      </c>
      <c r="J840" s="6" t="n">
        <v>1</v>
      </c>
      <c r="K840" s="6" t="n">
        <v>0</v>
      </c>
      <c r="L840" s="6">
        <f>I840+J840+K840</f>
        <v/>
      </c>
      <c r="M840" s="6" t="n">
        <v>0</v>
      </c>
      <c r="Q840" t="inlineStr">
        <is>
          <t>Ja</t>
        </is>
      </c>
      <c r="T840" t="inlineStr">
        <is>
          <t>Izmir</t>
        </is>
      </c>
      <c r="U840">
        <f>VLOOKUP(T840,Destinations!$A$2:$C$550,2,0)</f>
        <v/>
      </c>
      <c r="V840" t="inlineStr">
        <is>
          <t>WCHS</t>
        </is>
      </c>
      <c r="W840">
        <f>VLOOKUP(V840,'WCH Kat'!$A$1:$B$150,2,0)</f>
        <v/>
      </c>
    </row>
    <row r="841">
      <c r="A841" t="inlineStr">
        <is>
          <t xml:space="preserve">PC </t>
        </is>
      </c>
      <c r="B841" t="inlineStr">
        <is>
          <t>PC 5310</t>
        </is>
      </c>
      <c r="C841" s="4" t="inlineStr">
        <is>
          <t>04.11.2023</t>
        </is>
      </c>
      <c r="D841" t="inlineStr">
        <is>
          <t>01:30</t>
        </is>
      </c>
      <c r="E841" s="4" t="inlineStr">
        <is>
          <t>03.11.2023</t>
        </is>
      </c>
      <c r="F841" t="inlineStr">
        <is>
          <t>22:45</t>
        </is>
      </c>
      <c r="G841" s="5" t="n">
        <v>2.75</v>
      </c>
      <c r="H841" t="inlineStr">
        <is>
          <t>Outbound</t>
        </is>
      </c>
      <c r="I841" s="6" t="n">
        <v>0</v>
      </c>
      <c r="J841" s="6" t="n">
        <v>1</v>
      </c>
      <c r="K841" s="6" t="n">
        <v>0</v>
      </c>
      <c r="L841" s="6">
        <f>I841+J841+K841</f>
        <v/>
      </c>
      <c r="M841" s="6" t="n">
        <v>0</v>
      </c>
      <c r="Q841" t="inlineStr">
        <is>
          <t>Ja</t>
        </is>
      </c>
      <c r="T841" t="inlineStr">
        <is>
          <t>Izmir</t>
        </is>
      </c>
      <c r="U841">
        <f>VLOOKUP(T841,Destinations!$A$2:$C$550,2,0)</f>
        <v/>
      </c>
      <c r="V841" t="inlineStr">
        <is>
          <t>WCHS</t>
        </is>
      </c>
      <c r="W841">
        <f>VLOOKUP(V841,'WCH Kat'!$A$1:$B$150,2,0)</f>
        <v/>
      </c>
    </row>
    <row r="842">
      <c r="A842" t="inlineStr">
        <is>
          <t xml:space="preserve">PC </t>
        </is>
      </c>
      <c r="B842" t="inlineStr">
        <is>
          <t>PC 5310</t>
        </is>
      </c>
      <c r="C842" s="4" t="inlineStr">
        <is>
          <t>04.11.2023</t>
        </is>
      </c>
      <c r="D842" t="inlineStr">
        <is>
          <t>01:30</t>
        </is>
      </c>
      <c r="E842" s="4" t="inlineStr">
        <is>
          <t>03.11.2023</t>
        </is>
      </c>
      <c r="F842" t="inlineStr">
        <is>
          <t>23:11</t>
        </is>
      </c>
      <c r="G842" s="5" t="n">
        <v>2.31667</v>
      </c>
      <c r="H842" t="inlineStr">
        <is>
          <t>Outbound</t>
        </is>
      </c>
      <c r="I842" s="6" t="n">
        <v>0</v>
      </c>
      <c r="J842" s="6" t="n">
        <v>1</v>
      </c>
      <c r="K842" s="6" t="n">
        <v>0</v>
      </c>
      <c r="L842" s="6">
        <f>I842+J842+K842</f>
        <v/>
      </c>
      <c r="M842" s="6" t="n">
        <v>0</v>
      </c>
      <c r="Q842" t="inlineStr">
        <is>
          <t>Ja</t>
        </is>
      </c>
      <c r="T842" t="inlineStr">
        <is>
          <t>Izmir</t>
        </is>
      </c>
      <c r="U842">
        <f>VLOOKUP(T842,Destinations!$A$2:$C$550,2,0)</f>
        <v/>
      </c>
      <c r="V842" t="inlineStr">
        <is>
          <t>WCHS</t>
        </is>
      </c>
      <c r="W842">
        <f>VLOOKUP(V842,'WCH Kat'!$A$1:$B$150,2,0)</f>
        <v/>
      </c>
    </row>
    <row r="843">
      <c r="A843" t="inlineStr">
        <is>
          <t xml:space="preserve">PC </t>
        </is>
      </c>
      <c r="B843" t="inlineStr">
        <is>
          <t>PC 5310</t>
        </is>
      </c>
      <c r="C843" s="4" t="inlineStr">
        <is>
          <t>04.11.2023</t>
        </is>
      </c>
      <c r="D843" t="inlineStr">
        <is>
          <t>01:30</t>
        </is>
      </c>
      <c r="E843" s="4" t="inlineStr">
        <is>
          <t>03.11.2023</t>
        </is>
      </c>
      <c r="F843" t="inlineStr">
        <is>
          <t>23:21</t>
        </is>
      </c>
      <c r="G843" s="5" t="n">
        <v>2.15</v>
      </c>
      <c r="H843" t="inlineStr">
        <is>
          <t>Outbound</t>
        </is>
      </c>
      <c r="I843" s="6" t="n">
        <v>0</v>
      </c>
      <c r="J843" s="6" t="n">
        <v>1</v>
      </c>
      <c r="K843" s="6" t="n">
        <v>0</v>
      </c>
      <c r="L843" s="6">
        <f>I843+J843+K843</f>
        <v/>
      </c>
      <c r="M843" s="6" t="n">
        <v>0</v>
      </c>
      <c r="Q843" t="inlineStr">
        <is>
          <t>Ja</t>
        </is>
      </c>
      <c r="T843" t="inlineStr">
        <is>
          <t>Izmir</t>
        </is>
      </c>
      <c r="U843">
        <f>VLOOKUP(T843,Destinations!$A$2:$C$550,2,0)</f>
        <v/>
      </c>
      <c r="V843" t="inlineStr">
        <is>
          <t>WCHS</t>
        </is>
      </c>
      <c r="W843">
        <f>VLOOKUP(V843,'WCH Kat'!$A$1:$B$150,2,0)</f>
        <v/>
      </c>
    </row>
    <row r="844">
      <c r="A844" t="inlineStr">
        <is>
          <t xml:space="preserve">PC </t>
        </is>
      </c>
      <c r="B844" t="inlineStr">
        <is>
          <t>PC 5310</t>
        </is>
      </c>
      <c r="C844" s="4" t="inlineStr">
        <is>
          <t>04.11.2023</t>
        </is>
      </c>
      <c r="D844" t="inlineStr">
        <is>
          <t>01:30</t>
        </is>
      </c>
      <c r="E844" s="4" t="inlineStr">
        <is>
          <t>04.11.2023</t>
        </is>
      </c>
      <c r="F844" t="inlineStr">
        <is>
          <t>00:01</t>
        </is>
      </c>
      <c r="G844" s="5" t="n">
        <v>1.48333</v>
      </c>
      <c r="H844" t="inlineStr">
        <is>
          <t>Outbound</t>
        </is>
      </c>
      <c r="I844" s="6" t="n">
        <v>0</v>
      </c>
      <c r="J844" s="6" t="n">
        <v>1</v>
      </c>
      <c r="K844" s="6" t="n">
        <v>0</v>
      </c>
      <c r="L844" s="6">
        <f>I844+J844+K844</f>
        <v/>
      </c>
      <c r="M844" s="6" t="n">
        <v>0</v>
      </c>
      <c r="Q844" t="inlineStr">
        <is>
          <t>Ja</t>
        </is>
      </c>
      <c r="T844" t="inlineStr">
        <is>
          <t>Izmir</t>
        </is>
      </c>
      <c r="U844">
        <f>VLOOKUP(T844,Destinations!$A$2:$C$550,2,0)</f>
        <v/>
      </c>
      <c r="V844" t="inlineStr">
        <is>
          <t>WCHS</t>
        </is>
      </c>
      <c r="W844">
        <f>VLOOKUP(V844,'WCH Kat'!$A$1:$B$150,2,0)</f>
        <v/>
      </c>
    </row>
    <row r="845">
      <c r="A845" t="inlineStr">
        <is>
          <t xml:space="preserve">PC </t>
        </is>
      </c>
      <c r="B845" t="inlineStr">
        <is>
          <t>PC 1014</t>
        </is>
      </c>
      <c r="C845" s="4" t="inlineStr">
        <is>
          <t>04.11.2023</t>
        </is>
      </c>
      <c r="D845" t="inlineStr">
        <is>
          <t>01:45</t>
        </is>
      </c>
      <c r="E845" s="4" t="inlineStr">
        <is>
          <t>03.11.2023</t>
        </is>
      </c>
      <c r="F845" t="inlineStr">
        <is>
          <t>12:59</t>
        </is>
      </c>
      <c r="G845" s="5" t="n">
        <v>12.76667</v>
      </c>
      <c r="H845" t="inlineStr">
        <is>
          <t>Outbound</t>
        </is>
      </c>
      <c r="I845" s="6" t="n">
        <v>0</v>
      </c>
      <c r="J845" s="6" t="n">
        <v>0</v>
      </c>
      <c r="K845" s="6" t="n">
        <v>1</v>
      </c>
      <c r="L845" s="6">
        <f>I845+J845+K845</f>
        <v/>
      </c>
      <c r="M845" s="6" t="n">
        <v>0</v>
      </c>
      <c r="Q845" t="inlineStr">
        <is>
          <t>Ja</t>
        </is>
      </c>
      <c r="T845" t="inlineStr">
        <is>
          <t>Istanbul-Sabiha Gökcen</t>
        </is>
      </c>
      <c r="U845">
        <f>VLOOKUP(T845,Destinations!$A$2:$C$550,2,0)</f>
        <v/>
      </c>
      <c r="V845" t="inlineStr">
        <is>
          <t>WCHR</t>
        </is>
      </c>
      <c r="W845">
        <f>VLOOKUP(V845,'WCH Kat'!$A$1:$B$150,2,0)</f>
        <v/>
      </c>
    </row>
    <row r="846">
      <c r="A846" t="inlineStr">
        <is>
          <t xml:space="preserve">PC </t>
        </is>
      </c>
      <c r="B846" t="inlineStr">
        <is>
          <t>PC 5004</t>
        </is>
      </c>
      <c r="C846" s="4" t="inlineStr">
        <is>
          <t>04.11.2023</t>
        </is>
      </c>
      <c r="D846" t="inlineStr">
        <is>
          <t>01:45</t>
        </is>
      </c>
      <c r="E846" s="4" t="inlineStr">
        <is>
          <t>03.11.2023</t>
        </is>
      </c>
      <c r="F846" t="inlineStr">
        <is>
          <t>23:20</t>
        </is>
      </c>
      <c r="G846" s="5" t="n">
        <v>2.41667</v>
      </c>
      <c r="H846" t="inlineStr">
        <is>
          <t>Outbound</t>
        </is>
      </c>
      <c r="I846" s="6" t="n">
        <v>0</v>
      </c>
      <c r="J846" s="6" t="n">
        <v>1</v>
      </c>
      <c r="K846" s="6" t="n">
        <v>0</v>
      </c>
      <c r="L846" s="6">
        <f>I846+J846+K846</f>
        <v/>
      </c>
      <c r="M846" s="6" t="n">
        <v>0</v>
      </c>
      <c r="Q846" t="inlineStr">
        <is>
          <t>Ja</t>
        </is>
      </c>
      <c r="T846" t="inlineStr">
        <is>
          <t>Antalya</t>
        </is>
      </c>
      <c r="U846">
        <f>VLOOKUP(T846,Destinations!$A$2:$C$550,2,0)</f>
        <v/>
      </c>
      <c r="V846" t="inlineStr">
        <is>
          <t>WCHR</t>
        </is>
      </c>
      <c r="W846">
        <f>VLOOKUP(V846,'WCH Kat'!$A$1:$B$150,2,0)</f>
        <v/>
      </c>
    </row>
    <row r="847">
      <c r="A847" t="inlineStr">
        <is>
          <t xml:space="preserve">PC </t>
        </is>
      </c>
      <c r="B847" t="inlineStr">
        <is>
          <t>PC 1014</t>
        </is>
      </c>
      <c r="C847" s="4" t="inlineStr">
        <is>
          <t>04.11.2023</t>
        </is>
      </c>
      <c r="D847" t="inlineStr">
        <is>
          <t>01:45</t>
        </is>
      </c>
      <c r="E847" s="4" t="inlineStr">
        <is>
          <t>03.11.2023</t>
        </is>
      </c>
      <c r="F847" t="inlineStr">
        <is>
          <t>12:59</t>
        </is>
      </c>
      <c r="G847" s="5" t="n">
        <v>12.76667</v>
      </c>
      <c r="H847" t="inlineStr">
        <is>
          <t>Outbound</t>
        </is>
      </c>
      <c r="I847" s="6" t="n">
        <v>0</v>
      </c>
      <c r="J847" s="6" t="n">
        <v>0</v>
      </c>
      <c r="K847" s="6" t="n">
        <v>1</v>
      </c>
      <c r="L847" s="6">
        <f>I847+J847+K847</f>
        <v/>
      </c>
      <c r="M847" s="6" t="n">
        <v>0</v>
      </c>
      <c r="Q847" t="inlineStr">
        <is>
          <t>Ja</t>
        </is>
      </c>
      <c r="T847" t="inlineStr">
        <is>
          <t>Istanbul-Sabiha Gökcen</t>
        </is>
      </c>
      <c r="U847">
        <f>VLOOKUP(T847,Destinations!$A$2:$C$550,2,0)</f>
        <v/>
      </c>
      <c r="V847" t="inlineStr">
        <is>
          <t>WCHR</t>
        </is>
      </c>
      <c r="W847">
        <f>VLOOKUP(V847,'WCH Kat'!$A$1:$B$150,2,0)</f>
        <v/>
      </c>
    </row>
    <row r="848">
      <c r="A848" t="inlineStr">
        <is>
          <t xml:space="preserve">XQ </t>
        </is>
      </c>
      <c r="B848" t="inlineStr">
        <is>
          <t>XQ  112</t>
        </is>
      </c>
      <c r="C848" s="4" t="inlineStr">
        <is>
          <t>04.11.2023</t>
        </is>
      </c>
      <c r="D848" t="inlineStr">
        <is>
          <t>01:55</t>
        </is>
      </c>
      <c r="E848" s="4" t="inlineStr">
        <is>
          <t>02.11.2023</t>
        </is>
      </c>
      <c r="F848" t="inlineStr">
        <is>
          <t>10:00</t>
        </is>
      </c>
      <c r="G848" s="5" t="n">
        <v>39.91667</v>
      </c>
      <c r="H848" t="inlineStr">
        <is>
          <t>Inbound</t>
        </is>
      </c>
      <c r="I848" s="6" t="n">
        <v>0</v>
      </c>
      <c r="J848" s="6" t="n">
        <v>0</v>
      </c>
      <c r="K848" s="6" t="n">
        <v>0</v>
      </c>
      <c r="L848" s="6">
        <f>I848+J848+K848</f>
        <v/>
      </c>
      <c r="M848" s="6" t="n">
        <v>1</v>
      </c>
      <c r="P848" t="inlineStr">
        <is>
          <t>Ja</t>
        </is>
      </c>
      <c r="T848" t="inlineStr">
        <is>
          <t>AYT</t>
        </is>
      </c>
      <c r="U848">
        <f>VLOOKUP(T848,Destinations!$A$2:$C$550,2,0)</f>
        <v/>
      </c>
      <c r="V848" t="inlineStr">
        <is>
          <t>WCHS</t>
        </is>
      </c>
      <c r="W848">
        <f>VLOOKUP(V848,'WCH Kat'!$A$1:$B$150,2,0)</f>
        <v/>
      </c>
    </row>
    <row r="849">
      <c r="A849" t="inlineStr">
        <is>
          <t xml:space="preserve">XQ </t>
        </is>
      </c>
      <c r="B849" t="inlineStr">
        <is>
          <t>XQ  112</t>
        </is>
      </c>
      <c r="C849" s="4" t="inlineStr">
        <is>
          <t>04.11.2023</t>
        </is>
      </c>
      <c r="D849" t="inlineStr">
        <is>
          <t>02:00</t>
        </is>
      </c>
      <c r="E849" s="4" t="inlineStr">
        <is>
          <t>02.11.2023</t>
        </is>
      </c>
      <c r="F849" t="inlineStr">
        <is>
          <t>10:00</t>
        </is>
      </c>
      <c r="G849" s="5" t="n">
        <v>40</v>
      </c>
      <c r="H849" t="inlineStr">
        <is>
          <t>Inbound</t>
        </is>
      </c>
      <c r="I849" s="6" t="n">
        <v>0</v>
      </c>
      <c r="J849" s="6" t="n">
        <v>0</v>
      </c>
      <c r="K849" s="6" t="n">
        <v>0</v>
      </c>
      <c r="L849" s="6">
        <f>I849+J849+K849</f>
        <v/>
      </c>
      <c r="M849" s="6" t="n">
        <v>1</v>
      </c>
      <c r="P849" t="inlineStr">
        <is>
          <t>Ja</t>
        </is>
      </c>
      <c r="T849" t="inlineStr">
        <is>
          <t>AYT</t>
        </is>
      </c>
      <c r="U849">
        <f>VLOOKUP(T849,Destinations!$A$2:$C$550,2,0)</f>
        <v/>
      </c>
      <c r="V849" t="inlineStr">
        <is>
          <t>WCHS</t>
        </is>
      </c>
      <c r="W849">
        <f>VLOOKUP(V849,'WCH Kat'!$A$1:$B$150,2,0)</f>
        <v/>
      </c>
    </row>
    <row r="850">
      <c r="A850" t="inlineStr">
        <is>
          <t xml:space="preserve">XQ </t>
        </is>
      </c>
      <c r="B850" t="inlineStr">
        <is>
          <t>XQ  112</t>
        </is>
      </c>
      <c r="C850" s="4" t="inlineStr">
        <is>
          <t>04.11.2023</t>
        </is>
      </c>
      <c r="D850" t="inlineStr">
        <is>
          <t>02:00</t>
        </is>
      </c>
      <c r="E850" s="4" t="inlineStr">
        <is>
          <t>02.11.2023</t>
        </is>
      </c>
      <c r="F850" t="inlineStr">
        <is>
          <t>10:00</t>
        </is>
      </c>
      <c r="G850" s="5" t="n">
        <v>40</v>
      </c>
      <c r="H850" t="inlineStr">
        <is>
          <t>Inbound</t>
        </is>
      </c>
      <c r="I850" s="6" t="n">
        <v>0</v>
      </c>
      <c r="J850" s="6" t="n">
        <v>0</v>
      </c>
      <c r="K850" s="6" t="n">
        <v>0</v>
      </c>
      <c r="L850" s="6">
        <f>I850+J850+K850</f>
        <v/>
      </c>
      <c r="M850" s="6" t="n">
        <v>1</v>
      </c>
      <c r="P850" t="inlineStr">
        <is>
          <t>Ja</t>
        </is>
      </c>
      <c r="T850" t="inlineStr">
        <is>
          <t>AYT</t>
        </is>
      </c>
      <c r="U850">
        <f>VLOOKUP(T850,Destinations!$A$2:$C$550,2,0)</f>
        <v/>
      </c>
      <c r="V850" t="inlineStr">
        <is>
          <t>WCHS</t>
        </is>
      </c>
      <c r="W850">
        <f>VLOOKUP(V850,'WCH Kat'!$A$1:$B$150,2,0)</f>
        <v/>
      </c>
    </row>
    <row r="851">
      <c r="A851" t="inlineStr">
        <is>
          <t xml:space="preserve">A3 </t>
        </is>
      </c>
      <c r="B851" t="inlineStr">
        <is>
          <t>A3 814</t>
        </is>
      </c>
      <c r="C851" s="4" t="inlineStr">
        <is>
          <t>09.11.2023</t>
        </is>
      </c>
      <c r="D851" t="inlineStr">
        <is>
          <t>17:50</t>
        </is>
      </c>
      <c r="E851" s="4" t="inlineStr">
        <is>
          <t>08.11.2023</t>
        </is>
      </c>
      <c r="F851" t="inlineStr">
        <is>
          <t>05:37</t>
        </is>
      </c>
      <c r="G851" s="5" t="n">
        <v>36.21667</v>
      </c>
      <c r="H851" t="inlineStr">
        <is>
          <t>Inbound</t>
        </is>
      </c>
      <c r="I851" s="6" t="n">
        <v>0</v>
      </c>
      <c r="J851" s="6" t="n">
        <v>0</v>
      </c>
      <c r="K851" s="6" t="n">
        <v>0</v>
      </c>
      <c r="L851" s="6">
        <f>I851+J851+K851</f>
        <v/>
      </c>
      <c r="M851" s="6" t="n">
        <v>1</v>
      </c>
      <c r="N851" t="inlineStr">
        <is>
          <t>Ja</t>
        </is>
      </c>
      <c r="T851" t="inlineStr">
        <is>
          <t>Athen</t>
        </is>
      </c>
      <c r="U851">
        <f>VLOOKUP(T851,Destinations!$A$2:$C$550,2,0)</f>
        <v/>
      </c>
      <c r="V851" t="inlineStr">
        <is>
          <t>WCHC</t>
        </is>
      </c>
      <c r="W851">
        <f>VLOOKUP(V851,'WCH Kat'!$A$1:$B$150,2,0)</f>
        <v/>
      </c>
    </row>
    <row r="852">
      <c r="A852" t="inlineStr">
        <is>
          <t xml:space="preserve">A3 </t>
        </is>
      </c>
      <c r="B852" t="inlineStr">
        <is>
          <t>A3 814</t>
        </is>
      </c>
      <c r="C852" s="4" t="inlineStr">
        <is>
          <t>23.11.2023</t>
        </is>
      </c>
      <c r="D852" t="inlineStr">
        <is>
          <t>17:40</t>
        </is>
      </c>
      <c r="E852" s="4" t="inlineStr">
        <is>
          <t>22.11.2023</t>
        </is>
      </c>
      <c r="F852" t="inlineStr">
        <is>
          <t>01:11</t>
        </is>
      </c>
      <c r="G852" s="5" t="n">
        <v>40.48333</v>
      </c>
      <c r="H852" t="inlineStr">
        <is>
          <t>Inbound</t>
        </is>
      </c>
      <c r="I852" s="6" t="n">
        <v>0</v>
      </c>
      <c r="J852" s="6" t="n">
        <v>0</v>
      </c>
      <c r="K852" s="6" t="n">
        <v>0</v>
      </c>
      <c r="L852" s="6">
        <f>I852+J852+K852</f>
        <v/>
      </c>
      <c r="M852" s="6" t="n">
        <v>1</v>
      </c>
      <c r="N852" t="inlineStr">
        <is>
          <t>Ja</t>
        </is>
      </c>
      <c r="T852" t="inlineStr">
        <is>
          <t>ATH</t>
        </is>
      </c>
      <c r="U852">
        <f>VLOOKUP(T852,Destinations!$A$2:$C$550,2,0)</f>
        <v/>
      </c>
      <c r="V852" t="inlineStr">
        <is>
          <t>WCHC</t>
        </is>
      </c>
      <c r="W852">
        <f>VLOOKUP(V852,'WCH Kat'!$A$1:$B$150,2,0)</f>
        <v/>
      </c>
    </row>
    <row r="853">
      <c r="A853" t="inlineStr">
        <is>
          <t xml:space="preserve">XQ </t>
        </is>
      </c>
      <c r="B853" t="inlineStr">
        <is>
          <t>XQ  112</t>
        </is>
      </c>
      <c r="C853" s="4" t="inlineStr">
        <is>
          <t>04.11.2023</t>
        </is>
      </c>
      <c r="D853" t="inlineStr">
        <is>
          <t>02:00</t>
        </is>
      </c>
      <c r="E853" s="4" t="inlineStr">
        <is>
          <t>03.11.2023</t>
        </is>
      </c>
      <c r="F853" t="inlineStr">
        <is>
          <t>22:25</t>
        </is>
      </c>
      <c r="G853" s="5" t="n">
        <v>3.58333</v>
      </c>
      <c r="H853" t="inlineStr">
        <is>
          <t>Inbound</t>
        </is>
      </c>
      <c r="I853" s="6" t="n">
        <v>0</v>
      </c>
      <c r="J853" s="6" t="n">
        <v>0</v>
      </c>
      <c r="K853" s="6" t="n">
        <v>1</v>
      </c>
      <c r="L853" s="6">
        <f>I853+J853+K853</f>
        <v/>
      </c>
      <c r="M853" s="6" t="n">
        <v>0</v>
      </c>
      <c r="P853" t="inlineStr">
        <is>
          <t>Ja</t>
        </is>
      </c>
      <c r="T853" t="inlineStr">
        <is>
          <t>AYT</t>
        </is>
      </c>
      <c r="U853">
        <f>VLOOKUP(T853,Destinations!$A$2:$C$550,2,0)</f>
        <v/>
      </c>
      <c r="V853" t="inlineStr">
        <is>
          <t>WCHS</t>
        </is>
      </c>
      <c r="W853">
        <f>VLOOKUP(V853,'WCH Kat'!$A$1:$B$150,2,0)</f>
        <v/>
      </c>
    </row>
    <row r="854">
      <c r="A854" t="inlineStr">
        <is>
          <t xml:space="preserve">PC </t>
        </is>
      </c>
      <c r="B854" t="inlineStr">
        <is>
          <t>PC 1682</t>
        </is>
      </c>
      <c r="C854" s="4" t="inlineStr">
        <is>
          <t>04.11.2023</t>
        </is>
      </c>
      <c r="D854" t="inlineStr">
        <is>
          <t>02:00</t>
        </is>
      </c>
      <c r="E854" s="4" t="inlineStr">
        <is>
          <t>03.11.2023</t>
        </is>
      </c>
      <c r="F854" t="inlineStr">
        <is>
          <t>23:55</t>
        </is>
      </c>
      <c r="G854" s="5" t="n">
        <v>2.08333</v>
      </c>
      <c r="H854" t="inlineStr">
        <is>
          <t>Outbound</t>
        </is>
      </c>
      <c r="I854" s="6" t="n">
        <v>0</v>
      </c>
      <c r="J854" s="6" t="n">
        <v>1</v>
      </c>
      <c r="K854" s="6" t="n">
        <v>0</v>
      </c>
      <c r="L854" s="6">
        <f>I854+J854+K854</f>
        <v/>
      </c>
      <c r="M854" s="6" t="n">
        <v>0</v>
      </c>
      <c r="Q854" t="inlineStr">
        <is>
          <t>Ja</t>
        </is>
      </c>
      <c r="T854" t="inlineStr">
        <is>
          <t>Ankara</t>
        </is>
      </c>
      <c r="U854">
        <f>VLOOKUP(T854,Destinations!$A$2:$C$550,2,0)</f>
        <v/>
      </c>
      <c r="V854" t="inlineStr">
        <is>
          <t>WCHR</t>
        </is>
      </c>
      <c r="W854">
        <f>VLOOKUP(V854,'WCH Kat'!$A$1:$B$150,2,0)</f>
        <v/>
      </c>
    </row>
    <row r="855">
      <c r="A855" t="inlineStr">
        <is>
          <t xml:space="preserve">PC </t>
        </is>
      </c>
      <c r="B855" t="inlineStr">
        <is>
          <t>PC 1682</t>
        </is>
      </c>
      <c r="C855" s="4" t="inlineStr">
        <is>
          <t>04.11.2023</t>
        </is>
      </c>
      <c r="D855" t="inlineStr">
        <is>
          <t>02:00</t>
        </is>
      </c>
      <c r="E855" s="4" t="inlineStr">
        <is>
          <t>04.11.2023</t>
        </is>
      </c>
      <c r="F855" t="inlineStr">
        <is>
          <t>00:43</t>
        </is>
      </c>
      <c r="G855" s="5" t="n">
        <v>1.28333</v>
      </c>
      <c r="H855" t="inlineStr">
        <is>
          <t>Outbound</t>
        </is>
      </c>
      <c r="I855" s="6" t="n">
        <v>0</v>
      </c>
      <c r="J855" s="6" t="n">
        <v>1</v>
      </c>
      <c r="K855" s="6" t="n">
        <v>0</v>
      </c>
      <c r="L855" s="6">
        <f>I855+J855+K855</f>
        <v/>
      </c>
      <c r="M855" s="6" t="n">
        <v>0</v>
      </c>
      <c r="Q855" t="inlineStr">
        <is>
          <t>Ja</t>
        </is>
      </c>
      <c r="T855" t="inlineStr">
        <is>
          <t>Ankara</t>
        </is>
      </c>
      <c r="U855">
        <f>VLOOKUP(T855,Destinations!$A$2:$C$550,2,0)</f>
        <v/>
      </c>
      <c r="V855" t="inlineStr">
        <is>
          <t>WCHR</t>
        </is>
      </c>
      <c r="W855">
        <f>VLOOKUP(V855,'WCH Kat'!$A$1:$B$150,2,0)</f>
        <v/>
      </c>
    </row>
    <row r="856">
      <c r="A856" t="inlineStr">
        <is>
          <t xml:space="preserve">PC </t>
        </is>
      </c>
      <c r="B856" t="inlineStr">
        <is>
          <t>PC 5014</t>
        </is>
      </c>
      <c r="C856" s="4" t="inlineStr">
        <is>
          <t>04.11.2023</t>
        </is>
      </c>
      <c r="D856" t="inlineStr">
        <is>
          <t>02:40</t>
        </is>
      </c>
      <c r="E856" s="4" t="inlineStr">
        <is>
          <t>02.11.2023</t>
        </is>
      </c>
      <c r="F856" t="inlineStr">
        <is>
          <t>06:35</t>
        </is>
      </c>
      <c r="G856" s="5" t="n">
        <v>44.08333</v>
      </c>
      <c r="H856" t="inlineStr">
        <is>
          <t>Outbound</t>
        </is>
      </c>
      <c r="I856" s="6" t="n">
        <v>0</v>
      </c>
      <c r="J856" s="6" t="n">
        <v>0</v>
      </c>
      <c r="K856" s="6" t="n">
        <v>0</v>
      </c>
      <c r="L856" s="6">
        <f>I856+J856+K856</f>
        <v/>
      </c>
      <c r="M856" s="6" t="n">
        <v>1</v>
      </c>
      <c r="N856" t="inlineStr">
        <is>
          <t>Ja</t>
        </is>
      </c>
      <c r="T856" t="inlineStr">
        <is>
          <t>Antalya</t>
        </is>
      </c>
      <c r="U856">
        <f>VLOOKUP(T856,Destinations!$A$2:$C$550,2,0)</f>
        <v/>
      </c>
      <c r="V856" t="inlineStr">
        <is>
          <t>WCHR</t>
        </is>
      </c>
      <c r="W856">
        <f>VLOOKUP(V856,'WCH Kat'!$A$1:$B$150,2,0)</f>
        <v/>
      </c>
    </row>
    <row r="857">
      <c r="A857" t="inlineStr">
        <is>
          <t xml:space="preserve">PC </t>
        </is>
      </c>
      <c r="B857" t="inlineStr">
        <is>
          <t>PC 5014</t>
        </is>
      </c>
      <c r="C857" s="4" t="inlineStr">
        <is>
          <t>04.11.2023</t>
        </is>
      </c>
      <c r="D857" t="inlineStr">
        <is>
          <t>02:40</t>
        </is>
      </c>
      <c r="E857" s="4" t="inlineStr">
        <is>
          <t>03.11.2023</t>
        </is>
      </c>
      <c r="F857" t="inlineStr">
        <is>
          <t>22:24</t>
        </is>
      </c>
      <c r="G857" s="5" t="n">
        <v>4.26667</v>
      </c>
      <c r="H857" t="inlineStr">
        <is>
          <t>Outbound</t>
        </is>
      </c>
      <c r="I857" s="6" t="n">
        <v>0</v>
      </c>
      <c r="J857" s="6" t="n">
        <v>0</v>
      </c>
      <c r="K857" s="6" t="n">
        <v>1</v>
      </c>
      <c r="L857" s="6">
        <f>I857+J857+K857</f>
        <v/>
      </c>
      <c r="M857" s="6" t="n">
        <v>0</v>
      </c>
      <c r="Q857" t="inlineStr">
        <is>
          <t>Ja</t>
        </is>
      </c>
      <c r="T857" t="inlineStr">
        <is>
          <t>Antalya</t>
        </is>
      </c>
      <c r="U857">
        <f>VLOOKUP(T857,Destinations!$A$2:$C$550,2,0)</f>
        <v/>
      </c>
      <c r="V857" t="inlineStr">
        <is>
          <t>WCHR</t>
        </is>
      </c>
      <c r="W857">
        <f>VLOOKUP(V857,'WCH Kat'!$A$1:$B$150,2,0)</f>
        <v/>
      </c>
    </row>
    <row r="858">
      <c r="A858" t="inlineStr">
        <is>
          <t xml:space="preserve">TK </t>
        </is>
      </c>
      <c r="B858" t="inlineStr">
        <is>
          <t>TK 7873</t>
        </is>
      </c>
      <c r="C858" s="4" t="inlineStr">
        <is>
          <t>04.11.2023</t>
        </is>
      </c>
      <c r="D858" t="inlineStr">
        <is>
          <t>02:40</t>
        </is>
      </c>
      <c r="E858" s="4" t="inlineStr">
        <is>
          <t>04.11.2023</t>
        </is>
      </c>
      <c r="F858" t="inlineStr">
        <is>
          <t>00:54</t>
        </is>
      </c>
      <c r="G858" s="5" t="n">
        <v>1.76667</v>
      </c>
      <c r="H858" t="inlineStr">
        <is>
          <t>Outbound</t>
        </is>
      </c>
      <c r="I858" s="6" t="n">
        <v>0</v>
      </c>
      <c r="J858" s="6" t="n">
        <v>1</v>
      </c>
      <c r="K858" s="6" t="n">
        <v>0</v>
      </c>
      <c r="L858" s="6">
        <f>I858+J858+K858</f>
        <v/>
      </c>
      <c r="M858" s="6" t="n">
        <v>0</v>
      </c>
      <c r="Q858" t="inlineStr">
        <is>
          <t>Ja</t>
        </is>
      </c>
      <c r="T858" t="inlineStr">
        <is>
          <t>Istanbul-Sabiha Gökcen</t>
        </is>
      </c>
      <c r="U858">
        <f>VLOOKUP(T858,Destinations!$A$2:$C$550,2,0)</f>
        <v/>
      </c>
      <c r="V858" t="inlineStr">
        <is>
          <t>WCHS</t>
        </is>
      </c>
      <c r="W858">
        <f>VLOOKUP(V858,'WCH Kat'!$A$1:$B$150,2,0)</f>
        <v/>
      </c>
    </row>
    <row r="859">
      <c r="A859" t="inlineStr">
        <is>
          <t xml:space="preserve">XQ </t>
        </is>
      </c>
      <c r="B859" t="inlineStr">
        <is>
          <t>XQ  982</t>
        </is>
      </c>
      <c r="C859" s="4" t="inlineStr">
        <is>
          <t>04.11.2023</t>
        </is>
      </c>
      <c r="D859" t="inlineStr">
        <is>
          <t>03:40</t>
        </is>
      </c>
      <c r="E859" s="4" t="inlineStr">
        <is>
          <t>04.11.2023</t>
        </is>
      </c>
      <c r="F859" t="inlineStr">
        <is>
          <t>00:35</t>
        </is>
      </c>
      <c r="G859" s="5" t="n">
        <v>3.08333</v>
      </c>
      <c r="H859" t="inlineStr">
        <is>
          <t>Inbound</t>
        </is>
      </c>
      <c r="I859" s="6" t="n">
        <v>0</v>
      </c>
      <c r="J859" s="6" t="n">
        <v>0</v>
      </c>
      <c r="K859" s="6" t="n">
        <v>1</v>
      </c>
      <c r="L859" s="6">
        <f>I859+J859+K859</f>
        <v/>
      </c>
      <c r="M859" s="6" t="n">
        <v>0</v>
      </c>
      <c r="P859" t="inlineStr">
        <is>
          <t>Ja</t>
        </is>
      </c>
      <c r="T859" t="inlineStr">
        <is>
          <t>ADB</t>
        </is>
      </c>
      <c r="U859">
        <f>VLOOKUP(T859,Destinations!$A$2:$C$550,2,0)</f>
        <v/>
      </c>
      <c r="V859" t="inlineStr">
        <is>
          <t>WCHS</t>
        </is>
      </c>
      <c r="W859">
        <f>VLOOKUP(V859,'WCH Kat'!$A$1:$B$150,2,0)</f>
        <v/>
      </c>
    </row>
    <row r="860">
      <c r="A860" t="inlineStr">
        <is>
          <t xml:space="preserve">XQ </t>
        </is>
      </c>
      <c r="B860" t="inlineStr">
        <is>
          <t>XQ  982</t>
        </is>
      </c>
      <c r="C860" s="4" t="inlineStr">
        <is>
          <t>04.11.2023</t>
        </is>
      </c>
      <c r="D860" t="inlineStr">
        <is>
          <t>04:00</t>
        </is>
      </c>
      <c r="E860" s="4" t="inlineStr">
        <is>
          <t>02.11.2023</t>
        </is>
      </c>
      <c r="F860" t="inlineStr">
        <is>
          <t>12:30</t>
        </is>
      </c>
      <c r="G860" s="5" t="n">
        <v>39.5</v>
      </c>
      <c r="H860" t="inlineStr">
        <is>
          <t>Inbound</t>
        </is>
      </c>
      <c r="I860" s="6" t="n">
        <v>0</v>
      </c>
      <c r="J860" s="6" t="n">
        <v>0</v>
      </c>
      <c r="K860" s="6" t="n">
        <v>0</v>
      </c>
      <c r="L860" s="6">
        <f>I860+J860+K860</f>
        <v/>
      </c>
      <c r="M860" s="6" t="n">
        <v>1</v>
      </c>
      <c r="P860" t="inlineStr">
        <is>
          <t>Ja</t>
        </is>
      </c>
      <c r="T860" t="inlineStr">
        <is>
          <t>ADB</t>
        </is>
      </c>
      <c r="U860">
        <f>VLOOKUP(T860,Destinations!$A$2:$C$550,2,0)</f>
        <v/>
      </c>
      <c r="V860" t="inlineStr">
        <is>
          <t>WCHS</t>
        </is>
      </c>
      <c r="W860">
        <f>VLOOKUP(V860,'WCH Kat'!$A$1:$B$150,2,0)</f>
        <v/>
      </c>
    </row>
    <row r="861">
      <c r="A861" t="inlineStr">
        <is>
          <t xml:space="preserve">XQ </t>
        </is>
      </c>
      <c r="B861" t="inlineStr">
        <is>
          <t>XQ  982</t>
        </is>
      </c>
      <c r="C861" s="4" t="inlineStr">
        <is>
          <t>04.11.2023</t>
        </is>
      </c>
      <c r="D861" t="inlineStr">
        <is>
          <t>04:00</t>
        </is>
      </c>
      <c r="E861" s="4" t="inlineStr">
        <is>
          <t>02.11.2023</t>
        </is>
      </c>
      <c r="F861" t="inlineStr">
        <is>
          <t>12:30</t>
        </is>
      </c>
      <c r="G861" s="5" t="n">
        <v>39.5</v>
      </c>
      <c r="H861" t="inlineStr">
        <is>
          <t>Inbound</t>
        </is>
      </c>
      <c r="I861" s="6" t="n">
        <v>0</v>
      </c>
      <c r="J861" s="6" t="n">
        <v>0</v>
      </c>
      <c r="K861" s="6" t="n">
        <v>0</v>
      </c>
      <c r="L861" s="6">
        <f>I861+J861+K861</f>
        <v/>
      </c>
      <c r="M861" s="6" t="n">
        <v>1</v>
      </c>
      <c r="P861" t="inlineStr">
        <is>
          <t>Ja</t>
        </is>
      </c>
      <c r="T861" t="inlineStr">
        <is>
          <t>ADB</t>
        </is>
      </c>
      <c r="U861">
        <f>VLOOKUP(T861,Destinations!$A$2:$C$550,2,0)</f>
        <v/>
      </c>
      <c r="V861" t="inlineStr">
        <is>
          <t>WCHS</t>
        </is>
      </c>
      <c r="W861">
        <f>VLOOKUP(V861,'WCH Kat'!$A$1:$B$150,2,0)</f>
        <v/>
      </c>
    </row>
    <row r="862">
      <c r="A862" t="inlineStr">
        <is>
          <t xml:space="preserve">XQ </t>
        </is>
      </c>
      <c r="B862" t="inlineStr">
        <is>
          <t>XQ  982</t>
        </is>
      </c>
      <c r="C862" s="4" t="inlineStr">
        <is>
          <t>04.11.2023</t>
        </is>
      </c>
      <c r="D862" t="inlineStr">
        <is>
          <t>04:00</t>
        </is>
      </c>
      <c r="E862" s="4" t="inlineStr">
        <is>
          <t>02.11.2023</t>
        </is>
      </c>
      <c r="F862" t="inlineStr">
        <is>
          <t>12:30</t>
        </is>
      </c>
      <c r="G862" s="5" t="n">
        <v>39.5</v>
      </c>
      <c r="H862" t="inlineStr">
        <is>
          <t>Inbound</t>
        </is>
      </c>
      <c r="I862" s="6" t="n">
        <v>0</v>
      </c>
      <c r="J862" s="6" t="n">
        <v>0</v>
      </c>
      <c r="K862" s="6" t="n">
        <v>0</v>
      </c>
      <c r="L862" s="6">
        <f>I862+J862+K862</f>
        <v/>
      </c>
      <c r="M862" s="6" t="n">
        <v>1</v>
      </c>
      <c r="P862" t="inlineStr">
        <is>
          <t>Ja</t>
        </is>
      </c>
      <c r="T862" t="inlineStr">
        <is>
          <t>ADB</t>
        </is>
      </c>
      <c r="U862">
        <f>VLOOKUP(T862,Destinations!$A$2:$C$550,2,0)</f>
        <v/>
      </c>
      <c r="V862" t="inlineStr">
        <is>
          <t>WCHS</t>
        </is>
      </c>
      <c r="W862">
        <f>VLOOKUP(V862,'WCH Kat'!$A$1:$B$150,2,0)</f>
        <v/>
      </c>
    </row>
    <row r="863">
      <c r="A863" t="inlineStr">
        <is>
          <t xml:space="preserve">XQ </t>
        </is>
      </c>
      <c r="B863" t="inlineStr">
        <is>
          <t>XQ  982</t>
        </is>
      </c>
      <c r="C863" s="4" t="inlineStr">
        <is>
          <t>04.11.2023</t>
        </is>
      </c>
      <c r="D863" t="inlineStr">
        <is>
          <t>04:00</t>
        </is>
      </c>
      <c r="E863" s="4" t="inlineStr">
        <is>
          <t>02.11.2023</t>
        </is>
      </c>
      <c r="F863" t="inlineStr">
        <is>
          <t>12:30</t>
        </is>
      </c>
      <c r="G863" s="5" t="n">
        <v>39.5</v>
      </c>
      <c r="H863" t="inlineStr">
        <is>
          <t>Inbound</t>
        </is>
      </c>
      <c r="I863" s="6" t="n">
        <v>0</v>
      </c>
      <c r="J863" s="6" t="n">
        <v>0</v>
      </c>
      <c r="K863" s="6" t="n">
        <v>0</v>
      </c>
      <c r="L863" s="6">
        <f>I863+J863+K863</f>
        <v/>
      </c>
      <c r="M863" s="6" t="n">
        <v>1</v>
      </c>
      <c r="P863" t="inlineStr">
        <is>
          <t>Ja</t>
        </is>
      </c>
      <c r="T863" t="inlineStr">
        <is>
          <t>ADB</t>
        </is>
      </c>
      <c r="U863">
        <f>VLOOKUP(T863,Destinations!$A$2:$C$550,2,0)</f>
        <v/>
      </c>
      <c r="V863" t="inlineStr">
        <is>
          <t>WCHS</t>
        </is>
      </c>
      <c r="W863">
        <f>VLOOKUP(V863,'WCH Kat'!$A$1:$B$150,2,0)</f>
        <v/>
      </c>
    </row>
    <row r="864">
      <c r="A864" t="inlineStr">
        <is>
          <t xml:space="preserve">XQ </t>
        </is>
      </c>
      <c r="B864" t="inlineStr">
        <is>
          <t>XQ  982</t>
        </is>
      </c>
      <c r="C864" s="4" t="inlineStr">
        <is>
          <t>04.11.2023</t>
        </is>
      </c>
      <c r="D864" t="inlineStr">
        <is>
          <t>04:00</t>
        </is>
      </c>
      <c r="E864" s="4" t="inlineStr">
        <is>
          <t>02.11.2023</t>
        </is>
      </c>
      <c r="F864" t="inlineStr">
        <is>
          <t>12:30</t>
        </is>
      </c>
      <c r="G864" s="5" t="n">
        <v>39.5</v>
      </c>
      <c r="H864" t="inlineStr">
        <is>
          <t>Inbound</t>
        </is>
      </c>
      <c r="I864" s="6" t="n">
        <v>0</v>
      </c>
      <c r="J864" s="6" t="n">
        <v>0</v>
      </c>
      <c r="K864" s="6" t="n">
        <v>0</v>
      </c>
      <c r="L864" s="6">
        <f>I864+J864+K864</f>
        <v/>
      </c>
      <c r="M864" s="6" t="n">
        <v>1</v>
      </c>
      <c r="P864" t="inlineStr">
        <is>
          <t>Ja</t>
        </is>
      </c>
      <c r="T864" t="inlineStr">
        <is>
          <t>ADB</t>
        </is>
      </c>
      <c r="U864">
        <f>VLOOKUP(T864,Destinations!$A$2:$C$550,2,0)</f>
        <v/>
      </c>
      <c r="V864" t="inlineStr">
        <is>
          <t>WCHS</t>
        </is>
      </c>
      <c r="W864">
        <f>VLOOKUP(V864,'WCH Kat'!$A$1:$B$150,2,0)</f>
        <v/>
      </c>
    </row>
    <row r="865">
      <c r="A865" t="inlineStr">
        <is>
          <t xml:space="preserve">XQ </t>
        </is>
      </c>
      <c r="B865" t="inlineStr">
        <is>
          <t>XQ  982</t>
        </is>
      </c>
      <c r="C865" s="4" t="inlineStr">
        <is>
          <t>04.11.2023</t>
        </is>
      </c>
      <c r="D865" t="inlineStr">
        <is>
          <t>04:00</t>
        </is>
      </c>
      <c r="E865" s="4" t="inlineStr">
        <is>
          <t>04.11.2023</t>
        </is>
      </c>
      <c r="F865" t="inlineStr">
        <is>
          <t>00:35</t>
        </is>
      </c>
      <c r="G865" s="5" t="n">
        <v>3.41667</v>
      </c>
      <c r="H865" t="inlineStr">
        <is>
          <t>Inbound</t>
        </is>
      </c>
      <c r="I865" s="6" t="n">
        <v>0</v>
      </c>
      <c r="J865" s="6" t="n">
        <v>0</v>
      </c>
      <c r="K865" s="6" t="n">
        <v>1</v>
      </c>
      <c r="L865" s="6">
        <f>I865+J865+K865</f>
        <v/>
      </c>
      <c r="M865" s="6" t="n">
        <v>0</v>
      </c>
      <c r="P865" t="inlineStr">
        <is>
          <t>Ja</t>
        </is>
      </c>
      <c r="T865" t="inlineStr">
        <is>
          <t>ADB</t>
        </is>
      </c>
      <c r="U865">
        <f>VLOOKUP(T865,Destinations!$A$2:$C$550,2,0)</f>
        <v/>
      </c>
      <c r="V865" t="inlineStr">
        <is>
          <t>WCHS</t>
        </is>
      </c>
      <c r="W865">
        <f>VLOOKUP(V865,'WCH Kat'!$A$1:$B$150,2,0)</f>
        <v/>
      </c>
    </row>
    <row r="866">
      <c r="A866" t="inlineStr">
        <is>
          <t xml:space="preserve">SM </t>
        </is>
      </c>
      <c r="B866" t="inlineStr">
        <is>
          <t>SM 2913</t>
        </is>
      </c>
      <c r="C866" s="4" t="inlineStr">
        <is>
          <t>04.11.2023</t>
        </is>
      </c>
      <c r="D866" t="inlineStr">
        <is>
          <t>04:25</t>
        </is>
      </c>
      <c r="E866" s="4" t="inlineStr">
        <is>
          <t>04.11.2023</t>
        </is>
      </c>
      <c r="F866" t="inlineStr">
        <is>
          <t>01:23</t>
        </is>
      </c>
      <c r="G866" s="5" t="n">
        <v>3.03333</v>
      </c>
      <c r="H866" t="inlineStr">
        <is>
          <t>Outbound</t>
        </is>
      </c>
      <c r="I866" s="6" t="n">
        <v>0</v>
      </c>
      <c r="J866" s="6" t="n">
        <v>0</v>
      </c>
      <c r="K866" s="6" t="n">
        <v>1</v>
      </c>
      <c r="L866" s="6">
        <f>I866+J866+K866</f>
        <v/>
      </c>
      <c r="M866" s="6" t="n">
        <v>0</v>
      </c>
      <c r="Q866" t="inlineStr">
        <is>
          <t>Ja</t>
        </is>
      </c>
      <c r="T866" t="inlineStr">
        <is>
          <t>Hurghada</t>
        </is>
      </c>
      <c r="U866">
        <f>VLOOKUP(T866,Destinations!$A$2:$C$550,2,0)</f>
        <v/>
      </c>
      <c r="V866" t="inlineStr">
        <is>
          <t>WCHR</t>
        </is>
      </c>
      <c r="W866">
        <f>VLOOKUP(V866,'WCH Kat'!$A$1:$B$150,2,0)</f>
        <v/>
      </c>
    </row>
    <row r="867">
      <c r="A867" t="inlineStr">
        <is>
          <t xml:space="preserve">XQ </t>
        </is>
      </c>
      <c r="B867" t="inlineStr">
        <is>
          <t>XQ  983</t>
        </is>
      </c>
      <c r="C867" s="4" t="inlineStr">
        <is>
          <t>04.11.2023</t>
        </is>
      </c>
      <c r="D867" t="inlineStr">
        <is>
          <t>04:50</t>
        </is>
      </c>
      <c r="E867" s="4" t="inlineStr">
        <is>
          <t>02.11.2023</t>
        </is>
      </c>
      <c r="F867" t="inlineStr">
        <is>
          <t>12:55</t>
        </is>
      </c>
      <c r="G867" s="5" t="n">
        <v>39.91667</v>
      </c>
      <c r="H867" t="inlineStr">
        <is>
          <t>Outbound</t>
        </is>
      </c>
      <c r="I867" s="6" t="n">
        <v>0</v>
      </c>
      <c r="J867" s="6" t="n">
        <v>0</v>
      </c>
      <c r="K867" s="6" t="n">
        <v>0</v>
      </c>
      <c r="L867" s="6">
        <f>I867+J867+K867</f>
        <v/>
      </c>
      <c r="M867" s="6" t="n">
        <v>1</v>
      </c>
      <c r="P867" t="inlineStr">
        <is>
          <t>Ja</t>
        </is>
      </c>
      <c r="T867" t="inlineStr">
        <is>
          <t>ADB</t>
        </is>
      </c>
      <c r="U867">
        <f>VLOOKUP(T867,Destinations!$A$2:$C$550,2,0)</f>
        <v/>
      </c>
      <c r="V867" t="inlineStr">
        <is>
          <t>WCHS</t>
        </is>
      </c>
      <c r="W867">
        <f>VLOOKUP(V867,'WCH Kat'!$A$1:$B$150,2,0)</f>
        <v/>
      </c>
    </row>
    <row r="868">
      <c r="A868" t="inlineStr">
        <is>
          <t xml:space="preserve">XQ </t>
        </is>
      </c>
      <c r="B868" t="inlineStr">
        <is>
          <t>XQ  983</t>
        </is>
      </c>
      <c r="C868" s="4" t="inlineStr">
        <is>
          <t>04.11.2023</t>
        </is>
      </c>
      <c r="D868" t="inlineStr">
        <is>
          <t>04:50</t>
        </is>
      </c>
      <c r="E868" s="4" t="inlineStr">
        <is>
          <t>02.11.2023</t>
        </is>
      </c>
      <c r="F868" t="inlineStr">
        <is>
          <t>12:55</t>
        </is>
      </c>
      <c r="G868" s="5" t="n">
        <v>39.91667</v>
      </c>
      <c r="H868" t="inlineStr">
        <is>
          <t>Outbound</t>
        </is>
      </c>
      <c r="I868" s="6" t="n">
        <v>0</v>
      </c>
      <c r="J868" s="6" t="n">
        <v>0</v>
      </c>
      <c r="K868" s="6" t="n">
        <v>0</v>
      </c>
      <c r="L868" s="6">
        <f>I868+J868+K868</f>
        <v/>
      </c>
      <c r="M868" s="6" t="n">
        <v>1</v>
      </c>
      <c r="P868" t="inlineStr">
        <is>
          <t>Ja</t>
        </is>
      </c>
      <c r="T868" t="inlineStr">
        <is>
          <t>ADB</t>
        </is>
      </c>
      <c r="U868">
        <f>VLOOKUP(T868,Destinations!$A$2:$C$550,2,0)</f>
        <v/>
      </c>
      <c r="V868" t="inlineStr">
        <is>
          <t>WCHR</t>
        </is>
      </c>
      <c r="W868">
        <f>VLOOKUP(V868,'WCH Kat'!$A$1:$B$150,2,0)</f>
        <v/>
      </c>
    </row>
    <row r="869">
      <c r="A869" t="inlineStr">
        <is>
          <t xml:space="preserve">XQ </t>
        </is>
      </c>
      <c r="B869" t="inlineStr">
        <is>
          <t>XQ  983</t>
        </is>
      </c>
      <c r="C869" s="4" t="inlineStr">
        <is>
          <t>04.11.2023</t>
        </is>
      </c>
      <c r="D869" t="inlineStr">
        <is>
          <t>04:50</t>
        </is>
      </c>
      <c r="E869" s="4" t="inlineStr">
        <is>
          <t>02.11.2023</t>
        </is>
      </c>
      <c r="F869" t="inlineStr">
        <is>
          <t>12:55</t>
        </is>
      </c>
      <c r="G869" s="5" t="n">
        <v>39.91667</v>
      </c>
      <c r="H869" t="inlineStr">
        <is>
          <t>Outbound</t>
        </is>
      </c>
      <c r="I869" s="6" t="n">
        <v>0</v>
      </c>
      <c r="J869" s="6" t="n">
        <v>0</v>
      </c>
      <c r="K869" s="6" t="n">
        <v>0</v>
      </c>
      <c r="L869" s="6">
        <f>I869+J869+K869</f>
        <v/>
      </c>
      <c r="M869" s="6" t="n">
        <v>1</v>
      </c>
      <c r="P869" t="inlineStr">
        <is>
          <t>Ja</t>
        </is>
      </c>
      <c r="T869" t="inlineStr">
        <is>
          <t>ADB</t>
        </is>
      </c>
      <c r="U869">
        <f>VLOOKUP(T869,Destinations!$A$2:$C$550,2,0)</f>
        <v/>
      </c>
      <c r="V869" t="inlineStr">
        <is>
          <t>WCHS</t>
        </is>
      </c>
      <c r="W869">
        <f>VLOOKUP(V869,'WCH Kat'!$A$1:$B$150,2,0)</f>
        <v/>
      </c>
    </row>
    <row r="870">
      <c r="A870" t="inlineStr">
        <is>
          <t xml:space="preserve">FR </t>
        </is>
      </c>
      <c r="B870" t="inlineStr">
        <is>
          <t>FR  472</t>
        </is>
      </c>
      <c r="C870" s="4" t="inlineStr">
        <is>
          <t>04.11.2023</t>
        </is>
      </c>
      <c r="D870" t="inlineStr">
        <is>
          <t>05:55</t>
        </is>
      </c>
      <c r="E870" s="4" t="inlineStr">
        <is>
          <t>02.11.2023</t>
        </is>
      </c>
      <c r="F870" t="inlineStr">
        <is>
          <t>13:50</t>
        </is>
      </c>
      <c r="G870" s="5" t="n">
        <v>40.08333</v>
      </c>
      <c r="H870" t="inlineStr">
        <is>
          <t>Outbound</t>
        </is>
      </c>
      <c r="I870" s="6" t="n">
        <v>0</v>
      </c>
      <c r="J870" s="6" t="n">
        <v>0</v>
      </c>
      <c r="K870" s="6" t="n">
        <v>0</v>
      </c>
      <c r="L870" s="6">
        <f>I870+J870+K870</f>
        <v/>
      </c>
      <c r="M870" s="6" t="n">
        <v>1</v>
      </c>
      <c r="P870" t="inlineStr">
        <is>
          <t>Ja</t>
        </is>
      </c>
      <c r="T870" t="inlineStr">
        <is>
          <t>ACE</t>
        </is>
      </c>
      <c r="U870">
        <f>VLOOKUP(T870,Destinations!$A$2:$C$550,2,0)</f>
        <v/>
      </c>
      <c r="V870" t="inlineStr">
        <is>
          <t>WCHS</t>
        </is>
      </c>
      <c r="W870">
        <f>VLOOKUP(V870,'WCH Kat'!$A$1:$B$150,2,0)</f>
        <v/>
      </c>
    </row>
    <row r="871">
      <c r="A871" t="inlineStr">
        <is>
          <t xml:space="preserve">FR </t>
        </is>
      </c>
      <c r="B871" t="inlineStr">
        <is>
          <t>FR 1590</t>
        </is>
      </c>
      <c r="C871" s="4" t="inlineStr">
        <is>
          <t>04.11.2023</t>
        </is>
      </c>
      <c r="D871" t="inlineStr">
        <is>
          <t>06:00</t>
        </is>
      </c>
      <c r="E871" s="4" t="inlineStr">
        <is>
          <t>04.11.2023</t>
        </is>
      </c>
      <c r="F871" t="inlineStr">
        <is>
          <t>04:13</t>
        </is>
      </c>
      <c r="G871" s="5" t="n">
        <v>1.78333</v>
      </c>
      <c r="H871" t="inlineStr">
        <is>
          <t>Outbound</t>
        </is>
      </c>
      <c r="I871" s="6" t="n">
        <v>0</v>
      </c>
      <c r="J871" s="6" t="n">
        <v>1</v>
      </c>
      <c r="K871" s="6" t="n">
        <v>0</v>
      </c>
      <c r="L871" s="6">
        <f>I871+J871+K871</f>
        <v/>
      </c>
      <c r="M871" s="6" t="n">
        <v>0</v>
      </c>
      <c r="Q871" t="inlineStr">
        <is>
          <t>Ja</t>
        </is>
      </c>
      <c r="T871" t="inlineStr">
        <is>
          <t>Bristol</t>
        </is>
      </c>
      <c r="U871">
        <f>VLOOKUP(T871,Destinations!$A$2:$C$550,2,0)</f>
        <v/>
      </c>
      <c r="V871" t="inlineStr">
        <is>
          <t>WCHR</t>
        </is>
      </c>
      <c r="W871">
        <f>VLOOKUP(V871,'WCH Kat'!$A$1:$B$150,2,0)</f>
        <v/>
      </c>
    </row>
    <row r="872">
      <c r="A872" t="inlineStr">
        <is>
          <t xml:space="preserve">EW </t>
        </is>
      </c>
      <c r="B872" t="inlineStr">
        <is>
          <t>EW  580</t>
        </is>
      </c>
      <c r="C872" s="4" t="inlineStr">
        <is>
          <t>04.11.2023</t>
        </is>
      </c>
      <c r="D872" t="inlineStr">
        <is>
          <t>06:10</t>
        </is>
      </c>
      <c r="E872" s="4" t="inlineStr">
        <is>
          <t>02.11.2023</t>
        </is>
      </c>
      <c r="F872" t="inlineStr">
        <is>
          <t>17:15</t>
        </is>
      </c>
      <c r="G872" s="5" t="n">
        <v>36.91667</v>
      </c>
      <c r="H872" t="inlineStr">
        <is>
          <t>Outbound</t>
        </is>
      </c>
      <c r="I872" s="6" t="n">
        <v>0</v>
      </c>
      <c r="J872" s="6" t="n">
        <v>0</v>
      </c>
      <c r="K872" s="6" t="n">
        <v>0</v>
      </c>
      <c r="L872" s="6">
        <f>I872+J872+K872</f>
        <v/>
      </c>
      <c r="M872" s="6" t="n">
        <v>1</v>
      </c>
      <c r="P872" t="inlineStr">
        <is>
          <t>Ja</t>
        </is>
      </c>
      <c r="T872" t="inlineStr">
        <is>
          <t>PMI</t>
        </is>
      </c>
      <c r="U872">
        <f>VLOOKUP(T872,Destinations!$A$2:$C$550,2,0)</f>
        <v/>
      </c>
      <c r="V872" t="inlineStr">
        <is>
          <t>WCHS</t>
        </is>
      </c>
      <c r="W872">
        <f>VLOOKUP(V872,'WCH Kat'!$A$1:$B$150,2,0)</f>
        <v/>
      </c>
    </row>
    <row r="873">
      <c r="A873" t="inlineStr">
        <is>
          <t xml:space="preserve">EW </t>
        </is>
      </c>
      <c r="B873" t="inlineStr">
        <is>
          <t>EW 646</t>
        </is>
      </c>
      <c r="C873" s="4" t="inlineStr">
        <is>
          <t>04.11.2023</t>
        </is>
      </c>
      <c r="D873" t="inlineStr">
        <is>
          <t>06:20</t>
        </is>
      </c>
      <c r="E873" s="4" t="inlineStr">
        <is>
          <t>04.11.2023</t>
        </is>
      </c>
      <c r="F873" t="inlineStr">
        <is>
          <t>04:47</t>
        </is>
      </c>
      <c r="G873" s="5" t="n">
        <v>1.55</v>
      </c>
      <c r="H873" t="inlineStr">
        <is>
          <t>Outbound</t>
        </is>
      </c>
      <c r="I873" s="6" t="n">
        <v>0</v>
      </c>
      <c r="J873" s="6" t="n">
        <v>1</v>
      </c>
      <c r="K873" s="6" t="n">
        <v>0</v>
      </c>
      <c r="L873" s="6">
        <f>I873+J873+K873</f>
        <v/>
      </c>
      <c r="M873" s="6" t="n">
        <v>0</v>
      </c>
      <c r="Q873" t="inlineStr">
        <is>
          <t>Ja</t>
        </is>
      </c>
      <c r="T873" t="inlineStr">
        <is>
          <t>FAO</t>
        </is>
      </c>
      <c r="U873">
        <f>VLOOKUP(T873,Destinations!$A$2:$C$550,2,0)</f>
        <v/>
      </c>
      <c r="V873" t="inlineStr">
        <is>
          <t>WCHS</t>
        </is>
      </c>
      <c r="W873">
        <f>VLOOKUP(V873,'WCH Kat'!$A$1:$B$150,2,0)</f>
        <v/>
      </c>
    </row>
    <row r="874">
      <c r="A874" t="inlineStr">
        <is>
          <t xml:space="preserve">EW </t>
        </is>
      </c>
      <c r="B874" t="inlineStr">
        <is>
          <t>EW 252</t>
        </is>
      </c>
      <c r="C874" s="4" t="inlineStr">
        <is>
          <t>04.11.2023</t>
        </is>
      </c>
      <c r="D874" t="inlineStr">
        <is>
          <t>07:00</t>
        </is>
      </c>
      <c r="E874" s="4" t="inlineStr">
        <is>
          <t>04.11.2023</t>
        </is>
      </c>
      <c r="F874" t="inlineStr">
        <is>
          <t>04:52</t>
        </is>
      </c>
      <c r="G874" s="5" t="n">
        <v>2.13333</v>
      </c>
      <c r="H874" t="inlineStr">
        <is>
          <t>Outbound</t>
        </is>
      </c>
      <c r="I874" s="6" t="n">
        <v>0</v>
      </c>
      <c r="J874" s="6" t="n">
        <v>1</v>
      </c>
      <c r="K874" s="6" t="n">
        <v>0</v>
      </c>
      <c r="L874" s="6">
        <f>I874+J874+K874</f>
        <v/>
      </c>
      <c r="M874" s="6" t="n">
        <v>0</v>
      </c>
      <c r="Q874" t="inlineStr">
        <is>
          <t>Ja</t>
        </is>
      </c>
      <c r="T874" t="inlineStr">
        <is>
          <t>Teneriffa</t>
        </is>
      </c>
      <c r="U874">
        <f>VLOOKUP(T874,Destinations!$A$2:$C$550,2,0)</f>
        <v/>
      </c>
      <c r="V874" t="inlineStr">
        <is>
          <t>WCHR</t>
        </is>
      </c>
      <c r="W874">
        <f>VLOOKUP(V874,'WCH Kat'!$A$1:$B$150,2,0)</f>
        <v/>
      </c>
    </row>
    <row r="875">
      <c r="A875" t="inlineStr">
        <is>
          <t xml:space="preserve">EW </t>
        </is>
      </c>
      <c r="B875" t="inlineStr">
        <is>
          <t>EW 816</t>
        </is>
      </c>
      <c r="C875" s="4" t="inlineStr">
        <is>
          <t>04.11.2023</t>
        </is>
      </c>
      <c r="D875" t="inlineStr">
        <is>
          <t>07:00</t>
        </is>
      </c>
      <c r="E875" s="4" t="inlineStr">
        <is>
          <t>04.11.2023</t>
        </is>
      </c>
      <c r="F875" t="inlineStr">
        <is>
          <t>05:30</t>
        </is>
      </c>
      <c r="G875" s="5" t="n">
        <v>1.5</v>
      </c>
      <c r="H875" t="inlineStr">
        <is>
          <t>Outbound</t>
        </is>
      </c>
      <c r="I875" s="6" t="n">
        <v>0</v>
      </c>
      <c r="J875" s="6" t="n">
        <v>1</v>
      </c>
      <c r="K875" s="6" t="n">
        <v>0</v>
      </c>
      <c r="L875" s="6">
        <f>I875+J875+K875</f>
        <v/>
      </c>
      <c r="M875" s="6" t="n">
        <v>0</v>
      </c>
      <c r="Q875" t="inlineStr">
        <is>
          <t>Ja</t>
        </is>
      </c>
      <c r="T875" t="inlineStr">
        <is>
          <t>Catania</t>
        </is>
      </c>
      <c r="U875">
        <f>VLOOKUP(T875,Destinations!$A$2:$C$550,2,0)</f>
        <v/>
      </c>
      <c r="V875" t="inlineStr">
        <is>
          <t>WCHS</t>
        </is>
      </c>
      <c r="W875">
        <f>VLOOKUP(V875,'WCH Kat'!$A$1:$B$150,2,0)</f>
        <v/>
      </c>
    </row>
    <row r="876">
      <c r="A876" t="inlineStr">
        <is>
          <t xml:space="preserve">EW </t>
        </is>
      </c>
      <c r="B876" t="inlineStr">
        <is>
          <t>EW 816</t>
        </is>
      </c>
      <c r="C876" s="4" t="inlineStr">
        <is>
          <t>04.11.2023</t>
        </is>
      </c>
      <c r="D876" t="inlineStr">
        <is>
          <t>07:00</t>
        </is>
      </c>
      <c r="E876" s="4" t="inlineStr">
        <is>
          <t>04.11.2023</t>
        </is>
      </c>
      <c r="F876" t="inlineStr">
        <is>
          <t>05:30</t>
        </is>
      </c>
      <c r="G876" s="5" t="n">
        <v>1.5</v>
      </c>
      <c r="H876" t="inlineStr">
        <is>
          <t>Outbound</t>
        </is>
      </c>
      <c r="I876" s="6" t="n">
        <v>0</v>
      </c>
      <c r="J876" s="6" t="n">
        <v>1</v>
      </c>
      <c r="K876" s="6" t="n">
        <v>0</v>
      </c>
      <c r="L876" s="6">
        <f>I876+J876+K876</f>
        <v/>
      </c>
      <c r="M876" s="6" t="n">
        <v>0</v>
      </c>
      <c r="Q876" t="inlineStr">
        <is>
          <t>Ja</t>
        </is>
      </c>
      <c r="T876" t="inlineStr">
        <is>
          <t>Catania</t>
        </is>
      </c>
      <c r="U876">
        <f>VLOOKUP(T876,Destinations!$A$2:$C$550,2,0)</f>
        <v/>
      </c>
      <c r="V876" t="inlineStr">
        <is>
          <t>WCHS</t>
        </is>
      </c>
      <c r="W876">
        <f>VLOOKUP(V876,'WCH Kat'!$A$1:$B$150,2,0)</f>
        <v/>
      </c>
    </row>
    <row r="877">
      <c r="A877" t="inlineStr">
        <is>
          <t xml:space="preserve">EW </t>
        </is>
      </c>
      <c r="B877" t="inlineStr">
        <is>
          <t>EW 252</t>
        </is>
      </c>
      <c r="C877" s="4" t="inlineStr">
        <is>
          <t>04.11.2023</t>
        </is>
      </c>
      <c r="D877" t="inlineStr">
        <is>
          <t>07:00</t>
        </is>
      </c>
      <c r="E877" s="4" t="inlineStr">
        <is>
          <t>04.11.2023</t>
        </is>
      </c>
      <c r="F877" t="inlineStr">
        <is>
          <t>04:50</t>
        </is>
      </c>
      <c r="G877" s="5" t="n">
        <v>2.16667</v>
      </c>
      <c r="H877" t="inlineStr">
        <is>
          <t>Outbound</t>
        </is>
      </c>
      <c r="I877" s="6" t="n">
        <v>0</v>
      </c>
      <c r="J877" s="6" t="n">
        <v>1</v>
      </c>
      <c r="K877" s="6" t="n">
        <v>0</v>
      </c>
      <c r="L877" s="6">
        <f>I877+J877+K877</f>
        <v/>
      </c>
      <c r="M877" s="6" t="n">
        <v>0</v>
      </c>
      <c r="Q877" t="inlineStr">
        <is>
          <t>Ja</t>
        </is>
      </c>
      <c r="T877" t="inlineStr">
        <is>
          <t>Teneriffa</t>
        </is>
      </c>
      <c r="U877">
        <f>VLOOKUP(T877,Destinations!$A$2:$C$550,2,0)</f>
        <v/>
      </c>
      <c r="V877" t="inlineStr">
        <is>
          <t>WCHR</t>
        </is>
      </c>
      <c r="W877">
        <f>VLOOKUP(V877,'WCH Kat'!$A$1:$B$150,2,0)</f>
        <v/>
      </c>
    </row>
    <row r="878">
      <c r="A878" t="inlineStr">
        <is>
          <t xml:space="preserve">FR </t>
        </is>
      </c>
      <c r="B878" t="inlineStr">
        <is>
          <t>FR 9481</t>
        </is>
      </c>
      <c r="C878" s="4" t="inlineStr">
        <is>
          <t>04.11.2023</t>
        </is>
      </c>
      <c r="D878" t="inlineStr">
        <is>
          <t>08:05</t>
        </is>
      </c>
      <c r="E878" s="4" t="inlineStr">
        <is>
          <t>04.11.2023</t>
        </is>
      </c>
      <c r="F878" t="inlineStr">
        <is>
          <t>06:26</t>
        </is>
      </c>
      <c r="G878" s="5" t="n">
        <v>1.65</v>
      </c>
      <c r="H878" t="inlineStr">
        <is>
          <t>Outbound</t>
        </is>
      </c>
      <c r="I878" s="6" t="n">
        <v>0</v>
      </c>
      <c r="J878" s="6" t="n">
        <v>1</v>
      </c>
      <c r="K878" s="6" t="n">
        <v>0</v>
      </c>
      <c r="L878" s="6">
        <f>I878+J878+K878</f>
        <v/>
      </c>
      <c r="M878" s="6" t="n">
        <v>0</v>
      </c>
      <c r="Q878" t="inlineStr">
        <is>
          <t>Ja</t>
        </is>
      </c>
      <c r="T878" t="inlineStr">
        <is>
          <t>Wien</t>
        </is>
      </c>
      <c r="U878">
        <f>VLOOKUP(T878,Destinations!$A$2:$C$550,2,0)</f>
        <v/>
      </c>
      <c r="V878" t="inlineStr">
        <is>
          <t>WCHS</t>
        </is>
      </c>
      <c r="W878">
        <f>VLOOKUP(V878,'WCH Kat'!$A$1:$B$150,2,0)</f>
        <v/>
      </c>
    </row>
    <row r="879">
      <c r="A879" t="inlineStr">
        <is>
          <t xml:space="preserve">EW </t>
        </is>
      </c>
      <c r="B879" t="inlineStr">
        <is>
          <t>EW  534</t>
        </is>
      </c>
      <c r="C879" s="4" t="inlineStr">
        <is>
          <t>04.11.2023</t>
        </is>
      </c>
      <c r="D879" t="inlineStr">
        <is>
          <t>08:20</t>
        </is>
      </c>
      <c r="E879" s="4" t="inlineStr">
        <is>
          <t>02.11.2023</t>
        </is>
      </c>
      <c r="F879" t="inlineStr">
        <is>
          <t>19:25</t>
        </is>
      </c>
      <c r="G879" s="5" t="n">
        <v>36.91667</v>
      </c>
      <c r="H879" t="inlineStr">
        <is>
          <t>Outbound</t>
        </is>
      </c>
      <c r="I879" s="6" t="n">
        <v>0</v>
      </c>
      <c r="J879" s="6" t="n">
        <v>0</v>
      </c>
      <c r="K879" s="6" t="n">
        <v>0</v>
      </c>
      <c r="L879" s="6">
        <f>I879+J879+K879</f>
        <v/>
      </c>
      <c r="M879" s="6" t="n">
        <v>1</v>
      </c>
      <c r="P879" t="inlineStr">
        <is>
          <t>Ja</t>
        </is>
      </c>
      <c r="T879" t="inlineStr">
        <is>
          <t>AGP</t>
        </is>
      </c>
      <c r="U879">
        <f>VLOOKUP(T879,Destinations!$A$2:$C$550,2,0)</f>
        <v/>
      </c>
      <c r="V879" t="inlineStr">
        <is>
          <t>WCHR</t>
        </is>
      </c>
      <c r="W879">
        <f>VLOOKUP(V879,'WCH Kat'!$A$1:$B$150,2,0)</f>
        <v/>
      </c>
    </row>
    <row r="880">
      <c r="A880" t="inlineStr">
        <is>
          <t xml:space="preserve">EW </t>
        </is>
      </c>
      <c r="B880" t="inlineStr">
        <is>
          <t>EW  534</t>
        </is>
      </c>
      <c r="C880" s="4" t="inlineStr">
        <is>
          <t>04.11.2023</t>
        </is>
      </c>
      <c r="D880" t="inlineStr">
        <is>
          <t>08:20</t>
        </is>
      </c>
      <c r="E880" s="4" t="inlineStr">
        <is>
          <t>02.11.2023</t>
        </is>
      </c>
      <c r="F880" t="inlineStr">
        <is>
          <t>19:25</t>
        </is>
      </c>
      <c r="G880" s="5" t="n">
        <v>36.91667</v>
      </c>
      <c r="H880" t="inlineStr">
        <is>
          <t>Outbound</t>
        </is>
      </c>
      <c r="I880" s="6" t="n">
        <v>0</v>
      </c>
      <c r="J880" s="6" t="n">
        <v>0</v>
      </c>
      <c r="K880" s="6" t="n">
        <v>0</v>
      </c>
      <c r="L880" s="6">
        <f>I880+J880+K880</f>
        <v/>
      </c>
      <c r="M880" s="6" t="n">
        <v>1</v>
      </c>
      <c r="P880" t="inlineStr">
        <is>
          <t>Ja</t>
        </is>
      </c>
      <c r="T880" t="inlineStr">
        <is>
          <t>AGP</t>
        </is>
      </c>
      <c r="U880">
        <f>VLOOKUP(T880,Destinations!$A$2:$C$550,2,0)</f>
        <v/>
      </c>
      <c r="V880" t="inlineStr">
        <is>
          <t>WCHS</t>
        </is>
      </c>
      <c r="W880">
        <f>VLOOKUP(V880,'WCH Kat'!$A$1:$B$150,2,0)</f>
        <v/>
      </c>
    </row>
    <row r="881">
      <c r="A881" t="inlineStr">
        <is>
          <t xml:space="preserve">EW </t>
        </is>
      </c>
      <c r="B881" t="inlineStr">
        <is>
          <t>EW  584</t>
        </is>
      </c>
      <c r="C881" s="4" t="inlineStr">
        <is>
          <t>04.11.2023</t>
        </is>
      </c>
      <c r="D881" t="inlineStr">
        <is>
          <t>08:20</t>
        </is>
      </c>
      <c r="E881" s="4" t="inlineStr">
        <is>
          <t>02.11.2023</t>
        </is>
      </c>
      <c r="F881" t="inlineStr">
        <is>
          <t>19:25</t>
        </is>
      </c>
      <c r="G881" s="5" t="n">
        <v>36.91667</v>
      </c>
      <c r="H881" t="inlineStr">
        <is>
          <t>Outbound</t>
        </is>
      </c>
      <c r="I881" s="6" t="n">
        <v>0</v>
      </c>
      <c r="J881" s="6" t="n">
        <v>0</v>
      </c>
      <c r="K881" s="6" t="n">
        <v>0</v>
      </c>
      <c r="L881" s="6">
        <f>I881+J881+K881</f>
        <v/>
      </c>
      <c r="M881" s="6" t="n">
        <v>1</v>
      </c>
      <c r="P881" t="inlineStr">
        <is>
          <t>Ja</t>
        </is>
      </c>
      <c r="T881" t="inlineStr">
        <is>
          <t>PMI</t>
        </is>
      </c>
      <c r="U881">
        <f>VLOOKUP(T881,Destinations!$A$2:$C$550,2,0)</f>
        <v/>
      </c>
      <c r="V881" t="inlineStr">
        <is>
          <t>WCHS</t>
        </is>
      </c>
      <c r="W881">
        <f>VLOOKUP(V881,'WCH Kat'!$A$1:$B$150,2,0)</f>
        <v/>
      </c>
    </row>
    <row r="882">
      <c r="A882" t="inlineStr">
        <is>
          <t xml:space="preserve">FR </t>
        </is>
      </c>
      <c r="B882" t="inlineStr">
        <is>
          <t>FR 2508</t>
        </is>
      </c>
      <c r="C882" s="4" t="inlineStr">
        <is>
          <t>02.11.2023</t>
        </is>
      </c>
      <c r="D882" t="inlineStr">
        <is>
          <t>09:05</t>
        </is>
      </c>
      <c r="E882" s="4" t="inlineStr">
        <is>
          <t>02.11.2023</t>
        </is>
      </c>
      <c r="F882" t="inlineStr">
        <is>
          <t>07:35</t>
        </is>
      </c>
      <c r="G882" s="5" t="n">
        <v>1.5</v>
      </c>
      <c r="H882" t="inlineStr">
        <is>
          <t>Outbound</t>
        </is>
      </c>
      <c r="I882" s="6" t="n">
        <v>0</v>
      </c>
      <c r="J882" s="6" t="n">
        <v>1</v>
      </c>
      <c r="K882" s="6" t="n">
        <v>0</v>
      </c>
      <c r="L882" s="6">
        <f>I882+J882+K882</f>
        <v/>
      </c>
      <c r="M882" s="6" t="n">
        <v>0</v>
      </c>
      <c r="Q882" t="inlineStr">
        <is>
          <t>Ja</t>
        </is>
      </c>
      <c r="T882" t="inlineStr">
        <is>
          <t>Barcelona</t>
        </is>
      </c>
      <c r="U882">
        <f>VLOOKUP(T882,Destinations!$A$2:$C$550,2,0)</f>
        <v/>
      </c>
      <c r="V882" t="inlineStr">
        <is>
          <t>WCHC</t>
        </is>
      </c>
      <c r="W882">
        <f>VLOOKUP(V882,'WCH Kat'!$A$1:$B$150,2,0)</f>
        <v/>
      </c>
    </row>
    <row r="883">
      <c r="A883" t="inlineStr">
        <is>
          <t xml:space="preserve">EW </t>
        </is>
      </c>
      <c r="B883" t="inlineStr">
        <is>
          <t>EW  584</t>
        </is>
      </c>
      <c r="C883" s="4" t="inlineStr">
        <is>
          <t>04.11.2023</t>
        </is>
      </c>
      <c r="D883" t="inlineStr">
        <is>
          <t>08:20</t>
        </is>
      </c>
      <c r="E883" s="4" t="inlineStr">
        <is>
          <t>02.11.2023</t>
        </is>
      </c>
      <c r="F883" t="inlineStr">
        <is>
          <t>19:25</t>
        </is>
      </c>
      <c r="G883" s="5" t="n">
        <v>36.91667</v>
      </c>
      <c r="H883" t="inlineStr">
        <is>
          <t>Outbound</t>
        </is>
      </c>
      <c r="I883" s="6" t="n">
        <v>0</v>
      </c>
      <c r="J883" s="6" t="n">
        <v>0</v>
      </c>
      <c r="K883" s="6" t="n">
        <v>0</v>
      </c>
      <c r="L883" s="6">
        <f>I883+J883+K883</f>
        <v/>
      </c>
      <c r="M883" s="6" t="n">
        <v>1</v>
      </c>
      <c r="P883" t="inlineStr">
        <is>
          <t>Ja</t>
        </is>
      </c>
      <c r="T883" t="inlineStr">
        <is>
          <t>PMI</t>
        </is>
      </c>
      <c r="U883">
        <f>VLOOKUP(T883,Destinations!$A$2:$C$550,2,0)</f>
        <v/>
      </c>
      <c r="V883" t="inlineStr">
        <is>
          <t>WCHR</t>
        </is>
      </c>
      <c r="W883">
        <f>VLOOKUP(V883,'WCH Kat'!$A$1:$B$150,2,0)</f>
        <v/>
      </c>
    </row>
    <row r="884">
      <c r="A884" t="inlineStr">
        <is>
          <t xml:space="preserve">NM </t>
        </is>
      </c>
      <c r="B884" t="inlineStr">
        <is>
          <t>NM A6384</t>
        </is>
      </c>
      <c r="C884" s="4" t="inlineStr">
        <is>
          <t>04.11.2023</t>
        </is>
      </c>
      <c r="D884" t="inlineStr">
        <is>
          <t>08:25</t>
        </is>
      </c>
      <c r="E884" s="4" t="inlineStr">
        <is>
          <t>04.11.2023</t>
        </is>
      </c>
      <c r="F884" t="inlineStr">
        <is>
          <t>04:10</t>
        </is>
      </c>
      <c r="G884" s="5" t="n">
        <v>4.25</v>
      </c>
      <c r="H884" t="inlineStr">
        <is>
          <t>Inbound</t>
        </is>
      </c>
      <c r="I884" s="6" t="n">
        <v>0</v>
      </c>
      <c r="J884" s="6" t="n">
        <v>0</v>
      </c>
      <c r="K884" s="6" t="n">
        <v>1</v>
      </c>
      <c r="L884" s="6">
        <f>I884+J884+K884</f>
        <v/>
      </c>
      <c r="M884" s="6" t="n">
        <v>0</v>
      </c>
      <c r="O884" t="inlineStr">
        <is>
          <t>Ja</t>
        </is>
      </c>
      <c r="T884" t="inlineStr">
        <is>
          <t>Hurghada</t>
        </is>
      </c>
      <c r="U884">
        <f>VLOOKUP(T884,Destinations!$A$2:$C$550,2,0)</f>
        <v/>
      </c>
      <c r="V884" t="inlineStr">
        <is>
          <t>WCHR</t>
        </is>
      </c>
      <c r="W884">
        <f>VLOOKUP(V884,'WCH Kat'!$A$1:$B$150,2,0)</f>
        <v/>
      </c>
    </row>
    <row r="885">
      <c r="A885" t="inlineStr">
        <is>
          <t xml:space="preserve">LH </t>
        </is>
      </c>
      <c r="B885" t="inlineStr">
        <is>
          <t>LH 1973</t>
        </is>
      </c>
      <c r="C885" s="4" t="inlineStr">
        <is>
          <t>04.11.2023</t>
        </is>
      </c>
      <c r="D885" t="inlineStr">
        <is>
          <t>09:10</t>
        </is>
      </c>
      <c r="E885" s="4" t="inlineStr">
        <is>
          <t>02.11.2023</t>
        </is>
      </c>
      <c r="F885" t="inlineStr">
        <is>
          <t>20:15</t>
        </is>
      </c>
      <c r="G885" s="5" t="n">
        <v>36.91667</v>
      </c>
      <c r="H885" t="inlineStr">
        <is>
          <t>Outbound</t>
        </is>
      </c>
      <c r="I885" s="6" t="n">
        <v>0</v>
      </c>
      <c r="J885" s="6" t="n">
        <v>0</v>
      </c>
      <c r="K885" s="6" t="n">
        <v>0</v>
      </c>
      <c r="L885" s="6">
        <f>I885+J885+K885</f>
        <v/>
      </c>
      <c r="M885" s="6" t="n">
        <v>1</v>
      </c>
      <c r="P885" t="inlineStr">
        <is>
          <t>Ja</t>
        </is>
      </c>
      <c r="T885" t="inlineStr">
        <is>
          <t>MUC</t>
        </is>
      </c>
      <c r="U885">
        <f>VLOOKUP(T885,Destinations!$A$2:$C$550,2,0)</f>
        <v/>
      </c>
      <c r="V885" t="inlineStr">
        <is>
          <t>WCHR,WCMP</t>
        </is>
      </c>
      <c r="W885">
        <f>VLOOKUP(V885,'WCH Kat'!$A$1:$B$150,2,0)</f>
        <v/>
      </c>
    </row>
    <row r="886">
      <c r="A886" t="inlineStr">
        <is>
          <t>NMA</t>
        </is>
      </c>
      <c r="B886" t="inlineStr">
        <is>
          <t>NMA 6385</t>
        </is>
      </c>
      <c r="C886" s="4" t="inlineStr">
        <is>
          <t>04.11.2023</t>
        </is>
      </c>
      <c r="D886" t="inlineStr">
        <is>
          <t>09:15</t>
        </is>
      </c>
      <c r="E886" s="4" t="inlineStr">
        <is>
          <t>04.11.2023</t>
        </is>
      </c>
      <c r="F886" t="inlineStr">
        <is>
          <t>06:05</t>
        </is>
      </c>
      <c r="G886" s="5" t="n">
        <v>3.16667</v>
      </c>
      <c r="H886" t="inlineStr">
        <is>
          <t>Outbound</t>
        </is>
      </c>
      <c r="I886" s="6" t="n">
        <v>0</v>
      </c>
      <c r="J886" s="6" t="n">
        <v>0</v>
      </c>
      <c r="K886" s="6" t="n">
        <v>1</v>
      </c>
      <c r="L886" s="6">
        <f>I886+J886+K886</f>
        <v/>
      </c>
      <c r="M886" s="6" t="n">
        <v>0</v>
      </c>
      <c r="R886" t="inlineStr">
        <is>
          <t>Ja</t>
        </is>
      </c>
      <c r="T886" t="inlineStr">
        <is>
          <t>Hurghada</t>
        </is>
      </c>
      <c r="U886">
        <f>VLOOKUP(T886,Destinations!$A$2:$C$550,2,0)</f>
        <v/>
      </c>
      <c r="V886" t="inlineStr">
        <is>
          <t>WCHR</t>
        </is>
      </c>
      <c r="W886">
        <f>VLOOKUP(V886,'WCH Kat'!$A$1:$B$150,2,0)</f>
        <v/>
      </c>
    </row>
    <row r="887">
      <c r="A887" t="inlineStr">
        <is>
          <t>NMA</t>
        </is>
      </c>
      <c r="B887" t="inlineStr">
        <is>
          <t>NMA 6385</t>
        </is>
      </c>
      <c r="C887" s="4" t="inlineStr">
        <is>
          <t>04.11.2023</t>
        </is>
      </c>
      <c r="D887" t="inlineStr">
        <is>
          <t>09:15</t>
        </is>
      </c>
      <c r="E887" s="4" t="inlineStr">
        <is>
          <t>04.11.2023</t>
        </is>
      </c>
      <c r="F887" t="inlineStr">
        <is>
          <t>06:05</t>
        </is>
      </c>
      <c r="G887" s="5" t="n">
        <v>3.16667</v>
      </c>
      <c r="H887" t="inlineStr">
        <is>
          <t>Outbound</t>
        </is>
      </c>
      <c r="I887" s="6" t="n">
        <v>0</v>
      </c>
      <c r="J887" s="6" t="n">
        <v>0</v>
      </c>
      <c r="K887" s="6" t="n">
        <v>1</v>
      </c>
      <c r="L887" s="6">
        <f>I887+J887+K887</f>
        <v/>
      </c>
      <c r="M887" s="6" t="n">
        <v>0</v>
      </c>
      <c r="R887" t="inlineStr">
        <is>
          <t>Ja</t>
        </is>
      </c>
      <c r="T887" t="inlineStr">
        <is>
          <t>Hurghada</t>
        </is>
      </c>
      <c r="U887">
        <f>VLOOKUP(T887,Destinations!$A$2:$C$550,2,0)</f>
        <v/>
      </c>
      <c r="V887" t="inlineStr">
        <is>
          <t>WCHS</t>
        </is>
      </c>
      <c r="W887">
        <f>VLOOKUP(V887,'WCH Kat'!$A$1:$B$150,2,0)</f>
        <v/>
      </c>
    </row>
    <row r="888">
      <c r="A888" t="inlineStr">
        <is>
          <t>NMA</t>
        </is>
      </c>
      <c r="B888" t="inlineStr">
        <is>
          <t>NMA 6385</t>
        </is>
      </c>
      <c r="C888" s="4" t="inlineStr">
        <is>
          <t>04.11.2023</t>
        </is>
      </c>
      <c r="D888" t="inlineStr">
        <is>
          <t>09:15</t>
        </is>
      </c>
      <c r="E888" s="4" t="inlineStr">
        <is>
          <t>04.11.2023</t>
        </is>
      </c>
      <c r="F888" t="inlineStr">
        <is>
          <t>06:05</t>
        </is>
      </c>
      <c r="G888" s="5" t="n">
        <v>3.16667</v>
      </c>
      <c r="H888" t="inlineStr">
        <is>
          <t>Outbound</t>
        </is>
      </c>
      <c r="I888" s="6" t="n">
        <v>0</v>
      </c>
      <c r="J888" s="6" t="n">
        <v>0</v>
      </c>
      <c r="K888" s="6" t="n">
        <v>1</v>
      </c>
      <c r="L888" s="6">
        <f>I888+J888+K888</f>
        <v/>
      </c>
      <c r="M888" s="6" t="n">
        <v>0</v>
      </c>
      <c r="R888" t="inlineStr">
        <is>
          <t>Ja</t>
        </is>
      </c>
      <c r="T888" t="inlineStr">
        <is>
          <t>Hurghada</t>
        </is>
      </c>
      <c r="U888">
        <f>VLOOKUP(T888,Destinations!$A$2:$C$550,2,0)</f>
        <v/>
      </c>
      <c r="V888" t="inlineStr">
        <is>
          <t>WCHR</t>
        </is>
      </c>
      <c r="W888">
        <f>VLOOKUP(V888,'WCH Kat'!$A$1:$B$150,2,0)</f>
        <v/>
      </c>
    </row>
    <row r="889">
      <c r="A889" t="inlineStr">
        <is>
          <t>NMA</t>
        </is>
      </c>
      <c r="B889" t="inlineStr">
        <is>
          <t>NMA 6385</t>
        </is>
      </c>
      <c r="C889" s="4" t="inlineStr">
        <is>
          <t>04.11.2023</t>
        </is>
      </c>
      <c r="D889" t="inlineStr">
        <is>
          <t>09:15</t>
        </is>
      </c>
      <c r="E889" s="4" t="inlineStr">
        <is>
          <t>04.11.2023</t>
        </is>
      </c>
      <c r="F889" t="inlineStr">
        <is>
          <t>06:05</t>
        </is>
      </c>
      <c r="G889" s="5" t="n">
        <v>3.16667</v>
      </c>
      <c r="H889" t="inlineStr">
        <is>
          <t>Outbound</t>
        </is>
      </c>
      <c r="I889" s="6" t="n">
        <v>0</v>
      </c>
      <c r="J889" s="6" t="n">
        <v>0</v>
      </c>
      <c r="K889" s="6" t="n">
        <v>1</v>
      </c>
      <c r="L889" s="6">
        <f>I889+J889+K889</f>
        <v/>
      </c>
      <c r="M889" s="6" t="n">
        <v>0</v>
      </c>
      <c r="R889" t="inlineStr">
        <is>
          <t>Ja</t>
        </is>
      </c>
      <c r="T889" t="inlineStr">
        <is>
          <t>Hurghada</t>
        </is>
      </c>
      <c r="U889">
        <f>VLOOKUP(T889,Destinations!$A$2:$C$550,2,0)</f>
        <v/>
      </c>
      <c r="V889" t="inlineStr">
        <is>
          <t>WCHR</t>
        </is>
      </c>
      <c r="W889">
        <f>VLOOKUP(V889,'WCH Kat'!$A$1:$B$150,2,0)</f>
        <v/>
      </c>
    </row>
    <row r="890">
      <c r="A890" t="inlineStr">
        <is>
          <t xml:space="preserve">FR </t>
        </is>
      </c>
      <c r="B890" t="inlineStr">
        <is>
          <t>FR 2256</t>
        </is>
      </c>
      <c r="C890" s="4" t="inlineStr">
        <is>
          <t>04.11.2023</t>
        </is>
      </c>
      <c r="D890" t="inlineStr">
        <is>
          <t>09:25</t>
        </is>
      </c>
      <c r="E890" s="4" t="inlineStr">
        <is>
          <t>04.11.2023</t>
        </is>
      </c>
      <c r="F890" t="inlineStr">
        <is>
          <t>06:45</t>
        </is>
      </c>
      <c r="G890" s="5" t="n">
        <v>2.66667</v>
      </c>
      <c r="H890" t="inlineStr">
        <is>
          <t>Inbound</t>
        </is>
      </c>
      <c r="I890" s="6" t="n">
        <v>0</v>
      </c>
      <c r="J890" s="6" t="n">
        <v>1</v>
      </c>
      <c r="K890" s="6" t="n">
        <v>0</v>
      </c>
      <c r="L890" s="6">
        <f>I890+J890+K890</f>
        <v/>
      </c>
      <c r="M890" s="6" t="n">
        <v>0</v>
      </c>
      <c r="P890" t="inlineStr">
        <is>
          <t>Ja</t>
        </is>
      </c>
      <c r="T890" t="inlineStr">
        <is>
          <t>Valencia</t>
        </is>
      </c>
      <c r="U890">
        <f>VLOOKUP(T890,Destinations!$A$2:$C$550,2,0)</f>
        <v/>
      </c>
      <c r="V890" t="inlineStr">
        <is>
          <t>WCHR</t>
        </is>
      </c>
      <c r="W890">
        <f>VLOOKUP(V890,'WCH Kat'!$A$1:$B$150,2,0)</f>
        <v/>
      </c>
    </row>
    <row r="891">
      <c r="A891" t="inlineStr">
        <is>
          <t xml:space="preserve">JU </t>
        </is>
      </c>
      <c r="B891" t="inlineStr">
        <is>
          <t>JU 1326</t>
        </is>
      </c>
      <c r="C891" s="4" t="inlineStr">
        <is>
          <t>04.11.2023</t>
        </is>
      </c>
      <c r="D891" t="inlineStr">
        <is>
          <t>09:25</t>
        </is>
      </c>
      <c r="E891" s="4" t="inlineStr">
        <is>
          <t>04.11.2023</t>
        </is>
      </c>
      <c r="F891" t="inlineStr">
        <is>
          <t>07:43</t>
        </is>
      </c>
      <c r="G891" s="5" t="n">
        <v>1.7</v>
      </c>
      <c r="H891" t="inlineStr">
        <is>
          <t>Inbound</t>
        </is>
      </c>
      <c r="I891" s="6" t="n">
        <v>0</v>
      </c>
      <c r="J891" s="6" t="n">
        <v>1</v>
      </c>
      <c r="K891" s="6" t="n">
        <v>0</v>
      </c>
      <c r="L891" s="6">
        <f>I891+J891+K891</f>
        <v/>
      </c>
      <c r="M891" s="6" t="n">
        <v>0</v>
      </c>
      <c r="P891" t="inlineStr">
        <is>
          <t>Ja</t>
        </is>
      </c>
      <c r="T891" t="inlineStr">
        <is>
          <t>Niš</t>
        </is>
      </c>
      <c r="U891">
        <f>VLOOKUP(T891,Destinations!$A$2:$C$550,2,0)</f>
        <v/>
      </c>
      <c r="V891" t="inlineStr">
        <is>
          <t>WCHS</t>
        </is>
      </c>
      <c r="W891">
        <f>VLOOKUP(V891,'WCH Kat'!$A$1:$B$150,2,0)</f>
        <v/>
      </c>
    </row>
    <row r="892">
      <c r="A892" t="inlineStr">
        <is>
          <t xml:space="preserve">FR </t>
        </is>
      </c>
      <c r="B892" t="inlineStr">
        <is>
          <t>FR 2353</t>
        </is>
      </c>
      <c r="C892" s="4" t="inlineStr">
        <is>
          <t>04.11.2023</t>
        </is>
      </c>
      <c r="D892" t="inlineStr">
        <is>
          <t>09:55</t>
        </is>
      </c>
      <c r="E892" s="4" t="inlineStr">
        <is>
          <t>02.11.2023</t>
        </is>
      </c>
      <c r="F892" t="inlineStr">
        <is>
          <t>17:55</t>
        </is>
      </c>
      <c r="G892" s="5" t="n">
        <v>40</v>
      </c>
      <c r="H892" t="inlineStr">
        <is>
          <t>Outbound</t>
        </is>
      </c>
      <c r="I892" s="6" t="n">
        <v>0</v>
      </c>
      <c r="J892" s="6" t="n">
        <v>0</v>
      </c>
      <c r="K892" s="6" t="n">
        <v>0</v>
      </c>
      <c r="L892" s="6">
        <f>I892+J892+K892</f>
        <v/>
      </c>
      <c r="M892" s="6" t="n">
        <v>1</v>
      </c>
      <c r="P892" t="inlineStr">
        <is>
          <t>Ja</t>
        </is>
      </c>
      <c r="T892" t="inlineStr">
        <is>
          <t>STN</t>
        </is>
      </c>
      <c r="U892">
        <f>VLOOKUP(T892,Destinations!$A$2:$C$550,2,0)</f>
        <v/>
      </c>
      <c r="V892" t="inlineStr">
        <is>
          <t>WCHR,WCMP</t>
        </is>
      </c>
      <c r="W892">
        <f>VLOOKUP(V892,'WCH Kat'!$A$1:$B$150,2,0)</f>
        <v/>
      </c>
    </row>
    <row r="893">
      <c r="A893" t="inlineStr">
        <is>
          <t xml:space="preserve">W6 </t>
        </is>
      </c>
      <c r="B893" t="inlineStr">
        <is>
          <t>W6 4709</t>
        </is>
      </c>
      <c r="C893" s="4" t="inlineStr">
        <is>
          <t>04.11.2023</t>
        </is>
      </c>
      <c r="D893" t="inlineStr">
        <is>
          <t>09:55</t>
        </is>
      </c>
      <c r="E893" s="4" t="inlineStr">
        <is>
          <t>02.11.2023</t>
        </is>
      </c>
      <c r="F893" t="inlineStr">
        <is>
          <t>20:00</t>
        </is>
      </c>
      <c r="G893" s="5" t="n">
        <v>37.91667</v>
      </c>
      <c r="H893" t="inlineStr">
        <is>
          <t>Outbound</t>
        </is>
      </c>
      <c r="I893" s="6" t="n">
        <v>0</v>
      </c>
      <c r="J893" s="6" t="n">
        <v>0</v>
      </c>
      <c r="K893" s="6" t="n">
        <v>0</v>
      </c>
      <c r="L893" s="6">
        <f>I893+J893+K893</f>
        <v/>
      </c>
      <c r="M893" s="6" t="n">
        <v>1</v>
      </c>
      <c r="P893" t="inlineStr">
        <is>
          <t>Ja</t>
        </is>
      </c>
      <c r="T893" t="inlineStr">
        <is>
          <t>TGD</t>
        </is>
      </c>
      <c r="U893">
        <f>VLOOKUP(T893,Destinations!$A$2:$C$550,2,0)</f>
        <v/>
      </c>
      <c r="V893" t="inlineStr">
        <is>
          <t>WCHR</t>
        </is>
      </c>
      <c r="W893">
        <f>VLOOKUP(V893,'WCH Kat'!$A$1:$B$150,2,0)</f>
        <v/>
      </c>
    </row>
    <row r="894">
      <c r="A894" t="inlineStr">
        <is>
          <t xml:space="preserve">FR </t>
        </is>
      </c>
      <c r="B894" t="inlineStr">
        <is>
          <t>FR 2257</t>
        </is>
      </c>
      <c r="C894" s="4" t="inlineStr">
        <is>
          <t>04.11.2023</t>
        </is>
      </c>
      <c r="D894" t="inlineStr">
        <is>
          <t>10:00</t>
        </is>
      </c>
      <c r="E894" s="4" t="inlineStr">
        <is>
          <t>02.11.2023</t>
        </is>
      </c>
      <c r="F894" t="inlineStr">
        <is>
          <t>17:55</t>
        </is>
      </c>
      <c r="G894" s="5" t="n">
        <v>40.08333</v>
      </c>
      <c r="H894" t="inlineStr">
        <is>
          <t>Outbound</t>
        </is>
      </c>
      <c r="I894" s="6" t="n">
        <v>0</v>
      </c>
      <c r="J894" s="6" t="n">
        <v>0</v>
      </c>
      <c r="K894" s="6" t="n">
        <v>0</v>
      </c>
      <c r="L894" s="6">
        <f>I894+J894+K894</f>
        <v/>
      </c>
      <c r="M894" s="6" t="n">
        <v>1</v>
      </c>
      <c r="P894" t="inlineStr">
        <is>
          <t>Ja</t>
        </is>
      </c>
      <c r="T894" t="inlineStr">
        <is>
          <t>VLC</t>
        </is>
      </c>
      <c r="U894">
        <f>VLOOKUP(T894,Destinations!$A$2:$C$550,2,0)</f>
        <v/>
      </c>
      <c r="V894" t="inlineStr">
        <is>
          <t>BLND</t>
        </is>
      </c>
      <c r="W894">
        <f>VLOOKUP(V894,'WCH Kat'!$A$1:$B$150,2,0)</f>
        <v/>
      </c>
    </row>
    <row r="895">
      <c r="A895" t="inlineStr">
        <is>
          <t xml:space="preserve">TK </t>
        </is>
      </c>
      <c r="B895" t="inlineStr">
        <is>
          <t>TK 1671</t>
        </is>
      </c>
      <c r="C895" s="4" t="inlineStr">
        <is>
          <t>04.11.2023</t>
        </is>
      </c>
      <c r="D895" t="inlineStr">
        <is>
          <t>10:00</t>
        </is>
      </c>
      <c r="E895" s="4" t="inlineStr">
        <is>
          <t>04.11.2023</t>
        </is>
      </c>
      <c r="F895" t="inlineStr">
        <is>
          <t>07:45</t>
        </is>
      </c>
      <c r="G895" s="5" t="n">
        <v>2.25</v>
      </c>
      <c r="H895" t="inlineStr">
        <is>
          <t>Inbound</t>
        </is>
      </c>
      <c r="I895" s="6" t="n">
        <v>0</v>
      </c>
      <c r="J895" s="6" t="n">
        <v>1</v>
      </c>
      <c r="K895" s="6" t="n">
        <v>0</v>
      </c>
      <c r="L895" s="6">
        <f>I895+J895+K895</f>
        <v/>
      </c>
      <c r="M895" s="6" t="n">
        <v>0</v>
      </c>
      <c r="P895" t="inlineStr">
        <is>
          <t>Ja</t>
        </is>
      </c>
      <c r="T895" t="inlineStr">
        <is>
          <t>Istanbul-Atatürk</t>
        </is>
      </c>
      <c r="U895">
        <f>VLOOKUP(T895,Destinations!$A$2:$C$550,2,0)</f>
        <v/>
      </c>
      <c r="V895" t="inlineStr">
        <is>
          <t>WCHS</t>
        </is>
      </c>
      <c r="W895">
        <f>VLOOKUP(V895,'WCH Kat'!$A$1:$B$150,2,0)</f>
        <v/>
      </c>
    </row>
    <row r="896">
      <c r="A896" t="inlineStr">
        <is>
          <t xml:space="preserve">FR </t>
        </is>
      </c>
      <c r="B896" t="inlineStr">
        <is>
          <t>FR 2507</t>
        </is>
      </c>
      <c r="C896" s="4" t="inlineStr">
        <is>
          <t>04.11.2023</t>
        </is>
      </c>
      <c r="D896" t="inlineStr">
        <is>
          <t>11:00</t>
        </is>
      </c>
      <c r="E896" s="4" t="inlineStr">
        <is>
          <t>02.11.2023</t>
        </is>
      </c>
      <c r="F896" t="inlineStr">
        <is>
          <t>16:45</t>
        </is>
      </c>
      <c r="G896" s="5" t="n">
        <v>42.25</v>
      </c>
      <c r="H896" t="inlineStr">
        <is>
          <t>Inbound</t>
        </is>
      </c>
      <c r="I896" s="6" t="n">
        <v>0</v>
      </c>
      <c r="J896" s="6" t="n">
        <v>0</v>
      </c>
      <c r="K896" s="6" t="n">
        <v>0</v>
      </c>
      <c r="L896" s="6">
        <f>I896+J896+K896</f>
        <v/>
      </c>
      <c r="M896" s="6" t="n">
        <v>1</v>
      </c>
      <c r="P896" t="inlineStr">
        <is>
          <t>Ja</t>
        </is>
      </c>
      <c r="T896" t="inlineStr">
        <is>
          <t>BCN</t>
        </is>
      </c>
      <c r="U896">
        <f>VLOOKUP(T896,Destinations!$A$2:$C$550,2,0)</f>
        <v/>
      </c>
      <c r="V896" t="inlineStr">
        <is>
          <t>WCHC,WCMP</t>
        </is>
      </c>
      <c r="W896">
        <f>VLOOKUP(V896,'WCH Kat'!$A$1:$B$150,2,0)</f>
        <v/>
      </c>
    </row>
    <row r="897">
      <c r="A897" t="inlineStr">
        <is>
          <t xml:space="preserve">EW </t>
        </is>
      </c>
      <c r="B897" t="inlineStr">
        <is>
          <t>EW  526</t>
        </is>
      </c>
      <c r="C897" s="4" t="inlineStr">
        <is>
          <t>05.11.2023</t>
        </is>
      </c>
      <c r="D897" t="inlineStr">
        <is>
          <t>17:40</t>
        </is>
      </c>
      <c r="E897" s="4" t="inlineStr">
        <is>
          <t>04.11.2023</t>
        </is>
      </c>
      <c r="F897" t="inlineStr">
        <is>
          <t>04:45</t>
        </is>
      </c>
      <c r="G897" s="5" t="n">
        <v>36.91667</v>
      </c>
      <c r="H897" t="inlineStr">
        <is>
          <t>Outbound</t>
        </is>
      </c>
      <c r="I897" s="6" t="n">
        <v>0</v>
      </c>
      <c r="J897" s="6" t="n">
        <v>0</v>
      </c>
      <c r="K897" s="6" t="n">
        <v>0</v>
      </c>
      <c r="L897" s="6">
        <f>I897+J897+K897</f>
        <v/>
      </c>
      <c r="M897" s="6" t="n">
        <v>1</v>
      </c>
      <c r="P897" t="inlineStr">
        <is>
          <t>Ja</t>
        </is>
      </c>
      <c r="T897" t="inlineStr">
        <is>
          <t>BCN</t>
        </is>
      </c>
      <c r="U897">
        <f>VLOOKUP(T897,Destinations!$A$2:$C$550,2,0)</f>
        <v/>
      </c>
      <c r="V897" t="inlineStr">
        <is>
          <t>WCHC</t>
        </is>
      </c>
      <c r="W897">
        <f>VLOOKUP(V897,'WCH Kat'!$A$1:$B$150,2,0)</f>
        <v/>
      </c>
    </row>
    <row r="898">
      <c r="A898" t="inlineStr">
        <is>
          <t xml:space="preserve">FR </t>
        </is>
      </c>
      <c r="B898" t="inlineStr">
        <is>
          <t>FR 2257</t>
        </is>
      </c>
      <c r="C898" s="4" t="inlineStr">
        <is>
          <t>04.11.2023</t>
        </is>
      </c>
      <c r="D898" t="inlineStr">
        <is>
          <t>10:00</t>
        </is>
      </c>
      <c r="E898" s="4" t="inlineStr">
        <is>
          <t>04.11.2023</t>
        </is>
      </c>
      <c r="F898" t="inlineStr">
        <is>
          <t>08:40</t>
        </is>
      </c>
      <c r="G898" s="5" t="n">
        <v>1.33333</v>
      </c>
      <c r="H898" t="inlineStr">
        <is>
          <t>Outbound</t>
        </is>
      </c>
      <c r="I898" s="6" t="n">
        <v>0</v>
      </c>
      <c r="J898" s="6" t="n">
        <v>1</v>
      </c>
      <c r="K898" s="6" t="n">
        <v>0</v>
      </c>
      <c r="L898" s="6">
        <f>I898+J898+K898</f>
        <v/>
      </c>
      <c r="M898" s="6" t="n">
        <v>0</v>
      </c>
      <c r="P898" t="inlineStr">
        <is>
          <t>Ja</t>
        </is>
      </c>
      <c r="T898" t="inlineStr">
        <is>
          <t>VLC</t>
        </is>
      </c>
      <c r="U898">
        <f>VLOOKUP(T898,Destinations!$A$2:$C$550,2,0)</f>
        <v/>
      </c>
      <c r="V898" t="inlineStr">
        <is>
          <t>BLND</t>
        </is>
      </c>
      <c r="W898">
        <f>VLOOKUP(V898,'WCH Kat'!$A$1:$B$150,2,0)</f>
        <v/>
      </c>
    </row>
    <row r="899">
      <c r="A899" t="inlineStr">
        <is>
          <t xml:space="preserve">FR </t>
        </is>
      </c>
      <c r="B899" t="inlineStr">
        <is>
          <t>FR 5551</t>
        </is>
      </c>
      <c r="C899" s="4" t="inlineStr">
        <is>
          <t>04.11.2023</t>
        </is>
      </c>
      <c r="D899" t="inlineStr">
        <is>
          <t>10:05</t>
        </is>
      </c>
      <c r="E899" s="4" t="inlineStr">
        <is>
          <t>02.11.2023</t>
        </is>
      </c>
      <c r="F899" t="inlineStr">
        <is>
          <t>16:30</t>
        </is>
      </c>
      <c r="G899" s="5" t="n">
        <v>41.58333</v>
      </c>
      <c r="H899" t="inlineStr">
        <is>
          <t>Inbound</t>
        </is>
      </c>
      <c r="I899" s="6" t="n">
        <v>0</v>
      </c>
      <c r="J899" s="6" t="n">
        <v>0</v>
      </c>
      <c r="K899" s="6" t="n">
        <v>0</v>
      </c>
      <c r="L899" s="6">
        <f>I899+J899+K899</f>
        <v/>
      </c>
      <c r="M899" s="6" t="n">
        <v>1</v>
      </c>
      <c r="P899" t="inlineStr">
        <is>
          <t>Ja</t>
        </is>
      </c>
      <c r="T899" t="inlineStr">
        <is>
          <t>BGY</t>
        </is>
      </c>
      <c r="U899">
        <f>VLOOKUP(T899,Destinations!$A$2:$C$550,2,0)</f>
        <v/>
      </c>
      <c r="V899" t="inlineStr">
        <is>
          <t>WCHS</t>
        </is>
      </c>
      <c r="W899">
        <f>VLOOKUP(V899,'WCH Kat'!$A$1:$B$150,2,0)</f>
        <v/>
      </c>
    </row>
    <row r="900">
      <c r="A900" t="inlineStr">
        <is>
          <t xml:space="preserve">LH </t>
        </is>
      </c>
      <c r="B900" t="inlineStr">
        <is>
          <t>LH 1973</t>
        </is>
      </c>
      <c r="C900" s="4" t="inlineStr">
        <is>
          <t>04.11.2023</t>
        </is>
      </c>
      <c r="D900" t="inlineStr">
        <is>
          <t>10:25</t>
        </is>
      </c>
      <c r="E900" s="4" t="inlineStr">
        <is>
          <t>02.11.2023</t>
        </is>
      </c>
      <c r="F900" t="inlineStr">
        <is>
          <t>20:15</t>
        </is>
      </c>
      <c r="G900" s="5" t="n">
        <v>38.16667</v>
      </c>
      <c r="H900" t="inlineStr">
        <is>
          <t>Outbound</t>
        </is>
      </c>
      <c r="I900" s="6" t="n">
        <v>0</v>
      </c>
      <c r="J900" s="6" t="n">
        <v>0</v>
      </c>
      <c r="K900" s="6" t="n">
        <v>0</v>
      </c>
      <c r="L900" s="6">
        <f>I900+J900+K900</f>
        <v/>
      </c>
      <c r="M900" s="6" t="n">
        <v>1</v>
      </c>
      <c r="P900" t="inlineStr">
        <is>
          <t>Ja</t>
        </is>
      </c>
      <c r="T900" t="inlineStr">
        <is>
          <t>MUC</t>
        </is>
      </c>
      <c r="U900">
        <f>VLOOKUP(T900,Destinations!$A$2:$C$550,2,0)</f>
        <v/>
      </c>
      <c r="V900" t="inlineStr">
        <is>
          <t>WCHS</t>
        </is>
      </c>
      <c r="W900">
        <f>VLOOKUP(V900,'WCH Kat'!$A$1:$B$150,2,0)</f>
        <v/>
      </c>
    </row>
    <row r="901">
      <c r="A901" t="inlineStr">
        <is>
          <t xml:space="preserve">EW </t>
        </is>
      </c>
      <c r="B901" t="inlineStr">
        <is>
          <t>EW 242</t>
        </is>
      </c>
      <c r="C901" s="4" t="inlineStr">
        <is>
          <t>04.11.2023</t>
        </is>
      </c>
      <c r="D901" t="inlineStr">
        <is>
          <t>10:35</t>
        </is>
      </c>
      <c r="E901" s="4" t="inlineStr">
        <is>
          <t>02.11.2023</t>
        </is>
      </c>
      <c r="F901" t="inlineStr">
        <is>
          <t>13:33</t>
        </is>
      </c>
      <c r="G901" s="5" t="n">
        <v>45.03333</v>
      </c>
      <c r="H901" t="inlineStr">
        <is>
          <t>Outbound</t>
        </is>
      </c>
      <c r="I901" s="6" t="n">
        <v>0</v>
      </c>
      <c r="J901" s="6" t="n">
        <v>0</v>
      </c>
      <c r="K901" s="6" t="n">
        <v>0</v>
      </c>
      <c r="L901" s="6">
        <f>I901+J901+K901</f>
        <v/>
      </c>
      <c r="M901" s="6" t="n">
        <v>1</v>
      </c>
      <c r="O901" t="inlineStr">
        <is>
          <t>Ja</t>
        </is>
      </c>
      <c r="T901" t="inlineStr">
        <is>
          <t>Fuerteventura</t>
        </is>
      </c>
      <c r="U901">
        <f>VLOOKUP(T901,Destinations!$A$2:$C$550,2,0)</f>
        <v/>
      </c>
      <c r="V901" t="inlineStr">
        <is>
          <t>WCHS</t>
        </is>
      </c>
      <c r="W901">
        <f>VLOOKUP(V901,'WCH Kat'!$A$1:$B$150,2,0)</f>
        <v/>
      </c>
    </row>
    <row r="902">
      <c r="A902" t="inlineStr">
        <is>
          <t xml:space="preserve">EW </t>
        </is>
      </c>
      <c r="B902" t="inlineStr">
        <is>
          <t>EW  527</t>
        </is>
      </c>
      <c r="C902" s="4" t="inlineStr">
        <is>
          <t>07.11.2023</t>
        </is>
      </c>
      <c r="D902" t="inlineStr">
        <is>
          <t>15:20</t>
        </is>
      </c>
      <c r="E902" s="4" t="inlineStr">
        <is>
          <t>06.11.2023</t>
        </is>
      </c>
      <c r="F902" t="inlineStr">
        <is>
          <t>00:25</t>
        </is>
      </c>
      <c r="G902" s="5" t="n">
        <v>38.91667</v>
      </c>
      <c r="H902" t="inlineStr">
        <is>
          <t>Inbound</t>
        </is>
      </c>
      <c r="I902" s="6" t="n">
        <v>0</v>
      </c>
      <c r="J902" s="6" t="n">
        <v>0</v>
      </c>
      <c r="K902" s="6" t="n">
        <v>0</v>
      </c>
      <c r="L902" s="6">
        <f>I902+J902+K902</f>
        <v/>
      </c>
      <c r="M902" s="6" t="n">
        <v>1</v>
      </c>
      <c r="N902" t="inlineStr">
        <is>
          <t>Ja</t>
        </is>
      </c>
      <c r="T902" t="inlineStr">
        <is>
          <t>BCN</t>
        </is>
      </c>
      <c r="U902">
        <f>VLOOKUP(T902,Destinations!$A$2:$C$550,2,0)</f>
        <v/>
      </c>
      <c r="V902" t="inlineStr">
        <is>
          <t>WCHC,WCMP</t>
        </is>
      </c>
      <c r="W902">
        <f>VLOOKUP(V902,'WCH Kat'!$A$1:$B$150,2,0)</f>
        <v/>
      </c>
    </row>
    <row r="903">
      <c r="A903" t="inlineStr">
        <is>
          <t xml:space="preserve">EW </t>
        </is>
      </c>
      <c r="B903" t="inlineStr">
        <is>
          <t>EW  527</t>
        </is>
      </c>
      <c r="C903" s="4" t="inlineStr">
        <is>
          <t>09.11.2023</t>
        </is>
      </c>
      <c r="D903" t="inlineStr">
        <is>
          <t>17:10</t>
        </is>
      </c>
      <c r="E903" s="4" t="inlineStr">
        <is>
          <t>08.11.2023</t>
        </is>
      </c>
      <c r="F903" t="inlineStr">
        <is>
          <t>02:15</t>
        </is>
      </c>
      <c r="G903" s="5" t="n">
        <v>38.91667</v>
      </c>
      <c r="H903" t="inlineStr">
        <is>
          <t>Inbound</t>
        </is>
      </c>
      <c r="I903" s="6" t="n">
        <v>0</v>
      </c>
      <c r="J903" s="6" t="n">
        <v>0</v>
      </c>
      <c r="K903" s="6" t="n">
        <v>0</v>
      </c>
      <c r="L903" s="6">
        <f>I903+J903+K903</f>
        <v/>
      </c>
      <c r="M903" s="6" t="n">
        <v>1</v>
      </c>
      <c r="P903" t="inlineStr">
        <is>
          <t>Ja</t>
        </is>
      </c>
      <c r="T903" t="inlineStr">
        <is>
          <t>BCN</t>
        </is>
      </c>
      <c r="U903">
        <f>VLOOKUP(T903,Destinations!$A$2:$C$550,2,0)</f>
        <v/>
      </c>
      <c r="V903" t="inlineStr">
        <is>
          <t>WCHC</t>
        </is>
      </c>
      <c r="W903">
        <f>VLOOKUP(V903,'WCH Kat'!$A$1:$B$150,2,0)</f>
        <v/>
      </c>
    </row>
    <row r="904">
      <c r="A904" t="inlineStr">
        <is>
          <t xml:space="preserve">EW </t>
        </is>
      </c>
      <c r="B904" t="inlineStr">
        <is>
          <t>EW  242</t>
        </is>
      </c>
      <c r="C904" s="4" t="inlineStr">
        <is>
          <t>04.11.2023</t>
        </is>
      </c>
      <c r="D904" t="inlineStr">
        <is>
          <t>10:35</t>
        </is>
      </c>
      <c r="E904" s="4" t="inlineStr">
        <is>
          <t>02.11.2023</t>
        </is>
      </c>
      <c r="F904" t="inlineStr">
        <is>
          <t>21:40</t>
        </is>
      </c>
      <c r="G904" s="5" t="n">
        <v>36.91667</v>
      </c>
      <c r="H904" t="inlineStr">
        <is>
          <t>Outbound</t>
        </is>
      </c>
      <c r="I904" s="6" t="n">
        <v>0</v>
      </c>
      <c r="J904" s="6" t="n">
        <v>0</v>
      </c>
      <c r="K904" s="6" t="n">
        <v>0</v>
      </c>
      <c r="L904" s="6">
        <f>I904+J904+K904</f>
        <v/>
      </c>
      <c r="M904" s="6" t="n">
        <v>1</v>
      </c>
      <c r="P904" t="inlineStr">
        <is>
          <t>Ja</t>
        </is>
      </c>
      <c r="T904" t="inlineStr">
        <is>
          <t>FUE</t>
        </is>
      </c>
      <c r="U904">
        <f>VLOOKUP(T904,Destinations!$A$2:$C$550,2,0)</f>
        <v/>
      </c>
      <c r="V904" t="inlineStr">
        <is>
          <t>WCHS,WCMP</t>
        </is>
      </c>
      <c r="W904">
        <f>VLOOKUP(V904,'WCH Kat'!$A$1:$B$150,2,0)</f>
        <v/>
      </c>
    </row>
    <row r="905">
      <c r="A905" t="inlineStr">
        <is>
          <t xml:space="preserve">EW </t>
        </is>
      </c>
      <c r="B905" t="inlineStr">
        <is>
          <t>EW  242</t>
        </is>
      </c>
      <c r="C905" s="4" t="inlineStr">
        <is>
          <t>04.11.2023</t>
        </is>
      </c>
      <c r="D905" t="inlineStr">
        <is>
          <t>10:35</t>
        </is>
      </c>
      <c r="E905" s="4" t="inlineStr">
        <is>
          <t>02.11.2023</t>
        </is>
      </c>
      <c r="F905" t="inlineStr">
        <is>
          <t>21:40</t>
        </is>
      </c>
      <c r="G905" s="5" t="n">
        <v>36.91667</v>
      </c>
      <c r="H905" t="inlineStr">
        <is>
          <t>Outbound</t>
        </is>
      </c>
      <c r="I905" s="6" t="n">
        <v>0</v>
      </c>
      <c r="J905" s="6" t="n">
        <v>0</v>
      </c>
      <c r="K905" s="6" t="n">
        <v>0</v>
      </c>
      <c r="L905" s="6">
        <f>I905+J905+K905</f>
        <v/>
      </c>
      <c r="M905" s="6" t="n">
        <v>1</v>
      </c>
      <c r="P905" t="inlineStr">
        <is>
          <t>Ja</t>
        </is>
      </c>
      <c r="T905" t="inlineStr">
        <is>
          <t>FUE</t>
        </is>
      </c>
      <c r="U905">
        <f>VLOOKUP(T905,Destinations!$A$2:$C$550,2,0)</f>
        <v/>
      </c>
      <c r="V905" t="inlineStr">
        <is>
          <t>WCHS</t>
        </is>
      </c>
      <c r="W905">
        <f>VLOOKUP(V905,'WCH Kat'!$A$1:$B$150,2,0)</f>
        <v/>
      </c>
    </row>
    <row r="906">
      <c r="A906" t="inlineStr">
        <is>
          <t xml:space="preserve">EW </t>
        </is>
      </c>
      <c r="B906" t="inlineStr">
        <is>
          <t>EW  526</t>
        </is>
      </c>
      <c r="C906" s="4" t="inlineStr">
        <is>
          <t>10.11.2023</t>
        </is>
      </c>
      <c r="D906" t="inlineStr">
        <is>
          <t>12:55</t>
        </is>
      </c>
      <c r="E906" s="4" t="inlineStr">
        <is>
          <t>09.11.2023</t>
        </is>
      </c>
      <c r="F906" t="inlineStr">
        <is>
          <t>00:00</t>
        </is>
      </c>
      <c r="G906" s="5" t="n">
        <v>36.91667</v>
      </c>
      <c r="H906" t="inlineStr">
        <is>
          <t>Outbound</t>
        </is>
      </c>
      <c r="I906" s="6" t="n">
        <v>0</v>
      </c>
      <c r="J906" s="6" t="n">
        <v>0</v>
      </c>
      <c r="K906" s="6" t="n">
        <v>0</v>
      </c>
      <c r="L906" s="6">
        <f>I906+J906+K906</f>
        <v/>
      </c>
      <c r="M906" s="6" t="n">
        <v>1</v>
      </c>
      <c r="P906" t="inlineStr">
        <is>
          <t>Ja</t>
        </is>
      </c>
      <c r="T906" t="inlineStr">
        <is>
          <t>BCN</t>
        </is>
      </c>
      <c r="U906">
        <f>VLOOKUP(T906,Destinations!$A$2:$C$550,2,0)</f>
        <v/>
      </c>
      <c r="V906" t="inlineStr">
        <is>
          <t>WCMP,WCHC</t>
        </is>
      </c>
      <c r="W906">
        <f>VLOOKUP(V906,'WCH Kat'!$A$1:$B$150,2,0)</f>
        <v/>
      </c>
    </row>
    <row r="907">
      <c r="A907" t="inlineStr">
        <is>
          <t xml:space="preserve">EW </t>
        </is>
      </c>
      <c r="B907" t="inlineStr">
        <is>
          <t>EW  526</t>
        </is>
      </c>
      <c r="C907" s="4" t="inlineStr">
        <is>
          <t>12.11.2023</t>
        </is>
      </c>
      <c r="D907" t="inlineStr">
        <is>
          <t>17:40</t>
        </is>
      </c>
      <c r="E907" s="4" t="inlineStr">
        <is>
          <t>11.11.2023</t>
        </is>
      </c>
      <c r="F907" t="inlineStr">
        <is>
          <t>04:45</t>
        </is>
      </c>
      <c r="G907" s="5" t="n">
        <v>36.91667</v>
      </c>
      <c r="H907" t="inlineStr">
        <is>
          <t>Outbound</t>
        </is>
      </c>
      <c r="I907" s="6" t="n">
        <v>0</v>
      </c>
      <c r="J907" s="6" t="n">
        <v>0</v>
      </c>
      <c r="K907" s="6" t="n">
        <v>0</v>
      </c>
      <c r="L907" s="6">
        <f>I907+J907+K907</f>
        <v/>
      </c>
      <c r="M907" s="6" t="n">
        <v>1</v>
      </c>
      <c r="P907" t="inlineStr">
        <is>
          <t>Ja</t>
        </is>
      </c>
      <c r="T907" t="inlineStr">
        <is>
          <t>BCN</t>
        </is>
      </c>
      <c r="U907">
        <f>VLOOKUP(T907,Destinations!$A$2:$C$550,2,0)</f>
        <v/>
      </c>
      <c r="V907" t="inlineStr">
        <is>
          <t>WCHC</t>
        </is>
      </c>
      <c r="W907">
        <f>VLOOKUP(V907,'WCH Kat'!$A$1:$B$150,2,0)</f>
        <v/>
      </c>
    </row>
    <row r="908">
      <c r="A908" t="inlineStr">
        <is>
          <t xml:space="preserve">TK </t>
        </is>
      </c>
      <c r="B908" t="inlineStr">
        <is>
          <t>TK 1672</t>
        </is>
      </c>
      <c r="C908" s="4" t="inlineStr">
        <is>
          <t>04.11.2023</t>
        </is>
      </c>
      <c r="D908" t="inlineStr">
        <is>
          <t>10:55</t>
        </is>
      </c>
      <c r="E908" s="4" t="inlineStr">
        <is>
          <t>02.11.2023</t>
        </is>
      </c>
      <c r="F908" t="inlineStr">
        <is>
          <t>11:00</t>
        </is>
      </c>
      <c r="G908" s="5" t="n">
        <v>47.91667</v>
      </c>
      <c r="H908" t="inlineStr">
        <is>
          <t>Outbound</t>
        </is>
      </c>
      <c r="I908" s="6" t="n">
        <v>0</v>
      </c>
      <c r="J908" s="6" t="n">
        <v>0</v>
      </c>
      <c r="K908" s="6" t="n">
        <v>0</v>
      </c>
      <c r="L908" s="6">
        <f>I908+J908+K908</f>
        <v/>
      </c>
      <c r="M908" s="6" t="n">
        <v>1</v>
      </c>
      <c r="N908" t="inlineStr">
        <is>
          <t>Ja</t>
        </is>
      </c>
      <c r="T908" t="inlineStr">
        <is>
          <t>Istanbul-Atatürk</t>
        </is>
      </c>
      <c r="U908">
        <f>VLOOKUP(T908,Destinations!$A$2:$C$550,2,0)</f>
        <v/>
      </c>
      <c r="V908" t="inlineStr">
        <is>
          <t>WCHR</t>
        </is>
      </c>
      <c r="W908">
        <f>VLOOKUP(V908,'WCH Kat'!$A$1:$B$150,2,0)</f>
        <v/>
      </c>
    </row>
    <row r="909">
      <c r="A909" t="inlineStr">
        <is>
          <t xml:space="preserve">TK </t>
        </is>
      </c>
      <c r="B909" t="inlineStr">
        <is>
          <t>TK 1672</t>
        </is>
      </c>
      <c r="C909" s="4" t="inlineStr">
        <is>
          <t>04.11.2023</t>
        </is>
      </c>
      <c r="D909" t="inlineStr">
        <is>
          <t>10:55</t>
        </is>
      </c>
      <c r="E909" s="4" t="inlineStr">
        <is>
          <t>02.11.2023</t>
        </is>
      </c>
      <c r="F909" t="inlineStr">
        <is>
          <t>11:00</t>
        </is>
      </c>
      <c r="G909" s="5" t="n">
        <v>47.91667</v>
      </c>
      <c r="H909" t="inlineStr">
        <is>
          <t>Outbound</t>
        </is>
      </c>
      <c r="I909" s="6" t="n">
        <v>0</v>
      </c>
      <c r="J909" s="6" t="n">
        <v>0</v>
      </c>
      <c r="K909" s="6" t="n">
        <v>0</v>
      </c>
      <c r="L909" s="6">
        <f>I909+J909+K909</f>
        <v/>
      </c>
      <c r="M909" s="6" t="n">
        <v>1</v>
      </c>
      <c r="N909" t="inlineStr">
        <is>
          <t>Ja</t>
        </is>
      </c>
      <c r="T909" t="inlineStr">
        <is>
          <t>Istanbul-Atatürk</t>
        </is>
      </c>
      <c r="U909">
        <f>VLOOKUP(T909,Destinations!$A$2:$C$550,2,0)</f>
        <v/>
      </c>
      <c r="V909" t="inlineStr">
        <is>
          <t>WCHR</t>
        </is>
      </c>
      <c r="W909">
        <f>VLOOKUP(V909,'WCH Kat'!$A$1:$B$150,2,0)</f>
        <v/>
      </c>
    </row>
    <row r="910">
      <c r="A910" t="inlineStr">
        <is>
          <t xml:space="preserve">EW </t>
        </is>
      </c>
      <c r="B910" t="inlineStr">
        <is>
          <t>EW  526</t>
        </is>
      </c>
      <c r="C910" s="4" t="inlineStr">
        <is>
          <t>12.11.2023</t>
        </is>
      </c>
      <c r="D910" t="inlineStr">
        <is>
          <t>17:40</t>
        </is>
      </c>
      <c r="E910" s="4" t="inlineStr">
        <is>
          <t>11.11.2023</t>
        </is>
      </c>
      <c r="F910" t="inlineStr">
        <is>
          <t>04:45</t>
        </is>
      </c>
      <c r="G910" s="5" t="n">
        <v>36.91667</v>
      </c>
      <c r="H910" t="inlineStr">
        <is>
          <t>Outbound</t>
        </is>
      </c>
      <c r="I910" s="6" t="n">
        <v>0</v>
      </c>
      <c r="J910" s="6" t="n">
        <v>0</v>
      </c>
      <c r="K910" s="6" t="n">
        <v>0</v>
      </c>
      <c r="L910" s="6">
        <f>I910+J910+K910</f>
        <v/>
      </c>
      <c r="M910" s="6" t="n">
        <v>1</v>
      </c>
      <c r="P910" t="inlineStr">
        <is>
          <t>Ja</t>
        </is>
      </c>
      <c r="T910" t="inlineStr">
        <is>
          <t>BCN</t>
        </is>
      </c>
      <c r="U910">
        <f>VLOOKUP(T910,Destinations!$A$2:$C$550,2,0)</f>
        <v/>
      </c>
      <c r="V910" t="inlineStr">
        <is>
          <t>WCHC,WCMP</t>
        </is>
      </c>
      <c r="W910">
        <f>VLOOKUP(V910,'WCH Kat'!$A$1:$B$150,2,0)</f>
        <v/>
      </c>
    </row>
    <row r="911">
      <c r="A911" t="inlineStr">
        <is>
          <t xml:space="preserve">AP </t>
        </is>
      </c>
      <c r="B911" t="inlineStr">
        <is>
          <t>AP 6234</t>
        </is>
      </c>
      <c r="C911" s="4" t="inlineStr">
        <is>
          <t>04.11.2023</t>
        </is>
      </c>
      <c r="D911" t="inlineStr">
        <is>
          <t>11:15</t>
        </is>
      </c>
      <c r="E911" s="4" t="inlineStr">
        <is>
          <t>04.11.2023</t>
        </is>
      </c>
      <c r="F911" t="inlineStr">
        <is>
          <t>09:11</t>
        </is>
      </c>
      <c r="G911" s="5" t="n">
        <v>2.06667</v>
      </c>
      <c r="H911" t="inlineStr">
        <is>
          <t>Outbound</t>
        </is>
      </c>
      <c r="I911" s="6" t="n">
        <v>0</v>
      </c>
      <c r="J911" s="6" t="n">
        <v>1</v>
      </c>
      <c r="K911" s="6" t="n">
        <v>0</v>
      </c>
      <c r="L911" s="6">
        <f>I911+J911+K911</f>
        <v/>
      </c>
      <c r="M911" s="6" t="n">
        <v>0</v>
      </c>
      <c r="R911" t="inlineStr">
        <is>
          <t>Ja</t>
        </is>
      </c>
      <c r="T911" t="inlineStr">
        <is>
          <t>Palma</t>
        </is>
      </c>
      <c r="U911">
        <f>VLOOKUP(T911,Destinations!$A$2:$C$550,2,0)</f>
        <v/>
      </c>
      <c r="V911" t="inlineStr">
        <is>
          <t>WCHS</t>
        </is>
      </c>
      <c r="W911">
        <f>VLOOKUP(V911,'WCH Kat'!$A$1:$B$150,2,0)</f>
        <v/>
      </c>
    </row>
    <row r="912">
      <c r="A912" t="inlineStr">
        <is>
          <t xml:space="preserve">AP </t>
        </is>
      </c>
      <c r="B912" t="inlineStr">
        <is>
          <t>AP 6234</t>
        </is>
      </c>
      <c r="C912" s="4" t="inlineStr">
        <is>
          <t>04.11.2023</t>
        </is>
      </c>
      <c r="D912" t="inlineStr">
        <is>
          <t>11:15</t>
        </is>
      </c>
      <c r="E912" s="4" t="inlineStr">
        <is>
          <t>04.11.2023</t>
        </is>
      </c>
      <c r="F912" t="inlineStr">
        <is>
          <t>09:11</t>
        </is>
      </c>
      <c r="G912" s="5" t="n">
        <v>2.06667</v>
      </c>
      <c r="H912" t="inlineStr">
        <is>
          <t>Outbound</t>
        </is>
      </c>
      <c r="I912" s="6" t="n">
        <v>0</v>
      </c>
      <c r="J912" s="6" t="n">
        <v>1</v>
      </c>
      <c r="K912" s="6" t="n">
        <v>0</v>
      </c>
      <c r="L912" s="6">
        <f>I912+J912+K912</f>
        <v/>
      </c>
      <c r="M912" s="6" t="n">
        <v>0</v>
      </c>
      <c r="R912" t="inlineStr">
        <is>
          <t>Ja</t>
        </is>
      </c>
      <c r="T912" t="inlineStr">
        <is>
          <t>Palma</t>
        </is>
      </c>
      <c r="U912">
        <f>VLOOKUP(T912,Destinations!$A$2:$C$550,2,0)</f>
        <v/>
      </c>
      <c r="V912" t="inlineStr">
        <is>
          <t>WCHS,WCBD</t>
        </is>
      </c>
      <c r="W912">
        <f>VLOOKUP(V912,'WCH Kat'!$A$1:$B$150,2,0)</f>
        <v/>
      </c>
    </row>
    <row r="913">
      <c r="A913" t="inlineStr">
        <is>
          <t xml:space="preserve">AP </t>
        </is>
      </c>
      <c r="B913" t="inlineStr">
        <is>
          <t>AP 6234</t>
        </is>
      </c>
      <c r="C913" s="4" t="inlineStr">
        <is>
          <t>04.11.2023</t>
        </is>
      </c>
      <c r="D913" t="inlineStr">
        <is>
          <t>11:15</t>
        </is>
      </c>
      <c r="E913" s="4" t="inlineStr">
        <is>
          <t>04.11.2023</t>
        </is>
      </c>
      <c r="F913" t="inlineStr">
        <is>
          <t>09:11</t>
        </is>
      </c>
      <c r="G913" s="5" t="n">
        <v>2.06667</v>
      </c>
      <c r="H913" t="inlineStr">
        <is>
          <t>Outbound</t>
        </is>
      </c>
      <c r="I913" s="6" t="n">
        <v>0</v>
      </c>
      <c r="J913" s="6" t="n">
        <v>1</v>
      </c>
      <c r="K913" s="6" t="n">
        <v>0</v>
      </c>
      <c r="L913" s="6">
        <f>I913+J913+K913</f>
        <v/>
      </c>
      <c r="M913" s="6" t="n">
        <v>0</v>
      </c>
      <c r="R913" t="inlineStr">
        <is>
          <t>Ja</t>
        </is>
      </c>
      <c r="T913" t="inlineStr">
        <is>
          <t>Palma</t>
        </is>
      </c>
      <c r="U913">
        <f>VLOOKUP(T913,Destinations!$A$2:$C$550,2,0)</f>
        <v/>
      </c>
      <c r="V913" t="inlineStr">
        <is>
          <t>WCHR</t>
        </is>
      </c>
      <c r="W913">
        <f>VLOOKUP(V913,'WCH Kat'!$A$1:$B$150,2,0)</f>
        <v/>
      </c>
    </row>
    <row r="914">
      <c r="A914" t="inlineStr">
        <is>
          <t xml:space="preserve">BA </t>
        </is>
      </c>
      <c r="B914" t="inlineStr">
        <is>
          <t>BA  996</t>
        </is>
      </c>
      <c r="C914" s="4" t="inlineStr">
        <is>
          <t>04.11.2023</t>
        </is>
      </c>
      <c r="D914" t="inlineStr">
        <is>
          <t>11:20</t>
        </is>
      </c>
      <c r="E914" s="4" t="inlineStr">
        <is>
          <t>02.11.2023</t>
        </is>
      </c>
      <c r="F914" t="inlineStr">
        <is>
          <t>21:10</t>
        </is>
      </c>
      <c r="G914" s="5" t="n">
        <v>38.16667</v>
      </c>
      <c r="H914" t="inlineStr">
        <is>
          <t>Inbound</t>
        </is>
      </c>
      <c r="I914" s="6" t="n">
        <v>0</v>
      </c>
      <c r="J914" s="6" t="n">
        <v>0</v>
      </c>
      <c r="K914" s="6" t="n">
        <v>0</v>
      </c>
      <c r="L914" s="6">
        <f>I914+J914+K914</f>
        <v/>
      </c>
      <c r="M914" s="6" t="n">
        <v>1</v>
      </c>
      <c r="P914" t="inlineStr">
        <is>
          <t>Ja</t>
        </is>
      </c>
      <c r="T914" t="inlineStr">
        <is>
          <t>LHR</t>
        </is>
      </c>
      <c r="U914">
        <f>VLOOKUP(T914,Destinations!$A$2:$C$550,2,0)</f>
        <v/>
      </c>
      <c r="V914" t="inlineStr">
        <is>
          <t>WCHR</t>
        </is>
      </c>
      <c r="W914">
        <f>VLOOKUP(V914,'WCH Kat'!$A$1:$B$150,2,0)</f>
        <v/>
      </c>
    </row>
    <row r="915">
      <c r="A915" t="inlineStr">
        <is>
          <t xml:space="preserve">FR </t>
        </is>
      </c>
      <c r="B915" t="inlineStr">
        <is>
          <t>FR 5532</t>
        </is>
      </c>
      <c r="C915" s="4" t="inlineStr">
        <is>
          <t>04.11.2023</t>
        </is>
      </c>
      <c r="D915" t="inlineStr">
        <is>
          <t>11:35</t>
        </is>
      </c>
      <c r="E915" s="4" t="inlineStr">
        <is>
          <t>02.11.2023</t>
        </is>
      </c>
      <c r="F915" t="inlineStr">
        <is>
          <t>19:30</t>
        </is>
      </c>
      <c r="G915" s="5" t="n">
        <v>40.08333</v>
      </c>
      <c r="H915" t="inlineStr">
        <is>
          <t>Outbound</t>
        </is>
      </c>
      <c r="I915" s="6" t="n">
        <v>0</v>
      </c>
      <c r="J915" s="6" t="n">
        <v>0</v>
      </c>
      <c r="K915" s="6" t="n">
        <v>0</v>
      </c>
      <c r="L915" s="6">
        <f>I915+J915+K915</f>
        <v/>
      </c>
      <c r="M915" s="6" t="n">
        <v>1</v>
      </c>
      <c r="P915" t="inlineStr">
        <is>
          <t>Ja</t>
        </is>
      </c>
      <c r="T915" t="inlineStr">
        <is>
          <t>BGY</t>
        </is>
      </c>
      <c r="U915">
        <f>VLOOKUP(T915,Destinations!$A$2:$C$550,2,0)</f>
        <v/>
      </c>
      <c r="V915" t="inlineStr">
        <is>
          <t>WCHR</t>
        </is>
      </c>
      <c r="W915">
        <f>VLOOKUP(V915,'WCH Kat'!$A$1:$B$150,2,0)</f>
        <v/>
      </c>
    </row>
    <row r="916">
      <c r="A916" t="inlineStr">
        <is>
          <t xml:space="preserve">PC </t>
        </is>
      </c>
      <c r="B916" t="inlineStr">
        <is>
          <t>PC 1012</t>
        </is>
      </c>
      <c r="C916" s="4" t="inlineStr">
        <is>
          <t>04.11.2023</t>
        </is>
      </c>
      <c r="D916" t="inlineStr">
        <is>
          <t>11:40</t>
        </is>
      </c>
      <c r="E916" s="4" t="inlineStr">
        <is>
          <t>02.11.2023</t>
        </is>
      </c>
      <c r="F916" t="inlineStr">
        <is>
          <t>09:45</t>
        </is>
      </c>
      <c r="G916" s="5" t="n">
        <v>49.91667</v>
      </c>
      <c r="H916" t="inlineStr">
        <is>
          <t>Outbound</t>
        </is>
      </c>
      <c r="I916" s="6" t="n">
        <v>0</v>
      </c>
      <c r="J916" s="6" t="n">
        <v>0</v>
      </c>
      <c r="K916" s="6" t="n">
        <v>0</v>
      </c>
      <c r="L916" s="6">
        <f>I916+J916+K916</f>
        <v/>
      </c>
      <c r="M916" s="6" t="n">
        <v>1</v>
      </c>
      <c r="P916" t="inlineStr">
        <is>
          <t>Ja</t>
        </is>
      </c>
      <c r="T916" t="inlineStr">
        <is>
          <t>SAW</t>
        </is>
      </c>
      <c r="U916">
        <f>VLOOKUP(T916,Destinations!$A$2:$C$550,2,0)</f>
        <v/>
      </c>
      <c r="V916" t="inlineStr">
        <is>
          <t>WCHS</t>
        </is>
      </c>
      <c r="W916">
        <f>VLOOKUP(V916,'WCH Kat'!$A$1:$B$150,2,0)</f>
        <v/>
      </c>
    </row>
    <row r="917">
      <c r="A917" t="inlineStr">
        <is>
          <t xml:space="preserve">EW </t>
        </is>
      </c>
      <c r="B917" t="inlineStr">
        <is>
          <t>EW  521</t>
        </is>
      </c>
      <c r="C917" s="4" t="inlineStr">
        <is>
          <t>13.11.2023</t>
        </is>
      </c>
      <c r="D917" t="inlineStr">
        <is>
          <t>15:34</t>
        </is>
      </c>
      <c r="E917" s="4" t="inlineStr">
        <is>
          <t>12.11.2023</t>
        </is>
      </c>
      <c r="F917" t="inlineStr">
        <is>
          <t>00:35</t>
        </is>
      </c>
      <c r="G917" s="5" t="n">
        <v>38.98333</v>
      </c>
      <c r="H917" t="inlineStr">
        <is>
          <t>Inbound</t>
        </is>
      </c>
      <c r="I917" s="6" t="n">
        <v>0</v>
      </c>
      <c r="J917" s="6" t="n">
        <v>0</v>
      </c>
      <c r="K917" s="6" t="n">
        <v>0</v>
      </c>
      <c r="L917" s="6">
        <f>I917+J917+K917</f>
        <v/>
      </c>
      <c r="M917" s="6" t="n">
        <v>1</v>
      </c>
      <c r="N917" t="inlineStr">
        <is>
          <t>Ja</t>
        </is>
      </c>
      <c r="T917" t="inlineStr">
        <is>
          <t>BCN</t>
        </is>
      </c>
      <c r="U917">
        <f>VLOOKUP(T917,Destinations!$A$2:$C$550,2,0)</f>
        <v/>
      </c>
      <c r="V917" t="inlineStr">
        <is>
          <t>WCHC</t>
        </is>
      </c>
      <c r="W917">
        <f>VLOOKUP(V917,'WCH Kat'!$A$1:$B$150,2,0)</f>
        <v/>
      </c>
    </row>
    <row r="918">
      <c r="A918" t="inlineStr">
        <is>
          <t xml:space="preserve">PC </t>
        </is>
      </c>
      <c r="B918" t="inlineStr">
        <is>
          <t>PC 1012</t>
        </is>
      </c>
      <c r="C918" s="4" t="inlineStr">
        <is>
          <t>04.11.2023</t>
        </is>
      </c>
      <c r="D918" t="inlineStr">
        <is>
          <t>11:40</t>
        </is>
      </c>
      <c r="E918" s="4" t="inlineStr">
        <is>
          <t>02.11.2023</t>
        </is>
      </c>
      <c r="F918" t="inlineStr">
        <is>
          <t>09:36</t>
        </is>
      </c>
      <c r="G918" s="5" t="n">
        <v>50.06667</v>
      </c>
      <c r="H918" t="inlineStr">
        <is>
          <t>Outbound</t>
        </is>
      </c>
      <c r="I918" s="6" t="n">
        <v>0</v>
      </c>
      <c r="J918" s="6" t="n">
        <v>0</v>
      </c>
      <c r="K918" s="6" t="n">
        <v>0</v>
      </c>
      <c r="L918" s="6">
        <f>I918+J918+K918</f>
        <v/>
      </c>
      <c r="M918" s="6" t="n">
        <v>1</v>
      </c>
      <c r="P918" t="inlineStr">
        <is>
          <t>Ja</t>
        </is>
      </c>
      <c r="T918" t="inlineStr">
        <is>
          <t>SAW</t>
        </is>
      </c>
      <c r="U918">
        <f>VLOOKUP(T918,Destinations!$A$2:$C$550,2,0)</f>
        <v/>
      </c>
      <c r="V918" t="inlineStr">
        <is>
          <t>WCHS</t>
        </is>
      </c>
      <c r="W918">
        <f>VLOOKUP(V918,'WCH Kat'!$A$1:$B$150,2,0)</f>
        <v/>
      </c>
    </row>
    <row r="919">
      <c r="A919" t="inlineStr">
        <is>
          <t xml:space="preserve">PC </t>
        </is>
      </c>
      <c r="B919" t="inlineStr">
        <is>
          <t>PC 1012</t>
        </is>
      </c>
      <c r="C919" s="4" t="inlineStr">
        <is>
          <t>04.11.2023</t>
        </is>
      </c>
      <c r="D919" t="inlineStr">
        <is>
          <t>11:40</t>
        </is>
      </c>
      <c r="E919" s="4" t="inlineStr">
        <is>
          <t>02.11.2023</t>
        </is>
      </c>
      <c r="F919" t="inlineStr">
        <is>
          <t>09:36</t>
        </is>
      </c>
      <c r="G919" s="5" t="n">
        <v>50.06667</v>
      </c>
      <c r="H919" t="inlineStr">
        <is>
          <t>Outbound</t>
        </is>
      </c>
      <c r="I919" s="6" t="n">
        <v>0</v>
      </c>
      <c r="J919" s="6" t="n">
        <v>0</v>
      </c>
      <c r="K919" s="6" t="n">
        <v>0</v>
      </c>
      <c r="L919" s="6">
        <f>I919+J919+K919</f>
        <v/>
      </c>
      <c r="M919" s="6" t="n">
        <v>1</v>
      </c>
      <c r="P919" t="inlineStr">
        <is>
          <t>Ja</t>
        </is>
      </c>
      <c r="T919" t="inlineStr">
        <is>
          <t>SAW</t>
        </is>
      </c>
      <c r="U919">
        <f>VLOOKUP(T919,Destinations!$A$2:$C$550,2,0)</f>
        <v/>
      </c>
      <c r="V919" t="inlineStr">
        <is>
          <t>WCHR</t>
        </is>
      </c>
      <c r="W919">
        <f>VLOOKUP(V919,'WCH Kat'!$A$1:$B$150,2,0)</f>
        <v/>
      </c>
    </row>
    <row r="920">
      <c r="A920" t="inlineStr">
        <is>
          <t xml:space="preserve">PC </t>
        </is>
      </c>
      <c r="B920" t="inlineStr">
        <is>
          <t>PC 1012</t>
        </is>
      </c>
      <c r="C920" s="4" t="inlineStr">
        <is>
          <t>04.11.2023</t>
        </is>
      </c>
      <c r="D920" t="inlineStr">
        <is>
          <t>11:40</t>
        </is>
      </c>
      <c r="E920" s="4" t="inlineStr">
        <is>
          <t>02.11.2023</t>
        </is>
      </c>
      <c r="F920" t="inlineStr">
        <is>
          <t>09:36</t>
        </is>
      </c>
      <c r="G920" s="5" t="n">
        <v>50.06667</v>
      </c>
      <c r="H920" t="inlineStr">
        <is>
          <t>Outbound</t>
        </is>
      </c>
      <c r="I920" s="6" t="n">
        <v>0</v>
      </c>
      <c r="J920" s="6" t="n">
        <v>0</v>
      </c>
      <c r="K920" s="6" t="n">
        <v>0</v>
      </c>
      <c r="L920" s="6">
        <f>I920+J920+K920</f>
        <v/>
      </c>
      <c r="M920" s="6" t="n">
        <v>1</v>
      </c>
      <c r="P920" t="inlineStr">
        <is>
          <t>Ja</t>
        </is>
      </c>
      <c r="T920" t="inlineStr">
        <is>
          <t>SAW</t>
        </is>
      </c>
      <c r="U920">
        <f>VLOOKUP(T920,Destinations!$A$2:$C$550,2,0)</f>
        <v/>
      </c>
      <c r="V920" t="inlineStr">
        <is>
          <t>WCHR</t>
        </is>
      </c>
      <c r="W920">
        <f>VLOOKUP(V920,'WCH Kat'!$A$1:$B$150,2,0)</f>
        <v/>
      </c>
    </row>
    <row r="921">
      <c r="A921" t="inlineStr">
        <is>
          <t xml:space="preserve">FR </t>
        </is>
      </c>
      <c r="B921" t="inlineStr">
        <is>
          <t>FR 1356</t>
        </is>
      </c>
      <c r="C921" s="4" t="inlineStr">
        <is>
          <t>04.11.2023</t>
        </is>
      </c>
      <c r="D921" t="inlineStr">
        <is>
          <t>11:45</t>
        </is>
      </c>
      <c r="E921" s="4" t="inlineStr">
        <is>
          <t>02.11.2023</t>
        </is>
      </c>
      <c r="F921" t="inlineStr">
        <is>
          <t>17:10</t>
        </is>
      </c>
      <c r="G921" s="5" t="n">
        <v>42.58333</v>
      </c>
      <c r="H921" t="inlineStr">
        <is>
          <t>Inbound</t>
        </is>
      </c>
      <c r="I921" s="6" t="n">
        <v>0</v>
      </c>
      <c r="J921" s="6" t="n">
        <v>0</v>
      </c>
      <c r="K921" s="6" t="n">
        <v>0</v>
      </c>
      <c r="L921" s="6">
        <f>I921+J921+K921</f>
        <v/>
      </c>
      <c r="M921" s="6" t="n">
        <v>1</v>
      </c>
      <c r="P921" t="inlineStr">
        <is>
          <t>Ja</t>
        </is>
      </c>
      <c r="T921" t="inlineStr">
        <is>
          <t>ALC</t>
        </is>
      </c>
      <c r="U921">
        <f>VLOOKUP(T921,Destinations!$A$2:$C$550,2,0)</f>
        <v/>
      </c>
      <c r="V921" t="inlineStr">
        <is>
          <t>BLND</t>
        </is>
      </c>
      <c r="W921">
        <f>VLOOKUP(V921,'WCH Kat'!$A$1:$B$150,2,0)</f>
        <v/>
      </c>
    </row>
    <row r="922">
      <c r="A922" t="inlineStr">
        <is>
          <t xml:space="preserve">EW </t>
        </is>
      </c>
      <c r="B922" t="inlineStr">
        <is>
          <t>EW  527</t>
        </is>
      </c>
      <c r="C922" s="4" t="inlineStr">
        <is>
          <t>15.11.2023</t>
        </is>
      </c>
      <c r="D922" t="inlineStr">
        <is>
          <t>15:45</t>
        </is>
      </c>
      <c r="E922" s="4" t="inlineStr">
        <is>
          <t>14.11.2023</t>
        </is>
      </c>
      <c r="F922" t="inlineStr">
        <is>
          <t>00:25</t>
        </is>
      </c>
      <c r="G922" s="5" t="n">
        <v>39.33333</v>
      </c>
      <c r="H922" t="inlineStr">
        <is>
          <t>Inbound</t>
        </is>
      </c>
      <c r="I922" s="6" t="n">
        <v>0</v>
      </c>
      <c r="J922" s="6" t="n">
        <v>0</v>
      </c>
      <c r="K922" s="6" t="n">
        <v>0</v>
      </c>
      <c r="L922" s="6">
        <f>I922+J922+K922</f>
        <v/>
      </c>
      <c r="M922" s="6" t="n">
        <v>1</v>
      </c>
      <c r="N922" t="inlineStr">
        <is>
          <t>Ja</t>
        </is>
      </c>
      <c r="T922" t="inlineStr">
        <is>
          <t>BCN</t>
        </is>
      </c>
      <c r="U922">
        <f>VLOOKUP(T922,Destinations!$A$2:$C$550,2,0)</f>
        <v/>
      </c>
      <c r="V922" t="inlineStr">
        <is>
          <t>WCHC</t>
        </is>
      </c>
      <c r="W922">
        <f>VLOOKUP(V922,'WCH Kat'!$A$1:$B$150,2,0)</f>
        <v/>
      </c>
    </row>
    <row r="923">
      <c r="A923" t="inlineStr">
        <is>
          <t xml:space="preserve">3O </t>
        </is>
      </c>
      <c r="B923" t="inlineStr">
        <is>
          <t>3O  224</t>
        </is>
      </c>
      <c r="C923" s="4" t="inlineStr">
        <is>
          <t>04.11.2023</t>
        </is>
      </c>
      <c r="D923" t="inlineStr">
        <is>
          <t>12:00</t>
        </is>
      </c>
      <c r="E923" s="4" t="inlineStr">
        <is>
          <t>02.11.2023</t>
        </is>
      </c>
      <c r="F923" t="inlineStr">
        <is>
          <t>12:00</t>
        </is>
      </c>
      <c r="G923" s="5" t="n">
        <v>48</v>
      </c>
      <c r="H923" t="inlineStr">
        <is>
          <t>Outbound</t>
        </is>
      </c>
      <c r="I923" s="6" t="n">
        <v>0</v>
      </c>
      <c r="J923" s="6" t="n">
        <v>0</v>
      </c>
      <c r="K923" s="6" t="n">
        <v>0</v>
      </c>
      <c r="L923" s="6">
        <f>I923+J923+K923</f>
        <v/>
      </c>
      <c r="M923" s="6" t="n">
        <v>1</v>
      </c>
      <c r="P923" t="inlineStr">
        <is>
          <t>Ja</t>
        </is>
      </c>
      <c r="T923" t="inlineStr">
        <is>
          <t>NDR</t>
        </is>
      </c>
      <c r="U923">
        <f>VLOOKUP(T923,Destinations!$A$2:$C$550,2,0)</f>
        <v/>
      </c>
      <c r="V923" t="inlineStr">
        <is>
          <t>WCHS</t>
        </is>
      </c>
      <c r="W923">
        <f>VLOOKUP(V923,'WCH Kat'!$A$1:$B$150,2,0)</f>
        <v/>
      </c>
    </row>
    <row r="924">
      <c r="A924" t="inlineStr">
        <is>
          <t xml:space="preserve">3O </t>
        </is>
      </c>
      <c r="B924" t="inlineStr">
        <is>
          <t>3O  224</t>
        </is>
      </c>
      <c r="C924" s="4" t="inlineStr">
        <is>
          <t>04.11.2023</t>
        </is>
      </c>
      <c r="D924" t="inlineStr">
        <is>
          <t>12:00</t>
        </is>
      </c>
      <c r="E924" s="4" t="inlineStr">
        <is>
          <t>02.11.2023</t>
        </is>
      </c>
      <c r="F924" t="inlineStr">
        <is>
          <t>12:00</t>
        </is>
      </c>
      <c r="G924" s="5" t="n">
        <v>48</v>
      </c>
      <c r="H924" t="inlineStr">
        <is>
          <t>Outbound</t>
        </is>
      </c>
      <c r="I924" s="6" t="n">
        <v>0</v>
      </c>
      <c r="J924" s="6" t="n">
        <v>0</v>
      </c>
      <c r="K924" s="6" t="n">
        <v>0</v>
      </c>
      <c r="L924" s="6">
        <f>I924+J924+K924</f>
        <v/>
      </c>
      <c r="M924" s="6" t="n">
        <v>1</v>
      </c>
      <c r="P924" t="inlineStr">
        <is>
          <t>Ja</t>
        </is>
      </c>
      <c r="T924" t="inlineStr">
        <is>
          <t>NDR</t>
        </is>
      </c>
      <c r="U924">
        <f>VLOOKUP(T924,Destinations!$A$2:$C$550,2,0)</f>
        <v/>
      </c>
      <c r="V924" t="inlineStr">
        <is>
          <t>WCHS</t>
        </is>
      </c>
      <c r="W924">
        <f>VLOOKUP(V924,'WCH Kat'!$A$1:$B$150,2,0)</f>
        <v/>
      </c>
    </row>
    <row r="925">
      <c r="A925" t="inlineStr">
        <is>
          <t xml:space="preserve">EW </t>
        </is>
      </c>
      <c r="B925" t="inlineStr">
        <is>
          <t>EW  526</t>
        </is>
      </c>
      <c r="C925" s="4" t="inlineStr">
        <is>
          <t>19.11.2023</t>
        </is>
      </c>
      <c r="D925" t="inlineStr">
        <is>
          <t>17:40</t>
        </is>
      </c>
      <c r="E925" s="4" t="inlineStr">
        <is>
          <t>18.11.2023</t>
        </is>
      </c>
      <c r="F925" t="inlineStr">
        <is>
          <t>04:45</t>
        </is>
      </c>
      <c r="G925" s="5" t="n">
        <v>36.91667</v>
      </c>
      <c r="H925" t="inlineStr">
        <is>
          <t>Outbound</t>
        </is>
      </c>
      <c r="I925" s="6" t="n">
        <v>0</v>
      </c>
      <c r="J925" s="6" t="n">
        <v>0</v>
      </c>
      <c r="K925" s="6" t="n">
        <v>0</v>
      </c>
      <c r="L925" s="6">
        <f>I925+J925+K925</f>
        <v/>
      </c>
      <c r="M925" s="6" t="n">
        <v>1</v>
      </c>
      <c r="N925" t="inlineStr">
        <is>
          <t>Ja</t>
        </is>
      </c>
      <c r="T925" t="inlineStr">
        <is>
          <t>BCN</t>
        </is>
      </c>
      <c r="U925">
        <f>VLOOKUP(T925,Destinations!$A$2:$C$550,2,0)</f>
        <v/>
      </c>
      <c r="V925" t="inlineStr">
        <is>
          <t>WCHC</t>
        </is>
      </c>
      <c r="W925">
        <f>VLOOKUP(V925,'WCH Kat'!$A$1:$B$150,2,0)</f>
        <v/>
      </c>
    </row>
    <row r="926">
      <c r="A926" t="inlineStr">
        <is>
          <t xml:space="preserve">3O </t>
        </is>
      </c>
      <c r="B926" t="inlineStr">
        <is>
          <t>3O  224</t>
        </is>
      </c>
      <c r="C926" s="4" t="inlineStr">
        <is>
          <t>04.11.2023</t>
        </is>
      </c>
      <c r="D926" t="inlineStr">
        <is>
          <t>12:00</t>
        </is>
      </c>
      <c r="E926" s="4" t="inlineStr">
        <is>
          <t>04.11.2023</t>
        </is>
      </c>
      <c r="F926" t="inlineStr">
        <is>
          <t>10:39</t>
        </is>
      </c>
      <c r="G926" s="5" t="n">
        <v>1.35</v>
      </c>
      <c r="H926" t="inlineStr">
        <is>
          <t>Outbound</t>
        </is>
      </c>
      <c r="I926" s="6" t="n">
        <v>0</v>
      </c>
      <c r="J926" s="6" t="n">
        <v>1</v>
      </c>
      <c r="K926" s="6" t="n">
        <v>0</v>
      </c>
      <c r="L926" s="6">
        <f>I926+J926+K926</f>
        <v/>
      </c>
      <c r="M926" s="6" t="n">
        <v>0</v>
      </c>
      <c r="Q926" t="inlineStr">
        <is>
          <t>Ja</t>
        </is>
      </c>
      <c r="T926" t="inlineStr">
        <is>
          <t>NDR</t>
        </is>
      </c>
      <c r="U926">
        <f>VLOOKUP(T926,Destinations!$A$2:$C$550,2,0)</f>
        <v/>
      </c>
      <c r="V926" t="inlineStr">
        <is>
          <t>WCHS</t>
        </is>
      </c>
      <c r="W926">
        <f>VLOOKUP(V926,'WCH Kat'!$A$1:$B$150,2,0)</f>
        <v/>
      </c>
    </row>
    <row r="927">
      <c r="A927" t="inlineStr">
        <is>
          <t xml:space="preserve">3O </t>
        </is>
      </c>
      <c r="B927" t="inlineStr">
        <is>
          <t>3O  224</t>
        </is>
      </c>
      <c r="C927" s="4" t="inlineStr">
        <is>
          <t>04.11.2023</t>
        </is>
      </c>
      <c r="D927" t="inlineStr">
        <is>
          <t>12:00</t>
        </is>
      </c>
      <c r="E927" s="4" t="inlineStr">
        <is>
          <t>04.11.2023</t>
        </is>
      </c>
      <c r="F927" t="inlineStr">
        <is>
          <t>10:51</t>
        </is>
      </c>
      <c r="G927" s="5" t="n">
        <v>1.15</v>
      </c>
      <c r="H927" t="inlineStr">
        <is>
          <t>Outbound</t>
        </is>
      </c>
      <c r="I927" s="6" t="n">
        <v>0</v>
      </c>
      <c r="J927" s="6" t="n">
        <v>1</v>
      </c>
      <c r="K927" s="6" t="n">
        <v>0</v>
      </c>
      <c r="L927" s="6">
        <f>I927+J927+K927</f>
        <v/>
      </c>
      <c r="M927" s="6" t="n">
        <v>0</v>
      </c>
      <c r="Q927" t="inlineStr">
        <is>
          <t>Ja</t>
        </is>
      </c>
      <c r="T927" t="inlineStr">
        <is>
          <t>NDR</t>
        </is>
      </c>
      <c r="U927">
        <f>VLOOKUP(T927,Destinations!$A$2:$C$550,2,0)</f>
        <v/>
      </c>
      <c r="V927" t="inlineStr">
        <is>
          <t>WCHR</t>
        </is>
      </c>
      <c r="W927">
        <f>VLOOKUP(V927,'WCH Kat'!$A$1:$B$150,2,0)</f>
        <v/>
      </c>
    </row>
    <row r="928">
      <c r="A928" t="inlineStr">
        <is>
          <t xml:space="preserve">FR </t>
        </is>
      </c>
      <c r="B928" t="inlineStr">
        <is>
          <t>FR 7207</t>
        </is>
      </c>
      <c r="C928" s="4" t="inlineStr">
        <is>
          <t>04.11.2023</t>
        </is>
      </c>
      <c r="D928" t="inlineStr">
        <is>
          <t>12:15</t>
        </is>
      </c>
      <c r="E928" s="4" t="inlineStr">
        <is>
          <t>02.11.2023</t>
        </is>
      </c>
      <c r="F928" t="inlineStr">
        <is>
          <t>17:45</t>
        </is>
      </c>
      <c r="G928" s="5" t="n">
        <v>42.5</v>
      </c>
      <c r="H928" t="inlineStr">
        <is>
          <t>Inbound</t>
        </is>
      </c>
      <c r="I928" s="6" t="n">
        <v>0</v>
      </c>
      <c r="J928" s="6" t="n">
        <v>0</v>
      </c>
      <c r="K928" s="6" t="n">
        <v>0</v>
      </c>
      <c r="L928" s="6">
        <f>I928+J928+K928</f>
        <v/>
      </c>
      <c r="M928" s="6" t="n">
        <v>1</v>
      </c>
      <c r="P928" t="inlineStr">
        <is>
          <t>Ja</t>
        </is>
      </c>
      <c r="T928" t="inlineStr">
        <is>
          <t>PMI</t>
        </is>
      </c>
      <c r="U928">
        <f>VLOOKUP(T928,Destinations!$A$2:$C$550,2,0)</f>
        <v/>
      </c>
      <c r="V928" t="inlineStr">
        <is>
          <t>WCHR</t>
        </is>
      </c>
      <c r="W928">
        <f>VLOOKUP(V928,'WCH Kat'!$A$1:$B$150,2,0)</f>
        <v/>
      </c>
    </row>
    <row r="929">
      <c r="A929" t="inlineStr">
        <is>
          <t xml:space="preserve">XQ </t>
        </is>
      </c>
      <c r="B929" t="inlineStr">
        <is>
          <t>XQ  114</t>
        </is>
      </c>
      <c r="C929" s="4" t="inlineStr">
        <is>
          <t>04.11.2023</t>
        </is>
      </c>
      <c r="D929" t="inlineStr">
        <is>
          <t>12:35</t>
        </is>
      </c>
      <c r="E929" s="4" t="inlineStr">
        <is>
          <t>04.11.2023</t>
        </is>
      </c>
      <c r="F929" t="inlineStr">
        <is>
          <t>09:14</t>
        </is>
      </c>
      <c r="G929" s="5" t="n">
        <v>3.35</v>
      </c>
      <c r="H929" t="inlineStr">
        <is>
          <t>Inbound</t>
        </is>
      </c>
      <c r="I929" s="6" t="n">
        <v>0</v>
      </c>
      <c r="J929" s="6" t="n">
        <v>0</v>
      </c>
      <c r="K929" s="6" t="n">
        <v>1</v>
      </c>
      <c r="L929" s="6">
        <f>I929+J929+K929</f>
        <v/>
      </c>
      <c r="M929" s="6" t="n">
        <v>0</v>
      </c>
      <c r="P929" t="inlineStr">
        <is>
          <t>Ja</t>
        </is>
      </c>
      <c r="T929" t="inlineStr">
        <is>
          <t>AYT</t>
        </is>
      </c>
      <c r="U929">
        <f>VLOOKUP(T929,Destinations!$A$2:$C$550,2,0)</f>
        <v/>
      </c>
      <c r="V929" t="inlineStr">
        <is>
          <t>WCHS</t>
        </is>
      </c>
      <c r="W929">
        <f>VLOOKUP(V929,'WCH Kat'!$A$1:$B$150,2,0)</f>
        <v/>
      </c>
    </row>
    <row r="930">
      <c r="A930" t="inlineStr">
        <is>
          <t xml:space="preserve">FR </t>
        </is>
      </c>
      <c r="B930" t="inlineStr">
        <is>
          <t>FR 7208</t>
        </is>
      </c>
      <c r="C930" s="4" t="inlineStr">
        <is>
          <t>04.11.2023</t>
        </is>
      </c>
      <c r="D930" t="inlineStr">
        <is>
          <t>12:40</t>
        </is>
      </c>
      <c r="E930" s="4" t="inlineStr">
        <is>
          <t>02.11.2023</t>
        </is>
      </c>
      <c r="F930" t="inlineStr">
        <is>
          <t>20:35</t>
        </is>
      </c>
      <c r="G930" s="5" t="n">
        <v>40.08333</v>
      </c>
      <c r="H930" t="inlineStr">
        <is>
          <t>Outbound</t>
        </is>
      </c>
      <c r="I930" s="6" t="n">
        <v>0</v>
      </c>
      <c r="J930" s="6" t="n">
        <v>0</v>
      </c>
      <c r="K930" s="6" t="n">
        <v>0</v>
      </c>
      <c r="L930" s="6">
        <f>I930+J930+K930</f>
        <v/>
      </c>
      <c r="M930" s="6" t="n">
        <v>1</v>
      </c>
      <c r="P930" t="inlineStr">
        <is>
          <t>Ja</t>
        </is>
      </c>
      <c r="T930" t="inlineStr">
        <is>
          <t>PMI</t>
        </is>
      </c>
      <c r="U930">
        <f>VLOOKUP(T930,Destinations!$A$2:$C$550,2,0)</f>
        <v/>
      </c>
      <c r="V930" t="inlineStr">
        <is>
          <t>WCHS</t>
        </is>
      </c>
      <c r="W930">
        <f>VLOOKUP(V930,'WCH Kat'!$A$1:$B$150,2,0)</f>
        <v/>
      </c>
    </row>
    <row r="931">
      <c r="A931" t="inlineStr">
        <is>
          <t xml:space="preserve">EW </t>
        </is>
      </c>
      <c r="B931" t="inlineStr">
        <is>
          <t>EW  582</t>
        </is>
      </c>
      <c r="C931" s="4" t="inlineStr">
        <is>
          <t>04.11.2023</t>
        </is>
      </c>
      <c r="D931" t="inlineStr">
        <is>
          <t>12:40</t>
        </is>
      </c>
      <c r="E931" s="4" t="inlineStr">
        <is>
          <t>02.11.2023</t>
        </is>
      </c>
      <c r="F931" t="inlineStr">
        <is>
          <t>23:45</t>
        </is>
      </c>
      <c r="G931" s="5" t="n">
        <v>36.91667</v>
      </c>
      <c r="H931" t="inlineStr">
        <is>
          <t>Outbound</t>
        </is>
      </c>
      <c r="I931" s="6" t="n">
        <v>0</v>
      </c>
      <c r="J931" s="6" t="n">
        <v>0</v>
      </c>
      <c r="K931" s="6" t="n">
        <v>0</v>
      </c>
      <c r="L931" s="6">
        <f>I931+J931+K931</f>
        <v/>
      </c>
      <c r="M931" s="6" t="n">
        <v>1</v>
      </c>
      <c r="P931" t="inlineStr">
        <is>
          <t>Ja</t>
        </is>
      </c>
      <c r="T931" t="inlineStr">
        <is>
          <t>PMI</t>
        </is>
      </c>
      <c r="U931">
        <f>VLOOKUP(T931,Destinations!$A$2:$C$550,2,0)</f>
        <v/>
      </c>
      <c r="V931" t="inlineStr">
        <is>
          <t>WCHS</t>
        </is>
      </c>
      <c r="W931">
        <f>VLOOKUP(V931,'WCH Kat'!$A$1:$B$150,2,0)</f>
        <v/>
      </c>
    </row>
    <row r="932">
      <c r="A932" t="inlineStr">
        <is>
          <t xml:space="preserve">EW </t>
        </is>
      </c>
      <c r="B932" t="inlineStr">
        <is>
          <t>EW  582</t>
        </is>
      </c>
      <c r="C932" s="4" t="inlineStr">
        <is>
          <t>04.11.2023</t>
        </is>
      </c>
      <c r="D932" t="inlineStr">
        <is>
          <t>12:40</t>
        </is>
      </c>
      <c r="E932" s="4" t="inlineStr">
        <is>
          <t>02.11.2023</t>
        </is>
      </c>
      <c r="F932" t="inlineStr">
        <is>
          <t>23:45</t>
        </is>
      </c>
      <c r="G932" s="5" t="n">
        <v>36.91667</v>
      </c>
      <c r="H932" t="inlineStr">
        <is>
          <t>Outbound</t>
        </is>
      </c>
      <c r="I932" s="6" t="n">
        <v>0</v>
      </c>
      <c r="J932" s="6" t="n">
        <v>0</v>
      </c>
      <c r="K932" s="6" t="n">
        <v>0</v>
      </c>
      <c r="L932" s="6">
        <f>I932+J932+K932</f>
        <v/>
      </c>
      <c r="M932" s="6" t="n">
        <v>1</v>
      </c>
      <c r="P932" t="inlineStr">
        <is>
          <t>Ja</t>
        </is>
      </c>
      <c r="T932" t="inlineStr">
        <is>
          <t>PMI</t>
        </is>
      </c>
      <c r="U932">
        <f>VLOOKUP(T932,Destinations!$A$2:$C$550,2,0)</f>
        <v/>
      </c>
      <c r="V932" t="inlineStr">
        <is>
          <t>WCHS</t>
        </is>
      </c>
      <c r="W932">
        <f>VLOOKUP(V932,'WCH Kat'!$A$1:$B$150,2,0)</f>
        <v/>
      </c>
    </row>
    <row r="933">
      <c r="A933" t="inlineStr">
        <is>
          <t xml:space="preserve">EW </t>
        </is>
      </c>
      <c r="B933" t="inlineStr">
        <is>
          <t>EW  582</t>
        </is>
      </c>
      <c r="C933" s="4" t="inlineStr">
        <is>
          <t>04.11.2023</t>
        </is>
      </c>
      <c r="D933" t="inlineStr">
        <is>
          <t>12:40</t>
        </is>
      </c>
      <c r="E933" s="4" t="inlineStr">
        <is>
          <t>02.11.2023</t>
        </is>
      </c>
      <c r="F933" t="inlineStr">
        <is>
          <t>23:45</t>
        </is>
      </c>
      <c r="G933" s="5" t="n">
        <v>36.91667</v>
      </c>
      <c r="H933" t="inlineStr">
        <is>
          <t>Outbound</t>
        </is>
      </c>
      <c r="I933" s="6" t="n">
        <v>0</v>
      </c>
      <c r="J933" s="6" t="n">
        <v>0</v>
      </c>
      <c r="K933" s="6" t="n">
        <v>0</v>
      </c>
      <c r="L933" s="6">
        <f>I933+J933+K933</f>
        <v/>
      </c>
      <c r="M933" s="6" t="n">
        <v>1</v>
      </c>
      <c r="P933" t="inlineStr">
        <is>
          <t>Ja</t>
        </is>
      </c>
      <c r="T933" t="inlineStr">
        <is>
          <t>PMI</t>
        </is>
      </c>
      <c r="U933">
        <f>VLOOKUP(T933,Destinations!$A$2:$C$550,2,0)</f>
        <v/>
      </c>
      <c r="V933" t="inlineStr">
        <is>
          <t>WCHS</t>
        </is>
      </c>
      <c r="W933">
        <f>VLOOKUP(V933,'WCH Kat'!$A$1:$B$150,2,0)</f>
        <v/>
      </c>
    </row>
    <row r="934">
      <c r="A934" t="inlineStr">
        <is>
          <t xml:space="preserve">FR </t>
        </is>
      </c>
      <c r="B934" t="inlineStr">
        <is>
          <t>FR 7208</t>
        </is>
      </c>
      <c r="C934" s="4" t="inlineStr">
        <is>
          <t>04.11.2023</t>
        </is>
      </c>
      <c r="D934" t="inlineStr">
        <is>
          <t>12:40</t>
        </is>
      </c>
      <c r="E934" s="4" t="inlineStr">
        <is>
          <t>04.11.2023</t>
        </is>
      </c>
      <c r="F934" t="inlineStr">
        <is>
          <t>10:40</t>
        </is>
      </c>
      <c r="G934" s="5" t="n">
        <v>2</v>
      </c>
      <c r="H934" t="inlineStr">
        <is>
          <t>Outbound</t>
        </is>
      </c>
      <c r="I934" s="6" t="n">
        <v>0</v>
      </c>
      <c r="J934" s="6" t="n">
        <v>1</v>
      </c>
      <c r="K934" s="6" t="n">
        <v>0</v>
      </c>
      <c r="L934" s="6">
        <f>I934+J934+K934</f>
        <v/>
      </c>
      <c r="M934" s="6" t="n">
        <v>0</v>
      </c>
      <c r="Q934" t="inlineStr">
        <is>
          <t>Ja</t>
        </is>
      </c>
      <c r="T934" t="inlineStr">
        <is>
          <t>PMI</t>
        </is>
      </c>
      <c r="U934">
        <f>VLOOKUP(T934,Destinations!$A$2:$C$550,2,0)</f>
        <v/>
      </c>
      <c r="V934" t="inlineStr">
        <is>
          <t>WCHS</t>
        </is>
      </c>
      <c r="W934">
        <f>VLOOKUP(V934,'WCH Kat'!$A$1:$B$150,2,0)</f>
        <v/>
      </c>
    </row>
    <row r="935">
      <c r="A935" t="inlineStr">
        <is>
          <t xml:space="preserve">XQ </t>
        </is>
      </c>
      <c r="B935" t="inlineStr">
        <is>
          <t>XQ  114</t>
        </is>
      </c>
      <c r="C935" s="4" t="inlineStr">
        <is>
          <t>04.11.2023</t>
        </is>
      </c>
      <c r="D935" t="inlineStr">
        <is>
          <t>12:45</t>
        </is>
      </c>
      <c r="E935" s="4" t="inlineStr">
        <is>
          <t>02.11.2023</t>
        </is>
      </c>
      <c r="F935" t="inlineStr">
        <is>
          <t>20:45</t>
        </is>
      </c>
      <c r="G935" s="5" t="n">
        <v>40</v>
      </c>
      <c r="H935" t="inlineStr">
        <is>
          <t>Inbound</t>
        </is>
      </c>
      <c r="I935" s="6" t="n">
        <v>0</v>
      </c>
      <c r="J935" s="6" t="n">
        <v>0</v>
      </c>
      <c r="K935" s="6" t="n">
        <v>0</v>
      </c>
      <c r="L935" s="6">
        <f>I935+J935+K935</f>
        <v/>
      </c>
      <c r="M935" s="6" t="n">
        <v>1</v>
      </c>
      <c r="P935" t="inlineStr">
        <is>
          <t>Ja</t>
        </is>
      </c>
      <c r="T935" t="inlineStr">
        <is>
          <t>AYT</t>
        </is>
      </c>
      <c r="U935">
        <f>VLOOKUP(T935,Destinations!$A$2:$C$550,2,0)</f>
        <v/>
      </c>
      <c r="V935" t="inlineStr">
        <is>
          <t>WCHS</t>
        </is>
      </c>
      <c r="W935">
        <f>VLOOKUP(V935,'WCH Kat'!$A$1:$B$150,2,0)</f>
        <v/>
      </c>
    </row>
    <row r="936">
      <c r="A936" t="inlineStr">
        <is>
          <t xml:space="preserve">XQ </t>
        </is>
      </c>
      <c r="B936" t="inlineStr">
        <is>
          <t>XQ  114</t>
        </is>
      </c>
      <c r="C936" s="4" t="inlineStr">
        <is>
          <t>04.11.2023</t>
        </is>
      </c>
      <c r="D936" t="inlineStr">
        <is>
          <t>12:45</t>
        </is>
      </c>
      <c r="E936" s="4" t="inlineStr">
        <is>
          <t>02.11.2023</t>
        </is>
      </c>
      <c r="F936" t="inlineStr">
        <is>
          <t>20:45</t>
        </is>
      </c>
      <c r="G936" s="5" t="n">
        <v>40</v>
      </c>
      <c r="H936" t="inlineStr">
        <is>
          <t>Inbound</t>
        </is>
      </c>
      <c r="I936" s="6" t="n">
        <v>0</v>
      </c>
      <c r="J936" s="6" t="n">
        <v>0</v>
      </c>
      <c r="K936" s="6" t="n">
        <v>0</v>
      </c>
      <c r="L936" s="6">
        <f>I936+J936+K936</f>
        <v/>
      </c>
      <c r="M936" s="6" t="n">
        <v>1</v>
      </c>
      <c r="P936" t="inlineStr">
        <is>
          <t>Ja</t>
        </is>
      </c>
      <c r="T936" t="inlineStr">
        <is>
          <t>AYT</t>
        </is>
      </c>
      <c r="U936">
        <f>VLOOKUP(T936,Destinations!$A$2:$C$550,2,0)</f>
        <v/>
      </c>
      <c r="V936" t="inlineStr">
        <is>
          <t>WCHR,WCMP</t>
        </is>
      </c>
      <c r="W936">
        <f>VLOOKUP(V936,'WCH Kat'!$A$1:$B$150,2,0)</f>
        <v/>
      </c>
    </row>
    <row r="937">
      <c r="A937" t="inlineStr">
        <is>
          <t xml:space="preserve">EW </t>
        </is>
      </c>
      <c r="B937" t="inlineStr">
        <is>
          <t>EW  527</t>
        </is>
      </c>
      <c r="C937" s="4" t="inlineStr">
        <is>
          <t>19.11.2023</t>
        </is>
      </c>
      <c r="D937" t="inlineStr">
        <is>
          <t>22:55</t>
        </is>
      </c>
      <c r="E937" s="4" t="inlineStr">
        <is>
          <t>18.11.2023</t>
        </is>
      </c>
      <c r="F937" t="inlineStr">
        <is>
          <t>07:40</t>
        </is>
      </c>
      <c r="G937" s="5" t="n">
        <v>39.25</v>
      </c>
      <c r="H937" t="inlineStr">
        <is>
          <t>Inbound</t>
        </is>
      </c>
      <c r="I937" s="6" t="n">
        <v>0</v>
      </c>
      <c r="J937" s="6" t="n">
        <v>0</v>
      </c>
      <c r="K937" s="6" t="n">
        <v>0</v>
      </c>
      <c r="L937" s="6">
        <f>I937+J937+K937</f>
        <v/>
      </c>
      <c r="M937" s="6" t="n">
        <v>1</v>
      </c>
      <c r="N937" t="inlineStr">
        <is>
          <t>Ja</t>
        </is>
      </c>
      <c r="T937" t="inlineStr">
        <is>
          <t>BCN</t>
        </is>
      </c>
      <c r="U937">
        <f>VLOOKUP(T937,Destinations!$A$2:$C$550,2,0)</f>
        <v/>
      </c>
      <c r="V937" t="inlineStr">
        <is>
          <t>WCHC,WCMP</t>
        </is>
      </c>
      <c r="W937">
        <f>VLOOKUP(V937,'WCH Kat'!$A$1:$B$150,2,0)</f>
        <v/>
      </c>
    </row>
    <row r="938">
      <c r="A938" t="inlineStr">
        <is>
          <t xml:space="preserve">XQ </t>
        </is>
      </c>
      <c r="B938" t="inlineStr">
        <is>
          <t>XQ  114</t>
        </is>
      </c>
      <c r="C938" s="4" t="inlineStr">
        <is>
          <t>04.11.2023</t>
        </is>
      </c>
      <c r="D938" t="inlineStr">
        <is>
          <t>12:45</t>
        </is>
      </c>
      <c r="E938" s="4" t="inlineStr">
        <is>
          <t>02.11.2023</t>
        </is>
      </c>
      <c r="F938" t="inlineStr">
        <is>
          <t>20:45</t>
        </is>
      </c>
      <c r="G938" s="5" t="n">
        <v>40</v>
      </c>
      <c r="H938" t="inlineStr">
        <is>
          <t>Inbound</t>
        </is>
      </c>
      <c r="I938" s="6" t="n">
        <v>0</v>
      </c>
      <c r="J938" s="6" t="n">
        <v>0</v>
      </c>
      <c r="K938" s="6" t="n">
        <v>0</v>
      </c>
      <c r="L938" s="6">
        <f>I938+J938+K938</f>
        <v/>
      </c>
      <c r="M938" s="6" t="n">
        <v>1</v>
      </c>
      <c r="P938" t="inlineStr">
        <is>
          <t>Ja</t>
        </is>
      </c>
      <c r="T938" t="inlineStr">
        <is>
          <t>AYT</t>
        </is>
      </c>
      <c r="U938">
        <f>VLOOKUP(T938,Destinations!$A$2:$C$550,2,0)</f>
        <v/>
      </c>
      <c r="V938" t="inlineStr">
        <is>
          <t>WCHR</t>
        </is>
      </c>
      <c r="W938">
        <f>VLOOKUP(V938,'WCH Kat'!$A$1:$B$150,2,0)</f>
        <v/>
      </c>
    </row>
    <row r="939">
      <c r="A939" t="inlineStr">
        <is>
          <t xml:space="preserve">XQ </t>
        </is>
      </c>
      <c r="B939" t="inlineStr">
        <is>
          <t>XQ  114</t>
        </is>
      </c>
      <c r="C939" s="4" t="inlineStr">
        <is>
          <t>04.11.2023</t>
        </is>
      </c>
      <c r="D939" t="inlineStr">
        <is>
          <t>12:45</t>
        </is>
      </c>
      <c r="E939" s="4" t="inlineStr">
        <is>
          <t>02.11.2023</t>
        </is>
      </c>
      <c r="F939" t="inlineStr">
        <is>
          <t>20:45</t>
        </is>
      </c>
      <c r="G939" s="5" t="n">
        <v>40</v>
      </c>
      <c r="H939" t="inlineStr">
        <is>
          <t>Inbound</t>
        </is>
      </c>
      <c r="I939" s="6" t="n">
        <v>0</v>
      </c>
      <c r="J939" s="6" t="n">
        <v>0</v>
      </c>
      <c r="K939" s="6" t="n">
        <v>0</v>
      </c>
      <c r="L939" s="6">
        <f>I939+J939+K939</f>
        <v/>
      </c>
      <c r="M939" s="6" t="n">
        <v>1</v>
      </c>
      <c r="P939" t="inlineStr">
        <is>
          <t>Ja</t>
        </is>
      </c>
      <c r="T939" t="inlineStr">
        <is>
          <t>AYT</t>
        </is>
      </c>
      <c r="U939">
        <f>VLOOKUP(T939,Destinations!$A$2:$C$550,2,0)</f>
        <v/>
      </c>
      <c r="V939" t="inlineStr">
        <is>
          <t>WCHR</t>
        </is>
      </c>
      <c r="W939">
        <f>VLOOKUP(V939,'WCH Kat'!$A$1:$B$150,2,0)</f>
        <v/>
      </c>
    </row>
    <row r="940">
      <c r="A940" t="inlineStr">
        <is>
          <t xml:space="preserve">XQ </t>
        </is>
      </c>
      <c r="B940" t="inlineStr">
        <is>
          <t>XQ  114</t>
        </is>
      </c>
      <c r="C940" s="4" t="inlineStr">
        <is>
          <t>04.11.2023</t>
        </is>
      </c>
      <c r="D940" t="inlineStr">
        <is>
          <t>12:45</t>
        </is>
      </c>
      <c r="E940" s="4" t="inlineStr">
        <is>
          <t>02.11.2023</t>
        </is>
      </c>
      <c r="F940" t="inlineStr">
        <is>
          <t>20:45</t>
        </is>
      </c>
      <c r="G940" s="5" t="n">
        <v>40</v>
      </c>
      <c r="H940" t="inlineStr">
        <is>
          <t>Inbound</t>
        </is>
      </c>
      <c r="I940" s="6" t="n">
        <v>0</v>
      </c>
      <c r="J940" s="6" t="n">
        <v>0</v>
      </c>
      <c r="K940" s="6" t="n">
        <v>0</v>
      </c>
      <c r="L940" s="6">
        <f>I940+J940+K940</f>
        <v/>
      </c>
      <c r="M940" s="6" t="n">
        <v>1</v>
      </c>
      <c r="P940" t="inlineStr">
        <is>
          <t>Ja</t>
        </is>
      </c>
      <c r="T940" t="inlineStr">
        <is>
          <t>AYT</t>
        </is>
      </c>
      <c r="U940">
        <f>VLOOKUP(T940,Destinations!$A$2:$C$550,2,0)</f>
        <v/>
      </c>
      <c r="V940" t="inlineStr">
        <is>
          <t>WCHR</t>
        </is>
      </c>
      <c r="W940">
        <f>VLOOKUP(V940,'WCH Kat'!$A$1:$B$150,2,0)</f>
        <v/>
      </c>
    </row>
    <row r="941">
      <c r="A941" t="inlineStr">
        <is>
          <t xml:space="preserve">LH </t>
        </is>
      </c>
      <c r="B941" t="inlineStr">
        <is>
          <t>LH 1978</t>
        </is>
      </c>
      <c r="C941" s="4" t="inlineStr">
        <is>
          <t>04.11.2023</t>
        </is>
      </c>
      <c r="D941" t="inlineStr">
        <is>
          <t>12:55</t>
        </is>
      </c>
      <c r="E941" s="4" t="inlineStr">
        <is>
          <t>04.11.2023</t>
        </is>
      </c>
      <c r="F941" t="inlineStr">
        <is>
          <t>12:10</t>
        </is>
      </c>
      <c r="G941" s="5" t="n">
        <v>0.75</v>
      </c>
      <c r="H941" t="inlineStr">
        <is>
          <t>Inbound</t>
        </is>
      </c>
      <c r="I941" s="6" t="n">
        <v>1</v>
      </c>
      <c r="J941" s="6" t="n">
        <v>0</v>
      </c>
      <c r="K941" s="6" t="n">
        <v>0</v>
      </c>
      <c r="L941" s="6">
        <f>I941+J941+K941</f>
        <v/>
      </c>
      <c r="M941" s="6" t="n">
        <v>0</v>
      </c>
      <c r="P941" t="inlineStr">
        <is>
          <t>Ja</t>
        </is>
      </c>
      <c r="T941" t="inlineStr">
        <is>
          <t>München</t>
        </is>
      </c>
      <c r="U941">
        <f>VLOOKUP(T941,Destinations!$A$2:$C$550,2,0)</f>
        <v/>
      </c>
      <c r="V941" t="inlineStr">
        <is>
          <t>blind</t>
        </is>
      </c>
      <c r="W941">
        <f>VLOOKUP(V941,'WCH Kat'!$A$1:$B$150,2,0)</f>
        <v/>
      </c>
    </row>
    <row r="942">
      <c r="A942" t="inlineStr">
        <is>
          <t xml:space="preserve">EW </t>
        </is>
      </c>
      <c r="B942" t="inlineStr">
        <is>
          <t>EW  647</t>
        </is>
      </c>
      <c r="C942" s="4" t="inlineStr">
        <is>
          <t>04.11.2023</t>
        </is>
      </c>
      <c r="D942" t="inlineStr">
        <is>
          <t>13:05</t>
        </is>
      </c>
      <c r="E942" s="4" t="inlineStr">
        <is>
          <t>02.11.2023</t>
        </is>
      </c>
      <c r="F942" t="inlineStr">
        <is>
          <t>21:10</t>
        </is>
      </c>
      <c r="G942" s="5" t="n">
        <v>39.91667</v>
      </c>
      <c r="H942" t="inlineStr">
        <is>
          <t>Inbound</t>
        </is>
      </c>
      <c r="I942" s="6" t="n">
        <v>0</v>
      </c>
      <c r="J942" s="6" t="n">
        <v>0</v>
      </c>
      <c r="K942" s="6" t="n">
        <v>0</v>
      </c>
      <c r="L942" s="6">
        <f>I942+J942+K942</f>
        <v/>
      </c>
      <c r="M942" s="6" t="n">
        <v>1</v>
      </c>
      <c r="P942" t="inlineStr">
        <is>
          <t>Ja</t>
        </is>
      </c>
      <c r="T942" t="inlineStr">
        <is>
          <t>FAO</t>
        </is>
      </c>
      <c r="U942">
        <f>VLOOKUP(T942,Destinations!$A$2:$C$550,2,0)</f>
        <v/>
      </c>
      <c r="V942" t="inlineStr">
        <is>
          <t>WCHS</t>
        </is>
      </c>
      <c r="W942">
        <f>VLOOKUP(V942,'WCH Kat'!$A$1:$B$150,2,0)</f>
        <v/>
      </c>
    </row>
    <row r="943">
      <c r="A943" t="inlineStr">
        <is>
          <t xml:space="preserve">EW </t>
        </is>
      </c>
      <c r="B943" t="inlineStr">
        <is>
          <t>EW  527</t>
        </is>
      </c>
      <c r="C943" s="4" t="inlineStr">
        <is>
          <t>19.11.2023</t>
        </is>
      </c>
      <c r="D943" t="inlineStr">
        <is>
          <t>22:55</t>
        </is>
      </c>
      <c r="E943" s="4" t="inlineStr">
        <is>
          <t>18.11.2023</t>
        </is>
      </c>
      <c r="F943" t="inlineStr">
        <is>
          <t>07:40</t>
        </is>
      </c>
      <c r="G943" s="5" t="n">
        <v>39.25</v>
      </c>
      <c r="H943" t="inlineStr">
        <is>
          <t>Inbound</t>
        </is>
      </c>
      <c r="I943" s="6" t="n">
        <v>0</v>
      </c>
      <c r="J943" s="6" t="n">
        <v>0</v>
      </c>
      <c r="K943" s="6" t="n">
        <v>0</v>
      </c>
      <c r="L943" s="6">
        <f>I943+J943+K943</f>
        <v/>
      </c>
      <c r="M943" s="6" t="n">
        <v>1</v>
      </c>
      <c r="N943" t="inlineStr">
        <is>
          <t>Ja</t>
        </is>
      </c>
      <c r="T943" t="inlineStr">
        <is>
          <t>BCN</t>
        </is>
      </c>
      <c r="U943">
        <f>VLOOKUP(T943,Destinations!$A$2:$C$550,2,0)</f>
        <v/>
      </c>
      <c r="V943" t="inlineStr">
        <is>
          <t>WCHC,WCMP</t>
        </is>
      </c>
      <c r="W943">
        <f>VLOOKUP(V943,'WCH Kat'!$A$1:$B$150,2,0)</f>
        <v/>
      </c>
    </row>
    <row r="944">
      <c r="A944" t="inlineStr">
        <is>
          <t xml:space="preserve">EW </t>
        </is>
      </c>
      <c r="B944" t="inlineStr">
        <is>
          <t>EW  980</t>
        </is>
      </c>
      <c r="C944" s="4" t="inlineStr">
        <is>
          <t>04.11.2023</t>
        </is>
      </c>
      <c r="D944" t="inlineStr">
        <is>
          <t>13:05</t>
        </is>
      </c>
      <c r="E944" s="4" t="inlineStr">
        <is>
          <t>03.11.2023</t>
        </is>
      </c>
      <c r="F944" t="inlineStr">
        <is>
          <t>00:10</t>
        </is>
      </c>
      <c r="G944" s="5" t="n">
        <v>36.91667</v>
      </c>
      <c r="H944" t="inlineStr">
        <is>
          <t>Outbound</t>
        </is>
      </c>
      <c r="I944" s="6" t="n">
        <v>0</v>
      </c>
      <c r="J944" s="6" t="n">
        <v>0</v>
      </c>
      <c r="K944" s="6" t="n">
        <v>0</v>
      </c>
      <c r="L944" s="6">
        <f>I944+J944+K944</f>
        <v/>
      </c>
      <c r="M944" s="6" t="n">
        <v>1</v>
      </c>
      <c r="P944" t="inlineStr">
        <is>
          <t>Ja</t>
        </is>
      </c>
      <c r="T944" t="inlineStr">
        <is>
          <t>HRG</t>
        </is>
      </c>
      <c r="U944">
        <f>VLOOKUP(T944,Destinations!$A$2:$C$550,2,0)</f>
        <v/>
      </c>
      <c r="V944" t="inlineStr">
        <is>
          <t>WCHR</t>
        </is>
      </c>
      <c r="W944">
        <f>VLOOKUP(V944,'WCH Kat'!$A$1:$B$150,2,0)</f>
        <v/>
      </c>
    </row>
    <row r="945">
      <c r="A945" t="inlineStr">
        <is>
          <t xml:space="preserve">EW </t>
        </is>
      </c>
      <c r="B945" t="inlineStr">
        <is>
          <t>EW  526</t>
        </is>
      </c>
      <c r="C945" s="4" t="inlineStr">
        <is>
          <t>21.11.2023</t>
        </is>
      </c>
      <c r="D945" t="inlineStr">
        <is>
          <t>10:25</t>
        </is>
      </c>
      <c r="E945" s="4" t="inlineStr">
        <is>
          <t>19.11.2023</t>
        </is>
      </c>
      <c r="F945" t="inlineStr">
        <is>
          <t>21:30</t>
        </is>
      </c>
      <c r="G945" s="5" t="n">
        <v>36.91667</v>
      </c>
      <c r="H945" t="inlineStr">
        <is>
          <t>Outbound</t>
        </is>
      </c>
      <c r="I945" s="6" t="n">
        <v>0</v>
      </c>
      <c r="J945" s="6" t="n">
        <v>0</v>
      </c>
      <c r="K945" s="6" t="n">
        <v>0</v>
      </c>
      <c r="L945" s="6">
        <f>I945+J945+K945</f>
        <v/>
      </c>
      <c r="M945" s="6" t="n">
        <v>1</v>
      </c>
      <c r="N945" t="inlineStr">
        <is>
          <t>Ja</t>
        </is>
      </c>
      <c r="T945" t="inlineStr">
        <is>
          <t>BCN</t>
        </is>
      </c>
      <c r="U945">
        <f>VLOOKUP(T945,Destinations!$A$2:$C$550,2,0)</f>
        <v/>
      </c>
      <c r="V945" t="inlineStr">
        <is>
          <t>WCHC</t>
        </is>
      </c>
      <c r="W945">
        <f>VLOOKUP(V945,'WCH Kat'!$A$1:$B$150,2,0)</f>
        <v/>
      </c>
    </row>
    <row r="946">
      <c r="A946" t="inlineStr">
        <is>
          <t xml:space="preserve">FR </t>
        </is>
      </c>
      <c r="B946" t="inlineStr">
        <is>
          <t>FR 2352</t>
        </is>
      </c>
      <c r="C946" s="4" t="inlineStr">
        <is>
          <t>04.11.2023</t>
        </is>
      </c>
      <c r="D946" t="inlineStr">
        <is>
          <t>13:45</t>
        </is>
      </c>
      <c r="E946" s="4" t="inlineStr">
        <is>
          <t>02.11.2023</t>
        </is>
      </c>
      <c r="F946" t="inlineStr">
        <is>
          <t>19:35</t>
        </is>
      </c>
      <c r="G946" s="5" t="n">
        <v>42.16667</v>
      </c>
      <c r="H946" t="inlineStr">
        <is>
          <t>Inbound</t>
        </is>
      </c>
      <c r="I946" s="6" t="n">
        <v>0</v>
      </c>
      <c r="J946" s="6" t="n">
        <v>0</v>
      </c>
      <c r="K946" s="6" t="n">
        <v>0</v>
      </c>
      <c r="L946" s="6">
        <f>I946+J946+K946</f>
        <v/>
      </c>
      <c r="M946" s="6" t="n">
        <v>1</v>
      </c>
      <c r="P946" t="inlineStr">
        <is>
          <t>Ja</t>
        </is>
      </c>
      <c r="T946" t="inlineStr">
        <is>
          <t>STN</t>
        </is>
      </c>
      <c r="U946">
        <f>VLOOKUP(T946,Destinations!$A$2:$C$550,2,0)</f>
        <v/>
      </c>
      <c r="V946" t="inlineStr">
        <is>
          <t>WCHS</t>
        </is>
      </c>
      <c r="W946">
        <f>VLOOKUP(V946,'WCH Kat'!$A$1:$B$150,2,0)</f>
        <v/>
      </c>
    </row>
    <row r="947">
      <c r="A947" t="inlineStr">
        <is>
          <t xml:space="preserve">EW </t>
        </is>
      </c>
      <c r="B947" t="inlineStr">
        <is>
          <t>EW  610</t>
        </is>
      </c>
      <c r="C947" s="4" t="inlineStr">
        <is>
          <t>04.11.2023</t>
        </is>
      </c>
      <c r="D947" t="inlineStr">
        <is>
          <t>14:10</t>
        </is>
      </c>
      <c r="E947" s="4" t="inlineStr">
        <is>
          <t>03.11.2023</t>
        </is>
      </c>
      <c r="F947" t="inlineStr">
        <is>
          <t>01:15</t>
        </is>
      </c>
      <c r="G947" s="5" t="n">
        <v>36.91667</v>
      </c>
      <c r="H947" t="inlineStr">
        <is>
          <t>Outbound</t>
        </is>
      </c>
      <c r="I947" s="6" t="n">
        <v>0</v>
      </c>
      <c r="J947" s="6" t="n">
        <v>0</v>
      </c>
      <c r="K947" s="6" t="n">
        <v>0</v>
      </c>
      <c r="L947" s="6">
        <f>I947+J947+K947</f>
        <v/>
      </c>
      <c r="M947" s="6" t="n">
        <v>1</v>
      </c>
      <c r="P947" t="inlineStr">
        <is>
          <t>Ja</t>
        </is>
      </c>
      <c r="T947" t="inlineStr">
        <is>
          <t>FNC</t>
        </is>
      </c>
      <c r="U947">
        <f>VLOOKUP(T947,Destinations!$A$2:$C$550,2,0)</f>
        <v/>
      </c>
      <c r="V947" t="inlineStr">
        <is>
          <t>WCHS</t>
        </is>
      </c>
      <c r="W947">
        <f>VLOOKUP(V947,'WCH Kat'!$A$1:$B$150,2,0)</f>
        <v/>
      </c>
    </row>
    <row r="948">
      <c r="A948" t="inlineStr">
        <is>
          <t xml:space="preserve">FR </t>
        </is>
      </c>
      <c r="B948" t="inlineStr">
        <is>
          <t>FR 2353</t>
        </is>
      </c>
      <c r="C948" s="4" t="inlineStr">
        <is>
          <t>04.11.2023</t>
        </is>
      </c>
      <c r="D948" t="inlineStr">
        <is>
          <t>14:10</t>
        </is>
      </c>
      <c r="E948" s="4" t="inlineStr">
        <is>
          <t>04.11.2023</t>
        </is>
      </c>
      <c r="F948" t="inlineStr">
        <is>
          <t>13:48</t>
        </is>
      </c>
      <c r="G948" s="5" t="n">
        <v>0.36667</v>
      </c>
      <c r="H948" t="inlineStr">
        <is>
          <t>Outbound</t>
        </is>
      </c>
      <c r="I948" s="6" t="n">
        <v>1</v>
      </c>
      <c r="J948" s="6" t="n">
        <v>0</v>
      </c>
      <c r="K948" s="6" t="n">
        <v>0</v>
      </c>
      <c r="L948" s="6">
        <f>I948+J948+K948</f>
        <v/>
      </c>
      <c r="M948" s="6" t="n">
        <v>0</v>
      </c>
      <c r="R948" t="inlineStr">
        <is>
          <t>Ja</t>
        </is>
      </c>
      <c r="T948" t="inlineStr">
        <is>
          <t>STN</t>
        </is>
      </c>
      <c r="U948">
        <f>VLOOKUP(T948,Destinations!$A$2:$C$550,2,0)</f>
        <v/>
      </c>
      <c r="V948" t="inlineStr">
        <is>
          <t>WCHS</t>
        </is>
      </c>
      <c r="W948">
        <f>VLOOKUP(V948,'WCH Kat'!$A$1:$B$150,2,0)</f>
        <v/>
      </c>
    </row>
    <row r="949">
      <c r="A949" t="inlineStr">
        <is>
          <t xml:space="preserve">FR </t>
        </is>
      </c>
      <c r="B949" t="inlineStr">
        <is>
          <t>FR 2507</t>
        </is>
      </c>
      <c r="C949" s="4" t="inlineStr">
        <is>
          <t>21.11.2023</t>
        </is>
      </c>
      <c r="D949" t="inlineStr">
        <is>
          <t>14:20</t>
        </is>
      </c>
      <c r="E949" s="4" t="inlineStr">
        <is>
          <t>21.11.2023</t>
        </is>
      </c>
      <c r="F949" t="inlineStr">
        <is>
          <t>11:45</t>
        </is>
      </c>
      <c r="G949" s="5" t="n">
        <v>2.58333</v>
      </c>
      <c r="H949" t="inlineStr">
        <is>
          <t>Inbound</t>
        </is>
      </c>
      <c r="I949" s="6" t="n">
        <v>0</v>
      </c>
      <c r="J949" s="6" t="n">
        <v>1</v>
      </c>
      <c r="K949" s="6" t="n">
        <v>0</v>
      </c>
      <c r="L949" s="6">
        <f>I949+J949+K949</f>
        <v/>
      </c>
      <c r="M949" s="6" t="n">
        <v>0</v>
      </c>
      <c r="P949" t="inlineStr">
        <is>
          <t>Ja</t>
        </is>
      </c>
      <c r="T949" t="inlineStr">
        <is>
          <t>BCN</t>
        </is>
      </c>
      <c r="U949">
        <f>VLOOKUP(T949,Destinations!$A$2:$C$550,2,0)</f>
        <v/>
      </c>
      <c r="V949" t="inlineStr">
        <is>
          <t>WCHC</t>
        </is>
      </c>
      <c r="W949">
        <f>VLOOKUP(V949,'WCH Kat'!$A$1:$B$150,2,0)</f>
        <v/>
      </c>
    </row>
    <row r="950">
      <c r="A950" t="inlineStr">
        <is>
          <t xml:space="preserve">PC </t>
        </is>
      </c>
      <c r="B950" t="inlineStr">
        <is>
          <t>PC 1017</t>
        </is>
      </c>
      <c r="C950" s="4" t="inlineStr">
        <is>
          <t>04.11.2023</t>
        </is>
      </c>
      <c r="D950" t="inlineStr">
        <is>
          <t>14:20</t>
        </is>
      </c>
      <c r="E950" s="4" t="inlineStr">
        <is>
          <t>04.11.2023</t>
        </is>
      </c>
      <c r="F950" t="inlineStr">
        <is>
          <t>09:10</t>
        </is>
      </c>
      <c r="G950" s="5" t="n">
        <v>5.16667</v>
      </c>
      <c r="H950" t="inlineStr">
        <is>
          <t>Inbound</t>
        </is>
      </c>
      <c r="I950" s="6" t="n">
        <v>0</v>
      </c>
      <c r="J950" s="6" t="n">
        <v>0</v>
      </c>
      <c r="K950" s="6" t="n">
        <v>1</v>
      </c>
      <c r="L950" s="6">
        <f>I950+J950+K950</f>
        <v/>
      </c>
      <c r="M950" s="6" t="n">
        <v>0</v>
      </c>
      <c r="P950" t="inlineStr">
        <is>
          <t>Ja</t>
        </is>
      </c>
      <c r="T950" t="inlineStr">
        <is>
          <t>SAW</t>
        </is>
      </c>
      <c r="U950">
        <f>VLOOKUP(T950,Destinations!$A$2:$C$550,2,0)</f>
        <v/>
      </c>
      <c r="V950" t="inlineStr">
        <is>
          <t>WCHR</t>
        </is>
      </c>
      <c r="W950">
        <f>VLOOKUP(V950,'WCH Kat'!$A$1:$B$150,2,0)</f>
        <v/>
      </c>
    </row>
    <row r="951">
      <c r="A951" t="inlineStr">
        <is>
          <t xml:space="preserve">PC </t>
        </is>
      </c>
      <c r="B951" t="inlineStr">
        <is>
          <t>PC 1017</t>
        </is>
      </c>
      <c r="C951" s="4" t="inlineStr">
        <is>
          <t>04.11.2023</t>
        </is>
      </c>
      <c r="D951" t="inlineStr">
        <is>
          <t>14:20</t>
        </is>
      </c>
      <c r="E951" s="4" t="inlineStr">
        <is>
          <t>04.11.2023</t>
        </is>
      </c>
      <c r="F951" t="inlineStr">
        <is>
          <t>09:25</t>
        </is>
      </c>
      <c r="G951" s="5" t="n">
        <v>4.91667</v>
      </c>
      <c r="H951" t="inlineStr">
        <is>
          <t>Inbound</t>
        </is>
      </c>
      <c r="I951" s="6" t="n">
        <v>0</v>
      </c>
      <c r="J951" s="6" t="n">
        <v>0</v>
      </c>
      <c r="K951" s="6" t="n">
        <v>1</v>
      </c>
      <c r="L951" s="6">
        <f>I951+J951+K951</f>
        <v/>
      </c>
      <c r="M951" s="6" t="n">
        <v>0</v>
      </c>
      <c r="P951" t="inlineStr">
        <is>
          <t>Ja</t>
        </is>
      </c>
      <c r="T951" t="inlineStr">
        <is>
          <t>SAW</t>
        </is>
      </c>
      <c r="U951">
        <f>VLOOKUP(T951,Destinations!$A$2:$C$550,2,0)</f>
        <v/>
      </c>
      <c r="V951" t="inlineStr">
        <is>
          <t>WCHS</t>
        </is>
      </c>
      <c r="W951">
        <f>VLOOKUP(V951,'WCH Kat'!$A$1:$B$150,2,0)</f>
        <v/>
      </c>
    </row>
    <row r="952">
      <c r="A952" t="inlineStr">
        <is>
          <t xml:space="preserve">PC </t>
        </is>
      </c>
      <c r="B952" t="inlineStr">
        <is>
          <t>PC 1017</t>
        </is>
      </c>
      <c r="C952" s="4" t="inlineStr">
        <is>
          <t>04.11.2023</t>
        </is>
      </c>
      <c r="D952" t="inlineStr">
        <is>
          <t>14:20</t>
        </is>
      </c>
      <c r="E952" s="4" t="inlineStr">
        <is>
          <t>04.11.2023</t>
        </is>
      </c>
      <c r="F952" t="inlineStr">
        <is>
          <t>11:07</t>
        </is>
      </c>
      <c r="G952" s="5" t="n">
        <v>3.21667</v>
      </c>
      <c r="H952" t="inlineStr">
        <is>
          <t>Inbound</t>
        </is>
      </c>
      <c r="I952" s="6" t="n">
        <v>0</v>
      </c>
      <c r="J952" s="6" t="n">
        <v>0</v>
      </c>
      <c r="K952" s="6" t="n">
        <v>1</v>
      </c>
      <c r="L952" s="6">
        <f>I952+J952+K952</f>
        <v/>
      </c>
      <c r="M952" s="6" t="n">
        <v>0</v>
      </c>
      <c r="P952" t="inlineStr">
        <is>
          <t>Ja</t>
        </is>
      </c>
      <c r="T952" t="inlineStr">
        <is>
          <t>SAW</t>
        </is>
      </c>
      <c r="U952">
        <f>VLOOKUP(T952,Destinations!$A$2:$C$550,2,0)</f>
        <v/>
      </c>
      <c r="V952" t="inlineStr">
        <is>
          <t>WCHS</t>
        </is>
      </c>
      <c r="W952">
        <f>VLOOKUP(V952,'WCH Kat'!$A$1:$B$150,2,0)</f>
        <v/>
      </c>
    </row>
    <row r="953">
      <c r="A953" t="inlineStr">
        <is>
          <t xml:space="preserve">PC </t>
        </is>
      </c>
      <c r="B953" t="inlineStr">
        <is>
          <t>PC 1017</t>
        </is>
      </c>
      <c r="C953" s="4" t="inlineStr">
        <is>
          <t>04.11.2023</t>
        </is>
      </c>
      <c r="D953" t="inlineStr">
        <is>
          <t>14:20</t>
        </is>
      </c>
      <c r="E953" s="4" t="inlineStr">
        <is>
          <t>04.11.2023</t>
        </is>
      </c>
      <c r="F953" t="inlineStr">
        <is>
          <t>11:07</t>
        </is>
      </c>
      <c r="G953" s="5" t="n">
        <v>3.21667</v>
      </c>
      <c r="H953" t="inlineStr">
        <is>
          <t>Inbound</t>
        </is>
      </c>
      <c r="I953" s="6" t="n">
        <v>0</v>
      </c>
      <c r="J953" s="6" t="n">
        <v>0</v>
      </c>
      <c r="K953" s="6" t="n">
        <v>1</v>
      </c>
      <c r="L953" s="6">
        <f>I953+J953+K953</f>
        <v/>
      </c>
      <c r="M953" s="6" t="n">
        <v>0</v>
      </c>
      <c r="P953" t="inlineStr">
        <is>
          <t>Ja</t>
        </is>
      </c>
      <c r="T953" t="inlineStr">
        <is>
          <t>SAW</t>
        </is>
      </c>
      <c r="U953">
        <f>VLOOKUP(T953,Destinations!$A$2:$C$550,2,0)</f>
        <v/>
      </c>
      <c r="V953" t="inlineStr">
        <is>
          <t>WCHS</t>
        </is>
      </c>
      <c r="W953">
        <f>VLOOKUP(V953,'WCH Kat'!$A$1:$B$150,2,0)</f>
        <v/>
      </c>
    </row>
    <row r="954">
      <c r="A954" t="inlineStr">
        <is>
          <t xml:space="preserve">PC </t>
        </is>
      </c>
      <c r="B954" t="inlineStr">
        <is>
          <t>PC 1017</t>
        </is>
      </c>
      <c r="C954" s="4" t="inlineStr">
        <is>
          <t>04.11.2023</t>
        </is>
      </c>
      <c r="D954" t="inlineStr">
        <is>
          <t>14:20</t>
        </is>
      </c>
      <c r="E954" s="4" t="inlineStr">
        <is>
          <t>04.11.2023</t>
        </is>
      </c>
      <c r="F954" t="inlineStr">
        <is>
          <t>11:07</t>
        </is>
      </c>
      <c r="G954" s="5" t="n">
        <v>3.21667</v>
      </c>
      <c r="H954" t="inlineStr">
        <is>
          <t>Inbound</t>
        </is>
      </c>
      <c r="I954" s="6" t="n">
        <v>0</v>
      </c>
      <c r="J954" s="6" t="n">
        <v>0</v>
      </c>
      <c r="K954" s="6" t="n">
        <v>1</v>
      </c>
      <c r="L954" s="6">
        <f>I954+J954+K954</f>
        <v/>
      </c>
      <c r="M954" s="6" t="n">
        <v>0</v>
      </c>
      <c r="P954" t="inlineStr">
        <is>
          <t>Ja</t>
        </is>
      </c>
      <c r="T954" t="inlineStr">
        <is>
          <t>SAW</t>
        </is>
      </c>
      <c r="U954">
        <f>VLOOKUP(T954,Destinations!$A$2:$C$550,2,0)</f>
        <v/>
      </c>
      <c r="V954" t="inlineStr">
        <is>
          <t>WCHS</t>
        </is>
      </c>
      <c r="W954">
        <f>VLOOKUP(V954,'WCH Kat'!$A$1:$B$150,2,0)</f>
        <v/>
      </c>
    </row>
    <row r="955">
      <c r="A955" t="inlineStr">
        <is>
          <t xml:space="preserve">FR </t>
        </is>
      </c>
      <c r="B955" t="inlineStr">
        <is>
          <t>FR 1591</t>
        </is>
      </c>
      <c r="C955" s="4" t="inlineStr">
        <is>
          <t>04.11.2023</t>
        </is>
      </c>
      <c r="D955" t="inlineStr">
        <is>
          <t>14:35</t>
        </is>
      </c>
      <c r="E955" s="4" t="inlineStr">
        <is>
          <t>02.11.2023</t>
        </is>
      </c>
      <c r="F955" t="inlineStr">
        <is>
          <t>15:00</t>
        </is>
      </c>
      <c r="G955" s="5" t="n">
        <v>47.58333</v>
      </c>
      <c r="H955" t="inlineStr">
        <is>
          <t>Inbound</t>
        </is>
      </c>
      <c r="I955" s="6" t="n">
        <v>0</v>
      </c>
      <c r="J955" s="6" t="n">
        <v>0</v>
      </c>
      <c r="K955" s="6" t="n">
        <v>0</v>
      </c>
      <c r="L955" s="6">
        <f>I955+J955+K955</f>
        <v/>
      </c>
      <c r="M955" s="6" t="n">
        <v>1</v>
      </c>
      <c r="N955" t="inlineStr">
        <is>
          <t>Ja</t>
        </is>
      </c>
      <c r="T955" t="inlineStr">
        <is>
          <t>Bristol</t>
        </is>
      </c>
      <c r="U955">
        <f>VLOOKUP(T955,Destinations!$A$2:$C$550,2,0)</f>
        <v/>
      </c>
      <c r="V955" t="inlineStr">
        <is>
          <t>WCHS</t>
        </is>
      </c>
      <c r="W955">
        <f>VLOOKUP(V955,'WCH Kat'!$A$1:$B$150,2,0)</f>
        <v/>
      </c>
    </row>
    <row r="956">
      <c r="A956" t="inlineStr">
        <is>
          <t xml:space="preserve">W4 </t>
        </is>
      </c>
      <c r="B956" t="inlineStr">
        <is>
          <t>W4 8341</t>
        </is>
      </c>
      <c r="C956" s="4" t="inlineStr">
        <is>
          <t>04.11.2023</t>
        </is>
      </c>
      <c r="D956" t="inlineStr">
        <is>
          <t>14:40</t>
        </is>
      </c>
      <c r="E956" s="4" t="inlineStr">
        <is>
          <t>02.11.2023</t>
        </is>
      </c>
      <c r="F956" t="inlineStr">
        <is>
          <t>22:50</t>
        </is>
      </c>
      <c r="G956" s="5" t="n">
        <v>39.83333</v>
      </c>
      <c r="H956" t="inlineStr">
        <is>
          <t>Inbound</t>
        </is>
      </c>
      <c r="I956" s="6" t="n">
        <v>0</v>
      </c>
      <c r="J956" s="6" t="n">
        <v>0</v>
      </c>
      <c r="K956" s="6" t="n">
        <v>0</v>
      </c>
      <c r="L956" s="6">
        <f>I956+J956+K956</f>
        <v/>
      </c>
      <c r="M956" s="6" t="n">
        <v>1</v>
      </c>
      <c r="P956" t="inlineStr">
        <is>
          <t>Ja</t>
        </is>
      </c>
      <c r="T956" t="inlineStr">
        <is>
          <t>FCO</t>
        </is>
      </c>
      <c r="U956">
        <f>VLOOKUP(T956,Destinations!$A$2:$C$550,2,0)</f>
        <v/>
      </c>
      <c r="V956" t="inlineStr">
        <is>
          <t>WCHS</t>
        </is>
      </c>
      <c r="W956">
        <f>VLOOKUP(V956,'WCH Kat'!$A$1:$B$150,2,0)</f>
        <v/>
      </c>
    </row>
    <row r="957">
      <c r="A957" t="inlineStr">
        <is>
          <t xml:space="preserve">EW </t>
        </is>
      </c>
      <c r="B957" t="inlineStr">
        <is>
          <t>EW 268</t>
        </is>
      </c>
      <c r="C957" s="4" t="inlineStr">
        <is>
          <t>04.11.2023</t>
        </is>
      </c>
      <c r="D957" t="inlineStr">
        <is>
          <t>14:40</t>
        </is>
      </c>
      <c r="E957" s="4" t="inlineStr">
        <is>
          <t>03.11.2023</t>
        </is>
      </c>
      <c r="F957" t="inlineStr">
        <is>
          <t>02:40</t>
        </is>
      </c>
      <c r="G957" s="5" t="n">
        <v>36</v>
      </c>
      <c r="H957" t="inlineStr">
        <is>
          <t>Outbound</t>
        </is>
      </c>
      <c r="I957" s="6" t="n">
        <v>0</v>
      </c>
      <c r="J957" s="6" t="n">
        <v>0</v>
      </c>
      <c r="K957" s="6" t="n">
        <v>0</v>
      </c>
      <c r="L957" s="6">
        <f>I957+J957+K957</f>
        <v/>
      </c>
      <c r="M957" s="6" t="n">
        <v>1</v>
      </c>
      <c r="N957" t="inlineStr">
        <is>
          <t>Ja</t>
        </is>
      </c>
      <c r="T957" t="inlineStr">
        <is>
          <t>Las Palmas</t>
        </is>
      </c>
      <c r="U957">
        <f>VLOOKUP(T957,Destinations!$A$2:$C$550,2,0)</f>
        <v/>
      </c>
      <c r="V957" t="inlineStr">
        <is>
          <t>WCHR</t>
        </is>
      </c>
      <c r="W957">
        <f>VLOOKUP(V957,'WCH Kat'!$A$1:$B$150,2,0)</f>
        <v/>
      </c>
    </row>
    <row r="958">
      <c r="A958" t="inlineStr">
        <is>
          <t xml:space="preserve">EW </t>
        </is>
      </c>
      <c r="B958" t="inlineStr">
        <is>
          <t>EW 268</t>
        </is>
      </c>
      <c r="C958" s="4" t="inlineStr">
        <is>
          <t>04.11.2023</t>
        </is>
      </c>
      <c r="D958" t="inlineStr">
        <is>
          <t>14:40</t>
        </is>
      </c>
      <c r="E958" s="4" t="inlineStr">
        <is>
          <t>03.11.2023</t>
        </is>
      </c>
      <c r="F958" t="inlineStr">
        <is>
          <t>02:40</t>
        </is>
      </c>
      <c r="G958" s="5" t="n">
        <v>36</v>
      </c>
      <c r="H958" t="inlineStr">
        <is>
          <t>Outbound</t>
        </is>
      </c>
      <c r="I958" s="6" t="n">
        <v>0</v>
      </c>
      <c r="J958" s="6" t="n">
        <v>0</v>
      </c>
      <c r="K958" s="6" t="n">
        <v>0</v>
      </c>
      <c r="L958" s="6">
        <f>I958+J958+K958</f>
        <v/>
      </c>
      <c r="M958" s="6" t="n">
        <v>1</v>
      </c>
      <c r="N958" t="inlineStr">
        <is>
          <t>Ja</t>
        </is>
      </c>
      <c r="T958" t="inlineStr">
        <is>
          <t>Las Palmas</t>
        </is>
      </c>
      <c r="U958">
        <f>VLOOKUP(T958,Destinations!$A$2:$C$550,2,0)</f>
        <v/>
      </c>
      <c r="V958" t="inlineStr">
        <is>
          <t>WCHR</t>
        </is>
      </c>
      <c r="W958">
        <f>VLOOKUP(V958,'WCH Kat'!$A$1:$B$150,2,0)</f>
        <v/>
      </c>
    </row>
    <row r="959">
      <c r="A959" t="inlineStr">
        <is>
          <t xml:space="preserve">EW </t>
        </is>
      </c>
      <c r="B959" t="inlineStr">
        <is>
          <t>EW 268</t>
        </is>
      </c>
      <c r="C959" s="4" t="inlineStr">
        <is>
          <t>04.11.2023</t>
        </is>
      </c>
      <c r="D959" t="inlineStr">
        <is>
          <t>14:40</t>
        </is>
      </c>
      <c r="E959" s="4" t="inlineStr">
        <is>
          <t>03.11.2023</t>
        </is>
      </c>
      <c r="F959" t="inlineStr">
        <is>
          <t>02:40</t>
        </is>
      </c>
      <c r="G959" s="5" t="n">
        <v>36</v>
      </c>
      <c r="H959" t="inlineStr">
        <is>
          <t>Outbound</t>
        </is>
      </c>
      <c r="I959" s="6" t="n">
        <v>0</v>
      </c>
      <c r="J959" s="6" t="n">
        <v>0</v>
      </c>
      <c r="K959" s="6" t="n">
        <v>0</v>
      </c>
      <c r="L959" s="6">
        <f>I959+J959+K959</f>
        <v/>
      </c>
      <c r="M959" s="6" t="n">
        <v>1</v>
      </c>
      <c r="N959" t="inlineStr">
        <is>
          <t>Ja</t>
        </is>
      </c>
      <c r="T959" t="inlineStr">
        <is>
          <t>Las Palmas</t>
        </is>
      </c>
      <c r="U959">
        <f>VLOOKUP(T959,Destinations!$A$2:$C$550,2,0)</f>
        <v/>
      </c>
      <c r="V959" t="inlineStr">
        <is>
          <t>WCHS</t>
        </is>
      </c>
      <c r="W959">
        <f>VLOOKUP(V959,'WCH Kat'!$A$1:$B$150,2,0)</f>
        <v/>
      </c>
    </row>
    <row r="960">
      <c r="A960" t="inlineStr">
        <is>
          <t xml:space="preserve">EW </t>
        </is>
      </c>
      <c r="B960" t="inlineStr">
        <is>
          <t>EW 268</t>
        </is>
      </c>
      <c r="C960" s="4" t="inlineStr">
        <is>
          <t>04.11.2023</t>
        </is>
      </c>
      <c r="D960" t="inlineStr">
        <is>
          <t>14:40</t>
        </is>
      </c>
      <c r="E960" s="4" t="inlineStr">
        <is>
          <t>03.11.2023</t>
        </is>
      </c>
      <c r="F960" t="inlineStr">
        <is>
          <t>02:40</t>
        </is>
      </c>
      <c r="G960" s="5" t="n">
        <v>36</v>
      </c>
      <c r="H960" t="inlineStr">
        <is>
          <t>Outbound</t>
        </is>
      </c>
      <c r="I960" s="6" t="n">
        <v>0</v>
      </c>
      <c r="J960" s="6" t="n">
        <v>0</v>
      </c>
      <c r="K960" s="6" t="n">
        <v>0</v>
      </c>
      <c r="L960" s="6">
        <f>I960+J960+K960</f>
        <v/>
      </c>
      <c r="M960" s="6" t="n">
        <v>1</v>
      </c>
      <c r="N960" t="inlineStr">
        <is>
          <t>Ja</t>
        </is>
      </c>
      <c r="T960" t="inlineStr">
        <is>
          <t>Las Palmas</t>
        </is>
      </c>
      <c r="U960">
        <f>VLOOKUP(T960,Destinations!$A$2:$C$550,2,0)</f>
        <v/>
      </c>
      <c r="V960" t="inlineStr">
        <is>
          <t>WCHS</t>
        </is>
      </c>
      <c r="W960">
        <f>VLOOKUP(V960,'WCH Kat'!$A$1:$B$150,2,0)</f>
        <v/>
      </c>
    </row>
    <row r="961">
      <c r="A961" t="inlineStr">
        <is>
          <t xml:space="preserve">EW </t>
        </is>
      </c>
      <c r="B961" t="inlineStr">
        <is>
          <t>EW 268</t>
        </is>
      </c>
      <c r="C961" s="4" t="inlineStr">
        <is>
          <t>04.11.2023</t>
        </is>
      </c>
      <c r="D961" t="inlineStr">
        <is>
          <t>14:40</t>
        </is>
      </c>
      <c r="E961" s="4" t="inlineStr">
        <is>
          <t>03.11.2023</t>
        </is>
      </c>
      <c r="F961" t="inlineStr">
        <is>
          <t>02:40</t>
        </is>
      </c>
      <c r="G961" s="5" t="n">
        <v>36</v>
      </c>
      <c r="H961" t="inlineStr">
        <is>
          <t>Outbound</t>
        </is>
      </c>
      <c r="I961" s="6" t="n">
        <v>0</v>
      </c>
      <c r="J961" s="6" t="n">
        <v>0</v>
      </c>
      <c r="K961" s="6" t="n">
        <v>0</v>
      </c>
      <c r="L961" s="6">
        <f>I961+J961+K961</f>
        <v/>
      </c>
      <c r="M961" s="6" t="n">
        <v>1</v>
      </c>
      <c r="N961" t="inlineStr">
        <is>
          <t>Ja</t>
        </is>
      </c>
      <c r="T961" t="inlineStr">
        <is>
          <t>Las Palmas</t>
        </is>
      </c>
      <c r="U961">
        <f>VLOOKUP(T961,Destinations!$A$2:$C$550,2,0)</f>
        <v/>
      </c>
      <c r="V961" t="inlineStr">
        <is>
          <t>WCHS</t>
        </is>
      </c>
      <c r="W961">
        <f>VLOOKUP(V961,'WCH Kat'!$A$1:$B$150,2,0)</f>
        <v/>
      </c>
    </row>
    <row r="962">
      <c r="A962" t="inlineStr">
        <is>
          <t xml:space="preserve">EW </t>
        </is>
      </c>
      <c r="B962" t="inlineStr">
        <is>
          <t>EW 268</t>
        </is>
      </c>
      <c r="C962" s="4" t="inlineStr">
        <is>
          <t>04.11.2023</t>
        </is>
      </c>
      <c r="D962" t="inlineStr">
        <is>
          <t>14:40</t>
        </is>
      </c>
      <c r="E962" s="4" t="inlineStr">
        <is>
          <t>04.11.2023</t>
        </is>
      </c>
      <c r="F962" t="inlineStr">
        <is>
          <t>12:44</t>
        </is>
      </c>
      <c r="G962" s="5" t="n">
        <v>1.93333</v>
      </c>
      <c r="H962" t="inlineStr">
        <is>
          <t>Outbound</t>
        </is>
      </c>
      <c r="I962" s="6" t="n">
        <v>0</v>
      </c>
      <c r="J962" s="6" t="n">
        <v>1</v>
      </c>
      <c r="K962" s="6" t="n">
        <v>0</v>
      </c>
      <c r="L962" s="6">
        <f>I962+J962+K962</f>
        <v/>
      </c>
      <c r="M962" s="6" t="n">
        <v>0</v>
      </c>
      <c r="N962" t="inlineStr">
        <is>
          <t>Ja</t>
        </is>
      </c>
      <c r="T962" t="inlineStr">
        <is>
          <t>Las Palmas</t>
        </is>
      </c>
      <c r="U962">
        <f>VLOOKUP(T962,Destinations!$A$2:$C$550,2,0)</f>
        <v/>
      </c>
      <c r="V962" t="inlineStr">
        <is>
          <t>WCHR</t>
        </is>
      </c>
      <c r="W962">
        <f>VLOOKUP(V962,'WCH Kat'!$A$1:$B$150,2,0)</f>
        <v/>
      </c>
    </row>
    <row r="963">
      <c r="A963" t="inlineStr">
        <is>
          <t xml:space="preserve">EW </t>
        </is>
      </c>
      <c r="B963" t="inlineStr">
        <is>
          <t>EW 268</t>
        </is>
      </c>
      <c r="C963" s="4" t="inlineStr">
        <is>
          <t>04.11.2023</t>
        </is>
      </c>
      <c r="D963" t="inlineStr">
        <is>
          <t>14:40</t>
        </is>
      </c>
      <c r="E963" s="4" t="inlineStr">
        <is>
          <t>04.11.2023</t>
        </is>
      </c>
      <c r="F963" t="inlineStr">
        <is>
          <t>12:55</t>
        </is>
      </c>
      <c r="G963" s="5" t="n">
        <v>1.75</v>
      </c>
      <c r="H963" t="inlineStr">
        <is>
          <t>Outbound</t>
        </is>
      </c>
      <c r="I963" s="6" t="n">
        <v>0</v>
      </c>
      <c r="J963" s="6" t="n">
        <v>1</v>
      </c>
      <c r="K963" s="6" t="n">
        <v>0</v>
      </c>
      <c r="L963" s="6">
        <f>I963+J963+K963</f>
        <v/>
      </c>
      <c r="M963" s="6" t="n">
        <v>0</v>
      </c>
      <c r="N963" t="inlineStr">
        <is>
          <t>Ja</t>
        </is>
      </c>
      <c r="T963" t="inlineStr">
        <is>
          <t>Las Palmas</t>
        </is>
      </c>
      <c r="U963">
        <f>VLOOKUP(T963,Destinations!$A$2:$C$550,2,0)</f>
        <v/>
      </c>
      <c r="V963" t="inlineStr">
        <is>
          <t>WCHR</t>
        </is>
      </c>
      <c r="W963">
        <f>VLOOKUP(V963,'WCH Kat'!$A$1:$B$150,2,0)</f>
        <v/>
      </c>
    </row>
    <row r="964">
      <c r="A964" t="inlineStr">
        <is>
          <t xml:space="preserve">FR </t>
        </is>
      </c>
      <c r="B964" t="inlineStr">
        <is>
          <t>FR 4452</t>
        </is>
      </c>
      <c r="C964" s="4" t="inlineStr">
        <is>
          <t>04.11.2023</t>
        </is>
      </c>
      <c r="D964" t="inlineStr">
        <is>
          <t>15:15</t>
        </is>
      </c>
      <c r="E964" s="4" t="inlineStr">
        <is>
          <t>02.11.2023</t>
        </is>
      </c>
      <c r="F964" t="inlineStr">
        <is>
          <t>22:25</t>
        </is>
      </c>
      <c r="G964" s="5" t="n">
        <v>40.83333</v>
      </c>
      <c r="H964" t="inlineStr">
        <is>
          <t>Outbound</t>
        </is>
      </c>
      <c r="I964" s="6" t="n">
        <v>0</v>
      </c>
      <c r="J964" s="6" t="n">
        <v>0</v>
      </c>
      <c r="K964" s="6" t="n">
        <v>0</v>
      </c>
      <c r="L964" s="6">
        <f>I964+J964+K964</f>
        <v/>
      </c>
      <c r="M964" s="6" t="n">
        <v>1</v>
      </c>
      <c r="P964" t="inlineStr">
        <is>
          <t>Ja</t>
        </is>
      </c>
      <c r="T964" t="inlineStr">
        <is>
          <t>SOF</t>
        </is>
      </c>
      <c r="U964">
        <f>VLOOKUP(T964,Destinations!$A$2:$C$550,2,0)</f>
        <v/>
      </c>
      <c r="V964" t="inlineStr">
        <is>
          <t>WCHR</t>
        </is>
      </c>
      <c r="W964">
        <f>VLOOKUP(V964,'WCH Kat'!$A$1:$B$150,2,0)</f>
        <v/>
      </c>
    </row>
    <row r="965">
      <c r="A965" t="inlineStr">
        <is>
          <t xml:space="preserve">FR </t>
        </is>
      </c>
      <c r="B965" t="inlineStr">
        <is>
          <t>FR 4452</t>
        </is>
      </c>
      <c r="C965" s="4" t="inlineStr">
        <is>
          <t>04.11.2023</t>
        </is>
      </c>
      <c r="D965" t="inlineStr">
        <is>
          <t>15:15</t>
        </is>
      </c>
      <c r="E965" s="4" t="inlineStr">
        <is>
          <t>02.11.2023</t>
        </is>
      </c>
      <c r="F965" t="inlineStr">
        <is>
          <t>22:25</t>
        </is>
      </c>
      <c r="G965" s="5" t="n">
        <v>40.83333</v>
      </c>
      <c r="H965" t="inlineStr">
        <is>
          <t>Outbound</t>
        </is>
      </c>
      <c r="I965" s="6" t="n">
        <v>0</v>
      </c>
      <c r="J965" s="6" t="n">
        <v>0</v>
      </c>
      <c r="K965" s="6" t="n">
        <v>0</v>
      </c>
      <c r="L965" s="6">
        <f>I965+J965+K965</f>
        <v/>
      </c>
      <c r="M965" s="6" t="n">
        <v>1</v>
      </c>
      <c r="P965" t="inlineStr">
        <is>
          <t>Ja</t>
        </is>
      </c>
      <c r="T965" t="inlineStr">
        <is>
          <t>SOF</t>
        </is>
      </c>
      <c r="U965">
        <f>VLOOKUP(T965,Destinations!$A$2:$C$550,2,0)</f>
        <v/>
      </c>
      <c r="V965" t="inlineStr">
        <is>
          <t>WCHS</t>
        </is>
      </c>
      <c r="W965">
        <f>VLOOKUP(V965,'WCH Kat'!$A$1:$B$150,2,0)</f>
        <v/>
      </c>
    </row>
    <row r="966">
      <c r="A966" t="inlineStr">
        <is>
          <t xml:space="preserve">W6 </t>
        </is>
      </c>
      <c r="B966" t="inlineStr">
        <is>
          <t>W6 4091</t>
        </is>
      </c>
      <c r="C966" s="4" t="inlineStr">
        <is>
          <t>04.11.2023</t>
        </is>
      </c>
      <c r="D966" t="inlineStr">
        <is>
          <t>15:20</t>
        </is>
      </c>
      <c r="E966" s="4" t="inlineStr">
        <is>
          <t>02.11.2023</t>
        </is>
      </c>
      <c r="F966" t="inlineStr">
        <is>
          <t>23:10</t>
        </is>
      </c>
      <c r="G966" s="5" t="n">
        <v>40.16667</v>
      </c>
      <c r="H966" t="inlineStr">
        <is>
          <t>Inbound</t>
        </is>
      </c>
      <c r="I966" s="6" t="n">
        <v>0</v>
      </c>
      <c r="J966" s="6" t="n">
        <v>0</v>
      </c>
      <c r="K966" s="6" t="n">
        <v>0</v>
      </c>
      <c r="L966" s="6">
        <f>I966+J966+K966</f>
        <v/>
      </c>
      <c r="M966" s="6" t="n">
        <v>1</v>
      </c>
      <c r="P966" t="inlineStr">
        <is>
          <t>Ja</t>
        </is>
      </c>
      <c r="T966" t="inlineStr">
        <is>
          <t>BEG</t>
        </is>
      </c>
      <c r="U966">
        <f>VLOOKUP(T966,Destinations!$A$2:$C$550,2,0)</f>
        <v/>
      </c>
      <c r="V966" t="inlineStr">
        <is>
          <t>WCHS</t>
        </is>
      </c>
      <c r="W966">
        <f>VLOOKUP(V966,'WCH Kat'!$A$1:$B$150,2,0)</f>
        <v/>
      </c>
    </row>
    <row r="967">
      <c r="A967" t="inlineStr">
        <is>
          <t xml:space="preserve">FR </t>
        </is>
      </c>
      <c r="B967" t="inlineStr">
        <is>
          <t>FR 2508</t>
        </is>
      </c>
      <c r="C967" s="4" t="inlineStr">
        <is>
          <t>21.11.2023</t>
        </is>
      </c>
      <c r="D967" t="inlineStr">
        <is>
          <t>15:05</t>
        </is>
      </c>
      <c r="E967" s="4" t="inlineStr">
        <is>
          <t>21.11.2023</t>
        </is>
      </c>
      <c r="F967" t="inlineStr">
        <is>
          <t>12:50</t>
        </is>
      </c>
      <c r="G967" s="5" t="n">
        <v>2.25</v>
      </c>
      <c r="H967" t="inlineStr">
        <is>
          <t>Outbound</t>
        </is>
      </c>
      <c r="I967" s="6" t="n">
        <v>0</v>
      </c>
      <c r="J967" s="6" t="n">
        <v>1</v>
      </c>
      <c r="K967" s="6" t="n">
        <v>0</v>
      </c>
      <c r="L967" s="6">
        <f>I967+J967+K967</f>
        <v/>
      </c>
      <c r="M967" s="6" t="n">
        <v>0</v>
      </c>
      <c r="Q967" t="inlineStr">
        <is>
          <t>Ja</t>
        </is>
      </c>
      <c r="T967" t="inlineStr">
        <is>
          <t>Barcelona</t>
        </is>
      </c>
      <c r="U967">
        <f>VLOOKUP(T967,Destinations!$A$2:$C$550,2,0)</f>
        <v/>
      </c>
      <c r="V967" t="inlineStr">
        <is>
          <t>WCHC</t>
        </is>
      </c>
      <c r="W967">
        <f>VLOOKUP(V967,'WCH Kat'!$A$1:$B$150,2,0)</f>
        <v/>
      </c>
    </row>
    <row r="968">
      <c r="A968" t="inlineStr">
        <is>
          <t xml:space="preserve">TK </t>
        </is>
      </c>
      <c r="B968" t="inlineStr">
        <is>
          <t>TK 7712</t>
        </is>
      </c>
      <c r="C968" s="4" t="inlineStr">
        <is>
          <t>04.11.2023</t>
        </is>
      </c>
      <c r="D968" t="inlineStr">
        <is>
          <t>15:30</t>
        </is>
      </c>
      <c r="E968" s="4" t="inlineStr">
        <is>
          <t>02.11.2023</t>
        </is>
      </c>
      <c r="F968" t="inlineStr">
        <is>
          <t>11:45</t>
        </is>
      </c>
      <c r="G968" s="5" t="n">
        <v>51.75</v>
      </c>
      <c r="H968" t="inlineStr">
        <is>
          <t>Inbound</t>
        </is>
      </c>
      <c r="I968" s="6" t="n">
        <v>0</v>
      </c>
      <c r="J968" s="6" t="n">
        <v>0</v>
      </c>
      <c r="K968" s="6" t="n">
        <v>0</v>
      </c>
      <c r="L968" s="6">
        <f>I968+J968+K968</f>
        <v/>
      </c>
      <c r="M968" s="6" t="n">
        <v>1</v>
      </c>
      <c r="N968" t="inlineStr">
        <is>
          <t>Ja</t>
        </is>
      </c>
      <c r="T968" t="inlineStr">
        <is>
          <t>Istanbul-Sabiha Gökcen</t>
        </is>
      </c>
      <c r="U968">
        <f>VLOOKUP(T968,Destinations!$A$2:$C$550,2,0)</f>
        <v/>
      </c>
      <c r="V968" t="inlineStr">
        <is>
          <t>WCHS</t>
        </is>
      </c>
      <c r="W968">
        <f>VLOOKUP(V968,'WCH Kat'!$A$1:$B$150,2,0)</f>
        <v/>
      </c>
    </row>
    <row r="969">
      <c r="A969" t="inlineStr">
        <is>
          <t xml:space="preserve">EW </t>
        </is>
      </c>
      <c r="B969" t="inlineStr">
        <is>
          <t>EW  527</t>
        </is>
      </c>
      <c r="C969" s="4" t="inlineStr">
        <is>
          <t>21.11.2023</t>
        </is>
      </c>
      <c r="D969" t="inlineStr">
        <is>
          <t>15:35</t>
        </is>
      </c>
      <c r="E969" s="4" t="inlineStr">
        <is>
          <t>20.11.2023</t>
        </is>
      </c>
      <c r="F969" t="inlineStr">
        <is>
          <t>00:25</t>
        </is>
      </c>
      <c r="G969" s="5" t="n">
        <v>39.16667</v>
      </c>
      <c r="H969" t="inlineStr">
        <is>
          <t>Inbound</t>
        </is>
      </c>
      <c r="I969" s="6" t="n">
        <v>0</v>
      </c>
      <c r="J969" s="6" t="n">
        <v>0</v>
      </c>
      <c r="K969" s="6" t="n">
        <v>0</v>
      </c>
      <c r="L969" s="6">
        <f>I969+J969+K969</f>
        <v/>
      </c>
      <c r="M969" s="6" t="n">
        <v>1</v>
      </c>
      <c r="N969" t="inlineStr">
        <is>
          <t>Ja</t>
        </is>
      </c>
      <c r="T969" t="inlineStr">
        <is>
          <t>BCN</t>
        </is>
      </c>
      <c r="U969">
        <f>VLOOKUP(T969,Destinations!$A$2:$C$550,2,0)</f>
        <v/>
      </c>
      <c r="V969" t="inlineStr">
        <is>
          <t>WCHC</t>
        </is>
      </c>
      <c r="W969">
        <f>VLOOKUP(V969,'WCH Kat'!$A$1:$B$150,2,0)</f>
        <v/>
      </c>
    </row>
    <row r="970">
      <c r="A970" t="inlineStr">
        <is>
          <t xml:space="preserve">W6 </t>
        </is>
      </c>
      <c r="B970" t="inlineStr">
        <is>
          <t>W6 4710</t>
        </is>
      </c>
      <c r="C970" s="4" t="inlineStr">
        <is>
          <t>04.11.2023</t>
        </is>
      </c>
      <c r="D970" t="inlineStr">
        <is>
          <t>15:30</t>
        </is>
      </c>
      <c r="E970" s="4" t="inlineStr">
        <is>
          <t>02.11.2023</t>
        </is>
      </c>
      <c r="F970" t="inlineStr">
        <is>
          <t>22:50</t>
        </is>
      </c>
      <c r="G970" s="5" t="n">
        <v>40.66667</v>
      </c>
      <c r="H970" t="inlineStr">
        <is>
          <t>Inbound</t>
        </is>
      </c>
      <c r="I970" s="6" t="n">
        <v>0</v>
      </c>
      <c r="J970" s="6" t="n">
        <v>0</v>
      </c>
      <c r="K970" s="6" t="n">
        <v>0</v>
      </c>
      <c r="L970" s="6">
        <f>I970+J970+K970</f>
        <v/>
      </c>
      <c r="M970" s="6" t="n">
        <v>1</v>
      </c>
      <c r="P970" t="inlineStr">
        <is>
          <t>Ja</t>
        </is>
      </c>
      <c r="T970" t="inlineStr">
        <is>
          <t>TGD</t>
        </is>
      </c>
      <c r="U970">
        <f>VLOOKUP(T970,Destinations!$A$2:$C$550,2,0)</f>
        <v/>
      </c>
      <c r="V970" t="inlineStr">
        <is>
          <t>WCHR</t>
        </is>
      </c>
      <c r="W970">
        <f>VLOOKUP(V970,'WCH Kat'!$A$1:$B$150,2,0)</f>
        <v/>
      </c>
    </row>
    <row r="971">
      <c r="A971" t="inlineStr">
        <is>
          <t xml:space="preserve">W6 </t>
        </is>
      </c>
      <c r="B971" t="inlineStr">
        <is>
          <t>W6 4710</t>
        </is>
      </c>
      <c r="C971" s="4" t="inlineStr">
        <is>
          <t>04.11.2023</t>
        </is>
      </c>
      <c r="D971" t="inlineStr">
        <is>
          <t>15:30</t>
        </is>
      </c>
      <c r="E971" s="4" t="inlineStr">
        <is>
          <t>02.11.2023</t>
        </is>
      </c>
      <c r="F971" t="inlineStr">
        <is>
          <t>22:50</t>
        </is>
      </c>
      <c r="G971" s="5" t="n">
        <v>40.66667</v>
      </c>
      <c r="H971" t="inlineStr">
        <is>
          <t>Inbound</t>
        </is>
      </c>
      <c r="I971" s="6" t="n">
        <v>0</v>
      </c>
      <c r="J971" s="6" t="n">
        <v>0</v>
      </c>
      <c r="K971" s="6" t="n">
        <v>0</v>
      </c>
      <c r="L971" s="6">
        <f>I971+J971+K971</f>
        <v/>
      </c>
      <c r="M971" s="6" t="n">
        <v>1</v>
      </c>
      <c r="P971" t="inlineStr">
        <is>
          <t>Ja</t>
        </is>
      </c>
      <c r="T971" t="inlineStr">
        <is>
          <t>TGD</t>
        </is>
      </c>
      <c r="U971">
        <f>VLOOKUP(T971,Destinations!$A$2:$C$550,2,0)</f>
        <v/>
      </c>
      <c r="V971" t="inlineStr">
        <is>
          <t>WCHR</t>
        </is>
      </c>
      <c r="W971">
        <f>VLOOKUP(V971,'WCH Kat'!$A$1:$B$150,2,0)</f>
        <v/>
      </c>
    </row>
    <row r="972">
      <c r="A972" t="inlineStr">
        <is>
          <t xml:space="preserve">W6 </t>
        </is>
      </c>
      <c r="B972" t="inlineStr">
        <is>
          <t>W6 4710</t>
        </is>
      </c>
      <c r="C972" s="4" t="inlineStr">
        <is>
          <t>04.11.2023</t>
        </is>
      </c>
      <c r="D972" t="inlineStr">
        <is>
          <t>15:30</t>
        </is>
      </c>
      <c r="E972" s="4" t="inlineStr">
        <is>
          <t>02.11.2023</t>
        </is>
      </c>
      <c r="F972" t="inlineStr">
        <is>
          <t>22:50</t>
        </is>
      </c>
      <c r="G972" s="5" t="n">
        <v>40.66667</v>
      </c>
      <c r="H972" t="inlineStr">
        <is>
          <t>Inbound</t>
        </is>
      </c>
      <c r="I972" s="6" t="n">
        <v>0</v>
      </c>
      <c r="J972" s="6" t="n">
        <v>0</v>
      </c>
      <c r="K972" s="6" t="n">
        <v>0</v>
      </c>
      <c r="L972" s="6">
        <f>I972+J972+K972</f>
        <v/>
      </c>
      <c r="M972" s="6" t="n">
        <v>1</v>
      </c>
      <c r="P972" t="inlineStr">
        <is>
          <t>Ja</t>
        </is>
      </c>
      <c r="T972" t="inlineStr">
        <is>
          <t>TGD</t>
        </is>
      </c>
      <c r="U972">
        <f>VLOOKUP(T972,Destinations!$A$2:$C$550,2,0)</f>
        <v/>
      </c>
      <c r="V972" t="inlineStr">
        <is>
          <t>WCHR</t>
        </is>
      </c>
      <c r="W972">
        <f>VLOOKUP(V972,'WCH Kat'!$A$1:$B$150,2,0)</f>
        <v/>
      </c>
    </row>
    <row r="973">
      <c r="A973" t="inlineStr">
        <is>
          <t xml:space="preserve">W6 </t>
        </is>
      </c>
      <c r="B973" t="inlineStr">
        <is>
          <t>W6 4710</t>
        </is>
      </c>
      <c r="C973" s="4" t="inlineStr">
        <is>
          <t>04.11.2023</t>
        </is>
      </c>
      <c r="D973" t="inlineStr">
        <is>
          <t>15:30</t>
        </is>
      </c>
      <c r="E973" s="4" t="inlineStr">
        <is>
          <t>02.11.2023</t>
        </is>
      </c>
      <c r="F973" t="inlineStr">
        <is>
          <t>22:50</t>
        </is>
      </c>
      <c r="G973" s="5" t="n">
        <v>40.66667</v>
      </c>
      <c r="H973" t="inlineStr">
        <is>
          <t>Inbound</t>
        </is>
      </c>
      <c r="I973" s="6" t="n">
        <v>0</v>
      </c>
      <c r="J973" s="6" t="n">
        <v>0</v>
      </c>
      <c r="K973" s="6" t="n">
        <v>0</v>
      </c>
      <c r="L973" s="6">
        <f>I973+J973+K973</f>
        <v/>
      </c>
      <c r="M973" s="6" t="n">
        <v>1</v>
      </c>
      <c r="P973" t="inlineStr">
        <is>
          <t>Ja</t>
        </is>
      </c>
      <c r="T973" t="inlineStr">
        <is>
          <t>TGD</t>
        </is>
      </c>
      <c r="U973">
        <f>VLOOKUP(T973,Destinations!$A$2:$C$550,2,0)</f>
        <v/>
      </c>
      <c r="V973" t="inlineStr">
        <is>
          <t>WCHR</t>
        </is>
      </c>
      <c r="W973">
        <f>VLOOKUP(V973,'WCH Kat'!$A$1:$B$150,2,0)</f>
        <v/>
      </c>
    </row>
    <row r="974">
      <c r="A974" t="inlineStr">
        <is>
          <t xml:space="preserve">TK </t>
        </is>
      </c>
      <c r="B974" t="inlineStr">
        <is>
          <t>TK 7712</t>
        </is>
      </c>
      <c r="C974" s="4" t="inlineStr">
        <is>
          <t>04.11.2023</t>
        </is>
      </c>
      <c r="D974" t="inlineStr">
        <is>
          <t>15:30</t>
        </is>
      </c>
      <c r="E974" s="4" t="inlineStr">
        <is>
          <t>04.11.2023</t>
        </is>
      </c>
      <c r="F974" t="inlineStr">
        <is>
          <t>12:50</t>
        </is>
      </c>
      <c r="G974" s="5" t="n">
        <v>2.66667</v>
      </c>
      <c r="H974" t="inlineStr">
        <is>
          <t>Inbound</t>
        </is>
      </c>
      <c r="I974" s="6" t="n">
        <v>0</v>
      </c>
      <c r="J974" s="6" t="n">
        <v>1</v>
      </c>
      <c r="K974" s="6" t="n">
        <v>0</v>
      </c>
      <c r="L974" s="6">
        <f>I974+J974+K974</f>
        <v/>
      </c>
      <c r="M974" s="6" t="n">
        <v>0</v>
      </c>
      <c r="P974" t="inlineStr">
        <is>
          <t>Ja</t>
        </is>
      </c>
      <c r="T974" t="inlineStr">
        <is>
          <t>Istanbul-Sabiha Gökcen</t>
        </is>
      </c>
      <c r="U974">
        <f>VLOOKUP(T974,Destinations!$A$2:$C$550,2,0)</f>
        <v/>
      </c>
      <c r="V974" t="inlineStr">
        <is>
          <t>WCHS</t>
        </is>
      </c>
      <c r="W974">
        <f>VLOOKUP(V974,'WCH Kat'!$A$1:$B$150,2,0)</f>
        <v/>
      </c>
    </row>
    <row r="975">
      <c r="A975" t="inlineStr">
        <is>
          <t xml:space="preserve">PC </t>
        </is>
      </c>
      <c r="B975" t="inlineStr">
        <is>
          <t>PC 1018</t>
        </is>
      </c>
      <c r="C975" s="4" t="inlineStr">
        <is>
          <t>04.11.2023</t>
        </is>
      </c>
      <c r="D975" t="inlineStr">
        <is>
          <t>15:35</t>
        </is>
      </c>
      <c r="E975" s="4" t="inlineStr">
        <is>
          <t>04.11.2023</t>
        </is>
      </c>
      <c r="F975" t="inlineStr">
        <is>
          <t>13:27</t>
        </is>
      </c>
      <c r="G975" s="5" t="n">
        <v>2.13333</v>
      </c>
      <c r="H975" t="inlineStr">
        <is>
          <t>Outbound</t>
        </is>
      </c>
      <c r="I975" s="6" t="n">
        <v>0</v>
      </c>
      <c r="J975" s="6" t="n">
        <v>1</v>
      </c>
      <c r="K975" s="6" t="n">
        <v>0</v>
      </c>
      <c r="L975" s="6">
        <f>I975+J975+K975</f>
        <v/>
      </c>
      <c r="M975" s="6" t="n">
        <v>0</v>
      </c>
      <c r="Q975" t="inlineStr">
        <is>
          <t>Ja</t>
        </is>
      </c>
      <c r="T975" t="inlineStr">
        <is>
          <t>Istanbul-Sabiha Gökcen</t>
        </is>
      </c>
      <c r="U975">
        <f>VLOOKUP(T975,Destinations!$A$2:$C$550,2,0)</f>
        <v/>
      </c>
      <c r="V975" t="inlineStr">
        <is>
          <t>WCHR</t>
        </is>
      </c>
      <c r="W975">
        <f>VLOOKUP(V975,'WCH Kat'!$A$1:$B$150,2,0)</f>
        <v/>
      </c>
    </row>
    <row r="976">
      <c r="A976" t="inlineStr">
        <is>
          <t xml:space="preserve">PC </t>
        </is>
      </c>
      <c r="B976" t="inlineStr">
        <is>
          <t>PC 1018</t>
        </is>
      </c>
      <c r="C976" s="4" t="inlineStr">
        <is>
          <t>04.11.2023</t>
        </is>
      </c>
      <c r="D976" t="inlineStr">
        <is>
          <t>15:35</t>
        </is>
      </c>
      <c r="E976" s="4" t="inlineStr">
        <is>
          <t>04.11.2023</t>
        </is>
      </c>
      <c r="F976" t="inlineStr">
        <is>
          <t>13:27</t>
        </is>
      </c>
      <c r="G976" s="5" t="n">
        <v>2.13333</v>
      </c>
      <c r="H976" t="inlineStr">
        <is>
          <t>Outbound</t>
        </is>
      </c>
      <c r="I976" s="6" t="n">
        <v>0</v>
      </c>
      <c r="J976" s="6" t="n">
        <v>1</v>
      </c>
      <c r="K976" s="6" t="n">
        <v>0</v>
      </c>
      <c r="L976" s="6">
        <f>I976+J976+K976</f>
        <v/>
      </c>
      <c r="M976" s="6" t="n">
        <v>0</v>
      </c>
      <c r="Q976" t="inlineStr">
        <is>
          <t>Ja</t>
        </is>
      </c>
      <c r="T976" t="inlineStr">
        <is>
          <t>Istanbul-Sabiha Gökcen</t>
        </is>
      </c>
      <c r="U976">
        <f>VLOOKUP(T976,Destinations!$A$2:$C$550,2,0)</f>
        <v/>
      </c>
      <c r="V976" t="inlineStr">
        <is>
          <t>WCHS</t>
        </is>
      </c>
      <c r="W976">
        <f>VLOOKUP(V976,'WCH Kat'!$A$1:$B$150,2,0)</f>
        <v/>
      </c>
    </row>
    <row r="977">
      <c r="A977" t="inlineStr">
        <is>
          <t xml:space="preserve">EW </t>
        </is>
      </c>
      <c r="B977" t="inlineStr">
        <is>
          <t>EW  535</t>
        </is>
      </c>
      <c r="C977" s="4" t="inlineStr">
        <is>
          <t>04.11.2023</t>
        </is>
      </c>
      <c r="D977" t="inlineStr">
        <is>
          <t>15:40</t>
        </is>
      </c>
      <c r="E977" s="4" t="inlineStr">
        <is>
          <t>02.11.2023</t>
        </is>
      </c>
      <c r="F977" t="inlineStr">
        <is>
          <t>23:10</t>
        </is>
      </c>
      <c r="G977" s="5" t="n">
        <v>40.5</v>
      </c>
      <c r="H977" t="inlineStr">
        <is>
          <t>Inbound</t>
        </is>
      </c>
      <c r="I977" s="6" t="n">
        <v>0</v>
      </c>
      <c r="J977" s="6" t="n">
        <v>0</v>
      </c>
      <c r="K977" s="6" t="n">
        <v>0</v>
      </c>
      <c r="L977" s="6">
        <f>I977+J977+K977</f>
        <v/>
      </c>
      <c r="M977" s="6" t="n">
        <v>1</v>
      </c>
      <c r="P977" t="inlineStr">
        <is>
          <t>Ja</t>
        </is>
      </c>
      <c r="T977" t="inlineStr">
        <is>
          <t>AGP</t>
        </is>
      </c>
      <c r="U977">
        <f>VLOOKUP(T977,Destinations!$A$2:$C$550,2,0)</f>
        <v/>
      </c>
      <c r="V977" t="inlineStr">
        <is>
          <t>WCHR</t>
        </is>
      </c>
      <c r="W977">
        <f>VLOOKUP(V977,'WCH Kat'!$A$1:$B$150,2,0)</f>
        <v/>
      </c>
    </row>
    <row r="978">
      <c r="A978" t="inlineStr">
        <is>
          <t xml:space="preserve">FR </t>
        </is>
      </c>
      <c r="B978" t="inlineStr">
        <is>
          <t>FR 7670</t>
        </is>
      </c>
      <c r="C978" s="4" t="inlineStr">
        <is>
          <t>04.11.2023</t>
        </is>
      </c>
      <c r="D978" t="inlineStr">
        <is>
          <t>15:45</t>
        </is>
      </c>
      <c r="E978" s="4" t="inlineStr">
        <is>
          <t>04.11.2023</t>
        </is>
      </c>
      <c r="F978" t="inlineStr">
        <is>
          <t>14:05</t>
        </is>
      </c>
      <c r="G978" s="5" t="n">
        <v>1.66667</v>
      </c>
      <c r="H978" t="inlineStr">
        <is>
          <t>Outbound</t>
        </is>
      </c>
      <c r="I978" s="6" t="n">
        <v>0</v>
      </c>
      <c r="J978" s="6" t="n">
        <v>1</v>
      </c>
      <c r="K978" s="6" t="n">
        <v>0</v>
      </c>
      <c r="L978" s="6">
        <f>I978+J978+K978</f>
        <v/>
      </c>
      <c r="M978" s="6" t="n">
        <v>0</v>
      </c>
      <c r="Q978" t="inlineStr">
        <is>
          <t>Ja</t>
        </is>
      </c>
      <c r="T978" t="inlineStr">
        <is>
          <t>Fuerteventura</t>
        </is>
      </c>
      <c r="U978">
        <f>VLOOKUP(T978,Destinations!$A$2:$C$550,2,0)</f>
        <v/>
      </c>
      <c r="V978" t="inlineStr">
        <is>
          <t>WCHS</t>
        </is>
      </c>
      <c r="W978">
        <f>VLOOKUP(V978,'WCH Kat'!$A$1:$B$150,2,0)</f>
        <v/>
      </c>
    </row>
    <row r="979">
      <c r="A979" t="inlineStr">
        <is>
          <t xml:space="preserve">W6 </t>
        </is>
      </c>
      <c r="B979" t="inlineStr">
        <is>
          <t>W6 4091</t>
        </is>
      </c>
      <c r="C979" s="4" t="inlineStr">
        <is>
          <t>02.11.2023</t>
        </is>
      </c>
      <c r="D979" t="inlineStr">
        <is>
          <t>15:30</t>
        </is>
      </c>
      <c r="E979" s="4" t="inlineStr">
        <is>
          <t>31.10.2023</t>
        </is>
      </c>
      <c r="F979" t="inlineStr">
        <is>
          <t>23:20</t>
        </is>
      </c>
      <c r="G979" s="5" t="n">
        <v>40.16667</v>
      </c>
      <c r="H979" t="inlineStr">
        <is>
          <t>Inbound</t>
        </is>
      </c>
      <c r="I979" s="6" t="n">
        <v>0</v>
      </c>
      <c r="J979" s="6" t="n">
        <v>0</v>
      </c>
      <c r="K979" s="6" t="n">
        <v>0</v>
      </c>
      <c r="L979" s="6">
        <f>I979+J979+K979</f>
        <v/>
      </c>
      <c r="M979" s="6" t="n">
        <v>1</v>
      </c>
      <c r="P979" t="inlineStr">
        <is>
          <t>Ja</t>
        </is>
      </c>
      <c r="T979" t="inlineStr">
        <is>
          <t>BEG</t>
        </is>
      </c>
      <c r="U979">
        <f>VLOOKUP(T979,Destinations!$A$2:$C$550,2,0)</f>
        <v/>
      </c>
      <c r="V979" t="inlineStr">
        <is>
          <t>WCHC,WCMP</t>
        </is>
      </c>
      <c r="W979">
        <f>VLOOKUP(V979,'WCH Kat'!$A$1:$B$150,2,0)</f>
        <v/>
      </c>
    </row>
    <row r="980">
      <c r="A980" t="inlineStr">
        <is>
          <t xml:space="preserve">W6 </t>
        </is>
      </c>
      <c r="B980" t="inlineStr">
        <is>
          <t>W6 4092</t>
        </is>
      </c>
      <c r="C980" s="4" t="inlineStr">
        <is>
          <t>04.11.2023</t>
        </is>
      </c>
      <c r="D980" t="inlineStr">
        <is>
          <t>15:55</t>
        </is>
      </c>
      <c r="E980" s="4" t="inlineStr">
        <is>
          <t>03.11.2023</t>
        </is>
      </c>
      <c r="F980" t="inlineStr">
        <is>
          <t>02:00</t>
        </is>
      </c>
      <c r="G980" s="5" t="n">
        <v>37.91667</v>
      </c>
      <c r="H980" t="inlineStr">
        <is>
          <t>Outbound</t>
        </is>
      </c>
      <c r="I980" s="6" t="n">
        <v>0</v>
      </c>
      <c r="J980" s="6" t="n">
        <v>0</v>
      </c>
      <c r="K980" s="6" t="n">
        <v>0</v>
      </c>
      <c r="L980" s="6">
        <f>I980+J980+K980</f>
        <v/>
      </c>
      <c r="M980" s="6" t="n">
        <v>1</v>
      </c>
      <c r="P980" t="inlineStr">
        <is>
          <t>Ja</t>
        </is>
      </c>
      <c r="T980" t="inlineStr">
        <is>
          <t>BEG</t>
        </is>
      </c>
      <c r="U980">
        <f>VLOOKUP(T980,Destinations!$A$2:$C$550,2,0)</f>
        <v/>
      </c>
      <c r="V980" t="inlineStr">
        <is>
          <t>WCHS</t>
        </is>
      </c>
      <c r="W980">
        <f>VLOOKUP(V980,'WCH Kat'!$A$1:$B$150,2,0)</f>
        <v/>
      </c>
    </row>
    <row r="981">
      <c r="A981" t="inlineStr">
        <is>
          <t xml:space="preserve">TK </t>
        </is>
      </c>
      <c r="B981" t="inlineStr">
        <is>
          <t>TK 7713</t>
        </is>
      </c>
      <c r="C981" s="4" t="inlineStr">
        <is>
          <t>04.11.2023</t>
        </is>
      </c>
      <c r="D981" t="inlineStr">
        <is>
          <t>15:55</t>
        </is>
      </c>
      <c r="E981" s="4" t="inlineStr">
        <is>
          <t>04.11.2023</t>
        </is>
      </c>
      <c r="F981" t="inlineStr">
        <is>
          <t>13:49</t>
        </is>
      </c>
      <c r="G981" s="5" t="n">
        <v>2.1</v>
      </c>
      <c r="H981" t="inlineStr">
        <is>
          <t>Outbound</t>
        </is>
      </c>
      <c r="I981" s="6" t="n">
        <v>0</v>
      </c>
      <c r="J981" s="6" t="n">
        <v>1</v>
      </c>
      <c r="K981" s="6" t="n">
        <v>0</v>
      </c>
      <c r="L981" s="6">
        <f>I981+J981+K981</f>
        <v/>
      </c>
      <c r="M981" s="6" t="n">
        <v>0</v>
      </c>
      <c r="Q981" t="inlineStr">
        <is>
          <t>Ja</t>
        </is>
      </c>
      <c r="T981" t="inlineStr">
        <is>
          <t>Istanbul-Sabiha Gökcen</t>
        </is>
      </c>
      <c r="U981">
        <f>VLOOKUP(T981,Destinations!$A$2:$C$550,2,0)</f>
        <v/>
      </c>
      <c r="V981" t="inlineStr">
        <is>
          <t>WCHR</t>
        </is>
      </c>
      <c r="W981">
        <f>VLOOKUP(V981,'WCH Kat'!$A$1:$B$150,2,0)</f>
        <v/>
      </c>
    </row>
    <row r="982">
      <c r="A982" t="inlineStr">
        <is>
          <t xml:space="preserve">TK </t>
        </is>
      </c>
      <c r="B982" t="inlineStr">
        <is>
          <t>TK 7713</t>
        </is>
      </c>
      <c r="C982" s="4" t="inlineStr">
        <is>
          <t>04.11.2023</t>
        </is>
      </c>
      <c r="D982" t="inlineStr">
        <is>
          <t>15:55</t>
        </is>
      </c>
      <c r="E982" s="4" t="inlineStr">
        <is>
          <t>04.11.2023</t>
        </is>
      </c>
      <c r="F982" t="inlineStr">
        <is>
          <t>13:49</t>
        </is>
      </c>
      <c r="G982" s="5" t="n">
        <v>2.1</v>
      </c>
      <c r="H982" t="inlineStr">
        <is>
          <t>Outbound</t>
        </is>
      </c>
      <c r="I982" s="6" t="n">
        <v>0</v>
      </c>
      <c r="J982" s="6" t="n">
        <v>1</v>
      </c>
      <c r="K982" s="6" t="n">
        <v>0</v>
      </c>
      <c r="L982" s="6">
        <f>I982+J982+K982</f>
        <v/>
      </c>
      <c r="M982" s="6" t="n">
        <v>0</v>
      </c>
      <c r="Q982" t="inlineStr">
        <is>
          <t>Ja</t>
        </is>
      </c>
      <c r="T982" t="inlineStr">
        <is>
          <t>Istanbul-Sabiha Gökcen</t>
        </is>
      </c>
      <c r="U982">
        <f>VLOOKUP(T982,Destinations!$A$2:$C$550,2,0)</f>
        <v/>
      </c>
      <c r="V982" t="inlineStr">
        <is>
          <t>WCHR</t>
        </is>
      </c>
      <c r="W982">
        <f>VLOOKUP(V982,'WCH Kat'!$A$1:$B$150,2,0)</f>
        <v/>
      </c>
    </row>
    <row r="983">
      <c r="A983" t="inlineStr">
        <is>
          <t xml:space="preserve">EW </t>
        </is>
      </c>
      <c r="B983" t="inlineStr">
        <is>
          <t>EW  271</t>
        </is>
      </c>
      <c r="C983" s="4" t="inlineStr">
        <is>
          <t>04.11.2023</t>
        </is>
      </c>
      <c r="D983" t="inlineStr">
        <is>
          <t>16:10</t>
        </is>
      </c>
      <c r="E983" s="4" t="inlineStr">
        <is>
          <t>02.11.2023</t>
        </is>
      </c>
      <c r="F983" t="inlineStr">
        <is>
          <t>22:55</t>
        </is>
      </c>
      <c r="G983" s="5" t="n">
        <v>41.25</v>
      </c>
      <c r="H983" t="inlineStr">
        <is>
          <t>Inbound</t>
        </is>
      </c>
      <c r="I983" s="6" t="n">
        <v>0</v>
      </c>
      <c r="J983" s="6" t="n">
        <v>0</v>
      </c>
      <c r="K983" s="6" t="n">
        <v>0</v>
      </c>
      <c r="L983" s="6">
        <f>I983+J983+K983</f>
        <v/>
      </c>
      <c r="M983" s="6" t="n">
        <v>1</v>
      </c>
      <c r="P983" t="inlineStr">
        <is>
          <t>Ja</t>
        </is>
      </c>
      <c r="T983" t="inlineStr">
        <is>
          <t>LPA</t>
        </is>
      </c>
      <c r="U983">
        <f>VLOOKUP(T983,Destinations!$A$2:$C$550,2,0)</f>
        <v/>
      </c>
      <c r="V983" t="inlineStr">
        <is>
          <t>WCHR</t>
        </is>
      </c>
      <c r="W983">
        <f>VLOOKUP(V983,'WCH Kat'!$A$1:$B$150,2,0)</f>
        <v/>
      </c>
    </row>
    <row r="984">
      <c r="A984" t="inlineStr">
        <is>
          <t xml:space="preserve">FR </t>
        </is>
      </c>
      <c r="B984" t="inlineStr">
        <is>
          <t>FR 1596</t>
        </is>
      </c>
      <c r="C984" s="4" t="inlineStr">
        <is>
          <t>04.11.2023</t>
        </is>
      </c>
      <c r="D984" t="inlineStr">
        <is>
          <t>16:30</t>
        </is>
      </c>
      <c r="E984" s="4" t="inlineStr">
        <is>
          <t>03.11.2023</t>
        </is>
      </c>
      <c r="F984" t="inlineStr">
        <is>
          <t>00:30</t>
        </is>
      </c>
      <c r="G984" s="5" t="n">
        <v>40</v>
      </c>
      <c r="H984" t="inlineStr">
        <is>
          <t>Outbound</t>
        </is>
      </c>
      <c r="I984" s="6" t="n">
        <v>0</v>
      </c>
      <c r="J984" s="6" t="n">
        <v>0</v>
      </c>
      <c r="K984" s="6" t="n">
        <v>0</v>
      </c>
      <c r="L984" s="6">
        <f>I984+J984+K984</f>
        <v/>
      </c>
      <c r="M984" s="6" t="n">
        <v>1</v>
      </c>
      <c r="P984" t="inlineStr">
        <is>
          <t>Ja</t>
        </is>
      </c>
      <c r="T984" t="inlineStr">
        <is>
          <t>RAK</t>
        </is>
      </c>
      <c r="U984">
        <f>VLOOKUP(T984,Destinations!$A$2:$C$550,2,0)</f>
        <v/>
      </c>
      <c r="V984" t="inlineStr">
        <is>
          <t>WCHS</t>
        </is>
      </c>
      <c r="W984">
        <f>VLOOKUP(V984,'WCH Kat'!$A$1:$B$150,2,0)</f>
        <v/>
      </c>
    </row>
    <row r="985">
      <c r="A985" t="inlineStr">
        <is>
          <t xml:space="preserve">W6 </t>
        </is>
      </c>
      <c r="B985" t="inlineStr">
        <is>
          <t>W6 4092</t>
        </is>
      </c>
      <c r="C985" s="4" t="inlineStr">
        <is>
          <t>02.11.2023</t>
        </is>
      </c>
      <c r="D985" t="inlineStr">
        <is>
          <t>16:05</t>
        </is>
      </c>
      <c r="E985" s="4" t="inlineStr">
        <is>
          <t>01.11.2023</t>
        </is>
      </c>
      <c r="F985" t="inlineStr">
        <is>
          <t>02:10</t>
        </is>
      </c>
      <c r="G985" s="5" t="n">
        <v>37.91667</v>
      </c>
      <c r="H985" t="inlineStr">
        <is>
          <t>Outbound</t>
        </is>
      </c>
      <c r="I985" s="6" t="n">
        <v>0</v>
      </c>
      <c r="J985" s="6" t="n">
        <v>0</v>
      </c>
      <c r="K985" s="6" t="n">
        <v>0</v>
      </c>
      <c r="L985" s="6">
        <f>I985+J985+K985</f>
        <v/>
      </c>
      <c r="M985" s="6" t="n">
        <v>1</v>
      </c>
      <c r="P985" t="inlineStr">
        <is>
          <t>Ja</t>
        </is>
      </c>
      <c r="T985" t="inlineStr">
        <is>
          <t>BEG</t>
        </is>
      </c>
      <c r="U985">
        <f>VLOOKUP(T985,Destinations!$A$2:$C$550,2,0)</f>
        <v/>
      </c>
      <c r="V985" t="inlineStr">
        <is>
          <t>WCHC</t>
        </is>
      </c>
      <c r="W985">
        <f>VLOOKUP(V985,'WCH Kat'!$A$1:$B$150,2,0)</f>
        <v/>
      </c>
    </row>
    <row r="986">
      <c r="A986" t="inlineStr">
        <is>
          <t xml:space="preserve">FR </t>
        </is>
      </c>
      <c r="B986" t="inlineStr">
        <is>
          <t>FR 1596</t>
        </is>
      </c>
      <c r="C986" s="4" t="inlineStr">
        <is>
          <t>04.11.2023</t>
        </is>
      </c>
      <c r="D986" t="inlineStr">
        <is>
          <t>16:30</t>
        </is>
      </c>
      <c r="E986" s="4" t="inlineStr">
        <is>
          <t>03.11.2023</t>
        </is>
      </c>
      <c r="F986" t="inlineStr">
        <is>
          <t>00:30</t>
        </is>
      </c>
      <c r="G986" s="5" t="n">
        <v>40</v>
      </c>
      <c r="H986" t="inlineStr">
        <is>
          <t>Outbound</t>
        </is>
      </c>
      <c r="I986" s="6" t="n">
        <v>0</v>
      </c>
      <c r="J986" s="6" t="n">
        <v>0</v>
      </c>
      <c r="K986" s="6" t="n">
        <v>0</v>
      </c>
      <c r="L986" s="6">
        <f>I986+J986+K986</f>
        <v/>
      </c>
      <c r="M986" s="6" t="n">
        <v>1</v>
      </c>
      <c r="P986" t="inlineStr">
        <is>
          <t>Ja</t>
        </is>
      </c>
      <c r="T986" t="inlineStr">
        <is>
          <t>RAK</t>
        </is>
      </c>
      <c r="U986">
        <f>VLOOKUP(T986,Destinations!$A$2:$C$550,2,0)</f>
        <v/>
      </c>
      <c r="V986" t="inlineStr">
        <is>
          <t>WCHR</t>
        </is>
      </c>
      <c r="W986">
        <f>VLOOKUP(V986,'WCH Kat'!$A$1:$B$150,2,0)</f>
        <v/>
      </c>
    </row>
    <row r="987">
      <c r="A987" t="inlineStr">
        <is>
          <t xml:space="preserve">FR </t>
        </is>
      </c>
      <c r="B987" t="inlineStr">
        <is>
          <t>FR 1596</t>
        </is>
      </c>
      <c r="C987" s="4" t="inlineStr">
        <is>
          <t>04.11.2023</t>
        </is>
      </c>
      <c r="D987" t="inlineStr">
        <is>
          <t>16:30</t>
        </is>
      </c>
      <c r="E987" s="4" t="inlineStr">
        <is>
          <t>03.11.2023</t>
        </is>
      </c>
      <c r="F987" t="inlineStr">
        <is>
          <t>00:30</t>
        </is>
      </c>
      <c r="G987" s="5" t="n">
        <v>40</v>
      </c>
      <c r="H987" t="inlineStr">
        <is>
          <t>Outbound</t>
        </is>
      </c>
      <c r="I987" s="6" t="n">
        <v>0</v>
      </c>
      <c r="J987" s="6" t="n">
        <v>0</v>
      </c>
      <c r="K987" s="6" t="n">
        <v>0</v>
      </c>
      <c r="L987" s="6">
        <f>I987+J987+K987</f>
        <v/>
      </c>
      <c r="M987" s="6" t="n">
        <v>1</v>
      </c>
      <c r="P987" t="inlineStr">
        <is>
          <t>Ja</t>
        </is>
      </c>
      <c r="T987" t="inlineStr">
        <is>
          <t>RAK</t>
        </is>
      </c>
      <c r="U987">
        <f>VLOOKUP(T987,Destinations!$A$2:$C$550,2,0)</f>
        <v/>
      </c>
      <c r="V987" t="inlineStr">
        <is>
          <t>WCHR</t>
        </is>
      </c>
      <c r="W987">
        <f>VLOOKUP(V987,'WCH Kat'!$A$1:$B$150,2,0)</f>
        <v/>
      </c>
    </row>
    <row r="988">
      <c r="A988" t="inlineStr">
        <is>
          <t xml:space="preserve">FR </t>
        </is>
      </c>
      <c r="B988" t="inlineStr">
        <is>
          <t>FR 2813</t>
        </is>
      </c>
      <c r="C988" s="4" t="inlineStr">
        <is>
          <t>04.11.2023</t>
        </is>
      </c>
      <c r="D988" t="inlineStr">
        <is>
          <t>16:30</t>
        </is>
      </c>
      <c r="E988" s="4" t="inlineStr">
        <is>
          <t>03.11.2023</t>
        </is>
      </c>
      <c r="F988" t="inlineStr">
        <is>
          <t>00:30</t>
        </is>
      </c>
      <c r="G988" s="5" t="n">
        <v>40</v>
      </c>
      <c r="H988" t="inlineStr">
        <is>
          <t>Outbound</t>
        </is>
      </c>
      <c r="I988" s="6" t="n">
        <v>0</v>
      </c>
      <c r="J988" s="6" t="n">
        <v>0</v>
      </c>
      <c r="K988" s="6" t="n">
        <v>0</v>
      </c>
      <c r="L988" s="6">
        <f>I988+J988+K988</f>
        <v/>
      </c>
      <c r="M988" s="6" t="n">
        <v>1</v>
      </c>
      <c r="P988" t="inlineStr">
        <is>
          <t>Ja</t>
        </is>
      </c>
      <c r="T988" t="inlineStr">
        <is>
          <t>STN</t>
        </is>
      </c>
      <c r="U988">
        <f>VLOOKUP(T988,Destinations!$A$2:$C$550,2,0)</f>
        <v/>
      </c>
      <c r="V988" t="inlineStr">
        <is>
          <t>WCHR</t>
        </is>
      </c>
      <c r="W988">
        <f>VLOOKUP(V988,'WCH Kat'!$A$1:$B$150,2,0)</f>
        <v/>
      </c>
    </row>
    <row r="989">
      <c r="A989" t="inlineStr">
        <is>
          <t xml:space="preserve">FR </t>
        </is>
      </c>
      <c r="B989" t="inlineStr">
        <is>
          <t>FR 1139</t>
        </is>
      </c>
      <c r="C989" s="4" t="inlineStr">
        <is>
          <t>04.11.2023</t>
        </is>
      </c>
      <c r="D989" t="inlineStr">
        <is>
          <t>16:35</t>
        </is>
      </c>
      <c r="E989" s="4" t="inlineStr">
        <is>
          <t>02.11.2023</t>
        </is>
      </c>
      <c r="F989" t="inlineStr">
        <is>
          <t>21:50</t>
        </is>
      </c>
      <c r="G989" s="5" t="n">
        <v>42.75</v>
      </c>
      <c r="H989" t="inlineStr">
        <is>
          <t>Inbound</t>
        </is>
      </c>
      <c r="I989" s="6" t="n">
        <v>0</v>
      </c>
      <c r="J989" s="6" t="n">
        <v>0</v>
      </c>
      <c r="K989" s="6" t="n">
        <v>0</v>
      </c>
      <c r="L989" s="6">
        <f>I989+J989+K989</f>
        <v/>
      </c>
      <c r="M989" s="6" t="n">
        <v>1</v>
      </c>
      <c r="P989" t="inlineStr">
        <is>
          <t>Ja</t>
        </is>
      </c>
      <c r="T989" t="inlineStr">
        <is>
          <t>SVQ</t>
        </is>
      </c>
      <c r="U989">
        <f>VLOOKUP(T989,Destinations!$A$2:$C$550,2,0)</f>
        <v/>
      </c>
      <c r="V989" t="inlineStr">
        <is>
          <t>MAAS</t>
        </is>
      </c>
      <c r="W989">
        <f>VLOOKUP(V989,'WCH Kat'!$A$1:$B$150,2,0)</f>
        <v/>
      </c>
    </row>
    <row r="990">
      <c r="A990" t="inlineStr">
        <is>
          <t xml:space="preserve">W6 </t>
        </is>
      </c>
      <c r="B990" t="inlineStr">
        <is>
          <t>W6 4091</t>
        </is>
      </c>
      <c r="C990" s="4" t="inlineStr">
        <is>
          <t>04.11.2023</t>
        </is>
      </c>
      <c r="D990" t="inlineStr">
        <is>
          <t>15:20</t>
        </is>
      </c>
      <c r="E990" s="4" t="inlineStr">
        <is>
          <t>04.11.2023</t>
        </is>
      </c>
      <c r="F990" t="inlineStr">
        <is>
          <t>13:01</t>
        </is>
      </c>
      <c r="G990" s="5" t="n">
        <v>2.31667</v>
      </c>
      <c r="H990" t="inlineStr">
        <is>
          <t>Inbound</t>
        </is>
      </c>
      <c r="I990" s="6" t="n">
        <v>0</v>
      </c>
      <c r="J990" s="6" t="n">
        <v>1</v>
      </c>
      <c r="K990" s="6" t="n">
        <v>0</v>
      </c>
      <c r="L990" s="6">
        <f>I990+J990+K990</f>
        <v/>
      </c>
      <c r="M990" s="6" t="n">
        <v>0</v>
      </c>
      <c r="P990" t="inlineStr">
        <is>
          <t>Ja</t>
        </is>
      </c>
      <c r="T990" t="inlineStr">
        <is>
          <t>BEG</t>
        </is>
      </c>
      <c r="U990">
        <f>VLOOKUP(T990,Destinations!$A$2:$C$550,2,0)</f>
        <v/>
      </c>
      <c r="V990" t="inlineStr">
        <is>
          <t>WCHC</t>
        </is>
      </c>
      <c r="W990">
        <f>VLOOKUP(V990,'WCH Kat'!$A$1:$B$150,2,0)</f>
        <v/>
      </c>
    </row>
    <row r="991">
      <c r="A991" t="inlineStr">
        <is>
          <t xml:space="preserve">W6 </t>
        </is>
      </c>
      <c r="B991" t="inlineStr">
        <is>
          <t>W6 4092</t>
        </is>
      </c>
      <c r="C991" s="4" t="inlineStr">
        <is>
          <t>04.11.2023</t>
        </is>
      </c>
      <c r="D991" t="inlineStr">
        <is>
          <t>15:55</t>
        </is>
      </c>
      <c r="E991" s="4" t="inlineStr">
        <is>
          <t>03.11.2023</t>
        </is>
      </c>
      <c r="F991" t="inlineStr">
        <is>
          <t>02:00</t>
        </is>
      </c>
      <c r="G991" s="5" t="n">
        <v>37.91667</v>
      </c>
      <c r="H991" t="inlineStr">
        <is>
          <t>Outbound</t>
        </is>
      </c>
      <c r="I991" s="6" t="n">
        <v>0</v>
      </c>
      <c r="J991" s="6" t="n">
        <v>0</v>
      </c>
      <c r="K991" s="6" t="n">
        <v>0</v>
      </c>
      <c r="L991" s="6">
        <f>I991+J991+K991</f>
        <v/>
      </c>
      <c r="M991" s="6" t="n">
        <v>1</v>
      </c>
      <c r="P991" t="inlineStr">
        <is>
          <t>Ja</t>
        </is>
      </c>
      <c r="T991" t="inlineStr">
        <is>
          <t>BEG</t>
        </is>
      </c>
      <c r="U991">
        <f>VLOOKUP(T991,Destinations!$A$2:$C$550,2,0)</f>
        <v/>
      </c>
      <c r="V991" t="inlineStr">
        <is>
          <t>WCHC,WCMP</t>
        </is>
      </c>
      <c r="W991">
        <f>VLOOKUP(V991,'WCH Kat'!$A$1:$B$150,2,0)</f>
        <v/>
      </c>
    </row>
    <row r="992">
      <c r="A992" t="inlineStr">
        <is>
          <t xml:space="preserve">TK </t>
        </is>
      </c>
      <c r="B992" t="inlineStr">
        <is>
          <t>TK 1675</t>
        </is>
      </c>
      <c r="C992" s="4" t="inlineStr">
        <is>
          <t>04.11.2023</t>
        </is>
      </c>
      <c r="D992" t="inlineStr">
        <is>
          <t>17:00</t>
        </is>
      </c>
      <c r="E992" s="4" t="inlineStr">
        <is>
          <t>02.11.2023</t>
        </is>
      </c>
      <c r="F992" t="inlineStr">
        <is>
          <t>13:35</t>
        </is>
      </c>
      <c r="G992" s="5" t="n">
        <v>51.41667</v>
      </c>
      <c r="H992" t="inlineStr">
        <is>
          <t>Inbound</t>
        </is>
      </c>
      <c r="I992" s="6" t="n">
        <v>0</v>
      </c>
      <c r="J992" s="6" t="n">
        <v>0</v>
      </c>
      <c r="K992" s="6" t="n">
        <v>0</v>
      </c>
      <c r="L992" s="6">
        <f>I992+J992+K992</f>
        <v/>
      </c>
      <c r="M992" s="6" t="n">
        <v>1</v>
      </c>
      <c r="P992" t="inlineStr">
        <is>
          <t>Ja</t>
        </is>
      </c>
      <c r="T992" t="inlineStr">
        <is>
          <t>IST</t>
        </is>
      </c>
      <c r="U992">
        <f>VLOOKUP(T992,Destinations!$A$2:$C$550,2,0)</f>
        <v/>
      </c>
      <c r="V992" t="inlineStr">
        <is>
          <t>WCHS</t>
        </is>
      </c>
      <c r="W992">
        <f>VLOOKUP(V992,'WCH Kat'!$A$1:$B$150,2,0)</f>
        <v/>
      </c>
    </row>
    <row r="993">
      <c r="A993" t="inlineStr">
        <is>
          <t xml:space="preserve">TK </t>
        </is>
      </c>
      <c r="B993" t="inlineStr">
        <is>
          <t>TK 1675</t>
        </is>
      </c>
      <c r="C993" s="4" t="inlineStr">
        <is>
          <t>04.11.2023</t>
        </is>
      </c>
      <c r="D993" t="inlineStr">
        <is>
          <t>17:00</t>
        </is>
      </c>
      <c r="E993" s="4" t="inlineStr">
        <is>
          <t>02.11.2023</t>
        </is>
      </c>
      <c r="F993" t="inlineStr">
        <is>
          <t>13:35</t>
        </is>
      </c>
      <c r="G993" s="5" t="n">
        <v>51.41667</v>
      </c>
      <c r="H993" t="inlineStr">
        <is>
          <t>Inbound</t>
        </is>
      </c>
      <c r="I993" s="6" t="n">
        <v>0</v>
      </c>
      <c r="J993" s="6" t="n">
        <v>0</v>
      </c>
      <c r="K993" s="6" t="n">
        <v>0</v>
      </c>
      <c r="L993" s="6">
        <f>I993+J993+K993</f>
        <v/>
      </c>
      <c r="M993" s="6" t="n">
        <v>1</v>
      </c>
      <c r="P993" t="inlineStr">
        <is>
          <t>Ja</t>
        </is>
      </c>
      <c r="T993" t="inlineStr">
        <is>
          <t>IST</t>
        </is>
      </c>
      <c r="U993">
        <f>VLOOKUP(T993,Destinations!$A$2:$C$550,2,0)</f>
        <v/>
      </c>
      <c r="V993" t="inlineStr">
        <is>
          <t>WCHS</t>
        </is>
      </c>
      <c r="W993">
        <f>VLOOKUP(V993,'WCH Kat'!$A$1:$B$150,2,0)</f>
        <v/>
      </c>
    </row>
    <row r="994">
      <c r="A994" t="inlineStr">
        <is>
          <t xml:space="preserve">TK </t>
        </is>
      </c>
      <c r="B994" t="inlineStr">
        <is>
          <t>TK 1675</t>
        </is>
      </c>
      <c r="C994" s="4" t="inlineStr">
        <is>
          <t>04.11.2023</t>
        </is>
      </c>
      <c r="D994" t="inlineStr">
        <is>
          <t>17:00</t>
        </is>
      </c>
      <c r="E994" s="4" t="inlineStr">
        <is>
          <t>02.11.2023</t>
        </is>
      </c>
      <c r="F994" t="inlineStr">
        <is>
          <t>13:35</t>
        </is>
      </c>
      <c r="G994" s="5" t="n">
        <v>51.41667</v>
      </c>
      <c r="H994" t="inlineStr">
        <is>
          <t>Inbound</t>
        </is>
      </c>
      <c r="I994" s="6" t="n">
        <v>0</v>
      </c>
      <c r="J994" s="6" t="n">
        <v>0</v>
      </c>
      <c r="K994" s="6" t="n">
        <v>0</v>
      </c>
      <c r="L994" s="6">
        <f>I994+J994+K994</f>
        <v/>
      </c>
      <c r="M994" s="6" t="n">
        <v>1</v>
      </c>
      <c r="P994" t="inlineStr">
        <is>
          <t>Ja</t>
        </is>
      </c>
      <c r="T994" t="inlineStr">
        <is>
          <t>IST</t>
        </is>
      </c>
      <c r="U994">
        <f>VLOOKUP(T994,Destinations!$A$2:$C$550,2,0)</f>
        <v/>
      </c>
      <c r="V994" t="inlineStr">
        <is>
          <t>WCHR</t>
        </is>
      </c>
      <c r="W994">
        <f>VLOOKUP(V994,'WCH Kat'!$A$1:$B$150,2,0)</f>
        <v/>
      </c>
    </row>
    <row r="995">
      <c r="A995" t="inlineStr">
        <is>
          <t xml:space="preserve">TK </t>
        </is>
      </c>
      <c r="B995" t="inlineStr">
        <is>
          <t>TK 1675</t>
        </is>
      </c>
      <c r="C995" s="4" t="inlineStr">
        <is>
          <t>04.11.2023</t>
        </is>
      </c>
      <c r="D995" t="inlineStr">
        <is>
          <t>17:00</t>
        </is>
      </c>
      <c r="E995" s="4" t="inlineStr">
        <is>
          <t>04.11.2023</t>
        </is>
      </c>
      <c r="F995" t="inlineStr">
        <is>
          <t>14:33</t>
        </is>
      </c>
      <c r="G995" s="5" t="n">
        <v>2.45</v>
      </c>
      <c r="H995" t="inlineStr">
        <is>
          <t>Inbound</t>
        </is>
      </c>
      <c r="I995" s="6" t="n">
        <v>0</v>
      </c>
      <c r="J995" s="6" t="n">
        <v>1</v>
      </c>
      <c r="K995" s="6" t="n">
        <v>0</v>
      </c>
      <c r="L995" s="6">
        <f>I995+J995+K995</f>
        <v/>
      </c>
      <c r="M995" s="6" t="n">
        <v>0</v>
      </c>
      <c r="P995" t="inlineStr">
        <is>
          <t>Ja</t>
        </is>
      </c>
      <c r="T995" t="inlineStr">
        <is>
          <t>IST</t>
        </is>
      </c>
      <c r="U995">
        <f>VLOOKUP(T995,Destinations!$A$2:$C$550,2,0)</f>
        <v/>
      </c>
      <c r="V995" t="inlineStr">
        <is>
          <t>WCHS</t>
        </is>
      </c>
      <c r="W995">
        <f>VLOOKUP(V995,'WCH Kat'!$A$1:$B$150,2,0)</f>
        <v/>
      </c>
    </row>
    <row r="996">
      <c r="A996" t="inlineStr">
        <is>
          <t xml:space="preserve">TK </t>
        </is>
      </c>
      <c r="B996" t="inlineStr">
        <is>
          <t>TK 1675</t>
        </is>
      </c>
      <c r="C996" s="4" t="inlineStr">
        <is>
          <t>04.11.2023</t>
        </is>
      </c>
      <c r="D996" t="inlineStr">
        <is>
          <t>17:00</t>
        </is>
      </c>
      <c r="E996" s="4" t="inlineStr">
        <is>
          <t>04.11.2023</t>
        </is>
      </c>
      <c r="F996" t="inlineStr">
        <is>
          <t>14:33</t>
        </is>
      </c>
      <c r="G996" s="5" t="n">
        <v>2.45</v>
      </c>
      <c r="H996" t="inlineStr">
        <is>
          <t>Inbound</t>
        </is>
      </c>
      <c r="I996" s="6" t="n">
        <v>0</v>
      </c>
      <c r="J996" s="6" t="n">
        <v>1</v>
      </c>
      <c r="K996" s="6" t="n">
        <v>0</v>
      </c>
      <c r="L996" s="6">
        <f>I996+J996+K996</f>
        <v/>
      </c>
      <c r="M996" s="6" t="n">
        <v>0</v>
      </c>
      <c r="P996" t="inlineStr">
        <is>
          <t>Ja</t>
        </is>
      </c>
      <c r="T996" t="inlineStr">
        <is>
          <t>IST</t>
        </is>
      </c>
      <c r="U996">
        <f>VLOOKUP(T996,Destinations!$A$2:$C$550,2,0)</f>
        <v/>
      </c>
      <c r="V996" t="inlineStr">
        <is>
          <t>WCHS</t>
        </is>
      </c>
      <c r="W996">
        <f>VLOOKUP(V996,'WCH Kat'!$A$1:$B$150,2,0)</f>
        <v/>
      </c>
    </row>
    <row r="997">
      <c r="A997" t="inlineStr">
        <is>
          <t xml:space="preserve">TK </t>
        </is>
      </c>
      <c r="B997" t="inlineStr">
        <is>
          <t>TK 1675</t>
        </is>
      </c>
      <c r="C997" s="4" t="inlineStr">
        <is>
          <t>04.11.2023</t>
        </is>
      </c>
      <c r="D997" t="inlineStr">
        <is>
          <t>17:00</t>
        </is>
      </c>
      <c r="E997" s="4" t="inlineStr">
        <is>
          <t>04.11.2023</t>
        </is>
      </c>
      <c r="F997" t="inlineStr">
        <is>
          <t>14:33</t>
        </is>
      </c>
      <c r="G997" s="5" t="n">
        <v>2.45</v>
      </c>
      <c r="H997" t="inlineStr">
        <is>
          <t>Inbound</t>
        </is>
      </c>
      <c r="I997" s="6" t="n">
        <v>0</v>
      </c>
      <c r="J997" s="6" t="n">
        <v>1</v>
      </c>
      <c r="K997" s="6" t="n">
        <v>0</v>
      </c>
      <c r="L997" s="6">
        <f>I997+J997+K997</f>
        <v/>
      </c>
      <c r="M997" s="6" t="n">
        <v>0</v>
      </c>
      <c r="P997" t="inlineStr">
        <is>
          <t>Ja</t>
        </is>
      </c>
      <c r="T997" t="inlineStr">
        <is>
          <t>IST</t>
        </is>
      </c>
      <c r="U997">
        <f>VLOOKUP(T997,Destinations!$A$2:$C$550,2,0)</f>
        <v/>
      </c>
      <c r="V997" t="inlineStr">
        <is>
          <t>WCHS</t>
        </is>
      </c>
      <c r="W997">
        <f>VLOOKUP(V997,'WCH Kat'!$A$1:$B$150,2,0)</f>
        <v/>
      </c>
    </row>
    <row r="998">
      <c r="A998" t="inlineStr">
        <is>
          <t xml:space="preserve">TK </t>
        </is>
      </c>
      <c r="B998" t="inlineStr">
        <is>
          <t>TK 1675</t>
        </is>
      </c>
      <c r="C998" s="4" t="inlineStr">
        <is>
          <t>04.11.2023</t>
        </is>
      </c>
      <c r="D998" t="inlineStr">
        <is>
          <t>17:10</t>
        </is>
      </c>
      <c r="E998" s="4" t="inlineStr">
        <is>
          <t>04.11.2023</t>
        </is>
      </c>
      <c r="F998" t="inlineStr">
        <is>
          <t>14:33</t>
        </is>
      </c>
      <c r="G998" s="5" t="n">
        <v>2.61667</v>
      </c>
      <c r="H998" t="inlineStr">
        <is>
          <t>Inbound</t>
        </is>
      </c>
      <c r="I998" s="6" t="n">
        <v>0</v>
      </c>
      <c r="J998" s="6" t="n">
        <v>1</v>
      </c>
      <c r="K998" s="6" t="n">
        <v>0</v>
      </c>
      <c r="L998" s="6">
        <f>I998+J998+K998</f>
        <v/>
      </c>
      <c r="M998" s="6" t="n">
        <v>0</v>
      </c>
      <c r="P998" t="inlineStr">
        <is>
          <t>Ja</t>
        </is>
      </c>
      <c r="T998" t="inlineStr">
        <is>
          <t>IST</t>
        </is>
      </c>
      <c r="U998">
        <f>VLOOKUP(T998,Destinations!$A$2:$C$550,2,0)</f>
        <v/>
      </c>
      <c r="V998" t="inlineStr">
        <is>
          <t>WCHS</t>
        </is>
      </c>
      <c r="W998">
        <f>VLOOKUP(V998,'WCH Kat'!$A$1:$B$150,2,0)</f>
        <v/>
      </c>
    </row>
    <row r="999">
      <c r="A999" t="inlineStr">
        <is>
          <t xml:space="preserve">LH </t>
        </is>
      </c>
      <c r="B999" t="inlineStr">
        <is>
          <t>LH 1984</t>
        </is>
      </c>
      <c r="C999" s="4" t="inlineStr">
        <is>
          <t>04.11.2023</t>
        </is>
      </c>
      <c r="D999" t="inlineStr">
        <is>
          <t>17:16</t>
        </is>
      </c>
      <c r="E999" s="4" t="inlineStr">
        <is>
          <t>04.11.2023</t>
        </is>
      </c>
      <c r="F999" t="inlineStr">
        <is>
          <t>16:32</t>
        </is>
      </c>
      <c r="G999" s="5" t="n">
        <v>0.73333</v>
      </c>
      <c r="H999" t="inlineStr">
        <is>
          <t>Inbound</t>
        </is>
      </c>
      <c r="I999" s="6" t="n">
        <v>1</v>
      </c>
      <c r="J999" s="6" t="n">
        <v>0</v>
      </c>
      <c r="K999" s="6" t="n">
        <v>0</v>
      </c>
      <c r="L999" s="6">
        <f>I999+J999+K999</f>
        <v/>
      </c>
      <c r="M999" s="6" t="n">
        <v>0</v>
      </c>
      <c r="P999" t="inlineStr">
        <is>
          <t>Ja</t>
        </is>
      </c>
      <c r="T999" t="inlineStr">
        <is>
          <t>München</t>
        </is>
      </c>
      <c r="U999">
        <f>VLOOKUP(T999,Destinations!$A$2:$C$550,2,0)</f>
        <v/>
      </c>
      <c r="V999" t="inlineStr">
        <is>
          <t>WCHR</t>
        </is>
      </c>
      <c r="W999">
        <f>VLOOKUP(V999,'WCH Kat'!$A$1:$B$150,2,0)</f>
        <v/>
      </c>
    </row>
    <row r="1000">
      <c r="A1000" t="inlineStr">
        <is>
          <t xml:space="preserve">EW </t>
        </is>
      </c>
      <c r="B1000" t="inlineStr">
        <is>
          <t>EW  652</t>
        </is>
      </c>
      <c r="C1000" s="4" t="inlineStr">
        <is>
          <t>04.11.2023</t>
        </is>
      </c>
      <c r="D1000" t="inlineStr">
        <is>
          <t>17:20</t>
        </is>
      </c>
      <c r="E1000" s="4" t="inlineStr">
        <is>
          <t>03.11.2023</t>
        </is>
      </c>
      <c r="F1000" t="inlineStr">
        <is>
          <t>04:25</t>
        </is>
      </c>
      <c r="G1000" s="5" t="n">
        <v>36.91667</v>
      </c>
      <c r="H1000" t="inlineStr">
        <is>
          <t>Outbound</t>
        </is>
      </c>
      <c r="I1000" s="6" t="n">
        <v>0</v>
      </c>
      <c r="J1000" s="6" t="n">
        <v>0</v>
      </c>
      <c r="K1000" s="6" t="n">
        <v>0</v>
      </c>
      <c r="L1000" s="6">
        <f>I1000+J1000+K1000</f>
        <v/>
      </c>
      <c r="M1000" s="6" t="n">
        <v>1</v>
      </c>
      <c r="P1000" t="inlineStr">
        <is>
          <t>Ja</t>
        </is>
      </c>
      <c r="T1000" t="inlineStr">
        <is>
          <t>SKG</t>
        </is>
      </c>
      <c r="U1000">
        <f>VLOOKUP(T1000,Destinations!$A$2:$C$550,2,0)</f>
        <v/>
      </c>
      <c r="V1000" t="inlineStr">
        <is>
          <t>WCHR</t>
        </is>
      </c>
      <c r="W1000">
        <f>VLOOKUP(V1000,'WCH Kat'!$A$1:$B$150,2,0)</f>
        <v/>
      </c>
    </row>
    <row r="1001">
      <c r="A1001" t="inlineStr">
        <is>
          <t xml:space="preserve">W6 </t>
        </is>
      </c>
      <c r="B1001" t="inlineStr">
        <is>
          <t>W6 4092</t>
        </is>
      </c>
      <c r="C1001" s="4" t="inlineStr">
        <is>
          <t>08.11.2023</t>
        </is>
      </c>
      <c r="D1001" t="inlineStr">
        <is>
          <t>16:10</t>
        </is>
      </c>
      <c r="E1001" s="4" t="inlineStr">
        <is>
          <t>07.11.2023</t>
        </is>
      </c>
      <c r="F1001" t="inlineStr">
        <is>
          <t>02:15</t>
        </is>
      </c>
      <c r="G1001" s="5" t="n">
        <v>37.91667</v>
      </c>
      <c r="H1001" t="inlineStr">
        <is>
          <t>Outbound</t>
        </is>
      </c>
      <c r="I1001" s="6" t="n">
        <v>0</v>
      </c>
      <c r="J1001" s="6" t="n">
        <v>0</v>
      </c>
      <c r="K1001" s="6" t="n">
        <v>0</v>
      </c>
      <c r="L1001" s="6">
        <f>I1001+J1001+K1001</f>
        <v/>
      </c>
      <c r="M1001" s="6" t="n">
        <v>1</v>
      </c>
      <c r="P1001" t="inlineStr">
        <is>
          <t>Ja</t>
        </is>
      </c>
      <c r="T1001" t="inlineStr">
        <is>
          <t>BEG</t>
        </is>
      </c>
      <c r="U1001">
        <f>VLOOKUP(T1001,Destinations!$A$2:$C$550,2,0)</f>
        <v/>
      </c>
      <c r="V1001" t="inlineStr">
        <is>
          <t>WCHC,WCMP</t>
        </is>
      </c>
      <c r="W1001">
        <f>VLOOKUP(V1001,'WCH Kat'!$A$1:$B$150,2,0)</f>
        <v/>
      </c>
    </row>
    <row r="1002">
      <c r="A1002" t="inlineStr">
        <is>
          <t xml:space="preserve">W6 </t>
        </is>
      </c>
      <c r="B1002" t="inlineStr">
        <is>
          <t>W6 4091</t>
        </is>
      </c>
      <c r="C1002" s="4" t="inlineStr">
        <is>
          <t>11.11.2023</t>
        </is>
      </c>
      <c r="D1002" t="inlineStr">
        <is>
          <t>17:50</t>
        </is>
      </c>
      <c r="E1002" s="4" t="inlineStr">
        <is>
          <t>09.11.2023</t>
        </is>
      </c>
      <c r="F1002" t="inlineStr">
        <is>
          <t>23:10</t>
        </is>
      </c>
      <c r="G1002" s="5" t="n">
        <v>42.66667</v>
      </c>
      <c r="H1002" t="inlineStr">
        <is>
          <t>Inbound</t>
        </is>
      </c>
      <c r="I1002" s="6" t="n">
        <v>0</v>
      </c>
      <c r="J1002" s="6" t="n">
        <v>0</v>
      </c>
      <c r="K1002" s="6" t="n">
        <v>0</v>
      </c>
      <c r="L1002" s="6">
        <f>I1002+J1002+K1002</f>
        <v/>
      </c>
      <c r="M1002" s="6" t="n">
        <v>1</v>
      </c>
      <c r="P1002" t="inlineStr">
        <is>
          <t>Ja</t>
        </is>
      </c>
      <c r="T1002" t="inlineStr">
        <is>
          <t>BEG</t>
        </is>
      </c>
      <c r="U1002">
        <f>VLOOKUP(T1002,Destinations!$A$2:$C$550,2,0)</f>
        <v/>
      </c>
      <c r="V1002" t="inlineStr">
        <is>
          <t>WCHC,WCMP</t>
        </is>
      </c>
      <c r="W1002">
        <f>VLOOKUP(V1002,'WCH Kat'!$A$1:$B$150,2,0)</f>
        <v/>
      </c>
    </row>
    <row r="1003">
      <c r="A1003" t="inlineStr">
        <is>
          <t xml:space="preserve">EW </t>
        </is>
      </c>
      <c r="B1003" t="inlineStr">
        <is>
          <t>EW  652</t>
        </is>
      </c>
      <c r="C1003" s="4" t="inlineStr">
        <is>
          <t>04.11.2023</t>
        </is>
      </c>
      <c r="D1003" t="inlineStr">
        <is>
          <t>17:20</t>
        </is>
      </c>
      <c r="E1003" s="4" t="inlineStr">
        <is>
          <t>03.11.2023</t>
        </is>
      </c>
      <c r="F1003" t="inlineStr">
        <is>
          <t>04:25</t>
        </is>
      </c>
      <c r="G1003" s="5" t="n">
        <v>36.91667</v>
      </c>
      <c r="H1003" t="inlineStr">
        <is>
          <t>Outbound</t>
        </is>
      </c>
      <c r="I1003" s="6" t="n">
        <v>0</v>
      </c>
      <c r="J1003" s="6" t="n">
        <v>0</v>
      </c>
      <c r="K1003" s="6" t="n">
        <v>0</v>
      </c>
      <c r="L1003" s="6">
        <f>I1003+J1003+K1003</f>
        <v/>
      </c>
      <c r="M1003" s="6" t="n">
        <v>1</v>
      </c>
      <c r="P1003" t="inlineStr">
        <is>
          <t>Ja</t>
        </is>
      </c>
      <c r="T1003" t="inlineStr">
        <is>
          <t>SKG</t>
        </is>
      </c>
      <c r="U1003">
        <f>VLOOKUP(T1003,Destinations!$A$2:$C$550,2,0)</f>
        <v/>
      </c>
      <c r="V1003" t="inlineStr">
        <is>
          <t>WCHS</t>
        </is>
      </c>
      <c r="W1003">
        <f>VLOOKUP(V1003,'WCH Kat'!$A$1:$B$150,2,0)</f>
        <v/>
      </c>
    </row>
    <row r="1004">
      <c r="A1004" t="inlineStr">
        <is>
          <t xml:space="preserve">EW </t>
        </is>
      </c>
      <c r="B1004" t="inlineStr">
        <is>
          <t>EW  652</t>
        </is>
      </c>
      <c r="C1004" s="4" t="inlineStr">
        <is>
          <t>04.11.2023</t>
        </is>
      </c>
      <c r="D1004" t="inlineStr">
        <is>
          <t>17:20</t>
        </is>
      </c>
      <c r="E1004" s="4" t="inlineStr">
        <is>
          <t>04.11.2023</t>
        </is>
      </c>
      <c r="F1004" t="inlineStr">
        <is>
          <t>14:29</t>
        </is>
      </c>
      <c r="G1004" s="5" t="n">
        <v>2.85</v>
      </c>
      <c r="H1004" t="inlineStr">
        <is>
          <t>Outbound</t>
        </is>
      </c>
      <c r="I1004" s="6" t="n">
        <v>0</v>
      </c>
      <c r="J1004" s="6" t="n">
        <v>1</v>
      </c>
      <c r="K1004" s="6" t="n">
        <v>0</v>
      </c>
      <c r="L1004" s="6">
        <f>I1004+J1004+K1004</f>
        <v/>
      </c>
      <c r="M1004" s="6" t="n">
        <v>0</v>
      </c>
      <c r="Q1004" t="inlineStr">
        <is>
          <t>Ja</t>
        </is>
      </c>
      <c r="T1004" t="inlineStr">
        <is>
          <t>SKG</t>
        </is>
      </c>
      <c r="U1004">
        <f>VLOOKUP(T1004,Destinations!$A$2:$C$550,2,0)</f>
        <v/>
      </c>
      <c r="V1004" t="inlineStr">
        <is>
          <t>WCHR</t>
        </is>
      </c>
      <c r="W1004">
        <f>VLOOKUP(V1004,'WCH Kat'!$A$1:$B$150,2,0)</f>
        <v/>
      </c>
    </row>
    <row r="1005">
      <c r="A1005" t="inlineStr">
        <is>
          <t xml:space="preserve">EW </t>
        </is>
      </c>
      <c r="B1005" t="inlineStr">
        <is>
          <t>EW 913</t>
        </is>
      </c>
      <c r="C1005" s="4" t="inlineStr">
        <is>
          <t>04.11.2023</t>
        </is>
      </c>
      <c r="D1005" t="inlineStr">
        <is>
          <t>17:20</t>
        </is>
      </c>
      <c r="E1005" s="4" t="inlineStr">
        <is>
          <t>04.11.2023</t>
        </is>
      </c>
      <c r="F1005" t="inlineStr">
        <is>
          <t>15:14</t>
        </is>
      </c>
      <c r="G1005" s="5" t="n">
        <v>2.1</v>
      </c>
      <c r="H1005" t="inlineStr">
        <is>
          <t>Inbound</t>
        </is>
      </c>
      <c r="I1005" s="6" t="n">
        <v>0</v>
      </c>
      <c r="J1005" s="6" t="n">
        <v>1</v>
      </c>
      <c r="K1005" s="6" t="n">
        <v>0</v>
      </c>
      <c r="L1005" s="6">
        <f>I1005+J1005+K1005</f>
        <v/>
      </c>
      <c r="M1005" s="6" t="n">
        <v>0</v>
      </c>
      <c r="P1005" t="inlineStr">
        <is>
          <t>Ja</t>
        </is>
      </c>
      <c r="T1005" t="inlineStr">
        <is>
          <t>Tirana</t>
        </is>
      </c>
      <c r="U1005">
        <f>VLOOKUP(T1005,Destinations!$A$2:$C$550,2,0)</f>
        <v/>
      </c>
      <c r="V1005" t="inlineStr">
        <is>
          <t>WCHS</t>
        </is>
      </c>
      <c r="W1005">
        <f>VLOOKUP(V1005,'WCH Kat'!$A$1:$B$150,2,0)</f>
        <v/>
      </c>
    </row>
    <row r="1006">
      <c r="A1006" t="inlineStr">
        <is>
          <t xml:space="preserve">EW </t>
        </is>
      </c>
      <c r="B1006" t="inlineStr">
        <is>
          <t>EW  652</t>
        </is>
      </c>
      <c r="C1006" s="4" t="inlineStr">
        <is>
          <t>04.11.2023</t>
        </is>
      </c>
      <c r="D1006" t="inlineStr">
        <is>
          <t>17:20</t>
        </is>
      </c>
      <c r="E1006" s="4" t="inlineStr">
        <is>
          <t>04.11.2023</t>
        </is>
      </c>
      <c r="F1006" t="inlineStr">
        <is>
          <t>15:16</t>
        </is>
      </c>
      <c r="G1006" s="5" t="n">
        <v>2.06667</v>
      </c>
      <c r="H1006" t="inlineStr">
        <is>
          <t>Outbound</t>
        </is>
      </c>
      <c r="I1006" s="6" t="n">
        <v>0</v>
      </c>
      <c r="J1006" s="6" t="n">
        <v>1</v>
      </c>
      <c r="K1006" s="6" t="n">
        <v>0</v>
      </c>
      <c r="L1006" s="6">
        <f>I1006+J1006+K1006</f>
        <v/>
      </c>
      <c r="M1006" s="6" t="n">
        <v>0</v>
      </c>
      <c r="Q1006" t="inlineStr">
        <is>
          <t>Ja</t>
        </is>
      </c>
      <c r="T1006" t="inlineStr">
        <is>
          <t>SKG</t>
        </is>
      </c>
      <c r="U1006">
        <f>VLOOKUP(T1006,Destinations!$A$2:$C$550,2,0)</f>
        <v/>
      </c>
      <c r="V1006" t="inlineStr">
        <is>
          <t>WCHS</t>
        </is>
      </c>
      <c r="W1006">
        <f>VLOOKUP(V1006,'WCH Kat'!$A$1:$B$150,2,0)</f>
        <v/>
      </c>
    </row>
    <row r="1007">
      <c r="A1007" t="inlineStr">
        <is>
          <t xml:space="preserve">W6 </t>
        </is>
      </c>
      <c r="B1007" t="inlineStr">
        <is>
          <t>W6 6406</t>
        </is>
      </c>
      <c r="C1007" s="4" t="inlineStr">
        <is>
          <t>04.11.2023</t>
        </is>
      </c>
      <c r="D1007" t="inlineStr">
        <is>
          <t>17:50</t>
        </is>
      </c>
      <c r="E1007" s="4" t="inlineStr">
        <is>
          <t>04.11.2023</t>
        </is>
      </c>
      <c r="F1007" t="inlineStr">
        <is>
          <t>15:34</t>
        </is>
      </c>
      <c r="G1007" s="5" t="n">
        <v>2.26667</v>
      </c>
      <c r="H1007" t="inlineStr">
        <is>
          <t>Outbound</t>
        </is>
      </c>
      <c r="I1007" s="6" t="n">
        <v>0</v>
      </c>
      <c r="J1007" s="6" t="n">
        <v>1</v>
      </c>
      <c r="K1007" s="6" t="n">
        <v>0</v>
      </c>
      <c r="L1007" s="6">
        <f>I1007+J1007+K1007</f>
        <v/>
      </c>
      <c r="M1007" s="6" t="n">
        <v>0</v>
      </c>
      <c r="Q1007" t="inlineStr">
        <is>
          <t>Ja</t>
        </is>
      </c>
      <c r="T1007" t="inlineStr">
        <is>
          <t>KUT</t>
        </is>
      </c>
      <c r="U1007">
        <f>VLOOKUP(T1007,Destinations!$A$2:$C$550,2,0)</f>
        <v/>
      </c>
      <c r="V1007" t="inlineStr">
        <is>
          <t>WCHS</t>
        </is>
      </c>
      <c r="W1007">
        <f>VLOOKUP(V1007,'WCH Kat'!$A$1:$B$150,2,0)</f>
        <v/>
      </c>
    </row>
    <row r="1008">
      <c r="A1008" t="inlineStr">
        <is>
          <t xml:space="preserve">FR </t>
        </is>
      </c>
      <c r="B1008" t="inlineStr">
        <is>
          <t>FR 9840</t>
        </is>
      </c>
      <c r="C1008" s="4" t="inlineStr">
        <is>
          <t>04.11.2023</t>
        </is>
      </c>
      <c r="D1008" t="inlineStr">
        <is>
          <t>18:05</t>
        </is>
      </c>
      <c r="E1008" s="4" t="inlineStr">
        <is>
          <t>03.11.2023</t>
        </is>
      </c>
      <c r="F1008" t="inlineStr">
        <is>
          <t>02:05</t>
        </is>
      </c>
      <c r="G1008" s="5" t="n">
        <v>40</v>
      </c>
      <c r="H1008" t="inlineStr">
        <is>
          <t>Outbound</t>
        </is>
      </c>
      <c r="I1008" s="6" t="n">
        <v>0</v>
      </c>
      <c r="J1008" s="6" t="n">
        <v>0</v>
      </c>
      <c r="K1008" s="6" t="n">
        <v>0</v>
      </c>
      <c r="L1008" s="6">
        <f>I1008+J1008+K1008</f>
        <v/>
      </c>
      <c r="M1008" s="6" t="n">
        <v>1</v>
      </c>
      <c r="P1008" t="inlineStr">
        <is>
          <t>Ja</t>
        </is>
      </c>
      <c r="T1008" t="inlineStr">
        <is>
          <t>LIS</t>
        </is>
      </c>
      <c r="U1008">
        <f>VLOOKUP(T1008,Destinations!$A$2:$C$550,2,0)</f>
        <v/>
      </c>
      <c r="V1008" t="inlineStr">
        <is>
          <t>WCHS</t>
        </is>
      </c>
      <c r="W1008">
        <f>VLOOKUP(V1008,'WCH Kat'!$A$1:$B$150,2,0)</f>
        <v/>
      </c>
    </row>
    <row r="1009">
      <c r="A1009" t="inlineStr">
        <is>
          <t xml:space="preserve">TK </t>
        </is>
      </c>
      <c r="B1009" t="inlineStr">
        <is>
          <t>TK 1676</t>
        </is>
      </c>
      <c r="C1009" s="4" t="inlineStr">
        <is>
          <t>04.11.2023</t>
        </is>
      </c>
      <c r="D1009" t="inlineStr">
        <is>
          <t>18:10</t>
        </is>
      </c>
      <c r="E1009" s="4" t="inlineStr">
        <is>
          <t>02.11.2023</t>
        </is>
      </c>
      <c r="F1009" t="inlineStr">
        <is>
          <t>16:55</t>
        </is>
      </c>
      <c r="G1009" s="5" t="n">
        <v>49.25</v>
      </c>
      <c r="H1009" t="inlineStr">
        <is>
          <t>Outbound</t>
        </is>
      </c>
      <c r="I1009" s="6" t="n">
        <v>0</v>
      </c>
      <c r="J1009" s="6" t="n">
        <v>0</v>
      </c>
      <c r="K1009" s="6" t="n">
        <v>0</v>
      </c>
      <c r="L1009" s="6">
        <f>I1009+J1009+K1009</f>
        <v/>
      </c>
      <c r="M1009" s="6" t="n">
        <v>1</v>
      </c>
      <c r="N1009" t="inlineStr">
        <is>
          <t>Ja</t>
        </is>
      </c>
      <c r="T1009" t="inlineStr">
        <is>
          <t>Istanbul-Atatürk</t>
        </is>
      </c>
      <c r="U1009">
        <f>VLOOKUP(T1009,Destinations!$A$2:$C$550,2,0)</f>
        <v/>
      </c>
      <c r="V1009" t="inlineStr">
        <is>
          <t>WCHS</t>
        </is>
      </c>
      <c r="W1009">
        <f>VLOOKUP(V1009,'WCH Kat'!$A$1:$B$150,2,0)</f>
        <v/>
      </c>
    </row>
    <row r="1010">
      <c r="A1010" t="inlineStr">
        <is>
          <t xml:space="preserve">TK </t>
        </is>
      </c>
      <c r="B1010" t="inlineStr">
        <is>
          <t>TK 1676</t>
        </is>
      </c>
      <c r="C1010" s="4" t="inlineStr">
        <is>
          <t>04.11.2023</t>
        </is>
      </c>
      <c r="D1010" t="inlineStr">
        <is>
          <t>18:10</t>
        </is>
      </c>
      <c r="E1010" s="4" t="inlineStr">
        <is>
          <t>02.11.2023</t>
        </is>
      </c>
      <c r="F1010" t="inlineStr">
        <is>
          <t>16:55</t>
        </is>
      </c>
      <c r="G1010" s="5" t="n">
        <v>49.25</v>
      </c>
      <c r="H1010" t="inlineStr">
        <is>
          <t>Outbound</t>
        </is>
      </c>
      <c r="I1010" s="6" t="n">
        <v>0</v>
      </c>
      <c r="J1010" s="6" t="n">
        <v>0</v>
      </c>
      <c r="K1010" s="6" t="n">
        <v>0</v>
      </c>
      <c r="L1010" s="6">
        <f>I1010+J1010+K1010</f>
        <v/>
      </c>
      <c r="M1010" s="6" t="n">
        <v>1</v>
      </c>
      <c r="N1010" t="inlineStr">
        <is>
          <t>Ja</t>
        </is>
      </c>
      <c r="T1010" t="inlineStr">
        <is>
          <t>Istanbul-Atatürk</t>
        </is>
      </c>
      <c r="U1010">
        <f>VLOOKUP(T1010,Destinations!$A$2:$C$550,2,0)</f>
        <v/>
      </c>
      <c r="V1010" t="inlineStr">
        <is>
          <t>WCHS</t>
        </is>
      </c>
      <c r="W1010">
        <f>VLOOKUP(V1010,'WCH Kat'!$A$1:$B$150,2,0)</f>
        <v/>
      </c>
    </row>
    <row r="1011">
      <c r="A1011" t="inlineStr">
        <is>
          <t xml:space="preserve">EW </t>
        </is>
      </c>
      <c r="B1011" t="inlineStr">
        <is>
          <t>EW  583</t>
        </is>
      </c>
      <c r="C1011" s="4" t="inlineStr">
        <is>
          <t>04.11.2023</t>
        </is>
      </c>
      <c r="D1011" t="inlineStr">
        <is>
          <t>18:10</t>
        </is>
      </c>
      <c r="E1011" s="4" t="inlineStr">
        <is>
          <t>03.11.2023</t>
        </is>
      </c>
      <c r="F1011" t="inlineStr">
        <is>
          <t>02:50</t>
        </is>
      </c>
      <c r="G1011" s="5" t="n">
        <v>39.33333</v>
      </c>
      <c r="H1011" t="inlineStr">
        <is>
          <t>Inbound</t>
        </is>
      </c>
      <c r="I1011" s="6" t="n">
        <v>0</v>
      </c>
      <c r="J1011" s="6" t="n">
        <v>0</v>
      </c>
      <c r="K1011" s="6" t="n">
        <v>0</v>
      </c>
      <c r="L1011" s="6">
        <f>I1011+J1011+K1011</f>
        <v/>
      </c>
      <c r="M1011" s="6" t="n">
        <v>1</v>
      </c>
      <c r="P1011" t="inlineStr">
        <is>
          <t>Ja</t>
        </is>
      </c>
      <c r="T1011" t="inlineStr">
        <is>
          <t>PMI</t>
        </is>
      </c>
      <c r="U1011">
        <f>VLOOKUP(T1011,Destinations!$A$2:$C$550,2,0)</f>
        <v/>
      </c>
      <c r="V1011" t="inlineStr">
        <is>
          <t>WCHS</t>
        </is>
      </c>
      <c r="W1011">
        <f>VLOOKUP(V1011,'WCH Kat'!$A$1:$B$150,2,0)</f>
        <v/>
      </c>
    </row>
    <row r="1012">
      <c r="A1012" t="inlineStr">
        <is>
          <t xml:space="preserve">W6 </t>
        </is>
      </c>
      <c r="B1012" t="inlineStr">
        <is>
          <t>W6 4091</t>
        </is>
      </c>
      <c r="C1012" s="4" t="inlineStr">
        <is>
          <t>21.11.2023</t>
        </is>
      </c>
      <c r="D1012" t="inlineStr">
        <is>
          <t>15:00</t>
        </is>
      </c>
      <c r="E1012" s="4" t="inlineStr">
        <is>
          <t>19.11.2023</t>
        </is>
      </c>
      <c r="F1012" t="inlineStr">
        <is>
          <t>23:10</t>
        </is>
      </c>
      <c r="G1012" s="5" t="n">
        <v>39.83333</v>
      </c>
      <c r="H1012" t="inlineStr">
        <is>
          <t>Inbound</t>
        </is>
      </c>
      <c r="I1012" s="6" t="n">
        <v>0</v>
      </c>
      <c r="J1012" s="6" t="n">
        <v>0</v>
      </c>
      <c r="K1012" s="6" t="n">
        <v>0</v>
      </c>
      <c r="L1012" s="6">
        <f>I1012+J1012+K1012</f>
        <v/>
      </c>
      <c r="M1012" s="6" t="n">
        <v>1</v>
      </c>
      <c r="N1012" t="inlineStr">
        <is>
          <t>Ja</t>
        </is>
      </c>
      <c r="T1012" t="inlineStr">
        <is>
          <t>BEG</t>
        </is>
      </c>
      <c r="U1012">
        <f>VLOOKUP(T1012,Destinations!$A$2:$C$550,2,0)</f>
        <v/>
      </c>
      <c r="V1012" t="inlineStr">
        <is>
          <t>WCHC,WCMP</t>
        </is>
      </c>
      <c r="W1012">
        <f>VLOOKUP(V1012,'WCH Kat'!$A$1:$B$150,2,0)</f>
        <v/>
      </c>
    </row>
    <row r="1013">
      <c r="A1013" t="inlineStr">
        <is>
          <t xml:space="preserve">EW </t>
        </is>
      </c>
      <c r="B1013" t="inlineStr">
        <is>
          <t>EW  492</t>
        </is>
      </c>
      <c r="C1013" s="4" t="inlineStr">
        <is>
          <t>04.11.2023</t>
        </is>
      </c>
      <c r="D1013" t="inlineStr">
        <is>
          <t>18:10</t>
        </is>
      </c>
      <c r="E1013" s="4" t="inlineStr">
        <is>
          <t>03.11.2023</t>
        </is>
      </c>
      <c r="F1013" t="inlineStr">
        <is>
          <t>05:15</t>
        </is>
      </c>
      <c r="G1013" s="5" t="n">
        <v>36.91667</v>
      </c>
      <c r="H1013" t="inlineStr">
        <is>
          <t>Outbound</t>
        </is>
      </c>
      <c r="I1013" s="6" t="n">
        <v>0</v>
      </c>
      <c r="J1013" s="6" t="n">
        <v>0</v>
      </c>
      <c r="K1013" s="6" t="n">
        <v>0</v>
      </c>
      <c r="L1013" s="6">
        <f>I1013+J1013+K1013</f>
        <v/>
      </c>
      <c r="M1013" s="6" t="n">
        <v>1</v>
      </c>
      <c r="P1013" t="inlineStr">
        <is>
          <t>Ja</t>
        </is>
      </c>
      <c r="T1013" t="inlineStr">
        <is>
          <t>SJJ</t>
        </is>
      </c>
      <c r="U1013">
        <f>VLOOKUP(T1013,Destinations!$A$2:$C$550,2,0)</f>
        <v/>
      </c>
      <c r="V1013" t="inlineStr">
        <is>
          <t>WCHS</t>
        </is>
      </c>
      <c r="W1013">
        <f>VLOOKUP(V1013,'WCH Kat'!$A$1:$B$150,2,0)</f>
        <v/>
      </c>
    </row>
    <row r="1014">
      <c r="A1014" t="inlineStr">
        <is>
          <t xml:space="preserve">EW </t>
        </is>
      </c>
      <c r="B1014" t="inlineStr">
        <is>
          <t>EW  492</t>
        </is>
      </c>
      <c r="C1014" s="4" t="inlineStr">
        <is>
          <t>04.11.2023</t>
        </is>
      </c>
      <c r="D1014" t="inlineStr">
        <is>
          <t>18:10</t>
        </is>
      </c>
      <c r="E1014" s="4" t="inlineStr">
        <is>
          <t>03.11.2023</t>
        </is>
      </c>
      <c r="F1014" t="inlineStr">
        <is>
          <t>05:15</t>
        </is>
      </c>
      <c r="G1014" s="5" t="n">
        <v>36.91667</v>
      </c>
      <c r="H1014" t="inlineStr">
        <is>
          <t>Outbound</t>
        </is>
      </c>
      <c r="I1014" s="6" t="n">
        <v>0</v>
      </c>
      <c r="J1014" s="6" t="n">
        <v>0</v>
      </c>
      <c r="K1014" s="6" t="n">
        <v>0</v>
      </c>
      <c r="L1014" s="6">
        <f>I1014+J1014+K1014</f>
        <v/>
      </c>
      <c r="M1014" s="6" t="n">
        <v>1</v>
      </c>
      <c r="P1014" t="inlineStr">
        <is>
          <t>Ja</t>
        </is>
      </c>
      <c r="T1014" t="inlineStr">
        <is>
          <t>SJJ</t>
        </is>
      </c>
      <c r="U1014">
        <f>VLOOKUP(T1014,Destinations!$A$2:$C$550,2,0)</f>
        <v/>
      </c>
      <c r="V1014" t="inlineStr">
        <is>
          <t>WCHR</t>
        </is>
      </c>
      <c r="W1014">
        <f>VLOOKUP(V1014,'WCH Kat'!$A$1:$B$150,2,0)</f>
        <v/>
      </c>
    </row>
    <row r="1015">
      <c r="A1015" t="inlineStr">
        <is>
          <t xml:space="preserve">TK </t>
        </is>
      </c>
      <c r="B1015" t="inlineStr">
        <is>
          <t>TK 1676</t>
        </is>
      </c>
      <c r="C1015" s="4" t="inlineStr">
        <is>
          <t>04.11.2023</t>
        </is>
      </c>
      <c r="D1015" t="inlineStr">
        <is>
          <t>18:10</t>
        </is>
      </c>
      <c r="E1015" s="4" t="inlineStr">
        <is>
          <t>04.11.2023</t>
        </is>
      </c>
      <c r="F1015" t="inlineStr">
        <is>
          <t>16:00</t>
        </is>
      </c>
      <c r="G1015" s="5" t="n">
        <v>2.16667</v>
      </c>
      <c r="H1015" t="inlineStr">
        <is>
          <t>Outbound</t>
        </is>
      </c>
      <c r="I1015" s="6" t="n">
        <v>0</v>
      </c>
      <c r="J1015" s="6" t="n">
        <v>1</v>
      </c>
      <c r="K1015" s="6" t="n">
        <v>0</v>
      </c>
      <c r="L1015" s="6">
        <f>I1015+J1015+K1015</f>
        <v/>
      </c>
      <c r="M1015" s="6" t="n">
        <v>0</v>
      </c>
      <c r="Q1015" t="inlineStr">
        <is>
          <t>Ja</t>
        </is>
      </c>
      <c r="T1015" t="inlineStr">
        <is>
          <t>Istanbul-Atatürk</t>
        </is>
      </c>
      <c r="U1015">
        <f>VLOOKUP(T1015,Destinations!$A$2:$C$550,2,0)</f>
        <v/>
      </c>
      <c r="V1015" t="inlineStr">
        <is>
          <t>WCHS</t>
        </is>
      </c>
      <c r="W1015">
        <f>VLOOKUP(V1015,'WCH Kat'!$A$1:$B$150,2,0)</f>
        <v/>
      </c>
    </row>
    <row r="1016">
      <c r="A1016" t="inlineStr">
        <is>
          <t xml:space="preserve">TK </t>
        </is>
      </c>
      <c r="B1016" t="inlineStr">
        <is>
          <t>TK 1676</t>
        </is>
      </c>
      <c r="C1016" s="4" t="inlineStr">
        <is>
          <t>04.11.2023</t>
        </is>
      </c>
      <c r="D1016" t="inlineStr">
        <is>
          <t>18:10</t>
        </is>
      </c>
      <c r="E1016" s="4" t="inlineStr">
        <is>
          <t>02.11.2023</t>
        </is>
      </c>
      <c r="F1016" t="inlineStr">
        <is>
          <t>16:04</t>
        </is>
      </c>
      <c r="G1016" s="5" t="n">
        <v>50.1</v>
      </c>
      <c r="H1016" t="inlineStr">
        <is>
          <t>Outbound</t>
        </is>
      </c>
      <c r="I1016" s="6" t="n">
        <v>0</v>
      </c>
      <c r="J1016" s="6" t="n">
        <v>0</v>
      </c>
      <c r="K1016" s="6" t="n">
        <v>0</v>
      </c>
      <c r="L1016" s="6">
        <f>I1016+J1016+K1016</f>
        <v/>
      </c>
      <c r="M1016" s="6" t="n">
        <v>1</v>
      </c>
      <c r="N1016" t="inlineStr">
        <is>
          <t>Ja</t>
        </is>
      </c>
      <c r="T1016" t="inlineStr">
        <is>
          <t>Istanbul-Atatürk</t>
        </is>
      </c>
      <c r="U1016">
        <f>VLOOKUP(T1016,Destinations!$A$2:$C$550,2,0)</f>
        <v/>
      </c>
      <c r="V1016" t="inlineStr">
        <is>
          <t>WCHS</t>
        </is>
      </c>
      <c r="W1016">
        <f>VLOOKUP(V1016,'WCH Kat'!$A$1:$B$150,2,0)</f>
        <v/>
      </c>
    </row>
    <row r="1017">
      <c r="A1017" t="inlineStr">
        <is>
          <t xml:space="preserve">TK </t>
        </is>
      </c>
      <c r="B1017" t="inlineStr">
        <is>
          <t>TK 1676</t>
        </is>
      </c>
      <c r="C1017" s="4" t="inlineStr">
        <is>
          <t>04.11.2023</t>
        </is>
      </c>
      <c r="D1017" t="inlineStr">
        <is>
          <t>18:10</t>
        </is>
      </c>
      <c r="E1017" s="4" t="inlineStr">
        <is>
          <t>04.11.2023</t>
        </is>
      </c>
      <c r="F1017" t="inlineStr">
        <is>
          <t>16:06</t>
        </is>
      </c>
      <c r="G1017" s="5" t="n">
        <v>2.06667</v>
      </c>
      <c r="H1017" t="inlineStr">
        <is>
          <t>Outbound</t>
        </is>
      </c>
      <c r="I1017" s="6" t="n">
        <v>0</v>
      </c>
      <c r="J1017" s="6" t="n">
        <v>1</v>
      </c>
      <c r="K1017" s="6" t="n">
        <v>0</v>
      </c>
      <c r="L1017" s="6">
        <f>I1017+J1017+K1017</f>
        <v/>
      </c>
      <c r="M1017" s="6" t="n">
        <v>0</v>
      </c>
      <c r="Q1017" t="inlineStr">
        <is>
          <t>Ja</t>
        </is>
      </c>
      <c r="T1017" t="inlineStr">
        <is>
          <t>Istanbul-Atatürk</t>
        </is>
      </c>
      <c r="U1017">
        <f>VLOOKUP(T1017,Destinations!$A$2:$C$550,2,0)</f>
        <v/>
      </c>
      <c r="V1017" t="inlineStr">
        <is>
          <t>WCHS</t>
        </is>
      </c>
      <c r="W1017">
        <f>VLOOKUP(V1017,'WCH Kat'!$A$1:$B$150,2,0)</f>
        <v/>
      </c>
    </row>
    <row r="1018">
      <c r="A1018" t="inlineStr">
        <is>
          <t xml:space="preserve">EW </t>
        </is>
      </c>
      <c r="B1018" t="inlineStr">
        <is>
          <t>EW  492</t>
        </is>
      </c>
      <c r="C1018" s="4" t="inlineStr">
        <is>
          <t>04.11.2023</t>
        </is>
      </c>
      <c r="D1018" t="inlineStr">
        <is>
          <t>18:10</t>
        </is>
      </c>
      <c r="E1018" s="4" t="inlineStr">
        <is>
          <t>03.11.2023</t>
        </is>
      </c>
      <c r="F1018" t="inlineStr">
        <is>
          <t>05:15</t>
        </is>
      </c>
      <c r="G1018" s="5" t="n">
        <v>36.91667</v>
      </c>
      <c r="H1018" t="inlineStr">
        <is>
          <t>Outbound</t>
        </is>
      </c>
      <c r="I1018" s="6" t="n">
        <v>0</v>
      </c>
      <c r="J1018" s="6" t="n">
        <v>0</v>
      </c>
      <c r="K1018" s="6" t="n">
        <v>0</v>
      </c>
      <c r="L1018" s="6">
        <f>I1018+J1018+K1018</f>
        <v/>
      </c>
      <c r="M1018" s="6" t="n">
        <v>1</v>
      </c>
      <c r="P1018" t="inlineStr">
        <is>
          <t>Ja</t>
        </is>
      </c>
      <c r="T1018" t="inlineStr">
        <is>
          <t>SJJ</t>
        </is>
      </c>
      <c r="U1018">
        <f>VLOOKUP(T1018,Destinations!$A$2:$C$550,2,0)</f>
        <v/>
      </c>
      <c r="V1018" t="inlineStr">
        <is>
          <t>taub</t>
        </is>
      </c>
      <c r="W1018">
        <f>VLOOKUP(V1018,'WCH Kat'!$A$1:$B$150,2,0)</f>
        <v/>
      </c>
    </row>
    <row r="1019">
      <c r="A1019" t="inlineStr">
        <is>
          <t xml:space="preserve">EW </t>
        </is>
      </c>
      <c r="B1019" t="inlineStr">
        <is>
          <t>EW  382</t>
        </is>
      </c>
      <c r="C1019" s="4" t="inlineStr">
        <is>
          <t>04.11.2023</t>
        </is>
      </c>
      <c r="D1019" t="inlineStr">
        <is>
          <t>18:25</t>
        </is>
      </c>
      <c r="E1019" s="4" t="inlineStr">
        <is>
          <t>03.11.2023</t>
        </is>
      </c>
      <c r="F1019" t="inlineStr">
        <is>
          <t>05:30</t>
        </is>
      </c>
      <c r="G1019" s="5" t="n">
        <v>36.91667</v>
      </c>
      <c r="H1019" t="inlineStr">
        <is>
          <t>Outbound</t>
        </is>
      </c>
      <c r="I1019" s="6" t="n">
        <v>0</v>
      </c>
      <c r="J1019" s="6" t="n">
        <v>0</v>
      </c>
      <c r="K1019" s="6" t="n">
        <v>0</v>
      </c>
      <c r="L1019" s="6">
        <f>I1019+J1019+K1019</f>
        <v/>
      </c>
      <c r="M1019" s="6" t="n">
        <v>1</v>
      </c>
      <c r="P1019" t="inlineStr">
        <is>
          <t>Ja</t>
        </is>
      </c>
      <c r="T1019" t="inlineStr">
        <is>
          <t>TUN</t>
        </is>
      </c>
      <c r="U1019">
        <f>VLOOKUP(T1019,Destinations!$A$2:$C$550,2,0)</f>
        <v/>
      </c>
      <c r="V1019" t="inlineStr">
        <is>
          <t>WCHS</t>
        </is>
      </c>
      <c r="W1019">
        <f>VLOOKUP(V1019,'WCH Kat'!$A$1:$B$150,2,0)</f>
        <v/>
      </c>
    </row>
    <row r="1020">
      <c r="A1020" t="inlineStr">
        <is>
          <t xml:space="preserve">EW </t>
        </is>
      </c>
      <c r="B1020" t="inlineStr">
        <is>
          <t>EW  382</t>
        </is>
      </c>
      <c r="C1020" s="4" t="inlineStr">
        <is>
          <t>04.11.2023</t>
        </is>
      </c>
      <c r="D1020" t="inlineStr">
        <is>
          <t>18:25</t>
        </is>
      </c>
      <c r="E1020" s="4" t="inlineStr">
        <is>
          <t>03.11.2023</t>
        </is>
      </c>
      <c r="F1020" t="inlineStr">
        <is>
          <t>05:30</t>
        </is>
      </c>
      <c r="G1020" s="5" t="n">
        <v>36.91667</v>
      </c>
      <c r="H1020" t="inlineStr">
        <is>
          <t>Outbound</t>
        </is>
      </c>
      <c r="I1020" s="6" t="n">
        <v>0</v>
      </c>
      <c r="J1020" s="6" t="n">
        <v>0</v>
      </c>
      <c r="K1020" s="6" t="n">
        <v>0</v>
      </c>
      <c r="L1020" s="6">
        <f>I1020+J1020+K1020</f>
        <v/>
      </c>
      <c r="M1020" s="6" t="n">
        <v>1</v>
      </c>
      <c r="P1020" t="inlineStr">
        <is>
          <t>Ja</t>
        </is>
      </c>
      <c r="T1020" t="inlineStr">
        <is>
          <t>TUN</t>
        </is>
      </c>
      <c r="U1020">
        <f>VLOOKUP(T1020,Destinations!$A$2:$C$550,2,0)</f>
        <v/>
      </c>
      <c r="V1020" t="inlineStr">
        <is>
          <t>WCHR</t>
        </is>
      </c>
      <c r="W1020">
        <f>VLOOKUP(V1020,'WCH Kat'!$A$1:$B$150,2,0)</f>
        <v/>
      </c>
    </row>
    <row r="1021">
      <c r="A1021" t="inlineStr">
        <is>
          <t xml:space="preserve">EW </t>
        </is>
      </c>
      <c r="B1021" t="inlineStr">
        <is>
          <t>EW  382</t>
        </is>
      </c>
      <c r="C1021" s="4" t="inlineStr">
        <is>
          <t>04.11.2023</t>
        </is>
      </c>
      <c r="D1021" t="inlineStr">
        <is>
          <t>18:25</t>
        </is>
      </c>
      <c r="E1021" s="4" t="inlineStr">
        <is>
          <t>03.11.2023</t>
        </is>
      </c>
      <c r="F1021" t="inlineStr">
        <is>
          <t>05:30</t>
        </is>
      </c>
      <c r="G1021" s="5" t="n">
        <v>36.91667</v>
      </c>
      <c r="H1021" t="inlineStr">
        <is>
          <t>Outbound</t>
        </is>
      </c>
      <c r="I1021" s="6" t="n">
        <v>0</v>
      </c>
      <c r="J1021" s="6" t="n">
        <v>0</v>
      </c>
      <c r="K1021" s="6" t="n">
        <v>0</v>
      </c>
      <c r="L1021" s="6">
        <f>I1021+J1021+K1021</f>
        <v/>
      </c>
      <c r="M1021" s="6" t="n">
        <v>1</v>
      </c>
      <c r="P1021" t="inlineStr">
        <is>
          <t>Ja</t>
        </is>
      </c>
      <c r="T1021" t="inlineStr">
        <is>
          <t>TUN</t>
        </is>
      </c>
      <c r="U1021">
        <f>VLOOKUP(T1021,Destinations!$A$2:$C$550,2,0)</f>
        <v/>
      </c>
      <c r="V1021" t="inlineStr">
        <is>
          <t>WCHS</t>
        </is>
      </c>
      <c r="W1021">
        <f>VLOOKUP(V1021,'WCH Kat'!$A$1:$B$150,2,0)</f>
        <v/>
      </c>
    </row>
    <row r="1022">
      <c r="A1022" t="inlineStr">
        <is>
          <t xml:space="preserve">EW </t>
        </is>
      </c>
      <c r="B1022" t="inlineStr">
        <is>
          <t>EW  382</t>
        </is>
      </c>
      <c r="C1022" s="4" t="inlineStr">
        <is>
          <t>04.11.2023</t>
        </is>
      </c>
      <c r="D1022" t="inlineStr">
        <is>
          <t>18:25</t>
        </is>
      </c>
      <c r="E1022" s="4" t="inlineStr">
        <is>
          <t>03.11.2023</t>
        </is>
      </c>
      <c r="F1022" t="inlineStr">
        <is>
          <t>05:30</t>
        </is>
      </c>
      <c r="G1022" s="5" t="n">
        <v>36.91667</v>
      </c>
      <c r="H1022" t="inlineStr">
        <is>
          <t>Outbound</t>
        </is>
      </c>
      <c r="I1022" s="6" t="n">
        <v>0</v>
      </c>
      <c r="J1022" s="6" t="n">
        <v>0</v>
      </c>
      <c r="K1022" s="6" t="n">
        <v>0</v>
      </c>
      <c r="L1022" s="6">
        <f>I1022+J1022+K1022</f>
        <v/>
      </c>
      <c r="M1022" s="6" t="n">
        <v>1</v>
      </c>
      <c r="P1022" t="inlineStr">
        <is>
          <t>Ja</t>
        </is>
      </c>
      <c r="T1022" t="inlineStr">
        <is>
          <t>TUN</t>
        </is>
      </c>
      <c r="U1022">
        <f>VLOOKUP(T1022,Destinations!$A$2:$C$550,2,0)</f>
        <v/>
      </c>
      <c r="V1022" t="inlineStr">
        <is>
          <t>WCHS</t>
        </is>
      </c>
      <c r="W1022">
        <f>VLOOKUP(V1022,'WCH Kat'!$A$1:$B$150,2,0)</f>
        <v/>
      </c>
    </row>
    <row r="1023">
      <c r="A1023" t="inlineStr">
        <is>
          <t xml:space="preserve">EW </t>
        </is>
      </c>
      <c r="B1023" t="inlineStr">
        <is>
          <t>EW  382</t>
        </is>
      </c>
      <c r="C1023" s="4" t="inlineStr">
        <is>
          <t>04.11.2023</t>
        </is>
      </c>
      <c r="D1023" t="inlineStr">
        <is>
          <t>18:25</t>
        </is>
      </c>
      <c r="E1023" s="4" t="inlineStr">
        <is>
          <t>03.11.2023</t>
        </is>
      </c>
      <c r="F1023" t="inlineStr">
        <is>
          <t>05:30</t>
        </is>
      </c>
      <c r="G1023" s="5" t="n">
        <v>36.91667</v>
      </c>
      <c r="H1023" t="inlineStr">
        <is>
          <t>Outbound</t>
        </is>
      </c>
      <c r="I1023" s="6" t="n">
        <v>0</v>
      </c>
      <c r="J1023" s="6" t="n">
        <v>0</v>
      </c>
      <c r="K1023" s="6" t="n">
        <v>0</v>
      </c>
      <c r="L1023" s="6">
        <f>I1023+J1023+K1023</f>
        <v/>
      </c>
      <c r="M1023" s="6" t="n">
        <v>1</v>
      </c>
      <c r="P1023" t="inlineStr">
        <is>
          <t>Ja</t>
        </is>
      </c>
      <c r="T1023" t="inlineStr">
        <is>
          <t>TUN</t>
        </is>
      </c>
      <c r="U1023">
        <f>VLOOKUP(T1023,Destinations!$A$2:$C$550,2,0)</f>
        <v/>
      </c>
      <c r="V1023" t="inlineStr">
        <is>
          <t>WCHS</t>
        </is>
      </c>
      <c r="W1023">
        <f>VLOOKUP(V1023,'WCH Kat'!$A$1:$B$150,2,0)</f>
        <v/>
      </c>
    </row>
    <row r="1024">
      <c r="A1024" t="inlineStr">
        <is>
          <t xml:space="preserve">FR </t>
        </is>
      </c>
      <c r="B1024" t="inlineStr">
        <is>
          <t>FR 1593</t>
        </is>
      </c>
      <c r="C1024" s="4" t="inlineStr">
        <is>
          <t>04.11.2023</t>
        </is>
      </c>
      <c r="D1024" t="inlineStr">
        <is>
          <t>18:40</t>
        </is>
      </c>
      <c r="E1024" s="4" t="inlineStr">
        <is>
          <t>04.11.2023</t>
        </is>
      </c>
      <c r="F1024" t="inlineStr">
        <is>
          <t>17:30</t>
        </is>
      </c>
      <c r="G1024" s="5" t="n">
        <v>1.16667</v>
      </c>
      <c r="H1024" t="inlineStr">
        <is>
          <t>Inbound</t>
        </is>
      </c>
      <c r="I1024" s="6" t="n">
        <v>0</v>
      </c>
      <c r="J1024" s="6" t="n">
        <v>1</v>
      </c>
      <c r="K1024" s="6" t="n">
        <v>0</v>
      </c>
      <c r="L1024" s="6">
        <f>I1024+J1024+K1024</f>
        <v/>
      </c>
      <c r="M1024" s="6" t="n">
        <v>0</v>
      </c>
      <c r="P1024" t="inlineStr">
        <is>
          <t>Ja</t>
        </is>
      </c>
      <c r="T1024" t="inlineStr">
        <is>
          <t>Manchester</t>
        </is>
      </c>
      <c r="U1024">
        <f>VLOOKUP(T1024,Destinations!$A$2:$C$550,2,0)</f>
        <v/>
      </c>
      <c r="V1024" t="inlineStr">
        <is>
          <t>WCHR</t>
        </is>
      </c>
      <c r="W1024">
        <f>VLOOKUP(V1024,'WCH Kat'!$A$1:$B$150,2,0)</f>
        <v/>
      </c>
    </row>
    <row r="1025">
      <c r="A1025" t="inlineStr">
        <is>
          <t xml:space="preserve">FR </t>
        </is>
      </c>
      <c r="B1025" t="inlineStr">
        <is>
          <t>FR 1593</t>
        </is>
      </c>
      <c r="C1025" s="4" t="inlineStr">
        <is>
          <t>04.11.2023</t>
        </is>
      </c>
      <c r="D1025" t="inlineStr">
        <is>
          <t>18:40</t>
        </is>
      </c>
      <c r="E1025" s="4" t="inlineStr">
        <is>
          <t>04.11.2023</t>
        </is>
      </c>
      <c r="F1025" t="inlineStr">
        <is>
          <t>17:30</t>
        </is>
      </c>
      <c r="G1025" s="5" t="n">
        <v>1.16667</v>
      </c>
      <c r="H1025" t="inlineStr">
        <is>
          <t>Inbound</t>
        </is>
      </c>
      <c r="I1025" s="6" t="n">
        <v>0</v>
      </c>
      <c r="J1025" s="6" t="n">
        <v>1</v>
      </c>
      <c r="K1025" s="6" t="n">
        <v>0</v>
      </c>
      <c r="L1025" s="6">
        <f>I1025+J1025+K1025</f>
        <v/>
      </c>
      <c r="M1025" s="6" t="n">
        <v>0</v>
      </c>
      <c r="P1025" t="inlineStr">
        <is>
          <t>Ja</t>
        </is>
      </c>
      <c r="T1025" t="inlineStr">
        <is>
          <t>Manchester</t>
        </is>
      </c>
      <c r="U1025">
        <f>VLOOKUP(T1025,Destinations!$A$2:$C$550,2,0)</f>
        <v/>
      </c>
      <c r="V1025" t="inlineStr">
        <is>
          <t>WCHR</t>
        </is>
      </c>
      <c r="W1025">
        <f>VLOOKUP(V1025,'WCH Kat'!$A$1:$B$150,2,0)</f>
        <v/>
      </c>
    </row>
    <row r="1026">
      <c r="A1026" t="inlineStr">
        <is>
          <t xml:space="preserve">FR </t>
        </is>
      </c>
      <c r="B1026" t="inlineStr">
        <is>
          <t>FR 1593</t>
        </is>
      </c>
      <c r="C1026" s="4" t="inlineStr">
        <is>
          <t>04.11.2023</t>
        </is>
      </c>
      <c r="D1026" t="inlineStr">
        <is>
          <t>18:40</t>
        </is>
      </c>
      <c r="E1026" s="4" t="inlineStr">
        <is>
          <t>04.11.2023</t>
        </is>
      </c>
      <c r="F1026" t="inlineStr">
        <is>
          <t>17:30</t>
        </is>
      </c>
      <c r="G1026" s="5" t="n">
        <v>1.16667</v>
      </c>
      <c r="H1026" t="inlineStr">
        <is>
          <t>Inbound</t>
        </is>
      </c>
      <c r="I1026" s="6" t="n">
        <v>0</v>
      </c>
      <c r="J1026" s="6" t="n">
        <v>1</v>
      </c>
      <c r="K1026" s="6" t="n">
        <v>0</v>
      </c>
      <c r="L1026" s="6">
        <f>I1026+J1026+K1026</f>
        <v/>
      </c>
      <c r="M1026" s="6" t="n">
        <v>0</v>
      </c>
      <c r="P1026" t="inlineStr">
        <is>
          <t>Ja</t>
        </is>
      </c>
      <c r="T1026" t="inlineStr">
        <is>
          <t>Manchester</t>
        </is>
      </c>
      <c r="U1026">
        <f>VLOOKUP(T1026,Destinations!$A$2:$C$550,2,0)</f>
        <v/>
      </c>
      <c r="V1026" t="inlineStr">
        <is>
          <t>WCHR</t>
        </is>
      </c>
      <c r="W1026">
        <f>VLOOKUP(V1026,'WCH Kat'!$A$1:$B$150,2,0)</f>
        <v/>
      </c>
    </row>
    <row r="1027">
      <c r="A1027" t="inlineStr">
        <is>
          <t xml:space="preserve">W6 </t>
        </is>
      </c>
      <c r="B1027" t="inlineStr">
        <is>
          <t>W6 4091</t>
        </is>
      </c>
      <c r="C1027" s="4" t="inlineStr">
        <is>
          <t>21.11.2023</t>
        </is>
      </c>
      <c r="D1027" t="inlineStr">
        <is>
          <t>15:20</t>
        </is>
      </c>
      <c r="E1027" s="4" t="inlineStr">
        <is>
          <t>19.11.2023</t>
        </is>
      </c>
      <c r="F1027" t="inlineStr">
        <is>
          <t>23:10</t>
        </is>
      </c>
      <c r="G1027" s="5" t="n">
        <v>40.16667</v>
      </c>
      <c r="H1027" t="inlineStr">
        <is>
          <t>Inbound</t>
        </is>
      </c>
      <c r="I1027" s="6" t="n">
        <v>0</v>
      </c>
      <c r="J1027" s="6" t="n">
        <v>0</v>
      </c>
      <c r="K1027" s="6" t="n">
        <v>0</v>
      </c>
      <c r="L1027" s="6">
        <f>I1027+J1027+K1027</f>
        <v/>
      </c>
      <c r="M1027" s="6" t="n">
        <v>1</v>
      </c>
      <c r="N1027" t="inlineStr">
        <is>
          <t>Ja</t>
        </is>
      </c>
      <c r="T1027" t="inlineStr">
        <is>
          <t>BEG</t>
        </is>
      </c>
      <c r="U1027">
        <f>VLOOKUP(T1027,Destinations!$A$2:$C$550,2,0)</f>
        <v/>
      </c>
      <c r="V1027" t="inlineStr">
        <is>
          <t>WCHC,WCMP</t>
        </is>
      </c>
      <c r="W1027">
        <f>VLOOKUP(V1027,'WCH Kat'!$A$1:$B$150,2,0)</f>
        <v/>
      </c>
    </row>
    <row r="1028">
      <c r="A1028" t="inlineStr">
        <is>
          <t xml:space="preserve">W6 </t>
        </is>
      </c>
      <c r="B1028" t="inlineStr">
        <is>
          <t>W6 4518</t>
        </is>
      </c>
      <c r="C1028" s="4" t="inlineStr">
        <is>
          <t>04.11.2023</t>
        </is>
      </c>
      <c r="D1028" t="inlineStr">
        <is>
          <t>19:25</t>
        </is>
      </c>
      <c r="E1028" s="4" t="inlineStr">
        <is>
          <t>03.11.2023</t>
        </is>
      </c>
      <c r="F1028" t="inlineStr">
        <is>
          <t>05:46</t>
        </is>
      </c>
      <c r="G1028" s="5" t="n">
        <v>37.65</v>
      </c>
      <c r="H1028" t="inlineStr">
        <is>
          <t>Outbound</t>
        </is>
      </c>
      <c r="I1028" s="6" t="n">
        <v>0</v>
      </c>
      <c r="J1028" s="6" t="n">
        <v>0</v>
      </c>
      <c r="K1028" s="6" t="n">
        <v>0</v>
      </c>
      <c r="L1028" s="6">
        <f>I1028+J1028+K1028</f>
        <v/>
      </c>
      <c r="M1028" s="6" t="n">
        <v>1</v>
      </c>
      <c r="N1028" t="inlineStr">
        <is>
          <t>Ja</t>
        </is>
      </c>
      <c r="T1028" t="inlineStr">
        <is>
          <t>Varna</t>
        </is>
      </c>
      <c r="U1028">
        <f>VLOOKUP(T1028,Destinations!$A$2:$C$550,2,0)</f>
        <v/>
      </c>
      <c r="V1028" t="inlineStr">
        <is>
          <t>WCHS</t>
        </is>
      </c>
      <c r="W1028">
        <f>VLOOKUP(V1028,'WCH Kat'!$A$1:$B$150,2,0)</f>
        <v/>
      </c>
    </row>
    <row r="1029">
      <c r="A1029" t="inlineStr">
        <is>
          <t xml:space="preserve">W6 </t>
        </is>
      </c>
      <c r="B1029" t="inlineStr">
        <is>
          <t>W6 4518</t>
        </is>
      </c>
      <c r="C1029" s="4" t="inlineStr">
        <is>
          <t>04.11.2023</t>
        </is>
      </c>
      <c r="D1029" t="inlineStr">
        <is>
          <t>19:25</t>
        </is>
      </c>
      <c r="E1029" s="4" t="inlineStr">
        <is>
          <t>03.11.2023</t>
        </is>
      </c>
      <c r="F1029" t="inlineStr">
        <is>
          <t>05:46</t>
        </is>
      </c>
      <c r="G1029" s="5" t="n">
        <v>37.65</v>
      </c>
      <c r="H1029" t="inlineStr">
        <is>
          <t>Outbound</t>
        </is>
      </c>
      <c r="I1029" s="6" t="n">
        <v>0</v>
      </c>
      <c r="J1029" s="6" t="n">
        <v>0</v>
      </c>
      <c r="K1029" s="6" t="n">
        <v>0</v>
      </c>
      <c r="L1029" s="6">
        <f>I1029+J1029+K1029</f>
        <v/>
      </c>
      <c r="M1029" s="6" t="n">
        <v>1</v>
      </c>
      <c r="N1029" t="inlineStr">
        <is>
          <t>Ja</t>
        </is>
      </c>
      <c r="T1029" t="inlineStr">
        <is>
          <t>Varna</t>
        </is>
      </c>
      <c r="U1029">
        <f>VLOOKUP(T1029,Destinations!$A$2:$C$550,2,0)</f>
        <v/>
      </c>
      <c r="V1029" t="inlineStr">
        <is>
          <t>WCHR</t>
        </is>
      </c>
      <c r="W1029">
        <f>VLOOKUP(V1029,'WCH Kat'!$A$1:$B$150,2,0)</f>
        <v/>
      </c>
    </row>
    <row r="1030">
      <c r="A1030" t="inlineStr">
        <is>
          <t xml:space="preserve">W6 </t>
        </is>
      </c>
      <c r="B1030" t="inlineStr">
        <is>
          <t>W6 4518</t>
        </is>
      </c>
      <c r="C1030" s="4" t="inlineStr">
        <is>
          <t>04.11.2023</t>
        </is>
      </c>
      <c r="D1030" t="inlineStr">
        <is>
          <t>19:25</t>
        </is>
      </c>
      <c r="E1030" s="4" t="inlineStr">
        <is>
          <t>03.11.2023</t>
        </is>
      </c>
      <c r="F1030" t="inlineStr">
        <is>
          <t>05:46</t>
        </is>
      </c>
      <c r="G1030" s="5" t="n">
        <v>37.65</v>
      </c>
      <c r="H1030" t="inlineStr">
        <is>
          <t>Outbound</t>
        </is>
      </c>
      <c r="I1030" s="6" t="n">
        <v>0</v>
      </c>
      <c r="J1030" s="6" t="n">
        <v>0</v>
      </c>
      <c r="K1030" s="6" t="n">
        <v>0</v>
      </c>
      <c r="L1030" s="6">
        <f>I1030+J1030+K1030</f>
        <v/>
      </c>
      <c r="M1030" s="6" t="n">
        <v>1</v>
      </c>
      <c r="N1030" t="inlineStr">
        <is>
          <t>Ja</t>
        </is>
      </c>
      <c r="T1030" t="inlineStr">
        <is>
          <t>Varna</t>
        </is>
      </c>
      <c r="U1030">
        <f>VLOOKUP(T1030,Destinations!$A$2:$C$550,2,0)</f>
        <v/>
      </c>
      <c r="V1030" t="inlineStr">
        <is>
          <t>WCHR</t>
        </is>
      </c>
      <c r="W1030">
        <f>VLOOKUP(V1030,'WCH Kat'!$A$1:$B$150,2,0)</f>
        <v/>
      </c>
    </row>
    <row r="1031">
      <c r="A1031" t="inlineStr">
        <is>
          <t xml:space="preserve">W6 </t>
        </is>
      </c>
      <c r="B1031" t="inlineStr">
        <is>
          <t>W6 4518</t>
        </is>
      </c>
      <c r="C1031" s="4" t="inlineStr">
        <is>
          <t>04.11.2023</t>
        </is>
      </c>
      <c r="D1031" t="inlineStr">
        <is>
          <t>19:25</t>
        </is>
      </c>
      <c r="E1031" s="4" t="inlineStr">
        <is>
          <t>04.11.2023</t>
        </is>
      </c>
      <c r="F1031" t="inlineStr">
        <is>
          <t>16:54</t>
        </is>
      </c>
      <c r="G1031" s="5" t="n">
        <v>2.51667</v>
      </c>
      <c r="H1031" t="inlineStr">
        <is>
          <t>Outbound</t>
        </is>
      </c>
      <c r="I1031" s="6" t="n">
        <v>0</v>
      </c>
      <c r="J1031" s="6" t="n">
        <v>1</v>
      </c>
      <c r="K1031" s="6" t="n">
        <v>0</v>
      </c>
      <c r="L1031" s="6">
        <f>I1031+J1031+K1031</f>
        <v/>
      </c>
      <c r="M1031" s="6" t="n">
        <v>0</v>
      </c>
      <c r="Q1031" t="inlineStr">
        <is>
          <t>Ja</t>
        </is>
      </c>
      <c r="T1031" t="inlineStr">
        <is>
          <t>Varna</t>
        </is>
      </c>
      <c r="U1031">
        <f>VLOOKUP(T1031,Destinations!$A$2:$C$550,2,0)</f>
        <v/>
      </c>
      <c r="V1031" t="inlineStr">
        <is>
          <t>WCHR</t>
        </is>
      </c>
      <c r="W1031">
        <f>VLOOKUP(V1031,'WCH Kat'!$A$1:$B$150,2,0)</f>
        <v/>
      </c>
    </row>
    <row r="1032">
      <c r="A1032" t="inlineStr">
        <is>
          <t xml:space="preserve">W6 </t>
        </is>
      </c>
      <c r="B1032" t="inlineStr">
        <is>
          <t>W6 7723</t>
        </is>
      </c>
      <c r="C1032" s="4" t="inlineStr">
        <is>
          <t>04.11.2023</t>
        </is>
      </c>
      <c r="D1032" t="inlineStr">
        <is>
          <t>19:40</t>
        </is>
      </c>
      <c r="E1032" s="4" t="inlineStr">
        <is>
          <t>03.11.2023</t>
        </is>
      </c>
      <c r="F1032" t="inlineStr">
        <is>
          <t>03:25</t>
        </is>
      </c>
      <c r="G1032" s="5" t="n">
        <v>40.25</v>
      </c>
      <c r="H1032" t="inlineStr">
        <is>
          <t>Inbound</t>
        </is>
      </c>
      <c r="I1032" s="6" t="n">
        <v>0</v>
      </c>
      <c r="J1032" s="6" t="n">
        <v>0</v>
      </c>
      <c r="K1032" s="6" t="n">
        <v>0</v>
      </c>
      <c r="L1032" s="6">
        <f>I1032+J1032+K1032</f>
        <v/>
      </c>
      <c r="M1032" s="6" t="n">
        <v>1</v>
      </c>
      <c r="P1032" t="inlineStr">
        <is>
          <t>Ja</t>
        </is>
      </c>
      <c r="T1032" t="inlineStr">
        <is>
          <t>SKP</t>
        </is>
      </c>
      <c r="U1032">
        <f>VLOOKUP(T1032,Destinations!$A$2:$C$550,2,0)</f>
        <v/>
      </c>
      <c r="V1032" t="inlineStr">
        <is>
          <t>WCHR</t>
        </is>
      </c>
      <c r="W1032">
        <f>VLOOKUP(V1032,'WCH Kat'!$A$1:$B$150,2,0)</f>
        <v/>
      </c>
    </row>
    <row r="1033">
      <c r="A1033" t="inlineStr">
        <is>
          <t xml:space="preserve">FR </t>
        </is>
      </c>
      <c r="B1033" t="inlineStr">
        <is>
          <t>FR 4453</t>
        </is>
      </c>
      <c r="C1033" s="4" t="inlineStr">
        <is>
          <t>04.11.2023</t>
        </is>
      </c>
      <c r="D1033" t="inlineStr">
        <is>
          <t>20:05</t>
        </is>
      </c>
      <c r="E1033" s="4" t="inlineStr">
        <is>
          <t>03.11.2023</t>
        </is>
      </c>
      <c r="F1033" t="inlineStr">
        <is>
          <t>01:20</t>
        </is>
      </c>
      <c r="G1033" s="5" t="n">
        <v>42.75</v>
      </c>
      <c r="H1033" t="inlineStr">
        <is>
          <t>Inbound</t>
        </is>
      </c>
      <c r="I1033" s="6" t="n">
        <v>0</v>
      </c>
      <c r="J1033" s="6" t="n">
        <v>0</v>
      </c>
      <c r="K1033" s="6" t="n">
        <v>0</v>
      </c>
      <c r="L1033" s="6">
        <f>I1033+J1033+K1033</f>
        <v/>
      </c>
      <c r="M1033" s="6" t="n">
        <v>1</v>
      </c>
      <c r="P1033" t="inlineStr">
        <is>
          <t>Ja</t>
        </is>
      </c>
      <c r="T1033" t="inlineStr">
        <is>
          <t>SOF</t>
        </is>
      </c>
      <c r="U1033">
        <f>VLOOKUP(T1033,Destinations!$A$2:$C$550,2,0)</f>
        <v/>
      </c>
      <c r="V1033" t="inlineStr">
        <is>
          <t>WCHR</t>
        </is>
      </c>
      <c r="W1033">
        <f>VLOOKUP(V1033,'WCH Kat'!$A$1:$B$150,2,0)</f>
        <v/>
      </c>
    </row>
    <row r="1034">
      <c r="A1034" t="inlineStr">
        <is>
          <t xml:space="preserve">W6 </t>
        </is>
      </c>
      <c r="B1034" t="inlineStr">
        <is>
          <t>W6 4091</t>
        </is>
      </c>
      <c r="C1034" s="4" t="inlineStr">
        <is>
          <t>24.11.2023</t>
        </is>
      </c>
      <c r="D1034" t="inlineStr">
        <is>
          <t>16:25</t>
        </is>
      </c>
      <c r="E1034" s="4" t="inlineStr">
        <is>
          <t>23.11.2023</t>
        </is>
      </c>
      <c r="F1034" t="inlineStr">
        <is>
          <t>00:15</t>
        </is>
      </c>
      <c r="G1034" s="5" t="n">
        <v>40.16667</v>
      </c>
      <c r="H1034" t="inlineStr">
        <is>
          <t>Inbound</t>
        </is>
      </c>
      <c r="I1034" s="6" t="n">
        <v>0</v>
      </c>
      <c r="J1034" s="6" t="n">
        <v>0</v>
      </c>
      <c r="K1034" s="6" t="n">
        <v>0</v>
      </c>
      <c r="L1034" s="6">
        <f>I1034+J1034+K1034</f>
        <v/>
      </c>
      <c r="M1034" s="6" t="n">
        <v>1</v>
      </c>
      <c r="N1034" t="inlineStr">
        <is>
          <t>Ja</t>
        </is>
      </c>
      <c r="T1034" t="inlineStr">
        <is>
          <t>BEG</t>
        </is>
      </c>
      <c r="U1034">
        <f>VLOOKUP(T1034,Destinations!$A$2:$C$550,2,0)</f>
        <v/>
      </c>
      <c r="V1034" t="inlineStr">
        <is>
          <t>WCHC</t>
        </is>
      </c>
      <c r="W1034">
        <f>VLOOKUP(V1034,'WCH Kat'!$A$1:$B$150,2,0)</f>
        <v/>
      </c>
    </row>
    <row r="1035">
      <c r="A1035" t="inlineStr">
        <is>
          <t xml:space="preserve">FR </t>
        </is>
      </c>
      <c r="B1035" t="inlineStr">
        <is>
          <t>FR 4453</t>
        </is>
      </c>
      <c r="C1035" s="4" t="inlineStr">
        <is>
          <t>04.11.2023</t>
        </is>
      </c>
      <c r="D1035" t="inlineStr">
        <is>
          <t>20:05</t>
        </is>
      </c>
      <c r="E1035" s="4" t="inlineStr">
        <is>
          <t>03.11.2023</t>
        </is>
      </c>
      <c r="F1035" t="inlineStr">
        <is>
          <t>01:20</t>
        </is>
      </c>
      <c r="G1035" s="5" t="n">
        <v>42.75</v>
      </c>
      <c r="H1035" t="inlineStr">
        <is>
          <t>Inbound</t>
        </is>
      </c>
      <c r="I1035" s="6" t="n">
        <v>0</v>
      </c>
      <c r="J1035" s="6" t="n">
        <v>0</v>
      </c>
      <c r="K1035" s="6" t="n">
        <v>0</v>
      </c>
      <c r="L1035" s="6">
        <f>I1035+J1035+K1035</f>
        <v/>
      </c>
      <c r="M1035" s="6" t="n">
        <v>1</v>
      </c>
      <c r="P1035" t="inlineStr">
        <is>
          <t>Ja</t>
        </is>
      </c>
      <c r="T1035" t="inlineStr">
        <is>
          <t>SOF</t>
        </is>
      </c>
      <c r="U1035">
        <f>VLOOKUP(T1035,Destinations!$A$2:$C$550,2,0)</f>
        <v/>
      </c>
      <c r="V1035" t="inlineStr">
        <is>
          <t>WCHR</t>
        </is>
      </c>
      <c r="W1035">
        <f>VLOOKUP(V1035,'WCH Kat'!$A$1:$B$150,2,0)</f>
        <v/>
      </c>
    </row>
    <row r="1036">
      <c r="A1036" t="inlineStr">
        <is>
          <t xml:space="preserve">W6 </t>
        </is>
      </c>
      <c r="B1036" t="inlineStr">
        <is>
          <t>W6 7723</t>
        </is>
      </c>
      <c r="C1036" s="4" t="inlineStr">
        <is>
          <t>04.11.2023</t>
        </is>
      </c>
      <c r="D1036" t="inlineStr">
        <is>
          <t>20:05</t>
        </is>
      </c>
      <c r="E1036" s="4" t="inlineStr">
        <is>
          <t>03.11.2023</t>
        </is>
      </c>
      <c r="F1036" t="inlineStr">
        <is>
          <t>03:25</t>
        </is>
      </c>
      <c r="G1036" s="5" t="n">
        <v>40.66667</v>
      </c>
      <c r="H1036" t="inlineStr">
        <is>
          <t>Inbound</t>
        </is>
      </c>
      <c r="I1036" s="6" t="n">
        <v>0</v>
      </c>
      <c r="J1036" s="6" t="n">
        <v>0</v>
      </c>
      <c r="K1036" s="6" t="n">
        <v>0</v>
      </c>
      <c r="L1036" s="6">
        <f>I1036+J1036+K1036</f>
        <v/>
      </c>
      <c r="M1036" s="6" t="n">
        <v>1</v>
      </c>
      <c r="P1036" t="inlineStr">
        <is>
          <t>Ja</t>
        </is>
      </c>
      <c r="T1036" t="inlineStr">
        <is>
          <t>SKP</t>
        </is>
      </c>
      <c r="U1036">
        <f>VLOOKUP(T1036,Destinations!$A$2:$C$550,2,0)</f>
        <v/>
      </c>
      <c r="V1036" t="inlineStr">
        <is>
          <t>WCHS</t>
        </is>
      </c>
      <c r="W1036">
        <f>VLOOKUP(V1036,'WCH Kat'!$A$1:$B$150,2,0)</f>
        <v/>
      </c>
    </row>
    <row r="1037">
      <c r="A1037" t="inlineStr">
        <is>
          <t xml:space="preserve">W6 </t>
        </is>
      </c>
      <c r="B1037" t="inlineStr">
        <is>
          <t>W6 7723</t>
        </is>
      </c>
      <c r="C1037" s="4" t="inlineStr">
        <is>
          <t>04.11.2023</t>
        </is>
      </c>
      <c r="D1037" t="inlineStr">
        <is>
          <t>20:05</t>
        </is>
      </c>
      <c r="E1037" s="4" t="inlineStr">
        <is>
          <t>03.11.2023</t>
        </is>
      </c>
      <c r="F1037" t="inlineStr">
        <is>
          <t>03:25</t>
        </is>
      </c>
      <c r="G1037" s="5" t="n">
        <v>40.66667</v>
      </c>
      <c r="H1037" t="inlineStr">
        <is>
          <t>Inbound</t>
        </is>
      </c>
      <c r="I1037" s="6" t="n">
        <v>0</v>
      </c>
      <c r="J1037" s="6" t="n">
        <v>0</v>
      </c>
      <c r="K1037" s="6" t="n">
        <v>0</v>
      </c>
      <c r="L1037" s="6">
        <f>I1037+J1037+K1037</f>
        <v/>
      </c>
      <c r="M1037" s="6" t="n">
        <v>1</v>
      </c>
      <c r="P1037" t="inlineStr">
        <is>
          <t>Ja</t>
        </is>
      </c>
      <c r="T1037" t="inlineStr">
        <is>
          <t>SKP</t>
        </is>
      </c>
      <c r="U1037">
        <f>VLOOKUP(T1037,Destinations!$A$2:$C$550,2,0)</f>
        <v/>
      </c>
      <c r="V1037" t="inlineStr">
        <is>
          <t>WCHR</t>
        </is>
      </c>
      <c r="W1037">
        <f>VLOOKUP(V1037,'WCH Kat'!$A$1:$B$150,2,0)</f>
        <v/>
      </c>
    </row>
    <row r="1038">
      <c r="A1038" t="inlineStr">
        <is>
          <t xml:space="preserve">W6 </t>
        </is>
      </c>
      <c r="B1038" t="inlineStr">
        <is>
          <t>W6 4091</t>
        </is>
      </c>
      <c r="C1038" s="4" t="inlineStr">
        <is>
          <t>30.11.2023</t>
        </is>
      </c>
      <c r="D1038" t="inlineStr">
        <is>
          <t>15:30</t>
        </is>
      </c>
      <c r="E1038" s="4" t="inlineStr">
        <is>
          <t>28.11.2023</t>
        </is>
      </c>
      <c r="F1038" t="inlineStr">
        <is>
          <t>23:20</t>
        </is>
      </c>
      <c r="G1038" s="5" t="n">
        <v>40.16667</v>
      </c>
      <c r="H1038" t="inlineStr">
        <is>
          <t>Inbound</t>
        </is>
      </c>
      <c r="I1038" s="6" t="n">
        <v>0</v>
      </c>
      <c r="J1038" s="6" t="n">
        <v>0</v>
      </c>
      <c r="K1038" s="6" t="n">
        <v>0</v>
      </c>
      <c r="L1038" s="6">
        <f>I1038+J1038+K1038</f>
        <v/>
      </c>
      <c r="M1038" s="6" t="n">
        <v>1</v>
      </c>
      <c r="N1038" t="inlineStr">
        <is>
          <t>Ja</t>
        </is>
      </c>
      <c r="T1038" t="inlineStr">
        <is>
          <t>BEG</t>
        </is>
      </c>
      <c r="U1038">
        <f>VLOOKUP(T1038,Destinations!$A$2:$C$550,2,0)</f>
        <v/>
      </c>
      <c r="V1038" t="inlineStr">
        <is>
          <t>WCHC</t>
        </is>
      </c>
      <c r="W1038">
        <f>VLOOKUP(V1038,'WCH Kat'!$A$1:$B$150,2,0)</f>
        <v/>
      </c>
    </row>
    <row r="1039">
      <c r="A1039" t="inlineStr">
        <is>
          <t xml:space="preserve">EW </t>
        </is>
      </c>
      <c r="B1039" t="inlineStr">
        <is>
          <t>EW  012</t>
        </is>
      </c>
      <c r="C1039" s="4" t="inlineStr">
        <is>
          <t>07.11.2023</t>
        </is>
      </c>
      <c r="D1039" t="inlineStr">
        <is>
          <t>06:45</t>
        </is>
      </c>
      <c r="E1039" s="4" t="inlineStr">
        <is>
          <t>05.11.2023</t>
        </is>
      </c>
      <c r="F1039" t="inlineStr">
        <is>
          <t>17:50</t>
        </is>
      </c>
      <c r="G1039" s="5" t="n">
        <v>36.91667</v>
      </c>
      <c r="H1039" t="inlineStr">
        <is>
          <t>Outbound</t>
        </is>
      </c>
      <c r="I1039" s="6" t="n">
        <v>0</v>
      </c>
      <c r="J1039" s="6" t="n">
        <v>0</v>
      </c>
      <c r="K1039" s="6" t="n">
        <v>0</v>
      </c>
      <c r="L1039" s="6">
        <f>I1039+J1039+K1039</f>
        <v/>
      </c>
      <c r="M1039" s="6" t="n">
        <v>1</v>
      </c>
      <c r="N1039" t="inlineStr">
        <is>
          <t>Ja</t>
        </is>
      </c>
      <c r="T1039" t="inlineStr">
        <is>
          <t>BER</t>
        </is>
      </c>
      <c r="U1039">
        <f>VLOOKUP(T1039,Destinations!$A$2:$C$550,2,0)</f>
        <v/>
      </c>
      <c r="V1039" t="inlineStr">
        <is>
          <t>WCHC</t>
        </is>
      </c>
      <c r="W1039">
        <f>VLOOKUP(V1039,'WCH Kat'!$A$1:$B$150,2,0)</f>
        <v/>
      </c>
    </row>
    <row r="1040">
      <c r="A1040" t="inlineStr">
        <is>
          <t xml:space="preserve">FR </t>
        </is>
      </c>
      <c r="B1040" t="inlineStr">
        <is>
          <t>FR 9485</t>
        </is>
      </c>
      <c r="C1040" s="4" t="inlineStr">
        <is>
          <t>04.11.2023</t>
        </is>
      </c>
      <c r="D1040" t="inlineStr">
        <is>
          <t>20:20</t>
        </is>
      </c>
      <c r="E1040" s="4" t="inlineStr">
        <is>
          <t>04.11.2023</t>
        </is>
      </c>
      <c r="F1040" t="inlineStr">
        <is>
          <t>19:26</t>
        </is>
      </c>
      <c r="G1040" s="5" t="n">
        <v>0.9</v>
      </c>
      <c r="H1040" t="inlineStr">
        <is>
          <t>Outbound</t>
        </is>
      </c>
      <c r="I1040" s="6" t="n">
        <v>1</v>
      </c>
      <c r="J1040" s="6" t="n">
        <v>0</v>
      </c>
      <c r="K1040" s="6" t="n">
        <v>0</v>
      </c>
      <c r="L1040" s="6">
        <f>I1040+J1040+K1040</f>
        <v/>
      </c>
      <c r="M1040" s="6" t="n">
        <v>0</v>
      </c>
      <c r="Q1040" t="inlineStr">
        <is>
          <t>Ja</t>
        </is>
      </c>
      <c r="T1040" t="inlineStr">
        <is>
          <t>Wien</t>
        </is>
      </c>
      <c r="U1040">
        <f>VLOOKUP(T1040,Destinations!$A$2:$C$550,2,0)</f>
        <v/>
      </c>
      <c r="V1040" t="inlineStr">
        <is>
          <t>DEAF</t>
        </is>
      </c>
      <c r="W1040">
        <f>VLOOKUP(V1040,'WCH Kat'!$A$1:$B$150,2,0)</f>
        <v/>
      </c>
    </row>
    <row r="1041">
      <c r="A1041" t="inlineStr">
        <is>
          <t xml:space="preserve">W6 </t>
        </is>
      </c>
      <c r="B1041" t="inlineStr">
        <is>
          <t>W6 7724</t>
        </is>
      </c>
      <c r="C1041" s="4" t="inlineStr">
        <is>
          <t>04.11.2023</t>
        </is>
      </c>
      <c r="D1041" t="inlineStr">
        <is>
          <t>20:40</t>
        </is>
      </c>
      <c r="E1041" s="4" t="inlineStr">
        <is>
          <t>03.11.2023</t>
        </is>
      </c>
      <c r="F1041" t="inlineStr">
        <is>
          <t>06:45</t>
        </is>
      </c>
      <c r="G1041" s="5" t="n">
        <v>37.91667</v>
      </c>
      <c r="H1041" t="inlineStr">
        <is>
          <t>Outbound</t>
        </is>
      </c>
      <c r="I1041" s="6" t="n">
        <v>0</v>
      </c>
      <c r="J1041" s="6" t="n">
        <v>0</v>
      </c>
      <c r="K1041" s="6" t="n">
        <v>0</v>
      </c>
      <c r="L1041" s="6">
        <f>I1041+J1041+K1041</f>
        <v/>
      </c>
      <c r="M1041" s="6" t="n">
        <v>1</v>
      </c>
      <c r="P1041" t="inlineStr">
        <is>
          <t>Ja</t>
        </is>
      </c>
      <c r="T1041" t="inlineStr">
        <is>
          <t>SKP</t>
        </is>
      </c>
      <c r="U1041">
        <f>VLOOKUP(T1041,Destinations!$A$2:$C$550,2,0)</f>
        <v/>
      </c>
      <c r="V1041" t="inlineStr">
        <is>
          <t>WCHR</t>
        </is>
      </c>
      <c r="W1041">
        <f>VLOOKUP(V1041,'WCH Kat'!$A$1:$B$150,2,0)</f>
        <v/>
      </c>
    </row>
    <row r="1042">
      <c r="A1042" t="inlineStr">
        <is>
          <t xml:space="preserve">W6 </t>
        </is>
      </c>
      <c r="B1042" t="inlineStr">
        <is>
          <t>W6 7724</t>
        </is>
      </c>
      <c r="C1042" s="4" t="inlineStr">
        <is>
          <t>04.11.2023</t>
        </is>
      </c>
      <c r="D1042" t="inlineStr">
        <is>
          <t>20:40</t>
        </is>
      </c>
      <c r="E1042" s="4" t="inlineStr">
        <is>
          <t>04.11.2023</t>
        </is>
      </c>
      <c r="F1042" t="inlineStr">
        <is>
          <t>18:17</t>
        </is>
      </c>
      <c r="G1042" s="5" t="n">
        <v>2.38333</v>
      </c>
      <c r="H1042" t="inlineStr">
        <is>
          <t>Outbound</t>
        </is>
      </c>
      <c r="I1042" s="6" t="n">
        <v>0</v>
      </c>
      <c r="J1042" s="6" t="n">
        <v>1</v>
      </c>
      <c r="K1042" s="6" t="n">
        <v>0</v>
      </c>
      <c r="L1042" s="6">
        <f>I1042+J1042+K1042</f>
        <v/>
      </c>
      <c r="M1042" s="6" t="n">
        <v>0</v>
      </c>
      <c r="Q1042" t="inlineStr">
        <is>
          <t>Ja</t>
        </is>
      </c>
      <c r="T1042" t="inlineStr">
        <is>
          <t>SKP</t>
        </is>
      </c>
      <c r="U1042">
        <f>VLOOKUP(T1042,Destinations!$A$2:$C$550,2,0)</f>
        <v/>
      </c>
      <c r="V1042" t="inlineStr">
        <is>
          <t>WCHR</t>
        </is>
      </c>
      <c r="W1042">
        <f>VLOOKUP(V1042,'WCH Kat'!$A$1:$B$150,2,0)</f>
        <v/>
      </c>
    </row>
    <row r="1043">
      <c r="A1043" t="inlineStr">
        <is>
          <t xml:space="preserve">FR </t>
        </is>
      </c>
      <c r="B1043" t="inlineStr">
        <is>
          <t>FR 8805</t>
        </is>
      </c>
      <c r="C1043" s="4" t="inlineStr">
        <is>
          <t>04.11.2023</t>
        </is>
      </c>
      <c r="D1043" t="inlineStr">
        <is>
          <t>20:50</t>
        </is>
      </c>
      <c r="E1043" s="4" t="inlineStr">
        <is>
          <t>03.11.2023</t>
        </is>
      </c>
      <c r="F1043" t="inlineStr">
        <is>
          <t>00:45</t>
        </is>
      </c>
      <c r="G1043" s="5" t="n">
        <v>44.08333</v>
      </c>
      <c r="H1043" t="inlineStr">
        <is>
          <t>Inbound</t>
        </is>
      </c>
      <c r="I1043" s="6" t="n">
        <v>0</v>
      </c>
      <c r="J1043" s="6" t="n">
        <v>0</v>
      </c>
      <c r="K1043" s="6" t="n">
        <v>0</v>
      </c>
      <c r="L1043" s="6">
        <f>I1043+J1043+K1043</f>
        <v/>
      </c>
      <c r="M1043" s="6" t="n">
        <v>1</v>
      </c>
      <c r="P1043" t="inlineStr">
        <is>
          <t>Ja</t>
        </is>
      </c>
      <c r="T1043" t="inlineStr">
        <is>
          <t>AGP</t>
        </is>
      </c>
      <c r="U1043">
        <f>VLOOKUP(T1043,Destinations!$A$2:$C$550,2,0)</f>
        <v/>
      </c>
      <c r="V1043" t="inlineStr">
        <is>
          <t>WCHR</t>
        </is>
      </c>
      <c r="W1043">
        <f>VLOOKUP(V1043,'WCH Kat'!$A$1:$B$150,2,0)</f>
        <v/>
      </c>
    </row>
    <row r="1044">
      <c r="A1044" t="inlineStr">
        <is>
          <t xml:space="preserve">FR </t>
        </is>
      </c>
      <c r="B1044" t="inlineStr">
        <is>
          <t>FR 5206</t>
        </is>
      </c>
      <c r="C1044" s="4" t="inlineStr">
        <is>
          <t>04.11.2023</t>
        </is>
      </c>
      <c r="D1044" t="inlineStr">
        <is>
          <t>21:05</t>
        </is>
      </c>
      <c r="E1044" s="4" t="inlineStr">
        <is>
          <t>03.11.2023</t>
        </is>
      </c>
      <c r="F1044" t="inlineStr">
        <is>
          <t>01:50</t>
        </is>
      </c>
      <c r="G1044" s="5" t="n">
        <v>43.25</v>
      </c>
      <c r="H1044" t="inlineStr">
        <is>
          <t>Inbound</t>
        </is>
      </c>
      <c r="I1044" s="6" t="n">
        <v>0</v>
      </c>
      <c r="J1044" s="6" t="n">
        <v>0</v>
      </c>
      <c r="K1044" s="6" t="n">
        <v>0</v>
      </c>
      <c r="L1044" s="6">
        <f>I1044+J1044+K1044</f>
        <v/>
      </c>
      <c r="M1044" s="6" t="n">
        <v>1</v>
      </c>
      <c r="P1044" t="inlineStr">
        <is>
          <t>Ja</t>
        </is>
      </c>
      <c r="T1044" t="inlineStr">
        <is>
          <t>MLA</t>
        </is>
      </c>
      <c r="U1044">
        <f>VLOOKUP(T1044,Destinations!$A$2:$C$550,2,0)</f>
        <v/>
      </c>
      <c r="V1044" t="inlineStr">
        <is>
          <t>WCHR</t>
        </is>
      </c>
      <c r="W1044">
        <f>VLOOKUP(V1044,'WCH Kat'!$A$1:$B$150,2,0)</f>
        <v/>
      </c>
    </row>
    <row r="1045">
      <c r="A1045" t="inlineStr">
        <is>
          <t xml:space="preserve">EW </t>
        </is>
      </c>
      <c r="B1045" t="inlineStr">
        <is>
          <t>EW  050</t>
        </is>
      </c>
      <c r="C1045" s="4" t="inlineStr">
        <is>
          <t>08.11.2023</t>
        </is>
      </c>
      <c r="D1045" t="inlineStr">
        <is>
          <t>12:20</t>
        </is>
      </c>
      <c r="E1045" s="4" t="inlineStr">
        <is>
          <t>06.11.2023</t>
        </is>
      </c>
      <c r="F1045" t="inlineStr">
        <is>
          <t>23:25</t>
        </is>
      </c>
      <c r="G1045" s="5" t="n">
        <v>36.91667</v>
      </c>
      <c r="H1045" t="inlineStr">
        <is>
          <t>Outbound</t>
        </is>
      </c>
      <c r="I1045" s="6" t="n">
        <v>0</v>
      </c>
      <c r="J1045" s="6" t="n">
        <v>0</v>
      </c>
      <c r="K1045" s="6" t="n">
        <v>0</v>
      </c>
      <c r="L1045" s="6">
        <f>I1045+J1045+K1045</f>
        <v/>
      </c>
      <c r="M1045" s="6" t="n">
        <v>1</v>
      </c>
      <c r="P1045" t="inlineStr">
        <is>
          <t>Ja</t>
        </is>
      </c>
      <c r="T1045" t="inlineStr">
        <is>
          <t>BER</t>
        </is>
      </c>
      <c r="U1045">
        <f>VLOOKUP(T1045,Destinations!$A$2:$C$550,2,0)</f>
        <v/>
      </c>
      <c r="V1045" t="inlineStr">
        <is>
          <t>WCHC</t>
        </is>
      </c>
      <c r="W1045">
        <f>VLOOKUP(V1045,'WCH Kat'!$A$1:$B$150,2,0)</f>
        <v/>
      </c>
    </row>
    <row r="1046">
      <c r="A1046" t="inlineStr">
        <is>
          <t xml:space="preserve">FR </t>
        </is>
      </c>
      <c r="B1046" t="inlineStr">
        <is>
          <t>FR 409</t>
        </is>
      </c>
      <c r="C1046" s="4" t="inlineStr">
        <is>
          <t>04.11.2023</t>
        </is>
      </c>
      <c r="D1046" t="inlineStr">
        <is>
          <t>21:15</t>
        </is>
      </c>
      <c r="E1046" s="4" t="inlineStr">
        <is>
          <t>04.11.2023</t>
        </is>
      </c>
      <c r="F1046" t="inlineStr">
        <is>
          <t>19:30</t>
        </is>
      </c>
      <c r="G1046" s="5" t="n">
        <v>1.75</v>
      </c>
      <c r="H1046" t="inlineStr">
        <is>
          <t>Outbound</t>
        </is>
      </c>
      <c r="I1046" s="6" t="n">
        <v>0</v>
      </c>
      <c r="J1046" s="6" t="n">
        <v>1</v>
      </c>
      <c r="K1046" s="6" t="n">
        <v>0</v>
      </c>
      <c r="L1046" s="6">
        <f>I1046+J1046+K1046</f>
        <v/>
      </c>
      <c r="M1046" s="6" t="n">
        <v>0</v>
      </c>
      <c r="Q1046" t="inlineStr">
        <is>
          <t>Ja</t>
        </is>
      </c>
      <c r="T1046" t="inlineStr">
        <is>
          <t>Kopenhagen</t>
        </is>
      </c>
      <c r="U1046">
        <f>VLOOKUP(T1046,Destinations!$A$2:$C$550,2,0)</f>
        <v/>
      </c>
      <c r="V1046" t="inlineStr">
        <is>
          <t>WCHS</t>
        </is>
      </c>
      <c r="W1046">
        <f>VLOOKUP(V1046,'WCH Kat'!$A$1:$B$150,2,0)</f>
        <v/>
      </c>
    </row>
    <row r="1047">
      <c r="A1047" t="inlineStr">
        <is>
          <t xml:space="preserve">FR </t>
        </is>
      </c>
      <c r="B1047" t="inlineStr">
        <is>
          <t>FR 5205</t>
        </is>
      </c>
      <c r="C1047" s="4" t="inlineStr">
        <is>
          <t>04.11.2023</t>
        </is>
      </c>
      <c r="D1047" t="inlineStr">
        <is>
          <t>21:30</t>
        </is>
      </c>
      <c r="E1047" s="4" t="inlineStr">
        <is>
          <t>03.11.2023</t>
        </is>
      </c>
      <c r="F1047" t="inlineStr">
        <is>
          <t>05:05</t>
        </is>
      </c>
      <c r="G1047" s="5" t="n">
        <v>40.41667</v>
      </c>
      <c r="H1047" t="inlineStr">
        <is>
          <t>Outbound</t>
        </is>
      </c>
      <c r="I1047" s="6" t="n">
        <v>0</v>
      </c>
      <c r="J1047" s="6" t="n">
        <v>0</v>
      </c>
      <c r="K1047" s="6" t="n">
        <v>0</v>
      </c>
      <c r="L1047" s="6">
        <f>I1047+J1047+K1047</f>
        <v/>
      </c>
      <c r="M1047" s="6" t="n">
        <v>1</v>
      </c>
      <c r="P1047" t="inlineStr">
        <is>
          <t>Ja</t>
        </is>
      </c>
      <c r="T1047" t="inlineStr">
        <is>
          <t>MLA</t>
        </is>
      </c>
      <c r="U1047">
        <f>VLOOKUP(T1047,Destinations!$A$2:$C$550,2,0)</f>
        <v/>
      </c>
      <c r="V1047" t="inlineStr">
        <is>
          <t>WCHR</t>
        </is>
      </c>
      <c r="W1047">
        <f>VLOOKUP(V1047,'WCH Kat'!$A$1:$B$150,2,0)</f>
        <v/>
      </c>
    </row>
    <row r="1048">
      <c r="A1048" t="inlineStr">
        <is>
          <t xml:space="preserve">EW </t>
        </is>
      </c>
      <c r="B1048" t="inlineStr">
        <is>
          <t>EW  677</t>
        </is>
      </c>
      <c r="C1048" s="4" t="inlineStr">
        <is>
          <t>04.11.2023</t>
        </is>
      </c>
      <c r="D1048" t="inlineStr">
        <is>
          <t>21:50</t>
        </is>
      </c>
      <c r="E1048" s="4" t="inlineStr">
        <is>
          <t>03.11.2023</t>
        </is>
      </c>
      <c r="F1048" t="inlineStr">
        <is>
          <t>05:15</t>
        </is>
      </c>
      <c r="G1048" s="5" t="n">
        <v>40.58333</v>
      </c>
      <c r="H1048" t="inlineStr">
        <is>
          <t>Inbound</t>
        </is>
      </c>
      <c r="I1048" s="6" t="n">
        <v>0</v>
      </c>
      <c r="J1048" s="6" t="n">
        <v>0</v>
      </c>
      <c r="K1048" s="6" t="n">
        <v>0</v>
      </c>
      <c r="L1048" s="6">
        <f>I1048+J1048+K1048</f>
        <v/>
      </c>
      <c r="M1048" s="6" t="n">
        <v>1</v>
      </c>
      <c r="P1048" t="inlineStr">
        <is>
          <t>Ja</t>
        </is>
      </c>
      <c r="T1048" t="inlineStr">
        <is>
          <t>HER</t>
        </is>
      </c>
      <c r="U1048">
        <f>VLOOKUP(T1048,Destinations!$A$2:$C$550,2,0)</f>
        <v/>
      </c>
      <c r="V1048" t="inlineStr">
        <is>
          <t>WCHR</t>
        </is>
      </c>
      <c r="W1048">
        <f>VLOOKUP(V1048,'WCH Kat'!$A$1:$B$150,2,0)</f>
        <v/>
      </c>
    </row>
    <row r="1049">
      <c r="A1049" t="inlineStr">
        <is>
          <t xml:space="preserve">XQ </t>
        </is>
      </c>
      <c r="B1049" t="inlineStr">
        <is>
          <t>XQ  116</t>
        </is>
      </c>
      <c r="C1049" s="4" t="inlineStr">
        <is>
          <t>04.11.2023</t>
        </is>
      </c>
      <c r="D1049" t="inlineStr">
        <is>
          <t>22:35</t>
        </is>
      </c>
      <c r="E1049" s="4" t="inlineStr">
        <is>
          <t>03.11.2023</t>
        </is>
      </c>
      <c r="F1049" t="inlineStr">
        <is>
          <t>06:55</t>
        </is>
      </c>
      <c r="G1049" s="5" t="n">
        <v>39.66667</v>
      </c>
      <c r="H1049" t="inlineStr">
        <is>
          <t>Inbound</t>
        </is>
      </c>
      <c r="I1049" s="6" t="n">
        <v>0</v>
      </c>
      <c r="J1049" s="6" t="n">
        <v>0</v>
      </c>
      <c r="K1049" s="6" t="n">
        <v>0</v>
      </c>
      <c r="L1049" s="6">
        <f>I1049+J1049+K1049</f>
        <v/>
      </c>
      <c r="M1049" s="6" t="n">
        <v>1</v>
      </c>
      <c r="P1049" t="inlineStr">
        <is>
          <t>Ja</t>
        </is>
      </c>
      <c r="T1049" t="inlineStr">
        <is>
          <t>AYT</t>
        </is>
      </c>
      <c r="U1049">
        <f>VLOOKUP(T1049,Destinations!$A$2:$C$550,2,0)</f>
        <v/>
      </c>
      <c r="V1049" t="inlineStr">
        <is>
          <t>WCHS</t>
        </is>
      </c>
      <c r="W1049">
        <f>VLOOKUP(V1049,'WCH Kat'!$A$1:$B$150,2,0)</f>
        <v/>
      </c>
    </row>
    <row r="1050">
      <c r="A1050" t="inlineStr">
        <is>
          <t xml:space="preserve">EW </t>
        </is>
      </c>
      <c r="B1050" t="inlineStr">
        <is>
          <t>EW  493</t>
        </is>
      </c>
      <c r="C1050" s="4" t="inlineStr">
        <is>
          <t>04.11.2023</t>
        </is>
      </c>
      <c r="D1050" t="inlineStr">
        <is>
          <t>22:45</t>
        </is>
      </c>
      <c r="E1050" s="4" t="inlineStr">
        <is>
          <t>03.11.2023</t>
        </is>
      </c>
      <c r="F1050" t="inlineStr">
        <is>
          <t>07:50</t>
        </is>
      </c>
      <c r="G1050" s="5" t="n">
        <v>38.91667</v>
      </c>
      <c r="H1050" t="inlineStr">
        <is>
          <t>Inbound</t>
        </is>
      </c>
      <c r="I1050" s="6" t="n">
        <v>0</v>
      </c>
      <c r="J1050" s="6" t="n">
        <v>0</v>
      </c>
      <c r="K1050" s="6" t="n">
        <v>0</v>
      </c>
      <c r="L1050" s="6">
        <f>I1050+J1050+K1050</f>
        <v/>
      </c>
      <c r="M1050" s="6" t="n">
        <v>1</v>
      </c>
      <c r="P1050" t="inlineStr">
        <is>
          <t>Ja</t>
        </is>
      </c>
      <c r="T1050" t="inlineStr">
        <is>
          <t>SJJ</t>
        </is>
      </c>
      <c r="U1050">
        <f>VLOOKUP(T1050,Destinations!$A$2:$C$550,2,0)</f>
        <v/>
      </c>
      <c r="V1050" t="inlineStr">
        <is>
          <t>WCHR</t>
        </is>
      </c>
      <c r="W1050">
        <f>VLOOKUP(V1050,'WCH Kat'!$A$1:$B$150,2,0)</f>
        <v/>
      </c>
    </row>
    <row r="1051">
      <c r="A1051" t="inlineStr">
        <is>
          <t xml:space="preserve">EW </t>
        </is>
      </c>
      <c r="B1051" t="inlineStr">
        <is>
          <t>EW  493</t>
        </is>
      </c>
      <c r="C1051" s="4" t="inlineStr">
        <is>
          <t>04.11.2023</t>
        </is>
      </c>
      <c r="D1051" t="inlineStr">
        <is>
          <t>22:45</t>
        </is>
      </c>
      <c r="E1051" s="4" t="inlineStr">
        <is>
          <t>03.11.2023</t>
        </is>
      </c>
      <c r="F1051" t="inlineStr">
        <is>
          <t>07:50</t>
        </is>
      </c>
      <c r="G1051" s="5" t="n">
        <v>38.91667</v>
      </c>
      <c r="H1051" t="inlineStr">
        <is>
          <t>Inbound</t>
        </is>
      </c>
      <c r="I1051" s="6" t="n">
        <v>0</v>
      </c>
      <c r="J1051" s="6" t="n">
        <v>0</v>
      </c>
      <c r="K1051" s="6" t="n">
        <v>0</v>
      </c>
      <c r="L1051" s="6">
        <f>I1051+J1051+K1051</f>
        <v/>
      </c>
      <c r="M1051" s="6" t="n">
        <v>1</v>
      </c>
      <c r="P1051" t="inlineStr">
        <is>
          <t>Ja</t>
        </is>
      </c>
      <c r="T1051" t="inlineStr">
        <is>
          <t>SJJ</t>
        </is>
      </c>
      <c r="U1051">
        <f>VLOOKUP(T1051,Destinations!$A$2:$C$550,2,0)</f>
        <v/>
      </c>
      <c r="V1051" t="inlineStr">
        <is>
          <t>WCHR</t>
        </is>
      </c>
      <c r="W1051">
        <f>VLOOKUP(V1051,'WCH Kat'!$A$1:$B$150,2,0)</f>
        <v/>
      </c>
    </row>
    <row r="1052">
      <c r="A1052" t="inlineStr">
        <is>
          <t xml:space="preserve">EW </t>
        </is>
      </c>
      <c r="B1052" t="inlineStr">
        <is>
          <t>EW  493</t>
        </is>
      </c>
      <c r="C1052" s="4" t="inlineStr">
        <is>
          <t>04.11.2023</t>
        </is>
      </c>
      <c r="D1052" t="inlineStr">
        <is>
          <t>22:45</t>
        </is>
      </c>
      <c r="E1052" s="4" t="inlineStr">
        <is>
          <t>04.11.2023</t>
        </is>
      </c>
      <c r="F1052" t="inlineStr">
        <is>
          <t>21:11</t>
        </is>
      </c>
      <c r="G1052" s="5" t="n">
        <v>1.56667</v>
      </c>
      <c r="H1052" t="inlineStr">
        <is>
          <t>Inbound</t>
        </is>
      </c>
      <c r="I1052" s="6" t="n">
        <v>0</v>
      </c>
      <c r="J1052" s="6" t="n">
        <v>1</v>
      </c>
      <c r="K1052" s="6" t="n">
        <v>0</v>
      </c>
      <c r="L1052" s="6">
        <f>I1052+J1052+K1052</f>
        <v/>
      </c>
      <c r="M1052" s="6" t="n">
        <v>0</v>
      </c>
      <c r="P1052" t="inlineStr">
        <is>
          <t>Ja</t>
        </is>
      </c>
      <c r="T1052" t="inlineStr">
        <is>
          <t>SJJ</t>
        </is>
      </c>
      <c r="U1052">
        <f>VLOOKUP(T1052,Destinations!$A$2:$C$550,2,0)</f>
        <v/>
      </c>
      <c r="V1052" t="inlineStr">
        <is>
          <t>WCHR</t>
        </is>
      </c>
      <c r="W1052">
        <f>VLOOKUP(V1052,'WCH Kat'!$A$1:$B$150,2,0)</f>
        <v/>
      </c>
    </row>
    <row r="1053">
      <c r="A1053" t="inlineStr">
        <is>
          <t xml:space="preserve">EW </t>
        </is>
      </c>
      <c r="B1053" t="inlineStr">
        <is>
          <t>EW  653</t>
        </is>
      </c>
      <c r="C1053" s="4" t="inlineStr">
        <is>
          <t>04.11.2023</t>
        </is>
      </c>
      <c r="D1053" t="inlineStr">
        <is>
          <t>23:30</t>
        </is>
      </c>
      <c r="E1053" s="4" t="inlineStr">
        <is>
          <t>03.11.2023</t>
        </is>
      </c>
      <c r="F1053" t="inlineStr">
        <is>
          <t>07:45</t>
        </is>
      </c>
      <c r="G1053" s="5" t="n">
        <v>39.75</v>
      </c>
      <c r="H1053" t="inlineStr">
        <is>
          <t>Inbound</t>
        </is>
      </c>
      <c r="I1053" s="6" t="n">
        <v>0</v>
      </c>
      <c r="J1053" s="6" t="n">
        <v>0</v>
      </c>
      <c r="K1053" s="6" t="n">
        <v>0</v>
      </c>
      <c r="L1053" s="6">
        <f>I1053+J1053+K1053</f>
        <v/>
      </c>
      <c r="M1053" s="6" t="n">
        <v>1</v>
      </c>
      <c r="P1053" t="inlineStr">
        <is>
          <t>Ja</t>
        </is>
      </c>
      <c r="T1053" t="inlineStr">
        <is>
          <t>SKG</t>
        </is>
      </c>
      <c r="U1053">
        <f>VLOOKUP(T1053,Destinations!$A$2:$C$550,2,0)</f>
        <v/>
      </c>
      <c r="V1053" t="inlineStr">
        <is>
          <t>WCHR</t>
        </is>
      </c>
      <c r="W1053">
        <f>VLOOKUP(V1053,'WCH Kat'!$A$1:$B$150,2,0)</f>
        <v/>
      </c>
    </row>
    <row r="1054">
      <c r="A1054" t="inlineStr">
        <is>
          <t xml:space="preserve">EW </t>
        </is>
      </c>
      <c r="B1054" t="inlineStr">
        <is>
          <t>EW  653</t>
        </is>
      </c>
      <c r="C1054" s="4" t="inlineStr">
        <is>
          <t>04.11.2023</t>
        </is>
      </c>
      <c r="D1054" t="inlineStr">
        <is>
          <t>23:30</t>
        </is>
      </c>
      <c r="E1054" s="4" t="inlineStr">
        <is>
          <t>03.11.2023</t>
        </is>
      </c>
      <c r="F1054" t="inlineStr">
        <is>
          <t>07:45</t>
        </is>
      </c>
      <c r="G1054" s="5" t="n">
        <v>39.75</v>
      </c>
      <c r="H1054" t="inlineStr">
        <is>
          <t>Inbound</t>
        </is>
      </c>
      <c r="I1054" s="6" t="n">
        <v>0</v>
      </c>
      <c r="J1054" s="6" t="n">
        <v>0</v>
      </c>
      <c r="K1054" s="6" t="n">
        <v>0</v>
      </c>
      <c r="L1054" s="6">
        <f>I1054+J1054+K1054</f>
        <v/>
      </c>
      <c r="M1054" s="6" t="n">
        <v>1</v>
      </c>
      <c r="P1054" t="inlineStr">
        <is>
          <t>Ja</t>
        </is>
      </c>
      <c r="T1054" t="inlineStr">
        <is>
          <t>SKG</t>
        </is>
      </c>
      <c r="U1054">
        <f>VLOOKUP(T1054,Destinations!$A$2:$C$550,2,0)</f>
        <v/>
      </c>
      <c r="V1054" t="inlineStr">
        <is>
          <t>WCHS</t>
        </is>
      </c>
      <c r="W1054">
        <f>VLOOKUP(V1054,'WCH Kat'!$A$1:$B$150,2,0)</f>
        <v/>
      </c>
    </row>
    <row r="1055">
      <c r="A1055" t="inlineStr">
        <is>
          <t xml:space="preserve">EW </t>
        </is>
      </c>
      <c r="B1055" t="inlineStr">
        <is>
          <t>EW  653</t>
        </is>
      </c>
      <c r="C1055" s="4" t="inlineStr">
        <is>
          <t>04.11.2023</t>
        </is>
      </c>
      <c r="D1055" t="inlineStr">
        <is>
          <t>23:30</t>
        </is>
      </c>
      <c r="E1055" s="4" t="inlineStr">
        <is>
          <t>03.11.2023</t>
        </is>
      </c>
      <c r="F1055" t="inlineStr">
        <is>
          <t>07:45</t>
        </is>
      </c>
      <c r="G1055" s="5" t="n">
        <v>39.75</v>
      </c>
      <c r="H1055" t="inlineStr">
        <is>
          <t>Inbound</t>
        </is>
      </c>
      <c r="I1055" s="6" t="n">
        <v>0</v>
      </c>
      <c r="J1055" s="6" t="n">
        <v>0</v>
      </c>
      <c r="K1055" s="6" t="n">
        <v>0</v>
      </c>
      <c r="L1055" s="6">
        <f>I1055+J1055+K1055</f>
        <v/>
      </c>
      <c r="M1055" s="6" t="n">
        <v>1</v>
      </c>
      <c r="P1055" t="inlineStr">
        <is>
          <t>Ja</t>
        </is>
      </c>
      <c r="T1055" t="inlineStr">
        <is>
          <t>SKG</t>
        </is>
      </c>
      <c r="U1055">
        <f>VLOOKUP(T1055,Destinations!$A$2:$C$550,2,0)</f>
        <v/>
      </c>
      <c r="V1055" t="inlineStr">
        <is>
          <t>WCHS</t>
        </is>
      </c>
      <c r="W1055">
        <f>VLOOKUP(V1055,'WCH Kat'!$A$1:$B$150,2,0)</f>
        <v/>
      </c>
    </row>
    <row r="1056">
      <c r="A1056" t="inlineStr">
        <is>
          <t xml:space="preserve">EW </t>
        </is>
      </c>
      <c r="B1056" t="inlineStr">
        <is>
          <t>EW 8071</t>
        </is>
      </c>
      <c r="C1056" s="4" t="inlineStr">
        <is>
          <t>15.11.2023</t>
        </is>
      </c>
      <c r="D1056" t="inlineStr">
        <is>
          <t>19:50</t>
        </is>
      </c>
      <c r="E1056" s="4" t="inlineStr">
        <is>
          <t>15.11.2023</t>
        </is>
      </c>
      <c r="F1056" t="inlineStr">
        <is>
          <t>17:14</t>
        </is>
      </c>
      <c r="G1056" s="5" t="n">
        <v>2.6</v>
      </c>
      <c r="H1056" t="inlineStr">
        <is>
          <t>Outbound</t>
        </is>
      </c>
      <c r="I1056" s="6" t="n">
        <v>0</v>
      </c>
      <c r="J1056" s="6" t="n">
        <v>1</v>
      </c>
      <c r="K1056" s="6" t="n">
        <v>0</v>
      </c>
      <c r="L1056" s="6">
        <f>I1056+J1056+K1056</f>
        <v/>
      </c>
      <c r="M1056" s="6" t="n">
        <v>0</v>
      </c>
      <c r="Q1056" t="inlineStr">
        <is>
          <t>Ja</t>
        </is>
      </c>
      <c r="T1056" t="inlineStr">
        <is>
          <t>Berlin-Brandenburg</t>
        </is>
      </c>
      <c r="U1056">
        <f>VLOOKUP(T1056,Destinations!$A$2:$C$550,2,0)</f>
        <v/>
      </c>
      <c r="V1056" t="inlineStr">
        <is>
          <t>WCHC</t>
        </is>
      </c>
      <c r="W1056">
        <f>VLOOKUP(V1056,'WCH Kat'!$A$1:$B$150,2,0)</f>
        <v/>
      </c>
    </row>
    <row r="1057">
      <c r="A1057" t="inlineStr">
        <is>
          <t xml:space="preserve">EW </t>
        </is>
      </c>
      <c r="B1057" t="inlineStr">
        <is>
          <t>EW 8059</t>
        </is>
      </c>
      <c r="C1057" s="4" t="inlineStr">
        <is>
          <t>16.11.2023</t>
        </is>
      </c>
      <c r="D1057" t="inlineStr">
        <is>
          <t>08:55</t>
        </is>
      </c>
      <c r="E1057" s="4" t="inlineStr">
        <is>
          <t>14.11.2023</t>
        </is>
      </c>
      <c r="F1057" t="inlineStr">
        <is>
          <t>20:00</t>
        </is>
      </c>
      <c r="G1057" s="5" t="n">
        <v>36.91667</v>
      </c>
      <c r="H1057" t="inlineStr">
        <is>
          <t>Outbound</t>
        </is>
      </c>
      <c r="I1057" s="6" t="n">
        <v>0</v>
      </c>
      <c r="J1057" s="6" t="n">
        <v>0</v>
      </c>
      <c r="K1057" s="6" t="n">
        <v>0</v>
      </c>
      <c r="L1057" s="6">
        <f>I1057+J1057+K1057</f>
        <v/>
      </c>
      <c r="M1057" s="6" t="n">
        <v>1</v>
      </c>
      <c r="P1057" t="inlineStr">
        <is>
          <t>Ja</t>
        </is>
      </c>
      <c r="T1057" t="inlineStr">
        <is>
          <t>BER</t>
        </is>
      </c>
      <c r="U1057">
        <f>VLOOKUP(T1057,Destinations!$A$2:$C$550,2,0)</f>
        <v/>
      </c>
      <c r="V1057" t="inlineStr">
        <is>
          <t>WCHC</t>
        </is>
      </c>
      <c r="W1057">
        <f>VLOOKUP(V1057,'WCH Kat'!$A$1:$B$150,2,0)</f>
        <v/>
      </c>
    </row>
    <row r="1058">
      <c r="A1058" t="inlineStr">
        <is>
          <t xml:space="preserve">EW </t>
        </is>
      </c>
      <c r="B1058" t="inlineStr">
        <is>
          <t>EW  015</t>
        </is>
      </c>
      <c r="C1058" s="4" t="inlineStr">
        <is>
          <t>19.11.2023</t>
        </is>
      </c>
      <c r="D1058" t="inlineStr">
        <is>
          <t>17:55</t>
        </is>
      </c>
      <c r="E1058" s="4" t="inlineStr">
        <is>
          <t>18.11.2023</t>
        </is>
      </c>
      <c r="F1058" t="inlineStr">
        <is>
          <t>03:50</t>
        </is>
      </c>
      <c r="G1058" s="5" t="n">
        <v>38.08333</v>
      </c>
      <c r="H1058" t="inlineStr">
        <is>
          <t>Inbound</t>
        </is>
      </c>
      <c r="I1058" s="6" t="n">
        <v>0</v>
      </c>
      <c r="J1058" s="6" t="n">
        <v>0</v>
      </c>
      <c r="K1058" s="6" t="n">
        <v>0</v>
      </c>
      <c r="L1058" s="6">
        <f>I1058+J1058+K1058</f>
        <v/>
      </c>
      <c r="M1058" s="6" t="n">
        <v>1</v>
      </c>
      <c r="N1058" t="inlineStr">
        <is>
          <t>Ja</t>
        </is>
      </c>
      <c r="T1058" t="inlineStr">
        <is>
          <t>BER</t>
        </is>
      </c>
      <c r="U1058">
        <f>VLOOKUP(T1058,Destinations!$A$2:$C$550,2,0)</f>
        <v/>
      </c>
      <c r="V1058" t="inlineStr">
        <is>
          <t>WCHC,WCMP</t>
        </is>
      </c>
      <c r="W1058">
        <f>VLOOKUP(V1058,'WCH Kat'!$A$1:$B$150,2,0)</f>
        <v/>
      </c>
    </row>
    <row r="1059">
      <c r="A1059" t="inlineStr">
        <is>
          <t xml:space="preserve">EW </t>
        </is>
      </c>
      <c r="B1059" t="inlineStr">
        <is>
          <t>EW  653</t>
        </is>
      </c>
      <c r="C1059" s="4" t="inlineStr">
        <is>
          <t>04.11.2023</t>
        </is>
      </c>
      <c r="D1059" t="inlineStr">
        <is>
          <t>23:30</t>
        </is>
      </c>
      <c r="E1059" s="4" t="inlineStr">
        <is>
          <t>03.11.2023</t>
        </is>
      </c>
      <c r="F1059" t="inlineStr">
        <is>
          <t>07:45</t>
        </is>
      </c>
      <c r="G1059" s="5" t="n">
        <v>39.75</v>
      </c>
      <c r="H1059" t="inlineStr">
        <is>
          <t>Inbound</t>
        </is>
      </c>
      <c r="I1059" s="6" t="n">
        <v>0</v>
      </c>
      <c r="J1059" s="6" t="n">
        <v>0</v>
      </c>
      <c r="K1059" s="6" t="n">
        <v>0</v>
      </c>
      <c r="L1059" s="6">
        <f>I1059+J1059+K1059</f>
        <v/>
      </c>
      <c r="M1059" s="6" t="n">
        <v>1</v>
      </c>
      <c r="P1059" t="inlineStr">
        <is>
          <t>Ja</t>
        </is>
      </c>
      <c r="T1059" t="inlineStr">
        <is>
          <t>SKG</t>
        </is>
      </c>
      <c r="U1059">
        <f>VLOOKUP(T1059,Destinations!$A$2:$C$550,2,0)</f>
        <v/>
      </c>
      <c r="V1059" t="inlineStr">
        <is>
          <t>WCHS</t>
        </is>
      </c>
      <c r="W1059">
        <f>VLOOKUP(V1059,'WCH Kat'!$A$1:$B$150,2,0)</f>
        <v/>
      </c>
    </row>
    <row r="1060">
      <c r="A1060" t="inlineStr">
        <is>
          <t xml:space="preserve">EW </t>
        </is>
      </c>
      <c r="B1060" t="inlineStr">
        <is>
          <t>EW  653</t>
        </is>
      </c>
      <c r="C1060" s="4" t="inlineStr">
        <is>
          <t>04.11.2023</t>
        </is>
      </c>
      <c r="D1060" t="inlineStr">
        <is>
          <t>23:30</t>
        </is>
      </c>
      <c r="E1060" s="4" t="inlineStr">
        <is>
          <t>03.11.2023</t>
        </is>
      </c>
      <c r="F1060" t="inlineStr">
        <is>
          <t>07:45</t>
        </is>
      </c>
      <c r="G1060" s="5" t="n">
        <v>39.75</v>
      </c>
      <c r="H1060" t="inlineStr">
        <is>
          <t>Inbound</t>
        </is>
      </c>
      <c r="I1060" s="6" t="n">
        <v>0</v>
      </c>
      <c r="J1060" s="6" t="n">
        <v>0</v>
      </c>
      <c r="K1060" s="6" t="n">
        <v>0</v>
      </c>
      <c r="L1060" s="6">
        <f>I1060+J1060+K1060</f>
        <v/>
      </c>
      <c r="M1060" s="6" t="n">
        <v>1</v>
      </c>
      <c r="P1060" t="inlineStr">
        <is>
          <t>Ja</t>
        </is>
      </c>
      <c r="T1060" t="inlineStr">
        <is>
          <t>SKG</t>
        </is>
      </c>
      <c r="U1060">
        <f>VLOOKUP(T1060,Destinations!$A$2:$C$550,2,0)</f>
        <v/>
      </c>
      <c r="V1060" t="inlineStr">
        <is>
          <t>WCHS</t>
        </is>
      </c>
      <c r="W1060">
        <f>VLOOKUP(V1060,'WCH Kat'!$A$1:$B$150,2,0)</f>
        <v/>
      </c>
    </row>
    <row r="1061">
      <c r="A1061" t="inlineStr">
        <is>
          <t xml:space="preserve">EW </t>
        </is>
      </c>
      <c r="B1061" t="inlineStr">
        <is>
          <t>EW  653</t>
        </is>
      </c>
      <c r="C1061" s="4" t="inlineStr">
        <is>
          <t>04.11.2023</t>
        </is>
      </c>
      <c r="D1061" t="inlineStr">
        <is>
          <t>23:30</t>
        </is>
      </c>
      <c r="E1061" s="4" t="inlineStr">
        <is>
          <t>03.11.2023</t>
        </is>
      </c>
      <c r="F1061" t="inlineStr">
        <is>
          <t>07:45</t>
        </is>
      </c>
      <c r="G1061" s="5" t="n">
        <v>39.75</v>
      </c>
      <c r="H1061" t="inlineStr">
        <is>
          <t>Inbound</t>
        </is>
      </c>
      <c r="I1061" s="6" t="n">
        <v>0</v>
      </c>
      <c r="J1061" s="6" t="n">
        <v>0</v>
      </c>
      <c r="K1061" s="6" t="n">
        <v>0</v>
      </c>
      <c r="L1061" s="6">
        <f>I1061+J1061+K1061</f>
        <v/>
      </c>
      <c r="M1061" s="6" t="n">
        <v>1</v>
      </c>
      <c r="P1061" t="inlineStr">
        <is>
          <t>Ja</t>
        </is>
      </c>
      <c r="T1061" t="inlineStr">
        <is>
          <t>SKG</t>
        </is>
      </c>
      <c r="U1061">
        <f>VLOOKUP(T1061,Destinations!$A$2:$C$550,2,0)</f>
        <v/>
      </c>
      <c r="V1061" t="inlineStr">
        <is>
          <t>WCHS</t>
        </is>
      </c>
      <c r="W1061">
        <f>VLOOKUP(V1061,'WCH Kat'!$A$1:$B$150,2,0)</f>
        <v/>
      </c>
    </row>
    <row r="1062">
      <c r="A1062" t="inlineStr">
        <is>
          <t xml:space="preserve">FH </t>
        </is>
      </c>
      <c r="B1062" t="inlineStr">
        <is>
          <t>FH 1365</t>
        </is>
      </c>
      <c r="C1062" s="4" t="inlineStr">
        <is>
          <t>04.11.2023</t>
        </is>
      </c>
      <c r="D1062" t="inlineStr">
        <is>
          <t>23:30</t>
        </is>
      </c>
      <c r="E1062" s="4" t="inlineStr">
        <is>
          <t>04.11.2023</t>
        </is>
      </c>
      <c r="F1062" t="inlineStr">
        <is>
          <t>19:57</t>
        </is>
      </c>
      <c r="G1062" s="5" t="n">
        <v>3.55</v>
      </c>
      <c r="H1062" t="inlineStr">
        <is>
          <t>Inbound</t>
        </is>
      </c>
      <c r="I1062" s="6" t="n">
        <v>0</v>
      </c>
      <c r="J1062" s="6" t="n">
        <v>0</v>
      </c>
      <c r="K1062" s="6" t="n">
        <v>1</v>
      </c>
      <c r="L1062" s="6">
        <f>I1062+J1062+K1062</f>
        <v/>
      </c>
      <c r="M1062" s="6" t="n">
        <v>0</v>
      </c>
      <c r="P1062" t="inlineStr">
        <is>
          <t>Ja</t>
        </is>
      </c>
      <c r="T1062" t="inlineStr">
        <is>
          <t>Antalya</t>
        </is>
      </c>
      <c r="U1062">
        <f>VLOOKUP(T1062,Destinations!$A$2:$C$550,2,0)</f>
        <v/>
      </c>
      <c r="V1062" t="inlineStr">
        <is>
          <t>WCHR</t>
        </is>
      </c>
      <c r="W1062">
        <f>VLOOKUP(V1062,'WCH Kat'!$A$1:$B$150,2,0)</f>
        <v/>
      </c>
    </row>
    <row r="1063">
      <c r="A1063" t="inlineStr">
        <is>
          <t xml:space="preserve">EW </t>
        </is>
      </c>
      <c r="B1063" t="inlineStr">
        <is>
          <t>EW  006</t>
        </is>
      </c>
      <c r="C1063" s="4" t="inlineStr">
        <is>
          <t>25.11.2023</t>
        </is>
      </c>
      <c r="D1063" t="inlineStr">
        <is>
          <t>09:00</t>
        </is>
      </c>
      <c r="E1063" s="4" t="inlineStr">
        <is>
          <t>23.11.2023</t>
        </is>
      </c>
      <c r="F1063" t="inlineStr">
        <is>
          <t>20:05</t>
        </is>
      </c>
      <c r="G1063" s="5" t="n">
        <v>36.91667</v>
      </c>
      <c r="H1063" t="inlineStr">
        <is>
          <t>Outbound</t>
        </is>
      </c>
      <c r="I1063" s="6" t="n">
        <v>0</v>
      </c>
      <c r="J1063" s="6" t="n">
        <v>0</v>
      </c>
      <c r="K1063" s="6" t="n">
        <v>0</v>
      </c>
      <c r="L1063" s="6">
        <f>I1063+J1063+K1063</f>
        <v/>
      </c>
      <c r="M1063" s="6" t="n">
        <v>1</v>
      </c>
      <c r="N1063" t="inlineStr">
        <is>
          <t>Ja</t>
        </is>
      </c>
      <c r="T1063" t="inlineStr">
        <is>
          <t>BER</t>
        </is>
      </c>
      <c r="U1063">
        <f>VLOOKUP(T1063,Destinations!$A$2:$C$550,2,0)</f>
        <v/>
      </c>
      <c r="V1063" t="inlineStr">
        <is>
          <t>WCHC</t>
        </is>
      </c>
      <c r="W1063">
        <f>VLOOKUP(V1063,'WCH Kat'!$A$1:$B$150,2,0)</f>
        <v/>
      </c>
    </row>
    <row r="1064">
      <c r="A1064" t="inlineStr">
        <is>
          <t xml:space="preserve">EW </t>
        </is>
      </c>
      <c r="B1064" t="inlineStr">
        <is>
          <t>EW  653</t>
        </is>
      </c>
      <c r="C1064" s="4" t="inlineStr">
        <is>
          <t>04.11.2023</t>
        </is>
      </c>
      <c r="D1064" t="inlineStr">
        <is>
          <t>23:30</t>
        </is>
      </c>
      <c r="E1064" s="4" t="inlineStr">
        <is>
          <t>04.11.2023</t>
        </is>
      </c>
      <c r="F1064" t="inlineStr">
        <is>
          <t>20:35</t>
        </is>
      </c>
      <c r="G1064" s="5" t="n">
        <v>2.91667</v>
      </c>
      <c r="H1064" t="inlineStr">
        <is>
          <t>Inbound</t>
        </is>
      </c>
      <c r="I1064" s="6" t="n">
        <v>0</v>
      </c>
      <c r="J1064" s="6" t="n">
        <v>1</v>
      </c>
      <c r="K1064" s="6" t="n">
        <v>0</v>
      </c>
      <c r="L1064" s="6">
        <f>I1064+J1064+K1064</f>
        <v/>
      </c>
      <c r="M1064" s="6" t="n">
        <v>0</v>
      </c>
      <c r="P1064" t="inlineStr">
        <is>
          <t>Ja</t>
        </is>
      </c>
      <c r="T1064" t="inlineStr">
        <is>
          <t>SKG</t>
        </is>
      </c>
      <c r="U1064">
        <f>VLOOKUP(T1064,Destinations!$A$2:$C$550,2,0)</f>
        <v/>
      </c>
      <c r="V1064" t="inlineStr">
        <is>
          <t>blind</t>
        </is>
      </c>
      <c r="W1064">
        <f>VLOOKUP(V1064,'WCH Kat'!$A$1:$B$150,2,0)</f>
        <v/>
      </c>
    </row>
    <row r="1065">
      <c r="A1065" t="inlineStr">
        <is>
          <t xml:space="preserve">EW </t>
        </is>
      </c>
      <c r="B1065" t="inlineStr">
        <is>
          <t>EW 050</t>
        </is>
      </c>
      <c r="C1065" s="4" t="inlineStr">
        <is>
          <t>27.11.2023</t>
        </is>
      </c>
      <c r="D1065" t="inlineStr">
        <is>
          <t>14:20</t>
        </is>
      </c>
      <c r="E1065" s="4" t="inlineStr">
        <is>
          <t>27.11.2023</t>
        </is>
      </c>
      <c r="F1065" t="inlineStr">
        <is>
          <t>12:55</t>
        </is>
      </c>
      <c r="G1065" s="5" t="n">
        <v>1.41667</v>
      </c>
      <c r="H1065" t="inlineStr">
        <is>
          <t>Outbound</t>
        </is>
      </c>
      <c r="I1065" s="6" t="n">
        <v>0</v>
      </c>
      <c r="J1065" s="6" t="n">
        <v>1</v>
      </c>
      <c r="K1065" s="6" t="n">
        <v>0</v>
      </c>
      <c r="L1065" s="6">
        <f>I1065+J1065+K1065</f>
        <v/>
      </c>
      <c r="M1065" s="6" t="n">
        <v>0</v>
      </c>
      <c r="Q1065" t="inlineStr">
        <is>
          <t>Ja</t>
        </is>
      </c>
      <c r="T1065" t="inlineStr">
        <is>
          <t>Berlin-Brandenburg</t>
        </is>
      </c>
      <c r="U1065">
        <f>VLOOKUP(T1065,Destinations!$A$2:$C$550,2,0)</f>
        <v/>
      </c>
      <c r="V1065" t="inlineStr">
        <is>
          <t>WCHC</t>
        </is>
      </c>
      <c r="W1065">
        <f>VLOOKUP(V1065,'WCH Kat'!$A$1:$B$150,2,0)</f>
        <v/>
      </c>
    </row>
    <row r="1066">
      <c r="A1066" t="inlineStr">
        <is>
          <t xml:space="preserve">PC </t>
        </is>
      </c>
      <c r="B1066" t="inlineStr">
        <is>
          <t>PC 1013</t>
        </is>
      </c>
      <c r="C1066" s="4" t="inlineStr">
        <is>
          <t>04.11.2023</t>
        </is>
      </c>
      <c r="D1066" t="inlineStr">
        <is>
          <t>23:35</t>
        </is>
      </c>
      <c r="E1066" s="4" t="inlineStr">
        <is>
          <t>02.11.2023</t>
        </is>
      </c>
      <c r="F1066" t="inlineStr">
        <is>
          <t>20:05</t>
        </is>
      </c>
      <c r="G1066" s="5" t="n">
        <v>51.5</v>
      </c>
      <c r="H1066" t="inlineStr">
        <is>
          <t>Inbound</t>
        </is>
      </c>
      <c r="I1066" s="6" t="n">
        <v>0</v>
      </c>
      <c r="J1066" s="6" t="n">
        <v>0</v>
      </c>
      <c r="K1066" s="6" t="n">
        <v>0</v>
      </c>
      <c r="L1066" s="6">
        <f>I1066+J1066+K1066</f>
        <v/>
      </c>
      <c r="M1066" s="6" t="n">
        <v>1</v>
      </c>
      <c r="P1066" t="inlineStr">
        <is>
          <t>Ja</t>
        </is>
      </c>
      <c r="T1066" t="inlineStr">
        <is>
          <t>SAW</t>
        </is>
      </c>
      <c r="U1066">
        <f>VLOOKUP(T1066,Destinations!$A$2:$C$550,2,0)</f>
        <v/>
      </c>
      <c r="V1066" t="inlineStr">
        <is>
          <t>WCHR</t>
        </is>
      </c>
      <c r="W1066">
        <f>VLOOKUP(V1066,'WCH Kat'!$A$1:$B$150,2,0)</f>
        <v/>
      </c>
    </row>
    <row r="1067">
      <c r="A1067" t="inlineStr">
        <is>
          <t xml:space="preserve">PC </t>
        </is>
      </c>
      <c r="B1067" t="inlineStr">
        <is>
          <t>PC 1013</t>
        </is>
      </c>
      <c r="C1067" s="4" t="inlineStr">
        <is>
          <t>04.11.2023</t>
        </is>
      </c>
      <c r="D1067" t="inlineStr">
        <is>
          <t>23:35</t>
        </is>
      </c>
      <c r="E1067" s="4" t="inlineStr">
        <is>
          <t>02.11.2023</t>
        </is>
      </c>
      <c r="F1067" t="inlineStr">
        <is>
          <t>20:05</t>
        </is>
      </c>
      <c r="G1067" s="5" t="n">
        <v>51.5</v>
      </c>
      <c r="H1067" t="inlineStr">
        <is>
          <t>Inbound</t>
        </is>
      </c>
      <c r="I1067" s="6" t="n">
        <v>0</v>
      </c>
      <c r="J1067" s="6" t="n">
        <v>0</v>
      </c>
      <c r="K1067" s="6" t="n">
        <v>0</v>
      </c>
      <c r="L1067" s="6">
        <f>I1067+J1067+K1067</f>
        <v/>
      </c>
      <c r="M1067" s="6" t="n">
        <v>1</v>
      </c>
      <c r="P1067" t="inlineStr">
        <is>
          <t>Ja</t>
        </is>
      </c>
      <c r="T1067" t="inlineStr">
        <is>
          <t>SAW</t>
        </is>
      </c>
      <c r="U1067">
        <f>VLOOKUP(T1067,Destinations!$A$2:$C$550,2,0)</f>
        <v/>
      </c>
      <c r="V1067" t="inlineStr">
        <is>
          <t>WCHS</t>
        </is>
      </c>
      <c r="W1067">
        <f>VLOOKUP(V1067,'WCH Kat'!$A$1:$B$150,2,0)</f>
        <v/>
      </c>
    </row>
    <row r="1068">
      <c r="A1068" t="inlineStr">
        <is>
          <t xml:space="preserve">PC </t>
        </is>
      </c>
      <c r="B1068" t="inlineStr">
        <is>
          <t>PC 1013</t>
        </is>
      </c>
      <c r="C1068" s="4" t="inlineStr">
        <is>
          <t>04.11.2023</t>
        </is>
      </c>
      <c r="D1068" t="inlineStr">
        <is>
          <t>23:35</t>
        </is>
      </c>
      <c r="E1068" s="4" t="inlineStr">
        <is>
          <t>02.11.2023</t>
        </is>
      </c>
      <c r="F1068" t="inlineStr">
        <is>
          <t>20:05</t>
        </is>
      </c>
      <c r="G1068" s="5" t="n">
        <v>51.5</v>
      </c>
      <c r="H1068" t="inlineStr">
        <is>
          <t>Inbound</t>
        </is>
      </c>
      <c r="I1068" s="6" t="n">
        <v>0</v>
      </c>
      <c r="J1068" s="6" t="n">
        <v>0</v>
      </c>
      <c r="K1068" s="6" t="n">
        <v>0</v>
      </c>
      <c r="L1068" s="6">
        <f>I1068+J1068+K1068</f>
        <v/>
      </c>
      <c r="M1068" s="6" t="n">
        <v>1</v>
      </c>
      <c r="P1068" t="inlineStr">
        <is>
          <t>Ja</t>
        </is>
      </c>
      <c r="T1068" t="inlineStr">
        <is>
          <t>SAW</t>
        </is>
      </c>
      <c r="U1068">
        <f>VLOOKUP(T1068,Destinations!$A$2:$C$550,2,0)</f>
        <v/>
      </c>
      <c r="V1068" t="inlineStr">
        <is>
          <t>WCHR</t>
        </is>
      </c>
      <c r="W1068">
        <f>VLOOKUP(V1068,'WCH Kat'!$A$1:$B$150,2,0)</f>
        <v/>
      </c>
    </row>
    <row r="1069">
      <c r="A1069" t="inlineStr">
        <is>
          <t xml:space="preserve">PC </t>
        </is>
      </c>
      <c r="B1069" t="inlineStr">
        <is>
          <t>PC 1013</t>
        </is>
      </c>
      <c r="C1069" s="4" t="inlineStr">
        <is>
          <t>04.11.2023</t>
        </is>
      </c>
      <c r="D1069" t="inlineStr">
        <is>
          <t>23:35</t>
        </is>
      </c>
      <c r="E1069" s="4" t="inlineStr">
        <is>
          <t>02.11.2023</t>
        </is>
      </c>
      <c r="F1069" t="inlineStr">
        <is>
          <t>20:05</t>
        </is>
      </c>
      <c r="G1069" s="5" t="n">
        <v>51.5</v>
      </c>
      <c r="H1069" t="inlineStr">
        <is>
          <t>Inbound</t>
        </is>
      </c>
      <c r="I1069" s="6" t="n">
        <v>0</v>
      </c>
      <c r="J1069" s="6" t="n">
        <v>0</v>
      </c>
      <c r="K1069" s="6" t="n">
        <v>0</v>
      </c>
      <c r="L1069" s="6">
        <f>I1069+J1069+K1069</f>
        <v/>
      </c>
      <c r="M1069" s="6" t="n">
        <v>1</v>
      </c>
      <c r="P1069" t="inlineStr">
        <is>
          <t>Ja</t>
        </is>
      </c>
      <c r="T1069" t="inlineStr">
        <is>
          <t>SAW</t>
        </is>
      </c>
      <c r="U1069">
        <f>VLOOKUP(T1069,Destinations!$A$2:$C$550,2,0)</f>
        <v/>
      </c>
      <c r="V1069" t="inlineStr">
        <is>
          <t>WCHS</t>
        </is>
      </c>
      <c r="W1069">
        <f>VLOOKUP(V1069,'WCH Kat'!$A$1:$B$150,2,0)</f>
        <v/>
      </c>
    </row>
    <row r="1070">
      <c r="A1070" t="inlineStr">
        <is>
          <t xml:space="preserve">PC </t>
        </is>
      </c>
      <c r="B1070" t="inlineStr">
        <is>
          <t>PC 1013</t>
        </is>
      </c>
      <c r="C1070" s="4" t="inlineStr">
        <is>
          <t>04.11.2023</t>
        </is>
      </c>
      <c r="D1070" t="inlineStr">
        <is>
          <t>23:35</t>
        </is>
      </c>
      <c r="E1070" s="4" t="inlineStr">
        <is>
          <t>04.11.2023</t>
        </is>
      </c>
      <c r="F1070" t="inlineStr">
        <is>
          <t>20:19</t>
        </is>
      </c>
      <c r="G1070" s="5" t="n">
        <v>3.26667</v>
      </c>
      <c r="H1070" t="inlineStr">
        <is>
          <t>Inbound</t>
        </is>
      </c>
      <c r="I1070" s="6" t="n">
        <v>0</v>
      </c>
      <c r="J1070" s="6" t="n">
        <v>0</v>
      </c>
      <c r="K1070" s="6" t="n">
        <v>1</v>
      </c>
      <c r="L1070" s="6">
        <f>I1070+J1070+K1070</f>
        <v/>
      </c>
      <c r="M1070" s="6" t="n">
        <v>0</v>
      </c>
      <c r="P1070" t="inlineStr">
        <is>
          <t>Ja</t>
        </is>
      </c>
      <c r="T1070" t="inlineStr">
        <is>
          <t>SAW</t>
        </is>
      </c>
      <c r="U1070">
        <f>VLOOKUP(T1070,Destinations!$A$2:$C$550,2,0)</f>
        <v/>
      </c>
      <c r="V1070" t="inlineStr">
        <is>
          <t>WCHS</t>
        </is>
      </c>
      <c r="W1070">
        <f>VLOOKUP(V1070,'WCH Kat'!$A$1:$B$150,2,0)</f>
        <v/>
      </c>
    </row>
    <row r="1071">
      <c r="A1071" t="inlineStr">
        <is>
          <t xml:space="preserve">PC </t>
        </is>
      </c>
      <c r="B1071" t="inlineStr">
        <is>
          <t>PC 1013</t>
        </is>
      </c>
      <c r="C1071" s="4" t="inlineStr">
        <is>
          <t>04.11.2023</t>
        </is>
      </c>
      <c r="D1071" t="inlineStr">
        <is>
          <t>23:35</t>
        </is>
      </c>
      <c r="E1071" s="4" t="inlineStr">
        <is>
          <t>04.11.2023</t>
        </is>
      </c>
      <c r="F1071" t="inlineStr">
        <is>
          <t>20:19</t>
        </is>
      </c>
      <c r="G1071" s="5" t="n">
        <v>3.26667</v>
      </c>
      <c r="H1071" t="inlineStr">
        <is>
          <t>Inbound</t>
        </is>
      </c>
      <c r="I1071" s="6" t="n">
        <v>0</v>
      </c>
      <c r="J1071" s="6" t="n">
        <v>0</v>
      </c>
      <c r="K1071" s="6" t="n">
        <v>1</v>
      </c>
      <c r="L1071" s="6">
        <f>I1071+J1071+K1071</f>
        <v/>
      </c>
      <c r="M1071" s="6" t="n">
        <v>0</v>
      </c>
      <c r="P1071" t="inlineStr">
        <is>
          <t>Ja</t>
        </is>
      </c>
      <c r="T1071" t="inlineStr">
        <is>
          <t>SAW</t>
        </is>
      </c>
      <c r="U1071">
        <f>VLOOKUP(T1071,Destinations!$A$2:$C$550,2,0)</f>
        <v/>
      </c>
      <c r="V1071" t="inlineStr">
        <is>
          <t>WCHS</t>
        </is>
      </c>
      <c r="W1071">
        <f>VLOOKUP(V1071,'WCH Kat'!$A$1:$B$150,2,0)</f>
        <v/>
      </c>
    </row>
    <row r="1072">
      <c r="A1072" t="inlineStr">
        <is>
          <t xml:space="preserve">PC </t>
        </is>
      </c>
      <c r="B1072" t="inlineStr">
        <is>
          <t>PC 1013</t>
        </is>
      </c>
      <c r="C1072" s="4" t="inlineStr">
        <is>
          <t>04.11.2023</t>
        </is>
      </c>
      <c r="D1072" t="inlineStr">
        <is>
          <t>23:35</t>
        </is>
      </c>
      <c r="E1072" s="4" t="inlineStr">
        <is>
          <t>04.11.2023</t>
        </is>
      </c>
      <c r="F1072" t="inlineStr">
        <is>
          <t>20:19</t>
        </is>
      </c>
      <c r="G1072" s="5" t="n">
        <v>3.26667</v>
      </c>
      <c r="H1072" t="inlineStr">
        <is>
          <t>Inbound</t>
        </is>
      </c>
      <c r="I1072" s="6" t="n">
        <v>0</v>
      </c>
      <c r="J1072" s="6" t="n">
        <v>0</v>
      </c>
      <c r="K1072" s="6" t="n">
        <v>1</v>
      </c>
      <c r="L1072" s="6">
        <f>I1072+J1072+K1072</f>
        <v/>
      </c>
      <c r="M1072" s="6" t="n">
        <v>0</v>
      </c>
      <c r="P1072" t="inlineStr">
        <is>
          <t>Ja</t>
        </is>
      </c>
      <c r="T1072" t="inlineStr">
        <is>
          <t>SAW</t>
        </is>
      </c>
      <c r="U1072">
        <f>VLOOKUP(T1072,Destinations!$A$2:$C$550,2,0)</f>
        <v/>
      </c>
      <c r="V1072" t="inlineStr">
        <is>
          <t>WCHS</t>
        </is>
      </c>
      <c r="W1072">
        <f>VLOOKUP(V1072,'WCH Kat'!$A$1:$B$150,2,0)</f>
        <v/>
      </c>
    </row>
    <row r="1073">
      <c r="A1073" t="inlineStr">
        <is>
          <t xml:space="preserve">PC </t>
        </is>
      </c>
      <c r="B1073" t="inlineStr">
        <is>
          <t>PC 1013</t>
        </is>
      </c>
      <c r="C1073" s="4" t="inlineStr">
        <is>
          <t>04.11.2023</t>
        </is>
      </c>
      <c r="D1073" t="inlineStr">
        <is>
          <t>23:35</t>
        </is>
      </c>
      <c r="E1073" s="4" t="inlineStr">
        <is>
          <t>04.11.2023</t>
        </is>
      </c>
      <c r="F1073" t="inlineStr">
        <is>
          <t>20:19</t>
        </is>
      </c>
      <c r="G1073" s="5" t="n">
        <v>3.26667</v>
      </c>
      <c r="H1073" t="inlineStr">
        <is>
          <t>Inbound</t>
        </is>
      </c>
      <c r="I1073" s="6" t="n">
        <v>0</v>
      </c>
      <c r="J1073" s="6" t="n">
        <v>0</v>
      </c>
      <c r="K1073" s="6" t="n">
        <v>1</v>
      </c>
      <c r="L1073" s="6">
        <f>I1073+J1073+K1073</f>
        <v/>
      </c>
      <c r="M1073" s="6" t="n">
        <v>0</v>
      </c>
      <c r="P1073" t="inlineStr">
        <is>
          <t>Ja</t>
        </is>
      </c>
      <c r="T1073" t="inlineStr">
        <is>
          <t>SAW</t>
        </is>
      </c>
      <c r="U1073">
        <f>VLOOKUP(T1073,Destinations!$A$2:$C$550,2,0)</f>
        <v/>
      </c>
      <c r="V1073" t="inlineStr">
        <is>
          <t>WCHS</t>
        </is>
      </c>
      <c r="W1073">
        <f>VLOOKUP(V1073,'WCH Kat'!$A$1:$B$150,2,0)</f>
        <v/>
      </c>
    </row>
    <row r="1074">
      <c r="A1074" t="inlineStr">
        <is>
          <t xml:space="preserve">PC </t>
        </is>
      </c>
      <c r="B1074" t="inlineStr">
        <is>
          <t>PC 1013</t>
        </is>
      </c>
      <c r="C1074" s="4" t="inlineStr">
        <is>
          <t>04.11.2023</t>
        </is>
      </c>
      <c r="D1074" t="inlineStr">
        <is>
          <t>23:35</t>
        </is>
      </c>
      <c r="E1074" s="4" t="inlineStr">
        <is>
          <t>04.11.2023</t>
        </is>
      </c>
      <c r="F1074" t="inlineStr">
        <is>
          <t>20:19</t>
        </is>
      </c>
      <c r="G1074" s="5" t="n">
        <v>3.26667</v>
      </c>
      <c r="H1074" t="inlineStr">
        <is>
          <t>Inbound</t>
        </is>
      </c>
      <c r="I1074" s="6" t="n">
        <v>0</v>
      </c>
      <c r="J1074" s="6" t="n">
        <v>0</v>
      </c>
      <c r="K1074" s="6" t="n">
        <v>1</v>
      </c>
      <c r="L1074" s="6">
        <f>I1074+J1074+K1074</f>
        <v/>
      </c>
      <c r="M1074" s="6" t="n">
        <v>0</v>
      </c>
      <c r="P1074" t="inlineStr">
        <is>
          <t>Ja</t>
        </is>
      </c>
      <c r="T1074" t="inlineStr">
        <is>
          <t>SAW</t>
        </is>
      </c>
      <c r="U1074">
        <f>VLOOKUP(T1074,Destinations!$A$2:$C$550,2,0)</f>
        <v/>
      </c>
      <c r="V1074" t="inlineStr">
        <is>
          <t>WCHS</t>
        </is>
      </c>
      <c r="W1074">
        <f>VLOOKUP(V1074,'WCH Kat'!$A$1:$B$150,2,0)</f>
        <v/>
      </c>
    </row>
    <row r="1075">
      <c r="A1075" t="inlineStr">
        <is>
          <t xml:space="preserve">FH </t>
        </is>
      </c>
      <c r="B1075" t="inlineStr">
        <is>
          <t>FH 1365</t>
        </is>
      </c>
      <c r="C1075" s="4" t="inlineStr">
        <is>
          <t>04.11.2023</t>
        </is>
      </c>
      <c r="D1075" t="inlineStr">
        <is>
          <t>23:45</t>
        </is>
      </c>
      <c r="E1075" s="4" t="inlineStr">
        <is>
          <t>04.11.2023</t>
        </is>
      </c>
      <c r="F1075" t="inlineStr">
        <is>
          <t>19:57</t>
        </is>
      </c>
      <c r="G1075" s="5" t="n">
        <v>3.8</v>
      </c>
      <c r="H1075" t="inlineStr">
        <is>
          <t>Inbound</t>
        </is>
      </c>
      <c r="I1075" s="6" t="n">
        <v>0</v>
      </c>
      <c r="J1075" s="6" t="n">
        <v>0</v>
      </c>
      <c r="K1075" s="6" t="n">
        <v>1</v>
      </c>
      <c r="L1075" s="6">
        <f>I1075+J1075+K1075</f>
        <v/>
      </c>
      <c r="M1075" s="6" t="n">
        <v>0</v>
      </c>
      <c r="P1075" t="inlineStr">
        <is>
          <t>Ja</t>
        </is>
      </c>
      <c r="T1075" t="inlineStr">
        <is>
          <t>Antalya</t>
        </is>
      </c>
      <c r="U1075">
        <f>VLOOKUP(T1075,Destinations!$A$2:$C$550,2,0)</f>
        <v/>
      </c>
      <c r="V1075" t="inlineStr">
        <is>
          <t>WCHR</t>
        </is>
      </c>
      <c r="W1075">
        <f>VLOOKUP(V1075,'WCH Kat'!$A$1:$B$150,2,0)</f>
        <v/>
      </c>
    </row>
    <row r="1076">
      <c r="A1076" t="inlineStr">
        <is>
          <t xml:space="preserve">EW </t>
        </is>
      </c>
      <c r="B1076" t="inlineStr">
        <is>
          <t>EW  653</t>
        </is>
      </c>
      <c r="C1076" s="4" t="inlineStr">
        <is>
          <t>04.11.2023</t>
        </is>
      </c>
      <c r="D1076" t="inlineStr">
        <is>
          <t>23:45</t>
        </is>
      </c>
      <c r="E1076" s="4" t="inlineStr">
        <is>
          <t>04.11.2023</t>
        </is>
      </c>
      <c r="F1076" t="inlineStr">
        <is>
          <t>20:35</t>
        </is>
      </c>
      <c r="G1076" s="5" t="n">
        <v>3.16667</v>
      </c>
      <c r="H1076" t="inlineStr">
        <is>
          <t>Inbound</t>
        </is>
      </c>
      <c r="I1076" s="6" t="n">
        <v>0</v>
      </c>
      <c r="J1076" s="6" t="n">
        <v>0</v>
      </c>
      <c r="K1076" s="6" t="n">
        <v>1</v>
      </c>
      <c r="L1076" s="6">
        <f>I1076+J1076+K1076</f>
        <v/>
      </c>
      <c r="M1076" s="6" t="n">
        <v>0</v>
      </c>
      <c r="P1076" t="inlineStr">
        <is>
          <t>Ja</t>
        </is>
      </c>
      <c r="T1076" t="inlineStr">
        <is>
          <t>SKG</t>
        </is>
      </c>
      <c r="U1076">
        <f>VLOOKUP(T1076,Destinations!$A$2:$C$550,2,0)</f>
        <v/>
      </c>
      <c r="V1076" t="inlineStr">
        <is>
          <t>WCHS</t>
        </is>
      </c>
      <c r="W1076">
        <f>VLOOKUP(V1076,'WCH Kat'!$A$1:$B$150,2,0)</f>
        <v/>
      </c>
    </row>
    <row r="1077">
      <c r="A1077" t="inlineStr">
        <is>
          <t xml:space="preserve">XQ </t>
        </is>
      </c>
      <c r="B1077" t="inlineStr">
        <is>
          <t>XQ  117</t>
        </is>
      </c>
      <c r="C1077" s="4" t="inlineStr">
        <is>
          <t>05.11.2023</t>
        </is>
      </c>
      <c r="D1077" t="inlineStr">
        <is>
          <t>00:05</t>
        </is>
      </c>
      <c r="E1077" s="4" t="inlineStr">
        <is>
          <t>04.11.2023</t>
        </is>
      </c>
      <c r="F1077" t="inlineStr">
        <is>
          <t>08:30</t>
        </is>
      </c>
      <c r="G1077" s="5" t="n">
        <v>15.58333</v>
      </c>
      <c r="H1077" t="inlineStr">
        <is>
          <t>Outbound</t>
        </is>
      </c>
      <c r="I1077" s="6" t="n">
        <v>0</v>
      </c>
      <c r="J1077" s="6" t="n">
        <v>0</v>
      </c>
      <c r="K1077" s="6" t="n">
        <v>1</v>
      </c>
      <c r="L1077" s="6">
        <f>I1077+J1077+K1077</f>
        <v/>
      </c>
      <c r="M1077" s="6" t="n">
        <v>0</v>
      </c>
      <c r="N1077" t="inlineStr">
        <is>
          <t>Ja</t>
        </is>
      </c>
      <c r="T1077" t="inlineStr">
        <is>
          <t>AYT</t>
        </is>
      </c>
      <c r="U1077">
        <f>VLOOKUP(T1077,Destinations!$A$2:$C$550,2,0)</f>
        <v/>
      </c>
      <c r="V1077" t="inlineStr">
        <is>
          <t>WCHS</t>
        </is>
      </c>
      <c r="W1077">
        <f>VLOOKUP(V1077,'WCH Kat'!$A$1:$B$150,2,0)</f>
        <v/>
      </c>
    </row>
    <row r="1078">
      <c r="A1078" t="inlineStr">
        <is>
          <t xml:space="preserve">EW </t>
        </is>
      </c>
      <c r="B1078" t="inlineStr">
        <is>
          <t>EW  051</t>
        </is>
      </c>
      <c r="C1078" s="4" t="inlineStr">
        <is>
          <t>27.11.2023</t>
        </is>
      </c>
      <c r="D1078" t="inlineStr">
        <is>
          <t>17:05</t>
        </is>
      </c>
      <c r="E1078" s="4" t="inlineStr">
        <is>
          <t>26.11.2023</t>
        </is>
      </c>
      <c r="F1078" t="inlineStr">
        <is>
          <t>03:15</t>
        </is>
      </c>
      <c r="G1078" s="5" t="n">
        <v>37.83333</v>
      </c>
      <c r="H1078" t="inlineStr">
        <is>
          <t>Inbound</t>
        </is>
      </c>
      <c r="I1078" s="6" t="n">
        <v>0</v>
      </c>
      <c r="J1078" s="6" t="n">
        <v>0</v>
      </c>
      <c r="K1078" s="6" t="n">
        <v>0</v>
      </c>
      <c r="L1078" s="6">
        <f>I1078+J1078+K1078</f>
        <v/>
      </c>
      <c r="M1078" s="6" t="n">
        <v>1</v>
      </c>
      <c r="N1078" t="inlineStr">
        <is>
          <t>Ja</t>
        </is>
      </c>
      <c r="T1078" t="inlineStr">
        <is>
          <t>BER</t>
        </is>
      </c>
      <c r="U1078">
        <f>VLOOKUP(T1078,Destinations!$A$2:$C$550,2,0)</f>
        <v/>
      </c>
      <c r="V1078" t="inlineStr">
        <is>
          <t>WCHC</t>
        </is>
      </c>
      <c r="W1078">
        <f>VLOOKUP(V1078,'WCH Kat'!$A$1:$B$150,2,0)</f>
        <v/>
      </c>
    </row>
    <row r="1079">
      <c r="A1079" t="inlineStr">
        <is>
          <t xml:space="preserve">FR </t>
        </is>
      </c>
      <c r="B1079" t="inlineStr">
        <is>
          <t>FR 408</t>
        </is>
      </c>
      <c r="C1079" s="4" t="inlineStr">
        <is>
          <t>05.11.2023</t>
        </is>
      </c>
      <c r="D1079" t="inlineStr">
        <is>
          <t>00:20</t>
        </is>
      </c>
      <c r="E1079" s="4" t="inlineStr">
        <is>
          <t>04.11.2023</t>
        </is>
      </c>
      <c r="F1079" t="inlineStr">
        <is>
          <t>23:30</t>
        </is>
      </c>
      <c r="G1079" s="5" t="n">
        <v>0.83333</v>
      </c>
      <c r="H1079" t="inlineStr">
        <is>
          <t>Inbound</t>
        </is>
      </c>
      <c r="I1079" s="6" t="n">
        <v>1</v>
      </c>
      <c r="J1079" s="6" t="n">
        <v>0</v>
      </c>
      <c r="K1079" s="6" t="n">
        <v>0</v>
      </c>
      <c r="L1079" s="6">
        <f>I1079+J1079+K1079</f>
        <v/>
      </c>
      <c r="M1079" s="6" t="n">
        <v>0</v>
      </c>
      <c r="P1079" t="inlineStr">
        <is>
          <t>Ja</t>
        </is>
      </c>
      <c r="T1079" t="inlineStr">
        <is>
          <t>Kopenhagen</t>
        </is>
      </c>
      <c r="U1079">
        <f>VLOOKUP(T1079,Destinations!$A$2:$C$550,2,0)</f>
        <v/>
      </c>
      <c r="V1079" t="inlineStr">
        <is>
          <t>WCHS</t>
        </is>
      </c>
      <c r="W1079">
        <f>VLOOKUP(V1079,'WCH Kat'!$A$1:$B$150,2,0)</f>
        <v/>
      </c>
    </row>
    <row r="1080">
      <c r="A1080" t="inlineStr">
        <is>
          <t xml:space="preserve">XQ </t>
        </is>
      </c>
      <c r="B1080" t="inlineStr">
        <is>
          <t>XQ  119</t>
        </is>
      </c>
      <c r="C1080" s="4" t="inlineStr">
        <is>
          <t>05.11.2023</t>
        </is>
      </c>
      <c r="D1080" t="inlineStr">
        <is>
          <t>00:30</t>
        </is>
      </c>
      <c r="E1080" s="4" t="inlineStr">
        <is>
          <t>02.11.2023</t>
        </is>
      </c>
      <c r="F1080" t="inlineStr">
        <is>
          <t>08:50</t>
        </is>
      </c>
      <c r="G1080" s="5" t="n">
        <v>63.66667</v>
      </c>
      <c r="H1080" t="inlineStr">
        <is>
          <t>Outbound</t>
        </is>
      </c>
      <c r="I1080" s="6" t="n">
        <v>0</v>
      </c>
      <c r="J1080" s="6" t="n">
        <v>0</v>
      </c>
      <c r="K1080" s="6" t="n">
        <v>0</v>
      </c>
      <c r="L1080" s="6">
        <f>I1080+J1080+K1080</f>
        <v/>
      </c>
      <c r="M1080" s="6" t="n">
        <v>1</v>
      </c>
      <c r="P1080" t="inlineStr">
        <is>
          <t>Ja</t>
        </is>
      </c>
      <c r="T1080" t="inlineStr">
        <is>
          <t>AYT</t>
        </is>
      </c>
      <c r="U1080">
        <f>VLOOKUP(T1080,Destinations!$A$2:$C$550,2,0)</f>
        <v/>
      </c>
      <c r="V1080" t="inlineStr">
        <is>
          <t>WCHS</t>
        </is>
      </c>
      <c r="W1080">
        <f>VLOOKUP(V1080,'WCH Kat'!$A$1:$B$150,2,0)</f>
        <v/>
      </c>
    </row>
    <row r="1081">
      <c r="A1081" t="inlineStr">
        <is>
          <t xml:space="preserve">XQ </t>
        </is>
      </c>
      <c r="B1081" t="inlineStr">
        <is>
          <t>XQ  119</t>
        </is>
      </c>
      <c r="C1081" s="4" t="inlineStr">
        <is>
          <t>05.11.2023</t>
        </is>
      </c>
      <c r="D1081" t="inlineStr">
        <is>
          <t>00:30</t>
        </is>
      </c>
      <c r="E1081" s="4" t="inlineStr">
        <is>
          <t>02.11.2023</t>
        </is>
      </c>
      <c r="F1081" t="inlineStr">
        <is>
          <t>08:50</t>
        </is>
      </c>
      <c r="G1081" s="5" t="n">
        <v>63.66667</v>
      </c>
      <c r="H1081" t="inlineStr">
        <is>
          <t>Outbound</t>
        </is>
      </c>
      <c r="I1081" s="6" t="n">
        <v>0</v>
      </c>
      <c r="J1081" s="6" t="n">
        <v>0</v>
      </c>
      <c r="K1081" s="6" t="n">
        <v>0</v>
      </c>
      <c r="L1081" s="6">
        <f>I1081+J1081+K1081</f>
        <v/>
      </c>
      <c r="M1081" s="6" t="n">
        <v>1</v>
      </c>
      <c r="P1081" t="inlineStr">
        <is>
          <t>Ja</t>
        </is>
      </c>
      <c r="T1081" t="inlineStr">
        <is>
          <t>AYT</t>
        </is>
      </c>
      <c r="U1081">
        <f>VLOOKUP(T1081,Destinations!$A$2:$C$550,2,0)</f>
        <v/>
      </c>
      <c r="V1081" t="inlineStr">
        <is>
          <t>WCHR</t>
        </is>
      </c>
      <c r="W1081">
        <f>VLOOKUP(V1081,'WCH Kat'!$A$1:$B$150,2,0)</f>
        <v/>
      </c>
    </row>
    <row r="1082">
      <c r="A1082" t="inlineStr">
        <is>
          <t xml:space="preserve">TK </t>
        </is>
      </c>
      <c r="B1082" t="inlineStr">
        <is>
          <t>TK 7872</t>
        </is>
      </c>
      <c r="C1082" s="4" t="inlineStr">
        <is>
          <t>05.11.2023</t>
        </is>
      </c>
      <c r="D1082" t="inlineStr">
        <is>
          <t>00:45</t>
        </is>
      </c>
      <c r="E1082" s="4" t="inlineStr">
        <is>
          <t>02.11.2023</t>
        </is>
      </c>
      <c r="F1082" t="inlineStr">
        <is>
          <t>21:15</t>
        </is>
      </c>
      <c r="G1082" s="5" t="n">
        <v>51.5</v>
      </c>
      <c r="H1082" t="inlineStr">
        <is>
          <t>Inbound</t>
        </is>
      </c>
      <c r="I1082" s="6" t="n">
        <v>0</v>
      </c>
      <c r="J1082" s="6" t="n">
        <v>0</v>
      </c>
      <c r="K1082" s="6" t="n">
        <v>0</v>
      </c>
      <c r="L1082" s="6">
        <f>I1082+J1082+K1082</f>
        <v/>
      </c>
      <c r="M1082" s="6" t="n">
        <v>1</v>
      </c>
      <c r="P1082" t="inlineStr">
        <is>
          <t>Ja</t>
        </is>
      </c>
      <c r="T1082" t="inlineStr">
        <is>
          <t>SAW</t>
        </is>
      </c>
      <c r="U1082">
        <f>VLOOKUP(T1082,Destinations!$A$2:$C$550,2,0)</f>
        <v/>
      </c>
      <c r="V1082" t="inlineStr">
        <is>
          <t>WCHR</t>
        </is>
      </c>
      <c r="W1082">
        <f>VLOOKUP(V1082,'WCH Kat'!$A$1:$B$150,2,0)</f>
        <v/>
      </c>
    </row>
    <row r="1083">
      <c r="A1083" t="inlineStr">
        <is>
          <t xml:space="preserve">EW </t>
        </is>
      </c>
      <c r="B1083" t="inlineStr">
        <is>
          <t>EW  269</t>
        </is>
      </c>
      <c r="C1083" s="4" t="inlineStr">
        <is>
          <t>05.11.2023</t>
        </is>
      </c>
      <c r="D1083" t="inlineStr">
        <is>
          <t>00:45</t>
        </is>
      </c>
      <c r="E1083" s="4" t="inlineStr">
        <is>
          <t>03.11.2023</t>
        </is>
      </c>
      <c r="F1083" t="inlineStr">
        <is>
          <t>07:15</t>
        </is>
      </c>
      <c r="G1083" s="5" t="n">
        <v>41.5</v>
      </c>
      <c r="H1083" t="inlineStr">
        <is>
          <t>Inbound</t>
        </is>
      </c>
      <c r="I1083" s="6" t="n">
        <v>0</v>
      </c>
      <c r="J1083" s="6" t="n">
        <v>0</v>
      </c>
      <c r="K1083" s="6" t="n">
        <v>0</v>
      </c>
      <c r="L1083" s="6">
        <f>I1083+J1083+K1083</f>
        <v/>
      </c>
      <c r="M1083" s="6" t="n">
        <v>1</v>
      </c>
      <c r="P1083" t="inlineStr">
        <is>
          <t>Ja</t>
        </is>
      </c>
      <c r="T1083" t="inlineStr">
        <is>
          <t>LPA</t>
        </is>
      </c>
      <c r="U1083">
        <f>VLOOKUP(T1083,Destinations!$A$2:$C$550,2,0)</f>
        <v/>
      </c>
      <c r="V1083" t="inlineStr">
        <is>
          <t>WCHS</t>
        </is>
      </c>
      <c r="W1083">
        <f>VLOOKUP(V1083,'WCH Kat'!$A$1:$B$150,2,0)</f>
        <v/>
      </c>
    </row>
    <row r="1084">
      <c r="A1084" t="inlineStr">
        <is>
          <t xml:space="preserve">XQ </t>
        </is>
      </c>
      <c r="B1084" t="inlineStr">
        <is>
          <t>XQ  618</t>
        </is>
      </c>
      <c r="C1084" s="4" t="inlineStr">
        <is>
          <t>05.11.2023</t>
        </is>
      </c>
      <c r="D1084" t="inlineStr">
        <is>
          <t>00:45</t>
        </is>
      </c>
      <c r="E1084" s="4" t="inlineStr">
        <is>
          <t>03.11.2023</t>
        </is>
      </c>
      <c r="F1084" t="inlineStr">
        <is>
          <t>08:45</t>
        </is>
      </c>
      <c r="G1084" s="5" t="n">
        <v>40</v>
      </c>
      <c r="H1084" t="inlineStr">
        <is>
          <t>Inbound</t>
        </is>
      </c>
      <c r="I1084" s="6" t="n">
        <v>0</v>
      </c>
      <c r="J1084" s="6" t="n">
        <v>0</v>
      </c>
      <c r="K1084" s="6" t="n">
        <v>0</v>
      </c>
      <c r="L1084" s="6">
        <f>I1084+J1084+K1084</f>
        <v/>
      </c>
      <c r="M1084" s="6" t="n">
        <v>1</v>
      </c>
      <c r="P1084" t="inlineStr">
        <is>
          <t>Ja</t>
        </is>
      </c>
      <c r="T1084" t="inlineStr">
        <is>
          <t>AYT</t>
        </is>
      </c>
      <c r="U1084">
        <f>VLOOKUP(T1084,Destinations!$A$2:$C$550,2,0)</f>
        <v/>
      </c>
      <c r="V1084" t="inlineStr">
        <is>
          <t>WCHR</t>
        </is>
      </c>
      <c r="W1084">
        <f>VLOOKUP(V1084,'WCH Kat'!$A$1:$B$150,2,0)</f>
        <v/>
      </c>
    </row>
    <row r="1085">
      <c r="A1085" t="inlineStr">
        <is>
          <t xml:space="preserve">XQ </t>
        </is>
      </c>
      <c r="B1085" t="inlineStr">
        <is>
          <t>XQ  618</t>
        </is>
      </c>
      <c r="C1085" s="4" t="inlineStr">
        <is>
          <t>05.11.2023</t>
        </is>
      </c>
      <c r="D1085" t="inlineStr">
        <is>
          <t>00:45</t>
        </is>
      </c>
      <c r="E1085" s="4" t="inlineStr">
        <is>
          <t>03.11.2023</t>
        </is>
      </c>
      <c r="F1085" t="inlineStr">
        <is>
          <t>08:45</t>
        </is>
      </c>
      <c r="G1085" s="5" t="n">
        <v>40</v>
      </c>
      <c r="H1085" t="inlineStr">
        <is>
          <t>Inbound</t>
        </is>
      </c>
      <c r="I1085" s="6" t="n">
        <v>0</v>
      </c>
      <c r="J1085" s="6" t="n">
        <v>0</v>
      </c>
      <c r="K1085" s="6" t="n">
        <v>0</v>
      </c>
      <c r="L1085" s="6">
        <f>I1085+J1085+K1085</f>
        <v/>
      </c>
      <c r="M1085" s="6" t="n">
        <v>1</v>
      </c>
      <c r="P1085" t="inlineStr">
        <is>
          <t>Ja</t>
        </is>
      </c>
      <c r="T1085" t="inlineStr">
        <is>
          <t>AYT</t>
        </is>
      </c>
      <c r="U1085">
        <f>VLOOKUP(T1085,Destinations!$A$2:$C$550,2,0)</f>
        <v/>
      </c>
      <c r="V1085" t="inlineStr">
        <is>
          <t>WCHR</t>
        </is>
      </c>
      <c r="W1085">
        <f>VLOOKUP(V1085,'WCH Kat'!$A$1:$B$150,2,0)</f>
        <v/>
      </c>
    </row>
    <row r="1086">
      <c r="A1086" t="inlineStr">
        <is>
          <t xml:space="preserve">XQ </t>
        </is>
      </c>
      <c r="B1086" t="inlineStr">
        <is>
          <t>XQ  618</t>
        </is>
      </c>
      <c r="C1086" s="4" t="inlineStr">
        <is>
          <t>05.11.2023</t>
        </is>
      </c>
      <c r="D1086" t="inlineStr">
        <is>
          <t>00:45</t>
        </is>
      </c>
      <c r="E1086" s="4" t="inlineStr">
        <is>
          <t>03.11.2023</t>
        </is>
      </c>
      <c r="F1086" t="inlineStr">
        <is>
          <t>08:45</t>
        </is>
      </c>
      <c r="G1086" s="5" t="n">
        <v>40</v>
      </c>
      <c r="H1086" t="inlineStr">
        <is>
          <t>Inbound</t>
        </is>
      </c>
      <c r="I1086" s="6" t="n">
        <v>0</v>
      </c>
      <c r="J1086" s="6" t="n">
        <v>0</v>
      </c>
      <c r="K1086" s="6" t="n">
        <v>0</v>
      </c>
      <c r="L1086" s="6">
        <f>I1086+J1086+K1086</f>
        <v/>
      </c>
      <c r="M1086" s="6" t="n">
        <v>1</v>
      </c>
      <c r="P1086" t="inlineStr">
        <is>
          <t>Ja</t>
        </is>
      </c>
      <c r="T1086" t="inlineStr">
        <is>
          <t>AYT</t>
        </is>
      </c>
      <c r="U1086">
        <f>VLOOKUP(T1086,Destinations!$A$2:$C$550,2,0)</f>
        <v/>
      </c>
      <c r="V1086" t="inlineStr">
        <is>
          <t>WCHS</t>
        </is>
      </c>
      <c r="W1086">
        <f>VLOOKUP(V1086,'WCH Kat'!$A$1:$B$150,2,0)</f>
        <v/>
      </c>
    </row>
    <row r="1087">
      <c r="A1087" t="inlineStr">
        <is>
          <t xml:space="preserve">XQ </t>
        </is>
      </c>
      <c r="B1087" t="inlineStr">
        <is>
          <t>XQ  618</t>
        </is>
      </c>
      <c r="C1087" s="4" t="inlineStr">
        <is>
          <t>05.11.2023</t>
        </is>
      </c>
      <c r="D1087" t="inlineStr">
        <is>
          <t>00:45</t>
        </is>
      </c>
      <c r="E1087" s="4" t="inlineStr">
        <is>
          <t>03.11.2023</t>
        </is>
      </c>
      <c r="F1087" t="inlineStr">
        <is>
          <t>08:45</t>
        </is>
      </c>
      <c r="G1087" s="5" t="n">
        <v>40</v>
      </c>
      <c r="H1087" t="inlineStr">
        <is>
          <t>Inbound</t>
        </is>
      </c>
      <c r="I1087" s="6" t="n">
        <v>0</v>
      </c>
      <c r="J1087" s="6" t="n">
        <v>0</v>
      </c>
      <c r="K1087" s="6" t="n">
        <v>0</v>
      </c>
      <c r="L1087" s="6">
        <f>I1087+J1087+K1087</f>
        <v/>
      </c>
      <c r="M1087" s="6" t="n">
        <v>1</v>
      </c>
      <c r="P1087" t="inlineStr">
        <is>
          <t>Ja</t>
        </is>
      </c>
      <c r="T1087" t="inlineStr">
        <is>
          <t>AYT</t>
        </is>
      </c>
      <c r="U1087">
        <f>VLOOKUP(T1087,Destinations!$A$2:$C$550,2,0)</f>
        <v/>
      </c>
      <c r="V1087" t="inlineStr">
        <is>
          <t>WCHS</t>
        </is>
      </c>
      <c r="W1087">
        <f>VLOOKUP(V1087,'WCH Kat'!$A$1:$B$150,2,0)</f>
        <v/>
      </c>
    </row>
    <row r="1088">
      <c r="A1088" t="inlineStr">
        <is>
          <t xml:space="preserve">EW </t>
        </is>
      </c>
      <c r="B1088" t="inlineStr">
        <is>
          <t>EW  383</t>
        </is>
      </c>
      <c r="C1088" s="4" t="inlineStr">
        <is>
          <t>05.11.2023</t>
        </is>
      </c>
      <c r="D1088" t="inlineStr">
        <is>
          <t>00:45</t>
        </is>
      </c>
      <c r="E1088" s="4" t="inlineStr">
        <is>
          <t>03.11.2023</t>
        </is>
      </c>
      <c r="F1088" t="inlineStr">
        <is>
          <t>08:55</t>
        </is>
      </c>
      <c r="G1088" s="5" t="n">
        <v>39.83333</v>
      </c>
      <c r="H1088" t="inlineStr">
        <is>
          <t>Inbound</t>
        </is>
      </c>
      <c r="I1088" s="6" t="n">
        <v>0</v>
      </c>
      <c r="J1088" s="6" t="n">
        <v>0</v>
      </c>
      <c r="K1088" s="6" t="n">
        <v>0</v>
      </c>
      <c r="L1088" s="6">
        <f>I1088+J1088+K1088</f>
        <v/>
      </c>
      <c r="M1088" s="6" t="n">
        <v>1</v>
      </c>
      <c r="P1088" t="inlineStr">
        <is>
          <t>Ja</t>
        </is>
      </c>
      <c r="T1088" t="inlineStr">
        <is>
          <t>TUN</t>
        </is>
      </c>
      <c r="U1088">
        <f>VLOOKUP(T1088,Destinations!$A$2:$C$550,2,0)</f>
        <v/>
      </c>
      <c r="V1088" t="inlineStr">
        <is>
          <t>WCHR</t>
        </is>
      </c>
      <c r="W1088">
        <f>VLOOKUP(V1088,'WCH Kat'!$A$1:$B$150,2,0)</f>
        <v/>
      </c>
    </row>
    <row r="1089">
      <c r="A1089" t="inlineStr">
        <is>
          <t xml:space="preserve">EW </t>
        </is>
      </c>
      <c r="B1089" t="inlineStr">
        <is>
          <t>EW  383</t>
        </is>
      </c>
      <c r="C1089" s="4" t="inlineStr">
        <is>
          <t>05.11.2023</t>
        </is>
      </c>
      <c r="D1089" t="inlineStr">
        <is>
          <t>00:45</t>
        </is>
      </c>
      <c r="E1089" s="4" t="inlineStr">
        <is>
          <t>03.11.2023</t>
        </is>
      </c>
      <c r="F1089" t="inlineStr">
        <is>
          <t>08:55</t>
        </is>
      </c>
      <c r="G1089" s="5" t="n">
        <v>39.83333</v>
      </c>
      <c r="H1089" t="inlineStr">
        <is>
          <t>Inbound</t>
        </is>
      </c>
      <c r="I1089" s="6" t="n">
        <v>0</v>
      </c>
      <c r="J1089" s="6" t="n">
        <v>0</v>
      </c>
      <c r="K1089" s="6" t="n">
        <v>0</v>
      </c>
      <c r="L1089" s="6">
        <f>I1089+J1089+K1089</f>
        <v/>
      </c>
      <c r="M1089" s="6" t="n">
        <v>1</v>
      </c>
      <c r="P1089" t="inlineStr">
        <is>
          <t>Ja</t>
        </is>
      </c>
      <c r="T1089" t="inlineStr">
        <is>
          <t>TUN</t>
        </is>
      </c>
      <c r="U1089">
        <f>VLOOKUP(T1089,Destinations!$A$2:$C$550,2,0)</f>
        <v/>
      </c>
      <c r="V1089" t="inlineStr">
        <is>
          <t>WCHS,WCMP</t>
        </is>
      </c>
      <c r="W1089">
        <f>VLOOKUP(V1089,'WCH Kat'!$A$1:$B$150,2,0)</f>
        <v/>
      </c>
    </row>
    <row r="1090">
      <c r="A1090" t="inlineStr">
        <is>
          <t xml:space="preserve">EW </t>
        </is>
      </c>
      <c r="B1090" t="inlineStr">
        <is>
          <t>EW  269</t>
        </is>
      </c>
      <c r="C1090" s="4" t="inlineStr">
        <is>
          <t>05.11.2023</t>
        </is>
      </c>
      <c r="D1090" t="inlineStr">
        <is>
          <t>00:45</t>
        </is>
      </c>
      <c r="E1090" s="4" t="inlineStr">
        <is>
          <t>04.11.2023</t>
        </is>
      </c>
      <c r="F1090" t="inlineStr">
        <is>
          <t>20:30</t>
        </is>
      </c>
      <c r="G1090" s="5" t="n">
        <v>4.25</v>
      </c>
      <c r="H1090" t="inlineStr">
        <is>
          <t>Inbound</t>
        </is>
      </c>
      <c r="I1090" s="6" t="n">
        <v>0</v>
      </c>
      <c r="J1090" s="6" t="n">
        <v>0</v>
      </c>
      <c r="K1090" s="6" t="n">
        <v>1</v>
      </c>
      <c r="L1090" s="6">
        <f>I1090+J1090+K1090</f>
        <v/>
      </c>
      <c r="M1090" s="6" t="n">
        <v>0</v>
      </c>
      <c r="R1090" t="inlineStr">
        <is>
          <t>Ja</t>
        </is>
      </c>
      <c r="T1090" t="inlineStr">
        <is>
          <t>LPA</t>
        </is>
      </c>
      <c r="U1090">
        <f>VLOOKUP(T1090,Destinations!$A$2:$C$550,2,0)</f>
        <v/>
      </c>
      <c r="V1090" t="inlineStr">
        <is>
          <t>WCHS</t>
        </is>
      </c>
      <c r="W1090">
        <f>VLOOKUP(V1090,'WCH Kat'!$A$1:$B$150,2,0)</f>
        <v/>
      </c>
    </row>
    <row r="1091">
      <c r="A1091" t="inlineStr">
        <is>
          <t xml:space="preserve">TK </t>
        </is>
      </c>
      <c r="B1091" t="inlineStr">
        <is>
          <t>TK 7872</t>
        </is>
      </c>
      <c r="C1091" s="4" t="inlineStr">
        <is>
          <t>05.11.2023</t>
        </is>
      </c>
      <c r="D1091" t="inlineStr">
        <is>
          <t>01:05</t>
        </is>
      </c>
      <c r="E1091" s="4" t="inlineStr">
        <is>
          <t>02.11.2023</t>
        </is>
      </c>
      <c r="F1091" t="inlineStr">
        <is>
          <t>21:15</t>
        </is>
      </c>
      <c r="G1091" s="5" t="n">
        <v>51.83333</v>
      </c>
      <c r="H1091" t="inlineStr">
        <is>
          <t>Inbound</t>
        </is>
      </c>
      <c r="I1091" s="6" t="n">
        <v>0</v>
      </c>
      <c r="J1091" s="6" t="n">
        <v>0</v>
      </c>
      <c r="K1091" s="6" t="n">
        <v>0</v>
      </c>
      <c r="L1091" s="6">
        <f>I1091+J1091+K1091</f>
        <v/>
      </c>
      <c r="M1091" s="6" t="n">
        <v>1</v>
      </c>
      <c r="P1091" t="inlineStr">
        <is>
          <t>Ja</t>
        </is>
      </c>
      <c r="T1091" t="inlineStr">
        <is>
          <t>SAW</t>
        </is>
      </c>
      <c r="U1091">
        <f>VLOOKUP(T1091,Destinations!$A$2:$C$550,2,0)</f>
        <v/>
      </c>
      <c r="V1091" t="inlineStr">
        <is>
          <t>WCHR</t>
        </is>
      </c>
      <c r="W1091">
        <f>VLOOKUP(V1091,'WCH Kat'!$A$1:$B$150,2,0)</f>
        <v/>
      </c>
    </row>
    <row r="1092">
      <c r="A1092" t="inlineStr">
        <is>
          <t xml:space="preserve">PC </t>
        </is>
      </c>
      <c r="B1092" t="inlineStr">
        <is>
          <t>PC 1014</t>
        </is>
      </c>
      <c r="C1092" s="4" t="inlineStr">
        <is>
          <t>05.11.2023</t>
        </is>
      </c>
      <c r="D1092" t="inlineStr">
        <is>
          <t>01:15</t>
        </is>
      </c>
      <c r="E1092" s="4" t="inlineStr">
        <is>
          <t>02.11.2023</t>
        </is>
      </c>
      <c r="F1092" t="inlineStr">
        <is>
          <t>22:55</t>
        </is>
      </c>
      <c r="G1092" s="5" t="n">
        <v>50.33333</v>
      </c>
      <c r="H1092" t="inlineStr">
        <is>
          <t>Outbound</t>
        </is>
      </c>
      <c r="I1092" s="6" t="n">
        <v>0</v>
      </c>
      <c r="J1092" s="6" t="n">
        <v>0</v>
      </c>
      <c r="K1092" s="6" t="n">
        <v>0</v>
      </c>
      <c r="L1092" s="6">
        <f>I1092+J1092+K1092</f>
        <v/>
      </c>
      <c r="M1092" s="6" t="n">
        <v>1</v>
      </c>
      <c r="P1092" t="inlineStr">
        <is>
          <t>Ja</t>
        </is>
      </c>
      <c r="T1092" t="inlineStr">
        <is>
          <t>SAW</t>
        </is>
      </c>
      <c r="U1092">
        <f>VLOOKUP(T1092,Destinations!$A$2:$C$550,2,0)</f>
        <v/>
      </c>
      <c r="V1092" t="inlineStr">
        <is>
          <t>WCHS</t>
        </is>
      </c>
      <c r="W1092">
        <f>VLOOKUP(V1092,'WCH Kat'!$A$1:$B$150,2,0)</f>
        <v/>
      </c>
    </row>
    <row r="1093">
      <c r="A1093" t="inlineStr">
        <is>
          <t xml:space="preserve">PC </t>
        </is>
      </c>
      <c r="B1093" t="inlineStr">
        <is>
          <t>PC 1014</t>
        </is>
      </c>
      <c r="C1093" s="4" t="inlineStr">
        <is>
          <t>05.11.2023</t>
        </is>
      </c>
      <c r="D1093" t="inlineStr">
        <is>
          <t>01:15</t>
        </is>
      </c>
      <c r="E1093" s="4" t="inlineStr">
        <is>
          <t>04.11.2023</t>
        </is>
      </c>
      <c r="F1093" t="inlineStr">
        <is>
          <t>22:56</t>
        </is>
      </c>
      <c r="G1093" s="5" t="n">
        <v>2.31667</v>
      </c>
      <c r="H1093" t="inlineStr">
        <is>
          <t>Outbound</t>
        </is>
      </c>
      <c r="I1093" s="6" t="n">
        <v>0</v>
      </c>
      <c r="J1093" s="6" t="n">
        <v>1</v>
      </c>
      <c r="K1093" s="6" t="n">
        <v>0</v>
      </c>
      <c r="L1093" s="6">
        <f>I1093+J1093+K1093</f>
        <v/>
      </c>
      <c r="M1093" s="6" t="n">
        <v>0</v>
      </c>
      <c r="Q1093" t="inlineStr">
        <is>
          <t>Ja</t>
        </is>
      </c>
      <c r="T1093" t="inlineStr">
        <is>
          <t>SAW</t>
        </is>
      </c>
      <c r="U1093">
        <f>VLOOKUP(T1093,Destinations!$A$2:$C$550,2,0)</f>
        <v/>
      </c>
      <c r="V1093" t="inlineStr">
        <is>
          <t>WCHS</t>
        </is>
      </c>
      <c r="W1093">
        <f>VLOOKUP(V1093,'WCH Kat'!$A$1:$B$150,2,0)</f>
        <v/>
      </c>
    </row>
    <row r="1094">
      <c r="A1094" t="inlineStr">
        <is>
          <t xml:space="preserve">PC </t>
        </is>
      </c>
      <c r="B1094" t="inlineStr">
        <is>
          <t>PC 1014</t>
        </is>
      </c>
      <c r="C1094" s="4" t="inlineStr">
        <is>
          <t>05.11.2023</t>
        </is>
      </c>
      <c r="D1094" t="inlineStr">
        <is>
          <t>01:15</t>
        </is>
      </c>
      <c r="E1094" s="4" t="inlineStr">
        <is>
          <t>04.11.2023</t>
        </is>
      </c>
      <c r="F1094" t="inlineStr">
        <is>
          <t>23:30</t>
        </is>
      </c>
      <c r="G1094" s="5" t="n">
        <v>1.75</v>
      </c>
      <c r="H1094" t="inlineStr">
        <is>
          <t>Outbound</t>
        </is>
      </c>
      <c r="I1094" s="6" t="n">
        <v>0</v>
      </c>
      <c r="J1094" s="6" t="n">
        <v>1</v>
      </c>
      <c r="K1094" s="6" t="n">
        <v>0</v>
      </c>
      <c r="L1094" s="6">
        <f>I1094+J1094+K1094</f>
        <v/>
      </c>
      <c r="M1094" s="6" t="n">
        <v>0</v>
      </c>
      <c r="Q1094" t="inlineStr">
        <is>
          <t>Ja</t>
        </is>
      </c>
      <c r="T1094" t="inlineStr">
        <is>
          <t>SAW</t>
        </is>
      </c>
      <c r="U1094">
        <f>VLOOKUP(T1094,Destinations!$A$2:$C$550,2,0)</f>
        <v/>
      </c>
      <c r="V1094" t="inlineStr">
        <is>
          <t>WCHS</t>
        </is>
      </c>
      <c r="W1094">
        <f>VLOOKUP(V1094,'WCH Kat'!$A$1:$B$150,2,0)</f>
        <v/>
      </c>
    </row>
    <row r="1095">
      <c r="A1095" t="inlineStr">
        <is>
          <t xml:space="preserve">PC </t>
        </is>
      </c>
      <c r="B1095" t="inlineStr">
        <is>
          <t>PC 7259</t>
        </is>
      </c>
      <c r="C1095" s="4" t="inlineStr">
        <is>
          <t>05.11.2023</t>
        </is>
      </c>
      <c r="D1095" t="inlineStr">
        <is>
          <t>01:30</t>
        </is>
      </c>
      <c r="E1095" s="4" t="inlineStr">
        <is>
          <t>02.11.2023</t>
        </is>
      </c>
      <c r="F1095" t="inlineStr">
        <is>
          <t>22:00</t>
        </is>
      </c>
      <c r="G1095" s="5" t="n">
        <v>51.5</v>
      </c>
      <c r="H1095" t="inlineStr">
        <is>
          <t>Inbound</t>
        </is>
      </c>
      <c r="I1095" s="6" t="n">
        <v>0</v>
      </c>
      <c r="J1095" s="6" t="n">
        <v>0</v>
      </c>
      <c r="K1095" s="6" t="n">
        <v>0</v>
      </c>
      <c r="L1095" s="6">
        <f>I1095+J1095+K1095</f>
        <v/>
      </c>
      <c r="M1095" s="6" t="n">
        <v>1</v>
      </c>
      <c r="P1095" t="inlineStr">
        <is>
          <t>Ja</t>
        </is>
      </c>
      <c r="T1095" t="inlineStr">
        <is>
          <t>SAW</t>
        </is>
      </c>
      <c r="U1095">
        <f>VLOOKUP(T1095,Destinations!$A$2:$C$550,2,0)</f>
        <v/>
      </c>
      <c r="V1095" t="inlineStr">
        <is>
          <t>WCHS</t>
        </is>
      </c>
      <c r="W1095">
        <f>VLOOKUP(V1095,'WCH Kat'!$A$1:$B$150,2,0)</f>
        <v/>
      </c>
    </row>
    <row r="1096">
      <c r="A1096" t="inlineStr">
        <is>
          <t xml:space="preserve">PC </t>
        </is>
      </c>
      <c r="B1096" t="inlineStr">
        <is>
          <t>PC 7259</t>
        </is>
      </c>
      <c r="C1096" s="4" t="inlineStr">
        <is>
          <t>05.11.2023</t>
        </is>
      </c>
      <c r="D1096" t="inlineStr">
        <is>
          <t>01:30</t>
        </is>
      </c>
      <c r="E1096" s="4" t="inlineStr">
        <is>
          <t>02.11.2023</t>
        </is>
      </c>
      <c r="F1096" t="inlineStr">
        <is>
          <t>22:00</t>
        </is>
      </c>
      <c r="G1096" s="5" t="n">
        <v>51.5</v>
      </c>
      <c r="H1096" t="inlineStr">
        <is>
          <t>Inbound</t>
        </is>
      </c>
      <c r="I1096" s="6" t="n">
        <v>0</v>
      </c>
      <c r="J1096" s="6" t="n">
        <v>0</v>
      </c>
      <c r="K1096" s="6" t="n">
        <v>0</v>
      </c>
      <c r="L1096" s="6">
        <f>I1096+J1096+K1096</f>
        <v/>
      </c>
      <c r="M1096" s="6" t="n">
        <v>1</v>
      </c>
      <c r="P1096" t="inlineStr">
        <is>
          <t>Ja</t>
        </is>
      </c>
      <c r="T1096" t="inlineStr">
        <is>
          <t>SAW</t>
        </is>
      </c>
      <c r="U1096">
        <f>VLOOKUP(T1096,Destinations!$A$2:$C$550,2,0)</f>
        <v/>
      </c>
      <c r="V1096" t="inlineStr">
        <is>
          <t>WCHR</t>
        </is>
      </c>
      <c r="W1096">
        <f>VLOOKUP(V1096,'WCH Kat'!$A$1:$B$150,2,0)</f>
        <v/>
      </c>
    </row>
    <row r="1097">
      <c r="A1097" t="inlineStr">
        <is>
          <t xml:space="preserve">FR </t>
        </is>
      </c>
      <c r="B1097" t="inlineStr">
        <is>
          <t>FR 7671</t>
        </is>
      </c>
      <c r="C1097" s="4" t="inlineStr">
        <is>
          <t>05.11.2023</t>
        </is>
      </c>
      <c r="D1097" t="inlineStr">
        <is>
          <t>01:35</t>
        </is>
      </c>
      <c r="E1097" s="4" t="inlineStr">
        <is>
          <t>03.11.2023</t>
        </is>
      </c>
      <c r="F1097" t="inlineStr">
        <is>
          <t>04:45</t>
        </is>
      </c>
      <c r="G1097" s="5" t="n">
        <v>44.83333</v>
      </c>
      <c r="H1097" t="inlineStr">
        <is>
          <t>Inbound</t>
        </is>
      </c>
      <c r="I1097" s="6" t="n">
        <v>0</v>
      </c>
      <c r="J1097" s="6" t="n">
        <v>0</v>
      </c>
      <c r="K1097" s="6" t="n">
        <v>0</v>
      </c>
      <c r="L1097" s="6">
        <f>I1097+J1097+K1097</f>
        <v/>
      </c>
      <c r="M1097" s="6" t="n">
        <v>1</v>
      </c>
      <c r="P1097" t="inlineStr">
        <is>
          <t>Ja</t>
        </is>
      </c>
      <c r="T1097" t="inlineStr">
        <is>
          <t>FUE</t>
        </is>
      </c>
      <c r="U1097">
        <f>VLOOKUP(T1097,Destinations!$A$2:$C$550,2,0)</f>
        <v/>
      </c>
      <c r="V1097" t="inlineStr">
        <is>
          <t>WCHR</t>
        </is>
      </c>
      <c r="W1097">
        <f>VLOOKUP(V1097,'WCH Kat'!$A$1:$B$150,2,0)</f>
        <v/>
      </c>
    </row>
    <row r="1098">
      <c r="A1098" t="inlineStr">
        <is>
          <t xml:space="preserve">PC </t>
        </is>
      </c>
      <c r="B1098" t="inlineStr">
        <is>
          <t>PC 5004</t>
        </is>
      </c>
      <c r="C1098" s="4" t="inlineStr">
        <is>
          <t>05.11.2023</t>
        </is>
      </c>
      <c r="D1098" t="inlineStr">
        <is>
          <t>01:50</t>
        </is>
      </c>
      <c r="E1098" s="4" t="inlineStr">
        <is>
          <t>05.11.2023</t>
        </is>
      </c>
      <c r="F1098" t="inlineStr">
        <is>
          <t>00:14</t>
        </is>
      </c>
      <c r="G1098" s="5" t="n">
        <v>1.6</v>
      </c>
      <c r="H1098" t="inlineStr">
        <is>
          <t>Outbound</t>
        </is>
      </c>
      <c r="I1098" s="6" t="n">
        <v>0</v>
      </c>
      <c r="J1098" s="6" t="n">
        <v>1</v>
      </c>
      <c r="K1098" s="6" t="n">
        <v>0</v>
      </c>
      <c r="L1098" s="6">
        <f>I1098+J1098+K1098</f>
        <v/>
      </c>
      <c r="M1098" s="6" t="n">
        <v>0</v>
      </c>
      <c r="Q1098" t="inlineStr">
        <is>
          <t>Ja</t>
        </is>
      </c>
      <c r="T1098" t="inlineStr">
        <is>
          <t>Antalya</t>
        </is>
      </c>
      <c r="U1098">
        <f>VLOOKUP(T1098,Destinations!$A$2:$C$550,2,0)</f>
        <v/>
      </c>
      <c r="V1098" t="inlineStr">
        <is>
          <t>WCHS</t>
        </is>
      </c>
      <c r="W1098">
        <f>VLOOKUP(V1098,'WCH Kat'!$A$1:$B$150,2,0)</f>
        <v/>
      </c>
    </row>
    <row r="1099">
      <c r="A1099" t="inlineStr">
        <is>
          <t xml:space="preserve">XQ </t>
        </is>
      </c>
      <c r="B1099" t="inlineStr">
        <is>
          <t>XQ 112</t>
        </is>
      </c>
      <c r="C1099" s="4" t="inlineStr">
        <is>
          <t>05.11.2023</t>
        </is>
      </c>
      <c r="D1099" t="inlineStr">
        <is>
          <t>02:00</t>
        </is>
      </c>
      <c r="E1099" s="4" t="inlineStr">
        <is>
          <t>03.11.2023</t>
        </is>
      </c>
      <c r="F1099" t="inlineStr">
        <is>
          <t>10:10</t>
        </is>
      </c>
      <c r="G1099" s="5" t="n">
        <v>39.83333</v>
      </c>
      <c r="H1099" t="inlineStr">
        <is>
          <t>Inbound</t>
        </is>
      </c>
      <c r="I1099" s="6" t="n">
        <v>0</v>
      </c>
      <c r="J1099" s="6" t="n">
        <v>0</v>
      </c>
      <c r="K1099" s="6" t="n">
        <v>0</v>
      </c>
      <c r="L1099" s="6">
        <f>I1099+J1099+K1099</f>
        <v/>
      </c>
      <c r="M1099" s="6" t="n">
        <v>1</v>
      </c>
      <c r="N1099" t="inlineStr">
        <is>
          <t>Ja</t>
        </is>
      </c>
      <c r="T1099" t="inlineStr">
        <is>
          <t>Antalya</t>
        </is>
      </c>
      <c r="U1099">
        <f>VLOOKUP(T1099,Destinations!$A$2:$C$550,2,0)</f>
        <v/>
      </c>
      <c r="V1099" t="inlineStr">
        <is>
          <t>WCHS</t>
        </is>
      </c>
      <c r="W1099">
        <f>VLOOKUP(V1099,'WCH Kat'!$A$1:$B$150,2,0)</f>
        <v/>
      </c>
    </row>
    <row r="1100">
      <c r="A1100" t="inlineStr">
        <is>
          <t xml:space="preserve">XQ </t>
        </is>
      </c>
      <c r="B1100" t="inlineStr">
        <is>
          <t>XQ 112</t>
        </is>
      </c>
      <c r="C1100" s="4" t="inlineStr">
        <is>
          <t>05.11.2023</t>
        </is>
      </c>
      <c r="D1100" t="inlineStr">
        <is>
          <t>02:00</t>
        </is>
      </c>
      <c r="E1100" s="4" t="inlineStr">
        <is>
          <t>03.11.2023</t>
        </is>
      </c>
      <c r="F1100" t="inlineStr">
        <is>
          <t>10:10</t>
        </is>
      </c>
      <c r="G1100" s="5" t="n">
        <v>39.83333</v>
      </c>
      <c r="H1100" t="inlineStr">
        <is>
          <t>Inbound</t>
        </is>
      </c>
      <c r="I1100" s="6" t="n">
        <v>0</v>
      </c>
      <c r="J1100" s="6" t="n">
        <v>0</v>
      </c>
      <c r="K1100" s="6" t="n">
        <v>0</v>
      </c>
      <c r="L1100" s="6">
        <f>I1100+J1100+K1100</f>
        <v/>
      </c>
      <c r="M1100" s="6" t="n">
        <v>1</v>
      </c>
      <c r="N1100" t="inlineStr">
        <is>
          <t>Ja</t>
        </is>
      </c>
      <c r="T1100" t="inlineStr">
        <is>
          <t>Antalya</t>
        </is>
      </c>
      <c r="U1100">
        <f>VLOOKUP(T1100,Destinations!$A$2:$C$550,2,0)</f>
        <v/>
      </c>
      <c r="V1100" t="inlineStr">
        <is>
          <t>WCHR</t>
        </is>
      </c>
      <c r="W1100">
        <f>VLOOKUP(V1100,'WCH Kat'!$A$1:$B$150,2,0)</f>
        <v/>
      </c>
    </row>
    <row r="1101">
      <c r="A1101" t="inlineStr">
        <is>
          <t xml:space="preserve">XQ </t>
        </is>
      </c>
      <c r="B1101" t="inlineStr">
        <is>
          <t>XQ 112</t>
        </is>
      </c>
      <c r="C1101" s="4" t="inlineStr">
        <is>
          <t>05.11.2023</t>
        </is>
      </c>
      <c r="D1101" t="inlineStr">
        <is>
          <t>02:00</t>
        </is>
      </c>
      <c r="E1101" s="4" t="inlineStr">
        <is>
          <t>03.11.2023</t>
        </is>
      </c>
      <c r="F1101" t="inlineStr">
        <is>
          <t>10:10</t>
        </is>
      </c>
      <c r="G1101" s="5" t="n">
        <v>39.83333</v>
      </c>
      <c r="H1101" t="inlineStr">
        <is>
          <t>Inbound</t>
        </is>
      </c>
      <c r="I1101" s="6" t="n">
        <v>0</v>
      </c>
      <c r="J1101" s="6" t="n">
        <v>0</v>
      </c>
      <c r="K1101" s="6" t="n">
        <v>0</v>
      </c>
      <c r="L1101" s="6">
        <f>I1101+J1101+K1101</f>
        <v/>
      </c>
      <c r="M1101" s="6" t="n">
        <v>1</v>
      </c>
      <c r="N1101" t="inlineStr">
        <is>
          <t>Ja</t>
        </is>
      </c>
      <c r="T1101" t="inlineStr">
        <is>
          <t>Antalya</t>
        </is>
      </c>
      <c r="U1101">
        <f>VLOOKUP(T1101,Destinations!$A$2:$C$550,2,0)</f>
        <v/>
      </c>
      <c r="V1101" t="inlineStr">
        <is>
          <t>WCHR</t>
        </is>
      </c>
      <c r="W1101">
        <f>VLOOKUP(V1101,'WCH Kat'!$A$1:$B$150,2,0)</f>
        <v/>
      </c>
    </row>
    <row r="1102">
      <c r="A1102" t="inlineStr">
        <is>
          <t xml:space="preserve">XQ </t>
        </is>
      </c>
      <c r="B1102" t="inlineStr">
        <is>
          <t>XQ 112</t>
        </is>
      </c>
      <c r="C1102" s="4" t="inlineStr">
        <is>
          <t>05.11.2023</t>
        </is>
      </c>
      <c r="D1102" t="inlineStr">
        <is>
          <t>02:00</t>
        </is>
      </c>
      <c r="E1102" s="4" t="inlineStr">
        <is>
          <t>03.11.2023</t>
        </is>
      </c>
      <c r="F1102" t="inlineStr">
        <is>
          <t>10:10</t>
        </is>
      </c>
      <c r="G1102" s="5" t="n">
        <v>39.83333</v>
      </c>
      <c r="H1102" t="inlineStr">
        <is>
          <t>Inbound</t>
        </is>
      </c>
      <c r="I1102" s="6" t="n">
        <v>0</v>
      </c>
      <c r="J1102" s="6" t="n">
        <v>0</v>
      </c>
      <c r="K1102" s="6" t="n">
        <v>0</v>
      </c>
      <c r="L1102" s="6">
        <f>I1102+J1102+K1102</f>
        <v/>
      </c>
      <c r="M1102" s="6" t="n">
        <v>1</v>
      </c>
      <c r="N1102" t="inlineStr">
        <is>
          <t>Ja</t>
        </is>
      </c>
      <c r="T1102" t="inlineStr">
        <is>
          <t>Antalya</t>
        </is>
      </c>
      <c r="U1102">
        <f>VLOOKUP(T1102,Destinations!$A$2:$C$550,2,0)</f>
        <v/>
      </c>
      <c r="V1102" t="inlineStr">
        <is>
          <t>WCHS</t>
        </is>
      </c>
      <c r="W1102">
        <f>VLOOKUP(V1102,'WCH Kat'!$A$1:$B$150,2,0)</f>
        <v/>
      </c>
    </row>
    <row r="1103">
      <c r="A1103" t="inlineStr">
        <is>
          <t xml:space="preserve">EW </t>
        </is>
      </c>
      <c r="B1103" t="inlineStr">
        <is>
          <t>EW  012</t>
        </is>
      </c>
      <c r="C1103" s="4" t="inlineStr">
        <is>
          <t>28.11.2023</t>
        </is>
      </c>
      <c r="D1103" t="inlineStr">
        <is>
          <t>06:45</t>
        </is>
      </c>
      <c r="E1103" s="4" t="inlineStr">
        <is>
          <t>26.11.2023</t>
        </is>
      </c>
      <c r="F1103" t="inlineStr">
        <is>
          <t>17:50</t>
        </is>
      </c>
      <c r="G1103" s="5" t="n">
        <v>36.91667</v>
      </c>
      <c r="H1103" t="inlineStr">
        <is>
          <t>Outbound</t>
        </is>
      </c>
      <c r="I1103" s="6" t="n">
        <v>0</v>
      </c>
      <c r="J1103" s="6" t="n">
        <v>0</v>
      </c>
      <c r="K1103" s="6" t="n">
        <v>0</v>
      </c>
      <c r="L1103" s="6">
        <f>I1103+J1103+K1103</f>
        <v/>
      </c>
      <c r="M1103" s="6" t="n">
        <v>1</v>
      </c>
      <c r="P1103" t="inlineStr">
        <is>
          <t>Ja</t>
        </is>
      </c>
      <c r="T1103" t="inlineStr">
        <is>
          <t>BER</t>
        </is>
      </c>
      <c r="U1103">
        <f>VLOOKUP(T1103,Destinations!$A$2:$C$550,2,0)</f>
        <v/>
      </c>
      <c r="V1103" t="inlineStr">
        <is>
          <t>WCHC</t>
        </is>
      </c>
      <c r="W1103">
        <f>VLOOKUP(V1103,'WCH Kat'!$A$1:$B$150,2,0)</f>
        <v/>
      </c>
    </row>
    <row r="1104">
      <c r="A1104" t="inlineStr">
        <is>
          <t xml:space="preserve">EW </t>
        </is>
      </c>
      <c r="B1104" t="inlineStr">
        <is>
          <t>EW  019</t>
        </is>
      </c>
      <c r="C1104" s="4" t="inlineStr">
        <is>
          <t>28.11.2023</t>
        </is>
      </c>
      <c r="D1104" t="inlineStr">
        <is>
          <t>20:30</t>
        </is>
      </c>
      <c r="E1104" s="4" t="inlineStr">
        <is>
          <t>27.11.2023</t>
        </is>
      </c>
      <c r="F1104" t="inlineStr">
        <is>
          <t>06:25</t>
        </is>
      </c>
      <c r="G1104" s="5" t="n">
        <v>38.08333</v>
      </c>
      <c r="H1104" t="inlineStr">
        <is>
          <t>Inbound</t>
        </is>
      </c>
      <c r="I1104" s="6" t="n">
        <v>0</v>
      </c>
      <c r="J1104" s="6" t="n">
        <v>0</v>
      </c>
      <c r="K1104" s="6" t="n">
        <v>0</v>
      </c>
      <c r="L1104" s="6">
        <f>I1104+J1104+K1104</f>
        <v/>
      </c>
      <c r="M1104" s="6" t="n">
        <v>1</v>
      </c>
      <c r="P1104" t="inlineStr">
        <is>
          <t>Ja</t>
        </is>
      </c>
      <c r="T1104" t="inlineStr">
        <is>
          <t>BER</t>
        </is>
      </c>
      <c r="U1104">
        <f>VLOOKUP(T1104,Destinations!$A$2:$C$550,2,0)</f>
        <v/>
      </c>
      <c r="V1104" t="inlineStr">
        <is>
          <t>WCHC</t>
        </is>
      </c>
      <c r="W1104">
        <f>VLOOKUP(V1104,'WCH Kat'!$A$1:$B$150,2,0)</f>
        <v/>
      </c>
    </row>
    <row r="1105">
      <c r="A1105" t="inlineStr">
        <is>
          <t xml:space="preserve">PC </t>
        </is>
      </c>
      <c r="B1105" t="inlineStr">
        <is>
          <t>PC 5014</t>
        </is>
      </c>
      <c r="C1105" s="4" t="inlineStr">
        <is>
          <t>05.11.2023</t>
        </is>
      </c>
      <c r="D1105" t="inlineStr">
        <is>
          <t>02:40</t>
        </is>
      </c>
      <c r="E1105" s="4" t="inlineStr">
        <is>
          <t>03.11.2023</t>
        </is>
      </c>
      <c r="F1105" t="inlineStr">
        <is>
          <t>00:45</t>
        </is>
      </c>
      <c r="G1105" s="5" t="n">
        <v>49.91667</v>
      </c>
      <c r="H1105" t="inlineStr">
        <is>
          <t>Outbound</t>
        </is>
      </c>
      <c r="I1105" s="6" t="n">
        <v>0</v>
      </c>
      <c r="J1105" s="6" t="n">
        <v>0</v>
      </c>
      <c r="K1105" s="6" t="n">
        <v>0</v>
      </c>
      <c r="L1105" s="6">
        <f>I1105+J1105+K1105</f>
        <v/>
      </c>
      <c r="M1105" s="6" t="n">
        <v>1</v>
      </c>
      <c r="P1105" t="inlineStr">
        <is>
          <t>Ja</t>
        </is>
      </c>
      <c r="T1105" t="inlineStr">
        <is>
          <t>AYT</t>
        </is>
      </c>
      <c r="U1105">
        <f>VLOOKUP(T1105,Destinations!$A$2:$C$550,2,0)</f>
        <v/>
      </c>
      <c r="V1105" t="inlineStr">
        <is>
          <t>WCHR</t>
        </is>
      </c>
      <c r="W1105">
        <f>VLOOKUP(V1105,'WCH Kat'!$A$1:$B$150,2,0)</f>
        <v/>
      </c>
    </row>
    <row r="1106">
      <c r="A1106" t="inlineStr">
        <is>
          <t xml:space="preserve">PC </t>
        </is>
      </c>
      <c r="B1106" t="inlineStr">
        <is>
          <t>PC 5014</t>
        </is>
      </c>
      <c r="C1106" s="4" t="inlineStr">
        <is>
          <t>05.11.2023</t>
        </is>
      </c>
      <c r="D1106" t="inlineStr">
        <is>
          <t>02:40</t>
        </is>
      </c>
      <c r="E1106" s="4" t="inlineStr">
        <is>
          <t>03.11.2023</t>
        </is>
      </c>
      <c r="F1106" t="inlineStr">
        <is>
          <t>00:45</t>
        </is>
      </c>
      <c r="G1106" s="5" t="n">
        <v>49.91667</v>
      </c>
      <c r="H1106" t="inlineStr">
        <is>
          <t>Outbound</t>
        </is>
      </c>
      <c r="I1106" s="6" t="n">
        <v>0</v>
      </c>
      <c r="J1106" s="6" t="n">
        <v>0</v>
      </c>
      <c r="K1106" s="6" t="n">
        <v>0</v>
      </c>
      <c r="L1106" s="6">
        <f>I1106+J1106+K1106</f>
        <v/>
      </c>
      <c r="M1106" s="6" t="n">
        <v>1</v>
      </c>
      <c r="P1106" t="inlineStr">
        <is>
          <t>Ja</t>
        </is>
      </c>
      <c r="T1106" t="inlineStr">
        <is>
          <t>AYT</t>
        </is>
      </c>
      <c r="U1106">
        <f>VLOOKUP(T1106,Destinations!$A$2:$C$550,2,0)</f>
        <v/>
      </c>
      <c r="V1106" t="inlineStr">
        <is>
          <t>WCHS</t>
        </is>
      </c>
      <c r="W1106">
        <f>VLOOKUP(V1106,'WCH Kat'!$A$1:$B$150,2,0)</f>
        <v/>
      </c>
    </row>
    <row r="1107">
      <c r="A1107" t="inlineStr">
        <is>
          <t xml:space="preserve">PC </t>
        </is>
      </c>
      <c r="B1107" t="inlineStr">
        <is>
          <t>PC 5013</t>
        </is>
      </c>
      <c r="C1107" s="4" t="inlineStr">
        <is>
          <t>05.11.2023</t>
        </is>
      </c>
      <c r="D1107" t="inlineStr">
        <is>
          <t>02:40</t>
        </is>
      </c>
      <c r="E1107" s="4" t="inlineStr">
        <is>
          <t>04.11.2023</t>
        </is>
      </c>
      <c r="F1107" t="inlineStr">
        <is>
          <t>21:45</t>
        </is>
      </c>
      <c r="G1107" s="5" t="n">
        <v>4.91667</v>
      </c>
      <c r="H1107" t="inlineStr">
        <is>
          <t>Inbound</t>
        </is>
      </c>
      <c r="I1107" s="6" t="n">
        <v>0</v>
      </c>
      <c r="J1107" s="6" t="n">
        <v>0</v>
      </c>
      <c r="K1107" s="6" t="n">
        <v>1</v>
      </c>
      <c r="L1107" s="6">
        <f>I1107+J1107+K1107</f>
        <v/>
      </c>
      <c r="M1107" s="6" t="n">
        <v>0</v>
      </c>
      <c r="P1107" t="inlineStr">
        <is>
          <t>Ja</t>
        </is>
      </c>
      <c r="T1107" t="inlineStr">
        <is>
          <t>Antalya</t>
        </is>
      </c>
      <c r="U1107">
        <f>VLOOKUP(T1107,Destinations!$A$2:$C$550,2,0)</f>
        <v/>
      </c>
      <c r="V1107" t="inlineStr">
        <is>
          <t>WCHS</t>
        </is>
      </c>
      <c r="W1107">
        <f>VLOOKUP(V1107,'WCH Kat'!$A$1:$B$150,2,0)</f>
        <v/>
      </c>
    </row>
    <row r="1108">
      <c r="A1108" t="inlineStr">
        <is>
          <t xml:space="preserve">PC </t>
        </is>
      </c>
      <c r="B1108" t="inlineStr">
        <is>
          <t>PC 5014</t>
        </is>
      </c>
      <c r="C1108" s="4" t="inlineStr">
        <is>
          <t>05.11.2023</t>
        </is>
      </c>
      <c r="D1108" t="inlineStr">
        <is>
          <t>02:40</t>
        </is>
      </c>
      <c r="E1108" s="4" t="inlineStr">
        <is>
          <t>05.11.2023</t>
        </is>
      </c>
      <c r="F1108" t="inlineStr">
        <is>
          <t>00:32</t>
        </is>
      </c>
      <c r="G1108" s="5" t="n">
        <v>2.13333</v>
      </c>
      <c r="H1108" t="inlineStr">
        <is>
          <t>Outbound</t>
        </is>
      </c>
      <c r="I1108" s="6" t="n">
        <v>0</v>
      </c>
      <c r="J1108" s="6" t="n">
        <v>1</v>
      </c>
      <c r="K1108" s="6" t="n">
        <v>0</v>
      </c>
      <c r="L1108" s="6">
        <f>I1108+J1108+K1108</f>
        <v/>
      </c>
      <c r="M1108" s="6" t="n">
        <v>0</v>
      </c>
      <c r="Q1108" t="inlineStr">
        <is>
          <t>Ja</t>
        </is>
      </c>
      <c r="T1108" t="inlineStr">
        <is>
          <t>AYT</t>
        </is>
      </c>
      <c r="U1108">
        <f>VLOOKUP(T1108,Destinations!$A$2:$C$550,2,0)</f>
        <v/>
      </c>
      <c r="V1108" t="inlineStr">
        <is>
          <t>WCHR</t>
        </is>
      </c>
      <c r="W1108">
        <f>VLOOKUP(V1108,'WCH Kat'!$A$1:$B$150,2,0)</f>
        <v/>
      </c>
    </row>
    <row r="1109">
      <c r="A1109" t="inlineStr">
        <is>
          <t xml:space="preserve">XQ </t>
        </is>
      </c>
      <c r="B1109" t="inlineStr">
        <is>
          <t>XQ  113</t>
        </is>
      </c>
      <c r="C1109" s="4" t="inlineStr">
        <is>
          <t>05.11.2023</t>
        </is>
      </c>
      <c r="D1109" t="inlineStr">
        <is>
          <t>02:50</t>
        </is>
      </c>
      <c r="E1109" s="4" t="inlineStr">
        <is>
          <t>03.11.2023</t>
        </is>
      </c>
      <c r="F1109" t="inlineStr">
        <is>
          <t>10:55</t>
        </is>
      </c>
      <c r="G1109" s="5" t="n">
        <v>39.91667</v>
      </c>
      <c r="H1109" t="inlineStr">
        <is>
          <t>Outbound</t>
        </is>
      </c>
      <c r="I1109" s="6" t="n">
        <v>0</v>
      </c>
      <c r="J1109" s="6" t="n">
        <v>0</v>
      </c>
      <c r="K1109" s="6" t="n">
        <v>0</v>
      </c>
      <c r="L1109" s="6">
        <f>I1109+J1109+K1109</f>
        <v/>
      </c>
      <c r="M1109" s="6" t="n">
        <v>1</v>
      </c>
      <c r="P1109" t="inlineStr">
        <is>
          <t>Ja</t>
        </is>
      </c>
      <c r="T1109" t="inlineStr">
        <is>
          <t>AYT</t>
        </is>
      </c>
      <c r="U1109">
        <f>VLOOKUP(T1109,Destinations!$A$2:$C$550,2,0)</f>
        <v/>
      </c>
      <c r="V1109" t="inlineStr">
        <is>
          <t>WCHS</t>
        </is>
      </c>
      <c r="W1109">
        <f>VLOOKUP(V1109,'WCH Kat'!$A$1:$B$150,2,0)</f>
        <v/>
      </c>
    </row>
    <row r="1110">
      <c r="A1110" t="inlineStr">
        <is>
          <t xml:space="preserve">FH </t>
        </is>
      </c>
      <c r="B1110" t="inlineStr">
        <is>
          <t>FH 1456</t>
        </is>
      </c>
      <c r="C1110" s="4" t="inlineStr">
        <is>
          <t>05.11.2023</t>
        </is>
      </c>
      <c r="D1110" t="inlineStr">
        <is>
          <t>02:50</t>
        </is>
      </c>
      <c r="E1110" s="4" t="inlineStr">
        <is>
          <t>05.11.2023</t>
        </is>
      </c>
      <c r="F1110" t="inlineStr">
        <is>
          <t>00:19</t>
        </is>
      </c>
      <c r="G1110" s="5" t="n">
        <v>2.51667</v>
      </c>
      <c r="H1110" t="inlineStr">
        <is>
          <t>Outbound</t>
        </is>
      </c>
      <c r="I1110" s="6" t="n">
        <v>0</v>
      </c>
      <c r="J1110" s="6" t="n">
        <v>1</v>
      </c>
      <c r="K1110" s="6" t="n">
        <v>0</v>
      </c>
      <c r="L1110" s="6">
        <f>I1110+J1110+K1110</f>
        <v/>
      </c>
      <c r="M1110" s="6" t="n">
        <v>0</v>
      </c>
      <c r="R1110" t="inlineStr">
        <is>
          <t>Ja</t>
        </is>
      </c>
      <c r="T1110" t="inlineStr">
        <is>
          <t>Antalya</t>
        </is>
      </c>
      <c r="U1110">
        <f>VLOOKUP(T1110,Destinations!$A$2:$C$550,2,0)</f>
        <v/>
      </c>
      <c r="V1110" t="inlineStr">
        <is>
          <t>WCHS</t>
        </is>
      </c>
      <c r="W1110">
        <f>VLOOKUP(V1110,'WCH Kat'!$A$1:$B$150,2,0)</f>
        <v/>
      </c>
    </row>
    <row r="1111">
      <c r="A1111" t="inlineStr">
        <is>
          <t xml:space="preserve">XQ </t>
        </is>
      </c>
      <c r="B1111" t="inlineStr">
        <is>
          <t>XQ 113</t>
        </is>
      </c>
      <c r="C1111" s="4" t="inlineStr">
        <is>
          <t>05.11.2023</t>
        </is>
      </c>
      <c r="D1111" t="inlineStr">
        <is>
          <t>02:50</t>
        </is>
      </c>
      <c r="E1111" s="4" t="inlineStr">
        <is>
          <t>05.11.2023</t>
        </is>
      </c>
      <c r="F1111" t="inlineStr">
        <is>
          <t>02:36</t>
        </is>
      </c>
      <c r="G1111" s="5" t="n">
        <v>0.23333</v>
      </c>
      <c r="H1111" t="inlineStr">
        <is>
          <t>Outbound</t>
        </is>
      </c>
      <c r="I1111" s="6" t="n">
        <v>1</v>
      </c>
      <c r="J1111" s="6" t="n">
        <v>0</v>
      </c>
      <c r="K1111" s="6" t="n">
        <v>0</v>
      </c>
      <c r="L1111" s="6">
        <f>I1111+J1111+K1111</f>
        <v/>
      </c>
      <c r="M1111" s="6" t="n">
        <v>0</v>
      </c>
      <c r="R1111" t="inlineStr">
        <is>
          <t>Ja</t>
        </is>
      </c>
      <c r="T1111" t="inlineStr">
        <is>
          <t>Antalya</t>
        </is>
      </c>
      <c r="U1111">
        <f>VLOOKUP(T1111,Destinations!$A$2:$C$550,2,0)</f>
        <v/>
      </c>
      <c r="V1111" t="inlineStr">
        <is>
          <t>WCHS</t>
        </is>
      </c>
      <c r="W1111">
        <f>VLOOKUP(V1111,'WCH Kat'!$A$1:$B$150,2,0)</f>
        <v/>
      </c>
    </row>
    <row r="1112">
      <c r="A1112" t="inlineStr">
        <is>
          <t>TWI</t>
        </is>
      </c>
      <c r="B1112" t="inlineStr">
        <is>
          <t>TWI 348</t>
        </is>
      </c>
      <c r="C1112" s="4" t="inlineStr">
        <is>
          <t>05.11.2023</t>
        </is>
      </c>
      <c r="D1112" t="inlineStr">
        <is>
          <t>03:20</t>
        </is>
      </c>
      <c r="E1112" s="4" t="inlineStr">
        <is>
          <t>04.11.2023</t>
        </is>
      </c>
      <c r="F1112" t="inlineStr">
        <is>
          <t>00:33</t>
        </is>
      </c>
      <c r="G1112" s="5" t="n">
        <v>26.78333</v>
      </c>
      <c r="H1112" t="inlineStr">
        <is>
          <t>Outbound</t>
        </is>
      </c>
      <c r="I1112" s="6" t="n">
        <v>0</v>
      </c>
      <c r="J1112" s="6" t="n">
        <v>0</v>
      </c>
      <c r="K1112" s="6" t="n">
        <v>1</v>
      </c>
      <c r="L1112" s="6">
        <f>I1112+J1112+K1112</f>
        <v/>
      </c>
      <c r="M1112" s="6" t="n">
        <v>0</v>
      </c>
      <c r="O1112" t="inlineStr">
        <is>
          <t>Ja</t>
        </is>
      </c>
      <c r="T1112" t="inlineStr">
        <is>
          <t>Antalya</t>
        </is>
      </c>
      <c r="U1112">
        <f>VLOOKUP(T1112,Destinations!$A$2:$C$550,2,0)</f>
        <v/>
      </c>
      <c r="V1112" t="inlineStr">
        <is>
          <t>WCHS</t>
        </is>
      </c>
      <c r="W1112">
        <f>VLOOKUP(V1112,'WCH Kat'!$A$1:$B$150,2,0)</f>
        <v/>
      </c>
    </row>
    <row r="1113">
      <c r="A1113" t="inlineStr">
        <is>
          <t xml:space="preserve">PC </t>
        </is>
      </c>
      <c r="B1113" t="inlineStr">
        <is>
          <t>PC 7260</t>
        </is>
      </c>
      <c r="C1113" s="4" t="inlineStr">
        <is>
          <t>05.11.2023</t>
        </is>
      </c>
      <c r="D1113" t="inlineStr">
        <is>
          <t>03:35</t>
        </is>
      </c>
      <c r="E1113" s="4" t="inlineStr">
        <is>
          <t>05.11.2023</t>
        </is>
      </c>
      <c r="F1113" t="inlineStr">
        <is>
          <t>01:43</t>
        </is>
      </c>
      <c r="G1113" s="5" t="n">
        <v>1.86667</v>
      </c>
      <c r="H1113" t="inlineStr">
        <is>
          <t>Outbound</t>
        </is>
      </c>
      <c r="I1113" s="6" t="n">
        <v>0</v>
      </c>
      <c r="J1113" s="6" t="n">
        <v>1</v>
      </c>
      <c r="K1113" s="6" t="n">
        <v>0</v>
      </c>
      <c r="L1113" s="6">
        <f>I1113+J1113+K1113</f>
        <v/>
      </c>
      <c r="M1113" s="6" t="n">
        <v>0</v>
      </c>
      <c r="R1113" t="inlineStr">
        <is>
          <t>Ja</t>
        </is>
      </c>
      <c r="T1113" t="inlineStr">
        <is>
          <t>SAW</t>
        </is>
      </c>
      <c r="U1113">
        <f>VLOOKUP(T1113,Destinations!$A$2:$C$550,2,0)</f>
        <v/>
      </c>
      <c r="V1113" t="inlineStr">
        <is>
          <t>WCHR</t>
        </is>
      </c>
      <c r="W1113">
        <f>VLOOKUP(V1113,'WCH Kat'!$A$1:$B$150,2,0)</f>
        <v/>
      </c>
    </row>
    <row r="1114">
      <c r="A1114" t="inlineStr">
        <is>
          <t xml:space="preserve">PC </t>
        </is>
      </c>
      <c r="B1114" t="inlineStr">
        <is>
          <t>PC 7260</t>
        </is>
      </c>
      <c r="C1114" s="4" t="inlineStr">
        <is>
          <t>05.11.2023</t>
        </is>
      </c>
      <c r="D1114" t="inlineStr">
        <is>
          <t>03:35</t>
        </is>
      </c>
      <c r="E1114" s="4" t="inlineStr">
        <is>
          <t>05.11.2023</t>
        </is>
      </c>
      <c r="F1114" t="inlineStr">
        <is>
          <t>01:49</t>
        </is>
      </c>
      <c r="G1114" s="5" t="n">
        <v>1.76667</v>
      </c>
      <c r="H1114" t="inlineStr">
        <is>
          <t>Outbound</t>
        </is>
      </c>
      <c r="I1114" s="6" t="n">
        <v>0</v>
      </c>
      <c r="J1114" s="6" t="n">
        <v>1</v>
      </c>
      <c r="K1114" s="6" t="n">
        <v>0</v>
      </c>
      <c r="L1114" s="6">
        <f>I1114+J1114+K1114</f>
        <v/>
      </c>
      <c r="M1114" s="6" t="n">
        <v>0</v>
      </c>
      <c r="Q1114" t="inlineStr">
        <is>
          <t>Ja</t>
        </is>
      </c>
      <c r="T1114" t="inlineStr">
        <is>
          <t>SAW</t>
        </is>
      </c>
      <c r="U1114">
        <f>VLOOKUP(T1114,Destinations!$A$2:$C$550,2,0)</f>
        <v/>
      </c>
      <c r="V1114" t="inlineStr">
        <is>
          <t>WCHS</t>
        </is>
      </c>
      <c r="W1114">
        <f>VLOOKUP(V1114,'WCH Kat'!$A$1:$B$150,2,0)</f>
        <v/>
      </c>
    </row>
    <row r="1115">
      <c r="A1115" t="inlineStr">
        <is>
          <t xml:space="preserve">XR </t>
        </is>
      </c>
      <c r="B1115" t="inlineStr">
        <is>
          <t>XR 1073</t>
        </is>
      </c>
      <c r="C1115" s="4" t="inlineStr">
        <is>
          <t>05.11.2023</t>
        </is>
      </c>
      <c r="D1115" t="inlineStr">
        <is>
          <t>03:50</t>
        </is>
      </c>
      <c r="E1115" s="4" t="inlineStr">
        <is>
          <t>05.11.2023</t>
        </is>
      </c>
      <c r="F1115" t="inlineStr">
        <is>
          <t>01:44</t>
        </is>
      </c>
      <c r="G1115" s="5" t="n">
        <v>2.1</v>
      </c>
      <c r="H1115" t="inlineStr">
        <is>
          <t>Outbound</t>
        </is>
      </c>
      <c r="I1115" s="6" t="n">
        <v>0</v>
      </c>
      <c r="J1115" s="6" t="n">
        <v>1</v>
      </c>
      <c r="K1115" s="6" t="n">
        <v>0</v>
      </c>
      <c r="L1115" s="6">
        <f>I1115+J1115+K1115</f>
        <v/>
      </c>
      <c r="M1115" s="6" t="n">
        <v>0</v>
      </c>
      <c r="Q1115" t="inlineStr">
        <is>
          <t>Ja</t>
        </is>
      </c>
      <c r="T1115" t="inlineStr">
        <is>
          <t>Arrecife</t>
        </is>
      </c>
      <c r="U1115">
        <f>VLOOKUP(T1115,Destinations!$A$2:$C$550,2,0)</f>
        <v/>
      </c>
      <c r="V1115" t="inlineStr">
        <is>
          <t>WCHS</t>
        </is>
      </c>
      <c r="W1115">
        <f>VLOOKUP(V1115,'WCH Kat'!$A$1:$B$150,2,0)</f>
        <v/>
      </c>
    </row>
    <row r="1116">
      <c r="A1116" t="inlineStr">
        <is>
          <t xml:space="preserve">EW </t>
        </is>
      </c>
      <c r="B1116" t="inlineStr">
        <is>
          <t>EW  676</t>
        </is>
      </c>
      <c r="C1116" s="4" t="inlineStr">
        <is>
          <t>05.11.2023</t>
        </is>
      </c>
      <c r="D1116" t="inlineStr">
        <is>
          <t>05:30</t>
        </is>
      </c>
      <c r="E1116" s="4" t="inlineStr">
        <is>
          <t>03.11.2023</t>
        </is>
      </c>
      <c r="F1116" t="inlineStr">
        <is>
          <t>16:35</t>
        </is>
      </c>
      <c r="G1116" s="5" t="n">
        <v>36.91667</v>
      </c>
      <c r="H1116" t="inlineStr">
        <is>
          <t>Outbound</t>
        </is>
      </c>
      <c r="I1116" s="6" t="n">
        <v>0</v>
      </c>
      <c r="J1116" s="6" t="n">
        <v>0</v>
      </c>
      <c r="K1116" s="6" t="n">
        <v>0</v>
      </c>
      <c r="L1116" s="6">
        <f>I1116+J1116+K1116</f>
        <v/>
      </c>
      <c r="M1116" s="6" t="n">
        <v>1</v>
      </c>
      <c r="P1116" t="inlineStr">
        <is>
          <t>Ja</t>
        </is>
      </c>
      <c r="T1116" t="inlineStr">
        <is>
          <t>HER</t>
        </is>
      </c>
      <c r="U1116">
        <f>VLOOKUP(T1116,Destinations!$A$2:$C$550,2,0)</f>
        <v/>
      </c>
      <c r="V1116" t="inlineStr">
        <is>
          <t>WCHR</t>
        </is>
      </c>
      <c r="W1116">
        <f>VLOOKUP(V1116,'WCH Kat'!$A$1:$B$150,2,0)</f>
        <v/>
      </c>
    </row>
    <row r="1117">
      <c r="A1117" t="inlineStr">
        <is>
          <t xml:space="preserve">EW </t>
        </is>
      </c>
      <c r="B1117" t="inlineStr">
        <is>
          <t>EW  006</t>
        </is>
      </c>
      <c r="C1117" s="4" t="inlineStr">
        <is>
          <t>29.11.2023</t>
        </is>
      </c>
      <c r="D1117" t="inlineStr">
        <is>
          <t>15:00</t>
        </is>
      </c>
      <c r="E1117" s="4" t="inlineStr">
        <is>
          <t>28.11.2023</t>
        </is>
      </c>
      <c r="F1117" t="inlineStr">
        <is>
          <t>02:05</t>
        </is>
      </c>
      <c r="G1117" s="5" t="n">
        <v>36.91667</v>
      </c>
      <c r="H1117" t="inlineStr">
        <is>
          <t>Outbound</t>
        </is>
      </c>
      <c r="I1117" s="6" t="n">
        <v>0</v>
      </c>
      <c r="J1117" s="6" t="n">
        <v>0</v>
      </c>
      <c r="K1117" s="6" t="n">
        <v>0</v>
      </c>
      <c r="L1117" s="6">
        <f>I1117+J1117+K1117</f>
        <v/>
      </c>
      <c r="M1117" s="6" t="n">
        <v>1</v>
      </c>
      <c r="P1117" t="inlineStr">
        <is>
          <t>Ja</t>
        </is>
      </c>
      <c r="T1117" t="inlineStr">
        <is>
          <t>BER</t>
        </is>
      </c>
      <c r="U1117">
        <f>VLOOKUP(T1117,Destinations!$A$2:$C$550,2,0)</f>
        <v/>
      </c>
      <c r="V1117" t="inlineStr">
        <is>
          <t>WCHC</t>
        </is>
      </c>
      <c r="W1117">
        <f>VLOOKUP(V1117,'WCH Kat'!$A$1:$B$150,2,0)</f>
        <v/>
      </c>
    </row>
    <row r="1118">
      <c r="A1118" t="inlineStr">
        <is>
          <t xml:space="preserve">EW </t>
        </is>
      </c>
      <c r="B1118" t="inlineStr">
        <is>
          <t>EW  242</t>
        </is>
      </c>
      <c r="C1118" s="4" t="inlineStr">
        <is>
          <t>05.11.2023</t>
        </is>
      </c>
      <c r="D1118" t="inlineStr">
        <is>
          <t>06:45</t>
        </is>
      </c>
      <c r="E1118" s="4" t="inlineStr">
        <is>
          <t>03.11.2023</t>
        </is>
      </c>
      <c r="F1118" t="inlineStr">
        <is>
          <t>17:50</t>
        </is>
      </c>
      <c r="G1118" s="5" t="n">
        <v>36.91667</v>
      </c>
      <c r="H1118" t="inlineStr">
        <is>
          <t>Outbound</t>
        </is>
      </c>
      <c r="I1118" s="6" t="n">
        <v>0</v>
      </c>
      <c r="J1118" s="6" t="n">
        <v>0</v>
      </c>
      <c r="K1118" s="6" t="n">
        <v>0</v>
      </c>
      <c r="L1118" s="6">
        <f>I1118+J1118+K1118</f>
        <v/>
      </c>
      <c r="M1118" s="6" t="n">
        <v>1</v>
      </c>
      <c r="P1118" t="inlineStr">
        <is>
          <t>Ja</t>
        </is>
      </c>
      <c r="T1118" t="inlineStr">
        <is>
          <t>FUE</t>
        </is>
      </c>
      <c r="U1118">
        <f>VLOOKUP(T1118,Destinations!$A$2:$C$550,2,0)</f>
        <v/>
      </c>
      <c r="V1118" t="inlineStr">
        <is>
          <t>WCHR</t>
        </is>
      </c>
      <c r="W1118">
        <f>VLOOKUP(V1118,'WCH Kat'!$A$1:$B$150,2,0)</f>
        <v/>
      </c>
    </row>
    <row r="1119">
      <c r="A1119" t="inlineStr">
        <is>
          <t xml:space="preserve">EW </t>
        </is>
      </c>
      <c r="B1119" t="inlineStr">
        <is>
          <t>EW  242</t>
        </is>
      </c>
      <c r="C1119" s="4" t="inlineStr">
        <is>
          <t>05.11.2023</t>
        </is>
      </c>
      <c r="D1119" t="inlineStr">
        <is>
          <t>06:45</t>
        </is>
      </c>
      <c r="E1119" s="4" t="inlineStr">
        <is>
          <t>03.11.2023</t>
        </is>
      </c>
      <c r="F1119" t="inlineStr">
        <is>
          <t>17:50</t>
        </is>
      </c>
      <c r="G1119" s="5" t="n">
        <v>36.91667</v>
      </c>
      <c r="H1119" t="inlineStr">
        <is>
          <t>Outbound</t>
        </is>
      </c>
      <c r="I1119" s="6" t="n">
        <v>0</v>
      </c>
      <c r="J1119" s="6" t="n">
        <v>0</v>
      </c>
      <c r="K1119" s="6" t="n">
        <v>0</v>
      </c>
      <c r="L1119" s="6">
        <f>I1119+J1119+K1119</f>
        <v/>
      </c>
      <c r="M1119" s="6" t="n">
        <v>1</v>
      </c>
      <c r="P1119" t="inlineStr">
        <is>
          <t>Ja</t>
        </is>
      </c>
      <c r="T1119" t="inlineStr">
        <is>
          <t>FUE</t>
        </is>
      </c>
      <c r="U1119">
        <f>VLOOKUP(T1119,Destinations!$A$2:$C$550,2,0)</f>
        <v/>
      </c>
      <c r="V1119" t="inlineStr">
        <is>
          <t>WCHR</t>
        </is>
      </c>
      <c r="W1119">
        <f>VLOOKUP(V1119,'WCH Kat'!$A$1:$B$150,2,0)</f>
        <v/>
      </c>
    </row>
    <row r="1120">
      <c r="A1120" t="inlineStr">
        <is>
          <t xml:space="preserve">EW </t>
        </is>
      </c>
      <c r="B1120" t="inlineStr">
        <is>
          <t>EW  980</t>
        </is>
      </c>
      <c r="C1120" s="4" t="inlineStr">
        <is>
          <t>05.11.2023</t>
        </is>
      </c>
      <c r="D1120" t="inlineStr">
        <is>
          <t>06:55</t>
        </is>
      </c>
      <c r="E1120" s="4" t="inlineStr">
        <is>
          <t>03.11.2023</t>
        </is>
      </c>
      <c r="F1120" t="inlineStr">
        <is>
          <t>18:00</t>
        </is>
      </c>
      <c r="G1120" s="5" t="n">
        <v>36.91667</v>
      </c>
      <c r="H1120" t="inlineStr">
        <is>
          <t>Outbound</t>
        </is>
      </c>
      <c r="I1120" s="6" t="n">
        <v>0</v>
      </c>
      <c r="J1120" s="6" t="n">
        <v>0</v>
      </c>
      <c r="K1120" s="6" t="n">
        <v>0</v>
      </c>
      <c r="L1120" s="6">
        <f>I1120+J1120+K1120</f>
        <v/>
      </c>
      <c r="M1120" s="6" t="n">
        <v>1</v>
      </c>
      <c r="P1120" t="inlineStr">
        <is>
          <t>Ja</t>
        </is>
      </c>
      <c r="T1120" t="inlineStr">
        <is>
          <t>HRG</t>
        </is>
      </c>
      <c r="U1120">
        <f>VLOOKUP(T1120,Destinations!$A$2:$C$550,2,0)</f>
        <v/>
      </c>
      <c r="V1120" t="inlineStr">
        <is>
          <t>WCHR</t>
        </is>
      </c>
      <c r="W1120">
        <f>VLOOKUP(V1120,'WCH Kat'!$A$1:$B$150,2,0)</f>
        <v/>
      </c>
    </row>
    <row r="1121">
      <c r="A1121" t="inlineStr">
        <is>
          <t xml:space="preserve">EW </t>
        </is>
      </c>
      <c r="B1121" t="inlineStr">
        <is>
          <t>EW  980</t>
        </is>
      </c>
      <c r="C1121" s="4" t="inlineStr">
        <is>
          <t>05.11.2023</t>
        </is>
      </c>
      <c r="D1121" t="inlineStr">
        <is>
          <t>06:55</t>
        </is>
      </c>
      <c r="E1121" s="4" t="inlineStr">
        <is>
          <t>05.11.2023</t>
        </is>
      </c>
      <c r="F1121" t="inlineStr">
        <is>
          <t>04:35</t>
        </is>
      </c>
      <c r="G1121" s="5" t="n">
        <v>2.33333</v>
      </c>
      <c r="H1121" t="inlineStr">
        <is>
          <t>Outbound</t>
        </is>
      </c>
      <c r="I1121" s="6" t="n">
        <v>0</v>
      </c>
      <c r="J1121" s="6" t="n">
        <v>1</v>
      </c>
      <c r="K1121" s="6" t="n">
        <v>0</v>
      </c>
      <c r="L1121" s="6">
        <f>I1121+J1121+K1121</f>
        <v/>
      </c>
      <c r="M1121" s="6" t="n">
        <v>0</v>
      </c>
      <c r="Q1121" t="inlineStr">
        <is>
          <t>Ja</t>
        </is>
      </c>
      <c r="T1121" t="inlineStr">
        <is>
          <t>HRG</t>
        </is>
      </c>
      <c r="U1121">
        <f>VLOOKUP(T1121,Destinations!$A$2:$C$550,2,0)</f>
        <v/>
      </c>
      <c r="V1121" t="inlineStr">
        <is>
          <t>WCHS</t>
        </is>
      </c>
      <c r="W1121">
        <f>VLOOKUP(V1121,'WCH Kat'!$A$1:$B$150,2,0)</f>
        <v/>
      </c>
    </row>
    <row r="1122">
      <c r="A1122" t="inlineStr">
        <is>
          <t xml:space="preserve">W6 </t>
        </is>
      </c>
      <c r="B1122" t="inlineStr">
        <is>
          <t>W6 2291</t>
        </is>
      </c>
      <c r="C1122" s="4" t="inlineStr">
        <is>
          <t>02.11.2023</t>
        </is>
      </c>
      <c r="D1122" t="inlineStr">
        <is>
          <t>14:55</t>
        </is>
      </c>
      <c r="E1122" s="4" t="inlineStr">
        <is>
          <t>31.10.2023</t>
        </is>
      </c>
      <c r="F1122" t="inlineStr">
        <is>
          <t>23:05</t>
        </is>
      </c>
      <c r="G1122" s="5" t="n">
        <v>39.83333</v>
      </c>
      <c r="H1122" t="inlineStr">
        <is>
          <t>Inbound</t>
        </is>
      </c>
      <c r="I1122" s="6" t="n">
        <v>0</v>
      </c>
      <c r="J1122" s="6" t="n">
        <v>0</v>
      </c>
      <c r="K1122" s="6" t="n">
        <v>0</v>
      </c>
      <c r="L1122" s="6">
        <f>I1122+J1122+K1122</f>
        <v/>
      </c>
      <c r="M1122" s="6" t="n">
        <v>1</v>
      </c>
      <c r="P1122" t="inlineStr">
        <is>
          <t>Ja</t>
        </is>
      </c>
      <c r="T1122" t="inlineStr">
        <is>
          <t>BUD</t>
        </is>
      </c>
      <c r="U1122">
        <f>VLOOKUP(T1122,Destinations!$A$2:$C$550,2,0)</f>
        <v/>
      </c>
      <c r="V1122" t="inlineStr">
        <is>
          <t>WCHC</t>
        </is>
      </c>
      <c r="W1122">
        <f>VLOOKUP(V1122,'WCH Kat'!$A$1:$B$150,2,0)</f>
        <v/>
      </c>
    </row>
    <row r="1123">
      <c r="A1123" t="inlineStr">
        <is>
          <t xml:space="preserve">EW </t>
        </is>
      </c>
      <c r="B1123" t="inlineStr">
        <is>
          <t>EW  789</t>
        </is>
      </c>
      <c r="C1123" s="4" t="inlineStr">
        <is>
          <t>19.11.2023</t>
        </is>
      </c>
      <c r="D1123" t="inlineStr">
        <is>
          <t>23:10</t>
        </is>
      </c>
      <c r="E1123" s="4" t="inlineStr">
        <is>
          <t>18.11.2023</t>
        </is>
      </c>
      <c r="F1123" t="inlineStr">
        <is>
          <t>07:45</t>
        </is>
      </c>
      <c r="G1123" s="5" t="n">
        <v>39.41667</v>
      </c>
      <c r="H1123" t="inlineStr">
        <is>
          <t>Inbound</t>
        </is>
      </c>
      <c r="I1123" s="6" t="n">
        <v>0</v>
      </c>
      <c r="J1123" s="6" t="n">
        <v>0</v>
      </c>
      <c r="K1123" s="6" t="n">
        <v>0</v>
      </c>
      <c r="L1123" s="6">
        <f>I1123+J1123+K1123</f>
        <v/>
      </c>
      <c r="M1123" s="6" t="n">
        <v>1</v>
      </c>
      <c r="N1123" t="inlineStr">
        <is>
          <t>Ja</t>
        </is>
      </c>
      <c r="T1123" t="inlineStr">
        <is>
          <t>BUD</t>
        </is>
      </c>
      <c r="U1123">
        <f>VLOOKUP(T1123,Destinations!$A$2:$C$550,2,0)</f>
        <v/>
      </c>
      <c r="V1123" t="inlineStr">
        <is>
          <t>WCHC</t>
        </is>
      </c>
      <c r="W1123">
        <f>VLOOKUP(V1123,'WCH Kat'!$A$1:$B$150,2,0)</f>
        <v/>
      </c>
    </row>
    <row r="1124">
      <c r="A1124" t="inlineStr">
        <is>
          <t xml:space="preserve">EW </t>
        </is>
      </c>
      <c r="B1124" t="inlineStr">
        <is>
          <t>EW  260</t>
        </is>
      </c>
      <c r="C1124" s="4" t="inlineStr">
        <is>
          <t>05.11.2023</t>
        </is>
      </c>
      <c r="D1124" t="inlineStr">
        <is>
          <t>07:05</t>
        </is>
      </c>
      <c r="E1124" s="4" t="inlineStr">
        <is>
          <t>03.11.2023</t>
        </is>
      </c>
      <c r="F1124" t="inlineStr">
        <is>
          <t>18:10</t>
        </is>
      </c>
      <c r="G1124" s="5" t="n">
        <v>36.91667</v>
      </c>
      <c r="H1124" t="inlineStr">
        <is>
          <t>Outbound</t>
        </is>
      </c>
      <c r="I1124" s="6" t="n">
        <v>0</v>
      </c>
      <c r="J1124" s="6" t="n">
        <v>0</v>
      </c>
      <c r="K1124" s="6" t="n">
        <v>0</v>
      </c>
      <c r="L1124" s="6">
        <f>I1124+J1124+K1124</f>
        <v/>
      </c>
      <c r="M1124" s="6" t="n">
        <v>1</v>
      </c>
      <c r="P1124" t="inlineStr">
        <is>
          <t>Ja</t>
        </is>
      </c>
      <c r="T1124" t="inlineStr">
        <is>
          <t>ACE</t>
        </is>
      </c>
      <c r="U1124">
        <f>VLOOKUP(T1124,Destinations!$A$2:$C$550,2,0)</f>
        <v/>
      </c>
      <c r="V1124" t="inlineStr">
        <is>
          <t>WCHS,WCMP</t>
        </is>
      </c>
      <c r="W1124">
        <f>VLOOKUP(V1124,'WCH Kat'!$A$1:$B$150,2,0)</f>
        <v/>
      </c>
    </row>
    <row r="1125">
      <c r="A1125" t="inlineStr">
        <is>
          <t xml:space="preserve">EW </t>
        </is>
      </c>
      <c r="B1125" t="inlineStr">
        <is>
          <t>EW  268</t>
        </is>
      </c>
      <c r="C1125" s="4" t="inlineStr">
        <is>
          <t>05.11.2023</t>
        </is>
      </c>
      <c r="D1125" t="inlineStr">
        <is>
          <t>07:15</t>
        </is>
      </c>
      <c r="E1125" s="4" t="inlineStr">
        <is>
          <t>03.11.2023</t>
        </is>
      </c>
      <c r="F1125" t="inlineStr">
        <is>
          <t>18:20</t>
        </is>
      </c>
      <c r="G1125" s="5" t="n">
        <v>36.91667</v>
      </c>
      <c r="H1125" t="inlineStr">
        <is>
          <t>Outbound</t>
        </is>
      </c>
      <c r="I1125" s="6" t="n">
        <v>0</v>
      </c>
      <c r="J1125" s="6" t="n">
        <v>0</v>
      </c>
      <c r="K1125" s="6" t="n">
        <v>0</v>
      </c>
      <c r="L1125" s="6">
        <f>I1125+J1125+K1125</f>
        <v/>
      </c>
      <c r="M1125" s="6" t="n">
        <v>1</v>
      </c>
      <c r="P1125" t="inlineStr">
        <is>
          <t>Ja</t>
        </is>
      </c>
      <c r="T1125" t="inlineStr">
        <is>
          <t>LPA</t>
        </is>
      </c>
      <c r="U1125">
        <f>VLOOKUP(T1125,Destinations!$A$2:$C$550,2,0)</f>
        <v/>
      </c>
      <c r="V1125" t="inlineStr">
        <is>
          <t>WCHR</t>
        </is>
      </c>
      <c r="W1125">
        <f>VLOOKUP(V1125,'WCH Kat'!$A$1:$B$150,2,0)</f>
        <v/>
      </c>
    </row>
    <row r="1126">
      <c r="A1126" t="inlineStr">
        <is>
          <t xml:space="preserve">FR </t>
        </is>
      </c>
      <c r="B1126" t="inlineStr">
        <is>
          <t>FR 2040</t>
        </is>
      </c>
      <c r="C1126" s="4" t="inlineStr">
        <is>
          <t>05.11.2023</t>
        </is>
      </c>
      <c r="D1126" t="inlineStr">
        <is>
          <t>07:35</t>
        </is>
      </c>
      <c r="E1126" s="4" t="inlineStr">
        <is>
          <t>03.11.2023</t>
        </is>
      </c>
      <c r="F1126" t="inlineStr">
        <is>
          <t>15:35</t>
        </is>
      </c>
      <c r="G1126" s="5" t="n">
        <v>40</v>
      </c>
      <c r="H1126" t="inlineStr">
        <is>
          <t>Outbound</t>
        </is>
      </c>
      <c r="I1126" s="6" t="n">
        <v>0</v>
      </c>
      <c r="J1126" s="6" t="n">
        <v>0</v>
      </c>
      <c r="K1126" s="6" t="n">
        <v>0</v>
      </c>
      <c r="L1126" s="6">
        <f>I1126+J1126+K1126</f>
        <v/>
      </c>
      <c r="M1126" s="6" t="n">
        <v>1</v>
      </c>
      <c r="P1126" t="inlineStr">
        <is>
          <t>Ja</t>
        </is>
      </c>
      <c r="T1126" t="inlineStr">
        <is>
          <t>AGA</t>
        </is>
      </c>
      <c r="U1126">
        <f>VLOOKUP(T1126,Destinations!$A$2:$C$550,2,0)</f>
        <v/>
      </c>
      <c r="V1126" t="inlineStr">
        <is>
          <t>WCHR</t>
        </is>
      </c>
      <c r="W1126">
        <f>VLOOKUP(V1126,'WCH Kat'!$A$1:$B$150,2,0)</f>
        <v/>
      </c>
    </row>
    <row r="1127">
      <c r="A1127" t="inlineStr">
        <is>
          <t xml:space="preserve">FR </t>
        </is>
      </c>
      <c r="B1127" t="inlineStr">
        <is>
          <t>FR 2040</t>
        </is>
      </c>
      <c r="C1127" s="4" t="inlineStr">
        <is>
          <t>05.11.2023</t>
        </is>
      </c>
      <c r="D1127" t="inlineStr">
        <is>
          <t>07:35</t>
        </is>
      </c>
      <c r="E1127" s="4" t="inlineStr">
        <is>
          <t>03.11.2023</t>
        </is>
      </c>
      <c r="F1127" t="inlineStr">
        <is>
          <t>15:35</t>
        </is>
      </c>
      <c r="G1127" s="5" t="n">
        <v>40</v>
      </c>
      <c r="H1127" t="inlineStr">
        <is>
          <t>Outbound</t>
        </is>
      </c>
      <c r="I1127" s="6" t="n">
        <v>0</v>
      </c>
      <c r="J1127" s="6" t="n">
        <v>0</v>
      </c>
      <c r="K1127" s="6" t="n">
        <v>0</v>
      </c>
      <c r="L1127" s="6">
        <f>I1127+J1127+K1127</f>
        <v/>
      </c>
      <c r="M1127" s="6" t="n">
        <v>1</v>
      </c>
      <c r="P1127" t="inlineStr">
        <is>
          <t>Ja</t>
        </is>
      </c>
      <c r="T1127" t="inlineStr">
        <is>
          <t>AGA</t>
        </is>
      </c>
      <c r="U1127">
        <f>VLOOKUP(T1127,Destinations!$A$2:$C$550,2,0)</f>
        <v/>
      </c>
      <c r="V1127" t="inlineStr">
        <is>
          <t>WCHR</t>
        </is>
      </c>
      <c r="W1127">
        <f>VLOOKUP(V1127,'WCH Kat'!$A$1:$B$150,2,0)</f>
        <v/>
      </c>
    </row>
    <row r="1128">
      <c r="A1128" t="inlineStr">
        <is>
          <t xml:space="preserve">EW </t>
        </is>
      </c>
      <c r="B1128" t="inlineStr">
        <is>
          <t>EW  962</t>
        </is>
      </c>
      <c r="C1128" s="4" t="inlineStr">
        <is>
          <t>05.11.2023</t>
        </is>
      </c>
      <c r="D1128" t="inlineStr">
        <is>
          <t>07:50</t>
        </is>
      </c>
      <c r="E1128" s="4" t="inlineStr">
        <is>
          <t>03.11.2023</t>
        </is>
      </c>
      <c r="F1128" t="inlineStr">
        <is>
          <t>18:55</t>
        </is>
      </c>
      <c r="G1128" s="5" t="n">
        <v>36.91667</v>
      </c>
      <c r="H1128" t="inlineStr">
        <is>
          <t>Outbound</t>
        </is>
      </c>
      <c r="I1128" s="6" t="n">
        <v>0</v>
      </c>
      <c r="J1128" s="6" t="n">
        <v>0</v>
      </c>
      <c r="K1128" s="6" t="n">
        <v>0</v>
      </c>
      <c r="L1128" s="6">
        <f>I1128+J1128+K1128</f>
        <v/>
      </c>
      <c r="M1128" s="6" t="n">
        <v>1</v>
      </c>
      <c r="P1128" t="inlineStr">
        <is>
          <t>Ja</t>
        </is>
      </c>
      <c r="T1128" t="inlineStr">
        <is>
          <t>SPU</t>
        </is>
      </c>
      <c r="U1128">
        <f>VLOOKUP(T1128,Destinations!$A$2:$C$550,2,0)</f>
        <v/>
      </c>
      <c r="V1128" t="inlineStr">
        <is>
          <t>WCHR</t>
        </is>
      </c>
      <c r="W1128">
        <f>VLOOKUP(V1128,'WCH Kat'!$A$1:$B$150,2,0)</f>
        <v/>
      </c>
    </row>
    <row r="1129">
      <c r="A1129" t="inlineStr">
        <is>
          <t xml:space="preserve">LH </t>
        </is>
      </c>
      <c r="B1129" t="inlineStr">
        <is>
          <t>LH 1999</t>
        </is>
      </c>
      <c r="C1129" s="4" t="inlineStr">
        <is>
          <t>05.11.2023</t>
        </is>
      </c>
      <c r="D1129" t="inlineStr">
        <is>
          <t>08:00</t>
        </is>
      </c>
      <c r="E1129" s="4" t="inlineStr">
        <is>
          <t>03.11.2023</t>
        </is>
      </c>
      <c r="F1129" t="inlineStr">
        <is>
          <t>17:10</t>
        </is>
      </c>
      <c r="G1129" s="5" t="n">
        <v>38.83333</v>
      </c>
      <c r="H1129" t="inlineStr">
        <is>
          <t>Outbound</t>
        </is>
      </c>
      <c r="I1129" s="6" t="n">
        <v>0</v>
      </c>
      <c r="J1129" s="6" t="n">
        <v>0</v>
      </c>
      <c r="K1129" s="6" t="n">
        <v>0</v>
      </c>
      <c r="L1129" s="6">
        <f>I1129+J1129+K1129</f>
        <v/>
      </c>
      <c r="M1129" s="6" t="n">
        <v>1</v>
      </c>
      <c r="P1129" t="inlineStr">
        <is>
          <t>Ja</t>
        </is>
      </c>
      <c r="T1129" t="inlineStr">
        <is>
          <t>MUC</t>
        </is>
      </c>
      <c r="U1129">
        <f>VLOOKUP(T1129,Destinations!$A$2:$C$550,2,0)</f>
        <v/>
      </c>
      <c r="V1129" t="inlineStr">
        <is>
          <t>WCHS</t>
        </is>
      </c>
      <c r="W1129">
        <f>VLOOKUP(V1129,'WCH Kat'!$A$1:$B$150,2,0)</f>
        <v/>
      </c>
    </row>
    <row r="1130">
      <c r="A1130" t="inlineStr">
        <is>
          <t xml:space="preserve">FR </t>
        </is>
      </c>
      <c r="B1130" t="inlineStr">
        <is>
          <t>FR 2814</t>
        </is>
      </c>
      <c r="C1130" s="4" t="inlineStr">
        <is>
          <t>05.11.2023</t>
        </is>
      </c>
      <c r="D1130" t="inlineStr">
        <is>
          <t>08:10</t>
        </is>
      </c>
      <c r="E1130" s="4" t="inlineStr">
        <is>
          <t>03.11.2023</t>
        </is>
      </c>
      <c r="F1130" t="inlineStr">
        <is>
          <t>14:50</t>
        </is>
      </c>
      <c r="G1130" s="5" t="n">
        <v>41.33333</v>
      </c>
      <c r="H1130" t="inlineStr">
        <is>
          <t>Inbound</t>
        </is>
      </c>
      <c r="I1130" s="6" t="n">
        <v>0</v>
      </c>
      <c r="J1130" s="6" t="n">
        <v>0</v>
      </c>
      <c r="K1130" s="6" t="n">
        <v>0</v>
      </c>
      <c r="L1130" s="6">
        <f>I1130+J1130+K1130</f>
        <v/>
      </c>
      <c r="M1130" s="6" t="n">
        <v>1</v>
      </c>
      <c r="P1130" t="inlineStr">
        <is>
          <t>Ja</t>
        </is>
      </c>
      <c r="T1130" t="inlineStr">
        <is>
          <t>STN</t>
        </is>
      </c>
      <c r="U1130">
        <f>VLOOKUP(T1130,Destinations!$A$2:$C$550,2,0)</f>
        <v/>
      </c>
      <c r="V1130" t="inlineStr">
        <is>
          <t>WCHR</t>
        </is>
      </c>
      <c r="W1130">
        <f>VLOOKUP(V1130,'WCH Kat'!$A$1:$B$150,2,0)</f>
        <v/>
      </c>
    </row>
    <row r="1131">
      <c r="A1131" t="inlineStr">
        <is>
          <t xml:space="preserve">FR </t>
        </is>
      </c>
      <c r="B1131" t="inlineStr">
        <is>
          <t>FR 2814</t>
        </is>
      </c>
      <c r="C1131" s="4" t="inlineStr">
        <is>
          <t>05.11.2023</t>
        </is>
      </c>
      <c r="D1131" t="inlineStr">
        <is>
          <t>08:10</t>
        </is>
      </c>
      <c r="E1131" s="4" t="inlineStr">
        <is>
          <t>03.11.2023</t>
        </is>
      </c>
      <c r="F1131" t="inlineStr">
        <is>
          <t>14:50</t>
        </is>
      </c>
      <c r="G1131" s="5" t="n">
        <v>41.33333</v>
      </c>
      <c r="H1131" t="inlineStr">
        <is>
          <t>Inbound</t>
        </is>
      </c>
      <c r="I1131" s="6" t="n">
        <v>0</v>
      </c>
      <c r="J1131" s="6" t="n">
        <v>0</v>
      </c>
      <c r="K1131" s="6" t="n">
        <v>0</v>
      </c>
      <c r="L1131" s="6">
        <f>I1131+J1131+K1131</f>
        <v/>
      </c>
      <c r="M1131" s="6" t="n">
        <v>1</v>
      </c>
      <c r="P1131" t="inlineStr">
        <is>
          <t>Ja</t>
        </is>
      </c>
      <c r="T1131" t="inlineStr">
        <is>
          <t>STN</t>
        </is>
      </c>
      <c r="U1131">
        <f>VLOOKUP(T1131,Destinations!$A$2:$C$550,2,0)</f>
        <v/>
      </c>
      <c r="V1131" t="inlineStr">
        <is>
          <t>WCHS</t>
        </is>
      </c>
      <c r="W1131">
        <f>VLOOKUP(V1131,'WCH Kat'!$A$1:$B$150,2,0)</f>
        <v/>
      </c>
    </row>
    <row r="1132">
      <c r="A1132" t="inlineStr">
        <is>
          <t xml:space="preserve">OR </t>
        </is>
      </c>
      <c r="B1132" t="inlineStr">
        <is>
          <t>OR 9421</t>
        </is>
      </c>
      <c r="C1132" s="4" t="inlineStr">
        <is>
          <t>05.11.2023</t>
        </is>
      </c>
      <c r="D1132" t="inlineStr">
        <is>
          <t>08:10</t>
        </is>
      </c>
      <c r="E1132" s="4" t="inlineStr">
        <is>
          <t>05.11.2023</t>
        </is>
      </c>
      <c r="F1132" t="inlineStr">
        <is>
          <t>06:37</t>
        </is>
      </c>
      <c r="G1132" s="5" t="n">
        <v>1.55</v>
      </c>
      <c r="H1132" t="inlineStr">
        <is>
          <t>Outbound</t>
        </is>
      </c>
      <c r="I1132" s="6" t="n">
        <v>0</v>
      </c>
      <c r="J1132" s="6" t="n">
        <v>1</v>
      </c>
      <c r="K1132" s="6" t="n">
        <v>0</v>
      </c>
      <c r="L1132" s="6">
        <f>I1132+J1132+K1132</f>
        <v/>
      </c>
      <c r="M1132" s="6" t="n">
        <v>0</v>
      </c>
      <c r="R1132" t="inlineStr">
        <is>
          <t>Ja</t>
        </is>
      </c>
      <c r="T1132" t="inlineStr">
        <is>
          <t>Las Palmas</t>
        </is>
      </c>
      <c r="U1132">
        <f>VLOOKUP(T1132,Destinations!$A$2:$C$550,2,0)</f>
        <v/>
      </c>
      <c r="V1132" t="inlineStr">
        <is>
          <t>WCHR</t>
        </is>
      </c>
      <c r="W1132">
        <f>VLOOKUP(V1132,'WCH Kat'!$A$1:$B$150,2,0)</f>
        <v/>
      </c>
    </row>
    <row r="1133">
      <c r="A1133" t="inlineStr">
        <is>
          <t xml:space="preserve">W4 </t>
        </is>
      </c>
      <c r="B1133" t="inlineStr">
        <is>
          <t>W4 3092</t>
        </is>
      </c>
      <c r="C1133" s="4" t="inlineStr">
        <is>
          <t>05.11.2023</t>
        </is>
      </c>
      <c r="D1133" t="inlineStr">
        <is>
          <t>08:20</t>
        </is>
      </c>
      <c r="E1133" s="4" t="inlineStr">
        <is>
          <t>03.11.2023</t>
        </is>
      </c>
      <c r="F1133" t="inlineStr">
        <is>
          <t>18:25</t>
        </is>
      </c>
      <c r="G1133" s="5" t="n">
        <v>37.91667</v>
      </c>
      <c r="H1133" t="inlineStr">
        <is>
          <t>Outbound</t>
        </is>
      </c>
      <c r="I1133" s="6" t="n">
        <v>0</v>
      </c>
      <c r="J1133" s="6" t="n">
        <v>0</v>
      </c>
      <c r="K1133" s="6" t="n">
        <v>0</v>
      </c>
      <c r="L1133" s="6">
        <f>I1133+J1133+K1133</f>
        <v/>
      </c>
      <c r="M1133" s="6" t="n">
        <v>1</v>
      </c>
      <c r="P1133" t="inlineStr">
        <is>
          <t>Ja</t>
        </is>
      </c>
      <c r="T1133" t="inlineStr">
        <is>
          <t>OTP</t>
        </is>
      </c>
      <c r="U1133">
        <f>VLOOKUP(T1133,Destinations!$A$2:$C$550,2,0)</f>
        <v/>
      </c>
      <c r="V1133" t="inlineStr">
        <is>
          <t>WCHS</t>
        </is>
      </c>
      <c r="W1133">
        <f>VLOOKUP(V1133,'WCH Kat'!$A$1:$B$150,2,0)</f>
        <v/>
      </c>
    </row>
    <row r="1134">
      <c r="A1134" t="inlineStr">
        <is>
          <t xml:space="preserve">FR </t>
        </is>
      </c>
      <c r="B1134" t="inlineStr">
        <is>
          <t>FR 2257</t>
        </is>
      </c>
      <c r="C1134" s="4" t="inlineStr">
        <is>
          <t>05.11.2023</t>
        </is>
      </c>
      <c r="D1134" t="inlineStr">
        <is>
          <t>08:45</t>
        </is>
      </c>
      <c r="E1134" s="4" t="inlineStr">
        <is>
          <t>03.11.2023</t>
        </is>
      </c>
      <c r="F1134" t="inlineStr">
        <is>
          <t>16:40</t>
        </is>
      </c>
      <c r="G1134" s="5" t="n">
        <v>40.08333</v>
      </c>
      <c r="H1134" t="inlineStr">
        <is>
          <t>Outbound</t>
        </is>
      </c>
      <c r="I1134" s="6" t="n">
        <v>0</v>
      </c>
      <c r="J1134" s="6" t="n">
        <v>0</v>
      </c>
      <c r="K1134" s="6" t="n">
        <v>0</v>
      </c>
      <c r="L1134" s="6">
        <f>I1134+J1134+K1134</f>
        <v/>
      </c>
      <c r="M1134" s="6" t="n">
        <v>1</v>
      </c>
      <c r="N1134" t="inlineStr">
        <is>
          <t>Ja</t>
        </is>
      </c>
      <c r="T1134" t="inlineStr">
        <is>
          <t>Valencia</t>
        </is>
      </c>
      <c r="U1134">
        <f>VLOOKUP(T1134,Destinations!$A$2:$C$550,2,0)</f>
        <v/>
      </c>
      <c r="V1134" t="inlineStr">
        <is>
          <t>WCHS</t>
        </is>
      </c>
      <c r="W1134">
        <f>VLOOKUP(V1134,'WCH Kat'!$A$1:$B$150,2,0)</f>
        <v/>
      </c>
    </row>
    <row r="1135">
      <c r="A1135" t="inlineStr">
        <is>
          <t xml:space="preserve">FR </t>
        </is>
      </c>
      <c r="B1135" t="inlineStr">
        <is>
          <t>FR 2257</t>
        </is>
      </c>
      <c r="C1135" s="4" t="inlineStr">
        <is>
          <t>05.11.2023</t>
        </is>
      </c>
      <c r="D1135" t="inlineStr">
        <is>
          <t>08:45</t>
        </is>
      </c>
      <c r="E1135" s="4" t="inlineStr">
        <is>
          <t>03.11.2023</t>
        </is>
      </c>
      <c r="F1135" t="inlineStr">
        <is>
          <t>16:40</t>
        </is>
      </c>
      <c r="G1135" s="5" t="n">
        <v>40.08333</v>
      </c>
      <c r="H1135" t="inlineStr">
        <is>
          <t>Outbound</t>
        </is>
      </c>
      <c r="I1135" s="6" t="n">
        <v>0</v>
      </c>
      <c r="J1135" s="6" t="n">
        <v>0</v>
      </c>
      <c r="K1135" s="6" t="n">
        <v>0</v>
      </c>
      <c r="L1135" s="6">
        <f>I1135+J1135+K1135</f>
        <v/>
      </c>
      <c r="M1135" s="6" t="n">
        <v>1</v>
      </c>
      <c r="N1135" t="inlineStr">
        <is>
          <t>Ja</t>
        </is>
      </c>
      <c r="T1135" t="inlineStr">
        <is>
          <t>Valencia</t>
        </is>
      </c>
      <c r="U1135">
        <f>VLOOKUP(T1135,Destinations!$A$2:$C$550,2,0)</f>
        <v/>
      </c>
      <c r="V1135" t="inlineStr">
        <is>
          <t>WCHS</t>
        </is>
      </c>
      <c r="W1135">
        <f>VLOOKUP(V1135,'WCH Kat'!$A$1:$B$150,2,0)</f>
        <v/>
      </c>
    </row>
    <row r="1136">
      <c r="A1136" t="inlineStr">
        <is>
          <t xml:space="preserve">FR </t>
        </is>
      </c>
      <c r="B1136" t="inlineStr">
        <is>
          <t>FR 2257</t>
        </is>
      </c>
      <c r="C1136" s="4" t="inlineStr">
        <is>
          <t>05.11.2023</t>
        </is>
      </c>
      <c r="D1136" t="inlineStr">
        <is>
          <t>08:45</t>
        </is>
      </c>
      <c r="E1136" s="4" t="inlineStr">
        <is>
          <t>03.11.2023</t>
        </is>
      </c>
      <c r="F1136" t="inlineStr">
        <is>
          <t>16:40</t>
        </is>
      </c>
      <c r="G1136" s="5" t="n">
        <v>40.08333</v>
      </c>
      <c r="H1136" t="inlineStr">
        <is>
          <t>Outbound</t>
        </is>
      </c>
      <c r="I1136" s="6" t="n">
        <v>0</v>
      </c>
      <c r="J1136" s="6" t="n">
        <v>0</v>
      </c>
      <c r="K1136" s="6" t="n">
        <v>0</v>
      </c>
      <c r="L1136" s="6">
        <f>I1136+J1136+K1136</f>
        <v/>
      </c>
      <c r="M1136" s="6" t="n">
        <v>1</v>
      </c>
      <c r="N1136" t="inlineStr">
        <is>
          <t>Ja</t>
        </is>
      </c>
      <c r="T1136" t="inlineStr">
        <is>
          <t>Valencia</t>
        </is>
      </c>
      <c r="U1136">
        <f>VLOOKUP(T1136,Destinations!$A$2:$C$550,2,0)</f>
        <v/>
      </c>
      <c r="V1136" t="inlineStr">
        <is>
          <t>WCHS</t>
        </is>
      </c>
      <c r="W1136">
        <f>VLOOKUP(V1136,'WCH Kat'!$A$1:$B$150,2,0)</f>
        <v/>
      </c>
    </row>
    <row r="1137">
      <c r="A1137" t="inlineStr">
        <is>
          <t xml:space="preserve">FR </t>
        </is>
      </c>
      <c r="B1137" t="inlineStr">
        <is>
          <t>FR 2257</t>
        </is>
      </c>
      <c r="C1137" s="4" t="inlineStr">
        <is>
          <t>05.11.2023</t>
        </is>
      </c>
      <c r="D1137" t="inlineStr">
        <is>
          <t>08:45</t>
        </is>
      </c>
      <c r="E1137" s="4" t="inlineStr">
        <is>
          <t>03.11.2023</t>
        </is>
      </c>
      <c r="F1137" t="inlineStr">
        <is>
          <t>16:40</t>
        </is>
      </c>
      <c r="G1137" s="5" t="n">
        <v>40.08333</v>
      </c>
      <c r="H1137" t="inlineStr">
        <is>
          <t>Outbound</t>
        </is>
      </c>
      <c r="I1137" s="6" t="n">
        <v>0</v>
      </c>
      <c r="J1137" s="6" t="n">
        <v>0</v>
      </c>
      <c r="K1137" s="6" t="n">
        <v>0</v>
      </c>
      <c r="L1137" s="6">
        <f>I1137+J1137+K1137</f>
        <v/>
      </c>
      <c r="M1137" s="6" t="n">
        <v>1</v>
      </c>
      <c r="N1137" t="inlineStr">
        <is>
          <t>Ja</t>
        </is>
      </c>
      <c r="T1137" t="inlineStr">
        <is>
          <t>Valencia</t>
        </is>
      </c>
      <c r="U1137">
        <f>VLOOKUP(T1137,Destinations!$A$2:$C$550,2,0)</f>
        <v/>
      </c>
      <c r="V1137" t="inlineStr">
        <is>
          <t>WCHS</t>
        </is>
      </c>
      <c r="W1137">
        <f>VLOOKUP(V1137,'WCH Kat'!$A$1:$B$150,2,0)</f>
        <v/>
      </c>
    </row>
    <row r="1138">
      <c r="A1138" t="inlineStr">
        <is>
          <t xml:space="preserve">LH </t>
        </is>
      </c>
      <c r="B1138" t="inlineStr">
        <is>
          <t>LH 1973</t>
        </is>
      </c>
      <c r="C1138" s="4" t="inlineStr">
        <is>
          <t>05.11.2023</t>
        </is>
      </c>
      <c r="D1138" t="inlineStr">
        <is>
          <t>09:10</t>
        </is>
      </c>
      <c r="E1138" s="4" t="inlineStr">
        <is>
          <t>03.11.2023</t>
        </is>
      </c>
      <c r="F1138" t="inlineStr">
        <is>
          <t>20:15</t>
        </is>
      </c>
      <c r="G1138" s="5" t="n">
        <v>36.91667</v>
      </c>
      <c r="H1138" t="inlineStr">
        <is>
          <t>Outbound</t>
        </is>
      </c>
      <c r="I1138" s="6" t="n">
        <v>0</v>
      </c>
      <c r="J1138" s="6" t="n">
        <v>0</v>
      </c>
      <c r="K1138" s="6" t="n">
        <v>0</v>
      </c>
      <c r="L1138" s="6">
        <f>I1138+J1138+K1138</f>
        <v/>
      </c>
      <c r="M1138" s="6" t="n">
        <v>1</v>
      </c>
      <c r="P1138" t="inlineStr">
        <is>
          <t>Ja</t>
        </is>
      </c>
      <c r="T1138" t="inlineStr">
        <is>
          <t>MUC</t>
        </is>
      </c>
      <c r="U1138">
        <f>VLOOKUP(T1138,Destinations!$A$2:$C$550,2,0)</f>
        <v/>
      </c>
      <c r="V1138" t="inlineStr">
        <is>
          <t>WCHR</t>
        </is>
      </c>
      <c r="W1138">
        <f>VLOOKUP(V1138,'WCH Kat'!$A$1:$B$150,2,0)</f>
        <v/>
      </c>
    </row>
    <row r="1139">
      <c r="A1139" t="inlineStr">
        <is>
          <t xml:space="preserve">TK </t>
        </is>
      </c>
      <c r="B1139" t="inlineStr">
        <is>
          <t>TK 1671</t>
        </is>
      </c>
      <c r="C1139" s="4" t="inlineStr">
        <is>
          <t>05.11.2023</t>
        </is>
      </c>
      <c r="D1139" t="inlineStr">
        <is>
          <t>10:00</t>
        </is>
      </c>
      <c r="E1139" s="4" t="inlineStr">
        <is>
          <t>03.11.2023</t>
        </is>
      </c>
      <c r="F1139" t="inlineStr">
        <is>
          <t>06:40</t>
        </is>
      </c>
      <c r="G1139" s="5" t="n">
        <v>51.33333</v>
      </c>
      <c r="H1139" t="inlineStr">
        <is>
          <t>Inbound</t>
        </is>
      </c>
      <c r="I1139" s="6" t="n">
        <v>0</v>
      </c>
      <c r="J1139" s="6" t="n">
        <v>0</v>
      </c>
      <c r="K1139" s="6" t="n">
        <v>0</v>
      </c>
      <c r="L1139" s="6">
        <f>I1139+J1139+K1139</f>
        <v/>
      </c>
      <c r="M1139" s="6" t="n">
        <v>1</v>
      </c>
      <c r="P1139" t="inlineStr">
        <is>
          <t>Ja</t>
        </is>
      </c>
      <c r="T1139" t="inlineStr">
        <is>
          <t>IST</t>
        </is>
      </c>
      <c r="U1139">
        <f>VLOOKUP(T1139,Destinations!$A$2:$C$550,2,0)</f>
        <v/>
      </c>
      <c r="V1139" t="inlineStr">
        <is>
          <t>WCHR</t>
        </is>
      </c>
      <c r="W1139">
        <f>VLOOKUP(V1139,'WCH Kat'!$A$1:$B$150,2,0)</f>
        <v/>
      </c>
    </row>
    <row r="1140">
      <c r="A1140" t="inlineStr">
        <is>
          <t xml:space="preserve">TK </t>
        </is>
      </c>
      <c r="B1140" t="inlineStr">
        <is>
          <t>TK 1671</t>
        </is>
      </c>
      <c r="C1140" s="4" t="inlineStr">
        <is>
          <t>05.11.2023</t>
        </is>
      </c>
      <c r="D1140" t="inlineStr">
        <is>
          <t>10:00</t>
        </is>
      </c>
      <c r="E1140" s="4" t="inlineStr">
        <is>
          <t>03.11.2023</t>
        </is>
      </c>
      <c r="F1140" t="inlineStr">
        <is>
          <t>06:40</t>
        </is>
      </c>
      <c r="G1140" s="5" t="n">
        <v>51.33333</v>
      </c>
      <c r="H1140" t="inlineStr">
        <is>
          <t>Inbound</t>
        </is>
      </c>
      <c r="I1140" s="6" t="n">
        <v>0</v>
      </c>
      <c r="J1140" s="6" t="n">
        <v>0</v>
      </c>
      <c r="K1140" s="6" t="n">
        <v>0</v>
      </c>
      <c r="L1140" s="6">
        <f>I1140+J1140+K1140</f>
        <v/>
      </c>
      <c r="M1140" s="6" t="n">
        <v>1</v>
      </c>
      <c r="P1140" t="inlineStr">
        <is>
          <t>Ja</t>
        </is>
      </c>
      <c r="T1140" t="inlineStr">
        <is>
          <t>IST</t>
        </is>
      </c>
      <c r="U1140">
        <f>VLOOKUP(T1140,Destinations!$A$2:$C$550,2,0)</f>
        <v/>
      </c>
      <c r="V1140" t="inlineStr">
        <is>
          <t>WCHR</t>
        </is>
      </c>
      <c r="W1140">
        <f>VLOOKUP(V1140,'WCH Kat'!$A$1:$B$150,2,0)</f>
        <v/>
      </c>
    </row>
    <row r="1141">
      <c r="A1141" t="inlineStr">
        <is>
          <t xml:space="preserve">FR </t>
        </is>
      </c>
      <c r="B1141" t="inlineStr">
        <is>
          <t>FR 2352</t>
        </is>
      </c>
      <c r="C1141" s="4" t="inlineStr">
        <is>
          <t>05.11.2023</t>
        </is>
      </c>
      <c r="D1141" t="inlineStr">
        <is>
          <t>10:00</t>
        </is>
      </c>
      <c r="E1141" s="4" t="inlineStr">
        <is>
          <t>03.11.2023</t>
        </is>
      </c>
      <c r="F1141" t="inlineStr">
        <is>
          <t>16:40</t>
        </is>
      </c>
      <c r="G1141" s="5" t="n">
        <v>41.33333</v>
      </c>
      <c r="H1141" t="inlineStr">
        <is>
          <t>Inbound</t>
        </is>
      </c>
      <c r="I1141" s="6" t="n">
        <v>0</v>
      </c>
      <c r="J1141" s="6" t="n">
        <v>0</v>
      </c>
      <c r="K1141" s="6" t="n">
        <v>0</v>
      </c>
      <c r="L1141" s="6">
        <f>I1141+J1141+K1141</f>
        <v/>
      </c>
      <c r="M1141" s="6" t="n">
        <v>1</v>
      </c>
      <c r="P1141" t="inlineStr">
        <is>
          <t>Ja</t>
        </is>
      </c>
      <c r="T1141" t="inlineStr">
        <is>
          <t>STN</t>
        </is>
      </c>
      <c r="U1141">
        <f>VLOOKUP(T1141,Destinations!$A$2:$C$550,2,0)</f>
        <v/>
      </c>
      <c r="V1141" t="inlineStr">
        <is>
          <t>WCHR</t>
        </is>
      </c>
      <c r="W1141">
        <f>VLOOKUP(V1141,'WCH Kat'!$A$1:$B$150,2,0)</f>
        <v/>
      </c>
    </row>
    <row r="1142">
      <c r="A1142" t="inlineStr">
        <is>
          <t xml:space="preserve">W4 </t>
        </is>
      </c>
      <c r="B1142" t="inlineStr">
        <is>
          <t>W4 3093</t>
        </is>
      </c>
      <c r="C1142" s="4" t="inlineStr">
        <is>
          <t>08.11.2023</t>
        </is>
      </c>
      <c r="D1142" t="inlineStr">
        <is>
          <t>18:55</t>
        </is>
      </c>
      <c r="E1142" s="4" t="inlineStr">
        <is>
          <t>07.11.2023</t>
        </is>
      </c>
      <c r="F1142" t="inlineStr">
        <is>
          <t>07:21</t>
        </is>
      </c>
      <c r="G1142" s="5" t="n">
        <v>35.56667</v>
      </c>
      <c r="H1142" t="inlineStr">
        <is>
          <t>Inbound</t>
        </is>
      </c>
      <c r="I1142" s="6" t="n">
        <v>0</v>
      </c>
      <c r="J1142" s="6" t="n">
        <v>0</v>
      </c>
      <c r="K1142" s="6" t="n">
        <v>1</v>
      </c>
      <c r="L1142" s="6">
        <f>I1142+J1142+K1142</f>
        <v/>
      </c>
      <c r="M1142" s="6" t="n">
        <v>0</v>
      </c>
      <c r="N1142" t="inlineStr">
        <is>
          <t>Ja</t>
        </is>
      </c>
      <c r="T1142" t="inlineStr">
        <is>
          <t>Bukarest</t>
        </is>
      </c>
      <c r="U1142">
        <f>VLOOKUP(T1142,Destinations!$A$2:$C$550,2,0)</f>
        <v/>
      </c>
      <c r="V1142" t="inlineStr">
        <is>
          <t>WCHC</t>
        </is>
      </c>
      <c r="W1142">
        <f>VLOOKUP(V1142,'WCH Kat'!$A$1:$B$150,2,0)</f>
        <v/>
      </c>
    </row>
    <row r="1143">
      <c r="A1143" t="inlineStr">
        <is>
          <t xml:space="preserve">FR </t>
        </is>
      </c>
      <c r="B1143" t="inlineStr">
        <is>
          <t>FR 1355</t>
        </is>
      </c>
      <c r="C1143" s="4" t="inlineStr">
        <is>
          <t>05.11.2023</t>
        </is>
      </c>
      <c r="D1143" t="inlineStr">
        <is>
          <t>10:25</t>
        </is>
      </c>
      <c r="E1143" s="4" t="inlineStr">
        <is>
          <t>03.11.2023</t>
        </is>
      </c>
      <c r="F1143" t="inlineStr">
        <is>
          <t>18:25</t>
        </is>
      </c>
      <c r="G1143" s="5" t="n">
        <v>40</v>
      </c>
      <c r="H1143" t="inlineStr">
        <is>
          <t>Outbound</t>
        </is>
      </c>
      <c r="I1143" s="6" t="n">
        <v>0</v>
      </c>
      <c r="J1143" s="6" t="n">
        <v>0</v>
      </c>
      <c r="K1143" s="6" t="n">
        <v>0</v>
      </c>
      <c r="L1143" s="6">
        <f>I1143+J1143+K1143</f>
        <v/>
      </c>
      <c r="M1143" s="6" t="n">
        <v>1</v>
      </c>
      <c r="N1143" t="inlineStr">
        <is>
          <t>Ja</t>
        </is>
      </c>
      <c r="T1143" t="inlineStr">
        <is>
          <t>Alicante</t>
        </is>
      </c>
      <c r="U1143">
        <f>VLOOKUP(T1143,Destinations!$A$2:$C$550,2,0)</f>
        <v/>
      </c>
      <c r="V1143" t="inlineStr">
        <is>
          <t>WCHS</t>
        </is>
      </c>
      <c r="W1143">
        <f>VLOOKUP(V1143,'WCH Kat'!$A$1:$B$150,2,0)</f>
        <v/>
      </c>
    </row>
    <row r="1144">
      <c r="A1144" t="inlineStr">
        <is>
          <t xml:space="preserve">FR </t>
        </is>
      </c>
      <c r="B1144" t="inlineStr">
        <is>
          <t>FR 1355</t>
        </is>
      </c>
      <c r="C1144" s="4" t="inlineStr">
        <is>
          <t>05.11.2023</t>
        </is>
      </c>
      <c r="D1144" t="inlineStr">
        <is>
          <t>10:25</t>
        </is>
      </c>
      <c r="E1144" s="4" t="inlineStr">
        <is>
          <t>03.11.2023</t>
        </is>
      </c>
      <c r="F1144" t="inlineStr">
        <is>
          <t>18:25</t>
        </is>
      </c>
      <c r="G1144" s="5" t="n">
        <v>40</v>
      </c>
      <c r="H1144" t="inlineStr">
        <is>
          <t>Outbound</t>
        </is>
      </c>
      <c r="I1144" s="6" t="n">
        <v>0</v>
      </c>
      <c r="J1144" s="6" t="n">
        <v>0</v>
      </c>
      <c r="K1144" s="6" t="n">
        <v>0</v>
      </c>
      <c r="L1144" s="6">
        <f>I1144+J1144+K1144</f>
        <v/>
      </c>
      <c r="M1144" s="6" t="n">
        <v>1</v>
      </c>
      <c r="N1144" t="inlineStr">
        <is>
          <t>Ja</t>
        </is>
      </c>
      <c r="T1144" t="inlineStr">
        <is>
          <t>Alicante</t>
        </is>
      </c>
      <c r="U1144">
        <f>VLOOKUP(T1144,Destinations!$A$2:$C$550,2,0)</f>
        <v/>
      </c>
      <c r="V1144" t="inlineStr">
        <is>
          <t>WCHS</t>
        </is>
      </c>
      <c r="W1144">
        <f>VLOOKUP(V1144,'WCH Kat'!$A$1:$B$150,2,0)</f>
        <v/>
      </c>
    </row>
    <row r="1145">
      <c r="A1145" t="inlineStr">
        <is>
          <t xml:space="preserve">PC </t>
        </is>
      </c>
      <c r="B1145" t="inlineStr">
        <is>
          <t>PC 1011</t>
        </is>
      </c>
      <c r="C1145" s="4" t="inlineStr">
        <is>
          <t>05.11.2023</t>
        </is>
      </c>
      <c r="D1145" t="inlineStr">
        <is>
          <t>10:25</t>
        </is>
      </c>
      <c r="E1145" s="4" t="inlineStr">
        <is>
          <t>05.11.2023</t>
        </is>
      </c>
      <c r="F1145" t="inlineStr">
        <is>
          <t>07:10</t>
        </is>
      </c>
      <c r="G1145" s="5" t="n">
        <v>3.25</v>
      </c>
      <c r="H1145" t="inlineStr">
        <is>
          <t>Inbound</t>
        </is>
      </c>
      <c r="I1145" s="6" t="n">
        <v>0</v>
      </c>
      <c r="J1145" s="6" t="n">
        <v>0</v>
      </c>
      <c r="K1145" s="6" t="n">
        <v>1</v>
      </c>
      <c r="L1145" s="6">
        <f>I1145+J1145+K1145</f>
        <v/>
      </c>
      <c r="M1145" s="6" t="n">
        <v>0</v>
      </c>
      <c r="P1145" t="inlineStr">
        <is>
          <t>Ja</t>
        </is>
      </c>
      <c r="T1145" t="inlineStr">
        <is>
          <t>Istanbul-Sabiha Gökcen</t>
        </is>
      </c>
      <c r="U1145">
        <f>VLOOKUP(T1145,Destinations!$A$2:$C$550,2,0)</f>
        <v/>
      </c>
      <c r="V1145" t="inlineStr">
        <is>
          <t>WCHS</t>
        </is>
      </c>
      <c r="W1145">
        <f>VLOOKUP(V1145,'WCH Kat'!$A$1:$B$150,2,0)</f>
        <v/>
      </c>
    </row>
    <row r="1146">
      <c r="A1146" t="inlineStr">
        <is>
          <t xml:space="preserve">PC </t>
        </is>
      </c>
      <c r="B1146" t="inlineStr">
        <is>
          <t>PC 1011</t>
        </is>
      </c>
      <c r="C1146" s="4" t="inlineStr">
        <is>
          <t>05.11.2023</t>
        </is>
      </c>
      <c r="D1146" t="inlineStr">
        <is>
          <t>10:25</t>
        </is>
      </c>
      <c r="E1146" s="4" t="inlineStr">
        <is>
          <t>05.11.2023</t>
        </is>
      </c>
      <c r="F1146" t="inlineStr">
        <is>
          <t>07:10</t>
        </is>
      </c>
      <c r="G1146" s="5" t="n">
        <v>3.25</v>
      </c>
      <c r="H1146" t="inlineStr">
        <is>
          <t>Inbound</t>
        </is>
      </c>
      <c r="I1146" s="6" t="n">
        <v>0</v>
      </c>
      <c r="J1146" s="6" t="n">
        <v>0</v>
      </c>
      <c r="K1146" s="6" t="n">
        <v>1</v>
      </c>
      <c r="L1146" s="6">
        <f>I1146+J1146+K1146</f>
        <v/>
      </c>
      <c r="M1146" s="6" t="n">
        <v>0</v>
      </c>
      <c r="P1146" t="inlineStr">
        <is>
          <t>Ja</t>
        </is>
      </c>
      <c r="T1146" t="inlineStr">
        <is>
          <t>Istanbul-Sabiha Gökcen</t>
        </is>
      </c>
      <c r="U1146">
        <f>VLOOKUP(T1146,Destinations!$A$2:$C$550,2,0)</f>
        <v/>
      </c>
      <c r="V1146" t="inlineStr">
        <is>
          <t>WCHS</t>
        </is>
      </c>
      <c r="W1146">
        <f>VLOOKUP(V1146,'WCH Kat'!$A$1:$B$150,2,0)</f>
        <v/>
      </c>
    </row>
    <row r="1147">
      <c r="A1147" t="inlineStr">
        <is>
          <t xml:space="preserve">PC </t>
        </is>
      </c>
      <c r="B1147" t="inlineStr">
        <is>
          <t>PC 1011</t>
        </is>
      </c>
      <c r="C1147" s="4" t="inlineStr">
        <is>
          <t>05.11.2023</t>
        </is>
      </c>
      <c r="D1147" t="inlineStr">
        <is>
          <t>10:25</t>
        </is>
      </c>
      <c r="E1147" s="4" t="inlineStr">
        <is>
          <t>05.11.2023</t>
        </is>
      </c>
      <c r="F1147" t="inlineStr">
        <is>
          <t>07:10</t>
        </is>
      </c>
      <c r="G1147" s="5" t="n">
        <v>3.25</v>
      </c>
      <c r="H1147" t="inlineStr">
        <is>
          <t>Inbound</t>
        </is>
      </c>
      <c r="I1147" s="6" t="n">
        <v>0</v>
      </c>
      <c r="J1147" s="6" t="n">
        <v>0</v>
      </c>
      <c r="K1147" s="6" t="n">
        <v>1</v>
      </c>
      <c r="L1147" s="6">
        <f>I1147+J1147+K1147</f>
        <v/>
      </c>
      <c r="M1147" s="6" t="n">
        <v>0</v>
      </c>
      <c r="P1147" t="inlineStr">
        <is>
          <t>Ja</t>
        </is>
      </c>
      <c r="T1147" t="inlineStr">
        <is>
          <t>Istanbul-Sabiha Gökcen</t>
        </is>
      </c>
      <c r="U1147">
        <f>VLOOKUP(T1147,Destinations!$A$2:$C$550,2,0)</f>
        <v/>
      </c>
      <c r="V1147" t="inlineStr">
        <is>
          <t>WCHS</t>
        </is>
      </c>
      <c r="W1147">
        <f>VLOOKUP(V1147,'WCH Kat'!$A$1:$B$150,2,0)</f>
        <v/>
      </c>
    </row>
    <row r="1148">
      <c r="A1148" t="inlineStr">
        <is>
          <t xml:space="preserve">PC </t>
        </is>
      </c>
      <c r="B1148" t="inlineStr">
        <is>
          <t>PC 1011</t>
        </is>
      </c>
      <c r="C1148" s="4" t="inlineStr">
        <is>
          <t>05.11.2023</t>
        </is>
      </c>
      <c r="D1148" t="inlineStr">
        <is>
          <t>10:25</t>
        </is>
      </c>
      <c r="E1148" s="4" t="inlineStr">
        <is>
          <t>05.11.2023</t>
        </is>
      </c>
      <c r="F1148" t="inlineStr">
        <is>
          <t>07:10</t>
        </is>
      </c>
      <c r="G1148" s="5" t="n">
        <v>3.25</v>
      </c>
      <c r="H1148" t="inlineStr">
        <is>
          <t>Inbound</t>
        </is>
      </c>
      <c r="I1148" s="6" t="n">
        <v>0</v>
      </c>
      <c r="J1148" s="6" t="n">
        <v>0</v>
      </c>
      <c r="K1148" s="6" t="n">
        <v>1</v>
      </c>
      <c r="L1148" s="6">
        <f>I1148+J1148+K1148</f>
        <v/>
      </c>
      <c r="M1148" s="6" t="n">
        <v>0</v>
      </c>
      <c r="P1148" t="inlineStr">
        <is>
          <t>Ja</t>
        </is>
      </c>
      <c r="T1148" t="inlineStr">
        <is>
          <t>Istanbul-Sabiha Gökcen</t>
        </is>
      </c>
      <c r="U1148">
        <f>VLOOKUP(T1148,Destinations!$A$2:$C$550,2,0)</f>
        <v/>
      </c>
      <c r="V1148" t="inlineStr">
        <is>
          <t>WCHS</t>
        </is>
      </c>
      <c r="W1148">
        <f>VLOOKUP(V1148,'WCH Kat'!$A$1:$B$150,2,0)</f>
        <v/>
      </c>
    </row>
    <row r="1149">
      <c r="A1149" t="inlineStr">
        <is>
          <t xml:space="preserve">PC </t>
        </is>
      </c>
      <c r="B1149" t="inlineStr">
        <is>
          <t>PC 1011</t>
        </is>
      </c>
      <c r="C1149" s="4" t="inlineStr">
        <is>
          <t>05.11.2023</t>
        </is>
      </c>
      <c r="D1149" t="inlineStr">
        <is>
          <t>10:25</t>
        </is>
      </c>
      <c r="E1149" s="4" t="inlineStr">
        <is>
          <t>05.11.2023</t>
        </is>
      </c>
      <c r="F1149" t="inlineStr">
        <is>
          <t>07:10</t>
        </is>
      </c>
      <c r="G1149" s="5" t="n">
        <v>3.25</v>
      </c>
      <c r="H1149" t="inlineStr">
        <is>
          <t>Inbound</t>
        </is>
      </c>
      <c r="I1149" s="6" t="n">
        <v>0</v>
      </c>
      <c r="J1149" s="6" t="n">
        <v>0</v>
      </c>
      <c r="K1149" s="6" t="n">
        <v>1</v>
      </c>
      <c r="L1149" s="6">
        <f>I1149+J1149+K1149</f>
        <v/>
      </c>
      <c r="M1149" s="6" t="n">
        <v>0</v>
      </c>
      <c r="P1149" t="inlineStr">
        <is>
          <t>Ja</t>
        </is>
      </c>
      <c r="T1149" t="inlineStr">
        <is>
          <t>Istanbul-Sabiha Gökcen</t>
        </is>
      </c>
      <c r="U1149">
        <f>VLOOKUP(T1149,Destinations!$A$2:$C$550,2,0)</f>
        <v/>
      </c>
      <c r="V1149" t="inlineStr">
        <is>
          <t>WCHR</t>
        </is>
      </c>
      <c r="W1149">
        <f>VLOOKUP(V1149,'WCH Kat'!$A$1:$B$150,2,0)</f>
        <v/>
      </c>
    </row>
    <row r="1150">
      <c r="A1150" t="inlineStr">
        <is>
          <t xml:space="preserve">W4 </t>
        </is>
      </c>
      <c r="B1150" t="inlineStr">
        <is>
          <t>W4 3092</t>
        </is>
      </c>
      <c r="C1150" s="4" t="inlineStr">
        <is>
          <t>10.11.2023</t>
        </is>
      </c>
      <c r="D1150" t="inlineStr">
        <is>
          <t>08:20</t>
        </is>
      </c>
      <c r="E1150" s="4" t="inlineStr">
        <is>
          <t>08.11.2023</t>
        </is>
      </c>
      <c r="F1150" t="inlineStr">
        <is>
          <t>18:25</t>
        </is>
      </c>
      <c r="G1150" s="5" t="n">
        <v>37.91667</v>
      </c>
      <c r="H1150" t="inlineStr">
        <is>
          <t>Outbound</t>
        </is>
      </c>
      <c r="I1150" s="6" t="n">
        <v>0</v>
      </c>
      <c r="J1150" s="6" t="n">
        <v>0</v>
      </c>
      <c r="K1150" s="6" t="n">
        <v>0</v>
      </c>
      <c r="L1150" s="6">
        <f>I1150+J1150+K1150</f>
        <v/>
      </c>
      <c r="M1150" s="6" t="n">
        <v>1</v>
      </c>
      <c r="P1150" t="inlineStr">
        <is>
          <t>Ja</t>
        </is>
      </c>
      <c r="T1150" t="inlineStr">
        <is>
          <t>OTP</t>
        </is>
      </c>
      <c r="U1150">
        <f>VLOOKUP(T1150,Destinations!$A$2:$C$550,2,0)</f>
        <v/>
      </c>
      <c r="V1150" t="inlineStr">
        <is>
          <t>WCHC,WCMP</t>
        </is>
      </c>
      <c r="W1150">
        <f>VLOOKUP(V1150,'WCH Kat'!$A$1:$B$150,2,0)</f>
        <v/>
      </c>
    </row>
    <row r="1151">
      <c r="A1151" t="inlineStr">
        <is>
          <t xml:space="preserve">FR </t>
        </is>
      </c>
      <c r="B1151" t="inlineStr">
        <is>
          <t>FR 1355</t>
        </is>
      </c>
      <c r="C1151" s="4" t="inlineStr">
        <is>
          <t>05.11.2023</t>
        </is>
      </c>
      <c r="D1151" t="inlineStr">
        <is>
          <t>10:25</t>
        </is>
      </c>
      <c r="E1151" s="4" t="inlineStr">
        <is>
          <t>05.11.2023</t>
        </is>
      </c>
      <c r="F1151" t="inlineStr">
        <is>
          <t>07:29</t>
        </is>
      </c>
      <c r="G1151" s="5" t="n">
        <v>2.93333</v>
      </c>
      <c r="H1151" t="inlineStr">
        <is>
          <t>Outbound</t>
        </is>
      </c>
      <c r="I1151" s="6" t="n">
        <v>0</v>
      </c>
      <c r="J1151" s="6" t="n">
        <v>1</v>
      </c>
      <c r="K1151" s="6" t="n">
        <v>0</v>
      </c>
      <c r="L1151" s="6">
        <f>I1151+J1151+K1151</f>
        <v/>
      </c>
      <c r="M1151" s="6" t="n">
        <v>0</v>
      </c>
      <c r="Q1151" t="inlineStr">
        <is>
          <t>Ja</t>
        </is>
      </c>
      <c r="T1151" t="inlineStr">
        <is>
          <t>Alicante</t>
        </is>
      </c>
      <c r="U1151">
        <f>VLOOKUP(T1151,Destinations!$A$2:$C$550,2,0)</f>
        <v/>
      </c>
      <c r="V1151" t="inlineStr">
        <is>
          <t>WCHR</t>
        </is>
      </c>
      <c r="W1151">
        <f>VLOOKUP(V1151,'WCH Kat'!$A$1:$B$150,2,0)</f>
        <v/>
      </c>
    </row>
    <row r="1152">
      <c r="A1152" t="inlineStr">
        <is>
          <t xml:space="preserve">TK </t>
        </is>
      </c>
      <c r="B1152" t="inlineStr">
        <is>
          <t>TK 1672</t>
        </is>
      </c>
      <c r="C1152" s="4" t="inlineStr">
        <is>
          <t>05.11.2023</t>
        </is>
      </c>
      <c r="D1152" t="inlineStr">
        <is>
          <t>10:55</t>
        </is>
      </c>
      <c r="E1152" s="4" t="inlineStr">
        <is>
          <t>03.11.2023</t>
        </is>
      </c>
      <c r="F1152" t="inlineStr">
        <is>
          <t>11:00</t>
        </is>
      </c>
      <c r="G1152" s="5" t="n">
        <v>47.91667</v>
      </c>
      <c r="H1152" t="inlineStr">
        <is>
          <t>Outbound</t>
        </is>
      </c>
      <c r="I1152" s="6" t="n">
        <v>0</v>
      </c>
      <c r="J1152" s="6" t="n">
        <v>0</v>
      </c>
      <c r="K1152" s="6" t="n">
        <v>0</v>
      </c>
      <c r="L1152" s="6">
        <f>I1152+J1152+K1152</f>
        <v/>
      </c>
      <c r="M1152" s="6" t="n">
        <v>1</v>
      </c>
      <c r="P1152" t="inlineStr">
        <is>
          <t>Ja</t>
        </is>
      </c>
      <c r="T1152" t="inlineStr">
        <is>
          <t>IST</t>
        </is>
      </c>
      <c r="U1152">
        <f>VLOOKUP(T1152,Destinations!$A$2:$C$550,2,0)</f>
        <v/>
      </c>
      <c r="V1152" t="inlineStr">
        <is>
          <t>WCHR</t>
        </is>
      </c>
      <c r="W1152">
        <f>VLOOKUP(V1152,'WCH Kat'!$A$1:$B$150,2,0)</f>
        <v/>
      </c>
    </row>
    <row r="1153">
      <c r="A1153" t="inlineStr">
        <is>
          <t xml:space="preserve">TK </t>
        </is>
      </c>
      <c r="B1153" t="inlineStr">
        <is>
          <t>TK 1672</t>
        </is>
      </c>
      <c r="C1153" s="4" t="inlineStr">
        <is>
          <t>05.11.2023</t>
        </is>
      </c>
      <c r="D1153" t="inlineStr">
        <is>
          <t>10:55</t>
        </is>
      </c>
      <c r="E1153" s="4" t="inlineStr">
        <is>
          <t>03.11.2023</t>
        </is>
      </c>
      <c r="F1153" t="inlineStr">
        <is>
          <t>11:00</t>
        </is>
      </c>
      <c r="G1153" s="5" t="n">
        <v>47.91667</v>
      </c>
      <c r="H1153" t="inlineStr">
        <is>
          <t>Outbound</t>
        </is>
      </c>
      <c r="I1153" s="6" t="n">
        <v>0</v>
      </c>
      <c r="J1153" s="6" t="n">
        <v>0</v>
      </c>
      <c r="K1153" s="6" t="n">
        <v>0</v>
      </c>
      <c r="L1153" s="6">
        <f>I1153+J1153+K1153</f>
        <v/>
      </c>
      <c r="M1153" s="6" t="n">
        <v>1</v>
      </c>
      <c r="P1153" t="inlineStr">
        <is>
          <t>Ja</t>
        </is>
      </c>
      <c r="T1153" t="inlineStr">
        <is>
          <t>IST</t>
        </is>
      </c>
      <c r="U1153">
        <f>VLOOKUP(T1153,Destinations!$A$2:$C$550,2,0)</f>
        <v/>
      </c>
      <c r="V1153" t="inlineStr">
        <is>
          <t>WCHR</t>
        </is>
      </c>
      <c r="W1153">
        <f>VLOOKUP(V1153,'WCH Kat'!$A$1:$B$150,2,0)</f>
        <v/>
      </c>
    </row>
    <row r="1154">
      <c r="A1154" t="inlineStr">
        <is>
          <t xml:space="preserve">TK </t>
        </is>
      </c>
      <c r="B1154" t="inlineStr">
        <is>
          <t>TK 1672</t>
        </is>
      </c>
      <c r="C1154" s="4" t="inlineStr">
        <is>
          <t>05.11.2023</t>
        </is>
      </c>
      <c r="D1154" t="inlineStr">
        <is>
          <t>10:55</t>
        </is>
      </c>
      <c r="E1154" s="4" t="inlineStr">
        <is>
          <t>03.11.2023</t>
        </is>
      </c>
      <c r="F1154" t="inlineStr">
        <is>
          <t>11:00</t>
        </is>
      </c>
      <c r="G1154" s="5" t="n">
        <v>47.91667</v>
      </c>
      <c r="H1154" t="inlineStr">
        <is>
          <t>Outbound</t>
        </is>
      </c>
      <c r="I1154" s="6" t="n">
        <v>0</v>
      </c>
      <c r="J1154" s="6" t="n">
        <v>0</v>
      </c>
      <c r="K1154" s="6" t="n">
        <v>0</v>
      </c>
      <c r="L1154" s="6">
        <f>I1154+J1154+K1154</f>
        <v/>
      </c>
      <c r="M1154" s="6" t="n">
        <v>1</v>
      </c>
      <c r="P1154" t="inlineStr">
        <is>
          <t>Ja</t>
        </is>
      </c>
      <c r="T1154" t="inlineStr">
        <is>
          <t>IST</t>
        </is>
      </c>
      <c r="U1154">
        <f>VLOOKUP(T1154,Destinations!$A$2:$C$550,2,0)</f>
        <v/>
      </c>
      <c r="V1154" t="inlineStr">
        <is>
          <t>WCHR</t>
        </is>
      </c>
      <c r="W1154">
        <f>VLOOKUP(V1154,'WCH Kat'!$A$1:$B$150,2,0)</f>
        <v/>
      </c>
    </row>
    <row r="1155">
      <c r="A1155" t="inlineStr">
        <is>
          <t xml:space="preserve">TK </t>
        </is>
      </c>
      <c r="B1155" t="inlineStr">
        <is>
          <t>TK 1672</t>
        </is>
      </c>
      <c r="C1155" s="4" t="inlineStr">
        <is>
          <t>05.11.2023</t>
        </is>
      </c>
      <c r="D1155" t="inlineStr">
        <is>
          <t>10:55</t>
        </is>
      </c>
      <c r="E1155" s="4" t="inlineStr">
        <is>
          <t>03.11.2023</t>
        </is>
      </c>
      <c r="F1155" t="inlineStr">
        <is>
          <t>11:00</t>
        </is>
      </c>
      <c r="G1155" s="5" t="n">
        <v>47.91667</v>
      </c>
      <c r="H1155" t="inlineStr">
        <is>
          <t>Outbound</t>
        </is>
      </c>
      <c r="I1155" s="6" t="n">
        <v>0</v>
      </c>
      <c r="J1155" s="6" t="n">
        <v>0</v>
      </c>
      <c r="K1155" s="6" t="n">
        <v>0</v>
      </c>
      <c r="L1155" s="6">
        <f>I1155+J1155+K1155</f>
        <v/>
      </c>
      <c r="M1155" s="6" t="n">
        <v>1</v>
      </c>
      <c r="P1155" t="inlineStr">
        <is>
          <t>Ja</t>
        </is>
      </c>
      <c r="T1155" t="inlineStr">
        <is>
          <t>IST</t>
        </is>
      </c>
      <c r="U1155">
        <f>VLOOKUP(T1155,Destinations!$A$2:$C$550,2,0)</f>
        <v/>
      </c>
      <c r="V1155" t="inlineStr">
        <is>
          <t>WCHS</t>
        </is>
      </c>
      <c r="W1155">
        <f>VLOOKUP(V1155,'WCH Kat'!$A$1:$B$150,2,0)</f>
        <v/>
      </c>
    </row>
    <row r="1156">
      <c r="A1156" t="inlineStr">
        <is>
          <t xml:space="preserve">TK </t>
        </is>
      </c>
      <c r="B1156" t="inlineStr">
        <is>
          <t>TK 1672</t>
        </is>
      </c>
      <c r="C1156" s="4" t="inlineStr">
        <is>
          <t>05.11.2023</t>
        </is>
      </c>
      <c r="D1156" t="inlineStr">
        <is>
          <t>10:55</t>
        </is>
      </c>
      <c r="E1156" s="4" t="inlineStr">
        <is>
          <t>05.11.2023</t>
        </is>
      </c>
      <c r="F1156" t="inlineStr">
        <is>
          <t>08:37</t>
        </is>
      </c>
      <c r="G1156" s="5" t="n">
        <v>2.3</v>
      </c>
      <c r="H1156" t="inlineStr">
        <is>
          <t>Outbound</t>
        </is>
      </c>
      <c r="I1156" s="6" t="n">
        <v>0</v>
      </c>
      <c r="J1156" s="6" t="n">
        <v>1</v>
      </c>
      <c r="K1156" s="6" t="n">
        <v>0</v>
      </c>
      <c r="L1156" s="6">
        <f>I1156+J1156+K1156</f>
        <v/>
      </c>
      <c r="M1156" s="6" t="n">
        <v>0</v>
      </c>
      <c r="Q1156" t="inlineStr">
        <is>
          <t>Ja</t>
        </is>
      </c>
      <c r="T1156" t="inlineStr">
        <is>
          <t>IST</t>
        </is>
      </c>
      <c r="U1156">
        <f>VLOOKUP(T1156,Destinations!$A$2:$C$550,2,0)</f>
        <v/>
      </c>
      <c r="V1156" t="inlineStr">
        <is>
          <t>WCHR</t>
        </is>
      </c>
      <c r="W1156">
        <f>VLOOKUP(V1156,'WCH Kat'!$A$1:$B$150,2,0)</f>
        <v/>
      </c>
    </row>
    <row r="1157">
      <c r="A1157" t="inlineStr">
        <is>
          <t xml:space="preserve">TK </t>
        </is>
      </c>
      <c r="B1157" t="inlineStr">
        <is>
          <t>TK 1672</t>
        </is>
      </c>
      <c r="C1157" s="4" t="inlineStr">
        <is>
          <t>05.11.2023</t>
        </is>
      </c>
      <c r="D1157" t="inlineStr">
        <is>
          <t>10:55</t>
        </is>
      </c>
      <c r="E1157" s="4" t="inlineStr">
        <is>
          <t>05.11.2023</t>
        </is>
      </c>
      <c r="F1157" t="inlineStr">
        <is>
          <t>09:44</t>
        </is>
      </c>
      <c r="G1157" s="5" t="n">
        <v>1.18333</v>
      </c>
      <c r="H1157" t="inlineStr">
        <is>
          <t>Outbound</t>
        </is>
      </c>
      <c r="I1157" s="6" t="n">
        <v>0</v>
      </c>
      <c r="J1157" s="6" t="n">
        <v>1</v>
      </c>
      <c r="K1157" s="6" t="n">
        <v>0</v>
      </c>
      <c r="L1157" s="6">
        <f>I1157+J1157+K1157</f>
        <v/>
      </c>
      <c r="M1157" s="6" t="n">
        <v>0</v>
      </c>
      <c r="Q1157" t="inlineStr">
        <is>
          <t>Ja</t>
        </is>
      </c>
      <c r="T1157" t="inlineStr">
        <is>
          <t>IST</t>
        </is>
      </c>
      <c r="U1157">
        <f>VLOOKUP(T1157,Destinations!$A$2:$C$550,2,0)</f>
        <v/>
      </c>
      <c r="V1157" t="inlineStr">
        <is>
          <t>WCHR</t>
        </is>
      </c>
      <c r="W1157">
        <f>VLOOKUP(V1157,'WCH Kat'!$A$1:$B$150,2,0)</f>
        <v/>
      </c>
    </row>
    <row r="1158">
      <c r="A1158" t="inlineStr">
        <is>
          <t xml:space="preserve">XC </t>
        </is>
      </c>
      <c r="B1158" t="inlineStr">
        <is>
          <t>XC 7903</t>
        </is>
      </c>
      <c r="C1158" s="4" t="inlineStr">
        <is>
          <t>05.11.2023</t>
        </is>
      </c>
      <c r="D1158" t="inlineStr">
        <is>
          <t>11:00</t>
        </is>
      </c>
      <c r="E1158" s="4" t="inlineStr">
        <is>
          <t>05.11.2023</t>
        </is>
      </c>
      <c r="F1158" t="inlineStr">
        <is>
          <t>07:05</t>
        </is>
      </c>
      <c r="G1158" s="5" t="n">
        <v>3.91667</v>
      </c>
      <c r="H1158" t="inlineStr">
        <is>
          <t>Inbound</t>
        </is>
      </c>
      <c r="I1158" s="6" t="n">
        <v>0</v>
      </c>
      <c r="J1158" s="6" t="n">
        <v>0</v>
      </c>
      <c r="K1158" s="6" t="n">
        <v>1</v>
      </c>
      <c r="L1158" s="6">
        <f>I1158+J1158+K1158</f>
        <v/>
      </c>
      <c r="M1158" s="6" t="n">
        <v>0</v>
      </c>
      <c r="P1158" t="inlineStr">
        <is>
          <t>Ja</t>
        </is>
      </c>
      <c r="T1158" t="inlineStr">
        <is>
          <t>Antalya</t>
        </is>
      </c>
      <c r="U1158">
        <f>VLOOKUP(T1158,Destinations!$A$2:$C$550,2,0)</f>
        <v/>
      </c>
      <c r="V1158" t="inlineStr">
        <is>
          <t>WCHS</t>
        </is>
      </c>
      <c r="W1158">
        <f>VLOOKUP(V1158,'WCH Kat'!$A$1:$B$150,2,0)</f>
        <v/>
      </c>
    </row>
    <row r="1159">
      <c r="A1159" t="inlineStr">
        <is>
          <t xml:space="preserve">W6 </t>
        </is>
      </c>
      <c r="B1159" t="inlineStr">
        <is>
          <t>W6 3711</t>
        </is>
      </c>
      <c r="C1159" s="4" t="inlineStr">
        <is>
          <t>05.11.2023</t>
        </is>
      </c>
      <c r="D1159" t="inlineStr">
        <is>
          <t>11:15</t>
        </is>
      </c>
      <c r="E1159" s="4" t="inlineStr">
        <is>
          <t>05.11.2023</t>
        </is>
      </c>
      <c r="F1159" t="inlineStr">
        <is>
          <t>10:39</t>
        </is>
      </c>
      <c r="G1159" s="5" t="n">
        <v>0.6</v>
      </c>
      <c r="H1159" t="inlineStr">
        <is>
          <t>Inbound</t>
        </is>
      </c>
      <c r="I1159" s="6" t="n">
        <v>1</v>
      </c>
      <c r="J1159" s="6" t="n">
        <v>0</v>
      </c>
      <c r="K1159" s="6" t="n">
        <v>0</v>
      </c>
      <c r="L1159" s="6">
        <f>I1159+J1159+K1159</f>
        <v/>
      </c>
      <c r="M1159" s="6" t="n">
        <v>0</v>
      </c>
      <c r="R1159" t="inlineStr">
        <is>
          <t>Ja</t>
        </is>
      </c>
      <c r="T1159" t="inlineStr">
        <is>
          <t>TGM</t>
        </is>
      </c>
      <c r="U1159">
        <f>VLOOKUP(T1159,Destinations!$A$2:$C$550,2,0)</f>
        <v/>
      </c>
      <c r="V1159" t="inlineStr">
        <is>
          <t>WCHS</t>
        </is>
      </c>
      <c r="W1159">
        <f>VLOOKUP(V1159,'WCH Kat'!$A$1:$B$150,2,0)</f>
        <v/>
      </c>
    </row>
    <row r="1160">
      <c r="A1160" t="inlineStr">
        <is>
          <t xml:space="preserve">PC </t>
        </is>
      </c>
      <c r="B1160" t="inlineStr">
        <is>
          <t>PC 1012</t>
        </is>
      </c>
      <c r="C1160" s="4" t="inlineStr">
        <is>
          <t>05.11.2023</t>
        </is>
      </c>
      <c r="D1160" t="inlineStr">
        <is>
          <t>11:40</t>
        </is>
      </c>
      <c r="E1160" s="4" t="inlineStr">
        <is>
          <t>05.11.2023</t>
        </is>
      </c>
      <c r="F1160" t="inlineStr">
        <is>
          <t>09:30</t>
        </is>
      </c>
      <c r="G1160" s="5" t="n">
        <v>2.16667</v>
      </c>
      <c r="H1160" t="inlineStr">
        <is>
          <t>Outbound</t>
        </is>
      </c>
      <c r="I1160" s="6" t="n">
        <v>0</v>
      </c>
      <c r="J1160" s="6" t="n">
        <v>1</v>
      </c>
      <c r="K1160" s="6" t="n">
        <v>0</v>
      </c>
      <c r="L1160" s="6">
        <f>I1160+J1160+K1160</f>
        <v/>
      </c>
      <c r="M1160" s="6" t="n">
        <v>0</v>
      </c>
      <c r="Q1160" t="inlineStr">
        <is>
          <t>Ja</t>
        </is>
      </c>
      <c r="T1160" t="inlineStr">
        <is>
          <t>Istanbul-Sabiha Gökcen</t>
        </is>
      </c>
      <c r="U1160">
        <f>VLOOKUP(T1160,Destinations!$A$2:$C$550,2,0)</f>
        <v/>
      </c>
      <c r="V1160" t="inlineStr">
        <is>
          <t>WCHS</t>
        </is>
      </c>
      <c r="W1160">
        <f>VLOOKUP(V1160,'WCH Kat'!$A$1:$B$150,2,0)</f>
        <v/>
      </c>
    </row>
    <row r="1161">
      <c r="A1161" t="inlineStr">
        <is>
          <t xml:space="preserve">PC </t>
        </is>
      </c>
      <c r="B1161" t="inlineStr">
        <is>
          <t>PC 1012</t>
        </is>
      </c>
      <c r="C1161" s="4" t="inlineStr">
        <is>
          <t>05.11.2023</t>
        </is>
      </c>
      <c r="D1161" t="inlineStr">
        <is>
          <t>11:40</t>
        </is>
      </c>
      <c r="E1161" s="4" t="inlineStr">
        <is>
          <t>05.11.2023</t>
        </is>
      </c>
      <c r="F1161" t="inlineStr">
        <is>
          <t>09:30</t>
        </is>
      </c>
      <c r="G1161" s="5" t="n">
        <v>2.16667</v>
      </c>
      <c r="H1161" t="inlineStr">
        <is>
          <t>Outbound</t>
        </is>
      </c>
      <c r="I1161" s="6" t="n">
        <v>0</v>
      </c>
      <c r="J1161" s="6" t="n">
        <v>1</v>
      </c>
      <c r="K1161" s="6" t="n">
        <v>0</v>
      </c>
      <c r="L1161" s="6">
        <f>I1161+J1161+K1161</f>
        <v/>
      </c>
      <c r="M1161" s="6" t="n">
        <v>0</v>
      </c>
      <c r="Q1161" t="inlineStr">
        <is>
          <t>Ja</t>
        </is>
      </c>
      <c r="T1161" t="inlineStr">
        <is>
          <t>Istanbul-Sabiha Gökcen</t>
        </is>
      </c>
      <c r="U1161">
        <f>VLOOKUP(T1161,Destinations!$A$2:$C$550,2,0)</f>
        <v/>
      </c>
      <c r="V1161" t="inlineStr">
        <is>
          <t>WCHR</t>
        </is>
      </c>
      <c r="W1161">
        <f>VLOOKUP(V1161,'WCH Kat'!$A$1:$B$150,2,0)</f>
        <v/>
      </c>
    </row>
    <row r="1162">
      <c r="A1162" t="inlineStr">
        <is>
          <t xml:space="preserve">PC </t>
        </is>
      </c>
      <c r="B1162" t="inlineStr">
        <is>
          <t>PC 1012</t>
        </is>
      </c>
      <c r="C1162" s="4" t="inlineStr">
        <is>
          <t>05.11.2023</t>
        </is>
      </c>
      <c r="D1162" t="inlineStr">
        <is>
          <t>11:40</t>
        </is>
      </c>
      <c r="E1162" s="4" t="inlineStr">
        <is>
          <t>05.11.2023</t>
        </is>
      </c>
      <c r="F1162" t="inlineStr">
        <is>
          <t>09:42</t>
        </is>
      </c>
      <c r="G1162" s="5" t="n">
        <v>1.96667</v>
      </c>
      <c r="H1162" t="inlineStr">
        <is>
          <t>Outbound</t>
        </is>
      </c>
      <c r="I1162" s="6" t="n">
        <v>0</v>
      </c>
      <c r="J1162" s="6" t="n">
        <v>1</v>
      </c>
      <c r="K1162" s="6" t="n">
        <v>0</v>
      </c>
      <c r="L1162" s="6">
        <f>I1162+J1162+K1162</f>
        <v/>
      </c>
      <c r="M1162" s="6" t="n">
        <v>0</v>
      </c>
      <c r="Q1162" t="inlineStr">
        <is>
          <t>Ja</t>
        </is>
      </c>
      <c r="T1162" t="inlineStr">
        <is>
          <t>Istanbul-Sabiha Gökcen</t>
        </is>
      </c>
      <c r="U1162">
        <f>VLOOKUP(T1162,Destinations!$A$2:$C$550,2,0)</f>
        <v/>
      </c>
      <c r="V1162" t="inlineStr">
        <is>
          <t>WCHS</t>
        </is>
      </c>
      <c r="W1162">
        <f>VLOOKUP(V1162,'WCH Kat'!$A$1:$B$150,2,0)</f>
        <v/>
      </c>
    </row>
    <row r="1163">
      <c r="A1163" t="inlineStr">
        <is>
          <t xml:space="preserve">PC </t>
        </is>
      </c>
      <c r="B1163" t="inlineStr">
        <is>
          <t>PC 1013</t>
        </is>
      </c>
      <c r="C1163" s="4" t="inlineStr">
        <is>
          <t>05.11.2023</t>
        </is>
      </c>
      <c r="D1163" t="inlineStr">
        <is>
          <t>11:45</t>
        </is>
      </c>
      <c r="E1163" s="4" t="inlineStr">
        <is>
          <t>02.11.2023</t>
        </is>
      </c>
      <c r="F1163" t="inlineStr">
        <is>
          <t>20:05</t>
        </is>
      </c>
      <c r="G1163" s="5" t="n">
        <v>63.66667</v>
      </c>
      <c r="H1163" t="inlineStr">
        <is>
          <t>Inbound</t>
        </is>
      </c>
      <c r="I1163" s="6" t="n">
        <v>0</v>
      </c>
      <c r="J1163" s="6" t="n">
        <v>0</v>
      </c>
      <c r="K1163" s="6" t="n">
        <v>0</v>
      </c>
      <c r="L1163" s="6">
        <f>I1163+J1163+K1163</f>
        <v/>
      </c>
      <c r="M1163" s="6" t="n">
        <v>1</v>
      </c>
      <c r="P1163" t="inlineStr">
        <is>
          <t>Ja</t>
        </is>
      </c>
      <c r="T1163" t="inlineStr">
        <is>
          <t>SAW</t>
        </is>
      </c>
      <c r="U1163">
        <f>VLOOKUP(T1163,Destinations!$A$2:$C$550,2,0)</f>
        <v/>
      </c>
      <c r="V1163" t="inlineStr">
        <is>
          <t>WCHR</t>
        </is>
      </c>
      <c r="W1163">
        <f>VLOOKUP(V1163,'WCH Kat'!$A$1:$B$150,2,0)</f>
        <v/>
      </c>
    </row>
    <row r="1164">
      <c r="A1164" t="inlineStr">
        <is>
          <t xml:space="preserve">W6 </t>
        </is>
      </c>
      <c r="B1164" t="inlineStr">
        <is>
          <t>W6 3712</t>
        </is>
      </c>
      <c r="C1164" s="4" t="inlineStr">
        <is>
          <t>05.11.2023</t>
        </is>
      </c>
      <c r="D1164" t="inlineStr">
        <is>
          <t>11:50</t>
        </is>
      </c>
      <c r="E1164" s="4" t="inlineStr">
        <is>
          <t>03.11.2023</t>
        </is>
      </c>
      <c r="F1164" t="inlineStr">
        <is>
          <t>21:55</t>
        </is>
      </c>
      <c r="G1164" s="5" t="n">
        <v>37.91667</v>
      </c>
      <c r="H1164" t="inlineStr">
        <is>
          <t>Outbound</t>
        </is>
      </c>
      <c r="I1164" s="6" t="n">
        <v>0</v>
      </c>
      <c r="J1164" s="6" t="n">
        <v>0</v>
      </c>
      <c r="K1164" s="6" t="n">
        <v>0</v>
      </c>
      <c r="L1164" s="6">
        <f>I1164+J1164+K1164</f>
        <v/>
      </c>
      <c r="M1164" s="6" t="n">
        <v>1</v>
      </c>
      <c r="P1164" t="inlineStr">
        <is>
          <t>Ja</t>
        </is>
      </c>
      <c r="T1164" t="inlineStr">
        <is>
          <t>TGM</t>
        </is>
      </c>
      <c r="U1164">
        <f>VLOOKUP(T1164,Destinations!$A$2:$C$550,2,0)</f>
        <v/>
      </c>
      <c r="V1164" t="inlineStr">
        <is>
          <t>WCHR</t>
        </is>
      </c>
      <c r="W1164">
        <f>VLOOKUP(V1164,'WCH Kat'!$A$1:$B$150,2,0)</f>
        <v/>
      </c>
    </row>
    <row r="1165">
      <c r="A1165" t="inlineStr">
        <is>
          <t xml:space="preserve">W4 </t>
        </is>
      </c>
      <c r="B1165" t="inlineStr">
        <is>
          <t>W4 3093</t>
        </is>
      </c>
      <c r="C1165" s="4" t="inlineStr">
        <is>
          <t>13.11.2023</t>
        </is>
      </c>
      <c r="D1165" t="inlineStr">
        <is>
          <t>19:55</t>
        </is>
      </c>
      <c r="E1165" s="4" t="inlineStr">
        <is>
          <t>12.11.2023</t>
        </is>
      </c>
      <c r="F1165" t="inlineStr">
        <is>
          <t>03:10</t>
        </is>
      </c>
      <c r="G1165" s="5" t="n">
        <v>40.75</v>
      </c>
      <c r="H1165" t="inlineStr">
        <is>
          <t>Inbound</t>
        </is>
      </c>
      <c r="I1165" s="6" t="n">
        <v>0</v>
      </c>
      <c r="J1165" s="6" t="n">
        <v>0</v>
      </c>
      <c r="K1165" s="6" t="n">
        <v>0</v>
      </c>
      <c r="L1165" s="6">
        <f>I1165+J1165+K1165</f>
        <v/>
      </c>
      <c r="M1165" s="6" t="n">
        <v>1</v>
      </c>
      <c r="N1165" t="inlineStr">
        <is>
          <t>Ja</t>
        </is>
      </c>
      <c r="T1165" t="inlineStr">
        <is>
          <t>OTP</t>
        </is>
      </c>
      <c r="U1165">
        <f>VLOOKUP(T1165,Destinations!$A$2:$C$550,2,0)</f>
        <v/>
      </c>
      <c r="V1165" t="inlineStr">
        <is>
          <t>WCHC</t>
        </is>
      </c>
      <c r="W1165">
        <f>VLOOKUP(V1165,'WCH Kat'!$A$1:$B$150,2,0)</f>
        <v/>
      </c>
    </row>
    <row r="1166">
      <c r="A1166" t="inlineStr">
        <is>
          <t xml:space="preserve">XC </t>
        </is>
      </c>
      <c r="B1166" t="inlineStr">
        <is>
          <t>XC 7904</t>
        </is>
      </c>
      <c r="C1166" s="4" t="inlineStr">
        <is>
          <t>05.11.2023</t>
        </is>
      </c>
      <c r="D1166" t="inlineStr">
        <is>
          <t>11:50</t>
        </is>
      </c>
      <c r="E1166" s="4" t="inlineStr">
        <is>
          <t>05.11.2023</t>
        </is>
      </c>
      <c r="F1166" t="inlineStr">
        <is>
          <t>09:59</t>
        </is>
      </c>
      <c r="G1166" s="5" t="n">
        <v>1.85</v>
      </c>
      <c r="H1166" t="inlineStr">
        <is>
          <t>Outbound</t>
        </is>
      </c>
      <c r="I1166" s="6" t="n">
        <v>0</v>
      </c>
      <c r="J1166" s="6" t="n">
        <v>1</v>
      </c>
      <c r="K1166" s="6" t="n">
        <v>0</v>
      </c>
      <c r="L1166" s="6">
        <f>I1166+J1166+K1166</f>
        <v/>
      </c>
      <c r="M1166" s="6" t="n">
        <v>0</v>
      </c>
      <c r="Q1166" t="inlineStr">
        <is>
          <t>Ja</t>
        </is>
      </c>
      <c r="T1166" t="inlineStr">
        <is>
          <t>Antalya</t>
        </is>
      </c>
      <c r="U1166">
        <f>VLOOKUP(T1166,Destinations!$A$2:$C$550,2,0)</f>
        <v/>
      </c>
      <c r="V1166" t="inlineStr">
        <is>
          <t>WCHR</t>
        </is>
      </c>
      <c r="W1166">
        <f>VLOOKUP(V1166,'WCH Kat'!$A$1:$B$150,2,0)</f>
        <v/>
      </c>
    </row>
    <row r="1167">
      <c r="A1167" t="inlineStr">
        <is>
          <t xml:space="preserve">EW </t>
        </is>
      </c>
      <c r="B1167" t="inlineStr">
        <is>
          <t>EW  963</t>
        </is>
      </c>
      <c r="C1167" s="4" t="inlineStr">
        <is>
          <t>05.11.2023</t>
        </is>
      </c>
      <c r="D1167" t="inlineStr">
        <is>
          <t>12:20</t>
        </is>
      </c>
      <c r="E1167" s="4" t="inlineStr">
        <is>
          <t>03.11.2023</t>
        </is>
      </c>
      <c r="F1167" t="inlineStr">
        <is>
          <t>21:30</t>
        </is>
      </c>
      <c r="G1167" s="5" t="n">
        <v>38.83333</v>
      </c>
      <c r="H1167" t="inlineStr">
        <is>
          <t>Inbound</t>
        </is>
      </c>
      <c r="I1167" s="6" t="n">
        <v>0</v>
      </c>
      <c r="J1167" s="6" t="n">
        <v>0</v>
      </c>
      <c r="K1167" s="6" t="n">
        <v>0</v>
      </c>
      <c r="L1167" s="6">
        <f>I1167+J1167+K1167</f>
        <v/>
      </c>
      <c r="M1167" s="6" t="n">
        <v>1</v>
      </c>
      <c r="P1167" t="inlineStr">
        <is>
          <t>Ja</t>
        </is>
      </c>
      <c r="T1167" t="inlineStr">
        <is>
          <t>SPU</t>
        </is>
      </c>
      <c r="U1167">
        <f>VLOOKUP(T1167,Destinations!$A$2:$C$550,2,0)</f>
        <v/>
      </c>
      <c r="V1167" t="inlineStr">
        <is>
          <t>WCHS,WCMP</t>
        </is>
      </c>
      <c r="W1167">
        <f>VLOOKUP(V1167,'WCH Kat'!$A$1:$B$150,2,0)</f>
        <v/>
      </c>
    </row>
    <row r="1168">
      <c r="A1168" t="inlineStr">
        <is>
          <t xml:space="preserve">XQ </t>
        </is>
      </c>
      <c r="B1168" t="inlineStr">
        <is>
          <t>XQ  114</t>
        </is>
      </c>
      <c r="C1168" s="4" t="inlineStr">
        <is>
          <t>05.11.2023</t>
        </is>
      </c>
      <c r="D1168" t="inlineStr">
        <is>
          <t>12:45</t>
        </is>
      </c>
      <c r="E1168" s="4" t="inlineStr">
        <is>
          <t>03.11.2023</t>
        </is>
      </c>
      <c r="F1168" t="inlineStr">
        <is>
          <t>20:50</t>
        </is>
      </c>
      <c r="G1168" s="5" t="n">
        <v>39.91667</v>
      </c>
      <c r="H1168" t="inlineStr">
        <is>
          <t>Inbound</t>
        </is>
      </c>
      <c r="I1168" s="6" t="n">
        <v>0</v>
      </c>
      <c r="J1168" s="6" t="n">
        <v>0</v>
      </c>
      <c r="K1168" s="6" t="n">
        <v>0</v>
      </c>
      <c r="L1168" s="6">
        <f>I1168+J1168+K1168</f>
        <v/>
      </c>
      <c r="M1168" s="6" t="n">
        <v>1</v>
      </c>
      <c r="P1168" t="inlineStr">
        <is>
          <t>Ja</t>
        </is>
      </c>
      <c r="T1168" t="inlineStr">
        <is>
          <t>AYT</t>
        </is>
      </c>
      <c r="U1168">
        <f>VLOOKUP(T1168,Destinations!$A$2:$C$550,2,0)</f>
        <v/>
      </c>
      <c r="V1168" t="inlineStr">
        <is>
          <t>WCHR</t>
        </is>
      </c>
      <c r="W1168">
        <f>VLOOKUP(V1168,'WCH Kat'!$A$1:$B$150,2,0)</f>
        <v/>
      </c>
    </row>
    <row r="1169">
      <c r="A1169" t="inlineStr">
        <is>
          <t xml:space="preserve">LH </t>
        </is>
      </c>
      <c r="B1169" t="inlineStr">
        <is>
          <t>LH 1978</t>
        </is>
      </c>
      <c r="C1169" s="4" t="inlineStr">
        <is>
          <t>05.11.2023</t>
        </is>
      </c>
      <c r="D1169" t="inlineStr">
        <is>
          <t>12:45</t>
        </is>
      </c>
      <c r="E1169" s="4" t="inlineStr">
        <is>
          <t>03.11.2023</t>
        </is>
      </c>
      <c r="F1169" t="inlineStr">
        <is>
          <t>22:45</t>
        </is>
      </c>
      <c r="G1169" s="5" t="n">
        <v>38</v>
      </c>
      <c r="H1169" t="inlineStr">
        <is>
          <t>Inbound</t>
        </is>
      </c>
      <c r="I1169" s="6" t="n">
        <v>0</v>
      </c>
      <c r="J1169" s="6" t="n">
        <v>0</v>
      </c>
      <c r="K1169" s="6" t="n">
        <v>0</v>
      </c>
      <c r="L1169" s="6">
        <f>I1169+J1169+K1169</f>
        <v/>
      </c>
      <c r="M1169" s="6" t="n">
        <v>1</v>
      </c>
      <c r="P1169" t="inlineStr">
        <is>
          <t>Ja</t>
        </is>
      </c>
      <c r="T1169" t="inlineStr">
        <is>
          <t>MUC</t>
        </is>
      </c>
      <c r="U1169">
        <f>VLOOKUP(T1169,Destinations!$A$2:$C$550,2,0)</f>
        <v/>
      </c>
      <c r="V1169" t="inlineStr">
        <is>
          <t>WCHS</t>
        </is>
      </c>
      <c r="W1169">
        <f>VLOOKUP(V1169,'WCH Kat'!$A$1:$B$150,2,0)</f>
        <v/>
      </c>
    </row>
    <row r="1170">
      <c r="A1170" t="inlineStr">
        <is>
          <t xml:space="preserve">LH </t>
        </is>
      </c>
      <c r="B1170" t="inlineStr">
        <is>
          <t>LH 1978</t>
        </is>
      </c>
      <c r="C1170" s="4" t="inlineStr">
        <is>
          <t>05.11.2023</t>
        </is>
      </c>
      <c r="D1170" t="inlineStr">
        <is>
          <t>12:45</t>
        </is>
      </c>
      <c r="E1170" s="4" t="inlineStr">
        <is>
          <t>04.11.2023</t>
        </is>
      </c>
      <c r="F1170" t="inlineStr">
        <is>
          <t>18:55</t>
        </is>
      </c>
      <c r="G1170" s="5" t="n">
        <v>17.83333</v>
      </c>
      <c r="H1170" t="inlineStr">
        <is>
          <t>Inbound</t>
        </is>
      </c>
      <c r="I1170" s="6" t="n">
        <v>0</v>
      </c>
      <c r="J1170" s="6" t="n">
        <v>0</v>
      </c>
      <c r="K1170" s="6" t="n">
        <v>1</v>
      </c>
      <c r="L1170" s="6">
        <f>I1170+J1170+K1170</f>
        <v/>
      </c>
      <c r="M1170" s="6" t="n">
        <v>0</v>
      </c>
      <c r="P1170" t="inlineStr">
        <is>
          <t>Ja</t>
        </is>
      </c>
      <c r="T1170" t="inlineStr">
        <is>
          <t>MUC</t>
        </is>
      </c>
      <c r="U1170">
        <f>VLOOKUP(T1170,Destinations!$A$2:$C$550,2,0)</f>
        <v/>
      </c>
      <c r="V1170" t="inlineStr">
        <is>
          <t>WCHR</t>
        </is>
      </c>
      <c r="W1170">
        <f>VLOOKUP(V1170,'WCH Kat'!$A$1:$B$150,2,0)</f>
        <v/>
      </c>
    </row>
    <row r="1171">
      <c r="A1171" t="inlineStr">
        <is>
          <t xml:space="preserve">XQ </t>
        </is>
      </c>
      <c r="B1171" t="inlineStr">
        <is>
          <t>XQ  114</t>
        </is>
      </c>
      <c r="C1171" s="4" t="inlineStr">
        <is>
          <t>05.11.2023</t>
        </is>
      </c>
      <c r="D1171" t="inlineStr">
        <is>
          <t>13:00</t>
        </is>
      </c>
      <c r="E1171" s="4" t="inlineStr">
        <is>
          <t>03.11.2023</t>
        </is>
      </c>
      <c r="F1171" t="inlineStr">
        <is>
          <t>20:50</t>
        </is>
      </c>
      <c r="G1171" s="5" t="n">
        <v>40.16667</v>
      </c>
      <c r="H1171" t="inlineStr">
        <is>
          <t>Inbound</t>
        </is>
      </c>
      <c r="I1171" s="6" t="n">
        <v>0</v>
      </c>
      <c r="J1171" s="6" t="n">
        <v>0</v>
      </c>
      <c r="K1171" s="6" t="n">
        <v>0</v>
      </c>
      <c r="L1171" s="6">
        <f>I1171+J1171+K1171</f>
        <v/>
      </c>
      <c r="M1171" s="6" t="n">
        <v>1</v>
      </c>
      <c r="P1171" t="inlineStr">
        <is>
          <t>Ja</t>
        </is>
      </c>
      <c r="T1171" t="inlineStr">
        <is>
          <t>AYT</t>
        </is>
      </c>
      <c r="U1171">
        <f>VLOOKUP(T1171,Destinations!$A$2:$C$550,2,0)</f>
        <v/>
      </c>
      <c r="V1171" t="inlineStr">
        <is>
          <t>WCHR</t>
        </is>
      </c>
      <c r="W1171">
        <f>VLOOKUP(V1171,'WCH Kat'!$A$1:$B$150,2,0)</f>
        <v/>
      </c>
    </row>
    <row r="1172">
      <c r="A1172" t="inlineStr">
        <is>
          <t xml:space="preserve">FR </t>
        </is>
      </c>
      <c r="B1172" t="inlineStr">
        <is>
          <t>FR 9481</t>
        </is>
      </c>
      <c r="C1172" s="4" t="inlineStr">
        <is>
          <t>05.11.2023</t>
        </is>
      </c>
      <c r="D1172" t="inlineStr">
        <is>
          <t>13:05</t>
        </is>
      </c>
      <c r="E1172" s="4" t="inlineStr">
        <is>
          <t>03.11.2023</t>
        </is>
      </c>
      <c r="F1172" t="inlineStr">
        <is>
          <t>20:35</t>
        </is>
      </c>
      <c r="G1172" s="5" t="n">
        <v>40.5</v>
      </c>
      <c r="H1172" t="inlineStr">
        <is>
          <t>Outbound</t>
        </is>
      </c>
      <c r="I1172" s="6" t="n">
        <v>0</v>
      </c>
      <c r="J1172" s="6" t="n">
        <v>0</v>
      </c>
      <c r="K1172" s="6" t="n">
        <v>0</v>
      </c>
      <c r="L1172" s="6">
        <f>I1172+J1172+K1172</f>
        <v/>
      </c>
      <c r="M1172" s="6" t="n">
        <v>1</v>
      </c>
      <c r="P1172" t="inlineStr">
        <is>
          <t>Ja</t>
        </is>
      </c>
      <c r="T1172" t="inlineStr">
        <is>
          <t>VIE</t>
        </is>
      </c>
      <c r="U1172">
        <f>VLOOKUP(T1172,Destinations!$A$2:$C$550,2,0)</f>
        <v/>
      </c>
      <c r="V1172" t="inlineStr">
        <is>
          <t>WCHR</t>
        </is>
      </c>
      <c r="W1172">
        <f>VLOOKUP(V1172,'WCH Kat'!$A$1:$B$150,2,0)</f>
        <v/>
      </c>
    </row>
    <row r="1173">
      <c r="A1173" t="inlineStr">
        <is>
          <t xml:space="preserve">LH </t>
        </is>
      </c>
      <c r="B1173" t="inlineStr">
        <is>
          <t>LH 1979</t>
        </is>
      </c>
      <c r="C1173" s="4" t="inlineStr">
        <is>
          <t>05.11.2023</t>
        </is>
      </c>
      <c r="D1173" t="inlineStr">
        <is>
          <t>13:25</t>
        </is>
      </c>
      <c r="E1173" s="4" t="inlineStr">
        <is>
          <t>04.11.2023</t>
        </is>
      </c>
      <c r="F1173" t="inlineStr">
        <is>
          <t>00:30</t>
        </is>
      </c>
      <c r="G1173" s="5" t="n">
        <v>36.91667</v>
      </c>
      <c r="H1173" t="inlineStr">
        <is>
          <t>Outbound</t>
        </is>
      </c>
      <c r="I1173" s="6" t="n">
        <v>0</v>
      </c>
      <c r="J1173" s="6" t="n">
        <v>0</v>
      </c>
      <c r="K1173" s="6" t="n">
        <v>0</v>
      </c>
      <c r="L1173" s="6">
        <f>I1173+J1173+K1173</f>
        <v/>
      </c>
      <c r="M1173" s="6" t="n">
        <v>1</v>
      </c>
      <c r="P1173" t="inlineStr">
        <is>
          <t>Ja</t>
        </is>
      </c>
      <c r="T1173" t="inlineStr">
        <is>
          <t>MUC</t>
        </is>
      </c>
      <c r="U1173">
        <f>VLOOKUP(T1173,Destinations!$A$2:$C$550,2,0)</f>
        <v/>
      </c>
      <c r="V1173" t="inlineStr">
        <is>
          <t>WCHR</t>
        </is>
      </c>
      <c r="W1173">
        <f>VLOOKUP(V1173,'WCH Kat'!$A$1:$B$150,2,0)</f>
        <v/>
      </c>
    </row>
    <row r="1174">
      <c r="A1174" t="inlineStr">
        <is>
          <t xml:space="preserve">LH </t>
        </is>
      </c>
      <c r="B1174" t="inlineStr">
        <is>
          <t>LH 1979</t>
        </is>
      </c>
      <c r="C1174" s="4" t="inlineStr">
        <is>
          <t>05.11.2023</t>
        </is>
      </c>
      <c r="D1174" t="inlineStr">
        <is>
          <t>13:25</t>
        </is>
      </c>
      <c r="E1174" s="4" t="inlineStr">
        <is>
          <t>05.11.2023</t>
        </is>
      </c>
      <c r="F1174" t="inlineStr">
        <is>
          <t>11:03</t>
        </is>
      </c>
      <c r="G1174" s="5" t="n">
        <v>2.36667</v>
      </c>
      <c r="H1174" t="inlineStr">
        <is>
          <t>Outbound</t>
        </is>
      </c>
      <c r="I1174" s="6" t="n">
        <v>0</v>
      </c>
      <c r="J1174" s="6" t="n">
        <v>1</v>
      </c>
      <c r="K1174" s="6" t="n">
        <v>0</v>
      </c>
      <c r="L1174" s="6">
        <f>I1174+J1174+K1174</f>
        <v/>
      </c>
      <c r="M1174" s="6" t="n">
        <v>0</v>
      </c>
      <c r="Q1174" t="inlineStr">
        <is>
          <t>Ja</t>
        </is>
      </c>
      <c r="T1174" t="inlineStr">
        <is>
          <t>MUC</t>
        </is>
      </c>
      <c r="U1174">
        <f>VLOOKUP(T1174,Destinations!$A$2:$C$550,2,0)</f>
        <v/>
      </c>
      <c r="V1174" t="inlineStr">
        <is>
          <t>WCHR</t>
        </is>
      </c>
      <c r="W1174">
        <f>VLOOKUP(V1174,'WCH Kat'!$A$1:$B$150,2,0)</f>
        <v/>
      </c>
    </row>
    <row r="1175">
      <c r="A1175" t="inlineStr">
        <is>
          <t xml:space="preserve">FR </t>
        </is>
      </c>
      <c r="B1175" t="inlineStr">
        <is>
          <t>FR 5276</t>
        </is>
      </c>
      <c r="C1175" s="4" t="inlineStr">
        <is>
          <t>05.11.2023</t>
        </is>
      </c>
      <c r="D1175" t="inlineStr">
        <is>
          <t>13:35</t>
        </is>
      </c>
      <c r="E1175" s="4" t="inlineStr">
        <is>
          <t>03.11.2023</t>
        </is>
      </c>
      <c r="F1175" t="inlineStr">
        <is>
          <t>21:30</t>
        </is>
      </c>
      <c r="G1175" s="5" t="n">
        <v>40.08333</v>
      </c>
      <c r="H1175" t="inlineStr">
        <is>
          <t>Outbound</t>
        </is>
      </c>
      <c r="I1175" s="6" t="n">
        <v>0</v>
      </c>
      <c r="J1175" s="6" t="n">
        <v>0</v>
      </c>
      <c r="K1175" s="6" t="n">
        <v>0</v>
      </c>
      <c r="L1175" s="6">
        <f>I1175+J1175+K1175</f>
        <v/>
      </c>
      <c r="M1175" s="6" t="n">
        <v>1</v>
      </c>
      <c r="P1175" t="inlineStr">
        <is>
          <t>Ja</t>
        </is>
      </c>
      <c r="T1175" t="inlineStr">
        <is>
          <t>PMO</t>
        </is>
      </c>
      <c r="U1175">
        <f>VLOOKUP(T1175,Destinations!$A$2:$C$550,2,0)</f>
        <v/>
      </c>
      <c r="V1175" t="inlineStr">
        <is>
          <t>WCHS</t>
        </is>
      </c>
      <c r="W1175">
        <f>VLOOKUP(V1175,'WCH Kat'!$A$1:$B$150,2,0)</f>
        <v/>
      </c>
    </row>
    <row r="1176">
      <c r="A1176" t="inlineStr">
        <is>
          <t xml:space="preserve">FR </t>
        </is>
      </c>
      <c r="B1176" t="inlineStr">
        <is>
          <t>FR 5276</t>
        </is>
      </c>
      <c r="C1176" s="4" t="inlineStr">
        <is>
          <t>05.11.2023</t>
        </is>
      </c>
      <c r="D1176" t="inlineStr">
        <is>
          <t>13:35</t>
        </is>
      </c>
      <c r="E1176" s="4" t="inlineStr">
        <is>
          <t>03.11.2023</t>
        </is>
      </c>
      <c r="F1176" t="inlineStr">
        <is>
          <t>21:30</t>
        </is>
      </c>
      <c r="G1176" s="5" t="n">
        <v>40.08333</v>
      </c>
      <c r="H1176" t="inlineStr">
        <is>
          <t>Outbound</t>
        </is>
      </c>
      <c r="I1176" s="6" t="n">
        <v>0</v>
      </c>
      <c r="J1176" s="6" t="n">
        <v>0</v>
      </c>
      <c r="K1176" s="6" t="n">
        <v>0</v>
      </c>
      <c r="L1176" s="6">
        <f>I1176+J1176+K1176</f>
        <v/>
      </c>
      <c r="M1176" s="6" t="n">
        <v>1</v>
      </c>
      <c r="P1176" t="inlineStr">
        <is>
          <t>Ja</t>
        </is>
      </c>
      <c r="T1176" t="inlineStr">
        <is>
          <t>PMO</t>
        </is>
      </c>
      <c r="U1176">
        <f>VLOOKUP(T1176,Destinations!$A$2:$C$550,2,0)</f>
        <v/>
      </c>
      <c r="V1176" t="inlineStr">
        <is>
          <t>WCHR,WCMP</t>
        </is>
      </c>
      <c r="W1176">
        <f>VLOOKUP(V1176,'WCH Kat'!$A$1:$B$150,2,0)</f>
        <v/>
      </c>
    </row>
    <row r="1177">
      <c r="A1177" t="inlineStr">
        <is>
          <t xml:space="preserve">FR </t>
        </is>
      </c>
      <c r="B1177" t="inlineStr">
        <is>
          <t>FR 5276</t>
        </is>
      </c>
      <c r="C1177" s="4" t="inlineStr">
        <is>
          <t>05.11.2023</t>
        </is>
      </c>
      <c r="D1177" t="inlineStr">
        <is>
          <t>13:35</t>
        </is>
      </c>
      <c r="E1177" s="4" t="inlineStr">
        <is>
          <t>03.11.2023</t>
        </is>
      </c>
      <c r="F1177" t="inlineStr">
        <is>
          <t>21:30</t>
        </is>
      </c>
      <c r="G1177" s="5" t="n">
        <v>40.08333</v>
      </c>
      <c r="H1177" t="inlineStr">
        <is>
          <t>Outbound</t>
        </is>
      </c>
      <c r="I1177" s="6" t="n">
        <v>0</v>
      </c>
      <c r="J1177" s="6" t="n">
        <v>0</v>
      </c>
      <c r="K1177" s="6" t="n">
        <v>0</v>
      </c>
      <c r="L1177" s="6">
        <f>I1177+J1177+K1177</f>
        <v/>
      </c>
      <c r="M1177" s="6" t="n">
        <v>1</v>
      </c>
      <c r="P1177" t="inlineStr">
        <is>
          <t>Ja</t>
        </is>
      </c>
      <c r="T1177" t="inlineStr">
        <is>
          <t>PMO</t>
        </is>
      </c>
      <c r="U1177">
        <f>VLOOKUP(T1177,Destinations!$A$2:$C$550,2,0)</f>
        <v/>
      </c>
      <c r="V1177" t="inlineStr">
        <is>
          <t>WCHS</t>
        </is>
      </c>
      <c r="W1177">
        <f>VLOOKUP(V1177,'WCH Kat'!$A$1:$B$150,2,0)</f>
        <v/>
      </c>
    </row>
    <row r="1178">
      <c r="A1178" t="inlineStr">
        <is>
          <t xml:space="preserve">W4 </t>
        </is>
      </c>
      <c r="B1178" t="inlineStr">
        <is>
          <t>W4 3091</t>
        </is>
      </c>
      <c r="C1178" s="4" t="inlineStr">
        <is>
          <t>14.11.2023</t>
        </is>
      </c>
      <c r="D1178" t="inlineStr">
        <is>
          <t>07:45</t>
        </is>
      </c>
      <c r="E1178" s="4" t="inlineStr">
        <is>
          <t>12.11.2023</t>
        </is>
      </c>
      <c r="F1178" t="inlineStr">
        <is>
          <t>15:00</t>
        </is>
      </c>
      <c r="G1178" s="5" t="n">
        <v>40.75</v>
      </c>
      <c r="H1178" t="inlineStr">
        <is>
          <t>Inbound</t>
        </is>
      </c>
      <c r="I1178" s="6" t="n">
        <v>0</v>
      </c>
      <c r="J1178" s="6" t="n">
        <v>0</v>
      </c>
      <c r="K1178" s="6" t="n">
        <v>0</v>
      </c>
      <c r="L1178" s="6">
        <f>I1178+J1178+K1178</f>
        <v/>
      </c>
      <c r="M1178" s="6" t="n">
        <v>1</v>
      </c>
      <c r="N1178" t="inlineStr">
        <is>
          <t>Ja</t>
        </is>
      </c>
      <c r="T1178" t="inlineStr">
        <is>
          <t>OTP</t>
        </is>
      </c>
      <c r="U1178">
        <f>VLOOKUP(T1178,Destinations!$A$2:$C$550,2,0)</f>
        <v/>
      </c>
      <c r="V1178" t="inlineStr">
        <is>
          <t>WCHC</t>
        </is>
      </c>
      <c r="W1178">
        <f>VLOOKUP(V1178,'WCH Kat'!$A$1:$B$150,2,0)</f>
        <v/>
      </c>
    </row>
    <row r="1179">
      <c r="A1179" t="inlineStr">
        <is>
          <t xml:space="preserve">FR </t>
        </is>
      </c>
      <c r="B1179" t="inlineStr">
        <is>
          <t>FR 5276</t>
        </is>
      </c>
      <c r="C1179" s="4" t="inlineStr">
        <is>
          <t>05.11.2023</t>
        </is>
      </c>
      <c r="D1179" t="inlineStr">
        <is>
          <t>13:35</t>
        </is>
      </c>
      <c r="E1179" s="4" t="inlineStr">
        <is>
          <t>03.11.2023</t>
        </is>
      </c>
      <c r="F1179" t="inlineStr">
        <is>
          <t>21:30</t>
        </is>
      </c>
      <c r="G1179" s="5" t="n">
        <v>40.08333</v>
      </c>
      <c r="H1179" t="inlineStr">
        <is>
          <t>Outbound</t>
        </is>
      </c>
      <c r="I1179" s="6" t="n">
        <v>0</v>
      </c>
      <c r="J1179" s="6" t="n">
        <v>0</v>
      </c>
      <c r="K1179" s="6" t="n">
        <v>0</v>
      </c>
      <c r="L1179" s="6">
        <f>I1179+J1179+K1179</f>
        <v/>
      </c>
      <c r="M1179" s="6" t="n">
        <v>1</v>
      </c>
      <c r="P1179" t="inlineStr">
        <is>
          <t>Ja</t>
        </is>
      </c>
      <c r="T1179" t="inlineStr">
        <is>
          <t>PMO</t>
        </is>
      </c>
      <c r="U1179">
        <f>VLOOKUP(T1179,Destinations!$A$2:$C$550,2,0)</f>
        <v/>
      </c>
      <c r="V1179" t="inlineStr">
        <is>
          <t>WCHS,WCMP</t>
        </is>
      </c>
      <c r="W1179">
        <f>VLOOKUP(V1179,'WCH Kat'!$A$1:$B$150,2,0)</f>
        <v/>
      </c>
    </row>
    <row r="1180">
      <c r="A1180" t="inlineStr">
        <is>
          <t xml:space="preserve">W4 </t>
        </is>
      </c>
      <c r="B1180" t="inlineStr">
        <is>
          <t>W4 3091</t>
        </is>
      </c>
      <c r="C1180" s="4" t="inlineStr">
        <is>
          <t>16.11.2023</t>
        </is>
      </c>
      <c r="D1180" t="inlineStr">
        <is>
          <t>07:40</t>
        </is>
      </c>
      <c r="E1180" s="4" t="inlineStr">
        <is>
          <t>14.11.2023</t>
        </is>
      </c>
      <c r="F1180" t="inlineStr">
        <is>
          <t>12:12</t>
        </is>
      </c>
      <c r="G1180" s="5" t="n">
        <v>43.46667</v>
      </c>
      <c r="H1180" t="inlineStr">
        <is>
          <t>Inbound</t>
        </is>
      </c>
      <c r="I1180" s="6" t="n">
        <v>0</v>
      </c>
      <c r="J1180" s="6" t="n">
        <v>0</v>
      </c>
      <c r="K1180" s="6" t="n">
        <v>0</v>
      </c>
      <c r="L1180" s="6">
        <f>I1180+J1180+K1180</f>
        <v/>
      </c>
      <c r="M1180" s="6" t="n">
        <v>1</v>
      </c>
      <c r="O1180" t="inlineStr">
        <is>
          <t>Ja</t>
        </is>
      </c>
      <c r="T1180" t="inlineStr">
        <is>
          <t>OTP</t>
        </is>
      </c>
      <c r="U1180">
        <f>VLOOKUP(T1180,Destinations!$A$2:$C$550,2,0)</f>
        <v/>
      </c>
      <c r="V1180" t="inlineStr">
        <is>
          <t>WCHC</t>
        </is>
      </c>
      <c r="W1180">
        <f>VLOOKUP(V1180,'WCH Kat'!$A$1:$B$150,2,0)</f>
        <v/>
      </c>
    </row>
    <row r="1181">
      <c r="A1181" t="inlineStr">
        <is>
          <t xml:space="preserve">FR </t>
        </is>
      </c>
      <c r="B1181" t="inlineStr">
        <is>
          <t>FR 302</t>
        </is>
      </c>
      <c r="C1181" s="4" t="inlineStr">
        <is>
          <t>05.11.2023</t>
        </is>
      </c>
      <c r="D1181" t="inlineStr">
        <is>
          <t>13:35</t>
        </is>
      </c>
      <c r="E1181" s="4" t="inlineStr">
        <is>
          <t>03.11.2023</t>
        </is>
      </c>
      <c r="F1181" t="inlineStr">
        <is>
          <t>22:30</t>
        </is>
      </c>
      <c r="G1181" s="5" t="n">
        <v>39.08333</v>
      </c>
      <c r="H1181" t="inlineStr">
        <is>
          <t>Outbound</t>
        </is>
      </c>
      <c r="I1181" s="6" t="n">
        <v>0</v>
      </c>
      <c r="J1181" s="6" t="n">
        <v>0</v>
      </c>
      <c r="K1181" s="6" t="n">
        <v>0</v>
      </c>
      <c r="L1181" s="6">
        <f>I1181+J1181+K1181</f>
        <v/>
      </c>
      <c r="M1181" s="6" t="n">
        <v>1</v>
      </c>
      <c r="N1181" t="inlineStr">
        <is>
          <t>Ja</t>
        </is>
      </c>
      <c r="T1181" t="inlineStr">
        <is>
          <t>Las Palmas</t>
        </is>
      </c>
      <c r="U1181">
        <f>VLOOKUP(T1181,Destinations!$A$2:$C$550,2,0)</f>
        <v/>
      </c>
      <c r="V1181" t="inlineStr">
        <is>
          <t>WCHR</t>
        </is>
      </c>
      <c r="W1181">
        <f>VLOOKUP(V1181,'WCH Kat'!$A$1:$B$150,2,0)</f>
        <v/>
      </c>
    </row>
    <row r="1182">
      <c r="A1182" t="inlineStr">
        <is>
          <t xml:space="preserve">XQ </t>
        </is>
      </c>
      <c r="B1182" t="inlineStr">
        <is>
          <t>XQ  115</t>
        </is>
      </c>
      <c r="C1182" s="4" t="inlineStr">
        <is>
          <t>05.11.2023</t>
        </is>
      </c>
      <c r="D1182" t="inlineStr">
        <is>
          <t>13:40</t>
        </is>
      </c>
      <c r="E1182" s="4" t="inlineStr">
        <is>
          <t>03.11.2023</t>
        </is>
      </c>
      <c r="F1182" t="inlineStr">
        <is>
          <t>21:55</t>
        </is>
      </c>
      <c r="G1182" s="5" t="n">
        <v>39.75</v>
      </c>
      <c r="H1182" t="inlineStr">
        <is>
          <t>Outbound</t>
        </is>
      </c>
      <c r="I1182" s="6" t="n">
        <v>0</v>
      </c>
      <c r="J1182" s="6" t="n">
        <v>0</v>
      </c>
      <c r="K1182" s="6" t="n">
        <v>0</v>
      </c>
      <c r="L1182" s="6">
        <f>I1182+J1182+K1182</f>
        <v/>
      </c>
      <c r="M1182" s="6" t="n">
        <v>1</v>
      </c>
      <c r="P1182" t="inlineStr">
        <is>
          <t>Ja</t>
        </is>
      </c>
      <c r="T1182" t="inlineStr">
        <is>
          <t>AYT</t>
        </is>
      </c>
      <c r="U1182">
        <f>VLOOKUP(T1182,Destinations!$A$2:$C$550,2,0)</f>
        <v/>
      </c>
      <c r="V1182" t="inlineStr">
        <is>
          <t>WCHR</t>
        </is>
      </c>
      <c r="W1182">
        <f>VLOOKUP(V1182,'WCH Kat'!$A$1:$B$150,2,0)</f>
        <v/>
      </c>
    </row>
    <row r="1183">
      <c r="A1183" t="inlineStr">
        <is>
          <t xml:space="preserve">XQ </t>
        </is>
      </c>
      <c r="B1183" t="inlineStr">
        <is>
          <t>XQ  115</t>
        </is>
      </c>
      <c r="C1183" s="4" t="inlineStr">
        <is>
          <t>05.11.2023</t>
        </is>
      </c>
      <c r="D1183" t="inlineStr">
        <is>
          <t>13:40</t>
        </is>
      </c>
      <c r="E1183" s="4" t="inlineStr">
        <is>
          <t>03.11.2023</t>
        </is>
      </c>
      <c r="F1183" t="inlineStr">
        <is>
          <t>21:55</t>
        </is>
      </c>
      <c r="G1183" s="5" t="n">
        <v>39.75</v>
      </c>
      <c r="H1183" t="inlineStr">
        <is>
          <t>Outbound</t>
        </is>
      </c>
      <c r="I1183" s="6" t="n">
        <v>0</v>
      </c>
      <c r="J1183" s="6" t="n">
        <v>0</v>
      </c>
      <c r="K1183" s="6" t="n">
        <v>0</v>
      </c>
      <c r="L1183" s="6">
        <f>I1183+J1183+K1183</f>
        <v/>
      </c>
      <c r="M1183" s="6" t="n">
        <v>1</v>
      </c>
      <c r="P1183" t="inlineStr">
        <is>
          <t>Ja</t>
        </is>
      </c>
      <c r="T1183" t="inlineStr">
        <is>
          <t>AYT</t>
        </is>
      </c>
      <c r="U1183">
        <f>VLOOKUP(T1183,Destinations!$A$2:$C$550,2,0)</f>
        <v/>
      </c>
      <c r="V1183" t="inlineStr">
        <is>
          <t>WCHS</t>
        </is>
      </c>
      <c r="W1183">
        <f>VLOOKUP(V1183,'WCH Kat'!$A$1:$B$150,2,0)</f>
        <v/>
      </c>
    </row>
    <row r="1184">
      <c r="A1184" t="inlineStr">
        <is>
          <t xml:space="preserve">EW </t>
        </is>
      </c>
      <c r="B1184" t="inlineStr">
        <is>
          <t>EW  814</t>
        </is>
      </c>
      <c r="C1184" s="4" t="inlineStr">
        <is>
          <t>05.11.2023</t>
        </is>
      </c>
      <c r="D1184" t="inlineStr">
        <is>
          <t>14:05</t>
        </is>
      </c>
      <c r="E1184" s="4" t="inlineStr">
        <is>
          <t>04.11.2023</t>
        </is>
      </c>
      <c r="F1184" t="inlineStr">
        <is>
          <t>01:10</t>
        </is>
      </c>
      <c r="G1184" s="5" t="n">
        <v>36.91667</v>
      </c>
      <c r="H1184" t="inlineStr">
        <is>
          <t>Outbound</t>
        </is>
      </c>
      <c r="I1184" s="6" t="n">
        <v>0</v>
      </c>
      <c r="J1184" s="6" t="n">
        <v>0</v>
      </c>
      <c r="K1184" s="6" t="n">
        <v>0</v>
      </c>
      <c r="L1184" s="6">
        <f>I1184+J1184+K1184</f>
        <v/>
      </c>
      <c r="M1184" s="6" t="n">
        <v>1</v>
      </c>
      <c r="P1184" t="inlineStr">
        <is>
          <t>Ja</t>
        </is>
      </c>
      <c r="T1184" t="inlineStr">
        <is>
          <t>VCE</t>
        </is>
      </c>
      <c r="U1184">
        <f>VLOOKUP(T1184,Destinations!$A$2:$C$550,2,0)</f>
        <v/>
      </c>
      <c r="V1184" t="inlineStr">
        <is>
          <t>WCHS</t>
        </is>
      </c>
      <c r="W1184">
        <f>VLOOKUP(V1184,'WCH Kat'!$A$1:$B$150,2,0)</f>
        <v/>
      </c>
    </row>
    <row r="1185">
      <c r="A1185" t="inlineStr">
        <is>
          <t xml:space="preserve">EW </t>
        </is>
      </c>
      <c r="B1185" t="inlineStr">
        <is>
          <t>EW  814</t>
        </is>
      </c>
      <c r="C1185" s="4" t="inlineStr">
        <is>
          <t>05.11.2023</t>
        </is>
      </c>
      <c r="D1185" t="inlineStr">
        <is>
          <t>14:05</t>
        </is>
      </c>
      <c r="E1185" s="4" t="inlineStr">
        <is>
          <t>04.11.2023</t>
        </is>
      </c>
      <c r="F1185" t="inlineStr">
        <is>
          <t>01:10</t>
        </is>
      </c>
      <c r="G1185" s="5" t="n">
        <v>36.91667</v>
      </c>
      <c r="H1185" t="inlineStr">
        <is>
          <t>Outbound</t>
        </is>
      </c>
      <c r="I1185" s="6" t="n">
        <v>0</v>
      </c>
      <c r="J1185" s="6" t="n">
        <v>0</v>
      </c>
      <c r="K1185" s="6" t="n">
        <v>0</v>
      </c>
      <c r="L1185" s="6">
        <f>I1185+J1185+K1185</f>
        <v/>
      </c>
      <c r="M1185" s="6" t="n">
        <v>1</v>
      </c>
      <c r="P1185" t="inlineStr">
        <is>
          <t>Ja</t>
        </is>
      </c>
      <c r="T1185" t="inlineStr">
        <is>
          <t>VCE</t>
        </is>
      </c>
      <c r="U1185">
        <f>VLOOKUP(T1185,Destinations!$A$2:$C$550,2,0)</f>
        <v/>
      </c>
      <c r="V1185" t="inlineStr">
        <is>
          <t>WCHR</t>
        </is>
      </c>
      <c r="W1185">
        <f>VLOOKUP(V1185,'WCH Kat'!$A$1:$B$150,2,0)</f>
        <v/>
      </c>
    </row>
    <row r="1186">
      <c r="A1186" t="inlineStr">
        <is>
          <t xml:space="preserve">EW </t>
        </is>
      </c>
      <c r="B1186" t="inlineStr">
        <is>
          <t>EW  814</t>
        </is>
      </c>
      <c r="C1186" s="4" t="inlineStr">
        <is>
          <t>05.11.2023</t>
        </is>
      </c>
      <c r="D1186" t="inlineStr">
        <is>
          <t>14:05</t>
        </is>
      </c>
      <c r="E1186" s="4" t="inlineStr">
        <is>
          <t>04.11.2023</t>
        </is>
      </c>
      <c r="F1186" t="inlineStr">
        <is>
          <t>01:10</t>
        </is>
      </c>
      <c r="G1186" s="5" t="n">
        <v>36.91667</v>
      </c>
      <c r="H1186" t="inlineStr">
        <is>
          <t>Outbound</t>
        </is>
      </c>
      <c r="I1186" s="6" t="n">
        <v>0</v>
      </c>
      <c r="J1186" s="6" t="n">
        <v>0</v>
      </c>
      <c r="K1186" s="6" t="n">
        <v>0</v>
      </c>
      <c r="L1186" s="6">
        <f>I1186+J1186+K1186</f>
        <v/>
      </c>
      <c r="M1186" s="6" t="n">
        <v>1</v>
      </c>
      <c r="P1186" t="inlineStr">
        <is>
          <t>Ja</t>
        </is>
      </c>
      <c r="T1186" t="inlineStr">
        <is>
          <t>VCE</t>
        </is>
      </c>
      <c r="U1186">
        <f>VLOOKUP(T1186,Destinations!$A$2:$C$550,2,0)</f>
        <v/>
      </c>
      <c r="V1186" t="inlineStr">
        <is>
          <t>WCHR</t>
        </is>
      </c>
      <c r="W1186">
        <f>VLOOKUP(V1186,'WCH Kat'!$A$1:$B$150,2,0)</f>
        <v/>
      </c>
    </row>
    <row r="1187">
      <c r="A1187" t="inlineStr">
        <is>
          <t xml:space="preserve">FR </t>
        </is>
      </c>
      <c r="B1187" t="inlineStr">
        <is>
          <t>FR 4501</t>
        </is>
      </c>
      <c r="C1187" s="4" t="inlineStr">
        <is>
          <t>05.11.2023</t>
        </is>
      </c>
      <c r="D1187" t="inlineStr">
        <is>
          <t>14:20</t>
        </is>
      </c>
      <c r="E1187" s="4" t="inlineStr">
        <is>
          <t>03.11.2023</t>
        </is>
      </c>
      <c r="F1187" t="inlineStr">
        <is>
          <t>20:30</t>
        </is>
      </c>
      <c r="G1187" s="5" t="n">
        <v>41.83333</v>
      </c>
      <c r="H1187" t="inlineStr">
        <is>
          <t>Inbound</t>
        </is>
      </c>
      <c r="I1187" s="6" t="n">
        <v>0</v>
      </c>
      <c r="J1187" s="6" t="n">
        <v>0</v>
      </c>
      <c r="K1187" s="6" t="n">
        <v>0</v>
      </c>
      <c r="L1187" s="6">
        <f>I1187+J1187+K1187</f>
        <v/>
      </c>
      <c r="M1187" s="6" t="n">
        <v>1</v>
      </c>
      <c r="P1187" t="inlineStr">
        <is>
          <t>Ja</t>
        </is>
      </c>
      <c r="T1187" t="inlineStr">
        <is>
          <t>DUB</t>
        </is>
      </c>
      <c r="U1187">
        <f>VLOOKUP(T1187,Destinations!$A$2:$C$550,2,0)</f>
        <v/>
      </c>
      <c r="V1187" t="inlineStr">
        <is>
          <t>WCHR,WCMP</t>
        </is>
      </c>
      <c r="W1187">
        <f>VLOOKUP(V1187,'WCH Kat'!$A$1:$B$150,2,0)</f>
        <v/>
      </c>
    </row>
    <row r="1188">
      <c r="A1188" t="inlineStr">
        <is>
          <t xml:space="preserve">PC </t>
        </is>
      </c>
      <c r="B1188" t="inlineStr">
        <is>
          <t>PC 1017</t>
        </is>
      </c>
      <c r="C1188" s="4" t="inlineStr">
        <is>
          <t>05.11.2023</t>
        </is>
      </c>
      <c r="D1188" t="inlineStr">
        <is>
          <t>14:30</t>
        </is>
      </c>
      <c r="E1188" s="4" t="inlineStr">
        <is>
          <t>05.11.2023</t>
        </is>
      </c>
      <c r="F1188" t="inlineStr">
        <is>
          <t>11:05</t>
        </is>
      </c>
      <c r="G1188" s="5" t="n">
        <v>3.41667</v>
      </c>
      <c r="H1188" t="inlineStr">
        <is>
          <t>Inbound</t>
        </is>
      </c>
      <c r="I1188" s="6" t="n">
        <v>0</v>
      </c>
      <c r="J1188" s="6" t="n">
        <v>0</v>
      </c>
      <c r="K1188" s="6" t="n">
        <v>1</v>
      </c>
      <c r="L1188" s="6">
        <f>I1188+J1188+K1188</f>
        <v/>
      </c>
      <c r="M1188" s="6" t="n">
        <v>0</v>
      </c>
      <c r="P1188" t="inlineStr">
        <is>
          <t>Ja</t>
        </is>
      </c>
      <c r="T1188" t="inlineStr">
        <is>
          <t>Istanbul-Sabiha Gökcen</t>
        </is>
      </c>
      <c r="U1188">
        <f>VLOOKUP(T1188,Destinations!$A$2:$C$550,2,0)</f>
        <v/>
      </c>
      <c r="V1188" t="inlineStr">
        <is>
          <t>WCHS</t>
        </is>
      </c>
      <c r="W1188">
        <f>VLOOKUP(V1188,'WCH Kat'!$A$1:$B$150,2,0)</f>
        <v/>
      </c>
    </row>
    <row r="1189">
      <c r="A1189" t="inlineStr">
        <is>
          <t xml:space="preserve">TK </t>
        </is>
      </c>
      <c r="B1189" t="inlineStr">
        <is>
          <t>TK 7760</t>
        </is>
      </c>
      <c r="C1189" s="4" t="inlineStr">
        <is>
          <t>05.11.2023</t>
        </is>
      </c>
      <c r="D1189" t="inlineStr">
        <is>
          <t>15:00</t>
        </is>
      </c>
      <c r="E1189" s="4" t="inlineStr">
        <is>
          <t>05.11.2023</t>
        </is>
      </c>
      <c r="F1189" t="inlineStr">
        <is>
          <t>12:20</t>
        </is>
      </c>
      <c r="G1189" s="5" t="n">
        <v>2.66667</v>
      </c>
      <c r="H1189" t="inlineStr">
        <is>
          <t>Inbound</t>
        </is>
      </c>
      <c r="I1189" s="6" t="n">
        <v>0</v>
      </c>
      <c r="J1189" s="6" t="n">
        <v>1</v>
      </c>
      <c r="K1189" s="6" t="n">
        <v>0</v>
      </c>
      <c r="L1189" s="6">
        <f>I1189+J1189+K1189</f>
        <v/>
      </c>
      <c r="M1189" s="6" t="n">
        <v>0</v>
      </c>
      <c r="P1189" t="inlineStr">
        <is>
          <t>Ja</t>
        </is>
      </c>
      <c r="T1189" t="inlineStr">
        <is>
          <t>Ankara</t>
        </is>
      </c>
      <c r="U1189">
        <f>VLOOKUP(T1189,Destinations!$A$2:$C$550,2,0)</f>
        <v/>
      </c>
      <c r="V1189" t="inlineStr">
        <is>
          <t>WCHR</t>
        </is>
      </c>
      <c r="W1189">
        <f>VLOOKUP(V1189,'WCH Kat'!$A$1:$B$150,2,0)</f>
        <v/>
      </c>
    </row>
    <row r="1190">
      <c r="A1190" t="inlineStr">
        <is>
          <t xml:space="preserve">TK </t>
        </is>
      </c>
      <c r="B1190" t="inlineStr">
        <is>
          <t>TK 7760</t>
        </is>
      </c>
      <c r="C1190" s="4" t="inlineStr">
        <is>
          <t>05.11.2023</t>
        </is>
      </c>
      <c r="D1190" t="inlineStr">
        <is>
          <t>15:05</t>
        </is>
      </c>
      <c r="E1190" s="4" t="inlineStr">
        <is>
          <t>05.11.2023</t>
        </is>
      </c>
      <c r="F1190" t="inlineStr">
        <is>
          <t>12:20</t>
        </is>
      </c>
      <c r="G1190" s="5" t="n">
        <v>2.75</v>
      </c>
      <c r="H1190" t="inlineStr">
        <is>
          <t>Inbound</t>
        </is>
      </c>
      <c r="I1190" s="6" t="n">
        <v>0</v>
      </c>
      <c r="J1190" s="6" t="n">
        <v>1</v>
      </c>
      <c r="K1190" s="6" t="n">
        <v>0</v>
      </c>
      <c r="L1190" s="6">
        <f>I1190+J1190+K1190</f>
        <v/>
      </c>
      <c r="M1190" s="6" t="n">
        <v>0</v>
      </c>
      <c r="P1190" t="inlineStr">
        <is>
          <t>Ja</t>
        </is>
      </c>
      <c r="T1190" t="inlineStr">
        <is>
          <t>Ankara</t>
        </is>
      </c>
      <c r="U1190">
        <f>VLOOKUP(T1190,Destinations!$A$2:$C$550,2,0)</f>
        <v/>
      </c>
      <c r="V1190" t="inlineStr">
        <is>
          <t>WCHS</t>
        </is>
      </c>
      <c r="W1190">
        <f>VLOOKUP(V1190,'WCH Kat'!$A$1:$B$150,2,0)</f>
        <v/>
      </c>
    </row>
    <row r="1191">
      <c r="A1191" t="inlineStr">
        <is>
          <t xml:space="preserve">TK </t>
        </is>
      </c>
      <c r="B1191" t="inlineStr">
        <is>
          <t>TK 7760</t>
        </is>
      </c>
      <c r="C1191" s="4" t="inlineStr">
        <is>
          <t>05.11.2023</t>
        </is>
      </c>
      <c r="D1191" t="inlineStr">
        <is>
          <t>15:05</t>
        </is>
      </c>
      <c r="E1191" s="4" t="inlineStr">
        <is>
          <t>05.11.2023</t>
        </is>
      </c>
      <c r="F1191" t="inlineStr">
        <is>
          <t>12:20</t>
        </is>
      </c>
      <c r="G1191" s="5" t="n">
        <v>2.75</v>
      </c>
      <c r="H1191" t="inlineStr">
        <is>
          <t>Inbound</t>
        </is>
      </c>
      <c r="I1191" s="6" t="n">
        <v>0</v>
      </c>
      <c r="J1191" s="6" t="n">
        <v>1</v>
      </c>
      <c r="K1191" s="6" t="n">
        <v>0</v>
      </c>
      <c r="L1191" s="6">
        <f>I1191+J1191+K1191</f>
        <v/>
      </c>
      <c r="M1191" s="6" t="n">
        <v>0</v>
      </c>
      <c r="P1191" t="inlineStr">
        <is>
          <t>Ja</t>
        </is>
      </c>
      <c r="T1191" t="inlineStr">
        <is>
          <t>Ankara</t>
        </is>
      </c>
      <c r="U1191">
        <f>VLOOKUP(T1191,Destinations!$A$2:$C$550,2,0)</f>
        <v/>
      </c>
      <c r="V1191" t="inlineStr">
        <is>
          <t>WCHS</t>
        </is>
      </c>
      <c r="W1191">
        <f>VLOOKUP(V1191,'WCH Kat'!$A$1:$B$150,2,0)</f>
        <v/>
      </c>
    </row>
    <row r="1192">
      <c r="A1192" t="inlineStr">
        <is>
          <t xml:space="preserve">W4 </t>
        </is>
      </c>
      <c r="B1192" t="inlineStr">
        <is>
          <t>W4 3091</t>
        </is>
      </c>
      <c r="C1192" s="4" t="inlineStr">
        <is>
          <t>17.11.2023</t>
        </is>
      </c>
      <c r="D1192" t="inlineStr">
        <is>
          <t>07:45</t>
        </is>
      </c>
      <c r="E1192" s="4" t="inlineStr">
        <is>
          <t>15.11.2023</t>
        </is>
      </c>
      <c r="F1192" t="inlineStr">
        <is>
          <t>15:00</t>
        </is>
      </c>
      <c r="G1192" s="5" t="n">
        <v>40.75</v>
      </c>
      <c r="H1192" t="inlineStr">
        <is>
          <t>Inbound</t>
        </is>
      </c>
      <c r="I1192" s="6" t="n">
        <v>0</v>
      </c>
      <c r="J1192" s="6" t="n">
        <v>0</v>
      </c>
      <c r="K1192" s="6" t="n">
        <v>0</v>
      </c>
      <c r="L1192" s="6">
        <f>I1192+J1192+K1192</f>
        <v/>
      </c>
      <c r="M1192" s="6" t="n">
        <v>1</v>
      </c>
      <c r="N1192" t="inlineStr">
        <is>
          <t>Ja</t>
        </is>
      </c>
      <c r="T1192" t="inlineStr">
        <is>
          <t>OTP</t>
        </is>
      </c>
      <c r="U1192">
        <f>VLOOKUP(T1192,Destinations!$A$2:$C$550,2,0)</f>
        <v/>
      </c>
      <c r="V1192" t="inlineStr">
        <is>
          <t>WCHC,WCMP</t>
        </is>
      </c>
      <c r="W1192">
        <f>VLOOKUP(V1192,'WCH Kat'!$A$1:$B$150,2,0)</f>
        <v/>
      </c>
    </row>
    <row r="1193">
      <c r="A1193" t="inlineStr">
        <is>
          <t xml:space="preserve">W4 </t>
        </is>
      </c>
      <c r="B1193" t="inlineStr">
        <is>
          <t>W4 3091</t>
        </is>
      </c>
      <c r="C1193" s="4" t="inlineStr">
        <is>
          <t>20.11.2023</t>
        </is>
      </c>
      <c r="D1193" t="inlineStr">
        <is>
          <t>07:35</t>
        </is>
      </c>
      <c r="E1193" s="4" t="inlineStr">
        <is>
          <t>20.11.2023</t>
        </is>
      </c>
      <c r="F1193" t="inlineStr">
        <is>
          <t>05:38</t>
        </is>
      </c>
      <c r="G1193" s="5" t="n">
        <v>1.95</v>
      </c>
      <c r="H1193" t="inlineStr">
        <is>
          <t>Inbound</t>
        </is>
      </c>
      <c r="I1193" s="6" t="n">
        <v>0</v>
      </c>
      <c r="J1193" s="6" t="n">
        <v>1</v>
      </c>
      <c r="K1193" s="6" t="n">
        <v>0</v>
      </c>
      <c r="L1193" s="6">
        <f>I1193+J1193+K1193</f>
        <v/>
      </c>
      <c r="M1193" s="6" t="n">
        <v>0</v>
      </c>
      <c r="O1193" t="inlineStr">
        <is>
          <t>Ja</t>
        </is>
      </c>
      <c r="T1193" t="inlineStr">
        <is>
          <t>Bukarest</t>
        </is>
      </c>
      <c r="U1193">
        <f>VLOOKUP(T1193,Destinations!$A$2:$C$550,2,0)</f>
        <v/>
      </c>
      <c r="V1193" t="inlineStr">
        <is>
          <t>WCHC</t>
        </is>
      </c>
      <c r="W1193">
        <f>VLOOKUP(V1193,'WCH Kat'!$A$1:$B$150,2,0)</f>
        <v/>
      </c>
    </row>
    <row r="1194">
      <c r="A1194" t="inlineStr">
        <is>
          <t xml:space="preserve">W4 </t>
        </is>
      </c>
      <c r="B1194" t="inlineStr">
        <is>
          <t>W4 3093</t>
        </is>
      </c>
      <c r="C1194" s="4" t="inlineStr">
        <is>
          <t>27.11.2023</t>
        </is>
      </c>
      <c r="D1194" t="inlineStr">
        <is>
          <t>19:55</t>
        </is>
      </c>
      <c r="E1194" s="4" t="inlineStr">
        <is>
          <t>26.11.2023</t>
        </is>
      </c>
      <c r="F1194" t="inlineStr">
        <is>
          <t>03:10</t>
        </is>
      </c>
      <c r="G1194" s="5" t="n">
        <v>40.75</v>
      </c>
      <c r="H1194" t="inlineStr">
        <is>
          <t>Inbound</t>
        </is>
      </c>
      <c r="I1194" s="6" t="n">
        <v>0</v>
      </c>
      <c r="J1194" s="6" t="n">
        <v>0</v>
      </c>
      <c r="K1194" s="6" t="n">
        <v>0</v>
      </c>
      <c r="L1194" s="6">
        <f>I1194+J1194+K1194</f>
        <v/>
      </c>
      <c r="M1194" s="6" t="n">
        <v>1</v>
      </c>
      <c r="N1194" t="inlineStr">
        <is>
          <t>Ja</t>
        </is>
      </c>
      <c r="T1194" t="inlineStr">
        <is>
          <t>OTP</t>
        </is>
      </c>
      <c r="U1194">
        <f>VLOOKUP(T1194,Destinations!$A$2:$C$550,2,0)</f>
        <v/>
      </c>
      <c r="V1194" t="inlineStr">
        <is>
          <t>WCHC,WCMP</t>
        </is>
      </c>
      <c r="W1194">
        <f>VLOOKUP(V1194,'WCH Kat'!$A$1:$B$150,2,0)</f>
        <v/>
      </c>
    </row>
    <row r="1195">
      <c r="A1195" t="inlineStr">
        <is>
          <t xml:space="preserve">TK </t>
        </is>
      </c>
      <c r="B1195" t="inlineStr">
        <is>
          <t>TK 7760</t>
        </is>
      </c>
      <c r="C1195" s="4" t="inlineStr">
        <is>
          <t>05.11.2023</t>
        </is>
      </c>
      <c r="D1195" t="inlineStr">
        <is>
          <t>15:05</t>
        </is>
      </c>
      <c r="E1195" s="4" t="inlineStr">
        <is>
          <t>05.11.2023</t>
        </is>
      </c>
      <c r="F1195" t="inlineStr">
        <is>
          <t>12:20</t>
        </is>
      </c>
      <c r="G1195" s="5" t="n">
        <v>2.75</v>
      </c>
      <c r="H1195" t="inlineStr">
        <is>
          <t>Inbound</t>
        </is>
      </c>
      <c r="I1195" s="6" t="n">
        <v>0</v>
      </c>
      <c r="J1195" s="6" t="n">
        <v>1</v>
      </c>
      <c r="K1195" s="6" t="n">
        <v>0</v>
      </c>
      <c r="L1195" s="6">
        <f>I1195+J1195+K1195</f>
        <v/>
      </c>
      <c r="M1195" s="6" t="n">
        <v>0</v>
      </c>
      <c r="P1195" t="inlineStr">
        <is>
          <t>Ja</t>
        </is>
      </c>
      <c r="T1195" t="inlineStr">
        <is>
          <t>Ankara</t>
        </is>
      </c>
      <c r="U1195">
        <f>VLOOKUP(T1195,Destinations!$A$2:$C$550,2,0)</f>
        <v/>
      </c>
      <c r="V1195" t="inlineStr">
        <is>
          <t>WCHS</t>
        </is>
      </c>
      <c r="W1195">
        <f>VLOOKUP(V1195,'WCH Kat'!$A$1:$B$150,2,0)</f>
        <v/>
      </c>
    </row>
    <row r="1196">
      <c r="A1196" t="inlineStr">
        <is>
          <t xml:space="preserve">TK </t>
        </is>
      </c>
      <c r="B1196" t="inlineStr">
        <is>
          <t>TK 7712</t>
        </is>
      </c>
      <c r="C1196" s="4" t="inlineStr">
        <is>
          <t>05.11.2023</t>
        </is>
      </c>
      <c r="D1196" t="inlineStr">
        <is>
          <t>15:15</t>
        </is>
      </c>
      <c r="E1196" s="4" t="inlineStr">
        <is>
          <t>03.11.2023</t>
        </is>
      </c>
      <c r="F1196" t="inlineStr">
        <is>
          <t>11:55</t>
        </is>
      </c>
      <c r="G1196" s="5" t="n">
        <v>51.33333</v>
      </c>
      <c r="H1196" t="inlineStr">
        <is>
          <t>Inbound</t>
        </is>
      </c>
      <c r="I1196" s="6" t="n">
        <v>0</v>
      </c>
      <c r="J1196" s="6" t="n">
        <v>0</v>
      </c>
      <c r="K1196" s="6" t="n">
        <v>0</v>
      </c>
      <c r="L1196" s="6">
        <f>I1196+J1196+K1196</f>
        <v/>
      </c>
      <c r="M1196" s="6" t="n">
        <v>1</v>
      </c>
      <c r="P1196" t="inlineStr">
        <is>
          <t>Ja</t>
        </is>
      </c>
      <c r="T1196" t="inlineStr">
        <is>
          <t>SAW</t>
        </is>
      </c>
      <c r="U1196">
        <f>VLOOKUP(T1196,Destinations!$A$2:$C$550,2,0)</f>
        <v/>
      </c>
      <c r="V1196" t="inlineStr">
        <is>
          <t>WCHR</t>
        </is>
      </c>
      <c r="W1196">
        <f>VLOOKUP(V1196,'WCH Kat'!$A$1:$B$150,2,0)</f>
        <v/>
      </c>
    </row>
    <row r="1197">
      <c r="A1197" t="inlineStr">
        <is>
          <t xml:space="preserve">TK </t>
        </is>
      </c>
      <c r="B1197" t="inlineStr">
        <is>
          <t>TK 7712</t>
        </is>
      </c>
      <c r="C1197" s="4" t="inlineStr">
        <is>
          <t>05.11.2023</t>
        </is>
      </c>
      <c r="D1197" t="inlineStr">
        <is>
          <t>15:15</t>
        </is>
      </c>
      <c r="E1197" s="4" t="inlineStr">
        <is>
          <t>03.11.2023</t>
        </is>
      </c>
      <c r="F1197" t="inlineStr">
        <is>
          <t>11:55</t>
        </is>
      </c>
      <c r="G1197" s="5" t="n">
        <v>51.33333</v>
      </c>
      <c r="H1197" t="inlineStr">
        <is>
          <t>Inbound</t>
        </is>
      </c>
      <c r="I1197" s="6" t="n">
        <v>0</v>
      </c>
      <c r="J1197" s="6" t="n">
        <v>0</v>
      </c>
      <c r="K1197" s="6" t="n">
        <v>0</v>
      </c>
      <c r="L1197" s="6">
        <f>I1197+J1197+K1197</f>
        <v/>
      </c>
      <c r="M1197" s="6" t="n">
        <v>1</v>
      </c>
      <c r="P1197" t="inlineStr">
        <is>
          <t>Ja</t>
        </is>
      </c>
      <c r="T1197" t="inlineStr">
        <is>
          <t>SAW</t>
        </is>
      </c>
      <c r="U1197">
        <f>VLOOKUP(T1197,Destinations!$A$2:$C$550,2,0)</f>
        <v/>
      </c>
      <c r="V1197" t="inlineStr">
        <is>
          <t>WCHR</t>
        </is>
      </c>
      <c r="W1197">
        <f>VLOOKUP(V1197,'WCH Kat'!$A$1:$B$150,2,0)</f>
        <v/>
      </c>
    </row>
    <row r="1198">
      <c r="A1198" t="inlineStr">
        <is>
          <t xml:space="preserve">TK </t>
        </is>
      </c>
      <c r="B1198" t="inlineStr">
        <is>
          <t>TK 7712</t>
        </is>
      </c>
      <c r="C1198" s="4" t="inlineStr">
        <is>
          <t>05.11.2023</t>
        </is>
      </c>
      <c r="D1198" t="inlineStr">
        <is>
          <t>15:15</t>
        </is>
      </c>
      <c r="E1198" s="4" t="inlineStr">
        <is>
          <t>03.11.2023</t>
        </is>
      </c>
      <c r="F1198" t="inlineStr">
        <is>
          <t>11:55</t>
        </is>
      </c>
      <c r="G1198" s="5" t="n">
        <v>51.33333</v>
      </c>
      <c r="H1198" t="inlineStr">
        <is>
          <t>Inbound</t>
        </is>
      </c>
      <c r="I1198" s="6" t="n">
        <v>0</v>
      </c>
      <c r="J1198" s="6" t="n">
        <v>0</v>
      </c>
      <c r="K1198" s="6" t="n">
        <v>0</v>
      </c>
      <c r="L1198" s="6">
        <f>I1198+J1198+K1198</f>
        <v/>
      </c>
      <c r="M1198" s="6" t="n">
        <v>1</v>
      </c>
      <c r="P1198" t="inlineStr">
        <is>
          <t>Ja</t>
        </is>
      </c>
      <c r="T1198" t="inlineStr">
        <is>
          <t>SAW</t>
        </is>
      </c>
      <c r="U1198">
        <f>VLOOKUP(T1198,Destinations!$A$2:$C$550,2,0)</f>
        <v/>
      </c>
      <c r="V1198" t="inlineStr">
        <is>
          <t>WCHR</t>
        </is>
      </c>
      <c r="W1198">
        <f>VLOOKUP(V1198,'WCH Kat'!$A$1:$B$150,2,0)</f>
        <v/>
      </c>
    </row>
    <row r="1199">
      <c r="A1199" t="inlineStr">
        <is>
          <t xml:space="preserve">FR </t>
        </is>
      </c>
      <c r="B1199" t="inlineStr">
        <is>
          <t>FR 4450</t>
        </is>
      </c>
      <c r="C1199" s="4" t="inlineStr">
        <is>
          <t>05.11.2023</t>
        </is>
      </c>
      <c r="D1199" t="inlineStr">
        <is>
          <t>15:20</t>
        </is>
      </c>
      <c r="E1199" s="4" t="inlineStr">
        <is>
          <t>03.11.2023</t>
        </is>
      </c>
      <c r="F1199" t="inlineStr">
        <is>
          <t>23:15</t>
        </is>
      </c>
      <c r="G1199" s="5" t="n">
        <v>40.08333</v>
      </c>
      <c r="H1199" t="inlineStr">
        <is>
          <t>Outbound</t>
        </is>
      </c>
      <c r="I1199" s="6" t="n">
        <v>0</v>
      </c>
      <c r="J1199" s="6" t="n">
        <v>0</v>
      </c>
      <c r="K1199" s="6" t="n">
        <v>0</v>
      </c>
      <c r="L1199" s="6">
        <f>I1199+J1199+K1199</f>
        <v/>
      </c>
      <c r="M1199" s="6" t="n">
        <v>1</v>
      </c>
      <c r="P1199" t="inlineStr">
        <is>
          <t>Ja</t>
        </is>
      </c>
      <c r="T1199" t="inlineStr">
        <is>
          <t>PFO</t>
        </is>
      </c>
      <c r="U1199">
        <f>VLOOKUP(T1199,Destinations!$A$2:$C$550,2,0)</f>
        <v/>
      </c>
      <c r="V1199" t="inlineStr">
        <is>
          <t>WCHS,WCMP</t>
        </is>
      </c>
      <c r="W1199">
        <f>VLOOKUP(V1199,'WCH Kat'!$A$1:$B$150,2,0)</f>
        <v/>
      </c>
    </row>
    <row r="1200">
      <c r="A1200" t="inlineStr">
        <is>
          <t xml:space="preserve">NP </t>
        </is>
      </c>
      <c r="B1200" t="inlineStr">
        <is>
          <t>NP 215</t>
        </is>
      </c>
      <c r="C1200" s="4" t="inlineStr">
        <is>
          <t>05.11.2023</t>
        </is>
      </c>
      <c r="D1200" t="inlineStr">
        <is>
          <t>15:30</t>
        </is>
      </c>
      <c r="E1200" s="4" t="inlineStr">
        <is>
          <t>05.11.2023</t>
        </is>
      </c>
      <c r="F1200" t="inlineStr">
        <is>
          <t>12:06</t>
        </is>
      </c>
      <c r="G1200" s="5" t="n">
        <v>3.4</v>
      </c>
      <c r="H1200" t="inlineStr">
        <is>
          <t>Inbound</t>
        </is>
      </c>
      <c r="I1200" s="6" t="n">
        <v>0</v>
      </c>
      <c r="J1200" s="6" t="n">
        <v>0</v>
      </c>
      <c r="K1200" s="6" t="n">
        <v>1</v>
      </c>
      <c r="L1200" s="6">
        <f>I1200+J1200+K1200</f>
        <v/>
      </c>
      <c r="M1200" s="6" t="n">
        <v>0</v>
      </c>
      <c r="O1200" t="inlineStr">
        <is>
          <t>Ja</t>
        </is>
      </c>
      <c r="T1200" t="inlineStr">
        <is>
          <t>CAI</t>
        </is>
      </c>
      <c r="U1200">
        <f>VLOOKUP(T1200,Destinations!$A$2:$C$550,2,0)</f>
        <v/>
      </c>
      <c r="V1200" t="inlineStr">
        <is>
          <t>WCHS</t>
        </is>
      </c>
      <c r="W1200">
        <f>VLOOKUP(V1200,'WCH Kat'!$A$1:$B$150,2,0)</f>
        <v/>
      </c>
    </row>
    <row r="1201">
      <c r="A1201" t="inlineStr">
        <is>
          <t xml:space="preserve">PC </t>
        </is>
      </c>
      <c r="B1201" t="inlineStr">
        <is>
          <t>PC 1018</t>
        </is>
      </c>
      <c r="C1201" s="4" t="inlineStr">
        <is>
          <t>05.11.2023</t>
        </is>
      </c>
      <c r="D1201" t="inlineStr">
        <is>
          <t>15:35</t>
        </is>
      </c>
      <c r="E1201" s="4" t="inlineStr">
        <is>
          <t>05.11.2023</t>
        </is>
      </c>
      <c r="F1201" t="inlineStr">
        <is>
          <t>13:28</t>
        </is>
      </c>
      <c r="G1201" s="5" t="n">
        <v>2.11667</v>
      </c>
      <c r="H1201" t="inlineStr">
        <is>
          <t>Outbound</t>
        </is>
      </c>
      <c r="I1201" s="6" t="n">
        <v>0</v>
      </c>
      <c r="J1201" s="6" t="n">
        <v>1</v>
      </c>
      <c r="K1201" s="6" t="n">
        <v>0</v>
      </c>
      <c r="L1201" s="6">
        <f>I1201+J1201+K1201</f>
        <v/>
      </c>
      <c r="M1201" s="6" t="n">
        <v>0</v>
      </c>
      <c r="Q1201" t="inlineStr">
        <is>
          <t>Ja</t>
        </is>
      </c>
      <c r="T1201" t="inlineStr">
        <is>
          <t>Istanbul-Sabiha Gökcen</t>
        </is>
      </c>
      <c r="U1201">
        <f>VLOOKUP(T1201,Destinations!$A$2:$C$550,2,0)</f>
        <v/>
      </c>
      <c r="V1201" t="inlineStr">
        <is>
          <t>WCHR</t>
        </is>
      </c>
      <c r="W1201">
        <f>VLOOKUP(V1201,'WCH Kat'!$A$1:$B$150,2,0)</f>
        <v/>
      </c>
    </row>
    <row r="1202">
      <c r="A1202" t="inlineStr">
        <is>
          <t xml:space="preserve">PC </t>
        </is>
      </c>
      <c r="B1202" t="inlineStr">
        <is>
          <t>PC 1018</t>
        </is>
      </c>
      <c r="C1202" s="4" t="inlineStr">
        <is>
          <t>05.11.2023</t>
        </is>
      </c>
      <c r="D1202" t="inlineStr">
        <is>
          <t>15:35</t>
        </is>
      </c>
      <c r="E1202" s="4" t="inlineStr">
        <is>
          <t>05.11.2023</t>
        </is>
      </c>
      <c r="F1202" t="inlineStr">
        <is>
          <t>13:28</t>
        </is>
      </c>
      <c r="G1202" s="5" t="n">
        <v>2.11667</v>
      </c>
      <c r="H1202" t="inlineStr">
        <is>
          <t>Outbound</t>
        </is>
      </c>
      <c r="I1202" s="6" t="n">
        <v>0</v>
      </c>
      <c r="J1202" s="6" t="n">
        <v>1</v>
      </c>
      <c r="K1202" s="6" t="n">
        <v>0</v>
      </c>
      <c r="L1202" s="6">
        <f>I1202+J1202+K1202</f>
        <v/>
      </c>
      <c r="M1202" s="6" t="n">
        <v>0</v>
      </c>
      <c r="Q1202" t="inlineStr">
        <is>
          <t>Ja</t>
        </is>
      </c>
      <c r="T1202" t="inlineStr">
        <is>
          <t>Istanbul-Sabiha Gökcen</t>
        </is>
      </c>
      <c r="U1202">
        <f>VLOOKUP(T1202,Destinations!$A$2:$C$550,2,0)</f>
        <v/>
      </c>
      <c r="V1202" t="inlineStr">
        <is>
          <t>WCHR</t>
        </is>
      </c>
      <c r="W1202">
        <f>VLOOKUP(V1202,'WCH Kat'!$A$1:$B$150,2,0)</f>
        <v/>
      </c>
    </row>
    <row r="1203">
      <c r="A1203" t="inlineStr">
        <is>
          <t xml:space="preserve">PC </t>
        </is>
      </c>
      <c r="B1203" t="inlineStr">
        <is>
          <t>PC 1018</t>
        </is>
      </c>
      <c r="C1203" s="4" t="inlineStr">
        <is>
          <t>05.11.2023</t>
        </is>
      </c>
      <c r="D1203" t="inlineStr">
        <is>
          <t>15:35</t>
        </is>
      </c>
      <c r="E1203" s="4" t="inlineStr">
        <is>
          <t>05.11.2023</t>
        </is>
      </c>
      <c r="F1203" t="inlineStr">
        <is>
          <t>14:15</t>
        </is>
      </c>
      <c r="G1203" s="5" t="n">
        <v>1.33333</v>
      </c>
      <c r="H1203" t="inlineStr">
        <is>
          <t>Outbound</t>
        </is>
      </c>
      <c r="I1203" s="6" t="n">
        <v>0</v>
      </c>
      <c r="J1203" s="6" t="n">
        <v>1</v>
      </c>
      <c r="K1203" s="6" t="n">
        <v>0</v>
      </c>
      <c r="L1203" s="6">
        <f>I1203+J1203+K1203</f>
        <v/>
      </c>
      <c r="M1203" s="6" t="n">
        <v>0</v>
      </c>
      <c r="Q1203" t="inlineStr">
        <is>
          <t>Ja</t>
        </is>
      </c>
      <c r="T1203" t="inlineStr">
        <is>
          <t>Istanbul-Sabiha Gökcen</t>
        </is>
      </c>
      <c r="U1203">
        <f>VLOOKUP(T1203,Destinations!$A$2:$C$550,2,0)</f>
        <v/>
      </c>
      <c r="V1203" t="inlineStr">
        <is>
          <t>WCHS</t>
        </is>
      </c>
      <c r="W1203">
        <f>VLOOKUP(V1203,'WCH Kat'!$A$1:$B$150,2,0)</f>
        <v/>
      </c>
    </row>
    <row r="1204">
      <c r="A1204" t="inlineStr">
        <is>
          <t xml:space="preserve">PC </t>
        </is>
      </c>
      <c r="B1204" t="inlineStr">
        <is>
          <t>PC 1018</t>
        </is>
      </c>
      <c r="C1204" s="4" t="inlineStr">
        <is>
          <t>05.11.2023</t>
        </is>
      </c>
      <c r="D1204" t="inlineStr">
        <is>
          <t>15:35</t>
        </is>
      </c>
      <c r="E1204" s="4" t="inlineStr">
        <is>
          <t>05.11.2023</t>
        </is>
      </c>
      <c r="F1204" t="inlineStr">
        <is>
          <t>14:16</t>
        </is>
      </c>
      <c r="G1204" s="5" t="n">
        <v>1.31667</v>
      </c>
      <c r="H1204" t="inlineStr">
        <is>
          <t>Outbound</t>
        </is>
      </c>
      <c r="I1204" s="6" t="n">
        <v>0</v>
      </c>
      <c r="J1204" s="6" t="n">
        <v>1</v>
      </c>
      <c r="K1204" s="6" t="n">
        <v>0</v>
      </c>
      <c r="L1204" s="6">
        <f>I1204+J1204+K1204</f>
        <v/>
      </c>
      <c r="M1204" s="6" t="n">
        <v>0</v>
      </c>
      <c r="Q1204" t="inlineStr">
        <is>
          <t>Ja</t>
        </is>
      </c>
      <c r="T1204" t="inlineStr">
        <is>
          <t>Istanbul-Sabiha Gökcen</t>
        </is>
      </c>
      <c r="U1204">
        <f>VLOOKUP(T1204,Destinations!$A$2:$C$550,2,0)</f>
        <v/>
      </c>
      <c r="V1204" t="inlineStr">
        <is>
          <t>WCHS</t>
        </is>
      </c>
      <c r="W1204">
        <f>VLOOKUP(V1204,'WCH Kat'!$A$1:$B$150,2,0)</f>
        <v/>
      </c>
    </row>
    <row r="1205">
      <c r="A1205" t="inlineStr">
        <is>
          <t xml:space="preserve">TK </t>
        </is>
      </c>
      <c r="B1205" t="inlineStr">
        <is>
          <t>TK 7712</t>
        </is>
      </c>
      <c r="C1205" s="4" t="inlineStr">
        <is>
          <t>05.11.2023</t>
        </is>
      </c>
      <c r="D1205" t="inlineStr">
        <is>
          <t>15:40</t>
        </is>
      </c>
      <c r="E1205" s="4" t="inlineStr">
        <is>
          <t>05.11.2023</t>
        </is>
      </c>
      <c r="F1205" t="inlineStr">
        <is>
          <t>12:35</t>
        </is>
      </c>
      <c r="G1205" s="5" t="n">
        <v>3.08333</v>
      </c>
      <c r="H1205" t="inlineStr">
        <is>
          <t>Inbound</t>
        </is>
      </c>
      <c r="I1205" s="6" t="n">
        <v>0</v>
      </c>
      <c r="J1205" s="6" t="n">
        <v>0</v>
      </c>
      <c r="K1205" s="6" t="n">
        <v>1</v>
      </c>
      <c r="L1205" s="6">
        <f>I1205+J1205+K1205</f>
        <v/>
      </c>
      <c r="M1205" s="6" t="n">
        <v>0</v>
      </c>
      <c r="P1205" t="inlineStr">
        <is>
          <t>Ja</t>
        </is>
      </c>
      <c r="T1205" t="inlineStr">
        <is>
          <t>SAW</t>
        </is>
      </c>
      <c r="U1205">
        <f>VLOOKUP(T1205,Destinations!$A$2:$C$550,2,0)</f>
        <v/>
      </c>
      <c r="V1205" t="inlineStr">
        <is>
          <t>WCHR</t>
        </is>
      </c>
      <c r="W1205">
        <f>VLOOKUP(V1205,'WCH Kat'!$A$1:$B$150,2,0)</f>
        <v/>
      </c>
    </row>
    <row r="1206">
      <c r="A1206" t="inlineStr">
        <is>
          <t xml:space="preserve">FR </t>
        </is>
      </c>
      <c r="B1206" t="inlineStr">
        <is>
          <t>FR 2041</t>
        </is>
      </c>
      <c r="C1206" s="4" t="inlineStr">
        <is>
          <t>05.11.2023</t>
        </is>
      </c>
      <c r="D1206" t="inlineStr">
        <is>
          <t>15:50</t>
        </is>
      </c>
      <c r="E1206" s="4" t="inlineStr">
        <is>
          <t>03.11.2023</t>
        </is>
      </c>
      <c r="F1206" t="inlineStr">
        <is>
          <t>19:55</t>
        </is>
      </c>
      <c r="G1206" s="5" t="n">
        <v>43.91667</v>
      </c>
      <c r="H1206" t="inlineStr">
        <is>
          <t>Inbound</t>
        </is>
      </c>
      <c r="I1206" s="6" t="n">
        <v>0</v>
      </c>
      <c r="J1206" s="6" t="n">
        <v>0</v>
      </c>
      <c r="K1206" s="6" t="n">
        <v>0</v>
      </c>
      <c r="L1206" s="6">
        <f>I1206+J1206+K1206</f>
        <v/>
      </c>
      <c r="M1206" s="6" t="n">
        <v>1</v>
      </c>
      <c r="P1206" t="inlineStr">
        <is>
          <t>Ja</t>
        </is>
      </c>
      <c r="T1206" t="inlineStr">
        <is>
          <t>AGA</t>
        </is>
      </c>
      <c r="U1206">
        <f>VLOOKUP(T1206,Destinations!$A$2:$C$550,2,0)</f>
        <v/>
      </c>
      <c r="V1206" t="inlineStr">
        <is>
          <t>WCHS</t>
        </is>
      </c>
      <c r="W1206">
        <f>VLOOKUP(V1206,'WCH Kat'!$A$1:$B$150,2,0)</f>
        <v/>
      </c>
    </row>
    <row r="1207">
      <c r="A1207" t="inlineStr">
        <is>
          <t xml:space="preserve">TK </t>
        </is>
      </c>
      <c r="B1207" t="inlineStr">
        <is>
          <t>TK 7761</t>
        </is>
      </c>
      <c r="C1207" s="4" t="inlineStr">
        <is>
          <t>05.11.2023</t>
        </is>
      </c>
      <c r="D1207" t="inlineStr">
        <is>
          <t>15:55</t>
        </is>
      </c>
      <c r="E1207" s="4" t="inlineStr">
        <is>
          <t>05.11.2023</t>
        </is>
      </c>
      <c r="F1207" t="inlineStr">
        <is>
          <t>13:04</t>
        </is>
      </c>
      <c r="G1207" s="5" t="n">
        <v>2.85</v>
      </c>
      <c r="H1207" t="inlineStr">
        <is>
          <t>Outbound</t>
        </is>
      </c>
      <c r="I1207" s="6" t="n">
        <v>0</v>
      </c>
      <c r="J1207" s="6" t="n">
        <v>1</v>
      </c>
      <c r="K1207" s="6" t="n">
        <v>0</v>
      </c>
      <c r="L1207" s="6">
        <f>I1207+J1207+K1207</f>
        <v/>
      </c>
      <c r="M1207" s="6" t="n">
        <v>0</v>
      </c>
      <c r="Q1207" t="inlineStr">
        <is>
          <t>Ja</t>
        </is>
      </c>
      <c r="T1207" t="inlineStr">
        <is>
          <t>Ankara</t>
        </is>
      </c>
      <c r="U1207">
        <f>VLOOKUP(T1207,Destinations!$A$2:$C$550,2,0)</f>
        <v/>
      </c>
      <c r="V1207" t="inlineStr">
        <is>
          <t>WCHR</t>
        </is>
      </c>
      <c r="W1207">
        <f>VLOOKUP(V1207,'WCH Kat'!$A$1:$B$150,2,0)</f>
        <v/>
      </c>
    </row>
    <row r="1208">
      <c r="A1208" t="inlineStr">
        <is>
          <t xml:space="preserve">TK </t>
        </is>
      </c>
      <c r="B1208" t="inlineStr">
        <is>
          <t>TK 7761</t>
        </is>
      </c>
      <c r="C1208" s="4" t="inlineStr">
        <is>
          <t>05.11.2023</t>
        </is>
      </c>
      <c r="D1208" t="inlineStr">
        <is>
          <t>15:55</t>
        </is>
      </c>
      <c r="E1208" s="4" t="inlineStr">
        <is>
          <t>05.11.2023</t>
        </is>
      </c>
      <c r="F1208" t="inlineStr">
        <is>
          <t>13:46</t>
        </is>
      </c>
      <c r="G1208" s="5" t="n">
        <v>2.15</v>
      </c>
      <c r="H1208" t="inlineStr">
        <is>
          <t>Outbound</t>
        </is>
      </c>
      <c r="I1208" s="6" t="n">
        <v>0</v>
      </c>
      <c r="J1208" s="6" t="n">
        <v>1</v>
      </c>
      <c r="K1208" s="6" t="n">
        <v>0</v>
      </c>
      <c r="L1208" s="6">
        <f>I1208+J1208+K1208</f>
        <v/>
      </c>
      <c r="M1208" s="6" t="n">
        <v>0</v>
      </c>
      <c r="Q1208" t="inlineStr">
        <is>
          <t>Ja</t>
        </is>
      </c>
      <c r="T1208" t="inlineStr">
        <is>
          <t>Ankara</t>
        </is>
      </c>
      <c r="U1208">
        <f>VLOOKUP(T1208,Destinations!$A$2:$C$550,2,0)</f>
        <v/>
      </c>
      <c r="V1208" t="inlineStr">
        <is>
          <t>WCHR</t>
        </is>
      </c>
      <c r="W1208">
        <f>VLOOKUP(V1208,'WCH Kat'!$A$1:$B$150,2,0)</f>
        <v/>
      </c>
    </row>
    <row r="1209">
      <c r="A1209" t="inlineStr">
        <is>
          <t xml:space="preserve">EW </t>
        </is>
      </c>
      <c r="B1209" t="inlineStr">
        <is>
          <t>EW  243</t>
        </is>
      </c>
      <c r="C1209" s="4" t="inlineStr">
        <is>
          <t>05.11.2023</t>
        </is>
      </c>
      <c r="D1209" t="inlineStr">
        <is>
          <t>16:20</t>
        </is>
      </c>
      <c r="E1209" s="4" t="inlineStr">
        <is>
          <t>03.11.2023</t>
        </is>
      </c>
      <c r="F1209" t="inlineStr">
        <is>
          <t>23:25</t>
        </is>
      </c>
      <c r="G1209" s="5" t="n">
        <v>40.91667</v>
      </c>
      <c r="H1209" t="inlineStr">
        <is>
          <t>Inbound</t>
        </is>
      </c>
      <c r="I1209" s="6" t="n">
        <v>0</v>
      </c>
      <c r="J1209" s="6" t="n">
        <v>0</v>
      </c>
      <c r="K1209" s="6" t="n">
        <v>0</v>
      </c>
      <c r="L1209" s="6">
        <f>I1209+J1209+K1209</f>
        <v/>
      </c>
      <c r="M1209" s="6" t="n">
        <v>1</v>
      </c>
      <c r="P1209" t="inlineStr">
        <is>
          <t>Ja</t>
        </is>
      </c>
      <c r="T1209" t="inlineStr">
        <is>
          <t>FUE</t>
        </is>
      </c>
      <c r="U1209">
        <f>VLOOKUP(T1209,Destinations!$A$2:$C$550,2,0)</f>
        <v/>
      </c>
      <c r="V1209" t="inlineStr">
        <is>
          <t>WCHR,WCMP</t>
        </is>
      </c>
      <c r="W1209">
        <f>VLOOKUP(V1209,'WCH Kat'!$A$1:$B$150,2,0)</f>
        <v/>
      </c>
    </row>
    <row r="1210">
      <c r="A1210" t="inlineStr">
        <is>
          <t xml:space="preserve">EW </t>
        </is>
      </c>
      <c r="B1210" t="inlineStr">
        <is>
          <t>EW  817</t>
        </is>
      </c>
      <c r="C1210" s="4" t="inlineStr">
        <is>
          <t>04.11.2023</t>
        </is>
      </c>
      <c r="D1210" t="inlineStr">
        <is>
          <t>13:20</t>
        </is>
      </c>
      <c r="E1210" s="4" t="inlineStr">
        <is>
          <t>02.11.2023</t>
        </is>
      </c>
      <c r="F1210" t="inlineStr">
        <is>
          <t>21:25</t>
        </is>
      </c>
      <c r="G1210" s="5" t="n">
        <v>39.91667</v>
      </c>
      <c r="H1210" t="inlineStr">
        <is>
          <t>Inbound</t>
        </is>
      </c>
      <c r="I1210" s="6" t="n">
        <v>0</v>
      </c>
      <c r="J1210" s="6" t="n">
        <v>0</v>
      </c>
      <c r="K1210" s="6" t="n">
        <v>0</v>
      </c>
      <c r="L1210" s="6">
        <f>I1210+J1210+K1210</f>
        <v/>
      </c>
      <c r="M1210" s="6" t="n">
        <v>1</v>
      </c>
      <c r="P1210" t="inlineStr">
        <is>
          <t>Ja</t>
        </is>
      </c>
      <c r="T1210" t="inlineStr">
        <is>
          <t>CTA</t>
        </is>
      </c>
      <c r="U1210">
        <f>VLOOKUP(T1210,Destinations!$A$2:$C$550,2,0)</f>
        <v/>
      </c>
      <c r="V1210" t="inlineStr">
        <is>
          <t>WCHC</t>
        </is>
      </c>
      <c r="W1210">
        <f>VLOOKUP(V1210,'WCH Kat'!$A$1:$B$150,2,0)</f>
        <v/>
      </c>
    </row>
    <row r="1211">
      <c r="A1211" t="inlineStr">
        <is>
          <t xml:space="preserve">EW </t>
        </is>
      </c>
      <c r="B1211" t="inlineStr">
        <is>
          <t>EW  243</t>
        </is>
      </c>
      <c r="C1211" s="4" t="inlineStr">
        <is>
          <t>05.11.2023</t>
        </is>
      </c>
      <c r="D1211" t="inlineStr">
        <is>
          <t>16:25</t>
        </is>
      </c>
      <c r="E1211" s="4" t="inlineStr">
        <is>
          <t>03.11.2023</t>
        </is>
      </c>
      <c r="F1211" t="inlineStr">
        <is>
          <t>23:25</t>
        </is>
      </c>
      <c r="G1211" s="5" t="n">
        <v>41</v>
      </c>
      <c r="H1211" t="inlineStr">
        <is>
          <t>Inbound</t>
        </is>
      </c>
      <c r="I1211" s="6" t="n">
        <v>0</v>
      </c>
      <c r="J1211" s="6" t="n">
        <v>0</v>
      </c>
      <c r="K1211" s="6" t="n">
        <v>0</v>
      </c>
      <c r="L1211" s="6">
        <f>I1211+J1211+K1211</f>
        <v/>
      </c>
      <c r="M1211" s="6" t="n">
        <v>1</v>
      </c>
      <c r="P1211" t="inlineStr">
        <is>
          <t>Ja</t>
        </is>
      </c>
      <c r="T1211" t="inlineStr">
        <is>
          <t>FUE</t>
        </is>
      </c>
      <c r="U1211">
        <f>VLOOKUP(T1211,Destinations!$A$2:$C$550,2,0)</f>
        <v/>
      </c>
      <c r="V1211" t="inlineStr">
        <is>
          <t>WCHR,WCMP</t>
        </is>
      </c>
      <c r="W1211">
        <f>VLOOKUP(V1211,'WCH Kat'!$A$1:$B$150,2,0)</f>
        <v/>
      </c>
    </row>
    <row r="1212">
      <c r="A1212" t="inlineStr">
        <is>
          <t xml:space="preserve">NP </t>
        </is>
      </c>
      <c r="B1212" t="inlineStr">
        <is>
          <t>NP 216</t>
        </is>
      </c>
      <c r="C1212" s="4" t="inlineStr">
        <is>
          <t>05.11.2023</t>
        </is>
      </c>
      <c r="D1212" t="inlineStr">
        <is>
          <t>16:30</t>
        </is>
      </c>
      <c r="E1212" s="4" t="inlineStr">
        <is>
          <t>05.11.2023</t>
        </is>
      </c>
      <c r="F1212" t="inlineStr">
        <is>
          <t>15:14</t>
        </is>
      </c>
      <c r="G1212" s="5" t="n">
        <v>1.26667</v>
      </c>
      <c r="H1212" t="inlineStr">
        <is>
          <t>Outbound</t>
        </is>
      </c>
      <c r="I1212" s="6" t="n">
        <v>0</v>
      </c>
      <c r="J1212" s="6" t="n">
        <v>1</v>
      </c>
      <c r="K1212" s="6" t="n">
        <v>0</v>
      </c>
      <c r="L1212" s="6">
        <f>I1212+J1212+K1212</f>
        <v/>
      </c>
      <c r="M1212" s="6" t="n">
        <v>0</v>
      </c>
      <c r="Q1212" t="inlineStr">
        <is>
          <t>Ja</t>
        </is>
      </c>
      <c r="T1212" t="inlineStr">
        <is>
          <t>CAI</t>
        </is>
      </c>
      <c r="U1212">
        <f>VLOOKUP(T1212,Destinations!$A$2:$C$550,2,0)</f>
        <v/>
      </c>
      <c r="V1212" t="inlineStr">
        <is>
          <t>WCHR</t>
        </is>
      </c>
      <c r="W1212">
        <f>VLOOKUP(V1212,'WCH Kat'!$A$1:$B$150,2,0)</f>
        <v/>
      </c>
    </row>
    <row r="1213">
      <c r="A1213" t="inlineStr">
        <is>
          <t xml:space="preserve">EW </t>
        </is>
      </c>
      <c r="B1213" t="inlineStr">
        <is>
          <t>EW  261</t>
        </is>
      </c>
      <c r="C1213" s="4" t="inlineStr">
        <is>
          <t>05.11.2023</t>
        </is>
      </c>
      <c r="D1213" t="inlineStr">
        <is>
          <t>16:35</t>
        </is>
      </c>
      <c r="E1213" s="4" t="inlineStr">
        <is>
          <t>03.11.2023</t>
        </is>
      </c>
      <c r="F1213" t="inlineStr">
        <is>
          <t>23:20</t>
        </is>
      </c>
      <c r="G1213" s="5" t="n">
        <v>41.25</v>
      </c>
      <c r="H1213" t="inlineStr">
        <is>
          <t>Inbound</t>
        </is>
      </c>
      <c r="I1213" s="6" t="n">
        <v>0</v>
      </c>
      <c r="J1213" s="6" t="n">
        <v>0</v>
      </c>
      <c r="K1213" s="6" t="n">
        <v>0</v>
      </c>
      <c r="L1213" s="6">
        <f>I1213+J1213+K1213</f>
        <v/>
      </c>
      <c r="M1213" s="6" t="n">
        <v>1</v>
      </c>
      <c r="P1213" t="inlineStr">
        <is>
          <t>Ja</t>
        </is>
      </c>
      <c r="T1213" t="inlineStr">
        <is>
          <t>ACE</t>
        </is>
      </c>
      <c r="U1213">
        <f>VLOOKUP(T1213,Destinations!$A$2:$C$550,2,0)</f>
        <v/>
      </c>
      <c r="V1213" t="inlineStr">
        <is>
          <t>WCHS,WCMP</t>
        </is>
      </c>
      <c r="W1213">
        <f>VLOOKUP(V1213,'WCH Kat'!$A$1:$B$150,2,0)</f>
        <v/>
      </c>
    </row>
    <row r="1214">
      <c r="A1214" t="inlineStr">
        <is>
          <t xml:space="preserve">FR </t>
        </is>
      </c>
      <c r="B1214" t="inlineStr">
        <is>
          <t>FR 5550</t>
        </is>
      </c>
      <c r="C1214" s="4" t="inlineStr">
        <is>
          <t>05.11.2023</t>
        </is>
      </c>
      <c r="D1214" t="inlineStr">
        <is>
          <t>16:50</t>
        </is>
      </c>
      <c r="E1214" s="4" t="inlineStr">
        <is>
          <t>04.11.2023</t>
        </is>
      </c>
      <c r="F1214" t="inlineStr">
        <is>
          <t>00:45</t>
        </is>
      </c>
      <c r="G1214" s="5" t="n">
        <v>40.08333</v>
      </c>
      <c r="H1214" t="inlineStr">
        <is>
          <t>Outbound</t>
        </is>
      </c>
      <c r="I1214" s="6" t="n">
        <v>0</v>
      </c>
      <c r="J1214" s="6" t="n">
        <v>0</v>
      </c>
      <c r="K1214" s="6" t="n">
        <v>0</v>
      </c>
      <c r="L1214" s="6">
        <f>I1214+J1214+K1214</f>
        <v/>
      </c>
      <c r="M1214" s="6" t="n">
        <v>1</v>
      </c>
      <c r="P1214" t="inlineStr">
        <is>
          <t>Ja</t>
        </is>
      </c>
      <c r="T1214" t="inlineStr">
        <is>
          <t>BGY</t>
        </is>
      </c>
      <c r="U1214">
        <f>VLOOKUP(T1214,Destinations!$A$2:$C$550,2,0)</f>
        <v/>
      </c>
      <c r="V1214" t="inlineStr">
        <is>
          <t>WCHS</t>
        </is>
      </c>
      <c r="W1214">
        <f>VLOOKUP(V1214,'WCH Kat'!$A$1:$B$150,2,0)</f>
        <v/>
      </c>
    </row>
    <row r="1215">
      <c r="A1215" t="inlineStr">
        <is>
          <t xml:space="preserve">EW </t>
        </is>
      </c>
      <c r="B1215" t="inlineStr">
        <is>
          <t>EW  817</t>
        </is>
      </c>
      <c r="C1215" s="4" t="inlineStr">
        <is>
          <t>11.11.2023</t>
        </is>
      </c>
      <c r="D1215" t="inlineStr">
        <is>
          <t>18:31</t>
        </is>
      </c>
      <c r="E1215" s="4" t="inlineStr">
        <is>
          <t>09.11.2023</t>
        </is>
      </c>
      <c r="F1215" t="inlineStr">
        <is>
          <t>21:25</t>
        </is>
      </c>
      <c r="G1215" s="5" t="n">
        <v>45.1</v>
      </c>
      <c r="H1215" t="inlineStr">
        <is>
          <t>Inbound</t>
        </is>
      </c>
      <c r="I1215" s="6" t="n">
        <v>0</v>
      </c>
      <c r="J1215" s="6" t="n">
        <v>0</v>
      </c>
      <c r="K1215" s="6" t="n">
        <v>0</v>
      </c>
      <c r="L1215" s="6">
        <f>I1215+J1215+K1215</f>
        <v/>
      </c>
      <c r="M1215" s="6" t="n">
        <v>1</v>
      </c>
      <c r="P1215" t="inlineStr">
        <is>
          <t>Ja</t>
        </is>
      </c>
      <c r="T1215" t="inlineStr">
        <is>
          <t>CTA</t>
        </is>
      </c>
      <c r="U1215">
        <f>VLOOKUP(T1215,Destinations!$A$2:$C$550,2,0)</f>
        <v/>
      </c>
      <c r="V1215" t="inlineStr">
        <is>
          <t>WCHC</t>
        </is>
      </c>
      <c r="W1215">
        <f>VLOOKUP(V1215,'WCH Kat'!$A$1:$B$150,2,0)</f>
        <v/>
      </c>
    </row>
    <row r="1216">
      <c r="A1216" t="inlineStr">
        <is>
          <t xml:space="preserve">TK </t>
        </is>
      </c>
      <c r="B1216" t="inlineStr">
        <is>
          <t>TK 1675</t>
        </is>
      </c>
      <c r="C1216" s="4" t="inlineStr">
        <is>
          <t>05.11.2023</t>
        </is>
      </c>
      <c r="D1216" t="inlineStr">
        <is>
          <t>17:00</t>
        </is>
      </c>
      <c r="E1216" s="4" t="inlineStr">
        <is>
          <t>03.11.2023</t>
        </is>
      </c>
      <c r="F1216" t="inlineStr">
        <is>
          <t>13:50</t>
        </is>
      </c>
      <c r="G1216" s="5" t="n">
        <v>51.16667</v>
      </c>
      <c r="H1216" t="inlineStr">
        <is>
          <t>Inbound</t>
        </is>
      </c>
      <c r="I1216" s="6" t="n">
        <v>0</v>
      </c>
      <c r="J1216" s="6" t="n">
        <v>0</v>
      </c>
      <c r="K1216" s="6" t="n">
        <v>0</v>
      </c>
      <c r="L1216" s="6">
        <f>I1216+J1216+K1216</f>
        <v/>
      </c>
      <c r="M1216" s="6" t="n">
        <v>1</v>
      </c>
      <c r="P1216" t="inlineStr">
        <is>
          <t>Ja</t>
        </is>
      </c>
      <c r="T1216" t="inlineStr">
        <is>
          <t>IST</t>
        </is>
      </c>
      <c r="U1216">
        <f>VLOOKUP(T1216,Destinations!$A$2:$C$550,2,0)</f>
        <v/>
      </c>
      <c r="V1216" t="inlineStr">
        <is>
          <t>WCHR</t>
        </is>
      </c>
      <c r="W1216">
        <f>VLOOKUP(V1216,'WCH Kat'!$A$1:$B$150,2,0)</f>
        <v/>
      </c>
    </row>
    <row r="1217">
      <c r="A1217" t="inlineStr">
        <is>
          <t xml:space="preserve">TK </t>
        </is>
      </c>
      <c r="B1217" t="inlineStr">
        <is>
          <t>TK 1675</t>
        </is>
      </c>
      <c r="C1217" s="4" t="inlineStr">
        <is>
          <t>05.11.2023</t>
        </is>
      </c>
      <c r="D1217" t="inlineStr">
        <is>
          <t>17:00</t>
        </is>
      </c>
      <c r="E1217" s="4" t="inlineStr">
        <is>
          <t>03.11.2023</t>
        </is>
      </c>
      <c r="F1217" t="inlineStr">
        <is>
          <t>13:50</t>
        </is>
      </c>
      <c r="G1217" s="5" t="n">
        <v>51.16667</v>
      </c>
      <c r="H1217" t="inlineStr">
        <is>
          <t>Inbound</t>
        </is>
      </c>
      <c r="I1217" s="6" t="n">
        <v>0</v>
      </c>
      <c r="J1217" s="6" t="n">
        <v>0</v>
      </c>
      <c r="K1217" s="6" t="n">
        <v>0</v>
      </c>
      <c r="L1217" s="6">
        <f>I1217+J1217+K1217</f>
        <v/>
      </c>
      <c r="M1217" s="6" t="n">
        <v>1</v>
      </c>
      <c r="P1217" t="inlineStr">
        <is>
          <t>Ja</t>
        </is>
      </c>
      <c r="T1217" t="inlineStr">
        <is>
          <t>IST</t>
        </is>
      </c>
      <c r="U1217">
        <f>VLOOKUP(T1217,Destinations!$A$2:$C$550,2,0)</f>
        <v/>
      </c>
      <c r="V1217" t="inlineStr">
        <is>
          <t>DEAF</t>
        </is>
      </c>
      <c r="W1217">
        <f>VLOOKUP(V1217,'WCH Kat'!$A$1:$B$150,2,0)</f>
        <v/>
      </c>
    </row>
    <row r="1218">
      <c r="A1218" t="inlineStr">
        <is>
          <t xml:space="preserve">TK </t>
        </is>
      </c>
      <c r="B1218" t="inlineStr">
        <is>
          <t>TK 1675</t>
        </is>
      </c>
      <c r="C1218" s="4" t="inlineStr">
        <is>
          <t>05.11.2023</t>
        </is>
      </c>
      <c r="D1218" t="inlineStr">
        <is>
          <t>17:00</t>
        </is>
      </c>
      <c r="E1218" s="4" t="inlineStr">
        <is>
          <t>05.11.2023</t>
        </is>
      </c>
      <c r="F1218" t="inlineStr">
        <is>
          <t>14:35</t>
        </is>
      </c>
      <c r="G1218" s="5" t="n">
        <v>2.41667</v>
      </c>
      <c r="H1218" t="inlineStr">
        <is>
          <t>Inbound</t>
        </is>
      </c>
      <c r="I1218" s="6" t="n">
        <v>0</v>
      </c>
      <c r="J1218" s="6" t="n">
        <v>1</v>
      </c>
      <c r="K1218" s="6" t="n">
        <v>0</v>
      </c>
      <c r="L1218" s="6">
        <f>I1218+J1218+K1218</f>
        <v/>
      </c>
      <c r="M1218" s="6" t="n">
        <v>0</v>
      </c>
      <c r="P1218" t="inlineStr">
        <is>
          <t>Ja</t>
        </is>
      </c>
      <c r="T1218" t="inlineStr">
        <is>
          <t>IST</t>
        </is>
      </c>
      <c r="U1218">
        <f>VLOOKUP(T1218,Destinations!$A$2:$C$550,2,0)</f>
        <v/>
      </c>
      <c r="V1218" t="inlineStr">
        <is>
          <t>WCHS</t>
        </is>
      </c>
      <c r="W1218">
        <f>VLOOKUP(V1218,'WCH Kat'!$A$1:$B$150,2,0)</f>
        <v/>
      </c>
    </row>
    <row r="1219">
      <c r="A1219" t="inlineStr">
        <is>
          <t xml:space="preserve">EW </t>
        </is>
      </c>
      <c r="B1219" t="inlineStr">
        <is>
          <t>EW  269</t>
        </is>
      </c>
      <c r="C1219" s="4" t="inlineStr">
        <is>
          <t>05.11.2023</t>
        </is>
      </c>
      <c r="D1219" t="inlineStr">
        <is>
          <t>17:05</t>
        </is>
      </c>
      <c r="E1219" s="4" t="inlineStr">
        <is>
          <t>04.11.2023</t>
        </is>
      </c>
      <c r="F1219" t="inlineStr">
        <is>
          <t>00:00</t>
        </is>
      </c>
      <c r="G1219" s="5" t="n">
        <v>41.08333</v>
      </c>
      <c r="H1219" t="inlineStr">
        <is>
          <t>Inbound</t>
        </is>
      </c>
      <c r="I1219" s="6" t="n">
        <v>0</v>
      </c>
      <c r="J1219" s="6" t="n">
        <v>0</v>
      </c>
      <c r="K1219" s="6" t="n">
        <v>0</v>
      </c>
      <c r="L1219" s="6">
        <f>I1219+J1219+K1219</f>
        <v/>
      </c>
      <c r="M1219" s="6" t="n">
        <v>1</v>
      </c>
      <c r="P1219" t="inlineStr">
        <is>
          <t>Ja</t>
        </is>
      </c>
      <c r="T1219" t="inlineStr">
        <is>
          <t>LPA</t>
        </is>
      </c>
      <c r="U1219">
        <f>VLOOKUP(T1219,Destinations!$A$2:$C$550,2,0)</f>
        <v/>
      </c>
      <c r="V1219" t="inlineStr">
        <is>
          <t>WCHS</t>
        </is>
      </c>
      <c r="W1219">
        <f>VLOOKUP(V1219,'WCH Kat'!$A$1:$B$150,2,0)</f>
        <v/>
      </c>
    </row>
    <row r="1220">
      <c r="A1220" t="inlineStr">
        <is>
          <t xml:space="preserve">EW </t>
        </is>
      </c>
      <c r="B1220" t="inlineStr">
        <is>
          <t>EW  817</t>
        </is>
      </c>
      <c r="C1220" s="4" t="inlineStr">
        <is>
          <t>11.11.2023</t>
        </is>
      </c>
      <c r="D1220" t="inlineStr">
        <is>
          <t>18:45</t>
        </is>
      </c>
      <c r="E1220" s="4" t="inlineStr">
        <is>
          <t>09.11.2023</t>
        </is>
      </c>
      <c r="F1220" t="inlineStr">
        <is>
          <t>21:25</t>
        </is>
      </c>
      <c r="G1220" s="5" t="n">
        <v>45.33333</v>
      </c>
      <c r="H1220" t="inlineStr">
        <is>
          <t>Inbound</t>
        </is>
      </c>
      <c r="I1220" s="6" t="n">
        <v>0</v>
      </c>
      <c r="J1220" s="6" t="n">
        <v>0</v>
      </c>
      <c r="K1220" s="6" t="n">
        <v>0</v>
      </c>
      <c r="L1220" s="6">
        <f>I1220+J1220+K1220</f>
        <v/>
      </c>
      <c r="M1220" s="6" t="n">
        <v>1</v>
      </c>
      <c r="P1220" t="inlineStr">
        <is>
          <t>Ja</t>
        </is>
      </c>
      <c r="T1220" t="inlineStr">
        <is>
          <t>CTA</t>
        </is>
      </c>
      <c r="U1220">
        <f>VLOOKUP(T1220,Destinations!$A$2:$C$550,2,0)</f>
        <v/>
      </c>
      <c r="V1220" t="inlineStr">
        <is>
          <t>WCHC</t>
        </is>
      </c>
      <c r="W1220">
        <f>VLOOKUP(V1220,'WCH Kat'!$A$1:$B$150,2,0)</f>
        <v/>
      </c>
    </row>
    <row r="1221">
      <c r="A1221" t="inlineStr">
        <is>
          <t xml:space="preserve">EW </t>
        </is>
      </c>
      <c r="B1221" t="inlineStr">
        <is>
          <t>EW 253</t>
        </is>
      </c>
      <c r="C1221" s="4" t="inlineStr">
        <is>
          <t>05.11.2023</t>
        </is>
      </c>
      <c r="D1221" t="inlineStr">
        <is>
          <t>17:10</t>
        </is>
      </c>
      <c r="E1221" s="4" t="inlineStr">
        <is>
          <t>05.11.2023</t>
        </is>
      </c>
      <c r="F1221" t="inlineStr">
        <is>
          <t>13:00</t>
        </is>
      </c>
      <c r="G1221" s="5" t="n">
        <v>4.16667</v>
      </c>
      <c r="H1221" t="inlineStr">
        <is>
          <t>Inbound</t>
        </is>
      </c>
      <c r="I1221" s="6" t="n">
        <v>0</v>
      </c>
      <c r="J1221" s="6" t="n">
        <v>0</v>
      </c>
      <c r="K1221" s="6" t="n">
        <v>1</v>
      </c>
      <c r="L1221" s="6">
        <f>I1221+J1221+K1221</f>
        <v/>
      </c>
      <c r="M1221" s="6" t="n">
        <v>0</v>
      </c>
      <c r="R1221" t="inlineStr">
        <is>
          <t>Ja</t>
        </is>
      </c>
      <c r="T1221" t="inlineStr">
        <is>
          <t>Teneriffa</t>
        </is>
      </c>
      <c r="U1221">
        <f>VLOOKUP(T1221,Destinations!$A$2:$C$550,2,0)</f>
        <v/>
      </c>
      <c r="V1221" t="inlineStr">
        <is>
          <t>WCHR</t>
        </is>
      </c>
      <c r="W1221">
        <f>VLOOKUP(V1221,'WCH Kat'!$A$1:$B$150,2,0)</f>
        <v/>
      </c>
    </row>
    <row r="1222">
      <c r="A1222" t="inlineStr">
        <is>
          <t xml:space="preserve">TK </t>
        </is>
      </c>
      <c r="B1222" t="inlineStr">
        <is>
          <t>TK 1675</t>
        </is>
      </c>
      <c r="C1222" s="4" t="inlineStr">
        <is>
          <t>05.11.2023</t>
        </is>
      </c>
      <c r="D1222" t="inlineStr">
        <is>
          <t>17:15</t>
        </is>
      </c>
      <c r="E1222" s="4" t="inlineStr">
        <is>
          <t>03.11.2023</t>
        </is>
      </c>
      <c r="F1222" t="inlineStr">
        <is>
          <t>13:50</t>
        </is>
      </c>
      <c r="G1222" s="5" t="n">
        <v>51.41667</v>
      </c>
      <c r="H1222" t="inlineStr">
        <is>
          <t>Inbound</t>
        </is>
      </c>
      <c r="I1222" s="6" t="n">
        <v>0</v>
      </c>
      <c r="J1222" s="6" t="n">
        <v>0</v>
      </c>
      <c r="K1222" s="6" t="n">
        <v>0</v>
      </c>
      <c r="L1222" s="6">
        <f>I1222+J1222+K1222</f>
        <v/>
      </c>
      <c r="M1222" s="6" t="n">
        <v>1</v>
      </c>
      <c r="P1222" t="inlineStr">
        <is>
          <t>Ja</t>
        </is>
      </c>
      <c r="T1222" t="inlineStr">
        <is>
          <t>IST</t>
        </is>
      </c>
      <c r="U1222">
        <f>VLOOKUP(T1222,Destinations!$A$2:$C$550,2,0)</f>
        <v/>
      </c>
      <c r="V1222" t="inlineStr">
        <is>
          <t>WCHS</t>
        </is>
      </c>
      <c r="W1222">
        <f>VLOOKUP(V1222,'WCH Kat'!$A$1:$B$150,2,0)</f>
        <v/>
      </c>
    </row>
    <row r="1223">
      <c r="A1223" t="inlineStr">
        <is>
          <t xml:space="preserve">FR </t>
        </is>
      </c>
      <c r="B1223" t="inlineStr">
        <is>
          <t>FR 2508</t>
        </is>
      </c>
      <c r="C1223" s="4" t="inlineStr">
        <is>
          <t>05.11.2023</t>
        </is>
      </c>
      <c r="D1223" t="inlineStr">
        <is>
          <t>17:15</t>
        </is>
      </c>
      <c r="E1223" s="4" t="inlineStr">
        <is>
          <t>04.11.2023</t>
        </is>
      </c>
      <c r="F1223" t="inlineStr">
        <is>
          <t>01:15</t>
        </is>
      </c>
      <c r="G1223" s="5" t="n">
        <v>40</v>
      </c>
      <c r="H1223" t="inlineStr">
        <is>
          <t>Outbound</t>
        </is>
      </c>
      <c r="I1223" s="6" t="n">
        <v>0</v>
      </c>
      <c r="J1223" s="6" t="n">
        <v>0</v>
      </c>
      <c r="K1223" s="6" t="n">
        <v>0</v>
      </c>
      <c r="L1223" s="6">
        <f>I1223+J1223+K1223</f>
        <v/>
      </c>
      <c r="M1223" s="6" t="n">
        <v>1</v>
      </c>
      <c r="P1223" t="inlineStr">
        <is>
          <t>Ja</t>
        </is>
      </c>
      <c r="T1223" t="inlineStr">
        <is>
          <t>BCN</t>
        </is>
      </c>
      <c r="U1223">
        <f>VLOOKUP(T1223,Destinations!$A$2:$C$550,2,0)</f>
        <v/>
      </c>
      <c r="V1223" t="inlineStr">
        <is>
          <t>WCHS</t>
        </is>
      </c>
      <c r="W1223">
        <f>VLOOKUP(V1223,'WCH Kat'!$A$1:$B$150,2,0)</f>
        <v/>
      </c>
    </row>
    <row r="1224">
      <c r="A1224" t="inlineStr">
        <is>
          <t xml:space="preserve">EW </t>
        </is>
      </c>
      <c r="B1224" t="inlineStr">
        <is>
          <t>EW  817</t>
        </is>
      </c>
      <c r="C1224" s="4" t="inlineStr">
        <is>
          <t>11.11.2023</t>
        </is>
      </c>
      <c r="D1224" t="inlineStr">
        <is>
          <t>18:45</t>
        </is>
      </c>
      <c r="E1224" s="4" t="inlineStr">
        <is>
          <t>09.11.2023</t>
        </is>
      </c>
      <c r="F1224" t="inlineStr">
        <is>
          <t>21:25</t>
        </is>
      </c>
      <c r="G1224" s="5" t="n">
        <v>45.33333</v>
      </c>
      <c r="H1224" t="inlineStr">
        <is>
          <t>Inbound</t>
        </is>
      </c>
      <c r="I1224" s="6" t="n">
        <v>0</v>
      </c>
      <c r="J1224" s="6" t="n">
        <v>0</v>
      </c>
      <c r="K1224" s="6" t="n">
        <v>0</v>
      </c>
      <c r="L1224" s="6">
        <f>I1224+J1224+K1224</f>
        <v/>
      </c>
      <c r="M1224" s="6" t="n">
        <v>1</v>
      </c>
      <c r="P1224" t="inlineStr">
        <is>
          <t>Ja</t>
        </is>
      </c>
      <c r="T1224" t="inlineStr">
        <is>
          <t>CTA</t>
        </is>
      </c>
      <c r="U1224">
        <f>VLOOKUP(T1224,Destinations!$A$2:$C$550,2,0)</f>
        <v/>
      </c>
      <c r="V1224" t="inlineStr">
        <is>
          <t>WCHC</t>
        </is>
      </c>
      <c r="W1224">
        <f>VLOOKUP(V1224,'WCH Kat'!$A$1:$B$150,2,0)</f>
        <v/>
      </c>
    </row>
    <row r="1225">
      <c r="A1225" t="inlineStr">
        <is>
          <t xml:space="preserve">EW </t>
        </is>
      </c>
      <c r="B1225" t="inlineStr">
        <is>
          <t>EW  269</t>
        </is>
      </c>
      <c r="C1225" s="4" t="inlineStr">
        <is>
          <t>05.11.2023</t>
        </is>
      </c>
      <c r="D1225" t="inlineStr">
        <is>
          <t>17:30</t>
        </is>
      </c>
      <c r="E1225" s="4" t="inlineStr">
        <is>
          <t>05.11.2023</t>
        </is>
      </c>
      <c r="F1225" t="inlineStr">
        <is>
          <t>12:55</t>
        </is>
      </c>
      <c r="G1225" s="5" t="n">
        <v>4.58333</v>
      </c>
      <c r="H1225" t="inlineStr">
        <is>
          <t>Inbound</t>
        </is>
      </c>
      <c r="I1225" s="6" t="n">
        <v>0</v>
      </c>
      <c r="J1225" s="6" t="n">
        <v>0</v>
      </c>
      <c r="K1225" s="6" t="n">
        <v>1</v>
      </c>
      <c r="L1225" s="6">
        <f>I1225+J1225+K1225</f>
        <v/>
      </c>
      <c r="M1225" s="6" t="n">
        <v>0</v>
      </c>
      <c r="P1225" t="inlineStr">
        <is>
          <t>Ja</t>
        </is>
      </c>
      <c r="T1225" t="inlineStr">
        <is>
          <t>LPA</t>
        </is>
      </c>
      <c r="U1225">
        <f>VLOOKUP(T1225,Destinations!$A$2:$C$550,2,0)</f>
        <v/>
      </c>
      <c r="V1225" t="inlineStr">
        <is>
          <t>WCHR</t>
        </is>
      </c>
      <c r="W1225">
        <f>VLOOKUP(V1225,'WCH Kat'!$A$1:$B$150,2,0)</f>
        <v/>
      </c>
    </row>
    <row r="1226">
      <c r="A1226" t="inlineStr">
        <is>
          <t xml:space="preserve">EW </t>
        </is>
      </c>
      <c r="B1226" t="inlineStr">
        <is>
          <t>EW  817</t>
        </is>
      </c>
      <c r="C1226" s="4" t="inlineStr">
        <is>
          <t>11.11.2023</t>
        </is>
      </c>
      <c r="D1226" t="inlineStr">
        <is>
          <t>18:45</t>
        </is>
      </c>
      <c r="E1226" s="4" t="inlineStr">
        <is>
          <t>09.11.2023</t>
        </is>
      </c>
      <c r="F1226" t="inlineStr">
        <is>
          <t>21:25</t>
        </is>
      </c>
      <c r="G1226" s="5" t="n">
        <v>45.33333</v>
      </c>
      <c r="H1226" t="inlineStr">
        <is>
          <t>Inbound</t>
        </is>
      </c>
      <c r="I1226" s="6" t="n">
        <v>0</v>
      </c>
      <c r="J1226" s="6" t="n">
        <v>0</v>
      </c>
      <c r="K1226" s="6" t="n">
        <v>0</v>
      </c>
      <c r="L1226" s="6">
        <f>I1226+J1226+K1226</f>
        <v/>
      </c>
      <c r="M1226" s="6" t="n">
        <v>1</v>
      </c>
      <c r="P1226" t="inlineStr">
        <is>
          <t>Ja</t>
        </is>
      </c>
      <c r="T1226" t="inlineStr">
        <is>
          <t>CTA</t>
        </is>
      </c>
      <c r="U1226">
        <f>VLOOKUP(T1226,Destinations!$A$2:$C$550,2,0)</f>
        <v/>
      </c>
      <c r="V1226" t="inlineStr">
        <is>
          <t>WCHC</t>
        </is>
      </c>
      <c r="W1226">
        <f>VLOOKUP(V1226,'WCH Kat'!$A$1:$B$150,2,0)</f>
        <v/>
      </c>
    </row>
    <row r="1227">
      <c r="A1227" t="inlineStr">
        <is>
          <t xml:space="preserve">EW </t>
        </is>
      </c>
      <c r="B1227" t="inlineStr">
        <is>
          <t>EW  817</t>
        </is>
      </c>
      <c r="C1227" s="4" t="inlineStr">
        <is>
          <t>18.11.2023</t>
        </is>
      </c>
      <c r="D1227" t="inlineStr">
        <is>
          <t>13:15</t>
        </is>
      </c>
      <c r="E1227" s="4" t="inlineStr">
        <is>
          <t>16.11.2023</t>
        </is>
      </c>
      <c r="F1227" t="inlineStr">
        <is>
          <t>21:25</t>
        </is>
      </c>
      <c r="G1227" s="5" t="n">
        <v>39.83333</v>
      </c>
      <c r="H1227" t="inlineStr">
        <is>
          <t>Inbound</t>
        </is>
      </c>
      <c r="I1227" s="6" t="n">
        <v>0</v>
      </c>
      <c r="J1227" s="6" t="n">
        <v>0</v>
      </c>
      <c r="K1227" s="6" t="n">
        <v>0</v>
      </c>
      <c r="L1227" s="6">
        <f>I1227+J1227+K1227</f>
        <v/>
      </c>
      <c r="M1227" s="6" t="n">
        <v>1</v>
      </c>
      <c r="N1227" t="inlineStr">
        <is>
          <t>Ja</t>
        </is>
      </c>
      <c r="T1227" t="inlineStr">
        <is>
          <t>CTA</t>
        </is>
      </c>
      <c r="U1227">
        <f>VLOOKUP(T1227,Destinations!$A$2:$C$550,2,0)</f>
        <v/>
      </c>
      <c r="V1227" t="inlineStr">
        <is>
          <t>WCHC</t>
        </is>
      </c>
      <c r="W1227">
        <f>VLOOKUP(V1227,'WCH Kat'!$A$1:$B$150,2,0)</f>
        <v/>
      </c>
    </row>
    <row r="1228">
      <c r="A1228" t="inlineStr">
        <is>
          <t xml:space="preserve">FR </t>
        </is>
      </c>
      <c r="B1228" t="inlineStr">
        <is>
          <t>FR 7208</t>
        </is>
      </c>
      <c r="C1228" s="4" t="inlineStr">
        <is>
          <t>05.11.2023</t>
        </is>
      </c>
      <c r="D1228" t="inlineStr">
        <is>
          <t>17:45</t>
        </is>
      </c>
      <c r="E1228" s="4" t="inlineStr">
        <is>
          <t>04.11.2023</t>
        </is>
      </c>
      <c r="F1228" t="inlineStr">
        <is>
          <t>01:05</t>
        </is>
      </c>
      <c r="G1228" s="5" t="n">
        <v>40.66667</v>
      </c>
      <c r="H1228" t="inlineStr">
        <is>
          <t>Outbound</t>
        </is>
      </c>
      <c r="I1228" s="6" t="n">
        <v>0</v>
      </c>
      <c r="J1228" s="6" t="n">
        <v>0</v>
      </c>
      <c r="K1228" s="6" t="n">
        <v>0</v>
      </c>
      <c r="L1228" s="6">
        <f>I1228+J1228+K1228</f>
        <v/>
      </c>
      <c r="M1228" s="6" t="n">
        <v>1</v>
      </c>
      <c r="P1228" t="inlineStr">
        <is>
          <t>Ja</t>
        </is>
      </c>
      <c r="T1228" t="inlineStr">
        <is>
          <t>PMI</t>
        </is>
      </c>
      <c r="U1228">
        <f>VLOOKUP(T1228,Destinations!$A$2:$C$550,2,0)</f>
        <v/>
      </c>
      <c r="V1228" t="inlineStr">
        <is>
          <t>WCHS</t>
        </is>
      </c>
      <c r="W1228">
        <f>VLOOKUP(V1228,'WCH Kat'!$A$1:$B$150,2,0)</f>
        <v/>
      </c>
    </row>
    <row r="1229">
      <c r="A1229" t="inlineStr">
        <is>
          <t xml:space="preserve">EW </t>
        </is>
      </c>
      <c r="B1229" t="inlineStr">
        <is>
          <t>EW  425</t>
        </is>
      </c>
      <c r="C1229" s="4" t="inlineStr">
        <is>
          <t>05.11.2023</t>
        </is>
      </c>
      <c r="D1229" t="inlineStr">
        <is>
          <t>17:55</t>
        </is>
      </c>
      <c r="E1229" s="4" t="inlineStr">
        <is>
          <t>04.11.2023</t>
        </is>
      </c>
      <c r="F1229" t="inlineStr">
        <is>
          <t>03:15</t>
        </is>
      </c>
      <c r="G1229" s="5" t="n">
        <v>38.66667</v>
      </c>
      <c r="H1229" t="inlineStr">
        <is>
          <t>Inbound</t>
        </is>
      </c>
      <c r="I1229" s="6" t="n">
        <v>0</v>
      </c>
      <c r="J1229" s="6" t="n">
        <v>0</v>
      </c>
      <c r="K1229" s="6" t="n">
        <v>0</v>
      </c>
      <c r="L1229" s="6">
        <f>I1229+J1229+K1229</f>
        <v/>
      </c>
      <c r="M1229" s="6" t="n">
        <v>1</v>
      </c>
      <c r="P1229" t="inlineStr">
        <is>
          <t>Ja</t>
        </is>
      </c>
      <c r="T1229" t="inlineStr">
        <is>
          <t>NCE</t>
        </is>
      </c>
      <c r="U1229">
        <f>VLOOKUP(T1229,Destinations!$A$2:$C$550,2,0)</f>
        <v/>
      </c>
      <c r="V1229" t="inlineStr">
        <is>
          <t>WCHR</t>
        </is>
      </c>
      <c r="W1229">
        <f>VLOOKUP(V1229,'WCH Kat'!$A$1:$B$150,2,0)</f>
        <v/>
      </c>
    </row>
    <row r="1230">
      <c r="A1230" t="inlineStr">
        <is>
          <t xml:space="preserve">EW </t>
        </is>
      </c>
      <c r="B1230" t="inlineStr">
        <is>
          <t>EW  425</t>
        </is>
      </c>
      <c r="C1230" s="4" t="inlineStr">
        <is>
          <t>05.11.2023</t>
        </is>
      </c>
      <c r="D1230" t="inlineStr">
        <is>
          <t>17:55</t>
        </is>
      </c>
      <c r="E1230" s="4" t="inlineStr">
        <is>
          <t>05.11.2023</t>
        </is>
      </c>
      <c r="F1230" t="inlineStr">
        <is>
          <t>15:57</t>
        </is>
      </c>
      <c r="G1230" s="5" t="n">
        <v>1.96667</v>
      </c>
      <c r="H1230" t="inlineStr">
        <is>
          <t>Inbound</t>
        </is>
      </c>
      <c r="I1230" s="6" t="n">
        <v>0</v>
      </c>
      <c r="J1230" s="6" t="n">
        <v>1</v>
      </c>
      <c r="K1230" s="6" t="n">
        <v>0</v>
      </c>
      <c r="L1230" s="6">
        <f>I1230+J1230+K1230</f>
        <v/>
      </c>
      <c r="M1230" s="6" t="n">
        <v>0</v>
      </c>
      <c r="R1230" t="inlineStr">
        <is>
          <t>Ja</t>
        </is>
      </c>
      <c r="T1230" t="inlineStr">
        <is>
          <t>NCE</t>
        </is>
      </c>
      <c r="U1230">
        <f>VLOOKUP(T1230,Destinations!$A$2:$C$550,2,0)</f>
        <v/>
      </c>
      <c r="V1230" t="inlineStr">
        <is>
          <t>WCHS</t>
        </is>
      </c>
      <c r="W1230">
        <f>VLOOKUP(V1230,'WCH Kat'!$A$1:$B$150,2,0)</f>
        <v/>
      </c>
    </row>
    <row r="1231">
      <c r="A1231" t="inlineStr">
        <is>
          <t xml:space="preserve">EW </t>
        </is>
      </c>
      <c r="B1231" t="inlineStr">
        <is>
          <t>EW  815</t>
        </is>
      </c>
      <c r="C1231" s="4" t="inlineStr">
        <is>
          <t>05.11.2023</t>
        </is>
      </c>
      <c r="D1231" t="inlineStr">
        <is>
          <t>17:55</t>
        </is>
      </c>
      <c r="E1231" s="4" t="inlineStr">
        <is>
          <t>04.11.2023</t>
        </is>
      </c>
      <c r="F1231" t="inlineStr">
        <is>
          <t>03:25</t>
        </is>
      </c>
      <c r="G1231" s="5" t="n">
        <v>38.5</v>
      </c>
      <c r="H1231" t="inlineStr">
        <is>
          <t>Inbound</t>
        </is>
      </c>
      <c r="I1231" s="6" t="n">
        <v>0</v>
      </c>
      <c r="J1231" s="6" t="n">
        <v>0</v>
      </c>
      <c r="K1231" s="6" t="n">
        <v>0</v>
      </c>
      <c r="L1231" s="6">
        <f>I1231+J1231+K1231</f>
        <v/>
      </c>
      <c r="M1231" s="6" t="n">
        <v>1</v>
      </c>
      <c r="P1231" t="inlineStr">
        <is>
          <t>Ja</t>
        </is>
      </c>
      <c r="T1231" t="inlineStr">
        <is>
          <t>VCE</t>
        </is>
      </c>
      <c r="U1231">
        <f>VLOOKUP(T1231,Destinations!$A$2:$C$550,2,0)</f>
        <v/>
      </c>
      <c r="V1231" t="inlineStr">
        <is>
          <t>WCHR</t>
        </is>
      </c>
      <c r="W1231">
        <f>VLOOKUP(V1231,'WCH Kat'!$A$1:$B$150,2,0)</f>
        <v/>
      </c>
    </row>
    <row r="1232">
      <c r="A1232" t="inlineStr">
        <is>
          <t xml:space="preserve">EW </t>
        </is>
      </c>
      <c r="B1232" t="inlineStr">
        <is>
          <t>EW  817</t>
        </is>
      </c>
      <c r="C1232" s="4" t="inlineStr">
        <is>
          <t>21.11.2023</t>
        </is>
      </c>
      <c r="D1232" t="inlineStr">
        <is>
          <t>16:45</t>
        </is>
      </c>
      <c r="E1232" s="4" t="inlineStr">
        <is>
          <t>20.11.2023</t>
        </is>
      </c>
      <c r="F1232" t="inlineStr">
        <is>
          <t>01:00</t>
        </is>
      </c>
      <c r="G1232" s="5" t="n">
        <v>39.75</v>
      </c>
      <c r="H1232" t="inlineStr">
        <is>
          <t>Inbound</t>
        </is>
      </c>
      <c r="I1232" s="6" t="n">
        <v>0</v>
      </c>
      <c r="J1232" s="6" t="n">
        <v>0</v>
      </c>
      <c r="K1232" s="6" t="n">
        <v>0</v>
      </c>
      <c r="L1232" s="6">
        <f>I1232+J1232+K1232</f>
        <v/>
      </c>
      <c r="M1232" s="6" t="n">
        <v>1</v>
      </c>
      <c r="N1232" t="inlineStr">
        <is>
          <t>Ja</t>
        </is>
      </c>
      <c r="T1232" t="inlineStr">
        <is>
          <t>CTA</t>
        </is>
      </c>
      <c r="U1232">
        <f>VLOOKUP(T1232,Destinations!$A$2:$C$550,2,0)</f>
        <v/>
      </c>
      <c r="V1232" t="inlineStr">
        <is>
          <t>WCHC</t>
        </is>
      </c>
      <c r="W1232">
        <f>VLOOKUP(V1232,'WCH Kat'!$A$1:$B$150,2,0)</f>
        <v/>
      </c>
    </row>
    <row r="1233">
      <c r="A1233" t="inlineStr">
        <is>
          <t xml:space="preserve">EW </t>
        </is>
      </c>
      <c r="B1233" t="inlineStr">
        <is>
          <t>EW  815</t>
        </is>
      </c>
      <c r="C1233" s="4" t="inlineStr">
        <is>
          <t>05.11.2023</t>
        </is>
      </c>
      <c r="D1233" t="inlineStr">
        <is>
          <t>17:55</t>
        </is>
      </c>
      <c r="E1233" s="4" t="inlineStr">
        <is>
          <t>04.11.2023</t>
        </is>
      </c>
      <c r="F1233" t="inlineStr">
        <is>
          <t>03:25</t>
        </is>
      </c>
      <c r="G1233" s="5" t="n">
        <v>38.5</v>
      </c>
      <c r="H1233" t="inlineStr">
        <is>
          <t>Inbound</t>
        </is>
      </c>
      <c r="I1233" s="6" t="n">
        <v>0</v>
      </c>
      <c r="J1233" s="6" t="n">
        <v>0</v>
      </c>
      <c r="K1233" s="6" t="n">
        <v>0</v>
      </c>
      <c r="L1233" s="6">
        <f>I1233+J1233+K1233</f>
        <v/>
      </c>
      <c r="M1233" s="6" t="n">
        <v>1</v>
      </c>
      <c r="P1233" t="inlineStr">
        <is>
          <t>Ja</t>
        </is>
      </c>
      <c r="T1233" t="inlineStr">
        <is>
          <t>VCE</t>
        </is>
      </c>
      <c r="U1233">
        <f>VLOOKUP(T1233,Destinations!$A$2:$C$550,2,0)</f>
        <v/>
      </c>
      <c r="V1233" t="inlineStr">
        <is>
          <t>WCHR</t>
        </is>
      </c>
      <c r="W1233">
        <f>VLOOKUP(V1233,'WCH Kat'!$A$1:$B$150,2,0)</f>
        <v/>
      </c>
    </row>
    <row r="1234">
      <c r="A1234" t="inlineStr">
        <is>
          <t xml:space="preserve">TK </t>
        </is>
      </c>
      <c r="B1234" t="inlineStr">
        <is>
          <t>TK 1676</t>
        </is>
      </c>
      <c r="C1234" s="4" t="inlineStr">
        <is>
          <t>05.11.2023</t>
        </is>
      </c>
      <c r="D1234" t="inlineStr">
        <is>
          <t>18:20</t>
        </is>
      </c>
      <c r="E1234" s="4" t="inlineStr">
        <is>
          <t>03.11.2023</t>
        </is>
      </c>
      <c r="F1234" t="inlineStr">
        <is>
          <t>18:00</t>
        </is>
      </c>
      <c r="G1234" s="5" t="n">
        <v>48.33333</v>
      </c>
      <c r="H1234" t="inlineStr">
        <is>
          <t>Outbound</t>
        </is>
      </c>
      <c r="I1234" s="6" t="n">
        <v>0</v>
      </c>
      <c r="J1234" s="6" t="n">
        <v>0</v>
      </c>
      <c r="K1234" s="6" t="n">
        <v>0</v>
      </c>
      <c r="L1234" s="6">
        <f>I1234+J1234+K1234</f>
        <v/>
      </c>
      <c r="M1234" s="6" t="n">
        <v>1</v>
      </c>
      <c r="P1234" t="inlineStr">
        <is>
          <t>Ja</t>
        </is>
      </c>
      <c r="T1234" t="inlineStr">
        <is>
          <t>IST</t>
        </is>
      </c>
      <c r="U1234">
        <f>VLOOKUP(T1234,Destinations!$A$2:$C$550,2,0)</f>
        <v/>
      </c>
      <c r="V1234" t="inlineStr">
        <is>
          <t>WCHR</t>
        </is>
      </c>
      <c r="W1234">
        <f>VLOOKUP(V1234,'WCH Kat'!$A$1:$B$150,2,0)</f>
        <v/>
      </c>
    </row>
    <row r="1235">
      <c r="A1235" t="inlineStr">
        <is>
          <t xml:space="preserve">EW </t>
        </is>
      </c>
      <c r="B1235" t="inlineStr">
        <is>
          <t>EW  816</t>
        </is>
      </c>
      <c r="C1235" s="4" t="inlineStr">
        <is>
          <t>25.11.2023</t>
        </is>
      </c>
      <c r="D1235" t="inlineStr">
        <is>
          <t>07:00</t>
        </is>
      </c>
      <c r="E1235" s="4" t="inlineStr">
        <is>
          <t>23.11.2023</t>
        </is>
      </c>
      <c r="F1235" t="inlineStr">
        <is>
          <t>18:05</t>
        </is>
      </c>
      <c r="G1235" s="5" t="n">
        <v>36.91667</v>
      </c>
      <c r="H1235" t="inlineStr">
        <is>
          <t>Outbound</t>
        </is>
      </c>
      <c r="I1235" s="6" t="n">
        <v>0</v>
      </c>
      <c r="J1235" s="6" t="n">
        <v>0</v>
      </c>
      <c r="K1235" s="6" t="n">
        <v>0</v>
      </c>
      <c r="L1235" s="6">
        <f>I1235+J1235+K1235</f>
        <v/>
      </c>
      <c r="M1235" s="6" t="n">
        <v>1</v>
      </c>
      <c r="N1235" t="inlineStr">
        <is>
          <t>Ja</t>
        </is>
      </c>
      <c r="T1235" t="inlineStr">
        <is>
          <t>CTA</t>
        </is>
      </c>
      <c r="U1235">
        <f>VLOOKUP(T1235,Destinations!$A$2:$C$550,2,0)</f>
        <v/>
      </c>
      <c r="V1235" t="inlineStr">
        <is>
          <t>WCHC</t>
        </is>
      </c>
      <c r="W1235">
        <f>VLOOKUP(V1235,'WCH Kat'!$A$1:$B$150,2,0)</f>
        <v/>
      </c>
    </row>
    <row r="1236">
      <c r="A1236" t="inlineStr">
        <is>
          <t xml:space="preserve">EW </t>
        </is>
      </c>
      <c r="B1236" t="inlineStr">
        <is>
          <t>EW  817</t>
        </is>
      </c>
      <c r="C1236" s="4" t="inlineStr">
        <is>
          <t>25.11.2023</t>
        </is>
      </c>
      <c r="D1236" t="inlineStr">
        <is>
          <t>13:10</t>
        </is>
      </c>
      <c r="E1236" s="4" t="inlineStr">
        <is>
          <t>23.11.2023</t>
        </is>
      </c>
      <c r="F1236" t="inlineStr">
        <is>
          <t>21:25</t>
        </is>
      </c>
      <c r="G1236" s="5" t="n">
        <v>39.75</v>
      </c>
      <c r="H1236" t="inlineStr">
        <is>
          <t>Inbound</t>
        </is>
      </c>
      <c r="I1236" s="6" t="n">
        <v>0</v>
      </c>
      <c r="J1236" s="6" t="n">
        <v>0</v>
      </c>
      <c r="K1236" s="6" t="n">
        <v>0</v>
      </c>
      <c r="L1236" s="6">
        <f>I1236+J1236+K1236</f>
        <v/>
      </c>
      <c r="M1236" s="6" t="n">
        <v>1</v>
      </c>
      <c r="N1236" t="inlineStr">
        <is>
          <t>Ja</t>
        </is>
      </c>
      <c r="T1236" t="inlineStr">
        <is>
          <t>CTA</t>
        </is>
      </c>
      <c r="U1236">
        <f>VLOOKUP(T1236,Destinations!$A$2:$C$550,2,0)</f>
        <v/>
      </c>
      <c r="V1236" t="inlineStr">
        <is>
          <t>WCHC</t>
        </is>
      </c>
      <c r="W1236">
        <f>VLOOKUP(V1236,'WCH Kat'!$A$1:$B$150,2,0)</f>
        <v/>
      </c>
    </row>
    <row r="1237">
      <c r="A1237" t="inlineStr">
        <is>
          <t xml:space="preserve">TK </t>
        </is>
      </c>
      <c r="B1237" t="inlineStr">
        <is>
          <t>TK 1676</t>
        </is>
      </c>
      <c r="C1237" s="4" t="inlineStr">
        <is>
          <t>05.11.2023</t>
        </is>
      </c>
      <c r="D1237" t="inlineStr">
        <is>
          <t>18:20</t>
        </is>
      </c>
      <c r="E1237" s="4" t="inlineStr">
        <is>
          <t>03.11.2023</t>
        </is>
      </c>
      <c r="F1237" t="inlineStr">
        <is>
          <t>18:00</t>
        </is>
      </c>
      <c r="G1237" s="5" t="n">
        <v>48.33333</v>
      </c>
      <c r="H1237" t="inlineStr">
        <is>
          <t>Outbound</t>
        </is>
      </c>
      <c r="I1237" s="6" t="n">
        <v>0</v>
      </c>
      <c r="J1237" s="6" t="n">
        <v>0</v>
      </c>
      <c r="K1237" s="6" t="n">
        <v>0</v>
      </c>
      <c r="L1237" s="6">
        <f>I1237+J1237+K1237</f>
        <v/>
      </c>
      <c r="M1237" s="6" t="n">
        <v>1</v>
      </c>
      <c r="P1237" t="inlineStr">
        <is>
          <t>Ja</t>
        </is>
      </c>
      <c r="T1237" t="inlineStr">
        <is>
          <t>IST</t>
        </is>
      </c>
      <c r="U1237">
        <f>VLOOKUP(T1237,Destinations!$A$2:$C$550,2,0)</f>
        <v/>
      </c>
      <c r="V1237" t="inlineStr">
        <is>
          <t>WCHR</t>
        </is>
      </c>
      <c r="W1237">
        <f>VLOOKUP(V1237,'WCH Kat'!$A$1:$B$150,2,0)</f>
        <v/>
      </c>
    </row>
    <row r="1238">
      <c r="A1238" t="inlineStr">
        <is>
          <t xml:space="preserve">EW </t>
        </is>
      </c>
      <c r="B1238" t="inlineStr">
        <is>
          <t>EW  788</t>
        </is>
      </c>
      <c r="C1238" s="4" t="inlineStr">
        <is>
          <t>05.11.2023</t>
        </is>
      </c>
      <c r="D1238" t="inlineStr">
        <is>
          <t>18:20</t>
        </is>
      </c>
      <c r="E1238" s="4" t="inlineStr">
        <is>
          <t>04.11.2023</t>
        </is>
      </c>
      <c r="F1238" t="inlineStr">
        <is>
          <t>05:25</t>
        </is>
      </c>
      <c r="G1238" s="5" t="n">
        <v>36.91667</v>
      </c>
      <c r="H1238" t="inlineStr">
        <is>
          <t>Outbound</t>
        </is>
      </c>
      <c r="I1238" s="6" t="n">
        <v>0</v>
      </c>
      <c r="J1238" s="6" t="n">
        <v>0</v>
      </c>
      <c r="K1238" s="6" t="n">
        <v>0</v>
      </c>
      <c r="L1238" s="6">
        <f>I1238+J1238+K1238</f>
        <v/>
      </c>
      <c r="M1238" s="6" t="n">
        <v>1</v>
      </c>
      <c r="P1238" t="inlineStr">
        <is>
          <t>Ja</t>
        </is>
      </c>
      <c r="T1238" t="inlineStr">
        <is>
          <t>BUD</t>
        </is>
      </c>
      <c r="U1238">
        <f>VLOOKUP(T1238,Destinations!$A$2:$C$550,2,0)</f>
        <v/>
      </c>
      <c r="V1238" t="inlineStr">
        <is>
          <t>WCHR</t>
        </is>
      </c>
      <c r="W1238">
        <f>VLOOKUP(V1238,'WCH Kat'!$A$1:$B$150,2,0)</f>
        <v/>
      </c>
    </row>
    <row r="1239">
      <c r="A1239" t="inlineStr">
        <is>
          <t xml:space="preserve">EW </t>
        </is>
      </c>
      <c r="B1239" t="inlineStr">
        <is>
          <t>EW  585</t>
        </is>
      </c>
      <c r="C1239" s="4" t="inlineStr">
        <is>
          <t>05.11.2023</t>
        </is>
      </c>
      <c r="D1239" t="inlineStr">
        <is>
          <t>18:20</t>
        </is>
      </c>
      <c r="E1239" s="4" t="inlineStr">
        <is>
          <t>05.11.2023</t>
        </is>
      </c>
      <c r="F1239" t="inlineStr">
        <is>
          <t>16:05</t>
        </is>
      </c>
      <c r="G1239" s="5" t="n">
        <v>2.25</v>
      </c>
      <c r="H1239" t="inlineStr">
        <is>
          <t>Inbound</t>
        </is>
      </c>
      <c r="I1239" s="6" t="n">
        <v>0</v>
      </c>
      <c r="J1239" s="6" t="n">
        <v>1</v>
      </c>
      <c r="K1239" s="6" t="n">
        <v>0</v>
      </c>
      <c r="L1239" s="6">
        <f>I1239+J1239+K1239</f>
        <v/>
      </c>
      <c r="M1239" s="6" t="n">
        <v>0</v>
      </c>
      <c r="P1239" t="inlineStr">
        <is>
          <t>Ja</t>
        </is>
      </c>
      <c r="T1239" t="inlineStr">
        <is>
          <t>PMI</t>
        </is>
      </c>
      <c r="U1239">
        <f>VLOOKUP(T1239,Destinations!$A$2:$C$550,2,0)</f>
        <v/>
      </c>
      <c r="V1239" t="inlineStr">
        <is>
          <t>WCHS</t>
        </is>
      </c>
      <c r="W1239">
        <f>VLOOKUP(V1239,'WCH Kat'!$A$1:$B$150,2,0)</f>
        <v/>
      </c>
    </row>
    <row r="1240">
      <c r="A1240" t="inlineStr">
        <is>
          <t xml:space="preserve">EW </t>
        </is>
      </c>
      <c r="B1240" t="inlineStr">
        <is>
          <t>EW  468</t>
        </is>
      </c>
      <c r="C1240" s="4" t="inlineStr">
        <is>
          <t>05.11.2023</t>
        </is>
      </c>
      <c r="D1240" t="inlineStr">
        <is>
          <t>18:35</t>
        </is>
      </c>
      <c r="E1240" s="4" t="inlineStr">
        <is>
          <t>04.11.2023</t>
        </is>
      </c>
      <c r="F1240" t="inlineStr">
        <is>
          <t>05:40</t>
        </is>
      </c>
      <c r="G1240" s="5" t="n">
        <v>36.91667</v>
      </c>
      <c r="H1240" t="inlineStr">
        <is>
          <t>Outbound</t>
        </is>
      </c>
      <c r="I1240" s="6" t="n">
        <v>0</v>
      </c>
      <c r="J1240" s="6" t="n">
        <v>0</v>
      </c>
      <c r="K1240" s="6" t="n">
        <v>0</v>
      </c>
      <c r="L1240" s="6">
        <f>I1240+J1240+K1240</f>
        <v/>
      </c>
      <c r="M1240" s="6" t="n">
        <v>1</v>
      </c>
      <c r="P1240" t="inlineStr">
        <is>
          <t>Ja</t>
        </is>
      </c>
      <c r="T1240" t="inlineStr">
        <is>
          <t>LHR</t>
        </is>
      </c>
      <c r="U1240">
        <f>VLOOKUP(T1240,Destinations!$A$2:$C$550,2,0)</f>
        <v/>
      </c>
      <c r="V1240" t="inlineStr">
        <is>
          <t>WCHS</t>
        </is>
      </c>
      <c r="W1240">
        <f>VLOOKUP(V1240,'WCH Kat'!$A$1:$B$150,2,0)</f>
        <v/>
      </c>
    </row>
    <row r="1241">
      <c r="A1241" t="inlineStr">
        <is>
          <t xml:space="preserve">FR </t>
        </is>
      </c>
      <c r="B1241" t="inlineStr">
        <is>
          <t>FR 5277</t>
        </is>
      </c>
      <c r="C1241" s="4" t="inlineStr">
        <is>
          <t>05.11.2023</t>
        </is>
      </c>
      <c r="D1241" t="inlineStr">
        <is>
          <t>18:50</t>
        </is>
      </c>
      <c r="E1241" s="4" t="inlineStr">
        <is>
          <t>04.11.2023</t>
        </is>
      </c>
      <c r="F1241" t="inlineStr">
        <is>
          <t>00:25</t>
        </is>
      </c>
      <c r="G1241" s="5" t="n">
        <v>42.41667</v>
      </c>
      <c r="H1241" t="inlineStr">
        <is>
          <t>Inbound</t>
        </is>
      </c>
      <c r="I1241" s="6" t="n">
        <v>0</v>
      </c>
      <c r="J1241" s="6" t="n">
        <v>0</v>
      </c>
      <c r="K1241" s="6" t="n">
        <v>0</v>
      </c>
      <c r="L1241" s="6">
        <f>I1241+J1241+K1241</f>
        <v/>
      </c>
      <c r="M1241" s="6" t="n">
        <v>1</v>
      </c>
      <c r="P1241" t="inlineStr">
        <is>
          <t>Ja</t>
        </is>
      </c>
      <c r="T1241" t="inlineStr">
        <is>
          <t>PMO</t>
        </is>
      </c>
      <c r="U1241">
        <f>VLOOKUP(T1241,Destinations!$A$2:$C$550,2,0)</f>
        <v/>
      </c>
      <c r="V1241" t="inlineStr">
        <is>
          <t>WCHS,WCMP</t>
        </is>
      </c>
      <c r="W1241">
        <f>VLOOKUP(V1241,'WCH Kat'!$A$1:$B$150,2,0)</f>
        <v/>
      </c>
    </row>
    <row r="1242">
      <c r="A1242" t="inlineStr">
        <is>
          <t xml:space="preserve">FR </t>
        </is>
      </c>
      <c r="B1242" t="inlineStr">
        <is>
          <t>FR 5277</t>
        </is>
      </c>
      <c r="C1242" s="4" t="inlineStr">
        <is>
          <t>05.11.2023</t>
        </is>
      </c>
      <c r="D1242" t="inlineStr">
        <is>
          <t>18:50</t>
        </is>
      </c>
      <c r="E1242" s="4" t="inlineStr">
        <is>
          <t>04.11.2023</t>
        </is>
      </c>
      <c r="F1242" t="inlineStr">
        <is>
          <t>00:25</t>
        </is>
      </c>
      <c r="G1242" s="5" t="n">
        <v>42.41667</v>
      </c>
      <c r="H1242" t="inlineStr">
        <is>
          <t>Inbound</t>
        </is>
      </c>
      <c r="I1242" s="6" t="n">
        <v>0</v>
      </c>
      <c r="J1242" s="6" t="n">
        <v>0</v>
      </c>
      <c r="K1242" s="6" t="n">
        <v>0</v>
      </c>
      <c r="L1242" s="6">
        <f>I1242+J1242+K1242</f>
        <v/>
      </c>
      <c r="M1242" s="6" t="n">
        <v>1</v>
      </c>
      <c r="P1242" t="inlineStr">
        <is>
          <t>Ja</t>
        </is>
      </c>
      <c r="T1242" t="inlineStr">
        <is>
          <t>PMO</t>
        </is>
      </c>
      <c r="U1242">
        <f>VLOOKUP(T1242,Destinations!$A$2:$C$550,2,0)</f>
        <v/>
      </c>
      <c r="V1242" t="inlineStr">
        <is>
          <t>WCHR</t>
        </is>
      </c>
      <c r="W1242">
        <f>VLOOKUP(V1242,'WCH Kat'!$A$1:$B$150,2,0)</f>
        <v/>
      </c>
    </row>
    <row r="1243">
      <c r="A1243" t="inlineStr">
        <is>
          <t xml:space="preserve">EW </t>
        </is>
      </c>
      <c r="B1243" t="inlineStr">
        <is>
          <t>EW  972</t>
        </is>
      </c>
      <c r="C1243" s="4" t="inlineStr">
        <is>
          <t>05.11.2023</t>
        </is>
      </c>
      <c r="D1243" t="inlineStr">
        <is>
          <t>18:55</t>
        </is>
      </c>
      <c r="E1243" s="4" t="inlineStr">
        <is>
          <t>04.11.2023</t>
        </is>
      </c>
      <c r="F1243" t="inlineStr">
        <is>
          <t>06:00</t>
        </is>
      </c>
      <c r="G1243" s="5" t="n">
        <v>36.91667</v>
      </c>
      <c r="H1243" t="inlineStr">
        <is>
          <t>Outbound</t>
        </is>
      </c>
      <c r="I1243" s="6" t="n">
        <v>0</v>
      </c>
      <c r="J1243" s="6" t="n">
        <v>0</v>
      </c>
      <c r="K1243" s="6" t="n">
        <v>0</v>
      </c>
      <c r="L1243" s="6">
        <f>I1243+J1243+K1243</f>
        <v/>
      </c>
      <c r="M1243" s="6" t="n">
        <v>1</v>
      </c>
      <c r="P1243" t="inlineStr">
        <is>
          <t>Ja</t>
        </is>
      </c>
      <c r="T1243" t="inlineStr">
        <is>
          <t>ZAG</t>
        </is>
      </c>
      <c r="U1243">
        <f>VLOOKUP(T1243,Destinations!$A$2:$C$550,2,0)</f>
        <v/>
      </c>
      <c r="V1243" t="inlineStr">
        <is>
          <t>WCHS</t>
        </is>
      </c>
      <c r="W1243">
        <f>VLOOKUP(V1243,'WCH Kat'!$A$1:$B$150,2,0)</f>
        <v/>
      </c>
    </row>
    <row r="1244">
      <c r="A1244" t="inlineStr">
        <is>
          <t xml:space="preserve">EW </t>
        </is>
      </c>
      <c r="B1244" t="inlineStr">
        <is>
          <t>EW  972</t>
        </is>
      </c>
      <c r="C1244" s="4" t="inlineStr">
        <is>
          <t>05.11.2023</t>
        </is>
      </c>
      <c r="D1244" t="inlineStr">
        <is>
          <t>18:55</t>
        </is>
      </c>
      <c r="E1244" s="4" t="inlineStr">
        <is>
          <t>05.11.2023</t>
        </is>
      </c>
      <c r="F1244" t="inlineStr">
        <is>
          <t>16:44</t>
        </is>
      </c>
      <c r="G1244" s="5" t="n">
        <v>2.18333</v>
      </c>
      <c r="H1244" t="inlineStr">
        <is>
          <t>Outbound</t>
        </is>
      </c>
      <c r="I1244" s="6" t="n">
        <v>0</v>
      </c>
      <c r="J1244" s="6" t="n">
        <v>1</v>
      </c>
      <c r="K1244" s="6" t="n">
        <v>0</v>
      </c>
      <c r="L1244" s="6">
        <f>I1244+J1244+K1244</f>
        <v/>
      </c>
      <c r="M1244" s="6" t="n">
        <v>0</v>
      </c>
      <c r="Q1244" t="inlineStr">
        <is>
          <t>Ja</t>
        </is>
      </c>
      <c r="T1244" t="inlineStr">
        <is>
          <t>ZAG</t>
        </is>
      </c>
      <c r="U1244">
        <f>VLOOKUP(T1244,Destinations!$A$2:$C$550,2,0)</f>
        <v/>
      </c>
      <c r="V1244" t="inlineStr">
        <is>
          <t>WCHR</t>
        </is>
      </c>
      <c r="W1244">
        <f>VLOOKUP(V1244,'WCH Kat'!$A$1:$B$150,2,0)</f>
        <v/>
      </c>
    </row>
    <row r="1245">
      <c r="A1245" t="inlineStr">
        <is>
          <t xml:space="preserve">EW </t>
        </is>
      </c>
      <c r="B1245" t="inlineStr">
        <is>
          <t>EW  086</t>
        </is>
      </c>
      <c r="C1245" s="4" t="inlineStr">
        <is>
          <t>05.11.2023</t>
        </is>
      </c>
      <c r="D1245" t="inlineStr">
        <is>
          <t>19:10</t>
        </is>
      </c>
      <c r="E1245" s="4" t="inlineStr">
        <is>
          <t>04.11.2023</t>
        </is>
      </c>
      <c r="F1245" t="inlineStr">
        <is>
          <t>06:00</t>
        </is>
      </c>
      <c r="G1245" s="5" t="n">
        <v>37.16667</v>
      </c>
      <c r="H1245" t="inlineStr">
        <is>
          <t>Outbound</t>
        </is>
      </c>
      <c r="I1245" s="6" t="n">
        <v>0</v>
      </c>
      <c r="J1245" s="6" t="n">
        <v>0</v>
      </c>
      <c r="K1245" s="6" t="n">
        <v>0</v>
      </c>
      <c r="L1245" s="6">
        <f>I1245+J1245+K1245</f>
        <v/>
      </c>
      <c r="M1245" s="6" t="n">
        <v>1</v>
      </c>
      <c r="P1245" t="inlineStr">
        <is>
          <t>Ja</t>
        </is>
      </c>
      <c r="T1245" t="inlineStr">
        <is>
          <t>MUC</t>
        </is>
      </c>
      <c r="U1245">
        <f>VLOOKUP(T1245,Destinations!$A$2:$C$550,2,0)</f>
        <v/>
      </c>
      <c r="V1245" t="inlineStr">
        <is>
          <t>WCHS</t>
        </is>
      </c>
      <c r="W1245">
        <f>VLOOKUP(V1245,'WCH Kat'!$A$1:$B$150,2,0)</f>
        <v/>
      </c>
    </row>
    <row r="1246">
      <c r="A1246" t="inlineStr">
        <is>
          <t xml:space="preserve">BA </t>
        </is>
      </c>
      <c r="B1246" t="inlineStr">
        <is>
          <t>BA  999</t>
        </is>
      </c>
      <c r="C1246" s="4" t="inlineStr">
        <is>
          <t>05.11.2023</t>
        </is>
      </c>
      <c r="D1246" t="inlineStr">
        <is>
          <t>19:25</t>
        </is>
      </c>
      <c r="E1246" s="4" t="inlineStr">
        <is>
          <t>04.11.2023</t>
        </is>
      </c>
      <c r="F1246" t="inlineStr">
        <is>
          <t>06:30</t>
        </is>
      </c>
      <c r="G1246" s="5" t="n">
        <v>36.91667</v>
      </c>
      <c r="H1246" t="inlineStr">
        <is>
          <t>Outbound</t>
        </is>
      </c>
      <c r="I1246" s="6" t="n">
        <v>0</v>
      </c>
      <c r="J1246" s="6" t="n">
        <v>0</v>
      </c>
      <c r="K1246" s="6" t="n">
        <v>0</v>
      </c>
      <c r="L1246" s="6">
        <f>I1246+J1246+K1246</f>
        <v/>
      </c>
      <c r="M1246" s="6" t="n">
        <v>1</v>
      </c>
      <c r="P1246" t="inlineStr">
        <is>
          <t>Ja</t>
        </is>
      </c>
      <c r="T1246" t="inlineStr">
        <is>
          <t>LHR</t>
        </is>
      </c>
      <c r="U1246">
        <f>VLOOKUP(T1246,Destinations!$A$2:$C$550,2,0)</f>
        <v/>
      </c>
      <c r="V1246" t="inlineStr">
        <is>
          <t>WCHR</t>
        </is>
      </c>
      <c r="W1246">
        <f>VLOOKUP(V1246,'WCH Kat'!$A$1:$B$150,2,0)</f>
        <v/>
      </c>
    </row>
    <row r="1247">
      <c r="A1247" t="inlineStr">
        <is>
          <t xml:space="preserve">EW </t>
        </is>
      </c>
      <c r="B1247" t="inlineStr">
        <is>
          <t>EW 762</t>
        </is>
      </c>
      <c r="C1247" s="4" t="inlineStr">
        <is>
          <t>05.11.2023</t>
        </is>
      </c>
      <c r="D1247" t="inlineStr">
        <is>
          <t>19:50</t>
        </is>
      </c>
      <c r="E1247" s="4" t="inlineStr">
        <is>
          <t>05.11.2023</t>
        </is>
      </c>
      <c r="F1247" t="inlineStr">
        <is>
          <t>17:18</t>
        </is>
      </c>
      <c r="G1247" s="5" t="n">
        <v>2.53333</v>
      </c>
      <c r="H1247" t="inlineStr">
        <is>
          <t>Outbound</t>
        </is>
      </c>
      <c r="I1247" s="6" t="n">
        <v>0</v>
      </c>
      <c r="J1247" s="6" t="n">
        <v>1</v>
      </c>
      <c r="K1247" s="6" t="n">
        <v>0</v>
      </c>
      <c r="L1247" s="6">
        <f>I1247+J1247+K1247</f>
        <v/>
      </c>
      <c r="M1247" s="6" t="n">
        <v>0</v>
      </c>
      <c r="Q1247" t="inlineStr">
        <is>
          <t>Ja</t>
        </is>
      </c>
      <c r="T1247" t="inlineStr">
        <is>
          <t>Zürich</t>
        </is>
      </c>
      <c r="U1247">
        <f>VLOOKUP(T1247,Destinations!$A$2:$C$550,2,0)</f>
        <v/>
      </c>
      <c r="V1247" t="inlineStr">
        <is>
          <t>WCHS</t>
        </is>
      </c>
      <c r="W1247">
        <f>VLOOKUP(V1247,'WCH Kat'!$A$1:$B$150,2,0)</f>
        <v/>
      </c>
    </row>
    <row r="1248">
      <c r="A1248" t="inlineStr">
        <is>
          <t xml:space="preserve">EW </t>
        </is>
      </c>
      <c r="B1248" t="inlineStr">
        <is>
          <t>EW 762</t>
        </is>
      </c>
      <c r="C1248" s="4" t="inlineStr">
        <is>
          <t>05.11.2023</t>
        </is>
      </c>
      <c r="D1248" t="inlineStr">
        <is>
          <t>19:50</t>
        </is>
      </c>
      <c r="E1248" s="4" t="inlineStr">
        <is>
          <t>05.11.2023</t>
        </is>
      </c>
      <c r="F1248" t="inlineStr">
        <is>
          <t>18:47</t>
        </is>
      </c>
      <c r="G1248" s="5" t="n">
        <v>1.05</v>
      </c>
      <c r="H1248" t="inlineStr">
        <is>
          <t>Outbound</t>
        </is>
      </c>
      <c r="I1248" s="6" t="n">
        <v>0</v>
      </c>
      <c r="J1248" s="6" t="n">
        <v>1</v>
      </c>
      <c r="K1248" s="6" t="n">
        <v>0</v>
      </c>
      <c r="L1248" s="6">
        <f>I1248+J1248+K1248</f>
        <v/>
      </c>
      <c r="M1248" s="6" t="n">
        <v>0</v>
      </c>
      <c r="Q1248" t="inlineStr">
        <is>
          <t>Ja</t>
        </is>
      </c>
      <c r="T1248" t="inlineStr">
        <is>
          <t>Zürich</t>
        </is>
      </c>
      <c r="U1248">
        <f>VLOOKUP(T1248,Destinations!$A$2:$C$550,2,0)</f>
        <v/>
      </c>
      <c r="V1248" t="inlineStr">
        <is>
          <t>WCHS</t>
        </is>
      </c>
      <c r="W1248">
        <f>VLOOKUP(V1248,'WCH Kat'!$A$1:$B$150,2,0)</f>
        <v/>
      </c>
    </row>
    <row r="1249">
      <c r="A1249" t="inlineStr">
        <is>
          <t xml:space="preserve">OS </t>
        </is>
      </c>
      <c r="B1249" t="inlineStr">
        <is>
          <t>OS  196</t>
        </is>
      </c>
      <c r="C1249" s="4" t="inlineStr">
        <is>
          <t>05.11.2023</t>
        </is>
      </c>
      <c r="D1249" t="inlineStr">
        <is>
          <t>20:20</t>
        </is>
      </c>
      <c r="E1249" s="4" t="inlineStr">
        <is>
          <t>04.11.2023</t>
        </is>
      </c>
      <c r="F1249" t="inlineStr">
        <is>
          <t>08:25</t>
        </is>
      </c>
      <c r="G1249" s="5" t="n">
        <v>35.91667</v>
      </c>
      <c r="H1249" t="inlineStr">
        <is>
          <t>Outbound</t>
        </is>
      </c>
      <c r="I1249" s="6" t="n">
        <v>0</v>
      </c>
      <c r="J1249" s="6" t="n">
        <v>0</v>
      </c>
      <c r="K1249" s="6" t="n">
        <v>1</v>
      </c>
      <c r="L1249" s="6">
        <f>I1249+J1249+K1249</f>
        <v/>
      </c>
      <c r="M1249" s="6" t="n">
        <v>0</v>
      </c>
      <c r="N1249" t="inlineStr">
        <is>
          <t>Ja</t>
        </is>
      </c>
      <c r="T1249" t="inlineStr">
        <is>
          <t>VIE</t>
        </is>
      </c>
      <c r="U1249">
        <f>VLOOKUP(T1249,Destinations!$A$2:$C$550,2,0)</f>
        <v/>
      </c>
      <c r="V1249" t="inlineStr">
        <is>
          <t>WCHR</t>
        </is>
      </c>
      <c r="W1249">
        <f>VLOOKUP(V1249,'WCH Kat'!$A$1:$B$150,2,0)</f>
        <v/>
      </c>
    </row>
    <row r="1250">
      <c r="A1250" t="inlineStr">
        <is>
          <t xml:space="preserve">FR </t>
        </is>
      </c>
      <c r="B1250" t="inlineStr">
        <is>
          <t>FR 2815</t>
        </is>
      </c>
      <c r="C1250" s="4" t="inlineStr">
        <is>
          <t>05.11.2023</t>
        </is>
      </c>
      <c r="D1250" t="inlineStr">
        <is>
          <t>20:35</t>
        </is>
      </c>
      <c r="E1250" s="4" t="inlineStr">
        <is>
          <t>04.11.2023</t>
        </is>
      </c>
      <c r="F1250" t="inlineStr">
        <is>
          <t>04:30</t>
        </is>
      </c>
      <c r="G1250" s="5" t="n">
        <v>40.08333</v>
      </c>
      <c r="H1250" t="inlineStr">
        <is>
          <t>Outbound</t>
        </is>
      </c>
      <c r="I1250" s="6" t="n">
        <v>0</v>
      </c>
      <c r="J1250" s="6" t="n">
        <v>0</v>
      </c>
      <c r="K1250" s="6" t="n">
        <v>0</v>
      </c>
      <c r="L1250" s="6">
        <f>I1250+J1250+K1250</f>
        <v/>
      </c>
      <c r="M1250" s="6" t="n">
        <v>1</v>
      </c>
      <c r="N1250" t="inlineStr">
        <is>
          <t>Ja</t>
        </is>
      </c>
      <c r="T1250" t="inlineStr">
        <is>
          <t>STN</t>
        </is>
      </c>
      <c r="U1250">
        <f>VLOOKUP(T1250,Destinations!$A$2:$C$550,2,0)</f>
        <v/>
      </c>
      <c r="V1250" t="inlineStr">
        <is>
          <t>WCHR</t>
        </is>
      </c>
      <c r="W1250">
        <f>VLOOKUP(V1250,'WCH Kat'!$A$1:$B$150,2,0)</f>
        <v/>
      </c>
    </row>
    <row r="1251">
      <c r="A1251" t="inlineStr">
        <is>
          <t xml:space="preserve">EW </t>
        </is>
      </c>
      <c r="B1251" t="inlineStr">
        <is>
          <t>EW  817</t>
        </is>
      </c>
      <c r="C1251" s="4" t="inlineStr">
        <is>
          <t>25.11.2023</t>
        </is>
      </c>
      <c r="D1251" t="inlineStr">
        <is>
          <t>13:10</t>
        </is>
      </c>
      <c r="E1251" s="4" t="inlineStr">
        <is>
          <t>23.11.2023</t>
        </is>
      </c>
      <c r="F1251" t="inlineStr">
        <is>
          <t>21:25</t>
        </is>
      </c>
      <c r="G1251" s="5" t="n">
        <v>39.75</v>
      </c>
      <c r="H1251" t="inlineStr">
        <is>
          <t>Inbound</t>
        </is>
      </c>
      <c r="I1251" s="6" t="n">
        <v>0</v>
      </c>
      <c r="J1251" s="6" t="n">
        <v>0</v>
      </c>
      <c r="K1251" s="6" t="n">
        <v>0</v>
      </c>
      <c r="L1251" s="6">
        <f>I1251+J1251+K1251</f>
        <v/>
      </c>
      <c r="M1251" s="6" t="n">
        <v>1</v>
      </c>
      <c r="N1251" t="inlineStr">
        <is>
          <t>Ja</t>
        </is>
      </c>
      <c r="T1251" t="inlineStr">
        <is>
          <t>CTA</t>
        </is>
      </c>
      <c r="U1251">
        <f>VLOOKUP(T1251,Destinations!$A$2:$C$550,2,0)</f>
        <v/>
      </c>
      <c r="V1251" t="inlineStr">
        <is>
          <t>WCHC</t>
        </is>
      </c>
      <c r="W1251">
        <f>VLOOKUP(V1251,'WCH Kat'!$A$1:$B$150,2,0)</f>
        <v/>
      </c>
    </row>
    <row r="1252">
      <c r="A1252" t="inlineStr">
        <is>
          <t xml:space="preserve">W6 </t>
        </is>
      </c>
      <c r="B1252" t="inlineStr">
        <is>
          <t>W6 7723</t>
        </is>
      </c>
      <c r="C1252" s="4" t="inlineStr">
        <is>
          <t>05.11.2023</t>
        </is>
      </c>
      <c r="D1252" t="inlineStr">
        <is>
          <t>21:05</t>
        </is>
      </c>
      <c r="E1252" s="4" t="inlineStr">
        <is>
          <t>04.11.2023</t>
        </is>
      </c>
      <c r="F1252" t="inlineStr">
        <is>
          <t>04:25</t>
        </is>
      </c>
      <c r="G1252" s="5" t="n">
        <v>40.66667</v>
      </c>
      <c r="H1252" t="inlineStr">
        <is>
          <t>Inbound</t>
        </is>
      </c>
      <c r="I1252" s="6" t="n">
        <v>0</v>
      </c>
      <c r="J1252" s="6" t="n">
        <v>0</v>
      </c>
      <c r="K1252" s="6" t="n">
        <v>0</v>
      </c>
      <c r="L1252" s="6">
        <f>I1252+J1252+K1252</f>
        <v/>
      </c>
      <c r="M1252" s="6" t="n">
        <v>1</v>
      </c>
      <c r="N1252" t="inlineStr">
        <is>
          <t>Ja</t>
        </is>
      </c>
      <c r="T1252" t="inlineStr">
        <is>
          <t>SKP</t>
        </is>
      </c>
      <c r="U1252">
        <f>VLOOKUP(T1252,Destinations!$A$2:$C$550,2,0)</f>
        <v/>
      </c>
      <c r="V1252" t="inlineStr">
        <is>
          <t>WCHS</t>
        </is>
      </c>
      <c r="W1252">
        <f>VLOOKUP(V1252,'WCH Kat'!$A$1:$B$150,2,0)</f>
        <v/>
      </c>
    </row>
    <row r="1253">
      <c r="A1253" t="inlineStr">
        <is>
          <t xml:space="preserve">EW </t>
        </is>
      </c>
      <c r="B1253" t="inlineStr">
        <is>
          <t>EW  827</t>
        </is>
      </c>
      <c r="C1253" s="4" t="inlineStr">
        <is>
          <t>05.11.2023</t>
        </is>
      </c>
      <c r="D1253" t="inlineStr">
        <is>
          <t>22:23</t>
        </is>
      </c>
      <c r="E1253" s="4" t="inlineStr">
        <is>
          <t>04.11.2023</t>
        </is>
      </c>
      <c r="F1253" t="inlineStr">
        <is>
          <t>08:05</t>
        </is>
      </c>
      <c r="G1253" s="5" t="n">
        <v>38.3</v>
      </c>
      <c r="H1253" t="inlineStr">
        <is>
          <t>Inbound</t>
        </is>
      </c>
      <c r="I1253" s="6" t="n">
        <v>0</v>
      </c>
      <c r="J1253" s="6" t="n">
        <v>0</v>
      </c>
      <c r="K1253" s="6" t="n">
        <v>0</v>
      </c>
      <c r="L1253" s="6">
        <f>I1253+J1253+K1253</f>
        <v/>
      </c>
      <c r="M1253" s="6" t="n">
        <v>1</v>
      </c>
      <c r="N1253" t="inlineStr">
        <is>
          <t>Ja</t>
        </is>
      </c>
      <c r="T1253" t="inlineStr">
        <is>
          <t>MXP</t>
        </is>
      </c>
      <c r="U1253">
        <f>VLOOKUP(T1253,Destinations!$A$2:$C$550,2,0)</f>
        <v/>
      </c>
      <c r="V1253" t="inlineStr">
        <is>
          <t>WCHR</t>
        </is>
      </c>
      <c r="W1253">
        <f>VLOOKUP(V1253,'WCH Kat'!$A$1:$B$150,2,0)</f>
        <v/>
      </c>
    </row>
    <row r="1254">
      <c r="A1254" t="inlineStr">
        <is>
          <t xml:space="preserve">XQ </t>
        </is>
      </c>
      <c r="B1254" t="inlineStr">
        <is>
          <t>XQ  902</t>
        </is>
      </c>
      <c r="C1254" s="4" t="inlineStr">
        <is>
          <t>05.11.2023</t>
        </is>
      </c>
      <c r="D1254" t="inlineStr">
        <is>
          <t>22:30</t>
        </is>
      </c>
      <c r="E1254" s="4" t="inlineStr">
        <is>
          <t>04.11.2023</t>
        </is>
      </c>
      <c r="F1254" t="inlineStr">
        <is>
          <t>07:15</t>
        </is>
      </c>
      <c r="G1254" s="5" t="n">
        <v>39.25</v>
      </c>
      <c r="H1254" t="inlineStr">
        <is>
          <t>Inbound</t>
        </is>
      </c>
      <c r="I1254" s="6" t="n">
        <v>0</v>
      </c>
      <c r="J1254" s="6" t="n">
        <v>0</v>
      </c>
      <c r="K1254" s="6" t="n">
        <v>0</v>
      </c>
      <c r="L1254" s="6">
        <f>I1254+J1254+K1254</f>
        <v/>
      </c>
      <c r="M1254" s="6" t="n">
        <v>1</v>
      </c>
      <c r="N1254" t="inlineStr">
        <is>
          <t>Ja</t>
        </is>
      </c>
      <c r="T1254" t="inlineStr">
        <is>
          <t>ADB</t>
        </is>
      </c>
      <c r="U1254">
        <f>VLOOKUP(T1254,Destinations!$A$2:$C$550,2,0)</f>
        <v/>
      </c>
      <c r="V1254" t="inlineStr">
        <is>
          <t>WCHR</t>
        </is>
      </c>
      <c r="W1254">
        <f>VLOOKUP(V1254,'WCH Kat'!$A$1:$B$150,2,0)</f>
        <v/>
      </c>
    </row>
    <row r="1255">
      <c r="A1255" t="inlineStr">
        <is>
          <t xml:space="preserve">XQ </t>
        </is>
      </c>
      <c r="B1255" t="inlineStr">
        <is>
          <t>XQ  902</t>
        </is>
      </c>
      <c r="C1255" s="4" t="inlineStr">
        <is>
          <t>05.11.2023</t>
        </is>
      </c>
      <c r="D1255" t="inlineStr">
        <is>
          <t>22:30</t>
        </is>
      </c>
      <c r="E1255" s="4" t="inlineStr">
        <is>
          <t>04.11.2023</t>
        </is>
      </c>
      <c r="F1255" t="inlineStr">
        <is>
          <t>07:15</t>
        </is>
      </c>
      <c r="G1255" s="5" t="n">
        <v>39.25</v>
      </c>
      <c r="H1255" t="inlineStr">
        <is>
          <t>Inbound</t>
        </is>
      </c>
      <c r="I1255" s="6" t="n">
        <v>0</v>
      </c>
      <c r="J1255" s="6" t="n">
        <v>0</v>
      </c>
      <c r="K1255" s="6" t="n">
        <v>0</v>
      </c>
      <c r="L1255" s="6">
        <f>I1255+J1255+K1255</f>
        <v/>
      </c>
      <c r="M1255" s="6" t="n">
        <v>1</v>
      </c>
      <c r="N1255" t="inlineStr">
        <is>
          <t>Ja</t>
        </is>
      </c>
      <c r="T1255" t="inlineStr">
        <is>
          <t>ADB</t>
        </is>
      </c>
      <c r="U1255">
        <f>VLOOKUP(T1255,Destinations!$A$2:$C$550,2,0)</f>
        <v/>
      </c>
      <c r="V1255" t="inlineStr">
        <is>
          <t>WCHR</t>
        </is>
      </c>
      <c r="W1255">
        <f>VLOOKUP(V1255,'WCH Kat'!$A$1:$B$150,2,0)</f>
        <v/>
      </c>
    </row>
    <row r="1256">
      <c r="A1256" t="inlineStr">
        <is>
          <t xml:space="preserve">XQ </t>
        </is>
      </c>
      <c r="B1256" t="inlineStr">
        <is>
          <t>XQ  116</t>
        </is>
      </c>
      <c r="C1256" s="4" t="inlineStr">
        <is>
          <t>05.11.2023</t>
        </is>
      </c>
      <c r="D1256" t="inlineStr">
        <is>
          <t>22:40</t>
        </is>
      </c>
      <c r="E1256" s="4" t="inlineStr">
        <is>
          <t>04.11.2023</t>
        </is>
      </c>
      <c r="F1256" t="inlineStr">
        <is>
          <t>07:15</t>
        </is>
      </c>
      <c r="G1256" s="5" t="n">
        <v>39.41667</v>
      </c>
      <c r="H1256" t="inlineStr">
        <is>
          <t>Inbound</t>
        </is>
      </c>
      <c r="I1256" s="6" t="n">
        <v>0</v>
      </c>
      <c r="J1256" s="6" t="n">
        <v>0</v>
      </c>
      <c r="K1256" s="6" t="n">
        <v>0</v>
      </c>
      <c r="L1256" s="6">
        <f>I1256+J1256+K1256</f>
        <v/>
      </c>
      <c r="M1256" s="6" t="n">
        <v>1</v>
      </c>
      <c r="N1256" t="inlineStr">
        <is>
          <t>Ja</t>
        </is>
      </c>
      <c r="T1256" t="inlineStr">
        <is>
          <t>AYT</t>
        </is>
      </c>
      <c r="U1256">
        <f>VLOOKUP(T1256,Destinations!$A$2:$C$550,2,0)</f>
        <v/>
      </c>
      <c r="V1256" t="inlineStr">
        <is>
          <t>WCHS</t>
        </is>
      </c>
      <c r="W1256">
        <f>VLOOKUP(V1256,'WCH Kat'!$A$1:$B$150,2,0)</f>
        <v/>
      </c>
    </row>
    <row r="1257">
      <c r="A1257" t="inlineStr">
        <is>
          <t xml:space="preserve">EW </t>
        </is>
      </c>
      <c r="B1257" t="inlineStr">
        <is>
          <t>EW 527</t>
        </is>
      </c>
      <c r="C1257" s="4" t="inlineStr">
        <is>
          <t>05.11.2023</t>
        </is>
      </c>
      <c r="D1257" t="inlineStr">
        <is>
          <t>22:55</t>
        </is>
      </c>
      <c r="E1257" s="4" t="inlineStr">
        <is>
          <t>05.11.2023</t>
        </is>
      </c>
      <c r="F1257" t="inlineStr">
        <is>
          <t>20:57</t>
        </is>
      </c>
      <c r="G1257" s="5" t="n">
        <v>1.96667</v>
      </c>
      <c r="H1257" t="inlineStr">
        <is>
          <t>Inbound</t>
        </is>
      </c>
      <c r="I1257" s="6" t="n">
        <v>0</v>
      </c>
      <c r="J1257" s="6" t="n">
        <v>1</v>
      </c>
      <c r="K1257" s="6" t="n">
        <v>0</v>
      </c>
      <c r="L1257" s="6">
        <f>I1257+J1257+K1257</f>
        <v/>
      </c>
      <c r="M1257" s="6" t="n">
        <v>0</v>
      </c>
      <c r="P1257" t="inlineStr">
        <is>
          <t>Ja</t>
        </is>
      </c>
      <c r="T1257" t="inlineStr">
        <is>
          <t>Barcelona</t>
        </is>
      </c>
      <c r="U1257">
        <f>VLOOKUP(T1257,Destinations!$A$2:$C$550,2,0)</f>
        <v/>
      </c>
      <c r="V1257" t="inlineStr">
        <is>
          <t>WCHS</t>
        </is>
      </c>
      <c r="W1257">
        <f>VLOOKUP(V1257,'WCH Kat'!$A$1:$B$150,2,0)</f>
        <v/>
      </c>
    </row>
    <row r="1258">
      <c r="A1258" t="inlineStr">
        <is>
          <t xml:space="preserve">EW </t>
        </is>
      </c>
      <c r="B1258" t="inlineStr">
        <is>
          <t>EW 973</t>
        </is>
      </c>
      <c r="C1258" s="4" t="inlineStr">
        <is>
          <t>05.11.2023</t>
        </is>
      </c>
      <c r="D1258" t="inlineStr">
        <is>
          <t>23:00</t>
        </is>
      </c>
      <c r="E1258" s="4" t="inlineStr">
        <is>
          <t>05.11.2023</t>
        </is>
      </c>
      <c r="F1258" t="inlineStr">
        <is>
          <t>21:22</t>
        </is>
      </c>
      <c r="G1258" s="5" t="n">
        <v>1.63333</v>
      </c>
      <c r="H1258" t="inlineStr">
        <is>
          <t>Inbound</t>
        </is>
      </c>
      <c r="I1258" s="6" t="n">
        <v>0</v>
      </c>
      <c r="J1258" s="6" t="n">
        <v>1</v>
      </c>
      <c r="K1258" s="6" t="n">
        <v>0</v>
      </c>
      <c r="L1258" s="6">
        <f>I1258+J1258+K1258</f>
        <v/>
      </c>
      <c r="M1258" s="6" t="n">
        <v>0</v>
      </c>
      <c r="P1258" t="inlineStr">
        <is>
          <t>Ja</t>
        </is>
      </c>
      <c r="T1258" t="inlineStr">
        <is>
          <t>Zagreb</t>
        </is>
      </c>
      <c r="U1258">
        <f>VLOOKUP(T1258,Destinations!$A$2:$C$550,2,0)</f>
        <v/>
      </c>
      <c r="V1258" t="inlineStr">
        <is>
          <t>WCHS</t>
        </is>
      </c>
      <c r="W1258">
        <f>VLOOKUP(V1258,'WCH Kat'!$A$1:$B$150,2,0)</f>
        <v/>
      </c>
    </row>
    <row r="1259">
      <c r="A1259" t="inlineStr">
        <is>
          <t xml:space="preserve">4M </t>
        </is>
      </c>
      <c r="B1259" t="inlineStr">
        <is>
          <t>4M 803</t>
        </is>
      </c>
      <c r="C1259" s="4" t="inlineStr">
        <is>
          <t>05.11.2023</t>
        </is>
      </c>
      <c r="D1259" t="inlineStr">
        <is>
          <t>23:11</t>
        </is>
      </c>
      <c r="E1259" s="4" t="inlineStr">
        <is>
          <t>05.11.2023</t>
        </is>
      </c>
      <c r="F1259" t="inlineStr">
        <is>
          <t>20:05</t>
        </is>
      </c>
      <c r="G1259" s="5" t="n">
        <v>3.1</v>
      </c>
      <c r="H1259" t="inlineStr">
        <is>
          <t>Inbound</t>
        </is>
      </c>
      <c r="I1259" s="6" t="n">
        <v>0</v>
      </c>
      <c r="J1259" s="6" t="n">
        <v>0</v>
      </c>
      <c r="K1259" s="6" t="n">
        <v>1</v>
      </c>
      <c r="L1259" s="6">
        <f>I1259+J1259+K1259</f>
        <v/>
      </c>
      <c r="M1259" s="6" t="n">
        <v>0</v>
      </c>
      <c r="P1259" t="inlineStr">
        <is>
          <t>Ja</t>
        </is>
      </c>
      <c r="T1259" t="inlineStr">
        <is>
          <t>Antalya</t>
        </is>
      </c>
      <c r="U1259">
        <f>VLOOKUP(T1259,Destinations!$A$2:$C$550,2,0)</f>
        <v/>
      </c>
      <c r="V1259" t="inlineStr">
        <is>
          <t>WCHS</t>
        </is>
      </c>
      <c r="W1259">
        <f>VLOOKUP(V1259,'WCH Kat'!$A$1:$B$150,2,0)</f>
        <v/>
      </c>
    </row>
    <row r="1260">
      <c r="A1260" t="inlineStr">
        <is>
          <t xml:space="preserve">XQ </t>
        </is>
      </c>
      <c r="B1260" t="inlineStr">
        <is>
          <t>XQ  903</t>
        </is>
      </c>
      <c r="C1260" s="4" t="inlineStr">
        <is>
          <t>05.11.2023</t>
        </is>
      </c>
      <c r="D1260" t="inlineStr">
        <is>
          <t>23:20</t>
        </is>
      </c>
      <c r="E1260" s="4" t="inlineStr">
        <is>
          <t>04.11.2023</t>
        </is>
      </c>
      <c r="F1260" t="inlineStr">
        <is>
          <t>07:40</t>
        </is>
      </c>
      <c r="G1260" s="5" t="n">
        <v>39.66667</v>
      </c>
      <c r="H1260" t="inlineStr">
        <is>
          <t>Outbound</t>
        </is>
      </c>
      <c r="I1260" s="6" t="n">
        <v>0</v>
      </c>
      <c r="J1260" s="6" t="n">
        <v>0</v>
      </c>
      <c r="K1260" s="6" t="n">
        <v>0</v>
      </c>
      <c r="L1260" s="6">
        <f>I1260+J1260+K1260</f>
        <v/>
      </c>
      <c r="M1260" s="6" t="n">
        <v>1</v>
      </c>
      <c r="N1260" t="inlineStr">
        <is>
          <t>Ja</t>
        </is>
      </c>
      <c r="T1260" t="inlineStr">
        <is>
          <t>ADB</t>
        </is>
      </c>
      <c r="U1260">
        <f>VLOOKUP(T1260,Destinations!$A$2:$C$550,2,0)</f>
        <v/>
      </c>
      <c r="V1260" t="inlineStr">
        <is>
          <t>WCHS</t>
        </is>
      </c>
      <c r="W1260">
        <f>VLOOKUP(V1260,'WCH Kat'!$A$1:$B$150,2,0)</f>
        <v/>
      </c>
    </row>
    <row r="1261">
      <c r="A1261" t="inlineStr">
        <is>
          <t xml:space="preserve">XQ </t>
        </is>
      </c>
      <c r="B1261" t="inlineStr">
        <is>
          <t>XQ  903</t>
        </is>
      </c>
      <c r="C1261" s="4" t="inlineStr">
        <is>
          <t>05.11.2023</t>
        </is>
      </c>
      <c r="D1261" t="inlineStr">
        <is>
          <t>23:20</t>
        </is>
      </c>
      <c r="E1261" s="4" t="inlineStr">
        <is>
          <t>04.11.2023</t>
        </is>
      </c>
      <c r="F1261" t="inlineStr">
        <is>
          <t>07:40</t>
        </is>
      </c>
      <c r="G1261" s="5" t="n">
        <v>39.66667</v>
      </c>
      <c r="H1261" t="inlineStr">
        <is>
          <t>Outbound</t>
        </is>
      </c>
      <c r="I1261" s="6" t="n">
        <v>0</v>
      </c>
      <c r="J1261" s="6" t="n">
        <v>0</v>
      </c>
      <c r="K1261" s="6" t="n">
        <v>0</v>
      </c>
      <c r="L1261" s="6">
        <f>I1261+J1261+K1261</f>
        <v/>
      </c>
      <c r="M1261" s="6" t="n">
        <v>1</v>
      </c>
      <c r="N1261" t="inlineStr">
        <is>
          <t>Ja</t>
        </is>
      </c>
      <c r="T1261" t="inlineStr">
        <is>
          <t>ADB</t>
        </is>
      </c>
      <c r="U1261">
        <f>VLOOKUP(T1261,Destinations!$A$2:$C$550,2,0)</f>
        <v/>
      </c>
      <c r="V1261" t="inlineStr">
        <is>
          <t>WCHS</t>
        </is>
      </c>
      <c r="W1261">
        <f>VLOOKUP(V1261,'WCH Kat'!$A$1:$B$150,2,0)</f>
        <v/>
      </c>
    </row>
    <row r="1262">
      <c r="A1262" t="inlineStr">
        <is>
          <t xml:space="preserve">4M </t>
        </is>
      </c>
      <c r="B1262" t="inlineStr">
        <is>
          <t>4M 803</t>
        </is>
      </c>
      <c r="C1262" s="4" t="inlineStr">
        <is>
          <t>05.11.2023</t>
        </is>
      </c>
      <c r="D1262" t="inlineStr">
        <is>
          <t>23:20</t>
        </is>
      </c>
      <c r="E1262" s="4" t="inlineStr">
        <is>
          <t>05.11.2023</t>
        </is>
      </c>
      <c r="F1262" t="inlineStr">
        <is>
          <t>20:05</t>
        </is>
      </c>
      <c r="G1262" s="5" t="n">
        <v>3.25</v>
      </c>
      <c r="H1262" t="inlineStr">
        <is>
          <t>Inbound</t>
        </is>
      </c>
      <c r="I1262" s="6" t="n">
        <v>0</v>
      </c>
      <c r="J1262" s="6" t="n">
        <v>0</v>
      </c>
      <c r="K1262" s="6" t="n">
        <v>1</v>
      </c>
      <c r="L1262" s="6">
        <f>I1262+J1262+K1262</f>
        <v/>
      </c>
      <c r="M1262" s="6" t="n">
        <v>0</v>
      </c>
      <c r="P1262" t="inlineStr">
        <is>
          <t>Ja</t>
        </is>
      </c>
      <c r="T1262" t="inlineStr">
        <is>
          <t>Antalya</t>
        </is>
      </c>
      <c r="U1262">
        <f>VLOOKUP(T1262,Destinations!$A$2:$C$550,2,0)</f>
        <v/>
      </c>
      <c r="V1262" t="inlineStr">
        <is>
          <t>WCHS</t>
        </is>
      </c>
      <c r="W1262">
        <f>VLOOKUP(V1262,'WCH Kat'!$A$1:$B$150,2,0)</f>
        <v/>
      </c>
    </row>
    <row r="1263">
      <c r="A1263" t="inlineStr">
        <is>
          <t xml:space="preserve">XQ </t>
        </is>
      </c>
      <c r="B1263" t="inlineStr">
        <is>
          <t>XQ  903</t>
        </is>
      </c>
      <c r="C1263" s="4" t="inlineStr">
        <is>
          <t>05.11.2023</t>
        </is>
      </c>
      <c r="D1263" t="inlineStr">
        <is>
          <t>23:20</t>
        </is>
      </c>
      <c r="E1263" s="4" t="inlineStr">
        <is>
          <t>05.11.2023</t>
        </is>
      </c>
      <c r="F1263" t="inlineStr">
        <is>
          <t>22:03</t>
        </is>
      </c>
      <c r="G1263" s="5" t="n">
        <v>1.28333</v>
      </c>
      <c r="H1263" t="inlineStr">
        <is>
          <t>Outbound</t>
        </is>
      </c>
      <c r="I1263" s="6" t="n">
        <v>0</v>
      </c>
      <c r="J1263" s="6" t="n">
        <v>1</v>
      </c>
      <c r="K1263" s="6" t="n">
        <v>0</v>
      </c>
      <c r="L1263" s="6">
        <f>I1263+J1263+K1263</f>
        <v/>
      </c>
      <c r="M1263" s="6" t="n">
        <v>0</v>
      </c>
      <c r="Q1263" t="inlineStr">
        <is>
          <t>Ja</t>
        </is>
      </c>
      <c r="T1263" t="inlineStr">
        <is>
          <t>ADB</t>
        </is>
      </c>
      <c r="U1263">
        <f>VLOOKUP(T1263,Destinations!$A$2:$C$550,2,0)</f>
        <v/>
      </c>
      <c r="V1263" t="inlineStr">
        <is>
          <t>WCHR</t>
        </is>
      </c>
      <c r="W1263">
        <f>VLOOKUP(V1263,'WCH Kat'!$A$1:$B$150,2,0)</f>
        <v/>
      </c>
    </row>
    <row r="1264">
      <c r="A1264" t="inlineStr">
        <is>
          <t xml:space="preserve">XQ </t>
        </is>
      </c>
      <c r="B1264" t="inlineStr">
        <is>
          <t>XQ 118</t>
        </is>
      </c>
      <c r="C1264" s="4" t="inlineStr">
        <is>
          <t>05.11.2023</t>
        </is>
      </c>
      <c r="D1264" t="inlineStr">
        <is>
          <t>23:25</t>
        </is>
      </c>
      <c r="E1264" s="4" t="inlineStr">
        <is>
          <t>05.11.2023</t>
        </is>
      </c>
      <c r="F1264" t="inlineStr">
        <is>
          <t>20:08</t>
        </is>
      </c>
      <c r="G1264" s="5" t="n">
        <v>3.28333</v>
      </c>
      <c r="H1264" t="inlineStr">
        <is>
          <t>Inbound</t>
        </is>
      </c>
      <c r="I1264" s="6" t="n">
        <v>0</v>
      </c>
      <c r="J1264" s="6" t="n">
        <v>0</v>
      </c>
      <c r="K1264" s="6" t="n">
        <v>1</v>
      </c>
      <c r="L1264" s="6">
        <f>I1264+J1264+K1264</f>
        <v/>
      </c>
      <c r="M1264" s="6" t="n">
        <v>0</v>
      </c>
      <c r="P1264" t="inlineStr">
        <is>
          <t>Ja</t>
        </is>
      </c>
      <c r="T1264" t="inlineStr">
        <is>
          <t>Antalya</t>
        </is>
      </c>
      <c r="U1264">
        <f>VLOOKUP(T1264,Destinations!$A$2:$C$550,2,0)</f>
        <v/>
      </c>
      <c r="V1264" t="inlineStr">
        <is>
          <t>WCHS</t>
        </is>
      </c>
      <c r="W1264">
        <f>VLOOKUP(V1264,'WCH Kat'!$A$1:$B$150,2,0)</f>
        <v/>
      </c>
    </row>
    <row r="1265">
      <c r="A1265" t="inlineStr">
        <is>
          <t xml:space="preserve">LH </t>
        </is>
      </c>
      <c r="B1265" t="inlineStr">
        <is>
          <t>LH 1992</t>
        </is>
      </c>
      <c r="C1265" s="4" t="inlineStr">
        <is>
          <t>05.11.2023</t>
        </is>
      </c>
      <c r="D1265" t="inlineStr">
        <is>
          <t>23:25</t>
        </is>
      </c>
      <c r="E1265" s="4" t="inlineStr">
        <is>
          <t>05.11.2023</t>
        </is>
      </c>
      <c r="F1265" t="inlineStr">
        <is>
          <t>22:45</t>
        </is>
      </c>
      <c r="G1265" s="5" t="n">
        <v>0.66667</v>
      </c>
      <c r="H1265" t="inlineStr">
        <is>
          <t>Inbound</t>
        </is>
      </c>
      <c r="I1265" s="6" t="n">
        <v>1</v>
      </c>
      <c r="J1265" s="6" t="n">
        <v>0</v>
      </c>
      <c r="K1265" s="6" t="n">
        <v>0</v>
      </c>
      <c r="L1265" s="6">
        <f>I1265+J1265+K1265</f>
        <v/>
      </c>
      <c r="M1265" s="6" t="n">
        <v>0</v>
      </c>
      <c r="P1265" t="inlineStr">
        <is>
          <t>Ja</t>
        </is>
      </c>
      <c r="T1265" t="inlineStr">
        <is>
          <t>München</t>
        </is>
      </c>
      <c r="U1265">
        <f>VLOOKUP(T1265,Destinations!$A$2:$C$550,2,0)</f>
        <v/>
      </c>
      <c r="V1265" t="inlineStr">
        <is>
          <t>WCHR</t>
        </is>
      </c>
      <c r="W1265">
        <f>VLOOKUP(V1265,'WCH Kat'!$A$1:$B$150,2,0)</f>
        <v/>
      </c>
    </row>
    <row r="1266">
      <c r="A1266" t="inlineStr">
        <is>
          <t xml:space="preserve">FR </t>
        </is>
      </c>
      <c r="B1266" t="inlineStr">
        <is>
          <t>FR  303</t>
        </is>
      </c>
      <c r="C1266" s="4" t="inlineStr">
        <is>
          <t>05.11.2023</t>
        </is>
      </c>
      <c r="D1266" t="inlineStr">
        <is>
          <t>23:32</t>
        </is>
      </c>
      <c r="E1266" s="4" t="inlineStr">
        <is>
          <t>04.11.2023</t>
        </is>
      </c>
      <c r="F1266" t="inlineStr">
        <is>
          <t>02:45</t>
        </is>
      </c>
      <c r="G1266" s="5" t="n">
        <v>44.78333</v>
      </c>
      <c r="H1266" t="inlineStr">
        <is>
          <t>Inbound</t>
        </is>
      </c>
      <c r="I1266" s="6" t="n">
        <v>0</v>
      </c>
      <c r="J1266" s="6" t="n">
        <v>0</v>
      </c>
      <c r="K1266" s="6" t="n">
        <v>0</v>
      </c>
      <c r="L1266" s="6">
        <f>I1266+J1266+K1266</f>
        <v/>
      </c>
      <c r="M1266" s="6" t="n">
        <v>1</v>
      </c>
      <c r="N1266" t="inlineStr">
        <is>
          <t>Ja</t>
        </is>
      </c>
      <c r="T1266" t="inlineStr">
        <is>
          <t>LPA</t>
        </is>
      </c>
      <c r="U1266">
        <f>VLOOKUP(T1266,Destinations!$A$2:$C$550,2,0)</f>
        <v/>
      </c>
      <c r="V1266" t="inlineStr">
        <is>
          <t>WCHS</t>
        </is>
      </c>
      <c r="W1266">
        <f>VLOOKUP(V1266,'WCH Kat'!$A$1:$B$150,2,0)</f>
        <v/>
      </c>
    </row>
    <row r="1267">
      <c r="A1267" t="inlineStr">
        <is>
          <t xml:space="preserve">PC </t>
        </is>
      </c>
      <c r="B1267" t="inlineStr">
        <is>
          <t>PC 1013</t>
        </is>
      </c>
      <c r="C1267" s="4" t="inlineStr">
        <is>
          <t>05.11.2023</t>
        </is>
      </c>
      <c r="D1267" t="inlineStr">
        <is>
          <t>23:35</t>
        </is>
      </c>
      <c r="E1267" s="4" t="inlineStr">
        <is>
          <t>05.11.2023</t>
        </is>
      </c>
      <c r="F1267" t="inlineStr">
        <is>
          <t>20:17</t>
        </is>
      </c>
      <c r="G1267" s="5" t="n">
        <v>3.3</v>
      </c>
      <c r="H1267" t="inlineStr">
        <is>
          <t>Inbound</t>
        </is>
      </c>
      <c r="I1267" s="6" t="n">
        <v>0</v>
      </c>
      <c r="J1267" s="6" t="n">
        <v>0</v>
      </c>
      <c r="K1267" s="6" t="n">
        <v>1</v>
      </c>
      <c r="L1267" s="6">
        <f>I1267+J1267+K1267</f>
        <v/>
      </c>
      <c r="M1267" s="6" t="n">
        <v>0</v>
      </c>
      <c r="P1267" t="inlineStr">
        <is>
          <t>Ja</t>
        </is>
      </c>
      <c r="T1267" t="inlineStr">
        <is>
          <t>Istanbul-Sabiha Gökcen</t>
        </is>
      </c>
      <c r="U1267">
        <f>VLOOKUP(T1267,Destinations!$A$2:$C$550,2,0)</f>
        <v/>
      </c>
      <c r="V1267" t="inlineStr">
        <is>
          <t>WCHS</t>
        </is>
      </c>
      <c r="W1267">
        <f>VLOOKUP(V1267,'WCH Kat'!$A$1:$B$150,2,0)</f>
        <v/>
      </c>
    </row>
    <row r="1268">
      <c r="A1268" t="inlineStr">
        <is>
          <t xml:space="preserve">PC </t>
        </is>
      </c>
      <c r="B1268" t="inlineStr">
        <is>
          <t>PC 5014</t>
        </is>
      </c>
      <c r="C1268" s="4" t="inlineStr">
        <is>
          <t>06.11.2023</t>
        </is>
      </c>
      <c r="D1268" t="inlineStr">
        <is>
          <t>00:20</t>
        </is>
      </c>
      <c r="E1268" s="4" t="inlineStr">
        <is>
          <t>04.11.2023</t>
        </is>
      </c>
      <c r="F1268" t="inlineStr">
        <is>
          <t>22:26</t>
        </is>
      </c>
      <c r="G1268" s="5" t="n">
        <v>25.9</v>
      </c>
      <c r="H1268" t="inlineStr">
        <is>
          <t>Outbound</t>
        </is>
      </c>
      <c r="I1268" s="6" t="n">
        <v>0</v>
      </c>
      <c r="J1268" s="6" t="n">
        <v>0</v>
      </c>
      <c r="K1268" s="6" t="n">
        <v>1</v>
      </c>
      <c r="L1268" s="6">
        <f>I1268+J1268+K1268</f>
        <v/>
      </c>
      <c r="M1268" s="6" t="n">
        <v>0</v>
      </c>
      <c r="N1268" t="inlineStr">
        <is>
          <t>Ja</t>
        </is>
      </c>
      <c r="T1268" t="inlineStr">
        <is>
          <t>AYT</t>
        </is>
      </c>
      <c r="U1268">
        <f>VLOOKUP(T1268,Destinations!$A$2:$C$550,2,0)</f>
        <v/>
      </c>
      <c r="V1268" t="inlineStr">
        <is>
          <t>WCHR</t>
        </is>
      </c>
      <c r="W1268">
        <f>VLOOKUP(V1268,'WCH Kat'!$A$1:$B$150,2,0)</f>
        <v/>
      </c>
    </row>
    <row r="1269">
      <c r="A1269" t="inlineStr">
        <is>
          <t xml:space="preserve">XQ </t>
        </is>
      </c>
      <c r="B1269" t="inlineStr">
        <is>
          <t>XQ 119</t>
        </is>
      </c>
      <c r="C1269" s="4" t="inlineStr">
        <is>
          <t>06.11.2023</t>
        </is>
      </c>
      <c r="D1269" t="inlineStr">
        <is>
          <t>00:30</t>
        </is>
      </c>
      <c r="E1269" s="4" t="inlineStr">
        <is>
          <t>04.11.2023</t>
        </is>
      </c>
      <c r="F1269" t="inlineStr">
        <is>
          <t>09:52</t>
        </is>
      </c>
      <c r="G1269" s="5" t="n">
        <v>38.63333</v>
      </c>
      <c r="H1269" t="inlineStr">
        <is>
          <t>Outbound</t>
        </is>
      </c>
      <c r="I1269" s="6" t="n">
        <v>0</v>
      </c>
      <c r="J1269" s="6" t="n">
        <v>0</v>
      </c>
      <c r="K1269" s="6" t="n">
        <v>0</v>
      </c>
      <c r="L1269" s="6">
        <f>I1269+J1269+K1269</f>
        <v/>
      </c>
      <c r="M1269" s="6" t="n">
        <v>1</v>
      </c>
      <c r="N1269" t="inlineStr">
        <is>
          <t>Ja</t>
        </is>
      </c>
      <c r="T1269" t="inlineStr">
        <is>
          <t>Antalya</t>
        </is>
      </c>
      <c r="U1269">
        <f>VLOOKUP(T1269,Destinations!$A$2:$C$550,2,0)</f>
        <v/>
      </c>
      <c r="V1269" t="inlineStr">
        <is>
          <t>WCHS</t>
        </is>
      </c>
      <c r="W1269">
        <f>VLOOKUP(V1269,'WCH Kat'!$A$1:$B$150,2,0)</f>
        <v/>
      </c>
    </row>
    <row r="1270">
      <c r="A1270" t="inlineStr">
        <is>
          <t xml:space="preserve">PC </t>
        </is>
      </c>
      <c r="B1270" t="inlineStr">
        <is>
          <t>PC 1013</t>
        </is>
      </c>
      <c r="C1270" s="4" t="inlineStr">
        <is>
          <t>06.11.2023</t>
        </is>
      </c>
      <c r="D1270" t="inlineStr">
        <is>
          <t>00:30</t>
        </is>
      </c>
      <c r="E1270" s="4" t="inlineStr">
        <is>
          <t>05.11.2023</t>
        </is>
      </c>
      <c r="F1270" t="inlineStr">
        <is>
          <t>20:17</t>
        </is>
      </c>
      <c r="G1270" s="5" t="n">
        <v>4.21667</v>
      </c>
      <c r="H1270" t="inlineStr">
        <is>
          <t>Inbound</t>
        </is>
      </c>
      <c r="I1270" s="6" t="n">
        <v>0</v>
      </c>
      <c r="J1270" s="6" t="n">
        <v>0</v>
      </c>
      <c r="K1270" s="6" t="n">
        <v>1</v>
      </c>
      <c r="L1270" s="6">
        <f>I1270+J1270+K1270</f>
        <v/>
      </c>
      <c r="M1270" s="6" t="n">
        <v>0</v>
      </c>
      <c r="P1270" t="inlineStr">
        <is>
          <t>Ja</t>
        </is>
      </c>
      <c r="T1270" t="inlineStr">
        <is>
          <t>Istanbul-Sabiha Gökcen</t>
        </is>
      </c>
      <c r="U1270">
        <f>VLOOKUP(T1270,Destinations!$A$2:$C$550,2,0)</f>
        <v/>
      </c>
      <c r="V1270" t="inlineStr">
        <is>
          <t>WCHS</t>
        </is>
      </c>
      <c r="W1270">
        <f>VLOOKUP(V1270,'WCH Kat'!$A$1:$B$150,2,0)</f>
        <v/>
      </c>
    </row>
    <row r="1271">
      <c r="A1271" t="inlineStr">
        <is>
          <t xml:space="preserve">FR </t>
        </is>
      </c>
      <c r="B1271" t="inlineStr">
        <is>
          <t>FR 9972</t>
        </is>
      </c>
      <c r="C1271" s="4" t="inlineStr">
        <is>
          <t>06.11.2023</t>
        </is>
      </c>
      <c r="D1271" t="inlineStr">
        <is>
          <t>00:35</t>
        </is>
      </c>
      <c r="E1271" s="4" t="inlineStr">
        <is>
          <t>04.11.2023</t>
        </is>
      </c>
      <c r="F1271" t="inlineStr">
        <is>
          <t>06:05</t>
        </is>
      </c>
      <c r="G1271" s="5" t="n">
        <v>42.5</v>
      </c>
      <c r="H1271" t="inlineStr">
        <is>
          <t>Inbound</t>
        </is>
      </c>
      <c r="I1271" s="6" t="n">
        <v>0</v>
      </c>
      <c r="J1271" s="6" t="n">
        <v>0</v>
      </c>
      <c r="K1271" s="6" t="n">
        <v>0</v>
      </c>
      <c r="L1271" s="6">
        <f>I1271+J1271+K1271</f>
        <v/>
      </c>
      <c r="M1271" s="6" t="n">
        <v>1</v>
      </c>
      <c r="N1271" t="inlineStr">
        <is>
          <t>Ja</t>
        </is>
      </c>
      <c r="T1271" t="inlineStr">
        <is>
          <t>OPO</t>
        </is>
      </c>
      <c r="U1271">
        <f>VLOOKUP(T1271,Destinations!$A$2:$C$550,2,0)</f>
        <v/>
      </c>
      <c r="V1271" t="inlineStr">
        <is>
          <t>WCHR</t>
        </is>
      </c>
      <c r="W1271">
        <f>VLOOKUP(V1271,'WCH Kat'!$A$1:$B$150,2,0)</f>
        <v/>
      </c>
    </row>
    <row r="1272">
      <c r="A1272" t="inlineStr">
        <is>
          <t xml:space="preserve">FR </t>
        </is>
      </c>
      <c r="B1272" t="inlineStr">
        <is>
          <t>FR 9972</t>
        </is>
      </c>
      <c r="C1272" s="4" t="inlineStr">
        <is>
          <t>06.11.2023</t>
        </is>
      </c>
      <c r="D1272" t="inlineStr">
        <is>
          <t>00:45</t>
        </is>
      </c>
      <c r="E1272" s="4" t="inlineStr">
        <is>
          <t>04.11.2023</t>
        </is>
      </c>
      <c r="F1272" t="inlineStr">
        <is>
          <t>06:05</t>
        </is>
      </c>
      <c r="G1272" s="5" t="n">
        <v>42.66667</v>
      </c>
      <c r="H1272" t="inlineStr">
        <is>
          <t>Inbound</t>
        </is>
      </c>
      <c r="I1272" s="6" t="n">
        <v>0</v>
      </c>
      <c r="J1272" s="6" t="n">
        <v>0</v>
      </c>
      <c r="K1272" s="6" t="n">
        <v>0</v>
      </c>
      <c r="L1272" s="6">
        <f>I1272+J1272+K1272</f>
        <v/>
      </c>
      <c r="M1272" s="6" t="n">
        <v>1</v>
      </c>
      <c r="N1272" t="inlineStr">
        <is>
          <t>Ja</t>
        </is>
      </c>
      <c r="T1272" t="inlineStr">
        <is>
          <t>OPO</t>
        </is>
      </c>
      <c r="U1272">
        <f>VLOOKUP(T1272,Destinations!$A$2:$C$550,2,0)</f>
        <v/>
      </c>
      <c r="V1272" t="inlineStr">
        <is>
          <t>WCHR</t>
        </is>
      </c>
      <c r="W1272">
        <f>VLOOKUP(V1272,'WCH Kat'!$A$1:$B$150,2,0)</f>
        <v/>
      </c>
    </row>
    <row r="1273">
      <c r="A1273" t="inlineStr">
        <is>
          <t xml:space="preserve">PC </t>
        </is>
      </c>
      <c r="B1273" t="inlineStr">
        <is>
          <t>PC 7257</t>
        </is>
      </c>
      <c r="C1273" s="4" t="inlineStr">
        <is>
          <t>06.11.2023</t>
        </is>
      </c>
      <c r="D1273" t="inlineStr">
        <is>
          <t>00:50</t>
        </is>
      </c>
      <c r="E1273" s="4" t="inlineStr">
        <is>
          <t>03.11.2023</t>
        </is>
      </c>
      <c r="F1273" t="inlineStr">
        <is>
          <t>22:20</t>
        </is>
      </c>
      <c r="G1273" s="5" t="n">
        <v>50.5</v>
      </c>
      <c r="H1273" t="inlineStr">
        <is>
          <t>Inbound</t>
        </is>
      </c>
      <c r="I1273" s="6" t="n">
        <v>0</v>
      </c>
      <c r="J1273" s="6" t="n">
        <v>0</v>
      </c>
      <c r="K1273" s="6" t="n">
        <v>0</v>
      </c>
      <c r="L1273" s="6">
        <f>I1273+J1273+K1273</f>
        <v/>
      </c>
      <c r="M1273" s="6" t="n">
        <v>1</v>
      </c>
      <c r="N1273" t="inlineStr">
        <is>
          <t>Ja</t>
        </is>
      </c>
      <c r="T1273" t="inlineStr">
        <is>
          <t>Istanbul-Sabiha Gökcen</t>
        </is>
      </c>
      <c r="U1273">
        <f>VLOOKUP(T1273,Destinations!$A$2:$C$550,2,0)</f>
        <v/>
      </c>
      <c r="V1273" t="inlineStr">
        <is>
          <t>WCHS</t>
        </is>
      </c>
      <c r="W1273">
        <f>VLOOKUP(V1273,'WCH Kat'!$A$1:$B$150,2,0)</f>
        <v/>
      </c>
    </row>
    <row r="1274">
      <c r="A1274" t="inlineStr">
        <is>
          <t xml:space="preserve">PC </t>
        </is>
      </c>
      <c r="B1274" t="inlineStr">
        <is>
          <t>PC 7257</t>
        </is>
      </c>
      <c r="C1274" s="4" t="inlineStr">
        <is>
          <t>06.11.2023</t>
        </is>
      </c>
      <c r="D1274" t="inlineStr">
        <is>
          <t>00:50</t>
        </is>
      </c>
      <c r="E1274" s="4" t="inlineStr">
        <is>
          <t>05.11.2023</t>
        </is>
      </c>
      <c r="F1274" t="inlineStr">
        <is>
          <t>21:30</t>
        </is>
      </c>
      <c r="G1274" s="5" t="n">
        <v>3.33333</v>
      </c>
      <c r="H1274" t="inlineStr">
        <is>
          <t>Inbound</t>
        </is>
      </c>
      <c r="I1274" s="6" t="n">
        <v>0</v>
      </c>
      <c r="J1274" s="6" t="n">
        <v>0</v>
      </c>
      <c r="K1274" s="6" t="n">
        <v>1</v>
      </c>
      <c r="L1274" s="6">
        <f>I1274+J1274+K1274</f>
        <v/>
      </c>
      <c r="M1274" s="6" t="n">
        <v>0</v>
      </c>
      <c r="P1274" t="inlineStr">
        <is>
          <t>Ja</t>
        </is>
      </c>
      <c r="T1274" t="inlineStr">
        <is>
          <t>Istanbul-Sabiha Gökcen</t>
        </is>
      </c>
      <c r="U1274">
        <f>VLOOKUP(T1274,Destinations!$A$2:$C$550,2,0)</f>
        <v/>
      </c>
      <c r="V1274" t="inlineStr">
        <is>
          <t>WCHS</t>
        </is>
      </c>
      <c r="W1274">
        <f>VLOOKUP(V1274,'WCH Kat'!$A$1:$B$150,2,0)</f>
        <v/>
      </c>
    </row>
    <row r="1275">
      <c r="A1275" t="inlineStr">
        <is>
          <t xml:space="preserve">XQ </t>
        </is>
      </c>
      <c r="B1275" t="inlineStr">
        <is>
          <t>XQ 618</t>
        </is>
      </c>
      <c r="C1275" s="4" t="inlineStr">
        <is>
          <t>06.11.2023</t>
        </is>
      </c>
      <c r="D1275" t="inlineStr">
        <is>
          <t>00:55</t>
        </is>
      </c>
      <c r="E1275" s="4" t="inlineStr">
        <is>
          <t>04.11.2023</t>
        </is>
      </c>
      <c r="F1275" t="inlineStr">
        <is>
          <t>09:52</t>
        </is>
      </c>
      <c r="G1275" s="5" t="n">
        <v>39.05</v>
      </c>
      <c r="H1275" t="inlineStr">
        <is>
          <t>Inbound</t>
        </is>
      </c>
      <c r="I1275" s="6" t="n">
        <v>0</v>
      </c>
      <c r="J1275" s="6" t="n">
        <v>0</v>
      </c>
      <c r="K1275" s="6" t="n">
        <v>0</v>
      </c>
      <c r="L1275" s="6">
        <f>I1275+J1275+K1275</f>
        <v/>
      </c>
      <c r="M1275" s="6" t="n">
        <v>1</v>
      </c>
      <c r="N1275" t="inlineStr">
        <is>
          <t>Ja</t>
        </is>
      </c>
      <c r="T1275" t="inlineStr">
        <is>
          <t>Antalya</t>
        </is>
      </c>
      <c r="U1275">
        <f>VLOOKUP(T1275,Destinations!$A$2:$C$550,2,0)</f>
        <v/>
      </c>
      <c r="V1275" t="inlineStr">
        <is>
          <t>WCHS</t>
        </is>
      </c>
      <c r="W1275">
        <f>VLOOKUP(V1275,'WCH Kat'!$A$1:$B$150,2,0)</f>
        <v/>
      </c>
    </row>
    <row r="1276">
      <c r="A1276" t="inlineStr">
        <is>
          <t xml:space="preserve">XQ </t>
        </is>
      </c>
      <c r="B1276" t="inlineStr">
        <is>
          <t>XQ 618</t>
        </is>
      </c>
      <c r="C1276" s="4" t="inlineStr">
        <is>
          <t>06.11.2023</t>
        </is>
      </c>
      <c r="D1276" t="inlineStr">
        <is>
          <t>00:55</t>
        </is>
      </c>
      <c r="E1276" s="4" t="inlineStr">
        <is>
          <t>05.11.2023</t>
        </is>
      </c>
      <c r="F1276" t="inlineStr">
        <is>
          <t>20:07</t>
        </is>
      </c>
      <c r="G1276" s="5" t="n">
        <v>4.8</v>
      </c>
      <c r="H1276" t="inlineStr">
        <is>
          <t>Inbound</t>
        </is>
      </c>
      <c r="I1276" s="6" t="n">
        <v>0</v>
      </c>
      <c r="J1276" s="6" t="n">
        <v>0</v>
      </c>
      <c r="K1276" s="6" t="n">
        <v>1</v>
      </c>
      <c r="L1276" s="6">
        <f>I1276+J1276+K1276</f>
        <v/>
      </c>
      <c r="M1276" s="6" t="n">
        <v>0</v>
      </c>
      <c r="N1276" t="inlineStr">
        <is>
          <t>Ja</t>
        </is>
      </c>
      <c r="T1276" t="inlineStr">
        <is>
          <t>Antalya</t>
        </is>
      </c>
      <c r="U1276">
        <f>VLOOKUP(T1276,Destinations!$A$2:$C$550,2,0)</f>
        <v/>
      </c>
      <c r="V1276" t="inlineStr">
        <is>
          <t>WCHS</t>
        </is>
      </c>
      <c r="W1276">
        <f>VLOOKUP(V1276,'WCH Kat'!$A$1:$B$150,2,0)</f>
        <v/>
      </c>
    </row>
    <row r="1277">
      <c r="A1277" t="inlineStr">
        <is>
          <t xml:space="preserve">XQ </t>
        </is>
      </c>
      <c r="B1277" t="inlineStr">
        <is>
          <t>XQ  618</t>
        </is>
      </c>
      <c r="C1277" s="4" t="inlineStr">
        <is>
          <t>06.11.2023</t>
        </is>
      </c>
      <c r="D1277" t="inlineStr">
        <is>
          <t>00:55</t>
        </is>
      </c>
      <c r="E1277" s="4" t="inlineStr">
        <is>
          <t>05.11.2023</t>
        </is>
      </c>
      <c r="F1277" t="inlineStr">
        <is>
          <t>18:20</t>
        </is>
      </c>
      <c r="G1277" s="5" t="n">
        <v>6.58333</v>
      </c>
      <c r="H1277" t="inlineStr">
        <is>
          <t>Inbound</t>
        </is>
      </c>
      <c r="I1277" s="6" t="n">
        <v>0</v>
      </c>
      <c r="J1277" s="6" t="n">
        <v>0</v>
      </c>
      <c r="K1277" s="6" t="n">
        <v>1</v>
      </c>
      <c r="L1277" s="6">
        <f>I1277+J1277+K1277</f>
        <v/>
      </c>
      <c r="M1277" s="6" t="n">
        <v>0</v>
      </c>
      <c r="N1277" t="inlineStr">
        <is>
          <t>Ja</t>
        </is>
      </c>
      <c r="T1277" t="inlineStr">
        <is>
          <t>AYT</t>
        </is>
      </c>
      <c r="U1277">
        <f>VLOOKUP(T1277,Destinations!$A$2:$C$550,2,0)</f>
        <v/>
      </c>
      <c r="V1277" t="inlineStr">
        <is>
          <t>WCHS,WCMP</t>
        </is>
      </c>
      <c r="W1277">
        <f>VLOOKUP(V1277,'WCH Kat'!$A$1:$B$150,2,0)</f>
        <v/>
      </c>
    </row>
    <row r="1278">
      <c r="A1278" t="inlineStr">
        <is>
          <t xml:space="preserve">EW </t>
        </is>
      </c>
      <c r="B1278" t="inlineStr">
        <is>
          <t>EW  817</t>
        </is>
      </c>
      <c r="C1278" s="4" t="inlineStr">
        <is>
          <t>25.11.2023</t>
        </is>
      </c>
      <c r="D1278" t="inlineStr">
        <is>
          <t>13:10</t>
        </is>
      </c>
      <c r="E1278" s="4" t="inlineStr">
        <is>
          <t>23.11.2023</t>
        </is>
      </c>
      <c r="F1278" t="inlineStr">
        <is>
          <t>21:25</t>
        </is>
      </c>
      <c r="G1278" s="5" t="n">
        <v>39.75</v>
      </c>
      <c r="H1278" t="inlineStr">
        <is>
          <t>Inbound</t>
        </is>
      </c>
      <c r="I1278" s="6" t="n">
        <v>0</v>
      </c>
      <c r="J1278" s="6" t="n">
        <v>0</v>
      </c>
      <c r="K1278" s="6" t="n">
        <v>0</v>
      </c>
      <c r="L1278" s="6">
        <f>I1278+J1278+K1278</f>
        <v/>
      </c>
      <c r="M1278" s="6" t="n">
        <v>1</v>
      </c>
      <c r="N1278" t="inlineStr">
        <is>
          <t>Ja</t>
        </is>
      </c>
      <c r="T1278" t="inlineStr">
        <is>
          <t>CTA</t>
        </is>
      </c>
      <c r="U1278">
        <f>VLOOKUP(T1278,Destinations!$A$2:$C$550,2,0)</f>
        <v/>
      </c>
      <c r="V1278" t="inlineStr">
        <is>
          <t>WCHC</t>
        </is>
      </c>
      <c r="W1278">
        <f>VLOOKUP(V1278,'WCH Kat'!$A$1:$B$150,2,0)</f>
        <v/>
      </c>
    </row>
    <row r="1279">
      <c r="A1279" t="inlineStr">
        <is>
          <t xml:space="preserve">PC </t>
        </is>
      </c>
      <c r="B1279" t="inlineStr">
        <is>
          <t>PC 5004</t>
        </is>
      </c>
      <c r="C1279" s="4" t="inlineStr">
        <is>
          <t>06.11.2023</t>
        </is>
      </c>
      <c r="D1279" t="inlineStr">
        <is>
          <t>01:20</t>
        </is>
      </c>
      <c r="E1279" s="4" t="inlineStr">
        <is>
          <t>04.11.2023</t>
        </is>
      </c>
      <c r="F1279" t="inlineStr">
        <is>
          <t>08:27</t>
        </is>
      </c>
      <c r="G1279" s="5" t="n">
        <v>40.88333</v>
      </c>
      <c r="H1279" t="inlineStr">
        <is>
          <t>Outbound</t>
        </is>
      </c>
      <c r="I1279" s="6" t="n">
        <v>0</v>
      </c>
      <c r="J1279" s="6" t="n">
        <v>0</v>
      </c>
      <c r="K1279" s="6" t="n">
        <v>0</v>
      </c>
      <c r="L1279" s="6">
        <f>I1279+J1279+K1279</f>
        <v/>
      </c>
      <c r="M1279" s="6" t="n">
        <v>1</v>
      </c>
      <c r="N1279" t="inlineStr">
        <is>
          <t>Ja</t>
        </is>
      </c>
      <c r="T1279" t="inlineStr">
        <is>
          <t>Antalya</t>
        </is>
      </c>
      <c r="U1279">
        <f>VLOOKUP(T1279,Destinations!$A$2:$C$550,2,0)</f>
        <v/>
      </c>
      <c r="V1279" t="inlineStr">
        <is>
          <t>WCHR</t>
        </is>
      </c>
      <c r="W1279">
        <f>VLOOKUP(V1279,'WCH Kat'!$A$1:$B$150,2,0)</f>
        <v/>
      </c>
    </row>
    <row r="1280">
      <c r="A1280" t="inlineStr">
        <is>
          <t xml:space="preserve">PC </t>
        </is>
      </c>
      <c r="B1280" t="inlineStr">
        <is>
          <t>PC 1014</t>
        </is>
      </c>
      <c r="C1280" s="4" t="inlineStr">
        <is>
          <t>06.11.2023</t>
        </is>
      </c>
      <c r="D1280" t="inlineStr">
        <is>
          <t>01:30</t>
        </is>
      </c>
      <c r="E1280" s="4" t="inlineStr">
        <is>
          <t>05.11.2023</t>
        </is>
      </c>
      <c r="F1280" t="inlineStr">
        <is>
          <t>22:35</t>
        </is>
      </c>
      <c r="G1280" s="5" t="n">
        <v>2.91667</v>
      </c>
      <c r="H1280" t="inlineStr">
        <is>
          <t>Outbound</t>
        </is>
      </c>
      <c r="I1280" s="6" t="n">
        <v>0</v>
      </c>
      <c r="J1280" s="6" t="n">
        <v>1</v>
      </c>
      <c r="K1280" s="6" t="n">
        <v>0</v>
      </c>
      <c r="L1280" s="6">
        <f>I1280+J1280+K1280</f>
        <v/>
      </c>
      <c r="M1280" s="6" t="n">
        <v>0</v>
      </c>
      <c r="Q1280" t="inlineStr">
        <is>
          <t>Ja</t>
        </is>
      </c>
      <c r="T1280" t="inlineStr">
        <is>
          <t>SAW</t>
        </is>
      </c>
      <c r="U1280">
        <f>VLOOKUP(T1280,Destinations!$A$2:$C$550,2,0)</f>
        <v/>
      </c>
      <c r="V1280" t="inlineStr">
        <is>
          <t>WCHR</t>
        </is>
      </c>
      <c r="W1280">
        <f>VLOOKUP(V1280,'WCH Kat'!$A$1:$B$150,2,0)</f>
        <v/>
      </c>
    </row>
    <row r="1281">
      <c r="A1281" t="inlineStr">
        <is>
          <t xml:space="preserve">XQ </t>
        </is>
      </c>
      <c r="B1281" t="inlineStr">
        <is>
          <t>XQ  619</t>
        </is>
      </c>
      <c r="C1281" s="4" t="inlineStr">
        <is>
          <t>06.11.2023</t>
        </is>
      </c>
      <c r="D1281" t="inlineStr">
        <is>
          <t>01:45</t>
        </is>
      </c>
      <c r="E1281" s="4" t="inlineStr">
        <is>
          <t>04.11.2023</t>
        </is>
      </c>
      <c r="F1281" t="inlineStr">
        <is>
          <t>10:10</t>
        </is>
      </c>
      <c r="G1281" s="5" t="n">
        <v>39.58333</v>
      </c>
      <c r="H1281" t="inlineStr">
        <is>
          <t>Outbound</t>
        </is>
      </c>
      <c r="I1281" s="6" t="n">
        <v>0</v>
      </c>
      <c r="J1281" s="6" t="n">
        <v>0</v>
      </c>
      <c r="K1281" s="6" t="n">
        <v>0</v>
      </c>
      <c r="L1281" s="6">
        <f>I1281+J1281+K1281</f>
        <v/>
      </c>
      <c r="M1281" s="6" t="n">
        <v>1</v>
      </c>
      <c r="N1281" t="inlineStr">
        <is>
          <t>Ja</t>
        </is>
      </c>
      <c r="T1281" t="inlineStr">
        <is>
          <t>AYT</t>
        </is>
      </c>
      <c r="U1281">
        <f>VLOOKUP(T1281,Destinations!$A$2:$C$550,2,0)</f>
        <v/>
      </c>
      <c r="V1281" t="inlineStr">
        <is>
          <t>WCHS</t>
        </is>
      </c>
      <c r="W1281">
        <f>VLOOKUP(V1281,'WCH Kat'!$A$1:$B$150,2,0)</f>
        <v/>
      </c>
    </row>
    <row r="1282">
      <c r="A1282" t="inlineStr">
        <is>
          <t xml:space="preserve">SM </t>
        </is>
      </c>
      <c r="B1282" t="inlineStr">
        <is>
          <t>SM 2912</t>
        </is>
      </c>
      <c r="C1282" s="4" t="inlineStr">
        <is>
          <t>06.11.2023</t>
        </is>
      </c>
      <c r="D1282" t="inlineStr">
        <is>
          <t>02:00</t>
        </is>
      </c>
      <c r="E1282" s="4" t="inlineStr">
        <is>
          <t>05.11.2023</t>
        </is>
      </c>
      <c r="F1282" t="inlineStr">
        <is>
          <t>21:30</t>
        </is>
      </c>
      <c r="G1282" s="5" t="n">
        <v>4.5</v>
      </c>
      <c r="H1282" t="inlineStr">
        <is>
          <t>Inbound</t>
        </is>
      </c>
      <c r="I1282" s="6" t="n">
        <v>0</v>
      </c>
      <c r="J1282" s="6" t="n">
        <v>0</v>
      </c>
      <c r="K1282" s="6" t="n">
        <v>1</v>
      </c>
      <c r="L1282" s="6">
        <f>I1282+J1282+K1282</f>
        <v/>
      </c>
      <c r="M1282" s="6" t="n">
        <v>0</v>
      </c>
      <c r="P1282" t="inlineStr">
        <is>
          <t>Ja</t>
        </is>
      </c>
      <c r="T1282" t="inlineStr">
        <is>
          <t>Hurghada</t>
        </is>
      </c>
      <c r="U1282">
        <f>VLOOKUP(T1282,Destinations!$A$2:$C$550,2,0)</f>
        <v/>
      </c>
      <c r="V1282" t="inlineStr">
        <is>
          <t>WCHR</t>
        </is>
      </c>
      <c r="W1282">
        <f>VLOOKUP(V1282,'WCH Kat'!$A$1:$B$150,2,0)</f>
        <v/>
      </c>
    </row>
    <row r="1283">
      <c r="A1283" t="inlineStr">
        <is>
          <t xml:space="preserve">SM </t>
        </is>
      </c>
      <c r="B1283" t="inlineStr">
        <is>
          <t>SM 2912</t>
        </is>
      </c>
      <c r="C1283" s="4" t="inlineStr">
        <is>
          <t>06.11.2023</t>
        </is>
      </c>
      <c r="D1283" t="inlineStr">
        <is>
          <t>02:08</t>
        </is>
      </c>
      <c r="E1283" s="4" t="inlineStr">
        <is>
          <t>05.11.2023</t>
        </is>
      </c>
      <c r="F1283" t="inlineStr">
        <is>
          <t>21:30</t>
        </is>
      </c>
      <c r="G1283" s="5" t="n">
        <v>4.63333</v>
      </c>
      <c r="H1283" t="inlineStr">
        <is>
          <t>Inbound</t>
        </is>
      </c>
      <c r="I1283" s="6" t="n">
        <v>0</v>
      </c>
      <c r="J1283" s="6" t="n">
        <v>0</v>
      </c>
      <c r="K1283" s="6" t="n">
        <v>1</v>
      </c>
      <c r="L1283" s="6">
        <f>I1283+J1283+K1283</f>
        <v/>
      </c>
      <c r="M1283" s="6" t="n">
        <v>0</v>
      </c>
      <c r="P1283" t="inlineStr">
        <is>
          <t>Ja</t>
        </is>
      </c>
      <c r="T1283" t="inlineStr">
        <is>
          <t>Hurghada</t>
        </is>
      </c>
      <c r="U1283">
        <f>VLOOKUP(T1283,Destinations!$A$2:$C$550,2,0)</f>
        <v/>
      </c>
      <c r="V1283" t="inlineStr">
        <is>
          <t>WCHS</t>
        </is>
      </c>
      <c r="W1283">
        <f>VLOOKUP(V1283,'WCH Kat'!$A$1:$B$150,2,0)</f>
        <v/>
      </c>
    </row>
    <row r="1284">
      <c r="A1284" t="inlineStr">
        <is>
          <t xml:space="preserve">XQ </t>
        </is>
      </c>
      <c r="B1284" t="inlineStr">
        <is>
          <t>XQ 112</t>
        </is>
      </c>
      <c r="C1284" s="4" t="inlineStr">
        <is>
          <t>06.11.2023</t>
        </is>
      </c>
      <c r="D1284" t="inlineStr">
        <is>
          <t>02:25</t>
        </is>
      </c>
      <c r="E1284" s="4" t="inlineStr">
        <is>
          <t>05.11.2023</t>
        </is>
      </c>
      <c r="F1284" t="inlineStr">
        <is>
          <t>20:00</t>
        </is>
      </c>
      <c r="G1284" s="5" t="n">
        <v>6.41667</v>
      </c>
      <c r="H1284" t="inlineStr">
        <is>
          <t>Inbound</t>
        </is>
      </c>
      <c r="I1284" s="6" t="n">
        <v>0</v>
      </c>
      <c r="J1284" s="6" t="n">
        <v>0</v>
      </c>
      <c r="K1284" s="6" t="n">
        <v>1</v>
      </c>
      <c r="L1284" s="6">
        <f>I1284+J1284+K1284</f>
        <v/>
      </c>
      <c r="M1284" s="6" t="n">
        <v>0</v>
      </c>
      <c r="N1284" t="inlineStr">
        <is>
          <t>Ja</t>
        </is>
      </c>
      <c r="T1284" t="inlineStr">
        <is>
          <t>Antalya</t>
        </is>
      </c>
      <c r="U1284">
        <f>VLOOKUP(T1284,Destinations!$A$2:$C$550,2,0)</f>
        <v/>
      </c>
      <c r="V1284" t="inlineStr">
        <is>
          <t>WCHR</t>
        </is>
      </c>
      <c r="W1284">
        <f>VLOOKUP(V1284,'WCH Kat'!$A$1:$B$150,2,0)</f>
        <v/>
      </c>
    </row>
    <row r="1285">
      <c r="A1285" t="inlineStr">
        <is>
          <t xml:space="preserve">TK </t>
        </is>
      </c>
      <c r="B1285" t="inlineStr">
        <is>
          <t>TK 7873</t>
        </is>
      </c>
      <c r="C1285" s="4" t="inlineStr">
        <is>
          <t>06.11.2023</t>
        </is>
      </c>
      <c r="D1285" t="inlineStr">
        <is>
          <t>02:40</t>
        </is>
      </c>
      <c r="E1285" s="4" t="inlineStr">
        <is>
          <t>04.11.2023</t>
        </is>
      </c>
      <c r="F1285" t="inlineStr">
        <is>
          <t>02:45</t>
        </is>
      </c>
      <c r="G1285" s="5" t="n">
        <v>47.91667</v>
      </c>
      <c r="H1285" t="inlineStr">
        <is>
          <t>Outbound</t>
        </is>
      </c>
      <c r="I1285" s="6" t="n">
        <v>0</v>
      </c>
      <c r="J1285" s="6" t="n">
        <v>0</v>
      </c>
      <c r="K1285" s="6" t="n">
        <v>0</v>
      </c>
      <c r="L1285" s="6">
        <f>I1285+J1285+K1285</f>
        <v/>
      </c>
      <c r="M1285" s="6" t="n">
        <v>1</v>
      </c>
      <c r="N1285" t="inlineStr">
        <is>
          <t>Ja</t>
        </is>
      </c>
      <c r="T1285" t="inlineStr">
        <is>
          <t>SAW</t>
        </is>
      </c>
      <c r="U1285">
        <f>VLOOKUP(T1285,Destinations!$A$2:$C$550,2,0)</f>
        <v/>
      </c>
      <c r="V1285" t="inlineStr">
        <is>
          <t>WCHS</t>
        </is>
      </c>
      <c r="W1285">
        <f>VLOOKUP(V1285,'WCH Kat'!$A$1:$B$150,2,0)</f>
        <v/>
      </c>
    </row>
    <row r="1286">
      <c r="A1286" t="inlineStr">
        <is>
          <t xml:space="preserve">XQ </t>
        </is>
      </c>
      <c r="B1286" t="inlineStr">
        <is>
          <t>XQ 113</t>
        </is>
      </c>
      <c r="C1286" s="4" t="inlineStr">
        <is>
          <t>06.11.2023</t>
        </is>
      </c>
      <c r="D1286" t="inlineStr">
        <is>
          <t>02:50</t>
        </is>
      </c>
      <c r="E1286" s="4" t="inlineStr">
        <is>
          <t>05.11.2023</t>
        </is>
      </c>
      <c r="F1286" t="inlineStr">
        <is>
          <t>23:49</t>
        </is>
      </c>
      <c r="G1286" s="5" t="n">
        <v>3.01667</v>
      </c>
      <c r="H1286" t="inlineStr">
        <is>
          <t>Outbound</t>
        </is>
      </c>
      <c r="I1286" s="6" t="n">
        <v>0</v>
      </c>
      <c r="J1286" s="6" t="n">
        <v>0</v>
      </c>
      <c r="K1286" s="6" t="n">
        <v>1</v>
      </c>
      <c r="L1286" s="6">
        <f>I1286+J1286+K1286</f>
        <v/>
      </c>
      <c r="M1286" s="6" t="n">
        <v>0</v>
      </c>
      <c r="Q1286" t="inlineStr">
        <is>
          <t>Ja</t>
        </is>
      </c>
      <c r="T1286" t="inlineStr">
        <is>
          <t>Antalya</t>
        </is>
      </c>
      <c r="U1286">
        <f>VLOOKUP(T1286,Destinations!$A$2:$C$550,2,0)</f>
        <v/>
      </c>
      <c r="V1286" t="inlineStr">
        <is>
          <t>WCHS</t>
        </is>
      </c>
      <c r="W1286">
        <f>VLOOKUP(V1286,'WCH Kat'!$A$1:$B$150,2,0)</f>
        <v/>
      </c>
    </row>
    <row r="1287">
      <c r="A1287" t="inlineStr">
        <is>
          <t xml:space="preserve">FH </t>
        </is>
      </c>
      <c r="B1287" t="inlineStr">
        <is>
          <t>FH 1372</t>
        </is>
      </c>
      <c r="C1287" s="4" t="inlineStr">
        <is>
          <t>06.11.2023</t>
        </is>
      </c>
      <c r="D1287" t="inlineStr">
        <is>
          <t>02:50</t>
        </is>
      </c>
      <c r="E1287" s="4" t="inlineStr">
        <is>
          <t>06.11.2023</t>
        </is>
      </c>
      <c r="F1287" t="inlineStr">
        <is>
          <t>00:07</t>
        </is>
      </c>
      <c r="G1287" s="5" t="n">
        <v>2.71667</v>
      </c>
      <c r="H1287" t="inlineStr">
        <is>
          <t>Outbound</t>
        </is>
      </c>
      <c r="I1287" s="6" t="n">
        <v>0</v>
      </c>
      <c r="J1287" s="6" t="n">
        <v>1</v>
      </c>
      <c r="K1287" s="6" t="n">
        <v>0</v>
      </c>
      <c r="L1287" s="6">
        <f>I1287+J1287+K1287</f>
        <v/>
      </c>
      <c r="M1287" s="6" t="n">
        <v>0</v>
      </c>
      <c r="R1287" t="inlineStr">
        <is>
          <t>Ja</t>
        </is>
      </c>
      <c r="T1287" t="inlineStr">
        <is>
          <t>Antalya</t>
        </is>
      </c>
      <c r="U1287">
        <f>VLOOKUP(T1287,Destinations!$A$2:$C$550,2,0)</f>
        <v/>
      </c>
      <c r="V1287" t="inlineStr">
        <is>
          <t>WCHR</t>
        </is>
      </c>
      <c r="W1287">
        <f>VLOOKUP(V1287,'WCH Kat'!$A$1:$B$150,2,0)</f>
        <v/>
      </c>
    </row>
    <row r="1288">
      <c r="A1288" t="inlineStr">
        <is>
          <t xml:space="preserve">PC </t>
        </is>
      </c>
      <c r="B1288" t="inlineStr">
        <is>
          <t>PC 7257</t>
        </is>
      </c>
      <c r="C1288" s="4" t="inlineStr">
        <is>
          <t>06.11.2023</t>
        </is>
      </c>
      <c r="D1288" t="inlineStr">
        <is>
          <t>03:00</t>
        </is>
      </c>
      <c r="E1288" s="4" t="inlineStr">
        <is>
          <t>05.11.2023</t>
        </is>
      </c>
      <c r="F1288" t="inlineStr">
        <is>
          <t>21:30</t>
        </is>
      </c>
      <c r="G1288" s="5" t="n">
        <v>5.5</v>
      </c>
      <c r="H1288" t="inlineStr">
        <is>
          <t>Inbound</t>
        </is>
      </c>
      <c r="I1288" s="6" t="n">
        <v>0</v>
      </c>
      <c r="J1288" s="6" t="n">
        <v>0</v>
      </c>
      <c r="K1288" s="6" t="n">
        <v>1</v>
      </c>
      <c r="L1288" s="6">
        <f>I1288+J1288+K1288</f>
        <v/>
      </c>
      <c r="M1288" s="6" t="n">
        <v>0</v>
      </c>
      <c r="P1288" t="inlineStr">
        <is>
          <t>Ja</t>
        </is>
      </c>
      <c r="T1288" t="inlineStr">
        <is>
          <t>Istanbul-Sabiha Gökcen</t>
        </is>
      </c>
      <c r="U1288">
        <f>VLOOKUP(T1288,Destinations!$A$2:$C$550,2,0)</f>
        <v/>
      </c>
      <c r="V1288" t="inlineStr">
        <is>
          <t>WCHS</t>
        </is>
      </c>
      <c r="W1288">
        <f>VLOOKUP(V1288,'WCH Kat'!$A$1:$B$150,2,0)</f>
        <v/>
      </c>
    </row>
    <row r="1289">
      <c r="A1289" t="inlineStr">
        <is>
          <t xml:space="preserve">PC </t>
        </is>
      </c>
      <c r="B1289" t="inlineStr">
        <is>
          <t>PC 7258</t>
        </is>
      </c>
      <c r="C1289" s="4" t="inlineStr">
        <is>
          <t>06.11.2023</t>
        </is>
      </c>
      <c r="D1289" t="inlineStr">
        <is>
          <t>04:00</t>
        </is>
      </c>
      <c r="E1289" s="4" t="inlineStr">
        <is>
          <t>06.11.2023</t>
        </is>
      </c>
      <c r="F1289" t="inlineStr">
        <is>
          <t>00:00</t>
        </is>
      </c>
      <c r="G1289" s="5" t="n">
        <v>4</v>
      </c>
      <c r="H1289" t="inlineStr">
        <is>
          <t>Outbound</t>
        </is>
      </c>
      <c r="I1289" s="6" t="n">
        <v>0</v>
      </c>
      <c r="J1289" s="6" t="n">
        <v>0</v>
      </c>
      <c r="K1289" s="6" t="n">
        <v>1</v>
      </c>
      <c r="L1289" s="6">
        <f>I1289+J1289+K1289</f>
        <v/>
      </c>
      <c r="M1289" s="6" t="n">
        <v>0</v>
      </c>
      <c r="Q1289" t="inlineStr">
        <is>
          <t>Ja</t>
        </is>
      </c>
      <c r="T1289" t="inlineStr">
        <is>
          <t>Istanbul-Sabiha Gökcen</t>
        </is>
      </c>
      <c r="U1289">
        <f>VLOOKUP(T1289,Destinations!$A$2:$C$550,2,0)</f>
        <v/>
      </c>
      <c r="V1289" t="inlineStr">
        <is>
          <t>WCHS</t>
        </is>
      </c>
      <c r="W1289">
        <f>VLOOKUP(V1289,'WCH Kat'!$A$1:$B$150,2,0)</f>
        <v/>
      </c>
    </row>
    <row r="1290">
      <c r="A1290" t="inlineStr">
        <is>
          <t>TWI</t>
        </is>
      </c>
      <c r="B1290" t="inlineStr">
        <is>
          <t>TWI 348</t>
        </is>
      </c>
      <c r="C1290" s="4" t="inlineStr">
        <is>
          <t>06.11.2023</t>
        </is>
      </c>
      <c r="D1290" t="inlineStr">
        <is>
          <t>04:10</t>
        </is>
      </c>
      <c r="E1290" s="4" t="inlineStr">
        <is>
          <t>02.11.2023</t>
        </is>
      </c>
      <c r="F1290" t="inlineStr">
        <is>
          <t>09:58</t>
        </is>
      </c>
      <c r="G1290" s="5" t="n">
        <v>90.2</v>
      </c>
      <c r="H1290" t="inlineStr">
        <is>
          <t>Outbound</t>
        </is>
      </c>
      <c r="I1290" s="6" t="n">
        <v>0</v>
      </c>
      <c r="J1290" s="6" t="n">
        <v>0</v>
      </c>
      <c r="K1290" s="6" t="n">
        <v>0</v>
      </c>
      <c r="L1290" s="6">
        <f>I1290+J1290+K1290</f>
        <v/>
      </c>
      <c r="M1290" s="6" t="n">
        <v>1</v>
      </c>
      <c r="R1290" t="inlineStr">
        <is>
          <t>Ja</t>
        </is>
      </c>
      <c r="T1290" t="inlineStr">
        <is>
          <t>Antalya</t>
        </is>
      </c>
      <c r="U1290">
        <f>VLOOKUP(T1290,Destinations!$A$2:$C$550,2,0)</f>
        <v/>
      </c>
      <c r="V1290" t="inlineStr">
        <is>
          <t>WCHR</t>
        </is>
      </c>
      <c r="W1290">
        <f>VLOOKUP(V1290,'WCH Kat'!$A$1:$B$150,2,0)</f>
        <v/>
      </c>
    </row>
    <row r="1291">
      <c r="A1291" t="inlineStr">
        <is>
          <t xml:space="preserve">PC </t>
        </is>
      </c>
      <c r="B1291" t="inlineStr">
        <is>
          <t>PC 7258</t>
        </is>
      </c>
      <c r="C1291" s="4" t="inlineStr">
        <is>
          <t>06.11.2023</t>
        </is>
      </c>
      <c r="D1291" t="inlineStr">
        <is>
          <t>04:10</t>
        </is>
      </c>
      <c r="E1291" s="4" t="inlineStr">
        <is>
          <t>06.11.2023</t>
        </is>
      </c>
      <c r="F1291" t="inlineStr">
        <is>
          <t>00:00</t>
        </is>
      </c>
      <c r="G1291" s="5" t="n">
        <v>4.16667</v>
      </c>
      <c r="H1291" t="inlineStr">
        <is>
          <t>Outbound</t>
        </is>
      </c>
      <c r="I1291" s="6" t="n">
        <v>0</v>
      </c>
      <c r="J1291" s="6" t="n">
        <v>0</v>
      </c>
      <c r="K1291" s="6" t="n">
        <v>1</v>
      </c>
      <c r="L1291" s="6">
        <f>I1291+J1291+K1291</f>
        <v/>
      </c>
      <c r="M1291" s="6" t="n">
        <v>0</v>
      </c>
      <c r="Q1291" t="inlineStr">
        <is>
          <t>Ja</t>
        </is>
      </c>
      <c r="T1291" t="inlineStr">
        <is>
          <t>Istanbul-Sabiha Gökcen</t>
        </is>
      </c>
      <c r="U1291">
        <f>VLOOKUP(T1291,Destinations!$A$2:$C$550,2,0)</f>
        <v/>
      </c>
      <c r="V1291" t="inlineStr">
        <is>
          <t>WCHS</t>
        </is>
      </c>
      <c r="W1291">
        <f>VLOOKUP(V1291,'WCH Kat'!$A$1:$B$150,2,0)</f>
        <v/>
      </c>
    </row>
    <row r="1292">
      <c r="A1292" t="inlineStr">
        <is>
          <t>TWI</t>
        </is>
      </c>
      <c r="B1292" t="inlineStr">
        <is>
          <t>TWI 348</t>
        </is>
      </c>
      <c r="C1292" s="4" t="inlineStr">
        <is>
          <t>06.11.2023</t>
        </is>
      </c>
      <c r="D1292" t="inlineStr">
        <is>
          <t>04:10</t>
        </is>
      </c>
      <c r="E1292" s="4" t="inlineStr">
        <is>
          <t>06.11.2023</t>
        </is>
      </c>
      <c r="F1292" t="inlineStr">
        <is>
          <t>02:03</t>
        </is>
      </c>
      <c r="G1292" s="5" t="n">
        <v>2.11667</v>
      </c>
      <c r="H1292" t="inlineStr">
        <is>
          <t>Outbound</t>
        </is>
      </c>
      <c r="I1292" s="6" t="n">
        <v>0</v>
      </c>
      <c r="J1292" s="6" t="n">
        <v>1</v>
      </c>
      <c r="K1292" s="6" t="n">
        <v>0</v>
      </c>
      <c r="L1292" s="6">
        <f>I1292+J1292+K1292</f>
        <v/>
      </c>
      <c r="M1292" s="6" t="n">
        <v>0</v>
      </c>
      <c r="R1292" t="inlineStr">
        <is>
          <t>Ja</t>
        </is>
      </c>
      <c r="T1292" t="inlineStr">
        <is>
          <t>Antalya</t>
        </is>
      </c>
      <c r="U1292">
        <f>VLOOKUP(T1292,Destinations!$A$2:$C$550,2,0)</f>
        <v/>
      </c>
      <c r="V1292" t="inlineStr">
        <is>
          <t>WCHS</t>
        </is>
      </c>
      <c r="W1292">
        <f>VLOOKUP(V1292,'WCH Kat'!$A$1:$B$150,2,0)</f>
        <v/>
      </c>
    </row>
    <row r="1293">
      <c r="A1293" t="inlineStr">
        <is>
          <t xml:space="preserve">FR </t>
        </is>
      </c>
      <c r="B1293" t="inlineStr">
        <is>
          <t>FR 9324</t>
        </is>
      </c>
      <c r="C1293" s="4" t="inlineStr">
        <is>
          <t>06.11.2023</t>
        </is>
      </c>
      <c r="D1293" t="inlineStr">
        <is>
          <t>06:00</t>
        </is>
      </c>
      <c r="E1293" s="4" t="inlineStr">
        <is>
          <t>04.11.2023</t>
        </is>
      </c>
      <c r="F1293" t="inlineStr">
        <is>
          <t>13:55</t>
        </is>
      </c>
      <c r="G1293" s="5" t="n">
        <v>40.08333</v>
      </c>
      <c r="H1293" t="inlineStr">
        <is>
          <t>Outbound</t>
        </is>
      </c>
      <c r="I1293" s="6" t="n">
        <v>0</v>
      </c>
      <c r="J1293" s="6" t="n">
        <v>0</v>
      </c>
      <c r="K1293" s="6" t="n">
        <v>0</v>
      </c>
      <c r="L1293" s="6">
        <f>I1293+J1293+K1293</f>
        <v/>
      </c>
      <c r="M1293" s="6" t="n">
        <v>1</v>
      </c>
      <c r="N1293" t="inlineStr">
        <is>
          <t>Ja</t>
        </is>
      </c>
      <c r="T1293" t="inlineStr">
        <is>
          <t>AQJ</t>
        </is>
      </c>
      <c r="U1293">
        <f>VLOOKUP(T1293,Destinations!$A$2:$C$550,2,0)</f>
        <v/>
      </c>
      <c r="V1293" t="inlineStr">
        <is>
          <t>WCHR</t>
        </is>
      </c>
      <c r="W1293">
        <f>VLOOKUP(V1293,'WCH Kat'!$A$1:$B$150,2,0)</f>
        <v/>
      </c>
    </row>
    <row r="1294">
      <c r="A1294" t="inlineStr">
        <is>
          <t xml:space="preserve">FR </t>
        </is>
      </c>
      <c r="B1294" t="inlineStr">
        <is>
          <t>FR 9324</t>
        </is>
      </c>
      <c r="C1294" s="4" t="inlineStr">
        <is>
          <t>06.11.2023</t>
        </is>
      </c>
      <c r="D1294" t="inlineStr">
        <is>
          <t>06:00</t>
        </is>
      </c>
      <c r="E1294" s="4" t="inlineStr">
        <is>
          <t>04.11.2023</t>
        </is>
      </c>
      <c r="F1294" t="inlineStr">
        <is>
          <t>13:55</t>
        </is>
      </c>
      <c r="G1294" s="5" t="n">
        <v>40.08333</v>
      </c>
      <c r="H1294" t="inlineStr">
        <is>
          <t>Outbound</t>
        </is>
      </c>
      <c r="I1294" s="6" t="n">
        <v>0</v>
      </c>
      <c r="J1294" s="6" t="n">
        <v>0</v>
      </c>
      <c r="K1294" s="6" t="n">
        <v>0</v>
      </c>
      <c r="L1294" s="6">
        <f>I1294+J1294+K1294</f>
        <v/>
      </c>
      <c r="M1294" s="6" t="n">
        <v>1</v>
      </c>
      <c r="N1294" t="inlineStr">
        <is>
          <t>Ja</t>
        </is>
      </c>
      <c r="T1294" t="inlineStr">
        <is>
          <t>AQJ</t>
        </is>
      </c>
      <c r="U1294">
        <f>VLOOKUP(T1294,Destinations!$A$2:$C$550,2,0)</f>
        <v/>
      </c>
      <c r="V1294" t="inlineStr">
        <is>
          <t>WCHS</t>
        </is>
      </c>
      <c r="W1294">
        <f>VLOOKUP(V1294,'WCH Kat'!$A$1:$B$150,2,0)</f>
        <v/>
      </c>
    </row>
    <row r="1295">
      <c r="A1295" t="inlineStr">
        <is>
          <t xml:space="preserve">FR </t>
        </is>
      </c>
      <c r="B1295" t="inlineStr">
        <is>
          <t>FR 9324</t>
        </is>
      </c>
      <c r="C1295" s="4" t="inlineStr">
        <is>
          <t>06.11.2023</t>
        </is>
      </c>
      <c r="D1295" t="inlineStr">
        <is>
          <t>06:00</t>
        </is>
      </c>
      <c r="E1295" s="4" t="inlineStr">
        <is>
          <t>04.11.2023</t>
        </is>
      </c>
      <c r="F1295" t="inlineStr">
        <is>
          <t>13:55</t>
        </is>
      </c>
      <c r="G1295" s="5" t="n">
        <v>40.08333</v>
      </c>
      <c r="H1295" t="inlineStr">
        <is>
          <t>Outbound</t>
        </is>
      </c>
      <c r="I1295" s="6" t="n">
        <v>0</v>
      </c>
      <c r="J1295" s="6" t="n">
        <v>0</v>
      </c>
      <c r="K1295" s="6" t="n">
        <v>0</v>
      </c>
      <c r="L1295" s="6">
        <f>I1295+J1295+K1295</f>
        <v/>
      </c>
      <c r="M1295" s="6" t="n">
        <v>1</v>
      </c>
      <c r="N1295" t="inlineStr">
        <is>
          <t>Ja</t>
        </is>
      </c>
      <c r="T1295" t="inlineStr">
        <is>
          <t>AQJ</t>
        </is>
      </c>
      <c r="U1295">
        <f>VLOOKUP(T1295,Destinations!$A$2:$C$550,2,0)</f>
        <v/>
      </c>
      <c r="V1295" t="inlineStr">
        <is>
          <t>WCHS</t>
        </is>
      </c>
      <c r="W1295">
        <f>VLOOKUP(V1295,'WCH Kat'!$A$1:$B$150,2,0)</f>
        <v/>
      </c>
    </row>
    <row r="1296">
      <c r="A1296" t="inlineStr">
        <is>
          <t xml:space="preserve">FR </t>
        </is>
      </c>
      <c r="B1296" t="inlineStr">
        <is>
          <t>FR 9324</t>
        </is>
      </c>
      <c r="C1296" s="4" t="inlineStr">
        <is>
          <t>06.11.2023</t>
        </is>
      </c>
      <c r="D1296" t="inlineStr">
        <is>
          <t>06:00</t>
        </is>
      </c>
      <c r="E1296" s="4" t="inlineStr">
        <is>
          <t>04.11.2023</t>
        </is>
      </c>
      <c r="F1296" t="inlineStr">
        <is>
          <t>13:55</t>
        </is>
      </c>
      <c r="G1296" s="5" t="n">
        <v>40.08333</v>
      </c>
      <c r="H1296" t="inlineStr">
        <is>
          <t>Outbound</t>
        </is>
      </c>
      <c r="I1296" s="6" t="n">
        <v>0</v>
      </c>
      <c r="J1296" s="6" t="n">
        <v>0</v>
      </c>
      <c r="K1296" s="6" t="n">
        <v>0</v>
      </c>
      <c r="L1296" s="6">
        <f>I1296+J1296+K1296</f>
        <v/>
      </c>
      <c r="M1296" s="6" t="n">
        <v>1</v>
      </c>
      <c r="N1296" t="inlineStr">
        <is>
          <t>Ja</t>
        </is>
      </c>
      <c r="T1296" t="inlineStr">
        <is>
          <t>AQJ</t>
        </is>
      </c>
      <c r="U1296">
        <f>VLOOKUP(T1296,Destinations!$A$2:$C$550,2,0)</f>
        <v/>
      </c>
      <c r="V1296" t="inlineStr">
        <is>
          <t>WCHS</t>
        </is>
      </c>
      <c r="W1296">
        <f>VLOOKUP(V1296,'WCH Kat'!$A$1:$B$150,2,0)</f>
        <v/>
      </c>
    </row>
    <row r="1297">
      <c r="A1297" t="inlineStr">
        <is>
          <t xml:space="preserve">FR </t>
        </is>
      </c>
      <c r="B1297" t="inlineStr">
        <is>
          <t>FR 2257</t>
        </is>
      </c>
      <c r="C1297" s="4" t="inlineStr">
        <is>
          <t>06.11.2023</t>
        </is>
      </c>
      <c r="D1297" t="inlineStr">
        <is>
          <t>06:05</t>
        </is>
      </c>
      <c r="E1297" s="4" t="inlineStr">
        <is>
          <t>04.11.2023</t>
        </is>
      </c>
      <c r="F1297" t="inlineStr">
        <is>
          <t>14:00</t>
        </is>
      </c>
      <c r="G1297" s="5" t="n">
        <v>40.08333</v>
      </c>
      <c r="H1297" t="inlineStr">
        <is>
          <t>Outbound</t>
        </is>
      </c>
      <c r="I1297" s="6" t="n">
        <v>0</v>
      </c>
      <c r="J1297" s="6" t="n">
        <v>0</v>
      </c>
      <c r="K1297" s="6" t="n">
        <v>0</v>
      </c>
      <c r="L1297" s="6">
        <f>I1297+J1297+K1297</f>
        <v/>
      </c>
      <c r="M1297" s="6" t="n">
        <v>1</v>
      </c>
      <c r="N1297" t="inlineStr">
        <is>
          <t>Ja</t>
        </is>
      </c>
      <c r="T1297" t="inlineStr">
        <is>
          <t>Valencia</t>
        </is>
      </c>
      <c r="U1297">
        <f>VLOOKUP(T1297,Destinations!$A$2:$C$550,2,0)</f>
        <v/>
      </c>
      <c r="V1297" t="inlineStr">
        <is>
          <t>WCHS</t>
        </is>
      </c>
      <c r="W1297">
        <f>VLOOKUP(V1297,'WCH Kat'!$A$1:$B$150,2,0)</f>
        <v/>
      </c>
    </row>
    <row r="1298">
      <c r="A1298" t="inlineStr">
        <is>
          <t xml:space="preserve">EW </t>
        </is>
      </c>
      <c r="B1298" t="inlineStr">
        <is>
          <t>EW  584</t>
        </is>
      </c>
      <c r="C1298" s="4" t="inlineStr">
        <is>
          <t>06.11.2023</t>
        </is>
      </c>
      <c r="D1298" t="inlineStr">
        <is>
          <t>07:25</t>
        </is>
      </c>
      <c r="E1298" s="4" t="inlineStr">
        <is>
          <t>06.11.2023</t>
        </is>
      </c>
      <c r="F1298" t="inlineStr">
        <is>
          <t>00:51</t>
        </is>
      </c>
      <c r="G1298" s="5" t="n">
        <v>6.56667</v>
      </c>
      <c r="H1298" t="inlineStr">
        <is>
          <t>Outbound</t>
        </is>
      </c>
      <c r="I1298" s="6" t="n">
        <v>0</v>
      </c>
      <c r="J1298" s="6" t="n">
        <v>0</v>
      </c>
      <c r="K1298" s="6" t="n">
        <v>1</v>
      </c>
      <c r="L1298" s="6">
        <f>I1298+J1298+K1298</f>
        <v/>
      </c>
      <c r="M1298" s="6" t="n">
        <v>0</v>
      </c>
      <c r="N1298" t="inlineStr">
        <is>
          <t>Ja</t>
        </is>
      </c>
      <c r="T1298" t="inlineStr">
        <is>
          <t>PMI</t>
        </is>
      </c>
      <c r="U1298">
        <f>VLOOKUP(T1298,Destinations!$A$2:$C$550,2,0)</f>
        <v/>
      </c>
      <c r="V1298" t="inlineStr">
        <is>
          <t>WCHR</t>
        </is>
      </c>
      <c r="W1298">
        <f>VLOOKUP(V1298,'WCH Kat'!$A$1:$B$150,2,0)</f>
        <v/>
      </c>
    </row>
    <row r="1299">
      <c r="A1299" t="inlineStr">
        <is>
          <t xml:space="preserve">FR </t>
        </is>
      </c>
      <c r="B1299" t="inlineStr">
        <is>
          <t>FR 4771</t>
        </is>
      </c>
      <c r="C1299" s="4" t="inlineStr">
        <is>
          <t>06.11.2023</t>
        </is>
      </c>
      <c r="D1299" t="inlineStr">
        <is>
          <t>08:10</t>
        </is>
      </c>
      <c r="E1299" s="4" t="inlineStr">
        <is>
          <t>06.11.2023</t>
        </is>
      </c>
      <c r="F1299" t="inlineStr">
        <is>
          <t>06:06</t>
        </is>
      </c>
      <c r="G1299" s="5" t="n">
        <v>2.06667</v>
      </c>
      <c r="H1299" t="inlineStr">
        <is>
          <t>Inbound</t>
        </is>
      </c>
      <c r="I1299" s="6" t="n">
        <v>0</v>
      </c>
      <c r="J1299" s="6" t="n">
        <v>1</v>
      </c>
      <c r="K1299" s="6" t="n">
        <v>0</v>
      </c>
      <c r="L1299" s="6">
        <f>I1299+J1299+K1299</f>
        <v/>
      </c>
      <c r="M1299" s="6" t="n">
        <v>0</v>
      </c>
      <c r="N1299" t="inlineStr">
        <is>
          <t>Ja</t>
        </is>
      </c>
      <c r="T1299" t="inlineStr">
        <is>
          <t>Stockholm</t>
        </is>
      </c>
      <c r="U1299">
        <f>VLOOKUP(T1299,Destinations!$A$2:$C$550,2,0)</f>
        <v/>
      </c>
      <c r="V1299" t="inlineStr">
        <is>
          <t>WCHR</t>
        </is>
      </c>
      <c r="W1299">
        <f>VLOOKUP(V1299,'WCH Kat'!$A$1:$B$150,2,0)</f>
        <v/>
      </c>
    </row>
    <row r="1300">
      <c r="A1300" t="inlineStr">
        <is>
          <t xml:space="preserve">W6 </t>
        </is>
      </c>
      <c r="B1300" t="inlineStr">
        <is>
          <t>W6 1831</t>
        </is>
      </c>
      <c r="C1300" s="4" t="inlineStr">
        <is>
          <t>06.11.2023</t>
        </is>
      </c>
      <c r="D1300" t="inlineStr">
        <is>
          <t>08:25</t>
        </is>
      </c>
      <c r="E1300" s="4" t="inlineStr">
        <is>
          <t>05.11.2023</t>
        </is>
      </c>
      <c r="F1300" t="inlineStr">
        <is>
          <t>02:30</t>
        </is>
      </c>
      <c r="G1300" s="5" t="n">
        <v>29.91667</v>
      </c>
      <c r="H1300" t="inlineStr">
        <is>
          <t>Inbound</t>
        </is>
      </c>
      <c r="I1300" s="6" t="n">
        <v>0</v>
      </c>
      <c r="J1300" s="6" t="n">
        <v>0</v>
      </c>
      <c r="K1300" s="6" t="n">
        <v>1</v>
      </c>
      <c r="L1300" s="6">
        <f>I1300+J1300+K1300</f>
        <v/>
      </c>
      <c r="M1300" s="6" t="n">
        <v>0</v>
      </c>
      <c r="N1300" t="inlineStr">
        <is>
          <t>Ja</t>
        </is>
      </c>
      <c r="T1300" t="inlineStr">
        <is>
          <t>WRO</t>
        </is>
      </c>
      <c r="U1300">
        <f>VLOOKUP(T1300,Destinations!$A$2:$C$550,2,0)</f>
        <v/>
      </c>
      <c r="V1300" t="inlineStr">
        <is>
          <t>blind</t>
        </is>
      </c>
      <c r="W1300">
        <f>VLOOKUP(V1300,'WCH Kat'!$A$1:$B$150,2,0)</f>
        <v/>
      </c>
    </row>
    <row r="1301">
      <c r="A1301" t="inlineStr">
        <is>
          <t xml:space="preserve">FR </t>
        </is>
      </c>
      <c r="B1301" t="inlineStr">
        <is>
          <t>FR 1590</t>
        </is>
      </c>
      <c r="C1301" s="4" t="inlineStr">
        <is>
          <t>06.11.2023</t>
        </is>
      </c>
      <c r="D1301" t="inlineStr">
        <is>
          <t>08:50</t>
        </is>
      </c>
      <c r="E1301" s="4" t="inlineStr">
        <is>
          <t>04.11.2023</t>
        </is>
      </c>
      <c r="F1301" t="inlineStr">
        <is>
          <t>16:45</t>
        </is>
      </c>
      <c r="G1301" s="5" t="n">
        <v>40.08333</v>
      </c>
      <c r="H1301" t="inlineStr">
        <is>
          <t>Outbound</t>
        </is>
      </c>
      <c r="I1301" s="6" t="n">
        <v>0</v>
      </c>
      <c r="J1301" s="6" t="n">
        <v>0</v>
      </c>
      <c r="K1301" s="6" t="n">
        <v>0</v>
      </c>
      <c r="L1301" s="6">
        <f>I1301+J1301+K1301</f>
        <v/>
      </c>
      <c r="M1301" s="6" t="n">
        <v>1</v>
      </c>
      <c r="N1301" t="inlineStr">
        <is>
          <t>Ja</t>
        </is>
      </c>
      <c r="T1301" t="inlineStr">
        <is>
          <t>BRS</t>
        </is>
      </c>
      <c r="U1301">
        <f>VLOOKUP(T1301,Destinations!$A$2:$C$550,2,0)</f>
        <v/>
      </c>
      <c r="V1301" t="inlineStr">
        <is>
          <t>WCHR</t>
        </is>
      </c>
      <c r="W1301">
        <f>VLOOKUP(V1301,'WCH Kat'!$A$1:$B$150,2,0)</f>
        <v/>
      </c>
    </row>
    <row r="1302">
      <c r="A1302" t="inlineStr">
        <is>
          <t xml:space="preserve">FR </t>
        </is>
      </c>
      <c r="B1302" t="inlineStr">
        <is>
          <t>FR 1590</t>
        </is>
      </c>
      <c r="C1302" s="4" t="inlineStr">
        <is>
          <t>06.11.2023</t>
        </is>
      </c>
      <c r="D1302" t="inlineStr">
        <is>
          <t>08:50</t>
        </is>
      </c>
      <c r="E1302" s="4" t="inlineStr">
        <is>
          <t>04.11.2023</t>
        </is>
      </c>
      <c r="F1302" t="inlineStr">
        <is>
          <t>16:45</t>
        </is>
      </c>
      <c r="G1302" s="5" t="n">
        <v>40.08333</v>
      </c>
      <c r="H1302" t="inlineStr">
        <is>
          <t>Outbound</t>
        </is>
      </c>
      <c r="I1302" s="6" t="n">
        <v>0</v>
      </c>
      <c r="J1302" s="6" t="n">
        <v>0</v>
      </c>
      <c r="K1302" s="6" t="n">
        <v>0</v>
      </c>
      <c r="L1302" s="6">
        <f>I1302+J1302+K1302</f>
        <v/>
      </c>
      <c r="M1302" s="6" t="n">
        <v>1</v>
      </c>
      <c r="N1302" t="inlineStr">
        <is>
          <t>Ja</t>
        </is>
      </c>
      <c r="T1302" t="inlineStr">
        <is>
          <t>BRS</t>
        </is>
      </c>
      <c r="U1302">
        <f>VLOOKUP(T1302,Destinations!$A$2:$C$550,2,0)</f>
        <v/>
      </c>
      <c r="V1302" t="inlineStr">
        <is>
          <t>WCHR</t>
        </is>
      </c>
      <c r="W1302">
        <f>VLOOKUP(V1302,'WCH Kat'!$A$1:$B$150,2,0)</f>
        <v/>
      </c>
    </row>
    <row r="1303">
      <c r="A1303" t="inlineStr">
        <is>
          <t xml:space="preserve">W6 </t>
        </is>
      </c>
      <c r="B1303" t="inlineStr">
        <is>
          <t>W6 1831</t>
        </is>
      </c>
      <c r="C1303" s="4" t="inlineStr">
        <is>
          <t>06.11.2023</t>
        </is>
      </c>
      <c r="D1303" t="inlineStr">
        <is>
          <t>09:00</t>
        </is>
      </c>
      <c r="E1303" s="4" t="inlineStr">
        <is>
          <t>06.11.2023</t>
        </is>
      </c>
      <c r="F1303" t="inlineStr">
        <is>
          <t>07:38</t>
        </is>
      </c>
      <c r="G1303" s="5" t="n">
        <v>1.36667</v>
      </c>
      <c r="H1303" t="inlineStr">
        <is>
          <t>Inbound</t>
        </is>
      </c>
      <c r="I1303" s="6" t="n">
        <v>0</v>
      </c>
      <c r="J1303" s="6" t="n">
        <v>1</v>
      </c>
      <c r="K1303" s="6" t="n">
        <v>0</v>
      </c>
      <c r="L1303" s="6">
        <f>I1303+J1303+K1303</f>
        <v/>
      </c>
      <c r="M1303" s="6" t="n">
        <v>0</v>
      </c>
      <c r="P1303" t="inlineStr">
        <is>
          <t>Ja</t>
        </is>
      </c>
      <c r="T1303" t="inlineStr">
        <is>
          <t>WRO</t>
        </is>
      </c>
      <c r="U1303">
        <f>VLOOKUP(T1303,Destinations!$A$2:$C$550,2,0)</f>
        <v/>
      </c>
      <c r="V1303" t="inlineStr">
        <is>
          <t>WCHS</t>
        </is>
      </c>
      <c r="W1303">
        <f>VLOOKUP(V1303,'WCH Kat'!$A$1:$B$150,2,0)</f>
        <v/>
      </c>
    </row>
    <row r="1304">
      <c r="A1304" t="inlineStr">
        <is>
          <t xml:space="preserve">FR </t>
        </is>
      </c>
      <c r="B1304" t="inlineStr">
        <is>
          <t>FR 4500</t>
        </is>
      </c>
      <c r="C1304" s="4" t="inlineStr">
        <is>
          <t>06.11.2023</t>
        </is>
      </c>
      <c r="D1304" t="inlineStr">
        <is>
          <t>09:45</t>
        </is>
      </c>
      <c r="E1304" s="4" t="inlineStr">
        <is>
          <t>04.11.2023</t>
        </is>
      </c>
      <c r="F1304" t="inlineStr">
        <is>
          <t>17:40</t>
        </is>
      </c>
      <c r="G1304" s="5" t="n">
        <v>40.08333</v>
      </c>
      <c r="H1304" t="inlineStr">
        <is>
          <t>Outbound</t>
        </is>
      </c>
      <c r="I1304" s="6" t="n">
        <v>0</v>
      </c>
      <c r="J1304" s="6" t="n">
        <v>0</v>
      </c>
      <c r="K1304" s="6" t="n">
        <v>0</v>
      </c>
      <c r="L1304" s="6">
        <f>I1304+J1304+K1304</f>
        <v/>
      </c>
      <c r="M1304" s="6" t="n">
        <v>1</v>
      </c>
      <c r="N1304" t="inlineStr">
        <is>
          <t>Ja</t>
        </is>
      </c>
      <c r="T1304" t="inlineStr">
        <is>
          <t>DUB</t>
        </is>
      </c>
      <c r="U1304">
        <f>VLOOKUP(T1304,Destinations!$A$2:$C$550,2,0)</f>
        <v/>
      </c>
      <c r="V1304" t="inlineStr">
        <is>
          <t>WCHR</t>
        </is>
      </c>
      <c r="W1304">
        <f>VLOOKUP(V1304,'WCH Kat'!$A$1:$B$150,2,0)</f>
        <v/>
      </c>
    </row>
    <row r="1305">
      <c r="A1305" t="inlineStr">
        <is>
          <t xml:space="preserve">TK </t>
        </is>
      </c>
      <c r="B1305" t="inlineStr">
        <is>
          <t>TK 1671</t>
        </is>
      </c>
      <c r="C1305" s="4" t="inlineStr">
        <is>
          <t>06.11.2023</t>
        </is>
      </c>
      <c r="D1305" t="inlineStr">
        <is>
          <t>10:00</t>
        </is>
      </c>
      <c r="E1305" s="4" t="inlineStr">
        <is>
          <t>04.11.2023</t>
        </is>
      </c>
      <c r="F1305" t="inlineStr">
        <is>
          <t>06:40</t>
        </is>
      </c>
      <c r="G1305" s="5" t="n">
        <v>51.33333</v>
      </c>
      <c r="H1305" t="inlineStr">
        <is>
          <t>Inbound</t>
        </is>
      </c>
      <c r="I1305" s="6" t="n">
        <v>0</v>
      </c>
      <c r="J1305" s="6" t="n">
        <v>0</v>
      </c>
      <c r="K1305" s="6" t="n">
        <v>0</v>
      </c>
      <c r="L1305" s="6">
        <f>I1305+J1305+K1305</f>
        <v/>
      </c>
      <c r="M1305" s="6" t="n">
        <v>1</v>
      </c>
      <c r="N1305" t="inlineStr">
        <is>
          <t>Ja</t>
        </is>
      </c>
      <c r="T1305" t="inlineStr">
        <is>
          <t>IST</t>
        </is>
      </c>
      <c r="U1305">
        <f>VLOOKUP(T1305,Destinations!$A$2:$C$550,2,0)</f>
        <v/>
      </c>
      <c r="V1305" t="inlineStr">
        <is>
          <t>WCHR</t>
        </is>
      </c>
      <c r="W1305">
        <f>VLOOKUP(V1305,'WCH Kat'!$A$1:$B$150,2,0)</f>
        <v/>
      </c>
    </row>
    <row r="1306">
      <c r="A1306" t="inlineStr">
        <is>
          <t xml:space="preserve">TK </t>
        </is>
      </c>
      <c r="B1306" t="inlineStr">
        <is>
          <t>TK 1671</t>
        </is>
      </c>
      <c r="C1306" s="4" t="inlineStr">
        <is>
          <t>06.11.2023</t>
        </is>
      </c>
      <c r="D1306" t="inlineStr">
        <is>
          <t>10:00</t>
        </is>
      </c>
      <c r="E1306" s="4" t="inlineStr">
        <is>
          <t>04.11.2023</t>
        </is>
      </c>
      <c r="F1306" t="inlineStr">
        <is>
          <t>06:40</t>
        </is>
      </c>
      <c r="G1306" s="5" t="n">
        <v>51.33333</v>
      </c>
      <c r="H1306" t="inlineStr">
        <is>
          <t>Inbound</t>
        </is>
      </c>
      <c r="I1306" s="6" t="n">
        <v>0</v>
      </c>
      <c r="J1306" s="6" t="n">
        <v>0</v>
      </c>
      <c r="K1306" s="6" t="n">
        <v>0</v>
      </c>
      <c r="L1306" s="6">
        <f>I1306+J1306+K1306</f>
        <v/>
      </c>
      <c r="M1306" s="6" t="n">
        <v>1</v>
      </c>
      <c r="N1306" t="inlineStr">
        <is>
          <t>Ja</t>
        </is>
      </c>
      <c r="T1306" t="inlineStr">
        <is>
          <t>IST</t>
        </is>
      </c>
      <c r="U1306">
        <f>VLOOKUP(T1306,Destinations!$A$2:$C$550,2,0)</f>
        <v/>
      </c>
      <c r="V1306" t="inlineStr">
        <is>
          <t>WCHR</t>
        </is>
      </c>
      <c r="W1306">
        <f>VLOOKUP(V1306,'WCH Kat'!$A$1:$B$150,2,0)</f>
        <v/>
      </c>
    </row>
    <row r="1307">
      <c r="A1307" t="inlineStr">
        <is>
          <t xml:space="preserve">TK </t>
        </is>
      </c>
      <c r="B1307" t="inlineStr">
        <is>
          <t>TK 1671</t>
        </is>
      </c>
      <c r="C1307" s="4" t="inlineStr">
        <is>
          <t>06.11.2023</t>
        </is>
      </c>
      <c r="D1307" t="inlineStr">
        <is>
          <t>10:00</t>
        </is>
      </c>
      <c r="E1307" s="4" t="inlineStr">
        <is>
          <t>04.11.2023</t>
        </is>
      </c>
      <c r="F1307" t="inlineStr">
        <is>
          <t>06:40</t>
        </is>
      </c>
      <c r="G1307" s="5" t="n">
        <v>51.33333</v>
      </c>
      <c r="H1307" t="inlineStr">
        <is>
          <t>Inbound</t>
        </is>
      </c>
      <c r="I1307" s="6" t="n">
        <v>0</v>
      </c>
      <c r="J1307" s="6" t="n">
        <v>0</v>
      </c>
      <c r="K1307" s="6" t="n">
        <v>0</v>
      </c>
      <c r="L1307" s="6">
        <f>I1307+J1307+K1307</f>
        <v/>
      </c>
      <c r="M1307" s="6" t="n">
        <v>1</v>
      </c>
      <c r="N1307" t="inlineStr">
        <is>
          <t>Ja</t>
        </is>
      </c>
      <c r="T1307" t="inlineStr">
        <is>
          <t>IST</t>
        </is>
      </c>
      <c r="U1307">
        <f>VLOOKUP(T1307,Destinations!$A$2:$C$550,2,0)</f>
        <v/>
      </c>
      <c r="V1307" t="inlineStr">
        <is>
          <t>WCHR</t>
        </is>
      </c>
      <c r="W1307">
        <f>VLOOKUP(V1307,'WCH Kat'!$A$1:$B$150,2,0)</f>
        <v/>
      </c>
    </row>
    <row r="1308">
      <c r="A1308" t="inlineStr">
        <is>
          <t xml:space="preserve">TK </t>
        </is>
      </c>
      <c r="B1308" t="inlineStr">
        <is>
          <t>TK 1671</t>
        </is>
      </c>
      <c r="C1308" s="4" t="inlineStr">
        <is>
          <t>06.11.2023</t>
        </is>
      </c>
      <c r="D1308" t="inlineStr">
        <is>
          <t>10:00</t>
        </is>
      </c>
      <c r="E1308" s="4" t="inlineStr">
        <is>
          <t>06.11.2023</t>
        </is>
      </c>
      <c r="F1308" t="inlineStr">
        <is>
          <t>07:38</t>
        </is>
      </c>
      <c r="G1308" s="5" t="n">
        <v>2.36667</v>
      </c>
      <c r="H1308" t="inlineStr">
        <is>
          <t>Inbound</t>
        </is>
      </c>
      <c r="I1308" s="6" t="n">
        <v>0</v>
      </c>
      <c r="J1308" s="6" t="n">
        <v>1</v>
      </c>
      <c r="K1308" s="6" t="n">
        <v>0</v>
      </c>
      <c r="L1308" s="6">
        <f>I1308+J1308+K1308</f>
        <v/>
      </c>
      <c r="M1308" s="6" t="n">
        <v>0</v>
      </c>
      <c r="P1308" t="inlineStr">
        <is>
          <t>Ja</t>
        </is>
      </c>
      <c r="T1308" t="inlineStr">
        <is>
          <t>IST</t>
        </is>
      </c>
      <c r="U1308">
        <f>VLOOKUP(T1308,Destinations!$A$2:$C$550,2,0)</f>
        <v/>
      </c>
      <c r="V1308" t="inlineStr">
        <is>
          <t>WCHS</t>
        </is>
      </c>
      <c r="W1308">
        <f>VLOOKUP(V1308,'WCH Kat'!$A$1:$B$150,2,0)</f>
        <v/>
      </c>
    </row>
    <row r="1309">
      <c r="A1309" t="inlineStr">
        <is>
          <t xml:space="preserve">TK </t>
        </is>
      </c>
      <c r="B1309" t="inlineStr">
        <is>
          <t>TK 1671</t>
        </is>
      </c>
      <c r="C1309" s="4" t="inlineStr">
        <is>
          <t>06.11.2023</t>
        </is>
      </c>
      <c r="D1309" t="inlineStr">
        <is>
          <t>10:00</t>
        </is>
      </c>
      <c r="E1309" s="4" t="inlineStr">
        <is>
          <t>06.11.2023</t>
        </is>
      </c>
      <c r="F1309" t="inlineStr">
        <is>
          <t>07:38</t>
        </is>
      </c>
      <c r="G1309" s="5" t="n">
        <v>2.36667</v>
      </c>
      <c r="H1309" t="inlineStr">
        <is>
          <t>Inbound</t>
        </is>
      </c>
      <c r="I1309" s="6" t="n">
        <v>0</v>
      </c>
      <c r="J1309" s="6" t="n">
        <v>1</v>
      </c>
      <c r="K1309" s="6" t="n">
        <v>0</v>
      </c>
      <c r="L1309" s="6">
        <f>I1309+J1309+K1309</f>
        <v/>
      </c>
      <c r="M1309" s="6" t="n">
        <v>0</v>
      </c>
      <c r="P1309" t="inlineStr">
        <is>
          <t>Ja</t>
        </is>
      </c>
      <c r="T1309" t="inlineStr">
        <is>
          <t>IST</t>
        </is>
      </c>
      <c r="U1309">
        <f>VLOOKUP(T1309,Destinations!$A$2:$C$550,2,0)</f>
        <v/>
      </c>
      <c r="V1309" t="inlineStr">
        <is>
          <t>WCHS</t>
        </is>
      </c>
      <c r="W1309">
        <f>VLOOKUP(V1309,'WCH Kat'!$A$1:$B$150,2,0)</f>
        <v/>
      </c>
    </row>
    <row r="1310">
      <c r="A1310" t="inlineStr">
        <is>
          <t xml:space="preserve">PC </t>
        </is>
      </c>
      <c r="B1310" t="inlineStr">
        <is>
          <t>PC 1011</t>
        </is>
      </c>
      <c r="C1310" s="4" t="inlineStr">
        <is>
          <t>06.11.2023</t>
        </is>
      </c>
      <c r="D1310" t="inlineStr">
        <is>
          <t>10:25</t>
        </is>
      </c>
      <c r="E1310" s="4" t="inlineStr">
        <is>
          <t>06.11.2023</t>
        </is>
      </c>
      <c r="F1310" t="inlineStr">
        <is>
          <t>07:42</t>
        </is>
      </c>
      <c r="G1310" s="5" t="n">
        <v>2.71667</v>
      </c>
      <c r="H1310" t="inlineStr">
        <is>
          <t>Inbound</t>
        </is>
      </c>
      <c r="I1310" s="6" t="n">
        <v>0</v>
      </c>
      <c r="J1310" s="6" t="n">
        <v>1</v>
      </c>
      <c r="K1310" s="6" t="n">
        <v>0</v>
      </c>
      <c r="L1310" s="6">
        <f>I1310+J1310+K1310</f>
        <v/>
      </c>
      <c r="M1310" s="6" t="n">
        <v>0</v>
      </c>
      <c r="P1310" t="inlineStr">
        <is>
          <t>Ja</t>
        </is>
      </c>
      <c r="T1310" t="inlineStr">
        <is>
          <t>Istanbul-Sabiha Gökcen</t>
        </is>
      </c>
      <c r="U1310">
        <f>VLOOKUP(T1310,Destinations!$A$2:$C$550,2,0)</f>
        <v/>
      </c>
      <c r="V1310" t="inlineStr">
        <is>
          <t>WCHR</t>
        </is>
      </c>
      <c r="W1310">
        <f>VLOOKUP(V1310,'WCH Kat'!$A$1:$B$150,2,0)</f>
        <v/>
      </c>
    </row>
    <row r="1311">
      <c r="A1311" t="inlineStr">
        <is>
          <t xml:space="preserve">EW </t>
        </is>
      </c>
      <c r="B1311" t="inlineStr">
        <is>
          <t>EW  520</t>
        </is>
      </c>
      <c r="C1311" s="4" t="inlineStr">
        <is>
          <t>06.11.2023</t>
        </is>
      </c>
      <c r="D1311" t="inlineStr">
        <is>
          <t>10:30</t>
        </is>
      </c>
      <c r="E1311" s="4" t="inlineStr">
        <is>
          <t>04.11.2023</t>
        </is>
      </c>
      <c r="F1311" t="inlineStr">
        <is>
          <t>21:35</t>
        </is>
      </c>
      <c r="G1311" s="5" t="n">
        <v>36.91667</v>
      </c>
      <c r="H1311" t="inlineStr">
        <is>
          <t>Outbound</t>
        </is>
      </c>
      <c r="I1311" s="6" t="n">
        <v>0</v>
      </c>
      <c r="J1311" s="6" t="n">
        <v>0</v>
      </c>
      <c r="K1311" s="6" t="n">
        <v>0</v>
      </c>
      <c r="L1311" s="6">
        <f>I1311+J1311+K1311</f>
        <v/>
      </c>
      <c r="M1311" s="6" t="n">
        <v>1</v>
      </c>
      <c r="N1311" t="inlineStr">
        <is>
          <t>Ja</t>
        </is>
      </c>
      <c r="T1311" t="inlineStr">
        <is>
          <t>BCN</t>
        </is>
      </c>
      <c r="U1311">
        <f>VLOOKUP(T1311,Destinations!$A$2:$C$550,2,0)</f>
        <v/>
      </c>
      <c r="V1311" t="inlineStr">
        <is>
          <t>BLND,DEAF,WCHS</t>
        </is>
      </c>
      <c r="W1311">
        <f>VLOOKUP(V1311,'WCH Kat'!$A$1:$B$150,2,0)</f>
        <v/>
      </c>
    </row>
    <row r="1312">
      <c r="A1312" t="inlineStr">
        <is>
          <t xml:space="preserve">EW </t>
        </is>
      </c>
      <c r="B1312" t="inlineStr">
        <is>
          <t>EW  817</t>
        </is>
      </c>
      <c r="C1312" s="4" t="inlineStr">
        <is>
          <t>25.11.2023</t>
        </is>
      </c>
      <c r="D1312" t="inlineStr">
        <is>
          <t>13:10</t>
        </is>
      </c>
      <c r="E1312" s="4" t="inlineStr">
        <is>
          <t>23.11.2023</t>
        </is>
      </c>
      <c r="F1312" t="inlineStr">
        <is>
          <t>21:25</t>
        </is>
      </c>
      <c r="G1312" s="5" t="n">
        <v>39.75</v>
      </c>
      <c r="H1312" t="inlineStr">
        <is>
          <t>Inbound</t>
        </is>
      </c>
      <c r="I1312" s="6" t="n">
        <v>0</v>
      </c>
      <c r="J1312" s="6" t="n">
        <v>0</v>
      </c>
      <c r="K1312" s="6" t="n">
        <v>0</v>
      </c>
      <c r="L1312" s="6">
        <f>I1312+J1312+K1312</f>
        <v/>
      </c>
      <c r="M1312" s="6" t="n">
        <v>1</v>
      </c>
      <c r="N1312" t="inlineStr">
        <is>
          <t>Ja</t>
        </is>
      </c>
      <c r="T1312" t="inlineStr">
        <is>
          <t>CTA</t>
        </is>
      </c>
      <c r="U1312">
        <f>VLOOKUP(T1312,Destinations!$A$2:$C$550,2,0)</f>
        <v/>
      </c>
      <c r="V1312" t="inlineStr">
        <is>
          <t>WCHC</t>
        </is>
      </c>
      <c r="W1312">
        <f>VLOOKUP(V1312,'WCH Kat'!$A$1:$B$150,2,0)</f>
        <v/>
      </c>
    </row>
    <row r="1313">
      <c r="A1313" t="inlineStr">
        <is>
          <t xml:space="preserve">PC </t>
        </is>
      </c>
      <c r="B1313" t="inlineStr">
        <is>
          <t>PC 1011</t>
        </is>
      </c>
      <c r="C1313" s="4" t="inlineStr">
        <is>
          <t>06.11.2023</t>
        </is>
      </c>
      <c r="D1313" t="inlineStr">
        <is>
          <t>10:55</t>
        </is>
      </c>
      <c r="E1313" s="4" t="inlineStr">
        <is>
          <t>06.11.2023</t>
        </is>
      </c>
      <c r="F1313" t="inlineStr">
        <is>
          <t>07:42</t>
        </is>
      </c>
      <c r="G1313" s="5" t="n">
        <v>3.21667</v>
      </c>
      <c r="H1313" t="inlineStr">
        <is>
          <t>Inbound</t>
        </is>
      </c>
      <c r="I1313" s="6" t="n">
        <v>0</v>
      </c>
      <c r="J1313" s="6" t="n">
        <v>0</v>
      </c>
      <c r="K1313" s="6" t="n">
        <v>1</v>
      </c>
      <c r="L1313" s="6">
        <f>I1313+J1313+K1313</f>
        <v/>
      </c>
      <c r="M1313" s="6" t="n">
        <v>0</v>
      </c>
      <c r="P1313" t="inlineStr">
        <is>
          <t>Ja</t>
        </is>
      </c>
      <c r="T1313" t="inlineStr">
        <is>
          <t>Istanbul-Sabiha Gökcen</t>
        </is>
      </c>
      <c r="U1313">
        <f>VLOOKUP(T1313,Destinations!$A$2:$C$550,2,0)</f>
        <v/>
      </c>
      <c r="V1313" t="inlineStr">
        <is>
          <t>WCHS</t>
        </is>
      </c>
      <c r="W1313">
        <f>VLOOKUP(V1313,'WCH Kat'!$A$1:$B$150,2,0)</f>
        <v/>
      </c>
    </row>
    <row r="1314">
      <c r="A1314" t="inlineStr">
        <is>
          <t xml:space="preserve">TK </t>
        </is>
      </c>
      <c r="B1314" t="inlineStr">
        <is>
          <t>TK 1672</t>
        </is>
      </c>
      <c r="C1314" s="4" t="inlineStr">
        <is>
          <t>06.11.2023</t>
        </is>
      </c>
      <c r="D1314" t="inlineStr">
        <is>
          <t>10:55</t>
        </is>
      </c>
      <c r="E1314" s="4" t="inlineStr">
        <is>
          <t>06.11.2023</t>
        </is>
      </c>
      <c r="F1314" t="inlineStr">
        <is>
          <t>09:07</t>
        </is>
      </c>
      <c r="G1314" s="5" t="n">
        <v>1.8</v>
      </c>
      <c r="H1314" t="inlineStr">
        <is>
          <t>Outbound</t>
        </is>
      </c>
      <c r="I1314" s="6" t="n">
        <v>0</v>
      </c>
      <c r="J1314" s="6" t="n">
        <v>1</v>
      </c>
      <c r="K1314" s="6" t="n">
        <v>0</v>
      </c>
      <c r="L1314" s="6">
        <f>I1314+J1314+K1314</f>
        <v/>
      </c>
      <c r="M1314" s="6" t="n">
        <v>0</v>
      </c>
      <c r="Q1314" t="inlineStr">
        <is>
          <t>Ja</t>
        </is>
      </c>
      <c r="T1314" t="inlineStr">
        <is>
          <t>IST</t>
        </is>
      </c>
      <c r="U1314">
        <f>VLOOKUP(T1314,Destinations!$A$2:$C$550,2,0)</f>
        <v/>
      </c>
      <c r="V1314" t="inlineStr">
        <is>
          <t>WCHR</t>
        </is>
      </c>
      <c r="W1314">
        <f>VLOOKUP(V1314,'WCH Kat'!$A$1:$B$150,2,0)</f>
        <v/>
      </c>
    </row>
    <row r="1315">
      <c r="A1315" t="inlineStr">
        <is>
          <t xml:space="preserve">FR </t>
        </is>
      </c>
      <c r="B1315" t="inlineStr">
        <is>
          <t>FR 2256</t>
        </is>
      </c>
      <c r="C1315" s="4" t="inlineStr">
        <is>
          <t>06.11.2023</t>
        </is>
      </c>
      <c r="D1315" t="inlineStr">
        <is>
          <t>11:15</t>
        </is>
      </c>
      <c r="E1315" s="4" t="inlineStr">
        <is>
          <t>04.11.2023</t>
        </is>
      </c>
      <c r="F1315" t="inlineStr">
        <is>
          <t>17:05</t>
        </is>
      </c>
      <c r="G1315" s="5" t="n">
        <v>42.16667</v>
      </c>
      <c r="H1315" t="inlineStr">
        <is>
          <t>Inbound</t>
        </is>
      </c>
      <c r="I1315" s="6" t="n">
        <v>0</v>
      </c>
      <c r="J1315" s="6" t="n">
        <v>0</v>
      </c>
      <c r="K1315" s="6" t="n">
        <v>0</v>
      </c>
      <c r="L1315" s="6">
        <f>I1315+J1315+K1315</f>
        <v/>
      </c>
      <c r="M1315" s="6" t="n">
        <v>1</v>
      </c>
      <c r="N1315" t="inlineStr">
        <is>
          <t>Ja</t>
        </is>
      </c>
      <c r="T1315" t="inlineStr">
        <is>
          <t>VLC</t>
        </is>
      </c>
      <c r="U1315">
        <f>VLOOKUP(T1315,Destinations!$A$2:$C$550,2,0)</f>
        <v/>
      </c>
      <c r="V1315" t="inlineStr">
        <is>
          <t>WCHR</t>
        </is>
      </c>
      <c r="W1315">
        <f>VLOOKUP(V1315,'WCH Kat'!$A$1:$B$150,2,0)</f>
        <v/>
      </c>
    </row>
    <row r="1316">
      <c r="A1316" t="inlineStr">
        <is>
          <t xml:space="preserve">PC </t>
        </is>
      </c>
      <c r="B1316" t="inlineStr">
        <is>
          <t>PC 1012</t>
        </is>
      </c>
      <c r="C1316" s="4" t="inlineStr">
        <is>
          <t>06.11.2023</t>
        </is>
      </c>
      <c r="D1316" t="inlineStr">
        <is>
          <t>12:00</t>
        </is>
      </c>
      <c r="E1316" s="4" t="inlineStr">
        <is>
          <t>04.11.2023</t>
        </is>
      </c>
      <c r="F1316" t="inlineStr">
        <is>
          <t>09:45</t>
        </is>
      </c>
      <c r="G1316" s="5" t="n">
        <v>50.25</v>
      </c>
      <c r="H1316" t="inlineStr">
        <is>
          <t>Outbound</t>
        </is>
      </c>
      <c r="I1316" s="6" t="n">
        <v>0</v>
      </c>
      <c r="J1316" s="6" t="n">
        <v>0</v>
      </c>
      <c r="K1316" s="6" t="n">
        <v>0</v>
      </c>
      <c r="L1316" s="6">
        <f>I1316+J1316+K1316</f>
        <v/>
      </c>
      <c r="M1316" s="6" t="n">
        <v>1</v>
      </c>
      <c r="N1316" t="inlineStr">
        <is>
          <t>Ja</t>
        </is>
      </c>
      <c r="T1316" t="inlineStr">
        <is>
          <t>SAW</t>
        </is>
      </c>
      <c r="U1316">
        <f>VLOOKUP(T1316,Destinations!$A$2:$C$550,2,0)</f>
        <v/>
      </c>
      <c r="V1316" t="inlineStr">
        <is>
          <t>WCHR</t>
        </is>
      </c>
      <c r="W1316">
        <f>VLOOKUP(V1316,'WCH Kat'!$A$1:$B$150,2,0)</f>
        <v/>
      </c>
    </row>
    <row r="1317">
      <c r="A1317" t="inlineStr">
        <is>
          <t xml:space="preserve">PC </t>
        </is>
      </c>
      <c r="B1317" t="inlineStr">
        <is>
          <t>PC 1012</t>
        </is>
      </c>
      <c r="C1317" s="4" t="inlineStr">
        <is>
          <t>06.11.2023</t>
        </is>
      </c>
      <c r="D1317" t="inlineStr">
        <is>
          <t>12:00</t>
        </is>
      </c>
      <c r="E1317" s="4" t="inlineStr">
        <is>
          <t>06.11.2023</t>
        </is>
      </c>
      <c r="F1317" t="inlineStr">
        <is>
          <t>09:34</t>
        </is>
      </c>
      <c r="G1317" s="5" t="n">
        <v>2.43333</v>
      </c>
      <c r="H1317" t="inlineStr">
        <is>
          <t>Outbound</t>
        </is>
      </c>
      <c r="I1317" s="6" t="n">
        <v>0</v>
      </c>
      <c r="J1317" s="6" t="n">
        <v>1</v>
      </c>
      <c r="K1317" s="6" t="n">
        <v>0</v>
      </c>
      <c r="L1317" s="6">
        <f>I1317+J1317+K1317</f>
        <v/>
      </c>
      <c r="M1317" s="6" t="n">
        <v>0</v>
      </c>
      <c r="Q1317" t="inlineStr">
        <is>
          <t>Ja</t>
        </is>
      </c>
      <c r="T1317" t="inlineStr">
        <is>
          <t>SAW</t>
        </is>
      </c>
      <c r="U1317">
        <f>VLOOKUP(T1317,Destinations!$A$2:$C$550,2,0)</f>
        <v/>
      </c>
      <c r="V1317" t="inlineStr">
        <is>
          <t>WCHR</t>
        </is>
      </c>
      <c r="W1317">
        <f>VLOOKUP(V1317,'WCH Kat'!$A$1:$B$150,2,0)</f>
        <v/>
      </c>
    </row>
    <row r="1318">
      <c r="A1318" t="inlineStr">
        <is>
          <t xml:space="preserve">PC </t>
        </is>
      </c>
      <c r="B1318" t="inlineStr">
        <is>
          <t>PC 1012</t>
        </is>
      </c>
      <c r="C1318" s="4" t="inlineStr">
        <is>
          <t>06.11.2023</t>
        </is>
      </c>
      <c r="D1318" t="inlineStr">
        <is>
          <t>12:00</t>
        </is>
      </c>
      <c r="E1318" s="4" t="inlineStr">
        <is>
          <t>06.11.2023</t>
        </is>
      </c>
      <c r="F1318" t="inlineStr">
        <is>
          <t>09:50</t>
        </is>
      </c>
      <c r="G1318" s="5" t="n">
        <v>2.16667</v>
      </c>
      <c r="H1318" t="inlineStr">
        <is>
          <t>Outbound</t>
        </is>
      </c>
      <c r="I1318" s="6" t="n">
        <v>0</v>
      </c>
      <c r="J1318" s="6" t="n">
        <v>1</v>
      </c>
      <c r="K1318" s="6" t="n">
        <v>0</v>
      </c>
      <c r="L1318" s="6">
        <f>I1318+J1318+K1318</f>
        <v/>
      </c>
      <c r="M1318" s="6" t="n">
        <v>0</v>
      </c>
      <c r="Q1318" t="inlineStr">
        <is>
          <t>Ja</t>
        </is>
      </c>
      <c r="T1318" t="inlineStr">
        <is>
          <t>SAW</t>
        </is>
      </c>
      <c r="U1318">
        <f>VLOOKUP(T1318,Destinations!$A$2:$C$550,2,0)</f>
        <v/>
      </c>
      <c r="V1318" t="inlineStr">
        <is>
          <t>WCHR</t>
        </is>
      </c>
      <c r="W1318">
        <f>VLOOKUP(V1318,'WCH Kat'!$A$1:$B$150,2,0)</f>
        <v/>
      </c>
    </row>
    <row r="1319">
      <c r="A1319" t="inlineStr">
        <is>
          <t xml:space="preserve">FR </t>
        </is>
      </c>
      <c r="B1319" t="inlineStr">
        <is>
          <t>FR 1139</t>
        </is>
      </c>
      <c r="C1319" s="4" t="inlineStr">
        <is>
          <t>06.11.2023</t>
        </is>
      </c>
      <c r="D1319" t="inlineStr">
        <is>
          <t>12:10</t>
        </is>
      </c>
      <c r="E1319" s="4" t="inlineStr">
        <is>
          <t>04.11.2023</t>
        </is>
      </c>
      <c r="F1319" t="inlineStr">
        <is>
          <t>17:10</t>
        </is>
      </c>
      <c r="G1319" s="5" t="n">
        <v>43</v>
      </c>
      <c r="H1319" t="inlineStr">
        <is>
          <t>Inbound</t>
        </is>
      </c>
      <c r="I1319" s="6" t="n">
        <v>0</v>
      </c>
      <c r="J1319" s="6" t="n">
        <v>0</v>
      </c>
      <c r="K1319" s="6" t="n">
        <v>0</v>
      </c>
      <c r="L1319" s="6">
        <f>I1319+J1319+K1319</f>
        <v/>
      </c>
      <c r="M1319" s="6" t="n">
        <v>1</v>
      </c>
      <c r="N1319" t="inlineStr">
        <is>
          <t>Ja</t>
        </is>
      </c>
      <c r="T1319" t="inlineStr">
        <is>
          <t>SVQ</t>
        </is>
      </c>
      <c r="U1319">
        <f>VLOOKUP(T1319,Destinations!$A$2:$C$550,2,0)</f>
        <v/>
      </c>
      <c r="V1319" t="inlineStr">
        <is>
          <t>WCHR</t>
        </is>
      </c>
      <c r="W1319">
        <f>VLOOKUP(V1319,'WCH Kat'!$A$1:$B$150,2,0)</f>
        <v/>
      </c>
    </row>
    <row r="1320">
      <c r="A1320" t="inlineStr">
        <is>
          <t xml:space="preserve">FR </t>
        </is>
      </c>
      <c r="B1320" t="inlineStr">
        <is>
          <t>FR 1139</t>
        </is>
      </c>
      <c r="C1320" s="4" t="inlineStr">
        <is>
          <t>06.11.2023</t>
        </is>
      </c>
      <c r="D1320" t="inlineStr">
        <is>
          <t>12:10</t>
        </is>
      </c>
      <c r="E1320" s="4" t="inlineStr">
        <is>
          <t>04.11.2023</t>
        </is>
      </c>
      <c r="F1320" t="inlineStr">
        <is>
          <t>17:10</t>
        </is>
      </c>
      <c r="G1320" s="5" t="n">
        <v>43</v>
      </c>
      <c r="H1320" t="inlineStr">
        <is>
          <t>Inbound</t>
        </is>
      </c>
      <c r="I1320" s="6" t="n">
        <v>0</v>
      </c>
      <c r="J1320" s="6" t="n">
        <v>0</v>
      </c>
      <c r="K1320" s="6" t="n">
        <v>0</v>
      </c>
      <c r="L1320" s="6">
        <f>I1320+J1320+K1320</f>
        <v/>
      </c>
      <c r="M1320" s="6" t="n">
        <v>1</v>
      </c>
      <c r="N1320" t="inlineStr">
        <is>
          <t>Ja</t>
        </is>
      </c>
      <c r="T1320" t="inlineStr">
        <is>
          <t>SVQ</t>
        </is>
      </c>
      <c r="U1320">
        <f>VLOOKUP(T1320,Destinations!$A$2:$C$550,2,0)</f>
        <v/>
      </c>
      <c r="V1320" t="inlineStr">
        <is>
          <t>WCHR</t>
        </is>
      </c>
      <c r="W1320">
        <f>VLOOKUP(V1320,'WCH Kat'!$A$1:$B$150,2,0)</f>
        <v/>
      </c>
    </row>
    <row r="1321">
      <c r="A1321" t="inlineStr">
        <is>
          <t xml:space="preserve">FR </t>
        </is>
      </c>
      <c r="B1321" t="inlineStr">
        <is>
          <t>FR 5206</t>
        </is>
      </c>
      <c r="C1321" s="4" t="inlineStr">
        <is>
          <t>06.11.2023</t>
        </is>
      </c>
      <c r="D1321" t="inlineStr">
        <is>
          <t>12:25</t>
        </is>
      </c>
      <c r="E1321" s="4" t="inlineStr">
        <is>
          <t>04.11.2023</t>
        </is>
      </c>
      <c r="F1321" t="inlineStr">
        <is>
          <t>17:25</t>
        </is>
      </c>
      <c r="G1321" s="5" t="n">
        <v>43</v>
      </c>
      <c r="H1321" t="inlineStr">
        <is>
          <t>Inbound</t>
        </is>
      </c>
      <c r="I1321" s="6" t="n">
        <v>0</v>
      </c>
      <c r="J1321" s="6" t="n">
        <v>0</v>
      </c>
      <c r="K1321" s="6" t="n">
        <v>0</v>
      </c>
      <c r="L1321" s="6">
        <f>I1321+J1321+K1321</f>
        <v/>
      </c>
      <c r="M1321" s="6" t="n">
        <v>1</v>
      </c>
      <c r="N1321" t="inlineStr">
        <is>
          <t>Ja</t>
        </is>
      </c>
      <c r="T1321" t="inlineStr">
        <is>
          <t>MLA</t>
        </is>
      </c>
      <c r="U1321">
        <f>VLOOKUP(T1321,Destinations!$A$2:$C$550,2,0)</f>
        <v/>
      </c>
      <c r="V1321" t="inlineStr">
        <is>
          <t>WCHS</t>
        </is>
      </c>
      <c r="W1321">
        <f>VLOOKUP(V1321,'WCH Kat'!$A$1:$B$150,2,0)</f>
        <v/>
      </c>
    </row>
    <row r="1322">
      <c r="A1322" t="inlineStr">
        <is>
          <t xml:space="preserve">BA </t>
        </is>
      </c>
      <c r="B1322" t="inlineStr">
        <is>
          <t>BA 997</t>
        </is>
      </c>
      <c r="C1322" s="4" t="inlineStr">
        <is>
          <t>06.11.2023</t>
        </is>
      </c>
      <c r="D1322" t="inlineStr">
        <is>
          <t>12:25</t>
        </is>
      </c>
      <c r="E1322" s="4" t="inlineStr">
        <is>
          <t>06.11.2023</t>
        </is>
      </c>
      <c r="F1322" t="inlineStr">
        <is>
          <t>11:56</t>
        </is>
      </c>
      <c r="G1322" s="5" t="n">
        <v>0.48333</v>
      </c>
      <c r="H1322" t="inlineStr">
        <is>
          <t>Outbound</t>
        </is>
      </c>
      <c r="I1322" s="6" t="n">
        <v>1</v>
      </c>
      <c r="J1322" s="6" t="n">
        <v>0</v>
      </c>
      <c r="K1322" s="6" t="n">
        <v>0</v>
      </c>
      <c r="L1322" s="6">
        <f>I1322+J1322+K1322</f>
        <v/>
      </c>
      <c r="M1322" s="6" t="n">
        <v>0</v>
      </c>
      <c r="R1322" t="inlineStr">
        <is>
          <t>Ja</t>
        </is>
      </c>
      <c r="T1322" t="inlineStr">
        <is>
          <t>London-Heathrow</t>
        </is>
      </c>
      <c r="U1322">
        <f>VLOOKUP(T1322,Destinations!$A$2:$C$550,2,0)</f>
        <v/>
      </c>
      <c r="V1322" t="inlineStr">
        <is>
          <t>WCHR</t>
        </is>
      </c>
      <c r="W1322">
        <f>VLOOKUP(V1322,'WCH Kat'!$A$1:$B$150,2,0)</f>
        <v/>
      </c>
    </row>
    <row r="1323">
      <c r="A1323" t="inlineStr">
        <is>
          <t xml:space="preserve">BA </t>
        </is>
      </c>
      <c r="B1323" t="inlineStr">
        <is>
          <t>BA 997</t>
        </is>
      </c>
      <c r="C1323" s="4" t="inlineStr">
        <is>
          <t>06.11.2023</t>
        </is>
      </c>
      <c r="D1323" t="inlineStr">
        <is>
          <t>12:25</t>
        </is>
      </c>
      <c r="E1323" s="4" t="inlineStr">
        <is>
          <t>06.11.2023</t>
        </is>
      </c>
      <c r="F1323" t="inlineStr">
        <is>
          <t>11:56</t>
        </is>
      </c>
      <c r="G1323" s="5" t="n">
        <v>0.48333</v>
      </c>
      <c r="H1323" t="inlineStr">
        <is>
          <t>Outbound</t>
        </is>
      </c>
      <c r="I1323" s="6" t="n">
        <v>1</v>
      </c>
      <c r="J1323" s="6" t="n">
        <v>0</v>
      </c>
      <c r="K1323" s="6" t="n">
        <v>0</v>
      </c>
      <c r="L1323" s="6">
        <f>I1323+J1323+K1323</f>
        <v/>
      </c>
      <c r="M1323" s="6" t="n">
        <v>0</v>
      </c>
      <c r="R1323" t="inlineStr">
        <is>
          <t>Ja</t>
        </is>
      </c>
      <c r="T1323" t="inlineStr">
        <is>
          <t>London-Heathrow</t>
        </is>
      </c>
      <c r="U1323">
        <f>VLOOKUP(T1323,Destinations!$A$2:$C$550,2,0)</f>
        <v/>
      </c>
      <c r="V1323" t="inlineStr">
        <is>
          <t>WCHR</t>
        </is>
      </c>
      <c r="W1323">
        <f>VLOOKUP(V1323,'WCH Kat'!$A$1:$B$150,2,0)</f>
        <v/>
      </c>
    </row>
    <row r="1324">
      <c r="A1324" t="inlineStr">
        <is>
          <t xml:space="preserve">EW </t>
        </is>
      </c>
      <c r="B1324" t="inlineStr">
        <is>
          <t>EW  817</t>
        </is>
      </c>
      <c r="C1324" s="4" t="inlineStr">
        <is>
          <t>25.11.2023</t>
        </is>
      </c>
      <c r="D1324" t="inlineStr">
        <is>
          <t>13:10</t>
        </is>
      </c>
      <c r="E1324" s="4" t="inlineStr">
        <is>
          <t>23.11.2023</t>
        </is>
      </c>
      <c r="F1324" t="inlineStr">
        <is>
          <t>21:25</t>
        </is>
      </c>
      <c r="G1324" s="5" t="n">
        <v>39.75</v>
      </c>
      <c r="H1324" t="inlineStr">
        <is>
          <t>Inbound</t>
        </is>
      </c>
      <c r="I1324" s="6" t="n">
        <v>0</v>
      </c>
      <c r="J1324" s="6" t="n">
        <v>0</v>
      </c>
      <c r="K1324" s="6" t="n">
        <v>0</v>
      </c>
      <c r="L1324" s="6">
        <f>I1324+J1324+K1324</f>
        <v/>
      </c>
      <c r="M1324" s="6" t="n">
        <v>1</v>
      </c>
      <c r="N1324" t="inlineStr">
        <is>
          <t>Ja</t>
        </is>
      </c>
      <c r="T1324" t="inlineStr">
        <is>
          <t>CTA</t>
        </is>
      </c>
      <c r="U1324">
        <f>VLOOKUP(T1324,Destinations!$A$2:$C$550,2,0)</f>
        <v/>
      </c>
      <c r="V1324" t="inlineStr">
        <is>
          <t>WCHC</t>
        </is>
      </c>
      <c r="W1324">
        <f>VLOOKUP(V1324,'WCH Kat'!$A$1:$B$150,2,0)</f>
        <v/>
      </c>
    </row>
    <row r="1325">
      <c r="A1325" t="inlineStr">
        <is>
          <t xml:space="preserve">XQ </t>
        </is>
      </c>
      <c r="B1325" t="inlineStr">
        <is>
          <t>XQ 114</t>
        </is>
      </c>
      <c r="C1325" s="4" t="inlineStr">
        <is>
          <t>06.11.2023</t>
        </is>
      </c>
      <c r="D1325" t="inlineStr">
        <is>
          <t>12:45</t>
        </is>
      </c>
      <c r="E1325" s="4" t="inlineStr">
        <is>
          <t>06.11.2023</t>
        </is>
      </c>
      <c r="F1325" t="inlineStr">
        <is>
          <t>08:55</t>
        </is>
      </c>
      <c r="G1325" s="5" t="n">
        <v>3.83333</v>
      </c>
      <c r="H1325" t="inlineStr">
        <is>
          <t>Inbound</t>
        </is>
      </c>
      <c r="I1325" s="6" t="n">
        <v>0</v>
      </c>
      <c r="J1325" s="6" t="n">
        <v>0</v>
      </c>
      <c r="K1325" s="6" t="n">
        <v>1</v>
      </c>
      <c r="L1325" s="6">
        <f>I1325+J1325+K1325</f>
        <v/>
      </c>
      <c r="M1325" s="6" t="n">
        <v>0</v>
      </c>
      <c r="P1325" t="inlineStr">
        <is>
          <t>Ja</t>
        </is>
      </c>
      <c r="T1325" t="inlineStr">
        <is>
          <t>Antalya</t>
        </is>
      </c>
      <c r="U1325">
        <f>VLOOKUP(T1325,Destinations!$A$2:$C$550,2,0)</f>
        <v/>
      </c>
      <c r="V1325" t="inlineStr">
        <is>
          <t>WCHS</t>
        </is>
      </c>
      <c r="W1325">
        <f>VLOOKUP(V1325,'WCH Kat'!$A$1:$B$150,2,0)</f>
        <v/>
      </c>
    </row>
    <row r="1326">
      <c r="A1326" t="inlineStr">
        <is>
          <t xml:space="preserve">XQ </t>
        </is>
      </c>
      <c r="B1326" t="inlineStr">
        <is>
          <t>XQ 114</t>
        </is>
      </c>
      <c r="C1326" s="4" t="inlineStr">
        <is>
          <t>06.11.2023</t>
        </is>
      </c>
      <c r="D1326" t="inlineStr">
        <is>
          <t>12:45</t>
        </is>
      </c>
      <c r="E1326" s="4" t="inlineStr">
        <is>
          <t>06.11.2023</t>
        </is>
      </c>
      <c r="F1326" t="inlineStr">
        <is>
          <t>12:41</t>
        </is>
      </c>
      <c r="G1326" s="5" t="n">
        <v>0.06666999999999999</v>
      </c>
      <c r="H1326" t="inlineStr">
        <is>
          <t>Inbound</t>
        </is>
      </c>
      <c r="I1326" s="6" t="n">
        <v>1</v>
      </c>
      <c r="J1326" s="6" t="n">
        <v>0</v>
      </c>
      <c r="K1326" s="6" t="n">
        <v>0</v>
      </c>
      <c r="L1326" s="6">
        <f>I1326+J1326+K1326</f>
        <v/>
      </c>
      <c r="M1326" s="6" t="n">
        <v>0</v>
      </c>
      <c r="R1326" t="inlineStr">
        <is>
          <t>Ja</t>
        </is>
      </c>
      <c r="T1326" t="inlineStr">
        <is>
          <t>Antalya</t>
        </is>
      </c>
      <c r="U1326">
        <f>VLOOKUP(T1326,Destinations!$A$2:$C$550,2,0)</f>
        <v/>
      </c>
      <c r="V1326" t="inlineStr">
        <is>
          <t>WCHR</t>
        </is>
      </c>
      <c r="W1326">
        <f>VLOOKUP(V1326,'WCH Kat'!$A$1:$B$150,2,0)</f>
        <v/>
      </c>
    </row>
    <row r="1327">
      <c r="A1327" t="inlineStr">
        <is>
          <t xml:space="preserve">FR </t>
        </is>
      </c>
      <c r="B1327" t="inlineStr">
        <is>
          <t>FR 2353</t>
        </is>
      </c>
      <c r="C1327" s="4" t="inlineStr">
        <is>
          <t>06.11.2023</t>
        </is>
      </c>
      <c r="D1327" t="inlineStr">
        <is>
          <t>12:50</t>
        </is>
      </c>
      <c r="E1327" s="4" t="inlineStr">
        <is>
          <t>04.11.2023</t>
        </is>
      </c>
      <c r="F1327" t="inlineStr">
        <is>
          <t>20:45</t>
        </is>
      </c>
      <c r="G1327" s="5" t="n">
        <v>40.08333</v>
      </c>
      <c r="H1327" t="inlineStr">
        <is>
          <t>Outbound</t>
        </is>
      </c>
      <c r="I1327" s="6" t="n">
        <v>0</v>
      </c>
      <c r="J1327" s="6" t="n">
        <v>0</v>
      </c>
      <c r="K1327" s="6" t="n">
        <v>0</v>
      </c>
      <c r="L1327" s="6">
        <f>I1327+J1327+K1327</f>
        <v/>
      </c>
      <c r="M1327" s="6" t="n">
        <v>1</v>
      </c>
      <c r="N1327" t="inlineStr">
        <is>
          <t>Ja</t>
        </is>
      </c>
      <c r="T1327" t="inlineStr">
        <is>
          <t>STN</t>
        </is>
      </c>
      <c r="U1327">
        <f>VLOOKUP(T1327,Destinations!$A$2:$C$550,2,0)</f>
        <v/>
      </c>
      <c r="V1327" t="inlineStr">
        <is>
          <t>WCHR</t>
        </is>
      </c>
      <c r="W1327">
        <f>VLOOKUP(V1327,'WCH Kat'!$A$1:$B$150,2,0)</f>
        <v/>
      </c>
    </row>
    <row r="1328">
      <c r="A1328" t="inlineStr">
        <is>
          <t xml:space="preserve">FR </t>
        </is>
      </c>
      <c r="B1328" t="inlineStr">
        <is>
          <t>FR 9840</t>
        </is>
      </c>
      <c r="C1328" s="4" t="inlineStr">
        <is>
          <t>06.11.2023</t>
        </is>
      </c>
      <c r="D1328" t="inlineStr">
        <is>
          <t>13:00</t>
        </is>
      </c>
      <c r="E1328" s="4" t="inlineStr">
        <is>
          <t>04.11.2023</t>
        </is>
      </c>
      <c r="F1328" t="inlineStr">
        <is>
          <t>20:55</t>
        </is>
      </c>
      <c r="G1328" s="5" t="n">
        <v>40.08333</v>
      </c>
      <c r="H1328" t="inlineStr">
        <is>
          <t>Outbound</t>
        </is>
      </c>
      <c r="I1328" s="6" t="n">
        <v>0</v>
      </c>
      <c r="J1328" s="6" t="n">
        <v>0</v>
      </c>
      <c r="K1328" s="6" t="n">
        <v>0</v>
      </c>
      <c r="L1328" s="6">
        <f>I1328+J1328+K1328</f>
        <v/>
      </c>
      <c r="M1328" s="6" t="n">
        <v>1</v>
      </c>
      <c r="N1328" t="inlineStr">
        <is>
          <t>Ja</t>
        </is>
      </c>
      <c r="T1328" t="inlineStr">
        <is>
          <t>LIS</t>
        </is>
      </c>
      <c r="U1328">
        <f>VLOOKUP(T1328,Destinations!$A$2:$C$550,2,0)</f>
        <v/>
      </c>
      <c r="V1328" t="inlineStr">
        <is>
          <t>WCHR</t>
        </is>
      </c>
      <c r="W1328">
        <f>VLOOKUP(V1328,'WCH Kat'!$A$1:$B$150,2,0)</f>
        <v/>
      </c>
    </row>
    <row r="1329">
      <c r="A1329" t="inlineStr">
        <is>
          <t xml:space="preserve">EW </t>
        </is>
      </c>
      <c r="B1329" t="inlineStr">
        <is>
          <t>EW  817</t>
        </is>
      </c>
      <c r="C1329" s="4" t="inlineStr">
        <is>
          <t>25.11.2023</t>
        </is>
      </c>
      <c r="D1329" t="inlineStr">
        <is>
          <t>13:10</t>
        </is>
      </c>
      <c r="E1329" s="4" t="inlineStr">
        <is>
          <t>23.11.2023</t>
        </is>
      </c>
      <c r="F1329" t="inlineStr">
        <is>
          <t>21:25</t>
        </is>
      </c>
      <c r="G1329" s="5" t="n">
        <v>39.75</v>
      </c>
      <c r="H1329" t="inlineStr">
        <is>
          <t>Inbound</t>
        </is>
      </c>
      <c r="I1329" s="6" t="n">
        <v>0</v>
      </c>
      <c r="J1329" s="6" t="n">
        <v>0</v>
      </c>
      <c r="K1329" s="6" t="n">
        <v>0</v>
      </c>
      <c r="L1329" s="6">
        <f>I1329+J1329+K1329</f>
        <v/>
      </c>
      <c r="M1329" s="6" t="n">
        <v>1</v>
      </c>
      <c r="N1329" t="inlineStr">
        <is>
          <t>Ja</t>
        </is>
      </c>
      <c r="T1329" t="inlineStr">
        <is>
          <t>CTA</t>
        </is>
      </c>
      <c r="U1329">
        <f>VLOOKUP(T1329,Destinations!$A$2:$C$550,2,0)</f>
        <v/>
      </c>
      <c r="V1329" t="inlineStr">
        <is>
          <t>WCHC</t>
        </is>
      </c>
      <c r="W1329">
        <f>VLOOKUP(V1329,'WCH Kat'!$A$1:$B$150,2,0)</f>
        <v/>
      </c>
    </row>
    <row r="1330">
      <c r="A1330" t="inlineStr">
        <is>
          <t xml:space="preserve">FR </t>
        </is>
      </c>
      <c r="B1330" t="inlineStr">
        <is>
          <t>FR 4501</t>
        </is>
      </c>
      <c r="C1330" s="4" t="inlineStr">
        <is>
          <t>02.11.2023</t>
        </is>
      </c>
      <c r="D1330" t="inlineStr">
        <is>
          <t>00:17</t>
        </is>
      </c>
      <c r="E1330" s="4" t="inlineStr">
        <is>
          <t>31.10.2023</t>
        </is>
      </c>
      <c r="F1330" t="inlineStr">
        <is>
          <t>06:15</t>
        </is>
      </c>
      <c r="G1330" s="5" t="n">
        <v>42.03333</v>
      </c>
      <c r="H1330" t="inlineStr">
        <is>
          <t>Inbound</t>
        </is>
      </c>
      <c r="I1330" s="6" t="n">
        <v>0</v>
      </c>
      <c r="J1330" s="6" t="n">
        <v>0</v>
      </c>
      <c r="K1330" s="6" t="n">
        <v>0</v>
      </c>
      <c r="L1330" s="6">
        <f>I1330+J1330+K1330</f>
        <v/>
      </c>
      <c r="M1330" s="6" t="n">
        <v>1</v>
      </c>
      <c r="P1330" t="inlineStr">
        <is>
          <t>Ja</t>
        </is>
      </c>
      <c r="T1330" t="inlineStr">
        <is>
          <t>DUB</t>
        </is>
      </c>
      <c r="U1330">
        <f>VLOOKUP(T1330,Destinations!$A$2:$C$550,2,0)</f>
        <v/>
      </c>
      <c r="V1330" t="inlineStr">
        <is>
          <t>WCHC,WCMP</t>
        </is>
      </c>
      <c r="W1330">
        <f>VLOOKUP(V1330,'WCH Kat'!$A$1:$B$150,2,0)</f>
        <v/>
      </c>
    </row>
    <row r="1331">
      <c r="A1331" t="inlineStr">
        <is>
          <t xml:space="preserve">EW </t>
        </is>
      </c>
      <c r="B1331" t="inlineStr">
        <is>
          <t>EW  583</t>
        </is>
      </c>
      <c r="C1331" s="4" t="inlineStr">
        <is>
          <t>06.11.2023</t>
        </is>
      </c>
      <c r="D1331" t="inlineStr">
        <is>
          <t>13:30</t>
        </is>
      </c>
      <c r="E1331" s="4" t="inlineStr">
        <is>
          <t>04.11.2023</t>
        </is>
      </c>
      <c r="F1331" t="inlineStr">
        <is>
          <t>22:10</t>
        </is>
      </c>
      <c r="G1331" s="5" t="n">
        <v>39.33333</v>
      </c>
      <c r="H1331" t="inlineStr">
        <is>
          <t>Inbound</t>
        </is>
      </c>
      <c r="I1331" s="6" t="n">
        <v>0</v>
      </c>
      <c r="J1331" s="6" t="n">
        <v>0</v>
      </c>
      <c r="K1331" s="6" t="n">
        <v>0</v>
      </c>
      <c r="L1331" s="6">
        <f>I1331+J1331+K1331</f>
        <v/>
      </c>
      <c r="M1331" s="6" t="n">
        <v>1</v>
      </c>
      <c r="N1331" t="inlineStr">
        <is>
          <t>Ja</t>
        </is>
      </c>
      <c r="T1331" t="inlineStr">
        <is>
          <t>PMI</t>
        </is>
      </c>
      <c r="U1331">
        <f>VLOOKUP(T1331,Destinations!$A$2:$C$550,2,0)</f>
        <v/>
      </c>
      <c r="V1331" t="inlineStr">
        <is>
          <t>WCHR</t>
        </is>
      </c>
      <c r="W1331">
        <f>VLOOKUP(V1331,'WCH Kat'!$A$1:$B$150,2,0)</f>
        <v/>
      </c>
    </row>
    <row r="1332">
      <c r="A1332" t="inlineStr">
        <is>
          <t xml:space="preserve">XQ </t>
        </is>
      </c>
      <c r="B1332" t="inlineStr">
        <is>
          <t>XQ 115</t>
        </is>
      </c>
      <c r="C1332" s="4" t="inlineStr">
        <is>
          <t>06.11.2023</t>
        </is>
      </c>
      <c r="D1332" t="inlineStr">
        <is>
          <t>13:40</t>
        </is>
      </c>
      <c r="E1332" s="4" t="inlineStr">
        <is>
          <t>05.11.2023</t>
        </is>
      </c>
      <c r="F1332" t="inlineStr">
        <is>
          <t>02:28</t>
        </is>
      </c>
      <c r="G1332" s="5" t="n">
        <v>35.2</v>
      </c>
      <c r="H1332" t="inlineStr">
        <is>
          <t>Outbound</t>
        </is>
      </c>
      <c r="I1332" s="6" t="n">
        <v>0</v>
      </c>
      <c r="J1332" s="6" t="n">
        <v>0</v>
      </c>
      <c r="K1332" s="6" t="n">
        <v>1</v>
      </c>
      <c r="L1332" s="6">
        <f>I1332+J1332+K1332</f>
        <v/>
      </c>
      <c r="M1332" s="6" t="n">
        <v>0</v>
      </c>
      <c r="N1332" t="inlineStr">
        <is>
          <t>Ja</t>
        </is>
      </c>
      <c r="T1332" t="inlineStr">
        <is>
          <t>Antalya</t>
        </is>
      </c>
      <c r="U1332">
        <f>VLOOKUP(T1332,Destinations!$A$2:$C$550,2,0)</f>
        <v/>
      </c>
      <c r="V1332" t="inlineStr">
        <is>
          <t>WCHS</t>
        </is>
      </c>
      <c r="W1332">
        <f>VLOOKUP(V1332,'WCH Kat'!$A$1:$B$150,2,0)</f>
        <v/>
      </c>
    </row>
    <row r="1333">
      <c r="A1333" t="inlineStr">
        <is>
          <t xml:space="preserve">XQ </t>
        </is>
      </c>
      <c r="B1333" t="inlineStr">
        <is>
          <t>XQ 115</t>
        </is>
      </c>
      <c r="C1333" s="4" t="inlineStr">
        <is>
          <t>06.11.2023</t>
        </is>
      </c>
      <c r="D1333" t="inlineStr">
        <is>
          <t>13:40</t>
        </is>
      </c>
      <c r="E1333" s="4" t="inlineStr">
        <is>
          <t>05.11.2023</t>
        </is>
      </c>
      <c r="F1333" t="inlineStr">
        <is>
          <t>02:28</t>
        </is>
      </c>
      <c r="G1333" s="5" t="n">
        <v>35.2</v>
      </c>
      <c r="H1333" t="inlineStr">
        <is>
          <t>Outbound</t>
        </is>
      </c>
      <c r="I1333" s="6" t="n">
        <v>0</v>
      </c>
      <c r="J1333" s="6" t="n">
        <v>0</v>
      </c>
      <c r="K1333" s="6" t="n">
        <v>1</v>
      </c>
      <c r="L1333" s="6">
        <f>I1333+J1333+K1333</f>
        <v/>
      </c>
      <c r="M1333" s="6" t="n">
        <v>0</v>
      </c>
      <c r="N1333" t="inlineStr">
        <is>
          <t>Ja</t>
        </is>
      </c>
      <c r="T1333" t="inlineStr">
        <is>
          <t>Antalya</t>
        </is>
      </c>
      <c r="U1333">
        <f>VLOOKUP(T1333,Destinations!$A$2:$C$550,2,0)</f>
        <v/>
      </c>
      <c r="V1333" t="inlineStr">
        <is>
          <t>WCHS</t>
        </is>
      </c>
      <c r="W1333">
        <f>VLOOKUP(V1333,'WCH Kat'!$A$1:$B$150,2,0)</f>
        <v/>
      </c>
    </row>
    <row r="1334">
      <c r="A1334" t="inlineStr">
        <is>
          <t xml:space="preserve">EW </t>
        </is>
      </c>
      <c r="B1334" t="inlineStr">
        <is>
          <t>EW  050</t>
        </is>
      </c>
      <c r="C1334" s="4" t="inlineStr">
        <is>
          <t>06.11.2023</t>
        </is>
      </c>
      <c r="D1334" t="inlineStr">
        <is>
          <t>14:20</t>
        </is>
      </c>
      <c r="E1334" s="4" t="inlineStr">
        <is>
          <t>05.11.2023</t>
        </is>
      </c>
      <c r="F1334" t="inlineStr">
        <is>
          <t>01:30</t>
        </is>
      </c>
      <c r="G1334" s="5" t="n">
        <v>36.83333</v>
      </c>
      <c r="H1334" t="inlineStr">
        <is>
          <t>Outbound</t>
        </is>
      </c>
      <c r="I1334" s="6" t="n">
        <v>0</v>
      </c>
      <c r="J1334" s="6" t="n">
        <v>0</v>
      </c>
      <c r="K1334" s="6" t="n">
        <v>0</v>
      </c>
      <c r="L1334" s="6">
        <f>I1334+J1334+K1334</f>
        <v/>
      </c>
      <c r="M1334" s="6" t="n">
        <v>1</v>
      </c>
      <c r="N1334" t="inlineStr">
        <is>
          <t>Ja</t>
        </is>
      </c>
      <c r="T1334" t="inlineStr">
        <is>
          <t>BER</t>
        </is>
      </c>
      <c r="U1334">
        <f>VLOOKUP(T1334,Destinations!$A$2:$C$550,2,0)</f>
        <v/>
      </c>
      <c r="V1334" t="inlineStr">
        <is>
          <t>WCHR</t>
        </is>
      </c>
      <c r="W1334">
        <f>VLOOKUP(V1334,'WCH Kat'!$A$1:$B$150,2,0)</f>
        <v/>
      </c>
    </row>
    <row r="1335">
      <c r="A1335" t="inlineStr">
        <is>
          <t xml:space="preserve">PC </t>
        </is>
      </c>
      <c r="B1335" t="inlineStr">
        <is>
          <t>PC 1017</t>
        </is>
      </c>
      <c r="C1335" s="4" t="inlineStr">
        <is>
          <t>06.11.2023</t>
        </is>
      </c>
      <c r="D1335" t="inlineStr">
        <is>
          <t>14:20</t>
        </is>
      </c>
      <c r="E1335" s="4" t="inlineStr">
        <is>
          <t>05.11.2023</t>
        </is>
      </c>
      <c r="F1335" t="inlineStr">
        <is>
          <t>21:50</t>
        </is>
      </c>
      <c r="G1335" s="5" t="n">
        <v>16.5</v>
      </c>
      <c r="H1335" t="inlineStr">
        <is>
          <t>Inbound</t>
        </is>
      </c>
      <c r="I1335" s="6" t="n">
        <v>0</v>
      </c>
      <c r="J1335" s="6" t="n">
        <v>0</v>
      </c>
      <c r="K1335" s="6" t="n">
        <v>1</v>
      </c>
      <c r="L1335" s="6">
        <f>I1335+J1335+K1335</f>
        <v/>
      </c>
      <c r="M1335" s="6" t="n">
        <v>0</v>
      </c>
      <c r="N1335" t="inlineStr">
        <is>
          <t>Ja</t>
        </is>
      </c>
      <c r="T1335" t="inlineStr">
        <is>
          <t>SAW</t>
        </is>
      </c>
      <c r="U1335">
        <f>VLOOKUP(T1335,Destinations!$A$2:$C$550,2,0)</f>
        <v/>
      </c>
      <c r="V1335" t="inlineStr">
        <is>
          <t>WCHR</t>
        </is>
      </c>
      <c r="W1335">
        <f>VLOOKUP(V1335,'WCH Kat'!$A$1:$B$150,2,0)</f>
        <v/>
      </c>
    </row>
    <row r="1336">
      <c r="A1336" t="inlineStr">
        <is>
          <t xml:space="preserve">PC </t>
        </is>
      </c>
      <c r="B1336" t="inlineStr">
        <is>
          <t>PC 1017</t>
        </is>
      </c>
      <c r="C1336" s="4" t="inlineStr">
        <is>
          <t>06.11.2023</t>
        </is>
      </c>
      <c r="D1336" t="inlineStr">
        <is>
          <t>14:20</t>
        </is>
      </c>
      <c r="E1336" s="4" t="inlineStr">
        <is>
          <t>05.11.2023</t>
        </is>
      </c>
      <c r="F1336" t="inlineStr">
        <is>
          <t>21:50</t>
        </is>
      </c>
      <c r="G1336" s="5" t="n">
        <v>16.5</v>
      </c>
      <c r="H1336" t="inlineStr">
        <is>
          <t>Inbound</t>
        </is>
      </c>
      <c r="I1336" s="6" t="n">
        <v>0</v>
      </c>
      <c r="J1336" s="6" t="n">
        <v>0</v>
      </c>
      <c r="K1336" s="6" t="n">
        <v>1</v>
      </c>
      <c r="L1336" s="6">
        <f>I1336+J1336+K1336</f>
        <v/>
      </c>
      <c r="M1336" s="6" t="n">
        <v>0</v>
      </c>
      <c r="N1336" t="inlineStr">
        <is>
          <t>Ja</t>
        </is>
      </c>
      <c r="T1336" t="inlineStr">
        <is>
          <t>SAW</t>
        </is>
      </c>
      <c r="U1336">
        <f>VLOOKUP(T1336,Destinations!$A$2:$C$550,2,0)</f>
        <v/>
      </c>
      <c r="V1336" t="inlineStr">
        <is>
          <t>WCHR</t>
        </is>
      </c>
      <c r="W1336">
        <f>VLOOKUP(V1336,'WCH Kat'!$A$1:$B$150,2,0)</f>
        <v/>
      </c>
    </row>
    <row r="1337">
      <c r="A1337" t="inlineStr">
        <is>
          <t xml:space="preserve">FR </t>
        </is>
      </c>
      <c r="B1337" t="inlineStr">
        <is>
          <t>FR 4501</t>
        </is>
      </c>
      <c r="C1337" s="4" t="inlineStr">
        <is>
          <t>24.11.2023</t>
        </is>
      </c>
      <c r="D1337" t="inlineStr">
        <is>
          <t>09:15</t>
        </is>
      </c>
      <c r="E1337" s="4" t="inlineStr">
        <is>
          <t>22.11.2023</t>
        </is>
      </c>
      <c r="F1337" t="inlineStr">
        <is>
          <t>15:15</t>
        </is>
      </c>
      <c r="G1337" s="5" t="n">
        <v>42</v>
      </c>
      <c r="H1337" t="inlineStr">
        <is>
          <t>Inbound</t>
        </is>
      </c>
      <c r="I1337" s="6" t="n">
        <v>0</v>
      </c>
      <c r="J1337" s="6" t="n">
        <v>0</v>
      </c>
      <c r="K1337" s="6" t="n">
        <v>0</v>
      </c>
      <c r="L1337" s="6">
        <f>I1337+J1337+K1337</f>
        <v/>
      </c>
      <c r="M1337" s="6" t="n">
        <v>1</v>
      </c>
      <c r="N1337" t="inlineStr">
        <is>
          <t>Ja</t>
        </is>
      </c>
      <c r="T1337" t="inlineStr">
        <is>
          <t>DUB</t>
        </is>
      </c>
      <c r="U1337">
        <f>VLOOKUP(T1337,Destinations!$A$2:$C$550,2,0)</f>
        <v/>
      </c>
      <c r="V1337" t="inlineStr">
        <is>
          <t>WCHC,WCMP</t>
        </is>
      </c>
      <c r="W1337">
        <f>VLOOKUP(V1337,'WCH Kat'!$A$1:$B$150,2,0)</f>
        <v/>
      </c>
    </row>
    <row r="1338">
      <c r="A1338" t="inlineStr">
        <is>
          <t xml:space="preserve">FR </t>
        </is>
      </c>
      <c r="B1338" t="inlineStr">
        <is>
          <t>FR 4500</t>
        </is>
      </c>
      <c r="C1338" s="4" t="inlineStr">
        <is>
          <t>27.11.2023</t>
        </is>
      </c>
      <c r="D1338" t="inlineStr">
        <is>
          <t>09:45</t>
        </is>
      </c>
      <c r="E1338" s="4" t="inlineStr">
        <is>
          <t>25.11.2023</t>
        </is>
      </c>
      <c r="F1338" t="inlineStr">
        <is>
          <t>17:40</t>
        </is>
      </c>
      <c r="G1338" s="5" t="n">
        <v>40.08333</v>
      </c>
      <c r="H1338" t="inlineStr">
        <is>
          <t>Outbound</t>
        </is>
      </c>
      <c r="I1338" s="6" t="n">
        <v>0</v>
      </c>
      <c r="J1338" s="6" t="n">
        <v>0</v>
      </c>
      <c r="K1338" s="6" t="n">
        <v>0</v>
      </c>
      <c r="L1338" s="6">
        <f>I1338+J1338+K1338</f>
        <v/>
      </c>
      <c r="M1338" s="6" t="n">
        <v>1</v>
      </c>
      <c r="N1338" t="inlineStr">
        <is>
          <t>Ja</t>
        </is>
      </c>
      <c r="T1338" t="inlineStr">
        <is>
          <t>DUB</t>
        </is>
      </c>
      <c r="U1338">
        <f>VLOOKUP(T1338,Destinations!$A$2:$C$550,2,0)</f>
        <v/>
      </c>
      <c r="V1338" t="inlineStr">
        <is>
          <t>WCHC,WCMP</t>
        </is>
      </c>
      <c r="W1338">
        <f>VLOOKUP(V1338,'WCH Kat'!$A$1:$B$150,2,0)</f>
        <v/>
      </c>
    </row>
    <row r="1339">
      <c r="A1339" t="inlineStr">
        <is>
          <t xml:space="preserve">EW </t>
        </is>
      </c>
      <c r="B1339" t="inlineStr">
        <is>
          <t>EW  839</t>
        </is>
      </c>
      <c r="C1339" s="4" t="inlineStr">
        <is>
          <t>06.11.2023</t>
        </is>
      </c>
      <c r="D1339" t="inlineStr">
        <is>
          <t>14:30</t>
        </is>
      </c>
      <c r="E1339" s="4" t="inlineStr">
        <is>
          <t>05.11.2023</t>
        </is>
      </c>
      <c r="F1339" t="inlineStr">
        <is>
          <t>00:00</t>
        </is>
      </c>
      <c r="G1339" s="5" t="n">
        <v>38.5</v>
      </c>
      <c r="H1339" t="inlineStr">
        <is>
          <t>Inbound</t>
        </is>
      </c>
      <c r="I1339" s="6" t="n">
        <v>0</v>
      </c>
      <c r="J1339" s="6" t="n">
        <v>0</v>
      </c>
      <c r="K1339" s="6" t="n">
        <v>0</v>
      </c>
      <c r="L1339" s="6">
        <f>I1339+J1339+K1339</f>
        <v/>
      </c>
      <c r="M1339" s="6" t="n">
        <v>1</v>
      </c>
      <c r="N1339" t="inlineStr">
        <is>
          <t>Ja</t>
        </is>
      </c>
      <c r="T1339" t="inlineStr">
        <is>
          <t>BLQ</t>
        </is>
      </c>
      <c r="U1339">
        <f>VLOOKUP(T1339,Destinations!$A$2:$C$550,2,0)</f>
        <v/>
      </c>
      <c r="V1339" t="inlineStr">
        <is>
          <t>WCHS</t>
        </is>
      </c>
      <c r="W1339">
        <f>VLOOKUP(V1339,'WCH Kat'!$A$1:$B$150,2,0)</f>
        <v/>
      </c>
    </row>
    <row r="1340">
      <c r="A1340" t="inlineStr">
        <is>
          <t xml:space="preserve">EW </t>
        </is>
      </c>
      <c r="B1340" t="inlineStr">
        <is>
          <t>EW  839</t>
        </is>
      </c>
      <c r="C1340" s="4" t="inlineStr">
        <is>
          <t>06.11.2023</t>
        </is>
      </c>
      <c r="D1340" t="inlineStr">
        <is>
          <t>14:30</t>
        </is>
      </c>
      <c r="E1340" s="4" t="inlineStr">
        <is>
          <t>05.11.2023</t>
        </is>
      </c>
      <c r="F1340" t="inlineStr">
        <is>
          <t>00:00</t>
        </is>
      </c>
      <c r="G1340" s="5" t="n">
        <v>38.5</v>
      </c>
      <c r="H1340" t="inlineStr">
        <is>
          <t>Inbound</t>
        </is>
      </c>
      <c r="I1340" s="6" t="n">
        <v>0</v>
      </c>
      <c r="J1340" s="6" t="n">
        <v>0</v>
      </c>
      <c r="K1340" s="6" t="n">
        <v>0</v>
      </c>
      <c r="L1340" s="6">
        <f>I1340+J1340+K1340</f>
        <v/>
      </c>
      <c r="M1340" s="6" t="n">
        <v>1</v>
      </c>
      <c r="N1340" t="inlineStr">
        <is>
          <t>Ja</t>
        </is>
      </c>
      <c r="T1340" t="inlineStr">
        <is>
          <t>BLQ</t>
        </is>
      </c>
      <c r="U1340">
        <f>VLOOKUP(T1340,Destinations!$A$2:$C$550,2,0)</f>
        <v/>
      </c>
      <c r="V1340" t="inlineStr">
        <is>
          <t>WCHS</t>
        </is>
      </c>
      <c r="W1340">
        <f>VLOOKUP(V1340,'WCH Kat'!$A$1:$B$150,2,0)</f>
        <v/>
      </c>
    </row>
    <row r="1341">
      <c r="A1341" t="inlineStr">
        <is>
          <t xml:space="preserve">EW </t>
        </is>
      </c>
      <c r="B1341" t="inlineStr">
        <is>
          <t>EW  464</t>
        </is>
      </c>
      <c r="C1341" s="4" t="inlineStr">
        <is>
          <t>06.11.2023</t>
        </is>
      </c>
      <c r="D1341" t="inlineStr">
        <is>
          <t>14:40</t>
        </is>
      </c>
      <c r="E1341" s="4" t="inlineStr">
        <is>
          <t>05.11.2023</t>
        </is>
      </c>
      <c r="F1341" t="inlineStr">
        <is>
          <t>01:45</t>
        </is>
      </c>
      <c r="G1341" s="5" t="n">
        <v>36.91667</v>
      </c>
      <c r="H1341" t="inlineStr">
        <is>
          <t>Outbound</t>
        </is>
      </c>
      <c r="I1341" s="6" t="n">
        <v>0</v>
      </c>
      <c r="J1341" s="6" t="n">
        <v>0</v>
      </c>
      <c r="K1341" s="6" t="n">
        <v>0</v>
      </c>
      <c r="L1341" s="6">
        <f>I1341+J1341+K1341</f>
        <v/>
      </c>
      <c r="M1341" s="6" t="n">
        <v>1</v>
      </c>
      <c r="N1341" t="inlineStr">
        <is>
          <t>Ja</t>
        </is>
      </c>
      <c r="T1341" t="inlineStr">
        <is>
          <t>LHR</t>
        </is>
      </c>
      <c r="U1341">
        <f>VLOOKUP(T1341,Destinations!$A$2:$C$550,2,0)</f>
        <v/>
      </c>
      <c r="V1341" t="inlineStr">
        <is>
          <t>WCHS</t>
        </is>
      </c>
      <c r="W1341">
        <f>VLOOKUP(V1341,'WCH Kat'!$A$1:$B$150,2,0)</f>
        <v/>
      </c>
    </row>
    <row r="1342">
      <c r="A1342" t="inlineStr">
        <is>
          <t xml:space="preserve">TK </t>
        </is>
      </c>
      <c r="B1342" t="inlineStr">
        <is>
          <t>TK 7712</t>
        </is>
      </c>
      <c r="C1342" s="4" t="inlineStr">
        <is>
          <t>06.11.2023</t>
        </is>
      </c>
      <c r="D1342" t="inlineStr">
        <is>
          <t>14:50</t>
        </is>
      </c>
      <c r="E1342" s="4" t="inlineStr">
        <is>
          <t>04.11.2023</t>
        </is>
      </c>
      <c r="F1342" t="inlineStr">
        <is>
          <t>11:30</t>
        </is>
      </c>
      <c r="G1342" s="5" t="n">
        <v>51.33333</v>
      </c>
      <c r="H1342" t="inlineStr">
        <is>
          <t>Inbound</t>
        </is>
      </c>
      <c r="I1342" s="6" t="n">
        <v>0</v>
      </c>
      <c r="J1342" s="6" t="n">
        <v>0</v>
      </c>
      <c r="K1342" s="6" t="n">
        <v>0</v>
      </c>
      <c r="L1342" s="6">
        <f>I1342+J1342+K1342</f>
        <v/>
      </c>
      <c r="M1342" s="6" t="n">
        <v>1</v>
      </c>
      <c r="N1342" t="inlineStr">
        <is>
          <t>Ja</t>
        </is>
      </c>
      <c r="T1342" t="inlineStr">
        <is>
          <t>SAW</t>
        </is>
      </c>
      <c r="U1342">
        <f>VLOOKUP(T1342,Destinations!$A$2:$C$550,2,0)</f>
        <v/>
      </c>
      <c r="V1342" t="inlineStr">
        <is>
          <t>WCHS</t>
        </is>
      </c>
      <c r="W1342">
        <f>VLOOKUP(V1342,'WCH Kat'!$A$1:$B$150,2,0)</f>
        <v/>
      </c>
    </row>
    <row r="1343">
      <c r="A1343" t="inlineStr">
        <is>
          <t xml:space="preserve">TK </t>
        </is>
      </c>
      <c r="B1343" t="inlineStr">
        <is>
          <t>TK 7712</t>
        </is>
      </c>
      <c r="C1343" s="4" t="inlineStr">
        <is>
          <t>06.11.2023</t>
        </is>
      </c>
      <c r="D1343" t="inlineStr">
        <is>
          <t>14:50</t>
        </is>
      </c>
      <c r="E1343" s="4" t="inlineStr">
        <is>
          <t>04.11.2023</t>
        </is>
      </c>
      <c r="F1343" t="inlineStr">
        <is>
          <t>11:30</t>
        </is>
      </c>
      <c r="G1343" s="5" t="n">
        <v>51.33333</v>
      </c>
      <c r="H1343" t="inlineStr">
        <is>
          <t>Inbound</t>
        </is>
      </c>
      <c r="I1343" s="6" t="n">
        <v>0</v>
      </c>
      <c r="J1343" s="6" t="n">
        <v>0</v>
      </c>
      <c r="K1343" s="6" t="n">
        <v>0</v>
      </c>
      <c r="L1343" s="6">
        <f>I1343+J1343+K1343</f>
        <v/>
      </c>
      <c r="M1343" s="6" t="n">
        <v>1</v>
      </c>
      <c r="N1343" t="inlineStr">
        <is>
          <t>Ja</t>
        </is>
      </c>
      <c r="T1343" t="inlineStr">
        <is>
          <t>SAW</t>
        </is>
      </c>
      <c r="U1343">
        <f>VLOOKUP(T1343,Destinations!$A$2:$C$550,2,0)</f>
        <v/>
      </c>
      <c r="V1343" t="inlineStr">
        <is>
          <t>WCHS</t>
        </is>
      </c>
      <c r="W1343">
        <f>VLOOKUP(V1343,'WCH Kat'!$A$1:$B$150,2,0)</f>
        <v/>
      </c>
    </row>
    <row r="1344">
      <c r="A1344" t="inlineStr">
        <is>
          <t xml:space="preserve">TK </t>
        </is>
      </c>
      <c r="B1344" t="inlineStr">
        <is>
          <t>TK 7712</t>
        </is>
      </c>
      <c r="C1344" s="4" t="inlineStr">
        <is>
          <t>06.11.2023</t>
        </is>
      </c>
      <c r="D1344" t="inlineStr">
        <is>
          <t>14:50</t>
        </is>
      </c>
      <c r="E1344" s="4" t="inlineStr">
        <is>
          <t>06.11.2023</t>
        </is>
      </c>
      <c r="F1344" t="inlineStr">
        <is>
          <t>12:01</t>
        </is>
      </c>
      <c r="G1344" s="5" t="n">
        <v>2.81667</v>
      </c>
      <c r="H1344" t="inlineStr">
        <is>
          <t>Inbound</t>
        </is>
      </c>
      <c r="I1344" s="6" t="n">
        <v>0</v>
      </c>
      <c r="J1344" s="6" t="n">
        <v>1</v>
      </c>
      <c r="K1344" s="6" t="n">
        <v>0</v>
      </c>
      <c r="L1344" s="6">
        <f>I1344+J1344+K1344</f>
        <v/>
      </c>
      <c r="M1344" s="6" t="n">
        <v>0</v>
      </c>
      <c r="P1344" t="inlineStr">
        <is>
          <t>Ja</t>
        </is>
      </c>
      <c r="T1344" t="inlineStr">
        <is>
          <t>SAW</t>
        </is>
      </c>
      <c r="U1344">
        <f>VLOOKUP(T1344,Destinations!$A$2:$C$550,2,0)</f>
        <v/>
      </c>
      <c r="V1344" t="inlineStr">
        <is>
          <t>WCHR</t>
        </is>
      </c>
      <c r="W1344">
        <f>VLOOKUP(V1344,'WCH Kat'!$A$1:$B$150,2,0)</f>
        <v/>
      </c>
    </row>
    <row r="1345">
      <c r="A1345" t="inlineStr">
        <is>
          <t xml:space="preserve">TK </t>
        </is>
      </c>
      <c r="B1345" t="inlineStr">
        <is>
          <t>TK 7712</t>
        </is>
      </c>
      <c r="C1345" s="4" t="inlineStr">
        <is>
          <t>06.11.2023</t>
        </is>
      </c>
      <c r="D1345" t="inlineStr">
        <is>
          <t>14:50</t>
        </is>
      </c>
      <c r="E1345" s="4" t="inlineStr">
        <is>
          <t>06.11.2023</t>
        </is>
      </c>
      <c r="F1345" t="inlineStr">
        <is>
          <t>12:01</t>
        </is>
      </c>
      <c r="G1345" s="5" t="n">
        <v>2.81667</v>
      </c>
      <c r="H1345" t="inlineStr">
        <is>
          <t>Inbound</t>
        </is>
      </c>
      <c r="I1345" s="6" t="n">
        <v>0</v>
      </c>
      <c r="J1345" s="6" t="n">
        <v>1</v>
      </c>
      <c r="K1345" s="6" t="n">
        <v>0</v>
      </c>
      <c r="L1345" s="6">
        <f>I1345+J1345+K1345</f>
        <v/>
      </c>
      <c r="M1345" s="6" t="n">
        <v>0</v>
      </c>
      <c r="P1345" t="inlineStr">
        <is>
          <t>Ja</t>
        </is>
      </c>
      <c r="T1345" t="inlineStr">
        <is>
          <t>SAW</t>
        </is>
      </c>
      <c r="U1345">
        <f>VLOOKUP(T1345,Destinations!$A$2:$C$550,2,0)</f>
        <v/>
      </c>
      <c r="V1345" t="inlineStr">
        <is>
          <t>WCHR</t>
        </is>
      </c>
      <c r="W1345">
        <f>VLOOKUP(V1345,'WCH Kat'!$A$1:$B$150,2,0)</f>
        <v/>
      </c>
    </row>
    <row r="1346">
      <c r="A1346" t="inlineStr">
        <is>
          <t xml:space="preserve">TK </t>
        </is>
      </c>
      <c r="B1346" t="inlineStr">
        <is>
          <t>TK 7712</t>
        </is>
      </c>
      <c r="C1346" s="4" t="inlineStr">
        <is>
          <t>06.11.2023</t>
        </is>
      </c>
      <c r="D1346" t="inlineStr">
        <is>
          <t>14:50</t>
        </is>
      </c>
      <c r="E1346" s="4" t="inlineStr">
        <is>
          <t>06.11.2023</t>
        </is>
      </c>
      <c r="F1346" t="inlineStr">
        <is>
          <t>12:01</t>
        </is>
      </c>
      <c r="G1346" s="5" t="n">
        <v>2.81667</v>
      </c>
      <c r="H1346" t="inlineStr">
        <is>
          <t>Inbound</t>
        </is>
      </c>
      <c r="I1346" s="6" t="n">
        <v>0</v>
      </c>
      <c r="J1346" s="6" t="n">
        <v>1</v>
      </c>
      <c r="K1346" s="6" t="n">
        <v>0</v>
      </c>
      <c r="L1346" s="6">
        <f>I1346+J1346+K1346</f>
        <v/>
      </c>
      <c r="M1346" s="6" t="n">
        <v>0</v>
      </c>
      <c r="P1346" t="inlineStr">
        <is>
          <t>Ja</t>
        </is>
      </c>
      <c r="T1346" t="inlineStr">
        <is>
          <t>SAW</t>
        </is>
      </c>
      <c r="U1346">
        <f>VLOOKUP(T1346,Destinations!$A$2:$C$550,2,0)</f>
        <v/>
      </c>
      <c r="V1346" t="inlineStr">
        <is>
          <t>WCHR</t>
        </is>
      </c>
      <c r="W1346">
        <f>VLOOKUP(V1346,'WCH Kat'!$A$1:$B$150,2,0)</f>
        <v/>
      </c>
    </row>
    <row r="1347">
      <c r="A1347" t="inlineStr">
        <is>
          <t xml:space="preserve">TK </t>
        </is>
      </c>
      <c r="B1347" t="inlineStr">
        <is>
          <t>TK 7712</t>
        </is>
      </c>
      <c r="C1347" s="4" t="inlineStr">
        <is>
          <t>06.11.2023</t>
        </is>
      </c>
      <c r="D1347" t="inlineStr">
        <is>
          <t>14:50</t>
        </is>
      </c>
      <c r="E1347" s="4" t="inlineStr">
        <is>
          <t>06.11.2023</t>
        </is>
      </c>
      <c r="F1347" t="inlineStr">
        <is>
          <t>12:01</t>
        </is>
      </c>
      <c r="G1347" s="5" t="n">
        <v>2.81667</v>
      </c>
      <c r="H1347" t="inlineStr">
        <is>
          <t>Inbound</t>
        </is>
      </c>
      <c r="I1347" s="6" t="n">
        <v>0</v>
      </c>
      <c r="J1347" s="6" t="n">
        <v>1</v>
      </c>
      <c r="K1347" s="6" t="n">
        <v>0</v>
      </c>
      <c r="L1347" s="6">
        <f>I1347+J1347+K1347</f>
        <v/>
      </c>
      <c r="M1347" s="6" t="n">
        <v>0</v>
      </c>
      <c r="P1347" t="inlineStr">
        <is>
          <t>Ja</t>
        </is>
      </c>
      <c r="T1347" t="inlineStr">
        <is>
          <t>SAW</t>
        </is>
      </c>
      <c r="U1347">
        <f>VLOOKUP(T1347,Destinations!$A$2:$C$550,2,0)</f>
        <v/>
      </c>
      <c r="V1347" t="inlineStr">
        <is>
          <t>WCHR</t>
        </is>
      </c>
      <c r="W1347">
        <f>VLOOKUP(V1347,'WCH Kat'!$A$1:$B$150,2,0)</f>
        <v/>
      </c>
    </row>
    <row r="1348">
      <c r="A1348" t="inlineStr">
        <is>
          <t xml:space="preserve">FR </t>
        </is>
      </c>
      <c r="B1348" t="inlineStr">
        <is>
          <t>FR 1035</t>
        </is>
      </c>
      <c r="C1348" s="4" t="inlineStr">
        <is>
          <t>06.11.2023</t>
        </is>
      </c>
      <c r="D1348" t="inlineStr">
        <is>
          <t>14:55</t>
        </is>
      </c>
      <c r="E1348" s="4" t="inlineStr">
        <is>
          <t>04.11.2023</t>
        </is>
      </c>
      <c r="F1348" t="inlineStr">
        <is>
          <t>22:50</t>
        </is>
      </c>
      <c r="G1348" s="5" t="n">
        <v>40.08333</v>
      </c>
      <c r="H1348" t="inlineStr">
        <is>
          <t>Outbound</t>
        </is>
      </c>
      <c r="I1348" s="6" t="n">
        <v>0</v>
      </c>
      <c r="J1348" s="6" t="n">
        <v>0</v>
      </c>
      <c r="K1348" s="6" t="n">
        <v>0</v>
      </c>
      <c r="L1348" s="6">
        <f>I1348+J1348+K1348</f>
        <v/>
      </c>
      <c r="M1348" s="6" t="n">
        <v>1</v>
      </c>
      <c r="N1348" t="inlineStr">
        <is>
          <t>Ja</t>
        </is>
      </c>
      <c r="T1348" t="inlineStr">
        <is>
          <t>TFS</t>
        </is>
      </c>
      <c r="U1348">
        <f>VLOOKUP(T1348,Destinations!$A$2:$C$550,2,0)</f>
        <v/>
      </c>
      <c r="V1348" t="inlineStr">
        <is>
          <t>WCHS</t>
        </is>
      </c>
      <c r="W1348">
        <f>VLOOKUP(V1348,'WCH Kat'!$A$1:$B$150,2,0)</f>
        <v/>
      </c>
    </row>
    <row r="1349">
      <c r="A1349" t="inlineStr">
        <is>
          <t xml:space="preserve">EW </t>
        </is>
      </c>
      <c r="B1349" t="inlineStr">
        <is>
          <t>EW 8070</t>
        </is>
      </c>
      <c r="C1349" s="4" t="inlineStr">
        <is>
          <t>06.11.2023</t>
        </is>
      </c>
      <c r="D1349" t="inlineStr">
        <is>
          <t>15:00</t>
        </is>
      </c>
      <c r="E1349" s="4" t="inlineStr">
        <is>
          <t>05.11.2023</t>
        </is>
      </c>
      <c r="F1349" t="inlineStr">
        <is>
          <t>01:15</t>
        </is>
      </c>
      <c r="G1349" s="5" t="n">
        <v>37.75</v>
      </c>
      <c r="H1349" t="inlineStr">
        <is>
          <t>Inbound</t>
        </is>
      </c>
      <c r="I1349" s="6" t="n">
        <v>0</v>
      </c>
      <c r="J1349" s="6" t="n">
        <v>0</v>
      </c>
      <c r="K1349" s="6" t="n">
        <v>0</v>
      </c>
      <c r="L1349" s="6">
        <f>I1349+J1349+K1349</f>
        <v/>
      </c>
      <c r="M1349" s="6" t="n">
        <v>1</v>
      </c>
      <c r="N1349" t="inlineStr">
        <is>
          <t>Ja</t>
        </is>
      </c>
      <c r="T1349" t="inlineStr">
        <is>
          <t>BER</t>
        </is>
      </c>
      <c r="U1349">
        <f>VLOOKUP(T1349,Destinations!$A$2:$C$550,2,0)</f>
        <v/>
      </c>
      <c r="V1349" t="inlineStr">
        <is>
          <t>WCHS</t>
        </is>
      </c>
      <c r="W1349">
        <f>VLOOKUP(V1349,'WCH Kat'!$A$1:$B$150,2,0)</f>
        <v/>
      </c>
    </row>
    <row r="1350">
      <c r="A1350" t="inlineStr">
        <is>
          <t xml:space="preserve">TK </t>
        </is>
      </c>
      <c r="B1350" t="inlineStr">
        <is>
          <t>TK 7712</t>
        </is>
      </c>
      <c r="C1350" s="4" t="inlineStr">
        <is>
          <t>06.11.2023</t>
        </is>
      </c>
      <c r="D1350" t="inlineStr">
        <is>
          <t>15:00</t>
        </is>
      </c>
      <c r="E1350" s="4" t="inlineStr">
        <is>
          <t>06.11.2023</t>
        </is>
      </c>
      <c r="F1350" t="inlineStr">
        <is>
          <t>12:01</t>
        </is>
      </c>
      <c r="G1350" s="5" t="n">
        <v>2.98333</v>
      </c>
      <c r="H1350" t="inlineStr">
        <is>
          <t>Inbound</t>
        </is>
      </c>
      <c r="I1350" s="6" t="n">
        <v>0</v>
      </c>
      <c r="J1350" s="6" t="n">
        <v>1</v>
      </c>
      <c r="K1350" s="6" t="n">
        <v>0</v>
      </c>
      <c r="L1350" s="6">
        <f>I1350+J1350+K1350</f>
        <v/>
      </c>
      <c r="M1350" s="6" t="n">
        <v>0</v>
      </c>
      <c r="P1350" t="inlineStr">
        <is>
          <t>Ja</t>
        </is>
      </c>
      <c r="T1350" t="inlineStr">
        <is>
          <t>SAW</t>
        </is>
      </c>
      <c r="U1350">
        <f>VLOOKUP(T1350,Destinations!$A$2:$C$550,2,0)</f>
        <v/>
      </c>
      <c r="V1350" t="inlineStr">
        <is>
          <t>WCHS</t>
        </is>
      </c>
      <c r="W1350">
        <f>VLOOKUP(V1350,'WCH Kat'!$A$1:$B$150,2,0)</f>
        <v/>
      </c>
    </row>
    <row r="1351">
      <c r="A1351" t="inlineStr">
        <is>
          <t xml:space="preserve">W6 </t>
        </is>
      </c>
      <c r="B1351" t="inlineStr">
        <is>
          <t>W6 4692</t>
        </is>
      </c>
      <c r="C1351" s="4" t="inlineStr">
        <is>
          <t>06.11.2023</t>
        </is>
      </c>
      <c r="D1351" t="inlineStr">
        <is>
          <t>15:00</t>
        </is>
      </c>
      <c r="E1351" s="4" t="inlineStr">
        <is>
          <t>06.11.2023</t>
        </is>
      </c>
      <c r="F1351" t="inlineStr">
        <is>
          <t>13:26</t>
        </is>
      </c>
      <c r="G1351" s="5" t="n">
        <v>1.56667</v>
      </c>
      <c r="H1351" t="inlineStr">
        <is>
          <t>Inbound</t>
        </is>
      </c>
      <c r="I1351" s="6" t="n">
        <v>0</v>
      </c>
      <c r="J1351" s="6" t="n">
        <v>1</v>
      </c>
      <c r="K1351" s="6" t="n">
        <v>0</v>
      </c>
      <c r="L1351" s="6">
        <f>I1351+J1351+K1351</f>
        <v/>
      </c>
      <c r="M1351" s="6" t="n">
        <v>0</v>
      </c>
      <c r="P1351" t="inlineStr">
        <is>
          <t>Ja</t>
        </is>
      </c>
      <c r="T1351" t="inlineStr">
        <is>
          <t>SCV</t>
        </is>
      </c>
      <c r="U1351">
        <f>VLOOKUP(T1351,Destinations!$A$2:$C$550,2,0)</f>
        <v/>
      </c>
      <c r="V1351" t="inlineStr">
        <is>
          <t>WCHS</t>
        </is>
      </c>
      <c r="W1351">
        <f>VLOOKUP(V1351,'WCH Kat'!$A$1:$B$150,2,0)</f>
        <v/>
      </c>
    </row>
    <row r="1352">
      <c r="A1352" t="inlineStr">
        <is>
          <t xml:space="preserve">W6 </t>
        </is>
      </c>
      <c r="B1352" t="inlineStr">
        <is>
          <t>W6 4692</t>
        </is>
      </c>
      <c r="C1352" s="4" t="inlineStr">
        <is>
          <t>06.11.2023</t>
        </is>
      </c>
      <c r="D1352" t="inlineStr">
        <is>
          <t>15:10</t>
        </is>
      </c>
      <c r="E1352" s="4" t="inlineStr">
        <is>
          <t>06.11.2023</t>
        </is>
      </c>
      <c r="F1352" t="inlineStr">
        <is>
          <t>13:26</t>
        </is>
      </c>
      <c r="G1352" s="5" t="n">
        <v>1.73333</v>
      </c>
      <c r="H1352" t="inlineStr">
        <is>
          <t>Inbound</t>
        </is>
      </c>
      <c r="I1352" s="6" t="n">
        <v>0</v>
      </c>
      <c r="J1352" s="6" t="n">
        <v>1</v>
      </c>
      <c r="K1352" s="6" t="n">
        <v>0</v>
      </c>
      <c r="L1352" s="6">
        <f>I1352+J1352+K1352</f>
        <v/>
      </c>
      <c r="M1352" s="6" t="n">
        <v>0</v>
      </c>
      <c r="P1352" t="inlineStr">
        <is>
          <t>Ja</t>
        </is>
      </c>
      <c r="T1352" t="inlineStr">
        <is>
          <t>SCV</t>
        </is>
      </c>
      <c r="U1352">
        <f>VLOOKUP(T1352,Destinations!$A$2:$C$550,2,0)</f>
        <v/>
      </c>
      <c r="V1352" t="inlineStr">
        <is>
          <t>WCHS</t>
        </is>
      </c>
      <c r="W1352">
        <f>VLOOKUP(V1352,'WCH Kat'!$A$1:$B$150,2,0)</f>
        <v/>
      </c>
    </row>
    <row r="1353">
      <c r="A1353" t="inlineStr">
        <is>
          <t>UBD</t>
        </is>
      </c>
      <c r="B1353" t="inlineStr">
        <is>
          <t>UBD 435</t>
        </is>
      </c>
      <c r="C1353" s="4" t="inlineStr">
        <is>
          <t>08.11.2023</t>
        </is>
      </c>
      <c r="D1353" t="inlineStr">
        <is>
          <t>09:30</t>
        </is>
      </c>
      <c r="E1353" s="4" t="inlineStr">
        <is>
          <t>08.11.2023</t>
        </is>
      </c>
      <c r="F1353" t="inlineStr">
        <is>
          <t>06:26</t>
        </is>
      </c>
      <c r="G1353" s="5" t="n">
        <v>3.06667</v>
      </c>
      <c r="H1353" t="inlineStr">
        <is>
          <t>Inbound</t>
        </is>
      </c>
      <c r="I1353" s="6" t="n">
        <v>0</v>
      </c>
      <c r="J1353" s="6" t="n">
        <v>0</v>
      </c>
      <c r="K1353" s="6" t="n">
        <v>1</v>
      </c>
      <c r="L1353" s="6">
        <f>I1353+J1353+K1353</f>
        <v/>
      </c>
      <c r="M1353" s="6" t="n">
        <v>0</v>
      </c>
      <c r="P1353" t="inlineStr">
        <is>
          <t>Ja</t>
        </is>
      </c>
      <c r="T1353" t="inlineStr">
        <is>
          <t>EBL</t>
        </is>
      </c>
      <c r="U1353">
        <f>VLOOKUP(T1353,Destinations!$A$2:$C$550,2,0)</f>
        <v/>
      </c>
      <c r="V1353" t="inlineStr">
        <is>
          <t>WCHC</t>
        </is>
      </c>
      <c r="W1353">
        <f>VLOOKUP(V1353,'WCH Kat'!$A$1:$B$150,2,0)</f>
        <v/>
      </c>
    </row>
    <row r="1354">
      <c r="A1354" t="inlineStr">
        <is>
          <t xml:space="preserve">FR </t>
        </is>
      </c>
      <c r="B1354" t="inlineStr">
        <is>
          <t>FR 7207</t>
        </is>
      </c>
      <c r="C1354" s="4" t="inlineStr">
        <is>
          <t>06.11.2023</t>
        </is>
      </c>
      <c r="D1354" t="inlineStr">
        <is>
          <t>15:15</t>
        </is>
      </c>
      <c r="E1354" s="4" t="inlineStr">
        <is>
          <t>06.11.2023</t>
        </is>
      </c>
      <c r="F1354" t="inlineStr">
        <is>
          <t>12:55</t>
        </is>
      </c>
      <c r="G1354" s="5" t="n">
        <v>2.33333</v>
      </c>
      <c r="H1354" t="inlineStr">
        <is>
          <t>Inbound</t>
        </is>
      </c>
      <c r="I1354" s="6" t="n">
        <v>0</v>
      </c>
      <c r="J1354" s="6" t="n">
        <v>1</v>
      </c>
      <c r="K1354" s="6" t="n">
        <v>0</v>
      </c>
      <c r="L1354" s="6">
        <f>I1354+J1354+K1354</f>
        <v/>
      </c>
      <c r="M1354" s="6" t="n">
        <v>0</v>
      </c>
      <c r="P1354" t="inlineStr">
        <is>
          <t>Ja</t>
        </is>
      </c>
      <c r="T1354" t="inlineStr">
        <is>
          <t>PMI</t>
        </is>
      </c>
      <c r="U1354">
        <f>VLOOKUP(T1354,Destinations!$A$2:$C$550,2,0)</f>
        <v/>
      </c>
      <c r="V1354" t="inlineStr">
        <is>
          <t>WCHR</t>
        </is>
      </c>
      <c r="W1354">
        <f>VLOOKUP(V1354,'WCH Kat'!$A$1:$B$150,2,0)</f>
        <v/>
      </c>
    </row>
    <row r="1355">
      <c r="A1355" t="inlineStr">
        <is>
          <t xml:space="preserve">W6 </t>
        </is>
      </c>
      <c r="B1355" t="inlineStr">
        <is>
          <t>W6 4091</t>
        </is>
      </c>
      <c r="C1355" s="4" t="inlineStr">
        <is>
          <t>06.11.2023</t>
        </is>
      </c>
      <c r="D1355" t="inlineStr">
        <is>
          <t>15:20</t>
        </is>
      </c>
      <c r="E1355" s="4" t="inlineStr">
        <is>
          <t>04.11.2023</t>
        </is>
      </c>
      <c r="F1355" t="inlineStr">
        <is>
          <t>23:10</t>
        </is>
      </c>
      <c r="G1355" s="5" t="n">
        <v>40.16667</v>
      </c>
      <c r="H1355" t="inlineStr">
        <is>
          <t>Inbound</t>
        </is>
      </c>
      <c r="I1355" s="6" t="n">
        <v>0</v>
      </c>
      <c r="J1355" s="6" t="n">
        <v>0</v>
      </c>
      <c r="K1355" s="6" t="n">
        <v>0</v>
      </c>
      <c r="L1355" s="6">
        <f>I1355+J1355+K1355</f>
        <v/>
      </c>
      <c r="M1355" s="6" t="n">
        <v>1</v>
      </c>
      <c r="N1355" t="inlineStr">
        <is>
          <t>Ja</t>
        </is>
      </c>
      <c r="T1355" t="inlineStr">
        <is>
          <t>BEG</t>
        </is>
      </c>
      <c r="U1355">
        <f>VLOOKUP(T1355,Destinations!$A$2:$C$550,2,0)</f>
        <v/>
      </c>
      <c r="V1355" t="inlineStr">
        <is>
          <t>WCHR</t>
        </is>
      </c>
      <c r="W1355">
        <f>VLOOKUP(V1355,'WCH Kat'!$A$1:$B$150,2,0)</f>
        <v/>
      </c>
    </row>
    <row r="1356">
      <c r="A1356" t="inlineStr">
        <is>
          <t xml:space="preserve">EW </t>
        </is>
      </c>
      <c r="B1356" t="inlineStr">
        <is>
          <t>EW 8070</t>
        </is>
      </c>
      <c r="C1356" s="4" t="inlineStr">
        <is>
          <t>06.11.2023</t>
        </is>
      </c>
      <c r="D1356" t="inlineStr">
        <is>
          <t>15:20</t>
        </is>
      </c>
      <c r="E1356" s="4" t="inlineStr">
        <is>
          <t>05.11.2023</t>
        </is>
      </c>
      <c r="F1356" t="inlineStr">
        <is>
          <t>01:15</t>
        </is>
      </c>
      <c r="G1356" s="5" t="n">
        <v>38.08333</v>
      </c>
      <c r="H1356" t="inlineStr">
        <is>
          <t>Inbound</t>
        </is>
      </c>
      <c r="I1356" s="6" t="n">
        <v>0</v>
      </c>
      <c r="J1356" s="6" t="n">
        <v>0</v>
      </c>
      <c r="K1356" s="6" t="n">
        <v>0</v>
      </c>
      <c r="L1356" s="6">
        <f>I1356+J1356+K1356</f>
        <v/>
      </c>
      <c r="M1356" s="6" t="n">
        <v>1</v>
      </c>
      <c r="N1356" t="inlineStr">
        <is>
          <t>Ja</t>
        </is>
      </c>
      <c r="T1356" t="inlineStr">
        <is>
          <t>BER</t>
        </is>
      </c>
      <c r="U1356">
        <f>VLOOKUP(T1356,Destinations!$A$2:$C$550,2,0)</f>
        <v/>
      </c>
      <c r="V1356" t="inlineStr">
        <is>
          <t>WCHS</t>
        </is>
      </c>
      <c r="W1356">
        <f>VLOOKUP(V1356,'WCH Kat'!$A$1:$B$150,2,0)</f>
        <v/>
      </c>
    </row>
    <row r="1357">
      <c r="A1357" t="inlineStr">
        <is>
          <t xml:space="preserve">PC </t>
        </is>
      </c>
      <c r="B1357" t="inlineStr">
        <is>
          <t>PC 1018</t>
        </is>
      </c>
      <c r="C1357" s="4" t="inlineStr">
        <is>
          <t>06.11.2023</t>
        </is>
      </c>
      <c r="D1357" t="inlineStr">
        <is>
          <t>15:35</t>
        </is>
      </c>
      <c r="E1357" s="4" t="inlineStr">
        <is>
          <t>04.11.2023</t>
        </is>
      </c>
      <c r="F1357" t="inlineStr">
        <is>
          <t>13:40</t>
        </is>
      </c>
      <c r="G1357" s="5" t="n">
        <v>49.91667</v>
      </c>
      <c r="H1357" t="inlineStr">
        <is>
          <t>Outbound</t>
        </is>
      </c>
      <c r="I1357" s="6" t="n">
        <v>0</v>
      </c>
      <c r="J1357" s="6" t="n">
        <v>0</v>
      </c>
      <c r="K1357" s="6" t="n">
        <v>0</v>
      </c>
      <c r="L1357" s="6">
        <f>I1357+J1357+K1357</f>
        <v/>
      </c>
      <c r="M1357" s="6" t="n">
        <v>1</v>
      </c>
      <c r="N1357" t="inlineStr">
        <is>
          <t>Ja</t>
        </is>
      </c>
      <c r="T1357" t="inlineStr">
        <is>
          <t>SAW</t>
        </is>
      </c>
      <c r="U1357">
        <f>VLOOKUP(T1357,Destinations!$A$2:$C$550,2,0)</f>
        <v/>
      </c>
      <c r="V1357" t="inlineStr">
        <is>
          <t>WCHR</t>
        </is>
      </c>
      <c r="W1357">
        <f>VLOOKUP(V1357,'WCH Kat'!$A$1:$B$150,2,0)</f>
        <v/>
      </c>
    </row>
    <row r="1358">
      <c r="A1358" t="inlineStr">
        <is>
          <t xml:space="preserve">PC </t>
        </is>
      </c>
      <c r="B1358" t="inlineStr">
        <is>
          <t>PC 1018</t>
        </is>
      </c>
      <c r="C1358" s="4" t="inlineStr">
        <is>
          <t>06.11.2023</t>
        </is>
      </c>
      <c r="D1358" t="inlineStr">
        <is>
          <t>15:35</t>
        </is>
      </c>
      <c r="E1358" s="4" t="inlineStr">
        <is>
          <t>04.11.2023</t>
        </is>
      </c>
      <c r="F1358" t="inlineStr">
        <is>
          <t>13:40</t>
        </is>
      </c>
      <c r="G1358" s="5" t="n">
        <v>49.91667</v>
      </c>
      <c r="H1358" t="inlineStr">
        <is>
          <t>Outbound</t>
        </is>
      </c>
      <c r="I1358" s="6" t="n">
        <v>0</v>
      </c>
      <c r="J1358" s="6" t="n">
        <v>0</v>
      </c>
      <c r="K1358" s="6" t="n">
        <v>0</v>
      </c>
      <c r="L1358" s="6">
        <f>I1358+J1358+K1358</f>
        <v/>
      </c>
      <c r="M1358" s="6" t="n">
        <v>1</v>
      </c>
      <c r="N1358" t="inlineStr">
        <is>
          <t>Ja</t>
        </is>
      </c>
      <c r="T1358" t="inlineStr">
        <is>
          <t>SAW</t>
        </is>
      </c>
      <c r="U1358">
        <f>VLOOKUP(T1358,Destinations!$A$2:$C$550,2,0)</f>
        <v/>
      </c>
      <c r="V1358" t="inlineStr">
        <is>
          <t>WCHR</t>
        </is>
      </c>
      <c r="W1358">
        <f>VLOOKUP(V1358,'WCH Kat'!$A$1:$B$150,2,0)</f>
        <v/>
      </c>
    </row>
    <row r="1359">
      <c r="A1359" t="inlineStr">
        <is>
          <t xml:space="preserve">RK </t>
        </is>
      </c>
      <c r="B1359" t="inlineStr">
        <is>
          <t>RK 1592</t>
        </is>
      </c>
      <c r="C1359" s="4" t="inlineStr">
        <is>
          <t>06.11.2023</t>
        </is>
      </c>
      <c r="D1359" t="inlineStr">
        <is>
          <t>15:35</t>
        </is>
      </c>
      <c r="E1359" s="4" t="inlineStr">
        <is>
          <t>04.11.2023</t>
        </is>
      </c>
      <c r="F1359" t="inlineStr">
        <is>
          <t>23:30</t>
        </is>
      </c>
      <c r="G1359" s="5" t="n">
        <v>40.08333</v>
      </c>
      <c r="H1359" t="inlineStr">
        <is>
          <t>Outbound</t>
        </is>
      </c>
      <c r="I1359" s="6" t="n">
        <v>0</v>
      </c>
      <c r="J1359" s="6" t="n">
        <v>0</v>
      </c>
      <c r="K1359" s="6" t="n">
        <v>0</v>
      </c>
      <c r="L1359" s="6">
        <f>I1359+J1359+K1359</f>
        <v/>
      </c>
      <c r="M1359" s="6" t="n">
        <v>1</v>
      </c>
      <c r="N1359" t="inlineStr">
        <is>
          <t>Ja</t>
        </is>
      </c>
      <c r="T1359" t="inlineStr">
        <is>
          <t>MAN</t>
        </is>
      </c>
      <c r="U1359">
        <f>VLOOKUP(T1359,Destinations!$A$2:$C$550,2,0)</f>
        <v/>
      </c>
      <c r="V1359" t="inlineStr">
        <is>
          <t>WCHS</t>
        </is>
      </c>
      <c r="W1359">
        <f>VLOOKUP(V1359,'WCH Kat'!$A$1:$B$150,2,0)</f>
        <v/>
      </c>
    </row>
    <row r="1360">
      <c r="A1360" t="inlineStr">
        <is>
          <t xml:space="preserve">PC </t>
        </is>
      </c>
      <c r="B1360" t="inlineStr">
        <is>
          <t>PC 1018</t>
        </is>
      </c>
      <c r="C1360" s="4" t="inlineStr">
        <is>
          <t>06.11.2023</t>
        </is>
      </c>
      <c r="D1360" t="inlineStr">
        <is>
          <t>15:35</t>
        </is>
      </c>
      <c r="E1360" s="4" t="inlineStr">
        <is>
          <t>06.11.2023</t>
        </is>
      </c>
      <c r="F1360" t="inlineStr">
        <is>
          <t>13:14</t>
        </is>
      </c>
      <c r="G1360" s="5" t="n">
        <v>2.35</v>
      </c>
      <c r="H1360" t="inlineStr">
        <is>
          <t>Outbound</t>
        </is>
      </c>
      <c r="I1360" s="6" t="n">
        <v>0</v>
      </c>
      <c r="J1360" s="6" t="n">
        <v>1</v>
      </c>
      <c r="K1360" s="6" t="n">
        <v>0</v>
      </c>
      <c r="L1360" s="6">
        <f>I1360+J1360+K1360</f>
        <v/>
      </c>
      <c r="M1360" s="6" t="n">
        <v>0</v>
      </c>
      <c r="Q1360" t="inlineStr">
        <is>
          <t>Ja</t>
        </is>
      </c>
      <c r="T1360" t="inlineStr">
        <is>
          <t>SAW</t>
        </is>
      </c>
      <c r="U1360">
        <f>VLOOKUP(T1360,Destinations!$A$2:$C$550,2,0)</f>
        <v/>
      </c>
      <c r="V1360" t="inlineStr">
        <is>
          <t>WCHR</t>
        </is>
      </c>
      <c r="W1360">
        <f>VLOOKUP(V1360,'WCH Kat'!$A$1:$B$150,2,0)</f>
        <v/>
      </c>
    </row>
    <row r="1361">
      <c r="A1361" t="inlineStr">
        <is>
          <t xml:space="preserve">PC </t>
        </is>
      </c>
      <c r="B1361" t="inlineStr">
        <is>
          <t>PC 1018</t>
        </is>
      </c>
      <c r="C1361" s="4" t="inlineStr">
        <is>
          <t>06.11.2023</t>
        </is>
      </c>
      <c r="D1361" t="inlineStr">
        <is>
          <t>15:35</t>
        </is>
      </c>
      <c r="E1361" s="4" t="inlineStr">
        <is>
          <t>06.11.2023</t>
        </is>
      </c>
      <c r="F1361" t="inlineStr">
        <is>
          <t>13:14</t>
        </is>
      </c>
      <c r="G1361" s="5" t="n">
        <v>2.35</v>
      </c>
      <c r="H1361" t="inlineStr">
        <is>
          <t>Outbound</t>
        </is>
      </c>
      <c r="I1361" s="6" t="n">
        <v>0</v>
      </c>
      <c r="J1361" s="6" t="n">
        <v>1</v>
      </c>
      <c r="K1361" s="6" t="n">
        <v>0</v>
      </c>
      <c r="L1361" s="6">
        <f>I1361+J1361+K1361</f>
        <v/>
      </c>
      <c r="M1361" s="6" t="n">
        <v>0</v>
      </c>
      <c r="Q1361" t="inlineStr">
        <is>
          <t>Ja</t>
        </is>
      </c>
      <c r="T1361" t="inlineStr">
        <is>
          <t>SAW</t>
        </is>
      </c>
      <c r="U1361">
        <f>VLOOKUP(T1361,Destinations!$A$2:$C$550,2,0)</f>
        <v/>
      </c>
      <c r="V1361" t="inlineStr">
        <is>
          <t>WCHS</t>
        </is>
      </c>
      <c r="W1361">
        <f>VLOOKUP(V1361,'WCH Kat'!$A$1:$B$150,2,0)</f>
        <v/>
      </c>
    </row>
    <row r="1362">
      <c r="A1362" t="inlineStr">
        <is>
          <t xml:space="preserve">EW </t>
        </is>
      </c>
      <c r="B1362" t="inlineStr">
        <is>
          <t>EW  521</t>
        </is>
      </c>
      <c r="C1362" s="4" t="inlineStr">
        <is>
          <t>06.11.2023</t>
        </is>
      </c>
      <c r="D1362" t="inlineStr">
        <is>
          <t>15:40</t>
        </is>
      </c>
      <c r="E1362" s="4" t="inlineStr">
        <is>
          <t>05.11.2023</t>
        </is>
      </c>
      <c r="F1362" t="inlineStr">
        <is>
          <t>00:35</t>
        </is>
      </c>
      <c r="G1362" s="5" t="n">
        <v>39.08333</v>
      </c>
      <c r="H1362" t="inlineStr">
        <is>
          <t>Inbound</t>
        </is>
      </c>
      <c r="I1362" s="6" t="n">
        <v>0</v>
      </c>
      <c r="J1362" s="6" t="n">
        <v>0</v>
      </c>
      <c r="K1362" s="6" t="n">
        <v>0</v>
      </c>
      <c r="L1362" s="6">
        <f>I1362+J1362+K1362</f>
        <v/>
      </c>
      <c r="M1362" s="6" t="n">
        <v>1</v>
      </c>
      <c r="N1362" t="inlineStr">
        <is>
          <t>Ja</t>
        </is>
      </c>
      <c r="T1362" t="inlineStr">
        <is>
          <t>BCN</t>
        </is>
      </c>
      <c r="U1362">
        <f>VLOOKUP(T1362,Destinations!$A$2:$C$550,2,0)</f>
        <v/>
      </c>
      <c r="V1362" t="inlineStr">
        <is>
          <t>WCHS</t>
        </is>
      </c>
      <c r="W1362">
        <f>VLOOKUP(V1362,'WCH Kat'!$A$1:$B$150,2,0)</f>
        <v/>
      </c>
    </row>
    <row r="1363">
      <c r="A1363" t="inlineStr">
        <is>
          <t xml:space="preserve">FR </t>
        </is>
      </c>
      <c r="B1363" t="inlineStr">
        <is>
          <t>FR 7208</t>
        </is>
      </c>
      <c r="C1363" s="4" t="inlineStr">
        <is>
          <t>06.11.2023</t>
        </is>
      </c>
      <c r="D1363" t="inlineStr">
        <is>
          <t>16:00</t>
        </is>
      </c>
      <c r="E1363" s="4" t="inlineStr">
        <is>
          <t>04.11.2023</t>
        </is>
      </c>
      <c r="F1363" t="inlineStr">
        <is>
          <t>23:55</t>
        </is>
      </c>
      <c r="G1363" s="5" t="n">
        <v>40.08333</v>
      </c>
      <c r="H1363" t="inlineStr">
        <is>
          <t>Outbound</t>
        </is>
      </c>
      <c r="I1363" s="6" t="n">
        <v>0</v>
      </c>
      <c r="J1363" s="6" t="n">
        <v>0</v>
      </c>
      <c r="K1363" s="6" t="n">
        <v>0</v>
      </c>
      <c r="L1363" s="6">
        <f>I1363+J1363+K1363</f>
        <v/>
      </c>
      <c r="M1363" s="6" t="n">
        <v>1</v>
      </c>
      <c r="N1363" t="inlineStr">
        <is>
          <t>Ja</t>
        </is>
      </c>
      <c r="T1363" t="inlineStr">
        <is>
          <t>PMI</t>
        </is>
      </c>
      <c r="U1363">
        <f>VLOOKUP(T1363,Destinations!$A$2:$C$550,2,0)</f>
        <v/>
      </c>
      <c r="V1363" t="inlineStr">
        <is>
          <t>WCHR</t>
        </is>
      </c>
      <c r="W1363">
        <f>VLOOKUP(V1363,'WCH Kat'!$A$1:$B$150,2,0)</f>
        <v/>
      </c>
    </row>
    <row r="1364">
      <c r="A1364" t="inlineStr">
        <is>
          <t xml:space="preserve">FR </t>
        </is>
      </c>
      <c r="B1364" t="inlineStr">
        <is>
          <t>FR 7208</t>
        </is>
      </c>
      <c r="C1364" s="4" t="inlineStr">
        <is>
          <t>06.11.2023</t>
        </is>
      </c>
      <c r="D1364" t="inlineStr">
        <is>
          <t>16:00</t>
        </is>
      </c>
      <c r="E1364" s="4" t="inlineStr">
        <is>
          <t>04.11.2023</t>
        </is>
      </c>
      <c r="F1364" t="inlineStr">
        <is>
          <t>23:55</t>
        </is>
      </c>
      <c r="G1364" s="5" t="n">
        <v>40.08333</v>
      </c>
      <c r="H1364" t="inlineStr">
        <is>
          <t>Outbound</t>
        </is>
      </c>
      <c r="I1364" s="6" t="n">
        <v>0</v>
      </c>
      <c r="J1364" s="6" t="n">
        <v>0</v>
      </c>
      <c r="K1364" s="6" t="n">
        <v>0</v>
      </c>
      <c r="L1364" s="6">
        <f>I1364+J1364+K1364</f>
        <v/>
      </c>
      <c r="M1364" s="6" t="n">
        <v>1</v>
      </c>
      <c r="N1364" t="inlineStr">
        <is>
          <t>Ja</t>
        </is>
      </c>
      <c r="T1364" t="inlineStr">
        <is>
          <t>PMI</t>
        </is>
      </c>
      <c r="U1364">
        <f>VLOOKUP(T1364,Destinations!$A$2:$C$550,2,0)</f>
        <v/>
      </c>
      <c r="V1364" t="inlineStr">
        <is>
          <t>WCHR</t>
        </is>
      </c>
      <c r="W1364">
        <f>VLOOKUP(V1364,'WCH Kat'!$A$1:$B$150,2,0)</f>
        <v/>
      </c>
    </row>
    <row r="1365">
      <c r="A1365" t="inlineStr">
        <is>
          <t xml:space="preserve">FR </t>
        </is>
      </c>
      <c r="B1365" t="inlineStr">
        <is>
          <t>FR 7208</t>
        </is>
      </c>
      <c r="C1365" s="4" t="inlineStr">
        <is>
          <t>06.11.2023</t>
        </is>
      </c>
      <c r="D1365" t="inlineStr">
        <is>
          <t>16:00</t>
        </is>
      </c>
      <c r="E1365" s="4" t="inlineStr">
        <is>
          <t>04.11.2023</t>
        </is>
      </c>
      <c r="F1365" t="inlineStr">
        <is>
          <t>23:55</t>
        </is>
      </c>
      <c r="G1365" s="5" t="n">
        <v>40.08333</v>
      </c>
      <c r="H1365" t="inlineStr">
        <is>
          <t>Outbound</t>
        </is>
      </c>
      <c r="I1365" s="6" t="n">
        <v>0</v>
      </c>
      <c r="J1365" s="6" t="n">
        <v>0</v>
      </c>
      <c r="K1365" s="6" t="n">
        <v>0</v>
      </c>
      <c r="L1365" s="6">
        <f>I1365+J1365+K1365</f>
        <v/>
      </c>
      <c r="M1365" s="6" t="n">
        <v>1</v>
      </c>
      <c r="N1365" t="inlineStr">
        <is>
          <t>Ja</t>
        </is>
      </c>
      <c r="T1365" t="inlineStr">
        <is>
          <t>PMI</t>
        </is>
      </c>
      <c r="U1365">
        <f>VLOOKUP(T1365,Destinations!$A$2:$C$550,2,0)</f>
        <v/>
      </c>
      <c r="V1365" t="inlineStr">
        <is>
          <t>WCHS</t>
        </is>
      </c>
      <c r="W1365">
        <f>VLOOKUP(V1365,'WCH Kat'!$A$1:$B$150,2,0)</f>
        <v/>
      </c>
    </row>
    <row r="1366">
      <c r="A1366" t="inlineStr">
        <is>
          <t xml:space="preserve">TK </t>
        </is>
      </c>
      <c r="B1366" t="inlineStr">
        <is>
          <t>TK 1675</t>
        </is>
      </c>
      <c r="C1366" s="4" t="inlineStr">
        <is>
          <t>06.11.2023</t>
        </is>
      </c>
      <c r="D1366" t="inlineStr">
        <is>
          <t>17:00</t>
        </is>
      </c>
      <c r="E1366" s="4" t="inlineStr">
        <is>
          <t>04.11.2023</t>
        </is>
      </c>
      <c r="F1366" t="inlineStr">
        <is>
          <t>13:35</t>
        </is>
      </c>
      <c r="G1366" s="5" t="n">
        <v>51.41667</v>
      </c>
      <c r="H1366" t="inlineStr">
        <is>
          <t>Inbound</t>
        </is>
      </c>
      <c r="I1366" s="6" t="n">
        <v>0</v>
      </c>
      <c r="J1366" s="6" t="n">
        <v>0</v>
      </c>
      <c r="K1366" s="6" t="n">
        <v>0</v>
      </c>
      <c r="L1366" s="6">
        <f>I1366+J1366+K1366</f>
        <v/>
      </c>
      <c r="M1366" s="6" t="n">
        <v>1</v>
      </c>
      <c r="N1366" t="inlineStr">
        <is>
          <t>Ja</t>
        </is>
      </c>
      <c r="T1366" t="inlineStr">
        <is>
          <t>IST</t>
        </is>
      </c>
      <c r="U1366">
        <f>VLOOKUP(T1366,Destinations!$A$2:$C$550,2,0)</f>
        <v/>
      </c>
      <c r="V1366" t="inlineStr">
        <is>
          <t>WCHS</t>
        </is>
      </c>
      <c r="W1366">
        <f>VLOOKUP(V1366,'WCH Kat'!$A$1:$B$150,2,0)</f>
        <v/>
      </c>
    </row>
    <row r="1367">
      <c r="A1367" t="inlineStr">
        <is>
          <t xml:space="preserve">TK </t>
        </is>
      </c>
      <c r="B1367" t="inlineStr">
        <is>
          <t>TK 1675</t>
        </is>
      </c>
      <c r="C1367" s="4" t="inlineStr">
        <is>
          <t>06.11.2023</t>
        </is>
      </c>
      <c r="D1367" t="inlineStr">
        <is>
          <t>17:00</t>
        </is>
      </c>
      <c r="E1367" s="4" t="inlineStr">
        <is>
          <t>06.11.2023</t>
        </is>
      </c>
      <c r="F1367" t="inlineStr">
        <is>
          <t>14:30</t>
        </is>
      </c>
      <c r="G1367" s="5" t="n">
        <v>2.5</v>
      </c>
      <c r="H1367" t="inlineStr">
        <is>
          <t>Inbound</t>
        </is>
      </c>
      <c r="I1367" s="6" t="n">
        <v>0</v>
      </c>
      <c r="J1367" s="6" t="n">
        <v>1</v>
      </c>
      <c r="K1367" s="6" t="n">
        <v>0</v>
      </c>
      <c r="L1367" s="6">
        <f>I1367+J1367+K1367</f>
        <v/>
      </c>
      <c r="M1367" s="6" t="n">
        <v>0</v>
      </c>
      <c r="P1367" t="inlineStr">
        <is>
          <t>Ja</t>
        </is>
      </c>
      <c r="T1367" t="inlineStr">
        <is>
          <t>IST</t>
        </is>
      </c>
      <c r="U1367">
        <f>VLOOKUP(T1367,Destinations!$A$2:$C$550,2,0)</f>
        <v/>
      </c>
      <c r="V1367" t="inlineStr">
        <is>
          <t>WCHS</t>
        </is>
      </c>
      <c r="W1367">
        <f>VLOOKUP(V1367,'WCH Kat'!$A$1:$B$150,2,0)</f>
        <v/>
      </c>
    </row>
    <row r="1368">
      <c r="A1368" t="inlineStr">
        <is>
          <t xml:space="preserve">TK </t>
        </is>
      </c>
      <c r="B1368" t="inlineStr">
        <is>
          <t>TK 1675</t>
        </is>
      </c>
      <c r="C1368" s="4" t="inlineStr">
        <is>
          <t>06.11.2023</t>
        </is>
      </c>
      <c r="D1368" t="inlineStr">
        <is>
          <t>17:00</t>
        </is>
      </c>
      <c r="E1368" s="4" t="inlineStr">
        <is>
          <t>06.11.2023</t>
        </is>
      </c>
      <c r="F1368" t="inlineStr">
        <is>
          <t>14:30</t>
        </is>
      </c>
      <c r="G1368" s="5" t="n">
        <v>2.5</v>
      </c>
      <c r="H1368" t="inlineStr">
        <is>
          <t>Inbound</t>
        </is>
      </c>
      <c r="I1368" s="6" t="n">
        <v>0</v>
      </c>
      <c r="J1368" s="6" t="n">
        <v>1</v>
      </c>
      <c r="K1368" s="6" t="n">
        <v>0</v>
      </c>
      <c r="L1368" s="6">
        <f>I1368+J1368+K1368</f>
        <v/>
      </c>
      <c r="M1368" s="6" t="n">
        <v>0</v>
      </c>
      <c r="P1368" t="inlineStr">
        <is>
          <t>Ja</t>
        </is>
      </c>
      <c r="T1368" t="inlineStr">
        <is>
          <t>IST</t>
        </is>
      </c>
      <c r="U1368">
        <f>VLOOKUP(T1368,Destinations!$A$2:$C$550,2,0)</f>
        <v/>
      </c>
      <c r="V1368" t="inlineStr">
        <is>
          <t>WCHS</t>
        </is>
      </c>
      <c r="W1368">
        <f>VLOOKUP(V1368,'WCH Kat'!$A$1:$B$150,2,0)</f>
        <v/>
      </c>
    </row>
    <row r="1369">
      <c r="A1369" t="inlineStr">
        <is>
          <t xml:space="preserve">TK </t>
        </is>
      </c>
      <c r="B1369" t="inlineStr">
        <is>
          <t>TK 1675</t>
        </is>
      </c>
      <c r="C1369" s="4" t="inlineStr">
        <is>
          <t>06.11.2023</t>
        </is>
      </c>
      <c r="D1369" t="inlineStr">
        <is>
          <t>17:00</t>
        </is>
      </c>
      <c r="E1369" s="4" t="inlineStr">
        <is>
          <t>06.11.2023</t>
        </is>
      </c>
      <c r="F1369" t="inlineStr">
        <is>
          <t>14:30</t>
        </is>
      </c>
      <c r="G1369" s="5" t="n">
        <v>2.5</v>
      </c>
      <c r="H1369" t="inlineStr">
        <is>
          <t>Inbound</t>
        </is>
      </c>
      <c r="I1369" s="6" t="n">
        <v>0</v>
      </c>
      <c r="J1369" s="6" t="n">
        <v>1</v>
      </c>
      <c r="K1369" s="6" t="n">
        <v>0</v>
      </c>
      <c r="L1369" s="6">
        <f>I1369+J1369+K1369</f>
        <v/>
      </c>
      <c r="M1369" s="6" t="n">
        <v>0</v>
      </c>
      <c r="P1369" t="inlineStr">
        <is>
          <t>Ja</t>
        </is>
      </c>
      <c r="T1369" t="inlineStr">
        <is>
          <t>IST</t>
        </is>
      </c>
      <c r="U1369">
        <f>VLOOKUP(T1369,Destinations!$A$2:$C$550,2,0)</f>
        <v/>
      </c>
      <c r="V1369" t="inlineStr">
        <is>
          <t>WCHS</t>
        </is>
      </c>
      <c r="W1369">
        <f>VLOOKUP(V1369,'WCH Kat'!$A$1:$B$150,2,0)</f>
        <v/>
      </c>
    </row>
    <row r="1370">
      <c r="A1370" t="inlineStr">
        <is>
          <t xml:space="preserve">XQ </t>
        </is>
      </c>
      <c r="B1370" t="inlineStr">
        <is>
          <t>XQ  982</t>
        </is>
      </c>
      <c r="C1370" s="4" t="inlineStr">
        <is>
          <t>06.11.2023</t>
        </is>
      </c>
      <c r="D1370" t="inlineStr">
        <is>
          <t>17:20</t>
        </is>
      </c>
      <c r="E1370" s="4" t="inlineStr">
        <is>
          <t>06.11.2023</t>
        </is>
      </c>
      <c r="F1370" t="inlineStr">
        <is>
          <t>14:10</t>
        </is>
      </c>
      <c r="G1370" s="5" t="n">
        <v>3.16667</v>
      </c>
      <c r="H1370" t="inlineStr">
        <is>
          <t>Inbound</t>
        </is>
      </c>
      <c r="I1370" s="6" t="n">
        <v>0</v>
      </c>
      <c r="J1370" s="6" t="n">
        <v>0</v>
      </c>
      <c r="K1370" s="6" t="n">
        <v>1</v>
      </c>
      <c r="L1370" s="6">
        <f>I1370+J1370+K1370</f>
        <v/>
      </c>
      <c r="M1370" s="6" t="n">
        <v>0</v>
      </c>
      <c r="P1370" t="inlineStr">
        <is>
          <t>Ja</t>
        </is>
      </c>
      <c r="T1370" t="inlineStr">
        <is>
          <t>ADB</t>
        </is>
      </c>
      <c r="U1370">
        <f>VLOOKUP(T1370,Destinations!$A$2:$C$550,2,0)</f>
        <v/>
      </c>
      <c r="V1370" t="inlineStr">
        <is>
          <t>WCHS</t>
        </is>
      </c>
      <c r="W1370">
        <f>VLOOKUP(V1370,'WCH Kat'!$A$1:$B$150,2,0)</f>
        <v/>
      </c>
    </row>
    <row r="1371">
      <c r="A1371" t="inlineStr">
        <is>
          <t xml:space="preserve">FR </t>
        </is>
      </c>
      <c r="B1371" t="inlineStr">
        <is>
          <t>FR 8804</t>
        </is>
      </c>
      <c r="C1371" s="4" t="inlineStr">
        <is>
          <t>06.11.2023</t>
        </is>
      </c>
      <c r="D1371" t="inlineStr">
        <is>
          <t>17:25</t>
        </is>
      </c>
      <c r="E1371" s="4" t="inlineStr">
        <is>
          <t>05.11.2023</t>
        </is>
      </c>
      <c r="F1371" t="inlineStr">
        <is>
          <t>00:55</t>
        </is>
      </c>
      <c r="G1371" s="5" t="n">
        <v>40.5</v>
      </c>
      <c r="H1371" t="inlineStr">
        <is>
          <t>Outbound</t>
        </is>
      </c>
      <c r="I1371" s="6" t="n">
        <v>0</v>
      </c>
      <c r="J1371" s="6" t="n">
        <v>0</v>
      </c>
      <c r="K1371" s="6" t="n">
        <v>0</v>
      </c>
      <c r="L1371" s="6">
        <f>I1371+J1371+K1371</f>
        <v/>
      </c>
      <c r="M1371" s="6" t="n">
        <v>1</v>
      </c>
      <c r="N1371" t="inlineStr">
        <is>
          <t>Ja</t>
        </is>
      </c>
      <c r="T1371" t="inlineStr">
        <is>
          <t>AGP</t>
        </is>
      </c>
      <c r="U1371">
        <f>VLOOKUP(T1371,Destinations!$A$2:$C$550,2,0)</f>
        <v/>
      </c>
      <c r="V1371" t="inlineStr">
        <is>
          <t>WCHS</t>
        </is>
      </c>
      <c r="W1371">
        <f>VLOOKUP(V1371,'WCH Kat'!$A$1:$B$150,2,0)</f>
        <v/>
      </c>
    </row>
    <row r="1372">
      <c r="A1372" t="inlineStr">
        <is>
          <t xml:space="preserve">FR </t>
        </is>
      </c>
      <c r="B1372" t="inlineStr">
        <is>
          <t>FR 2813</t>
        </is>
      </c>
      <c r="C1372" s="4" t="inlineStr">
        <is>
          <t>06.11.2023</t>
        </is>
      </c>
      <c r="D1372" t="inlineStr">
        <is>
          <t>17:25</t>
        </is>
      </c>
      <c r="E1372" s="4" t="inlineStr">
        <is>
          <t>05.11.2023</t>
        </is>
      </c>
      <c r="F1372" t="inlineStr">
        <is>
          <t>01:25</t>
        </is>
      </c>
      <c r="G1372" s="5" t="n">
        <v>40</v>
      </c>
      <c r="H1372" t="inlineStr">
        <is>
          <t>Outbound</t>
        </is>
      </c>
      <c r="I1372" s="6" t="n">
        <v>0</v>
      </c>
      <c r="J1372" s="6" t="n">
        <v>0</v>
      </c>
      <c r="K1372" s="6" t="n">
        <v>0</v>
      </c>
      <c r="L1372" s="6">
        <f>I1372+J1372+K1372</f>
        <v/>
      </c>
      <c r="M1372" s="6" t="n">
        <v>1</v>
      </c>
      <c r="N1372" t="inlineStr">
        <is>
          <t>Ja</t>
        </is>
      </c>
      <c r="T1372" t="inlineStr">
        <is>
          <t>STN</t>
        </is>
      </c>
      <c r="U1372">
        <f>VLOOKUP(T1372,Destinations!$A$2:$C$550,2,0)</f>
        <v/>
      </c>
      <c r="V1372" t="inlineStr">
        <is>
          <t>WCHR</t>
        </is>
      </c>
      <c r="W1372">
        <f>VLOOKUP(V1372,'WCH Kat'!$A$1:$B$150,2,0)</f>
        <v/>
      </c>
    </row>
    <row r="1373">
      <c r="A1373" t="inlineStr">
        <is>
          <t xml:space="preserve">FR </t>
        </is>
      </c>
      <c r="B1373" t="inlineStr">
        <is>
          <t>FR 9973</t>
        </is>
      </c>
      <c r="C1373" s="4" t="inlineStr">
        <is>
          <t>06.11.2023</t>
        </is>
      </c>
      <c r="D1373" t="inlineStr">
        <is>
          <t>17:30</t>
        </is>
      </c>
      <c r="E1373" s="4" t="inlineStr">
        <is>
          <t>05.11.2023</t>
        </is>
      </c>
      <c r="F1373" t="inlineStr">
        <is>
          <t>01:30</t>
        </is>
      </c>
      <c r="G1373" s="5" t="n">
        <v>40</v>
      </c>
      <c r="H1373" t="inlineStr">
        <is>
          <t>Outbound</t>
        </is>
      </c>
      <c r="I1373" s="6" t="n">
        <v>0</v>
      </c>
      <c r="J1373" s="6" t="n">
        <v>0</v>
      </c>
      <c r="K1373" s="6" t="n">
        <v>0</v>
      </c>
      <c r="L1373" s="6">
        <f>I1373+J1373+K1373</f>
        <v/>
      </c>
      <c r="M1373" s="6" t="n">
        <v>1</v>
      </c>
      <c r="N1373" t="inlineStr">
        <is>
          <t>Ja</t>
        </is>
      </c>
      <c r="T1373" t="inlineStr">
        <is>
          <t>OPO</t>
        </is>
      </c>
      <c r="U1373">
        <f>VLOOKUP(T1373,Destinations!$A$2:$C$550,2,0)</f>
        <v/>
      </c>
      <c r="V1373" t="inlineStr">
        <is>
          <t>WCHR</t>
        </is>
      </c>
      <c r="W1373">
        <f>VLOOKUP(V1373,'WCH Kat'!$A$1:$B$150,2,0)</f>
        <v/>
      </c>
    </row>
    <row r="1374">
      <c r="A1374" t="inlineStr">
        <is>
          <t xml:space="preserve">XQ </t>
        </is>
      </c>
      <c r="B1374" t="inlineStr">
        <is>
          <t>XQ  982</t>
        </is>
      </c>
      <c r="C1374" s="4" t="inlineStr">
        <is>
          <t>06.11.2023</t>
        </is>
      </c>
      <c r="D1374" t="inlineStr">
        <is>
          <t>17:30</t>
        </is>
      </c>
      <c r="E1374" s="4" t="inlineStr">
        <is>
          <t>05.11.2023</t>
        </is>
      </c>
      <c r="F1374" t="inlineStr">
        <is>
          <t>02:10</t>
        </is>
      </c>
      <c r="G1374" s="5" t="n">
        <v>39.33333</v>
      </c>
      <c r="H1374" t="inlineStr">
        <is>
          <t>Inbound</t>
        </is>
      </c>
      <c r="I1374" s="6" t="n">
        <v>0</v>
      </c>
      <c r="J1374" s="6" t="n">
        <v>0</v>
      </c>
      <c r="K1374" s="6" t="n">
        <v>0</v>
      </c>
      <c r="L1374" s="6">
        <f>I1374+J1374+K1374</f>
        <v/>
      </c>
      <c r="M1374" s="6" t="n">
        <v>1</v>
      </c>
      <c r="N1374" t="inlineStr">
        <is>
          <t>Ja</t>
        </is>
      </c>
      <c r="T1374" t="inlineStr">
        <is>
          <t>ADB</t>
        </is>
      </c>
      <c r="U1374">
        <f>VLOOKUP(T1374,Destinations!$A$2:$C$550,2,0)</f>
        <v/>
      </c>
      <c r="V1374" t="inlineStr">
        <is>
          <t>WCHS</t>
        </is>
      </c>
      <c r="W1374">
        <f>VLOOKUP(V1374,'WCH Kat'!$A$1:$B$150,2,0)</f>
        <v/>
      </c>
    </row>
    <row r="1375">
      <c r="A1375" t="inlineStr">
        <is>
          <t xml:space="preserve">XQ </t>
        </is>
      </c>
      <c r="B1375" t="inlineStr">
        <is>
          <t>XQ  982</t>
        </is>
      </c>
      <c r="C1375" s="4" t="inlineStr">
        <is>
          <t>06.11.2023</t>
        </is>
      </c>
      <c r="D1375" t="inlineStr">
        <is>
          <t>17:30</t>
        </is>
      </c>
      <c r="E1375" s="4" t="inlineStr">
        <is>
          <t>05.11.2023</t>
        </is>
      </c>
      <c r="F1375" t="inlineStr">
        <is>
          <t>02:10</t>
        </is>
      </c>
      <c r="G1375" s="5" t="n">
        <v>39.33333</v>
      </c>
      <c r="H1375" t="inlineStr">
        <is>
          <t>Inbound</t>
        </is>
      </c>
      <c r="I1375" s="6" t="n">
        <v>0</v>
      </c>
      <c r="J1375" s="6" t="n">
        <v>0</v>
      </c>
      <c r="K1375" s="6" t="n">
        <v>0</v>
      </c>
      <c r="L1375" s="6">
        <f>I1375+J1375+K1375</f>
        <v/>
      </c>
      <c r="M1375" s="6" t="n">
        <v>1</v>
      </c>
      <c r="N1375" t="inlineStr">
        <is>
          <t>Ja</t>
        </is>
      </c>
      <c r="T1375" t="inlineStr">
        <is>
          <t>ADB</t>
        </is>
      </c>
      <c r="U1375">
        <f>VLOOKUP(T1375,Destinations!$A$2:$C$550,2,0)</f>
        <v/>
      </c>
      <c r="V1375" t="inlineStr">
        <is>
          <t>WCHS</t>
        </is>
      </c>
      <c r="W1375">
        <f>VLOOKUP(V1375,'WCH Kat'!$A$1:$B$150,2,0)</f>
        <v/>
      </c>
    </row>
    <row r="1376">
      <c r="A1376" t="inlineStr">
        <is>
          <t xml:space="preserve">XQ </t>
        </is>
      </c>
      <c r="B1376" t="inlineStr">
        <is>
          <t>XQ  982</t>
        </is>
      </c>
      <c r="C1376" s="4" t="inlineStr">
        <is>
          <t>06.11.2023</t>
        </is>
      </c>
      <c r="D1376" t="inlineStr">
        <is>
          <t>17:30</t>
        </is>
      </c>
      <c r="E1376" s="4" t="inlineStr">
        <is>
          <t>05.11.2023</t>
        </is>
      </c>
      <c r="F1376" t="inlineStr">
        <is>
          <t>02:10</t>
        </is>
      </c>
      <c r="G1376" s="5" t="n">
        <v>39.33333</v>
      </c>
      <c r="H1376" t="inlineStr">
        <is>
          <t>Inbound</t>
        </is>
      </c>
      <c r="I1376" s="6" t="n">
        <v>0</v>
      </c>
      <c r="J1376" s="6" t="n">
        <v>0</v>
      </c>
      <c r="K1376" s="6" t="n">
        <v>0</v>
      </c>
      <c r="L1376" s="6">
        <f>I1376+J1376+K1376</f>
        <v/>
      </c>
      <c r="M1376" s="6" t="n">
        <v>1</v>
      </c>
      <c r="N1376" t="inlineStr">
        <is>
          <t>Ja</t>
        </is>
      </c>
      <c r="T1376" t="inlineStr">
        <is>
          <t>ADB</t>
        </is>
      </c>
      <c r="U1376">
        <f>VLOOKUP(T1376,Destinations!$A$2:$C$550,2,0)</f>
        <v/>
      </c>
      <c r="V1376" t="inlineStr">
        <is>
          <t>WCHS</t>
        </is>
      </c>
      <c r="W1376">
        <f>VLOOKUP(V1376,'WCH Kat'!$A$1:$B$150,2,0)</f>
        <v/>
      </c>
    </row>
    <row r="1377">
      <c r="A1377" t="inlineStr">
        <is>
          <t xml:space="preserve">XQ </t>
        </is>
      </c>
      <c r="B1377" t="inlineStr">
        <is>
          <t>XQ  982</t>
        </is>
      </c>
      <c r="C1377" s="4" t="inlineStr">
        <is>
          <t>06.11.2023</t>
        </is>
      </c>
      <c r="D1377" t="inlineStr">
        <is>
          <t>17:30</t>
        </is>
      </c>
      <c r="E1377" s="4" t="inlineStr">
        <is>
          <t>05.11.2023</t>
        </is>
      </c>
      <c r="F1377" t="inlineStr">
        <is>
          <t>02:10</t>
        </is>
      </c>
      <c r="G1377" s="5" t="n">
        <v>39.33333</v>
      </c>
      <c r="H1377" t="inlineStr">
        <is>
          <t>Inbound</t>
        </is>
      </c>
      <c r="I1377" s="6" t="n">
        <v>0</v>
      </c>
      <c r="J1377" s="6" t="n">
        <v>0</v>
      </c>
      <c r="K1377" s="6" t="n">
        <v>0</v>
      </c>
      <c r="L1377" s="6">
        <f>I1377+J1377+K1377</f>
        <v/>
      </c>
      <c r="M1377" s="6" t="n">
        <v>1</v>
      </c>
      <c r="N1377" t="inlineStr">
        <is>
          <t>Ja</t>
        </is>
      </c>
      <c r="T1377" t="inlineStr">
        <is>
          <t>ADB</t>
        </is>
      </c>
      <c r="U1377">
        <f>VLOOKUP(T1377,Destinations!$A$2:$C$550,2,0)</f>
        <v/>
      </c>
      <c r="V1377" t="inlineStr">
        <is>
          <t>WCHS</t>
        </is>
      </c>
      <c r="W1377">
        <f>VLOOKUP(V1377,'WCH Kat'!$A$1:$B$150,2,0)</f>
        <v/>
      </c>
    </row>
    <row r="1378">
      <c r="A1378" t="inlineStr">
        <is>
          <t xml:space="preserve">XQ </t>
        </is>
      </c>
      <c r="B1378" t="inlineStr">
        <is>
          <t>XQ  982</t>
        </is>
      </c>
      <c r="C1378" s="4" t="inlineStr">
        <is>
          <t>06.11.2023</t>
        </is>
      </c>
      <c r="D1378" t="inlineStr">
        <is>
          <t>17:30</t>
        </is>
      </c>
      <c r="E1378" s="4" t="inlineStr">
        <is>
          <t>05.11.2023</t>
        </is>
      </c>
      <c r="F1378" t="inlineStr">
        <is>
          <t>02:10</t>
        </is>
      </c>
      <c r="G1378" s="5" t="n">
        <v>39.33333</v>
      </c>
      <c r="H1378" t="inlineStr">
        <is>
          <t>Inbound</t>
        </is>
      </c>
      <c r="I1378" s="6" t="n">
        <v>0</v>
      </c>
      <c r="J1378" s="6" t="n">
        <v>0</v>
      </c>
      <c r="K1378" s="6" t="n">
        <v>0</v>
      </c>
      <c r="L1378" s="6">
        <f>I1378+J1378+K1378</f>
        <v/>
      </c>
      <c r="M1378" s="6" t="n">
        <v>1</v>
      </c>
      <c r="N1378" t="inlineStr">
        <is>
          <t>Ja</t>
        </is>
      </c>
      <c r="T1378" t="inlineStr">
        <is>
          <t>ADB</t>
        </is>
      </c>
      <c r="U1378">
        <f>VLOOKUP(T1378,Destinations!$A$2:$C$550,2,0)</f>
        <v/>
      </c>
      <c r="V1378" t="inlineStr">
        <is>
          <t>WCHS</t>
        </is>
      </c>
      <c r="W1378">
        <f>VLOOKUP(V1378,'WCH Kat'!$A$1:$B$150,2,0)</f>
        <v/>
      </c>
    </row>
    <row r="1379">
      <c r="A1379" t="inlineStr">
        <is>
          <t xml:space="preserve">XQ </t>
        </is>
      </c>
      <c r="B1379" t="inlineStr">
        <is>
          <t>XQ  982</t>
        </is>
      </c>
      <c r="C1379" s="4" t="inlineStr">
        <is>
          <t>06.11.2023</t>
        </is>
      </c>
      <c r="D1379" t="inlineStr">
        <is>
          <t>17:30</t>
        </is>
      </c>
      <c r="E1379" s="4" t="inlineStr">
        <is>
          <t>05.11.2023</t>
        </is>
      </c>
      <c r="F1379" t="inlineStr">
        <is>
          <t>02:10</t>
        </is>
      </c>
      <c r="G1379" s="5" t="n">
        <v>39.33333</v>
      </c>
      <c r="H1379" t="inlineStr">
        <is>
          <t>Inbound</t>
        </is>
      </c>
      <c r="I1379" s="6" t="n">
        <v>0</v>
      </c>
      <c r="J1379" s="6" t="n">
        <v>0</v>
      </c>
      <c r="K1379" s="6" t="n">
        <v>0</v>
      </c>
      <c r="L1379" s="6">
        <f>I1379+J1379+K1379</f>
        <v/>
      </c>
      <c r="M1379" s="6" t="n">
        <v>1</v>
      </c>
      <c r="N1379" t="inlineStr">
        <is>
          <t>Ja</t>
        </is>
      </c>
      <c r="T1379" t="inlineStr">
        <is>
          <t>ADB</t>
        </is>
      </c>
      <c r="U1379">
        <f>VLOOKUP(T1379,Destinations!$A$2:$C$550,2,0)</f>
        <v/>
      </c>
      <c r="V1379" t="inlineStr">
        <is>
          <t>WCHS</t>
        </is>
      </c>
      <c r="W1379">
        <f>VLOOKUP(V1379,'WCH Kat'!$A$1:$B$150,2,0)</f>
        <v/>
      </c>
    </row>
    <row r="1380">
      <c r="A1380" t="inlineStr">
        <is>
          <t xml:space="preserve">XQ </t>
        </is>
      </c>
      <c r="B1380" t="inlineStr">
        <is>
          <t>XQ  982</t>
        </is>
      </c>
      <c r="C1380" s="4" t="inlineStr">
        <is>
          <t>06.11.2023</t>
        </is>
      </c>
      <c r="D1380" t="inlineStr">
        <is>
          <t>17:30</t>
        </is>
      </c>
      <c r="E1380" s="4" t="inlineStr">
        <is>
          <t>05.11.2023</t>
        </is>
      </c>
      <c r="F1380" t="inlineStr">
        <is>
          <t>02:10</t>
        </is>
      </c>
      <c r="G1380" s="5" t="n">
        <v>39.33333</v>
      </c>
      <c r="H1380" t="inlineStr">
        <is>
          <t>Inbound</t>
        </is>
      </c>
      <c r="I1380" s="6" t="n">
        <v>0</v>
      </c>
      <c r="J1380" s="6" t="n">
        <v>0</v>
      </c>
      <c r="K1380" s="6" t="n">
        <v>0</v>
      </c>
      <c r="L1380" s="6">
        <f>I1380+J1380+K1380</f>
        <v/>
      </c>
      <c r="M1380" s="6" t="n">
        <v>1</v>
      </c>
      <c r="N1380" t="inlineStr">
        <is>
          <t>Ja</t>
        </is>
      </c>
      <c r="T1380" t="inlineStr">
        <is>
          <t>ADB</t>
        </is>
      </c>
      <c r="U1380">
        <f>VLOOKUP(T1380,Destinations!$A$2:$C$550,2,0)</f>
        <v/>
      </c>
      <c r="V1380" t="inlineStr">
        <is>
          <t>WCHS</t>
        </is>
      </c>
      <c r="W1380">
        <f>VLOOKUP(V1380,'WCH Kat'!$A$1:$B$150,2,0)</f>
        <v/>
      </c>
    </row>
    <row r="1381">
      <c r="A1381" t="inlineStr">
        <is>
          <t xml:space="preserve">XQ </t>
        </is>
      </c>
      <c r="B1381" t="inlineStr">
        <is>
          <t>XQ  982</t>
        </is>
      </c>
      <c r="C1381" s="4" t="inlineStr">
        <is>
          <t>06.11.2023</t>
        </is>
      </c>
      <c r="D1381" t="inlineStr">
        <is>
          <t>17:30</t>
        </is>
      </c>
      <c r="E1381" s="4" t="inlineStr">
        <is>
          <t>05.11.2023</t>
        </is>
      </c>
      <c r="F1381" t="inlineStr">
        <is>
          <t>02:10</t>
        </is>
      </c>
      <c r="G1381" s="5" t="n">
        <v>39.33333</v>
      </c>
      <c r="H1381" t="inlineStr">
        <is>
          <t>Inbound</t>
        </is>
      </c>
      <c r="I1381" s="6" t="n">
        <v>0</v>
      </c>
      <c r="J1381" s="6" t="n">
        <v>0</v>
      </c>
      <c r="K1381" s="6" t="n">
        <v>0</v>
      </c>
      <c r="L1381" s="6">
        <f>I1381+J1381+K1381</f>
        <v/>
      </c>
      <c r="M1381" s="6" t="n">
        <v>1</v>
      </c>
      <c r="N1381" t="inlineStr">
        <is>
          <t>Ja</t>
        </is>
      </c>
      <c r="T1381" t="inlineStr">
        <is>
          <t>ADB</t>
        </is>
      </c>
      <c r="U1381">
        <f>VLOOKUP(T1381,Destinations!$A$2:$C$550,2,0)</f>
        <v/>
      </c>
      <c r="V1381" t="inlineStr">
        <is>
          <t>WCHS</t>
        </is>
      </c>
      <c r="W1381">
        <f>VLOOKUP(V1381,'WCH Kat'!$A$1:$B$150,2,0)</f>
        <v/>
      </c>
    </row>
    <row r="1382">
      <c r="A1382" t="inlineStr">
        <is>
          <t xml:space="preserve">XQ </t>
        </is>
      </c>
      <c r="B1382" t="inlineStr">
        <is>
          <t>XQ  982</t>
        </is>
      </c>
      <c r="C1382" s="4" t="inlineStr">
        <is>
          <t>06.11.2023</t>
        </is>
      </c>
      <c r="D1382" t="inlineStr">
        <is>
          <t>17:30</t>
        </is>
      </c>
      <c r="E1382" s="4" t="inlineStr">
        <is>
          <t>05.11.2023</t>
        </is>
      </c>
      <c r="F1382" t="inlineStr">
        <is>
          <t>02:10</t>
        </is>
      </c>
      <c r="G1382" s="5" t="n">
        <v>39.33333</v>
      </c>
      <c r="H1382" t="inlineStr">
        <is>
          <t>Inbound</t>
        </is>
      </c>
      <c r="I1382" s="6" t="n">
        <v>0</v>
      </c>
      <c r="J1382" s="6" t="n">
        <v>0</v>
      </c>
      <c r="K1382" s="6" t="n">
        <v>0</v>
      </c>
      <c r="L1382" s="6">
        <f>I1382+J1382+K1382</f>
        <v/>
      </c>
      <c r="M1382" s="6" t="n">
        <v>1</v>
      </c>
      <c r="N1382" t="inlineStr">
        <is>
          <t>Ja</t>
        </is>
      </c>
      <c r="T1382" t="inlineStr">
        <is>
          <t>ADB</t>
        </is>
      </c>
      <c r="U1382">
        <f>VLOOKUP(T1382,Destinations!$A$2:$C$550,2,0)</f>
        <v/>
      </c>
      <c r="V1382" t="inlineStr">
        <is>
          <t>WCHS</t>
        </is>
      </c>
      <c r="W1382">
        <f>VLOOKUP(V1382,'WCH Kat'!$A$1:$B$150,2,0)</f>
        <v/>
      </c>
    </row>
    <row r="1383">
      <c r="A1383" t="inlineStr">
        <is>
          <t>UBD</t>
        </is>
      </c>
      <c r="B1383" t="inlineStr">
        <is>
          <t>UBD 435</t>
        </is>
      </c>
      <c r="C1383" s="4" t="inlineStr">
        <is>
          <t>08.11.2023</t>
        </is>
      </c>
      <c r="D1383" t="inlineStr">
        <is>
          <t>09:30</t>
        </is>
      </c>
      <c r="E1383" s="4" t="inlineStr">
        <is>
          <t>08.11.2023</t>
        </is>
      </c>
      <c r="F1383" t="inlineStr">
        <is>
          <t>06:26</t>
        </is>
      </c>
      <c r="G1383" s="5" t="n">
        <v>3.06667</v>
      </c>
      <c r="H1383" t="inlineStr">
        <is>
          <t>Inbound</t>
        </is>
      </c>
      <c r="I1383" s="6" t="n">
        <v>0</v>
      </c>
      <c r="J1383" s="6" t="n">
        <v>0</v>
      </c>
      <c r="K1383" s="6" t="n">
        <v>1</v>
      </c>
      <c r="L1383" s="6">
        <f>I1383+J1383+K1383</f>
        <v/>
      </c>
      <c r="M1383" s="6" t="n">
        <v>0</v>
      </c>
      <c r="P1383" t="inlineStr">
        <is>
          <t>Ja</t>
        </is>
      </c>
      <c r="T1383" t="inlineStr">
        <is>
          <t>EBL</t>
        </is>
      </c>
      <c r="U1383">
        <f>VLOOKUP(T1383,Destinations!$A$2:$C$550,2,0)</f>
        <v/>
      </c>
      <c r="V1383" t="inlineStr">
        <is>
          <t>WCHC</t>
        </is>
      </c>
      <c r="W1383">
        <f>VLOOKUP(V1383,'WCH Kat'!$A$1:$B$150,2,0)</f>
        <v/>
      </c>
    </row>
    <row r="1384">
      <c r="A1384" t="inlineStr">
        <is>
          <t xml:space="preserve">XQ </t>
        </is>
      </c>
      <c r="B1384" t="inlineStr">
        <is>
          <t>XQ  982</t>
        </is>
      </c>
      <c r="C1384" s="4" t="inlineStr">
        <is>
          <t>06.11.2023</t>
        </is>
      </c>
      <c r="D1384" t="inlineStr">
        <is>
          <t>17:30</t>
        </is>
      </c>
      <c r="E1384" s="4" t="inlineStr">
        <is>
          <t>06.11.2023</t>
        </is>
      </c>
      <c r="F1384" t="inlineStr">
        <is>
          <t>14:10</t>
        </is>
      </c>
      <c r="G1384" s="5" t="n">
        <v>3.33333</v>
      </c>
      <c r="H1384" t="inlineStr">
        <is>
          <t>Inbound</t>
        </is>
      </c>
      <c r="I1384" s="6" t="n">
        <v>0</v>
      </c>
      <c r="J1384" s="6" t="n">
        <v>0</v>
      </c>
      <c r="K1384" s="6" t="n">
        <v>1</v>
      </c>
      <c r="L1384" s="6">
        <f>I1384+J1384+K1384</f>
        <v/>
      </c>
      <c r="M1384" s="6" t="n">
        <v>0</v>
      </c>
      <c r="P1384" t="inlineStr">
        <is>
          <t>Ja</t>
        </is>
      </c>
      <c r="T1384" t="inlineStr">
        <is>
          <t>ADB</t>
        </is>
      </c>
      <c r="U1384">
        <f>VLOOKUP(T1384,Destinations!$A$2:$C$550,2,0)</f>
        <v/>
      </c>
      <c r="V1384" t="inlineStr">
        <is>
          <t>WCHS</t>
        </is>
      </c>
      <c r="W1384">
        <f>VLOOKUP(V1384,'WCH Kat'!$A$1:$B$150,2,0)</f>
        <v/>
      </c>
    </row>
    <row r="1385">
      <c r="A1385" t="inlineStr">
        <is>
          <t xml:space="preserve">A3 </t>
        </is>
      </c>
      <c r="B1385" t="inlineStr">
        <is>
          <t>A3  814</t>
        </is>
      </c>
      <c r="C1385" s="4" t="inlineStr">
        <is>
          <t>06.11.2023</t>
        </is>
      </c>
      <c r="D1385" t="inlineStr">
        <is>
          <t>17:50</t>
        </is>
      </c>
      <c r="E1385" s="4" t="inlineStr">
        <is>
          <t>04.11.2023</t>
        </is>
      </c>
      <c r="F1385" t="inlineStr">
        <is>
          <t>22:35</t>
        </is>
      </c>
      <c r="G1385" s="5" t="n">
        <v>43.25</v>
      </c>
      <c r="H1385" t="inlineStr">
        <is>
          <t>Inbound</t>
        </is>
      </c>
      <c r="I1385" s="6" t="n">
        <v>0</v>
      </c>
      <c r="J1385" s="6" t="n">
        <v>0</v>
      </c>
      <c r="K1385" s="6" t="n">
        <v>0</v>
      </c>
      <c r="L1385" s="6">
        <f>I1385+J1385+K1385</f>
        <v/>
      </c>
      <c r="M1385" s="6" t="n">
        <v>1</v>
      </c>
      <c r="N1385" t="inlineStr">
        <is>
          <t>Ja</t>
        </is>
      </c>
      <c r="T1385" t="inlineStr">
        <is>
          <t>ATH</t>
        </is>
      </c>
      <c r="U1385">
        <f>VLOOKUP(T1385,Destinations!$A$2:$C$550,2,0)</f>
        <v/>
      </c>
      <c r="V1385" t="inlineStr">
        <is>
          <t>WCHS</t>
        </is>
      </c>
      <c r="W1385">
        <f>VLOOKUP(V1385,'WCH Kat'!$A$1:$B$150,2,0)</f>
        <v/>
      </c>
    </row>
    <row r="1386">
      <c r="A1386" t="inlineStr">
        <is>
          <t xml:space="preserve">TK </t>
        </is>
      </c>
      <c r="B1386" t="inlineStr">
        <is>
          <t>TK 1676</t>
        </is>
      </c>
      <c r="C1386" s="4" t="inlineStr">
        <is>
          <t>06.11.2023</t>
        </is>
      </c>
      <c r="D1386" t="inlineStr">
        <is>
          <t>17:55</t>
        </is>
      </c>
      <c r="E1386" s="4" t="inlineStr">
        <is>
          <t>06.11.2023</t>
        </is>
      </c>
      <c r="F1386" t="inlineStr">
        <is>
          <t>15:53</t>
        </is>
      </c>
      <c r="G1386" s="5" t="n">
        <v>2.03333</v>
      </c>
      <c r="H1386" t="inlineStr">
        <is>
          <t>Outbound</t>
        </is>
      </c>
      <c r="I1386" s="6" t="n">
        <v>0</v>
      </c>
      <c r="J1386" s="6" t="n">
        <v>1</v>
      </c>
      <c r="K1386" s="6" t="n">
        <v>0</v>
      </c>
      <c r="L1386" s="6">
        <f>I1386+J1386+K1386</f>
        <v/>
      </c>
      <c r="M1386" s="6" t="n">
        <v>0</v>
      </c>
      <c r="Q1386" t="inlineStr">
        <is>
          <t>Ja</t>
        </is>
      </c>
      <c r="T1386" t="inlineStr">
        <is>
          <t>IST</t>
        </is>
      </c>
      <c r="U1386">
        <f>VLOOKUP(T1386,Destinations!$A$2:$C$550,2,0)</f>
        <v/>
      </c>
      <c r="V1386" t="inlineStr">
        <is>
          <t>WCHS</t>
        </is>
      </c>
      <c r="W1386">
        <f>VLOOKUP(V1386,'WCH Kat'!$A$1:$B$150,2,0)</f>
        <v/>
      </c>
    </row>
    <row r="1387">
      <c r="A1387" t="inlineStr">
        <is>
          <t xml:space="preserve">XQ </t>
        </is>
      </c>
      <c r="B1387" t="inlineStr">
        <is>
          <t>XQ  983</t>
        </is>
      </c>
      <c r="C1387" s="4" t="inlineStr">
        <is>
          <t>06.11.2023</t>
        </is>
      </c>
      <c r="D1387" t="inlineStr">
        <is>
          <t>18:20</t>
        </is>
      </c>
      <c r="E1387" s="4" t="inlineStr">
        <is>
          <t>05.11.2023</t>
        </is>
      </c>
      <c r="F1387" t="inlineStr">
        <is>
          <t>02:25</t>
        </is>
      </c>
      <c r="G1387" s="5" t="n">
        <v>39.91667</v>
      </c>
      <c r="H1387" t="inlineStr">
        <is>
          <t>Outbound</t>
        </is>
      </c>
      <c r="I1387" s="6" t="n">
        <v>0</v>
      </c>
      <c r="J1387" s="6" t="n">
        <v>0</v>
      </c>
      <c r="K1387" s="6" t="n">
        <v>0</v>
      </c>
      <c r="L1387" s="6">
        <f>I1387+J1387+K1387</f>
        <v/>
      </c>
      <c r="M1387" s="6" t="n">
        <v>1</v>
      </c>
      <c r="N1387" t="inlineStr">
        <is>
          <t>Ja</t>
        </is>
      </c>
      <c r="T1387" t="inlineStr">
        <is>
          <t>ADB</t>
        </is>
      </c>
      <c r="U1387">
        <f>VLOOKUP(T1387,Destinations!$A$2:$C$550,2,0)</f>
        <v/>
      </c>
      <c r="V1387" t="inlineStr">
        <is>
          <t>WCHS</t>
        </is>
      </c>
      <c r="W1387">
        <f>VLOOKUP(V1387,'WCH Kat'!$A$1:$B$150,2,0)</f>
        <v/>
      </c>
    </row>
    <row r="1388">
      <c r="A1388" t="inlineStr">
        <is>
          <t xml:space="preserve">XQ </t>
        </is>
      </c>
      <c r="B1388" t="inlineStr">
        <is>
          <t>XQ  983</t>
        </is>
      </c>
      <c r="C1388" s="4" t="inlineStr">
        <is>
          <t>06.11.2023</t>
        </is>
      </c>
      <c r="D1388" t="inlineStr">
        <is>
          <t>18:20</t>
        </is>
      </c>
      <c r="E1388" s="4" t="inlineStr">
        <is>
          <t>06.11.2023</t>
        </is>
      </c>
      <c r="F1388" t="inlineStr">
        <is>
          <t>16:46</t>
        </is>
      </c>
      <c r="G1388" s="5" t="n">
        <v>1.56667</v>
      </c>
      <c r="H1388" t="inlineStr">
        <is>
          <t>Outbound</t>
        </is>
      </c>
      <c r="I1388" s="6" t="n">
        <v>0</v>
      </c>
      <c r="J1388" s="6" t="n">
        <v>1</v>
      </c>
      <c r="K1388" s="6" t="n">
        <v>0</v>
      </c>
      <c r="L1388" s="6">
        <f>I1388+J1388+K1388</f>
        <v/>
      </c>
      <c r="M1388" s="6" t="n">
        <v>0</v>
      </c>
      <c r="P1388" t="inlineStr">
        <is>
          <t>Ja</t>
        </is>
      </c>
      <c r="T1388" t="inlineStr">
        <is>
          <t>ADB</t>
        </is>
      </c>
      <c r="U1388">
        <f>VLOOKUP(T1388,Destinations!$A$2:$C$550,2,0)</f>
        <v/>
      </c>
      <c r="V1388" t="inlineStr">
        <is>
          <t>WCHS</t>
        </is>
      </c>
      <c r="W1388">
        <f>VLOOKUP(V1388,'WCH Kat'!$A$1:$B$150,2,0)</f>
        <v/>
      </c>
    </row>
    <row r="1389">
      <c r="A1389" t="inlineStr">
        <is>
          <t xml:space="preserve">XQ </t>
        </is>
      </c>
      <c r="B1389" t="inlineStr">
        <is>
          <t>XQ  983</t>
        </is>
      </c>
      <c r="C1389" s="4" t="inlineStr">
        <is>
          <t>06.11.2023</t>
        </is>
      </c>
      <c r="D1389" t="inlineStr">
        <is>
          <t>18:20</t>
        </is>
      </c>
      <c r="E1389" s="4" t="inlineStr">
        <is>
          <t>06.11.2023</t>
        </is>
      </c>
      <c r="F1389" t="inlineStr">
        <is>
          <t>16:47</t>
        </is>
      </c>
      <c r="G1389" s="5" t="n">
        <v>1.55</v>
      </c>
      <c r="H1389" t="inlineStr">
        <is>
          <t>Outbound</t>
        </is>
      </c>
      <c r="I1389" s="6" t="n">
        <v>0</v>
      </c>
      <c r="J1389" s="6" t="n">
        <v>1</v>
      </c>
      <c r="K1389" s="6" t="n">
        <v>0</v>
      </c>
      <c r="L1389" s="6">
        <f>I1389+J1389+K1389</f>
        <v/>
      </c>
      <c r="M1389" s="6" t="n">
        <v>0</v>
      </c>
      <c r="P1389" t="inlineStr">
        <is>
          <t>Ja</t>
        </is>
      </c>
      <c r="T1389" t="inlineStr">
        <is>
          <t>ADB</t>
        </is>
      </c>
      <c r="U1389">
        <f>VLOOKUP(T1389,Destinations!$A$2:$C$550,2,0)</f>
        <v/>
      </c>
      <c r="V1389" t="inlineStr">
        <is>
          <t>WCHR</t>
        </is>
      </c>
      <c r="W1389">
        <f>VLOOKUP(V1389,'WCH Kat'!$A$1:$B$150,2,0)</f>
        <v/>
      </c>
    </row>
    <row r="1390">
      <c r="A1390" t="inlineStr">
        <is>
          <t xml:space="preserve">EW </t>
        </is>
      </c>
      <c r="B1390" t="inlineStr">
        <is>
          <t>EW  468</t>
        </is>
      </c>
      <c r="C1390" s="4" t="inlineStr">
        <is>
          <t>06.11.2023</t>
        </is>
      </c>
      <c r="D1390" t="inlineStr">
        <is>
          <t>18:35</t>
        </is>
      </c>
      <c r="E1390" s="4" t="inlineStr">
        <is>
          <t>05.11.2023</t>
        </is>
      </c>
      <c r="F1390" t="inlineStr">
        <is>
          <t>05:40</t>
        </is>
      </c>
      <c r="G1390" s="5" t="n">
        <v>36.91667</v>
      </c>
      <c r="H1390" t="inlineStr">
        <is>
          <t>Outbound</t>
        </is>
      </c>
      <c r="I1390" s="6" t="n">
        <v>0</v>
      </c>
      <c r="J1390" s="6" t="n">
        <v>0</v>
      </c>
      <c r="K1390" s="6" t="n">
        <v>0</v>
      </c>
      <c r="L1390" s="6">
        <f>I1390+J1390+K1390</f>
        <v/>
      </c>
      <c r="M1390" s="6" t="n">
        <v>1</v>
      </c>
      <c r="N1390" t="inlineStr">
        <is>
          <t>Ja</t>
        </is>
      </c>
      <c r="T1390" t="inlineStr">
        <is>
          <t>LHR</t>
        </is>
      </c>
      <c r="U1390">
        <f>VLOOKUP(T1390,Destinations!$A$2:$C$550,2,0)</f>
        <v/>
      </c>
      <c r="V1390" t="inlineStr">
        <is>
          <t>WCHS</t>
        </is>
      </c>
      <c r="W1390">
        <f>VLOOKUP(V1390,'WCH Kat'!$A$1:$B$150,2,0)</f>
        <v/>
      </c>
    </row>
    <row r="1391">
      <c r="A1391" t="inlineStr">
        <is>
          <t xml:space="preserve">BA </t>
        </is>
      </c>
      <c r="B1391" t="inlineStr">
        <is>
          <t>BA  998</t>
        </is>
      </c>
      <c r="C1391" s="4" t="inlineStr">
        <is>
          <t>06.11.2023</t>
        </is>
      </c>
      <c r="D1391" t="inlineStr">
        <is>
          <t>18:40</t>
        </is>
      </c>
      <c r="E1391" s="4" t="inlineStr">
        <is>
          <t>05.11.2023</t>
        </is>
      </c>
      <c r="F1391" t="inlineStr">
        <is>
          <t>04:25</t>
        </is>
      </c>
      <c r="G1391" s="5" t="n">
        <v>38.25</v>
      </c>
      <c r="H1391" t="inlineStr">
        <is>
          <t>Inbound</t>
        </is>
      </c>
      <c r="I1391" s="6" t="n">
        <v>0</v>
      </c>
      <c r="J1391" s="6" t="n">
        <v>0</v>
      </c>
      <c r="K1391" s="6" t="n">
        <v>0</v>
      </c>
      <c r="L1391" s="6">
        <f>I1391+J1391+K1391</f>
        <v/>
      </c>
      <c r="M1391" s="6" t="n">
        <v>1</v>
      </c>
      <c r="N1391" t="inlineStr">
        <is>
          <t>Ja</t>
        </is>
      </c>
      <c r="T1391" t="inlineStr">
        <is>
          <t>LHR</t>
        </is>
      </c>
      <c r="U1391">
        <f>VLOOKUP(T1391,Destinations!$A$2:$C$550,2,0)</f>
        <v/>
      </c>
      <c r="V1391" t="inlineStr">
        <is>
          <t>WCHS</t>
        </is>
      </c>
      <c r="W1391">
        <f>VLOOKUP(V1391,'WCH Kat'!$A$1:$B$150,2,0)</f>
        <v/>
      </c>
    </row>
    <row r="1392">
      <c r="A1392" t="inlineStr">
        <is>
          <t xml:space="preserve">BA </t>
        </is>
      </c>
      <c r="B1392" t="inlineStr">
        <is>
          <t>BA  998</t>
        </is>
      </c>
      <c r="C1392" s="4" t="inlineStr">
        <is>
          <t>06.11.2023</t>
        </is>
      </c>
      <c r="D1392" t="inlineStr">
        <is>
          <t>18:50</t>
        </is>
      </c>
      <c r="E1392" s="4" t="inlineStr">
        <is>
          <t>05.11.2023</t>
        </is>
      </c>
      <c r="F1392" t="inlineStr">
        <is>
          <t>04:25</t>
        </is>
      </c>
      <c r="G1392" s="5" t="n">
        <v>38.41667</v>
      </c>
      <c r="H1392" t="inlineStr">
        <is>
          <t>Inbound</t>
        </is>
      </c>
      <c r="I1392" s="6" t="n">
        <v>0</v>
      </c>
      <c r="J1392" s="6" t="n">
        <v>0</v>
      </c>
      <c r="K1392" s="6" t="n">
        <v>0</v>
      </c>
      <c r="L1392" s="6">
        <f>I1392+J1392+K1392</f>
        <v/>
      </c>
      <c r="M1392" s="6" t="n">
        <v>1</v>
      </c>
      <c r="N1392" t="inlineStr">
        <is>
          <t>Ja</t>
        </is>
      </c>
      <c r="T1392" t="inlineStr">
        <is>
          <t>LHR</t>
        </is>
      </c>
      <c r="U1392">
        <f>VLOOKUP(T1392,Destinations!$A$2:$C$550,2,0)</f>
        <v/>
      </c>
      <c r="V1392" t="inlineStr">
        <is>
          <t>DEAF</t>
        </is>
      </c>
      <c r="W1392">
        <f>VLOOKUP(V1392,'WCH Kat'!$A$1:$B$150,2,0)</f>
        <v/>
      </c>
    </row>
    <row r="1393">
      <c r="A1393" t="inlineStr">
        <is>
          <t xml:space="preserve">BA </t>
        </is>
      </c>
      <c r="B1393" t="inlineStr">
        <is>
          <t>BA  998</t>
        </is>
      </c>
      <c r="C1393" s="4" t="inlineStr">
        <is>
          <t>06.11.2023</t>
        </is>
      </c>
      <c r="D1393" t="inlineStr">
        <is>
          <t>18:50</t>
        </is>
      </c>
      <c r="E1393" s="4" t="inlineStr">
        <is>
          <t>05.11.2023</t>
        </is>
      </c>
      <c r="F1393" t="inlineStr">
        <is>
          <t>04:25</t>
        </is>
      </c>
      <c r="G1393" s="5" t="n">
        <v>38.41667</v>
      </c>
      <c r="H1393" t="inlineStr">
        <is>
          <t>Inbound</t>
        </is>
      </c>
      <c r="I1393" s="6" t="n">
        <v>0</v>
      </c>
      <c r="J1393" s="6" t="n">
        <v>0</v>
      </c>
      <c r="K1393" s="6" t="n">
        <v>0</v>
      </c>
      <c r="L1393" s="6">
        <f>I1393+J1393+K1393</f>
        <v/>
      </c>
      <c r="M1393" s="6" t="n">
        <v>1</v>
      </c>
      <c r="N1393" t="inlineStr">
        <is>
          <t>Ja</t>
        </is>
      </c>
      <c r="T1393" t="inlineStr">
        <is>
          <t>LHR</t>
        </is>
      </c>
      <c r="U1393">
        <f>VLOOKUP(T1393,Destinations!$A$2:$C$550,2,0)</f>
        <v/>
      </c>
      <c r="V1393" t="inlineStr">
        <is>
          <t>DEAF</t>
        </is>
      </c>
      <c r="W1393">
        <f>VLOOKUP(V1393,'WCH Kat'!$A$1:$B$150,2,0)</f>
        <v/>
      </c>
    </row>
    <row r="1394">
      <c r="A1394" t="inlineStr">
        <is>
          <t xml:space="preserve">BA </t>
        </is>
      </c>
      <c r="B1394" t="inlineStr">
        <is>
          <t>BA  999</t>
        </is>
      </c>
      <c r="C1394" s="4" t="inlineStr">
        <is>
          <t>06.11.2023</t>
        </is>
      </c>
      <c r="D1394" t="inlineStr">
        <is>
          <t>19:50</t>
        </is>
      </c>
      <c r="E1394" s="4" t="inlineStr">
        <is>
          <t>05.11.2023</t>
        </is>
      </c>
      <c r="F1394" t="inlineStr">
        <is>
          <t>06:55</t>
        </is>
      </c>
      <c r="G1394" s="5" t="n">
        <v>36.91667</v>
      </c>
      <c r="H1394" t="inlineStr">
        <is>
          <t>Outbound</t>
        </is>
      </c>
      <c r="I1394" s="6" t="n">
        <v>0</v>
      </c>
      <c r="J1394" s="6" t="n">
        <v>0</v>
      </c>
      <c r="K1394" s="6" t="n">
        <v>0</v>
      </c>
      <c r="L1394" s="6">
        <f>I1394+J1394+K1394</f>
        <v/>
      </c>
      <c r="M1394" s="6" t="n">
        <v>1</v>
      </c>
      <c r="N1394" t="inlineStr">
        <is>
          <t>Ja</t>
        </is>
      </c>
      <c r="T1394" t="inlineStr">
        <is>
          <t>LHR</t>
        </is>
      </c>
      <c r="U1394">
        <f>VLOOKUP(T1394,Destinations!$A$2:$C$550,2,0)</f>
        <v/>
      </c>
      <c r="V1394" t="inlineStr">
        <is>
          <t>WCHR</t>
        </is>
      </c>
      <c r="W1394">
        <f>VLOOKUP(V1394,'WCH Kat'!$A$1:$B$150,2,0)</f>
        <v/>
      </c>
    </row>
    <row r="1395">
      <c r="A1395" t="inlineStr">
        <is>
          <t xml:space="preserve">FR </t>
        </is>
      </c>
      <c r="B1395" t="inlineStr">
        <is>
          <t>FR 1597</t>
        </is>
      </c>
      <c r="C1395" s="4" t="inlineStr">
        <is>
          <t>06.11.2023</t>
        </is>
      </c>
      <c r="D1395" t="inlineStr">
        <is>
          <t>19:52</t>
        </is>
      </c>
      <c r="E1395" s="4" t="inlineStr">
        <is>
          <t>06.11.2023</t>
        </is>
      </c>
      <c r="F1395" t="inlineStr">
        <is>
          <t>17:45</t>
        </is>
      </c>
      <c r="G1395" s="5" t="n">
        <v>2.11667</v>
      </c>
      <c r="H1395" t="inlineStr">
        <is>
          <t>Inbound</t>
        </is>
      </c>
      <c r="I1395" s="6" t="n">
        <v>0</v>
      </c>
      <c r="J1395" s="6" t="n">
        <v>1</v>
      </c>
      <c r="K1395" s="6" t="n">
        <v>0</v>
      </c>
      <c r="L1395" s="6">
        <f>I1395+J1395+K1395</f>
        <v/>
      </c>
      <c r="M1395" s="6" t="n">
        <v>0</v>
      </c>
      <c r="R1395" t="inlineStr">
        <is>
          <t>Ja</t>
        </is>
      </c>
      <c r="T1395" t="inlineStr">
        <is>
          <t>Marrakesch</t>
        </is>
      </c>
      <c r="U1395">
        <f>VLOOKUP(T1395,Destinations!$A$2:$C$550,2,0)</f>
        <v/>
      </c>
      <c r="V1395" t="inlineStr">
        <is>
          <t>WCHR</t>
        </is>
      </c>
      <c r="W1395">
        <f>VLOOKUP(V1395,'WCH Kat'!$A$1:$B$150,2,0)</f>
        <v/>
      </c>
    </row>
    <row r="1396">
      <c r="A1396" t="inlineStr">
        <is>
          <t xml:space="preserve">FR </t>
        </is>
      </c>
      <c r="B1396" t="inlineStr">
        <is>
          <t>FR 5550</t>
        </is>
      </c>
      <c r="C1396" s="4" t="inlineStr">
        <is>
          <t>06.11.2023</t>
        </is>
      </c>
      <c r="D1396" t="inlineStr">
        <is>
          <t>19:55</t>
        </is>
      </c>
      <c r="E1396" s="4" t="inlineStr">
        <is>
          <t>05.11.2023</t>
        </is>
      </c>
      <c r="F1396" t="inlineStr">
        <is>
          <t>03:50</t>
        </is>
      </c>
      <c r="G1396" s="5" t="n">
        <v>40.08333</v>
      </c>
      <c r="H1396" t="inlineStr">
        <is>
          <t>Outbound</t>
        </is>
      </c>
      <c r="I1396" s="6" t="n">
        <v>0</v>
      </c>
      <c r="J1396" s="6" t="n">
        <v>0</v>
      </c>
      <c r="K1396" s="6" t="n">
        <v>0</v>
      </c>
      <c r="L1396" s="6">
        <f>I1396+J1396+K1396</f>
        <v/>
      </c>
      <c r="M1396" s="6" t="n">
        <v>1</v>
      </c>
      <c r="N1396" t="inlineStr">
        <is>
          <t>Ja</t>
        </is>
      </c>
      <c r="T1396" t="inlineStr">
        <is>
          <t>BGY</t>
        </is>
      </c>
      <c r="U1396">
        <f>VLOOKUP(T1396,Destinations!$A$2:$C$550,2,0)</f>
        <v/>
      </c>
      <c r="V1396" t="inlineStr">
        <is>
          <t>WCHS</t>
        </is>
      </c>
      <c r="W1396">
        <f>VLOOKUP(V1396,'WCH Kat'!$A$1:$B$150,2,0)</f>
        <v/>
      </c>
    </row>
    <row r="1397">
      <c r="A1397" t="inlineStr">
        <is>
          <t xml:space="preserve">EW </t>
        </is>
      </c>
      <c r="B1397" t="inlineStr">
        <is>
          <t>EW 019</t>
        </is>
      </c>
      <c r="C1397" s="4" t="inlineStr">
        <is>
          <t>06.11.2023</t>
        </is>
      </c>
      <c r="D1397" t="inlineStr">
        <is>
          <t>20:52</t>
        </is>
      </c>
      <c r="E1397" s="4" t="inlineStr">
        <is>
          <t>06.11.2023</t>
        </is>
      </c>
      <c r="F1397" t="inlineStr">
        <is>
          <t>19:50</t>
        </is>
      </c>
      <c r="G1397" s="5" t="n">
        <v>1.03333</v>
      </c>
      <c r="H1397" t="inlineStr">
        <is>
          <t>Inbound</t>
        </is>
      </c>
      <c r="I1397" s="6" t="n">
        <v>0</v>
      </c>
      <c r="J1397" s="6" t="n">
        <v>1</v>
      </c>
      <c r="K1397" s="6" t="n">
        <v>0</v>
      </c>
      <c r="L1397" s="6">
        <f>I1397+J1397+K1397</f>
        <v/>
      </c>
      <c r="M1397" s="6" t="n">
        <v>0</v>
      </c>
      <c r="P1397" t="inlineStr">
        <is>
          <t>Ja</t>
        </is>
      </c>
      <c r="T1397" t="inlineStr">
        <is>
          <t>BER</t>
        </is>
      </c>
      <c r="U1397">
        <f>VLOOKUP(T1397,Destinations!$A$2:$C$550,2,0)</f>
        <v/>
      </c>
      <c r="V1397" t="inlineStr">
        <is>
          <t>WCHR</t>
        </is>
      </c>
      <c r="W1397">
        <f>VLOOKUP(V1397,'WCH Kat'!$A$1:$B$150,2,0)</f>
        <v/>
      </c>
    </row>
    <row r="1398">
      <c r="A1398" t="inlineStr">
        <is>
          <t xml:space="preserve">FR </t>
        </is>
      </c>
      <c r="B1398" t="inlineStr">
        <is>
          <t>FR 9481</t>
        </is>
      </c>
      <c r="C1398" s="4" t="inlineStr">
        <is>
          <t>06.11.2023</t>
        </is>
      </c>
      <c r="D1398" t="inlineStr">
        <is>
          <t>21:00</t>
        </is>
      </c>
      <c r="E1398" s="4" t="inlineStr">
        <is>
          <t>06.11.2023</t>
        </is>
      </c>
      <c r="F1398" t="inlineStr">
        <is>
          <t>19:30</t>
        </is>
      </c>
      <c r="G1398" s="5" t="n">
        <v>1.5</v>
      </c>
      <c r="H1398" t="inlineStr">
        <is>
          <t>Outbound</t>
        </is>
      </c>
      <c r="I1398" s="6" t="n">
        <v>0</v>
      </c>
      <c r="J1398" s="6" t="n">
        <v>1</v>
      </c>
      <c r="K1398" s="6" t="n">
        <v>0</v>
      </c>
      <c r="L1398" s="6">
        <f>I1398+J1398+K1398</f>
        <v/>
      </c>
      <c r="M1398" s="6" t="n">
        <v>0</v>
      </c>
      <c r="Q1398" t="inlineStr">
        <is>
          <t>Ja</t>
        </is>
      </c>
      <c r="T1398" t="inlineStr">
        <is>
          <t>VIE</t>
        </is>
      </c>
      <c r="U1398">
        <f>VLOOKUP(T1398,Destinations!$A$2:$C$550,2,0)</f>
        <v/>
      </c>
      <c r="V1398" t="inlineStr">
        <is>
          <t>WCHS</t>
        </is>
      </c>
      <c r="W1398">
        <f>VLOOKUP(V1398,'WCH Kat'!$A$1:$B$150,2,0)</f>
        <v/>
      </c>
    </row>
    <row r="1399">
      <c r="A1399" t="inlineStr">
        <is>
          <t xml:space="preserve">EW </t>
        </is>
      </c>
      <c r="B1399" t="inlineStr">
        <is>
          <t>EW 763</t>
        </is>
      </c>
      <c r="C1399" s="4" t="inlineStr">
        <is>
          <t>06.11.2023</t>
        </is>
      </c>
      <c r="D1399" t="inlineStr">
        <is>
          <t>21:33</t>
        </is>
      </c>
      <c r="E1399" s="4" t="inlineStr">
        <is>
          <t>06.11.2023</t>
        </is>
      </c>
      <c r="F1399" t="inlineStr">
        <is>
          <t>20:40</t>
        </is>
      </c>
      <c r="G1399" s="5" t="n">
        <v>0.8833299999999999</v>
      </c>
      <c r="H1399" t="inlineStr">
        <is>
          <t>Inbound</t>
        </is>
      </c>
      <c r="I1399" s="6" t="n">
        <v>1</v>
      </c>
      <c r="J1399" s="6" t="n">
        <v>0</v>
      </c>
      <c r="K1399" s="6" t="n">
        <v>0</v>
      </c>
      <c r="L1399" s="6">
        <f>I1399+J1399+K1399</f>
        <v/>
      </c>
      <c r="M1399" s="6" t="n">
        <v>0</v>
      </c>
      <c r="P1399" t="inlineStr">
        <is>
          <t>Ja</t>
        </is>
      </c>
      <c r="T1399" t="inlineStr">
        <is>
          <t>ZRH</t>
        </is>
      </c>
      <c r="U1399">
        <f>VLOOKUP(T1399,Destinations!$A$2:$C$550,2,0)</f>
        <v/>
      </c>
      <c r="V1399" t="inlineStr">
        <is>
          <t>WCHS</t>
        </is>
      </c>
      <c r="W1399">
        <f>VLOOKUP(V1399,'WCH Kat'!$A$1:$B$150,2,0)</f>
        <v/>
      </c>
    </row>
    <row r="1400">
      <c r="A1400" t="inlineStr">
        <is>
          <t xml:space="preserve">XQ </t>
        </is>
      </c>
      <c r="B1400" t="inlineStr">
        <is>
          <t>XQ  902</t>
        </is>
      </c>
      <c r="C1400" s="4" t="inlineStr">
        <is>
          <t>06.11.2023</t>
        </is>
      </c>
      <c r="D1400" t="inlineStr">
        <is>
          <t>22:15</t>
        </is>
      </c>
      <c r="E1400" s="4" t="inlineStr">
        <is>
          <t>04.11.2023</t>
        </is>
      </c>
      <c r="F1400" t="inlineStr">
        <is>
          <t>07:15</t>
        </is>
      </c>
      <c r="G1400" s="5" t="n">
        <v>63</v>
      </c>
      <c r="H1400" t="inlineStr">
        <is>
          <t>Inbound</t>
        </is>
      </c>
      <c r="I1400" s="6" t="n">
        <v>0</v>
      </c>
      <c r="J1400" s="6" t="n">
        <v>0</v>
      </c>
      <c r="K1400" s="6" t="n">
        <v>0</v>
      </c>
      <c r="L1400" s="6">
        <f>I1400+J1400+K1400</f>
        <v/>
      </c>
      <c r="M1400" s="6" t="n">
        <v>1</v>
      </c>
      <c r="N1400" t="inlineStr">
        <is>
          <t>Ja</t>
        </is>
      </c>
      <c r="T1400" t="inlineStr">
        <is>
          <t>ADB</t>
        </is>
      </c>
      <c r="U1400">
        <f>VLOOKUP(T1400,Destinations!$A$2:$C$550,2,0)</f>
        <v/>
      </c>
      <c r="V1400" t="inlineStr">
        <is>
          <t>WCHS</t>
        </is>
      </c>
      <c r="W1400">
        <f>VLOOKUP(V1400,'WCH Kat'!$A$1:$B$150,2,0)</f>
        <v/>
      </c>
    </row>
    <row r="1401">
      <c r="A1401" t="inlineStr">
        <is>
          <t>UBD</t>
        </is>
      </c>
      <c r="B1401" t="inlineStr">
        <is>
          <t>UBD 435</t>
        </is>
      </c>
      <c r="C1401" s="4" t="inlineStr">
        <is>
          <t>08.11.2023</t>
        </is>
      </c>
      <c r="D1401" t="inlineStr">
        <is>
          <t>09:30</t>
        </is>
      </c>
      <c r="E1401" s="4" t="inlineStr">
        <is>
          <t>08.11.2023</t>
        </is>
      </c>
      <c r="F1401" t="inlineStr">
        <is>
          <t>06:26</t>
        </is>
      </c>
      <c r="G1401" s="5" t="n">
        <v>3.06667</v>
      </c>
      <c r="H1401" t="inlineStr">
        <is>
          <t>Inbound</t>
        </is>
      </c>
      <c r="I1401" s="6" t="n">
        <v>0</v>
      </c>
      <c r="J1401" s="6" t="n">
        <v>0</v>
      </c>
      <c r="K1401" s="6" t="n">
        <v>1</v>
      </c>
      <c r="L1401" s="6">
        <f>I1401+J1401+K1401</f>
        <v/>
      </c>
      <c r="M1401" s="6" t="n">
        <v>0</v>
      </c>
      <c r="P1401" t="inlineStr">
        <is>
          <t>Ja</t>
        </is>
      </c>
      <c r="T1401" t="inlineStr">
        <is>
          <t>EBL</t>
        </is>
      </c>
      <c r="U1401">
        <f>VLOOKUP(T1401,Destinations!$A$2:$C$550,2,0)</f>
        <v/>
      </c>
      <c r="V1401" t="inlineStr">
        <is>
          <t>WCHC</t>
        </is>
      </c>
      <c r="W1401">
        <f>VLOOKUP(V1401,'WCH Kat'!$A$1:$B$150,2,0)</f>
        <v/>
      </c>
    </row>
    <row r="1402">
      <c r="A1402" t="inlineStr">
        <is>
          <t xml:space="preserve">FR </t>
        </is>
      </c>
      <c r="B1402" t="inlineStr">
        <is>
          <t>FR 9972</t>
        </is>
      </c>
      <c r="C1402" s="4" t="inlineStr">
        <is>
          <t>06.11.2023</t>
        </is>
      </c>
      <c r="D1402" t="inlineStr">
        <is>
          <t>23:15</t>
        </is>
      </c>
      <c r="E1402" s="4" t="inlineStr">
        <is>
          <t>06.11.2023</t>
        </is>
      </c>
      <c r="F1402" t="inlineStr">
        <is>
          <t>20:25</t>
        </is>
      </c>
      <c r="G1402" s="5" t="n">
        <v>2.83333</v>
      </c>
      <c r="H1402" t="inlineStr">
        <is>
          <t>Inbound</t>
        </is>
      </c>
      <c r="I1402" s="6" t="n">
        <v>0</v>
      </c>
      <c r="J1402" s="6" t="n">
        <v>1</v>
      </c>
      <c r="K1402" s="6" t="n">
        <v>0</v>
      </c>
      <c r="L1402" s="6">
        <f>I1402+J1402+K1402</f>
        <v/>
      </c>
      <c r="M1402" s="6" t="n">
        <v>0</v>
      </c>
      <c r="P1402" t="inlineStr">
        <is>
          <t>Ja</t>
        </is>
      </c>
      <c r="T1402" t="inlineStr">
        <is>
          <t>OPO</t>
        </is>
      </c>
      <c r="U1402">
        <f>VLOOKUP(T1402,Destinations!$A$2:$C$550,2,0)</f>
        <v/>
      </c>
      <c r="V1402" t="inlineStr">
        <is>
          <t>WCHS</t>
        </is>
      </c>
      <c r="W1402">
        <f>VLOOKUP(V1402,'WCH Kat'!$A$1:$B$150,2,0)</f>
        <v/>
      </c>
    </row>
    <row r="1403">
      <c r="A1403" t="inlineStr">
        <is>
          <t xml:space="preserve">PC </t>
        </is>
      </c>
      <c r="B1403" t="inlineStr">
        <is>
          <t>PC 5013</t>
        </is>
      </c>
      <c r="C1403" s="4" t="inlineStr">
        <is>
          <t>06.11.2023</t>
        </is>
      </c>
      <c r="D1403" t="inlineStr">
        <is>
          <t>23:28</t>
        </is>
      </c>
      <c r="E1403" s="4" t="inlineStr">
        <is>
          <t>04.11.2023</t>
        </is>
      </c>
      <c r="F1403" t="inlineStr">
        <is>
          <t>19:35</t>
        </is>
      </c>
      <c r="G1403" s="5" t="n">
        <v>51.88333</v>
      </c>
      <c r="H1403" t="inlineStr">
        <is>
          <t>Inbound</t>
        </is>
      </c>
      <c r="I1403" s="6" t="n">
        <v>0</v>
      </c>
      <c r="J1403" s="6" t="n">
        <v>0</v>
      </c>
      <c r="K1403" s="6" t="n">
        <v>0</v>
      </c>
      <c r="L1403" s="6">
        <f>I1403+J1403+K1403</f>
        <v/>
      </c>
      <c r="M1403" s="6" t="n">
        <v>1</v>
      </c>
      <c r="N1403" t="inlineStr">
        <is>
          <t>Ja</t>
        </is>
      </c>
      <c r="T1403" t="inlineStr">
        <is>
          <t>AYT</t>
        </is>
      </c>
      <c r="U1403">
        <f>VLOOKUP(T1403,Destinations!$A$2:$C$550,2,0)</f>
        <v/>
      </c>
      <c r="V1403" t="inlineStr">
        <is>
          <t>WCHS</t>
        </is>
      </c>
      <c r="W1403">
        <f>VLOOKUP(V1403,'WCH Kat'!$A$1:$B$150,2,0)</f>
        <v/>
      </c>
    </row>
    <row r="1404">
      <c r="A1404" t="inlineStr">
        <is>
          <t xml:space="preserve">PC </t>
        </is>
      </c>
      <c r="B1404" t="inlineStr">
        <is>
          <t>PC 5013</t>
        </is>
      </c>
      <c r="C1404" s="4" t="inlineStr">
        <is>
          <t>06.11.2023</t>
        </is>
      </c>
      <c r="D1404" t="inlineStr">
        <is>
          <t>23:30</t>
        </is>
      </c>
      <c r="E1404" s="4" t="inlineStr">
        <is>
          <t>04.11.2023</t>
        </is>
      </c>
      <c r="F1404" t="inlineStr">
        <is>
          <t>19:35</t>
        </is>
      </c>
      <c r="G1404" s="5" t="n">
        <v>51.91667</v>
      </c>
      <c r="H1404" t="inlineStr">
        <is>
          <t>Inbound</t>
        </is>
      </c>
      <c r="I1404" s="6" t="n">
        <v>0</v>
      </c>
      <c r="J1404" s="6" t="n">
        <v>0</v>
      </c>
      <c r="K1404" s="6" t="n">
        <v>0</v>
      </c>
      <c r="L1404" s="6">
        <f>I1404+J1404+K1404</f>
        <v/>
      </c>
      <c r="M1404" s="6" t="n">
        <v>1</v>
      </c>
      <c r="N1404" t="inlineStr">
        <is>
          <t>Ja</t>
        </is>
      </c>
      <c r="T1404" t="inlineStr">
        <is>
          <t>AYT</t>
        </is>
      </c>
      <c r="U1404">
        <f>VLOOKUP(T1404,Destinations!$A$2:$C$550,2,0)</f>
        <v/>
      </c>
      <c r="V1404" t="inlineStr">
        <is>
          <t>WCHS</t>
        </is>
      </c>
      <c r="W1404">
        <f>VLOOKUP(V1404,'WCH Kat'!$A$1:$B$150,2,0)</f>
        <v/>
      </c>
    </row>
    <row r="1405">
      <c r="A1405" t="inlineStr">
        <is>
          <t xml:space="preserve">PC </t>
        </is>
      </c>
      <c r="B1405" t="inlineStr">
        <is>
          <t>PC 5013</t>
        </is>
      </c>
      <c r="C1405" s="4" t="inlineStr">
        <is>
          <t>06.11.2023</t>
        </is>
      </c>
      <c r="D1405" t="inlineStr">
        <is>
          <t>23:30</t>
        </is>
      </c>
      <c r="E1405" s="4" t="inlineStr">
        <is>
          <t>06.11.2023</t>
        </is>
      </c>
      <c r="F1405" t="inlineStr">
        <is>
          <t>18:55</t>
        </is>
      </c>
      <c r="G1405" s="5" t="n">
        <v>4.58333</v>
      </c>
      <c r="H1405" t="inlineStr">
        <is>
          <t>Inbound</t>
        </is>
      </c>
      <c r="I1405" s="6" t="n">
        <v>0</v>
      </c>
      <c r="J1405" s="6" t="n">
        <v>0</v>
      </c>
      <c r="K1405" s="6" t="n">
        <v>1</v>
      </c>
      <c r="L1405" s="6">
        <f>I1405+J1405+K1405</f>
        <v/>
      </c>
      <c r="M1405" s="6" t="n">
        <v>0</v>
      </c>
      <c r="P1405" t="inlineStr">
        <is>
          <t>Ja</t>
        </is>
      </c>
      <c r="T1405" t="inlineStr">
        <is>
          <t>AYT</t>
        </is>
      </c>
      <c r="U1405">
        <f>VLOOKUP(T1405,Destinations!$A$2:$C$550,2,0)</f>
        <v/>
      </c>
      <c r="V1405" t="inlineStr">
        <is>
          <t>WCHS</t>
        </is>
      </c>
      <c r="W1405">
        <f>VLOOKUP(V1405,'WCH Kat'!$A$1:$B$150,2,0)</f>
        <v/>
      </c>
    </row>
    <row r="1406">
      <c r="A1406" t="inlineStr">
        <is>
          <t xml:space="preserve">FH </t>
        </is>
      </c>
      <c r="B1406" t="inlineStr">
        <is>
          <t>FH 1361</t>
        </is>
      </c>
      <c r="C1406" s="4" t="inlineStr">
        <is>
          <t>06.11.2023</t>
        </is>
      </c>
      <c r="D1406" t="inlineStr">
        <is>
          <t>23:30</t>
        </is>
      </c>
      <c r="E1406" s="4" t="inlineStr">
        <is>
          <t>06.11.2023</t>
        </is>
      </c>
      <c r="F1406" t="inlineStr">
        <is>
          <t>20:12</t>
        </is>
      </c>
      <c r="G1406" s="5" t="n">
        <v>3.3</v>
      </c>
      <c r="H1406" t="inlineStr">
        <is>
          <t>Inbound</t>
        </is>
      </c>
      <c r="I1406" s="6" t="n">
        <v>0</v>
      </c>
      <c r="J1406" s="6" t="n">
        <v>0</v>
      </c>
      <c r="K1406" s="6" t="n">
        <v>1</v>
      </c>
      <c r="L1406" s="6">
        <f>I1406+J1406+K1406</f>
        <v/>
      </c>
      <c r="M1406" s="6" t="n">
        <v>0</v>
      </c>
      <c r="P1406" t="inlineStr">
        <is>
          <t>Ja</t>
        </is>
      </c>
      <c r="T1406" t="inlineStr">
        <is>
          <t>AYT</t>
        </is>
      </c>
      <c r="U1406">
        <f>VLOOKUP(T1406,Destinations!$A$2:$C$550,2,0)</f>
        <v/>
      </c>
      <c r="V1406" t="inlineStr">
        <is>
          <t>WCHS</t>
        </is>
      </c>
      <c r="W1406">
        <f>VLOOKUP(V1406,'WCH Kat'!$A$1:$B$150,2,0)</f>
        <v/>
      </c>
    </row>
    <row r="1407">
      <c r="A1407" t="inlineStr">
        <is>
          <t xml:space="preserve">PC </t>
        </is>
      </c>
      <c r="B1407" t="inlineStr">
        <is>
          <t>PC 1013</t>
        </is>
      </c>
      <c r="C1407" s="4" t="inlineStr">
        <is>
          <t>06.11.2023</t>
        </is>
      </c>
      <c r="D1407" t="inlineStr">
        <is>
          <t>23:35</t>
        </is>
      </c>
      <c r="E1407" s="4" t="inlineStr">
        <is>
          <t>05.11.2023</t>
        </is>
      </c>
      <c r="F1407" t="inlineStr">
        <is>
          <t>02:32</t>
        </is>
      </c>
      <c r="G1407" s="5" t="n">
        <v>45.05</v>
      </c>
      <c r="H1407" t="inlineStr">
        <is>
          <t>Inbound</t>
        </is>
      </c>
      <c r="I1407" s="6" t="n">
        <v>0</v>
      </c>
      <c r="J1407" s="6" t="n">
        <v>0</v>
      </c>
      <c r="K1407" s="6" t="n">
        <v>0</v>
      </c>
      <c r="L1407" s="6">
        <f>I1407+J1407+K1407</f>
        <v/>
      </c>
      <c r="M1407" s="6" t="n">
        <v>1</v>
      </c>
      <c r="N1407" t="inlineStr">
        <is>
          <t>Ja</t>
        </is>
      </c>
      <c r="T1407" t="inlineStr">
        <is>
          <t>Istanbul-Sabiha Gökcen</t>
        </is>
      </c>
      <c r="U1407">
        <f>VLOOKUP(T1407,Destinations!$A$2:$C$550,2,0)</f>
        <v/>
      </c>
      <c r="V1407" t="inlineStr">
        <is>
          <t>WCHR</t>
        </is>
      </c>
      <c r="W1407">
        <f>VLOOKUP(V1407,'WCH Kat'!$A$1:$B$150,2,0)</f>
        <v/>
      </c>
    </row>
    <row r="1408">
      <c r="A1408" t="inlineStr">
        <is>
          <t xml:space="preserve">PC </t>
        </is>
      </c>
      <c r="B1408" t="inlineStr">
        <is>
          <t>PC 1013</t>
        </is>
      </c>
      <c r="C1408" s="4" t="inlineStr">
        <is>
          <t>06.11.2023</t>
        </is>
      </c>
      <c r="D1408" t="inlineStr">
        <is>
          <t>23:35</t>
        </is>
      </c>
      <c r="E1408" s="4" t="inlineStr">
        <is>
          <t>05.11.2023</t>
        </is>
      </c>
      <c r="F1408" t="inlineStr">
        <is>
          <t>02:32</t>
        </is>
      </c>
      <c r="G1408" s="5" t="n">
        <v>45.05</v>
      </c>
      <c r="H1408" t="inlineStr">
        <is>
          <t>Inbound</t>
        </is>
      </c>
      <c r="I1408" s="6" t="n">
        <v>0</v>
      </c>
      <c r="J1408" s="6" t="n">
        <v>0</v>
      </c>
      <c r="K1408" s="6" t="n">
        <v>0</v>
      </c>
      <c r="L1408" s="6">
        <f>I1408+J1408+K1408</f>
        <v/>
      </c>
      <c r="M1408" s="6" t="n">
        <v>1</v>
      </c>
      <c r="N1408" t="inlineStr">
        <is>
          <t>Ja</t>
        </is>
      </c>
      <c r="T1408" t="inlineStr">
        <is>
          <t>Istanbul-Sabiha Gökcen</t>
        </is>
      </c>
      <c r="U1408">
        <f>VLOOKUP(T1408,Destinations!$A$2:$C$550,2,0)</f>
        <v/>
      </c>
      <c r="V1408" t="inlineStr">
        <is>
          <t>WCHR</t>
        </is>
      </c>
      <c r="W1408">
        <f>VLOOKUP(V1408,'WCH Kat'!$A$1:$B$150,2,0)</f>
        <v/>
      </c>
    </row>
    <row r="1409">
      <c r="A1409" t="inlineStr">
        <is>
          <t xml:space="preserve">PC </t>
        </is>
      </c>
      <c r="B1409" t="inlineStr">
        <is>
          <t>PC 1013</t>
        </is>
      </c>
      <c r="C1409" s="4" t="inlineStr">
        <is>
          <t>06.11.2023</t>
        </is>
      </c>
      <c r="D1409" t="inlineStr">
        <is>
          <t>23:35</t>
        </is>
      </c>
      <c r="E1409" s="4" t="inlineStr">
        <is>
          <t>05.11.2023</t>
        </is>
      </c>
      <c r="F1409" t="inlineStr">
        <is>
          <t>02:32</t>
        </is>
      </c>
      <c r="G1409" s="5" t="n">
        <v>45.05</v>
      </c>
      <c r="H1409" t="inlineStr">
        <is>
          <t>Inbound</t>
        </is>
      </c>
      <c r="I1409" s="6" t="n">
        <v>0</v>
      </c>
      <c r="J1409" s="6" t="n">
        <v>0</v>
      </c>
      <c r="K1409" s="6" t="n">
        <v>0</v>
      </c>
      <c r="L1409" s="6">
        <f>I1409+J1409+K1409</f>
        <v/>
      </c>
      <c r="M1409" s="6" t="n">
        <v>1</v>
      </c>
      <c r="N1409" t="inlineStr">
        <is>
          <t>Ja</t>
        </is>
      </c>
      <c r="T1409" t="inlineStr">
        <is>
          <t>Istanbul-Sabiha Gökcen</t>
        </is>
      </c>
      <c r="U1409">
        <f>VLOOKUP(T1409,Destinations!$A$2:$C$550,2,0)</f>
        <v/>
      </c>
      <c r="V1409" t="inlineStr">
        <is>
          <t>WCHR</t>
        </is>
      </c>
      <c r="W1409">
        <f>VLOOKUP(V1409,'WCH Kat'!$A$1:$B$150,2,0)</f>
        <v/>
      </c>
    </row>
    <row r="1410">
      <c r="A1410" t="inlineStr">
        <is>
          <t xml:space="preserve">PC </t>
        </is>
      </c>
      <c r="B1410" t="inlineStr">
        <is>
          <t>PC 1013</t>
        </is>
      </c>
      <c r="C1410" s="4" t="inlineStr">
        <is>
          <t>06.11.2023</t>
        </is>
      </c>
      <c r="D1410" t="inlineStr">
        <is>
          <t>23:35</t>
        </is>
      </c>
      <c r="E1410" s="4" t="inlineStr">
        <is>
          <t>05.11.2023</t>
        </is>
      </c>
      <c r="F1410" t="inlineStr">
        <is>
          <t>02:32</t>
        </is>
      </c>
      <c r="G1410" s="5" t="n">
        <v>45.05</v>
      </c>
      <c r="H1410" t="inlineStr">
        <is>
          <t>Inbound</t>
        </is>
      </c>
      <c r="I1410" s="6" t="n">
        <v>0</v>
      </c>
      <c r="J1410" s="6" t="n">
        <v>0</v>
      </c>
      <c r="K1410" s="6" t="n">
        <v>0</v>
      </c>
      <c r="L1410" s="6">
        <f>I1410+J1410+K1410</f>
        <v/>
      </c>
      <c r="M1410" s="6" t="n">
        <v>1</v>
      </c>
      <c r="N1410" t="inlineStr">
        <is>
          <t>Ja</t>
        </is>
      </c>
      <c r="T1410" t="inlineStr">
        <is>
          <t>Istanbul-Sabiha Gökcen</t>
        </is>
      </c>
      <c r="U1410">
        <f>VLOOKUP(T1410,Destinations!$A$2:$C$550,2,0)</f>
        <v/>
      </c>
      <c r="V1410" t="inlineStr">
        <is>
          <t>WCHR</t>
        </is>
      </c>
      <c r="W1410">
        <f>VLOOKUP(V1410,'WCH Kat'!$A$1:$B$150,2,0)</f>
        <v/>
      </c>
    </row>
    <row r="1411">
      <c r="A1411" t="inlineStr">
        <is>
          <t xml:space="preserve">PC </t>
        </is>
      </c>
      <c r="B1411" t="inlineStr">
        <is>
          <t>PC 1013</t>
        </is>
      </c>
      <c r="C1411" s="4" t="inlineStr">
        <is>
          <t>06.11.2023</t>
        </is>
      </c>
      <c r="D1411" t="inlineStr">
        <is>
          <t>23:35</t>
        </is>
      </c>
      <c r="E1411" s="4" t="inlineStr">
        <is>
          <t>05.11.2023</t>
        </is>
      </c>
      <c r="F1411" t="inlineStr">
        <is>
          <t>02:32</t>
        </is>
      </c>
      <c r="G1411" s="5" t="n">
        <v>45.05</v>
      </c>
      <c r="H1411" t="inlineStr">
        <is>
          <t>Inbound</t>
        </is>
      </c>
      <c r="I1411" s="6" t="n">
        <v>0</v>
      </c>
      <c r="J1411" s="6" t="n">
        <v>0</v>
      </c>
      <c r="K1411" s="6" t="n">
        <v>0</v>
      </c>
      <c r="L1411" s="6">
        <f>I1411+J1411+K1411</f>
        <v/>
      </c>
      <c r="M1411" s="6" t="n">
        <v>1</v>
      </c>
      <c r="N1411" t="inlineStr">
        <is>
          <t>Ja</t>
        </is>
      </c>
      <c r="T1411" t="inlineStr">
        <is>
          <t>Istanbul-Sabiha Gökcen</t>
        </is>
      </c>
      <c r="U1411">
        <f>VLOOKUP(T1411,Destinations!$A$2:$C$550,2,0)</f>
        <v/>
      </c>
      <c r="V1411" t="inlineStr">
        <is>
          <t>WCHR</t>
        </is>
      </c>
      <c r="W1411">
        <f>VLOOKUP(V1411,'WCH Kat'!$A$1:$B$150,2,0)</f>
        <v/>
      </c>
    </row>
    <row r="1412">
      <c r="A1412" t="inlineStr">
        <is>
          <t xml:space="preserve">PC </t>
        </is>
      </c>
      <c r="B1412" t="inlineStr">
        <is>
          <t>PC 1013</t>
        </is>
      </c>
      <c r="C1412" s="4" t="inlineStr">
        <is>
          <t>06.11.2023</t>
        </is>
      </c>
      <c r="D1412" t="inlineStr">
        <is>
          <t>23:35</t>
        </is>
      </c>
      <c r="E1412" s="4" t="inlineStr">
        <is>
          <t>05.11.2023</t>
        </is>
      </c>
      <c r="F1412" t="inlineStr">
        <is>
          <t>02:32</t>
        </is>
      </c>
      <c r="G1412" s="5" t="n">
        <v>45.05</v>
      </c>
      <c r="H1412" t="inlineStr">
        <is>
          <t>Inbound</t>
        </is>
      </c>
      <c r="I1412" s="6" t="n">
        <v>0</v>
      </c>
      <c r="J1412" s="6" t="n">
        <v>0</v>
      </c>
      <c r="K1412" s="6" t="n">
        <v>0</v>
      </c>
      <c r="L1412" s="6">
        <f>I1412+J1412+K1412</f>
        <v/>
      </c>
      <c r="M1412" s="6" t="n">
        <v>1</v>
      </c>
      <c r="N1412" t="inlineStr">
        <is>
          <t>Ja</t>
        </is>
      </c>
      <c r="T1412" t="inlineStr">
        <is>
          <t>Istanbul-Sabiha Gökcen</t>
        </is>
      </c>
      <c r="U1412">
        <f>VLOOKUP(T1412,Destinations!$A$2:$C$550,2,0)</f>
        <v/>
      </c>
      <c r="V1412" t="inlineStr">
        <is>
          <t>WCHR</t>
        </is>
      </c>
      <c r="W1412">
        <f>VLOOKUP(V1412,'WCH Kat'!$A$1:$B$150,2,0)</f>
        <v/>
      </c>
    </row>
    <row r="1413">
      <c r="A1413" t="inlineStr">
        <is>
          <t xml:space="preserve">PC </t>
        </is>
      </c>
      <c r="B1413" t="inlineStr">
        <is>
          <t>PC 1013</t>
        </is>
      </c>
      <c r="C1413" s="4" t="inlineStr">
        <is>
          <t>06.11.2023</t>
        </is>
      </c>
      <c r="D1413" t="inlineStr">
        <is>
          <t>23:35</t>
        </is>
      </c>
      <c r="E1413" s="4" t="inlineStr">
        <is>
          <t>06.11.2023</t>
        </is>
      </c>
      <c r="F1413" t="inlineStr">
        <is>
          <t>20:25</t>
        </is>
      </c>
      <c r="G1413" s="5" t="n">
        <v>3.16667</v>
      </c>
      <c r="H1413" t="inlineStr">
        <is>
          <t>Inbound</t>
        </is>
      </c>
      <c r="I1413" s="6" t="n">
        <v>0</v>
      </c>
      <c r="J1413" s="6" t="n">
        <v>0</v>
      </c>
      <c r="K1413" s="6" t="n">
        <v>1</v>
      </c>
      <c r="L1413" s="6">
        <f>I1413+J1413+K1413</f>
        <v/>
      </c>
      <c r="M1413" s="6" t="n">
        <v>0</v>
      </c>
      <c r="P1413" t="inlineStr">
        <is>
          <t>Ja</t>
        </is>
      </c>
      <c r="T1413" t="inlineStr">
        <is>
          <t>Istanbul-Sabiha Gökcen</t>
        </is>
      </c>
      <c r="U1413">
        <f>VLOOKUP(T1413,Destinations!$A$2:$C$550,2,0)</f>
        <v/>
      </c>
      <c r="V1413" t="inlineStr">
        <is>
          <t>WCHS</t>
        </is>
      </c>
      <c r="W1413">
        <f>VLOOKUP(V1413,'WCH Kat'!$A$1:$B$150,2,0)</f>
        <v/>
      </c>
    </row>
    <row r="1414">
      <c r="A1414" t="inlineStr">
        <is>
          <t xml:space="preserve">PC </t>
        </is>
      </c>
      <c r="B1414" t="inlineStr">
        <is>
          <t>PC 1013</t>
        </is>
      </c>
      <c r="C1414" s="4" t="inlineStr">
        <is>
          <t>06.11.2023</t>
        </is>
      </c>
      <c r="D1414" t="inlineStr">
        <is>
          <t>23:35</t>
        </is>
      </c>
      <c r="E1414" s="4" t="inlineStr">
        <is>
          <t>06.11.2023</t>
        </is>
      </c>
      <c r="F1414" t="inlineStr">
        <is>
          <t>20:25</t>
        </is>
      </c>
      <c r="G1414" s="5" t="n">
        <v>3.16667</v>
      </c>
      <c r="H1414" t="inlineStr">
        <is>
          <t>Inbound</t>
        </is>
      </c>
      <c r="I1414" s="6" t="n">
        <v>0</v>
      </c>
      <c r="J1414" s="6" t="n">
        <v>0</v>
      </c>
      <c r="K1414" s="6" t="n">
        <v>1</v>
      </c>
      <c r="L1414" s="6">
        <f>I1414+J1414+K1414</f>
        <v/>
      </c>
      <c r="M1414" s="6" t="n">
        <v>0</v>
      </c>
      <c r="P1414" t="inlineStr">
        <is>
          <t>Ja</t>
        </is>
      </c>
      <c r="T1414" t="inlineStr">
        <is>
          <t>Istanbul-Sabiha Gökcen</t>
        </is>
      </c>
      <c r="U1414">
        <f>VLOOKUP(T1414,Destinations!$A$2:$C$550,2,0)</f>
        <v/>
      </c>
      <c r="V1414" t="inlineStr">
        <is>
          <t>WCHS</t>
        </is>
      </c>
      <c r="W1414">
        <f>VLOOKUP(V1414,'WCH Kat'!$A$1:$B$150,2,0)</f>
        <v/>
      </c>
    </row>
    <row r="1415">
      <c r="A1415" t="inlineStr">
        <is>
          <t xml:space="preserve">FR </t>
        </is>
      </c>
      <c r="B1415" t="inlineStr">
        <is>
          <t>FR 2816</t>
        </is>
      </c>
      <c r="C1415" s="4" t="inlineStr">
        <is>
          <t>06.11.2023</t>
        </is>
      </c>
      <c r="D1415" t="inlineStr">
        <is>
          <t>23:37</t>
        </is>
      </c>
      <c r="E1415" s="4" t="inlineStr">
        <is>
          <t>05.11.2023</t>
        </is>
      </c>
      <c r="F1415" t="inlineStr">
        <is>
          <t>06:30</t>
        </is>
      </c>
      <c r="G1415" s="5" t="n">
        <v>41.11667</v>
      </c>
      <c r="H1415" t="inlineStr">
        <is>
          <t>Inbound</t>
        </is>
      </c>
      <c r="I1415" s="6" t="n">
        <v>0</v>
      </c>
      <c r="J1415" s="6" t="n">
        <v>0</v>
      </c>
      <c r="K1415" s="6" t="n">
        <v>0</v>
      </c>
      <c r="L1415" s="6">
        <f>I1415+J1415+K1415</f>
        <v/>
      </c>
      <c r="M1415" s="6" t="n">
        <v>1</v>
      </c>
      <c r="N1415" t="inlineStr">
        <is>
          <t>Ja</t>
        </is>
      </c>
      <c r="T1415" t="inlineStr">
        <is>
          <t>STN</t>
        </is>
      </c>
      <c r="U1415">
        <f>VLOOKUP(T1415,Destinations!$A$2:$C$550,2,0)</f>
        <v/>
      </c>
      <c r="V1415" t="inlineStr">
        <is>
          <t>WCHS</t>
        </is>
      </c>
      <c r="W1415">
        <f>VLOOKUP(V1415,'WCH Kat'!$A$1:$B$150,2,0)</f>
        <v/>
      </c>
    </row>
    <row r="1416">
      <c r="A1416" t="inlineStr">
        <is>
          <t xml:space="preserve">FH </t>
        </is>
      </c>
      <c r="B1416" t="inlineStr">
        <is>
          <t>FH 1361</t>
        </is>
      </c>
      <c r="C1416" s="4" t="inlineStr">
        <is>
          <t>06.11.2023</t>
        </is>
      </c>
      <c r="D1416" t="inlineStr">
        <is>
          <t>23:56</t>
        </is>
      </c>
      <c r="E1416" s="4" t="inlineStr">
        <is>
          <t>06.11.2023</t>
        </is>
      </c>
      <c r="F1416" t="inlineStr">
        <is>
          <t>20:12</t>
        </is>
      </c>
      <c r="G1416" s="5" t="n">
        <v>3.73333</v>
      </c>
      <c r="H1416" t="inlineStr">
        <is>
          <t>Inbound</t>
        </is>
      </c>
      <c r="I1416" s="6" t="n">
        <v>0</v>
      </c>
      <c r="J1416" s="6" t="n">
        <v>0</v>
      </c>
      <c r="K1416" s="6" t="n">
        <v>1</v>
      </c>
      <c r="L1416" s="6">
        <f>I1416+J1416+K1416</f>
        <v/>
      </c>
      <c r="M1416" s="6" t="n">
        <v>0</v>
      </c>
      <c r="P1416" t="inlineStr">
        <is>
          <t>Ja</t>
        </is>
      </c>
      <c r="T1416" t="inlineStr">
        <is>
          <t>AYT</t>
        </is>
      </c>
      <c r="U1416">
        <f>VLOOKUP(T1416,Destinations!$A$2:$C$550,2,0)</f>
        <v/>
      </c>
      <c r="V1416" t="inlineStr">
        <is>
          <t>blind</t>
        </is>
      </c>
      <c r="W1416">
        <f>VLOOKUP(V1416,'WCH Kat'!$A$1:$B$150,2,0)</f>
        <v/>
      </c>
    </row>
    <row r="1417">
      <c r="A1417" t="inlineStr">
        <is>
          <t xml:space="preserve">PC </t>
        </is>
      </c>
      <c r="B1417" t="inlineStr">
        <is>
          <t>PC 5014</t>
        </is>
      </c>
      <c r="C1417" s="4" t="inlineStr">
        <is>
          <t>07.11.2023</t>
        </is>
      </c>
      <c r="D1417" t="inlineStr">
        <is>
          <t>00:20</t>
        </is>
      </c>
      <c r="E1417" s="4" t="inlineStr">
        <is>
          <t>04.11.2023</t>
        </is>
      </c>
      <c r="F1417" t="inlineStr">
        <is>
          <t>22:25</t>
        </is>
      </c>
      <c r="G1417" s="5" t="n">
        <v>49.91667</v>
      </c>
      <c r="H1417" t="inlineStr">
        <is>
          <t>Outbound</t>
        </is>
      </c>
      <c r="I1417" s="6" t="n">
        <v>0</v>
      </c>
      <c r="J1417" s="6" t="n">
        <v>0</v>
      </c>
      <c r="K1417" s="6" t="n">
        <v>0</v>
      </c>
      <c r="L1417" s="6">
        <f>I1417+J1417+K1417</f>
        <v/>
      </c>
      <c r="M1417" s="6" t="n">
        <v>1</v>
      </c>
      <c r="N1417" t="inlineStr">
        <is>
          <t>Ja</t>
        </is>
      </c>
      <c r="T1417" t="inlineStr">
        <is>
          <t>AYT</t>
        </is>
      </c>
      <c r="U1417">
        <f>VLOOKUP(T1417,Destinations!$A$2:$C$550,2,0)</f>
        <v/>
      </c>
      <c r="V1417" t="inlineStr">
        <is>
          <t>WCHR</t>
        </is>
      </c>
      <c r="W1417">
        <f>VLOOKUP(V1417,'WCH Kat'!$A$1:$B$150,2,0)</f>
        <v/>
      </c>
    </row>
    <row r="1418">
      <c r="A1418" t="inlineStr">
        <is>
          <t xml:space="preserve">PC </t>
        </is>
      </c>
      <c r="B1418" t="inlineStr">
        <is>
          <t>PC 5014</t>
        </is>
      </c>
      <c r="C1418" s="4" t="inlineStr">
        <is>
          <t>07.11.2023</t>
        </is>
      </c>
      <c r="D1418" t="inlineStr">
        <is>
          <t>00:20</t>
        </is>
      </c>
      <c r="E1418" s="4" t="inlineStr">
        <is>
          <t>05.11.2023</t>
        </is>
      </c>
      <c r="F1418" t="inlineStr">
        <is>
          <t>22:25</t>
        </is>
      </c>
      <c r="G1418" s="5" t="n">
        <v>25.91667</v>
      </c>
      <c r="H1418" t="inlineStr">
        <is>
          <t>Outbound</t>
        </is>
      </c>
      <c r="I1418" s="6" t="n">
        <v>0</v>
      </c>
      <c r="J1418" s="6" t="n">
        <v>0</v>
      </c>
      <c r="K1418" s="6" t="n">
        <v>1</v>
      </c>
      <c r="L1418" s="6">
        <f>I1418+J1418+K1418</f>
        <v/>
      </c>
      <c r="M1418" s="6" t="n">
        <v>0</v>
      </c>
      <c r="N1418" t="inlineStr">
        <is>
          <t>Ja</t>
        </is>
      </c>
      <c r="T1418" t="inlineStr">
        <is>
          <t>AYT</t>
        </is>
      </c>
      <c r="U1418">
        <f>VLOOKUP(T1418,Destinations!$A$2:$C$550,2,0)</f>
        <v/>
      </c>
      <c r="V1418" t="inlineStr">
        <is>
          <t>WCHR</t>
        </is>
      </c>
      <c r="W1418">
        <f>VLOOKUP(V1418,'WCH Kat'!$A$1:$B$150,2,0)</f>
        <v/>
      </c>
    </row>
    <row r="1419">
      <c r="A1419" t="inlineStr">
        <is>
          <t xml:space="preserve">PC </t>
        </is>
      </c>
      <c r="B1419" t="inlineStr">
        <is>
          <t>PC 5014</t>
        </is>
      </c>
      <c r="C1419" s="4" t="inlineStr">
        <is>
          <t>07.11.2023</t>
        </is>
      </c>
      <c r="D1419" t="inlineStr">
        <is>
          <t>00:20</t>
        </is>
      </c>
      <c r="E1419" s="4" t="inlineStr">
        <is>
          <t>04.11.2023</t>
        </is>
      </c>
      <c r="F1419" t="inlineStr">
        <is>
          <t>22:25</t>
        </is>
      </c>
      <c r="G1419" s="5" t="n">
        <v>49.91667</v>
      </c>
      <c r="H1419" t="inlineStr">
        <is>
          <t>Outbound</t>
        </is>
      </c>
      <c r="I1419" s="6" t="n">
        <v>0</v>
      </c>
      <c r="J1419" s="6" t="n">
        <v>0</v>
      </c>
      <c r="K1419" s="6" t="n">
        <v>0</v>
      </c>
      <c r="L1419" s="6">
        <f>I1419+J1419+K1419</f>
        <v/>
      </c>
      <c r="M1419" s="6" t="n">
        <v>1</v>
      </c>
      <c r="Q1419" t="inlineStr">
        <is>
          <t>Ja</t>
        </is>
      </c>
      <c r="T1419" t="inlineStr">
        <is>
          <t>AYT</t>
        </is>
      </c>
      <c r="U1419">
        <f>VLOOKUP(T1419,Destinations!$A$2:$C$550,2,0)</f>
        <v/>
      </c>
      <c r="V1419" t="inlineStr">
        <is>
          <t>WCHS</t>
        </is>
      </c>
      <c r="W1419">
        <f>VLOOKUP(V1419,'WCH Kat'!$A$1:$B$150,2,0)</f>
        <v/>
      </c>
    </row>
    <row r="1420">
      <c r="A1420" t="inlineStr">
        <is>
          <t xml:space="preserve">PC </t>
        </is>
      </c>
      <c r="B1420" t="inlineStr">
        <is>
          <t>PC 1014</t>
        </is>
      </c>
      <c r="C1420" s="4" t="inlineStr">
        <is>
          <t>07.11.2023</t>
        </is>
      </c>
      <c r="D1420" t="inlineStr">
        <is>
          <t>00:50</t>
        </is>
      </c>
      <c r="E1420" s="4" t="inlineStr">
        <is>
          <t>06.11.2023</t>
        </is>
      </c>
      <c r="F1420" t="inlineStr">
        <is>
          <t>23:14</t>
        </is>
      </c>
      <c r="G1420" s="5" t="n">
        <v>1.6</v>
      </c>
      <c r="H1420" t="inlineStr">
        <is>
          <t>Outbound</t>
        </is>
      </c>
      <c r="I1420" s="6" t="n">
        <v>0</v>
      </c>
      <c r="J1420" s="6" t="n">
        <v>1</v>
      </c>
      <c r="K1420" s="6" t="n">
        <v>0</v>
      </c>
      <c r="L1420" s="6">
        <f>I1420+J1420+K1420</f>
        <v/>
      </c>
      <c r="M1420" s="6" t="n">
        <v>0</v>
      </c>
      <c r="Q1420" t="inlineStr">
        <is>
          <t>Ja</t>
        </is>
      </c>
      <c r="T1420" t="inlineStr">
        <is>
          <t>SAW</t>
        </is>
      </c>
      <c r="U1420">
        <f>VLOOKUP(T1420,Destinations!$A$2:$C$550,2,0)</f>
        <v/>
      </c>
      <c r="V1420" t="inlineStr">
        <is>
          <t>WCHR</t>
        </is>
      </c>
      <c r="W1420">
        <f>VLOOKUP(V1420,'WCH Kat'!$A$1:$B$150,2,0)</f>
        <v/>
      </c>
    </row>
    <row r="1421">
      <c r="A1421" t="inlineStr">
        <is>
          <t xml:space="preserve">TK </t>
        </is>
      </c>
      <c r="B1421" t="inlineStr">
        <is>
          <t>TK 7872</t>
        </is>
      </c>
      <c r="C1421" s="4" t="inlineStr">
        <is>
          <t>07.11.2023</t>
        </is>
      </c>
      <c r="D1421" t="inlineStr">
        <is>
          <t>01:32</t>
        </is>
      </c>
      <c r="E1421" s="4" t="inlineStr">
        <is>
          <t>06.11.2023</t>
        </is>
      </c>
      <c r="F1421" t="inlineStr">
        <is>
          <t>22:15</t>
        </is>
      </c>
      <c r="G1421" s="5" t="n">
        <v>3.28333</v>
      </c>
      <c r="H1421" t="inlineStr">
        <is>
          <t>Inbound</t>
        </is>
      </c>
      <c r="I1421" s="6" t="n">
        <v>0</v>
      </c>
      <c r="J1421" s="6" t="n">
        <v>0</v>
      </c>
      <c r="K1421" s="6" t="n">
        <v>1</v>
      </c>
      <c r="L1421" s="6">
        <f>I1421+J1421+K1421</f>
        <v/>
      </c>
      <c r="M1421" s="6" t="n">
        <v>0</v>
      </c>
      <c r="P1421" t="inlineStr">
        <is>
          <t>Ja</t>
        </is>
      </c>
      <c r="T1421" t="inlineStr">
        <is>
          <t>SAW</t>
        </is>
      </c>
      <c r="U1421">
        <f>VLOOKUP(T1421,Destinations!$A$2:$C$550,2,0)</f>
        <v/>
      </c>
      <c r="V1421" t="inlineStr">
        <is>
          <t>WCHS</t>
        </is>
      </c>
      <c r="W1421">
        <f>VLOOKUP(V1421,'WCH Kat'!$A$1:$B$150,2,0)</f>
        <v/>
      </c>
    </row>
    <row r="1422">
      <c r="A1422" t="inlineStr">
        <is>
          <t xml:space="preserve">TK </t>
        </is>
      </c>
      <c r="B1422" t="inlineStr">
        <is>
          <t>TK 7872</t>
        </is>
      </c>
      <c r="C1422" s="4" t="inlineStr">
        <is>
          <t>07.11.2023</t>
        </is>
      </c>
      <c r="D1422" t="inlineStr">
        <is>
          <t>01:32</t>
        </is>
      </c>
      <c r="E1422" s="4" t="inlineStr">
        <is>
          <t>06.11.2023</t>
        </is>
      </c>
      <c r="F1422" t="inlineStr">
        <is>
          <t>22:15</t>
        </is>
      </c>
      <c r="G1422" s="5" t="n">
        <v>3.28333</v>
      </c>
      <c r="H1422" t="inlineStr">
        <is>
          <t>Inbound</t>
        </is>
      </c>
      <c r="I1422" s="6" t="n">
        <v>0</v>
      </c>
      <c r="J1422" s="6" t="n">
        <v>0</v>
      </c>
      <c r="K1422" s="6" t="n">
        <v>1</v>
      </c>
      <c r="L1422" s="6">
        <f>I1422+J1422+K1422</f>
        <v/>
      </c>
      <c r="M1422" s="6" t="n">
        <v>0</v>
      </c>
      <c r="P1422" t="inlineStr">
        <is>
          <t>Ja</t>
        </is>
      </c>
      <c r="T1422" t="inlineStr">
        <is>
          <t>SAW</t>
        </is>
      </c>
      <c r="U1422">
        <f>VLOOKUP(T1422,Destinations!$A$2:$C$550,2,0)</f>
        <v/>
      </c>
      <c r="V1422" t="inlineStr">
        <is>
          <t>WCHR</t>
        </is>
      </c>
      <c r="W1422">
        <f>VLOOKUP(V1422,'WCH Kat'!$A$1:$B$150,2,0)</f>
        <v/>
      </c>
    </row>
    <row r="1423">
      <c r="A1423" t="inlineStr">
        <is>
          <t xml:space="preserve">TK </t>
        </is>
      </c>
      <c r="B1423" t="inlineStr">
        <is>
          <t>TK 7872</t>
        </is>
      </c>
      <c r="C1423" s="4" t="inlineStr">
        <is>
          <t>07.11.2023</t>
        </is>
      </c>
      <c r="D1423" t="inlineStr">
        <is>
          <t>01:32</t>
        </is>
      </c>
      <c r="E1423" s="4" t="inlineStr">
        <is>
          <t>06.11.2023</t>
        </is>
      </c>
      <c r="F1423" t="inlineStr">
        <is>
          <t>22:15</t>
        </is>
      </c>
      <c r="G1423" s="5" t="n">
        <v>3.28333</v>
      </c>
      <c r="H1423" t="inlineStr">
        <is>
          <t>Inbound</t>
        </is>
      </c>
      <c r="I1423" s="6" t="n">
        <v>0</v>
      </c>
      <c r="J1423" s="6" t="n">
        <v>0</v>
      </c>
      <c r="K1423" s="6" t="n">
        <v>1</v>
      </c>
      <c r="L1423" s="6">
        <f>I1423+J1423+K1423</f>
        <v/>
      </c>
      <c r="M1423" s="6" t="n">
        <v>0</v>
      </c>
      <c r="P1423" t="inlineStr">
        <is>
          <t>Ja</t>
        </is>
      </c>
      <c r="T1423" t="inlineStr">
        <is>
          <t>SAW</t>
        </is>
      </c>
      <c r="U1423">
        <f>VLOOKUP(T1423,Destinations!$A$2:$C$550,2,0)</f>
        <v/>
      </c>
      <c r="V1423" t="inlineStr">
        <is>
          <t>WCHR</t>
        </is>
      </c>
      <c r="W1423">
        <f>VLOOKUP(V1423,'WCH Kat'!$A$1:$B$150,2,0)</f>
        <v/>
      </c>
    </row>
    <row r="1424">
      <c r="A1424" t="inlineStr">
        <is>
          <t xml:space="preserve">SM </t>
        </is>
      </c>
      <c r="B1424" t="inlineStr">
        <is>
          <t>SM 2912</t>
        </is>
      </c>
      <c r="C1424" s="4" t="inlineStr">
        <is>
          <t>07.11.2023</t>
        </is>
      </c>
      <c r="D1424" t="inlineStr">
        <is>
          <t>01:40</t>
        </is>
      </c>
      <c r="E1424" s="4" t="inlineStr">
        <is>
          <t>06.11.2023</t>
        </is>
      </c>
      <c r="F1424" t="inlineStr">
        <is>
          <t>21:07</t>
        </is>
      </c>
      <c r="G1424" s="5" t="n">
        <v>4.55</v>
      </c>
      <c r="H1424" t="inlineStr">
        <is>
          <t>Inbound</t>
        </is>
      </c>
      <c r="I1424" s="6" t="n">
        <v>0</v>
      </c>
      <c r="J1424" s="6" t="n">
        <v>0</v>
      </c>
      <c r="K1424" s="6" t="n">
        <v>1</v>
      </c>
      <c r="L1424" s="6">
        <f>I1424+J1424+K1424</f>
        <v/>
      </c>
      <c r="M1424" s="6" t="n">
        <v>0</v>
      </c>
      <c r="P1424" t="inlineStr">
        <is>
          <t>Ja</t>
        </is>
      </c>
      <c r="T1424" t="inlineStr">
        <is>
          <t>HRG</t>
        </is>
      </c>
      <c r="U1424">
        <f>VLOOKUP(T1424,Destinations!$A$2:$C$550,2,0)</f>
        <v/>
      </c>
      <c r="V1424" t="inlineStr">
        <is>
          <t>WCHS</t>
        </is>
      </c>
      <c r="W1424">
        <f>VLOOKUP(V1424,'WCH Kat'!$A$1:$B$150,2,0)</f>
        <v/>
      </c>
    </row>
    <row r="1425">
      <c r="A1425" t="inlineStr">
        <is>
          <t xml:space="preserve">SM </t>
        </is>
      </c>
      <c r="B1425" t="inlineStr">
        <is>
          <t>SM 2912</t>
        </is>
      </c>
      <c r="C1425" s="4" t="inlineStr">
        <is>
          <t>07.11.2023</t>
        </is>
      </c>
      <c r="D1425" t="inlineStr">
        <is>
          <t>01:40</t>
        </is>
      </c>
      <c r="E1425" s="4" t="inlineStr">
        <is>
          <t>06.11.2023</t>
        </is>
      </c>
      <c r="F1425" t="inlineStr">
        <is>
          <t>21:07</t>
        </is>
      </c>
      <c r="G1425" s="5" t="n">
        <v>4.55</v>
      </c>
      <c r="H1425" t="inlineStr">
        <is>
          <t>Inbound</t>
        </is>
      </c>
      <c r="I1425" s="6" t="n">
        <v>0</v>
      </c>
      <c r="J1425" s="6" t="n">
        <v>0</v>
      </c>
      <c r="K1425" s="6" t="n">
        <v>1</v>
      </c>
      <c r="L1425" s="6">
        <f>I1425+J1425+K1425</f>
        <v/>
      </c>
      <c r="M1425" s="6" t="n">
        <v>0</v>
      </c>
      <c r="P1425" t="inlineStr">
        <is>
          <t>Ja</t>
        </is>
      </c>
      <c r="T1425" t="inlineStr">
        <is>
          <t>HRG</t>
        </is>
      </c>
      <c r="U1425">
        <f>VLOOKUP(T1425,Destinations!$A$2:$C$550,2,0)</f>
        <v/>
      </c>
      <c r="V1425" t="inlineStr">
        <is>
          <t>WCHS</t>
        </is>
      </c>
      <c r="W1425">
        <f>VLOOKUP(V1425,'WCH Kat'!$A$1:$B$150,2,0)</f>
        <v/>
      </c>
    </row>
    <row r="1426">
      <c r="A1426" t="inlineStr">
        <is>
          <t xml:space="preserve">EW </t>
        </is>
      </c>
      <c r="B1426" t="inlineStr">
        <is>
          <t>EW  646</t>
        </is>
      </c>
      <c r="C1426" s="4" t="inlineStr">
        <is>
          <t>01.11.2023</t>
        </is>
      </c>
      <c r="D1426" t="inlineStr">
        <is>
          <t>06:40</t>
        </is>
      </c>
      <c r="E1426" s="4" t="inlineStr">
        <is>
          <t>30.10.2023</t>
        </is>
      </c>
      <c r="F1426" t="inlineStr">
        <is>
          <t>17:45</t>
        </is>
      </c>
      <c r="G1426" s="5" t="n">
        <v>36.91667</v>
      </c>
      <c r="H1426" t="inlineStr">
        <is>
          <t>Outbound</t>
        </is>
      </c>
      <c r="I1426" s="6" t="n">
        <v>0</v>
      </c>
      <c r="J1426" s="6" t="n">
        <v>0</v>
      </c>
      <c r="K1426" s="6" t="n">
        <v>0</v>
      </c>
      <c r="L1426" s="6">
        <f>I1426+J1426+K1426</f>
        <v/>
      </c>
      <c r="M1426" s="6" t="n">
        <v>1</v>
      </c>
      <c r="P1426" t="inlineStr">
        <is>
          <t>Ja</t>
        </is>
      </c>
      <c r="T1426" t="inlineStr">
        <is>
          <t>FAO</t>
        </is>
      </c>
      <c r="U1426">
        <f>VLOOKUP(T1426,Destinations!$A$2:$C$550,2,0)</f>
        <v/>
      </c>
      <c r="V1426" t="inlineStr">
        <is>
          <t>WCHC</t>
        </is>
      </c>
      <c r="W1426">
        <f>VLOOKUP(V1426,'WCH Kat'!$A$1:$B$150,2,0)</f>
        <v/>
      </c>
    </row>
    <row r="1427">
      <c r="A1427" t="inlineStr">
        <is>
          <t xml:space="preserve">XQ </t>
        </is>
      </c>
      <c r="B1427" t="inlineStr">
        <is>
          <t>XQ 112</t>
        </is>
      </c>
      <c r="C1427" s="4" t="inlineStr">
        <is>
          <t>07.11.2023</t>
        </is>
      </c>
      <c r="D1427" t="inlineStr">
        <is>
          <t>01:51</t>
        </is>
      </c>
      <c r="E1427" s="4" t="inlineStr">
        <is>
          <t>06.11.2023</t>
        </is>
      </c>
      <c r="F1427" t="inlineStr">
        <is>
          <t>21:46</t>
        </is>
      </c>
      <c r="G1427" s="5" t="n">
        <v>4.08333</v>
      </c>
      <c r="H1427" t="inlineStr">
        <is>
          <t>Inbound</t>
        </is>
      </c>
      <c r="I1427" s="6" t="n">
        <v>0</v>
      </c>
      <c r="J1427" s="6" t="n">
        <v>0</v>
      </c>
      <c r="K1427" s="6" t="n">
        <v>1</v>
      </c>
      <c r="L1427" s="6">
        <f>I1427+J1427+K1427</f>
        <v/>
      </c>
      <c r="M1427" s="6" t="n">
        <v>0</v>
      </c>
      <c r="P1427" t="inlineStr">
        <is>
          <t>Ja</t>
        </is>
      </c>
      <c r="T1427" t="inlineStr">
        <is>
          <t>AYT</t>
        </is>
      </c>
      <c r="U1427">
        <f>VLOOKUP(T1427,Destinations!$A$2:$C$550,2,0)</f>
        <v/>
      </c>
      <c r="V1427" t="inlineStr">
        <is>
          <t>WCHS</t>
        </is>
      </c>
      <c r="W1427">
        <f>VLOOKUP(V1427,'WCH Kat'!$A$1:$B$150,2,0)</f>
        <v/>
      </c>
    </row>
    <row r="1428">
      <c r="A1428" t="inlineStr">
        <is>
          <t xml:space="preserve">TK </t>
        </is>
      </c>
      <c r="B1428" t="inlineStr">
        <is>
          <t>TK 7873</t>
        </is>
      </c>
      <c r="C1428" s="4" t="inlineStr">
        <is>
          <t>07.11.2023</t>
        </is>
      </c>
      <c r="D1428" t="inlineStr">
        <is>
          <t>02:40</t>
        </is>
      </c>
      <c r="E1428" s="4" t="inlineStr">
        <is>
          <t>07.11.2023</t>
        </is>
      </c>
      <c r="F1428" t="inlineStr">
        <is>
          <t>00:22</t>
        </is>
      </c>
      <c r="G1428" s="5" t="n">
        <v>2.3</v>
      </c>
      <c r="H1428" t="inlineStr">
        <is>
          <t>Outbound</t>
        </is>
      </c>
      <c r="I1428" s="6" t="n">
        <v>0</v>
      </c>
      <c r="J1428" s="6" t="n">
        <v>1</v>
      </c>
      <c r="K1428" s="6" t="n">
        <v>0</v>
      </c>
      <c r="L1428" s="6">
        <f>I1428+J1428+K1428</f>
        <v/>
      </c>
      <c r="M1428" s="6" t="n">
        <v>0</v>
      </c>
      <c r="Q1428" t="inlineStr">
        <is>
          <t>Ja</t>
        </is>
      </c>
      <c r="T1428" t="inlineStr">
        <is>
          <t>SAW</t>
        </is>
      </c>
      <c r="U1428">
        <f>VLOOKUP(T1428,Destinations!$A$2:$C$550,2,0)</f>
        <v/>
      </c>
      <c r="V1428" t="inlineStr">
        <is>
          <t>WCHS</t>
        </is>
      </c>
      <c r="W1428">
        <f>VLOOKUP(V1428,'WCH Kat'!$A$1:$B$150,2,0)</f>
        <v/>
      </c>
    </row>
    <row r="1429">
      <c r="A1429" t="inlineStr">
        <is>
          <t xml:space="preserve">XQ </t>
        </is>
      </c>
      <c r="B1429" t="inlineStr">
        <is>
          <t>XQ  113</t>
        </is>
      </c>
      <c r="C1429" s="4" t="inlineStr">
        <is>
          <t>07.11.2023</t>
        </is>
      </c>
      <c r="D1429" t="inlineStr">
        <is>
          <t>02:50</t>
        </is>
      </c>
      <c r="E1429" s="4" t="inlineStr">
        <is>
          <t>05.11.2023</t>
        </is>
      </c>
      <c r="F1429" t="inlineStr">
        <is>
          <t>11:20</t>
        </is>
      </c>
      <c r="G1429" s="5" t="n">
        <v>39.5</v>
      </c>
      <c r="H1429" t="inlineStr">
        <is>
          <t>Outbound</t>
        </is>
      </c>
      <c r="I1429" s="6" t="n">
        <v>0</v>
      </c>
      <c r="J1429" s="6" t="n">
        <v>0</v>
      </c>
      <c r="K1429" s="6" t="n">
        <v>0</v>
      </c>
      <c r="L1429" s="6">
        <f>I1429+J1429+K1429</f>
        <v/>
      </c>
      <c r="M1429" s="6" t="n">
        <v>1</v>
      </c>
      <c r="N1429" t="inlineStr">
        <is>
          <t>Ja</t>
        </is>
      </c>
      <c r="T1429" t="inlineStr">
        <is>
          <t>AYT</t>
        </is>
      </c>
      <c r="U1429">
        <f>VLOOKUP(T1429,Destinations!$A$2:$C$550,2,0)</f>
        <v/>
      </c>
      <c r="V1429" t="inlineStr">
        <is>
          <t>WCHS</t>
        </is>
      </c>
      <c r="W1429">
        <f>VLOOKUP(V1429,'WCH Kat'!$A$1:$B$150,2,0)</f>
        <v/>
      </c>
    </row>
    <row r="1430">
      <c r="A1430" t="inlineStr">
        <is>
          <t xml:space="preserve">FR </t>
        </is>
      </c>
      <c r="B1430" t="inlineStr">
        <is>
          <t>FR 2658</t>
        </is>
      </c>
      <c r="C1430" s="4" t="inlineStr">
        <is>
          <t>05.11.2023</t>
        </is>
      </c>
      <c r="D1430" t="inlineStr">
        <is>
          <t>06:00</t>
        </is>
      </c>
      <c r="E1430" s="4" t="inlineStr">
        <is>
          <t>03.11.2023</t>
        </is>
      </c>
      <c r="F1430" t="inlineStr">
        <is>
          <t>14:30</t>
        </is>
      </c>
      <c r="G1430" s="5" t="n">
        <v>39.5</v>
      </c>
      <c r="H1430" t="inlineStr">
        <is>
          <t>Outbound</t>
        </is>
      </c>
      <c r="I1430" s="6" t="n">
        <v>0</v>
      </c>
      <c r="J1430" s="6" t="n">
        <v>0</v>
      </c>
      <c r="K1430" s="6" t="n">
        <v>0</v>
      </c>
      <c r="L1430" s="6">
        <f>I1430+J1430+K1430</f>
        <v/>
      </c>
      <c r="M1430" s="6" t="n">
        <v>1</v>
      </c>
      <c r="P1430" t="inlineStr">
        <is>
          <t>Ja</t>
        </is>
      </c>
      <c r="T1430" t="inlineStr">
        <is>
          <t>FAO</t>
        </is>
      </c>
      <c r="U1430">
        <f>VLOOKUP(T1430,Destinations!$A$2:$C$550,2,0)</f>
        <v/>
      </c>
      <c r="V1430" t="inlineStr">
        <is>
          <t>WCHC</t>
        </is>
      </c>
      <c r="W1430">
        <f>VLOOKUP(V1430,'WCH Kat'!$A$1:$B$150,2,0)</f>
        <v/>
      </c>
    </row>
    <row r="1431">
      <c r="A1431" t="inlineStr">
        <is>
          <t xml:space="preserve">XR </t>
        </is>
      </c>
      <c r="B1431" t="inlineStr">
        <is>
          <t>XR 1023</t>
        </is>
      </c>
      <c r="C1431" s="4" t="inlineStr">
        <is>
          <t>07.11.2023</t>
        </is>
      </c>
      <c r="D1431" t="inlineStr">
        <is>
          <t>03:30</t>
        </is>
      </c>
      <c r="E1431" s="4" t="inlineStr">
        <is>
          <t>07.11.2023</t>
        </is>
      </c>
      <c r="F1431" t="inlineStr">
        <is>
          <t>01:35</t>
        </is>
      </c>
      <c r="G1431" s="5" t="n">
        <v>1.91667</v>
      </c>
      <c r="H1431" t="inlineStr">
        <is>
          <t>Outbound</t>
        </is>
      </c>
      <c r="I1431" s="6" t="n">
        <v>0</v>
      </c>
      <c r="J1431" s="6" t="n">
        <v>1</v>
      </c>
      <c r="K1431" s="6" t="n">
        <v>0</v>
      </c>
      <c r="L1431" s="6">
        <f>I1431+J1431+K1431</f>
        <v/>
      </c>
      <c r="M1431" s="6" t="n">
        <v>0</v>
      </c>
      <c r="Q1431" t="inlineStr">
        <is>
          <t>Ja</t>
        </is>
      </c>
      <c r="T1431" t="inlineStr">
        <is>
          <t>HRG</t>
        </is>
      </c>
      <c r="U1431">
        <f>VLOOKUP(T1431,Destinations!$A$2:$C$550,2,0)</f>
        <v/>
      </c>
      <c r="V1431" t="inlineStr">
        <is>
          <t>WCHR</t>
        </is>
      </c>
      <c r="W1431">
        <f>VLOOKUP(V1431,'WCH Kat'!$A$1:$B$150,2,0)</f>
        <v/>
      </c>
    </row>
    <row r="1432">
      <c r="A1432" t="inlineStr">
        <is>
          <t xml:space="preserve">XR </t>
        </is>
      </c>
      <c r="B1432" t="inlineStr">
        <is>
          <t>XR 1023</t>
        </is>
      </c>
      <c r="C1432" s="4" t="inlineStr">
        <is>
          <t>07.11.2023</t>
        </is>
      </c>
      <c r="D1432" t="inlineStr">
        <is>
          <t>03:30</t>
        </is>
      </c>
      <c r="E1432" s="4" t="inlineStr">
        <is>
          <t>07.11.2023</t>
        </is>
      </c>
      <c r="F1432" t="inlineStr">
        <is>
          <t>01:44</t>
        </is>
      </c>
      <c r="G1432" s="5" t="n">
        <v>1.76667</v>
      </c>
      <c r="H1432" t="inlineStr">
        <is>
          <t>Outbound</t>
        </is>
      </c>
      <c r="I1432" s="6" t="n">
        <v>0</v>
      </c>
      <c r="J1432" s="6" t="n">
        <v>1</v>
      </c>
      <c r="K1432" s="6" t="n">
        <v>0</v>
      </c>
      <c r="L1432" s="6">
        <f>I1432+J1432+K1432</f>
        <v/>
      </c>
      <c r="M1432" s="6" t="n">
        <v>0</v>
      </c>
      <c r="Q1432" t="inlineStr">
        <is>
          <t>Ja</t>
        </is>
      </c>
      <c r="T1432" t="inlineStr">
        <is>
          <t>HRG</t>
        </is>
      </c>
      <c r="U1432">
        <f>VLOOKUP(T1432,Destinations!$A$2:$C$550,2,0)</f>
        <v/>
      </c>
      <c r="V1432" t="inlineStr">
        <is>
          <t>WCHR</t>
        </is>
      </c>
      <c r="W1432">
        <f>VLOOKUP(V1432,'WCH Kat'!$A$1:$B$150,2,0)</f>
        <v/>
      </c>
    </row>
    <row r="1433">
      <c r="A1433" t="inlineStr">
        <is>
          <t xml:space="preserve">FR </t>
        </is>
      </c>
      <c r="B1433" t="inlineStr">
        <is>
          <t>FR  302</t>
        </is>
      </c>
      <c r="C1433" s="4" t="inlineStr">
        <is>
          <t>07.11.2023</t>
        </is>
      </c>
      <c r="D1433" t="inlineStr">
        <is>
          <t>06:35</t>
        </is>
      </c>
      <c r="E1433" s="4" t="inlineStr">
        <is>
          <t>05.11.2023</t>
        </is>
      </c>
      <c r="F1433" t="inlineStr">
        <is>
          <t>14:30</t>
        </is>
      </c>
      <c r="G1433" s="5" t="n">
        <v>40.08333</v>
      </c>
      <c r="H1433" t="inlineStr">
        <is>
          <t>Outbound</t>
        </is>
      </c>
      <c r="I1433" s="6" t="n">
        <v>0</v>
      </c>
      <c r="J1433" s="6" t="n">
        <v>0</v>
      </c>
      <c r="K1433" s="6" t="n">
        <v>0</v>
      </c>
      <c r="L1433" s="6">
        <f>I1433+J1433+K1433</f>
        <v/>
      </c>
      <c r="M1433" s="6" t="n">
        <v>1</v>
      </c>
      <c r="N1433" t="inlineStr">
        <is>
          <t>Ja</t>
        </is>
      </c>
      <c r="T1433" t="inlineStr">
        <is>
          <t>LPA</t>
        </is>
      </c>
      <c r="U1433">
        <f>VLOOKUP(T1433,Destinations!$A$2:$C$550,2,0)</f>
        <v/>
      </c>
      <c r="V1433" t="inlineStr">
        <is>
          <t>WCHR</t>
        </is>
      </c>
      <c r="W1433">
        <f>VLOOKUP(V1433,'WCH Kat'!$A$1:$B$150,2,0)</f>
        <v/>
      </c>
    </row>
    <row r="1434">
      <c r="A1434" t="inlineStr">
        <is>
          <t xml:space="preserve">EW </t>
        </is>
      </c>
      <c r="B1434" t="inlineStr">
        <is>
          <t>EW  647</t>
        </is>
      </c>
      <c r="C1434" s="4" t="inlineStr">
        <is>
          <t>11.11.2023</t>
        </is>
      </c>
      <c r="D1434" t="inlineStr">
        <is>
          <t>13:05</t>
        </is>
      </c>
      <c r="E1434" s="4" t="inlineStr">
        <is>
          <t>09.11.2023</t>
        </is>
      </c>
      <c r="F1434" t="inlineStr">
        <is>
          <t>21:10</t>
        </is>
      </c>
      <c r="G1434" s="5" t="n">
        <v>39.91667</v>
      </c>
      <c r="H1434" t="inlineStr">
        <is>
          <t>Inbound</t>
        </is>
      </c>
      <c r="I1434" s="6" t="n">
        <v>0</v>
      </c>
      <c r="J1434" s="6" t="n">
        <v>0</v>
      </c>
      <c r="K1434" s="6" t="n">
        <v>0</v>
      </c>
      <c r="L1434" s="6">
        <f>I1434+J1434+K1434</f>
        <v/>
      </c>
      <c r="M1434" s="6" t="n">
        <v>1</v>
      </c>
      <c r="P1434" t="inlineStr">
        <is>
          <t>Ja</t>
        </is>
      </c>
      <c r="T1434" t="inlineStr">
        <is>
          <t>FAO</t>
        </is>
      </c>
      <c r="U1434">
        <f>VLOOKUP(T1434,Destinations!$A$2:$C$550,2,0)</f>
        <v/>
      </c>
      <c r="V1434" t="inlineStr">
        <is>
          <t>WCMP</t>
        </is>
      </c>
      <c r="W1434">
        <f>VLOOKUP(V1434,'WCH Kat'!$A$1:$B$150,2,0)</f>
        <v/>
      </c>
    </row>
    <row r="1435">
      <c r="A1435" t="inlineStr">
        <is>
          <t xml:space="preserve">W4 </t>
        </is>
      </c>
      <c r="B1435" t="inlineStr">
        <is>
          <t>W4 3091</t>
        </is>
      </c>
      <c r="C1435" s="4" t="inlineStr">
        <is>
          <t>07.11.2023</t>
        </is>
      </c>
      <c r="D1435" t="inlineStr">
        <is>
          <t>07:45</t>
        </is>
      </c>
      <c r="E1435" s="4" t="inlineStr">
        <is>
          <t>05.11.2023</t>
        </is>
      </c>
      <c r="F1435" t="inlineStr">
        <is>
          <t>15:00</t>
        </is>
      </c>
      <c r="G1435" s="5" t="n">
        <v>40.75</v>
      </c>
      <c r="H1435" t="inlineStr">
        <is>
          <t>Inbound</t>
        </is>
      </c>
      <c r="I1435" s="6" t="n">
        <v>0</v>
      </c>
      <c r="J1435" s="6" t="n">
        <v>0</v>
      </c>
      <c r="K1435" s="6" t="n">
        <v>0</v>
      </c>
      <c r="L1435" s="6">
        <f>I1435+J1435+K1435</f>
        <v/>
      </c>
      <c r="M1435" s="6" t="n">
        <v>1</v>
      </c>
      <c r="N1435" t="inlineStr">
        <is>
          <t>Ja</t>
        </is>
      </c>
      <c r="T1435" t="inlineStr">
        <is>
          <t>OTP</t>
        </is>
      </c>
      <c r="U1435">
        <f>VLOOKUP(T1435,Destinations!$A$2:$C$550,2,0)</f>
        <v/>
      </c>
      <c r="V1435" t="inlineStr">
        <is>
          <t>WCHS</t>
        </is>
      </c>
      <c r="W1435">
        <f>VLOOKUP(V1435,'WCH Kat'!$A$1:$B$150,2,0)</f>
        <v/>
      </c>
    </row>
    <row r="1436">
      <c r="A1436" t="inlineStr">
        <is>
          <t xml:space="preserve">EW </t>
        </is>
      </c>
      <c r="B1436" t="inlineStr">
        <is>
          <t>EW  580</t>
        </is>
      </c>
      <c r="C1436" s="4" t="inlineStr">
        <is>
          <t>07.11.2023</t>
        </is>
      </c>
      <c r="D1436" t="inlineStr">
        <is>
          <t>08:05</t>
        </is>
      </c>
      <c r="E1436" s="4" t="inlineStr">
        <is>
          <t>05.11.2023</t>
        </is>
      </c>
      <c r="F1436" t="inlineStr">
        <is>
          <t>19:10</t>
        </is>
      </c>
      <c r="G1436" s="5" t="n">
        <v>36.91667</v>
      </c>
      <c r="H1436" t="inlineStr">
        <is>
          <t>Outbound</t>
        </is>
      </c>
      <c r="I1436" s="6" t="n">
        <v>0</v>
      </c>
      <c r="J1436" s="6" t="n">
        <v>0</v>
      </c>
      <c r="K1436" s="6" t="n">
        <v>0</v>
      </c>
      <c r="L1436" s="6">
        <f>I1436+J1436+K1436</f>
        <v/>
      </c>
      <c r="M1436" s="6" t="n">
        <v>1</v>
      </c>
      <c r="N1436" t="inlineStr">
        <is>
          <t>Ja</t>
        </is>
      </c>
      <c r="T1436" t="inlineStr">
        <is>
          <t>PMI</t>
        </is>
      </c>
      <c r="U1436">
        <f>VLOOKUP(T1436,Destinations!$A$2:$C$550,2,0)</f>
        <v/>
      </c>
      <c r="V1436" t="inlineStr">
        <is>
          <t>WCHR</t>
        </is>
      </c>
      <c r="W1436">
        <f>VLOOKUP(V1436,'WCH Kat'!$A$1:$B$150,2,0)</f>
        <v/>
      </c>
    </row>
    <row r="1437">
      <c r="A1437" t="inlineStr">
        <is>
          <t xml:space="preserve">EW </t>
        </is>
      </c>
      <c r="B1437" t="inlineStr">
        <is>
          <t>EW  580</t>
        </is>
      </c>
      <c r="C1437" s="4" t="inlineStr">
        <is>
          <t>07.11.2023</t>
        </is>
      </c>
      <c r="D1437" t="inlineStr">
        <is>
          <t>08:05</t>
        </is>
      </c>
      <c r="E1437" s="4" t="inlineStr">
        <is>
          <t>05.11.2023</t>
        </is>
      </c>
      <c r="F1437" t="inlineStr">
        <is>
          <t>19:10</t>
        </is>
      </c>
      <c r="G1437" s="5" t="n">
        <v>36.91667</v>
      </c>
      <c r="H1437" t="inlineStr">
        <is>
          <t>Outbound</t>
        </is>
      </c>
      <c r="I1437" s="6" t="n">
        <v>0</v>
      </c>
      <c r="J1437" s="6" t="n">
        <v>0</v>
      </c>
      <c r="K1437" s="6" t="n">
        <v>0</v>
      </c>
      <c r="L1437" s="6">
        <f>I1437+J1437+K1437</f>
        <v/>
      </c>
      <c r="M1437" s="6" t="n">
        <v>1</v>
      </c>
      <c r="N1437" t="inlineStr">
        <is>
          <t>Ja</t>
        </is>
      </c>
      <c r="T1437" t="inlineStr">
        <is>
          <t>PMI</t>
        </is>
      </c>
      <c r="U1437">
        <f>VLOOKUP(T1437,Destinations!$A$2:$C$550,2,0)</f>
        <v/>
      </c>
      <c r="V1437" t="inlineStr">
        <is>
          <t>WCHS</t>
        </is>
      </c>
      <c r="W1437">
        <f>VLOOKUP(V1437,'WCH Kat'!$A$1:$B$150,2,0)</f>
        <v/>
      </c>
    </row>
    <row r="1438">
      <c r="A1438" t="inlineStr">
        <is>
          <t xml:space="preserve">FR </t>
        </is>
      </c>
      <c r="B1438" t="inlineStr">
        <is>
          <t>FR 1035</t>
        </is>
      </c>
      <c r="C1438" s="4" t="inlineStr">
        <is>
          <t>07.11.2023</t>
        </is>
      </c>
      <c r="D1438" t="inlineStr">
        <is>
          <t>08:10</t>
        </is>
      </c>
      <c r="E1438" s="4" t="inlineStr">
        <is>
          <t>05.11.2023</t>
        </is>
      </c>
      <c r="F1438" t="inlineStr">
        <is>
          <t>16:10</t>
        </is>
      </c>
      <c r="G1438" s="5" t="n">
        <v>40</v>
      </c>
      <c r="H1438" t="inlineStr">
        <is>
          <t>Outbound</t>
        </is>
      </c>
      <c r="I1438" s="6" t="n">
        <v>0</v>
      </c>
      <c r="J1438" s="6" t="n">
        <v>0</v>
      </c>
      <c r="K1438" s="6" t="n">
        <v>0</v>
      </c>
      <c r="L1438" s="6">
        <f>I1438+J1438+K1438</f>
        <v/>
      </c>
      <c r="M1438" s="6" t="n">
        <v>1</v>
      </c>
      <c r="N1438" t="inlineStr">
        <is>
          <t>Ja</t>
        </is>
      </c>
      <c r="T1438" t="inlineStr">
        <is>
          <t>TFS</t>
        </is>
      </c>
      <c r="U1438">
        <f>VLOOKUP(T1438,Destinations!$A$2:$C$550,2,0)</f>
        <v/>
      </c>
      <c r="V1438" t="inlineStr">
        <is>
          <t>WCHS</t>
        </is>
      </c>
      <c r="W1438">
        <f>VLOOKUP(V1438,'WCH Kat'!$A$1:$B$150,2,0)</f>
        <v/>
      </c>
    </row>
    <row r="1439">
      <c r="A1439" t="inlineStr">
        <is>
          <t xml:space="preserve">LH </t>
        </is>
      </c>
      <c r="B1439" t="inlineStr">
        <is>
          <t>LH 1973</t>
        </is>
      </c>
      <c r="C1439" s="4" t="inlineStr">
        <is>
          <t>07.11.2023</t>
        </is>
      </c>
      <c r="D1439" t="inlineStr">
        <is>
          <t>09:10</t>
        </is>
      </c>
      <c r="E1439" s="4" t="inlineStr">
        <is>
          <t>07.11.2023</t>
        </is>
      </c>
      <c r="F1439" t="inlineStr">
        <is>
          <t>07:16</t>
        </is>
      </c>
      <c r="G1439" s="5" t="n">
        <v>1.9</v>
      </c>
      <c r="H1439" t="inlineStr">
        <is>
          <t>Outbound</t>
        </is>
      </c>
      <c r="I1439" s="6" t="n">
        <v>0</v>
      </c>
      <c r="J1439" s="6" t="n">
        <v>1</v>
      </c>
      <c r="K1439" s="6" t="n">
        <v>0</v>
      </c>
      <c r="L1439" s="6">
        <f>I1439+J1439+K1439</f>
        <v/>
      </c>
      <c r="M1439" s="6" t="n">
        <v>0</v>
      </c>
      <c r="Q1439" t="inlineStr">
        <is>
          <t>Ja</t>
        </is>
      </c>
      <c r="T1439" t="inlineStr">
        <is>
          <t>München</t>
        </is>
      </c>
      <c r="U1439">
        <f>VLOOKUP(T1439,Destinations!$A$2:$C$550,2,0)</f>
        <v/>
      </c>
      <c r="V1439" t="inlineStr">
        <is>
          <t>WCHR</t>
        </is>
      </c>
      <c r="W1439">
        <f>VLOOKUP(V1439,'WCH Kat'!$A$1:$B$150,2,0)</f>
        <v/>
      </c>
    </row>
    <row r="1440">
      <c r="A1440" t="inlineStr">
        <is>
          <t xml:space="preserve">W6 </t>
        </is>
      </c>
      <c r="B1440" t="inlineStr">
        <is>
          <t>W6 2291</t>
        </is>
      </c>
      <c r="C1440" s="4" t="inlineStr">
        <is>
          <t>07.11.2023</t>
        </is>
      </c>
      <c r="D1440" t="inlineStr">
        <is>
          <t>09:20</t>
        </is>
      </c>
      <c r="E1440" s="4" t="inlineStr">
        <is>
          <t>05.11.2023</t>
        </is>
      </c>
      <c r="F1440" t="inlineStr">
        <is>
          <t>17:30</t>
        </is>
      </c>
      <c r="G1440" s="5" t="n">
        <v>39.83333</v>
      </c>
      <c r="H1440" t="inlineStr">
        <is>
          <t>Inbound</t>
        </is>
      </c>
      <c r="I1440" s="6" t="n">
        <v>0</v>
      </c>
      <c r="J1440" s="6" t="n">
        <v>0</v>
      </c>
      <c r="K1440" s="6" t="n">
        <v>0</v>
      </c>
      <c r="L1440" s="6">
        <f>I1440+J1440+K1440</f>
        <v/>
      </c>
      <c r="M1440" s="6" t="n">
        <v>1</v>
      </c>
      <c r="N1440" t="inlineStr">
        <is>
          <t>Ja</t>
        </is>
      </c>
      <c r="T1440" t="inlineStr">
        <is>
          <t>BUD</t>
        </is>
      </c>
      <c r="U1440">
        <f>VLOOKUP(T1440,Destinations!$A$2:$C$550,2,0)</f>
        <v/>
      </c>
      <c r="V1440" t="inlineStr">
        <is>
          <t>DEAF</t>
        </is>
      </c>
      <c r="W1440">
        <f>VLOOKUP(V1440,'WCH Kat'!$A$1:$B$150,2,0)</f>
        <v/>
      </c>
    </row>
    <row r="1441">
      <c r="A1441" t="inlineStr">
        <is>
          <t xml:space="preserve">3O </t>
        </is>
      </c>
      <c r="B1441" t="inlineStr">
        <is>
          <t>3O  223</t>
        </is>
      </c>
      <c r="C1441" s="4" t="inlineStr">
        <is>
          <t>07.11.2023</t>
        </is>
      </c>
      <c r="D1441" t="inlineStr">
        <is>
          <t>09:45</t>
        </is>
      </c>
      <c r="E1441" s="4" t="inlineStr">
        <is>
          <t>05.11.2023</t>
        </is>
      </c>
      <c r="F1441" t="inlineStr">
        <is>
          <t>06:55</t>
        </is>
      </c>
      <c r="G1441" s="5" t="n">
        <v>50.83333</v>
      </c>
      <c r="H1441" t="inlineStr">
        <is>
          <t>Inbound</t>
        </is>
      </c>
      <c r="I1441" s="6" t="n">
        <v>0</v>
      </c>
      <c r="J1441" s="6" t="n">
        <v>0</v>
      </c>
      <c r="K1441" s="6" t="n">
        <v>0</v>
      </c>
      <c r="L1441" s="6">
        <f>I1441+J1441+K1441</f>
        <v/>
      </c>
      <c r="M1441" s="6" t="n">
        <v>1</v>
      </c>
      <c r="N1441" t="inlineStr">
        <is>
          <t>Ja</t>
        </is>
      </c>
      <c r="T1441" t="inlineStr">
        <is>
          <t>NDR</t>
        </is>
      </c>
      <c r="U1441">
        <f>VLOOKUP(T1441,Destinations!$A$2:$C$550,2,0)</f>
        <v/>
      </c>
      <c r="V1441" t="inlineStr">
        <is>
          <t>WCHS</t>
        </is>
      </c>
      <c r="W1441">
        <f>VLOOKUP(V1441,'WCH Kat'!$A$1:$B$150,2,0)</f>
        <v/>
      </c>
    </row>
    <row r="1442">
      <c r="A1442" t="inlineStr">
        <is>
          <t xml:space="preserve">EW </t>
        </is>
      </c>
      <c r="B1442" t="inlineStr">
        <is>
          <t>EW  013</t>
        </is>
      </c>
      <c r="C1442" s="4" t="inlineStr">
        <is>
          <t>07.11.2023</t>
        </is>
      </c>
      <c r="D1442" t="inlineStr">
        <is>
          <t>09:45</t>
        </is>
      </c>
      <c r="E1442" s="4" t="inlineStr">
        <is>
          <t>05.11.2023</t>
        </is>
      </c>
      <c r="F1442" t="inlineStr">
        <is>
          <t>19:40</t>
        </is>
      </c>
      <c r="G1442" s="5" t="n">
        <v>38.08333</v>
      </c>
      <c r="H1442" t="inlineStr">
        <is>
          <t>Inbound</t>
        </is>
      </c>
      <c r="I1442" s="6" t="n">
        <v>0</v>
      </c>
      <c r="J1442" s="6" t="n">
        <v>0</v>
      </c>
      <c r="K1442" s="6" t="n">
        <v>0</v>
      </c>
      <c r="L1442" s="6">
        <f>I1442+J1442+K1442</f>
        <v/>
      </c>
      <c r="M1442" s="6" t="n">
        <v>1</v>
      </c>
      <c r="N1442" t="inlineStr">
        <is>
          <t>Ja</t>
        </is>
      </c>
      <c r="T1442" t="inlineStr">
        <is>
          <t>BER</t>
        </is>
      </c>
      <c r="U1442">
        <f>VLOOKUP(T1442,Destinations!$A$2:$C$550,2,0)</f>
        <v/>
      </c>
      <c r="V1442" t="inlineStr">
        <is>
          <t>WCHS</t>
        </is>
      </c>
      <c r="W1442">
        <f>VLOOKUP(V1442,'WCH Kat'!$A$1:$B$150,2,0)</f>
        <v/>
      </c>
    </row>
    <row r="1443">
      <c r="A1443" t="inlineStr">
        <is>
          <t xml:space="preserve">W6 </t>
        </is>
      </c>
      <c r="B1443" t="inlineStr">
        <is>
          <t>W6 4709</t>
        </is>
      </c>
      <c r="C1443" s="4" t="inlineStr">
        <is>
          <t>07.11.2023</t>
        </is>
      </c>
      <c r="D1443" t="inlineStr">
        <is>
          <t>09:55</t>
        </is>
      </c>
      <c r="E1443" s="4" t="inlineStr">
        <is>
          <t>05.11.2023</t>
        </is>
      </c>
      <c r="F1443" t="inlineStr">
        <is>
          <t>20:00</t>
        </is>
      </c>
      <c r="G1443" s="5" t="n">
        <v>37.91667</v>
      </c>
      <c r="H1443" t="inlineStr">
        <is>
          <t>Outbound</t>
        </is>
      </c>
      <c r="I1443" s="6" t="n">
        <v>0</v>
      </c>
      <c r="J1443" s="6" t="n">
        <v>0</v>
      </c>
      <c r="K1443" s="6" t="n">
        <v>0</v>
      </c>
      <c r="L1443" s="6">
        <f>I1443+J1443+K1443</f>
        <v/>
      </c>
      <c r="M1443" s="6" t="n">
        <v>1</v>
      </c>
      <c r="R1443" t="inlineStr">
        <is>
          <t>Ja</t>
        </is>
      </c>
      <c r="T1443" t="inlineStr">
        <is>
          <t>Podgorica</t>
        </is>
      </c>
      <c r="U1443">
        <f>VLOOKUP(T1443,Destinations!$A$2:$C$550,2,0)</f>
        <v/>
      </c>
      <c r="V1443" t="inlineStr">
        <is>
          <t>WCHS</t>
        </is>
      </c>
      <c r="W1443">
        <f>VLOOKUP(V1443,'WCH Kat'!$A$1:$B$150,2,0)</f>
        <v/>
      </c>
    </row>
    <row r="1444">
      <c r="A1444" t="inlineStr">
        <is>
          <t xml:space="preserve">TK </t>
        </is>
      </c>
      <c r="B1444" t="inlineStr">
        <is>
          <t>TK 1671</t>
        </is>
      </c>
      <c r="C1444" s="4" t="inlineStr">
        <is>
          <t>07.11.2023</t>
        </is>
      </c>
      <c r="D1444" t="inlineStr">
        <is>
          <t>10:00</t>
        </is>
      </c>
      <c r="E1444" s="4" t="inlineStr">
        <is>
          <t>05.11.2023</t>
        </is>
      </c>
      <c r="F1444" t="inlineStr">
        <is>
          <t>06:40</t>
        </is>
      </c>
      <c r="G1444" s="5" t="n">
        <v>51.33333</v>
      </c>
      <c r="H1444" t="inlineStr">
        <is>
          <t>Inbound</t>
        </is>
      </c>
      <c r="I1444" s="6" t="n">
        <v>0</v>
      </c>
      <c r="J1444" s="6" t="n">
        <v>0</v>
      </c>
      <c r="K1444" s="6" t="n">
        <v>0</v>
      </c>
      <c r="L1444" s="6">
        <f>I1444+J1444+K1444</f>
        <v/>
      </c>
      <c r="M1444" s="6" t="n">
        <v>1</v>
      </c>
      <c r="N1444" t="inlineStr">
        <is>
          <t>Ja</t>
        </is>
      </c>
      <c r="T1444" t="inlineStr">
        <is>
          <t>IST</t>
        </is>
      </c>
      <c r="U1444">
        <f>VLOOKUP(T1444,Destinations!$A$2:$C$550,2,0)</f>
        <v/>
      </c>
      <c r="V1444" t="inlineStr">
        <is>
          <t>WCHS</t>
        </is>
      </c>
      <c r="W1444">
        <f>VLOOKUP(V1444,'WCH Kat'!$A$1:$B$150,2,0)</f>
        <v/>
      </c>
    </row>
    <row r="1445">
      <c r="A1445" t="inlineStr">
        <is>
          <t xml:space="preserve">TK </t>
        </is>
      </c>
      <c r="B1445" t="inlineStr">
        <is>
          <t>TK 1671</t>
        </is>
      </c>
      <c r="C1445" s="4" t="inlineStr">
        <is>
          <t>07.11.2023</t>
        </is>
      </c>
      <c r="D1445" t="inlineStr">
        <is>
          <t>10:00</t>
        </is>
      </c>
      <c r="E1445" s="4" t="inlineStr">
        <is>
          <t>05.11.2023</t>
        </is>
      </c>
      <c r="F1445" t="inlineStr">
        <is>
          <t>06:40</t>
        </is>
      </c>
      <c r="G1445" s="5" t="n">
        <v>51.33333</v>
      </c>
      <c r="H1445" t="inlineStr">
        <is>
          <t>Inbound</t>
        </is>
      </c>
      <c r="I1445" s="6" t="n">
        <v>0</v>
      </c>
      <c r="J1445" s="6" t="n">
        <v>0</v>
      </c>
      <c r="K1445" s="6" t="n">
        <v>0</v>
      </c>
      <c r="L1445" s="6">
        <f>I1445+J1445+K1445</f>
        <v/>
      </c>
      <c r="M1445" s="6" t="n">
        <v>1</v>
      </c>
      <c r="N1445" t="inlineStr">
        <is>
          <t>Ja</t>
        </is>
      </c>
      <c r="T1445" t="inlineStr">
        <is>
          <t>IST</t>
        </is>
      </c>
      <c r="U1445">
        <f>VLOOKUP(T1445,Destinations!$A$2:$C$550,2,0)</f>
        <v/>
      </c>
      <c r="V1445" t="inlineStr">
        <is>
          <t>WCHS</t>
        </is>
      </c>
      <c r="W1445">
        <f>VLOOKUP(V1445,'WCH Kat'!$A$1:$B$150,2,0)</f>
        <v/>
      </c>
    </row>
    <row r="1446">
      <c r="A1446" t="inlineStr">
        <is>
          <t xml:space="preserve">TK </t>
        </is>
      </c>
      <c r="B1446" t="inlineStr">
        <is>
          <t>TK 1671</t>
        </is>
      </c>
      <c r="C1446" s="4" t="inlineStr">
        <is>
          <t>07.11.2023</t>
        </is>
      </c>
      <c r="D1446" t="inlineStr">
        <is>
          <t>10:00</t>
        </is>
      </c>
      <c r="E1446" s="4" t="inlineStr">
        <is>
          <t>07.11.2023</t>
        </is>
      </c>
      <c r="F1446" t="inlineStr">
        <is>
          <t>07:21</t>
        </is>
      </c>
      <c r="G1446" s="5" t="n">
        <v>2.65</v>
      </c>
      <c r="H1446" t="inlineStr">
        <is>
          <t>Inbound</t>
        </is>
      </c>
      <c r="I1446" s="6" t="n">
        <v>0</v>
      </c>
      <c r="J1446" s="6" t="n">
        <v>1</v>
      </c>
      <c r="K1446" s="6" t="n">
        <v>0</v>
      </c>
      <c r="L1446" s="6">
        <f>I1446+J1446+K1446</f>
        <v/>
      </c>
      <c r="M1446" s="6" t="n">
        <v>0</v>
      </c>
      <c r="O1446" t="inlineStr">
        <is>
          <t>Ja</t>
        </is>
      </c>
      <c r="T1446" t="inlineStr">
        <is>
          <t>IST</t>
        </is>
      </c>
      <c r="U1446">
        <f>VLOOKUP(T1446,Destinations!$A$2:$C$550,2,0)</f>
        <v/>
      </c>
      <c r="V1446" t="inlineStr">
        <is>
          <t>WCHS</t>
        </is>
      </c>
      <c r="W1446">
        <f>VLOOKUP(V1446,'WCH Kat'!$A$1:$B$150,2,0)</f>
        <v/>
      </c>
    </row>
    <row r="1447">
      <c r="A1447" t="inlineStr">
        <is>
          <t xml:space="preserve">TK </t>
        </is>
      </c>
      <c r="B1447" t="inlineStr">
        <is>
          <t>TK 1671</t>
        </is>
      </c>
      <c r="C1447" s="4" t="inlineStr">
        <is>
          <t>07.11.2023</t>
        </is>
      </c>
      <c r="D1447" t="inlineStr">
        <is>
          <t>10:00</t>
        </is>
      </c>
      <c r="E1447" s="4" t="inlineStr">
        <is>
          <t>07.11.2023</t>
        </is>
      </c>
      <c r="F1447" t="inlineStr">
        <is>
          <t>07:21</t>
        </is>
      </c>
      <c r="G1447" s="5" t="n">
        <v>2.65</v>
      </c>
      <c r="H1447" t="inlineStr">
        <is>
          <t>Inbound</t>
        </is>
      </c>
      <c r="I1447" s="6" t="n">
        <v>0</v>
      </c>
      <c r="J1447" s="6" t="n">
        <v>1</v>
      </c>
      <c r="K1447" s="6" t="n">
        <v>0</v>
      </c>
      <c r="L1447" s="6">
        <f>I1447+J1447+K1447</f>
        <v/>
      </c>
      <c r="M1447" s="6" t="n">
        <v>0</v>
      </c>
      <c r="O1447" t="inlineStr">
        <is>
          <t>Ja</t>
        </is>
      </c>
      <c r="T1447" t="inlineStr">
        <is>
          <t>IST</t>
        </is>
      </c>
      <c r="U1447">
        <f>VLOOKUP(T1447,Destinations!$A$2:$C$550,2,0)</f>
        <v/>
      </c>
      <c r="V1447" t="inlineStr">
        <is>
          <t>WCHR</t>
        </is>
      </c>
      <c r="W1447">
        <f>VLOOKUP(V1447,'WCH Kat'!$A$1:$B$150,2,0)</f>
        <v/>
      </c>
    </row>
    <row r="1448">
      <c r="A1448" t="inlineStr">
        <is>
          <t xml:space="preserve">TK </t>
        </is>
      </c>
      <c r="B1448" t="inlineStr">
        <is>
          <t>TK 1671</t>
        </is>
      </c>
      <c r="C1448" s="4" t="inlineStr">
        <is>
          <t>07.11.2023</t>
        </is>
      </c>
      <c r="D1448" t="inlineStr">
        <is>
          <t>10:00</t>
        </is>
      </c>
      <c r="E1448" s="4" t="inlineStr">
        <is>
          <t>07.11.2023</t>
        </is>
      </c>
      <c r="F1448" t="inlineStr">
        <is>
          <t>07:21</t>
        </is>
      </c>
      <c r="G1448" s="5" t="n">
        <v>2.65</v>
      </c>
      <c r="H1448" t="inlineStr">
        <is>
          <t>Inbound</t>
        </is>
      </c>
      <c r="I1448" s="6" t="n">
        <v>0</v>
      </c>
      <c r="J1448" s="6" t="n">
        <v>1</v>
      </c>
      <c r="K1448" s="6" t="n">
        <v>0</v>
      </c>
      <c r="L1448" s="6">
        <f>I1448+J1448+K1448</f>
        <v/>
      </c>
      <c r="M1448" s="6" t="n">
        <v>0</v>
      </c>
      <c r="O1448" t="inlineStr">
        <is>
          <t>Ja</t>
        </is>
      </c>
      <c r="T1448" t="inlineStr">
        <is>
          <t>IST</t>
        </is>
      </c>
      <c r="U1448">
        <f>VLOOKUP(T1448,Destinations!$A$2:$C$550,2,0)</f>
        <v/>
      </c>
      <c r="V1448" t="inlineStr">
        <is>
          <t>WCHS</t>
        </is>
      </c>
      <c r="W1448">
        <f>VLOOKUP(V1448,'WCH Kat'!$A$1:$B$150,2,0)</f>
        <v/>
      </c>
    </row>
    <row r="1449">
      <c r="A1449" t="inlineStr">
        <is>
          <t xml:space="preserve">TK </t>
        </is>
      </c>
      <c r="B1449" t="inlineStr">
        <is>
          <t>TK 1671</t>
        </is>
      </c>
      <c r="C1449" s="4" t="inlineStr">
        <is>
          <t>07.11.2023</t>
        </is>
      </c>
      <c r="D1449" t="inlineStr">
        <is>
          <t>10:00</t>
        </is>
      </c>
      <c r="E1449" s="4" t="inlineStr">
        <is>
          <t>07.11.2023</t>
        </is>
      </c>
      <c r="F1449" t="inlineStr">
        <is>
          <t>07:21</t>
        </is>
      </c>
      <c r="G1449" s="5" t="n">
        <v>2.65</v>
      </c>
      <c r="H1449" t="inlineStr">
        <is>
          <t>Inbound</t>
        </is>
      </c>
      <c r="I1449" s="6" t="n">
        <v>0</v>
      </c>
      <c r="J1449" s="6" t="n">
        <v>1</v>
      </c>
      <c r="K1449" s="6" t="n">
        <v>0</v>
      </c>
      <c r="L1449" s="6">
        <f>I1449+J1449+K1449</f>
        <v/>
      </c>
      <c r="M1449" s="6" t="n">
        <v>0</v>
      </c>
      <c r="O1449" t="inlineStr">
        <is>
          <t>Ja</t>
        </is>
      </c>
      <c r="T1449" t="inlineStr">
        <is>
          <t>IST</t>
        </is>
      </c>
      <c r="U1449">
        <f>VLOOKUP(T1449,Destinations!$A$2:$C$550,2,0)</f>
        <v/>
      </c>
      <c r="V1449" t="inlineStr">
        <is>
          <t>WCHS</t>
        </is>
      </c>
      <c r="W1449">
        <f>VLOOKUP(V1449,'WCH Kat'!$A$1:$B$150,2,0)</f>
        <v/>
      </c>
    </row>
    <row r="1450">
      <c r="A1450" t="inlineStr">
        <is>
          <t xml:space="preserve">EW </t>
        </is>
      </c>
      <c r="B1450" t="inlineStr">
        <is>
          <t>EW  242</t>
        </is>
      </c>
      <c r="C1450" s="4" t="inlineStr">
        <is>
          <t>04.11.2023</t>
        </is>
      </c>
      <c r="D1450" t="inlineStr">
        <is>
          <t>10:35</t>
        </is>
      </c>
      <c r="E1450" s="4" t="inlineStr">
        <is>
          <t>02.11.2023</t>
        </is>
      </c>
      <c r="F1450" t="inlineStr">
        <is>
          <t>21:40</t>
        </is>
      </c>
      <c r="G1450" s="5" t="n">
        <v>36.91667</v>
      </c>
      <c r="H1450" t="inlineStr">
        <is>
          <t>Outbound</t>
        </is>
      </c>
      <c r="I1450" s="6" t="n">
        <v>0</v>
      </c>
      <c r="J1450" s="6" t="n">
        <v>0</v>
      </c>
      <c r="K1450" s="6" t="n">
        <v>0</v>
      </c>
      <c r="L1450" s="6">
        <f>I1450+J1450+K1450</f>
        <v/>
      </c>
      <c r="M1450" s="6" t="n">
        <v>1</v>
      </c>
      <c r="P1450" t="inlineStr">
        <is>
          <t>Ja</t>
        </is>
      </c>
      <c r="T1450" t="inlineStr">
        <is>
          <t>FUE</t>
        </is>
      </c>
      <c r="U1450">
        <f>VLOOKUP(T1450,Destinations!$A$2:$C$550,2,0)</f>
        <v/>
      </c>
      <c r="V1450" t="inlineStr">
        <is>
          <t>WCHC</t>
        </is>
      </c>
      <c r="W1450">
        <f>VLOOKUP(V1450,'WCH Kat'!$A$1:$B$150,2,0)</f>
        <v/>
      </c>
    </row>
    <row r="1451">
      <c r="A1451" t="inlineStr">
        <is>
          <t xml:space="preserve">3O </t>
        </is>
      </c>
      <c r="B1451" t="inlineStr">
        <is>
          <t>3O  223</t>
        </is>
      </c>
      <c r="C1451" s="4" t="inlineStr">
        <is>
          <t>07.11.2023</t>
        </is>
      </c>
      <c r="D1451" t="inlineStr">
        <is>
          <t>10:05</t>
        </is>
      </c>
      <c r="E1451" s="4" t="inlineStr">
        <is>
          <t>05.11.2023</t>
        </is>
      </c>
      <c r="F1451" t="inlineStr">
        <is>
          <t>06:55</t>
        </is>
      </c>
      <c r="G1451" s="5" t="n">
        <v>51.16667</v>
      </c>
      <c r="H1451" t="inlineStr">
        <is>
          <t>Inbound</t>
        </is>
      </c>
      <c r="I1451" s="6" t="n">
        <v>0</v>
      </c>
      <c r="J1451" s="6" t="n">
        <v>0</v>
      </c>
      <c r="K1451" s="6" t="n">
        <v>0</v>
      </c>
      <c r="L1451" s="6">
        <f>I1451+J1451+K1451</f>
        <v/>
      </c>
      <c r="M1451" s="6" t="n">
        <v>1</v>
      </c>
      <c r="N1451" t="inlineStr">
        <is>
          <t>Ja</t>
        </is>
      </c>
      <c r="T1451" t="inlineStr">
        <is>
          <t>NDR</t>
        </is>
      </c>
      <c r="U1451">
        <f>VLOOKUP(T1451,Destinations!$A$2:$C$550,2,0)</f>
        <v/>
      </c>
      <c r="V1451" t="inlineStr">
        <is>
          <t>WCHR</t>
        </is>
      </c>
      <c r="W1451">
        <f>VLOOKUP(V1451,'WCH Kat'!$A$1:$B$150,2,0)</f>
        <v/>
      </c>
    </row>
    <row r="1452">
      <c r="A1452" t="inlineStr">
        <is>
          <t xml:space="preserve">3O </t>
        </is>
      </c>
      <c r="B1452" t="inlineStr">
        <is>
          <t>3O  223</t>
        </is>
      </c>
      <c r="C1452" s="4" t="inlineStr">
        <is>
          <t>07.11.2023</t>
        </is>
      </c>
      <c r="D1452" t="inlineStr">
        <is>
          <t>10:05</t>
        </is>
      </c>
      <c r="E1452" s="4" t="inlineStr">
        <is>
          <t>05.11.2023</t>
        </is>
      </c>
      <c r="F1452" t="inlineStr">
        <is>
          <t>06:55</t>
        </is>
      </c>
      <c r="G1452" s="5" t="n">
        <v>51.16667</v>
      </c>
      <c r="H1452" t="inlineStr">
        <is>
          <t>Inbound</t>
        </is>
      </c>
      <c r="I1452" s="6" t="n">
        <v>0</v>
      </c>
      <c r="J1452" s="6" t="n">
        <v>0</v>
      </c>
      <c r="K1452" s="6" t="n">
        <v>0</v>
      </c>
      <c r="L1452" s="6">
        <f>I1452+J1452+K1452</f>
        <v/>
      </c>
      <c r="M1452" s="6" t="n">
        <v>1</v>
      </c>
      <c r="N1452" t="inlineStr">
        <is>
          <t>Ja</t>
        </is>
      </c>
      <c r="T1452" t="inlineStr">
        <is>
          <t>NDR</t>
        </is>
      </c>
      <c r="U1452">
        <f>VLOOKUP(T1452,Destinations!$A$2:$C$550,2,0)</f>
        <v/>
      </c>
      <c r="V1452" t="inlineStr">
        <is>
          <t>WCHS</t>
        </is>
      </c>
      <c r="W1452">
        <f>VLOOKUP(V1452,'WCH Kat'!$A$1:$B$150,2,0)</f>
        <v/>
      </c>
    </row>
    <row r="1453">
      <c r="A1453" t="inlineStr">
        <is>
          <t xml:space="preserve">3O </t>
        </is>
      </c>
      <c r="B1453" t="inlineStr">
        <is>
          <t>3O  223</t>
        </is>
      </c>
      <c r="C1453" s="4" t="inlineStr">
        <is>
          <t>07.11.2023</t>
        </is>
      </c>
      <c r="D1453" t="inlineStr">
        <is>
          <t>10:05</t>
        </is>
      </c>
      <c r="E1453" s="4" t="inlineStr">
        <is>
          <t>05.11.2023</t>
        </is>
      </c>
      <c r="F1453" t="inlineStr">
        <is>
          <t>06:55</t>
        </is>
      </c>
      <c r="G1453" s="5" t="n">
        <v>51.16667</v>
      </c>
      <c r="H1453" t="inlineStr">
        <is>
          <t>Inbound</t>
        </is>
      </c>
      <c r="I1453" s="6" t="n">
        <v>0</v>
      </c>
      <c r="J1453" s="6" t="n">
        <v>0</v>
      </c>
      <c r="K1453" s="6" t="n">
        <v>0</v>
      </c>
      <c r="L1453" s="6">
        <f>I1453+J1453+K1453</f>
        <v/>
      </c>
      <c r="M1453" s="6" t="n">
        <v>1</v>
      </c>
      <c r="N1453" t="inlineStr">
        <is>
          <t>Ja</t>
        </is>
      </c>
      <c r="T1453" t="inlineStr">
        <is>
          <t>NDR</t>
        </is>
      </c>
      <c r="U1453">
        <f>VLOOKUP(T1453,Destinations!$A$2:$C$550,2,0)</f>
        <v/>
      </c>
      <c r="V1453" t="inlineStr">
        <is>
          <t>WCHS</t>
        </is>
      </c>
      <c r="W1453">
        <f>VLOOKUP(V1453,'WCH Kat'!$A$1:$B$150,2,0)</f>
        <v/>
      </c>
    </row>
    <row r="1454">
      <c r="A1454" t="inlineStr">
        <is>
          <t xml:space="preserve">3O </t>
        </is>
      </c>
      <c r="B1454" t="inlineStr">
        <is>
          <t>3O  223</t>
        </is>
      </c>
      <c r="C1454" s="4" t="inlineStr">
        <is>
          <t>07.11.2023</t>
        </is>
      </c>
      <c r="D1454" t="inlineStr">
        <is>
          <t>10:05</t>
        </is>
      </c>
      <c r="E1454" s="4" t="inlineStr">
        <is>
          <t>05.11.2023</t>
        </is>
      </c>
      <c r="F1454" t="inlineStr">
        <is>
          <t>06:55</t>
        </is>
      </c>
      <c r="G1454" s="5" t="n">
        <v>51.16667</v>
      </c>
      <c r="H1454" t="inlineStr">
        <is>
          <t>Inbound</t>
        </is>
      </c>
      <c r="I1454" s="6" t="n">
        <v>0</v>
      </c>
      <c r="J1454" s="6" t="n">
        <v>0</v>
      </c>
      <c r="K1454" s="6" t="n">
        <v>0</v>
      </c>
      <c r="L1454" s="6">
        <f>I1454+J1454+K1454</f>
        <v/>
      </c>
      <c r="M1454" s="6" t="n">
        <v>1</v>
      </c>
      <c r="N1454" t="inlineStr">
        <is>
          <t>Ja</t>
        </is>
      </c>
      <c r="T1454" t="inlineStr">
        <is>
          <t>NDR</t>
        </is>
      </c>
      <c r="U1454">
        <f>VLOOKUP(T1454,Destinations!$A$2:$C$550,2,0)</f>
        <v/>
      </c>
      <c r="V1454" t="inlineStr">
        <is>
          <t>WCHS</t>
        </is>
      </c>
      <c r="W1454">
        <f>VLOOKUP(V1454,'WCH Kat'!$A$1:$B$150,2,0)</f>
        <v/>
      </c>
    </row>
    <row r="1455">
      <c r="A1455" t="inlineStr">
        <is>
          <t xml:space="preserve">EW </t>
        </is>
      </c>
      <c r="B1455" t="inlineStr">
        <is>
          <t>EW  242</t>
        </is>
      </c>
      <c r="C1455" s="4" t="inlineStr">
        <is>
          <t>04.11.2023</t>
        </is>
      </c>
      <c r="D1455" t="inlineStr">
        <is>
          <t>10:35</t>
        </is>
      </c>
      <c r="E1455" s="4" t="inlineStr">
        <is>
          <t>02.11.2023</t>
        </is>
      </c>
      <c r="F1455" t="inlineStr">
        <is>
          <t>21:40</t>
        </is>
      </c>
      <c r="G1455" s="5" t="n">
        <v>36.91667</v>
      </c>
      <c r="H1455" t="inlineStr">
        <is>
          <t>Outbound</t>
        </is>
      </c>
      <c r="I1455" s="6" t="n">
        <v>0</v>
      </c>
      <c r="J1455" s="6" t="n">
        <v>0</v>
      </c>
      <c r="K1455" s="6" t="n">
        <v>0</v>
      </c>
      <c r="L1455" s="6">
        <f>I1455+J1455+K1455</f>
        <v/>
      </c>
      <c r="M1455" s="6" t="n">
        <v>1</v>
      </c>
      <c r="P1455" t="inlineStr">
        <is>
          <t>Ja</t>
        </is>
      </c>
      <c r="T1455" t="inlineStr">
        <is>
          <t>FUE</t>
        </is>
      </c>
      <c r="U1455">
        <f>VLOOKUP(T1455,Destinations!$A$2:$C$550,2,0)</f>
        <v/>
      </c>
      <c r="V1455" t="inlineStr">
        <is>
          <t>WCHC</t>
        </is>
      </c>
      <c r="W1455">
        <f>VLOOKUP(V1455,'WCH Kat'!$A$1:$B$150,2,0)</f>
        <v/>
      </c>
    </row>
    <row r="1456">
      <c r="A1456" t="inlineStr">
        <is>
          <t xml:space="preserve">EW </t>
        </is>
      </c>
      <c r="B1456" t="inlineStr">
        <is>
          <t>EW  243</t>
        </is>
      </c>
      <c r="C1456" s="4" t="inlineStr">
        <is>
          <t>09.11.2023</t>
        </is>
      </c>
      <c r="D1456" t="inlineStr">
        <is>
          <t>16:50</t>
        </is>
      </c>
      <c r="E1456" s="4" t="inlineStr">
        <is>
          <t>07.11.2023</t>
        </is>
      </c>
      <c r="F1456" t="inlineStr">
        <is>
          <t>23:25</t>
        </is>
      </c>
      <c r="G1456" s="5" t="n">
        <v>41.41667</v>
      </c>
      <c r="H1456" t="inlineStr">
        <is>
          <t>Inbound</t>
        </is>
      </c>
      <c r="I1456" s="6" t="n">
        <v>0</v>
      </c>
      <c r="J1456" s="6" t="n">
        <v>0</v>
      </c>
      <c r="K1456" s="6" t="n">
        <v>0</v>
      </c>
      <c r="L1456" s="6">
        <f>I1456+J1456+K1456</f>
        <v/>
      </c>
      <c r="M1456" s="6" t="n">
        <v>1</v>
      </c>
      <c r="P1456" t="inlineStr">
        <is>
          <t>Ja</t>
        </is>
      </c>
      <c r="T1456" t="inlineStr">
        <is>
          <t>FUE</t>
        </is>
      </c>
      <c r="U1456">
        <f>VLOOKUP(T1456,Destinations!$A$2:$C$550,2,0)</f>
        <v/>
      </c>
      <c r="V1456" t="inlineStr">
        <is>
          <t>WCHC,WCMP</t>
        </is>
      </c>
      <c r="W1456">
        <f>VLOOKUP(V1456,'WCH Kat'!$A$1:$B$150,2,0)</f>
        <v/>
      </c>
    </row>
    <row r="1457">
      <c r="A1457" t="inlineStr">
        <is>
          <t xml:space="preserve">PC </t>
        </is>
      </c>
      <c r="B1457" t="inlineStr">
        <is>
          <t>PC 1011</t>
        </is>
      </c>
      <c r="C1457" s="4" t="inlineStr">
        <is>
          <t>07.11.2023</t>
        </is>
      </c>
      <c r="D1457" t="inlineStr">
        <is>
          <t>10:25</t>
        </is>
      </c>
      <c r="E1457" s="4" t="inlineStr">
        <is>
          <t>07.11.2023</t>
        </is>
      </c>
      <c r="F1457" t="inlineStr">
        <is>
          <t>07:05</t>
        </is>
      </c>
      <c r="G1457" s="5" t="n">
        <v>3.33333</v>
      </c>
      <c r="H1457" t="inlineStr">
        <is>
          <t>Inbound</t>
        </is>
      </c>
      <c r="I1457" s="6" t="n">
        <v>0</v>
      </c>
      <c r="J1457" s="6" t="n">
        <v>0</v>
      </c>
      <c r="K1457" s="6" t="n">
        <v>1</v>
      </c>
      <c r="L1457" s="6">
        <f>I1457+J1457+K1457</f>
        <v/>
      </c>
      <c r="M1457" s="6" t="n">
        <v>0</v>
      </c>
      <c r="P1457" t="inlineStr">
        <is>
          <t>Ja</t>
        </is>
      </c>
      <c r="T1457" t="inlineStr">
        <is>
          <t>SAW</t>
        </is>
      </c>
      <c r="U1457">
        <f>VLOOKUP(T1457,Destinations!$A$2:$C$550,2,0)</f>
        <v/>
      </c>
      <c r="V1457" t="inlineStr">
        <is>
          <t>WCHS</t>
        </is>
      </c>
      <c r="W1457">
        <f>VLOOKUP(V1457,'WCH Kat'!$A$1:$B$150,2,0)</f>
        <v/>
      </c>
    </row>
    <row r="1458">
      <c r="A1458" t="inlineStr">
        <is>
          <t xml:space="preserve">PC </t>
        </is>
      </c>
      <c r="B1458" t="inlineStr">
        <is>
          <t>PC 1011</t>
        </is>
      </c>
      <c r="C1458" s="4" t="inlineStr">
        <is>
          <t>07.11.2023</t>
        </is>
      </c>
      <c r="D1458" t="inlineStr">
        <is>
          <t>10:25</t>
        </is>
      </c>
      <c r="E1458" s="4" t="inlineStr">
        <is>
          <t>07.11.2023</t>
        </is>
      </c>
      <c r="F1458" t="inlineStr">
        <is>
          <t>07:05</t>
        </is>
      </c>
      <c r="G1458" s="5" t="n">
        <v>3.33333</v>
      </c>
      <c r="H1458" t="inlineStr">
        <is>
          <t>Inbound</t>
        </is>
      </c>
      <c r="I1458" s="6" t="n">
        <v>0</v>
      </c>
      <c r="J1458" s="6" t="n">
        <v>0</v>
      </c>
      <c r="K1458" s="6" t="n">
        <v>1</v>
      </c>
      <c r="L1458" s="6">
        <f>I1458+J1458+K1458</f>
        <v/>
      </c>
      <c r="M1458" s="6" t="n">
        <v>0</v>
      </c>
      <c r="P1458" t="inlineStr">
        <is>
          <t>Ja</t>
        </is>
      </c>
      <c r="T1458" t="inlineStr">
        <is>
          <t>SAW</t>
        </is>
      </c>
      <c r="U1458">
        <f>VLOOKUP(T1458,Destinations!$A$2:$C$550,2,0)</f>
        <v/>
      </c>
      <c r="V1458" t="inlineStr">
        <is>
          <t>WCHS</t>
        </is>
      </c>
      <c r="W1458">
        <f>VLOOKUP(V1458,'WCH Kat'!$A$1:$B$150,2,0)</f>
        <v/>
      </c>
    </row>
    <row r="1459">
      <c r="A1459" t="inlineStr">
        <is>
          <t xml:space="preserve">PC </t>
        </is>
      </c>
      <c r="B1459" t="inlineStr">
        <is>
          <t>PC 1011</t>
        </is>
      </c>
      <c r="C1459" s="4" t="inlineStr">
        <is>
          <t>07.11.2023</t>
        </is>
      </c>
      <c r="D1459" t="inlineStr">
        <is>
          <t>10:25</t>
        </is>
      </c>
      <c r="E1459" s="4" t="inlineStr">
        <is>
          <t>07.11.2023</t>
        </is>
      </c>
      <c r="F1459" t="inlineStr">
        <is>
          <t>07:05</t>
        </is>
      </c>
      <c r="G1459" s="5" t="n">
        <v>3.33333</v>
      </c>
      <c r="H1459" t="inlineStr">
        <is>
          <t>Inbound</t>
        </is>
      </c>
      <c r="I1459" s="6" t="n">
        <v>0</v>
      </c>
      <c r="J1459" s="6" t="n">
        <v>0</v>
      </c>
      <c r="K1459" s="6" t="n">
        <v>1</v>
      </c>
      <c r="L1459" s="6">
        <f>I1459+J1459+K1459</f>
        <v/>
      </c>
      <c r="M1459" s="6" t="n">
        <v>0</v>
      </c>
      <c r="P1459" t="inlineStr">
        <is>
          <t>Ja</t>
        </is>
      </c>
      <c r="T1459" t="inlineStr">
        <is>
          <t>SAW</t>
        </is>
      </c>
      <c r="U1459">
        <f>VLOOKUP(T1459,Destinations!$A$2:$C$550,2,0)</f>
        <v/>
      </c>
      <c r="V1459" t="inlineStr">
        <is>
          <t>WCHS</t>
        </is>
      </c>
      <c r="W1459">
        <f>VLOOKUP(V1459,'WCH Kat'!$A$1:$B$150,2,0)</f>
        <v/>
      </c>
    </row>
    <row r="1460">
      <c r="A1460" t="inlineStr">
        <is>
          <t xml:space="preserve">PC </t>
        </is>
      </c>
      <c r="B1460" t="inlineStr">
        <is>
          <t>PC 1011</t>
        </is>
      </c>
      <c r="C1460" s="4" t="inlineStr">
        <is>
          <t>07.11.2023</t>
        </is>
      </c>
      <c r="D1460" t="inlineStr">
        <is>
          <t>10:25</t>
        </is>
      </c>
      <c r="E1460" s="4" t="inlineStr">
        <is>
          <t>07.11.2023</t>
        </is>
      </c>
      <c r="F1460" t="inlineStr">
        <is>
          <t>07:05</t>
        </is>
      </c>
      <c r="G1460" s="5" t="n">
        <v>3.33333</v>
      </c>
      <c r="H1460" t="inlineStr">
        <is>
          <t>Inbound</t>
        </is>
      </c>
      <c r="I1460" s="6" t="n">
        <v>0</v>
      </c>
      <c r="J1460" s="6" t="n">
        <v>0</v>
      </c>
      <c r="K1460" s="6" t="n">
        <v>1</v>
      </c>
      <c r="L1460" s="6">
        <f>I1460+J1460+K1460</f>
        <v/>
      </c>
      <c r="M1460" s="6" t="n">
        <v>0</v>
      </c>
      <c r="P1460" t="inlineStr">
        <is>
          <t>Ja</t>
        </is>
      </c>
      <c r="T1460" t="inlineStr">
        <is>
          <t>SAW</t>
        </is>
      </c>
      <c r="U1460">
        <f>VLOOKUP(T1460,Destinations!$A$2:$C$550,2,0)</f>
        <v/>
      </c>
      <c r="V1460" t="inlineStr">
        <is>
          <t>WCHS</t>
        </is>
      </c>
      <c r="W1460">
        <f>VLOOKUP(V1460,'WCH Kat'!$A$1:$B$150,2,0)</f>
        <v/>
      </c>
    </row>
    <row r="1461">
      <c r="A1461" t="inlineStr">
        <is>
          <t xml:space="preserve">3O </t>
        </is>
      </c>
      <c r="B1461" t="inlineStr">
        <is>
          <t>3O 224</t>
        </is>
      </c>
      <c r="C1461" s="4" t="inlineStr">
        <is>
          <t>07.11.2023</t>
        </is>
      </c>
      <c r="D1461" t="inlineStr">
        <is>
          <t>10:55</t>
        </is>
      </c>
      <c r="E1461" s="4" t="inlineStr">
        <is>
          <t>01.11.2023</t>
        </is>
      </c>
      <c r="F1461" t="inlineStr">
        <is>
          <t>08:27</t>
        </is>
      </c>
      <c r="G1461" s="5" t="n">
        <v>146.46667</v>
      </c>
      <c r="H1461" t="inlineStr">
        <is>
          <t>Outbound</t>
        </is>
      </c>
      <c r="I1461" s="6" t="n">
        <v>0</v>
      </c>
      <c r="J1461" s="6" t="n">
        <v>0</v>
      </c>
      <c r="K1461" s="6" t="n">
        <v>0</v>
      </c>
      <c r="L1461" s="6">
        <f>I1461+J1461+K1461</f>
        <v/>
      </c>
      <c r="M1461" s="6" t="n">
        <v>1</v>
      </c>
      <c r="R1461" t="inlineStr">
        <is>
          <t>Ja</t>
        </is>
      </c>
      <c r="T1461" t="inlineStr">
        <is>
          <t>Nador</t>
        </is>
      </c>
      <c r="U1461">
        <f>VLOOKUP(T1461,Destinations!$A$2:$C$550,2,0)</f>
        <v/>
      </c>
      <c r="V1461" t="inlineStr">
        <is>
          <t>WCHS</t>
        </is>
      </c>
      <c r="W1461">
        <f>VLOOKUP(V1461,'WCH Kat'!$A$1:$B$150,2,0)</f>
        <v/>
      </c>
    </row>
    <row r="1462">
      <c r="A1462" t="inlineStr">
        <is>
          <t xml:space="preserve">3O </t>
        </is>
      </c>
      <c r="B1462" t="inlineStr">
        <is>
          <t>3O  224</t>
        </is>
      </c>
      <c r="C1462" s="4" t="inlineStr">
        <is>
          <t>07.11.2023</t>
        </is>
      </c>
      <c r="D1462" t="inlineStr">
        <is>
          <t>10:55</t>
        </is>
      </c>
      <c r="E1462" s="4" t="inlineStr">
        <is>
          <t>05.11.2023</t>
        </is>
      </c>
      <c r="F1462" t="inlineStr">
        <is>
          <t>10:55</t>
        </is>
      </c>
      <c r="G1462" s="5" t="n">
        <v>48</v>
      </c>
      <c r="H1462" t="inlineStr">
        <is>
          <t>Outbound</t>
        </is>
      </c>
      <c r="I1462" s="6" t="n">
        <v>0</v>
      </c>
      <c r="J1462" s="6" t="n">
        <v>0</v>
      </c>
      <c r="K1462" s="6" t="n">
        <v>0</v>
      </c>
      <c r="L1462" s="6">
        <f>I1462+J1462+K1462</f>
        <v/>
      </c>
      <c r="M1462" s="6" t="n">
        <v>1</v>
      </c>
      <c r="N1462" t="inlineStr">
        <is>
          <t>Ja</t>
        </is>
      </c>
      <c r="T1462" t="inlineStr">
        <is>
          <t>NDR</t>
        </is>
      </c>
      <c r="U1462">
        <f>VLOOKUP(T1462,Destinations!$A$2:$C$550,2,0)</f>
        <v/>
      </c>
      <c r="V1462" t="inlineStr">
        <is>
          <t>WCHS</t>
        </is>
      </c>
      <c r="W1462">
        <f>VLOOKUP(V1462,'WCH Kat'!$A$1:$B$150,2,0)</f>
        <v/>
      </c>
    </row>
    <row r="1463">
      <c r="A1463" t="inlineStr">
        <is>
          <t xml:space="preserve">3O </t>
        </is>
      </c>
      <c r="B1463" t="inlineStr">
        <is>
          <t>3O  224</t>
        </is>
      </c>
      <c r="C1463" s="4" t="inlineStr">
        <is>
          <t>07.11.2023</t>
        </is>
      </c>
      <c r="D1463" t="inlineStr">
        <is>
          <t>10:55</t>
        </is>
      </c>
      <c r="E1463" s="4" t="inlineStr">
        <is>
          <t>05.11.2023</t>
        </is>
      </c>
      <c r="F1463" t="inlineStr">
        <is>
          <t>10:55</t>
        </is>
      </c>
      <c r="G1463" s="5" t="n">
        <v>48</v>
      </c>
      <c r="H1463" t="inlineStr">
        <is>
          <t>Outbound</t>
        </is>
      </c>
      <c r="I1463" s="6" t="n">
        <v>0</v>
      </c>
      <c r="J1463" s="6" t="n">
        <v>0</v>
      </c>
      <c r="K1463" s="6" t="n">
        <v>0</v>
      </c>
      <c r="L1463" s="6">
        <f>I1463+J1463+K1463</f>
        <v/>
      </c>
      <c r="M1463" s="6" t="n">
        <v>1</v>
      </c>
      <c r="N1463" t="inlineStr">
        <is>
          <t>Ja</t>
        </is>
      </c>
      <c r="T1463" t="inlineStr">
        <is>
          <t>NDR</t>
        </is>
      </c>
      <c r="U1463">
        <f>VLOOKUP(T1463,Destinations!$A$2:$C$550,2,0)</f>
        <v/>
      </c>
      <c r="V1463" t="inlineStr">
        <is>
          <t>WCHS</t>
        </is>
      </c>
      <c r="W1463">
        <f>VLOOKUP(V1463,'WCH Kat'!$A$1:$B$150,2,0)</f>
        <v/>
      </c>
    </row>
    <row r="1464">
      <c r="A1464" t="inlineStr">
        <is>
          <t xml:space="preserve">TK </t>
        </is>
      </c>
      <c r="B1464" t="inlineStr">
        <is>
          <t>TK 1672</t>
        </is>
      </c>
      <c r="C1464" s="4" t="inlineStr">
        <is>
          <t>07.11.2023</t>
        </is>
      </c>
      <c r="D1464" t="inlineStr">
        <is>
          <t>10:55</t>
        </is>
      </c>
      <c r="E1464" s="4" t="inlineStr">
        <is>
          <t>05.11.2023</t>
        </is>
      </c>
      <c r="F1464" t="inlineStr">
        <is>
          <t>11:00</t>
        </is>
      </c>
      <c r="G1464" s="5" t="n">
        <v>47.91667</v>
      </c>
      <c r="H1464" t="inlineStr">
        <is>
          <t>Outbound</t>
        </is>
      </c>
      <c r="I1464" s="6" t="n">
        <v>0</v>
      </c>
      <c r="J1464" s="6" t="n">
        <v>0</v>
      </c>
      <c r="K1464" s="6" t="n">
        <v>0</v>
      </c>
      <c r="L1464" s="6">
        <f>I1464+J1464+K1464</f>
        <v/>
      </c>
      <c r="M1464" s="6" t="n">
        <v>1</v>
      </c>
      <c r="N1464" t="inlineStr">
        <is>
          <t>Ja</t>
        </is>
      </c>
      <c r="T1464" t="inlineStr">
        <is>
          <t>IST</t>
        </is>
      </c>
      <c r="U1464">
        <f>VLOOKUP(T1464,Destinations!$A$2:$C$550,2,0)</f>
        <v/>
      </c>
      <c r="V1464" t="inlineStr">
        <is>
          <t>WCHS</t>
        </is>
      </c>
      <c r="W1464">
        <f>VLOOKUP(V1464,'WCH Kat'!$A$1:$B$150,2,0)</f>
        <v/>
      </c>
    </row>
    <row r="1465">
      <c r="A1465" t="inlineStr">
        <is>
          <t xml:space="preserve">TK </t>
        </is>
      </c>
      <c r="B1465" t="inlineStr">
        <is>
          <t>TK 1672</t>
        </is>
      </c>
      <c r="C1465" s="4" t="inlineStr">
        <is>
          <t>07.11.2023</t>
        </is>
      </c>
      <c r="D1465" t="inlineStr">
        <is>
          <t>10:55</t>
        </is>
      </c>
      <c r="E1465" s="4" t="inlineStr">
        <is>
          <t>05.11.2023</t>
        </is>
      </c>
      <c r="F1465" t="inlineStr">
        <is>
          <t>11:00</t>
        </is>
      </c>
      <c r="G1465" s="5" t="n">
        <v>47.91667</v>
      </c>
      <c r="H1465" t="inlineStr">
        <is>
          <t>Outbound</t>
        </is>
      </c>
      <c r="I1465" s="6" t="n">
        <v>0</v>
      </c>
      <c r="J1465" s="6" t="n">
        <v>0</v>
      </c>
      <c r="K1465" s="6" t="n">
        <v>0</v>
      </c>
      <c r="L1465" s="6">
        <f>I1465+J1465+K1465</f>
        <v/>
      </c>
      <c r="M1465" s="6" t="n">
        <v>1</v>
      </c>
      <c r="N1465" t="inlineStr">
        <is>
          <t>Ja</t>
        </is>
      </c>
      <c r="T1465" t="inlineStr">
        <is>
          <t>IST</t>
        </is>
      </c>
      <c r="U1465">
        <f>VLOOKUP(T1465,Destinations!$A$2:$C$550,2,0)</f>
        <v/>
      </c>
      <c r="V1465" t="inlineStr">
        <is>
          <t>WCHR</t>
        </is>
      </c>
      <c r="W1465">
        <f>VLOOKUP(V1465,'WCH Kat'!$A$1:$B$150,2,0)</f>
        <v/>
      </c>
    </row>
    <row r="1466">
      <c r="A1466" t="inlineStr">
        <is>
          <t xml:space="preserve">TK </t>
        </is>
      </c>
      <c r="B1466" t="inlineStr">
        <is>
          <t>TK 1672</t>
        </is>
      </c>
      <c r="C1466" s="4" t="inlineStr">
        <is>
          <t>07.11.2023</t>
        </is>
      </c>
      <c r="D1466" t="inlineStr">
        <is>
          <t>10:55</t>
        </is>
      </c>
      <c r="E1466" s="4" t="inlineStr">
        <is>
          <t>05.11.2023</t>
        </is>
      </c>
      <c r="F1466" t="inlineStr">
        <is>
          <t>11:00</t>
        </is>
      </c>
      <c r="G1466" s="5" t="n">
        <v>47.91667</v>
      </c>
      <c r="H1466" t="inlineStr">
        <is>
          <t>Outbound</t>
        </is>
      </c>
      <c r="I1466" s="6" t="n">
        <v>0</v>
      </c>
      <c r="J1466" s="6" t="n">
        <v>0</v>
      </c>
      <c r="K1466" s="6" t="n">
        <v>0</v>
      </c>
      <c r="L1466" s="6">
        <f>I1466+J1466+K1466</f>
        <v/>
      </c>
      <c r="M1466" s="6" t="n">
        <v>1</v>
      </c>
      <c r="N1466" t="inlineStr">
        <is>
          <t>Ja</t>
        </is>
      </c>
      <c r="T1466" t="inlineStr">
        <is>
          <t>IST</t>
        </is>
      </c>
      <c r="U1466">
        <f>VLOOKUP(T1466,Destinations!$A$2:$C$550,2,0)</f>
        <v/>
      </c>
      <c r="V1466" t="inlineStr">
        <is>
          <t>WCHR</t>
        </is>
      </c>
      <c r="W1466">
        <f>VLOOKUP(V1466,'WCH Kat'!$A$1:$B$150,2,0)</f>
        <v/>
      </c>
    </row>
    <row r="1467">
      <c r="A1467" t="inlineStr">
        <is>
          <t xml:space="preserve">TK </t>
        </is>
      </c>
      <c r="B1467" t="inlineStr">
        <is>
          <t>TK 1672</t>
        </is>
      </c>
      <c r="C1467" s="4" t="inlineStr">
        <is>
          <t>07.11.2023</t>
        </is>
      </c>
      <c r="D1467" t="inlineStr">
        <is>
          <t>10:55</t>
        </is>
      </c>
      <c r="E1467" s="4" t="inlineStr">
        <is>
          <t>05.11.2023</t>
        </is>
      </c>
      <c r="F1467" t="inlineStr">
        <is>
          <t>11:00</t>
        </is>
      </c>
      <c r="G1467" s="5" t="n">
        <v>47.91667</v>
      </c>
      <c r="H1467" t="inlineStr">
        <is>
          <t>Outbound</t>
        </is>
      </c>
      <c r="I1467" s="6" t="n">
        <v>0</v>
      </c>
      <c r="J1467" s="6" t="n">
        <v>0</v>
      </c>
      <c r="K1467" s="6" t="n">
        <v>0</v>
      </c>
      <c r="L1467" s="6">
        <f>I1467+J1467+K1467</f>
        <v/>
      </c>
      <c r="M1467" s="6" t="n">
        <v>1</v>
      </c>
      <c r="N1467" t="inlineStr">
        <is>
          <t>Ja</t>
        </is>
      </c>
      <c r="T1467" t="inlineStr">
        <is>
          <t>IST</t>
        </is>
      </c>
      <c r="U1467">
        <f>VLOOKUP(T1467,Destinations!$A$2:$C$550,2,0)</f>
        <v/>
      </c>
      <c r="V1467" t="inlineStr">
        <is>
          <t>WCHR</t>
        </is>
      </c>
      <c r="W1467">
        <f>VLOOKUP(V1467,'WCH Kat'!$A$1:$B$150,2,0)</f>
        <v/>
      </c>
    </row>
    <row r="1468">
      <c r="A1468" t="inlineStr">
        <is>
          <t xml:space="preserve">TK </t>
        </is>
      </c>
      <c r="B1468" t="inlineStr">
        <is>
          <t>TK 1672</t>
        </is>
      </c>
      <c r="C1468" s="4" t="inlineStr">
        <is>
          <t>07.11.2023</t>
        </is>
      </c>
      <c r="D1468" t="inlineStr">
        <is>
          <t>10:55</t>
        </is>
      </c>
      <c r="E1468" s="4" t="inlineStr">
        <is>
          <t>05.11.2023</t>
        </is>
      </c>
      <c r="F1468" t="inlineStr">
        <is>
          <t>11:00</t>
        </is>
      </c>
      <c r="G1468" s="5" t="n">
        <v>47.91667</v>
      </c>
      <c r="H1468" t="inlineStr">
        <is>
          <t>Outbound</t>
        </is>
      </c>
      <c r="I1468" s="6" t="n">
        <v>0</v>
      </c>
      <c r="J1468" s="6" t="n">
        <v>0</v>
      </c>
      <c r="K1468" s="6" t="n">
        <v>0</v>
      </c>
      <c r="L1468" s="6">
        <f>I1468+J1468+K1468</f>
        <v/>
      </c>
      <c r="M1468" s="6" t="n">
        <v>1</v>
      </c>
      <c r="N1468" t="inlineStr">
        <is>
          <t>Ja</t>
        </is>
      </c>
      <c r="T1468" t="inlineStr">
        <is>
          <t>IST</t>
        </is>
      </c>
      <c r="U1468">
        <f>VLOOKUP(T1468,Destinations!$A$2:$C$550,2,0)</f>
        <v/>
      </c>
      <c r="V1468" t="inlineStr">
        <is>
          <t>WCHR</t>
        </is>
      </c>
      <c r="W1468">
        <f>VLOOKUP(V1468,'WCH Kat'!$A$1:$B$150,2,0)</f>
        <v/>
      </c>
    </row>
    <row r="1469">
      <c r="A1469" t="inlineStr">
        <is>
          <t xml:space="preserve">EW </t>
        </is>
      </c>
      <c r="B1469" t="inlineStr">
        <is>
          <t>EW  243</t>
        </is>
      </c>
      <c r="C1469" s="4" t="inlineStr">
        <is>
          <t>09.11.2023</t>
        </is>
      </c>
      <c r="D1469" t="inlineStr">
        <is>
          <t>16:50</t>
        </is>
      </c>
      <c r="E1469" s="4" t="inlineStr">
        <is>
          <t>09.11.2023</t>
        </is>
      </c>
      <c r="F1469" t="inlineStr">
        <is>
          <t>14:48</t>
        </is>
      </c>
      <c r="G1469" s="5" t="n">
        <v>2.03333</v>
      </c>
      <c r="H1469" t="inlineStr">
        <is>
          <t>Inbound</t>
        </is>
      </c>
      <c r="I1469" s="6" t="n">
        <v>0</v>
      </c>
      <c r="J1469" s="6" t="n">
        <v>1</v>
      </c>
      <c r="K1469" s="6" t="n">
        <v>0</v>
      </c>
      <c r="L1469" s="6">
        <f>I1469+J1469+K1469</f>
        <v/>
      </c>
      <c r="M1469" s="6" t="n">
        <v>0</v>
      </c>
      <c r="P1469" t="inlineStr">
        <is>
          <t>Ja</t>
        </is>
      </c>
      <c r="T1469" t="inlineStr">
        <is>
          <t>FUE</t>
        </is>
      </c>
      <c r="U1469">
        <f>VLOOKUP(T1469,Destinations!$A$2:$C$550,2,0)</f>
        <v/>
      </c>
      <c r="V1469" t="inlineStr">
        <is>
          <t>WCHC</t>
        </is>
      </c>
      <c r="W1469">
        <f>VLOOKUP(V1469,'WCH Kat'!$A$1:$B$150,2,0)</f>
        <v/>
      </c>
    </row>
    <row r="1470">
      <c r="A1470" t="inlineStr">
        <is>
          <t xml:space="preserve">3O </t>
        </is>
      </c>
      <c r="B1470" t="inlineStr">
        <is>
          <t>3O  224</t>
        </is>
      </c>
      <c r="C1470" s="4" t="inlineStr">
        <is>
          <t>07.11.2023</t>
        </is>
      </c>
      <c r="D1470" t="inlineStr">
        <is>
          <t>10:55</t>
        </is>
      </c>
      <c r="E1470" s="4" t="inlineStr">
        <is>
          <t>07.11.2023</t>
        </is>
      </c>
      <c r="F1470" t="inlineStr">
        <is>
          <t>09:30</t>
        </is>
      </c>
      <c r="G1470" s="5" t="n">
        <v>1.41667</v>
      </c>
      <c r="H1470" t="inlineStr">
        <is>
          <t>Outbound</t>
        </is>
      </c>
      <c r="I1470" s="6" t="n">
        <v>0</v>
      </c>
      <c r="J1470" s="6" t="n">
        <v>1</v>
      </c>
      <c r="K1470" s="6" t="n">
        <v>0</v>
      </c>
      <c r="L1470" s="6">
        <f>I1470+J1470+K1470</f>
        <v/>
      </c>
      <c r="M1470" s="6" t="n">
        <v>0</v>
      </c>
      <c r="Q1470" t="inlineStr">
        <is>
          <t>Ja</t>
        </is>
      </c>
      <c r="T1470" t="inlineStr">
        <is>
          <t>NDR</t>
        </is>
      </c>
      <c r="U1470">
        <f>VLOOKUP(T1470,Destinations!$A$2:$C$550,2,0)</f>
        <v/>
      </c>
      <c r="V1470" t="inlineStr">
        <is>
          <t>WCHS</t>
        </is>
      </c>
      <c r="W1470">
        <f>VLOOKUP(V1470,'WCH Kat'!$A$1:$B$150,2,0)</f>
        <v/>
      </c>
    </row>
    <row r="1471">
      <c r="A1471" t="inlineStr">
        <is>
          <t xml:space="preserve">EW </t>
        </is>
      </c>
      <c r="B1471" t="inlineStr">
        <is>
          <t>EW  260</t>
        </is>
      </c>
      <c r="C1471" s="4" t="inlineStr">
        <is>
          <t>07.11.2023</t>
        </is>
      </c>
      <c r="D1471" t="inlineStr">
        <is>
          <t>11:30</t>
        </is>
      </c>
      <c r="E1471" s="4" t="inlineStr">
        <is>
          <t>05.11.2023</t>
        </is>
      </c>
      <c r="F1471" t="inlineStr">
        <is>
          <t>22:35</t>
        </is>
      </c>
      <c r="G1471" s="5" t="n">
        <v>36.91667</v>
      </c>
      <c r="H1471" t="inlineStr">
        <is>
          <t>Outbound</t>
        </is>
      </c>
      <c r="I1471" s="6" t="n">
        <v>0</v>
      </c>
      <c r="J1471" s="6" t="n">
        <v>0</v>
      </c>
      <c r="K1471" s="6" t="n">
        <v>0</v>
      </c>
      <c r="L1471" s="6">
        <f>I1471+J1471+K1471</f>
        <v/>
      </c>
      <c r="M1471" s="6" t="n">
        <v>1</v>
      </c>
      <c r="N1471" t="inlineStr">
        <is>
          <t>Ja</t>
        </is>
      </c>
      <c r="T1471" t="inlineStr">
        <is>
          <t>ACE</t>
        </is>
      </c>
      <c r="U1471">
        <f>VLOOKUP(T1471,Destinations!$A$2:$C$550,2,0)</f>
        <v/>
      </c>
      <c r="V1471" t="inlineStr">
        <is>
          <t>WCHR</t>
        </is>
      </c>
      <c r="W1471">
        <f>VLOOKUP(V1471,'WCH Kat'!$A$1:$B$150,2,0)</f>
        <v/>
      </c>
    </row>
    <row r="1472">
      <c r="A1472" t="inlineStr">
        <is>
          <t xml:space="preserve">EW </t>
        </is>
      </c>
      <c r="B1472" t="inlineStr">
        <is>
          <t>EW  260</t>
        </is>
      </c>
      <c r="C1472" s="4" t="inlineStr">
        <is>
          <t>07.11.2023</t>
        </is>
      </c>
      <c r="D1472" t="inlineStr">
        <is>
          <t>11:30</t>
        </is>
      </c>
      <c r="E1472" s="4" t="inlineStr">
        <is>
          <t>05.11.2023</t>
        </is>
      </c>
      <c r="F1472" t="inlineStr">
        <is>
          <t>22:35</t>
        </is>
      </c>
      <c r="G1472" s="5" t="n">
        <v>36.91667</v>
      </c>
      <c r="H1472" t="inlineStr">
        <is>
          <t>Outbound</t>
        </is>
      </c>
      <c r="I1472" s="6" t="n">
        <v>0</v>
      </c>
      <c r="J1472" s="6" t="n">
        <v>0</v>
      </c>
      <c r="K1472" s="6" t="n">
        <v>0</v>
      </c>
      <c r="L1472" s="6">
        <f>I1472+J1472+K1472</f>
        <v/>
      </c>
      <c r="M1472" s="6" t="n">
        <v>1</v>
      </c>
      <c r="N1472" t="inlineStr">
        <is>
          <t>Ja</t>
        </is>
      </c>
      <c r="T1472" t="inlineStr">
        <is>
          <t>ACE</t>
        </is>
      </c>
      <c r="U1472">
        <f>VLOOKUP(T1472,Destinations!$A$2:$C$550,2,0)</f>
        <v/>
      </c>
      <c r="V1472" t="inlineStr">
        <is>
          <t>WCHR</t>
        </is>
      </c>
      <c r="W1472">
        <f>VLOOKUP(V1472,'WCH Kat'!$A$1:$B$150,2,0)</f>
        <v/>
      </c>
    </row>
    <row r="1473">
      <c r="A1473" t="inlineStr">
        <is>
          <t xml:space="preserve">EW </t>
        </is>
      </c>
      <c r="B1473" t="inlineStr">
        <is>
          <t>EW  260</t>
        </is>
      </c>
      <c r="C1473" s="4" t="inlineStr">
        <is>
          <t>07.11.2023</t>
        </is>
      </c>
      <c r="D1473" t="inlineStr">
        <is>
          <t>11:30</t>
        </is>
      </c>
      <c r="E1473" s="4" t="inlineStr">
        <is>
          <t>05.11.2023</t>
        </is>
      </c>
      <c r="F1473" t="inlineStr">
        <is>
          <t>22:35</t>
        </is>
      </c>
      <c r="G1473" s="5" t="n">
        <v>36.91667</v>
      </c>
      <c r="H1473" t="inlineStr">
        <is>
          <t>Outbound</t>
        </is>
      </c>
      <c r="I1473" s="6" t="n">
        <v>0</v>
      </c>
      <c r="J1473" s="6" t="n">
        <v>0</v>
      </c>
      <c r="K1473" s="6" t="n">
        <v>0</v>
      </c>
      <c r="L1473" s="6">
        <f>I1473+J1473+K1473</f>
        <v/>
      </c>
      <c r="M1473" s="6" t="n">
        <v>1</v>
      </c>
      <c r="N1473" t="inlineStr">
        <is>
          <t>Ja</t>
        </is>
      </c>
      <c r="T1473" t="inlineStr">
        <is>
          <t>ACE</t>
        </is>
      </c>
      <c r="U1473">
        <f>VLOOKUP(T1473,Destinations!$A$2:$C$550,2,0)</f>
        <v/>
      </c>
      <c r="V1473" t="inlineStr">
        <is>
          <t>WCHS</t>
        </is>
      </c>
      <c r="W1473">
        <f>VLOOKUP(V1473,'WCH Kat'!$A$1:$B$150,2,0)</f>
        <v/>
      </c>
    </row>
    <row r="1474">
      <c r="A1474" t="inlineStr">
        <is>
          <t xml:space="preserve">FR </t>
        </is>
      </c>
      <c r="B1474" t="inlineStr">
        <is>
          <t>FR 7207</t>
        </is>
      </c>
      <c r="C1474" s="4" t="inlineStr">
        <is>
          <t>07.11.2023</t>
        </is>
      </c>
      <c r="D1474" t="inlineStr">
        <is>
          <t>11:40</t>
        </is>
      </c>
      <c r="E1474" s="4" t="inlineStr">
        <is>
          <t>05.11.2023</t>
        </is>
      </c>
      <c r="F1474" t="inlineStr">
        <is>
          <t>16:55</t>
        </is>
      </c>
      <c r="G1474" s="5" t="n">
        <v>42.75</v>
      </c>
      <c r="H1474" t="inlineStr">
        <is>
          <t>Inbound</t>
        </is>
      </c>
      <c r="I1474" s="6" t="n">
        <v>0</v>
      </c>
      <c r="J1474" s="6" t="n">
        <v>0</v>
      </c>
      <c r="K1474" s="6" t="n">
        <v>0</v>
      </c>
      <c r="L1474" s="6">
        <f>I1474+J1474+K1474</f>
        <v/>
      </c>
      <c r="M1474" s="6" t="n">
        <v>1</v>
      </c>
      <c r="N1474" t="inlineStr">
        <is>
          <t>Ja</t>
        </is>
      </c>
      <c r="T1474" t="inlineStr">
        <is>
          <t>PMI</t>
        </is>
      </c>
      <c r="U1474">
        <f>VLOOKUP(T1474,Destinations!$A$2:$C$550,2,0)</f>
        <v/>
      </c>
      <c r="V1474" t="inlineStr">
        <is>
          <t>WCHR</t>
        </is>
      </c>
      <c r="W1474">
        <f>VLOOKUP(V1474,'WCH Kat'!$A$1:$B$150,2,0)</f>
        <v/>
      </c>
    </row>
    <row r="1475">
      <c r="A1475" t="inlineStr">
        <is>
          <t xml:space="preserve">FR </t>
        </is>
      </c>
      <c r="B1475" t="inlineStr">
        <is>
          <t>FR 7208</t>
        </is>
      </c>
      <c r="C1475" s="4" t="inlineStr">
        <is>
          <t>07.11.2023</t>
        </is>
      </c>
      <c r="D1475" t="inlineStr">
        <is>
          <t>11:50</t>
        </is>
      </c>
      <c r="E1475" s="4" t="inlineStr">
        <is>
          <t>05.11.2023</t>
        </is>
      </c>
      <c r="F1475" t="inlineStr">
        <is>
          <t>19:45</t>
        </is>
      </c>
      <c r="G1475" s="5" t="n">
        <v>40.08333</v>
      </c>
      <c r="H1475" t="inlineStr">
        <is>
          <t>Outbound</t>
        </is>
      </c>
      <c r="I1475" s="6" t="n">
        <v>0</v>
      </c>
      <c r="J1475" s="6" t="n">
        <v>0</v>
      </c>
      <c r="K1475" s="6" t="n">
        <v>0</v>
      </c>
      <c r="L1475" s="6">
        <f>I1475+J1475+K1475</f>
        <v/>
      </c>
      <c r="M1475" s="6" t="n">
        <v>1</v>
      </c>
      <c r="N1475" t="inlineStr">
        <is>
          <t>Ja</t>
        </is>
      </c>
      <c r="T1475" t="inlineStr">
        <is>
          <t>PMI</t>
        </is>
      </c>
      <c r="U1475">
        <f>VLOOKUP(T1475,Destinations!$A$2:$C$550,2,0)</f>
        <v/>
      </c>
      <c r="V1475" t="inlineStr">
        <is>
          <t>WCHS</t>
        </is>
      </c>
      <c r="W1475">
        <f>VLOOKUP(V1475,'WCH Kat'!$A$1:$B$150,2,0)</f>
        <v/>
      </c>
    </row>
    <row r="1476">
      <c r="A1476" t="inlineStr">
        <is>
          <t xml:space="preserve">FR </t>
        </is>
      </c>
      <c r="B1476" t="inlineStr">
        <is>
          <t>FR 7208</t>
        </is>
      </c>
      <c r="C1476" s="4" t="inlineStr">
        <is>
          <t>07.11.2023</t>
        </is>
      </c>
      <c r="D1476" t="inlineStr">
        <is>
          <t>11:50</t>
        </is>
      </c>
      <c r="E1476" s="4" t="inlineStr">
        <is>
          <t>05.11.2023</t>
        </is>
      </c>
      <c r="F1476" t="inlineStr">
        <is>
          <t>19:45</t>
        </is>
      </c>
      <c r="G1476" s="5" t="n">
        <v>40.08333</v>
      </c>
      <c r="H1476" t="inlineStr">
        <is>
          <t>Outbound</t>
        </is>
      </c>
      <c r="I1476" s="6" t="n">
        <v>0</v>
      </c>
      <c r="J1476" s="6" t="n">
        <v>0</v>
      </c>
      <c r="K1476" s="6" t="n">
        <v>0</v>
      </c>
      <c r="L1476" s="6">
        <f>I1476+J1476+K1476</f>
        <v/>
      </c>
      <c r="M1476" s="6" t="n">
        <v>1</v>
      </c>
      <c r="N1476" t="inlineStr">
        <is>
          <t>Ja</t>
        </is>
      </c>
      <c r="T1476" t="inlineStr">
        <is>
          <t>PMI</t>
        </is>
      </c>
      <c r="U1476">
        <f>VLOOKUP(T1476,Destinations!$A$2:$C$550,2,0)</f>
        <v/>
      </c>
      <c r="V1476" t="inlineStr">
        <is>
          <t>WCHR</t>
        </is>
      </c>
      <c r="W1476">
        <f>VLOOKUP(V1476,'WCH Kat'!$A$1:$B$150,2,0)</f>
        <v/>
      </c>
    </row>
    <row r="1477">
      <c r="A1477" t="inlineStr">
        <is>
          <t xml:space="preserve">FR </t>
        </is>
      </c>
      <c r="B1477" t="inlineStr">
        <is>
          <t>FR 7208</t>
        </is>
      </c>
      <c r="C1477" s="4" t="inlineStr">
        <is>
          <t>07.11.2023</t>
        </is>
      </c>
      <c r="D1477" t="inlineStr">
        <is>
          <t>11:50</t>
        </is>
      </c>
      <c r="E1477" s="4" t="inlineStr">
        <is>
          <t>07.11.2023</t>
        </is>
      </c>
      <c r="F1477" t="inlineStr">
        <is>
          <t>09:34</t>
        </is>
      </c>
      <c r="G1477" s="5" t="n">
        <v>2.26667</v>
      </c>
      <c r="H1477" t="inlineStr">
        <is>
          <t>Outbound</t>
        </is>
      </c>
      <c r="I1477" s="6" t="n">
        <v>0</v>
      </c>
      <c r="J1477" s="6" t="n">
        <v>1</v>
      </c>
      <c r="K1477" s="6" t="n">
        <v>0</v>
      </c>
      <c r="L1477" s="6">
        <f>I1477+J1477+K1477</f>
        <v/>
      </c>
      <c r="M1477" s="6" t="n">
        <v>0</v>
      </c>
      <c r="Q1477" t="inlineStr">
        <is>
          <t>Ja</t>
        </is>
      </c>
      <c r="T1477" t="inlineStr">
        <is>
          <t>PMI</t>
        </is>
      </c>
      <c r="U1477">
        <f>VLOOKUP(T1477,Destinations!$A$2:$C$550,2,0)</f>
        <v/>
      </c>
      <c r="V1477" t="inlineStr">
        <is>
          <t>WCHR</t>
        </is>
      </c>
      <c r="W1477">
        <f>VLOOKUP(V1477,'WCH Kat'!$A$1:$B$150,2,0)</f>
        <v/>
      </c>
    </row>
    <row r="1478">
      <c r="A1478" t="inlineStr">
        <is>
          <t xml:space="preserve">EW </t>
        </is>
      </c>
      <c r="B1478" t="inlineStr">
        <is>
          <t>EW  492</t>
        </is>
      </c>
      <c r="C1478" s="4" t="inlineStr">
        <is>
          <t>07.11.2023</t>
        </is>
      </c>
      <c r="D1478" t="inlineStr">
        <is>
          <t>12:10</t>
        </is>
      </c>
      <c r="E1478" s="4" t="inlineStr">
        <is>
          <t>05.11.2023</t>
        </is>
      </c>
      <c r="F1478" t="inlineStr">
        <is>
          <t>23:15</t>
        </is>
      </c>
      <c r="G1478" s="5" t="n">
        <v>36.91667</v>
      </c>
      <c r="H1478" t="inlineStr">
        <is>
          <t>Outbound</t>
        </is>
      </c>
      <c r="I1478" s="6" t="n">
        <v>0</v>
      </c>
      <c r="J1478" s="6" t="n">
        <v>0</v>
      </c>
      <c r="K1478" s="6" t="n">
        <v>0</v>
      </c>
      <c r="L1478" s="6">
        <f>I1478+J1478+K1478</f>
        <v/>
      </c>
      <c r="M1478" s="6" t="n">
        <v>1</v>
      </c>
      <c r="N1478" t="inlineStr">
        <is>
          <t>Ja</t>
        </is>
      </c>
      <c r="T1478" t="inlineStr">
        <is>
          <t>SJJ</t>
        </is>
      </c>
      <c r="U1478">
        <f>VLOOKUP(T1478,Destinations!$A$2:$C$550,2,0)</f>
        <v/>
      </c>
      <c r="V1478" t="inlineStr">
        <is>
          <t>WCHS</t>
        </is>
      </c>
      <c r="W1478">
        <f>VLOOKUP(V1478,'WCH Kat'!$A$1:$B$150,2,0)</f>
        <v/>
      </c>
    </row>
    <row r="1479">
      <c r="A1479" t="inlineStr">
        <is>
          <t xml:space="preserve">EW </t>
        </is>
      </c>
      <c r="B1479" t="inlineStr">
        <is>
          <t>EW  492</t>
        </is>
      </c>
      <c r="C1479" s="4" t="inlineStr">
        <is>
          <t>07.11.2023</t>
        </is>
      </c>
      <c r="D1479" t="inlineStr">
        <is>
          <t>12:10</t>
        </is>
      </c>
      <c r="E1479" s="4" t="inlineStr">
        <is>
          <t>05.11.2023</t>
        </is>
      </c>
      <c r="F1479" t="inlineStr">
        <is>
          <t>23:15</t>
        </is>
      </c>
      <c r="G1479" s="5" t="n">
        <v>36.91667</v>
      </c>
      <c r="H1479" t="inlineStr">
        <is>
          <t>Outbound</t>
        </is>
      </c>
      <c r="I1479" s="6" t="n">
        <v>0</v>
      </c>
      <c r="J1479" s="6" t="n">
        <v>0</v>
      </c>
      <c r="K1479" s="6" t="n">
        <v>0</v>
      </c>
      <c r="L1479" s="6">
        <f>I1479+J1479+K1479</f>
        <v/>
      </c>
      <c r="M1479" s="6" t="n">
        <v>1</v>
      </c>
      <c r="N1479" t="inlineStr">
        <is>
          <t>Ja</t>
        </is>
      </c>
      <c r="T1479" t="inlineStr">
        <is>
          <t>SJJ</t>
        </is>
      </c>
      <c r="U1479">
        <f>VLOOKUP(T1479,Destinations!$A$2:$C$550,2,0)</f>
        <v/>
      </c>
      <c r="V1479" t="inlineStr">
        <is>
          <t>WCHR</t>
        </is>
      </c>
      <c r="W1479">
        <f>VLOOKUP(V1479,'WCH Kat'!$A$1:$B$150,2,0)</f>
        <v/>
      </c>
    </row>
    <row r="1480">
      <c r="A1480" t="inlineStr">
        <is>
          <t xml:space="preserve">PC </t>
        </is>
      </c>
      <c r="B1480" t="inlineStr">
        <is>
          <t>PC 1011</t>
        </is>
      </c>
      <c r="C1480" s="4" t="inlineStr">
        <is>
          <t>07.11.2023</t>
        </is>
      </c>
      <c r="D1480" t="inlineStr">
        <is>
          <t>12:15</t>
        </is>
      </c>
      <c r="E1480" s="4" t="inlineStr">
        <is>
          <t>07.11.2023</t>
        </is>
      </c>
      <c r="F1480" t="inlineStr">
        <is>
          <t>07:05</t>
        </is>
      </c>
      <c r="G1480" s="5" t="n">
        <v>5.16667</v>
      </c>
      <c r="H1480" t="inlineStr">
        <is>
          <t>Inbound</t>
        </is>
      </c>
      <c r="I1480" s="6" t="n">
        <v>0</v>
      </c>
      <c r="J1480" s="6" t="n">
        <v>0</v>
      </c>
      <c r="K1480" s="6" t="n">
        <v>1</v>
      </c>
      <c r="L1480" s="6">
        <f>I1480+J1480+K1480</f>
        <v/>
      </c>
      <c r="M1480" s="6" t="n">
        <v>0</v>
      </c>
      <c r="P1480" t="inlineStr">
        <is>
          <t>Ja</t>
        </is>
      </c>
      <c r="T1480" t="inlineStr">
        <is>
          <t>SAW</t>
        </is>
      </c>
      <c r="U1480">
        <f>VLOOKUP(T1480,Destinations!$A$2:$C$550,2,0)</f>
        <v/>
      </c>
      <c r="V1480" t="inlineStr">
        <is>
          <t>WCHS</t>
        </is>
      </c>
      <c r="W1480">
        <f>VLOOKUP(V1480,'WCH Kat'!$A$1:$B$150,2,0)</f>
        <v/>
      </c>
    </row>
    <row r="1481">
      <c r="A1481" t="inlineStr">
        <is>
          <t xml:space="preserve">XQ </t>
        </is>
      </c>
      <c r="B1481" t="inlineStr">
        <is>
          <t>XQ 114</t>
        </is>
      </c>
      <c r="C1481" s="4" t="inlineStr">
        <is>
          <t>07.11.2023</t>
        </is>
      </c>
      <c r="D1481" t="inlineStr">
        <is>
          <t>12:40</t>
        </is>
      </c>
      <c r="E1481" s="4" t="inlineStr">
        <is>
          <t>07.11.2023</t>
        </is>
      </c>
      <c r="F1481" t="inlineStr">
        <is>
          <t>09:10</t>
        </is>
      </c>
      <c r="G1481" s="5" t="n">
        <v>3.5</v>
      </c>
      <c r="H1481" t="inlineStr">
        <is>
          <t>Inbound</t>
        </is>
      </c>
      <c r="I1481" s="6" t="n">
        <v>0</v>
      </c>
      <c r="J1481" s="6" t="n">
        <v>0</v>
      </c>
      <c r="K1481" s="6" t="n">
        <v>1</v>
      </c>
      <c r="L1481" s="6">
        <f>I1481+J1481+K1481</f>
        <v/>
      </c>
      <c r="M1481" s="6" t="n">
        <v>0</v>
      </c>
      <c r="P1481" t="inlineStr">
        <is>
          <t>Ja</t>
        </is>
      </c>
      <c r="T1481" t="inlineStr">
        <is>
          <t>Antalya</t>
        </is>
      </c>
      <c r="U1481">
        <f>VLOOKUP(T1481,Destinations!$A$2:$C$550,2,0)</f>
        <v/>
      </c>
      <c r="V1481" t="inlineStr">
        <is>
          <t>WCHR</t>
        </is>
      </c>
      <c r="W1481">
        <f>VLOOKUP(V1481,'WCH Kat'!$A$1:$B$150,2,0)</f>
        <v/>
      </c>
    </row>
    <row r="1482">
      <c r="A1482" t="inlineStr">
        <is>
          <t xml:space="preserve">XQ </t>
        </is>
      </c>
      <c r="B1482" t="inlineStr">
        <is>
          <t>XQ 114</t>
        </is>
      </c>
      <c r="C1482" s="4" t="inlineStr">
        <is>
          <t>07.11.2023</t>
        </is>
      </c>
      <c r="D1482" t="inlineStr">
        <is>
          <t>12:40</t>
        </is>
      </c>
      <c r="E1482" s="4" t="inlineStr">
        <is>
          <t>07.11.2023</t>
        </is>
      </c>
      <c r="F1482" t="inlineStr">
        <is>
          <t>09:10</t>
        </is>
      </c>
      <c r="G1482" s="5" t="n">
        <v>3.5</v>
      </c>
      <c r="H1482" t="inlineStr">
        <is>
          <t>Inbound</t>
        </is>
      </c>
      <c r="I1482" s="6" t="n">
        <v>0</v>
      </c>
      <c r="J1482" s="6" t="n">
        <v>0</v>
      </c>
      <c r="K1482" s="6" t="n">
        <v>1</v>
      </c>
      <c r="L1482" s="6">
        <f>I1482+J1482+K1482</f>
        <v/>
      </c>
      <c r="M1482" s="6" t="n">
        <v>0</v>
      </c>
      <c r="P1482" t="inlineStr">
        <is>
          <t>Ja</t>
        </is>
      </c>
      <c r="T1482" t="inlineStr">
        <is>
          <t>Antalya</t>
        </is>
      </c>
      <c r="U1482">
        <f>VLOOKUP(T1482,Destinations!$A$2:$C$550,2,0)</f>
        <v/>
      </c>
      <c r="V1482" t="inlineStr">
        <is>
          <t>WCHS</t>
        </is>
      </c>
      <c r="W1482">
        <f>VLOOKUP(V1482,'WCH Kat'!$A$1:$B$150,2,0)</f>
        <v/>
      </c>
    </row>
    <row r="1483">
      <c r="A1483" t="inlineStr">
        <is>
          <t xml:space="preserve">XQ </t>
        </is>
      </c>
      <c r="B1483" t="inlineStr">
        <is>
          <t>XQ 114</t>
        </is>
      </c>
      <c r="C1483" s="4" t="inlineStr">
        <is>
          <t>07.11.2023</t>
        </is>
      </c>
      <c r="D1483" t="inlineStr">
        <is>
          <t>12:40</t>
        </is>
      </c>
      <c r="E1483" s="4" t="inlineStr">
        <is>
          <t>07.11.2023</t>
        </is>
      </c>
      <c r="F1483" t="inlineStr">
        <is>
          <t>09:10</t>
        </is>
      </c>
      <c r="G1483" s="5" t="n">
        <v>3.5</v>
      </c>
      <c r="H1483" t="inlineStr">
        <is>
          <t>Inbound</t>
        </is>
      </c>
      <c r="I1483" s="6" t="n">
        <v>0</v>
      </c>
      <c r="J1483" s="6" t="n">
        <v>0</v>
      </c>
      <c r="K1483" s="6" t="n">
        <v>1</v>
      </c>
      <c r="L1483" s="6">
        <f>I1483+J1483+K1483</f>
        <v/>
      </c>
      <c r="M1483" s="6" t="n">
        <v>0</v>
      </c>
      <c r="P1483" t="inlineStr">
        <is>
          <t>Ja</t>
        </is>
      </c>
      <c r="T1483" t="inlineStr">
        <is>
          <t>Antalya</t>
        </is>
      </c>
      <c r="U1483">
        <f>VLOOKUP(T1483,Destinations!$A$2:$C$550,2,0)</f>
        <v/>
      </c>
      <c r="V1483" t="inlineStr">
        <is>
          <t>WCHS</t>
        </is>
      </c>
      <c r="W1483">
        <f>VLOOKUP(V1483,'WCH Kat'!$A$1:$B$150,2,0)</f>
        <v/>
      </c>
    </row>
    <row r="1484">
      <c r="A1484" t="inlineStr">
        <is>
          <t xml:space="preserve">XQ </t>
        </is>
      </c>
      <c r="B1484" t="inlineStr">
        <is>
          <t>XQ 114</t>
        </is>
      </c>
      <c r="C1484" s="4" t="inlineStr">
        <is>
          <t>07.11.2023</t>
        </is>
      </c>
      <c r="D1484" t="inlineStr">
        <is>
          <t>12:40</t>
        </is>
      </c>
      <c r="E1484" s="4" t="inlineStr">
        <is>
          <t>07.11.2023</t>
        </is>
      </c>
      <c r="F1484" t="inlineStr">
        <is>
          <t>09:10</t>
        </is>
      </c>
      <c r="G1484" s="5" t="n">
        <v>3.5</v>
      </c>
      <c r="H1484" t="inlineStr">
        <is>
          <t>Inbound</t>
        </is>
      </c>
      <c r="I1484" s="6" t="n">
        <v>0</v>
      </c>
      <c r="J1484" s="6" t="n">
        <v>0</v>
      </c>
      <c r="K1484" s="6" t="n">
        <v>1</v>
      </c>
      <c r="L1484" s="6">
        <f>I1484+J1484+K1484</f>
        <v/>
      </c>
      <c r="M1484" s="6" t="n">
        <v>0</v>
      </c>
      <c r="P1484" t="inlineStr">
        <is>
          <t>Ja</t>
        </is>
      </c>
      <c r="T1484" t="inlineStr">
        <is>
          <t>Antalya</t>
        </is>
      </c>
      <c r="U1484">
        <f>VLOOKUP(T1484,Destinations!$A$2:$C$550,2,0)</f>
        <v/>
      </c>
      <c r="V1484" t="inlineStr">
        <is>
          <t>WCHS</t>
        </is>
      </c>
      <c r="W1484">
        <f>VLOOKUP(V1484,'WCH Kat'!$A$1:$B$150,2,0)</f>
        <v/>
      </c>
    </row>
    <row r="1485">
      <c r="A1485" t="inlineStr">
        <is>
          <t xml:space="preserve">XQ </t>
        </is>
      </c>
      <c r="B1485" t="inlineStr">
        <is>
          <t>XQ 114</t>
        </is>
      </c>
      <c r="C1485" s="4" t="inlineStr">
        <is>
          <t>07.11.2023</t>
        </is>
      </c>
      <c r="D1485" t="inlineStr">
        <is>
          <t>12:40</t>
        </is>
      </c>
      <c r="E1485" s="4" t="inlineStr">
        <is>
          <t>07.11.2023</t>
        </is>
      </c>
      <c r="F1485" t="inlineStr">
        <is>
          <t>09:10</t>
        </is>
      </c>
      <c r="G1485" s="5" t="n">
        <v>3.5</v>
      </c>
      <c r="H1485" t="inlineStr">
        <is>
          <t>Inbound</t>
        </is>
      </c>
      <c r="I1485" s="6" t="n">
        <v>0</v>
      </c>
      <c r="J1485" s="6" t="n">
        <v>0</v>
      </c>
      <c r="K1485" s="6" t="n">
        <v>1</v>
      </c>
      <c r="L1485" s="6">
        <f>I1485+J1485+K1485</f>
        <v/>
      </c>
      <c r="M1485" s="6" t="n">
        <v>0</v>
      </c>
      <c r="P1485" t="inlineStr">
        <is>
          <t>Ja</t>
        </is>
      </c>
      <c r="T1485" t="inlineStr">
        <is>
          <t>Antalya</t>
        </is>
      </c>
      <c r="U1485">
        <f>VLOOKUP(T1485,Destinations!$A$2:$C$550,2,0)</f>
        <v/>
      </c>
      <c r="V1485" t="inlineStr">
        <is>
          <t>WCHS</t>
        </is>
      </c>
      <c r="W1485">
        <f>VLOOKUP(V1485,'WCH Kat'!$A$1:$B$150,2,0)</f>
        <v/>
      </c>
    </row>
    <row r="1486">
      <c r="A1486" t="inlineStr">
        <is>
          <t xml:space="preserve">XQ </t>
        </is>
      </c>
      <c r="B1486" t="inlineStr">
        <is>
          <t>XQ 114</t>
        </is>
      </c>
      <c r="C1486" s="4" t="inlineStr">
        <is>
          <t>07.11.2023</t>
        </is>
      </c>
      <c r="D1486" t="inlineStr">
        <is>
          <t>12:40</t>
        </is>
      </c>
      <c r="E1486" s="4" t="inlineStr">
        <is>
          <t>07.11.2023</t>
        </is>
      </c>
      <c r="F1486" t="inlineStr">
        <is>
          <t>09:10</t>
        </is>
      </c>
      <c r="G1486" s="5" t="n">
        <v>3.5</v>
      </c>
      <c r="H1486" t="inlineStr">
        <is>
          <t>Inbound</t>
        </is>
      </c>
      <c r="I1486" s="6" t="n">
        <v>0</v>
      </c>
      <c r="J1486" s="6" t="n">
        <v>0</v>
      </c>
      <c r="K1486" s="6" t="n">
        <v>1</v>
      </c>
      <c r="L1486" s="6">
        <f>I1486+J1486+K1486</f>
        <v/>
      </c>
      <c r="M1486" s="6" t="n">
        <v>0</v>
      </c>
      <c r="P1486" t="inlineStr">
        <is>
          <t>Ja</t>
        </is>
      </c>
      <c r="T1486" t="inlineStr">
        <is>
          <t>Antalya</t>
        </is>
      </c>
      <c r="U1486">
        <f>VLOOKUP(T1486,Destinations!$A$2:$C$550,2,0)</f>
        <v/>
      </c>
      <c r="V1486" t="inlineStr">
        <is>
          <t>WCHS</t>
        </is>
      </c>
      <c r="W1486">
        <f>VLOOKUP(V1486,'WCH Kat'!$A$1:$B$150,2,0)</f>
        <v/>
      </c>
    </row>
    <row r="1487">
      <c r="A1487" t="inlineStr">
        <is>
          <t xml:space="preserve">XQ </t>
        </is>
      </c>
      <c r="B1487" t="inlineStr">
        <is>
          <t>XQ 114</t>
        </is>
      </c>
      <c r="C1487" s="4" t="inlineStr">
        <is>
          <t>07.11.2023</t>
        </is>
      </c>
      <c r="D1487" t="inlineStr">
        <is>
          <t>12:40</t>
        </is>
      </c>
      <c r="E1487" s="4" t="inlineStr">
        <is>
          <t>07.11.2023</t>
        </is>
      </c>
      <c r="F1487" t="inlineStr">
        <is>
          <t>09:10</t>
        </is>
      </c>
      <c r="G1487" s="5" t="n">
        <v>3.5</v>
      </c>
      <c r="H1487" t="inlineStr">
        <is>
          <t>Inbound</t>
        </is>
      </c>
      <c r="I1487" s="6" t="n">
        <v>0</v>
      </c>
      <c r="J1487" s="6" t="n">
        <v>0</v>
      </c>
      <c r="K1487" s="6" t="n">
        <v>1</v>
      </c>
      <c r="L1487" s="6">
        <f>I1487+J1487+K1487</f>
        <v/>
      </c>
      <c r="M1487" s="6" t="n">
        <v>0</v>
      </c>
      <c r="P1487" t="inlineStr">
        <is>
          <t>Ja</t>
        </is>
      </c>
      <c r="T1487" t="inlineStr">
        <is>
          <t>Antalya</t>
        </is>
      </c>
      <c r="U1487">
        <f>VLOOKUP(T1487,Destinations!$A$2:$C$550,2,0)</f>
        <v/>
      </c>
      <c r="V1487" t="inlineStr">
        <is>
          <t>WCHS</t>
        </is>
      </c>
      <c r="W1487">
        <f>VLOOKUP(V1487,'WCH Kat'!$A$1:$B$150,2,0)</f>
        <v/>
      </c>
    </row>
    <row r="1488">
      <c r="A1488" t="inlineStr">
        <is>
          <t xml:space="preserve">EW </t>
        </is>
      </c>
      <c r="B1488" t="inlineStr">
        <is>
          <t>EW  582</t>
        </is>
      </c>
      <c r="C1488" s="4" t="inlineStr">
        <is>
          <t>07.11.2023</t>
        </is>
      </c>
      <c r="D1488" t="inlineStr">
        <is>
          <t>12:45</t>
        </is>
      </c>
      <c r="E1488" s="4" t="inlineStr">
        <is>
          <t>05.11.2023</t>
        </is>
      </c>
      <c r="F1488" t="inlineStr">
        <is>
          <t>23:50</t>
        </is>
      </c>
      <c r="G1488" s="5" t="n">
        <v>36.91667</v>
      </c>
      <c r="H1488" t="inlineStr">
        <is>
          <t>Outbound</t>
        </is>
      </c>
      <c r="I1488" s="6" t="n">
        <v>0</v>
      </c>
      <c r="J1488" s="6" t="n">
        <v>0</v>
      </c>
      <c r="K1488" s="6" t="n">
        <v>0</v>
      </c>
      <c r="L1488" s="6">
        <f>I1488+J1488+K1488</f>
        <v/>
      </c>
      <c r="M1488" s="6" t="n">
        <v>1</v>
      </c>
      <c r="N1488" t="inlineStr">
        <is>
          <t>Ja</t>
        </is>
      </c>
      <c r="T1488" t="inlineStr">
        <is>
          <t>PMI</t>
        </is>
      </c>
      <c r="U1488">
        <f>VLOOKUP(T1488,Destinations!$A$2:$C$550,2,0)</f>
        <v/>
      </c>
      <c r="V1488" t="inlineStr">
        <is>
          <t>WCHR</t>
        </is>
      </c>
      <c r="W1488">
        <f>VLOOKUP(V1488,'WCH Kat'!$A$1:$B$150,2,0)</f>
        <v/>
      </c>
    </row>
    <row r="1489">
      <c r="A1489" t="inlineStr">
        <is>
          <t xml:space="preserve">EW </t>
        </is>
      </c>
      <c r="B1489" t="inlineStr">
        <is>
          <t>EW  582</t>
        </is>
      </c>
      <c r="C1489" s="4" t="inlineStr">
        <is>
          <t>07.11.2023</t>
        </is>
      </c>
      <c r="D1489" t="inlineStr">
        <is>
          <t>12:45</t>
        </is>
      </c>
      <c r="E1489" s="4" t="inlineStr">
        <is>
          <t>05.11.2023</t>
        </is>
      </c>
      <c r="F1489" t="inlineStr">
        <is>
          <t>23:50</t>
        </is>
      </c>
      <c r="G1489" s="5" t="n">
        <v>36.91667</v>
      </c>
      <c r="H1489" t="inlineStr">
        <is>
          <t>Outbound</t>
        </is>
      </c>
      <c r="I1489" s="6" t="n">
        <v>0</v>
      </c>
      <c r="J1489" s="6" t="n">
        <v>0</v>
      </c>
      <c r="K1489" s="6" t="n">
        <v>0</v>
      </c>
      <c r="L1489" s="6">
        <f>I1489+J1489+K1489</f>
        <v/>
      </c>
      <c r="M1489" s="6" t="n">
        <v>1</v>
      </c>
      <c r="N1489" t="inlineStr">
        <is>
          <t>Ja</t>
        </is>
      </c>
      <c r="T1489" t="inlineStr">
        <is>
          <t>PMI</t>
        </is>
      </c>
      <c r="U1489">
        <f>VLOOKUP(T1489,Destinations!$A$2:$C$550,2,0)</f>
        <v/>
      </c>
      <c r="V1489" t="inlineStr">
        <is>
          <t>WCHR</t>
        </is>
      </c>
      <c r="W1489">
        <f>VLOOKUP(V1489,'WCH Kat'!$A$1:$B$150,2,0)</f>
        <v/>
      </c>
    </row>
    <row r="1490">
      <c r="A1490" t="inlineStr">
        <is>
          <t xml:space="preserve">FR </t>
        </is>
      </c>
      <c r="B1490" t="inlineStr">
        <is>
          <t>FR 7670</t>
        </is>
      </c>
      <c r="C1490" s="4" t="inlineStr">
        <is>
          <t>15.11.2023</t>
        </is>
      </c>
      <c r="D1490" t="inlineStr">
        <is>
          <t>12:30</t>
        </is>
      </c>
      <c r="E1490" s="4" t="inlineStr">
        <is>
          <t>15.11.2023</t>
        </is>
      </c>
      <c r="F1490" t="inlineStr">
        <is>
          <t>00:25</t>
        </is>
      </c>
      <c r="G1490" s="5" t="n">
        <v>12.08333</v>
      </c>
      <c r="H1490" t="inlineStr">
        <is>
          <t>Outbound</t>
        </is>
      </c>
      <c r="I1490" s="6" t="n">
        <v>0</v>
      </c>
      <c r="J1490" s="6" t="n">
        <v>0</v>
      </c>
      <c r="K1490" s="6" t="n">
        <v>1</v>
      </c>
      <c r="L1490" s="6">
        <f>I1490+J1490+K1490</f>
        <v/>
      </c>
      <c r="M1490" s="6" t="n">
        <v>0</v>
      </c>
      <c r="P1490" t="inlineStr">
        <is>
          <t>Ja</t>
        </is>
      </c>
      <c r="T1490" t="inlineStr">
        <is>
          <t>FUE</t>
        </is>
      </c>
      <c r="U1490">
        <f>VLOOKUP(T1490,Destinations!$A$2:$C$550,2,0)</f>
        <v/>
      </c>
      <c r="V1490" t="inlineStr">
        <is>
          <t>WCHC</t>
        </is>
      </c>
      <c r="W1490">
        <f>VLOOKUP(V1490,'WCH Kat'!$A$1:$B$150,2,0)</f>
        <v/>
      </c>
    </row>
    <row r="1491">
      <c r="A1491" t="inlineStr">
        <is>
          <t xml:space="preserve">EW </t>
        </is>
      </c>
      <c r="B1491" t="inlineStr">
        <is>
          <t>EW  582</t>
        </is>
      </c>
      <c r="C1491" s="4" t="inlineStr">
        <is>
          <t>07.11.2023</t>
        </is>
      </c>
      <c r="D1491" t="inlineStr">
        <is>
          <t>12:45</t>
        </is>
      </c>
      <c r="E1491" s="4" t="inlineStr">
        <is>
          <t>05.11.2023</t>
        </is>
      </c>
      <c r="F1491" t="inlineStr">
        <is>
          <t>23:50</t>
        </is>
      </c>
      <c r="G1491" s="5" t="n">
        <v>36.91667</v>
      </c>
      <c r="H1491" t="inlineStr">
        <is>
          <t>Outbound</t>
        </is>
      </c>
      <c r="I1491" s="6" t="n">
        <v>0</v>
      </c>
      <c r="J1491" s="6" t="n">
        <v>0</v>
      </c>
      <c r="K1491" s="6" t="n">
        <v>0</v>
      </c>
      <c r="L1491" s="6">
        <f>I1491+J1491+K1491</f>
        <v/>
      </c>
      <c r="M1491" s="6" t="n">
        <v>1</v>
      </c>
      <c r="N1491" t="inlineStr">
        <is>
          <t>Ja</t>
        </is>
      </c>
      <c r="T1491" t="inlineStr">
        <is>
          <t>PMI</t>
        </is>
      </c>
      <c r="U1491">
        <f>VLOOKUP(T1491,Destinations!$A$2:$C$550,2,0)</f>
        <v/>
      </c>
      <c r="V1491" t="inlineStr">
        <is>
          <t>WCHS</t>
        </is>
      </c>
      <c r="W1491">
        <f>VLOOKUP(V1491,'WCH Kat'!$A$1:$B$150,2,0)</f>
        <v/>
      </c>
    </row>
    <row r="1492">
      <c r="A1492" t="inlineStr">
        <is>
          <t xml:space="preserve">EW </t>
        </is>
      </c>
      <c r="B1492" t="inlineStr">
        <is>
          <t>EW  582</t>
        </is>
      </c>
      <c r="C1492" s="4" t="inlineStr">
        <is>
          <t>07.11.2023</t>
        </is>
      </c>
      <c r="D1492" t="inlineStr">
        <is>
          <t>12:45</t>
        </is>
      </c>
      <c r="E1492" s="4" t="inlineStr">
        <is>
          <t>05.11.2023</t>
        </is>
      </c>
      <c r="F1492" t="inlineStr">
        <is>
          <t>23:50</t>
        </is>
      </c>
      <c r="G1492" s="5" t="n">
        <v>36.91667</v>
      </c>
      <c r="H1492" t="inlineStr">
        <is>
          <t>Outbound</t>
        </is>
      </c>
      <c r="I1492" s="6" t="n">
        <v>0</v>
      </c>
      <c r="J1492" s="6" t="n">
        <v>0</v>
      </c>
      <c r="K1492" s="6" t="n">
        <v>0</v>
      </c>
      <c r="L1492" s="6">
        <f>I1492+J1492+K1492</f>
        <v/>
      </c>
      <c r="M1492" s="6" t="n">
        <v>1</v>
      </c>
      <c r="N1492" t="inlineStr">
        <is>
          <t>Ja</t>
        </is>
      </c>
      <c r="T1492" t="inlineStr">
        <is>
          <t>PMI</t>
        </is>
      </c>
      <c r="U1492">
        <f>VLOOKUP(T1492,Destinations!$A$2:$C$550,2,0)</f>
        <v/>
      </c>
      <c r="V1492" t="inlineStr">
        <is>
          <t>WCHR</t>
        </is>
      </c>
      <c r="W1492">
        <f>VLOOKUP(V1492,'WCH Kat'!$A$1:$B$150,2,0)</f>
        <v/>
      </c>
    </row>
    <row r="1493">
      <c r="A1493" t="inlineStr">
        <is>
          <t xml:space="preserve">EW </t>
        </is>
      </c>
      <c r="B1493" t="inlineStr">
        <is>
          <t>EW  582</t>
        </is>
      </c>
      <c r="C1493" s="4" t="inlineStr">
        <is>
          <t>07.11.2023</t>
        </is>
      </c>
      <c r="D1493" t="inlineStr">
        <is>
          <t>12:45</t>
        </is>
      </c>
      <c r="E1493" s="4" t="inlineStr">
        <is>
          <t>05.11.2023</t>
        </is>
      </c>
      <c r="F1493" t="inlineStr">
        <is>
          <t>23:50</t>
        </is>
      </c>
      <c r="G1493" s="5" t="n">
        <v>36.91667</v>
      </c>
      <c r="H1493" t="inlineStr">
        <is>
          <t>Outbound</t>
        </is>
      </c>
      <c r="I1493" s="6" t="n">
        <v>0</v>
      </c>
      <c r="J1493" s="6" t="n">
        <v>0</v>
      </c>
      <c r="K1493" s="6" t="n">
        <v>0</v>
      </c>
      <c r="L1493" s="6">
        <f>I1493+J1493+K1493</f>
        <v/>
      </c>
      <c r="M1493" s="6" t="n">
        <v>1</v>
      </c>
      <c r="N1493" t="inlineStr">
        <is>
          <t>Ja</t>
        </is>
      </c>
      <c r="T1493" t="inlineStr">
        <is>
          <t>PMI</t>
        </is>
      </c>
      <c r="U1493">
        <f>VLOOKUP(T1493,Destinations!$A$2:$C$550,2,0)</f>
        <v/>
      </c>
      <c r="V1493" t="inlineStr">
        <is>
          <t>WCHS,WCMP</t>
        </is>
      </c>
      <c r="W1493">
        <f>VLOOKUP(V1493,'WCH Kat'!$A$1:$B$150,2,0)</f>
        <v/>
      </c>
    </row>
    <row r="1494">
      <c r="A1494" t="inlineStr">
        <is>
          <t xml:space="preserve">PC </t>
        </is>
      </c>
      <c r="B1494" t="inlineStr">
        <is>
          <t>PC 1012</t>
        </is>
      </c>
      <c r="C1494" s="4" t="inlineStr">
        <is>
          <t>07.11.2023</t>
        </is>
      </c>
      <c r="D1494" t="inlineStr">
        <is>
          <t>13:00</t>
        </is>
      </c>
      <c r="E1494" s="4" t="inlineStr">
        <is>
          <t>07.11.2023</t>
        </is>
      </c>
      <c r="F1494" t="inlineStr">
        <is>
          <t>10:01</t>
        </is>
      </c>
      <c r="G1494" s="5" t="n">
        <v>2.98333</v>
      </c>
      <c r="H1494" t="inlineStr">
        <is>
          <t>Outbound</t>
        </is>
      </c>
      <c r="I1494" s="6" t="n">
        <v>0</v>
      </c>
      <c r="J1494" s="6" t="n">
        <v>1</v>
      </c>
      <c r="K1494" s="6" t="n">
        <v>0</v>
      </c>
      <c r="L1494" s="6">
        <f>I1494+J1494+K1494</f>
        <v/>
      </c>
      <c r="M1494" s="6" t="n">
        <v>0</v>
      </c>
      <c r="Q1494" t="inlineStr">
        <is>
          <t>Ja</t>
        </is>
      </c>
      <c r="T1494" t="inlineStr">
        <is>
          <t>Istanbul-Sabiha Gökcen</t>
        </is>
      </c>
      <c r="U1494">
        <f>VLOOKUP(T1494,Destinations!$A$2:$C$550,2,0)</f>
        <v/>
      </c>
      <c r="V1494" t="inlineStr">
        <is>
          <t>WCHR</t>
        </is>
      </c>
      <c r="W1494">
        <f>VLOOKUP(V1494,'WCH Kat'!$A$1:$B$150,2,0)</f>
        <v/>
      </c>
    </row>
    <row r="1495">
      <c r="A1495" t="inlineStr">
        <is>
          <t xml:space="preserve">LH </t>
        </is>
      </c>
      <c r="B1495" t="inlineStr">
        <is>
          <t>LH 1979</t>
        </is>
      </c>
      <c r="C1495" s="4" t="inlineStr">
        <is>
          <t>07.11.2023</t>
        </is>
      </c>
      <c r="D1495" t="inlineStr">
        <is>
          <t>13:25</t>
        </is>
      </c>
      <c r="E1495" s="4" t="inlineStr">
        <is>
          <t>06.11.2023</t>
        </is>
      </c>
      <c r="F1495" t="inlineStr">
        <is>
          <t>00:30</t>
        </is>
      </c>
      <c r="G1495" s="5" t="n">
        <v>36.91667</v>
      </c>
      <c r="H1495" t="inlineStr">
        <is>
          <t>Outbound</t>
        </is>
      </c>
      <c r="I1495" s="6" t="n">
        <v>0</v>
      </c>
      <c r="J1495" s="6" t="n">
        <v>0</v>
      </c>
      <c r="K1495" s="6" t="n">
        <v>0</v>
      </c>
      <c r="L1495" s="6">
        <f>I1495+J1495+K1495</f>
        <v/>
      </c>
      <c r="M1495" s="6" t="n">
        <v>1</v>
      </c>
      <c r="N1495" t="inlineStr">
        <is>
          <t>Ja</t>
        </is>
      </c>
      <c r="T1495" t="inlineStr">
        <is>
          <t>MUC</t>
        </is>
      </c>
      <c r="U1495">
        <f>VLOOKUP(T1495,Destinations!$A$2:$C$550,2,0)</f>
        <v/>
      </c>
      <c r="V1495" t="inlineStr">
        <is>
          <t>WCHS</t>
        </is>
      </c>
      <c r="W1495">
        <f>VLOOKUP(V1495,'WCH Kat'!$A$1:$B$150,2,0)</f>
        <v/>
      </c>
    </row>
    <row r="1496">
      <c r="A1496" t="inlineStr">
        <is>
          <t xml:space="preserve">XQ </t>
        </is>
      </c>
      <c r="B1496" t="inlineStr">
        <is>
          <t>XQ 115</t>
        </is>
      </c>
      <c r="C1496" s="4" t="inlineStr">
        <is>
          <t>07.11.2023</t>
        </is>
      </c>
      <c r="D1496" t="inlineStr">
        <is>
          <t>13:40</t>
        </is>
      </c>
      <c r="E1496" s="4" t="inlineStr">
        <is>
          <t>05.11.2023</t>
        </is>
      </c>
      <c r="F1496" t="inlineStr">
        <is>
          <t>21:42</t>
        </is>
      </c>
      <c r="G1496" s="5" t="n">
        <v>39.96667</v>
      </c>
      <c r="H1496" t="inlineStr">
        <is>
          <t>Outbound</t>
        </is>
      </c>
      <c r="I1496" s="6" t="n">
        <v>0</v>
      </c>
      <c r="J1496" s="6" t="n">
        <v>0</v>
      </c>
      <c r="K1496" s="6" t="n">
        <v>0</v>
      </c>
      <c r="L1496" s="6">
        <f>I1496+J1496+K1496</f>
        <v/>
      </c>
      <c r="M1496" s="6" t="n">
        <v>1</v>
      </c>
      <c r="N1496" t="inlineStr">
        <is>
          <t>Ja</t>
        </is>
      </c>
      <c r="T1496" t="inlineStr">
        <is>
          <t>Antalya</t>
        </is>
      </c>
      <c r="U1496">
        <f>VLOOKUP(T1496,Destinations!$A$2:$C$550,2,0)</f>
        <v/>
      </c>
      <c r="V1496" t="inlineStr">
        <is>
          <t>WCHS</t>
        </is>
      </c>
      <c r="W1496">
        <f>VLOOKUP(V1496,'WCH Kat'!$A$1:$B$150,2,0)</f>
        <v/>
      </c>
    </row>
    <row r="1497">
      <c r="A1497" t="inlineStr">
        <is>
          <t xml:space="preserve">EW </t>
        </is>
      </c>
      <c r="B1497" t="inlineStr">
        <is>
          <t>EW  581</t>
        </is>
      </c>
      <c r="C1497" s="4" t="inlineStr">
        <is>
          <t>07.11.2023</t>
        </is>
      </c>
      <c r="D1497" t="inlineStr">
        <is>
          <t>13:40</t>
        </is>
      </c>
      <c r="E1497" s="4" t="inlineStr">
        <is>
          <t>05.11.2023</t>
        </is>
      </c>
      <c r="F1497" t="inlineStr">
        <is>
          <t>22:20</t>
        </is>
      </c>
      <c r="G1497" s="5" t="n">
        <v>39.33333</v>
      </c>
      <c r="H1497" t="inlineStr">
        <is>
          <t>Inbound</t>
        </is>
      </c>
      <c r="I1497" s="6" t="n">
        <v>0</v>
      </c>
      <c r="J1497" s="6" t="n">
        <v>0</v>
      </c>
      <c r="K1497" s="6" t="n">
        <v>0</v>
      </c>
      <c r="L1497" s="6">
        <f>I1497+J1497+K1497</f>
        <v/>
      </c>
      <c r="M1497" s="6" t="n">
        <v>1</v>
      </c>
      <c r="N1497" t="inlineStr">
        <is>
          <t>Ja</t>
        </is>
      </c>
      <c r="T1497" t="inlineStr">
        <is>
          <t>PMI</t>
        </is>
      </c>
      <c r="U1497">
        <f>VLOOKUP(T1497,Destinations!$A$2:$C$550,2,0)</f>
        <v/>
      </c>
      <c r="V1497" t="inlineStr">
        <is>
          <t>WCHS</t>
        </is>
      </c>
      <c r="W1497">
        <f>VLOOKUP(V1497,'WCH Kat'!$A$1:$B$150,2,0)</f>
        <v/>
      </c>
    </row>
    <row r="1498">
      <c r="A1498" t="inlineStr">
        <is>
          <t xml:space="preserve">FR </t>
        </is>
      </c>
      <c r="B1498" t="inlineStr">
        <is>
          <t>FR 7670</t>
        </is>
      </c>
      <c r="C1498" s="4" t="inlineStr">
        <is>
          <t>18.11.2023</t>
        </is>
      </c>
      <c r="D1498" t="inlineStr">
        <is>
          <t>15:45</t>
        </is>
      </c>
      <c r="E1498" s="4" t="inlineStr">
        <is>
          <t>18.11.2023</t>
        </is>
      </c>
      <c r="F1498" t="inlineStr">
        <is>
          <t>14:35</t>
        </is>
      </c>
      <c r="G1498" s="5" t="n">
        <v>1.16667</v>
      </c>
      <c r="H1498" t="inlineStr">
        <is>
          <t>Outbound</t>
        </is>
      </c>
      <c r="I1498" s="6" t="n">
        <v>0</v>
      </c>
      <c r="J1498" s="6" t="n">
        <v>1</v>
      </c>
      <c r="K1498" s="6" t="n">
        <v>0</v>
      </c>
      <c r="L1498" s="6">
        <f>I1498+J1498+K1498</f>
        <v/>
      </c>
      <c r="M1498" s="6" t="n">
        <v>0</v>
      </c>
      <c r="Q1498" t="inlineStr">
        <is>
          <t>Ja</t>
        </is>
      </c>
      <c r="T1498" t="inlineStr">
        <is>
          <t>Fuerteventura</t>
        </is>
      </c>
      <c r="U1498">
        <f>VLOOKUP(T1498,Destinations!$A$2:$C$550,2,0)</f>
        <v/>
      </c>
      <c r="V1498" t="inlineStr">
        <is>
          <t>WCHC</t>
        </is>
      </c>
      <c r="W1498">
        <f>VLOOKUP(V1498,'WCH Kat'!$A$1:$B$150,2,0)</f>
        <v/>
      </c>
    </row>
    <row r="1499">
      <c r="A1499" t="inlineStr">
        <is>
          <t xml:space="preserve">XQ </t>
        </is>
      </c>
      <c r="B1499" t="inlineStr">
        <is>
          <t>XQ 115</t>
        </is>
      </c>
      <c r="C1499" s="4" t="inlineStr">
        <is>
          <t>07.11.2023</t>
        </is>
      </c>
      <c r="D1499" t="inlineStr">
        <is>
          <t>13:40</t>
        </is>
      </c>
      <c r="E1499" s="4" t="inlineStr">
        <is>
          <t>07.11.2023</t>
        </is>
      </c>
      <c r="F1499" t="inlineStr">
        <is>
          <t>12:05</t>
        </is>
      </c>
      <c r="G1499" s="5" t="n">
        <v>1.58333</v>
      </c>
      <c r="H1499" t="inlineStr">
        <is>
          <t>Outbound</t>
        </is>
      </c>
      <c r="I1499" s="6" t="n">
        <v>0</v>
      </c>
      <c r="J1499" s="6" t="n">
        <v>1</v>
      </c>
      <c r="K1499" s="6" t="n">
        <v>0</v>
      </c>
      <c r="L1499" s="6">
        <f>I1499+J1499+K1499</f>
        <v/>
      </c>
      <c r="M1499" s="6" t="n">
        <v>0</v>
      </c>
      <c r="Q1499" t="inlineStr">
        <is>
          <t>Ja</t>
        </is>
      </c>
      <c r="T1499" t="inlineStr">
        <is>
          <t>Antalya</t>
        </is>
      </c>
      <c r="U1499">
        <f>VLOOKUP(T1499,Destinations!$A$2:$C$550,2,0)</f>
        <v/>
      </c>
      <c r="V1499" t="inlineStr">
        <is>
          <t>WCHS</t>
        </is>
      </c>
      <c r="W1499">
        <f>VLOOKUP(V1499,'WCH Kat'!$A$1:$B$150,2,0)</f>
        <v/>
      </c>
    </row>
    <row r="1500">
      <c r="A1500" t="inlineStr">
        <is>
          <t xml:space="preserve">FR </t>
        </is>
      </c>
      <c r="B1500" t="inlineStr">
        <is>
          <t>FR 2507</t>
        </is>
      </c>
      <c r="C1500" s="4" t="inlineStr">
        <is>
          <t>07.11.2023</t>
        </is>
      </c>
      <c r="D1500" t="inlineStr">
        <is>
          <t>14:10</t>
        </is>
      </c>
      <c r="E1500" s="4" t="inlineStr">
        <is>
          <t>05.11.2023</t>
        </is>
      </c>
      <c r="F1500" t="inlineStr">
        <is>
          <t>19:45</t>
        </is>
      </c>
      <c r="G1500" s="5" t="n">
        <v>42.41667</v>
      </c>
      <c r="H1500" t="inlineStr">
        <is>
          <t>Inbound</t>
        </is>
      </c>
      <c r="I1500" s="6" t="n">
        <v>0</v>
      </c>
      <c r="J1500" s="6" t="n">
        <v>0</v>
      </c>
      <c r="K1500" s="6" t="n">
        <v>0</v>
      </c>
      <c r="L1500" s="6">
        <f>I1500+J1500+K1500</f>
        <v/>
      </c>
      <c r="M1500" s="6" t="n">
        <v>1</v>
      </c>
      <c r="N1500" t="inlineStr">
        <is>
          <t>Ja</t>
        </is>
      </c>
      <c r="T1500" t="inlineStr">
        <is>
          <t>BCN</t>
        </is>
      </c>
      <c r="U1500">
        <f>VLOOKUP(T1500,Destinations!$A$2:$C$550,2,0)</f>
        <v/>
      </c>
      <c r="V1500" t="inlineStr">
        <is>
          <t>WCHR</t>
        </is>
      </c>
      <c r="W1500">
        <f>VLOOKUP(V1500,'WCH Kat'!$A$1:$B$150,2,0)</f>
        <v/>
      </c>
    </row>
    <row r="1501">
      <c r="A1501" t="inlineStr">
        <is>
          <t xml:space="preserve">EW </t>
        </is>
      </c>
      <c r="B1501" t="inlineStr">
        <is>
          <t>EW  243</t>
        </is>
      </c>
      <c r="C1501" s="4" t="inlineStr">
        <is>
          <t>18.11.2023</t>
        </is>
      </c>
      <c r="D1501" t="inlineStr">
        <is>
          <t>20:20</t>
        </is>
      </c>
      <c r="E1501" s="4" t="inlineStr">
        <is>
          <t>17.11.2023</t>
        </is>
      </c>
      <c r="F1501" t="inlineStr">
        <is>
          <t>02:55</t>
        </is>
      </c>
      <c r="G1501" s="5" t="n">
        <v>41.41667</v>
      </c>
      <c r="H1501" t="inlineStr">
        <is>
          <t>Inbound</t>
        </is>
      </c>
      <c r="I1501" s="6" t="n">
        <v>0</v>
      </c>
      <c r="J1501" s="6" t="n">
        <v>0</v>
      </c>
      <c r="K1501" s="6" t="n">
        <v>0</v>
      </c>
      <c r="L1501" s="6">
        <f>I1501+J1501+K1501</f>
        <v/>
      </c>
      <c r="M1501" s="6" t="n">
        <v>1</v>
      </c>
      <c r="N1501" t="inlineStr">
        <is>
          <t>Ja</t>
        </is>
      </c>
      <c r="T1501" t="inlineStr">
        <is>
          <t>FUE</t>
        </is>
      </c>
      <c r="U1501">
        <f>VLOOKUP(T1501,Destinations!$A$2:$C$550,2,0)</f>
        <v/>
      </c>
      <c r="V1501" t="inlineStr">
        <is>
          <t>WCHC</t>
        </is>
      </c>
      <c r="W1501">
        <f>VLOOKUP(V1501,'WCH Kat'!$A$1:$B$150,2,0)</f>
        <v/>
      </c>
    </row>
    <row r="1502">
      <c r="A1502" t="inlineStr">
        <is>
          <t xml:space="preserve">PC </t>
        </is>
      </c>
      <c r="B1502" t="inlineStr">
        <is>
          <t>PC 1017</t>
        </is>
      </c>
      <c r="C1502" s="4" t="inlineStr">
        <is>
          <t>07.11.2023</t>
        </is>
      </c>
      <c r="D1502" t="inlineStr">
        <is>
          <t>14:20</t>
        </is>
      </c>
      <c r="E1502" s="4" t="inlineStr">
        <is>
          <t>05.11.2023</t>
        </is>
      </c>
      <c r="F1502" t="inlineStr">
        <is>
          <t>10:55</t>
        </is>
      </c>
      <c r="G1502" s="5" t="n">
        <v>51.41667</v>
      </c>
      <c r="H1502" t="inlineStr">
        <is>
          <t>Inbound</t>
        </is>
      </c>
      <c r="I1502" s="6" t="n">
        <v>0</v>
      </c>
      <c r="J1502" s="6" t="n">
        <v>0</v>
      </c>
      <c r="K1502" s="6" t="n">
        <v>0</v>
      </c>
      <c r="L1502" s="6">
        <f>I1502+J1502+K1502</f>
        <v/>
      </c>
      <c r="M1502" s="6" t="n">
        <v>1</v>
      </c>
      <c r="N1502" t="inlineStr">
        <is>
          <t>Ja</t>
        </is>
      </c>
      <c r="T1502" t="inlineStr">
        <is>
          <t>SAW</t>
        </is>
      </c>
      <c r="U1502">
        <f>VLOOKUP(T1502,Destinations!$A$2:$C$550,2,0)</f>
        <v/>
      </c>
      <c r="V1502" t="inlineStr">
        <is>
          <t>WCHS</t>
        </is>
      </c>
      <c r="W1502">
        <f>VLOOKUP(V1502,'WCH Kat'!$A$1:$B$150,2,0)</f>
        <v/>
      </c>
    </row>
    <row r="1503">
      <c r="A1503" t="inlineStr">
        <is>
          <t xml:space="preserve">PC </t>
        </is>
      </c>
      <c r="B1503" t="inlineStr">
        <is>
          <t>PC 1017</t>
        </is>
      </c>
      <c r="C1503" s="4" t="inlineStr">
        <is>
          <t>07.11.2023</t>
        </is>
      </c>
      <c r="D1503" t="inlineStr">
        <is>
          <t>14:20</t>
        </is>
      </c>
      <c r="E1503" s="4" t="inlineStr">
        <is>
          <t>05.11.2023</t>
        </is>
      </c>
      <c r="F1503" t="inlineStr">
        <is>
          <t>10:55</t>
        </is>
      </c>
      <c r="G1503" s="5" t="n">
        <v>51.41667</v>
      </c>
      <c r="H1503" t="inlineStr">
        <is>
          <t>Inbound</t>
        </is>
      </c>
      <c r="I1503" s="6" t="n">
        <v>0</v>
      </c>
      <c r="J1503" s="6" t="n">
        <v>0</v>
      </c>
      <c r="K1503" s="6" t="n">
        <v>0</v>
      </c>
      <c r="L1503" s="6">
        <f>I1503+J1503+K1503</f>
        <v/>
      </c>
      <c r="M1503" s="6" t="n">
        <v>1</v>
      </c>
      <c r="N1503" t="inlineStr">
        <is>
          <t>Ja</t>
        </is>
      </c>
      <c r="T1503" t="inlineStr">
        <is>
          <t>SAW</t>
        </is>
      </c>
      <c r="U1503">
        <f>VLOOKUP(T1503,Destinations!$A$2:$C$550,2,0)</f>
        <v/>
      </c>
      <c r="V1503" t="inlineStr">
        <is>
          <t>WCHS</t>
        </is>
      </c>
      <c r="W1503">
        <f>VLOOKUP(V1503,'WCH Kat'!$A$1:$B$150,2,0)</f>
        <v/>
      </c>
    </row>
    <row r="1504">
      <c r="A1504" t="inlineStr">
        <is>
          <t xml:space="preserve">EW </t>
        </is>
      </c>
      <c r="B1504" t="inlineStr">
        <is>
          <t>EW  243</t>
        </is>
      </c>
      <c r="C1504" s="4" t="inlineStr">
        <is>
          <t>18.11.2023</t>
        </is>
      </c>
      <c r="D1504" t="inlineStr">
        <is>
          <t>20:20</t>
        </is>
      </c>
      <c r="E1504" s="4" t="inlineStr">
        <is>
          <t>17.11.2023</t>
        </is>
      </c>
      <c r="F1504" t="inlineStr">
        <is>
          <t>02:55</t>
        </is>
      </c>
      <c r="G1504" s="5" t="n">
        <v>41.41667</v>
      </c>
      <c r="H1504" t="inlineStr">
        <is>
          <t>Inbound</t>
        </is>
      </c>
      <c r="I1504" s="6" t="n">
        <v>0</v>
      </c>
      <c r="J1504" s="6" t="n">
        <v>0</v>
      </c>
      <c r="K1504" s="6" t="n">
        <v>0</v>
      </c>
      <c r="L1504" s="6">
        <f>I1504+J1504+K1504</f>
        <v/>
      </c>
      <c r="M1504" s="6" t="n">
        <v>1</v>
      </c>
      <c r="N1504" t="inlineStr">
        <is>
          <t>Ja</t>
        </is>
      </c>
      <c r="T1504" t="inlineStr">
        <is>
          <t>FUE</t>
        </is>
      </c>
      <c r="U1504">
        <f>VLOOKUP(T1504,Destinations!$A$2:$C$550,2,0)</f>
        <v/>
      </c>
      <c r="V1504" t="inlineStr">
        <is>
          <t>WCHC</t>
        </is>
      </c>
      <c r="W1504">
        <f>VLOOKUP(V1504,'WCH Kat'!$A$1:$B$150,2,0)</f>
        <v/>
      </c>
    </row>
    <row r="1505">
      <c r="A1505" t="inlineStr">
        <is>
          <t xml:space="preserve">PC </t>
        </is>
      </c>
      <c r="B1505" t="inlineStr">
        <is>
          <t>PC 1017</t>
        </is>
      </c>
      <c r="C1505" s="4" t="inlineStr">
        <is>
          <t>07.11.2023</t>
        </is>
      </c>
      <c r="D1505" t="inlineStr">
        <is>
          <t>14:20</t>
        </is>
      </c>
      <c r="E1505" s="4" t="inlineStr">
        <is>
          <t>05.11.2023</t>
        </is>
      </c>
      <c r="F1505" t="inlineStr">
        <is>
          <t>10:55</t>
        </is>
      </c>
      <c r="G1505" s="5" t="n">
        <v>51.41667</v>
      </c>
      <c r="H1505" t="inlineStr">
        <is>
          <t>Inbound</t>
        </is>
      </c>
      <c r="I1505" s="6" t="n">
        <v>0</v>
      </c>
      <c r="J1505" s="6" t="n">
        <v>0</v>
      </c>
      <c r="K1505" s="6" t="n">
        <v>0</v>
      </c>
      <c r="L1505" s="6">
        <f>I1505+J1505+K1505</f>
        <v/>
      </c>
      <c r="M1505" s="6" t="n">
        <v>1</v>
      </c>
      <c r="N1505" t="inlineStr">
        <is>
          <t>Ja</t>
        </is>
      </c>
      <c r="T1505" t="inlineStr">
        <is>
          <t>SAW</t>
        </is>
      </c>
      <c r="U1505">
        <f>VLOOKUP(T1505,Destinations!$A$2:$C$550,2,0)</f>
        <v/>
      </c>
      <c r="V1505" t="inlineStr">
        <is>
          <t>UNK</t>
        </is>
      </c>
      <c r="W1505">
        <f>VLOOKUP(V1505,'WCH Kat'!$A$1:$B$150,2,0)</f>
        <v/>
      </c>
    </row>
    <row r="1506">
      <c r="A1506" t="inlineStr">
        <is>
          <t xml:space="preserve">PC </t>
        </is>
      </c>
      <c r="B1506" t="inlineStr">
        <is>
          <t>PC 1017</t>
        </is>
      </c>
      <c r="C1506" s="4" t="inlineStr">
        <is>
          <t>07.11.2023</t>
        </is>
      </c>
      <c r="D1506" t="inlineStr">
        <is>
          <t>14:20</t>
        </is>
      </c>
      <c r="E1506" s="4" t="inlineStr">
        <is>
          <t>07.11.2023</t>
        </is>
      </c>
      <c r="F1506" t="inlineStr">
        <is>
          <t>11:02</t>
        </is>
      </c>
      <c r="G1506" s="5" t="n">
        <v>3.3</v>
      </c>
      <c r="H1506" t="inlineStr">
        <is>
          <t>Inbound</t>
        </is>
      </c>
      <c r="I1506" s="6" t="n">
        <v>0</v>
      </c>
      <c r="J1506" s="6" t="n">
        <v>0</v>
      </c>
      <c r="K1506" s="6" t="n">
        <v>1</v>
      </c>
      <c r="L1506" s="6">
        <f>I1506+J1506+K1506</f>
        <v/>
      </c>
      <c r="M1506" s="6" t="n">
        <v>0</v>
      </c>
      <c r="O1506" t="inlineStr">
        <is>
          <t>Ja</t>
        </is>
      </c>
      <c r="T1506" t="inlineStr">
        <is>
          <t>SAW</t>
        </is>
      </c>
      <c r="U1506">
        <f>VLOOKUP(T1506,Destinations!$A$2:$C$550,2,0)</f>
        <v/>
      </c>
      <c r="V1506" t="inlineStr">
        <is>
          <t>WCHS</t>
        </is>
      </c>
      <c r="W1506">
        <f>VLOOKUP(V1506,'WCH Kat'!$A$1:$B$150,2,0)</f>
        <v/>
      </c>
    </row>
    <row r="1507">
      <c r="A1507" t="inlineStr">
        <is>
          <t xml:space="preserve">PC </t>
        </is>
      </c>
      <c r="B1507" t="inlineStr">
        <is>
          <t>PC 1017</t>
        </is>
      </c>
      <c r="C1507" s="4" t="inlineStr">
        <is>
          <t>07.11.2023</t>
        </is>
      </c>
      <c r="D1507" t="inlineStr">
        <is>
          <t>14:20</t>
        </is>
      </c>
      <c r="E1507" s="4" t="inlineStr">
        <is>
          <t>07.11.2023</t>
        </is>
      </c>
      <c r="F1507" t="inlineStr">
        <is>
          <t>11:02</t>
        </is>
      </c>
      <c r="G1507" s="5" t="n">
        <v>3.3</v>
      </c>
      <c r="H1507" t="inlineStr">
        <is>
          <t>Inbound</t>
        </is>
      </c>
      <c r="I1507" s="6" t="n">
        <v>0</v>
      </c>
      <c r="J1507" s="6" t="n">
        <v>0</v>
      </c>
      <c r="K1507" s="6" t="n">
        <v>1</v>
      </c>
      <c r="L1507" s="6">
        <f>I1507+J1507+K1507</f>
        <v/>
      </c>
      <c r="M1507" s="6" t="n">
        <v>0</v>
      </c>
      <c r="O1507" t="inlineStr">
        <is>
          <t>Ja</t>
        </is>
      </c>
      <c r="T1507" t="inlineStr">
        <is>
          <t>SAW</t>
        </is>
      </c>
      <c r="U1507">
        <f>VLOOKUP(T1507,Destinations!$A$2:$C$550,2,0)</f>
        <v/>
      </c>
      <c r="V1507" t="inlineStr">
        <is>
          <t>WCHS</t>
        </is>
      </c>
      <c r="W1507">
        <f>VLOOKUP(V1507,'WCH Kat'!$A$1:$B$150,2,0)</f>
        <v/>
      </c>
    </row>
    <row r="1508">
      <c r="A1508" t="inlineStr">
        <is>
          <t xml:space="preserve">PC </t>
        </is>
      </c>
      <c r="B1508" t="inlineStr">
        <is>
          <t>PC 1017</t>
        </is>
      </c>
      <c r="C1508" s="4" t="inlineStr">
        <is>
          <t>07.11.2023</t>
        </is>
      </c>
      <c r="D1508" t="inlineStr">
        <is>
          <t>14:20</t>
        </is>
      </c>
      <c r="E1508" s="4" t="inlineStr">
        <is>
          <t>07.11.2023</t>
        </is>
      </c>
      <c r="F1508" t="inlineStr">
        <is>
          <t>11:02</t>
        </is>
      </c>
      <c r="G1508" s="5" t="n">
        <v>3.3</v>
      </c>
      <c r="H1508" t="inlineStr">
        <is>
          <t>Inbound</t>
        </is>
      </c>
      <c r="I1508" s="6" t="n">
        <v>0</v>
      </c>
      <c r="J1508" s="6" t="n">
        <v>0</v>
      </c>
      <c r="K1508" s="6" t="n">
        <v>1</v>
      </c>
      <c r="L1508" s="6">
        <f>I1508+J1508+K1508</f>
        <v/>
      </c>
      <c r="M1508" s="6" t="n">
        <v>0</v>
      </c>
      <c r="O1508" t="inlineStr">
        <is>
          <t>Ja</t>
        </is>
      </c>
      <c r="T1508" t="inlineStr">
        <is>
          <t>SAW</t>
        </is>
      </c>
      <c r="U1508">
        <f>VLOOKUP(T1508,Destinations!$A$2:$C$550,2,0)</f>
        <v/>
      </c>
      <c r="V1508" t="inlineStr">
        <is>
          <t>WCHR</t>
        </is>
      </c>
      <c r="W1508">
        <f>VLOOKUP(V1508,'WCH Kat'!$A$1:$B$150,2,0)</f>
        <v/>
      </c>
    </row>
    <row r="1509">
      <c r="A1509" t="inlineStr">
        <is>
          <t xml:space="preserve">PC </t>
        </is>
      </c>
      <c r="B1509" t="inlineStr">
        <is>
          <t>PC 1017</t>
        </is>
      </c>
      <c r="C1509" s="4" t="inlineStr">
        <is>
          <t>07.11.2023</t>
        </is>
      </c>
      <c r="D1509" t="inlineStr">
        <is>
          <t>14:20</t>
        </is>
      </c>
      <c r="E1509" s="4" t="inlineStr">
        <is>
          <t>07.11.2023</t>
        </is>
      </c>
      <c r="F1509" t="inlineStr">
        <is>
          <t>11:02</t>
        </is>
      </c>
      <c r="G1509" s="5" t="n">
        <v>3.3</v>
      </c>
      <c r="H1509" t="inlineStr">
        <is>
          <t>Inbound</t>
        </is>
      </c>
      <c r="I1509" s="6" t="n">
        <v>0</v>
      </c>
      <c r="J1509" s="6" t="n">
        <v>0</v>
      </c>
      <c r="K1509" s="6" t="n">
        <v>1</v>
      </c>
      <c r="L1509" s="6">
        <f>I1509+J1509+K1509</f>
        <v/>
      </c>
      <c r="M1509" s="6" t="n">
        <v>0</v>
      </c>
      <c r="O1509" t="inlineStr">
        <is>
          <t>Ja</t>
        </is>
      </c>
      <c r="T1509" t="inlineStr">
        <is>
          <t>SAW</t>
        </is>
      </c>
      <c r="U1509">
        <f>VLOOKUP(T1509,Destinations!$A$2:$C$550,2,0)</f>
        <v/>
      </c>
      <c r="V1509" t="inlineStr">
        <is>
          <t>WCHR</t>
        </is>
      </c>
      <c r="W1509">
        <f>VLOOKUP(V1509,'WCH Kat'!$A$1:$B$150,2,0)</f>
        <v/>
      </c>
    </row>
    <row r="1510">
      <c r="A1510" t="inlineStr">
        <is>
          <t xml:space="preserve">PC </t>
        </is>
      </c>
      <c r="B1510" t="inlineStr">
        <is>
          <t>PC 1017</t>
        </is>
      </c>
      <c r="C1510" s="4" t="inlineStr">
        <is>
          <t>07.11.2023</t>
        </is>
      </c>
      <c r="D1510" t="inlineStr">
        <is>
          <t>14:20</t>
        </is>
      </c>
      <c r="E1510" s="4" t="inlineStr">
        <is>
          <t>07.11.2023</t>
        </is>
      </c>
      <c r="F1510" t="inlineStr">
        <is>
          <t>11:02</t>
        </is>
      </c>
      <c r="G1510" s="5" t="n">
        <v>3.3</v>
      </c>
      <c r="H1510" t="inlineStr">
        <is>
          <t>Inbound</t>
        </is>
      </c>
      <c r="I1510" s="6" t="n">
        <v>0</v>
      </c>
      <c r="J1510" s="6" t="n">
        <v>0</v>
      </c>
      <c r="K1510" s="6" t="n">
        <v>1</v>
      </c>
      <c r="L1510" s="6">
        <f>I1510+J1510+K1510</f>
        <v/>
      </c>
      <c r="M1510" s="6" t="n">
        <v>0</v>
      </c>
      <c r="O1510" t="inlineStr">
        <is>
          <t>Ja</t>
        </is>
      </c>
      <c r="T1510" t="inlineStr">
        <is>
          <t>SAW</t>
        </is>
      </c>
      <c r="U1510">
        <f>VLOOKUP(T1510,Destinations!$A$2:$C$550,2,0)</f>
        <v/>
      </c>
      <c r="V1510" t="inlineStr">
        <is>
          <t>WCHR</t>
        </is>
      </c>
      <c r="W1510">
        <f>VLOOKUP(V1510,'WCH Kat'!$A$1:$B$150,2,0)</f>
        <v/>
      </c>
    </row>
    <row r="1511">
      <c r="A1511" t="inlineStr">
        <is>
          <t xml:space="preserve">PC </t>
        </is>
      </c>
      <c r="B1511" t="inlineStr">
        <is>
          <t>PC 1017</t>
        </is>
      </c>
      <c r="C1511" s="4" t="inlineStr">
        <is>
          <t>07.11.2023</t>
        </is>
      </c>
      <c r="D1511" t="inlineStr">
        <is>
          <t>14:20</t>
        </is>
      </c>
      <c r="E1511" s="4" t="inlineStr">
        <is>
          <t>07.11.2023</t>
        </is>
      </c>
      <c r="F1511" t="inlineStr">
        <is>
          <t>11:02</t>
        </is>
      </c>
      <c r="G1511" s="5" t="n">
        <v>3.3</v>
      </c>
      <c r="H1511" t="inlineStr">
        <is>
          <t>Inbound</t>
        </is>
      </c>
      <c r="I1511" s="6" t="n">
        <v>0</v>
      </c>
      <c r="J1511" s="6" t="n">
        <v>0</v>
      </c>
      <c r="K1511" s="6" t="n">
        <v>1</v>
      </c>
      <c r="L1511" s="6">
        <f>I1511+J1511+K1511</f>
        <v/>
      </c>
      <c r="M1511" s="6" t="n">
        <v>0</v>
      </c>
      <c r="O1511" t="inlineStr">
        <is>
          <t>Ja</t>
        </is>
      </c>
      <c r="T1511" t="inlineStr">
        <is>
          <t>SAW</t>
        </is>
      </c>
      <c r="U1511">
        <f>VLOOKUP(T1511,Destinations!$A$2:$C$550,2,0)</f>
        <v/>
      </c>
      <c r="V1511" t="inlineStr">
        <is>
          <t>WCHR</t>
        </is>
      </c>
      <c r="W1511">
        <f>VLOOKUP(V1511,'WCH Kat'!$A$1:$B$150,2,0)</f>
        <v/>
      </c>
    </row>
    <row r="1512">
      <c r="A1512" t="inlineStr">
        <is>
          <t xml:space="preserve">FR </t>
        </is>
      </c>
      <c r="B1512" t="inlineStr">
        <is>
          <t>FR 2508</t>
        </is>
      </c>
      <c r="C1512" s="4" t="inlineStr">
        <is>
          <t>07.11.2023</t>
        </is>
      </c>
      <c r="D1512" t="inlineStr">
        <is>
          <t>14:35</t>
        </is>
      </c>
      <c r="E1512" s="4" t="inlineStr">
        <is>
          <t>05.11.2023</t>
        </is>
      </c>
      <c r="F1512" t="inlineStr">
        <is>
          <t>22:30</t>
        </is>
      </c>
      <c r="G1512" s="5" t="n">
        <v>40.08333</v>
      </c>
      <c r="H1512" t="inlineStr">
        <is>
          <t>Outbound</t>
        </is>
      </c>
      <c r="I1512" s="6" t="n">
        <v>0</v>
      </c>
      <c r="J1512" s="6" t="n">
        <v>0</v>
      </c>
      <c r="K1512" s="6" t="n">
        <v>0</v>
      </c>
      <c r="L1512" s="6">
        <f>I1512+J1512+K1512</f>
        <v/>
      </c>
      <c r="M1512" s="6" t="n">
        <v>1</v>
      </c>
      <c r="N1512" t="inlineStr">
        <is>
          <t>Ja</t>
        </is>
      </c>
      <c r="T1512" t="inlineStr">
        <is>
          <t>BCN</t>
        </is>
      </c>
      <c r="U1512">
        <f>VLOOKUP(T1512,Destinations!$A$2:$C$550,2,0)</f>
        <v/>
      </c>
      <c r="V1512" t="inlineStr">
        <is>
          <t>WCHS</t>
        </is>
      </c>
      <c r="W1512">
        <f>VLOOKUP(V1512,'WCH Kat'!$A$1:$B$150,2,0)</f>
        <v/>
      </c>
    </row>
    <row r="1513">
      <c r="A1513" t="inlineStr">
        <is>
          <t xml:space="preserve">XR </t>
        </is>
      </c>
      <c r="B1513" t="inlineStr">
        <is>
          <t>XR 1076</t>
        </is>
      </c>
      <c r="C1513" s="4" t="inlineStr">
        <is>
          <t>19.11.2023</t>
        </is>
      </c>
      <c r="D1513" t="inlineStr">
        <is>
          <t>00:10</t>
        </is>
      </c>
      <c r="E1513" s="4" t="inlineStr">
        <is>
          <t>18.11.2023</t>
        </is>
      </c>
      <c r="F1513" t="inlineStr">
        <is>
          <t>00:15</t>
        </is>
      </c>
      <c r="G1513" s="5" t="n">
        <v>23.91667</v>
      </c>
      <c r="H1513" t="inlineStr">
        <is>
          <t>Inbound</t>
        </is>
      </c>
      <c r="I1513" s="6" t="n">
        <v>0</v>
      </c>
      <c r="J1513" s="6" t="n">
        <v>0</v>
      </c>
      <c r="K1513" s="6" t="n">
        <v>1</v>
      </c>
      <c r="L1513" s="6">
        <f>I1513+J1513+K1513</f>
        <v/>
      </c>
      <c r="M1513" s="6" t="n">
        <v>0</v>
      </c>
      <c r="N1513" t="inlineStr">
        <is>
          <t>Ja</t>
        </is>
      </c>
      <c r="T1513" t="inlineStr">
        <is>
          <t>Fuerteventura</t>
        </is>
      </c>
      <c r="U1513">
        <f>VLOOKUP(T1513,Destinations!$A$2:$C$550,2,0)</f>
        <v/>
      </c>
      <c r="V1513" t="inlineStr">
        <is>
          <t>WCHC</t>
        </is>
      </c>
      <c r="W1513">
        <f>VLOOKUP(V1513,'WCH Kat'!$A$1:$B$150,2,0)</f>
        <v/>
      </c>
    </row>
    <row r="1514">
      <c r="A1514" t="inlineStr">
        <is>
          <t xml:space="preserve">FR </t>
        </is>
      </c>
      <c r="B1514" t="inlineStr">
        <is>
          <t>FR 2353</t>
        </is>
      </c>
      <c r="C1514" s="4" t="inlineStr">
        <is>
          <t>07.11.2023</t>
        </is>
      </c>
      <c r="D1514" t="inlineStr">
        <is>
          <t>15:10</t>
        </is>
      </c>
      <c r="E1514" s="4" t="inlineStr">
        <is>
          <t>05.11.2023</t>
        </is>
      </c>
      <c r="F1514" t="inlineStr">
        <is>
          <t>23:05</t>
        </is>
      </c>
      <c r="G1514" s="5" t="n">
        <v>40.08333</v>
      </c>
      <c r="H1514" t="inlineStr">
        <is>
          <t>Outbound</t>
        </is>
      </c>
      <c r="I1514" s="6" t="n">
        <v>0</v>
      </c>
      <c r="J1514" s="6" t="n">
        <v>0</v>
      </c>
      <c r="K1514" s="6" t="n">
        <v>0</v>
      </c>
      <c r="L1514" s="6">
        <f>I1514+J1514+K1514</f>
        <v/>
      </c>
      <c r="M1514" s="6" t="n">
        <v>1</v>
      </c>
      <c r="N1514" t="inlineStr">
        <is>
          <t>Ja</t>
        </is>
      </c>
      <c r="T1514" t="inlineStr">
        <is>
          <t>STN</t>
        </is>
      </c>
      <c r="U1514">
        <f>VLOOKUP(T1514,Destinations!$A$2:$C$550,2,0)</f>
        <v/>
      </c>
      <c r="V1514" t="inlineStr">
        <is>
          <t>WCHR</t>
        </is>
      </c>
      <c r="W1514">
        <f>VLOOKUP(V1514,'WCH Kat'!$A$1:$B$150,2,0)</f>
        <v/>
      </c>
    </row>
    <row r="1515">
      <c r="A1515" t="inlineStr">
        <is>
          <t xml:space="preserve">W6 </t>
        </is>
      </c>
      <c r="B1515" t="inlineStr">
        <is>
          <t>W6 4710</t>
        </is>
      </c>
      <c r="C1515" s="4" t="inlineStr">
        <is>
          <t>07.11.2023</t>
        </is>
      </c>
      <c r="D1515" t="inlineStr">
        <is>
          <t>15:15</t>
        </is>
      </c>
      <c r="E1515" s="4" t="inlineStr">
        <is>
          <t>05.11.2023</t>
        </is>
      </c>
      <c r="F1515" t="inlineStr">
        <is>
          <t>22:50</t>
        </is>
      </c>
      <c r="G1515" s="5" t="n">
        <v>40.41667</v>
      </c>
      <c r="H1515" t="inlineStr">
        <is>
          <t>Inbound</t>
        </is>
      </c>
      <c r="I1515" s="6" t="n">
        <v>0</v>
      </c>
      <c r="J1515" s="6" t="n">
        <v>0</v>
      </c>
      <c r="K1515" s="6" t="n">
        <v>0</v>
      </c>
      <c r="L1515" s="6">
        <f>I1515+J1515+K1515</f>
        <v/>
      </c>
      <c r="M1515" s="6" t="n">
        <v>1</v>
      </c>
      <c r="N1515" t="inlineStr">
        <is>
          <t>Ja</t>
        </is>
      </c>
      <c r="T1515" t="inlineStr">
        <is>
          <t>TGD</t>
        </is>
      </c>
      <c r="U1515">
        <f>VLOOKUP(T1515,Destinations!$A$2:$C$550,2,0)</f>
        <v/>
      </c>
      <c r="V1515" t="inlineStr">
        <is>
          <t>DEAF</t>
        </is>
      </c>
      <c r="W1515">
        <f>VLOOKUP(V1515,'WCH Kat'!$A$1:$B$150,2,0)</f>
        <v/>
      </c>
    </row>
    <row r="1516">
      <c r="A1516" t="inlineStr">
        <is>
          <t xml:space="preserve">W6 </t>
        </is>
      </c>
      <c r="B1516" t="inlineStr">
        <is>
          <t>W6 4710</t>
        </is>
      </c>
      <c r="C1516" s="4" t="inlineStr">
        <is>
          <t>07.11.2023</t>
        </is>
      </c>
      <c r="D1516" t="inlineStr">
        <is>
          <t>15:15</t>
        </is>
      </c>
      <c r="E1516" s="4" t="inlineStr">
        <is>
          <t>05.11.2023</t>
        </is>
      </c>
      <c r="F1516" t="inlineStr">
        <is>
          <t>22:50</t>
        </is>
      </c>
      <c r="G1516" s="5" t="n">
        <v>40.41667</v>
      </c>
      <c r="H1516" t="inlineStr">
        <is>
          <t>Inbound</t>
        </is>
      </c>
      <c r="I1516" s="6" t="n">
        <v>0</v>
      </c>
      <c r="J1516" s="6" t="n">
        <v>0</v>
      </c>
      <c r="K1516" s="6" t="n">
        <v>0</v>
      </c>
      <c r="L1516" s="6">
        <f>I1516+J1516+K1516</f>
        <v/>
      </c>
      <c r="M1516" s="6" t="n">
        <v>1</v>
      </c>
      <c r="N1516" t="inlineStr">
        <is>
          <t>Ja</t>
        </is>
      </c>
      <c r="T1516" t="inlineStr">
        <is>
          <t>TGD</t>
        </is>
      </c>
      <c r="U1516">
        <f>VLOOKUP(T1516,Destinations!$A$2:$C$550,2,0)</f>
        <v/>
      </c>
      <c r="V1516" t="inlineStr">
        <is>
          <t>WCHS</t>
        </is>
      </c>
      <c r="W1516">
        <f>VLOOKUP(V1516,'WCH Kat'!$A$1:$B$150,2,0)</f>
        <v/>
      </c>
    </row>
    <row r="1517">
      <c r="A1517" t="inlineStr">
        <is>
          <t xml:space="preserve">W6 </t>
        </is>
      </c>
      <c r="B1517" t="inlineStr">
        <is>
          <t>W6 4710</t>
        </is>
      </c>
      <c r="C1517" s="4" t="inlineStr">
        <is>
          <t>07.11.2023</t>
        </is>
      </c>
      <c r="D1517" t="inlineStr">
        <is>
          <t>15:15</t>
        </is>
      </c>
      <c r="E1517" s="4" t="inlineStr">
        <is>
          <t>05.11.2023</t>
        </is>
      </c>
      <c r="F1517" t="inlineStr">
        <is>
          <t>22:50</t>
        </is>
      </c>
      <c r="G1517" s="5" t="n">
        <v>40.41667</v>
      </c>
      <c r="H1517" t="inlineStr">
        <is>
          <t>Inbound</t>
        </is>
      </c>
      <c r="I1517" s="6" t="n">
        <v>0</v>
      </c>
      <c r="J1517" s="6" t="n">
        <v>0</v>
      </c>
      <c r="K1517" s="6" t="n">
        <v>0</v>
      </c>
      <c r="L1517" s="6">
        <f>I1517+J1517+K1517</f>
        <v/>
      </c>
      <c r="M1517" s="6" t="n">
        <v>1</v>
      </c>
      <c r="N1517" t="inlineStr">
        <is>
          <t>Ja</t>
        </is>
      </c>
      <c r="T1517" t="inlineStr">
        <is>
          <t>TGD</t>
        </is>
      </c>
      <c r="U1517">
        <f>VLOOKUP(T1517,Destinations!$A$2:$C$550,2,0)</f>
        <v/>
      </c>
      <c r="V1517" t="inlineStr">
        <is>
          <t>WCBD,WCHR</t>
        </is>
      </c>
      <c r="W1517">
        <f>VLOOKUP(V1517,'WCH Kat'!$A$1:$B$150,2,0)</f>
        <v/>
      </c>
    </row>
    <row r="1518">
      <c r="A1518" t="inlineStr">
        <is>
          <t xml:space="preserve">FR </t>
        </is>
      </c>
      <c r="B1518" t="inlineStr">
        <is>
          <t>FR 7670</t>
        </is>
      </c>
      <c r="C1518" s="4" t="inlineStr">
        <is>
          <t>22.11.2023</t>
        </is>
      </c>
      <c r="D1518" t="inlineStr">
        <is>
          <t>12:30</t>
        </is>
      </c>
      <c r="E1518" s="4" t="inlineStr">
        <is>
          <t>20.11.2023</t>
        </is>
      </c>
      <c r="F1518" t="inlineStr">
        <is>
          <t>20:30</t>
        </is>
      </c>
      <c r="G1518" s="5" t="n">
        <v>40</v>
      </c>
      <c r="H1518" t="inlineStr">
        <is>
          <t>Outbound</t>
        </is>
      </c>
      <c r="I1518" s="6" t="n">
        <v>0</v>
      </c>
      <c r="J1518" s="6" t="n">
        <v>0</v>
      </c>
      <c r="K1518" s="6" t="n">
        <v>0</v>
      </c>
      <c r="L1518" s="6">
        <f>I1518+J1518+K1518</f>
        <v/>
      </c>
      <c r="M1518" s="6" t="n">
        <v>1</v>
      </c>
      <c r="P1518" t="inlineStr">
        <is>
          <t>Ja</t>
        </is>
      </c>
      <c r="T1518" t="inlineStr">
        <is>
          <t>FUE</t>
        </is>
      </c>
      <c r="U1518">
        <f>VLOOKUP(T1518,Destinations!$A$2:$C$550,2,0)</f>
        <v/>
      </c>
      <c r="V1518" t="inlineStr">
        <is>
          <t>WCHC</t>
        </is>
      </c>
      <c r="W1518">
        <f>VLOOKUP(V1518,'WCH Kat'!$A$1:$B$150,2,0)</f>
        <v/>
      </c>
    </row>
    <row r="1519">
      <c r="A1519" t="inlineStr">
        <is>
          <t xml:space="preserve">W6 </t>
        </is>
      </c>
      <c r="B1519" t="inlineStr">
        <is>
          <t>W6 4710</t>
        </is>
      </c>
      <c r="C1519" s="4" t="inlineStr">
        <is>
          <t>07.11.2023</t>
        </is>
      </c>
      <c r="D1519" t="inlineStr">
        <is>
          <t>15:15</t>
        </is>
      </c>
      <c r="E1519" s="4" t="inlineStr">
        <is>
          <t>05.11.2023</t>
        </is>
      </c>
      <c r="F1519" t="inlineStr">
        <is>
          <t>22:50</t>
        </is>
      </c>
      <c r="G1519" s="5" t="n">
        <v>40.41667</v>
      </c>
      <c r="H1519" t="inlineStr">
        <is>
          <t>Inbound</t>
        </is>
      </c>
      <c r="I1519" s="6" t="n">
        <v>0</v>
      </c>
      <c r="J1519" s="6" t="n">
        <v>0</v>
      </c>
      <c r="K1519" s="6" t="n">
        <v>0</v>
      </c>
      <c r="L1519" s="6">
        <f>I1519+J1519+K1519</f>
        <v/>
      </c>
      <c r="M1519" s="6" t="n">
        <v>1</v>
      </c>
      <c r="N1519" t="inlineStr">
        <is>
          <t>Ja</t>
        </is>
      </c>
      <c r="T1519" t="inlineStr">
        <is>
          <t>TGD</t>
        </is>
      </c>
      <c r="U1519">
        <f>VLOOKUP(T1519,Destinations!$A$2:$C$550,2,0)</f>
        <v/>
      </c>
      <c r="V1519" t="inlineStr">
        <is>
          <t>WCHS</t>
        </is>
      </c>
      <c r="W1519">
        <f>VLOOKUP(V1519,'WCH Kat'!$A$1:$B$150,2,0)</f>
        <v/>
      </c>
    </row>
    <row r="1520">
      <c r="A1520" t="inlineStr">
        <is>
          <t xml:space="preserve">XR </t>
        </is>
      </c>
      <c r="B1520" t="inlineStr">
        <is>
          <t>XR 1025</t>
        </is>
      </c>
      <c r="C1520" s="4" t="inlineStr">
        <is>
          <t>07.11.2023</t>
        </is>
      </c>
      <c r="D1520" t="inlineStr">
        <is>
          <t>15:20</t>
        </is>
      </c>
      <c r="E1520" s="4" t="inlineStr">
        <is>
          <t>05.11.2023</t>
        </is>
      </c>
      <c r="F1520" t="inlineStr">
        <is>
          <t>15:25</t>
        </is>
      </c>
      <c r="G1520" s="5" t="n">
        <v>47.91667</v>
      </c>
      <c r="H1520" t="inlineStr">
        <is>
          <t>Outbound</t>
        </is>
      </c>
      <c r="I1520" s="6" t="n">
        <v>0</v>
      </c>
      <c r="J1520" s="6" t="n">
        <v>0</v>
      </c>
      <c r="K1520" s="6" t="n">
        <v>0</v>
      </c>
      <c r="L1520" s="6">
        <f>I1520+J1520+K1520</f>
        <v/>
      </c>
      <c r="M1520" s="6" t="n">
        <v>1</v>
      </c>
      <c r="N1520" t="inlineStr">
        <is>
          <t>Ja</t>
        </is>
      </c>
      <c r="T1520" t="inlineStr">
        <is>
          <t>Marsa Alam</t>
        </is>
      </c>
      <c r="U1520">
        <f>VLOOKUP(T1520,Destinations!$A$2:$C$550,2,0)</f>
        <v/>
      </c>
      <c r="V1520" t="inlineStr">
        <is>
          <t>WCHS</t>
        </is>
      </c>
      <c r="W1520">
        <f>VLOOKUP(V1520,'WCH Kat'!$A$1:$B$150,2,0)</f>
        <v/>
      </c>
    </row>
    <row r="1521">
      <c r="A1521" t="inlineStr">
        <is>
          <t xml:space="preserve">XR </t>
        </is>
      </c>
      <c r="B1521" t="inlineStr">
        <is>
          <t>XR 1025</t>
        </is>
      </c>
      <c r="C1521" s="4" t="inlineStr">
        <is>
          <t>07.11.2023</t>
        </is>
      </c>
      <c r="D1521" t="inlineStr">
        <is>
          <t>15:20</t>
        </is>
      </c>
      <c r="E1521" s="4" t="inlineStr">
        <is>
          <t>05.11.2023</t>
        </is>
      </c>
      <c r="F1521" t="inlineStr">
        <is>
          <t>15:25</t>
        </is>
      </c>
      <c r="G1521" s="5" t="n">
        <v>47.91667</v>
      </c>
      <c r="H1521" t="inlineStr">
        <is>
          <t>Outbound</t>
        </is>
      </c>
      <c r="I1521" s="6" t="n">
        <v>0</v>
      </c>
      <c r="J1521" s="6" t="n">
        <v>0</v>
      </c>
      <c r="K1521" s="6" t="n">
        <v>0</v>
      </c>
      <c r="L1521" s="6">
        <f>I1521+J1521+K1521</f>
        <v/>
      </c>
      <c r="M1521" s="6" t="n">
        <v>1</v>
      </c>
      <c r="N1521" t="inlineStr">
        <is>
          <t>Ja</t>
        </is>
      </c>
      <c r="T1521" t="inlineStr">
        <is>
          <t>Marsa Alam</t>
        </is>
      </c>
      <c r="U1521">
        <f>VLOOKUP(T1521,Destinations!$A$2:$C$550,2,0)</f>
        <v/>
      </c>
      <c r="V1521" t="inlineStr">
        <is>
          <t>WCHR</t>
        </is>
      </c>
      <c r="W1521">
        <f>VLOOKUP(V1521,'WCH Kat'!$A$1:$B$150,2,0)</f>
        <v/>
      </c>
    </row>
    <row r="1522">
      <c r="A1522" t="inlineStr">
        <is>
          <t xml:space="preserve">FR </t>
        </is>
      </c>
      <c r="B1522" t="inlineStr">
        <is>
          <t>FR 7671</t>
        </is>
      </c>
      <c r="C1522" s="4" t="inlineStr">
        <is>
          <t>22.11.2023</t>
        </is>
      </c>
      <c r="D1522" t="inlineStr">
        <is>
          <t>22:00</t>
        </is>
      </c>
      <c r="E1522" s="4" t="inlineStr">
        <is>
          <t>21.11.2023</t>
        </is>
      </c>
      <c r="F1522" t="inlineStr">
        <is>
          <t>01:30</t>
        </is>
      </c>
      <c r="G1522" s="5" t="n">
        <v>44.5</v>
      </c>
      <c r="H1522" t="inlineStr">
        <is>
          <t>Inbound</t>
        </is>
      </c>
      <c r="I1522" s="6" t="n">
        <v>0</v>
      </c>
      <c r="J1522" s="6" t="n">
        <v>0</v>
      </c>
      <c r="K1522" s="6" t="n">
        <v>0</v>
      </c>
      <c r="L1522" s="6">
        <f>I1522+J1522+K1522</f>
        <v/>
      </c>
      <c r="M1522" s="6" t="n">
        <v>1</v>
      </c>
      <c r="P1522" t="inlineStr">
        <is>
          <t>Ja</t>
        </is>
      </c>
      <c r="T1522" t="inlineStr">
        <is>
          <t>FUE</t>
        </is>
      </c>
      <c r="U1522">
        <f>VLOOKUP(T1522,Destinations!$A$2:$C$550,2,0)</f>
        <v/>
      </c>
      <c r="V1522" t="inlineStr">
        <is>
          <t>WCHC</t>
        </is>
      </c>
      <c r="W1522">
        <f>VLOOKUP(V1522,'WCH Kat'!$A$1:$B$150,2,0)</f>
        <v/>
      </c>
    </row>
    <row r="1523">
      <c r="A1523" t="inlineStr">
        <is>
          <t xml:space="preserve">FR </t>
        </is>
      </c>
      <c r="B1523" t="inlineStr">
        <is>
          <t>FR 7671</t>
        </is>
      </c>
      <c r="C1523" s="4" t="inlineStr">
        <is>
          <t>22.11.2023</t>
        </is>
      </c>
      <c r="D1523" t="inlineStr">
        <is>
          <t>22:00</t>
        </is>
      </c>
      <c r="E1523" s="4" t="inlineStr">
        <is>
          <t>21.11.2023</t>
        </is>
      </c>
      <c r="F1523" t="inlineStr">
        <is>
          <t>01:30</t>
        </is>
      </c>
      <c r="G1523" s="5" t="n">
        <v>44.5</v>
      </c>
      <c r="H1523" t="inlineStr">
        <is>
          <t>Inbound</t>
        </is>
      </c>
      <c r="I1523" s="6" t="n">
        <v>0</v>
      </c>
      <c r="J1523" s="6" t="n">
        <v>0</v>
      </c>
      <c r="K1523" s="6" t="n">
        <v>0</v>
      </c>
      <c r="L1523" s="6">
        <f>I1523+J1523+K1523</f>
        <v/>
      </c>
      <c r="M1523" s="6" t="n">
        <v>1</v>
      </c>
      <c r="P1523" t="inlineStr">
        <is>
          <t>Ja</t>
        </is>
      </c>
      <c r="T1523" t="inlineStr">
        <is>
          <t>FUE</t>
        </is>
      </c>
      <c r="U1523">
        <f>VLOOKUP(T1523,Destinations!$A$2:$C$550,2,0)</f>
        <v/>
      </c>
      <c r="V1523" t="inlineStr">
        <is>
          <t>WCHC</t>
        </is>
      </c>
      <c r="W1523">
        <f>VLOOKUP(V1523,'WCH Kat'!$A$1:$B$150,2,0)</f>
        <v/>
      </c>
    </row>
    <row r="1524">
      <c r="A1524" t="inlineStr">
        <is>
          <t xml:space="preserve">EW </t>
        </is>
      </c>
      <c r="B1524" t="inlineStr">
        <is>
          <t>EW  243</t>
        </is>
      </c>
      <c r="C1524" s="4" t="inlineStr">
        <is>
          <t>23.11.2023</t>
        </is>
      </c>
      <c r="D1524" t="inlineStr">
        <is>
          <t>16:30</t>
        </is>
      </c>
      <c r="E1524" s="4" t="inlineStr">
        <is>
          <t>21.11.2023</t>
        </is>
      </c>
      <c r="F1524" t="inlineStr">
        <is>
          <t>23:25</t>
        </is>
      </c>
      <c r="G1524" s="5" t="n">
        <v>41.08333</v>
      </c>
      <c r="H1524" t="inlineStr">
        <is>
          <t>Inbound</t>
        </is>
      </c>
      <c r="I1524" s="6" t="n">
        <v>0</v>
      </c>
      <c r="J1524" s="6" t="n">
        <v>0</v>
      </c>
      <c r="K1524" s="6" t="n">
        <v>0</v>
      </c>
      <c r="L1524" s="6">
        <f>I1524+J1524+K1524</f>
        <v/>
      </c>
      <c r="M1524" s="6" t="n">
        <v>1</v>
      </c>
      <c r="P1524" t="inlineStr">
        <is>
          <t>Ja</t>
        </is>
      </c>
      <c r="T1524" t="inlineStr">
        <is>
          <t>FUE</t>
        </is>
      </c>
      <c r="U1524">
        <f>VLOOKUP(T1524,Destinations!$A$2:$C$550,2,0)</f>
        <v/>
      </c>
      <c r="V1524" t="inlineStr">
        <is>
          <t>WCHC</t>
        </is>
      </c>
      <c r="W1524">
        <f>VLOOKUP(V1524,'WCH Kat'!$A$1:$B$150,2,0)</f>
        <v/>
      </c>
    </row>
    <row r="1525">
      <c r="A1525" t="inlineStr">
        <is>
          <t xml:space="preserve">PC </t>
        </is>
      </c>
      <c r="B1525" t="inlineStr">
        <is>
          <t>PC 1018</t>
        </is>
      </c>
      <c r="C1525" s="4" t="inlineStr">
        <is>
          <t>07.11.2023</t>
        </is>
      </c>
      <c r="D1525" t="inlineStr">
        <is>
          <t>15:35</t>
        </is>
      </c>
      <c r="E1525" s="4" t="inlineStr">
        <is>
          <t>07.11.2023</t>
        </is>
      </c>
      <c r="F1525" t="inlineStr">
        <is>
          <t>13:38</t>
        </is>
      </c>
      <c r="G1525" s="5" t="n">
        <v>1.95</v>
      </c>
      <c r="H1525" t="inlineStr">
        <is>
          <t>Outbound</t>
        </is>
      </c>
      <c r="I1525" s="6" t="n">
        <v>0</v>
      </c>
      <c r="J1525" s="6" t="n">
        <v>1</v>
      </c>
      <c r="K1525" s="6" t="n">
        <v>0</v>
      </c>
      <c r="L1525" s="6">
        <f>I1525+J1525+K1525</f>
        <v/>
      </c>
      <c r="M1525" s="6" t="n">
        <v>0</v>
      </c>
      <c r="Q1525" t="inlineStr">
        <is>
          <t>Ja</t>
        </is>
      </c>
      <c r="T1525" t="inlineStr">
        <is>
          <t>Istanbul-Sabiha Gökcen</t>
        </is>
      </c>
      <c r="U1525">
        <f>VLOOKUP(T1525,Destinations!$A$2:$C$550,2,0)</f>
        <v/>
      </c>
      <c r="V1525" t="inlineStr">
        <is>
          <t>WCHS</t>
        </is>
      </c>
      <c r="W1525">
        <f>VLOOKUP(V1525,'WCH Kat'!$A$1:$B$150,2,0)</f>
        <v/>
      </c>
    </row>
    <row r="1526">
      <c r="A1526" t="inlineStr">
        <is>
          <t xml:space="preserve">FR </t>
        </is>
      </c>
      <c r="B1526" t="inlineStr">
        <is>
          <t>FR  409</t>
        </is>
      </c>
      <c r="C1526" s="4" t="inlineStr">
        <is>
          <t>07.11.2023</t>
        </is>
      </c>
      <c r="D1526" t="inlineStr">
        <is>
          <t>15:45</t>
        </is>
      </c>
      <c r="E1526" s="4" t="inlineStr">
        <is>
          <t>05.11.2023</t>
        </is>
      </c>
      <c r="F1526" t="inlineStr">
        <is>
          <t>23:45</t>
        </is>
      </c>
      <c r="G1526" s="5" t="n">
        <v>40</v>
      </c>
      <c r="H1526" t="inlineStr">
        <is>
          <t>Outbound</t>
        </is>
      </c>
      <c r="I1526" s="6" t="n">
        <v>0</v>
      </c>
      <c r="J1526" s="6" t="n">
        <v>0</v>
      </c>
      <c r="K1526" s="6" t="n">
        <v>0</v>
      </c>
      <c r="L1526" s="6">
        <f>I1526+J1526+K1526</f>
        <v/>
      </c>
      <c r="M1526" s="6" t="n">
        <v>1</v>
      </c>
      <c r="N1526" t="inlineStr">
        <is>
          <t>Ja</t>
        </is>
      </c>
      <c r="T1526" t="inlineStr">
        <is>
          <t>CPH</t>
        </is>
      </c>
      <c r="U1526">
        <f>VLOOKUP(T1526,Destinations!$A$2:$C$550,2,0)</f>
        <v/>
      </c>
      <c r="V1526" t="inlineStr">
        <is>
          <t>WCHS</t>
        </is>
      </c>
      <c r="W1526">
        <f>VLOOKUP(V1526,'WCH Kat'!$A$1:$B$150,2,0)</f>
        <v/>
      </c>
    </row>
    <row r="1527">
      <c r="A1527" t="inlineStr">
        <is>
          <t xml:space="preserve">FR </t>
        </is>
      </c>
      <c r="B1527" t="inlineStr">
        <is>
          <t>FR  409</t>
        </is>
      </c>
      <c r="C1527" s="4" t="inlineStr">
        <is>
          <t>07.11.2023</t>
        </is>
      </c>
      <c r="D1527" t="inlineStr">
        <is>
          <t>15:45</t>
        </is>
      </c>
      <c r="E1527" s="4" t="inlineStr">
        <is>
          <t>07.11.2023</t>
        </is>
      </c>
      <c r="F1527" t="inlineStr">
        <is>
          <t>14:14</t>
        </is>
      </c>
      <c r="G1527" s="5" t="n">
        <v>1.51667</v>
      </c>
      <c r="H1527" t="inlineStr">
        <is>
          <t>Outbound</t>
        </is>
      </c>
      <c r="I1527" s="6" t="n">
        <v>0</v>
      </c>
      <c r="J1527" s="6" t="n">
        <v>1</v>
      </c>
      <c r="K1527" s="6" t="n">
        <v>0</v>
      </c>
      <c r="L1527" s="6">
        <f>I1527+J1527+K1527</f>
        <v/>
      </c>
      <c r="M1527" s="6" t="n">
        <v>0</v>
      </c>
      <c r="Q1527" t="inlineStr">
        <is>
          <t>Ja</t>
        </is>
      </c>
      <c r="T1527" t="inlineStr">
        <is>
          <t>CPH</t>
        </is>
      </c>
      <c r="U1527">
        <f>VLOOKUP(T1527,Destinations!$A$2:$C$550,2,0)</f>
        <v/>
      </c>
      <c r="V1527" t="inlineStr">
        <is>
          <t>WCHR</t>
        </is>
      </c>
      <c r="W1527">
        <f>VLOOKUP(V1527,'WCH Kat'!$A$1:$B$150,2,0)</f>
        <v/>
      </c>
    </row>
    <row r="1528">
      <c r="A1528" t="inlineStr">
        <is>
          <t xml:space="preserve">FR </t>
        </is>
      </c>
      <c r="B1528" t="inlineStr">
        <is>
          <t>FR  409</t>
        </is>
      </c>
      <c r="C1528" s="4" t="inlineStr">
        <is>
          <t>07.11.2023</t>
        </is>
      </c>
      <c r="D1528" t="inlineStr">
        <is>
          <t>15:45</t>
        </is>
      </c>
      <c r="E1528" s="4" t="inlineStr">
        <is>
          <t>07.11.2023</t>
        </is>
      </c>
      <c r="F1528" t="inlineStr">
        <is>
          <t>14:14</t>
        </is>
      </c>
      <c r="G1528" s="5" t="n">
        <v>1.51667</v>
      </c>
      <c r="H1528" t="inlineStr">
        <is>
          <t>Outbound</t>
        </is>
      </c>
      <c r="I1528" s="6" t="n">
        <v>0</v>
      </c>
      <c r="J1528" s="6" t="n">
        <v>1</v>
      </c>
      <c r="K1528" s="6" t="n">
        <v>0</v>
      </c>
      <c r="L1528" s="6">
        <f>I1528+J1528+K1528</f>
        <v/>
      </c>
      <c r="M1528" s="6" t="n">
        <v>0</v>
      </c>
      <c r="Q1528" t="inlineStr">
        <is>
          <t>Ja</t>
        </is>
      </c>
      <c r="T1528" t="inlineStr">
        <is>
          <t>CPH</t>
        </is>
      </c>
      <c r="U1528">
        <f>VLOOKUP(T1528,Destinations!$A$2:$C$550,2,0)</f>
        <v/>
      </c>
      <c r="V1528" t="inlineStr">
        <is>
          <t>WCHR</t>
        </is>
      </c>
      <c r="W1528">
        <f>VLOOKUP(V1528,'WCH Kat'!$A$1:$B$150,2,0)</f>
        <v/>
      </c>
    </row>
    <row r="1529">
      <c r="A1529" t="inlineStr">
        <is>
          <t xml:space="preserve">W6 </t>
        </is>
      </c>
      <c r="B1529" t="inlineStr">
        <is>
          <t>W6 4092</t>
        </is>
      </c>
      <c r="C1529" s="4" t="inlineStr">
        <is>
          <t>07.11.2023</t>
        </is>
      </c>
      <c r="D1529" t="inlineStr">
        <is>
          <t>15:45</t>
        </is>
      </c>
      <c r="E1529" s="4" t="inlineStr">
        <is>
          <t>07.11.2023</t>
        </is>
      </c>
      <c r="F1529" t="inlineStr">
        <is>
          <t>14:12</t>
        </is>
      </c>
      <c r="G1529" s="5" t="n">
        <v>1.55</v>
      </c>
      <c r="H1529" t="inlineStr">
        <is>
          <t>Outbound</t>
        </is>
      </c>
      <c r="I1529" s="6" t="n">
        <v>0</v>
      </c>
      <c r="J1529" s="6" t="n">
        <v>1</v>
      </c>
      <c r="K1529" s="6" t="n">
        <v>0</v>
      </c>
      <c r="L1529" s="6">
        <f>I1529+J1529+K1529</f>
        <v/>
      </c>
      <c r="M1529" s="6" t="n">
        <v>0</v>
      </c>
      <c r="Q1529" t="inlineStr">
        <is>
          <t>Ja</t>
        </is>
      </c>
      <c r="T1529" t="inlineStr">
        <is>
          <t>Belgrad</t>
        </is>
      </c>
      <c r="U1529">
        <f>VLOOKUP(T1529,Destinations!$A$2:$C$550,2,0)</f>
        <v/>
      </c>
      <c r="V1529" t="inlineStr">
        <is>
          <t>WCHR</t>
        </is>
      </c>
      <c r="W1529">
        <f>VLOOKUP(V1529,'WCH Kat'!$A$1:$B$150,2,0)</f>
        <v/>
      </c>
    </row>
    <row r="1530">
      <c r="A1530" t="inlineStr">
        <is>
          <t xml:space="preserve">FR </t>
        </is>
      </c>
      <c r="B1530" t="inlineStr">
        <is>
          <t>FR  409</t>
        </is>
      </c>
      <c r="C1530" s="4" t="inlineStr">
        <is>
          <t>07.11.2023</t>
        </is>
      </c>
      <c r="D1530" t="inlineStr">
        <is>
          <t>15:45</t>
        </is>
      </c>
      <c r="E1530" s="4" t="inlineStr">
        <is>
          <t>07.11.2023</t>
        </is>
      </c>
      <c r="F1530" t="inlineStr">
        <is>
          <t>14:14</t>
        </is>
      </c>
      <c r="G1530" s="5" t="n">
        <v>1.51667</v>
      </c>
      <c r="H1530" t="inlineStr">
        <is>
          <t>Outbound</t>
        </is>
      </c>
      <c r="I1530" s="6" t="n">
        <v>0</v>
      </c>
      <c r="J1530" s="6" t="n">
        <v>1</v>
      </c>
      <c r="K1530" s="6" t="n">
        <v>0</v>
      </c>
      <c r="L1530" s="6">
        <f>I1530+J1530+K1530</f>
        <v/>
      </c>
      <c r="M1530" s="6" t="n">
        <v>0</v>
      </c>
      <c r="Q1530" t="inlineStr">
        <is>
          <t>Ja</t>
        </is>
      </c>
      <c r="T1530" t="inlineStr">
        <is>
          <t>CPH</t>
        </is>
      </c>
      <c r="U1530">
        <f>VLOOKUP(T1530,Destinations!$A$2:$C$550,2,0)</f>
        <v/>
      </c>
      <c r="V1530" t="inlineStr">
        <is>
          <t>WCHR</t>
        </is>
      </c>
      <c r="W1530">
        <f>VLOOKUP(V1530,'WCH Kat'!$A$1:$B$150,2,0)</f>
        <v/>
      </c>
    </row>
    <row r="1531">
      <c r="A1531" t="inlineStr">
        <is>
          <t xml:space="preserve">W6 </t>
        </is>
      </c>
      <c r="B1531" t="inlineStr">
        <is>
          <t>W6 4092</t>
        </is>
      </c>
      <c r="C1531" s="4" t="inlineStr">
        <is>
          <t>07.11.2023</t>
        </is>
      </c>
      <c r="D1531" t="inlineStr">
        <is>
          <t>15:55</t>
        </is>
      </c>
      <c r="E1531" s="4" t="inlineStr">
        <is>
          <t>07.11.2023</t>
        </is>
      </c>
      <c r="F1531" t="inlineStr">
        <is>
          <t>14:12</t>
        </is>
      </c>
      <c r="G1531" s="5" t="n">
        <v>1.71667</v>
      </c>
      <c r="H1531" t="inlineStr">
        <is>
          <t>Outbound</t>
        </is>
      </c>
      <c r="I1531" s="6" t="n">
        <v>0</v>
      </c>
      <c r="J1531" s="6" t="n">
        <v>1</v>
      </c>
      <c r="K1531" s="6" t="n">
        <v>0</v>
      </c>
      <c r="L1531" s="6">
        <f>I1531+J1531+K1531</f>
        <v/>
      </c>
      <c r="M1531" s="6" t="n">
        <v>0</v>
      </c>
      <c r="Q1531" t="inlineStr">
        <is>
          <t>Ja</t>
        </is>
      </c>
      <c r="T1531" t="inlineStr">
        <is>
          <t>Belgrad</t>
        </is>
      </c>
      <c r="U1531">
        <f>VLOOKUP(T1531,Destinations!$A$2:$C$550,2,0)</f>
        <v/>
      </c>
      <c r="V1531" t="inlineStr">
        <is>
          <t>WCHR</t>
        </is>
      </c>
      <c r="W1531">
        <f>VLOOKUP(V1531,'WCH Kat'!$A$1:$B$150,2,0)</f>
        <v/>
      </c>
    </row>
    <row r="1532">
      <c r="A1532" t="inlineStr">
        <is>
          <t xml:space="preserve">LH </t>
        </is>
      </c>
      <c r="B1532" t="inlineStr">
        <is>
          <t>LH 1982</t>
        </is>
      </c>
      <c r="C1532" s="4" t="inlineStr">
        <is>
          <t>07.11.2023</t>
        </is>
      </c>
      <c r="D1532" t="inlineStr">
        <is>
          <t>15:55</t>
        </is>
      </c>
      <c r="E1532" s="4" t="inlineStr">
        <is>
          <t>07.11.2023</t>
        </is>
      </c>
      <c r="F1532" t="inlineStr">
        <is>
          <t>15:00</t>
        </is>
      </c>
      <c r="G1532" s="5" t="n">
        <v>0.91667</v>
      </c>
      <c r="H1532" t="inlineStr">
        <is>
          <t>Inbound</t>
        </is>
      </c>
      <c r="I1532" s="6" t="n">
        <v>1</v>
      </c>
      <c r="J1532" s="6" t="n">
        <v>0</v>
      </c>
      <c r="K1532" s="6" t="n">
        <v>0</v>
      </c>
      <c r="L1532" s="6">
        <f>I1532+J1532+K1532</f>
        <v/>
      </c>
      <c r="M1532" s="6" t="n">
        <v>0</v>
      </c>
      <c r="R1532" t="inlineStr">
        <is>
          <t>Ja</t>
        </is>
      </c>
      <c r="T1532" t="inlineStr">
        <is>
          <t>München</t>
        </is>
      </c>
      <c r="U1532">
        <f>VLOOKUP(T1532,Destinations!$A$2:$C$550,2,0)</f>
        <v/>
      </c>
      <c r="V1532" t="inlineStr">
        <is>
          <t>WCHR</t>
        </is>
      </c>
      <c r="W1532">
        <f>VLOOKUP(V1532,'WCH Kat'!$A$1:$B$150,2,0)</f>
        <v/>
      </c>
    </row>
    <row r="1533">
      <c r="A1533" t="inlineStr">
        <is>
          <t xml:space="preserve">EW </t>
        </is>
      </c>
      <c r="B1533" t="inlineStr">
        <is>
          <t>EW  034</t>
        </is>
      </c>
      <c r="C1533" s="4" t="inlineStr">
        <is>
          <t>07.11.2023</t>
        </is>
      </c>
      <c r="D1533" t="inlineStr">
        <is>
          <t>16:30</t>
        </is>
      </c>
      <c r="E1533" s="4" t="inlineStr">
        <is>
          <t>06.11.2023</t>
        </is>
      </c>
      <c r="F1533" t="inlineStr">
        <is>
          <t>03:35</t>
        </is>
      </c>
      <c r="G1533" s="5" t="n">
        <v>36.91667</v>
      </c>
      <c r="H1533" t="inlineStr">
        <is>
          <t>Outbound</t>
        </is>
      </c>
      <c r="I1533" s="6" t="n">
        <v>0</v>
      </c>
      <c r="J1533" s="6" t="n">
        <v>0</v>
      </c>
      <c r="K1533" s="6" t="n">
        <v>0</v>
      </c>
      <c r="L1533" s="6">
        <f>I1533+J1533+K1533</f>
        <v/>
      </c>
      <c r="M1533" s="6" t="n">
        <v>1</v>
      </c>
      <c r="N1533" t="inlineStr">
        <is>
          <t>Ja</t>
        </is>
      </c>
      <c r="T1533" t="inlineStr">
        <is>
          <t>HAM</t>
        </is>
      </c>
      <c r="U1533">
        <f>VLOOKUP(T1533,Destinations!$A$2:$C$550,2,0)</f>
        <v/>
      </c>
      <c r="V1533" t="inlineStr">
        <is>
          <t>WCHR</t>
        </is>
      </c>
      <c r="W1533">
        <f>VLOOKUP(V1533,'WCH Kat'!$A$1:$B$150,2,0)</f>
        <v/>
      </c>
    </row>
    <row r="1534">
      <c r="A1534" t="inlineStr">
        <is>
          <t xml:space="preserve">EW </t>
        </is>
      </c>
      <c r="B1534" t="inlineStr">
        <is>
          <t>EW  034</t>
        </is>
      </c>
      <c r="C1534" s="4" t="inlineStr">
        <is>
          <t>07.11.2023</t>
        </is>
      </c>
      <c r="D1534" t="inlineStr">
        <is>
          <t>16:30</t>
        </is>
      </c>
      <c r="E1534" s="4" t="inlineStr">
        <is>
          <t>06.11.2023</t>
        </is>
      </c>
      <c r="F1534" t="inlineStr">
        <is>
          <t>03:35</t>
        </is>
      </c>
      <c r="G1534" s="5" t="n">
        <v>36.91667</v>
      </c>
      <c r="H1534" t="inlineStr">
        <is>
          <t>Outbound</t>
        </is>
      </c>
      <c r="I1534" s="6" t="n">
        <v>0</v>
      </c>
      <c r="J1534" s="6" t="n">
        <v>0</v>
      </c>
      <c r="K1534" s="6" t="n">
        <v>0</v>
      </c>
      <c r="L1534" s="6">
        <f>I1534+J1534+K1534</f>
        <v/>
      </c>
      <c r="M1534" s="6" t="n">
        <v>1</v>
      </c>
      <c r="N1534" t="inlineStr">
        <is>
          <t>Ja</t>
        </is>
      </c>
      <c r="T1534" t="inlineStr">
        <is>
          <t>HAM</t>
        </is>
      </c>
      <c r="U1534">
        <f>VLOOKUP(T1534,Destinations!$A$2:$C$550,2,0)</f>
        <v/>
      </c>
      <c r="V1534" t="inlineStr">
        <is>
          <t>WCHR</t>
        </is>
      </c>
      <c r="W1534">
        <f>VLOOKUP(V1534,'WCH Kat'!$A$1:$B$150,2,0)</f>
        <v/>
      </c>
    </row>
    <row r="1535">
      <c r="A1535" t="inlineStr">
        <is>
          <t xml:space="preserve">EW </t>
        </is>
      </c>
      <c r="B1535" t="inlineStr">
        <is>
          <t>EW  817</t>
        </is>
      </c>
      <c r="C1535" s="4" t="inlineStr">
        <is>
          <t>07.11.2023</t>
        </is>
      </c>
      <c r="D1535" t="inlineStr">
        <is>
          <t>16:30</t>
        </is>
      </c>
      <c r="E1535" s="4" t="inlineStr">
        <is>
          <t>07.11.2023</t>
        </is>
      </c>
      <c r="F1535" t="inlineStr">
        <is>
          <t>13:50</t>
        </is>
      </c>
      <c r="G1535" s="5" t="n">
        <v>2.66667</v>
      </c>
      <c r="H1535" t="inlineStr">
        <is>
          <t>Inbound</t>
        </is>
      </c>
      <c r="I1535" s="6" t="n">
        <v>0</v>
      </c>
      <c r="J1535" s="6" t="n">
        <v>1</v>
      </c>
      <c r="K1535" s="6" t="n">
        <v>0</v>
      </c>
      <c r="L1535" s="6">
        <f>I1535+J1535+K1535</f>
        <v/>
      </c>
      <c r="M1535" s="6" t="n">
        <v>0</v>
      </c>
      <c r="P1535" t="inlineStr">
        <is>
          <t>Ja</t>
        </is>
      </c>
      <c r="T1535" t="inlineStr">
        <is>
          <t>CTA</t>
        </is>
      </c>
      <c r="U1535">
        <f>VLOOKUP(T1535,Destinations!$A$2:$C$550,2,0)</f>
        <v/>
      </c>
      <c r="V1535" t="inlineStr">
        <is>
          <t>WCHS</t>
        </is>
      </c>
      <c r="W1535">
        <f>VLOOKUP(V1535,'WCH Kat'!$A$1:$B$150,2,0)</f>
        <v/>
      </c>
    </row>
    <row r="1536">
      <c r="A1536" t="inlineStr">
        <is>
          <t xml:space="preserve">EW </t>
        </is>
      </c>
      <c r="B1536" t="inlineStr">
        <is>
          <t>EW  817</t>
        </is>
      </c>
      <c r="C1536" s="4" t="inlineStr">
        <is>
          <t>07.11.2023</t>
        </is>
      </c>
      <c r="D1536" t="inlineStr">
        <is>
          <t>16:45</t>
        </is>
      </c>
      <c r="E1536" s="4" t="inlineStr">
        <is>
          <t>06.11.2023</t>
        </is>
      </c>
      <c r="F1536" t="inlineStr">
        <is>
          <t>01:00</t>
        </is>
      </c>
      <c r="G1536" s="5" t="n">
        <v>39.75</v>
      </c>
      <c r="H1536" t="inlineStr">
        <is>
          <t>Inbound</t>
        </is>
      </c>
      <c r="I1536" s="6" t="n">
        <v>0</v>
      </c>
      <c r="J1536" s="6" t="n">
        <v>0</v>
      </c>
      <c r="K1536" s="6" t="n">
        <v>0</v>
      </c>
      <c r="L1536" s="6">
        <f>I1536+J1536+K1536</f>
        <v/>
      </c>
      <c r="M1536" s="6" t="n">
        <v>1</v>
      </c>
      <c r="N1536" t="inlineStr">
        <is>
          <t>Ja</t>
        </is>
      </c>
      <c r="T1536" t="inlineStr">
        <is>
          <t>CTA</t>
        </is>
      </c>
      <c r="U1536">
        <f>VLOOKUP(T1536,Destinations!$A$2:$C$550,2,0)</f>
        <v/>
      </c>
      <c r="V1536" t="inlineStr">
        <is>
          <t>WCHR</t>
        </is>
      </c>
      <c r="W1536">
        <f>VLOOKUP(V1536,'WCH Kat'!$A$1:$B$150,2,0)</f>
        <v/>
      </c>
    </row>
    <row r="1537">
      <c r="A1537" t="inlineStr">
        <is>
          <t xml:space="preserve">EW </t>
        </is>
      </c>
      <c r="B1537" t="inlineStr">
        <is>
          <t>EW  493</t>
        </is>
      </c>
      <c r="C1537" s="4" t="inlineStr">
        <is>
          <t>07.11.2023</t>
        </is>
      </c>
      <c r="D1537" t="inlineStr">
        <is>
          <t>16:50</t>
        </is>
      </c>
      <c r="E1537" s="4" t="inlineStr">
        <is>
          <t>06.11.2023</t>
        </is>
      </c>
      <c r="F1537" t="inlineStr">
        <is>
          <t>01:50</t>
        </is>
      </c>
      <c r="G1537" s="5" t="n">
        <v>39</v>
      </c>
      <c r="H1537" t="inlineStr">
        <is>
          <t>Inbound</t>
        </is>
      </c>
      <c r="I1537" s="6" t="n">
        <v>0</v>
      </c>
      <c r="J1537" s="6" t="n">
        <v>0</v>
      </c>
      <c r="K1537" s="6" t="n">
        <v>0</v>
      </c>
      <c r="L1537" s="6">
        <f>I1537+J1537+K1537</f>
        <v/>
      </c>
      <c r="M1537" s="6" t="n">
        <v>1</v>
      </c>
      <c r="N1537" t="inlineStr">
        <is>
          <t>Ja</t>
        </is>
      </c>
      <c r="T1537" t="inlineStr">
        <is>
          <t>SJJ</t>
        </is>
      </c>
      <c r="U1537">
        <f>VLOOKUP(T1537,Destinations!$A$2:$C$550,2,0)</f>
        <v/>
      </c>
      <c r="V1537" t="inlineStr">
        <is>
          <t>WCHS</t>
        </is>
      </c>
      <c r="W1537">
        <f>VLOOKUP(V1537,'WCH Kat'!$A$1:$B$150,2,0)</f>
        <v/>
      </c>
    </row>
    <row r="1538">
      <c r="A1538" t="inlineStr">
        <is>
          <t xml:space="preserve">EW </t>
        </is>
      </c>
      <c r="B1538" t="inlineStr">
        <is>
          <t>EW  493</t>
        </is>
      </c>
      <c r="C1538" s="4" t="inlineStr">
        <is>
          <t>07.11.2023</t>
        </is>
      </c>
      <c r="D1538" t="inlineStr">
        <is>
          <t>16:50</t>
        </is>
      </c>
      <c r="E1538" s="4" t="inlineStr">
        <is>
          <t>06.11.2023</t>
        </is>
      </c>
      <c r="F1538" t="inlineStr">
        <is>
          <t>01:50</t>
        </is>
      </c>
      <c r="G1538" s="5" t="n">
        <v>39</v>
      </c>
      <c r="H1538" t="inlineStr">
        <is>
          <t>Inbound</t>
        </is>
      </c>
      <c r="I1538" s="6" t="n">
        <v>0</v>
      </c>
      <c r="J1538" s="6" t="n">
        <v>0</v>
      </c>
      <c r="K1538" s="6" t="n">
        <v>0</v>
      </c>
      <c r="L1538" s="6">
        <f>I1538+J1538+K1538</f>
        <v/>
      </c>
      <c r="M1538" s="6" t="n">
        <v>1</v>
      </c>
      <c r="N1538" t="inlineStr">
        <is>
          <t>Ja</t>
        </is>
      </c>
      <c r="T1538" t="inlineStr">
        <is>
          <t>SJJ</t>
        </is>
      </c>
      <c r="U1538">
        <f>VLOOKUP(T1538,Destinations!$A$2:$C$550,2,0)</f>
        <v/>
      </c>
      <c r="V1538" t="inlineStr">
        <is>
          <t>WCHS</t>
        </is>
      </c>
      <c r="W1538">
        <f>VLOOKUP(V1538,'WCH Kat'!$A$1:$B$150,2,0)</f>
        <v/>
      </c>
    </row>
    <row r="1539">
      <c r="A1539" t="inlineStr">
        <is>
          <t xml:space="preserve">EW </t>
        </is>
      </c>
      <c r="B1539" t="inlineStr">
        <is>
          <t>EW  493</t>
        </is>
      </c>
      <c r="C1539" s="4" t="inlineStr">
        <is>
          <t>07.11.2023</t>
        </is>
      </c>
      <c r="D1539" t="inlineStr">
        <is>
          <t>16:50</t>
        </is>
      </c>
      <c r="E1539" s="4" t="inlineStr">
        <is>
          <t>07.11.2023</t>
        </is>
      </c>
      <c r="F1539" t="inlineStr">
        <is>
          <t>14:45</t>
        </is>
      </c>
      <c r="G1539" s="5" t="n">
        <v>2.08333</v>
      </c>
      <c r="H1539" t="inlineStr">
        <is>
          <t>Inbound</t>
        </is>
      </c>
      <c r="I1539" s="6" t="n">
        <v>0</v>
      </c>
      <c r="J1539" s="6" t="n">
        <v>1</v>
      </c>
      <c r="K1539" s="6" t="n">
        <v>0</v>
      </c>
      <c r="L1539" s="6">
        <f>I1539+J1539+K1539</f>
        <v/>
      </c>
      <c r="M1539" s="6" t="n">
        <v>0</v>
      </c>
      <c r="P1539" t="inlineStr">
        <is>
          <t>Ja</t>
        </is>
      </c>
      <c r="T1539" t="inlineStr">
        <is>
          <t>SJJ</t>
        </is>
      </c>
      <c r="U1539">
        <f>VLOOKUP(T1539,Destinations!$A$2:$C$550,2,0)</f>
        <v/>
      </c>
      <c r="V1539" t="inlineStr">
        <is>
          <t>WCHS</t>
        </is>
      </c>
      <c r="W1539">
        <f>VLOOKUP(V1539,'WCH Kat'!$A$1:$B$150,2,0)</f>
        <v/>
      </c>
    </row>
    <row r="1540">
      <c r="A1540" t="inlineStr">
        <is>
          <t xml:space="preserve">EW </t>
        </is>
      </c>
      <c r="B1540" t="inlineStr">
        <is>
          <t>EW  493</t>
        </is>
      </c>
      <c r="C1540" s="4" t="inlineStr">
        <is>
          <t>07.11.2023</t>
        </is>
      </c>
      <c r="D1540" t="inlineStr">
        <is>
          <t>16:50</t>
        </is>
      </c>
      <c r="E1540" s="4" t="inlineStr">
        <is>
          <t>07.11.2023</t>
        </is>
      </c>
      <c r="F1540" t="inlineStr">
        <is>
          <t>14:45</t>
        </is>
      </c>
      <c r="G1540" s="5" t="n">
        <v>2.08333</v>
      </c>
      <c r="H1540" t="inlineStr">
        <is>
          <t>Inbound</t>
        </is>
      </c>
      <c r="I1540" s="6" t="n">
        <v>0</v>
      </c>
      <c r="J1540" s="6" t="n">
        <v>1</v>
      </c>
      <c r="K1540" s="6" t="n">
        <v>0</v>
      </c>
      <c r="L1540" s="6">
        <f>I1540+J1540+K1540</f>
        <v/>
      </c>
      <c r="M1540" s="6" t="n">
        <v>0</v>
      </c>
      <c r="P1540" t="inlineStr">
        <is>
          <t>Ja</t>
        </is>
      </c>
      <c r="T1540" t="inlineStr">
        <is>
          <t>SJJ</t>
        </is>
      </c>
      <c r="U1540">
        <f>VLOOKUP(T1540,Destinations!$A$2:$C$550,2,0)</f>
        <v/>
      </c>
      <c r="V1540" t="inlineStr">
        <is>
          <t>taub</t>
        </is>
      </c>
      <c r="W1540">
        <f>VLOOKUP(V1540,'WCH Kat'!$A$1:$B$150,2,0)</f>
        <v/>
      </c>
    </row>
    <row r="1541">
      <c r="A1541" t="inlineStr">
        <is>
          <t xml:space="preserve">TK </t>
        </is>
      </c>
      <c r="B1541" t="inlineStr">
        <is>
          <t>TK 1675</t>
        </is>
      </c>
      <c r="C1541" s="4" t="inlineStr">
        <is>
          <t>07.11.2023</t>
        </is>
      </c>
      <c r="D1541" t="inlineStr">
        <is>
          <t>17:00</t>
        </is>
      </c>
      <c r="E1541" s="4" t="inlineStr">
        <is>
          <t>05.11.2023</t>
        </is>
      </c>
      <c r="F1541" t="inlineStr">
        <is>
          <t>13:35</t>
        </is>
      </c>
      <c r="G1541" s="5" t="n">
        <v>51.41667</v>
      </c>
      <c r="H1541" t="inlineStr">
        <is>
          <t>Inbound</t>
        </is>
      </c>
      <c r="I1541" s="6" t="n">
        <v>0</v>
      </c>
      <c r="J1541" s="6" t="n">
        <v>0</v>
      </c>
      <c r="K1541" s="6" t="n">
        <v>0</v>
      </c>
      <c r="L1541" s="6">
        <f>I1541+J1541+K1541</f>
        <v/>
      </c>
      <c r="M1541" s="6" t="n">
        <v>1</v>
      </c>
      <c r="N1541" t="inlineStr">
        <is>
          <t>Ja</t>
        </is>
      </c>
      <c r="T1541" t="inlineStr">
        <is>
          <t>IST</t>
        </is>
      </c>
      <c r="U1541">
        <f>VLOOKUP(T1541,Destinations!$A$2:$C$550,2,0)</f>
        <v/>
      </c>
      <c r="V1541" t="inlineStr">
        <is>
          <t>WCHR</t>
        </is>
      </c>
      <c r="W1541">
        <f>VLOOKUP(V1541,'WCH Kat'!$A$1:$B$150,2,0)</f>
        <v/>
      </c>
    </row>
    <row r="1542">
      <c r="A1542" t="inlineStr">
        <is>
          <t xml:space="preserve">TK </t>
        </is>
      </c>
      <c r="B1542" t="inlineStr">
        <is>
          <t>TK 1675</t>
        </is>
      </c>
      <c r="C1542" s="4" t="inlineStr">
        <is>
          <t>07.11.2023</t>
        </is>
      </c>
      <c r="D1542" t="inlineStr">
        <is>
          <t>17:00</t>
        </is>
      </c>
      <c r="E1542" s="4" t="inlineStr">
        <is>
          <t>05.11.2023</t>
        </is>
      </c>
      <c r="F1542" t="inlineStr">
        <is>
          <t>13:35</t>
        </is>
      </c>
      <c r="G1542" s="5" t="n">
        <v>51.41667</v>
      </c>
      <c r="H1542" t="inlineStr">
        <is>
          <t>Inbound</t>
        </is>
      </c>
      <c r="I1542" s="6" t="n">
        <v>0</v>
      </c>
      <c r="J1542" s="6" t="n">
        <v>0</v>
      </c>
      <c r="K1542" s="6" t="n">
        <v>0</v>
      </c>
      <c r="L1542" s="6">
        <f>I1542+J1542+K1542</f>
        <v/>
      </c>
      <c r="M1542" s="6" t="n">
        <v>1</v>
      </c>
      <c r="N1542" t="inlineStr">
        <is>
          <t>Ja</t>
        </is>
      </c>
      <c r="T1542" t="inlineStr">
        <is>
          <t>IST</t>
        </is>
      </c>
      <c r="U1542">
        <f>VLOOKUP(T1542,Destinations!$A$2:$C$550,2,0)</f>
        <v/>
      </c>
      <c r="V1542" t="inlineStr">
        <is>
          <t>WCHR</t>
        </is>
      </c>
      <c r="W1542">
        <f>VLOOKUP(V1542,'WCH Kat'!$A$1:$B$150,2,0)</f>
        <v/>
      </c>
    </row>
    <row r="1543">
      <c r="A1543" t="inlineStr">
        <is>
          <t xml:space="preserve">TK </t>
        </is>
      </c>
      <c r="B1543" t="inlineStr">
        <is>
          <t>TK 1675</t>
        </is>
      </c>
      <c r="C1543" s="4" t="inlineStr">
        <is>
          <t>07.11.2023</t>
        </is>
      </c>
      <c r="D1543" t="inlineStr">
        <is>
          <t>17:00</t>
        </is>
      </c>
      <c r="E1543" s="4" t="inlineStr">
        <is>
          <t>05.11.2023</t>
        </is>
      </c>
      <c r="F1543" t="inlineStr">
        <is>
          <t>13:35</t>
        </is>
      </c>
      <c r="G1543" s="5" t="n">
        <v>51.41667</v>
      </c>
      <c r="H1543" t="inlineStr">
        <is>
          <t>Inbound</t>
        </is>
      </c>
      <c r="I1543" s="6" t="n">
        <v>0</v>
      </c>
      <c r="J1543" s="6" t="n">
        <v>0</v>
      </c>
      <c r="K1543" s="6" t="n">
        <v>0</v>
      </c>
      <c r="L1543" s="6">
        <f>I1543+J1543+K1543</f>
        <v/>
      </c>
      <c r="M1543" s="6" t="n">
        <v>1</v>
      </c>
      <c r="N1543" t="inlineStr">
        <is>
          <t>Ja</t>
        </is>
      </c>
      <c r="T1543" t="inlineStr">
        <is>
          <t>IST</t>
        </is>
      </c>
      <c r="U1543">
        <f>VLOOKUP(T1543,Destinations!$A$2:$C$550,2,0)</f>
        <v/>
      </c>
      <c r="V1543" t="inlineStr">
        <is>
          <t>WCHR</t>
        </is>
      </c>
      <c r="W1543">
        <f>VLOOKUP(V1543,'WCH Kat'!$A$1:$B$150,2,0)</f>
        <v/>
      </c>
    </row>
    <row r="1544">
      <c r="A1544" t="inlineStr">
        <is>
          <t xml:space="preserve">TK </t>
        </is>
      </c>
      <c r="B1544" t="inlineStr">
        <is>
          <t>TK 1675</t>
        </is>
      </c>
      <c r="C1544" s="4" t="inlineStr">
        <is>
          <t>07.11.2023</t>
        </is>
      </c>
      <c r="D1544" t="inlineStr">
        <is>
          <t>17:00</t>
        </is>
      </c>
      <c r="E1544" s="4" t="inlineStr">
        <is>
          <t>05.11.2023</t>
        </is>
      </c>
      <c r="F1544" t="inlineStr">
        <is>
          <t>13:35</t>
        </is>
      </c>
      <c r="G1544" s="5" t="n">
        <v>51.41667</v>
      </c>
      <c r="H1544" t="inlineStr">
        <is>
          <t>Inbound</t>
        </is>
      </c>
      <c r="I1544" s="6" t="n">
        <v>0</v>
      </c>
      <c r="J1544" s="6" t="n">
        <v>0</v>
      </c>
      <c r="K1544" s="6" t="n">
        <v>0</v>
      </c>
      <c r="L1544" s="6">
        <f>I1544+J1544+K1544</f>
        <v/>
      </c>
      <c r="M1544" s="6" t="n">
        <v>1</v>
      </c>
      <c r="N1544" t="inlineStr">
        <is>
          <t>Ja</t>
        </is>
      </c>
      <c r="T1544" t="inlineStr">
        <is>
          <t>IST</t>
        </is>
      </c>
      <c r="U1544">
        <f>VLOOKUP(T1544,Destinations!$A$2:$C$550,2,0)</f>
        <v/>
      </c>
      <c r="V1544" t="inlineStr">
        <is>
          <t>WCHR</t>
        </is>
      </c>
      <c r="W1544">
        <f>VLOOKUP(V1544,'WCH Kat'!$A$1:$B$150,2,0)</f>
        <v/>
      </c>
    </row>
    <row r="1545">
      <c r="A1545" t="inlineStr">
        <is>
          <t xml:space="preserve">TK </t>
        </is>
      </c>
      <c r="B1545" t="inlineStr">
        <is>
          <t>TK 1675</t>
        </is>
      </c>
      <c r="C1545" s="4" t="inlineStr">
        <is>
          <t>07.11.2023</t>
        </is>
      </c>
      <c r="D1545" t="inlineStr">
        <is>
          <t>17:00</t>
        </is>
      </c>
      <c r="E1545" s="4" t="inlineStr">
        <is>
          <t>05.11.2023</t>
        </is>
      </c>
      <c r="F1545" t="inlineStr">
        <is>
          <t>13:35</t>
        </is>
      </c>
      <c r="G1545" s="5" t="n">
        <v>51.41667</v>
      </c>
      <c r="H1545" t="inlineStr">
        <is>
          <t>Inbound</t>
        </is>
      </c>
      <c r="I1545" s="6" t="n">
        <v>0</v>
      </c>
      <c r="J1545" s="6" t="n">
        <v>0</v>
      </c>
      <c r="K1545" s="6" t="n">
        <v>0</v>
      </c>
      <c r="L1545" s="6">
        <f>I1545+J1545+K1545</f>
        <v/>
      </c>
      <c r="M1545" s="6" t="n">
        <v>1</v>
      </c>
      <c r="N1545" t="inlineStr">
        <is>
          <t>Ja</t>
        </is>
      </c>
      <c r="T1545" t="inlineStr">
        <is>
          <t>IST</t>
        </is>
      </c>
      <c r="U1545">
        <f>VLOOKUP(T1545,Destinations!$A$2:$C$550,2,0)</f>
        <v/>
      </c>
      <c r="V1545" t="inlineStr">
        <is>
          <t>WCHR</t>
        </is>
      </c>
      <c r="W1545">
        <f>VLOOKUP(V1545,'WCH Kat'!$A$1:$B$150,2,0)</f>
        <v/>
      </c>
    </row>
    <row r="1546">
      <c r="A1546" t="inlineStr">
        <is>
          <t xml:space="preserve">TK </t>
        </is>
      </c>
      <c r="B1546" t="inlineStr">
        <is>
          <t>TK 1675</t>
        </is>
      </c>
      <c r="C1546" s="4" t="inlineStr">
        <is>
          <t>07.11.2023</t>
        </is>
      </c>
      <c r="D1546" t="inlineStr">
        <is>
          <t>17:00</t>
        </is>
      </c>
      <c r="E1546" s="4" t="inlineStr">
        <is>
          <t>05.11.2023</t>
        </is>
      </c>
      <c r="F1546" t="inlineStr">
        <is>
          <t>13:35</t>
        </is>
      </c>
      <c r="G1546" s="5" t="n">
        <v>51.41667</v>
      </c>
      <c r="H1546" t="inlineStr">
        <is>
          <t>Inbound</t>
        </is>
      </c>
      <c r="I1546" s="6" t="n">
        <v>0</v>
      </c>
      <c r="J1546" s="6" t="n">
        <v>0</v>
      </c>
      <c r="K1546" s="6" t="n">
        <v>0</v>
      </c>
      <c r="L1546" s="6">
        <f>I1546+J1546+K1546</f>
        <v/>
      </c>
      <c r="M1546" s="6" t="n">
        <v>1</v>
      </c>
      <c r="N1546" t="inlineStr">
        <is>
          <t>Ja</t>
        </is>
      </c>
      <c r="T1546" t="inlineStr">
        <is>
          <t>IST</t>
        </is>
      </c>
      <c r="U1546">
        <f>VLOOKUP(T1546,Destinations!$A$2:$C$550,2,0)</f>
        <v/>
      </c>
      <c r="V1546" t="inlineStr">
        <is>
          <t>WCHS</t>
        </is>
      </c>
      <c r="W1546">
        <f>VLOOKUP(V1546,'WCH Kat'!$A$1:$B$150,2,0)</f>
        <v/>
      </c>
    </row>
    <row r="1547">
      <c r="A1547" t="inlineStr">
        <is>
          <t xml:space="preserve">FR </t>
        </is>
      </c>
      <c r="B1547" t="inlineStr">
        <is>
          <t>FR 7670</t>
        </is>
      </c>
      <c r="C1547" s="4" t="inlineStr">
        <is>
          <t>25.11.2023</t>
        </is>
      </c>
      <c r="D1547" t="inlineStr">
        <is>
          <t>15:45</t>
        </is>
      </c>
      <c r="E1547" s="4" t="inlineStr">
        <is>
          <t>23.11.2023</t>
        </is>
      </c>
      <c r="F1547" t="inlineStr">
        <is>
          <t>23:40</t>
        </is>
      </c>
      <c r="G1547" s="5" t="n">
        <v>40.08333</v>
      </c>
      <c r="H1547" t="inlineStr">
        <is>
          <t>Outbound</t>
        </is>
      </c>
      <c r="I1547" s="6" t="n">
        <v>0</v>
      </c>
      <c r="J1547" s="6" t="n">
        <v>0</v>
      </c>
      <c r="K1547" s="6" t="n">
        <v>0</v>
      </c>
      <c r="L1547" s="6">
        <f>I1547+J1547+K1547</f>
        <v/>
      </c>
      <c r="M1547" s="6" t="n">
        <v>1</v>
      </c>
      <c r="N1547" t="inlineStr">
        <is>
          <t>Ja</t>
        </is>
      </c>
      <c r="T1547" t="inlineStr">
        <is>
          <t>FUE</t>
        </is>
      </c>
      <c r="U1547">
        <f>VLOOKUP(T1547,Destinations!$A$2:$C$550,2,0)</f>
        <v/>
      </c>
      <c r="V1547" t="inlineStr">
        <is>
          <t>WCHC</t>
        </is>
      </c>
      <c r="W1547">
        <f>VLOOKUP(V1547,'WCH Kat'!$A$1:$B$150,2,0)</f>
        <v/>
      </c>
    </row>
    <row r="1548">
      <c r="A1548" t="inlineStr">
        <is>
          <t xml:space="preserve">EW </t>
        </is>
      </c>
      <c r="B1548" t="inlineStr">
        <is>
          <t>EW  610</t>
        </is>
      </c>
      <c r="C1548" s="4" t="inlineStr">
        <is>
          <t>16.11.2023</t>
        </is>
      </c>
      <c r="D1548" t="inlineStr">
        <is>
          <t>07:00</t>
        </is>
      </c>
      <c r="E1548" s="4" t="inlineStr">
        <is>
          <t>14.11.2023</t>
        </is>
      </c>
      <c r="F1548" t="inlineStr">
        <is>
          <t>18:05</t>
        </is>
      </c>
      <c r="G1548" s="5" t="n">
        <v>36.91667</v>
      </c>
      <c r="H1548" t="inlineStr">
        <is>
          <t>Outbound</t>
        </is>
      </c>
      <c r="I1548" s="6" t="n">
        <v>0</v>
      </c>
      <c r="J1548" s="6" t="n">
        <v>0</v>
      </c>
      <c r="K1548" s="6" t="n">
        <v>0</v>
      </c>
      <c r="L1548" s="6">
        <f>I1548+J1548+K1548</f>
        <v/>
      </c>
      <c r="M1548" s="6" t="n">
        <v>1</v>
      </c>
      <c r="P1548" t="inlineStr">
        <is>
          <t>Ja</t>
        </is>
      </c>
      <c r="T1548" t="inlineStr">
        <is>
          <t>FNC</t>
        </is>
      </c>
      <c r="U1548">
        <f>VLOOKUP(T1548,Destinations!$A$2:$C$550,2,0)</f>
        <v/>
      </c>
      <c r="V1548" t="inlineStr">
        <is>
          <t>WCHC,WCMP</t>
        </is>
      </c>
      <c r="W1548">
        <f>VLOOKUP(V1548,'WCH Kat'!$A$1:$B$150,2,0)</f>
        <v/>
      </c>
    </row>
    <row r="1549">
      <c r="A1549" t="inlineStr">
        <is>
          <t xml:space="preserve">LH </t>
        </is>
      </c>
      <c r="B1549" t="inlineStr">
        <is>
          <t>LH 1984</t>
        </is>
      </c>
      <c r="C1549" s="4" t="inlineStr">
        <is>
          <t>07.11.2023</t>
        </is>
      </c>
      <c r="D1549" t="inlineStr">
        <is>
          <t>17:20</t>
        </is>
      </c>
      <c r="E1549" s="4" t="inlineStr">
        <is>
          <t>07.11.2023</t>
        </is>
      </c>
      <c r="F1549" t="inlineStr">
        <is>
          <t>16:35</t>
        </is>
      </c>
      <c r="G1549" s="5" t="n">
        <v>0.75</v>
      </c>
      <c r="H1549" t="inlineStr">
        <is>
          <t>Inbound</t>
        </is>
      </c>
      <c r="I1549" s="6" t="n">
        <v>1</v>
      </c>
      <c r="J1549" s="6" t="n">
        <v>0</v>
      </c>
      <c r="K1549" s="6" t="n">
        <v>0</v>
      </c>
      <c r="L1549" s="6">
        <f>I1549+J1549+K1549</f>
        <v/>
      </c>
      <c r="M1549" s="6" t="n">
        <v>0</v>
      </c>
      <c r="P1549" t="inlineStr">
        <is>
          <t>Ja</t>
        </is>
      </c>
      <c r="T1549" t="inlineStr">
        <is>
          <t>München</t>
        </is>
      </c>
      <c r="U1549">
        <f>VLOOKUP(T1549,Destinations!$A$2:$C$550,2,0)</f>
        <v/>
      </c>
      <c r="V1549" t="inlineStr">
        <is>
          <t>WCHS</t>
        </is>
      </c>
      <c r="W1549">
        <f>VLOOKUP(V1549,'WCH Kat'!$A$1:$B$150,2,0)</f>
        <v/>
      </c>
    </row>
    <row r="1550">
      <c r="A1550" t="inlineStr">
        <is>
          <t xml:space="preserve">W6 </t>
        </is>
      </c>
      <c r="B1550" t="inlineStr">
        <is>
          <t>W6 6406</t>
        </is>
      </c>
      <c r="C1550" s="4" t="inlineStr">
        <is>
          <t>07.11.2023</t>
        </is>
      </c>
      <c r="D1550" t="inlineStr">
        <is>
          <t>17:50</t>
        </is>
      </c>
      <c r="E1550" s="4" t="inlineStr">
        <is>
          <t>06.11.2023</t>
        </is>
      </c>
      <c r="F1550" t="inlineStr">
        <is>
          <t>03:55</t>
        </is>
      </c>
      <c r="G1550" s="5" t="n">
        <v>37.91667</v>
      </c>
      <c r="H1550" t="inlineStr">
        <is>
          <t>Outbound</t>
        </is>
      </c>
      <c r="I1550" s="6" t="n">
        <v>0</v>
      </c>
      <c r="J1550" s="6" t="n">
        <v>0</v>
      </c>
      <c r="K1550" s="6" t="n">
        <v>0</v>
      </c>
      <c r="L1550" s="6">
        <f>I1550+J1550+K1550</f>
        <v/>
      </c>
      <c r="M1550" s="6" t="n">
        <v>1</v>
      </c>
      <c r="N1550" t="inlineStr">
        <is>
          <t>Ja</t>
        </is>
      </c>
      <c r="T1550" t="inlineStr">
        <is>
          <t>KUT</t>
        </is>
      </c>
      <c r="U1550">
        <f>VLOOKUP(T1550,Destinations!$A$2:$C$550,2,0)</f>
        <v/>
      </c>
      <c r="V1550" t="inlineStr">
        <is>
          <t>WCHR</t>
        </is>
      </c>
      <c r="W1550">
        <f>VLOOKUP(V1550,'WCH Kat'!$A$1:$B$150,2,0)</f>
        <v/>
      </c>
    </row>
    <row r="1551">
      <c r="A1551" t="inlineStr">
        <is>
          <t xml:space="preserve">TK </t>
        </is>
      </c>
      <c r="B1551" t="inlineStr">
        <is>
          <t>TK 1676</t>
        </is>
      </c>
      <c r="C1551" s="4" t="inlineStr">
        <is>
          <t>07.11.2023</t>
        </is>
      </c>
      <c r="D1551" t="inlineStr">
        <is>
          <t>17:55</t>
        </is>
      </c>
      <c r="E1551" s="4" t="inlineStr">
        <is>
          <t>05.11.2023</t>
        </is>
      </c>
      <c r="F1551" t="inlineStr">
        <is>
          <t>18:00</t>
        </is>
      </c>
      <c r="G1551" s="5" t="n">
        <v>47.91667</v>
      </c>
      <c r="H1551" t="inlineStr">
        <is>
          <t>Outbound</t>
        </is>
      </c>
      <c r="I1551" s="6" t="n">
        <v>0</v>
      </c>
      <c r="J1551" s="6" t="n">
        <v>0</v>
      </c>
      <c r="K1551" s="6" t="n">
        <v>0</v>
      </c>
      <c r="L1551" s="6">
        <f>I1551+J1551+K1551</f>
        <v/>
      </c>
      <c r="M1551" s="6" t="n">
        <v>1</v>
      </c>
      <c r="N1551" t="inlineStr">
        <is>
          <t>Ja</t>
        </is>
      </c>
      <c r="T1551" t="inlineStr">
        <is>
          <t>IST</t>
        </is>
      </c>
      <c r="U1551">
        <f>VLOOKUP(T1551,Destinations!$A$2:$C$550,2,0)</f>
        <v/>
      </c>
      <c r="V1551" t="inlineStr">
        <is>
          <t>WCHR</t>
        </is>
      </c>
      <c r="W1551">
        <f>VLOOKUP(V1551,'WCH Kat'!$A$1:$B$150,2,0)</f>
        <v/>
      </c>
    </row>
    <row r="1552">
      <c r="A1552" t="inlineStr">
        <is>
          <t xml:space="preserve">TK </t>
        </is>
      </c>
      <c r="B1552" t="inlineStr">
        <is>
          <t>TK 1676</t>
        </is>
      </c>
      <c r="C1552" s="4" t="inlineStr">
        <is>
          <t>07.11.2023</t>
        </is>
      </c>
      <c r="D1552" t="inlineStr">
        <is>
          <t>17:55</t>
        </is>
      </c>
      <c r="E1552" s="4" t="inlineStr">
        <is>
          <t>05.11.2023</t>
        </is>
      </c>
      <c r="F1552" t="inlineStr">
        <is>
          <t>18:00</t>
        </is>
      </c>
      <c r="G1552" s="5" t="n">
        <v>47.91667</v>
      </c>
      <c r="H1552" t="inlineStr">
        <is>
          <t>Outbound</t>
        </is>
      </c>
      <c r="I1552" s="6" t="n">
        <v>0</v>
      </c>
      <c r="J1552" s="6" t="n">
        <v>0</v>
      </c>
      <c r="K1552" s="6" t="n">
        <v>0</v>
      </c>
      <c r="L1552" s="6">
        <f>I1552+J1552+K1552</f>
        <v/>
      </c>
      <c r="M1552" s="6" t="n">
        <v>1</v>
      </c>
      <c r="N1552" t="inlineStr">
        <is>
          <t>Ja</t>
        </is>
      </c>
      <c r="T1552" t="inlineStr">
        <is>
          <t>IST</t>
        </is>
      </c>
      <c r="U1552">
        <f>VLOOKUP(T1552,Destinations!$A$2:$C$550,2,0)</f>
        <v/>
      </c>
      <c r="V1552" t="inlineStr">
        <is>
          <t>WCHR</t>
        </is>
      </c>
      <c r="W1552">
        <f>VLOOKUP(V1552,'WCH Kat'!$A$1:$B$150,2,0)</f>
        <v/>
      </c>
    </row>
    <row r="1553">
      <c r="A1553" t="inlineStr">
        <is>
          <t xml:space="preserve">LH </t>
        </is>
      </c>
      <c r="B1553" t="inlineStr">
        <is>
          <t>LH 1985</t>
        </is>
      </c>
      <c r="C1553" s="4" t="inlineStr">
        <is>
          <t>07.11.2023</t>
        </is>
      </c>
      <c r="D1553" t="inlineStr">
        <is>
          <t>17:55</t>
        </is>
      </c>
      <c r="E1553" s="4" t="inlineStr">
        <is>
          <t>06.11.2023</t>
        </is>
      </c>
      <c r="F1553" t="inlineStr">
        <is>
          <t>05:00</t>
        </is>
      </c>
      <c r="G1553" s="5" t="n">
        <v>36.91667</v>
      </c>
      <c r="H1553" t="inlineStr">
        <is>
          <t>Outbound</t>
        </is>
      </c>
      <c r="I1553" s="6" t="n">
        <v>0</v>
      </c>
      <c r="J1553" s="6" t="n">
        <v>0</v>
      </c>
      <c r="K1553" s="6" t="n">
        <v>0</v>
      </c>
      <c r="L1553" s="6">
        <f>I1553+J1553+K1553</f>
        <v/>
      </c>
      <c r="M1553" s="6" t="n">
        <v>1</v>
      </c>
      <c r="N1553" t="inlineStr">
        <is>
          <t>Ja</t>
        </is>
      </c>
      <c r="T1553" t="inlineStr">
        <is>
          <t>MUC</t>
        </is>
      </c>
      <c r="U1553">
        <f>VLOOKUP(T1553,Destinations!$A$2:$C$550,2,0)</f>
        <v/>
      </c>
      <c r="V1553" t="inlineStr">
        <is>
          <t>WCHS</t>
        </is>
      </c>
      <c r="W1553">
        <f>VLOOKUP(V1553,'WCH Kat'!$A$1:$B$150,2,0)</f>
        <v/>
      </c>
    </row>
    <row r="1554">
      <c r="A1554" t="inlineStr">
        <is>
          <t xml:space="preserve">TK </t>
        </is>
      </c>
      <c r="B1554" t="inlineStr">
        <is>
          <t>TK 1676</t>
        </is>
      </c>
      <c r="C1554" s="4" t="inlineStr">
        <is>
          <t>07.11.2023</t>
        </is>
      </c>
      <c r="D1554" t="inlineStr">
        <is>
          <t>17:55</t>
        </is>
      </c>
      <c r="E1554" s="4" t="inlineStr">
        <is>
          <t>07.11.2023</t>
        </is>
      </c>
      <c r="F1554" t="inlineStr">
        <is>
          <t>15:29</t>
        </is>
      </c>
      <c r="G1554" s="5" t="n">
        <v>2.43333</v>
      </c>
      <c r="H1554" t="inlineStr">
        <is>
          <t>Outbound</t>
        </is>
      </c>
      <c r="I1554" s="6" t="n">
        <v>0</v>
      </c>
      <c r="J1554" s="6" t="n">
        <v>1</v>
      </c>
      <c r="K1554" s="6" t="n">
        <v>0</v>
      </c>
      <c r="L1554" s="6">
        <f>I1554+J1554+K1554</f>
        <v/>
      </c>
      <c r="M1554" s="6" t="n">
        <v>0</v>
      </c>
      <c r="Q1554" t="inlineStr">
        <is>
          <t>Ja</t>
        </is>
      </c>
      <c r="T1554" t="inlineStr">
        <is>
          <t>IST</t>
        </is>
      </c>
      <c r="U1554">
        <f>VLOOKUP(T1554,Destinations!$A$2:$C$550,2,0)</f>
        <v/>
      </c>
      <c r="V1554" t="inlineStr">
        <is>
          <t>WCHR</t>
        </is>
      </c>
      <c r="W1554">
        <f>VLOOKUP(V1554,'WCH Kat'!$A$1:$B$150,2,0)</f>
        <v/>
      </c>
    </row>
    <row r="1555">
      <c r="A1555" t="inlineStr">
        <is>
          <t xml:space="preserve">TK </t>
        </is>
      </c>
      <c r="B1555" t="inlineStr">
        <is>
          <t>TK 1676</t>
        </is>
      </c>
      <c r="C1555" s="4" t="inlineStr">
        <is>
          <t>07.11.2023</t>
        </is>
      </c>
      <c r="D1555" t="inlineStr">
        <is>
          <t>17:55</t>
        </is>
      </c>
      <c r="E1555" s="4" t="inlineStr">
        <is>
          <t>07.11.2023</t>
        </is>
      </c>
      <c r="F1555" t="inlineStr">
        <is>
          <t>15:33</t>
        </is>
      </c>
      <c r="G1555" s="5" t="n">
        <v>2.36667</v>
      </c>
      <c r="H1555" t="inlineStr">
        <is>
          <t>Outbound</t>
        </is>
      </c>
      <c r="I1555" s="6" t="n">
        <v>0</v>
      </c>
      <c r="J1555" s="6" t="n">
        <v>1</v>
      </c>
      <c r="K1555" s="6" t="n">
        <v>0</v>
      </c>
      <c r="L1555" s="6">
        <f>I1555+J1555+K1555</f>
        <v/>
      </c>
      <c r="M1555" s="6" t="n">
        <v>0</v>
      </c>
      <c r="N1555" t="inlineStr">
        <is>
          <t>Ja</t>
        </is>
      </c>
      <c r="T1555" t="inlineStr">
        <is>
          <t>IST</t>
        </is>
      </c>
      <c r="U1555">
        <f>VLOOKUP(T1555,Destinations!$A$2:$C$550,2,0)</f>
        <v/>
      </c>
      <c r="V1555" t="inlineStr">
        <is>
          <t>WCHR</t>
        </is>
      </c>
      <c r="W1555">
        <f>VLOOKUP(V1555,'WCH Kat'!$A$1:$B$150,2,0)</f>
        <v/>
      </c>
    </row>
    <row r="1556">
      <c r="A1556" t="inlineStr">
        <is>
          <t xml:space="preserve">EW </t>
        </is>
      </c>
      <c r="B1556" t="inlineStr">
        <is>
          <t>EW  583</t>
        </is>
      </c>
      <c r="C1556" s="4" t="inlineStr">
        <is>
          <t>07.11.2023</t>
        </is>
      </c>
      <c r="D1556" t="inlineStr">
        <is>
          <t>18:15</t>
        </is>
      </c>
      <c r="E1556" s="4" t="inlineStr">
        <is>
          <t>06.11.2023</t>
        </is>
      </c>
      <c r="F1556" t="inlineStr">
        <is>
          <t>02:55</t>
        </is>
      </c>
      <c r="G1556" s="5" t="n">
        <v>39.33333</v>
      </c>
      <c r="H1556" t="inlineStr">
        <is>
          <t>Inbound</t>
        </is>
      </c>
      <c r="I1556" s="6" t="n">
        <v>0</v>
      </c>
      <c r="J1556" s="6" t="n">
        <v>0</v>
      </c>
      <c r="K1556" s="6" t="n">
        <v>0</v>
      </c>
      <c r="L1556" s="6">
        <f>I1556+J1556+K1556</f>
        <v/>
      </c>
      <c r="M1556" s="6" t="n">
        <v>1</v>
      </c>
      <c r="N1556" t="inlineStr">
        <is>
          <t>Ja</t>
        </is>
      </c>
      <c r="T1556" t="inlineStr">
        <is>
          <t>PMI</t>
        </is>
      </c>
      <c r="U1556">
        <f>VLOOKUP(T1556,Destinations!$A$2:$C$550,2,0)</f>
        <v/>
      </c>
      <c r="V1556" t="inlineStr">
        <is>
          <t>WCHS,WCMP</t>
        </is>
      </c>
      <c r="W1556">
        <f>VLOOKUP(V1556,'WCH Kat'!$A$1:$B$150,2,0)</f>
        <v/>
      </c>
    </row>
    <row r="1557">
      <c r="A1557" t="inlineStr">
        <is>
          <t xml:space="preserve">EW </t>
        </is>
      </c>
      <c r="B1557" t="inlineStr">
        <is>
          <t>EW  583</t>
        </is>
      </c>
      <c r="C1557" s="4" t="inlineStr">
        <is>
          <t>07.11.2023</t>
        </is>
      </c>
      <c r="D1557" t="inlineStr">
        <is>
          <t>18:15</t>
        </is>
      </c>
      <c r="E1557" s="4" t="inlineStr">
        <is>
          <t>06.11.2023</t>
        </is>
      </c>
      <c r="F1557" t="inlineStr">
        <is>
          <t>02:55</t>
        </is>
      </c>
      <c r="G1557" s="5" t="n">
        <v>39.33333</v>
      </c>
      <c r="H1557" t="inlineStr">
        <is>
          <t>Inbound</t>
        </is>
      </c>
      <c r="I1557" s="6" t="n">
        <v>0</v>
      </c>
      <c r="J1557" s="6" t="n">
        <v>0</v>
      </c>
      <c r="K1557" s="6" t="n">
        <v>0</v>
      </c>
      <c r="L1557" s="6">
        <f>I1557+J1557+K1557</f>
        <v/>
      </c>
      <c r="M1557" s="6" t="n">
        <v>1</v>
      </c>
      <c r="N1557" t="inlineStr">
        <is>
          <t>Ja</t>
        </is>
      </c>
      <c r="T1557" t="inlineStr">
        <is>
          <t>PMI</t>
        </is>
      </c>
      <c r="U1557">
        <f>VLOOKUP(T1557,Destinations!$A$2:$C$550,2,0)</f>
        <v/>
      </c>
      <c r="V1557" t="inlineStr">
        <is>
          <t>WCHR</t>
        </is>
      </c>
      <c r="W1557">
        <f>VLOOKUP(V1557,'WCH Kat'!$A$1:$B$150,2,0)</f>
        <v/>
      </c>
    </row>
    <row r="1558">
      <c r="A1558" t="inlineStr">
        <is>
          <t xml:space="preserve">EW </t>
        </is>
      </c>
      <c r="B1558" t="inlineStr">
        <is>
          <t>EW  583</t>
        </is>
      </c>
      <c r="C1558" s="4" t="inlineStr">
        <is>
          <t>07.11.2023</t>
        </is>
      </c>
      <c r="D1558" t="inlineStr">
        <is>
          <t>18:15</t>
        </is>
      </c>
      <c r="E1558" s="4" t="inlineStr">
        <is>
          <t>06.11.2023</t>
        </is>
      </c>
      <c r="F1558" t="inlineStr">
        <is>
          <t>02:55</t>
        </is>
      </c>
      <c r="G1558" s="5" t="n">
        <v>39.33333</v>
      </c>
      <c r="H1558" t="inlineStr">
        <is>
          <t>Inbound</t>
        </is>
      </c>
      <c r="I1558" s="6" t="n">
        <v>0</v>
      </c>
      <c r="J1558" s="6" t="n">
        <v>0</v>
      </c>
      <c r="K1558" s="6" t="n">
        <v>0</v>
      </c>
      <c r="L1558" s="6">
        <f>I1558+J1558+K1558</f>
        <v/>
      </c>
      <c r="M1558" s="6" t="n">
        <v>1</v>
      </c>
      <c r="N1558" t="inlineStr">
        <is>
          <t>Ja</t>
        </is>
      </c>
      <c r="T1558" t="inlineStr">
        <is>
          <t>PMI</t>
        </is>
      </c>
      <c r="U1558">
        <f>VLOOKUP(T1558,Destinations!$A$2:$C$550,2,0)</f>
        <v/>
      </c>
      <c r="V1558" t="inlineStr">
        <is>
          <t>WCHR</t>
        </is>
      </c>
      <c r="W1558">
        <f>VLOOKUP(V1558,'WCH Kat'!$A$1:$B$150,2,0)</f>
        <v/>
      </c>
    </row>
    <row r="1559">
      <c r="A1559" t="inlineStr">
        <is>
          <t xml:space="preserve">EW </t>
        </is>
      </c>
      <c r="B1559" t="inlineStr">
        <is>
          <t>EW  610</t>
        </is>
      </c>
      <c r="C1559" s="4" t="inlineStr">
        <is>
          <t>18.11.2023</t>
        </is>
      </c>
      <c r="D1559" t="inlineStr">
        <is>
          <t>14:10</t>
        </is>
      </c>
      <c r="E1559" s="4" t="inlineStr">
        <is>
          <t>17.11.2023</t>
        </is>
      </c>
      <c r="F1559" t="inlineStr">
        <is>
          <t>01:15</t>
        </is>
      </c>
      <c r="G1559" s="5" t="n">
        <v>36.91667</v>
      </c>
      <c r="H1559" t="inlineStr">
        <is>
          <t>Outbound</t>
        </is>
      </c>
      <c r="I1559" s="6" t="n">
        <v>0</v>
      </c>
      <c r="J1559" s="6" t="n">
        <v>0</v>
      </c>
      <c r="K1559" s="6" t="n">
        <v>0</v>
      </c>
      <c r="L1559" s="6">
        <f>I1559+J1559+K1559</f>
        <v/>
      </c>
      <c r="M1559" s="6" t="n">
        <v>1</v>
      </c>
      <c r="N1559" t="inlineStr">
        <is>
          <t>Ja</t>
        </is>
      </c>
      <c r="T1559" t="inlineStr">
        <is>
          <t>FNC</t>
        </is>
      </c>
      <c r="U1559">
        <f>VLOOKUP(T1559,Destinations!$A$2:$C$550,2,0)</f>
        <v/>
      </c>
      <c r="V1559" t="inlineStr">
        <is>
          <t>WCHC</t>
        </is>
      </c>
      <c r="W1559">
        <f>VLOOKUP(V1559,'WCH Kat'!$A$1:$B$150,2,0)</f>
        <v/>
      </c>
    </row>
    <row r="1560">
      <c r="A1560" t="inlineStr">
        <is>
          <t xml:space="preserve">EW </t>
        </is>
      </c>
      <c r="B1560" t="inlineStr">
        <is>
          <t>EW  583</t>
        </is>
      </c>
      <c r="C1560" s="4" t="inlineStr">
        <is>
          <t>07.11.2023</t>
        </is>
      </c>
      <c r="D1560" t="inlineStr">
        <is>
          <t>18:15</t>
        </is>
      </c>
      <c r="E1560" s="4" t="inlineStr">
        <is>
          <t>06.11.2023</t>
        </is>
      </c>
      <c r="F1560" t="inlineStr">
        <is>
          <t>02:55</t>
        </is>
      </c>
      <c r="G1560" s="5" t="n">
        <v>39.33333</v>
      </c>
      <c r="H1560" t="inlineStr">
        <is>
          <t>Inbound</t>
        </is>
      </c>
      <c r="I1560" s="6" t="n">
        <v>0</v>
      </c>
      <c r="J1560" s="6" t="n">
        <v>0</v>
      </c>
      <c r="K1560" s="6" t="n">
        <v>0</v>
      </c>
      <c r="L1560" s="6">
        <f>I1560+J1560+K1560</f>
        <v/>
      </c>
      <c r="M1560" s="6" t="n">
        <v>1</v>
      </c>
      <c r="N1560" t="inlineStr">
        <is>
          <t>Ja</t>
        </is>
      </c>
      <c r="T1560" t="inlineStr">
        <is>
          <t>PMI</t>
        </is>
      </c>
      <c r="U1560">
        <f>VLOOKUP(T1560,Destinations!$A$2:$C$550,2,0)</f>
        <v/>
      </c>
      <c r="V1560" t="inlineStr">
        <is>
          <t>WCHS</t>
        </is>
      </c>
      <c r="W1560">
        <f>VLOOKUP(V1560,'WCH Kat'!$A$1:$B$150,2,0)</f>
        <v/>
      </c>
    </row>
    <row r="1561">
      <c r="A1561" t="inlineStr">
        <is>
          <t xml:space="preserve">EW </t>
        </is>
      </c>
      <c r="B1561" t="inlineStr">
        <is>
          <t>EW  754</t>
        </is>
      </c>
      <c r="C1561" s="4" t="inlineStr">
        <is>
          <t>07.11.2023</t>
        </is>
      </c>
      <c r="D1561" t="inlineStr">
        <is>
          <t>18:15</t>
        </is>
      </c>
      <c r="E1561" s="4" t="inlineStr">
        <is>
          <t>06.11.2023</t>
        </is>
      </c>
      <c r="F1561" t="inlineStr">
        <is>
          <t>05:20</t>
        </is>
      </c>
      <c r="G1561" s="5" t="n">
        <v>36.91667</v>
      </c>
      <c r="H1561" t="inlineStr">
        <is>
          <t>Outbound</t>
        </is>
      </c>
      <c r="I1561" s="6" t="n">
        <v>0</v>
      </c>
      <c r="J1561" s="6" t="n">
        <v>0</v>
      </c>
      <c r="K1561" s="6" t="n">
        <v>0</v>
      </c>
      <c r="L1561" s="6">
        <f>I1561+J1561+K1561</f>
        <v/>
      </c>
      <c r="M1561" s="6" t="n">
        <v>1</v>
      </c>
      <c r="N1561" t="inlineStr">
        <is>
          <t>Ja</t>
        </is>
      </c>
      <c r="T1561" t="inlineStr">
        <is>
          <t>VIE</t>
        </is>
      </c>
      <c r="U1561">
        <f>VLOOKUP(T1561,Destinations!$A$2:$C$550,2,0)</f>
        <v/>
      </c>
      <c r="V1561" t="inlineStr">
        <is>
          <t>WCHR</t>
        </is>
      </c>
      <c r="W1561">
        <f>VLOOKUP(V1561,'WCH Kat'!$A$1:$B$150,2,0)</f>
        <v/>
      </c>
    </row>
    <row r="1562">
      <c r="A1562" t="inlineStr">
        <is>
          <t xml:space="preserve">FR </t>
        </is>
      </c>
      <c r="B1562" t="inlineStr">
        <is>
          <t>FR 1034</t>
        </is>
      </c>
      <c r="C1562" s="4" t="inlineStr">
        <is>
          <t>07.11.2023</t>
        </is>
      </c>
      <c r="D1562" t="inlineStr">
        <is>
          <t>18:15</t>
        </is>
      </c>
      <c r="E1562" s="4" t="inlineStr">
        <is>
          <t>07.11.2023</t>
        </is>
      </c>
      <c r="F1562" t="inlineStr">
        <is>
          <t>12:45</t>
        </is>
      </c>
      <c r="G1562" s="5" t="n">
        <v>5.5</v>
      </c>
      <c r="H1562" t="inlineStr">
        <is>
          <t>Inbound</t>
        </is>
      </c>
      <c r="I1562" s="6" t="n">
        <v>0</v>
      </c>
      <c r="J1562" s="6" t="n">
        <v>0</v>
      </c>
      <c r="K1562" s="6" t="n">
        <v>1</v>
      </c>
      <c r="L1562" s="6">
        <f>I1562+J1562+K1562</f>
        <v/>
      </c>
      <c r="M1562" s="6" t="n">
        <v>0</v>
      </c>
      <c r="P1562" t="inlineStr">
        <is>
          <t>Ja</t>
        </is>
      </c>
      <c r="T1562" t="inlineStr">
        <is>
          <t>TFS</t>
        </is>
      </c>
      <c r="U1562">
        <f>VLOOKUP(T1562,Destinations!$A$2:$C$550,2,0)</f>
        <v/>
      </c>
      <c r="V1562" t="inlineStr">
        <is>
          <t>WCHS</t>
        </is>
      </c>
      <c r="W1562">
        <f>VLOOKUP(V1562,'WCH Kat'!$A$1:$B$150,2,0)</f>
        <v/>
      </c>
    </row>
    <row r="1563">
      <c r="A1563" t="inlineStr">
        <is>
          <t xml:space="preserve">W6 </t>
        </is>
      </c>
      <c r="B1563" t="inlineStr">
        <is>
          <t>W6 6406</t>
        </is>
      </c>
      <c r="C1563" s="4" t="inlineStr">
        <is>
          <t>07.11.2023</t>
        </is>
      </c>
      <c r="D1563" t="inlineStr">
        <is>
          <t>18:20</t>
        </is>
      </c>
      <c r="E1563" s="4" t="inlineStr">
        <is>
          <t>07.11.2023</t>
        </is>
      </c>
      <c r="F1563" t="inlineStr">
        <is>
          <t>16:20</t>
        </is>
      </c>
      <c r="G1563" s="5" t="n">
        <v>2</v>
      </c>
      <c r="H1563" t="inlineStr">
        <is>
          <t>Outbound</t>
        </is>
      </c>
      <c r="I1563" s="6" t="n">
        <v>0</v>
      </c>
      <c r="J1563" s="6" t="n">
        <v>1</v>
      </c>
      <c r="K1563" s="6" t="n">
        <v>0</v>
      </c>
      <c r="L1563" s="6">
        <f>I1563+J1563+K1563</f>
        <v/>
      </c>
      <c r="M1563" s="6" t="n">
        <v>0</v>
      </c>
      <c r="Q1563" t="inlineStr">
        <is>
          <t>Ja</t>
        </is>
      </c>
      <c r="T1563" t="inlineStr">
        <is>
          <t>KUT</t>
        </is>
      </c>
      <c r="U1563">
        <f>VLOOKUP(T1563,Destinations!$A$2:$C$550,2,0)</f>
        <v/>
      </c>
      <c r="V1563" t="inlineStr">
        <is>
          <t>WCHR</t>
        </is>
      </c>
      <c r="W1563">
        <f>VLOOKUP(V1563,'WCH Kat'!$A$1:$B$150,2,0)</f>
        <v/>
      </c>
    </row>
    <row r="1564">
      <c r="A1564" t="inlineStr">
        <is>
          <t xml:space="preserve">EW </t>
        </is>
      </c>
      <c r="B1564" t="inlineStr">
        <is>
          <t>EW  611</t>
        </is>
      </c>
      <c r="C1564" s="4" t="inlineStr">
        <is>
          <t>23.11.2023</t>
        </is>
      </c>
      <c r="D1564" t="inlineStr">
        <is>
          <t>15:45</t>
        </is>
      </c>
      <c r="E1564" s="4" t="inlineStr">
        <is>
          <t>21.11.2023</t>
        </is>
      </c>
      <c r="F1564" t="inlineStr">
        <is>
          <t>23:05</t>
        </is>
      </c>
      <c r="G1564" s="5" t="n">
        <v>40.66667</v>
      </c>
      <c r="H1564" t="inlineStr">
        <is>
          <t>Inbound</t>
        </is>
      </c>
      <c r="I1564" s="6" t="n">
        <v>0</v>
      </c>
      <c r="J1564" s="6" t="n">
        <v>0</v>
      </c>
      <c r="K1564" s="6" t="n">
        <v>0</v>
      </c>
      <c r="L1564" s="6">
        <f>I1564+J1564+K1564</f>
        <v/>
      </c>
      <c r="M1564" s="6" t="n">
        <v>1</v>
      </c>
      <c r="P1564" t="inlineStr">
        <is>
          <t>Ja</t>
        </is>
      </c>
      <c r="T1564" t="inlineStr">
        <is>
          <t>FNC</t>
        </is>
      </c>
      <c r="U1564">
        <f>VLOOKUP(T1564,Destinations!$A$2:$C$550,2,0)</f>
        <v/>
      </c>
      <c r="V1564" t="inlineStr">
        <is>
          <t>WCHC,WCMP</t>
        </is>
      </c>
      <c r="W1564">
        <f>VLOOKUP(V1564,'WCH Kat'!$A$1:$B$150,2,0)</f>
        <v/>
      </c>
    </row>
    <row r="1565">
      <c r="A1565" t="inlineStr">
        <is>
          <t xml:space="preserve">W6 </t>
        </is>
      </c>
      <c r="B1565" t="inlineStr">
        <is>
          <t>W6 4517</t>
        </is>
      </c>
      <c r="C1565" s="4" t="inlineStr">
        <is>
          <t>07.11.2023</t>
        </is>
      </c>
      <c r="D1565" t="inlineStr">
        <is>
          <t>18:50</t>
        </is>
      </c>
      <c r="E1565" s="4" t="inlineStr">
        <is>
          <t>06.11.2023</t>
        </is>
      </c>
      <c r="F1565" t="inlineStr">
        <is>
          <t>01:55</t>
        </is>
      </c>
      <c r="G1565" s="5" t="n">
        <v>40.91667</v>
      </c>
      <c r="H1565" t="inlineStr">
        <is>
          <t>Inbound</t>
        </is>
      </c>
      <c r="I1565" s="6" t="n">
        <v>0</v>
      </c>
      <c r="J1565" s="6" t="n">
        <v>0</v>
      </c>
      <c r="K1565" s="6" t="n">
        <v>0</v>
      </c>
      <c r="L1565" s="6">
        <f>I1565+J1565+K1565</f>
        <v/>
      </c>
      <c r="M1565" s="6" t="n">
        <v>1</v>
      </c>
      <c r="N1565" t="inlineStr">
        <is>
          <t>Ja</t>
        </is>
      </c>
      <c r="T1565" t="inlineStr">
        <is>
          <t>VAR</t>
        </is>
      </c>
      <c r="U1565">
        <f>VLOOKUP(T1565,Destinations!$A$2:$C$550,2,0)</f>
        <v/>
      </c>
      <c r="V1565" t="inlineStr">
        <is>
          <t>WCHR</t>
        </is>
      </c>
      <c r="W1565">
        <f>VLOOKUP(V1565,'WCH Kat'!$A$1:$B$150,2,0)</f>
        <v/>
      </c>
    </row>
    <row r="1566">
      <c r="A1566" t="inlineStr">
        <is>
          <t xml:space="preserve">EW </t>
        </is>
      </c>
      <c r="B1566" t="inlineStr">
        <is>
          <t>EW 7033</t>
        </is>
      </c>
      <c r="C1566" s="4" t="inlineStr">
        <is>
          <t>10.11.2023</t>
        </is>
      </c>
      <c r="D1566" t="inlineStr">
        <is>
          <t>16:40</t>
        </is>
      </c>
      <c r="E1566" s="4" t="inlineStr">
        <is>
          <t>09.11.2023</t>
        </is>
      </c>
      <c r="F1566" t="inlineStr">
        <is>
          <t>03:45</t>
        </is>
      </c>
      <c r="G1566" s="5" t="n">
        <v>36.91667</v>
      </c>
      <c r="H1566" t="inlineStr">
        <is>
          <t>Outbound</t>
        </is>
      </c>
      <c r="I1566" s="6" t="n">
        <v>0</v>
      </c>
      <c r="J1566" s="6" t="n">
        <v>0</v>
      </c>
      <c r="K1566" s="6" t="n">
        <v>0</v>
      </c>
      <c r="L1566" s="6">
        <f>I1566+J1566+K1566</f>
        <v/>
      </c>
      <c r="M1566" s="6" t="n">
        <v>1</v>
      </c>
      <c r="P1566" t="inlineStr">
        <is>
          <t>Ja</t>
        </is>
      </c>
      <c r="T1566" t="inlineStr">
        <is>
          <t>HAM</t>
        </is>
      </c>
      <c r="U1566">
        <f>VLOOKUP(T1566,Destinations!$A$2:$C$550,2,0)</f>
        <v/>
      </c>
      <c r="V1566" t="inlineStr">
        <is>
          <t>WCHC</t>
        </is>
      </c>
      <c r="W1566">
        <f>VLOOKUP(V1566,'WCH Kat'!$A$1:$B$150,2,0)</f>
        <v/>
      </c>
    </row>
    <row r="1567">
      <c r="A1567" t="inlineStr">
        <is>
          <t xml:space="preserve">EW </t>
        </is>
      </c>
      <c r="B1567" t="inlineStr">
        <is>
          <t>EW 7039</t>
        </is>
      </c>
      <c r="C1567" s="4" t="inlineStr">
        <is>
          <t>16.11.2023</t>
        </is>
      </c>
      <c r="D1567" t="inlineStr">
        <is>
          <t>08:25</t>
        </is>
      </c>
      <c r="E1567" s="4" t="inlineStr">
        <is>
          <t>14.11.2023</t>
        </is>
      </c>
      <c r="F1567" t="inlineStr">
        <is>
          <t>19:30</t>
        </is>
      </c>
      <c r="G1567" s="5" t="n">
        <v>36.91667</v>
      </c>
      <c r="H1567" t="inlineStr">
        <is>
          <t>Outbound</t>
        </is>
      </c>
      <c r="I1567" s="6" t="n">
        <v>0</v>
      </c>
      <c r="J1567" s="6" t="n">
        <v>0</v>
      </c>
      <c r="K1567" s="6" t="n">
        <v>0</v>
      </c>
      <c r="L1567" s="6">
        <f>I1567+J1567+K1567</f>
        <v/>
      </c>
      <c r="M1567" s="6" t="n">
        <v>1</v>
      </c>
      <c r="P1567" t="inlineStr">
        <is>
          <t>Ja</t>
        </is>
      </c>
      <c r="T1567" t="inlineStr">
        <is>
          <t>HAM</t>
        </is>
      </c>
      <c r="U1567">
        <f>VLOOKUP(T1567,Destinations!$A$2:$C$550,2,0)</f>
        <v/>
      </c>
      <c r="V1567" t="inlineStr">
        <is>
          <t>WCHC</t>
        </is>
      </c>
      <c r="W1567">
        <f>VLOOKUP(V1567,'WCH Kat'!$A$1:$B$150,2,0)</f>
        <v/>
      </c>
    </row>
    <row r="1568">
      <c r="A1568" t="inlineStr">
        <is>
          <t xml:space="preserve">FR </t>
        </is>
      </c>
      <c r="B1568" t="inlineStr">
        <is>
          <t>FR  408</t>
        </is>
      </c>
      <c r="C1568" s="4" t="inlineStr">
        <is>
          <t>07.11.2023</t>
        </is>
      </c>
      <c r="D1568" t="inlineStr">
        <is>
          <t>19:05</t>
        </is>
      </c>
      <c r="E1568" s="4" t="inlineStr">
        <is>
          <t>06.11.2023</t>
        </is>
      </c>
      <c r="F1568" t="inlineStr">
        <is>
          <t>01:35</t>
        </is>
      </c>
      <c r="G1568" s="5" t="n">
        <v>41.5</v>
      </c>
      <c r="H1568" t="inlineStr">
        <is>
          <t>Inbound</t>
        </is>
      </c>
      <c r="I1568" s="6" t="n">
        <v>0</v>
      </c>
      <c r="J1568" s="6" t="n">
        <v>0</v>
      </c>
      <c r="K1568" s="6" t="n">
        <v>0</v>
      </c>
      <c r="L1568" s="6">
        <f>I1568+J1568+K1568</f>
        <v/>
      </c>
      <c r="M1568" s="6" t="n">
        <v>1</v>
      </c>
      <c r="N1568" t="inlineStr">
        <is>
          <t>Ja</t>
        </is>
      </c>
      <c r="T1568" t="inlineStr">
        <is>
          <t>CPH</t>
        </is>
      </c>
      <c r="U1568">
        <f>VLOOKUP(T1568,Destinations!$A$2:$C$550,2,0)</f>
        <v/>
      </c>
      <c r="V1568" t="inlineStr">
        <is>
          <t>BLND</t>
        </is>
      </c>
      <c r="W1568">
        <f>VLOOKUP(V1568,'WCH Kat'!$A$1:$B$150,2,0)</f>
        <v/>
      </c>
    </row>
    <row r="1569">
      <c r="A1569" t="inlineStr">
        <is>
          <t xml:space="preserve">FR </t>
        </is>
      </c>
      <c r="B1569" t="inlineStr">
        <is>
          <t>FR  408</t>
        </is>
      </c>
      <c r="C1569" s="4" t="inlineStr">
        <is>
          <t>07.11.2023</t>
        </is>
      </c>
      <c r="D1569" t="inlineStr">
        <is>
          <t>19:05</t>
        </is>
      </c>
      <c r="E1569" s="4" t="inlineStr">
        <is>
          <t>06.11.2023</t>
        </is>
      </c>
      <c r="F1569" t="inlineStr">
        <is>
          <t>01:35</t>
        </is>
      </c>
      <c r="G1569" s="5" t="n">
        <v>41.5</v>
      </c>
      <c r="H1569" t="inlineStr">
        <is>
          <t>Inbound</t>
        </is>
      </c>
      <c r="I1569" s="6" t="n">
        <v>0</v>
      </c>
      <c r="J1569" s="6" t="n">
        <v>0</v>
      </c>
      <c r="K1569" s="6" t="n">
        <v>0</v>
      </c>
      <c r="L1569" s="6">
        <f>I1569+J1569+K1569</f>
        <v/>
      </c>
      <c r="M1569" s="6" t="n">
        <v>1</v>
      </c>
      <c r="N1569" t="inlineStr">
        <is>
          <t>Ja</t>
        </is>
      </c>
      <c r="T1569" t="inlineStr">
        <is>
          <t>CPH</t>
        </is>
      </c>
      <c r="U1569">
        <f>VLOOKUP(T1569,Destinations!$A$2:$C$550,2,0)</f>
        <v/>
      </c>
      <c r="V1569" t="inlineStr">
        <is>
          <t>WCHS</t>
        </is>
      </c>
      <c r="W1569">
        <f>VLOOKUP(V1569,'WCH Kat'!$A$1:$B$150,2,0)</f>
        <v/>
      </c>
    </row>
    <row r="1570">
      <c r="A1570" t="inlineStr">
        <is>
          <t xml:space="preserve">W6 </t>
        </is>
      </c>
      <c r="B1570" t="inlineStr">
        <is>
          <t>W6 4518</t>
        </is>
      </c>
      <c r="C1570" s="4" t="inlineStr">
        <is>
          <t>07.11.2023</t>
        </is>
      </c>
      <c r="D1570" t="inlineStr">
        <is>
          <t>19:25</t>
        </is>
      </c>
      <c r="E1570" s="4" t="inlineStr">
        <is>
          <t>06.11.2023</t>
        </is>
      </c>
      <c r="F1570" t="inlineStr">
        <is>
          <t>05:30</t>
        </is>
      </c>
      <c r="G1570" s="5" t="n">
        <v>37.91667</v>
      </c>
      <c r="H1570" t="inlineStr">
        <is>
          <t>Outbound</t>
        </is>
      </c>
      <c r="I1570" s="6" t="n">
        <v>0</v>
      </c>
      <c r="J1570" s="6" t="n">
        <v>0</v>
      </c>
      <c r="K1570" s="6" t="n">
        <v>0</v>
      </c>
      <c r="L1570" s="6">
        <f>I1570+J1570+K1570</f>
        <v/>
      </c>
      <c r="M1570" s="6" t="n">
        <v>1</v>
      </c>
      <c r="N1570" t="inlineStr">
        <is>
          <t>Ja</t>
        </is>
      </c>
      <c r="T1570" t="inlineStr">
        <is>
          <t>VAR</t>
        </is>
      </c>
      <c r="U1570">
        <f>VLOOKUP(T1570,Destinations!$A$2:$C$550,2,0)</f>
        <v/>
      </c>
      <c r="V1570" t="inlineStr">
        <is>
          <t>WCHS</t>
        </is>
      </c>
      <c r="W1570">
        <f>VLOOKUP(V1570,'WCH Kat'!$A$1:$B$150,2,0)</f>
        <v/>
      </c>
    </row>
    <row r="1571">
      <c r="A1571" t="inlineStr">
        <is>
          <t xml:space="preserve">SM </t>
        </is>
      </c>
      <c r="B1571" t="inlineStr">
        <is>
          <t>SM 2913</t>
        </is>
      </c>
      <c r="C1571" s="4" t="inlineStr">
        <is>
          <t>01.11.2023</t>
        </is>
      </c>
      <c r="D1571" t="inlineStr">
        <is>
          <t>03:10</t>
        </is>
      </c>
      <c r="E1571" s="4" t="inlineStr">
        <is>
          <t>30.10.2023</t>
        </is>
      </c>
      <c r="F1571" t="inlineStr">
        <is>
          <t>11:30</t>
        </is>
      </c>
      <c r="G1571" s="5" t="n">
        <v>39.66667</v>
      </c>
      <c r="H1571" t="inlineStr">
        <is>
          <t>Outbound</t>
        </is>
      </c>
      <c r="I1571" s="6" t="n">
        <v>0</v>
      </c>
      <c r="J1571" s="6" t="n">
        <v>0</v>
      </c>
      <c r="K1571" s="6" t="n">
        <v>0</v>
      </c>
      <c r="L1571" s="6">
        <f>I1571+J1571+K1571</f>
        <v/>
      </c>
      <c r="M1571" s="6" t="n">
        <v>1</v>
      </c>
      <c r="P1571" t="inlineStr">
        <is>
          <t>Ja</t>
        </is>
      </c>
      <c r="T1571" t="inlineStr">
        <is>
          <t>HRG</t>
        </is>
      </c>
      <c r="U1571">
        <f>VLOOKUP(T1571,Destinations!$A$2:$C$550,2,0)</f>
        <v/>
      </c>
      <c r="V1571" t="inlineStr">
        <is>
          <t>WCHC</t>
        </is>
      </c>
      <c r="W1571">
        <f>VLOOKUP(V1571,'WCH Kat'!$A$1:$B$150,2,0)</f>
        <v/>
      </c>
    </row>
    <row r="1572">
      <c r="A1572" t="inlineStr">
        <is>
          <t>NMA</t>
        </is>
      </c>
      <c r="B1572" t="inlineStr">
        <is>
          <t>NMA 3381</t>
        </is>
      </c>
      <c r="C1572" s="4" t="inlineStr">
        <is>
          <t>01.11.2023</t>
        </is>
      </c>
      <c r="D1572" t="inlineStr">
        <is>
          <t>19:00</t>
        </is>
      </c>
      <c r="E1572" s="4" t="inlineStr">
        <is>
          <t>30.10.2023</t>
        </is>
      </c>
      <c r="F1572" t="inlineStr">
        <is>
          <t>00:08</t>
        </is>
      </c>
      <c r="G1572" s="5" t="n">
        <v>66.86667</v>
      </c>
      <c r="H1572" t="inlineStr">
        <is>
          <t>Outbound</t>
        </is>
      </c>
      <c r="I1572" s="6" t="n">
        <v>0</v>
      </c>
      <c r="J1572" s="6" t="n">
        <v>0</v>
      </c>
      <c r="K1572" s="6" t="n">
        <v>0</v>
      </c>
      <c r="L1572" s="6">
        <f>I1572+J1572+K1572</f>
        <v/>
      </c>
      <c r="M1572" s="6" t="n">
        <v>1</v>
      </c>
      <c r="O1572" t="inlineStr">
        <is>
          <t>Ja</t>
        </is>
      </c>
      <c r="T1572" t="inlineStr">
        <is>
          <t>Hurghada</t>
        </is>
      </c>
      <c r="U1572">
        <f>VLOOKUP(T1572,Destinations!$A$2:$C$550,2,0)</f>
        <v/>
      </c>
      <c r="V1572" t="inlineStr">
        <is>
          <t>WCHC</t>
        </is>
      </c>
      <c r="W1572">
        <f>VLOOKUP(V1572,'WCH Kat'!$A$1:$B$150,2,0)</f>
        <v/>
      </c>
    </row>
    <row r="1573">
      <c r="A1573" t="inlineStr">
        <is>
          <t xml:space="preserve">W6 </t>
        </is>
      </c>
      <c r="B1573" t="inlineStr">
        <is>
          <t>W6 7723</t>
        </is>
      </c>
      <c r="C1573" s="4" t="inlineStr">
        <is>
          <t>07.11.2023</t>
        </is>
      </c>
      <c r="D1573" t="inlineStr">
        <is>
          <t>20:05</t>
        </is>
      </c>
      <c r="E1573" s="4" t="inlineStr">
        <is>
          <t>06.11.2023</t>
        </is>
      </c>
      <c r="F1573" t="inlineStr">
        <is>
          <t>03:25</t>
        </is>
      </c>
      <c r="G1573" s="5" t="n">
        <v>40.66667</v>
      </c>
      <c r="H1573" t="inlineStr">
        <is>
          <t>Inbound</t>
        </is>
      </c>
      <c r="I1573" s="6" t="n">
        <v>0</v>
      </c>
      <c r="J1573" s="6" t="n">
        <v>0</v>
      </c>
      <c r="K1573" s="6" t="n">
        <v>0</v>
      </c>
      <c r="L1573" s="6">
        <f>I1573+J1573+K1573</f>
        <v/>
      </c>
      <c r="M1573" s="6" t="n">
        <v>1</v>
      </c>
      <c r="N1573" t="inlineStr">
        <is>
          <t>Ja</t>
        </is>
      </c>
      <c r="T1573" t="inlineStr">
        <is>
          <t>SKP</t>
        </is>
      </c>
      <c r="U1573">
        <f>VLOOKUP(T1573,Destinations!$A$2:$C$550,2,0)</f>
        <v/>
      </c>
      <c r="V1573" t="inlineStr">
        <is>
          <t>WCHR</t>
        </is>
      </c>
      <c r="W1573">
        <f>VLOOKUP(V1573,'WCH Kat'!$A$1:$B$150,2,0)</f>
        <v/>
      </c>
    </row>
    <row r="1574">
      <c r="A1574" t="inlineStr">
        <is>
          <t xml:space="preserve">W6 </t>
        </is>
      </c>
      <c r="B1574" t="inlineStr">
        <is>
          <t>W6 7723</t>
        </is>
      </c>
      <c r="C1574" s="4" t="inlineStr">
        <is>
          <t>07.11.2023</t>
        </is>
      </c>
      <c r="D1574" t="inlineStr">
        <is>
          <t>20:05</t>
        </is>
      </c>
      <c r="E1574" s="4" t="inlineStr">
        <is>
          <t>06.11.2023</t>
        </is>
      </c>
      <c r="F1574" t="inlineStr">
        <is>
          <t>03:25</t>
        </is>
      </c>
      <c r="G1574" s="5" t="n">
        <v>40.66667</v>
      </c>
      <c r="H1574" t="inlineStr">
        <is>
          <t>Inbound</t>
        </is>
      </c>
      <c r="I1574" s="6" t="n">
        <v>0</v>
      </c>
      <c r="J1574" s="6" t="n">
        <v>0</v>
      </c>
      <c r="K1574" s="6" t="n">
        <v>0</v>
      </c>
      <c r="L1574" s="6">
        <f>I1574+J1574+K1574</f>
        <v/>
      </c>
      <c r="M1574" s="6" t="n">
        <v>1</v>
      </c>
      <c r="N1574" t="inlineStr">
        <is>
          <t>Ja</t>
        </is>
      </c>
      <c r="T1574" t="inlineStr">
        <is>
          <t>SKP</t>
        </is>
      </c>
      <c r="U1574">
        <f>VLOOKUP(T1574,Destinations!$A$2:$C$550,2,0)</f>
        <v/>
      </c>
      <c r="V1574" t="inlineStr">
        <is>
          <t>WCHS</t>
        </is>
      </c>
      <c r="W1574">
        <f>VLOOKUP(V1574,'WCH Kat'!$A$1:$B$150,2,0)</f>
        <v/>
      </c>
    </row>
    <row r="1575">
      <c r="A1575" t="inlineStr">
        <is>
          <t xml:space="preserve">W6 </t>
        </is>
      </c>
      <c r="B1575" t="inlineStr">
        <is>
          <t>W6 7723</t>
        </is>
      </c>
      <c r="C1575" s="4" t="inlineStr">
        <is>
          <t>07.11.2023</t>
        </is>
      </c>
      <c r="D1575" t="inlineStr">
        <is>
          <t>20:05</t>
        </is>
      </c>
      <c r="E1575" s="4" t="inlineStr">
        <is>
          <t>06.11.2023</t>
        </is>
      </c>
      <c r="F1575" t="inlineStr">
        <is>
          <t>03:25</t>
        </is>
      </c>
      <c r="G1575" s="5" t="n">
        <v>40.66667</v>
      </c>
      <c r="H1575" t="inlineStr">
        <is>
          <t>Inbound</t>
        </is>
      </c>
      <c r="I1575" s="6" t="n">
        <v>0</v>
      </c>
      <c r="J1575" s="6" t="n">
        <v>0</v>
      </c>
      <c r="K1575" s="6" t="n">
        <v>0</v>
      </c>
      <c r="L1575" s="6">
        <f>I1575+J1575+K1575</f>
        <v/>
      </c>
      <c r="M1575" s="6" t="n">
        <v>1</v>
      </c>
      <c r="N1575" t="inlineStr">
        <is>
          <t>Ja</t>
        </is>
      </c>
      <c r="T1575" t="inlineStr">
        <is>
          <t>SKP</t>
        </is>
      </c>
      <c r="U1575">
        <f>VLOOKUP(T1575,Destinations!$A$2:$C$550,2,0)</f>
        <v/>
      </c>
      <c r="V1575" t="inlineStr">
        <is>
          <t>WCHS</t>
        </is>
      </c>
      <c r="W1575">
        <f>VLOOKUP(V1575,'WCH Kat'!$A$1:$B$150,2,0)</f>
        <v/>
      </c>
    </row>
    <row r="1576">
      <c r="A1576" t="inlineStr">
        <is>
          <t xml:space="preserve">W6 </t>
        </is>
      </c>
      <c r="B1576" t="inlineStr">
        <is>
          <t>W6 7723</t>
        </is>
      </c>
      <c r="C1576" s="4" t="inlineStr">
        <is>
          <t>07.11.2023</t>
        </is>
      </c>
      <c r="D1576" t="inlineStr">
        <is>
          <t>20:16</t>
        </is>
      </c>
      <c r="E1576" s="4" t="inlineStr">
        <is>
          <t>06.11.2023</t>
        </is>
      </c>
      <c r="F1576" t="inlineStr">
        <is>
          <t>03:25</t>
        </is>
      </c>
      <c r="G1576" s="5" t="n">
        <v>40.85</v>
      </c>
      <c r="H1576" t="inlineStr">
        <is>
          <t>Inbound</t>
        </is>
      </c>
      <c r="I1576" s="6" t="n">
        <v>0</v>
      </c>
      <c r="J1576" s="6" t="n">
        <v>0</v>
      </c>
      <c r="K1576" s="6" t="n">
        <v>0</v>
      </c>
      <c r="L1576" s="6">
        <f>I1576+J1576+K1576</f>
        <v/>
      </c>
      <c r="M1576" s="6" t="n">
        <v>1</v>
      </c>
      <c r="N1576" t="inlineStr">
        <is>
          <t>Ja</t>
        </is>
      </c>
      <c r="T1576" t="inlineStr">
        <is>
          <t>SKP</t>
        </is>
      </c>
      <c r="U1576">
        <f>VLOOKUP(T1576,Destinations!$A$2:$C$550,2,0)</f>
        <v/>
      </c>
      <c r="V1576" t="inlineStr">
        <is>
          <t>WCHS</t>
        </is>
      </c>
      <c r="W1576">
        <f>VLOOKUP(V1576,'WCH Kat'!$A$1:$B$150,2,0)</f>
        <v/>
      </c>
    </row>
    <row r="1577">
      <c r="A1577" t="inlineStr">
        <is>
          <t>NMA</t>
        </is>
      </c>
      <c r="B1577" t="inlineStr">
        <is>
          <t>NMA 3381</t>
        </is>
      </c>
      <c r="C1577" s="4" t="inlineStr">
        <is>
          <t>01.11.2023</t>
        </is>
      </c>
      <c r="D1577" t="inlineStr">
        <is>
          <t>19:00</t>
        </is>
      </c>
      <c r="E1577" s="4" t="inlineStr">
        <is>
          <t>01.11.2023</t>
        </is>
      </c>
      <c r="F1577" t="inlineStr">
        <is>
          <t>16:17</t>
        </is>
      </c>
      <c r="G1577" s="5" t="n">
        <v>2.71667</v>
      </c>
      <c r="H1577" t="inlineStr">
        <is>
          <t>Outbound</t>
        </is>
      </c>
      <c r="I1577" s="6" t="n">
        <v>0</v>
      </c>
      <c r="J1577" s="6" t="n">
        <v>1</v>
      </c>
      <c r="K1577" s="6" t="n">
        <v>0</v>
      </c>
      <c r="L1577" s="6">
        <f>I1577+J1577+K1577</f>
        <v/>
      </c>
      <c r="M1577" s="6" t="n">
        <v>0</v>
      </c>
      <c r="R1577" t="inlineStr">
        <is>
          <t>Ja</t>
        </is>
      </c>
      <c r="T1577" t="inlineStr">
        <is>
          <t>Hurghada</t>
        </is>
      </c>
      <c r="U1577">
        <f>VLOOKUP(T1577,Destinations!$A$2:$C$550,2,0)</f>
        <v/>
      </c>
      <c r="V1577" t="inlineStr">
        <is>
          <t>WCHC</t>
        </is>
      </c>
      <c r="W1577">
        <f>VLOOKUP(V1577,'WCH Kat'!$A$1:$B$150,2,0)</f>
        <v/>
      </c>
    </row>
    <row r="1578">
      <c r="A1578" t="inlineStr">
        <is>
          <t xml:space="preserve">IR </t>
        </is>
      </c>
      <c r="B1578" t="inlineStr">
        <is>
          <t>IR 729</t>
        </is>
      </c>
      <c r="C1578" s="4" t="inlineStr">
        <is>
          <t>07.11.2023</t>
        </is>
      </c>
      <c r="D1578" t="inlineStr">
        <is>
          <t>21:24</t>
        </is>
      </c>
      <c r="E1578" s="4" t="inlineStr">
        <is>
          <t>03.11.2023</t>
        </is>
      </c>
      <c r="F1578" t="inlineStr">
        <is>
          <t>10:27</t>
        </is>
      </c>
      <c r="G1578" s="5" t="n">
        <v>106.95</v>
      </c>
      <c r="H1578" t="inlineStr">
        <is>
          <t>Inbound</t>
        </is>
      </c>
      <c r="I1578" s="6" t="n">
        <v>0</v>
      </c>
      <c r="J1578" s="6" t="n">
        <v>0</v>
      </c>
      <c r="K1578" s="6" t="n">
        <v>0</v>
      </c>
      <c r="L1578" s="6">
        <f>I1578+J1578+K1578</f>
        <v/>
      </c>
      <c r="M1578" s="6" t="n">
        <v>1</v>
      </c>
      <c r="O1578" t="inlineStr">
        <is>
          <t>Ja</t>
        </is>
      </c>
      <c r="T1578" t="inlineStr">
        <is>
          <t>Teheran</t>
        </is>
      </c>
      <c r="U1578">
        <f>VLOOKUP(T1578,Destinations!$A$2:$C$550,2,0)</f>
        <v/>
      </c>
      <c r="V1578" t="inlineStr">
        <is>
          <t>WCHS</t>
        </is>
      </c>
      <c r="W1578">
        <f>VLOOKUP(V1578,'WCH Kat'!$A$1:$B$150,2,0)</f>
        <v/>
      </c>
    </row>
    <row r="1579">
      <c r="A1579" t="inlineStr">
        <is>
          <t xml:space="preserve">IR </t>
        </is>
      </c>
      <c r="B1579" t="inlineStr">
        <is>
          <t>IR 729</t>
        </is>
      </c>
      <c r="C1579" s="4" t="inlineStr">
        <is>
          <t>07.11.2023</t>
        </is>
      </c>
      <c r="D1579" t="inlineStr">
        <is>
          <t>21:25</t>
        </is>
      </c>
      <c r="E1579" s="4" t="inlineStr">
        <is>
          <t>03.11.2023</t>
        </is>
      </c>
      <c r="F1579" t="inlineStr">
        <is>
          <t>10:27</t>
        </is>
      </c>
      <c r="G1579" s="5" t="n">
        <v>106.96667</v>
      </c>
      <c r="H1579" t="inlineStr">
        <is>
          <t>Inbound</t>
        </is>
      </c>
      <c r="I1579" s="6" t="n">
        <v>0</v>
      </c>
      <c r="J1579" s="6" t="n">
        <v>0</v>
      </c>
      <c r="K1579" s="6" t="n">
        <v>0</v>
      </c>
      <c r="L1579" s="6">
        <f>I1579+J1579+K1579</f>
        <v/>
      </c>
      <c r="M1579" s="6" t="n">
        <v>1</v>
      </c>
      <c r="O1579" t="inlineStr">
        <is>
          <t>Ja</t>
        </is>
      </c>
      <c r="T1579" t="inlineStr">
        <is>
          <t>Teheran</t>
        </is>
      </c>
      <c r="U1579">
        <f>VLOOKUP(T1579,Destinations!$A$2:$C$550,2,0)</f>
        <v/>
      </c>
      <c r="V1579" t="inlineStr">
        <is>
          <t>WCHR</t>
        </is>
      </c>
      <c r="W1579">
        <f>VLOOKUP(V1579,'WCH Kat'!$A$1:$B$150,2,0)</f>
        <v/>
      </c>
    </row>
    <row r="1580">
      <c r="A1580" t="inlineStr">
        <is>
          <t xml:space="preserve">IR </t>
        </is>
      </c>
      <c r="B1580" t="inlineStr">
        <is>
          <t>IR 729</t>
        </is>
      </c>
      <c r="C1580" s="4" t="inlineStr">
        <is>
          <t>07.11.2023</t>
        </is>
      </c>
      <c r="D1580" t="inlineStr">
        <is>
          <t>21:25</t>
        </is>
      </c>
      <c r="E1580" s="4" t="inlineStr">
        <is>
          <t>03.11.2023</t>
        </is>
      </c>
      <c r="F1580" t="inlineStr">
        <is>
          <t>10:27</t>
        </is>
      </c>
      <c r="G1580" s="5" t="n">
        <v>106.96667</v>
      </c>
      <c r="H1580" t="inlineStr">
        <is>
          <t>Inbound</t>
        </is>
      </c>
      <c r="I1580" s="6" t="n">
        <v>0</v>
      </c>
      <c r="J1580" s="6" t="n">
        <v>0</v>
      </c>
      <c r="K1580" s="6" t="n">
        <v>0</v>
      </c>
      <c r="L1580" s="6">
        <f>I1580+J1580+K1580</f>
        <v/>
      </c>
      <c r="M1580" s="6" t="n">
        <v>1</v>
      </c>
      <c r="O1580" t="inlineStr">
        <is>
          <t>Ja</t>
        </is>
      </c>
      <c r="T1580" t="inlineStr">
        <is>
          <t>Teheran</t>
        </is>
      </c>
      <c r="U1580">
        <f>VLOOKUP(T1580,Destinations!$A$2:$C$550,2,0)</f>
        <v/>
      </c>
      <c r="V1580" t="inlineStr">
        <is>
          <t>WCHR</t>
        </is>
      </c>
      <c r="W1580">
        <f>VLOOKUP(V1580,'WCH Kat'!$A$1:$B$150,2,0)</f>
        <v/>
      </c>
    </row>
    <row r="1581">
      <c r="A1581" t="inlineStr">
        <is>
          <t xml:space="preserve">IR </t>
        </is>
      </c>
      <c r="B1581" t="inlineStr">
        <is>
          <t>IR 729</t>
        </is>
      </c>
      <c r="C1581" s="4" t="inlineStr">
        <is>
          <t>07.11.2023</t>
        </is>
      </c>
      <c r="D1581" t="inlineStr">
        <is>
          <t>21:25</t>
        </is>
      </c>
      <c r="E1581" s="4" t="inlineStr">
        <is>
          <t>03.11.2023</t>
        </is>
      </c>
      <c r="F1581" t="inlineStr">
        <is>
          <t>10:27</t>
        </is>
      </c>
      <c r="G1581" s="5" t="n">
        <v>106.96667</v>
      </c>
      <c r="H1581" t="inlineStr">
        <is>
          <t>Inbound</t>
        </is>
      </c>
      <c r="I1581" s="6" t="n">
        <v>0</v>
      </c>
      <c r="J1581" s="6" t="n">
        <v>0</v>
      </c>
      <c r="K1581" s="6" t="n">
        <v>0</v>
      </c>
      <c r="L1581" s="6">
        <f>I1581+J1581+K1581</f>
        <v/>
      </c>
      <c r="M1581" s="6" t="n">
        <v>1</v>
      </c>
      <c r="O1581" t="inlineStr">
        <is>
          <t>Ja</t>
        </is>
      </c>
      <c r="T1581" t="inlineStr">
        <is>
          <t>Teheran</t>
        </is>
      </c>
      <c r="U1581">
        <f>VLOOKUP(T1581,Destinations!$A$2:$C$550,2,0)</f>
        <v/>
      </c>
      <c r="V1581" t="inlineStr">
        <is>
          <t>WCHR</t>
        </is>
      </c>
      <c r="W1581">
        <f>VLOOKUP(V1581,'WCH Kat'!$A$1:$B$150,2,0)</f>
        <v/>
      </c>
    </row>
    <row r="1582">
      <c r="A1582" t="inlineStr">
        <is>
          <t xml:space="preserve">IR </t>
        </is>
      </c>
      <c r="B1582" t="inlineStr">
        <is>
          <t>IR 729</t>
        </is>
      </c>
      <c r="C1582" s="4" t="inlineStr">
        <is>
          <t>07.11.2023</t>
        </is>
      </c>
      <c r="D1582" t="inlineStr">
        <is>
          <t>21:25</t>
        </is>
      </c>
      <c r="E1582" s="4" t="inlineStr">
        <is>
          <t>03.11.2023</t>
        </is>
      </c>
      <c r="F1582" t="inlineStr">
        <is>
          <t>10:27</t>
        </is>
      </c>
      <c r="G1582" s="5" t="n">
        <v>106.96667</v>
      </c>
      <c r="H1582" t="inlineStr">
        <is>
          <t>Inbound</t>
        </is>
      </c>
      <c r="I1582" s="6" t="n">
        <v>0</v>
      </c>
      <c r="J1582" s="6" t="n">
        <v>0</v>
      </c>
      <c r="K1582" s="6" t="n">
        <v>0</v>
      </c>
      <c r="L1582" s="6">
        <f>I1582+J1582+K1582</f>
        <v/>
      </c>
      <c r="M1582" s="6" t="n">
        <v>1</v>
      </c>
      <c r="O1582" t="inlineStr">
        <is>
          <t>Ja</t>
        </is>
      </c>
      <c r="T1582" t="inlineStr">
        <is>
          <t>Teheran</t>
        </is>
      </c>
      <c r="U1582">
        <f>VLOOKUP(T1582,Destinations!$A$2:$C$550,2,0)</f>
        <v/>
      </c>
      <c r="V1582" t="inlineStr">
        <is>
          <t>WCHR</t>
        </is>
      </c>
      <c r="W1582">
        <f>VLOOKUP(V1582,'WCH Kat'!$A$1:$B$150,2,0)</f>
        <v/>
      </c>
    </row>
    <row r="1583">
      <c r="A1583" t="inlineStr">
        <is>
          <t xml:space="preserve">IR </t>
        </is>
      </c>
      <c r="B1583" t="inlineStr">
        <is>
          <t>IR 729</t>
        </is>
      </c>
      <c r="C1583" s="4" t="inlineStr">
        <is>
          <t>07.11.2023</t>
        </is>
      </c>
      <c r="D1583" t="inlineStr">
        <is>
          <t>21:25</t>
        </is>
      </c>
      <c r="E1583" s="4" t="inlineStr">
        <is>
          <t>03.11.2023</t>
        </is>
      </c>
      <c r="F1583" t="inlineStr">
        <is>
          <t>10:27</t>
        </is>
      </c>
      <c r="G1583" s="5" t="n">
        <v>106.96667</v>
      </c>
      <c r="H1583" t="inlineStr">
        <is>
          <t>Inbound</t>
        </is>
      </c>
      <c r="I1583" s="6" t="n">
        <v>0</v>
      </c>
      <c r="J1583" s="6" t="n">
        <v>0</v>
      </c>
      <c r="K1583" s="6" t="n">
        <v>0</v>
      </c>
      <c r="L1583" s="6">
        <f>I1583+J1583+K1583</f>
        <v/>
      </c>
      <c r="M1583" s="6" t="n">
        <v>1</v>
      </c>
      <c r="O1583" t="inlineStr">
        <is>
          <t>Ja</t>
        </is>
      </c>
      <c r="T1583" t="inlineStr">
        <is>
          <t>Teheran</t>
        </is>
      </c>
      <c r="U1583">
        <f>VLOOKUP(T1583,Destinations!$A$2:$C$550,2,0)</f>
        <v/>
      </c>
      <c r="V1583" t="inlineStr">
        <is>
          <t>WCHR</t>
        </is>
      </c>
      <c r="W1583">
        <f>VLOOKUP(V1583,'WCH Kat'!$A$1:$B$150,2,0)</f>
        <v/>
      </c>
    </row>
    <row r="1584">
      <c r="A1584" t="inlineStr">
        <is>
          <t xml:space="preserve">IR </t>
        </is>
      </c>
      <c r="B1584" t="inlineStr">
        <is>
          <t>IR 729</t>
        </is>
      </c>
      <c r="C1584" s="4" t="inlineStr">
        <is>
          <t>07.11.2023</t>
        </is>
      </c>
      <c r="D1584" t="inlineStr">
        <is>
          <t>21:25</t>
        </is>
      </c>
      <c r="E1584" s="4" t="inlineStr">
        <is>
          <t>03.11.2023</t>
        </is>
      </c>
      <c r="F1584" t="inlineStr">
        <is>
          <t>10:27</t>
        </is>
      </c>
      <c r="G1584" s="5" t="n">
        <v>106.96667</v>
      </c>
      <c r="H1584" t="inlineStr">
        <is>
          <t>Inbound</t>
        </is>
      </c>
      <c r="I1584" s="6" t="n">
        <v>0</v>
      </c>
      <c r="J1584" s="6" t="n">
        <v>0</v>
      </c>
      <c r="K1584" s="6" t="n">
        <v>0</v>
      </c>
      <c r="L1584" s="6">
        <f>I1584+J1584+K1584</f>
        <v/>
      </c>
      <c r="M1584" s="6" t="n">
        <v>1</v>
      </c>
      <c r="O1584" t="inlineStr">
        <is>
          <t>Ja</t>
        </is>
      </c>
      <c r="T1584" t="inlineStr">
        <is>
          <t>Teheran</t>
        </is>
      </c>
      <c r="U1584">
        <f>VLOOKUP(T1584,Destinations!$A$2:$C$550,2,0)</f>
        <v/>
      </c>
      <c r="V1584" t="inlineStr">
        <is>
          <t>WCHR</t>
        </is>
      </c>
      <c r="W1584">
        <f>VLOOKUP(V1584,'WCH Kat'!$A$1:$B$150,2,0)</f>
        <v/>
      </c>
    </row>
    <row r="1585">
      <c r="A1585" t="inlineStr">
        <is>
          <t xml:space="preserve">IR </t>
        </is>
      </c>
      <c r="B1585" t="inlineStr">
        <is>
          <t>IR 729</t>
        </is>
      </c>
      <c r="C1585" s="4" t="inlineStr">
        <is>
          <t>07.11.2023</t>
        </is>
      </c>
      <c r="D1585" t="inlineStr">
        <is>
          <t>21:25</t>
        </is>
      </c>
      <c r="E1585" s="4" t="inlineStr">
        <is>
          <t>03.11.2023</t>
        </is>
      </c>
      <c r="F1585" t="inlineStr">
        <is>
          <t>10:27</t>
        </is>
      </c>
      <c r="G1585" s="5" t="n">
        <v>106.96667</v>
      </c>
      <c r="H1585" t="inlineStr">
        <is>
          <t>Inbound</t>
        </is>
      </c>
      <c r="I1585" s="6" t="n">
        <v>0</v>
      </c>
      <c r="J1585" s="6" t="n">
        <v>0</v>
      </c>
      <c r="K1585" s="6" t="n">
        <v>0</v>
      </c>
      <c r="L1585" s="6">
        <f>I1585+J1585+K1585</f>
        <v/>
      </c>
      <c r="M1585" s="6" t="n">
        <v>1</v>
      </c>
      <c r="O1585" t="inlineStr">
        <is>
          <t>Ja</t>
        </is>
      </c>
      <c r="T1585" t="inlineStr">
        <is>
          <t>Teheran</t>
        </is>
      </c>
      <c r="U1585">
        <f>VLOOKUP(T1585,Destinations!$A$2:$C$550,2,0)</f>
        <v/>
      </c>
      <c r="V1585" t="inlineStr">
        <is>
          <t>WCHR</t>
        </is>
      </c>
      <c r="W1585">
        <f>VLOOKUP(V1585,'WCH Kat'!$A$1:$B$150,2,0)</f>
        <v/>
      </c>
    </row>
    <row r="1586">
      <c r="A1586" t="inlineStr">
        <is>
          <t xml:space="preserve">IR </t>
        </is>
      </c>
      <c r="B1586" t="inlineStr">
        <is>
          <t>IR 729</t>
        </is>
      </c>
      <c r="C1586" s="4" t="inlineStr">
        <is>
          <t>07.11.2023</t>
        </is>
      </c>
      <c r="D1586" t="inlineStr">
        <is>
          <t>21:25</t>
        </is>
      </c>
      <c r="E1586" s="4" t="inlineStr">
        <is>
          <t>03.11.2023</t>
        </is>
      </c>
      <c r="F1586" t="inlineStr">
        <is>
          <t>10:27</t>
        </is>
      </c>
      <c r="G1586" s="5" t="n">
        <v>106.96667</v>
      </c>
      <c r="H1586" t="inlineStr">
        <is>
          <t>Inbound</t>
        </is>
      </c>
      <c r="I1586" s="6" t="n">
        <v>0</v>
      </c>
      <c r="J1586" s="6" t="n">
        <v>0</v>
      </c>
      <c r="K1586" s="6" t="n">
        <v>0</v>
      </c>
      <c r="L1586" s="6">
        <f>I1586+J1586+K1586</f>
        <v/>
      </c>
      <c r="M1586" s="6" t="n">
        <v>1</v>
      </c>
      <c r="O1586" t="inlineStr">
        <is>
          <t>Ja</t>
        </is>
      </c>
      <c r="T1586" t="inlineStr">
        <is>
          <t>Teheran</t>
        </is>
      </c>
      <c r="U1586">
        <f>VLOOKUP(T1586,Destinations!$A$2:$C$550,2,0)</f>
        <v/>
      </c>
      <c r="V1586" t="inlineStr">
        <is>
          <t>WCHR</t>
        </is>
      </c>
      <c r="W1586">
        <f>VLOOKUP(V1586,'WCH Kat'!$A$1:$B$150,2,0)</f>
        <v/>
      </c>
    </row>
    <row r="1587">
      <c r="A1587" t="inlineStr">
        <is>
          <t xml:space="preserve">IR </t>
        </is>
      </c>
      <c r="B1587" t="inlineStr">
        <is>
          <t>IR 729</t>
        </is>
      </c>
      <c r="C1587" s="4" t="inlineStr">
        <is>
          <t>07.11.2023</t>
        </is>
      </c>
      <c r="D1587" t="inlineStr">
        <is>
          <t>21:25</t>
        </is>
      </c>
      <c r="E1587" s="4" t="inlineStr">
        <is>
          <t>03.11.2023</t>
        </is>
      </c>
      <c r="F1587" t="inlineStr">
        <is>
          <t>10:27</t>
        </is>
      </c>
      <c r="G1587" s="5" t="n">
        <v>106.96667</v>
      </c>
      <c r="H1587" t="inlineStr">
        <is>
          <t>Inbound</t>
        </is>
      </c>
      <c r="I1587" s="6" t="n">
        <v>0</v>
      </c>
      <c r="J1587" s="6" t="n">
        <v>0</v>
      </c>
      <c r="K1587" s="6" t="n">
        <v>0</v>
      </c>
      <c r="L1587" s="6">
        <f>I1587+J1587+K1587</f>
        <v/>
      </c>
      <c r="M1587" s="6" t="n">
        <v>1</v>
      </c>
      <c r="O1587" t="inlineStr">
        <is>
          <t>Ja</t>
        </is>
      </c>
      <c r="T1587" t="inlineStr">
        <is>
          <t>Teheran</t>
        </is>
      </c>
      <c r="U1587">
        <f>VLOOKUP(T1587,Destinations!$A$2:$C$550,2,0)</f>
        <v/>
      </c>
      <c r="V1587" t="inlineStr">
        <is>
          <t>WCHR</t>
        </is>
      </c>
      <c r="W1587">
        <f>VLOOKUP(V1587,'WCH Kat'!$A$1:$B$150,2,0)</f>
        <v/>
      </c>
    </row>
    <row r="1588">
      <c r="A1588" t="inlineStr">
        <is>
          <t xml:space="preserve">IR </t>
        </is>
      </c>
      <c r="B1588" t="inlineStr">
        <is>
          <t>IR 729</t>
        </is>
      </c>
      <c r="C1588" s="4" t="inlineStr">
        <is>
          <t>07.11.2023</t>
        </is>
      </c>
      <c r="D1588" t="inlineStr">
        <is>
          <t>21:25</t>
        </is>
      </c>
      <c r="E1588" s="4" t="inlineStr">
        <is>
          <t>03.11.2023</t>
        </is>
      </c>
      <c r="F1588" t="inlineStr">
        <is>
          <t>10:27</t>
        </is>
      </c>
      <c r="G1588" s="5" t="n">
        <v>106.96667</v>
      </c>
      <c r="H1588" t="inlineStr">
        <is>
          <t>Inbound</t>
        </is>
      </c>
      <c r="I1588" s="6" t="n">
        <v>0</v>
      </c>
      <c r="J1588" s="6" t="n">
        <v>0</v>
      </c>
      <c r="K1588" s="6" t="n">
        <v>0</v>
      </c>
      <c r="L1588" s="6">
        <f>I1588+J1588+K1588</f>
        <v/>
      </c>
      <c r="M1588" s="6" t="n">
        <v>1</v>
      </c>
      <c r="O1588" t="inlineStr">
        <is>
          <t>Ja</t>
        </is>
      </c>
      <c r="T1588" t="inlineStr">
        <is>
          <t>Teheran</t>
        </is>
      </c>
      <c r="U1588">
        <f>VLOOKUP(T1588,Destinations!$A$2:$C$550,2,0)</f>
        <v/>
      </c>
      <c r="V1588" t="inlineStr">
        <is>
          <t>WCHR</t>
        </is>
      </c>
      <c r="W1588">
        <f>VLOOKUP(V1588,'WCH Kat'!$A$1:$B$150,2,0)</f>
        <v/>
      </c>
    </row>
    <row r="1589">
      <c r="A1589" t="inlineStr">
        <is>
          <t xml:space="preserve">SM </t>
        </is>
      </c>
      <c r="B1589" t="inlineStr">
        <is>
          <t>SM 2918</t>
        </is>
      </c>
      <c r="C1589" s="4" t="inlineStr">
        <is>
          <t>02.11.2023</t>
        </is>
      </c>
      <c r="D1589" t="inlineStr">
        <is>
          <t>00:07</t>
        </is>
      </c>
      <c r="E1589" s="4" t="inlineStr">
        <is>
          <t>31.10.2023</t>
        </is>
      </c>
      <c r="F1589" t="inlineStr">
        <is>
          <t>07:20</t>
        </is>
      </c>
      <c r="G1589" s="5" t="n">
        <v>40.78333</v>
      </c>
      <c r="H1589" t="inlineStr">
        <is>
          <t>Inbound</t>
        </is>
      </c>
      <c r="I1589" s="6" t="n">
        <v>0</v>
      </c>
      <c r="J1589" s="6" t="n">
        <v>0</v>
      </c>
      <c r="K1589" s="6" t="n">
        <v>0</v>
      </c>
      <c r="L1589" s="6">
        <f>I1589+J1589+K1589</f>
        <v/>
      </c>
      <c r="M1589" s="6" t="n">
        <v>1</v>
      </c>
      <c r="P1589" t="inlineStr">
        <is>
          <t>Ja</t>
        </is>
      </c>
      <c r="T1589" t="inlineStr">
        <is>
          <t>HRG</t>
        </is>
      </c>
      <c r="U1589">
        <f>VLOOKUP(T1589,Destinations!$A$2:$C$550,2,0)</f>
        <v/>
      </c>
      <c r="V1589" t="inlineStr">
        <is>
          <t>WCHC</t>
        </is>
      </c>
      <c r="W1589">
        <f>VLOOKUP(V1589,'WCH Kat'!$A$1:$B$150,2,0)</f>
        <v/>
      </c>
    </row>
    <row r="1590">
      <c r="A1590" t="inlineStr">
        <is>
          <t xml:space="preserve">IR </t>
        </is>
      </c>
      <c r="B1590" t="inlineStr">
        <is>
          <t>IR 729</t>
        </is>
      </c>
      <c r="C1590" s="4" t="inlineStr">
        <is>
          <t>07.11.2023</t>
        </is>
      </c>
      <c r="D1590" t="inlineStr">
        <is>
          <t>21:25</t>
        </is>
      </c>
      <c r="E1590" s="4" t="inlineStr">
        <is>
          <t>07.11.2023</t>
        </is>
      </c>
      <c r="F1590" t="inlineStr">
        <is>
          <t>17:54</t>
        </is>
      </c>
      <c r="G1590" s="5" t="n">
        <v>3.51667</v>
      </c>
      <c r="H1590" t="inlineStr">
        <is>
          <t>Inbound</t>
        </is>
      </c>
      <c r="I1590" s="6" t="n">
        <v>0</v>
      </c>
      <c r="J1590" s="6" t="n">
        <v>0</v>
      </c>
      <c r="K1590" s="6" t="n">
        <v>1</v>
      </c>
      <c r="L1590" s="6">
        <f>I1590+J1590+K1590</f>
        <v/>
      </c>
      <c r="M1590" s="6" t="n">
        <v>0</v>
      </c>
      <c r="P1590" t="inlineStr">
        <is>
          <t>Ja</t>
        </is>
      </c>
      <c r="T1590" t="inlineStr">
        <is>
          <t>Teheran</t>
        </is>
      </c>
      <c r="U1590">
        <f>VLOOKUP(T1590,Destinations!$A$2:$C$550,2,0)</f>
        <v/>
      </c>
      <c r="V1590" t="inlineStr">
        <is>
          <t>WCHR</t>
        </is>
      </c>
      <c r="W1590">
        <f>VLOOKUP(V1590,'WCH Kat'!$A$1:$B$150,2,0)</f>
        <v/>
      </c>
    </row>
    <row r="1591">
      <c r="A1591" t="inlineStr">
        <is>
          <t xml:space="preserve">IR </t>
        </is>
      </c>
      <c r="B1591" t="inlineStr">
        <is>
          <t>IR 729</t>
        </is>
      </c>
      <c r="C1591" s="4" t="inlineStr">
        <is>
          <t>07.11.2023</t>
        </is>
      </c>
      <c r="D1591" t="inlineStr">
        <is>
          <t>21:25</t>
        </is>
      </c>
      <c r="E1591" s="4" t="inlineStr">
        <is>
          <t>07.11.2023</t>
        </is>
      </c>
      <c r="F1591" t="inlineStr">
        <is>
          <t>17:54</t>
        </is>
      </c>
      <c r="G1591" s="5" t="n">
        <v>3.51667</v>
      </c>
      <c r="H1591" t="inlineStr">
        <is>
          <t>Inbound</t>
        </is>
      </c>
      <c r="I1591" s="6" t="n">
        <v>0</v>
      </c>
      <c r="J1591" s="6" t="n">
        <v>0</v>
      </c>
      <c r="K1591" s="6" t="n">
        <v>1</v>
      </c>
      <c r="L1591" s="6">
        <f>I1591+J1591+K1591</f>
        <v/>
      </c>
      <c r="M1591" s="6" t="n">
        <v>0</v>
      </c>
      <c r="P1591" t="inlineStr">
        <is>
          <t>Ja</t>
        </is>
      </c>
      <c r="T1591" t="inlineStr">
        <is>
          <t>Teheran</t>
        </is>
      </c>
      <c r="U1591">
        <f>VLOOKUP(T1591,Destinations!$A$2:$C$550,2,0)</f>
        <v/>
      </c>
      <c r="V1591" t="inlineStr">
        <is>
          <t>WCHR</t>
        </is>
      </c>
      <c r="W1591">
        <f>VLOOKUP(V1591,'WCH Kat'!$A$1:$B$150,2,0)</f>
        <v/>
      </c>
    </row>
    <row r="1592">
      <c r="A1592" t="inlineStr">
        <is>
          <t xml:space="preserve">IR </t>
        </is>
      </c>
      <c r="B1592" t="inlineStr">
        <is>
          <t>IR 729</t>
        </is>
      </c>
      <c r="C1592" s="4" t="inlineStr">
        <is>
          <t>07.11.2023</t>
        </is>
      </c>
      <c r="D1592" t="inlineStr">
        <is>
          <t>21:25</t>
        </is>
      </c>
      <c r="E1592" s="4" t="inlineStr">
        <is>
          <t>07.11.2023</t>
        </is>
      </c>
      <c r="F1592" t="inlineStr">
        <is>
          <t>17:54</t>
        </is>
      </c>
      <c r="G1592" s="5" t="n">
        <v>3.51667</v>
      </c>
      <c r="H1592" t="inlineStr">
        <is>
          <t>Inbound</t>
        </is>
      </c>
      <c r="I1592" s="6" t="n">
        <v>0</v>
      </c>
      <c r="J1592" s="6" t="n">
        <v>0</v>
      </c>
      <c r="K1592" s="6" t="n">
        <v>1</v>
      </c>
      <c r="L1592" s="6">
        <f>I1592+J1592+K1592</f>
        <v/>
      </c>
      <c r="M1592" s="6" t="n">
        <v>0</v>
      </c>
      <c r="P1592" t="inlineStr">
        <is>
          <t>Ja</t>
        </is>
      </c>
      <c r="T1592" t="inlineStr">
        <is>
          <t>Teheran</t>
        </is>
      </c>
      <c r="U1592">
        <f>VLOOKUP(T1592,Destinations!$A$2:$C$550,2,0)</f>
        <v/>
      </c>
      <c r="V1592" t="inlineStr">
        <is>
          <t>WCHR</t>
        </is>
      </c>
      <c r="W1592">
        <f>VLOOKUP(V1592,'WCH Kat'!$A$1:$B$150,2,0)</f>
        <v/>
      </c>
    </row>
    <row r="1593">
      <c r="A1593" t="inlineStr">
        <is>
          <t xml:space="preserve">IR </t>
        </is>
      </c>
      <c r="B1593" t="inlineStr">
        <is>
          <t>IR 729</t>
        </is>
      </c>
      <c r="C1593" s="4" t="inlineStr">
        <is>
          <t>07.11.2023</t>
        </is>
      </c>
      <c r="D1593" t="inlineStr">
        <is>
          <t>21:25</t>
        </is>
      </c>
      <c r="E1593" s="4" t="inlineStr">
        <is>
          <t>07.11.2023</t>
        </is>
      </c>
      <c r="F1593" t="inlineStr">
        <is>
          <t>17:54</t>
        </is>
      </c>
      <c r="G1593" s="5" t="n">
        <v>3.51667</v>
      </c>
      <c r="H1593" t="inlineStr">
        <is>
          <t>Inbound</t>
        </is>
      </c>
      <c r="I1593" s="6" t="n">
        <v>0</v>
      </c>
      <c r="J1593" s="6" t="n">
        <v>0</v>
      </c>
      <c r="K1593" s="6" t="n">
        <v>1</v>
      </c>
      <c r="L1593" s="6">
        <f>I1593+J1593+K1593</f>
        <v/>
      </c>
      <c r="M1593" s="6" t="n">
        <v>0</v>
      </c>
      <c r="P1593" t="inlineStr">
        <is>
          <t>Ja</t>
        </is>
      </c>
      <c r="T1593" t="inlineStr">
        <is>
          <t>Teheran</t>
        </is>
      </c>
      <c r="U1593">
        <f>VLOOKUP(T1593,Destinations!$A$2:$C$550,2,0)</f>
        <v/>
      </c>
      <c r="V1593" t="inlineStr">
        <is>
          <t>WCHR</t>
        </is>
      </c>
      <c r="W1593">
        <f>VLOOKUP(V1593,'WCH Kat'!$A$1:$B$150,2,0)</f>
        <v/>
      </c>
    </row>
    <row r="1594">
      <c r="A1594" t="inlineStr">
        <is>
          <t xml:space="preserve">IR </t>
        </is>
      </c>
      <c r="B1594" t="inlineStr">
        <is>
          <t>IR 729</t>
        </is>
      </c>
      <c r="C1594" s="4" t="inlineStr">
        <is>
          <t>07.11.2023</t>
        </is>
      </c>
      <c r="D1594" t="inlineStr">
        <is>
          <t>21:25</t>
        </is>
      </c>
      <c r="E1594" s="4" t="inlineStr">
        <is>
          <t>07.11.2023</t>
        </is>
      </c>
      <c r="F1594" t="inlineStr">
        <is>
          <t>17:54</t>
        </is>
      </c>
      <c r="G1594" s="5" t="n">
        <v>3.51667</v>
      </c>
      <c r="H1594" t="inlineStr">
        <is>
          <t>Inbound</t>
        </is>
      </c>
      <c r="I1594" s="6" t="n">
        <v>0</v>
      </c>
      <c r="J1594" s="6" t="n">
        <v>0</v>
      </c>
      <c r="K1594" s="6" t="n">
        <v>1</v>
      </c>
      <c r="L1594" s="6">
        <f>I1594+J1594+K1594</f>
        <v/>
      </c>
      <c r="M1594" s="6" t="n">
        <v>0</v>
      </c>
      <c r="P1594" t="inlineStr">
        <is>
          <t>Ja</t>
        </is>
      </c>
      <c r="T1594" t="inlineStr">
        <is>
          <t>Teheran</t>
        </is>
      </c>
      <c r="U1594">
        <f>VLOOKUP(T1594,Destinations!$A$2:$C$550,2,0)</f>
        <v/>
      </c>
      <c r="V1594" t="inlineStr">
        <is>
          <t>WCHR</t>
        </is>
      </c>
      <c r="W1594">
        <f>VLOOKUP(V1594,'WCH Kat'!$A$1:$B$150,2,0)</f>
        <v/>
      </c>
    </row>
    <row r="1595">
      <c r="A1595" t="inlineStr">
        <is>
          <t xml:space="preserve">IR </t>
        </is>
      </c>
      <c r="B1595" t="inlineStr">
        <is>
          <t>IR 729</t>
        </is>
      </c>
      <c r="C1595" s="4" t="inlineStr">
        <is>
          <t>07.11.2023</t>
        </is>
      </c>
      <c r="D1595" t="inlineStr">
        <is>
          <t>21:25</t>
        </is>
      </c>
      <c r="E1595" s="4" t="inlineStr">
        <is>
          <t>07.11.2023</t>
        </is>
      </c>
      <c r="F1595" t="inlineStr">
        <is>
          <t>17:54</t>
        </is>
      </c>
      <c r="G1595" s="5" t="n">
        <v>3.51667</v>
      </c>
      <c r="H1595" t="inlineStr">
        <is>
          <t>Inbound</t>
        </is>
      </c>
      <c r="I1595" s="6" t="n">
        <v>0</v>
      </c>
      <c r="J1595" s="6" t="n">
        <v>0</v>
      </c>
      <c r="K1595" s="6" t="n">
        <v>1</v>
      </c>
      <c r="L1595" s="6">
        <f>I1595+J1595+K1595</f>
        <v/>
      </c>
      <c r="M1595" s="6" t="n">
        <v>0</v>
      </c>
      <c r="P1595" t="inlineStr">
        <is>
          <t>Ja</t>
        </is>
      </c>
      <c r="T1595" t="inlineStr">
        <is>
          <t>Teheran</t>
        </is>
      </c>
      <c r="U1595">
        <f>VLOOKUP(T1595,Destinations!$A$2:$C$550,2,0)</f>
        <v/>
      </c>
      <c r="V1595" t="inlineStr">
        <is>
          <t>WCHR</t>
        </is>
      </c>
      <c r="W1595">
        <f>VLOOKUP(V1595,'WCH Kat'!$A$1:$B$150,2,0)</f>
        <v/>
      </c>
    </row>
    <row r="1596">
      <c r="A1596" t="inlineStr">
        <is>
          <t xml:space="preserve">IR </t>
        </is>
      </c>
      <c r="B1596" t="inlineStr">
        <is>
          <t>IR 729</t>
        </is>
      </c>
      <c r="C1596" s="4" t="inlineStr">
        <is>
          <t>07.11.2023</t>
        </is>
      </c>
      <c r="D1596" t="inlineStr">
        <is>
          <t>21:25</t>
        </is>
      </c>
      <c r="E1596" s="4" t="inlineStr">
        <is>
          <t>07.11.2023</t>
        </is>
      </c>
      <c r="F1596" t="inlineStr">
        <is>
          <t>17:54</t>
        </is>
      </c>
      <c r="G1596" s="5" t="n">
        <v>3.51667</v>
      </c>
      <c r="H1596" t="inlineStr">
        <is>
          <t>Inbound</t>
        </is>
      </c>
      <c r="I1596" s="6" t="n">
        <v>0</v>
      </c>
      <c r="J1596" s="6" t="n">
        <v>0</v>
      </c>
      <c r="K1596" s="6" t="n">
        <v>1</v>
      </c>
      <c r="L1596" s="6">
        <f>I1596+J1596+K1596</f>
        <v/>
      </c>
      <c r="M1596" s="6" t="n">
        <v>0</v>
      </c>
      <c r="P1596" t="inlineStr">
        <is>
          <t>Ja</t>
        </is>
      </c>
      <c r="T1596" t="inlineStr">
        <is>
          <t>Teheran</t>
        </is>
      </c>
      <c r="U1596">
        <f>VLOOKUP(T1596,Destinations!$A$2:$C$550,2,0)</f>
        <v/>
      </c>
      <c r="V1596" t="inlineStr">
        <is>
          <t>WCHR</t>
        </is>
      </c>
      <c r="W1596">
        <f>VLOOKUP(V1596,'WCH Kat'!$A$1:$B$150,2,0)</f>
        <v/>
      </c>
    </row>
    <row r="1597">
      <c r="A1597" t="inlineStr">
        <is>
          <t xml:space="preserve">IR </t>
        </is>
      </c>
      <c r="B1597" t="inlineStr">
        <is>
          <t>IR 729</t>
        </is>
      </c>
      <c r="C1597" s="4" t="inlineStr">
        <is>
          <t>07.11.2023</t>
        </is>
      </c>
      <c r="D1597" t="inlineStr">
        <is>
          <t>21:25</t>
        </is>
      </c>
      <c r="E1597" s="4" t="inlineStr">
        <is>
          <t>07.11.2023</t>
        </is>
      </c>
      <c r="F1597" t="inlineStr">
        <is>
          <t>17:54</t>
        </is>
      </c>
      <c r="G1597" s="5" t="n">
        <v>3.51667</v>
      </c>
      <c r="H1597" t="inlineStr">
        <is>
          <t>Inbound</t>
        </is>
      </c>
      <c r="I1597" s="6" t="n">
        <v>0</v>
      </c>
      <c r="J1597" s="6" t="n">
        <v>0</v>
      </c>
      <c r="K1597" s="6" t="n">
        <v>1</v>
      </c>
      <c r="L1597" s="6">
        <f>I1597+J1597+K1597</f>
        <v/>
      </c>
      <c r="M1597" s="6" t="n">
        <v>0</v>
      </c>
      <c r="P1597" t="inlineStr">
        <is>
          <t>Ja</t>
        </is>
      </c>
      <c r="T1597" t="inlineStr">
        <is>
          <t>Teheran</t>
        </is>
      </c>
      <c r="U1597">
        <f>VLOOKUP(T1597,Destinations!$A$2:$C$550,2,0)</f>
        <v/>
      </c>
      <c r="V1597" t="inlineStr">
        <is>
          <t>WCHR</t>
        </is>
      </c>
      <c r="W1597">
        <f>VLOOKUP(V1597,'WCH Kat'!$A$1:$B$150,2,0)</f>
        <v/>
      </c>
    </row>
    <row r="1598">
      <c r="A1598" t="inlineStr">
        <is>
          <t xml:space="preserve">IR </t>
        </is>
      </c>
      <c r="B1598" t="inlineStr">
        <is>
          <t>IR 729</t>
        </is>
      </c>
      <c r="C1598" s="4" t="inlineStr">
        <is>
          <t>07.11.2023</t>
        </is>
      </c>
      <c r="D1598" t="inlineStr">
        <is>
          <t>21:25</t>
        </is>
      </c>
      <c r="E1598" s="4" t="inlineStr">
        <is>
          <t>07.11.2023</t>
        </is>
      </c>
      <c r="F1598" t="inlineStr">
        <is>
          <t>17:54</t>
        </is>
      </c>
      <c r="G1598" s="5" t="n">
        <v>3.51667</v>
      </c>
      <c r="H1598" t="inlineStr">
        <is>
          <t>Inbound</t>
        </is>
      </c>
      <c r="I1598" s="6" t="n">
        <v>0</v>
      </c>
      <c r="J1598" s="6" t="n">
        <v>0</v>
      </c>
      <c r="K1598" s="6" t="n">
        <v>1</v>
      </c>
      <c r="L1598" s="6">
        <f>I1598+J1598+K1598</f>
        <v/>
      </c>
      <c r="M1598" s="6" t="n">
        <v>0</v>
      </c>
      <c r="P1598" t="inlineStr">
        <is>
          <t>Ja</t>
        </is>
      </c>
      <c r="T1598" t="inlineStr">
        <is>
          <t>Teheran</t>
        </is>
      </c>
      <c r="U1598">
        <f>VLOOKUP(T1598,Destinations!$A$2:$C$550,2,0)</f>
        <v/>
      </c>
      <c r="V1598" t="inlineStr">
        <is>
          <t>WCHR</t>
        </is>
      </c>
      <c r="W1598">
        <f>VLOOKUP(V1598,'WCH Kat'!$A$1:$B$150,2,0)</f>
        <v/>
      </c>
    </row>
    <row r="1599">
      <c r="A1599" t="inlineStr">
        <is>
          <t xml:space="preserve">FR </t>
        </is>
      </c>
      <c r="B1599" t="inlineStr">
        <is>
          <t>FR 1034</t>
        </is>
      </c>
      <c r="C1599" s="4" t="inlineStr">
        <is>
          <t>07.11.2023</t>
        </is>
      </c>
      <c r="D1599" t="inlineStr">
        <is>
          <t>21:27</t>
        </is>
      </c>
      <c r="E1599" s="4" t="inlineStr">
        <is>
          <t>07.11.2023</t>
        </is>
      </c>
      <c r="F1599" t="inlineStr">
        <is>
          <t>19:38</t>
        </is>
      </c>
      <c r="G1599" s="5" t="n">
        <v>1.81667</v>
      </c>
      <c r="H1599" t="inlineStr">
        <is>
          <t>Inbound</t>
        </is>
      </c>
      <c r="I1599" s="6" t="n">
        <v>0</v>
      </c>
      <c r="J1599" s="6" t="n">
        <v>1</v>
      </c>
      <c r="K1599" s="6" t="n">
        <v>0</v>
      </c>
      <c r="L1599" s="6">
        <f>I1599+J1599+K1599</f>
        <v/>
      </c>
      <c r="M1599" s="6" t="n">
        <v>0</v>
      </c>
      <c r="P1599" t="inlineStr">
        <is>
          <t>Ja</t>
        </is>
      </c>
      <c r="T1599" t="inlineStr">
        <is>
          <t>TFS</t>
        </is>
      </c>
      <c r="U1599">
        <f>VLOOKUP(T1599,Destinations!$A$2:$C$550,2,0)</f>
        <v/>
      </c>
      <c r="V1599" t="inlineStr">
        <is>
          <t>WCHS</t>
        </is>
      </c>
      <c r="W1599">
        <f>VLOOKUP(V1599,'WCH Kat'!$A$1:$B$150,2,0)</f>
        <v/>
      </c>
    </row>
    <row r="1600">
      <c r="A1600" t="inlineStr">
        <is>
          <t xml:space="preserve">EW </t>
        </is>
      </c>
      <c r="B1600" t="inlineStr">
        <is>
          <t>EW  261</t>
        </is>
      </c>
      <c r="C1600" s="4" t="inlineStr">
        <is>
          <t>07.11.2023</t>
        </is>
      </c>
      <c r="D1600" t="inlineStr">
        <is>
          <t>21:48</t>
        </is>
      </c>
      <c r="E1600" s="4" t="inlineStr">
        <is>
          <t>06.11.2023</t>
        </is>
      </c>
      <c r="F1600" t="inlineStr">
        <is>
          <t>04:35</t>
        </is>
      </c>
      <c r="G1600" s="5" t="n">
        <v>41.21667</v>
      </c>
      <c r="H1600" t="inlineStr">
        <is>
          <t>Inbound</t>
        </is>
      </c>
      <c r="I1600" s="6" t="n">
        <v>0</v>
      </c>
      <c r="J1600" s="6" t="n">
        <v>0</v>
      </c>
      <c r="K1600" s="6" t="n">
        <v>0</v>
      </c>
      <c r="L1600" s="6">
        <f>I1600+J1600+K1600</f>
        <v/>
      </c>
      <c r="M1600" s="6" t="n">
        <v>1</v>
      </c>
      <c r="N1600" t="inlineStr">
        <is>
          <t>Ja</t>
        </is>
      </c>
      <c r="T1600" t="inlineStr">
        <is>
          <t>ACE</t>
        </is>
      </c>
      <c r="U1600">
        <f>VLOOKUP(T1600,Destinations!$A$2:$C$550,2,0)</f>
        <v/>
      </c>
      <c r="V1600" t="inlineStr">
        <is>
          <t>WCHS,WCMP</t>
        </is>
      </c>
      <c r="W1600">
        <f>VLOOKUP(V1600,'WCH Kat'!$A$1:$B$150,2,0)</f>
        <v/>
      </c>
    </row>
    <row r="1601">
      <c r="A1601" t="inlineStr">
        <is>
          <t xml:space="preserve">EW </t>
        </is>
      </c>
      <c r="B1601" t="inlineStr">
        <is>
          <t>EW  755</t>
        </is>
      </c>
      <c r="C1601" s="4" t="inlineStr">
        <is>
          <t>07.11.2023</t>
        </is>
      </c>
      <c r="D1601" t="inlineStr">
        <is>
          <t>21:48</t>
        </is>
      </c>
      <c r="E1601" s="4" t="inlineStr">
        <is>
          <t>06.11.2023</t>
        </is>
      </c>
      <c r="F1601" t="inlineStr">
        <is>
          <t>07:30</t>
        </is>
      </c>
      <c r="G1601" s="5" t="n">
        <v>38.3</v>
      </c>
      <c r="H1601" t="inlineStr">
        <is>
          <t>Inbound</t>
        </is>
      </c>
      <c r="I1601" s="6" t="n">
        <v>0</v>
      </c>
      <c r="J1601" s="6" t="n">
        <v>0</v>
      </c>
      <c r="K1601" s="6" t="n">
        <v>0</v>
      </c>
      <c r="L1601" s="6">
        <f>I1601+J1601+K1601</f>
        <v/>
      </c>
      <c r="M1601" s="6" t="n">
        <v>1</v>
      </c>
      <c r="P1601" t="inlineStr">
        <is>
          <t>Ja</t>
        </is>
      </c>
      <c r="T1601" t="inlineStr">
        <is>
          <t>VIE</t>
        </is>
      </c>
      <c r="U1601">
        <f>VLOOKUP(T1601,Destinations!$A$2:$C$550,2,0)</f>
        <v/>
      </c>
      <c r="V1601" t="inlineStr">
        <is>
          <t>WCHR</t>
        </is>
      </c>
      <c r="W1601">
        <f>VLOOKUP(V1601,'WCH Kat'!$A$1:$B$150,2,0)</f>
        <v/>
      </c>
    </row>
    <row r="1602">
      <c r="A1602" t="inlineStr">
        <is>
          <t xml:space="preserve">EW </t>
        </is>
      </c>
      <c r="B1602" t="inlineStr">
        <is>
          <t>EW  755</t>
        </is>
      </c>
      <c r="C1602" s="4" t="inlineStr">
        <is>
          <t>07.11.2023</t>
        </is>
      </c>
      <c r="D1602" t="inlineStr">
        <is>
          <t>22:00</t>
        </is>
      </c>
      <c r="E1602" s="4" t="inlineStr">
        <is>
          <t>07.11.2023</t>
        </is>
      </c>
      <c r="F1602" t="inlineStr">
        <is>
          <t>20:25</t>
        </is>
      </c>
      <c r="G1602" s="5" t="n">
        <v>1.58333</v>
      </c>
      <c r="H1602" t="inlineStr">
        <is>
          <t>Inbound</t>
        </is>
      </c>
      <c r="I1602" s="6" t="n">
        <v>0</v>
      </c>
      <c r="J1602" s="6" t="n">
        <v>1</v>
      </c>
      <c r="K1602" s="6" t="n">
        <v>0</v>
      </c>
      <c r="L1602" s="6">
        <f>I1602+J1602+K1602</f>
        <v/>
      </c>
      <c r="M1602" s="6" t="n">
        <v>0</v>
      </c>
      <c r="P1602" t="inlineStr">
        <is>
          <t>Ja</t>
        </is>
      </c>
      <c r="T1602" t="inlineStr">
        <is>
          <t>VIE</t>
        </is>
      </c>
      <c r="U1602">
        <f>VLOOKUP(T1602,Destinations!$A$2:$C$550,2,0)</f>
        <v/>
      </c>
      <c r="V1602" t="inlineStr">
        <is>
          <t>WCHS</t>
        </is>
      </c>
      <c r="W1602">
        <f>VLOOKUP(V1602,'WCH Kat'!$A$1:$B$150,2,0)</f>
        <v/>
      </c>
    </row>
    <row r="1603">
      <c r="A1603" t="inlineStr">
        <is>
          <t xml:space="preserve">FR </t>
        </is>
      </c>
      <c r="B1603" t="inlineStr">
        <is>
          <t>FR 2814</t>
        </is>
      </c>
      <c r="C1603" s="4" t="inlineStr">
        <is>
          <t>07.11.2023</t>
        </is>
      </c>
      <c r="D1603" t="inlineStr">
        <is>
          <t>22:32</t>
        </is>
      </c>
      <c r="E1603" s="4" t="inlineStr">
        <is>
          <t>06.11.2023</t>
        </is>
      </c>
      <c r="F1603" t="inlineStr">
        <is>
          <t>05:10</t>
        </is>
      </c>
      <c r="G1603" s="5" t="n">
        <v>41.36667</v>
      </c>
      <c r="H1603" t="inlineStr">
        <is>
          <t>Inbound</t>
        </is>
      </c>
      <c r="I1603" s="6" t="n">
        <v>0</v>
      </c>
      <c r="J1603" s="6" t="n">
        <v>0</v>
      </c>
      <c r="K1603" s="6" t="n">
        <v>0</v>
      </c>
      <c r="L1603" s="6">
        <f>I1603+J1603+K1603</f>
        <v/>
      </c>
      <c r="M1603" s="6" t="n">
        <v>1</v>
      </c>
      <c r="N1603" t="inlineStr">
        <is>
          <t>Ja</t>
        </is>
      </c>
      <c r="T1603" t="inlineStr">
        <is>
          <t>STN</t>
        </is>
      </c>
      <c r="U1603">
        <f>VLOOKUP(T1603,Destinations!$A$2:$C$550,2,0)</f>
        <v/>
      </c>
      <c r="V1603" t="inlineStr">
        <is>
          <t>WCHR,WCMP</t>
        </is>
      </c>
      <c r="W1603">
        <f>VLOOKUP(V1603,'WCH Kat'!$A$1:$B$150,2,0)</f>
        <v/>
      </c>
    </row>
    <row r="1604">
      <c r="A1604" t="inlineStr">
        <is>
          <t xml:space="preserve">IR </t>
        </is>
      </c>
      <c r="B1604" t="inlineStr">
        <is>
          <t>IR 728</t>
        </is>
      </c>
      <c r="C1604" s="4" t="inlineStr">
        <is>
          <t>07.11.2023</t>
        </is>
      </c>
      <c r="D1604" t="inlineStr">
        <is>
          <t>22:55</t>
        </is>
      </c>
      <c r="E1604" s="4" t="inlineStr">
        <is>
          <t>03.11.2023</t>
        </is>
      </c>
      <c r="F1604" t="inlineStr">
        <is>
          <t>10:27</t>
        </is>
      </c>
      <c r="G1604" s="5" t="n">
        <v>108.46667</v>
      </c>
      <c r="H1604" t="inlineStr">
        <is>
          <t>Outbound</t>
        </is>
      </c>
      <c r="I1604" s="6" t="n">
        <v>0</v>
      </c>
      <c r="J1604" s="6" t="n">
        <v>0</v>
      </c>
      <c r="K1604" s="6" t="n">
        <v>0</v>
      </c>
      <c r="L1604" s="6">
        <f>I1604+J1604+K1604</f>
        <v/>
      </c>
      <c r="M1604" s="6" t="n">
        <v>1</v>
      </c>
      <c r="O1604" t="inlineStr">
        <is>
          <t>Ja</t>
        </is>
      </c>
      <c r="T1604" t="inlineStr">
        <is>
          <t>Teheran</t>
        </is>
      </c>
      <c r="U1604">
        <f>VLOOKUP(T1604,Destinations!$A$2:$C$550,2,0)</f>
        <v/>
      </c>
      <c r="V1604" t="inlineStr">
        <is>
          <t>WCHR</t>
        </is>
      </c>
      <c r="W1604">
        <f>VLOOKUP(V1604,'WCH Kat'!$A$1:$B$150,2,0)</f>
        <v/>
      </c>
    </row>
    <row r="1605">
      <c r="A1605" t="inlineStr">
        <is>
          <t xml:space="preserve">IR </t>
        </is>
      </c>
      <c r="B1605" t="inlineStr">
        <is>
          <t>IR 728</t>
        </is>
      </c>
      <c r="C1605" s="4" t="inlineStr">
        <is>
          <t>07.11.2023</t>
        </is>
      </c>
      <c r="D1605" t="inlineStr">
        <is>
          <t>22:55</t>
        </is>
      </c>
      <c r="E1605" s="4" t="inlineStr">
        <is>
          <t>03.11.2023</t>
        </is>
      </c>
      <c r="F1605" t="inlineStr">
        <is>
          <t>10:27</t>
        </is>
      </c>
      <c r="G1605" s="5" t="n">
        <v>108.46667</v>
      </c>
      <c r="H1605" t="inlineStr">
        <is>
          <t>Outbound</t>
        </is>
      </c>
      <c r="I1605" s="6" t="n">
        <v>0</v>
      </c>
      <c r="J1605" s="6" t="n">
        <v>0</v>
      </c>
      <c r="K1605" s="6" t="n">
        <v>0</v>
      </c>
      <c r="L1605" s="6">
        <f>I1605+J1605+K1605</f>
        <v/>
      </c>
      <c r="M1605" s="6" t="n">
        <v>1</v>
      </c>
      <c r="O1605" t="inlineStr">
        <is>
          <t>Ja</t>
        </is>
      </c>
      <c r="T1605" t="inlineStr">
        <is>
          <t>Teheran</t>
        </is>
      </c>
      <c r="U1605">
        <f>VLOOKUP(T1605,Destinations!$A$2:$C$550,2,0)</f>
        <v/>
      </c>
      <c r="V1605" t="inlineStr">
        <is>
          <t>WCHR</t>
        </is>
      </c>
      <c r="W1605">
        <f>VLOOKUP(V1605,'WCH Kat'!$A$1:$B$150,2,0)</f>
        <v/>
      </c>
    </row>
    <row r="1606">
      <c r="A1606" t="inlineStr">
        <is>
          <t xml:space="preserve">IR </t>
        </is>
      </c>
      <c r="B1606" t="inlineStr">
        <is>
          <t>IR 728</t>
        </is>
      </c>
      <c r="C1606" s="4" t="inlineStr">
        <is>
          <t>07.11.2023</t>
        </is>
      </c>
      <c r="D1606" t="inlineStr">
        <is>
          <t>22:55</t>
        </is>
      </c>
      <c r="E1606" s="4" t="inlineStr">
        <is>
          <t>03.11.2023</t>
        </is>
      </c>
      <c r="F1606" t="inlineStr">
        <is>
          <t>10:27</t>
        </is>
      </c>
      <c r="G1606" s="5" t="n">
        <v>108.46667</v>
      </c>
      <c r="H1606" t="inlineStr">
        <is>
          <t>Outbound</t>
        </is>
      </c>
      <c r="I1606" s="6" t="n">
        <v>0</v>
      </c>
      <c r="J1606" s="6" t="n">
        <v>0</v>
      </c>
      <c r="K1606" s="6" t="n">
        <v>0</v>
      </c>
      <c r="L1606" s="6">
        <f>I1606+J1606+K1606</f>
        <v/>
      </c>
      <c r="M1606" s="6" t="n">
        <v>1</v>
      </c>
      <c r="O1606" t="inlineStr">
        <is>
          <t>Ja</t>
        </is>
      </c>
      <c r="T1606" t="inlineStr">
        <is>
          <t>Teheran</t>
        </is>
      </c>
      <c r="U1606">
        <f>VLOOKUP(T1606,Destinations!$A$2:$C$550,2,0)</f>
        <v/>
      </c>
      <c r="V1606" t="inlineStr">
        <is>
          <t>WCHR</t>
        </is>
      </c>
      <c r="W1606">
        <f>VLOOKUP(V1606,'WCH Kat'!$A$1:$B$150,2,0)</f>
        <v/>
      </c>
    </row>
    <row r="1607">
      <c r="A1607" t="inlineStr">
        <is>
          <t xml:space="preserve">IR </t>
        </is>
      </c>
      <c r="B1607" t="inlineStr">
        <is>
          <t>IR 728</t>
        </is>
      </c>
      <c r="C1607" s="4" t="inlineStr">
        <is>
          <t>07.11.2023</t>
        </is>
      </c>
      <c r="D1607" t="inlineStr">
        <is>
          <t>22:55</t>
        </is>
      </c>
      <c r="E1607" s="4" t="inlineStr">
        <is>
          <t>03.11.2023</t>
        </is>
      </c>
      <c r="F1607" t="inlineStr">
        <is>
          <t>10:27</t>
        </is>
      </c>
      <c r="G1607" s="5" t="n">
        <v>108.46667</v>
      </c>
      <c r="H1607" t="inlineStr">
        <is>
          <t>Outbound</t>
        </is>
      </c>
      <c r="I1607" s="6" t="n">
        <v>0</v>
      </c>
      <c r="J1607" s="6" t="n">
        <v>0</v>
      </c>
      <c r="K1607" s="6" t="n">
        <v>0</v>
      </c>
      <c r="L1607" s="6">
        <f>I1607+J1607+K1607</f>
        <v/>
      </c>
      <c r="M1607" s="6" t="n">
        <v>1</v>
      </c>
      <c r="O1607" t="inlineStr">
        <is>
          <t>Ja</t>
        </is>
      </c>
      <c r="T1607" t="inlineStr">
        <is>
          <t>Teheran</t>
        </is>
      </c>
      <c r="U1607">
        <f>VLOOKUP(T1607,Destinations!$A$2:$C$550,2,0)</f>
        <v/>
      </c>
      <c r="V1607" t="inlineStr">
        <is>
          <t>WCHS</t>
        </is>
      </c>
      <c r="W1607">
        <f>VLOOKUP(V1607,'WCH Kat'!$A$1:$B$150,2,0)</f>
        <v/>
      </c>
    </row>
    <row r="1608">
      <c r="A1608" t="inlineStr">
        <is>
          <t xml:space="preserve">IR </t>
        </is>
      </c>
      <c r="B1608" t="inlineStr">
        <is>
          <t>IR 728</t>
        </is>
      </c>
      <c r="C1608" s="4" t="inlineStr">
        <is>
          <t>07.11.2023</t>
        </is>
      </c>
      <c r="D1608" t="inlineStr">
        <is>
          <t>22:55</t>
        </is>
      </c>
      <c r="E1608" s="4" t="inlineStr">
        <is>
          <t>03.11.2023</t>
        </is>
      </c>
      <c r="F1608" t="inlineStr">
        <is>
          <t>10:27</t>
        </is>
      </c>
      <c r="G1608" s="5" t="n">
        <v>108.46667</v>
      </c>
      <c r="H1608" t="inlineStr">
        <is>
          <t>Outbound</t>
        </is>
      </c>
      <c r="I1608" s="6" t="n">
        <v>0</v>
      </c>
      <c r="J1608" s="6" t="n">
        <v>0</v>
      </c>
      <c r="K1608" s="6" t="n">
        <v>0</v>
      </c>
      <c r="L1608" s="6">
        <f>I1608+J1608+K1608</f>
        <v/>
      </c>
      <c r="M1608" s="6" t="n">
        <v>1</v>
      </c>
      <c r="O1608" t="inlineStr">
        <is>
          <t>Ja</t>
        </is>
      </c>
      <c r="T1608" t="inlineStr">
        <is>
          <t>Teheran</t>
        </is>
      </c>
      <c r="U1608">
        <f>VLOOKUP(T1608,Destinations!$A$2:$C$550,2,0)</f>
        <v/>
      </c>
      <c r="V1608" t="inlineStr">
        <is>
          <t>WCHR</t>
        </is>
      </c>
      <c r="W1608">
        <f>VLOOKUP(V1608,'WCH Kat'!$A$1:$B$150,2,0)</f>
        <v/>
      </c>
    </row>
    <row r="1609">
      <c r="A1609" t="inlineStr">
        <is>
          <t xml:space="preserve">IR </t>
        </is>
      </c>
      <c r="B1609" t="inlineStr">
        <is>
          <t>IR 728</t>
        </is>
      </c>
      <c r="C1609" s="4" t="inlineStr">
        <is>
          <t>07.11.2023</t>
        </is>
      </c>
      <c r="D1609" t="inlineStr">
        <is>
          <t>22:55</t>
        </is>
      </c>
      <c r="E1609" s="4" t="inlineStr">
        <is>
          <t>03.11.2023</t>
        </is>
      </c>
      <c r="F1609" t="inlineStr">
        <is>
          <t>10:27</t>
        </is>
      </c>
      <c r="G1609" s="5" t="n">
        <v>108.46667</v>
      </c>
      <c r="H1609" t="inlineStr">
        <is>
          <t>Outbound</t>
        </is>
      </c>
      <c r="I1609" s="6" t="n">
        <v>0</v>
      </c>
      <c r="J1609" s="6" t="n">
        <v>0</v>
      </c>
      <c r="K1609" s="6" t="n">
        <v>0</v>
      </c>
      <c r="L1609" s="6">
        <f>I1609+J1609+K1609</f>
        <v/>
      </c>
      <c r="M1609" s="6" t="n">
        <v>1</v>
      </c>
      <c r="O1609" t="inlineStr">
        <is>
          <t>Ja</t>
        </is>
      </c>
      <c r="T1609" t="inlineStr">
        <is>
          <t>Teheran</t>
        </is>
      </c>
      <c r="U1609">
        <f>VLOOKUP(T1609,Destinations!$A$2:$C$550,2,0)</f>
        <v/>
      </c>
      <c r="V1609" t="inlineStr">
        <is>
          <t>WCHR</t>
        </is>
      </c>
      <c r="W1609">
        <f>VLOOKUP(V1609,'WCH Kat'!$A$1:$B$150,2,0)</f>
        <v/>
      </c>
    </row>
    <row r="1610">
      <c r="A1610" t="inlineStr">
        <is>
          <t xml:space="preserve">IR </t>
        </is>
      </c>
      <c r="B1610" t="inlineStr">
        <is>
          <t>IR 728</t>
        </is>
      </c>
      <c r="C1610" s="4" t="inlineStr">
        <is>
          <t>07.11.2023</t>
        </is>
      </c>
      <c r="D1610" t="inlineStr">
        <is>
          <t>22:55</t>
        </is>
      </c>
      <c r="E1610" s="4" t="inlineStr">
        <is>
          <t>03.11.2023</t>
        </is>
      </c>
      <c r="F1610" t="inlineStr">
        <is>
          <t>10:27</t>
        </is>
      </c>
      <c r="G1610" s="5" t="n">
        <v>108.46667</v>
      </c>
      <c r="H1610" t="inlineStr">
        <is>
          <t>Outbound</t>
        </is>
      </c>
      <c r="I1610" s="6" t="n">
        <v>0</v>
      </c>
      <c r="J1610" s="6" t="n">
        <v>0</v>
      </c>
      <c r="K1610" s="6" t="n">
        <v>0</v>
      </c>
      <c r="L1610" s="6">
        <f>I1610+J1610+K1610</f>
        <v/>
      </c>
      <c r="M1610" s="6" t="n">
        <v>1</v>
      </c>
      <c r="O1610" t="inlineStr">
        <is>
          <t>Ja</t>
        </is>
      </c>
      <c r="T1610" t="inlineStr">
        <is>
          <t>Teheran</t>
        </is>
      </c>
      <c r="U1610">
        <f>VLOOKUP(T1610,Destinations!$A$2:$C$550,2,0)</f>
        <v/>
      </c>
      <c r="V1610" t="inlineStr">
        <is>
          <t>WCHR</t>
        </is>
      </c>
      <c r="W1610">
        <f>VLOOKUP(V1610,'WCH Kat'!$A$1:$B$150,2,0)</f>
        <v/>
      </c>
    </row>
    <row r="1611">
      <c r="A1611" t="inlineStr">
        <is>
          <t xml:space="preserve">IR </t>
        </is>
      </c>
      <c r="B1611" t="inlineStr">
        <is>
          <t>IR 728</t>
        </is>
      </c>
      <c r="C1611" s="4" t="inlineStr">
        <is>
          <t>07.11.2023</t>
        </is>
      </c>
      <c r="D1611" t="inlineStr">
        <is>
          <t>22:55</t>
        </is>
      </c>
      <c r="E1611" s="4" t="inlineStr">
        <is>
          <t>03.11.2023</t>
        </is>
      </c>
      <c r="F1611" t="inlineStr">
        <is>
          <t>10:27</t>
        </is>
      </c>
      <c r="G1611" s="5" t="n">
        <v>108.46667</v>
      </c>
      <c r="H1611" t="inlineStr">
        <is>
          <t>Outbound</t>
        </is>
      </c>
      <c r="I1611" s="6" t="n">
        <v>0</v>
      </c>
      <c r="J1611" s="6" t="n">
        <v>0</v>
      </c>
      <c r="K1611" s="6" t="n">
        <v>0</v>
      </c>
      <c r="L1611" s="6">
        <f>I1611+J1611+K1611</f>
        <v/>
      </c>
      <c r="M1611" s="6" t="n">
        <v>1</v>
      </c>
      <c r="O1611" t="inlineStr">
        <is>
          <t>Ja</t>
        </is>
      </c>
      <c r="T1611" t="inlineStr">
        <is>
          <t>Teheran</t>
        </is>
      </c>
      <c r="U1611">
        <f>VLOOKUP(T1611,Destinations!$A$2:$C$550,2,0)</f>
        <v/>
      </c>
      <c r="V1611" t="inlineStr">
        <is>
          <t>WCHR</t>
        </is>
      </c>
      <c r="W1611">
        <f>VLOOKUP(V1611,'WCH Kat'!$A$1:$B$150,2,0)</f>
        <v/>
      </c>
    </row>
    <row r="1612">
      <c r="A1612" t="inlineStr">
        <is>
          <t xml:space="preserve">IR </t>
        </is>
      </c>
      <c r="B1612" t="inlineStr">
        <is>
          <t>IR 728</t>
        </is>
      </c>
      <c r="C1612" s="4" t="inlineStr">
        <is>
          <t>07.11.2023</t>
        </is>
      </c>
      <c r="D1612" t="inlineStr">
        <is>
          <t>22:55</t>
        </is>
      </c>
      <c r="E1612" s="4" t="inlineStr">
        <is>
          <t>03.11.2023</t>
        </is>
      </c>
      <c r="F1612" t="inlineStr">
        <is>
          <t>10:27</t>
        </is>
      </c>
      <c r="G1612" s="5" t="n">
        <v>108.46667</v>
      </c>
      <c r="H1612" t="inlineStr">
        <is>
          <t>Outbound</t>
        </is>
      </c>
      <c r="I1612" s="6" t="n">
        <v>0</v>
      </c>
      <c r="J1612" s="6" t="n">
        <v>0</v>
      </c>
      <c r="K1612" s="6" t="n">
        <v>0</v>
      </c>
      <c r="L1612" s="6">
        <f>I1612+J1612+K1612</f>
        <v/>
      </c>
      <c r="M1612" s="6" t="n">
        <v>1</v>
      </c>
      <c r="O1612" t="inlineStr">
        <is>
          <t>Ja</t>
        </is>
      </c>
      <c r="T1612" t="inlineStr">
        <is>
          <t>Teheran</t>
        </is>
      </c>
      <c r="U1612">
        <f>VLOOKUP(T1612,Destinations!$A$2:$C$550,2,0)</f>
        <v/>
      </c>
      <c r="V1612" t="inlineStr">
        <is>
          <t>WCHR</t>
        </is>
      </c>
      <c r="W1612">
        <f>VLOOKUP(V1612,'WCH Kat'!$A$1:$B$150,2,0)</f>
        <v/>
      </c>
    </row>
    <row r="1613">
      <c r="A1613" t="inlineStr">
        <is>
          <t xml:space="preserve">IR </t>
        </is>
      </c>
      <c r="B1613" t="inlineStr">
        <is>
          <t>IR 728</t>
        </is>
      </c>
      <c r="C1613" s="4" t="inlineStr">
        <is>
          <t>07.11.2023</t>
        </is>
      </c>
      <c r="D1613" t="inlineStr">
        <is>
          <t>22:55</t>
        </is>
      </c>
      <c r="E1613" s="4" t="inlineStr">
        <is>
          <t>03.11.2023</t>
        </is>
      </c>
      <c r="F1613" t="inlineStr">
        <is>
          <t>10:27</t>
        </is>
      </c>
      <c r="G1613" s="5" t="n">
        <v>108.46667</v>
      </c>
      <c r="H1613" t="inlineStr">
        <is>
          <t>Outbound</t>
        </is>
      </c>
      <c r="I1613" s="6" t="n">
        <v>0</v>
      </c>
      <c r="J1613" s="6" t="n">
        <v>0</v>
      </c>
      <c r="K1613" s="6" t="n">
        <v>0</v>
      </c>
      <c r="L1613" s="6">
        <f>I1613+J1613+K1613</f>
        <v/>
      </c>
      <c r="M1613" s="6" t="n">
        <v>1</v>
      </c>
      <c r="O1613" t="inlineStr">
        <is>
          <t>Ja</t>
        </is>
      </c>
      <c r="T1613" t="inlineStr">
        <is>
          <t>Teheran</t>
        </is>
      </c>
      <c r="U1613">
        <f>VLOOKUP(T1613,Destinations!$A$2:$C$550,2,0)</f>
        <v/>
      </c>
      <c r="V1613" t="inlineStr">
        <is>
          <t>WCHR</t>
        </is>
      </c>
      <c r="W1613">
        <f>VLOOKUP(V1613,'WCH Kat'!$A$1:$B$150,2,0)</f>
        <v/>
      </c>
    </row>
    <row r="1614">
      <c r="A1614" t="inlineStr">
        <is>
          <t xml:space="preserve">IR </t>
        </is>
      </c>
      <c r="B1614" t="inlineStr">
        <is>
          <t>IR 728</t>
        </is>
      </c>
      <c r="C1614" s="4" t="inlineStr">
        <is>
          <t>07.11.2023</t>
        </is>
      </c>
      <c r="D1614" t="inlineStr">
        <is>
          <t>22:55</t>
        </is>
      </c>
      <c r="E1614" s="4" t="inlineStr">
        <is>
          <t>03.11.2023</t>
        </is>
      </c>
      <c r="F1614" t="inlineStr">
        <is>
          <t>10:27</t>
        </is>
      </c>
      <c r="G1614" s="5" t="n">
        <v>108.46667</v>
      </c>
      <c r="H1614" t="inlineStr">
        <is>
          <t>Outbound</t>
        </is>
      </c>
      <c r="I1614" s="6" t="n">
        <v>0</v>
      </c>
      <c r="J1614" s="6" t="n">
        <v>0</v>
      </c>
      <c r="K1614" s="6" t="n">
        <v>0</v>
      </c>
      <c r="L1614" s="6">
        <f>I1614+J1614+K1614</f>
        <v/>
      </c>
      <c r="M1614" s="6" t="n">
        <v>1</v>
      </c>
      <c r="O1614" t="inlineStr">
        <is>
          <t>Ja</t>
        </is>
      </c>
      <c r="T1614" t="inlineStr">
        <is>
          <t>Teheran</t>
        </is>
      </c>
      <c r="U1614">
        <f>VLOOKUP(T1614,Destinations!$A$2:$C$550,2,0)</f>
        <v/>
      </c>
      <c r="V1614" t="inlineStr">
        <is>
          <t>WCHR</t>
        </is>
      </c>
      <c r="W1614">
        <f>VLOOKUP(V1614,'WCH Kat'!$A$1:$B$150,2,0)</f>
        <v/>
      </c>
    </row>
    <row r="1615">
      <c r="A1615" t="inlineStr">
        <is>
          <t xml:space="preserve">IR </t>
        </is>
      </c>
      <c r="B1615" t="inlineStr">
        <is>
          <t>IR 728</t>
        </is>
      </c>
      <c r="C1615" s="4" t="inlineStr">
        <is>
          <t>07.11.2023</t>
        </is>
      </c>
      <c r="D1615" t="inlineStr">
        <is>
          <t>22:55</t>
        </is>
      </c>
      <c r="E1615" s="4" t="inlineStr">
        <is>
          <t>03.11.2023</t>
        </is>
      </c>
      <c r="F1615" t="inlineStr">
        <is>
          <t>10:27</t>
        </is>
      </c>
      <c r="G1615" s="5" t="n">
        <v>108.46667</v>
      </c>
      <c r="H1615" t="inlineStr">
        <is>
          <t>Outbound</t>
        </is>
      </c>
      <c r="I1615" s="6" t="n">
        <v>0</v>
      </c>
      <c r="J1615" s="6" t="n">
        <v>0</v>
      </c>
      <c r="K1615" s="6" t="n">
        <v>0</v>
      </c>
      <c r="L1615" s="6">
        <f>I1615+J1615+K1615</f>
        <v/>
      </c>
      <c r="M1615" s="6" t="n">
        <v>1</v>
      </c>
      <c r="O1615" t="inlineStr">
        <is>
          <t>Ja</t>
        </is>
      </c>
      <c r="T1615" t="inlineStr">
        <is>
          <t>Teheran</t>
        </is>
      </c>
      <c r="U1615">
        <f>VLOOKUP(T1615,Destinations!$A$2:$C$550,2,0)</f>
        <v/>
      </c>
      <c r="V1615" t="inlineStr">
        <is>
          <t>WCHR</t>
        </is>
      </c>
      <c r="W1615">
        <f>VLOOKUP(V1615,'WCH Kat'!$A$1:$B$150,2,0)</f>
        <v/>
      </c>
    </row>
    <row r="1616">
      <c r="A1616" t="inlineStr">
        <is>
          <t xml:space="preserve">IR </t>
        </is>
      </c>
      <c r="B1616" t="inlineStr">
        <is>
          <t>IR 728</t>
        </is>
      </c>
      <c r="C1616" s="4" t="inlineStr">
        <is>
          <t>07.11.2023</t>
        </is>
      </c>
      <c r="D1616" t="inlineStr">
        <is>
          <t>22:55</t>
        </is>
      </c>
      <c r="E1616" s="4" t="inlineStr">
        <is>
          <t>03.11.2023</t>
        </is>
      </c>
      <c r="F1616" t="inlineStr">
        <is>
          <t>10:27</t>
        </is>
      </c>
      <c r="G1616" s="5" t="n">
        <v>108.46667</v>
      </c>
      <c r="H1616" t="inlineStr">
        <is>
          <t>Outbound</t>
        </is>
      </c>
      <c r="I1616" s="6" t="n">
        <v>0</v>
      </c>
      <c r="J1616" s="6" t="n">
        <v>0</v>
      </c>
      <c r="K1616" s="6" t="n">
        <v>0</v>
      </c>
      <c r="L1616" s="6">
        <f>I1616+J1616+K1616</f>
        <v/>
      </c>
      <c r="M1616" s="6" t="n">
        <v>1</v>
      </c>
      <c r="O1616" t="inlineStr">
        <is>
          <t>Ja</t>
        </is>
      </c>
      <c r="T1616" t="inlineStr">
        <is>
          <t>Teheran</t>
        </is>
      </c>
      <c r="U1616">
        <f>VLOOKUP(T1616,Destinations!$A$2:$C$550,2,0)</f>
        <v/>
      </c>
      <c r="V1616" t="inlineStr">
        <is>
          <t>WCHR</t>
        </is>
      </c>
      <c r="W1616">
        <f>VLOOKUP(V1616,'WCH Kat'!$A$1:$B$150,2,0)</f>
        <v/>
      </c>
    </row>
    <row r="1617">
      <c r="A1617" t="inlineStr">
        <is>
          <t xml:space="preserve">XR </t>
        </is>
      </c>
      <c r="B1617" t="inlineStr">
        <is>
          <t>XR 1041</t>
        </is>
      </c>
      <c r="C1617" s="4" t="inlineStr">
        <is>
          <t>02.11.2023</t>
        </is>
      </c>
      <c r="D1617" t="inlineStr">
        <is>
          <t>09:00</t>
        </is>
      </c>
      <c r="E1617" s="4" t="inlineStr">
        <is>
          <t>31.10.2023</t>
        </is>
      </c>
      <c r="F1617" t="inlineStr">
        <is>
          <t>15:32</t>
        </is>
      </c>
      <c r="G1617" s="5" t="n">
        <v>41.46667</v>
      </c>
      <c r="H1617" t="inlineStr">
        <is>
          <t>Outbound</t>
        </is>
      </c>
      <c r="I1617" s="6" t="n">
        <v>0</v>
      </c>
      <c r="J1617" s="6" t="n">
        <v>0</v>
      </c>
      <c r="K1617" s="6" t="n">
        <v>0</v>
      </c>
      <c r="L1617" s="6">
        <f>I1617+J1617+K1617</f>
        <v/>
      </c>
      <c r="M1617" s="6" t="n">
        <v>1</v>
      </c>
      <c r="N1617" t="inlineStr">
        <is>
          <t>Ja</t>
        </is>
      </c>
      <c r="T1617" t="inlineStr">
        <is>
          <t>Hurghada</t>
        </is>
      </c>
      <c r="U1617">
        <f>VLOOKUP(T1617,Destinations!$A$2:$C$550,2,0)</f>
        <v/>
      </c>
      <c r="V1617" t="inlineStr">
        <is>
          <t>WCHC</t>
        </is>
      </c>
      <c r="W1617">
        <f>VLOOKUP(V1617,'WCH Kat'!$A$1:$B$150,2,0)</f>
        <v/>
      </c>
    </row>
    <row r="1618">
      <c r="A1618" t="inlineStr">
        <is>
          <t xml:space="preserve">IR </t>
        </is>
      </c>
      <c r="B1618" t="inlineStr">
        <is>
          <t>IR 728</t>
        </is>
      </c>
      <c r="C1618" s="4" t="inlineStr">
        <is>
          <t>07.11.2023</t>
        </is>
      </c>
      <c r="D1618" t="inlineStr">
        <is>
          <t>22:55</t>
        </is>
      </c>
      <c r="E1618" s="4" t="inlineStr">
        <is>
          <t>03.11.2023</t>
        </is>
      </c>
      <c r="F1618" t="inlineStr">
        <is>
          <t>10:27</t>
        </is>
      </c>
      <c r="G1618" s="5" t="n">
        <v>108.46667</v>
      </c>
      <c r="H1618" t="inlineStr">
        <is>
          <t>Outbound</t>
        </is>
      </c>
      <c r="I1618" s="6" t="n">
        <v>0</v>
      </c>
      <c r="J1618" s="6" t="n">
        <v>0</v>
      </c>
      <c r="K1618" s="6" t="n">
        <v>0</v>
      </c>
      <c r="L1618" s="6">
        <f>I1618+J1618+K1618</f>
        <v/>
      </c>
      <c r="M1618" s="6" t="n">
        <v>1</v>
      </c>
      <c r="O1618" t="inlineStr">
        <is>
          <t>Ja</t>
        </is>
      </c>
      <c r="T1618" t="inlineStr">
        <is>
          <t>Teheran</t>
        </is>
      </c>
      <c r="U1618">
        <f>VLOOKUP(T1618,Destinations!$A$2:$C$550,2,0)</f>
        <v/>
      </c>
      <c r="V1618" t="inlineStr">
        <is>
          <t>WCHR</t>
        </is>
      </c>
      <c r="W1618">
        <f>VLOOKUP(V1618,'WCH Kat'!$A$1:$B$150,2,0)</f>
        <v/>
      </c>
    </row>
    <row r="1619">
      <c r="A1619" t="inlineStr">
        <is>
          <t xml:space="preserve">IR </t>
        </is>
      </c>
      <c r="B1619" t="inlineStr">
        <is>
          <t>IR 728</t>
        </is>
      </c>
      <c r="C1619" s="4" t="inlineStr">
        <is>
          <t>07.11.2023</t>
        </is>
      </c>
      <c r="D1619" t="inlineStr">
        <is>
          <t>22:55</t>
        </is>
      </c>
      <c r="E1619" s="4" t="inlineStr">
        <is>
          <t>07.11.2023</t>
        </is>
      </c>
      <c r="F1619" t="inlineStr">
        <is>
          <t>20:12</t>
        </is>
      </c>
      <c r="G1619" s="5" t="n">
        <v>2.71667</v>
      </c>
      <c r="H1619" t="inlineStr">
        <is>
          <t>Outbound</t>
        </is>
      </c>
      <c r="I1619" s="6" t="n">
        <v>0</v>
      </c>
      <c r="J1619" s="6" t="n">
        <v>1</v>
      </c>
      <c r="K1619" s="6" t="n">
        <v>0</v>
      </c>
      <c r="L1619" s="6">
        <f>I1619+J1619+K1619</f>
        <v/>
      </c>
      <c r="M1619" s="6" t="n">
        <v>0</v>
      </c>
      <c r="Q1619" t="inlineStr">
        <is>
          <t>Ja</t>
        </is>
      </c>
      <c r="T1619" t="inlineStr">
        <is>
          <t>Teheran</t>
        </is>
      </c>
      <c r="U1619">
        <f>VLOOKUP(T1619,Destinations!$A$2:$C$550,2,0)</f>
        <v/>
      </c>
      <c r="V1619" t="inlineStr">
        <is>
          <t>WCHR</t>
        </is>
      </c>
      <c r="W1619">
        <f>VLOOKUP(V1619,'WCH Kat'!$A$1:$B$150,2,0)</f>
        <v/>
      </c>
    </row>
    <row r="1620">
      <c r="A1620" t="inlineStr">
        <is>
          <t xml:space="preserve">IR </t>
        </is>
      </c>
      <c r="B1620" t="inlineStr">
        <is>
          <t>IR 728</t>
        </is>
      </c>
      <c r="C1620" s="4" t="inlineStr">
        <is>
          <t>07.11.2023</t>
        </is>
      </c>
      <c r="D1620" t="inlineStr">
        <is>
          <t>22:55</t>
        </is>
      </c>
      <c r="E1620" s="4" t="inlineStr">
        <is>
          <t>07.11.2023</t>
        </is>
      </c>
      <c r="F1620" t="inlineStr">
        <is>
          <t>21:01</t>
        </is>
      </c>
      <c r="G1620" s="5" t="n">
        <v>1.9</v>
      </c>
      <c r="H1620" t="inlineStr">
        <is>
          <t>Outbound</t>
        </is>
      </c>
      <c r="I1620" s="6" t="n">
        <v>0</v>
      </c>
      <c r="J1620" s="6" t="n">
        <v>1</v>
      </c>
      <c r="K1620" s="6" t="n">
        <v>0</v>
      </c>
      <c r="L1620" s="6">
        <f>I1620+J1620+K1620</f>
        <v/>
      </c>
      <c r="M1620" s="6" t="n">
        <v>0</v>
      </c>
      <c r="Q1620" t="inlineStr">
        <is>
          <t>Ja</t>
        </is>
      </c>
      <c r="T1620" t="inlineStr">
        <is>
          <t>Teheran</t>
        </is>
      </c>
      <c r="U1620">
        <f>VLOOKUP(T1620,Destinations!$A$2:$C$550,2,0)</f>
        <v/>
      </c>
      <c r="V1620" t="inlineStr">
        <is>
          <t>WCHR</t>
        </is>
      </c>
      <c r="W1620">
        <f>VLOOKUP(V1620,'WCH Kat'!$A$1:$B$150,2,0)</f>
        <v/>
      </c>
    </row>
    <row r="1621">
      <c r="A1621" t="inlineStr">
        <is>
          <t xml:space="preserve">PC </t>
        </is>
      </c>
      <c r="B1621" t="inlineStr">
        <is>
          <t>PC 1013</t>
        </is>
      </c>
      <c r="C1621" s="4" t="inlineStr">
        <is>
          <t>07.11.2023</t>
        </is>
      </c>
      <c r="D1621" t="inlineStr">
        <is>
          <t>23:19</t>
        </is>
      </c>
      <c r="E1621" s="4" t="inlineStr">
        <is>
          <t>05.11.2023</t>
        </is>
      </c>
      <c r="F1621" t="inlineStr">
        <is>
          <t>20:05</t>
        </is>
      </c>
      <c r="G1621" s="5" t="n">
        <v>51.23333</v>
      </c>
      <c r="H1621" t="inlineStr">
        <is>
          <t>Inbound</t>
        </is>
      </c>
      <c r="I1621" s="6" t="n">
        <v>0</v>
      </c>
      <c r="J1621" s="6" t="n">
        <v>0</v>
      </c>
      <c r="K1621" s="6" t="n">
        <v>0</v>
      </c>
      <c r="L1621" s="6">
        <f>I1621+J1621+K1621</f>
        <v/>
      </c>
      <c r="M1621" s="6" t="n">
        <v>1</v>
      </c>
      <c r="N1621" t="inlineStr">
        <is>
          <t>Ja</t>
        </is>
      </c>
      <c r="T1621" t="inlineStr">
        <is>
          <t>SAW</t>
        </is>
      </c>
      <c r="U1621">
        <f>VLOOKUP(T1621,Destinations!$A$2:$C$550,2,0)</f>
        <v/>
      </c>
      <c r="V1621" t="inlineStr">
        <is>
          <t>WCHS</t>
        </is>
      </c>
      <c r="W1621">
        <f>VLOOKUP(V1621,'WCH Kat'!$A$1:$B$150,2,0)</f>
        <v/>
      </c>
    </row>
    <row r="1622">
      <c r="A1622" t="inlineStr">
        <is>
          <t xml:space="preserve">PC </t>
        </is>
      </c>
      <c r="B1622" t="inlineStr">
        <is>
          <t>PC 5013</t>
        </is>
      </c>
      <c r="C1622" s="4" t="inlineStr">
        <is>
          <t>07.11.2023</t>
        </is>
      </c>
      <c r="D1622" t="inlineStr">
        <is>
          <t>23:24</t>
        </is>
      </c>
      <c r="E1622" s="4" t="inlineStr">
        <is>
          <t>05.11.2023</t>
        </is>
      </c>
      <c r="F1622" t="inlineStr">
        <is>
          <t>19:35</t>
        </is>
      </c>
      <c r="G1622" s="5" t="n">
        <v>51.81667</v>
      </c>
      <c r="H1622" t="inlineStr">
        <is>
          <t>Inbound</t>
        </is>
      </c>
      <c r="I1622" s="6" t="n">
        <v>0</v>
      </c>
      <c r="J1622" s="6" t="n">
        <v>0</v>
      </c>
      <c r="K1622" s="6" t="n">
        <v>0</v>
      </c>
      <c r="L1622" s="6">
        <f>I1622+J1622+K1622</f>
        <v/>
      </c>
      <c r="M1622" s="6" t="n">
        <v>1</v>
      </c>
      <c r="N1622" t="inlineStr">
        <is>
          <t>Ja</t>
        </is>
      </c>
      <c r="T1622" t="inlineStr">
        <is>
          <t>AYT</t>
        </is>
      </c>
      <c r="U1622">
        <f>VLOOKUP(T1622,Destinations!$A$2:$C$550,2,0)</f>
        <v/>
      </c>
      <c r="V1622" t="inlineStr">
        <is>
          <t>WCHR</t>
        </is>
      </c>
      <c r="W1622">
        <f>VLOOKUP(V1622,'WCH Kat'!$A$1:$B$150,2,0)</f>
        <v/>
      </c>
    </row>
    <row r="1623">
      <c r="A1623" t="inlineStr">
        <is>
          <t xml:space="preserve">PC </t>
        </is>
      </c>
      <c r="B1623" t="inlineStr">
        <is>
          <t>PC 5013</t>
        </is>
      </c>
      <c r="C1623" s="4" t="inlineStr">
        <is>
          <t>07.11.2023</t>
        </is>
      </c>
      <c r="D1623" t="inlineStr">
        <is>
          <t>23:30</t>
        </is>
      </c>
      <c r="E1623" s="4" t="inlineStr">
        <is>
          <t>05.11.2023</t>
        </is>
      </c>
      <c r="F1623" t="inlineStr">
        <is>
          <t>19:35</t>
        </is>
      </c>
      <c r="G1623" s="5" t="n">
        <v>51.91667</v>
      </c>
      <c r="H1623" t="inlineStr">
        <is>
          <t>Inbound</t>
        </is>
      </c>
      <c r="I1623" s="6" t="n">
        <v>0</v>
      </c>
      <c r="J1623" s="6" t="n">
        <v>0</v>
      </c>
      <c r="K1623" s="6" t="n">
        <v>0</v>
      </c>
      <c r="L1623" s="6">
        <f>I1623+J1623+K1623</f>
        <v/>
      </c>
      <c r="M1623" s="6" t="n">
        <v>1</v>
      </c>
      <c r="N1623" t="inlineStr">
        <is>
          <t>Ja</t>
        </is>
      </c>
      <c r="T1623" t="inlineStr">
        <is>
          <t>AYT</t>
        </is>
      </c>
      <c r="U1623">
        <f>VLOOKUP(T1623,Destinations!$A$2:$C$550,2,0)</f>
        <v/>
      </c>
      <c r="V1623" t="inlineStr">
        <is>
          <t>WCHR</t>
        </is>
      </c>
      <c r="W1623">
        <f>VLOOKUP(V1623,'WCH Kat'!$A$1:$B$150,2,0)</f>
        <v/>
      </c>
    </row>
    <row r="1624">
      <c r="A1624" t="inlineStr">
        <is>
          <t xml:space="preserve">PC </t>
        </is>
      </c>
      <c r="B1624" t="inlineStr">
        <is>
          <t>PC 5013</t>
        </is>
      </c>
      <c r="C1624" s="4" t="inlineStr">
        <is>
          <t>07.11.2023</t>
        </is>
      </c>
      <c r="D1624" t="inlineStr">
        <is>
          <t>23:30</t>
        </is>
      </c>
      <c r="E1624" s="4" t="inlineStr">
        <is>
          <t>05.11.2023</t>
        </is>
      </c>
      <c r="F1624" t="inlineStr">
        <is>
          <t>19:35</t>
        </is>
      </c>
      <c r="G1624" s="5" t="n">
        <v>51.91667</v>
      </c>
      <c r="H1624" t="inlineStr">
        <is>
          <t>Inbound</t>
        </is>
      </c>
      <c r="I1624" s="6" t="n">
        <v>0</v>
      </c>
      <c r="J1624" s="6" t="n">
        <v>0</v>
      </c>
      <c r="K1624" s="6" t="n">
        <v>0</v>
      </c>
      <c r="L1624" s="6">
        <f>I1624+J1624+K1624</f>
        <v/>
      </c>
      <c r="M1624" s="6" t="n">
        <v>1</v>
      </c>
      <c r="N1624" t="inlineStr">
        <is>
          <t>Ja</t>
        </is>
      </c>
      <c r="T1624" t="inlineStr">
        <is>
          <t>AYT</t>
        </is>
      </c>
      <c r="U1624">
        <f>VLOOKUP(T1624,Destinations!$A$2:$C$550,2,0)</f>
        <v/>
      </c>
      <c r="V1624" t="inlineStr">
        <is>
          <t>WCHR</t>
        </is>
      </c>
      <c r="W1624">
        <f>VLOOKUP(V1624,'WCH Kat'!$A$1:$B$150,2,0)</f>
        <v/>
      </c>
    </row>
    <row r="1625">
      <c r="A1625" t="inlineStr">
        <is>
          <t xml:space="preserve">PC </t>
        </is>
      </c>
      <c r="B1625" t="inlineStr">
        <is>
          <t>PC 5013</t>
        </is>
      </c>
      <c r="C1625" s="4" t="inlineStr">
        <is>
          <t>07.11.2023</t>
        </is>
      </c>
      <c r="D1625" t="inlineStr">
        <is>
          <t>23:30</t>
        </is>
      </c>
      <c r="E1625" s="4" t="inlineStr">
        <is>
          <t>05.11.2023</t>
        </is>
      </c>
      <c r="F1625" t="inlineStr">
        <is>
          <t>19:35</t>
        </is>
      </c>
      <c r="G1625" s="5" t="n">
        <v>51.91667</v>
      </c>
      <c r="H1625" t="inlineStr">
        <is>
          <t>Inbound</t>
        </is>
      </c>
      <c r="I1625" s="6" t="n">
        <v>0</v>
      </c>
      <c r="J1625" s="6" t="n">
        <v>0</v>
      </c>
      <c r="K1625" s="6" t="n">
        <v>0</v>
      </c>
      <c r="L1625" s="6">
        <f>I1625+J1625+K1625</f>
        <v/>
      </c>
      <c r="M1625" s="6" t="n">
        <v>1</v>
      </c>
      <c r="N1625" t="inlineStr">
        <is>
          <t>Ja</t>
        </is>
      </c>
      <c r="T1625" t="inlineStr">
        <is>
          <t>AYT</t>
        </is>
      </c>
      <c r="U1625">
        <f>VLOOKUP(T1625,Destinations!$A$2:$C$550,2,0)</f>
        <v/>
      </c>
      <c r="V1625" t="inlineStr">
        <is>
          <t>WCHS</t>
        </is>
      </c>
      <c r="W1625">
        <f>VLOOKUP(V1625,'WCH Kat'!$A$1:$B$150,2,0)</f>
        <v/>
      </c>
    </row>
    <row r="1626">
      <c r="A1626" t="inlineStr">
        <is>
          <t xml:space="preserve">PC </t>
        </is>
      </c>
      <c r="B1626" t="inlineStr">
        <is>
          <t>PC 1013</t>
        </is>
      </c>
      <c r="C1626" s="4" t="inlineStr">
        <is>
          <t>07.11.2023</t>
        </is>
      </c>
      <c r="D1626" t="inlineStr">
        <is>
          <t>23:35</t>
        </is>
      </c>
      <c r="E1626" s="4" t="inlineStr">
        <is>
          <t>05.11.2023</t>
        </is>
      </c>
      <c r="F1626" t="inlineStr">
        <is>
          <t>20:05</t>
        </is>
      </c>
      <c r="G1626" s="5" t="n">
        <v>51.5</v>
      </c>
      <c r="H1626" t="inlineStr">
        <is>
          <t>Inbound</t>
        </is>
      </c>
      <c r="I1626" s="6" t="n">
        <v>0</v>
      </c>
      <c r="J1626" s="6" t="n">
        <v>0</v>
      </c>
      <c r="K1626" s="6" t="n">
        <v>0</v>
      </c>
      <c r="L1626" s="6">
        <f>I1626+J1626+K1626</f>
        <v/>
      </c>
      <c r="M1626" s="6" t="n">
        <v>1</v>
      </c>
      <c r="N1626" t="inlineStr">
        <is>
          <t>Ja</t>
        </is>
      </c>
      <c r="T1626" t="inlineStr">
        <is>
          <t>SAW</t>
        </is>
      </c>
      <c r="U1626">
        <f>VLOOKUP(T1626,Destinations!$A$2:$C$550,2,0)</f>
        <v/>
      </c>
      <c r="V1626" t="inlineStr">
        <is>
          <t>WCHR</t>
        </is>
      </c>
      <c r="W1626">
        <f>VLOOKUP(V1626,'WCH Kat'!$A$1:$B$150,2,0)</f>
        <v/>
      </c>
    </row>
    <row r="1627">
      <c r="A1627" t="inlineStr">
        <is>
          <t xml:space="preserve">PC </t>
        </is>
      </c>
      <c r="B1627" t="inlineStr">
        <is>
          <t>PC 1013</t>
        </is>
      </c>
      <c r="C1627" s="4" t="inlineStr">
        <is>
          <t>07.11.2023</t>
        </is>
      </c>
      <c r="D1627" t="inlineStr">
        <is>
          <t>23:35</t>
        </is>
      </c>
      <c r="E1627" s="4" t="inlineStr">
        <is>
          <t>05.11.2023</t>
        </is>
      </c>
      <c r="F1627" t="inlineStr">
        <is>
          <t>20:05</t>
        </is>
      </c>
      <c r="G1627" s="5" t="n">
        <v>51.5</v>
      </c>
      <c r="H1627" t="inlineStr">
        <is>
          <t>Inbound</t>
        </is>
      </c>
      <c r="I1627" s="6" t="n">
        <v>0</v>
      </c>
      <c r="J1627" s="6" t="n">
        <v>0</v>
      </c>
      <c r="K1627" s="6" t="n">
        <v>0</v>
      </c>
      <c r="L1627" s="6">
        <f>I1627+J1627+K1627</f>
        <v/>
      </c>
      <c r="M1627" s="6" t="n">
        <v>1</v>
      </c>
      <c r="N1627" t="inlineStr">
        <is>
          <t>Ja</t>
        </is>
      </c>
      <c r="T1627" t="inlineStr">
        <is>
          <t>SAW</t>
        </is>
      </c>
      <c r="U1627">
        <f>VLOOKUP(T1627,Destinations!$A$2:$C$550,2,0)</f>
        <v/>
      </c>
      <c r="V1627" t="inlineStr">
        <is>
          <t>WCHS</t>
        </is>
      </c>
      <c r="W1627">
        <f>VLOOKUP(V1627,'WCH Kat'!$A$1:$B$150,2,0)</f>
        <v/>
      </c>
    </row>
    <row r="1628">
      <c r="A1628" t="inlineStr">
        <is>
          <t xml:space="preserve">PC </t>
        </is>
      </c>
      <c r="B1628" t="inlineStr">
        <is>
          <t>PC 1013</t>
        </is>
      </c>
      <c r="C1628" s="4" t="inlineStr">
        <is>
          <t>07.11.2023</t>
        </is>
      </c>
      <c r="D1628" t="inlineStr">
        <is>
          <t>23:35</t>
        </is>
      </c>
      <c r="E1628" s="4" t="inlineStr">
        <is>
          <t>07.11.2023</t>
        </is>
      </c>
      <c r="F1628" t="inlineStr">
        <is>
          <t>20:25</t>
        </is>
      </c>
      <c r="G1628" s="5" t="n">
        <v>3.16667</v>
      </c>
      <c r="H1628" t="inlineStr">
        <is>
          <t>Inbound</t>
        </is>
      </c>
      <c r="I1628" s="6" t="n">
        <v>0</v>
      </c>
      <c r="J1628" s="6" t="n">
        <v>0</v>
      </c>
      <c r="K1628" s="6" t="n">
        <v>1</v>
      </c>
      <c r="L1628" s="6">
        <f>I1628+J1628+K1628</f>
        <v/>
      </c>
      <c r="M1628" s="6" t="n">
        <v>0</v>
      </c>
      <c r="P1628" t="inlineStr">
        <is>
          <t>Ja</t>
        </is>
      </c>
      <c r="T1628" t="inlineStr">
        <is>
          <t>SAW</t>
        </is>
      </c>
      <c r="U1628">
        <f>VLOOKUP(T1628,Destinations!$A$2:$C$550,2,0)</f>
        <v/>
      </c>
      <c r="V1628" t="inlineStr">
        <is>
          <t>WCHS</t>
        </is>
      </c>
      <c r="W1628">
        <f>VLOOKUP(V1628,'WCH Kat'!$A$1:$B$150,2,0)</f>
        <v/>
      </c>
    </row>
    <row r="1629">
      <c r="A1629" t="inlineStr">
        <is>
          <t xml:space="preserve">PC </t>
        </is>
      </c>
      <c r="B1629" t="inlineStr">
        <is>
          <t>PC 1013</t>
        </is>
      </c>
      <c r="C1629" s="4" t="inlineStr">
        <is>
          <t>07.11.2023</t>
        </is>
      </c>
      <c r="D1629" t="inlineStr">
        <is>
          <t>23:35</t>
        </is>
      </c>
      <c r="E1629" s="4" t="inlineStr">
        <is>
          <t>07.11.2023</t>
        </is>
      </c>
      <c r="F1629" t="inlineStr">
        <is>
          <t>20:25</t>
        </is>
      </c>
      <c r="G1629" s="5" t="n">
        <v>3.16667</v>
      </c>
      <c r="H1629" t="inlineStr">
        <is>
          <t>Inbound</t>
        </is>
      </c>
      <c r="I1629" s="6" t="n">
        <v>0</v>
      </c>
      <c r="J1629" s="6" t="n">
        <v>0</v>
      </c>
      <c r="K1629" s="6" t="n">
        <v>1</v>
      </c>
      <c r="L1629" s="6">
        <f>I1629+J1629+K1629</f>
        <v/>
      </c>
      <c r="M1629" s="6" t="n">
        <v>0</v>
      </c>
      <c r="P1629" t="inlineStr">
        <is>
          <t>Ja</t>
        </is>
      </c>
      <c r="T1629" t="inlineStr">
        <is>
          <t>SAW</t>
        </is>
      </c>
      <c r="U1629">
        <f>VLOOKUP(T1629,Destinations!$A$2:$C$550,2,0)</f>
        <v/>
      </c>
      <c r="V1629" t="inlineStr">
        <is>
          <t>WCHR</t>
        </is>
      </c>
      <c r="W1629">
        <f>VLOOKUP(V1629,'WCH Kat'!$A$1:$B$150,2,0)</f>
        <v/>
      </c>
    </row>
    <row r="1630">
      <c r="A1630" t="inlineStr">
        <is>
          <t xml:space="preserve">EW </t>
        </is>
      </c>
      <c r="B1630" t="inlineStr">
        <is>
          <t>EW  383</t>
        </is>
      </c>
      <c r="C1630" s="4" t="inlineStr">
        <is>
          <t>08.11.2023</t>
        </is>
      </c>
      <c r="D1630" t="inlineStr">
        <is>
          <t>00:13</t>
        </is>
      </c>
      <c r="E1630" s="4" t="inlineStr">
        <is>
          <t>06.11.2023</t>
        </is>
      </c>
      <c r="F1630" t="inlineStr">
        <is>
          <t>08:55</t>
        </is>
      </c>
      <c r="G1630" s="5" t="n">
        <v>39.3</v>
      </c>
      <c r="H1630" t="inlineStr">
        <is>
          <t>Inbound</t>
        </is>
      </c>
      <c r="I1630" s="6" t="n">
        <v>0</v>
      </c>
      <c r="J1630" s="6" t="n">
        <v>0</v>
      </c>
      <c r="K1630" s="6" t="n">
        <v>0</v>
      </c>
      <c r="L1630" s="6">
        <f>I1630+J1630+K1630</f>
        <v/>
      </c>
      <c r="M1630" s="6" t="n">
        <v>1</v>
      </c>
      <c r="P1630" t="inlineStr">
        <is>
          <t>Ja</t>
        </is>
      </c>
      <c r="T1630" t="inlineStr">
        <is>
          <t>TUN</t>
        </is>
      </c>
      <c r="U1630">
        <f>VLOOKUP(T1630,Destinations!$A$2:$C$550,2,0)</f>
        <v/>
      </c>
      <c r="V1630" t="inlineStr">
        <is>
          <t>WCHS</t>
        </is>
      </c>
      <c r="W1630">
        <f>VLOOKUP(V1630,'WCH Kat'!$A$1:$B$150,2,0)</f>
        <v/>
      </c>
    </row>
    <row r="1631">
      <c r="A1631" t="inlineStr">
        <is>
          <t xml:space="preserve">PC </t>
        </is>
      </c>
      <c r="B1631" t="inlineStr">
        <is>
          <t>PC 5014</t>
        </is>
      </c>
      <c r="C1631" s="4" t="inlineStr">
        <is>
          <t>08.11.2023</t>
        </is>
      </c>
      <c r="D1631" t="inlineStr">
        <is>
          <t>00:20</t>
        </is>
      </c>
      <c r="E1631" s="4" t="inlineStr">
        <is>
          <t>05.11.2023</t>
        </is>
      </c>
      <c r="F1631" t="inlineStr">
        <is>
          <t>17:20</t>
        </is>
      </c>
      <c r="G1631" s="5" t="n">
        <v>55</v>
      </c>
      <c r="H1631" t="inlineStr">
        <is>
          <t>Outbound</t>
        </is>
      </c>
      <c r="I1631" s="6" t="n">
        <v>0</v>
      </c>
      <c r="J1631" s="6" t="n">
        <v>0</v>
      </c>
      <c r="K1631" s="6" t="n">
        <v>0</v>
      </c>
      <c r="L1631" s="6">
        <f>I1631+J1631+K1631</f>
        <v/>
      </c>
      <c r="M1631" s="6" t="n">
        <v>1</v>
      </c>
      <c r="N1631" t="inlineStr">
        <is>
          <t>Ja</t>
        </is>
      </c>
      <c r="T1631" t="inlineStr">
        <is>
          <t>AYT</t>
        </is>
      </c>
      <c r="U1631">
        <f>VLOOKUP(T1631,Destinations!$A$2:$C$550,2,0)</f>
        <v/>
      </c>
      <c r="V1631" t="inlineStr">
        <is>
          <t>WCHS</t>
        </is>
      </c>
      <c r="W1631">
        <f>VLOOKUP(V1631,'WCH Kat'!$A$1:$B$150,2,0)</f>
        <v/>
      </c>
    </row>
    <row r="1632">
      <c r="A1632" t="inlineStr">
        <is>
          <t xml:space="preserve">EW </t>
        </is>
      </c>
      <c r="B1632" t="inlineStr">
        <is>
          <t>EW  383</t>
        </is>
      </c>
      <c r="C1632" s="4" t="inlineStr">
        <is>
          <t>08.11.2023</t>
        </is>
      </c>
      <c r="D1632" t="inlineStr">
        <is>
          <t>00:35</t>
        </is>
      </c>
      <c r="E1632" s="4" t="inlineStr">
        <is>
          <t>06.11.2023</t>
        </is>
      </c>
      <c r="F1632" t="inlineStr">
        <is>
          <t>08:55</t>
        </is>
      </c>
      <c r="G1632" s="5" t="n">
        <v>39.66667</v>
      </c>
      <c r="H1632" t="inlineStr">
        <is>
          <t>Inbound</t>
        </is>
      </c>
      <c r="I1632" s="6" t="n">
        <v>0</v>
      </c>
      <c r="J1632" s="6" t="n">
        <v>0</v>
      </c>
      <c r="K1632" s="6" t="n">
        <v>0</v>
      </c>
      <c r="L1632" s="6">
        <f>I1632+J1632+K1632</f>
        <v/>
      </c>
      <c r="M1632" s="6" t="n">
        <v>1</v>
      </c>
      <c r="P1632" t="inlineStr">
        <is>
          <t>Ja</t>
        </is>
      </c>
      <c r="T1632" t="inlineStr">
        <is>
          <t>TUN</t>
        </is>
      </c>
      <c r="U1632">
        <f>VLOOKUP(T1632,Destinations!$A$2:$C$550,2,0)</f>
        <v/>
      </c>
      <c r="V1632" t="inlineStr">
        <is>
          <t>DEAF</t>
        </is>
      </c>
      <c r="W1632">
        <f>VLOOKUP(V1632,'WCH Kat'!$A$1:$B$150,2,0)</f>
        <v/>
      </c>
    </row>
    <row r="1633">
      <c r="A1633" t="inlineStr">
        <is>
          <t xml:space="preserve">TK </t>
        </is>
      </c>
      <c r="B1633" t="inlineStr">
        <is>
          <t>TK 7872</t>
        </is>
      </c>
      <c r="C1633" s="4" t="inlineStr">
        <is>
          <t>08.11.2023</t>
        </is>
      </c>
      <c r="D1633" t="inlineStr">
        <is>
          <t>00:42</t>
        </is>
      </c>
      <c r="E1633" s="4" t="inlineStr">
        <is>
          <t>05.11.2023</t>
        </is>
      </c>
      <c r="F1633" t="inlineStr">
        <is>
          <t>21:15</t>
        </is>
      </c>
      <c r="G1633" s="5" t="n">
        <v>51.45</v>
      </c>
      <c r="H1633" t="inlineStr">
        <is>
          <t>Inbound</t>
        </is>
      </c>
      <c r="I1633" s="6" t="n">
        <v>0</v>
      </c>
      <c r="J1633" s="6" t="n">
        <v>0</v>
      </c>
      <c r="K1633" s="6" t="n">
        <v>0</v>
      </c>
      <c r="L1633" s="6">
        <f>I1633+J1633+K1633</f>
        <v/>
      </c>
      <c r="M1633" s="6" t="n">
        <v>1</v>
      </c>
      <c r="N1633" t="inlineStr">
        <is>
          <t>Ja</t>
        </is>
      </c>
      <c r="T1633" t="inlineStr">
        <is>
          <t>SAW</t>
        </is>
      </c>
      <c r="U1633">
        <f>VLOOKUP(T1633,Destinations!$A$2:$C$550,2,0)</f>
        <v/>
      </c>
      <c r="V1633" t="inlineStr">
        <is>
          <t>WCHS</t>
        </is>
      </c>
      <c r="W1633">
        <f>VLOOKUP(V1633,'WCH Kat'!$A$1:$B$150,2,0)</f>
        <v/>
      </c>
    </row>
    <row r="1634">
      <c r="A1634" t="inlineStr">
        <is>
          <t xml:space="preserve">TK </t>
        </is>
      </c>
      <c r="B1634" t="inlineStr">
        <is>
          <t>TK 7872</t>
        </is>
      </c>
      <c r="C1634" s="4" t="inlineStr">
        <is>
          <t>08.11.2023</t>
        </is>
      </c>
      <c r="D1634" t="inlineStr">
        <is>
          <t>00:45</t>
        </is>
      </c>
      <c r="E1634" s="4" t="inlineStr">
        <is>
          <t>07.11.2023</t>
        </is>
      </c>
      <c r="F1634" t="inlineStr">
        <is>
          <t>21:55</t>
        </is>
      </c>
      <c r="G1634" s="5" t="n">
        <v>2.83333</v>
      </c>
      <c r="H1634" t="inlineStr">
        <is>
          <t>Inbound</t>
        </is>
      </c>
      <c r="I1634" s="6" t="n">
        <v>0</v>
      </c>
      <c r="J1634" s="6" t="n">
        <v>1</v>
      </c>
      <c r="K1634" s="6" t="n">
        <v>0</v>
      </c>
      <c r="L1634" s="6">
        <f>I1634+J1634+K1634</f>
        <v/>
      </c>
      <c r="M1634" s="6" t="n">
        <v>0</v>
      </c>
      <c r="P1634" t="inlineStr">
        <is>
          <t>Ja</t>
        </is>
      </c>
      <c r="T1634" t="inlineStr">
        <is>
          <t>SAW</t>
        </is>
      </c>
      <c r="U1634">
        <f>VLOOKUP(T1634,Destinations!$A$2:$C$550,2,0)</f>
        <v/>
      </c>
      <c r="V1634" t="inlineStr">
        <is>
          <t>WCHR</t>
        </is>
      </c>
      <c r="W1634">
        <f>VLOOKUP(V1634,'WCH Kat'!$A$1:$B$150,2,0)</f>
        <v/>
      </c>
    </row>
    <row r="1635">
      <c r="A1635" t="inlineStr">
        <is>
          <t xml:space="preserve">TK </t>
        </is>
      </c>
      <c r="B1635" t="inlineStr">
        <is>
          <t>TK 7872</t>
        </is>
      </c>
      <c r="C1635" s="4" t="inlineStr">
        <is>
          <t>08.11.2023</t>
        </is>
      </c>
      <c r="D1635" t="inlineStr">
        <is>
          <t>00:45</t>
        </is>
      </c>
      <c r="E1635" s="4" t="inlineStr">
        <is>
          <t>07.11.2023</t>
        </is>
      </c>
      <c r="F1635" t="inlineStr">
        <is>
          <t>21:55</t>
        </is>
      </c>
      <c r="G1635" s="5" t="n">
        <v>2.83333</v>
      </c>
      <c r="H1635" t="inlineStr">
        <is>
          <t>Inbound</t>
        </is>
      </c>
      <c r="I1635" s="6" t="n">
        <v>0</v>
      </c>
      <c r="J1635" s="6" t="n">
        <v>1</v>
      </c>
      <c r="K1635" s="6" t="n">
        <v>0</v>
      </c>
      <c r="L1635" s="6">
        <f>I1635+J1635+K1635</f>
        <v/>
      </c>
      <c r="M1635" s="6" t="n">
        <v>0</v>
      </c>
      <c r="P1635" t="inlineStr">
        <is>
          <t>Ja</t>
        </is>
      </c>
      <c r="T1635" t="inlineStr">
        <is>
          <t>SAW</t>
        </is>
      </c>
      <c r="U1635">
        <f>VLOOKUP(T1635,Destinations!$A$2:$C$550,2,0)</f>
        <v/>
      </c>
      <c r="V1635" t="inlineStr">
        <is>
          <t>WCHR</t>
        </is>
      </c>
      <c r="W1635">
        <f>VLOOKUP(V1635,'WCH Kat'!$A$1:$B$150,2,0)</f>
        <v/>
      </c>
    </row>
    <row r="1636">
      <c r="A1636" t="inlineStr">
        <is>
          <t xml:space="preserve">TK </t>
        </is>
      </c>
      <c r="B1636" t="inlineStr">
        <is>
          <t>TK 7872</t>
        </is>
      </c>
      <c r="C1636" s="4" t="inlineStr">
        <is>
          <t>08.11.2023</t>
        </is>
      </c>
      <c r="D1636" t="inlineStr">
        <is>
          <t>00:45</t>
        </is>
      </c>
      <c r="E1636" s="4" t="inlineStr">
        <is>
          <t>07.11.2023</t>
        </is>
      </c>
      <c r="F1636" t="inlineStr">
        <is>
          <t>21:55</t>
        </is>
      </c>
      <c r="G1636" s="5" t="n">
        <v>2.83333</v>
      </c>
      <c r="H1636" t="inlineStr">
        <is>
          <t>Inbound</t>
        </is>
      </c>
      <c r="I1636" s="6" t="n">
        <v>0</v>
      </c>
      <c r="J1636" s="6" t="n">
        <v>1</v>
      </c>
      <c r="K1636" s="6" t="n">
        <v>0</v>
      </c>
      <c r="L1636" s="6">
        <f>I1636+J1636+K1636</f>
        <v/>
      </c>
      <c r="M1636" s="6" t="n">
        <v>0</v>
      </c>
      <c r="P1636" t="inlineStr">
        <is>
          <t>Ja</t>
        </is>
      </c>
      <c r="T1636" t="inlineStr">
        <is>
          <t>SAW</t>
        </is>
      </c>
      <c r="U1636">
        <f>VLOOKUP(T1636,Destinations!$A$2:$C$550,2,0)</f>
        <v/>
      </c>
      <c r="V1636" t="inlineStr">
        <is>
          <t>DEAF</t>
        </is>
      </c>
      <c r="W1636">
        <f>VLOOKUP(V1636,'WCH Kat'!$A$1:$B$150,2,0)</f>
        <v/>
      </c>
    </row>
    <row r="1637">
      <c r="A1637" t="inlineStr">
        <is>
          <t xml:space="preserve">PC </t>
        </is>
      </c>
      <c r="B1637" t="inlineStr">
        <is>
          <t>PC 1014</t>
        </is>
      </c>
      <c r="C1637" s="4" t="inlineStr">
        <is>
          <t>08.11.2023</t>
        </is>
      </c>
      <c r="D1637" t="inlineStr">
        <is>
          <t>00:50</t>
        </is>
      </c>
      <c r="E1637" s="4" t="inlineStr">
        <is>
          <t>05.11.2023</t>
        </is>
      </c>
      <c r="F1637" t="inlineStr">
        <is>
          <t>22:55</t>
        </is>
      </c>
      <c r="G1637" s="5" t="n">
        <v>49.91667</v>
      </c>
      <c r="H1637" t="inlineStr">
        <is>
          <t>Outbound</t>
        </is>
      </c>
      <c r="I1637" s="6" t="n">
        <v>0</v>
      </c>
      <c r="J1637" s="6" t="n">
        <v>0</v>
      </c>
      <c r="K1637" s="6" t="n">
        <v>0</v>
      </c>
      <c r="L1637" s="6">
        <f>I1637+J1637+K1637</f>
        <v/>
      </c>
      <c r="M1637" s="6" t="n">
        <v>1</v>
      </c>
      <c r="N1637" t="inlineStr">
        <is>
          <t>Ja</t>
        </is>
      </c>
      <c r="T1637" t="inlineStr">
        <is>
          <t>SAW</t>
        </is>
      </c>
      <c r="U1637">
        <f>VLOOKUP(T1637,Destinations!$A$2:$C$550,2,0)</f>
        <v/>
      </c>
      <c r="V1637" t="inlineStr">
        <is>
          <t>WCHR</t>
        </is>
      </c>
      <c r="W1637">
        <f>VLOOKUP(V1637,'WCH Kat'!$A$1:$B$150,2,0)</f>
        <v/>
      </c>
    </row>
    <row r="1638">
      <c r="A1638" t="inlineStr">
        <is>
          <t xml:space="preserve">PC </t>
        </is>
      </c>
      <c r="B1638" t="inlineStr">
        <is>
          <t>PC 1014</t>
        </is>
      </c>
      <c r="C1638" s="4" t="inlineStr">
        <is>
          <t>08.11.2023</t>
        </is>
      </c>
      <c r="D1638" t="inlineStr">
        <is>
          <t>00:50</t>
        </is>
      </c>
      <c r="E1638" s="4" t="inlineStr">
        <is>
          <t>07.11.2023</t>
        </is>
      </c>
      <c r="F1638" t="inlineStr">
        <is>
          <t>21:30</t>
        </is>
      </c>
      <c r="G1638" s="5" t="n">
        <v>3.33333</v>
      </c>
      <c r="H1638" t="inlineStr">
        <is>
          <t>Outbound</t>
        </is>
      </c>
      <c r="I1638" s="6" t="n">
        <v>0</v>
      </c>
      <c r="J1638" s="6" t="n">
        <v>0</v>
      </c>
      <c r="K1638" s="6" t="n">
        <v>1</v>
      </c>
      <c r="L1638" s="6">
        <f>I1638+J1638+K1638</f>
        <v/>
      </c>
      <c r="M1638" s="6" t="n">
        <v>0</v>
      </c>
      <c r="Q1638" t="inlineStr">
        <is>
          <t>Ja</t>
        </is>
      </c>
      <c r="T1638" t="inlineStr">
        <is>
          <t>SAW</t>
        </is>
      </c>
      <c r="U1638">
        <f>VLOOKUP(T1638,Destinations!$A$2:$C$550,2,0)</f>
        <v/>
      </c>
      <c r="V1638" t="inlineStr">
        <is>
          <t>WCHS</t>
        </is>
      </c>
      <c r="W1638">
        <f>VLOOKUP(V1638,'WCH Kat'!$A$1:$B$150,2,0)</f>
        <v/>
      </c>
    </row>
    <row r="1639">
      <c r="A1639" t="inlineStr">
        <is>
          <t xml:space="preserve">PC </t>
        </is>
      </c>
      <c r="B1639" t="inlineStr">
        <is>
          <t>PC 1014</t>
        </is>
      </c>
      <c r="C1639" s="4" t="inlineStr">
        <is>
          <t>08.11.2023</t>
        </is>
      </c>
      <c r="D1639" t="inlineStr">
        <is>
          <t>00:50</t>
        </is>
      </c>
      <c r="E1639" s="4" t="inlineStr">
        <is>
          <t>07.11.2023</t>
        </is>
      </c>
      <c r="F1639" t="inlineStr">
        <is>
          <t>22:05</t>
        </is>
      </c>
      <c r="G1639" s="5" t="n">
        <v>2.75</v>
      </c>
      <c r="H1639" t="inlineStr">
        <is>
          <t>Outbound</t>
        </is>
      </c>
      <c r="I1639" s="6" t="n">
        <v>0</v>
      </c>
      <c r="J1639" s="6" t="n">
        <v>1</v>
      </c>
      <c r="K1639" s="6" t="n">
        <v>0</v>
      </c>
      <c r="L1639" s="6">
        <f>I1639+J1639+K1639</f>
        <v/>
      </c>
      <c r="M1639" s="6" t="n">
        <v>0</v>
      </c>
      <c r="Q1639" t="inlineStr">
        <is>
          <t>Ja</t>
        </is>
      </c>
      <c r="T1639" t="inlineStr">
        <is>
          <t>SAW</t>
        </is>
      </c>
      <c r="U1639">
        <f>VLOOKUP(T1639,Destinations!$A$2:$C$550,2,0)</f>
        <v/>
      </c>
      <c r="V1639" t="inlineStr">
        <is>
          <t>WCHS</t>
        </is>
      </c>
      <c r="W1639">
        <f>VLOOKUP(V1639,'WCH Kat'!$A$1:$B$150,2,0)</f>
        <v/>
      </c>
    </row>
    <row r="1640">
      <c r="A1640" t="inlineStr">
        <is>
          <t xml:space="preserve">FH </t>
        </is>
      </c>
      <c r="B1640" t="inlineStr">
        <is>
          <t>FH 1365</t>
        </is>
      </c>
      <c r="C1640" s="4" t="inlineStr">
        <is>
          <t>08.11.2023</t>
        </is>
      </c>
      <c r="D1640" t="inlineStr">
        <is>
          <t>01:30</t>
        </is>
      </c>
      <c r="E1640" s="4" t="inlineStr">
        <is>
          <t>07.11.2023</t>
        </is>
      </c>
      <c r="F1640" t="inlineStr">
        <is>
          <t>22:10</t>
        </is>
      </c>
      <c r="G1640" s="5" t="n">
        <v>3.33333</v>
      </c>
      <c r="H1640" t="inlineStr">
        <is>
          <t>Inbound</t>
        </is>
      </c>
      <c r="I1640" s="6" t="n">
        <v>0</v>
      </c>
      <c r="J1640" s="6" t="n">
        <v>0</v>
      </c>
      <c r="K1640" s="6" t="n">
        <v>1</v>
      </c>
      <c r="L1640" s="6">
        <f>I1640+J1640+K1640</f>
        <v/>
      </c>
      <c r="M1640" s="6" t="n">
        <v>0</v>
      </c>
      <c r="P1640" t="inlineStr">
        <is>
          <t>Ja</t>
        </is>
      </c>
      <c r="T1640" t="inlineStr">
        <is>
          <t>AYT</t>
        </is>
      </c>
      <c r="U1640">
        <f>VLOOKUP(T1640,Destinations!$A$2:$C$550,2,0)</f>
        <v/>
      </c>
      <c r="V1640" t="inlineStr">
        <is>
          <t>WCHS</t>
        </is>
      </c>
      <c r="W1640">
        <f>VLOOKUP(V1640,'WCH Kat'!$A$1:$B$150,2,0)</f>
        <v/>
      </c>
    </row>
    <row r="1641">
      <c r="A1641" t="inlineStr">
        <is>
          <t xml:space="preserve">FH </t>
        </is>
      </c>
      <c r="B1641" t="inlineStr">
        <is>
          <t>FH 1365</t>
        </is>
      </c>
      <c r="C1641" s="4" t="inlineStr">
        <is>
          <t>08.11.2023</t>
        </is>
      </c>
      <c r="D1641" t="inlineStr">
        <is>
          <t>01:30</t>
        </is>
      </c>
      <c r="E1641" s="4" t="inlineStr">
        <is>
          <t>07.11.2023</t>
        </is>
      </c>
      <c r="F1641" t="inlineStr">
        <is>
          <t>22:10</t>
        </is>
      </c>
      <c r="G1641" s="5" t="n">
        <v>3.33333</v>
      </c>
      <c r="H1641" t="inlineStr">
        <is>
          <t>Inbound</t>
        </is>
      </c>
      <c r="I1641" s="6" t="n">
        <v>0</v>
      </c>
      <c r="J1641" s="6" t="n">
        <v>0</v>
      </c>
      <c r="K1641" s="6" t="n">
        <v>1</v>
      </c>
      <c r="L1641" s="6">
        <f>I1641+J1641+K1641</f>
        <v/>
      </c>
      <c r="M1641" s="6" t="n">
        <v>0</v>
      </c>
      <c r="P1641" t="inlineStr">
        <is>
          <t>Ja</t>
        </is>
      </c>
      <c r="T1641" t="inlineStr">
        <is>
          <t>AYT</t>
        </is>
      </c>
      <c r="U1641">
        <f>VLOOKUP(T1641,Destinations!$A$2:$C$550,2,0)</f>
        <v/>
      </c>
      <c r="V1641" t="inlineStr">
        <is>
          <t>WCHR</t>
        </is>
      </c>
      <c r="W1641">
        <f>VLOOKUP(V1641,'WCH Kat'!$A$1:$B$150,2,0)</f>
        <v/>
      </c>
    </row>
    <row r="1642">
      <c r="A1642" t="inlineStr">
        <is>
          <t xml:space="preserve">FH </t>
        </is>
      </c>
      <c r="B1642" t="inlineStr">
        <is>
          <t>FH 1365</t>
        </is>
      </c>
      <c r="C1642" s="4" t="inlineStr">
        <is>
          <t>08.11.2023</t>
        </is>
      </c>
      <c r="D1642" t="inlineStr">
        <is>
          <t>01:49</t>
        </is>
      </c>
      <c r="E1642" s="4" t="inlineStr">
        <is>
          <t>07.11.2023</t>
        </is>
      </c>
      <c r="F1642" t="inlineStr">
        <is>
          <t>22:10</t>
        </is>
      </c>
      <c r="G1642" s="5" t="n">
        <v>3.65</v>
      </c>
      <c r="H1642" t="inlineStr">
        <is>
          <t>Inbound</t>
        </is>
      </c>
      <c r="I1642" s="6" t="n">
        <v>0</v>
      </c>
      <c r="J1642" s="6" t="n">
        <v>0</v>
      </c>
      <c r="K1642" s="6" t="n">
        <v>1</v>
      </c>
      <c r="L1642" s="6">
        <f>I1642+J1642+K1642</f>
        <v/>
      </c>
      <c r="M1642" s="6" t="n">
        <v>0</v>
      </c>
      <c r="P1642" t="inlineStr">
        <is>
          <t>Ja</t>
        </is>
      </c>
      <c r="T1642" t="inlineStr">
        <is>
          <t>AYT</t>
        </is>
      </c>
      <c r="U1642">
        <f>VLOOKUP(T1642,Destinations!$A$2:$C$550,2,0)</f>
        <v/>
      </c>
      <c r="V1642" t="inlineStr">
        <is>
          <t>WCHR</t>
        </is>
      </c>
      <c r="W1642">
        <f>VLOOKUP(V1642,'WCH Kat'!$A$1:$B$150,2,0)</f>
        <v/>
      </c>
    </row>
    <row r="1643">
      <c r="A1643" t="inlineStr">
        <is>
          <t xml:space="preserve">SM </t>
        </is>
      </c>
      <c r="B1643" t="inlineStr">
        <is>
          <t>SM 2912</t>
        </is>
      </c>
      <c r="C1643" s="4" t="inlineStr">
        <is>
          <t>08.11.2023</t>
        </is>
      </c>
      <c r="D1643" t="inlineStr">
        <is>
          <t>01:51</t>
        </is>
      </c>
      <c r="E1643" s="4" t="inlineStr">
        <is>
          <t>07.11.2023</t>
        </is>
      </c>
      <c r="F1643" t="inlineStr">
        <is>
          <t>21:10</t>
        </is>
      </c>
      <c r="G1643" s="5" t="n">
        <v>4.68333</v>
      </c>
      <c r="H1643" t="inlineStr">
        <is>
          <t>Inbound</t>
        </is>
      </c>
      <c r="I1643" s="6" t="n">
        <v>0</v>
      </c>
      <c r="J1643" s="6" t="n">
        <v>0</v>
      </c>
      <c r="K1643" s="6" t="n">
        <v>1</v>
      </c>
      <c r="L1643" s="6">
        <f>I1643+J1643+K1643</f>
        <v/>
      </c>
      <c r="M1643" s="6" t="n">
        <v>0</v>
      </c>
      <c r="P1643" t="inlineStr">
        <is>
          <t>Ja</t>
        </is>
      </c>
      <c r="T1643" t="inlineStr">
        <is>
          <t>HRG</t>
        </is>
      </c>
      <c r="U1643">
        <f>VLOOKUP(T1643,Destinations!$A$2:$C$550,2,0)</f>
        <v/>
      </c>
      <c r="V1643" t="inlineStr">
        <is>
          <t>WCHS</t>
        </is>
      </c>
      <c r="W1643">
        <f>VLOOKUP(V1643,'WCH Kat'!$A$1:$B$150,2,0)</f>
        <v/>
      </c>
    </row>
    <row r="1644">
      <c r="A1644" t="inlineStr">
        <is>
          <t xml:space="preserve">XQ </t>
        </is>
      </c>
      <c r="B1644" t="inlineStr">
        <is>
          <t>XQ  112</t>
        </is>
      </c>
      <c r="C1644" s="4" t="inlineStr">
        <is>
          <t>08.11.2023</t>
        </is>
      </c>
      <c r="D1644" t="inlineStr">
        <is>
          <t>02:00</t>
        </is>
      </c>
      <c r="E1644" s="4" t="inlineStr">
        <is>
          <t>06.11.2023</t>
        </is>
      </c>
      <c r="F1644" t="inlineStr">
        <is>
          <t>10:05</t>
        </is>
      </c>
      <c r="G1644" s="5" t="n">
        <v>39.91667</v>
      </c>
      <c r="H1644" t="inlineStr">
        <is>
          <t>Inbound</t>
        </is>
      </c>
      <c r="I1644" s="6" t="n">
        <v>0</v>
      </c>
      <c r="J1644" s="6" t="n">
        <v>0</v>
      </c>
      <c r="K1644" s="6" t="n">
        <v>0</v>
      </c>
      <c r="L1644" s="6">
        <f>I1644+J1644+K1644</f>
        <v/>
      </c>
      <c r="M1644" s="6" t="n">
        <v>1</v>
      </c>
      <c r="P1644" t="inlineStr">
        <is>
          <t>Ja</t>
        </is>
      </c>
      <c r="T1644" t="inlineStr">
        <is>
          <t>AYT</t>
        </is>
      </c>
      <c r="U1644">
        <f>VLOOKUP(T1644,Destinations!$A$2:$C$550,2,0)</f>
        <v/>
      </c>
      <c r="V1644" t="inlineStr">
        <is>
          <t>WCHS</t>
        </is>
      </c>
      <c r="W1644">
        <f>VLOOKUP(V1644,'WCH Kat'!$A$1:$B$150,2,0)</f>
        <v/>
      </c>
    </row>
    <row r="1645">
      <c r="A1645" t="inlineStr">
        <is>
          <t xml:space="preserve">XQ </t>
        </is>
      </c>
      <c r="B1645" t="inlineStr">
        <is>
          <t>XQ  112</t>
        </is>
      </c>
      <c r="C1645" s="4" t="inlineStr">
        <is>
          <t>08.11.2023</t>
        </is>
      </c>
      <c r="D1645" t="inlineStr">
        <is>
          <t>02:00</t>
        </is>
      </c>
      <c r="E1645" s="4" t="inlineStr">
        <is>
          <t>06.11.2023</t>
        </is>
      </c>
      <c r="F1645" t="inlineStr">
        <is>
          <t>10:05</t>
        </is>
      </c>
      <c r="G1645" s="5" t="n">
        <v>39.91667</v>
      </c>
      <c r="H1645" t="inlineStr">
        <is>
          <t>Inbound</t>
        </is>
      </c>
      <c r="I1645" s="6" t="n">
        <v>0</v>
      </c>
      <c r="J1645" s="6" t="n">
        <v>0</v>
      </c>
      <c r="K1645" s="6" t="n">
        <v>0</v>
      </c>
      <c r="L1645" s="6">
        <f>I1645+J1645+K1645</f>
        <v/>
      </c>
      <c r="M1645" s="6" t="n">
        <v>1</v>
      </c>
      <c r="P1645" t="inlineStr">
        <is>
          <t>Ja</t>
        </is>
      </c>
      <c r="T1645" t="inlineStr">
        <is>
          <t>AYT</t>
        </is>
      </c>
      <c r="U1645">
        <f>VLOOKUP(T1645,Destinations!$A$2:$C$550,2,0)</f>
        <v/>
      </c>
      <c r="V1645" t="inlineStr">
        <is>
          <t>WCHS,WCMP</t>
        </is>
      </c>
      <c r="W1645">
        <f>VLOOKUP(V1645,'WCH Kat'!$A$1:$B$150,2,0)</f>
        <v/>
      </c>
    </row>
    <row r="1646">
      <c r="A1646" t="inlineStr">
        <is>
          <t xml:space="preserve">XQ </t>
        </is>
      </c>
      <c r="B1646" t="inlineStr">
        <is>
          <t>XQ  112</t>
        </is>
      </c>
      <c r="C1646" s="4" t="inlineStr">
        <is>
          <t>08.11.2023</t>
        </is>
      </c>
      <c r="D1646" t="inlineStr">
        <is>
          <t>02:00</t>
        </is>
      </c>
      <c r="E1646" s="4" t="inlineStr">
        <is>
          <t>06.11.2023</t>
        </is>
      </c>
      <c r="F1646" t="inlineStr">
        <is>
          <t>10:05</t>
        </is>
      </c>
      <c r="G1646" s="5" t="n">
        <v>39.91667</v>
      </c>
      <c r="H1646" t="inlineStr">
        <is>
          <t>Inbound</t>
        </is>
      </c>
      <c r="I1646" s="6" t="n">
        <v>0</v>
      </c>
      <c r="J1646" s="6" t="n">
        <v>0</v>
      </c>
      <c r="K1646" s="6" t="n">
        <v>0</v>
      </c>
      <c r="L1646" s="6">
        <f>I1646+J1646+K1646</f>
        <v/>
      </c>
      <c r="M1646" s="6" t="n">
        <v>1</v>
      </c>
      <c r="P1646" t="inlineStr">
        <is>
          <t>Ja</t>
        </is>
      </c>
      <c r="T1646" t="inlineStr">
        <is>
          <t>AYT</t>
        </is>
      </c>
      <c r="U1646">
        <f>VLOOKUP(T1646,Destinations!$A$2:$C$550,2,0)</f>
        <v/>
      </c>
      <c r="V1646" t="inlineStr">
        <is>
          <t>WCHR</t>
        </is>
      </c>
      <c r="W1646">
        <f>VLOOKUP(V1646,'WCH Kat'!$A$1:$B$150,2,0)</f>
        <v/>
      </c>
    </row>
    <row r="1647">
      <c r="A1647" t="inlineStr">
        <is>
          <t xml:space="preserve">XQ </t>
        </is>
      </c>
      <c r="B1647" t="inlineStr">
        <is>
          <t>XQ  112</t>
        </is>
      </c>
      <c r="C1647" s="4" t="inlineStr">
        <is>
          <t>08.11.2023</t>
        </is>
      </c>
      <c r="D1647" t="inlineStr">
        <is>
          <t>02:00</t>
        </is>
      </c>
      <c r="E1647" s="4" t="inlineStr">
        <is>
          <t>06.11.2023</t>
        </is>
      </c>
      <c r="F1647" t="inlineStr">
        <is>
          <t>10:05</t>
        </is>
      </c>
      <c r="G1647" s="5" t="n">
        <v>39.91667</v>
      </c>
      <c r="H1647" t="inlineStr">
        <is>
          <t>Inbound</t>
        </is>
      </c>
      <c r="I1647" s="6" t="n">
        <v>0</v>
      </c>
      <c r="J1647" s="6" t="n">
        <v>0</v>
      </c>
      <c r="K1647" s="6" t="n">
        <v>0</v>
      </c>
      <c r="L1647" s="6">
        <f>I1647+J1647+K1647</f>
        <v/>
      </c>
      <c r="M1647" s="6" t="n">
        <v>1</v>
      </c>
      <c r="P1647" t="inlineStr">
        <is>
          <t>Ja</t>
        </is>
      </c>
      <c r="T1647" t="inlineStr">
        <is>
          <t>AYT</t>
        </is>
      </c>
      <c r="U1647">
        <f>VLOOKUP(T1647,Destinations!$A$2:$C$550,2,0)</f>
        <v/>
      </c>
      <c r="V1647" t="inlineStr">
        <is>
          <t>WCHR</t>
        </is>
      </c>
      <c r="W1647">
        <f>VLOOKUP(V1647,'WCH Kat'!$A$1:$B$150,2,0)</f>
        <v/>
      </c>
    </row>
    <row r="1648">
      <c r="A1648" t="inlineStr">
        <is>
          <t xml:space="preserve">XQ </t>
        </is>
      </c>
      <c r="B1648" t="inlineStr">
        <is>
          <t>XQ  112</t>
        </is>
      </c>
      <c r="C1648" s="4" t="inlineStr">
        <is>
          <t>08.11.2023</t>
        </is>
      </c>
      <c r="D1648" t="inlineStr">
        <is>
          <t>02:00</t>
        </is>
      </c>
      <c r="E1648" s="4" t="inlineStr">
        <is>
          <t>06.11.2023</t>
        </is>
      </c>
      <c r="F1648" t="inlineStr">
        <is>
          <t>10:05</t>
        </is>
      </c>
      <c r="G1648" s="5" t="n">
        <v>39.91667</v>
      </c>
      <c r="H1648" t="inlineStr">
        <is>
          <t>Inbound</t>
        </is>
      </c>
      <c r="I1648" s="6" t="n">
        <v>0</v>
      </c>
      <c r="J1648" s="6" t="n">
        <v>0</v>
      </c>
      <c r="K1648" s="6" t="n">
        <v>0</v>
      </c>
      <c r="L1648" s="6">
        <f>I1648+J1648+K1648</f>
        <v/>
      </c>
      <c r="M1648" s="6" t="n">
        <v>1</v>
      </c>
      <c r="P1648" t="inlineStr">
        <is>
          <t>Ja</t>
        </is>
      </c>
      <c r="T1648" t="inlineStr">
        <is>
          <t>AYT</t>
        </is>
      </c>
      <c r="U1648">
        <f>VLOOKUP(T1648,Destinations!$A$2:$C$550,2,0)</f>
        <v/>
      </c>
      <c r="V1648" t="inlineStr">
        <is>
          <t>WCHS</t>
        </is>
      </c>
      <c r="W1648">
        <f>VLOOKUP(V1648,'WCH Kat'!$A$1:$B$150,2,0)</f>
        <v/>
      </c>
    </row>
    <row r="1649">
      <c r="A1649" t="inlineStr">
        <is>
          <t xml:space="preserve">XQ </t>
        </is>
      </c>
      <c r="B1649" t="inlineStr">
        <is>
          <t>XQ  112</t>
        </is>
      </c>
      <c r="C1649" s="4" t="inlineStr">
        <is>
          <t>08.11.2023</t>
        </is>
      </c>
      <c r="D1649" t="inlineStr">
        <is>
          <t>02:00</t>
        </is>
      </c>
      <c r="E1649" s="4" t="inlineStr">
        <is>
          <t>06.11.2023</t>
        </is>
      </c>
      <c r="F1649" t="inlineStr">
        <is>
          <t>10:05</t>
        </is>
      </c>
      <c r="G1649" s="5" t="n">
        <v>39.91667</v>
      </c>
      <c r="H1649" t="inlineStr">
        <is>
          <t>Inbound</t>
        </is>
      </c>
      <c r="I1649" s="6" t="n">
        <v>0</v>
      </c>
      <c r="J1649" s="6" t="n">
        <v>0</v>
      </c>
      <c r="K1649" s="6" t="n">
        <v>0</v>
      </c>
      <c r="L1649" s="6">
        <f>I1649+J1649+K1649</f>
        <v/>
      </c>
      <c r="M1649" s="6" t="n">
        <v>1</v>
      </c>
      <c r="P1649" t="inlineStr">
        <is>
          <t>Ja</t>
        </is>
      </c>
      <c r="T1649" t="inlineStr">
        <is>
          <t>AYT</t>
        </is>
      </c>
      <c r="U1649">
        <f>VLOOKUP(T1649,Destinations!$A$2:$C$550,2,0)</f>
        <v/>
      </c>
      <c r="V1649" t="inlineStr">
        <is>
          <t>WCHS</t>
        </is>
      </c>
      <c r="W1649">
        <f>VLOOKUP(V1649,'WCH Kat'!$A$1:$B$150,2,0)</f>
        <v/>
      </c>
    </row>
    <row r="1650">
      <c r="A1650" t="inlineStr">
        <is>
          <t xml:space="preserve">XQ </t>
        </is>
      </c>
      <c r="B1650" t="inlineStr">
        <is>
          <t>XQ  112</t>
        </is>
      </c>
      <c r="C1650" s="4" t="inlineStr">
        <is>
          <t>08.11.2023</t>
        </is>
      </c>
      <c r="D1650" t="inlineStr">
        <is>
          <t>02:00</t>
        </is>
      </c>
      <c r="E1650" s="4" t="inlineStr">
        <is>
          <t>07.11.2023</t>
        </is>
      </c>
      <c r="F1650" t="inlineStr">
        <is>
          <t>22:25</t>
        </is>
      </c>
      <c r="G1650" s="5" t="n">
        <v>3.58333</v>
      </c>
      <c r="H1650" t="inlineStr">
        <is>
          <t>Inbound</t>
        </is>
      </c>
      <c r="I1650" s="6" t="n">
        <v>0</v>
      </c>
      <c r="J1650" s="6" t="n">
        <v>0</v>
      </c>
      <c r="K1650" s="6" t="n">
        <v>1</v>
      </c>
      <c r="L1650" s="6">
        <f>I1650+J1650+K1650</f>
        <v/>
      </c>
      <c r="M1650" s="6" t="n">
        <v>0</v>
      </c>
      <c r="P1650" t="inlineStr">
        <is>
          <t>Ja</t>
        </is>
      </c>
      <c r="T1650" t="inlineStr">
        <is>
          <t>AYT</t>
        </is>
      </c>
      <c r="U1650">
        <f>VLOOKUP(T1650,Destinations!$A$2:$C$550,2,0)</f>
        <v/>
      </c>
      <c r="V1650" t="inlineStr">
        <is>
          <t>WCHR</t>
        </is>
      </c>
      <c r="W1650">
        <f>VLOOKUP(V1650,'WCH Kat'!$A$1:$B$150,2,0)</f>
        <v/>
      </c>
    </row>
    <row r="1651">
      <c r="A1651" t="inlineStr">
        <is>
          <t xml:space="preserve">XQ </t>
        </is>
      </c>
      <c r="B1651" t="inlineStr">
        <is>
          <t>XQ  112</t>
        </is>
      </c>
      <c r="C1651" s="4" t="inlineStr">
        <is>
          <t>08.11.2023</t>
        </is>
      </c>
      <c r="D1651" t="inlineStr">
        <is>
          <t>02:09</t>
        </is>
      </c>
      <c r="E1651" s="4" t="inlineStr">
        <is>
          <t>06.11.2023</t>
        </is>
      </c>
      <c r="F1651" t="inlineStr">
        <is>
          <t>10:05</t>
        </is>
      </c>
      <c r="G1651" s="5" t="n">
        <v>40.06667</v>
      </c>
      <c r="H1651" t="inlineStr">
        <is>
          <t>Inbound</t>
        </is>
      </c>
      <c r="I1651" s="6" t="n">
        <v>0</v>
      </c>
      <c r="J1651" s="6" t="n">
        <v>0</v>
      </c>
      <c r="K1651" s="6" t="n">
        <v>0</v>
      </c>
      <c r="L1651" s="6">
        <f>I1651+J1651+K1651</f>
        <v/>
      </c>
      <c r="M1651" s="6" t="n">
        <v>1</v>
      </c>
      <c r="P1651" t="inlineStr">
        <is>
          <t>Ja</t>
        </is>
      </c>
      <c r="T1651" t="inlineStr">
        <is>
          <t>AYT</t>
        </is>
      </c>
      <c r="U1651">
        <f>VLOOKUP(T1651,Destinations!$A$2:$C$550,2,0)</f>
        <v/>
      </c>
      <c r="V1651" t="inlineStr">
        <is>
          <t>WCHS</t>
        </is>
      </c>
      <c r="W1651">
        <f>VLOOKUP(V1651,'WCH Kat'!$A$1:$B$150,2,0)</f>
        <v/>
      </c>
    </row>
    <row r="1652">
      <c r="A1652" t="inlineStr">
        <is>
          <t xml:space="preserve">TK </t>
        </is>
      </c>
      <c r="B1652" t="inlineStr">
        <is>
          <t>TK 7873</t>
        </is>
      </c>
      <c r="C1652" s="4" t="inlineStr">
        <is>
          <t>08.11.2023</t>
        </is>
      </c>
      <c r="D1652" t="inlineStr">
        <is>
          <t>02:40</t>
        </is>
      </c>
      <c r="E1652" s="4" t="inlineStr">
        <is>
          <t>06.11.2023</t>
        </is>
      </c>
      <c r="F1652" t="inlineStr">
        <is>
          <t>02:45</t>
        </is>
      </c>
      <c r="G1652" s="5" t="n">
        <v>47.91667</v>
      </c>
      <c r="H1652" t="inlineStr">
        <is>
          <t>Outbound</t>
        </is>
      </c>
      <c r="I1652" s="6" t="n">
        <v>0</v>
      </c>
      <c r="J1652" s="6" t="n">
        <v>0</v>
      </c>
      <c r="K1652" s="6" t="n">
        <v>0</v>
      </c>
      <c r="L1652" s="6">
        <f>I1652+J1652+K1652</f>
        <v/>
      </c>
      <c r="M1652" s="6" t="n">
        <v>1</v>
      </c>
      <c r="N1652" t="inlineStr">
        <is>
          <t>Ja</t>
        </is>
      </c>
      <c r="T1652" t="inlineStr">
        <is>
          <t>Istanbul-Sabiha Gökcen</t>
        </is>
      </c>
      <c r="U1652">
        <f>VLOOKUP(T1652,Destinations!$A$2:$C$550,2,0)</f>
        <v/>
      </c>
      <c r="V1652" t="inlineStr">
        <is>
          <t>WCHR</t>
        </is>
      </c>
      <c r="W1652">
        <f>VLOOKUP(V1652,'WCH Kat'!$A$1:$B$150,2,0)</f>
        <v/>
      </c>
    </row>
    <row r="1653">
      <c r="A1653" t="inlineStr">
        <is>
          <t xml:space="preserve">TK </t>
        </is>
      </c>
      <c r="B1653" t="inlineStr">
        <is>
          <t>TK 7873</t>
        </is>
      </c>
      <c r="C1653" s="4" t="inlineStr">
        <is>
          <t>08.11.2023</t>
        </is>
      </c>
      <c r="D1653" t="inlineStr">
        <is>
          <t>02:40</t>
        </is>
      </c>
      <c r="E1653" s="4" t="inlineStr">
        <is>
          <t>07.11.2023</t>
        </is>
      </c>
      <c r="F1653" t="inlineStr">
        <is>
          <t>23:52</t>
        </is>
      </c>
      <c r="G1653" s="5" t="n">
        <v>2.8</v>
      </c>
      <c r="H1653" t="inlineStr">
        <is>
          <t>Outbound</t>
        </is>
      </c>
      <c r="I1653" s="6" t="n">
        <v>0</v>
      </c>
      <c r="J1653" s="6" t="n">
        <v>1</v>
      </c>
      <c r="K1653" s="6" t="n">
        <v>0</v>
      </c>
      <c r="L1653" s="6">
        <f>I1653+J1653+K1653</f>
        <v/>
      </c>
      <c r="M1653" s="6" t="n">
        <v>0</v>
      </c>
      <c r="Q1653" t="inlineStr">
        <is>
          <t>Ja</t>
        </is>
      </c>
      <c r="T1653" t="inlineStr">
        <is>
          <t>Istanbul-Sabiha Gökcen</t>
        </is>
      </c>
      <c r="U1653">
        <f>VLOOKUP(T1653,Destinations!$A$2:$C$550,2,0)</f>
        <v/>
      </c>
      <c r="V1653" t="inlineStr">
        <is>
          <t>WCHR</t>
        </is>
      </c>
      <c r="W1653">
        <f>VLOOKUP(V1653,'WCH Kat'!$A$1:$B$150,2,0)</f>
        <v/>
      </c>
    </row>
    <row r="1654">
      <c r="A1654" t="inlineStr">
        <is>
          <t xml:space="preserve">TK </t>
        </is>
      </c>
      <c r="B1654" t="inlineStr">
        <is>
          <t>TK 7873</t>
        </is>
      </c>
      <c r="C1654" s="4" t="inlineStr">
        <is>
          <t>08.11.2023</t>
        </is>
      </c>
      <c r="D1654" t="inlineStr">
        <is>
          <t>02:40</t>
        </is>
      </c>
      <c r="E1654" s="4" t="inlineStr">
        <is>
          <t>07.11.2023</t>
        </is>
      </c>
      <c r="F1654" t="inlineStr">
        <is>
          <t>23:52</t>
        </is>
      </c>
      <c r="G1654" s="5" t="n">
        <v>2.8</v>
      </c>
      <c r="H1654" t="inlineStr">
        <is>
          <t>Outbound</t>
        </is>
      </c>
      <c r="I1654" s="6" t="n">
        <v>0</v>
      </c>
      <c r="J1654" s="6" t="n">
        <v>1</v>
      </c>
      <c r="K1654" s="6" t="n">
        <v>0</v>
      </c>
      <c r="L1654" s="6">
        <f>I1654+J1654+K1654</f>
        <v/>
      </c>
      <c r="M1654" s="6" t="n">
        <v>0</v>
      </c>
      <c r="Q1654" t="inlineStr">
        <is>
          <t>Ja</t>
        </is>
      </c>
      <c r="T1654" t="inlineStr">
        <is>
          <t>Istanbul-Sabiha Gökcen</t>
        </is>
      </c>
      <c r="U1654">
        <f>VLOOKUP(T1654,Destinations!$A$2:$C$550,2,0)</f>
        <v/>
      </c>
      <c r="V1654" t="inlineStr">
        <is>
          <t>WCHR</t>
        </is>
      </c>
      <c r="W1654">
        <f>VLOOKUP(V1654,'WCH Kat'!$A$1:$B$150,2,0)</f>
        <v/>
      </c>
    </row>
    <row r="1655">
      <c r="A1655" t="inlineStr">
        <is>
          <t xml:space="preserve">TK </t>
        </is>
      </c>
      <c r="B1655" t="inlineStr">
        <is>
          <t>TK 7873</t>
        </is>
      </c>
      <c r="C1655" s="4" t="inlineStr">
        <is>
          <t>08.11.2023</t>
        </is>
      </c>
      <c r="D1655" t="inlineStr">
        <is>
          <t>02:40</t>
        </is>
      </c>
      <c r="E1655" s="4" t="inlineStr">
        <is>
          <t>08.11.2023</t>
        </is>
      </c>
      <c r="F1655" t="inlineStr">
        <is>
          <t>00:18</t>
        </is>
      </c>
      <c r="G1655" s="5" t="n">
        <v>2.36667</v>
      </c>
      <c r="H1655" t="inlineStr">
        <is>
          <t>Outbound</t>
        </is>
      </c>
      <c r="I1655" s="6" t="n">
        <v>0</v>
      </c>
      <c r="J1655" s="6" t="n">
        <v>1</v>
      </c>
      <c r="K1655" s="6" t="n">
        <v>0</v>
      </c>
      <c r="L1655" s="6">
        <f>I1655+J1655+K1655</f>
        <v/>
      </c>
      <c r="M1655" s="6" t="n">
        <v>0</v>
      </c>
      <c r="Q1655" t="inlineStr">
        <is>
          <t>Ja</t>
        </is>
      </c>
      <c r="T1655" t="inlineStr">
        <is>
          <t>Istanbul-Sabiha Gökcen</t>
        </is>
      </c>
      <c r="U1655">
        <f>VLOOKUP(T1655,Destinations!$A$2:$C$550,2,0)</f>
        <v/>
      </c>
      <c r="V1655" t="inlineStr">
        <is>
          <t>WCHS</t>
        </is>
      </c>
      <c r="W1655">
        <f>VLOOKUP(V1655,'WCH Kat'!$A$1:$B$150,2,0)</f>
        <v/>
      </c>
    </row>
    <row r="1656">
      <c r="A1656" t="inlineStr">
        <is>
          <t xml:space="preserve">TK </t>
        </is>
      </c>
      <c r="B1656" t="inlineStr">
        <is>
          <t>TK 7873</t>
        </is>
      </c>
      <c r="C1656" s="4" t="inlineStr">
        <is>
          <t>08.11.2023</t>
        </is>
      </c>
      <c r="D1656" t="inlineStr">
        <is>
          <t>02:40</t>
        </is>
      </c>
      <c r="E1656" s="4" t="inlineStr">
        <is>
          <t>08.11.2023</t>
        </is>
      </c>
      <c r="F1656" t="inlineStr">
        <is>
          <t>00:50</t>
        </is>
      </c>
      <c r="G1656" s="5" t="n">
        <v>1.83333</v>
      </c>
      <c r="H1656" t="inlineStr">
        <is>
          <t>Outbound</t>
        </is>
      </c>
      <c r="I1656" s="6" t="n">
        <v>0</v>
      </c>
      <c r="J1656" s="6" t="n">
        <v>1</v>
      </c>
      <c r="K1656" s="6" t="n">
        <v>0</v>
      </c>
      <c r="L1656" s="6">
        <f>I1656+J1656+K1656</f>
        <v/>
      </c>
      <c r="M1656" s="6" t="n">
        <v>0</v>
      </c>
      <c r="Q1656" t="inlineStr">
        <is>
          <t>Ja</t>
        </is>
      </c>
      <c r="T1656" t="inlineStr">
        <is>
          <t>Istanbul-Sabiha Gökcen</t>
        </is>
      </c>
      <c r="U1656">
        <f>VLOOKUP(T1656,Destinations!$A$2:$C$550,2,0)</f>
        <v/>
      </c>
      <c r="V1656" t="inlineStr">
        <is>
          <t>WCHR</t>
        </is>
      </c>
      <c r="W1656">
        <f>VLOOKUP(V1656,'WCH Kat'!$A$1:$B$150,2,0)</f>
        <v/>
      </c>
    </row>
    <row r="1657">
      <c r="A1657" t="inlineStr">
        <is>
          <t xml:space="preserve">TK </t>
        </is>
      </c>
      <c r="B1657" t="inlineStr">
        <is>
          <t>TK 7873</t>
        </is>
      </c>
      <c r="C1657" s="4" t="inlineStr">
        <is>
          <t>08.11.2023</t>
        </is>
      </c>
      <c r="D1657" t="inlineStr">
        <is>
          <t>02:40</t>
        </is>
      </c>
      <c r="E1657" s="4" t="inlineStr">
        <is>
          <t>08.11.2023</t>
        </is>
      </c>
      <c r="F1657" t="inlineStr">
        <is>
          <t>00:50</t>
        </is>
      </c>
      <c r="G1657" s="5" t="n">
        <v>1.83333</v>
      </c>
      <c r="H1657" t="inlineStr">
        <is>
          <t>Outbound</t>
        </is>
      </c>
      <c r="I1657" s="6" t="n">
        <v>0</v>
      </c>
      <c r="J1657" s="6" t="n">
        <v>1</v>
      </c>
      <c r="K1657" s="6" t="n">
        <v>0</v>
      </c>
      <c r="L1657" s="6">
        <f>I1657+J1657+K1657</f>
        <v/>
      </c>
      <c r="M1657" s="6" t="n">
        <v>0</v>
      </c>
      <c r="Q1657" t="inlineStr">
        <is>
          <t>Ja</t>
        </is>
      </c>
      <c r="T1657" t="inlineStr">
        <is>
          <t>Istanbul-Sabiha Gökcen</t>
        </is>
      </c>
      <c r="U1657">
        <f>VLOOKUP(T1657,Destinations!$A$2:$C$550,2,0)</f>
        <v/>
      </c>
      <c r="V1657" t="inlineStr">
        <is>
          <t>WCHR</t>
        </is>
      </c>
      <c r="W1657">
        <f>VLOOKUP(V1657,'WCH Kat'!$A$1:$B$150,2,0)</f>
        <v/>
      </c>
    </row>
    <row r="1658">
      <c r="A1658" t="inlineStr">
        <is>
          <t xml:space="preserve">TK </t>
        </is>
      </c>
      <c r="B1658" t="inlineStr">
        <is>
          <t>TK 7873</t>
        </is>
      </c>
      <c r="C1658" s="4" t="inlineStr">
        <is>
          <t>08.11.2023</t>
        </is>
      </c>
      <c r="D1658" t="inlineStr">
        <is>
          <t>02:40</t>
        </is>
      </c>
      <c r="E1658" s="4" t="inlineStr">
        <is>
          <t>08.11.2023</t>
        </is>
      </c>
      <c r="F1658" t="inlineStr">
        <is>
          <t>01:06</t>
        </is>
      </c>
      <c r="G1658" s="5" t="n">
        <v>1.56667</v>
      </c>
      <c r="H1658" t="inlineStr">
        <is>
          <t>Outbound</t>
        </is>
      </c>
      <c r="I1658" s="6" t="n">
        <v>0</v>
      </c>
      <c r="J1658" s="6" t="n">
        <v>1</v>
      </c>
      <c r="K1658" s="6" t="n">
        <v>0</v>
      </c>
      <c r="L1658" s="6">
        <f>I1658+J1658+K1658</f>
        <v/>
      </c>
      <c r="M1658" s="6" t="n">
        <v>0</v>
      </c>
      <c r="Q1658" t="inlineStr">
        <is>
          <t>Ja</t>
        </is>
      </c>
      <c r="T1658" t="inlineStr">
        <is>
          <t>Istanbul-Sabiha Gökcen</t>
        </is>
      </c>
      <c r="U1658">
        <f>VLOOKUP(T1658,Destinations!$A$2:$C$550,2,0)</f>
        <v/>
      </c>
      <c r="V1658" t="inlineStr">
        <is>
          <t>WCHR</t>
        </is>
      </c>
      <c r="W1658">
        <f>VLOOKUP(V1658,'WCH Kat'!$A$1:$B$150,2,0)</f>
        <v/>
      </c>
    </row>
    <row r="1659">
      <c r="A1659" t="inlineStr">
        <is>
          <t xml:space="preserve">XQ </t>
        </is>
      </c>
      <c r="B1659" t="inlineStr">
        <is>
          <t>XQ  113</t>
        </is>
      </c>
      <c r="C1659" s="4" t="inlineStr">
        <is>
          <t>08.11.2023</t>
        </is>
      </c>
      <c r="D1659" t="inlineStr">
        <is>
          <t>02:50</t>
        </is>
      </c>
      <c r="E1659" s="4" t="inlineStr">
        <is>
          <t>06.11.2023</t>
        </is>
      </c>
      <c r="F1659" t="inlineStr">
        <is>
          <t>11:05</t>
        </is>
      </c>
      <c r="G1659" s="5" t="n">
        <v>39.75</v>
      </c>
      <c r="H1659" t="inlineStr">
        <is>
          <t>Outbound</t>
        </is>
      </c>
      <c r="I1659" s="6" t="n">
        <v>0</v>
      </c>
      <c r="J1659" s="6" t="n">
        <v>0</v>
      </c>
      <c r="K1659" s="6" t="n">
        <v>0</v>
      </c>
      <c r="L1659" s="6">
        <f>I1659+J1659+K1659</f>
        <v/>
      </c>
      <c r="M1659" s="6" t="n">
        <v>1</v>
      </c>
      <c r="P1659" t="inlineStr">
        <is>
          <t>Ja</t>
        </is>
      </c>
      <c r="T1659" t="inlineStr">
        <is>
          <t>AYT</t>
        </is>
      </c>
      <c r="U1659">
        <f>VLOOKUP(T1659,Destinations!$A$2:$C$550,2,0)</f>
        <v/>
      </c>
      <c r="V1659" t="inlineStr">
        <is>
          <t>WCHS</t>
        </is>
      </c>
      <c r="W1659">
        <f>VLOOKUP(V1659,'WCH Kat'!$A$1:$B$150,2,0)</f>
        <v/>
      </c>
    </row>
    <row r="1660">
      <c r="A1660" t="inlineStr">
        <is>
          <t xml:space="preserve">XQ </t>
        </is>
      </c>
      <c r="B1660" t="inlineStr">
        <is>
          <t>XQ  113</t>
        </is>
      </c>
      <c r="C1660" s="4" t="inlineStr">
        <is>
          <t>08.11.2023</t>
        </is>
      </c>
      <c r="D1660" t="inlineStr">
        <is>
          <t>02:50</t>
        </is>
      </c>
      <c r="E1660" s="4" t="inlineStr">
        <is>
          <t>06.11.2023</t>
        </is>
      </c>
      <c r="F1660" t="inlineStr">
        <is>
          <t>11:05</t>
        </is>
      </c>
      <c r="G1660" s="5" t="n">
        <v>39.75</v>
      </c>
      <c r="H1660" t="inlineStr">
        <is>
          <t>Outbound</t>
        </is>
      </c>
      <c r="I1660" s="6" t="n">
        <v>0</v>
      </c>
      <c r="J1660" s="6" t="n">
        <v>0</v>
      </c>
      <c r="K1660" s="6" t="n">
        <v>0</v>
      </c>
      <c r="L1660" s="6">
        <f>I1660+J1660+K1660</f>
        <v/>
      </c>
      <c r="M1660" s="6" t="n">
        <v>1</v>
      </c>
      <c r="P1660" t="inlineStr">
        <is>
          <t>Ja</t>
        </is>
      </c>
      <c r="T1660" t="inlineStr">
        <is>
          <t>AYT</t>
        </is>
      </c>
      <c r="U1660">
        <f>VLOOKUP(T1660,Destinations!$A$2:$C$550,2,0)</f>
        <v/>
      </c>
      <c r="V1660" t="inlineStr">
        <is>
          <t>WCHS</t>
        </is>
      </c>
      <c r="W1660">
        <f>VLOOKUP(V1660,'WCH Kat'!$A$1:$B$150,2,0)</f>
        <v/>
      </c>
    </row>
    <row r="1661">
      <c r="A1661" t="inlineStr">
        <is>
          <t xml:space="preserve">XQ </t>
        </is>
      </c>
      <c r="B1661" t="inlineStr">
        <is>
          <t>XQ  113</t>
        </is>
      </c>
      <c r="C1661" s="4" t="inlineStr">
        <is>
          <t>08.11.2023</t>
        </is>
      </c>
      <c r="D1661" t="inlineStr">
        <is>
          <t>02:50</t>
        </is>
      </c>
      <c r="E1661" s="4" t="inlineStr">
        <is>
          <t>06.11.2023</t>
        </is>
      </c>
      <c r="F1661" t="inlineStr">
        <is>
          <t>11:05</t>
        </is>
      </c>
      <c r="G1661" s="5" t="n">
        <v>39.75</v>
      </c>
      <c r="H1661" t="inlineStr">
        <is>
          <t>Outbound</t>
        </is>
      </c>
      <c r="I1661" s="6" t="n">
        <v>0</v>
      </c>
      <c r="J1661" s="6" t="n">
        <v>0</v>
      </c>
      <c r="K1661" s="6" t="n">
        <v>0</v>
      </c>
      <c r="L1661" s="6">
        <f>I1661+J1661+K1661</f>
        <v/>
      </c>
      <c r="M1661" s="6" t="n">
        <v>1</v>
      </c>
      <c r="P1661" t="inlineStr">
        <is>
          <t>Ja</t>
        </is>
      </c>
      <c r="T1661" t="inlineStr">
        <is>
          <t>AYT</t>
        </is>
      </c>
      <c r="U1661">
        <f>VLOOKUP(T1661,Destinations!$A$2:$C$550,2,0)</f>
        <v/>
      </c>
      <c r="V1661" t="inlineStr">
        <is>
          <t>WCHS</t>
        </is>
      </c>
      <c r="W1661">
        <f>VLOOKUP(V1661,'WCH Kat'!$A$1:$B$150,2,0)</f>
        <v/>
      </c>
    </row>
    <row r="1662">
      <c r="A1662" t="inlineStr">
        <is>
          <t xml:space="preserve">XQ </t>
        </is>
      </c>
      <c r="B1662" t="inlineStr">
        <is>
          <t>XQ  113</t>
        </is>
      </c>
      <c r="C1662" s="4" t="inlineStr">
        <is>
          <t>08.11.2023</t>
        </is>
      </c>
      <c r="D1662" t="inlineStr">
        <is>
          <t>02:50</t>
        </is>
      </c>
      <c r="E1662" s="4" t="inlineStr">
        <is>
          <t>06.11.2023</t>
        </is>
      </c>
      <c r="F1662" t="inlineStr">
        <is>
          <t>11:05</t>
        </is>
      </c>
      <c r="G1662" s="5" t="n">
        <v>39.75</v>
      </c>
      <c r="H1662" t="inlineStr">
        <is>
          <t>Outbound</t>
        </is>
      </c>
      <c r="I1662" s="6" t="n">
        <v>0</v>
      </c>
      <c r="J1662" s="6" t="n">
        <v>0</v>
      </c>
      <c r="K1662" s="6" t="n">
        <v>0</v>
      </c>
      <c r="L1662" s="6">
        <f>I1662+J1662+K1662</f>
        <v/>
      </c>
      <c r="M1662" s="6" t="n">
        <v>1</v>
      </c>
      <c r="P1662" t="inlineStr">
        <is>
          <t>Ja</t>
        </is>
      </c>
      <c r="T1662" t="inlineStr">
        <is>
          <t>AYT</t>
        </is>
      </c>
      <c r="U1662">
        <f>VLOOKUP(T1662,Destinations!$A$2:$C$550,2,0)</f>
        <v/>
      </c>
      <c r="V1662" t="inlineStr">
        <is>
          <t>WCHS</t>
        </is>
      </c>
      <c r="W1662">
        <f>VLOOKUP(V1662,'WCH Kat'!$A$1:$B$150,2,0)</f>
        <v/>
      </c>
    </row>
    <row r="1663">
      <c r="A1663" t="inlineStr">
        <is>
          <t xml:space="preserve">XQ </t>
        </is>
      </c>
      <c r="B1663" t="inlineStr">
        <is>
          <t>XQ  113</t>
        </is>
      </c>
      <c r="C1663" s="4" t="inlineStr">
        <is>
          <t>08.11.2023</t>
        </is>
      </c>
      <c r="D1663" t="inlineStr">
        <is>
          <t>02:50</t>
        </is>
      </c>
      <c r="E1663" s="4" t="inlineStr">
        <is>
          <t>06.11.2023</t>
        </is>
      </c>
      <c r="F1663" t="inlineStr">
        <is>
          <t>11:05</t>
        </is>
      </c>
      <c r="G1663" s="5" t="n">
        <v>39.75</v>
      </c>
      <c r="H1663" t="inlineStr">
        <is>
          <t>Outbound</t>
        </is>
      </c>
      <c r="I1663" s="6" t="n">
        <v>0</v>
      </c>
      <c r="J1663" s="6" t="n">
        <v>0</v>
      </c>
      <c r="K1663" s="6" t="n">
        <v>0</v>
      </c>
      <c r="L1663" s="6">
        <f>I1663+J1663+K1663</f>
        <v/>
      </c>
      <c r="M1663" s="6" t="n">
        <v>1</v>
      </c>
      <c r="P1663" t="inlineStr">
        <is>
          <t>Ja</t>
        </is>
      </c>
      <c r="T1663" t="inlineStr">
        <is>
          <t>AYT</t>
        </is>
      </c>
      <c r="U1663">
        <f>VLOOKUP(T1663,Destinations!$A$2:$C$550,2,0)</f>
        <v/>
      </c>
      <c r="V1663" t="inlineStr">
        <is>
          <t>WCHR</t>
        </is>
      </c>
      <c r="W1663">
        <f>VLOOKUP(V1663,'WCH Kat'!$A$1:$B$150,2,0)</f>
        <v/>
      </c>
    </row>
    <row r="1664">
      <c r="A1664" t="inlineStr">
        <is>
          <t xml:space="preserve">XQ </t>
        </is>
      </c>
      <c r="B1664" t="inlineStr">
        <is>
          <t>XQ  113</t>
        </is>
      </c>
      <c r="C1664" s="4" t="inlineStr">
        <is>
          <t>08.11.2023</t>
        </is>
      </c>
      <c r="D1664" t="inlineStr">
        <is>
          <t>02:50</t>
        </is>
      </c>
      <c r="E1664" s="4" t="inlineStr">
        <is>
          <t>06.11.2023</t>
        </is>
      </c>
      <c r="F1664" t="inlineStr">
        <is>
          <t>11:05</t>
        </is>
      </c>
      <c r="G1664" s="5" t="n">
        <v>39.75</v>
      </c>
      <c r="H1664" t="inlineStr">
        <is>
          <t>Outbound</t>
        </is>
      </c>
      <c r="I1664" s="6" t="n">
        <v>0</v>
      </c>
      <c r="J1664" s="6" t="n">
        <v>0</v>
      </c>
      <c r="K1664" s="6" t="n">
        <v>0</v>
      </c>
      <c r="L1664" s="6">
        <f>I1664+J1664+K1664</f>
        <v/>
      </c>
      <c r="M1664" s="6" t="n">
        <v>1</v>
      </c>
      <c r="P1664" t="inlineStr">
        <is>
          <t>Ja</t>
        </is>
      </c>
      <c r="T1664" t="inlineStr">
        <is>
          <t>AYT</t>
        </is>
      </c>
      <c r="U1664">
        <f>VLOOKUP(T1664,Destinations!$A$2:$C$550,2,0)</f>
        <v/>
      </c>
      <c r="V1664" t="inlineStr">
        <is>
          <t>WCHS</t>
        </is>
      </c>
      <c r="W1664">
        <f>VLOOKUP(V1664,'WCH Kat'!$A$1:$B$150,2,0)</f>
        <v/>
      </c>
    </row>
    <row r="1665">
      <c r="A1665" t="inlineStr">
        <is>
          <t xml:space="preserve">XQ </t>
        </is>
      </c>
      <c r="B1665" t="inlineStr">
        <is>
          <t>XQ  113</t>
        </is>
      </c>
      <c r="C1665" s="4" t="inlineStr">
        <is>
          <t>08.11.2023</t>
        </is>
      </c>
      <c r="D1665" t="inlineStr">
        <is>
          <t>02:50</t>
        </is>
      </c>
      <c r="E1665" s="4" t="inlineStr">
        <is>
          <t>06.11.2023</t>
        </is>
      </c>
      <c r="F1665" t="inlineStr">
        <is>
          <t>11:05</t>
        </is>
      </c>
      <c r="G1665" s="5" t="n">
        <v>39.75</v>
      </c>
      <c r="H1665" t="inlineStr">
        <is>
          <t>Outbound</t>
        </is>
      </c>
      <c r="I1665" s="6" t="n">
        <v>0</v>
      </c>
      <c r="J1665" s="6" t="n">
        <v>0</v>
      </c>
      <c r="K1665" s="6" t="n">
        <v>0</v>
      </c>
      <c r="L1665" s="6">
        <f>I1665+J1665+K1665</f>
        <v/>
      </c>
      <c r="M1665" s="6" t="n">
        <v>1</v>
      </c>
      <c r="P1665" t="inlineStr">
        <is>
          <t>Ja</t>
        </is>
      </c>
      <c r="T1665" t="inlineStr">
        <is>
          <t>AYT</t>
        </is>
      </c>
      <c r="U1665">
        <f>VLOOKUP(T1665,Destinations!$A$2:$C$550,2,0)</f>
        <v/>
      </c>
      <c r="V1665" t="inlineStr">
        <is>
          <t>BLND</t>
        </is>
      </c>
      <c r="W1665">
        <f>VLOOKUP(V1665,'WCH Kat'!$A$1:$B$150,2,0)</f>
        <v/>
      </c>
    </row>
    <row r="1666">
      <c r="A1666" t="inlineStr">
        <is>
          <t xml:space="preserve">XQ </t>
        </is>
      </c>
      <c r="B1666" t="inlineStr">
        <is>
          <t>XQ  113</t>
        </is>
      </c>
      <c r="C1666" s="4" t="inlineStr">
        <is>
          <t>08.11.2023</t>
        </is>
      </c>
      <c r="D1666" t="inlineStr">
        <is>
          <t>02:50</t>
        </is>
      </c>
      <c r="E1666" s="4" t="inlineStr">
        <is>
          <t>06.11.2023</t>
        </is>
      </c>
      <c r="F1666" t="inlineStr">
        <is>
          <t>11:05</t>
        </is>
      </c>
      <c r="G1666" s="5" t="n">
        <v>39.75</v>
      </c>
      <c r="H1666" t="inlineStr">
        <is>
          <t>Outbound</t>
        </is>
      </c>
      <c r="I1666" s="6" t="n">
        <v>0</v>
      </c>
      <c r="J1666" s="6" t="n">
        <v>0</v>
      </c>
      <c r="K1666" s="6" t="n">
        <v>0</v>
      </c>
      <c r="L1666" s="6">
        <f>I1666+J1666+K1666</f>
        <v/>
      </c>
      <c r="M1666" s="6" t="n">
        <v>1</v>
      </c>
      <c r="P1666" t="inlineStr">
        <is>
          <t>Ja</t>
        </is>
      </c>
      <c r="T1666" t="inlineStr">
        <is>
          <t>AYT</t>
        </is>
      </c>
      <c r="U1666">
        <f>VLOOKUP(T1666,Destinations!$A$2:$C$550,2,0)</f>
        <v/>
      </c>
      <c r="V1666" t="inlineStr">
        <is>
          <t>WCHS</t>
        </is>
      </c>
      <c r="W1666">
        <f>VLOOKUP(V1666,'WCH Kat'!$A$1:$B$150,2,0)</f>
        <v/>
      </c>
    </row>
    <row r="1667">
      <c r="A1667" t="inlineStr">
        <is>
          <t xml:space="preserve">FR </t>
        </is>
      </c>
      <c r="B1667" t="inlineStr">
        <is>
          <t>FR 2040</t>
        </is>
      </c>
      <c r="C1667" s="4" t="inlineStr">
        <is>
          <t>08.11.2023</t>
        </is>
      </c>
      <c r="D1667" t="inlineStr">
        <is>
          <t>06:30</t>
        </is>
      </c>
      <c r="E1667" s="4" t="inlineStr">
        <is>
          <t>08.11.2023</t>
        </is>
      </c>
      <c r="F1667" t="inlineStr">
        <is>
          <t>04:39</t>
        </is>
      </c>
      <c r="G1667" s="5" t="n">
        <v>1.85</v>
      </c>
      <c r="H1667" t="inlineStr">
        <is>
          <t>Outbound</t>
        </is>
      </c>
      <c r="I1667" s="6" t="n">
        <v>0</v>
      </c>
      <c r="J1667" s="6" t="n">
        <v>1</v>
      </c>
      <c r="K1667" s="6" t="n">
        <v>0</v>
      </c>
      <c r="L1667" s="6">
        <f>I1667+J1667+K1667</f>
        <v/>
      </c>
      <c r="M1667" s="6" t="n">
        <v>0</v>
      </c>
      <c r="Q1667" t="inlineStr">
        <is>
          <t>Ja</t>
        </is>
      </c>
      <c r="T1667" t="inlineStr">
        <is>
          <t>AGA</t>
        </is>
      </c>
      <c r="U1667">
        <f>VLOOKUP(T1667,Destinations!$A$2:$C$550,2,0)</f>
        <v/>
      </c>
      <c r="V1667" t="inlineStr">
        <is>
          <t>WCHS</t>
        </is>
      </c>
      <c r="W1667">
        <f>VLOOKUP(V1667,'WCH Kat'!$A$1:$B$150,2,0)</f>
        <v/>
      </c>
    </row>
    <row r="1668">
      <c r="A1668" t="inlineStr">
        <is>
          <t xml:space="preserve">EW </t>
        </is>
      </c>
      <c r="B1668" t="inlineStr">
        <is>
          <t>EW  268</t>
        </is>
      </c>
      <c r="C1668" s="4" t="inlineStr">
        <is>
          <t>08.11.2023</t>
        </is>
      </c>
      <c r="D1668" t="inlineStr">
        <is>
          <t>06:35</t>
        </is>
      </c>
      <c r="E1668" s="4" t="inlineStr">
        <is>
          <t>06.11.2023</t>
        </is>
      </c>
      <c r="F1668" t="inlineStr">
        <is>
          <t>17:40</t>
        </is>
      </c>
      <c r="G1668" s="5" t="n">
        <v>36.91667</v>
      </c>
      <c r="H1668" t="inlineStr">
        <is>
          <t>Outbound</t>
        </is>
      </c>
      <c r="I1668" s="6" t="n">
        <v>0</v>
      </c>
      <c r="J1668" s="6" t="n">
        <v>0</v>
      </c>
      <c r="K1668" s="6" t="n">
        <v>0</v>
      </c>
      <c r="L1668" s="6">
        <f>I1668+J1668+K1668</f>
        <v/>
      </c>
      <c r="M1668" s="6" t="n">
        <v>1</v>
      </c>
      <c r="P1668" t="inlineStr">
        <is>
          <t>Ja</t>
        </is>
      </c>
      <c r="T1668" t="inlineStr">
        <is>
          <t>LPA</t>
        </is>
      </c>
      <c r="U1668">
        <f>VLOOKUP(T1668,Destinations!$A$2:$C$550,2,0)</f>
        <v/>
      </c>
      <c r="V1668" t="inlineStr">
        <is>
          <t>WCHR</t>
        </is>
      </c>
      <c r="W1668">
        <f>VLOOKUP(V1668,'WCH Kat'!$A$1:$B$150,2,0)</f>
        <v/>
      </c>
    </row>
    <row r="1669">
      <c r="A1669" t="inlineStr">
        <is>
          <t xml:space="preserve">EW </t>
        </is>
      </c>
      <c r="B1669" t="inlineStr">
        <is>
          <t>EW  268</t>
        </is>
      </c>
      <c r="C1669" s="4" t="inlineStr">
        <is>
          <t>08.11.2023</t>
        </is>
      </c>
      <c r="D1669" t="inlineStr">
        <is>
          <t>06:35</t>
        </is>
      </c>
      <c r="E1669" s="4" t="inlineStr">
        <is>
          <t>06.11.2023</t>
        </is>
      </c>
      <c r="F1669" t="inlineStr">
        <is>
          <t>17:40</t>
        </is>
      </c>
      <c r="G1669" s="5" t="n">
        <v>36.91667</v>
      </c>
      <c r="H1669" t="inlineStr">
        <is>
          <t>Outbound</t>
        </is>
      </c>
      <c r="I1669" s="6" t="n">
        <v>0</v>
      </c>
      <c r="J1669" s="6" t="n">
        <v>0</v>
      </c>
      <c r="K1669" s="6" t="n">
        <v>0</v>
      </c>
      <c r="L1669" s="6">
        <f>I1669+J1669+K1669</f>
        <v/>
      </c>
      <c r="M1669" s="6" t="n">
        <v>1</v>
      </c>
      <c r="P1669" t="inlineStr">
        <is>
          <t>Ja</t>
        </is>
      </c>
      <c r="T1669" t="inlineStr">
        <is>
          <t>LPA</t>
        </is>
      </c>
      <c r="U1669">
        <f>VLOOKUP(T1669,Destinations!$A$2:$C$550,2,0)</f>
        <v/>
      </c>
      <c r="V1669" t="inlineStr">
        <is>
          <t>WCHR</t>
        </is>
      </c>
      <c r="W1669">
        <f>VLOOKUP(V1669,'WCH Kat'!$A$1:$B$150,2,0)</f>
        <v/>
      </c>
    </row>
    <row r="1670">
      <c r="A1670" t="inlineStr">
        <is>
          <t xml:space="preserve">EW </t>
        </is>
      </c>
      <c r="B1670" t="inlineStr">
        <is>
          <t>EW  268</t>
        </is>
      </c>
      <c r="C1670" s="4" t="inlineStr">
        <is>
          <t>08.11.2023</t>
        </is>
      </c>
      <c r="D1670" t="inlineStr">
        <is>
          <t>06:35</t>
        </is>
      </c>
      <c r="E1670" s="4" t="inlineStr">
        <is>
          <t>06.11.2023</t>
        </is>
      </c>
      <c r="F1670" t="inlineStr">
        <is>
          <t>17:40</t>
        </is>
      </c>
      <c r="G1670" s="5" t="n">
        <v>36.91667</v>
      </c>
      <c r="H1670" t="inlineStr">
        <is>
          <t>Outbound</t>
        </is>
      </c>
      <c r="I1670" s="6" t="n">
        <v>0</v>
      </c>
      <c r="J1670" s="6" t="n">
        <v>0</v>
      </c>
      <c r="K1670" s="6" t="n">
        <v>0</v>
      </c>
      <c r="L1670" s="6">
        <f>I1670+J1670+K1670</f>
        <v/>
      </c>
      <c r="M1670" s="6" t="n">
        <v>1</v>
      </c>
      <c r="P1670" t="inlineStr">
        <is>
          <t>Ja</t>
        </is>
      </c>
      <c r="T1670" t="inlineStr">
        <is>
          <t>LPA</t>
        </is>
      </c>
      <c r="U1670">
        <f>VLOOKUP(T1670,Destinations!$A$2:$C$550,2,0)</f>
        <v/>
      </c>
      <c r="V1670" t="inlineStr">
        <is>
          <t>WCHS,WCMP</t>
        </is>
      </c>
      <c r="W1670">
        <f>VLOOKUP(V1670,'WCH Kat'!$A$1:$B$150,2,0)</f>
        <v/>
      </c>
    </row>
    <row r="1671">
      <c r="A1671" t="inlineStr">
        <is>
          <t xml:space="preserve">OS </t>
        </is>
      </c>
      <c r="B1671" t="inlineStr">
        <is>
          <t>OS  191</t>
        </is>
      </c>
      <c r="C1671" s="4" t="inlineStr">
        <is>
          <t>08.11.2023</t>
        </is>
      </c>
      <c r="D1671" t="inlineStr">
        <is>
          <t>08:55</t>
        </is>
      </c>
      <c r="E1671" s="4" t="inlineStr">
        <is>
          <t>06.11.2023</t>
        </is>
      </c>
      <c r="F1671" t="inlineStr">
        <is>
          <t>19:25</t>
        </is>
      </c>
      <c r="G1671" s="5" t="n">
        <v>37.5</v>
      </c>
      <c r="H1671" t="inlineStr">
        <is>
          <t>Inbound</t>
        </is>
      </c>
      <c r="I1671" s="6" t="n">
        <v>0</v>
      </c>
      <c r="J1671" s="6" t="n">
        <v>0</v>
      </c>
      <c r="K1671" s="6" t="n">
        <v>0</v>
      </c>
      <c r="L1671" s="6">
        <f>I1671+J1671+K1671</f>
        <v/>
      </c>
      <c r="M1671" s="6" t="n">
        <v>1</v>
      </c>
      <c r="P1671" t="inlineStr">
        <is>
          <t>Ja</t>
        </is>
      </c>
      <c r="T1671" t="inlineStr">
        <is>
          <t>VIE</t>
        </is>
      </c>
      <c r="U1671">
        <f>VLOOKUP(T1671,Destinations!$A$2:$C$550,2,0)</f>
        <v/>
      </c>
      <c r="V1671" t="inlineStr">
        <is>
          <t>WCHS</t>
        </is>
      </c>
      <c r="W1671">
        <f>VLOOKUP(V1671,'WCH Kat'!$A$1:$B$150,2,0)</f>
        <v/>
      </c>
    </row>
    <row r="1672">
      <c r="A1672" t="inlineStr">
        <is>
          <t xml:space="preserve">FR </t>
        </is>
      </c>
      <c r="B1672" t="inlineStr">
        <is>
          <t>FR 7207</t>
        </is>
      </c>
      <c r="C1672" s="4" t="inlineStr">
        <is>
          <t>08.11.2023</t>
        </is>
      </c>
      <c r="D1672" t="inlineStr">
        <is>
          <t>09:00</t>
        </is>
      </c>
      <c r="E1672" s="4" t="inlineStr">
        <is>
          <t>06.11.2023</t>
        </is>
      </c>
      <c r="F1672" t="inlineStr">
        <is>
          <t>14:30</t>
        </is>
      </c>
      <c r="G1672" s="5" t="n">
        <v>42.5</v>
      </c>
      <c r="H1672" t="inlineStr">
        <is>
          <t>Inbound</t>
        </is>
      </c>
      <c r="I1672" s="6" t="n">
        <v>0</v>
      </c>
      <c r="J1672" s="6" t="n">
        <v>0</v>
      </c>
      <c r="K1672" s="6" t="n">
        <v>0</v>
      </c>
      <c r="L1672" s="6">
        <f>I1672+J1672+K1672</f>
        <v/>
      </c>
      <c r="M1672" s="6" t="n">
        <v>1</v>
      </c>
      <c r="P1672" t="inlineStr">
        <is>
          <t>Ja</t>
        </is>
      </c>
      <c r="T1672" t="inlineStr">
        <is>
          <t>PMI</t>
        </is>
      </c>
      <c r="U1672">
        <f>VLOOKUP(T1672,Destinations!$A$2:$C$550,2,0)</f>
        <v/>
      </c>
      <c r="V1672" t="inlineStr">
        <is>
          <t>WCHS</t>
        </is>
      </c>
      <c r="W1672">
        <f>VLOOKUP(V1672,'WCH Kat'!$A$1:$B$150,2,0)</f>
        <v/>
      </c>
    </row>
    <row r="1673">
      <c r="A1673" t="inlineStr">
        <is>
          <t xml:space="preserve">LH </t>
        </is>
      </c>
      <c r="B1673" t="inlineStr">
        <is>
          <t>LH 1976</t>
        </is>
      </c>
      <c r="C1673" s="4" t="inlineStr">
        <is>
          <t>08.11.2023</t>
        </is>
      </c>
      <c r="D1673" t="inlineStr">
        <is>
          <t>09:10</t>
        </is>
      </c>
      <c r="E1673" s="4" t="inlineStr">
        <is>
          <t>08.11.2023</t>
        </is>
      </c>
      <c r="F1673" t="inlineStr">
        <is>
          <t>06:56</t>
        </is>
      </c>
      <c r="G1673" s="5" t="n">
        <v>2.23333</v>
      </c>
      <c r="H1673" t="inlineStr">
        <is>
          <t>Outbound</t>
        </is>
      </c>
      <c r="I1673" s="6" t="n">
        <v>0</v>
      </c>
      <c r="J1673" s="6" t="n">
        <v>1</v>
      </c>
      <c r="K1673" s="6" t="n">
        <v>0</v>
      </c>
      <c r="L1673" s="6">
        <f>I1673+J1673+K1673</f>
        <v/>
      </c>
      <c r="M1673" s="6" t="n">
        <v>0</v>
      </c>
      <c r="Q1673" t="inlineStr">
        <is>
          <t>Ja</t>
        </is>
      </c>
      <c r="T1673" t="inlineStr">
        <is>
          <t>München</t>
        </is>
      </c>
      <c r="U1673">
        <f>VLOOKUP(T1673,Destinations!$A$2:$C$550,2,0)</f>
        <v/>
      </c>
      <c r="V1673" t="inlineStr">
        <is>
          <t>WCHR</t>
        </is>
      </c>
      <c r="W1673">
        <f>VLOOKUP(V1673,'WCH Kat'!$A$1:$B$150,2,0)</f>
        <v/>
      </c>
    </row>
    <row r="1674">
      <c r="A1674" t="inlineStr">
        <is>
          <t xml:space="preserve">XR </t>
        </is>
      </c>
      <c r="B1674" t="inlineStr">
        <is>
          <t>XR 1041</t>
        </is>
      </c>
      <c r="C1674" s="4" t="inlineStr">
        <is>
          <t>02.11.2023</t>
        </is>
      </c>
      <c r="D1674" t="inlineStr">
        <is>
          <t>09:00</t>
        </is>
      </c>
      <c r="E1674" s="4" t="inlineStr">
        <is>
          <t>31.10.2023</t>
        </is>
      </c>
      <c r="F1674" t="inlineStr">
        <is>
          <t>15:32</t>
        </is>
      </c>
      <c r="G1674" s="5" t="n">
        <v>41.46667</v>
      </c>
      <c r="H1674" t="inlineStr">
        <is>
          <t>Outbound</t>
        </is>
      </c>
      <c r="I1674" s="6" t="n">
        <v>0</v>
      </c>
      <c r="J1674" s="6" t="n">
        <v>0</v>
      </c>
      <c r="K1674" s="6" t="n">
        <v>0</v>
      </c>
      <c r="L1674" s="6">
        <f>I1674+J1674+K1674</f>
        <v/>
      </c>
      <c r="M1674" s="6" t="n">
        <v>1</v>
      </c>
      <c r="N1674" t="inlineStr">
        <is>
          <t>Ja</t>
        </is>
      </c>
      <c r="T1674" t="inlineStr">
        <is>
          <t>Hurghada</t>
        </is>
      </c>
      <c r="U1674">
        <f>VLOOKUP(T1674,Destinations!$A$2:$C$550,2,0)</f>
        <v/>
      </c>
      <c r="V1674" t="inlineStr">
        <is>
          <t>WCHC</t>
        </is>
      </c>
      <c r="W1674">
        <f>VLOOKUP(V1674,'WCH Kat'!$A$1:$B$150,2,0)</f>
        <v/>
      </c>
    </row>
    <row r="1675">
      <c r="A1675" t="inlineStr">
        <is>
          <t>UBD</t>
        </is>
      </c>
      <c r="B1675" t="inlineStr">
        <is>
          <t>UBD 435</t>
        </is>
      </c>
      <c r="C1675" s="4" t="inlineStr">
        <is>
          <t>08.11.2023</t>
        </is>
      </c>
      <c r="D1675" t="inlineStr">
        <is>
          <t>09:30</t>
        </is>
      </c>
      <c r="E1675" s="4" t="inlineStr">
        <is>
          <t>08.11.2023</t>
        </is>
      </c>
      <c r="F1675" t="inlineStr">
        <is>
          <t>06:26</t>
        </is>
      </c>
      <c r="G1675" s="5" t="n">
        <v>3.06667</v>
      </c>
      <c r="H1675" t="inlineStr">
        <is>
          <t>Inbound</t>
        </is>
      </c>
      <c r="I1675" s="6" t="n">
        <v>0</v>
      </c>
      <c r="J1675" s="6" t="n">
        <v>0</v>
      </c>
      <c r="K1675" s="6" t="n">
        <v>1</v>
      </c>
      <c r="L1675" s="6">
        <f>I1675+J1675+K1675</f>
        <v/>
      </c>
      <c r="M1675" s="6" t="n">
        <v>0</v>
      </c>
      <c r="P1675" t="inlineStr">
        <is>
          <t>Ja</t>
        </is>
      </c>
      <c r="T1675" t="inlineStr">
        <is>
          <t>EBL</t>
        </is>
      </c>
      <c r="U1675">
        <f>VLOOKUP(T1675,Destinations!$A$2:$C$550,2,0)</f>
        <v/>
      </c>
      <c r="V1675" t="inlineStr">
        <is>
          <t>WCHR</t>
        </is>
      </c>
      <c r="W1675">
        <f>VLOOKUP(V1675,'WCH Kat'!$A$1:$B$150,2,0)</f>
        <v/>
      </c>
    </row>
    <row r="1676">
      <c r="A1676" t="inlineStr">
        <is>
          <t xml:space="preserve">EW </t>
        </is>
      </c>
      <c r="B1676" t="inlineStr">
        <is>
          <t>EW  980</t>
        </is>
      </c>
      <c r="C1676" s="4" t="inlineStr">
        <is>
          <t>04.11.2023</t>
        </is>
      </c>
      <c r="D1676" t="inlineStr">
        <is>
          <t>13:05</t>
        </is>
      </c>
      <c r="E1676" s="4" t="inlineStr">
        <is>
          <t>03.11.2023</t>
        </is>
      </c>
      <c r="F1676" t="inlineStr">
        <is>
          <t>00:10</t>
        </is>
      </c>
      <c r="G1676" s="5" t="n">
        <v>36.91667</v>
      </c>
      <c r="H1676" t="inlineStr">
        <is>
          <t>Outbound</t>
        </is>
      </c>
      <c r="I1676" s="6" t="n">
        <v>0</v>
      </c>
      <c r="J1676" s="6" t="n">
        <v>0</v>
      </c>
      <c r="K1676" s="6" t="n">
        <v>0</v>
      </c>
      <c r="L1676" s="6">
        <f>I1676+J1676+K1676</f>
        <v/>
      </c>
      <c r="M1676" s="6" t="n">
        <v>1</v>
      </c>
      <c r="P1676" t="inlineStr">
        <is>
          <t>Ja</t>
        </is>
      </c>
      <c r="T1676" t="inlineStr">
        <is>
          <t>HRG</t>
        </is>
      </c>
      <c r="U1676">
        <f>VLOOKUP(T1676,Destinations!$A$2:$C$550,2,0)</f>
        <v/>
      </c>
      <c r="V1676" t="inlineStr">
        <is>
          <t>WCHC</t>
        </is>
      </c>
      <c r="W1676">
        <f>VLOOKUP(V1676,'WCH Kat'!$A$1:$B$150,2,0)</f>
        <v/>
      </c>
    </row>
    <row r="1677">
      <c r="A1677" t="inlineStr">
        <is>
          <t xml:space="preserve">EW </t>
        </is>
      </c>
      <c r="B1677" t="inlineStr">
        <is>
          <t>EW  981</t>
        </is>
      </c>
      <c r="C1677" s="4" t="inlineStr">
        <is>
          <t>05.11.2023</t>
        </is>
      </c>
      <c r="D1677" t="inlineStr">
        <is>
          <t>00:15</t>
        </is>
      </c>
      <c r="E1677" s="4" t="inlineStr">
        <is>
          <t>03.11.2023</t>
        </is>
      </c>
      <c r="F1677" t="inlineStr">
        <is>
          <t>05:40</t>
        </is>
      </c>
      <c r="G1677" s="5" t="n">
        <v>42.58333</v>
      </c>
      <c r="H1677" t="inlineStr">
        <is>
          <t>Inbound</t>
        </is>
      </c>
      <c r="I1677" s="6" t="n">
        <v>0</v>
      </c>
      <c r="J1677" s="6" t="n">
        <v>0</v>
      </c>
      <c r="K1677" s="6" t="n">
        <v>0</v>
      </c>
      <c r="L1677" s="6">
        <f>I1677+J1677+K1677</f>
        <v/>
      </c>
      <c r="M1677" s="6" t="n">
        <v>1</v>
      </c>
      <c r="P1677" t="inlineStr">
        <is>
          <t>Ja</t>
        </is>
      </c>
      <c r="T1677" t="inlineStr">
        <is>
          <t>HRG</t>
        </is>
      </c>
      <c r="U1677">
        <f>VLOOKUP(T1677,Destinations!$A$2:$C$550,2,0)</f>
        <v/>
      </c>
      <c r="V1677" t="inlineStr">
        <is>
          <t>WCHC</t>
        </is>
      </c>
      <c r="W1677">
        <f>VLOOKUP(V1677,'WCH Kat'!$A$1:$B$150,2,0)</f>
        <v/>
      </c>
    </row>
    <row r="1678">
      <c r="A1678" t="inlineStr">
        <is>
          <t xml:space="preserve">TK </t>
        </is>
      </c>
      <c r="B1678" t="inlineStr">
        <is>
          <t>TK 1671</t>
        </is>
      </c>
      <c r="C1678" s="4" t="inlineStr">
        <is>
          <t>08.11.2023</t>
        </is>
      </c>
      <c r="D1678" t="inlineStr">
        <is>
          <t>10:00</t>
        </is>
      </c>
      <c r="E1678" s="4" t="inlineStr">
        <is>
          <t>06.11.2023</t>
        </is>
      </c>
      <c r="F1678" t="inlineStr">
        <is>
          <t>06:40</t>
        </is>
      </c>
      <c r="G1678" s="5" t="n">
        <v>51.33333</v>
      </c>
      <c r="H1678" t="inlineStr">
        <is>
          <t>Inbound</t>
        </is>
      </c>
      <c r="I1678" s="6" t="n">
        <v>0</v>
      </c>
      <c r="J1678" s="6" t="n">
        <v>0</v>
      </c>
      <c r="K1678" s="6" t="n">
        <v>0</v>
      </c>
      <c r="L1678" s="6">
        <f>I1678+J1678+K1678</f>
        <v/>
      </c>
      <c r="M1678" s="6" t="n">
        <v>1</v>
      </c>
      <c r="P1678" t="inlineStr">
        <is>
          <t>Ja</t>
        </is>
      </c>
      <c r="T1678" t="inlineStr">
        <is>
          <t>IST</t>
        </is>
      </c>
      <c r="U1678">
        <f>VLOOKUP(T1678,Destinations!$A$2:$C$550,2,0)</f>
        <v/>
      </c>
      <c r="V1678" t="inlineStr">
        <is>
          <t>WCHR</t>
        </is>
      </c>
      <c r="W1678">
        <f>VLOOKUP(V1678,'WCH Kat'!$A$1:$B$150,2,0)</f>
        <v/>
      </c>
    </row>
    <row r="1679">
      <c r="A1679" t="inlineStr">
        <is>
          <t xml:space="preserve">TK </t>
        </is>
      </c>
      <c r="B1679" t="inlineStr">
        <is>
          <t>TK 1671</t>
        </is>
      </c>
      <c r="C1679" s="4" t="inlineStr">
        <is>
          <t>08.11.2023</t>
        </is>
      </c>
      <c r="D1679" t="inlineStr">
        <is>
          <t>10:00</t>
        </is>
      </c>
      <c r="E1679" s="4" t="inlineStr">
        <is>
          <t>06.11.2023</t>
        </is>
      </c>
      <c r="F1679" t="inlineStr">
        <is>
          <t>06:40</t>
        </is>
      </c>
      <c r="G1679" s="5" t="n">
        <v>51.33333</v>
      </c>
      <c r="H1679" t="inlineStr">
        <is>
          <t>Inbound</t>
        </is>
      </c>
      <c r="I1679" s="6" t="n">
        <v>0</v>
      </c>
      <c r="J1679" s="6" t="n">
        <v>0</v>
      </c>
      <c r="K1679" s="6" t="n">
        <v>0</v>
      </c>
      <c r="L1679" s="6">
        <f>I1679+J1679+K1679</f>
        <v/>
      </c>
      <c r="M1679" s="6" t="n">
        <v>1</v>
      </c>
      <c r="P1679" t="inlineStr">
        <is>
          <t>Ja</t>
        </is>
      </c>
      <c r="T1679" t="inlineStr">
        <is>
          <t>IST</t>
        </is>
      </c>
      <c r="U1679">
        <f>VLOOKUP(T1679,Destinations!$A$2:$C$550,2,0)</f>
        <v/>
      </c>
      <c r="V1679" t="inlineStr">
        <is>
          <t>WCHR</t>
        </is>
      </c>
      <c r="W1679">
        <f>VLOOKUP(V1679,'WCH Kat'!$A$1:$B$150,2,0)</f>
        <v/>
      </c>
    </row>
    <row r="1680">
      <c r="A1680" t="inlineStr">
        <is>
          <t xml:space="preserve">TK </t>
        </is>
      </c>
      <c r="B1680" t="inlineStr">
        <is>
          <t>TK 1671</t>
        </is>
      </c>
      <c r="C1680" s="4" t="inlineStr">
        <is>
          <t>08.11.2023</t>
        </is>
      </c>
      <c r="D1680" t="inlineStr">
        <is>
          <t>10:00</t>
        </is>
      </c>
      <c r="E1680" s="4" t="inlineStr">
        <is>
          <t>06.11.2023</t>
        </is>
      </c>
      <c r="F1680" t="inlineStr">
        <is>
          <t>06:40</t>
        </is>
      </c>
      <c r="G1680" s="5" t="n">
        <v>51.33333</v>
      </c>
      <c r="H1680" t="inlineStr">
        <is>
          <t>Inbound</t>
        </is>
      </c>
      <c r="I1680" s="6" t="n">
        <v>0</v>
      </c>
      <c r="J1680" s="6" t="n">
        <v>0</v>
      </c>
      <c r="K1680" s="6" t="n">
        <v>0</v>
      </c>
      <c r="L1680" s="6">
        <f>I1680+J1680+K1680</f>
        <v/>
      </c>
      <c r="M1680" s="6" t="n">
        <v>1</v>
      </c>
      <c r="P1680" t="inlineStr">
        <is>
          <t>Ja</t>
        </is>
      </c>
      <c r="T1680" t="inlineStr">
        <is>
          <t>IST</t>
        </is>
      </c>
      <c r="U1680">
        <f>VLOOKUP(T1680,Destinations!$A$2:$C$550,2,0)</f>
        <v/>
      </c>
      <c r="V1680" t="inlineStr">
        <is>
          <t>WCHS</t>
        </is>
      </c>
      <c r="W1680">
        <f>VLOOKUP(V1680,'WCH Kat'!$A$1:$B$150,2,0)</f>
        <v/>
      </c>
    </row>
    <row r="1681">
      <c r="A1681" t="inlineStr">
        <is>
          <t xml:space="preserve">TK </t>
        </is>
      </c>
      <c r="B1681" t="inlineStr">
        <is>
          <t>TK 1671</t>
        </is>
      </c>
      <c r="C1681" s="4" t="inlineStr">
        <is>
          <t>08.11.2023</t>
        </is>
      </c>
      <c r="D1681" t="inlineStr">
        <is>
          <t>10:00</t>
        </is>
      </c>
      <c r="E1681" s="4" t="inlineStr">
        <is>
          <t>06.11.2023</t>
        </is>
      </c>
      <c r="F1681" t="inlineStr">
        <is>
          <t>06:40</t>
        </is>
      </c>
      <c r="G1681" s="5" t="n">
        <v>51.33333</v>
      </c>
      <c r="H1681" t="inlineStr">
        <is>
          <t>Inbound</t>
        </is>
      </c>
      <c r="I1681" s="6" t="n">
        <v>0</v>
      </c>
      <c r="J1681" s="6" t="n">
        <v>0</v>
      </c>
      <c r="K1681" s="6" t="n">
        <v>0</v>
      </c>
      <c r="L1681" s="6">
        <f>I1681+J1681+K1681</f>
        <v/>
      </c>
      <c r="M1681" s="6" t="n">
        <v>1</v>
      </c>
      <c r="P1681" t="inlineStr">
        <is>
          <t>Ja</t>
        </is>
      </c>
      <c r="T1681" t="inlineStr">
        <is>
          <t>IST</t>
        </is>
      </c>
      <c r="U1681">
        <f>VLOOKUP(T1681,Destinations!$A$2:$C$550,2,0)</f>
        <v/>
      </c>
      <c r="V1681" t="inlineStr">
        <is>
          <t>WCHR</t>
        </is>
      </c>
      <c r="W1681">
        <f>VLOOKUP(V1681,'WCH Kat'!$A$1:$B$150,2,0)</f>
        <v/>
      </c>
    </row>
    <row r="1682">
      <c r="A1682" t="inlineStr">
        <is>
          <t xml:space="preserve">TK </t>
        </is>
      </c>
      <c r="B1682" t="inlineStr">
        <is>
          <t>TK 1671</t>
        </is>
      </c>
      <c r="C1682" s="4" t="inlineStr">
        <is>
          <t>08.11.2023</t>
        </is>
      </c>
      <c r="D1682" t="inlineStr">
        <is>
          <t>10:00</t>
        </is>
      </c>
      <c r="E1682" s="4" t="inlineStr">
        <is>
          <t>08.11.2023</t>
        </is>
      </c>
      <c r="F1682" t="inlineStr">
        <is>
          <t>07:24</t>
        </is>
      </c>
      <c r="G1682" s="5" t="n">
        <v>2.6</v>
      </c>
      <c r="H1682" t="inlineStr">
        <is>
          <t>Inbound</t>
        </is>
      </c>
      <c r="I1682" s="6" t="n">
        <v>0</v>
      </c>
      <c r="J1682" s="6" t="n">
        <v>1</v>
      </c>
      <c r="K1682" s="6" t="n">
        <v>0</v>
      </c>
      <c r="L1682" s="6">
        <f>I1682+J1682+K1682</f>
        <v/>
      </c>
      <c r="M1682" s="6" t="n">
        <v>0</v>
      </c>
      <c r="Q1682" t="inlineStr">
        <is>
          <t>Ja</t>
        </is>
      </c>
      <c r="T1682" t="inlineStr">
        <is>
          <t>IST</t>
        </is>
      </c>
      <c r="U1682">
        <f>VLOOKUP(T1682,Destinations!$A$2:$C$550,2,0)</f>
        <v/>
      </c>
      <c r="V1682" t="inlineStr">
        <is>
          <t>MAAS</t>
        </is>
      </c>
      <c r="W1682">
        <f>VLOOKUP(V1682,'WCH Kat'!$A$1:$B$150,2,0)</f>
        <v/>
      </c>
    </row>
    <row r="1683">
      <c r="A1683" t="inlineStr">
        <is>
          <t xml:space="preserve">TK </t>
        </is>
      </c>
      <c r="B1683" t="inlineStr">
        <is>
          <t>TK 1671</t>
        </is>
      </c>
      <c r="C1683" s="4" t="inlineStr">
        <is>
          <t>08.11.2023</t>
        </is>
      </c>
      <c r="D1683" t="inlineStr">
        <is>
          <t>10:00</t>
        </is>
      </c>
      <c r="E1683" s="4" t="inlineStr">
        <is>
          <t>08.11.2023</t>
        </is>
      </c>
      <c r="F1683" t="inlineStr">
        <is>
          <t>07:24</t>
        </is>
      </c>
      <c r="G1683" s="5" t="n">
        <v>2.6</v>
      </c>
      <c r="H1683" t="inlineStr">
        <is>
          <t>Inbound</t>
        </is>
      </c>
      <c r="I1683" s="6" t="n">
        <v>0</v>
      </c>
      <c r="J1683" s="6" t="n">
        <v>1</v>
      </c>
      <c r="K1683" s="6" t="n">
        <v>0</v>
      </c>
      <c r="L1683" s="6">
        <f>I1683+J1683+K1683</f>
        <v/>
      </c>
      <c r="M1683" s="6" t="n">
        <v>0</v>
      </c>
      <c r="Q1683" t="inlineStr">
        <is>
          <t>Ja</t>
        </is>
      </c>
      <c r="T1683" t="inlineStr">
        <is>
          <t>IST</t>
        </is>
      </c>
      <c r="U1683">
        <f>VLOOKUP(T1683,Destinations!$A$2:$C$550,2,0)</f>
        <v/>
      </c>
      <c r="V1683" t="inlineStr">
        <is>
          <t>WCHS</t>
        </is>
      </c>
      <c r="W1683">
        <f>VLOOKUP(V1683,'WCH Kat'!$A$1:$B$150,2,0)</f>
        <v/>
      </c>
    </row>
    <row r="1684">
      <c r="A1684" t="inlineStr">
        <is>
          <t xml:space="preserve">TK </t>
        </is>
      </c>
      <c r="B1684" t="inlineStr">
        <is>
          <t>TK 1671</t>
        </is>
      </c>
      <c r="C1684" s="4" t="inlineStr">
        <is>
          <t>08.11.2023</t>
        </is>
      </c>
      <c r="D1684" t="inlineStr">
        <is>
          <t>10:00</t>
        </is>
      </c>
      <c r="E1684" s="4" t="inlineStr">
        <is>
          <t>08.11.2023</t>
        </is>
      </c>
      <c r="F1684" t="inlineStr">
        <is>
          <t>07:24</t>
        </is>
      </c>
      <c r="G1684" s="5" t="n">
        <v>2.6</v>
      </c>
      <c r="H1684" t="inlineStr">
        <is>
          <t>Inbound</t>
        </is>
      </c>
      <c r="I1684" s="6" t="n">
        <v>0</v>
      </c>
      <c r="J1684" s="6" t="n">
        <v>1</v>
      </c>
      <c r="K1684" s="6" t="n">
        <v>0</v>
      </c>
      <c r="L1684" s="6">
        <f>I1684+J1684+K1684</f>
        <v/>
      </c>
      <c r="M1684" s="6" t="n">
        <v>0</v>
      </c>
      <c r="Q1684" t="inlineStr">
        <is>
          <t>Ja</t>
        </is>
      </c>
      <c r="T1684" t="inlineStr">
        <is>
          <t>IST</t>
        </is>
      </c>
      <c r="U1684">
        <f>VLOOKUP(T1684,Destinations!$A$2:$C$550,2,0)</f>
        <v/>
      </c>
      <c r="V1684" t="inlineStr">
        <is>
          <t>WCHS</t>
        </is>
      </c>
      <c r="W1684">
        <f>VLOOKUP(V1684,'WCH Kat'!$A$1:$B$150,2,0)</f>
        <v/>
      </c>
    </row>
    <row r="1685">
      <c r="A1685" t="inlineStr">
        <is>
          <t xml:space="preserve">TK </t>
        </is>
      </c>
      <c r="B1685" t="inlineStr">
        <is>
          <t>TK 1671</t>
        </is>
      </c>
      <c r="C1685" s="4" t="inlineStr">
        <is>
          <t>08.11.2023</t>
        </is>
      </c>
      <c r="D1685" t="inlineStr">
        <is>
          <t>10:00</t>
        </is>
      </c>
      <c r="E1685" s="4" t="inlineStr">
        <is>
          <t>08.11.2023</t>
        </is>
      </c>
      <c r="F1685" t="inlineStr">
        <is>
          <t>07:24</t>
        </is>
      </c>
      <c r="G1685" s="5" t="n">
        <v>2.6</v>
      </c>
      <c r="H1685" t="inlineStr">
        <is>
          <t>Inbound</t>
        </is>
      </c>
      <c r="I1685" s="6" t="n">
        <v>0</v>
      </c>
      <c r="J1685" s="6" t="n">
        <v>1</v>
      </c>
      <c r="K1685" s="6" t="n">
        <v>0</v>
      </c>
      <c r="L1685" s="6">
        <f>I1685+J1685+K1685</f>
        <v/>
      </c>
      <c r="M1685" s="6" t="n">
        <v>0</v>
      </c>
      <c r="Q1685" t="inlineStr">
        <is>
          <t>Ja</t>
        </is>
      </c>
      <c r="T1685" t="inlineStr">
        <is>
          <t>IST</t>
        </is>
      </c>
      <c r="U1685">
        <f>VLOOKUP(T1685,Destinations!$A$2:$C$550,2,0)</f>
        <v/>
      </c>
      <c r="V1685" t="inlineStr">
        <is>
          <t>WCHS</t>
        </is>
      </c>
      <c r="W1685">
        <f>VLOOKUP(V1685,'WCH Kat'!$A$1:$B$150,2,0)</f>
        <v/>
      </c>
    </row>
    <row r="1686">
      <c r="A1686" t="inlineStr">
        <is>
          <t xml:space="preserve">TK </t>
        </is>
      </c>
      <c r="B1686" t="inlineStr">
        <is>
          <t>TK 1671</t>
        </is>
      </c>
      <c r="C1686" s="4" t="inlineStr">
        <is>
          <t>08.11.2023</t>
        </is>
      </c>
      <c r="D1686" t="inlineStr">
        <is>
          <t>10:00</t>
        </is>
      </c>
      <c r="E1686" s="4" t="inlineStr">
        <is>
          <t>08.11.2023</t>
        </is>
      </c>
      <c r="F1686" t="inlineStr">
        <is>
          <t>07:24</t>
        </is>
      </c>
      <c r="G1686" s="5" t="n">
        <v>2.6</v>
      </c>
      <c r="H1686" t="inlineStr">
        <is>
          <t>Inbound</t>
        </is>
      </c>
      <c r="I1686" s="6" t="n">
        <v>0</v>
      </c>
      <c r="J1686" s="6" t="n">
        <v>1</v>
      </c>
      <c r="K1686" s="6" t="n">
        <v>0</v>
      </c>
      <c r="L1686" s="6">
        <f>I1686+J1686+K1686</f>
        <v/>
      </c>
      <c r="M1686" s="6" t="n">
        <v>0</v>
      </c>
      <c r="Q1686" t="inlineStr">
        <is>
          <t>Ja</t>
        </is>
      </c>
      <c r="T1686" t="inlineStr">
        <is>
          <t>IST</t>
        </is>
      </c>
      <c r="U1686">
        <f>VLOOKUP(T1686,Destinations!$A$2:$C$550,2,0)</f>
        <v/>
      </c>
      <c r="V1686" t="inlineStr">
        <is>
          <t>WCHS</t>
        </is>
      </c>
      <c r="W1686">
        <f>VLOOKUP(V1686,'WCH Kat'!$A$1:$B$150,2,0)</f>
        <v/>
      </c>
    </row>
    <row r="1687">
      <c r="A1687" t="inlineStr">
        <is>
          <t xml:space="preserve">TK </t>
        </is>
      </c>
      <c r="B1687" t="inlineStr">
        <is>
          <t>TK 1671</t>
        </is>
      </c>
      <c r="C1687" s="4" t="inlineStr">
        <is>
          <t>08.11.2023</t>
        </is>
      </c>
      <c r="D1687" t="inlineStr">
        <is>
          <t>10:00</t>
        </is>
      </c>
      <c r="E1687" s="4" t="inlineStr">
        <is>
          <t>08.11.2023</t>
        </is>
      </c>
      <c r="F1687" t="inlineStr">
        <is>
          <t>07:24</t>
        </is>
      </c>
      <c r="G1687" s="5" t="n">
        <v>2.6</v>
      </c>
      <c r="H1687" t="inlineStr">
        <is>
          <t>Inbound</t>
        </is>
      </c>
      <c r="I1687" s="6" t="n">
        <v>0</v>
      </c>
      <c r="J1687" s="6" t="n">
        <v>1</v>
      </c>
      <c r="K1687" s="6" t="n">
        <v>0</v>
      </c>
      <c r="L1687" s="6">
        <f>I1687+J1687+K1687</f>
        <v/>
      </c>
      <c r="M1687" s="6" t="n">
        <v>0</v>
      </c>
      <c r="Q1687" t="inlineStr">
        <is>
          <t>Ja</t>
        </is>
      </c>
      <c r="T1687" t="inlineStr">
        <is>
          <t>IST</t>
        </is>
      </c>
      <c r="U1687">
        <f>VLOOKUP(T1687,Destinations!$A$2:$C$550,2,0)</f>
        <v/>
      </c>
      <c r="V1687" t="inlineStr">
        <is>
          <t>WCHS</t>
        </is>
      </c>
      <c r="W1687">
        <f>VLOOKUP(V1687,'WCH Kat'!$A$1:$B$150,2,0)</f>
        <v/>
      </c>
    </row>
    <row r="1688">
      <c r="A1688" t="inlineStr">
        <is>
          <t xml:space="preserve">TK </t>
        </is>
      </c>
      <c r="B1688" t="inlineStr">
        <is>
          <t>TK 1671</t>
        </is>
      </c>
      <c r="C1688" s="4" t="inlineStr">
        <is>
          <t>08.11.2023</t>
        </is>
      </c>
      <c r="D1688" t="inlineStr">
        <is>
          <t>10:00</t>
        </is>
      </c>
      <c r="E1688" s="4" t="inlineStr">
        <is>
          <t>08.11.2023</t>
        </is>
      </c>
      <c r="F1688" t="inlineStr">
        <is>
          <t>07:24</t>
        </is>
      </c>
      <c r="G1688" s="5" t="n">
        <v>2.6</v>
      </c>
      <c r="H1688" t="inlineStr">
        <is>
          <t>Inbound</t>
        </is>
      </c>
      <c r="I1688" s="6" t="n">
        <v>0</v>
      </c>
      <c r="J1688" s="6" t="n">
        <v>1</v>
      </c>
      <c r="K1688" s="6" t="n">
        <v>0</v>
      </c>
      <c r="L1688" s="6">
        <f>I1688+J1688+K1688</f>
        <v/>
      </c>
      <c r="M1688" s="6" t="n">
        <v>0</v>
      </c>
      <c r="Q1688" t="inlineStr">
        <is>
          <t>Ja</t>
        </is>
      </c>
      <c r="T1688" t="inlineStr">
        <is>
          <t>IST</t>
        </is>
      </c>
      <c r="U1688">
        <f>VLOOKUP(T1688,Destinations!$A$2:$C$550,2,0)</f>
        <v/>
      </c>
      <c r="V1688" t="inlineStr">
        <is>
          <t>WCHS</t>
        </is>
      </c>
      <c r="W1688">
        <f>VLOOKUP(V1688,'WCH Kat'!$A$1:$B$150,2,0)</f>
        <v/>
      </c>
    </row>
    <row r="1689">
      <c r="A1689" t="inlineStr">
        <is>
          <t>UBD</t>
        </is>
      </c>
      <c r="B1689" t="inlineStr">
        <is>
          <t>UBD 436</t>
        </is>
      </c>
      <c r="C1689" s="4" t="inlineStr">
        <is>
          <t>08.11.2023</t>
        </is>
      </c>
      <c r="D1689" t="inlineStr">
        <is>
          <t>10:15</t>
        </is>
      </c>
      <c r="E1689" s="4" t="inlineStr">
        <is>
          <t>08.11.2023</t>
        </is>
      </c>
      <c r="F1689" t="inlineStr">
        <is>
          <t>08:11</t>
        </is>
      </c>
      <c r="G1689" s="5" t="n">
        <v>2.06667</v>
      </c>
      <c r="H1689" t="inlineStr">
        <is>
          <t>Outbound</t>
        </is>
      </c>
      <c r="I1689" s="6" t="n">
        <v>0</v>
      </c>
      <c r="J1689" s="6" t="n">
        <v>1</v>
      </c>
      <c r="K1689" s="6" t="n">
        <v>0</v>
      </c>
      <c r="L1689" s="6">
        <f>I1689+J1689+K1689</f>
        <v/>
      </c>
      <c r="M1689" s="6" t="n">
        <v>0</v>
      </c>
      <c r="Q1689" t="inlineStr">
        <is>
          <t>Ja</t>
        </is>
      </c>
      <c r="T1689" t="inlineStr">
        <is>
          <t>Erbil</t>
        </is>
      </c>
      <c r="U1689">
        <f>VLOOKUP(T1689,Destinations!$A$2:$C$550,2,0)</f>
        <v/>
      </c>
      <c r="V1689" t="inlineStr">
        <is>
          <t>WCHR</t>
        </is>
      </c>
      <c r="W1689">
        <f>VLOOKUP(V1689,'WCH Kat'!$A$1:$B$150,2,0)</f>
        <v/>
      </c>
    </row>
    <row r="1690">
      <c r="A1690" t="inlineStr">
        <is>
          <t>UBD</t>
        </is>
      </c>
      <c r="B1690" t="inlineStr">
        <is>
          <t>UBD 436</t>
        </is>
      </c>
      <c r="C1690" s="4" t="inlineStr">
        <is>
          <t>08.11.2023</t>
        </is>
      </c>
      <c r="D1690" t="inlineStr">
        <is>
          <t>10:15</t>
        </is>
      </c>
      <c r="E1690" s="4" t="inlineStr">
        <is>
          <t>08.11.2023</t>
        </is>
      </c>
      <c r="F1690" t="inlineStr">
        <is>
          <t>08:10</t>
        </is>
      </c>
      <c r="G1690" s="5" t="n">
        <v>2.08333</v>
      </c>
      <c r="H1690" t="inlineStr">
        <is>
          <t>Outbound</t>
        </is>
      </c>
      <c r="I1690" s="6" t="n">
        <v>0</v>
      </c>
      <c r="J1690" s="6" t="n">
        <v>1</v>
      </c>
      <c r="K1690" s="6" t="n">
        <v>0</v>
      </c>
      <c r="L1690" s="6">
        <f>I1690+J1690+K1690</f>
        <v/>
      </c>
      <c r="M1690" s="6" t="n">
        <v>0</v>
      </c>
      <c r="Q1690" t="inlineStr">
        <is>
          <t>Ja</t>
        </is>
      </c>
      <c r="T1690" t="inlineStr">
        <is>
          <t>Erbil</t>
        </is>
      </c>
      <c r="U1690">
        <f>VLOOKUP(T1690,Destinations!$A$2:$C$550,2,0)</f>
        <v/>
      </c>
      <c r="V1690" t="inlineStr">
        <is>
          <t>WCHR</t>
        </is>
      </c>
      <c r="W1690">
        <f>VLOOKUP(V1690,'WCH Kat'!$A$1:$B$150,2,0)</f>
        <v/>
      </c>
    </row>
    <row r="1691">
      <c r="A1691" t="inlineStr">
        <is>
          <t xml:space="preserve">EW </t>
        </is>
      </c>
      <c r="B1691" t="inlineStr">
        <is>
          <t>EW  526</t>
        </is>
      </c>
      <c r="C1691" s="4" t="inlineStr">
        <is>
          <t>08.11.2023</t>
        </is>
      </c>
      <c r="D1691" t="inlineStr">
        <is>
          <t>10:25</t>
        </is>
      </c>
      <c r="E1691" s="4" t="inlineStr">
        <is>
          <t>06.11.2023</t>
        </is>
      </c>
      <c r="F1691" t="inlineStr">
        <is>
          <t>21:30</t>
        </is>
      </c>
      <c r="G1691" s="5" t="n">
        <v>36.91667</v>
      </c>
      <c r="H1691" t="inlineStr">
        <is>
          <t>Outbound</t>
        </is>
      </c>
      <c r="I1691" s="6" t="n">
        <v>0</v>
      </c>
      <c r="J1691" s="6" t="n">
        <v>0</v>
      </c>
      <c r="K1691" s="6" t="n">
        <v>0</v>
      </c>
      <c r="L1691" s="6">
        <f>I1691+J1691+K1691</f>
        <v/>
      </c>
      <c r="M1691" s="6" t="n">
        <v>1</v>
      </c>
      <c r="P1691" t="inlineStr">
        <is>
          <t>Ja</t>
        </is>
      </c>
      <c r="T1691" t="inlineStr">
        <is>
          <t>BCN</t>
        </is>
      </c>
      <c r="U1691">
        <f>VLOOKUP(T1691,Destinations!$A$2:$C$550,2,0)</f>
        <v/>
      </c>
      <c r="V1691" t="inlineStr">
        <is>
          <t>WCHR</t>
        </is>
      </c>
      <c r="W1691">
        <f>VLOOKUP(V1691,'WCH Kat'!$A$1:$B$150,2,0)</f>
        <v/>
      </c>
    </row>
    <row r="1692">
      <c r="A1692" t="inlineStr">
        <is>
          <t xml:space="preserve">EW </t>
        </is>
      </c>
      <c r="B1692" t="inlineStr">
        <is>
          <t>EW  886</t>
        </is>
      </c>
      <c r="C1692" s="4" t="inlineStr">
        <is>
          <t>08.11.2023</t>
        </is>
      </c>
      <c r="D1692" t="inlineStr">
        <is>
          <t>10:25</t>
        </is>
      </c>
      <c r="E1692" s="4" t="inlineStr">
        <is>
          <t>06.11.2023</t>
        </is>
      </c>
      <c r="F1692" t="inlineStr">
        <is>
          <t>21:30</t>
        </is>
      </c>
      <c r="G1692" s="5" t="n">
        <v>36.91667</v>
      </c>
      <c r="H1692" t="inlineStr">
        <is>
          <t>Outbound</t>
        </is>
      </c>
      <c r="I1692" s="6" t="n">
        <v>0</v>
      </c>
      <c r="J1692" s="6" t="n">
        <v>0</v>
      </c>
      <c r="K1692" s="6" t="n">
        <v>0</v>
      </c>
      <c r="L1692" s="6">
        <f>I1692+J1692+K1692</f>
        <v/>
      </c>
      <c r="M1692" s="6" t="n">
        <v>1</v>
      </c>
      <c r="P1692" t="inlineStr">
        <is>
          <t>Ja</t>
        </is>
      </c>
      <c r="T1692" t="inlineStr">
        <is>
          <t>FCO</t>
        </is>
      </c>
      <c r="U1692">
        <f>VLOOKUP(T1692,Destinations!$A$2:$C$550,2,0)</f>
        <v/>
      </c>
      <c r="V1692" t="inlineStr">
        <is>
          <t>WCHS</t>
        </is>
      </c>
      <c r="W1692">
        <f>VLOOKUP(V1692,'WCH Kat'!$A$1:$B$150,2,0)</f>
        <v/>
      </c>
    </row>
    <row r="1693">
      <c r="A1693" t="inlineStr">
        <is>
          <t xml:space="preserve">PC </t>
        </is>
      </c>
      <c r="B1693" t="inlineStr">
        <is>
          <t>PC 1011</t>
        </is>
      </c>
      <c r="C1693" s="4" t="inlineStr">
        <is>
          <t>08.11.2023</t>
        </is>
      </c>
      <c r="D1693" t="inlineStr">
        <is>
          <t>10:25</t>
        </is>
      </c>
      <c r="E1693" s="4" t="inlineStr">
        <is>
          <t>08.11.2023</t>
        </is>
      </c>
      <c r="F1693" t="inlineStr">
        <is>
          <t>04:49</t>
        </is>
      </c>
      <c r="G1693" s="5" t="n">
        <v>5.6</v>
      </c>
      <c r="H1693" t="inlineStr">
        <is>
          <t>Inbound</t>
        </is>
      </c>
      <c r="I1693" s="6" t="n">
        <v>0</v>
      </c>
      <c r="J1693" s="6" t="n">
        <v>0</v>
      </c>
      <c r="K1693" s="6" t="n">
        <v>1</v>
      </c>
      <c r="L1693" s="6">
        <f>I1693+J1693+K1693</f>
        <v/>
      </c>
      <c r="M1693" s="6" t="n">
        <v>0</v>
      </c>
      <c r="P1693" t="inlineStr">
        <is>
          <t>Ja</t>
        </is>
      </c>
      <c r="T1693" t="inlineStr">
        <is>
          <t>SAW</t>
        </is>
      </c>
      <c r="U1693">
        <f>VLOOKUP(T1693,Destinations!$A$2:$C$550,2,0)</f>
        <v/>
      </c>
      <c r="V1693" t="inlineStr">
        <is>
          <t>WCHS</t>
        </is>
      </c>
      <c r="W1693">
        <f>VLOOKUP(V1693,'WCH Kat'!$A$1:$B$150,2,0)</f>
        <v/>
      </c>
    </row>
    <row r="1694">
      <c r="A1694" t="inlineStr">
        <is>
          <t xml:space="preserve">PC </t>
        </is>
      </c>
      <c r="B1694" t="inlineStr">
        <is>
          <t>PC 1011</t>
        </is>
      </c>
      <c r="C1694" s="4" t="inlineStr">
        <is>
          <t>08.11.2023</t>
        </is>
      </c>
      <c r="D1694" t="inlineStr">
        <is>
          <t>10:25</t>
        </is>
      </c>
      <c r="E1694" s="4" t="inlineStr">
        <is>
          <t>08.11.2023</t>
        </is>
      </c>
      <c r="F1694" t="inlineStr">
        <is>
          <t>05:00</t>
        </is>
      </c>
      <c r="G1694" s="5" t="n">
        <v>5.41667</v>
      </c>
      <c r="H1694" t="inlineStr">
        <is>
          <t>Inbound</t>
        </is>
      </c>
      <c r="I1694" s="6" t="n">
        <v>0</v>
      </c>
      <c r="J1694" s="6" t="n">
        <v>0</v>
      </c>
      <c r="K1694" s="6" t="n">
        <v>1</v>
      </c>
      <c r="L1694" s="6">
        <f>I1694+J1694+K1694</f>
        <v/>
      </c>
      <c r="M1694" s="6" t="n">
        <v>0</v>
      </c>
      <c r="P1694" t="inlineStr">
        <is>
          <t>Ja</t>
        </is>
      </c>
      <c r="T1694" t="inlineStr">
        <is>
          <t>SAW</t>
        </is>
      </c>
      <c r="U1694">
        <f>VLOOKUP(T1694,Destinations!$A$2:$C$550,2,0)</f>
        <v/>
      </c>
      <c r="V1694" t="inlineStr">
        <is>
          <t>WCHR</t>
        </is>
      </c>
      <c r="W1694">
        <f>VLOOKUP(V1694,'WCH Kat'!$A$1:$B$150,2,0)</f>
        <v/>
      </c>
    </row>
    <row r="1695">
      <c r="A1695" t="inlineStr">
        <is>
          <t xml:space="preserve">PC </t>
        </is>
      </c>
      <c r="B1695" t="inlineStr">
        <is>
          <t>PC 1011</t>
        </is>
      </c>
      <c r="C1695" s="4" t="inlineStr">
        <is>
          <t>08.11.2023</t>
        </is>
      </c>
      <c r="D1695" t="inlineStr">
        <is>
          <t>10:25</t>
        </is>
      </c>
      <c r="E1695" s="4" t="inlineStr">
        <is>
          <t>08.11.2023</t>
        </is>
      </c>
      <c r="F1695" t="inlineStr">
        <is>
          <t>05:05</t>
        </is>
      </c>
      <c r="G1695" s="5" t="n">
        <v>5.33333</v>
      </c>
      <c r="H1695" t="inlineStr">
        <is>
          <t>Inbound</t>
        </is>
      </c>
      <c r="I1695" s="6" t="n">
        <v>0</v>
      </c>
      <c r="J1695" s="6" t="n">
        <v>0</v>
      </c>
      <c r="K1695" s="6" t="n">
        <v>1</v>
      </c>
      <c r="L1695" s="6">
        <f>I1695+J1695+K1695</f>
        <v/>
      </c>
      <c r="M1695" s="6" t="n">
        <v>0</v>
      </c>
      <c r="P1695" t="inlineStr">
        <is>
          <t>Ja</t>
        </is>
      </c>
      <c r="T1695" t="inlineStr">
        <is>
          <t>SAW</t>
        </is>
      </c>
      <c r="U1695">
        <f>VLOOKUP(T1695,Destinations!$A$2:$C$550,2,0)</f>
        <v/>
      </c>
      <c r="V1695" t="inlineStr">
        <is>
          <t>WCHS</t>
        </is>
      </c>
      <c r="W1695">
        <f>VLOOKUP(V1695,'WCH Kat'!$A$1:$B$150,2,0)</f>
        <v/>
      </c>
    </row>
    <row r="1696">
      <c r="A1696" t="inlineStr">
        <is>
          <t xml:space="preserve">PC </t>
        </is>
      </c>
      <c r="B1696" t="inlineStr">
        <is>
          <t>PC 1011</t>
        </is>
      </c>
      <c r="C1696" s="4" t="inlineStr">
        <is>
          <t>08.11.2023</t>
        </is>
      </c>
      <c r="D1696" t="inlineStr">
        <is>
          <t>10:25</t>
        </is>
      </c>
      <c r="E1696" s="4" t="inlineStr">
        <is>
          <t>08.11.2023</t>
        </is>
      </c>
      <c r="F1696" t="inlineStr">
        <is>
          <t>05:05</t>
        </is>
      </c>
      <c r="G1696" s="5" t="n">
        <v>5.33333</v>
      </c>
      <c r="H1696" t="inlineStr">
        <is>
          <t>Inbound</t>
        </is>
      </c>
      <c r="I1696" s="6" t="n">
        <v>0</v>
      </c>
      <c r="J1696" s="6" t="n">
        <v>0</v>
      </c>
      <c r="K1696" s="6" t="n">
        <v>1</v>
      </c>
      <c r="L1696" s="6">
        <f>I1696+J1696+K1696</f>
        <v/>
      </c>
      <c r="M1696" s="6" t="n">
        <v>0</v>
      </c>
      <c r="P1696" t="inlineStr">
        <is>
          <t>Ja</t>
        </is>
      </c>
      <c r="T1696" t="inlineStr">
        <is>
          <t>SAW</t>
        </is>
      </c>
      <c r="U1696">
        <f>VLOOKUP(T1696,Destinations!$A$2:$C$550,2,0)</f>
        <v/>
      </c>
      <c r="V1696" t="inlineStr">
        <is>
          <t>WCHS</t>
        </is>
      </c>
      <c r="W1696">
        <f>VLOOKUP(V1696,'WCH Kat'!$A$1:$B$150,2,0)</f>
        <v/>
      </c>
    </row>
    <row r="1697">
      <c r="A1697" t="inlineStr">
        <is>
          <t xml:space="preserve">PC </t>
        </is>
      </c>
      <c r="B1697" t="inlineStr">
        <is>
          <t>PC 1011</t>
        </is>
      </c>
      <c r="C1697" s="4" t="inlineStr">
        <is>
          <t>08.11.2023</t>
        </is>
      </c>
      <c r="D1697" t="inlineStr">
        <is>
          <t>10:25</t>
        </is>
      </c>
      <c r="E1697" s="4" t="inlineStr">
        <is>
          <t>08.11.2023</t>
        </is>
      </c>
      <c r="F1697" t="inlineStr">
        <is>
          <t>05:45</t>
        </is>
      </c>
      <c r="G1697" s="5" t="n">
        <v>4.66667</v>
      </c>
      <c r="H1697" t="inlineStr">
        <is>
          <t>Inbound</t>
        </is>
      </c>
      <c r="I1697" s="6" t="n">
        <v>0</v>
      </c>
      <c r="J1697" s="6" t="n">
        <v>0</v>
      </c>
      <c r="K1697" s="6" t="n">
        <v>1</v>
      </c>
      <c r="L1697" s="6">
        <f>I1697+J1697+K1697</f>
        <v/>
      </c>
      <c r="M1697" s="6" t="n">
        <v>0</v>
      </c>
      <c r="P1697" t="inlineStr">
        <is>
          <t>Ja</t>
        </is>
      </c>
      <c r="T1697" t="inlineStr">
        <is>
          <t>SAW</t>
        </is>
      </c>
      <c r="U1697">
        <f>VLOOKUP(T1697,Destinations!$A$2:$C$550,2,0)</f>
        <v/>
      </c>
      <c r="V1697" t="inlineStr">
        <is>
          <t>WCHR</t>
        </is>
      </c>
      <c r="W1697">
        <f>VLOOKUP(V1697,'WCH Kat'!$A$1:$B$150,2,0)</f>
        <v/>
      </c>
    </row>
    <row r="1698">
      <c r="A1698" t="inlineStr">
        <is>
          <t xml:space="preserve">EW </t>
        </is>
      </c>
      <c r="B1698" t="inlineStr">
        <is>
          <t>EW  757</t>
        </is>
      </c>
      <c r="C1698" s="4" t="inlineStr">
        <is>
          <t>08.11.2023</t>
        </is>
      </c>
      <c r="D1698" t="inlineStr">
        <is>
          <t>10:35</t>
        </is>
      </c>
      <c r="E1698" s="4" t="inlineStr">
        <is>
          <t>06.11.2023</t>
        </is>
      </c>
      <c r="F1698" t="inlineStr">
        <is>
          <t>20:05</t>
        </is>
      </c>
      <c r="G1698" s="5" t="n">
        <v>38.5</v>
      </c>
      <c r="H1698" t="inlineStr">
        <is>
          <t>Inbound</t>
        </is>
      </c>
      <c r="I1698" s="6" t="n">
        <v>0</v>
      </c>
      <c r="J1698" s="6" t="n">
        <v>0</v>
      </c>
      <c r="K1698" s="6" t="n">
        <v>0</v>
      </c>
      <c r="L1698" s="6">
        <f>I1698+J1698+K1698</f>
        <v/>
      </c>
      <c r="M1698" s="6" t="n">
        <v>1</v>
      </c>
      <c r="P1698" t="inlineStr">
        <is>
          <t>Ja</t>
        </is>
      </c>
      <c r="T1698" t="inlineStr">
        <is>
          <t>VIE</t>
        </is>
      </c>
      <c r="U1698">
        <f>VLOOKUP(T1698,Destinations!$A$2:$C$550,2,0)</f>
        <v/>
      </c>
      <c r="V1698" t="inlineStr">
        <is>
          <t>WCHR</t>
        </is>
      </c>
      <c r="W1698">
        <f>VLOOKUP(V1698,'WCH Kat'!$A$1:$B$150,2,0)</f>
        <v/>
      </c>
    </row>
    <row r="1699">
      <c r="A1699" t="inlineStr">
        <is>
          <t xml:space="preserve">TK </t>
        </is>
      </c>
      <c r="B1699" t="inlineStr">
        <is>
          <t>TK 1672</t>
        </is>
      </c>
      <c r="C1699" s="4" t="inlineStr">
        <is>
          <t>08.11.2023</t>
        </is>
      </c>
      <c r="D1699" t="inlineStr">
        <is>
          <t>10:55</t>
        </is>
      </c>
      <c r="E1699" s="4" t="inlineStr">
        <is>
          <t>06.11.2023</t>
        </is>
      </c>
      <c r="F1699" t="inlineStr">
        <is>
          <t>11:19</t>
        </is>
      </c>
      <c r="G1699" s="5" t="n">
        <v>47.6</v>
      </c>
      <c r="H1699" t="inlineStr">
        <is>
          <t>Outbound</t>
        </is>
      </c>
      <c r="I1699" s="6" t="n">
        <v>0</v>
      </c>
      <c r="J1699" s="6" t="n">
        <v>0</v>
      </c>
      <c r="K1699" s="6" t="n">
        <v>0</v>
      </c>
      <c r="L1699" s="6">
        <f>I1699+J1699+K1699</f>
        <v/>
      </c>
      <c r="M1699" s="6" t="n">
        <v>1</v>
      </c>
      <c r="N1699" t="inlineStr">
        <is>
          <t>Ja</t>
        </is>
      </c>
      <c r="T1699" t="inlineStr">
        <is>
          <t>Istanbul-Atatürk</t>
        </is>
      </c>
      <c r="U1699">
        <f>VLOOKUP(T1699,Destinations!$A$2:$C$550,2,0)</f>
        <v/>
      </c>
      <c r="V1699" t="inlineStr">
        <is>
          <t>WCHR</t>
        </is>
      </c>
      <c r="W1699">
        <f>VLOOKUP(V1699,'WCH Kat'!$A$1:$B$150,2,0)</f>
        <v/>
      </c>
    </row>
    <row r="1700">
      <c r="A1700" t="inlineStr">
        <is>
          <t xml:space="preserve">TK </t>
        </is>
      </c>
      <c r="B1700" t="inlineStr">
        <is>
          <t>TK 1672</t>
        </is>
      </c>
      <c r="C1700" s="4" t="inlineStr">
        <is>
          <t>08.11.2023</t>
        </is>
      </c>
      <c r="D1700" t="inlineStr">
        <is>
          <t>10:55</t>
        </is>
      </c>
      <c r="E1700" s="4" t="inlineStr">
        <is>
          <t>06.11.2023</t>
        </is>
      </c>
      <c r="F1700" t="inlineStr">
        <is>
          <t>11:19</t>
        </is>
      </c>
      <c r="G1700" s="5" t="n">
        <v>47.6</v>
      </c>
      <c r="H1700" t="inlineStr">
        <is>
          <t>Outbound</t>
        </is>
      </c>
      <c r="I1700" s="6" t="n">
        <v>0</v>
      </c>
      <c r="J1700" s="6" t="n">
        <v>0</v>
      </c>
      <c r="K1700" s="6" t="n">
        <v>0</v>
      </c>
      <c r="L1700" s="6">
        <f>I1700+J1700+K1700</f>
        <v/>
      </c>
      <c r="M1700" s="6" t="n">
        <v>1</v>
      </c>
      <c r="N1700" t="inlineStr">
        <is>
          <t>Ja</t>
        </is>
      </c>
      <c r="T1700" t="inlineStr">
        <is>
          <t>Istanbul-Atatürk</t>
        </is>
      </c>
      <c r="U1700">
        <f>VLOOKUP(T1700,Destinations!$A$2:$C$550,2,0)</f>
        <v/>
      </c>
      <c r="V1700" t="inlineStr">
        <is>
          <t>WCHS</t>
        </is>
      </c>
      <c r="W1700">
        <f>VLOOKUP(V1700,'WCH Kat'!$A$1:$B$150,2,0)</f>
        <v/>
      </c>
    </row>
    <row r="1701">
      <c r="A1701" t="inlineStr">
        <is>
          <t xml:space="preserve">TK </t>
        </is>
      </c>
      <c r="B1701" t="inlineStr">
        <is>
          <t>TK 1672</t>
        </is>
      </c>
      <c r="C1701" s="4" t="inlineStr">
        <is>
          <t>08.11.2023</t>
        </is>
      </c>
      <c r="D1701" t="inlineStr">
        <is>
          <t>10:55</t>
        </is>
      </c>
      <c r="E1701" s="4" t="inlineStr">
        <is>
          <t>06.11.2023</t>
        </is>
      </c>
      <c r="F1701" t="inlineStr">
        <is>
          <t>11:19</t>
        </is>
      </c>
      <c r="G1701" s="5" t="n">
        <v>47.6</v>
      </c>
      <c r="H1701" t="inlineStr">
        <is>
          <t>Outbound</t>
        </is>
      </c>
      <c r="I1701" s="6" t="n">
        <v>0</v>
      </c>
      <c r="J1701" s="6" t="n">
        <v>0</v>
      </c>
      <c r="K1701" s="6" t="n">
        <v>0</v>
      </c>
      <c r="L1701" s="6">
        <f>I1701+J1701+K1701</f>
        <v/>
      </c>
      <c r="M1701" s="6" t="n">
        <v>1</v>
      </c>
      <c r="N1701" t="inlineStr">
        <is>
          <t>Ja</t>
        </is>
      </c>
      <c r="T1701" t="inlineStr">
        <is>
          <t>Istanbul-Atatürk</t>
        </is>
      </c>
      <c r="U1701">
        <f>VLOOKUP(T1701,Destinations!$A$2:$C$550,2,0)</f>
        <v/>
      </c>
      <c r="V1701" t="inlineStr">
        <is>
          <t>WCHS</t>
        </is>
      </c>
      <c r="W1701">
        <f>VLOOKUP(V1701,'WCH Kat'!$A$1:$B$150,2,0)</f>
        <v/>
      </c>
    </row>
    <row r="1702">
      <c r="A1702" t="inlineStr">
        <is>
          <t xml:space="preserve">TK </t>
        </is>
      </c>
      <c r="B1702" t="inlineStr">
        <is>
          <t>TK 1672</t>
        </is>
      </c>
      <c r="C1702" s="4" t="inlineStr">
        <is>
          <t>08.11.2023</t>
        </is>
      </c>
      <c r="D1702" t="inlineStr">
        <is>
          <t>10:55</t>
        </is>
      </c>
      <c r="E1702" s="4" t="inlineStr">
        <is>
          <t>06.11.2023</t>
        </is>
      </c>
      <c r="F1702" t="inlineStr">
        <is>
          <t>11:19</t>
        </is>
      </c>
      <c r="G1702" s="5" t="n">
        <v>47.6</v>
      </c>
      <c r="H1702" t="inlineStr">
        <is>
          <t>Outbound</t>
        </is>
      </c>
      <c r="I1702" s="6" t="n">
        <v>0</v>
      </c>
      <c r="J1702" s="6" t="n">
        <v>0</v>
      </c>
      <c r="K1702" s="6" t="n">
        <v>0</v>
      </c>
      <c r="L1702" s="6">
        <f>I1702+J1702+K1702</f>
        <v/>
      </c>
      <c r="M1702" s="6" t="n">
        <v>1</v>
      </c>
      <c r="N1702" t="inlineStr">
        <is>
          <t>Ja</t>
        </is>
      </c>
      <c r="T1702" t="inlineStr">
        <is>
          <t>Istanbul-Atatürk</t>
        </is>
      </c>
      <c r="U1702">
        <f>VLOOKUP(T1702,Destinations!$A$2:$C$550,2,0)</f>
        <v/>
      </c>
      <c r="V1702" t="inlineStr">
        <is>
          <t>WCHS</t>
        </is>
      </c>
      <c r="W1702">
        <f>VLOOKUP(V1702,'WCH Kat'!$A$1:$B$150,2,0)</f>
        <v/>
      </c>
    </row>
    <row r="1703">
      <c r="A1703" t="inlineStr">
        <is>
          <t xml:space="preserve">TK </t>
        </is>
      </c>
      <c r="B1703" t="inlineStr">
        <is>
          <t>TK 1672</t>
        </is>
      </c>
      <c r="C1703" s="4" t="inlineStr">
        <is>
          <t>08.11.2023</t>
        </is>
      </c>
      <c r="D1703" t="inlineStr">
        <is>
          <t>10:55</t>
        </is>
      </c>
      <c r="E1703" s="4" t="inlineStr">
        <is>
          <t>08.11.2023</t>
        </is>
      </c>
      <c r="F1703" t="inlineStr">
        <is>
          <t>09:55</t>
        </is>
      </c>
      <c r="G1703" s="5" t="n">
        <v>1</v>
      </c>
      <c r="H1703" t="inlineStr">
        <is>
          <t>Outbound</t>
        </is>
      </c>
      <c r="I1703" s="6" t="n">
        <v>1</v>
      </c>
      <c r="J1703" s="6" t="n">
        <v>0</v>
      </c>
      <c r="K1703" s="6" t="n">
        <v>0</v>
      </c>
      <c r="L1703" s="6">
        <f>I1703+J1703+K1703</f>
        <v/>
      </c>
      <c r="M1703" s="6" t="n">
        <v>0</v>
      </c>
      <c r="R1703" t="inlineStr">
        <is>
          <t>Ja</t>
        </is>
      </c>
      <c r="T1703" t="inlineStr">
        <is>
          <t>Istanbul-Atatürk</t>
        </is>
      </c>
      <c r="U1703">
        <f>VLOOKUP(T1703,Destinations!$A$2:$C$550,2,0)</f>
        <v/>
      </c>
      <c r="V1703" t="inlineStr">
        <is>
          <t>WCHS</t>
        </is>
      </c>
      <c r="W1703">
        <f>VLOOKUP(V1703,'WCH Kat'!$A$1:$B$150,2,0)</f>
        <v/>
      </c>
    </row>
    <row r="1704">
      <c r="A1704" t="inlineStr">
        <is>
          <t xml:space="preserve">FR </t>
        </is>
      </c>
      <c r="B1704" t="inlineStr">
        <is>
          <t>FR 4453</t>
        </is>
      </c>
      <c r="C1704" s="4" t="inlineStr">
        <is>
          <t>08.11.2023</t>
        </is>
      </c>
      <c r="D1704" t="inlineStr">
        <is>
          <t>11:20</t>
        </is>
      </c>
      <c r="E1704" s="4" t="inlineStr">
        <is>
          <t>06.11.2023</t>
        </is>
      </c>
      <c r="F1704" t="inlineStr">
        <is>
          <t>16:50</t>
        </is>
      </c>
      <c r="G1704" s="5" t="n">
        <v>42.5</v>
      </c>
      <c r="H1704" t="inlineStr">
        <is>
          <t>Inbound</t>
        </is>
      </c>
      <c r="I1704" s="6" t="n">
        <v>0</v>
      </c>
      <c r="J1704" s="6" t="n">
        <v>0</v>
      </c>
      <c r="K1704" s="6" t="n">
        <v>0</v>
      </c>
      <c r="L1704" s="6">
        <f>I1704+J1704+K1704</f>
        <v/>
      </c>
      <c r="M1704" s="6" t="n">
        <v>1</v>
      </c>
      <c r="P1704" t="inlineStr">
        <is>
          <t>Ja</t>
        </is>
      </c>
      <c r="T1704" t="inlineStr">
        <is>
          <t>SOF</t>
        </is>
      </c>
      <c r="U1704">
        <f>VLOOKUP(T1704,Destinations!$A$2:$C$550,2,0)</f>
        <v/>
      </c>
      <c r="V1704" t="inlineStr">
        <is>
          <t>WCHS</t>
        </is>
      </c>
      <c r="W1704">
        <f>VLOOKUP(V1704,'WCH Kat'!$A$1:$B$150,2,0)</f>
        <v/>
      </c>
    </row>
    <row r="1705">
      <c r="A1705" t="inlineStr">
        <is>
          <t>NMA</t>
        </is>
      </c>
      <c r="B1705" t="inlineStr">
        <is>
          <t>NMA 6385</t>
        </is>
      </c>
      <c r="C1705" s="4" t="inlineStr">
        <is>
          <t>11.11.2023</t>
        </is>
      </c>
      <c r="D1705" t="inlineStr">
        <is>
          <t>08:05</t>
        </is>
      </c>
      <c r="E1705" s="4" t="inlineStr">
        <is>
          <t>11.11.2023</t>
        </is>
      </c>
      <c r="F1705" t="inlineStr">
        <is>
          <t>05:36</t>
        </is>
      </c>
      <c r="G1705" s="5" t="n">
        <v>2.48333</v>
      </c>
      <c r="H1705" t="inlineStr">
        <is>
          <t>Outbound</t>
        </is>
      </c>
      <c r="I1705" s="6" t="n">
        <v>0</v>
      </c>
      <c r="J1705" s="6" t="n">
        <v>1</v>
      </c>
      <c r="K1705" s="6" t="n">
        <v>0</v>
      </c>
      <c r="L1705" s="6">
        <f>I1705+J1705+K1705</f>
        <v/>
      </c>
      <c r="M1705" s="6" t="n">
        <v>0</v>
      </c>
      <c r="R1705" t="inlineStr">
        <is>
          <t>Ja</t>
        </is>
      </c>
      <c r="T1705" t="inlineStr">
        <is>
          <t>Hurghada</t>
        </is>
      </c>
      <c r="U1705">
        <f>VLOOKUP(T1705,Destinations!$A$2:$C$550,2,0)</f>
        <v/>
      </c>
      <c r="V1705" t="inlineStr">
        <is>
          <t>WCHC</t>
        </is>
      </c>
      <c r="W1705">
        <f>VLOOKUP(V1705,'WCH Kat'!$A$1:$B$150,2,0)</f>
        <v/>
      </c>
    </row>
    <row r="1706">
      <c r="A1706" t="inlineStr">
        <is>
          <t xml:space="preserve">XC </t>
        </is>
      </c>
      <c r="B1706" t="inlineStr">
        <is>
          <t>XC 3903</t>
        </is>
      </c>
      <c r="C1706" s="4" t="inlineStr">
        <is>
          <t>08.11.2023</t>
        </is>
      </c>
      <c r="D1706" t="inlineStr">
        <is>
          <t>12:20</t>
        </is>
      </c>
      <c r="E1706" s="4" t="inlineStr">
        <is>
          <t>06.11.2023</t>
        </is>
      </c>
      <c r="F1706" t="inlineStr">
        <is>
          <t>12:25</t>
        </is>
      </c>
      <c r="G1706" s="5" t="n">
        <v>47.91667</v>
      </c>
      <c r="H1706" t="inlineStr">
        <is>
          <t>Inbound</t>
        </is>
      </c>
      <c r="I1706" s="6" t="n">
        <v>0</v>
      </c>
      <c r="J1706" s="6" t="n">
        <v>0</v>
      </c>
      <c r="K1706" s="6" t="n">
        <v>0</v>
      </c>
      <c r="L1706" s="6">
        <f>I1706+J1706+K1706</f>
        <v/>
      </c>
      <c r="M1706" s="6" t="n">
        <v>1</v>
      </c>
      <c r="N1706" t="inlineStr">
        <is>
          <t>Ja</t>
        </is>
      </c>
      <c r="T1706" t="inlineStr">
        <is>
          <t>Antalya</t>
        </is>
      </c>
      <c r="U1706">
        <f>VLOOKUP(T1706,Destinations!$A$2:$C$550,2,0)</f>
        <v/>
      </c>
      <c r="V1706" t="inlineStr">
        <is>
          <t>WCHS</t>
        </is>
      </c>
      <c r="W1706">
        <f>VLOOKUP(V1706,'WCH Kat'!$A$1:$B$150,2,0)</f>
        <v/>
      </c>
    </row>
    <row r="1707">
      <c r="A1707" t="inlineStr">
        <is>
          <t xml:space="preserve">SM </t>
        </is>
      </c>
      <c r="B1707" t="inlineStr">
        <is>
          <t>SM 2912</t>
        </is>
      </c>
      <c r="C1707" s="4" t="inlineStr">
        <is>
          <t>13.11.2023</t>
        </is>
      </c>
      <c r="D1707" t="inlineStr">
        <is>
          <t>02:10</t>
        </is>
      </c>
      <c r="E1707" s="4" t="inlineStr">
        <is>
          <t>11.11.2023</t>
        </is>
      </c>
      <c r="F1707" t="inlineStr">
        <is>
          <t>08:05</t>
        </is>
      </c>
      <c r="G1707" s="5" t="n">
        <v>42.08333</v>
      </c>
      <c r="H1707" t="inlineStr">
        <is>
          <t>Inbound</t>
        </is>
      </c>
      <c r="I1707" s="6" t="n">
        <v>0</v>
      </c>
      <c r="J1707" s="6" t="n">
        <v>0</v>
      </c>
      <c r="K1707" s="6" t="n">
        <v>0</v>
      </c>
      <c r="L1707" s="6">
        <f>I1707+J1707+K1707</f>
        <v/>
      </c>
      <c r="M1707" s="6" t="n">
        <v>1</v>
      </c>
      <c r="N1707" t="inlineStr">
        <is>
          <t>Ja</t>
        </is>
      </c>
      <c r="T1707" t="inlineStr">
        <is>
          <t>Hurghada</t>
        </is>
      </c>
      <c r="U1707">
        <f>VLOOKUP(T1707,Destinations!$A$2:$C$550,2,0)</f>
        <v/>
      </c>
      <c r="V1707" t="inlineStr">
        <is>
          <t>WCHC</t>
        </is>
      </c>
      <c r="W1707">
        <f>VLOOKUP(V1707,'WCH Kat'!$A$1:$B$150,2,0)</f>
        <v/>
      </c>
    </row>
    <row r="1708">
      <c r="A1708" t="inlineStr">
        <is>
          <t xml:space="preserve">EW </t>
        </is>
      </c>
      <c r="B1708" t="inlineStr">
        <is>
          <t>EW  252</t>
        </is>
      </c>
      <c r="C1708" s="4" t="inlineStr">
        <is>
          <t>08.11.2023</t>
        </is>
      </c>
      <c r="D1708" t="inlineStr">
        <is>
          <t>12:30</t>
        </is>
      </c>
      <c r="E1708" s="4" t="inlineStr">
        <is>
          <t>06.11.2023</t>
        </is>
      </c>
      <c r="F1708" t="inlineStr">
        <is>
          <t>23:35</t>
        </is>
      </c>
      <c r="G1708" s="5" t="n">
        <v>36.91667</v>
      </c>
      <c r="H1708" t="inlineStr">
        <is>
          <t>Outbound</t>
        </is>
      </c>
      <c r="I1708" s="6" t="n">
        <v>0</v>
      </c>
      <c r="J1708" s="6" t="n">
        <v>0</v>
      </c>
      <c r="K1708" s="6" t="n">
        <v>0</v>
      </c>
      <c r="L1708" s="6">
        <f>I1708+J1708+K1708</f>
        <v/>
      </c>
      <c r="M1708" s="6" t="n">
        <v>1</v>
      </c>
      <c r="P1708" t="inlineStr">
        <is>
          <t>Ja</t>
        </is>
      </c>
      <c r="T1708" t="inlineStr">
        <is>
          <t>TFS</t>
        </is>
      </c>
      <c r="U1708">
        <f>VLOOKUP(T1708,Destinations!$A$2:$C$550,2,0)</f>
        <v/>
      </c>
      <c r="V1708" t="inlineStr">
        <is>
          <t>WCHS</t>
        </is>
      </c>
      <c r="W1708">
        <f>VLOOKUP(V1708,'WCH Kat'!$A$1:$B$150,2,0)</f>
        <v/>
      </c>
    </row>
    <row r="1709">
      <c r="A1709" t="inlineStr">
        <is>
          <t xml:space="preserve">EW </t>
        </is>
      </c>
      <c r="B1709" t="inlineStr">
        <is>
          <t>EW  252</t>
        </is>
      </c>
      <c r="C1709" s="4" t="inlineStr">
        <is>
          <t>08.11.2023</t>
        </is>
      </c>
      <c r="D1709" t="inlineStr">
        <is>
          <t>12:30</t>
        </is>
      </c>
      <c r="E1709" s="4" t="inlineStr">
        <is>
          <t>06.11.2023</t>
        </is>
      </c>
      <c r="F1709" t="inlineStr">
        <is>
          <t>23:35</t>
        </is>
      </c>
      <c r="G1709" s="5" t="n">
        <v>36.91667</v>
      </c>
      <c r="H1709" t="inlineStr">
        <is>
          <t>Outbound</t>
        </is>
      </c>
      <c r="I1709" s="6" t="n">
        <v>0</v>
      </c>
      <c r="J1709" s="6" t="n">
        <v>0</v>
      </c>
      <c r="K1709" s="6" t="n">
        <v>0</v>
      </c>
      <c r="L1709" s="6">
        <f>I1709+J1709+K1709</f>
        <v/>
      </c>
      <c r="M1709" s="6" t="n">
        <v>1</v>
      </c>
      <c r="P1709" t="inlineStr">
        <is>
          <t>Ja</t>
        </is>
      </c>
      <c r="T1709" t="inlineStr">
        <is>
          <t>TFS</t>
        </is>
      </c>
      <c r="U1709">
        <f>VLOOKUP(T1709,Destinations!$A$2:$C$550,2,0)</f>
        <v/>
      </c>
      <c r="V1709" t="inlineStr">
        <is>
          <t>WCHR</t>
        </is>
      </c>
      <c r="W1709">
        <f>VLOOKUP(V1709,'WCH Kat'!$A$1:$B$150,2,0)</f>
        <v/>
      </c>
    </row>
    <row r="1710">
      <c r="A1710" t="inlineStr">
        <is>
          <t xml:space="preserve">XQ </t>
        </is>
      </c>
      <c r="B1710" t="inlineStr">
        <is>
          <t>XQ  114</t>
        </is>
      </c>
      <c r="C1710" s="4" t="inlineStr">
        <is>
          <t>08.11.2023</t>
        </is>
      </c>
      <c r="D1710" t="inlineStr">
        <is>
          <t>12:42</t>
        </is>
      </c>
      <c r="E1710" s="4" t="inlineStr">
        <is>
          <t>06.11.2023</t>
        </is>
      </c>
      <c r="F1710" t="inlineStr">
        <is>
          <t>20:45</t>
        </is>
      </c>
      <c r="G1710" s="5" t="n">
        <v>39.95</v>
      </c>
      <c r="H1710" t="inlineStr">
        <is>
          <t>Inbound</t>
        </is>
      </c>
      <c r="I1710" s="6" t="n">
        <v>0</v>
      </c>
      <c r="J1710" s="6" t="n">
        <v>0</v>
      </c>
      <c r="K1710" s="6" t="n">
        <v>0</v>
      </c>
      <c r="L1710" s="6">
        <f>I1710+J1710+K1710</f>
        <v/>
      </c>
      <c r="M1710" s="6" t="n">
        <v>1</v>
      </c>
      <c r="P1710" t="inlineStr">
        <is>
          <t>Ja</t>
        </is>
      </c>
      <c r="T1710" t="inlineStr">
        <is>
          <t>AYT</t>
        </is>
      </c>
      <c r="U1710">
        <f>VLOOKUP(T1710,Destinations!$A$2:$C$550,2,0)</f>
        <v/>
      </c>
      <c r="V1710" t="inlineStr">
        <is>
          <t>WCHR</t>
        </is>
      </c>
      <c r="W1710">
        <f>VLOOKUP(V1710,'WCH Kat'!$A$1:$B$150,2,0)</f>
        <v/>
      </c>
    </row>
    <row r="1711">
      <c r="A1711" t="inlineStr">
        <is>
          <t xml:space="preserve">XQ </t>
        </is>
      </c>
      <c r="B1711" t="inlineStr">
        <is>
          <t>XQ  114</t>
        </is>
      </c>
      <c r="C1711" s="4" t="inlineStr">
        <is>
          <t>08.11.2023</t>
        </is>
      </c>
      <c r="D1711" t="inlineStr">
        <is>
          <t>12:45</t>
        </is>
      </c>
      <c r="E1711" s="4" t="inlineStr">
        <is>
          <t>08.11.2023</t>
        </is>
      </c>
      <c r="F1711" t="inlineStr">
        <is>
          <t>07:40</t>
        </is>
      </c>
      <c r="G1711" s="5" t="n">
        <v>5.08333</v>
      </c>
      <c r="H1711" t="inlineStr">
        <is>
          <t>Inbound</t>
        </is>
      </c>
      <c r="I1711" s="6" t="n">
        <v>0</v>
      </c>
      <c r="J1711" s="6" t="n">
        <v>0</v>
      </c>
      <c r="K1711" s="6" t="n">
        <v>1</v>
      </c>
      <c r="L1711" s="6">
        <f>I1711+J1711+K1711</f>
        <v/>
      </c>
      <c r="M1711" s="6" t="n">
        <v>0</v>
      </c>
      <c r="P1711" t="inlineStr">
        <is>
          <t>Ja</t>
        </is>
      </c>
      <c r="T1711" t="inlineStr">
        <is>
          <t>AYT</t>
        </is>
      </c>
      <c r="U1711">
        <f>VLOOKUP(T1711,Destinations!$A$2:$C$550,2,0)</f>
        <v/>
      </c>
      <c r="V1711" t="inlineStr">
        <is>
          <t>WCHS</t>
        </is>
      </c>
      <c r="W1711">
        <f>VLOOKUP(V1711,'WCH Kat'!$A$1:$B$150,2,0)</f>
        <v/>
      </c>
    </row>
    <row r="1712">
      <c r="A1712" t="inlineStr">
        <is>
          <t xml:space="preserve">XQ </t>
        </is>
      </c>
      <c r="B1712" t="inlineStr">
        <is>
          <t>XQ  114</t>
        </is>
      </c>
      <c r="C1712" s="4" t="inlineStr">
        <is>
          <t>08.11.2023</t>
        </is>
      </c>
      <c r="D1712" t="inlineStr">
        <is>
          <t>12:45</t>
        </is>
      </c>
      <c r="E1712" s="4" t="inlineStr">
        <is>
          <t>08.11.2023</t>
        </is>
      </c>
      <c r="F1712" t="inlineStr">
        <is>
          <t>07:20</t>
        </is>
      </c>
      <c r="G1712" s="5" t="n">
        <v>5.41667</v>
      </c>
      <c r="H1712" t="inlineStr">
        <is>
          <t>Inbound</t>
        </is>
      </c>
      <c r="I1712" s="6" t="n">
        <v>0</v>
      </c>
      <c r="J1712" s="6" t="n">
        <v>0</v>
      </c>
      <c r="K1712" s="6" t="n">
        <v>1</v>
      </c>
      <c r="L1712" s="6">
        <f>I1712+J1712+K1712</f>
        <v/>
      </c>
      <c r="M1712" s="6" t="n">
        <v>0</v>
      </c>
      <c r="P1712" t="inlineStr">
        <is>
          <t>Ja</t>
        </is>
      </c>
      <c r="T1712" t="inlineStr">
        <is>
          <t>AYT</t>
        </is>
      </c>
      <c r="U1712">
        <f>VLOOKUP(T1712,Destinations!$A$2:$C$550,2,0)</f>
        <v/>
      </c>
      <c r="V1712" t="inlineStr">
        <is>
          <t>WCHS,WCMP</t>
        </is>
      </c>
      <c r="W1712">
        <f>VLOOKUP(V1712,'WCH Kat'!$A$1:$B$150,2,0)</f>
        <v/>
      </c>
    </row>
    <row r="1713">
      <c r="A1713" t="inlineStr">
        <is>
          <t xml:space="preserve">XR </t>
        </is>
      </c>
      <c r="B1713" t="inlineStr">
        <is>
          <t>XR 1037</t>
        </is>
      </c>
      <c r="C1713" s="4" t="inlineStr">
        <is>
          <t>08.11.2023</t>
        </is>
      </c>
      <c r="D1713" t="inlineStr">
        <is>
          <t>13:10</t>
        </is>
      </c>
      <c r="E1713" s="4" t="inlineStr">
        <is>
          <t>06.11.2023</t>
        </is>
      </c>
      <c r="F1713" t="inlineStr">
        <is>
          <t>13:15</t>
        </is>
      </c>
      <c r="G1713" s="5" t="n">
        <v>47.91667</v>
      </c>
      <c r="H1713" t="inlineStr">
        <is>
          <t>Outbound</t>
        </is>
      </c>
      <c r="I1713" s="6" t="n">
        <v>0</v>
      </c>
      <c r="J1713" s="6" t="n">
        <v>0</v>
      </c>
      <c r="K1713" s="6" t="n">
        <v>0</v>
      </c>
      <c r="L1713" s="6">
        <f>I1713+J1713+K1713</f>
        <v/>
      </c>
      <c r="M1713" s="6" t="n">
        <v>1</v>
      </c>
      <c r="N1713" t="inlineStr">
        <is>
          <t>Ja</t>
        </is>
      </c>
      <c r="T1713" t="inlineStr">
        <is>
          <t>Fuerteventura</t>
        </is>
      </c>
      <c r="U1713">
        <f>VLOOKUP(T1713,Destinations!$A$2:$C$550,2,0)</f>
        <v/>
      </c>
      <c r="V1713" t="inlineStr">
        <is>
          <t>WCHR</t>
        </is>
      </c>
      <c r="W1713">
        <f>VLOOKUP(V1713,'WCH Kat'!$A$1:$B$150,2,0)</f>
        <v/>
      </c>
    </row>
    <row r="1714">
      <c r="A1714" t="inlineStr">
        <is>
          <t xml:space="preserve">LH </t>
        </is>
      </c>
      <c r="B1714" t="inlineStr">
        <is>
          <t>LH 1979</t>
        </is>
      </c>
      <c r="C1714" s="4" t="inlineStr">
        <is>
          <t>08.11.2023</t>
        </is>
      </c>
      <c r="D1714" t="inlineStr">
        <is>
          <t>13:25</t>
        </is>
      </c>
      <c r="E1714" s="4" t="inlineStr">
        <is>
          <t>07.11.2023</t>
        </is>
      </c>
      <c r="F1714" t="inlineStr">
        <is>
          <t>00:30</t>
        </is>
      </c>
      <c r="G1714" s="5" t="n">
        <v>36.91667</v>
      </c>
      <c r="H1714" t="inlineStr">
        <is>
          <t>Outbound</t>
        </is>
      </c>
      <c r="I1714" s="6" t="n">
        <v>0</v>
      </c>
      <c r="J1714" s="6" t="n">
        <v>0</v>
      </c>
      <c r="K1714" s="6" t="n">
        <v>0</v>
      </c>
      <c r="L1714" s="6">
        <f>I1714+J1714+K1714</f>
        <v/>
      </c>
      <c r="M1714" s="6" t="n">
        <v>1</v>
      </c>
      <c r="P1714" t="inlineStr">
        <is>
          <t>Ja</t>
        </is>
      </c>
      <c r="T1714" t="inlineStr">
        <is>
          <t>MUC</t>
        </is>
      </c>
      <c r="U1714">
        <f>VLOOKUP(T1714,Destinations!$A$2:$C$550,2,0)</f>
        <v/>
      </c>
      <c r="V1714" t="inlineStr">
        <is>
          <t>WCHS</t>
        </is>
      </c>
      <c r="W1714">
        <f>VLOOKUP(V1714,'WCH Kat'!$A$1:$B$150,2,0)</f>
        <v/>
      </c>
    </row>
    <row r="1715">
      <c r="A1715" t="inlineStr">
        <is>
          <t xml:space="preserve">EW </t>
        </is>
      </c>
      <c r="B1715" t="inlineStr">
        <is>
          <t>EW  647</t>
        </is>
      </c>
      <c r="C1715" s="4" t="inlineStr">
        <is>
          <t>08.11.2023</t>
        </is>
      </c>
      <c r="D1715" t="inlineStr">
        <is>
          <t>13:38</t>
        </is>
      </c>
      <c r="E1715" s="4" t="inlineStr">
        <is>
          <t>08.11.2023</t>
        </is>
      </c>
      <c r="F1715" t="inlineStr">
        <is>
          <t>10:30</t>
        </is>
      </c>
      <c r="G1715" s="5" t="n">
        <v>3.13333</v>
      </c>
      <c r="H1715" t="inlineStr">
        <is>
          <t>Inbound</t>
        </is>
      </c>
      <c r="I1715" s="6" t="n">
        <v>0</v>
      </c>
      <c r="J1715" s="6" t="n">
        <v>0</v>
      </c>
      <c r="K1715" s="6" t="n">
        <v>1</v>
      </c>
      <c r="L1715" s="6">
        <f>I1715+J1715+K1715</f>
        <v/>
      </c>
      <c r="M1715" s="6" t="n">
        <v>0</v>
      </c>
      <c r="P1715" t="inlineStr">
        <is>
          <t>Ja</t>
        </is>
      </c>
      <c r="T1715" t="inlineStr">
        <is>
          <t>FAO</t>
        </is>
      </c>
      <c r="U1715">
        <f>VLOOKUP(T1715,Destinations!$A$2:$C$550,2,0)</f>
        <v/>
      </c>
      <c r="V1715" t="inlineStr">
        <is>
          <t>WCHR</t>
        </is>
      </c>
      <c r="W1715">
        <f>VLOOKUP(V1715,'WCH Kat'!$A$1:$B$150,2,0)</f>
        <v/>
      </c>
    </row>
    <row r="1716">
      <c r="A1716" t="inlineStr">
        <is>
          <t xml:space="preserve">EW </t>
        </is>
      </c>
      <c r="B1716" t="inlineStr">
        <is>
          <t>EW 752</t>
        </is>
      </c>
      <c r="C1716" s="4" t="inlineStr">
        <is>
          <t>08.11.2023</t>
        </is>
      </c>
      <c r="D1716" t="inlineStr">
        <is>
          <t>13:50</t>
        </is>
      </c>
      <c r="E1716" s="4" t="inlineStr">
        <is>
          <t>08.11.2023</t>
        </is>
      </c>
      <c r="F1716" t="inlineStr">
        <is>
          <t>11:00</t>
        </is>
      </c>
      <c r="G1716" s="5" t="n">
        <v>2.83333</v>
      </c>
      <c r="H1716" t="inlineStr">
        <is>
          <t>Outbound</t>
        </is>
      </c>
      <c r="I1716" s="6" t="n">
        <v>0</v>
      </c>
      <c r="J1716" s="6" t="n">
        <v>1</v>
      </c>
      <c r="K1716" s="6" t="n">
        <v>0</v>
      </c>
      <c r="L1716" s="6">
        <f>I1716+J1716+K1716</f>
        <v/>
      </c>
      <c r="M1716" s="6" t="n">
        <v>0</v>
      </c>
      <c r="Q1716" t="inlineStr">
        <is>
          <t>Ja</t>
        </is>
      </c>
      <c r="T1716" t="inlineStr">
        <is>
          <t>Wien</t>
        </is>
      </c>
      <c r="U1716">
        <f>VLOOKUP(T1716,Destinations!$A$2:$C$550,2,0)</f>
        <v/>
      </c>
      <c r="V1716" t="inlineStr">
        <is>
          <t>WCHS</t>
        </is>
      </c>
      <c r="W1716">
        <f>VLOOKUP(V1716,'WCH Kat'!$A$1:$B$150,2,0)</f>
        <v/>
      </c>
    </row>
    <row r="1717">
      <c r="A1717" t="inlineStr">
        <is>
          <t xml:space="preserve">SM </t>
        </is>
      </c>
      <c r="B1717" t="inlineStr">
        <is>
          <t>SM 2912</t>
        </is>
      </c>
      <c r="C1717" s="4" t="inlineStr">
        <is>
          <t>14.11.2023</t>
        </is>
      </c>
      <c r="D1717" t="inlineStr">
        <is>
          <t>02:10</t>
        </is>
      </c>
      <c r="E1717" s="4" t="inlineStr">
        <is>
          <t>12.11.2023</t>
        </is>
      </c>
      <c r="F1717" t="inlineStr">
        <is>
          <t>09:10</t>
        </is>
      </c>
      <c r="G1717" s="5" t="n">
        <v>41</v>
      </c>
      <c r="H1717" t="inlineStr">
        <is>
          <t>Inbound</t>
        </is>
      </c>
      <c r="I1717" s="6" t="n">
        <v>0</v>
      </c>
      <c r="J1717" s="6" t="n">
        <v>0</v>
      </c>
      <c r="K1717" s="6" t="n">
        <v>0</v>
      </c>
      <c r="L1717" s="6">
        <f>I1717+J1717+K1717</f>
        <v/>
      </c>
      <c r="M1717" s="6" t="n">
        <v>1</v>
      </c>
      <c r="N1717" t="inlineStr">
        <is>
          <t>Ja</t>
        </is>
      </c>
      <c r="T1717" t="inlineStr">
        <is>
          <t>HRG</t>
        </is>
      </c>
      <c r="U1717">
        <f>VLOOKUP(T1717,Destinations!$A$2:$C$550,2,0)</f>
        <v/>
      </c>
      <c r="V1717" t="inlineStr">
        <is>
          <t>WCHC</t>
        </is>
      </c>
      <c r="W1717">
        <f>VLOOKUP(V1717,'WCH Kat'!$A$1:$B$150,2,0)</f>
        <v/>
      </c>
    </row>
    <row r="1718">
      <c r="A1718" t="inlineStr">
        <is>
          <t xml:space="preserve">EW </t>
        </is>
      </c>
      <c r="B1718" t="inlineStr">
        <is>
          <t>EW  535</t>
        </is>
      </c>
      <c r="C1718" s="4" t="inlineStr">
        <is>
          <t>08.11.2023</t>
        </is>
      </c>
      <c r="D1718" t="inlineStr">
        <is>
          <t>13:55</t>
        </is>
      </c>
      <c r="E1718" s="4" t="inlineStr">
        <is>
          <t>06.11.2023</t>
        </is>
      </c>
      <c r="F1718" t="inlineStr">
        <is>
          <t>22:05</t>
        </is>
      </c>
      <c r="G1718" s="5" t="n">
        <v>39.83333</v>
      </c>
      <c r="H1718" t="inlineStr">
        <is>
          <t>Inbound</t>
        </is>
      </c>
      <c r="I1718" s="6" t="n">
        <v>0</v>
      </c>
      <c r="J1718" s="6" t="n">
        <v>0</v>
      </c>
      <c r="K1718" s="6" t="n">
        <v>0</v>
      </c>
      <c r="L1718" s="6">
        <f>I1718+J1718+K1718</f>
        <v/>
      </c>
      <c r="M1718" s="6" t="n">
        <v>1</v>
      </c>
      <c r="P1718" t="inlineStr">
        <is>
          <t>Ja</t>
        </is>
      </c>
      <c r="T1718" t="inlineStr">
        <is>
          <t>AGP</t>
        </is>
      </c>
      <c r="U1718">
        <f>VLOOKUP(T1718,Destinations!$A$2:$C$550,2,0)</f>
        <v/>
      </c>
      <c r="V1718" t="inlineStr">
        <is>
          <t>WCHS</t>
        </is>
      </c>
      <c r="W1718">
        <f>VLOOKUP(V1718,'WCH Kat'!$A$1:$B$150,2,0)</f>
        <v/>
      </c>
    </row>
    <row r="1719">
      <c r="A1719" t="inlineStr">
        <is>
          <t xml:space="preserve">PC </t>
        </is>
      </c>
      <c r="B1719" t="inlineStr">
        <is>
          <t>PC 1017</t>
        </is>
      </c>
      <c r="C1719" s="4" t="inlineStr">
        <is>
          <t>08.11.2023</t>
        </is>
      </c>
      <c r="D1719" t="inlineStr">
        <is>
          <t>14:05</t>
        </is>
      </c>
      <c r="E1719" s="4" t="inlineStr">
        <is>
          <t>06.11.2023</t>
        </is>
      </c>
      <c r="F1719" t="inlineStr">
        <is>
          <t>11:12</t>
        </is>
      </c>
      <c r="G1719" s="5" t="n">
        <v>50.88333</v>
      </c>
      <c r="H1719" t="inlineStr">
        <is>
          <t>Inbound</t>
        </is>
      </c>
      <c r="I1719" s="6" t="n">
        <v>0</v>
      </c>
      <c r="J1719" s="6" t="n">
        <v>0</v>
      </c>
      <c r="K1719" s="6" t="n">
        <v>0</v>
      </c>
      <c r="L1719" s="6">
        <f>I1719+J1719+K1719</f>
        <v/>
      </c>
      <c r="M1719" s="6" t="n">
        <v>1</v>
      </c>
      <c r="N1719" t="inlineStr">
        <is>
          <t>Ja</t>
        </is>
      </c>
      <c r="T1719" t="inlineStr">
        <is>
          <t>Istanbul-Sabiha Gökcen</t>
        </is>
      </c>
      <c r="U1719">
        <f>VLOOKUP(T1719,Destinations!$A$2:$C$550,2,0)</f>
        <v/>
      </c>
      <c r="V1719" t="inlineStr">
        <is>
          <t>WCHS</t>
        </is>
      </c>
      <c r="W1719">
        <f>VLOOKUP(V1719,'WCH Kat'!$A$1:$B$150,2,0)</f>
        <v/>
      </c>
    </row>
    <row r="1720">
      <c r="A1720" t="inlineStr">
        <is>
          <t xml:space="preserve">PC </t>
        </is>
      </c>
      <c r="B1720" t="inlineStr">
        <is>
          <t>PC 1017</t>
        </is>
      </c>
      <c r="C1720" s="4" t="inlineStr">
        <is>
          <t>08.11.2023</t>
        </is>
      </c>
      <c r="D1720" t="inlineStr">
        <is>
          <t>14:20</t>
        </is>
      </c>
      <c r="E1720" s="4" t="inlineStr">
        <is>
          <t>06.11.2023</t>
        </is>
      </c>
      <c r="F1720" t="inlineStr">
        <is>
          <t>11:12</t>
        </is>
      </c>
      <c r="G1720" s="5" t="n">
        <v>51.13333</v>
      </c>
      <c r="H1720" t="inlineStr">
        <is>
          <t>Inbound</t>
        </is>
      </c>
      <c r="I1720" s="6" t="n">
        <v>0</v>
      </c>
      <c r="J1720" s="6" t="n">
        <v>0</v>
      </c>
      <c r="K1720" s="6" t="n">
        <v>0</v>
      </c>
      <c r="L1720" s="6">
        <f>I1720+J1720+K1720</f>
        <v/>
      </c>
      <c r="M1720" s="6" t="n">
        <v>1</v>
      </c>
      <c r="N1720" t="inlineStr">
        <is>
          <t>Ja</t>
        </is>
      </c>
      <c r="T1720" t="inlineStr">
        <is>
          <t>Istanbul-Sabiha Gökcen</t>
        </is>
      </c>
      <c r="U1720">
        <f>VLOOKUP(T1720,Destinations!$A$2:$C$550,2,0)</f>
        <v/>
      </c>
      <c r="V1720" t="inlineStr">
        <is>
          <t>WCHR</t>
        </is>
      </c>
      <c r="W1720">
        <f>VLOOKUP(V1720,'WCH Kat'!$A$1:$B$150,2,0)</f>
        <v/>
      </c>
    </row>
    <row r="1721">
      <c r="A1721" t="inlineStr">
        <is>
          <t xml:space="preserve">PC </t>
        </is>
      </c>
      <c r="B1721" t="inlineStr">
        <is>
          <t>PC 1017</t>
        </is>
      </c>
      <c r="C1721" s="4" t="inlineStr">
        <is>
          <t>08.11.2023</t>
        </is>
      </c>
      <c r="D1721" t="inlineStr">
        <is>
          <t>14:20</t>
        </is>
      </c>
      <c r="E1721" s="4" t="inlineStr">
        <is>
          <t>06.11.2023</t>
        </is>
      </c>
      <c r="F1721" t="inlineStr">
        <is>
          <t>11:12</t>
        </is>
      </c>
      <c r="G1721" s="5" t="n">
        <v>51.13333</v>
      </c>
      <c r="H1721" t="inlineStr">
        <is>
          <t>Inbound</t>
        </is>
      </c>
      <c r="I1721" s="6" t="n">
        <v>0</v>
      </c>
      <c r="J1721" s="6" t="n">
        <v>0</v>
      </c>
      <c r="K1721" s="6" t="n">
        <v>0</v>
      </c>
      <c r="L1721" s="6">
        <f>I1721+J1721+K1721</f>
        <v/>
      </c>
      <c r="M1721" s="6" t="n">
        <v>1</v>
      </c>
      <c r="N1721" t="inlineStr">
        <is>
          <t>Ja</t>
        </is>
      </c>
      <c r="T1721" t="inlineStr">
        <is>
          <t>Istanbul-Sabiha Gökcen</t>
        </is>
      </c>
      <c r="U1721">
        <f>VLOOKUP(T1721,Destinations!$A$2:$C$550,2,0)</f>
        <v/>
      </c>
      <c r="V1721" t="inlineStr">
        <is>
          <t>WCHS</t>
        </is>
      </c>
      <c r="W1721">
        <f>VLOOKUP(V1721,'WCH Kat'!$A$1:$B$150,2,0)</f>
        <v/>
      </c>
    </row>
    <row r="1722">
      <c r="A1722" t="inlineStr">
        <is>
          <t xml:space="preserve">PC </t>
        </is>
      </c>
      <c r="B1722" t="inlineStr">
        <is>
          <t>PC 1017</t>
        </is>
      </c>
      <c r="C1722" s="4" t="inlineStr">
        <is>
          <t>08.11.2023</t>
        </is>
      </c>
      <c r="D1722" t="inlineStr">
        <is>
          <t>14:20</t>
        </is>
      </c>
      <c r="E1722" s="4" t="inlineStr">
        <is>
          <t>06.11.2023</t>
        </is>
      </c>
      <c r="F1722" t="inlineStr">
        <is>
          <t>11:12</t>
        </is>
      </c>
      <c r="G1722" s="5" t="n">
        <v>51.13333</v>
      </c>
      <c r="H1722" t="inlineStr">
        <is>
          <t>Inbound</t>
        </is>
      </c>
      <c r="I1722" s="6" t="n">
        <v>0</v>
      </c>
      <c r="J1722" s="6" t="n">
        <v>0</v>
      </c>
      <c r="K1722" s="6" t="n">
        <v>0</v>
      </c>
      <c r="L1722" s="6">
        <f>I1722+J1722+K1722</f>
        <v/>
      </c>
      <c r="M1722" s="6" t="n">
        <v>1</v>
      </c>
      <c r="N1722" t="inlineStr">
        <is>
          <t>Ja</t>
        </is>
      </c>
      <c r="T1722" t="inlineStr">
        <is>
          <t>Istanbul-Sabiha Gökcen</t>
        </is>
      </c>
      <c r="U1722">
        <f>VLOOKUP(T1722,Destinations!$A$2:$C$550,2,0)</f>
        <v/>
      </c>
      <c r="V1722" t="inlineStr">
        <is>
          <t>WCHS</t>
        </is>
      </c>
      <c r="W1722">
        <f>VLOOKUP(V1722,'WCH Kat'!$A$1:$B$150,2,0)</f>
        <v/>
      </c>
    </row>
    <row r="1723">
      <c r="A1723" t="inlineStr">
        <is>
          <t xml:space="preserve">PC </t>
        </is>
      </c>
      <c r="B1723" t="inlineStr">
        <is>
          <t>PC 1017</t>
        </is>
      </c>
      <c r="C1723" s="4" t="inlineStr">
        <is>
          <t>08.11.2023</t>
        </is>
      </c>
      <c r="D1723" t="inlineStr">
        <is>
          <t>14:20</t>
        </is>
      </c>
      <c r="E1723" s="4" t="inlineStr">
        <is>
          <t>06.11.2023</t>
        </is>
      </c>
      <c r="F1723" t="inlineStr">
        <is>
          <t>11:12</t>
        </is>
      </c>
      <c r="G1723" s="5" t="n">
        <v>51.13333</v>
      </c>
      <c r="H1723" t="inlineStr">
        <is>
          <t>Inbound</t>
        </is>
      </c>
      <c r="I1723" s="6" t="n">
        <v>0</v>
      </c>
      <c r="J1723" s="6" t="n">
        <v>0</v>
      </c>
      <c r="K1723" s="6" t="n">
        <v>0</v>
      </c>
      <c r="L1723" s="6">
        <f>I1723+J1723+K1723</f>
        <v/>
      </c>
      <c r="M1723" s="6" t="n">
        <v>1</v>
      </c>
      <c r="N1723" t="inlineStr">
        <is>
          <t>Ja</t>
        </is>
      </c>
      <c r="T1723" t="inlineStr">
        <is>
          <t>Istanbul-Sabiha Gökcen</t>
        </is>
      </c>
      <c r="U1723">
        <f>VLOOKUP(T1723,Destinations!$A$2:$C$550,2,0)</f>
        <v/>
      </c>
      <c r="V1723" t="inlineStr">
        <is>
          <t>WCHS</t>
        </is>
      </c>
      <c r="W1723">
        <f>VLOOKUP(V1723,'WCH Kat'!$A$1:$B$150,2,0)</f>
        <v/>
      </c>
    </row>
    <row r="1724">
      <c r="A1724" t="inlineStr">
        <is>
          <t xml:space="preserve">PC </t>
        </is>
      </c>
      <c r="B1724" t="inlineStr">
        <is>
          <t>PC 1017</t>
        </is>
      </c>
      <c r="C1724" s="4" t="inlineStr">
        <is>
          <t>08.11.2023</t>
        </is>
      </c>
      <c r="D1724" t="inlineStr">
        <is>
          <t>14:20</t>
        </is>
      </c>
      <c r="E1724" s="4" t="inlineStr">
        <is>
          <t>06.11.2023</t>
        </is>
      </c>
      <c r="F1724" t="inlineStr">
        <is>
          <t>11:12</t>
        </is>
      </c>
      <c r="G1724" s="5" t="n">
        <v>51.13333</v>
      </c>
      <c r="H1724" t="inlineStr">
        <is>
          <t>Inbound</t>
        </is>
      </c>
      <c r="I1724" s="6" t="n">
        <v>0</v>
      </c>
      <c r="J1724" s="6" t="n">
        <v>0</v>
      </c>
      <c r="K1724" s="6" t="n">
        <v>0</v>
      </c>
      <c r="L1724" s="6">
        <f>I1724+J1724+K1724</f>
        <v/>
      </c>
      <c r="M1724" s="6" t="n">
        <v>1</v>
      </c>
      <c r="N1724" t="inlineStr">
        <is>
          <t>Ja</t>
        </is>
      </c>
      <c r="T1724" t="inlineStr">
        <is>
          <t>Istanbul-Sabiha Gökcen</t>
        </is>
      </c>
      <c r="U1724">
        <f>VLOOKUP(T1724,Destinations!$A$2:$C$550,2,0)</f>
        <v/>
      </c>
      <c r="V1724" t="inlineStr">
        <is>
          <t>WCHR</t>
        </is>
      </c>
      <c r="W1724">
        <f>VLOOKUP(V1724,'WCH Kat'!$A$1:$B$150,2,0)</f>
        <v/>
      </c>
    </row>
    <row r="1725">
      <c r="A1725" t="inlineStr">
        <is>
          <t xml:space="preserve">PC </t>
        </is>
      </c>
      <c r="B1725" t="inlineStr">
        <is>
          <t>PC 1017</t>
        </is>
      </c>
      <c r="C1725" s="4" t="inlineStr">
        <is>
          <t>08.11.2023</t>
        </is>
      </c>
      <c r="D1725" t="inlineStr">
        <is>
          <t>14:20</t>
        </is>
      </c>
      <c r="E1725" s="4" t="inlineStr">
        <is>
          <t>06.11.2023</t>
        </is>
      </c>
      <c r="F1725" t="inlineStr">
        <is>
          <t>11:12</t>
        </is>
      </c>
      <c r="G1725" s="5" t="n">
        <v>51.13333</v>
      </c>
      <c r="H1725" t="inlineStr">
        <is>
          <t>Inbound</t>
        </is>
      </c>
      <c r="I1725" s="6" t="n">
        <v>0</v>
      </c>
      <c r="J1725" s="6" t="n">
        <v>0</v>
      </c>
      <c r="K1725" s="6" t="n">
        <v>0</v>
      </c>
      <c r="L1725" s="6">
        <f>I1725+J1725+K1725</f>
        <v/>
      </c>
      <c r="M1725" s="6" t="n">
        <v>1</v>
      </c>
      <c r="N1725" t="inlineStr">
        <is>
          <t>Ja</t>
        </is>
      </c>
      <c r="T1725" t="inlineStr">
        <is>
          <t>Istanbul-Sabiha Gökcen</t>
        </is>
      </c>
      <c r="U1725">
        <f>VLOOKUP(T1725,Destinations!$A$2:$C$550,2,0)</f>
        <v/>
      </c>
      <c r="V1725" t="inlineStr">
        <is>
          <t>WCHR</t>
        </is>
      </c>
      <c r="W1725">
        <f>VLOOKUP(V1725,'WCH Kat'!$A$1:$B$150,2,0)</f>
        <v/>
      </c>
    </row>
    <row r="1726">
      <c r="A1726" t="inlineStr">
        <is>
          <t xml:space="preserve">PC </t>
        </is>
      </c>
      <c r="B1726" t="inlineStr">
        <is>
          <t>PC 1017</t>
        </is>
      </c>
      <c r="C1726" s="4" t="inlineStr">
        <is>
          <t>08.11.2023</t>
        </is>
      </c>
      <c r="D1726" t="inlineStr">
        <is>
          <t>14:20</t>
        </is>
      </c>
      <c r="E1726" s="4" t="inlineStr">
        <is>
          <t>06.11.2023</t>
        </is>
      </c>
      <c r="F1726" t="inlineStr">
        <is>
          <t>11:12</t>
        </is>
      </c>
      <c r="G1726" s="5" t="n">
        <v>51.13333</v>
      </c>
      <c r="H1726" t="inlineStr">
        <is>
          <t>Inbound</t>
        </is>
      </c>
      <c r="I1726" s="6" t="n">
        <v>0</v>
      </c>
      <c r="J1726" s="6" t="n">
        <v>0</v>
      </c>
      <c r="K1726" s="6" t="n">
        <v>0</v>
      </c>
      <c r="L1726" s="6">
        <f>I1726+J1726+K1726</f>
        <v/>
      </c>
      <c r="M1726" s="6" t="n">
        <v>1</v>
      </c>
      <c r="N1726" t="inlineStr">
        <is>
          <t>Ja</t>
        </is>
      </c>
      <c r="T1726" t="inlineStr">
        <is>
          <t>Istanbul-Sabiha Gökcen</t>
        </is>
      </c>
      <c r="U1726">
        <f>VLOOKUP(T1726,Destinations!$A$2:$C$550,2,0)</f>
        <v/>
      </c>
      <c r="V1726" t="inlineStr">
        <is>
          <t>WCHR</t>
        </is>
      </c>
      <c r="W1726">
        <f>VLOOKUP(V1726,'WCH Kat'!$A$1:$B$150,2,0)</f>
        <v/>
      </c>
    </row>
    <row r="1727">
      <c r="A1727" t="inlineStr">
        <is>
          <t xml:space="preserve">PC </t>
        </is>
      </c>
      <c r="B1727" t="inlineStr">
        <is>
          <t>PC 1017</t>
        </is>
      </c>
      <c r="C1727" s="4" t="inlineStr">
        <is>
          <t>08.11.2023</t>
        </is>
      </c>
      <c r="D1727" t="inlineStr">
        <is>
          <t>14:20</t>
        </is>
      </c>
      <c r="E1727" s="4" t="inlineStr">
        <is>
          <t>08.11.2023</t>
        </is>
      </c>
      <c r="F1727" t="inlineStr">
        <is>
          <t>11:46</t>
        </is>
      </c>
      <c r="G1727" s="5" t="n">
        <v>2.56667</v>
      </c>
      <c r="H1727" t="inlineStr">
        <is>
          <t>Inbound</t>
        </is>
      </c>
      <c r="I1727" s="6" t="n">
        <v>0</v>
      </c>
      <c r="J1727" s="6" t="n">
        <v>1</v>
      </c>
      <c r="K1727" s="6" t="n">
        <v>0</v>
      </c>
      <c r="L1727" s="6">
        <f>I1727+J1727+K1727</f>
        <v/>
      </c>
      <c r="M1727" s="6" t="n">
        <v>0</v>
      </c>
      <c r="P1727" t="inlineStr">
        <is>
          <t>Ja</t>
        </is>
      </c>
      <c r="T1727" t="inlineStr">
        <is>
          <t>Istanbul-Sabiha Gökcen</t>
        </is>
      </c>
      <c r="U1727">
        <f>VLOOKUP(T1727,Destinations!$A$2:$C$550,2,0)</f>
        <v/>
      </c>
      <c r="V1727" t="inlineStr">
        <is>
          <t>MAAS</t>
        </is>
      </c>
      <c r="W1727">
        <f>VLOOKUP(V1727,'WCH Kat'!$A$1:$B$150,2,0)</f>
        <v/>
      </c>
    </row>
    <row r="1728">
      <c r="A1728" t="inlineStr">
        <is>
          <t xml:space="preserve">PC </t>
        </is>
      </c>
      <c r="B1728" t="inlineStr">
        <is>
          <t>PC 1017</t>
        </is>
      </c>
      <c r="C1728" s="4" t="inlineStr">
        <is>
          <t>08.11.2023</t>
        </is>
      </c>
      <c r="D1728" t="inlineStr">
        <is>
          <t>14:20</t>
        </is>
      </c>
      <c r="E1728" s="4" t="inlineStr">
        <is>
          <t>08.11.2023</t>
        </is>
      </c>
      <c r="F1728" t="inlineStr">
        <is>
          <t>11:46</t>
        </is>
      </c>
      <c r="G1728" s="5" t="n">
        <v>2.56667</v>
      </c>
      <c r="H1728" t="inlineStr">
        <is>
          <t>Inbound</t>
        </is>
      </c>
      <c r="I1728" s="6" t="n">
        <v>0</v>
      </c>
      <c r="J1728" s="6" t="n">
        <v>1</v>
      </c>
      <c r="K1728" s="6" t="n">
        <v>0</v>
      </c>
      <c r="L1728" s="6">
        <f>I1728+J1728+K1728</f>
        <v/>
      </c>
      <c r="M1728" s="6" t="n">
        <v>0</v>
      </c>
      <c r="P1728" t="inlineStr">
        <is>
          <t>Ja</t>
        </is>
      </c>
      <c r="T1728" t="inlineStr">
        <is>
          <t>Istanbul-Sabiha Gökcen</t>
        </is>
      </c>
      <c r="U1728">
        <f>VLOOKUP(T1728,Destinations!$A$2:$C$550,2,0)</f>
        <v/>
      </c>
      <c r="V1728" t="inlineStr">
        <is>
          <t>WCHR</t>
        </is>
      </c>
      <c r="W1728">
        <f>VLOOKUP(V1728,'WCH Kat'!$A$1:$B$150,2,0)</f>
        <v/>
      </c>
    </row>
    <row r="1729">
      <c r="A1729" t="inlineStr">
        <is>
          <t xml:space="preserve">PC </t>
        </is>
      </c>
      <c r="B1729" t="inlineStr">
        <is>
          <t>PC 1017</t>
        </is>
      </c>
      <c r="C1729" s="4" t="inlineStr">
        <is>
          <t>08.11.2023</t>
        </is>
      </c>
      <c r="D1729" t="inlineStr">
        <is>
          <t>14:20</t>
        </is>
      </c>
      <c r="E1729" s="4" t="inlineStr">
        <is>
          <t>08.11.2023</t>
        </is>
      </c>
      <c r="F1729" t="inlineStr">
        <is>
          <t>11:46</t>
        </is>
      </c>
      <c r="G1729" s="5" t="n">
        <v>2.56667</v>
      </c>
      <c r="H1729" t="inlineStr">
        <is>
          <t>Inbound</t>
        </is>
      </c>
      <c r="I1729" s="6" t="n">
        <v>0</v>
      </c>
      <c r="J1729" s="6" t="n">
        <v>1</v>
      </c>
      <c r="K1729" s="6" t="n">
        <v>0</v>
      </c>
      <c r="L1729" s="6">
        <f>I1729+J1729+K1729</f>
        <v/>
      </c>
      <c r="M1729" s="6" t="n">
        <v>0</v>
      </c>
      <c r="P1729" t="inlineStr">
        <is>
          <t>Ja</t>
        </is>
      </c>
      <c r="T1729" t="inlineStr">
        <is>
          <t>Istanbul-Sabiha Gökcen</t>
        </is>
      </c>
      <c r="U1729">
        <f>VLOOKUP(T1729,Destinations!$A$2:$C$550,2,0)</f>
        <v/>
      </c>
      <c r="V1729" t="inlineStr">
        <is>
          <t>WCHR</t>
        </is>
      </c>
      <c r="W1729">
        <f>VLOOKUP(V1729,'WCH Kat'!$A$1:$B$150,2,0)</f>
        <v/>
      </c>
    </row>
    <row r="1730">
      <c r="A1730" t="inlineStr">
        <is>
          <t xml:space="preserve">PC </t>
        </is>
      </c>
      <c r="B1730" t="inlineStr">
        <is>
          <t>PC 1017</t>
        </is>
      </c>
      <c r="C1730" s="4" t="inlineStr">
        <is>
          <t>08.11.2023</t>
        </is>
      </c>
      <c r="D1730" t="inlineStr">
        <is>
          <t>14:20</t>
        </is>
      </c>
      <c r="E1730" s="4" t="inlineStr">
        <is>
          <t>08.11.2023</t>
        </is>
      </c>
      <c r="F1730" t="inlineStr">
        <is>
          <t>11:46</t>
        </is>
      </c>
      <c r="G1730" s="5" t="n">
        <v>2.56667</v>
      </c>
      <c r="H1730" t="inlineStr">
        <is>
          <t>Inbound</t>
        </is>
      </c>
      <c r="I1730" s="6" t="n">
        <v>0</v>
      </c>
      <c r="J1730" s="6" t="n">
        <v>1</v>
      </c>
      <c r="K1730" s="6" t="n">
        <v>0</v>
      </c>
      <c r="L1730" s="6">
        <f>I1730+J1730+K1730</f>
        <v/>
      </c>
      <c r="M1730" s="6" t="n">
        <v>0</v>
      </c>
      <c r="P1730" t="inlineStr">
        <is>
          <t>Ja</t>
        </is>
      </c>
      <c r="T1730" t="inlineStr">
        <is>
          <t>Istanbul-Sabiha Gökcen</t>
        </is>
      </c>
      <c r="U1730">
        <f>VLOOKUP(T1730,Destinations!$A$2:$C$550,2,0)</f>
        <v/>
      </c>
      <c r="V1730" t="inlineStr">
        <is>
          <t>WCHR</t>
        </is>
      </c>
      <c r="W1730">
        <f>VLOOKUP(V1730,'WCH Kat'!$A$1:$B$150,2,0)</f>
        <v/>
      </c>
    </row>
    <row r="1731">
      <c r="A1731" t="inlineStr">
        <is>
          <t xml:space="preserve">PC </t>
        </is>
      </c>
      <c r="B1731" t="inlineStr">
        <is>
          <t>PC 1017</t>
        </is>
      </c>
      <c r="C1731" s="4" t="inlineStr">
        <is>
          <t>08.11.2023</t>
        </is>
      </c>
      <c r="D1731" t="inlineStr">
        <is>
          <t>14:20</t>
        </is>
      </c>
      <c r="E1731" s="4" t="inlineStr">
        <is>
          <t>08.11.2023</t>
        </is>
      </c>
      <c r="F1731" t="inlineStr">
        <is>
          <t>11:46</t>
        </is>
      </c>
      <c r="G1731" s="5" t="n">
        <v>2.56667</v>
      </c>
      <c r="H1731" t="inlineStr">
        <is>
          <t>Inbound</t>
        </is>
      </c>
      <c r="I1731" s="6" t="n">
        <v>0</v>
      </c>
      <c r="J1731" s="6" t="n">
        <v>1</v>
      </c>
      <c r="K1731" s="6" t="n">
        <v>0</v>
      </c>
      <c r="L1731" s="6">
        <f>I1731+J1731+K1731</f>
        <v/>
      </c>
      <c r="M1731" s="6" t="n">
        <v>0</v>
      </c>
      <c r="P1731" t="inlineStr">
        <is>
          <t>Ja</t>
        </is>
      </c>
      <c r="T1731" t="inlineStr">
        <is>
          <t>Istanbul-Sabiha Gökcen</t>
        </is>
      </c>
      <c r="U1731">
        <f>VLOOKUP(T1731,Destinations!$A$2:$C$550,2,0)</f>
        <v/>
      </c>
      <c r="V1731" t="inlineStr">
        <is>
          <t>WCHS</t>
        </is>
      </c>
      <c r="W1731">
        <f>VLOOKUP(V1731,'WCH Kat'!$A$1:$B$150,2,0)</f>
        <v/>
      </c>
    </row>
    <row r="1732">
      <c r="A1732" t="inlineStr">
        <is>
          <t xml:space="preserve">PC </t>
        </is>
      </c>
      <c r="B1732" t="inlineStr">
        <is>
          <t>PC 1017</t>
        </is>
      </c>
      <c r="C1732" s="4" t="inlineStr">
        <is>
          <t>08.11.2023</t>
        </is>
      </c>
      <c r="D1732" t="inlineStr">
        <is>
          <t>14:20</t>
        </is>
      </c>
      <c r="E1732" s="4" t="inlineStr">
        <is>
          <t>08.11.2023</t>
        </is>
      </c>
      <c r="F1732" t="inlineStr">
        <is>
          <t>11:46</t>
        </is>
      </c>
      <c r="G1732" s="5" t="n">
        <v>2.56667</v>
      </c>
      <c r="H1732" t="inlineStr">
        <is>
          <t>Inbound</t>
        </is>
      </c>
      <c r="I1732" s="6" t="n">
        <v>0</v>
      </c>
      <c r="J1732" s="6" t="n">
        <v>1</v>
      </c>
      <c r="K1732" s="6" t="n">
        <v>0</v>
      </c>
      <c r="L1732" s="6">
        <f>I1732+J1732+K1732</f>
        <v/>
      </c>
      <c r="M1732" s="6" t="n">
        <v>0</v>
      </c>
      <c r="P1732" t="inlineStr">
        <is>
          <t>Ja</t>
        </is>
      </c>
      <c r="T1732" t="inlineStr">
        <is>
          <t>Istanbul-Sabiha Gökcen</t>
        </is>
      </c>
      <c r="U1732">
        <f>VLOOKUP(T1732,Destinations!$A$2:$C$550,2,0)</f>
        <v/>
      </c>
      <c r="V1732" t="inlineStr">
        <is>
          <t>WCHS</t>
        </is>
      </c>
      <c r="W1732">
        <f>VLOOKUP(V1732,'WCH Kat'!$A$1:$B$150,2,0)</f>
        <v/>
      </c>
    </row>
    <row r="1733">
      <c r="A1733" t="inlineStr">
        <is>
          <t xml:space="preserve">PC </t>
        </is>
      </c>
      <c r="B1733" t="inlineStr">
        <is>
          <t>PC 1017</t>
        </is>
      </c>
      <c r="C1733" s="4" t="inlineStr">
        <is>
          <t>08.11.2023</t>
        </is>
      </c>
      <c r="D1733" t="inlineStr">
        <is>
          <t>14:20</t>
        </is>
      </c>
      <c r="E1733" s="4" t="inlineStr">
        <is>
          <t>08.11.2023</t>
        </is>
      </c>
      <c r="F1733" t="inlineStr">
        <is>
          <t>11:46</t>
        </is>
      </c>
      <c r="G1733" s="5" t="n">
        <v>2.56667</v>
      </c>
      <c r="H1733" t="inlineStr">
        <is>
          <t>Inbound</t>
        </is>
      </c>
      <c r="I1733" s="6" t="n">
        <v>0</v>
      </c>
      <c r="J1733" s="6" t="n">
        <v>1</v>
      </c>
      <c r="K1733" s="6" t="n">
        <v>0</v>
      </c>
      <c r="L1733" s="6">
        <f>I1733+J1733+K1733</f>
        <v/>
      </c>
      <c r="M1733" s="6" t="n">
        <v>0</v>
      </c>
      <c r="P1733" t="inlineStr">
        <is>
          <t>Ja</t>
        </is>
      </c>
      <c r="T1733" t="inlineStr">
        <is>
          <t>Istanbul-Sabiha Gökcen</t>
        </is>
      </c>
      <c r="U1733">
        <f>VLOOKUP(T1733,Destinations!$A$2:$C$550,2,0)</f>
        <v/>
      </c>
      <c r="V1733" t="inlineStr">
        <is>
          <t>MAAS</t>
        </is>
      </c>
      <c r="W1733">
        <f>VLOOKUP(V1733,'WCH Kat'!$A$1:$B$150,2,0)</f>
        <v/>
      </c>
    </row>
    <row r="1734">
      <c r="A1734" t="inlineStr">
        <is>
          <t xml:space="preserve">PC </t>
        </is>
      </c>
      <c r="B1734" t="inlineStr">
        <is>
          <t>PC 1017</t>
        </is>
      </c>
      <c r="C1734" s="4" t="inlineStr">
        <is>
          <t>08.11.2023</t>
        </is>
      </c>
      <c r="D1734" t="inlineStr">
        <is>
          <t>14:20</t>
        </is>
      </c>
      <c r="E1734" s="4" t="inlineStr">
        <is>
          <t>08.11.2023</t>
        </is>
      </c>
      <c r="F1734" t="inlineStr">
        <is>
          <t>11:46</t>
        </is>
      </c>
      <c r="G1734" s="5" t="n">
        <v>2.56667</v>
      </c>
      <c r="H1734" t="inlineStr">
        <is>
          <t>Inbound</t>
        </is>
      </c>
      <c r="I1734" s="6" t="n">
        <v>0</v>
      </c>
      <c r="J1734" s="6" t="n">
        <v>1</v>
      </c>
      <c r="K1734" s="6" t="n">
        <v>0</v>
      </c>
      <c r="L1734" s="6">
        <f>I1734+J1734+K1734</f>
        <v/>
      </c>
      <c r="M1734" s="6" t="n">
        <v>0</v>
      </c>
      <c r="P1734" t="inlineStr">
        <is>
          <t>Ja</t>
        </is>
      </c>
      <c r="T1734" t="inlineStr">
        <is>
          <t>Istanbul-Sabiha Gökcen</t>
        </is>
      </c>
      <c r="U1734">
        <f>VLOOKUP(T1734,Destinations!$A$2:$C$550,2,0)</f>
        <v/>
      </c>
      <c r="V1734" t="inlineStr">
        <is>
          <t>MAAS</t>
        </is>
      </c>
      <c r="W1734">
        <f>VLOOKUP(V1734,'WCH Kat'!$A$1:$B$150,2,0)</f>
        <v/>
      </c>
    </row>
    <row r="1735">
      <c r="A1735" t="inlineStr">
        <is>
          <t xml:space="preserve">PC </t>
        </is>
      </c>
      <c r="B1735" t="inlineStr">
        <is>
          <t>PC 1017</t>
        </is>
      </c>
      <c r="C1735" s="4" t="inlineStr">
        <is>
          <t>08.11.2023</t>
        </is>
      </c>
      <c r="D1735" t="inlineStr">
        <is>
          <t>14:20</t>
        </is>
      </c>
      <c r="E1735" s="4" t="inlineStr">
        <is>
          <t>06.11.2023</t>
        </is>
      </c>
      <c r="F1735" t="inlineStr">
        <is>
          <t>11:12</t>
        </is>
      </c>
      <c r="G1735" s="5" t="n">
        <v>51.13333</v>
      </c>
      <c r="H1735" t="inlineStr">
        <is>
          <t>Inbound</t>
        </is>
      </c>
      <c r="I1735" s="6" t="n">
        <v>0</v>
      </c>
      <c r="J1735" s="6" t="n">
        <v>0</v>
      </c>
      <c r="K1735" s="6" t="n">
        <v>0</v>
      </c>
      <c r="L1735" s="6">
        <f>I1735+J1735+K1735</f>
        <v/>
      </c>
      <c r="M1735" s="6" t="n">
        <v>1</v>
      </c>
      <c r="N1735" t="inlineStr">
        <is>
          <t>Ja</t>
        </is>
      </c>
      <c r="T1735" t="inlineStr">
        <is>
          <t>Istanbul-Sabiha Gökcen</t>
        </is>
      </c>
      <c r="U1735">
        <f>VLOOKUP(T1735,Destinations!$A$2:$C$550,2,0)</f>
        <v/>
      </c>
      <c r="V1735" t="inlineStr">
        <is>
          <t>WCHS</t>
        </is>
      </c>
      <c r="W1735">
        <f>VLOOKUP(V1735,'WCH Kat'!$A$1:$B$150,2,0)</f>
        <v/>
      </c>
    </row>
    <row r="1736">
      <c r="A1736" t="inlineStr">
        <is>
          <t xml:space="preserve">EW </t>
        </is>
      </c>
      <c r="B1736" t="inlineStr">
        <is>
          <t>EW  464</t>
        </is>
      </c>
      <c r="C1736" s="4" t="inlineStr">
        <is>
          <t>08.11.2023</t>
        </is>
      </c>
      <c r="D1736" t="inlineStr">
        <is>
          <t>14:40</t>
        </is>
      </c>
      <c r="E1736" s="4" t="inlineStr">
        <is>
          <t>07.11.2023</t>
        </is>
      </c>
      <c r="F1736" t="inlineStr">
        <is>
          <t>01:45</t>
        </is>
      </c>
      <c r="G1736" s="5" t="n">
        <v>36.91667</v>
      </c>
      <c r="H1736" t="inlineStr">
        <is>
          <t>Outbound</t>
        </is>
      </c>
      <c r="I1736" s="6" t="n">
        <v>0</v>
      </c>
      <c r="J1736" s="6" t="n">
        <v>0</v>
      </c>
      <c r="K1736" s="6" t="n">
        <v>0</v>
      </c>
      <c r="L1736" s="6">
        <f>I1736+J1736+K1736</f>
        <v/>
      </c>
      <c r="M1736" s="6" t="n">
        <v>1</v>
      </c>
      <c r="P1736" t="inlineStr">
        <is>
          <t>Ja</t>
        </is>
      </c>
      <c r="T1736" t="inlineStr">
        <is>
          <t>LHR</t>
        </is>
      </c>
      <c r="U1736">
        <f>VLOOKUP(T1736,Destinations!$A$2:$C$550,2,0)</f>
        <v/>
      </c>
      <c r="V1736" t="inlineStr">
        <is>
          <t>WCHR</t>
        </is>
      </c>
      <c r="W1736">
        <f>VLOOKUP(V1736,'WCH Kat'!$A$1:$B$150,2,0)</f>
        <v/>
      </c>
    </row>
    <row r="1737">
      <c r="A1737" t="inlineStr">
        <is>
          <t xml:space="preserve">FR </t>
        </is>
      </c>
      <c r="B1737" t="inlineStr">
        <is>
          <t>FR 2041</t>
        </is>
      </c>
      <c r="C1737" s="4" t="inlineStr">
        <is>
          <t>08.11.2023</t>
        </is>
      </c>
      <c r="D1737" t="inlineStr">
        <is>
          <t>14:45</t>
        </is>
      </c>
      <c r="E1737" s="4" t="inlineStr">
        <is>
          <t>08.11.2023</t>
        </is>
      </c>
      <c r="F1737" t="inlineStr">
        <is>
          <t>11:10</t>
        </is>
      </c>
      <c r="G1737" s="5" t="n">
        <v>3.58333</v>
      </c>
      <c r="H1737" t="inlineStr">
        <is>
          <t>Inbound</t>
        </is>
      </c>
      <c r="I1737" s="6" t="n">
        <v>0</v>
      </c>
      <c r="J1737" s="6" t="n">
        <v>0</v>
      </c>
      <c r="K1737" s="6" t="n">
        <v>1</v>
      </c>
      <c r="L1737" s="6">
        <f>I1737+J1737+K1737</f>
        <v/>
      </c>
      <c r="M1737" s="6" t="n">
        <v>0</v>
      </c>
      <c r="O1737" t="inlineStr">
        <is>
          <t>Ja</t>
        </is>
      </c>
      <c r="T1737" t="inlineStr">
        <is>
          <t>Agadir</t>
        </is>
      </c>
      <c r="U1737">
        <f>VLOOKUP(T1737,Destinations!$A$2:$C$550,2,0)</f>
        <v/>
      </c>
      <c r="V1737" t="inlineStr">
        <is>
          <t>WCHR</t>
        </is>
      </c>
      <c r="W1737">
        <f>VLOOKUP(V1737,'WCH Kat'!$A$1:$B$150,2,0)</f>
        <v/>
      </c>
    </row>
    <row r="1738">
      <c r="A1738" t="inlineStr">
        <is>
          <t xml:space="preserve">EW </t>
        </is>
      </c>
      <c r="B1738" t="inlineStr">
        <is>
          <t>EW  887</t>
        </is>
      </c>
      <c r="C1738" s="4" t="inlineStr">
        <is>
          <t>08.11.2023</t>
        </is>
      </c>
      <c r="D1738" t="inlineStr">
        <is>
          <t>15:05</t>
        </is>
      </c>
      <c r="E1738" s="4" t="inlineStr">
        <is>
          <t>07.11.2023</t>
        </is>
      </c>
      <c r="F1738" t="inlineStr">
        <is>
          <t>00:05</t>
        </is>
      </c>
      <c r="G1738" s="5" t="n">
        <v>39</v>
      </c>
      <c r="H1738" t="inlineStr">
        <is>
          <t>Inbound</t>
        </is>
      </c>
      <c r="I1738" s="6" t="n">
        <v>0</v>
      </c>
      <c r="J1738" s="6" t="n">
        <v>0</v>
      </c>
      <c r="K1738" s="6" t="n">
        <v>0</v>
      </c>
      <c r="L1738" s="6">
        <f>I1738+J1738+K1738</f>
        <v/>
      </c>
      <c r="M1738" s="6" t="n">
        <v>1</v>
      </c>
      <c r="P1738" t="inlineStr">
        <is>
          <t>Ja</t>
        </is>
      </c>
      <c r="T1738" t="inlineStr">
        <is>
          <t>FCO</t>
        </is>
      </c>
      <c r="U1738">
        <f>VLOOKUP(T1738,Destinations!$A$2:$C$550,2,0)</f>
        <v/>
      </c>
      <c r="V1738" t="inlineStr">
        <is>
          <t>WCHS</t>
        </is>
      </c>
      <c r="W1738">
        <f>VLOOKUP(V1738,'WCH Kat'!$A$1:$B$150,2,0)</f>
        <v/>
      </c>
    </row>
    <row r="1739">
      <c r="A1739" t="inlineStr">
        <is>
          <t xml:space="preserve">EW </t>
        </is>
      </c>
      <c r="B1739" t="inlineStr">
        <is>
          <t>EW  887</t>
        </is>
      </c>
      <c r="C1739" s="4" t="inlineStr">
        <is>
          <t>08.11.2023</t>
        </is>
      </c>
      <c r="D1739" t="inlineStr">
        <is>
          <t>15:05</t>
        </is>
      </c>
      <c r="E1739" s="4" t="inlineStr">
        <is>
          <t>07.11.2023</t>
        </is>
      </c>
      <c r="F1739" t="inlineStr">
        <is>
          <t>00:05</t>
        </is>
      </c>
      <c r="G1739" s="5" t="n">
        <v>39</v>
      </c>
      <c r="H1739" t="inlineStr">
        <is>
          <t>Inbound</t>
        </is>
      </c>
      <c r="I1739" s="6" t="n">
        <v>0</v>
      </c>
      <c r="J1739" s="6" t="n">
        <v>0</v>
      </c>
      <c r="K1739" s="6" t="n">
        <v>0</v>
      </c>
      <c r="L1739" s="6">
        <f>I1739+J1739+K1739</f>
        <v/>
      </c>
      <c r="M1739" s="6" t="n">
        <v>1</v>
      </c>
      <c r="P1739" t="inlineStr">
        <is>
          <t>Ja</t>
        </is>
      </c>
      <c r="T1739" t="inlineStr">
        <is>
          <t>FCO</t>
        </is>
      </c>
      <c r="U1739">
        <f>VLOOKUP(T1739,Destinations!$A$2:$C$550,2,0)</f>
        <v/>
      </c>
      <c r="V1739" t="inlineStr">
        <is>
          <t>WCHS</t>
        </is>
      </c>
      <c r="W1739">
        <f>VLOOKUP(V1739,'WCH Kat'!$A$1:$B$150,2,0)</f>
        <v/>
      </c>
    </row>
    <row r="1740">
      <c r="A1740" t="inlineStr">
        <is>
          <t xml:space="preserve">EW </t>
        </is>
      </c>
      <c r="B1740" t="inlineStr">
        <is>
          <t>EW  887</t>
        </is>
      </c>
      <c r="C1740" s="4" t="inlineStr">
        <is>
          <t>08.11.2023</t>
        </is>
      </c>
      <c r="D1740" t="inlineStr">
        <is>
          <t>15:05</t>
        </is>
      </c>
      <c r="E1740" s="4" t="inlineStr">
        <is>
          <t>07.11.2023</t>
        </is>
      </c>
      <c r="F1740" t="inlineStr">
        <is>
          <t>00:05</t>
        </is>
      </c>
      <c r="G1740" s="5" t="n">
        <v>39</v>
      </c>
      <c r="H1740" t="inlineStr">
        <is>
          <t>Inbound</t>
        </is>
      </c>
      <c r="I1740" s="6" t="n">
        <v>0</v>
      </c>
      <c r="J1740" s="6" t="n">
        <v>0</v>
      </c>
      <c r="K1740" s="6" t="n">
        <v>0</v>
      </c>
      <c r="L1740" s="6">
        <f>I1740+J1740+K1740</f>
        <v/>
      </c>
      <c r="M1740" s="6" t="n">
        <v>1</v>
      </c>
      <c r="P1740" t="inlineStr">
        <is>
          <t>Ja</t>
        </is>
      </c>
      <c r="T1740" t="inlineStr">
        <is>
          <t>FCO</t>
        </is>
      </c>
      <c r="U1740">
        <f>VLOOKUP(T1740,Destinations!$A$2:$C$550,2,0)</f>
        <v/>
      </c>
      <c r="V1740" t="inlineStr">
        <is>
          <t>WCHS</t>
        </is>
      </c>
      <c r="W1740">
        <f>VLOOKUP(V1740,'WCH Kat'!$A$1:$B$150,2,0)</f>
        <v/>
      </c>
    </row>
    <row r="1741">
      <c r="A1741" t="inlineStr">
        <is>
          <t xml:space="preserve">EW </t>
        </is>
      </c>
      <c r="B1741" t="inlineStr">
        <is>
          <t>EW  887</t>
        </is>
      </c>
      <c r="C1741" s="4" t="inlineStr">
        <is>
          <t>08.11.2023</t>
        </is>
      </c>
      <c r="D1741" t="inlineStr">
        <is>
          <t>15:10</t>
        </is>
      </c>
      <c r="E1741" s="4" t="inlineStr">
        <is>
          <t>07.11.2023</t>
        </is>
      </c>
      <c r="F1741" t="inlineStr">
        <is>
          <t>00:05</t>
        </is>
      </c>
      <c r="G1741" s="5" t="n">
        <v>39.08333</v>
      </c>
      <c r="H1741" t="inlineStr">
        <is>
          <t>Inbound</t>
        </is>
      </c>
      <c r="I1741" s="6" t="n">
        <v>0</v>
      </c>
      <c r="J1741" s="6" t="n">
        <v>0</v>
      </c>
      <c r="K1741" s="6" t="n">
        <v>0</v>
      </c>
      <c r="L1741" s="6">
        <f>I1741+J1741+K1741</f>
        <v/>
      </c>
      <c r="M1741" s="6" t="n">
        <v>1</v>
      </c>
      <c r="P1741" t="inlineStr">
        <is>
          <t>Ja</t>
        </is>
      </c>
      <c r="T1741" t="inlineStr">
        <is>
          <t>FCO</t>
        </is>
      </c>
      <c r="U1741">
        <f>VLOOKUP(T1741,Destinations!$A$2:$C$550,2,0)</f>
        <v/>
      </c>
      <c r="V1741" t="inlineStr">
        <is>
          <t>WCHS</t>
        </is>
      </c>
      <c r="W1741">
        <f>VLOOKUP(V1741,'WCH Kat'!$A$1:$B$150,2,0)</f>
        <v/>
      </c>
    </row>
    <row r="1742">
      <c r="A1742" t="inlineStr">
        <is>
          <t xml:space="preserve">W6 </t>
        </is>
      </c>
      <c r="B1742" t="inlineStr">
        <is>
          <t>W6 4091</t>
        </is>
      </c>
      <c r="C1742" s="4" t="inlineStr">
        <is>
          <t>08.11.2023</t>
        </is>
      </c>
      <c r="D1742" t="inlineStr">
        <is>
          <t>15:35</t>
        </is>
      </c>
      <c r="E1742" s="4" t="inlineStr">
        <is>
          <t>06.11.2023</t>
        </is>
      </c>
      <c r="F1742" t="inlineStr">
        <is>
          <t>23:25</t>
        </is>
      </c>
      <c r="G1742" s="5" t="n">
        <v>40.16667</v>
      </c>
      <c r="H1742" t="inlineStr">
        <is>
          <t>Inbound</t>
        </is>
      </c>
      <c r="I1742" s="6" t="n">
        <v>0</v>
      </c>
      <c r="J1742" s="6" t="n">
        <v>0</v>
      </c>
      <c r="K1742" s="6" t="n">
        <v>0</v>
      </c>
      <c r="L1742" s="6">
        <f>I1742+J1742+K1742</f>
        <v/>
      </c>
      <c r="M1742" s="6" t="n">
        <v>1</v>
      </c>
      <c r="P1742" t="inlineStr">
        <is>
          <t>Ja</t>
        </is>
      </c>
      <c r="T1742" t="inlineStr">
        <is>
          <t>BEG</t>
        </is>
      </c>
      <c r="U1742">
        <f>VLOOKUP(T1742,Destinations!$A$2:$C$550,2,0)</f>
        <v/>
      </c>
      <c r="V1742" t="inlineStr">
        <is>
          <t>WCHR</t>
        </is>
      </c>
      <c r="W1742">
        <f>VLOOKUP(V1742,'WCH Kat'!$A$1:$B$150,2,0)</f>
        <v/>
      </c>
    </row>
    <row r="1743">
      <c r="A1743" t="inlineStr">
        <is>
          <t xml:space="preserve">W6 </t>
        </is>
      </c>
      <c r="B1743" t="inlineStr">
        <is>
          <t>W6 4091</t>
        </is>
      </c>
      <c r="C1743" s="4" t="inlineStr">
        <is>
          <t>08.11.2023</t>
        </is>
      </c>
      <c r="D1743" t="inlineStr">
        <is>
          <t>15:35</t>
        </is>
      </c>
      <c r="E1743" s="4" t="inlineStr">
        <is>
          <t>06.11.2023</t>
        </is>
      </c>
      <c r="F1743" t="inlineStr">
        <is>
          <t>23:25</t>
        </is>
      </c>
      <c r="G1743" s="5" t="n">
        <v>40.16667</v>
      </c>
      <c r="H1743" t="inlineStr">
        <is>
          <t>Inbound</t>
        </is>
      </c>
      <c r="I1743" s="6" t="n">
        <v>0</v>
      </c>
      <c r="J1743" s="6" t="n">
        <v>0</v>
      </c>
      <c r="K1743" s="6" t="n">
        <v>0</v>
      </c>
      <c r="L1743" s="6">
        <f>I1743+J1743+K1743</f>
        <v/>
      </c>
      <c r="M1743" s="6" t="n">
        <v>1</v>
      </c>
      <c r="P1743" t="inlineStr">
        <is>
          <t>Ja</t>
        </is>
      </c>
      <c r="T1743" t="inlineStr">
        <is>
          <t>BEG</t>
        </is>
      </c>
      <c r="U1743">
        <f>VLOOKUP(T1743,Destinations!$A$2:$C$550,2,0)</f>
        <v/>
      </c>
      <c r="V1743" t="inlineStr">
        <is>
          <t>WCHR</t>
        </is>
      </c>
      <c r="W1743">
        <f>VLOOKUP(V1743,'WCH Kat'!$A$1:$B$150,2,0)</f>
        <v/>
      </c>
    </row>
    <row r="1744">
      <c r="A1744" t="inlineStr">
        <is>
          <t xml:space="preserve">PC </t>
        </is>
      </c>
      <c r="B1744" t="inlineStr">
        <is>
          <t>PC 1018</t>
        </is>
      </c>
      <c r="C1744" s="4" t="inlineStr">
        <is>
          <t>08.11.2023</t>
        </is>
      </c>
      <c r="D1744" t="inlineStr">
        <is>
          <t>15:35</t>
        </is>
      </c>
      <c r="E1744" s="4" t="inlineStr">
        <is>
          <t>08.11.2023</t>
        </is>
      </c>
      <c r="F1744" t="inlineStr">
        <is>
          <t>12:44</t>
        </is>
      </c>
      <c r="G1744" s="5" t="n">
        <v>2.85</v>
      </c>
      <c r="H1744" t="inlineStr">
        <is>
          <t>Outbound</t>
        </is>
      </c>
      <c r="I1744" s="6" t="n">
        <v>0</v>
      </c>
      <c r="J1744" s="6" t="n">
        <v>1</v>
      </c>
      <c r="K1744" s="6" t="n">
        <v>0</v>
      </c>
      <c r="L1744" s="6">
        <f>I1744+J1744+K1744</f>
        <v/>
      </c>
      <c r="M1744" s="6" t="n">
        <v>0</v>
      </c>
      <c r="Q1744" t="inlineStr">
        <is>
          <t>Ja</t>
        </is>
      </c>
      <c r="T1744" t="inlineStr">
        <is>
          <t>Istanbul-Sabiha Gökcen</t>
        </is>
      </c>
      <c r="U1744">
        <f>VLOOKUP(T1744,Destinations!$A$2:$C$550,2,0)</f>
        <v/>
      </c>
      <c r="V1744" t="inlineStr">
        <is>
          <t>WCHR</t>
        </is>
      </c>
      <c r="W1744">
        <f>VLOOKUP(V1744,'WCH Kat'!$A$1:$B$150,2,0)</f>
        <v/>
      </c>
    </row>
    <row r="1745">
      <c r="A1745" t="inlineStr">
        <is>
          <t xml:space="preserve">PC </t>
        </is>
      </c>
      <c r="B1745" t="inlineStr">
        <is>
          <t>PC 1018</t>
        </is>
      </c>
      <c r="C1745" s="4" t="inlineStr">
        <is>
          <t>08.11.2023</t>
        </is>
      </c>
      <c r="D1745" t="inlineStr">
        <is>
          <t>15:35</t>
        </is>
      </c>
      <c r="E1745" s="4" t="inlineStr">
        <is>
          <t>08.11.2023</t>
        </is>
      </c>
      <c r="F1745" t="inlineStr">
        <is>
          <t>12:44</t>
        </is>
      </c>
      <c r="G1745" s="5" t="n">
        <v>2.85</v>
      </c>
      <c r="H1745" t="inlineStr">
        <is>
          <t>Outbound</t>
        </is>
      </c>
      <c r="I1745" s="6" t="n">
        <v>0</v>
      </c>
      <c r="J1745" s="6" t="n">
        <v>1</v>
      </c>
      <c r="K1745" s="6" t="n">
        <v>0</v>
      </c>
      <c r="L1745" s="6">
        <f>I1745+J1745+K1745</f>
        <v/>
      </c>
      <c r="M1745" s="6" t="n">
        <v>0</v>
      </c>
      <c r="Q1745" t="inlineStr">
        <is>
          <t>Ja</t>
        </is>
      </c>
      <c r="T1745" t="inlineStr">
        <is>
          <t>Istanbul-Sabiha Gökcen</t>
        </is>
      </c>
      <c r="U1745">
        <f>VLOOKUP(T1745,Destinations!$A$2:$C$550,2,0)</f>
        <v/>
      </c>
      <c r="V1745" t="inlineStr">
        <is>
          <t>WCHR</t>
        </is>
      </c>
      <c r="W1745">
        <f>VLOOKUP(V1745,'WCH Kat'!$A$1:$B$150,2,0)</f>
        <v/>
      </c>
    </row>
    <row r="1746">
      <c r="A1746" t="inlineStr">
        <is>
          <t xml:space="preserve">PC </t>
        </is>
      </c>
      <c r="B1746" t="inlineStr">
        <is>
          <t>PC 1018</t>
        </is>
      </c>
      <c r="C1746" s="4" t="inlineStr">
        <is>
          <t>08.11.2023</t>
        </is>
      </c>
      <c r="D1746" t="inlineStr">
        <is>
          <t>15:35</t>
        </is>
      </c>
      <c r="E1746" s="4" t="inlineStr">
        <is>
          <t>08.11.2023</t>
        </is>
      </c>
      <c r="F1746" t="inlineStr">
        <is>
          <t>13:47</t>
        </is>
      </c>
      <c r="G1746" s="5" t="n">
        <v>1.8</v>
      </c>
      <c r="H1746" t="inlineStr">
        <is>
          <t>Outbound</t>
        </is>
      </c>
      <c r="I1746" s="6" t="n">
        <v>0</v>
      </c>
      <c r="J1746" s="6" t="n">
        <v>1</v>
      </c>
      <c r="K1746" s="6" t="n">
        <v>0</v>
      </c>
      <c r="L1746" s="6">
        <f>I1746+J1746+K1746</f>
        <v/>
      </c>
      <c r="M1746" s="6" t="n">
        <v>0</v>
      </c>
      <c r="Q1746" t="inlineStr">
        <is>
          <t>Ja</t>
        </is>
      </c>
      <c r="T1746" t="inlineStr">
        <is>
          <t>Istanbul-Sabiha Gökcen</t>
        </is>
      </c>
      <c r="U1746">
        <f>VLOOKUP(T1746,Destinations!$A$2:$C$550,2,0)</f>
        <v/>
      </c>
      <c r="V1746" t="inlineStr">
        <is>
          <t>WCHS</t>
        </is>
      </c>
      <c r="W1746">
        <f>VLOOKUP(V1746,'WCH Kat'!$A$1:$B$150,2,0)</f>
        <v/>
      </c>
    </row>
    <row r="1747">
      <c r="A1747" t="inlineStr">
        <is>
          <t xml:space="preserve">W6 </t>
        </is>
      </c>
      <c r="B1747" t="inlineStr">
        <is>
          <t>W6 4091</t>
        </is>
      </c>
      <c r="C1747" s="4" t="inlineStr">
        <is>
          <t>08.11.2023</t>
        </is>
      </c>
      <c r="D1747" t="inlineStr">
        <is>
          <t>15:35</t>
        </is>
      </c>
      <c r="E1747" s="4" t="inlineStr">
        <is>
          <t>08.11.2023</t>
        </is>
      </c>
      <c r="F1747" t="inlineStr">
        <is>
          <t>14:05</t>
        </is>
      </c>
      <c r="G1747" s="5" t="n">
        <v>1.5</v>
      </c>
      <c r="H1747" t="inlineStr">
        <is>
          <t>Inbound</t>
        </is>
      </c>
      <c r="I1747" s="6" t="n">
        <v>0</v>
      </c>
      <c r="J1747" s="6" t="n">
        <v>1</v>
      </c>
      <c r="K1747" s="6" t="n">
        <v>0</v>
      </c>
      <c r="L1747" s="6">
        <f>I1747+J1747+K1747</f>
        <v/>
      </c>
      <c r="M1747" s="6" t="n">
        <v>0</v>
      </c>
      <c r="P1747" t="inlineStr">
        <is>
          <t>Ja</t>
        </is>
      </c>
      <c r="T1747" t="inlineStr">
        <is>
          <t>BEG</t>
        </is>
      </c>
      <c r="U1747">
        <f>VLOOKUP(T1747,Destinations!$A$2:$C$550,2,0)</f>
        <v/>
      </c>
      <c r="V1747" t="inlineStr">
        <is>
          <t>WCHR</t>
        </is>
      </c>
      <c r="W1747">
        <f>VLOOKUP(V1747,'WCH Kat'!$A$1:$B$150,2,0)</f>
        <v/>
      </c>
    </row>
    <row r="1748">
      <c r="A1748" t="inlineStr">
        <is>
          <t xml:space="preserve">PC </t>
        </is>
      </c>
      <c r="B1748" t="inlineStr">
        <is>
          <t>PC 1018</t>
        </is>
      </c>
      <c r="C1748" s="4" t="inlineStr">
        <is>
          <t>08.11.2023</t>
        </is>
      </c>
      <c r="D1748" t="inlineStr">
        <is>
          <t>15:35</t>
        </is>
      </c>
      <c r="E1748" s="4" t="inlineStr">
        <is>
          <t>08.11.2023</t>
        </is>
      </c>
      <c r="F1748" t="inlineStr">
        <is>
          <t>14:43</t>
        </is>
      </c>
      <c r="G1748" s="5" t="n">
        <v>0.8666700000000001</v>
      </c>
      <c r="H1748" t="inlineStr">
        <is>
          <t>Outbound</t>
        </is>
      </c>
      <c r="I1748" s="6" t="n">
        <v>1</v>
      </c>
      <c r="J1748" s="6" t="n">
        <v>0</v>
      </c>
      <c r="K1748" s="6" t="n">
        <v>0</v>
      </c>
      <c r="L1748" s="6">
        <f>I1748+J1748+K1748</f>
        <v/>
      </c>
      <c r="M1748" s="6" t="n">
        <v>0</v>
      </c>
      <c r="Q1748" t="inlineStr">
        <is>
          <t>Ja</t>
        </is>
      </c>
      <c r="T1748" t="inlineStr">
        <is>
          <t>Istanbul-Sabiha Gökcen</t>
        </is>
      </c>
      <c r="U1748">
        <f>VLOOKUP(T1748,Destinations!$A$2:$C$550,2,0)</f>
        <v/>
      </c>
      <c r="V1748" t="inlineStr">
        <is>
          <t>WCHS</t>
        </is>
      </c>
      <c r="W1748">
        <f>VLOOKUP(V1748,'WCH Kat'!$A$1:$B$150,2,0)</f>
        <v/>
      </c>
    </row>
    <row r="1749">
      <c r="A1749" t="inlineStr">
        <is>
          <t xml:space="preserve">FR </t>
        </is>
      </c>
      <c r="B1749" t="inlineStr">
        <is>
          <t>FR 1356</t>
        </is>
      </c>
      <c r="C1749" s="4" t="inlineStr">
        <is>
          <t>08.11.2023</t>
        </is>
      </c>
      <c r="D1749" t="inlineStr">
        <is>
          <t>15:40</t>
        </is>
      </c>
      <c r="E1749" s="4" t="inlineStr">
        <is>
          <t>06.11.2023</t>
        </is>
      </c>
      <c r="F1749" t="inlineStr">
        <is>
          <t>20:55</t>
        </is>
      </c>
      <c r="G1749" s="5" t="n">
        <v>42.75</v>
      </c>
      <c r="H1749" t="inlineStr">
        <is>
          <t>Inbound</t>
        </is>
      </c>
      <c r="I1749" s="6" t="n">
        <v>0</v>
      </c>
      <c r="J1749" s="6" t="n">
        <v>0</v>
      </c>
      <c r="K1749" s="6" t="n">
        <v>0</v>
      </c>
      <c r="L1749" s="6">
        <f>I1749+J1749+K1749</f>
        <v/>
      </c>
      <c r="M1749" s="6" t="n">
        <v>1</v>
      </c>
      <c r="P1749" t="inlineStr">
        <is>
          <t>Ja</t>
        </is>
      </c>
      <c r="T1749" t="inlineStr">
        <is>
          <t>ALC</t>
        </is>
      </c>
      <c r="U1749">
        <f>VLOOKUP(T1749,Destinations!$A$2:$C$550,2,0)</f>
        <v/>
      </c>
      <c r="V1749" t="inlineStr">
        <is>
          <t>WCHR</t>
        </is>
      </c>
      <c r="W1749">
        <f>VLOOKUP(V1749,'WCH Kat'!$A$1:$B$150,2,0)</f>
        <v/>
      </c>
    </row>
    <row r="1750">
      <c r="A1750" t="inlineStr">
        <is>
          <t xml:space="preserve">SM </t>
        </is>
      </c>
      <c r="B1750" t="inlineStr">
        <is>
          <t>SM 2912</t>
        </is>
      </c>
      <c r="C1750" s="4" t="inlineStr">
        <is>
          <t>18.11.2023</t>
        </is>
      </c>
      <c r="D1750" t="inlineStr">
        <is>
          <t>03:00</t>
        </is>
      </c>
      <c r="E1750" s="4" t="inlineStr">
        <is>
          <t>16.11.2023</t>
        </is>
      </c>
      <c r="F1750" t="inlineStr">
        <is>
          <t>10:10</t>
        </is>
      </c>
      <c r="G1750" s="5" t="n">
        <v>40.83333</v>
      </c>
      <c r="H1750" t="inlineStr">
        <is>
          <t>Inbound</t>
        </is>
      </c>
      <c r="I1750" s="6" t="n">
        <v>0</v>
      </c>
      <c r="J1750" s="6" t="n">
        <v>0</v>
      </c>
      <c r="K1750" s="6" t="n">
        <v>0</v>
      </c>
      <c r="L1750" s="6">
        <f>I1750+J1750+K1750</f>
        <v/>
      </c>
      <c r="M1750" s="6" t="n">
        <v>1</v>
      </c>
      <c r="N1750" t="inlineStr">
        <is>
          <t>Ja</t>
        </is>
      </c>
      <c r="T1750" t="inlineStr">
        <is>
          <t>HRG</t>
        </is>
      </c>
      <c r="U1750">
        <f>VLOOKUP(T1750,Destinations!$A$2:$C$550,2,0)</f>
        <v/>
      </c>
      <c r="V1750" t="inlineStr">
        <is>
          <t>WCHC</t>
        </is>
      </c>
      <c r="W1750">
        <f>VLOOKUP(V1750,'WCH Kat'!$A$1:$B$150,2,0)</f>
        <v/>
      </c>
    </row>
    <row r="1751">
      <c r="A1751" t="inlineStr">
        <is>
          <t xml:space="preserve">FR </t>
        </is>
      </c>
      <c r="B1751" t="inlineStr">
        <is>
          <t>FR 1356</t>
        </is>
      </c>
      <c r="C1751" s="4" t="inlineStr">
        <is>
          <t>08.11.2023</t>
        </is>
      </c>
      <c r="D1751" t="inlineStr">
        <is>
          <t>15:40</t>
        </is>
      </c>
      <c r="E1751" s="4" t="inlineStr">
        <is>
          <t>08.11.2023</t>
        </is>
      </c>
      <c r="F1751" t="inlineStr">
        <is>
          <t>12:25</t>
        </is>
      </c>
      <c r="G1751" s="5" t="n">
        <v>3.25</v>
      </c>
      <c r="H1751" t="inlineStr">
        <is>
          <t>Inbound</t>
        </is>
      </c>
      <c r="I1751" s="6" t="n">
        <v>0</v>
      </c>
      <c r="J1751" s="6" t="n">
        <v>0</v>
      </c>
      <c r="K1751" s="6" t="n">
        <v>1</v>
      </c>
      <c r="L1751" s="6">
        <f>I1751+J1751+K1751</f>
        <v/>
      </c>
      <c r="M1751" s="6" t="n">
        <v>0</v>
      </c>
      <c r="P1751" t="inlineStr">
        <is>
          <t>Ja</t>
        </is>
      </c>
      <c r="T1751" t="inlineStr">
        <is>
          <t>ALC</t>
        </is>
      </c>
      <c r="U1751">
        <f>VLOOKUP(T1751,Destinations!$A$2:$C$550,2,0)</f>
        <v/>
      </c>
      <c r="V1751" t="inlineStr">
        <is>
          <t>WCHR</t>
        </is>
      </c>
      <c r="W1751">
        <f>VLOOKUP(V1751,'WCH Kat'!$A$1:$B$150,2,0)</f>
        <v/>
      </c>
    </row>
    <row r="1752">
      <c r="A1752" t="inlineStr">
        <is>
          <t xml:space="preserve">EW </t>
        </is>
      </c>
      <c r="B1752" t="inlineStr">
        <is>
          <t>EW  527</t>
        </is>
      </c>
      <c r="C1752" s="4" t="inlineStr">
        <is>
          <t>08.11.2023</t>
        </is>
      </c>
      <c r="D1752" t="inlineStr">
        <is>
          <t>15:40</t>
        </is>
      </c>
      <c r="E1752" s="4" t="inlineStr">
        <is>
          <t>08.11.2023</t>
        </is>
      </c>
      <c r="F1752" t="inlineStr">
        <is>
          <t>13:15</t>
        </is>
      </c>
      <c r="G1752" s="5" t="n">
        <v>2.41667</v>
      </c>
      <c r="H1752" t="inlineStr">
        <is>
          <t>Inbound</t>
        </is>
      </c>
      <c r="I1752" s="6" t="n">
        <v>0</v>
      </c>
      <c r="J1752" s="6" t="n">
        <v>1</v>
      </c>
      <c r="K1752" s="6" t="n">
        <v>0</v>
      </c>
      <c r="L1752" s="6">
        <f>I1752+J1752+K1752</f>
        <v/>
      </c>
      <c r="M1752" s="6" t="n">
        <v>0</v>
      </c>
      <c r="P1752" t="inlineStr">
        <is>
          <t>Ja</t>
        </is>
      </c>
      <c r="T1752" t="inlineStr">
        <is>
          <t>BCN</t>
        </is>
      </c>
      <c r="U1752">
        <f>VLOOKUP(T1752,Destinations!$A$2:$C$550,2,0)</f>
        <v/>
      </c>
      <c r="V1752" t="inlineStr">
        <is>
          <t>WCHS</t>
        </is>
      </c>
      <c r="W1752">
        <f>VLOOKUP(V1752,'WCH Kat'!$A$1:$B$150,2,0)</f>
        <v/>
      </c>
    </row>
    <row r="1753">
      <c r="A1753" t="inlineStr">
        <is>
          <t xml:space="preserve">EW </t>
        </is>
      </c>
      <c r="B1753" t="inlineStr">
        <is>
          <t>EW  527</t>
        </is>
      </c>
      <c r="C1753" s="4" t="inlineStr">
        <is>
          <t>08.11.2023</t>
        </is>
      </c>
      <c r="D1753" t="inlineStr">
        <is>
          <t>15:40</t>
        </is>
      </c>
      <c r="E1753" s="4" t="inlineStr">
        <is>
          <t>08.11.2023</t>
        </is>
      </c>
      <c r="F1753" t="inlineStr">
        <is>
          <t>13:15</t>
        </is>
      </c>
      <c r="G1753" s="5" t="n">
        <v>2.41667</v>
      </c>
      <c r="H1753" t="inlineStr">
        <is>
          <t>Inbound</t>
        </is>
      </c>
      <c r="I1753" s="6" t="n">
        <v>0</v>
      </c>
      <c r="J1753" s="6" t="n">
        <v>1</v>
      </c>
      <c r="K1753" s="6" t="n">
        <v>0</v>
      </c>
      <c r="L1753" s="6">
        <f>I1753+J1753+K1753</f>
        <v/>
      </c>
      <c r="M1753" s="6" t="n">
        <v>0</v>
      </c>
      <c r="P1753" t="inlineStr">
        <is>
          <t>Ja</t>
        </is>
      </c>
      <c r="T1753" t="inlineStr">
        <is>
          <t>BCN</t>
        </is>
      </c>
      <c r="U1753">
        <f>VLOOKUP(T1753,Destinations!$A$2:$C$550,2,0)</f>
        <v/>
      </c>
      <c r="V1753" t="inlineStr">
        <is>
          <t>WCHS</t>
        </is>
      </c>
      <c r="W1753">
        <f>VLOOKUP(V1753,'WCH Kat'!$A$1:$B$150,2,0)</f>
        <v/>
      </c>
    </row>
    <row r="1754">
      <c r="A1754" t="inlineStr">
        <is>
          <t xml:space="preserve">FR </t>
        </is>
      </c>
      <c r="B1754" t="inlineStr">
        <is>
          <t>FR 1355</t>
        </is>
      </c>
      <c r="C1754" s="4" t="inlineStr">
        <is>
          <t>08.11.2023</t>
        </is>
      </c>
      <c r="D1754" t="inlineStr">
        <is>
          <t>16:05</t>
        </is>
      </c>
      <c r="E1754" s="4" t="inlineStr">
        <is>
          <t>07.11.2023</t>
        </is>
      </c>
      <c r="F1754" t="inlineStr">
        <is>
          <t>00:00</t>
        </is>
      </c>
      <c r="G1754" s="5" t="n">
        <v>40.08333</v>
      </c>
      <c r="H1754" t="inlineStr">
        <is>
          <t>Outbound</t>
        </is>
      </c>
      <c r="I1754" s="6" t="n">
        <v>0</v>
      </c>
      <c r="J1754" s="6" t="n">
        <v>0</v>
      </c>
      <c r="K1754" s="6" t="n">
        <v>0</v>
      </c>
      <c r="L1754" s="6">
        <f>I1754+J1754+K1754</f>
        <v/>
      </c>
      <c r="M1754" s="6" t="n">
        <v>1</v>
      </c>
      <c r="P1754" t="inlineStr">
        <is>
          <t>Ja</t>
        </is>
      </c>
      <c r="T1754" t="inlineStr">
        <is>
          <t>ALC</t>
        </is>
      </c>
      <c r="U1754">
        <f>VLOOKUP(T1754,Destinations!$A$2:$C$550,2,0)</f>
        <v/>
      </c>
      <c r="V1754" t="inlineStr">
        <is>
          <t>WCHS</t>
        </is>
      </c>
      <c r="W1754">
        <f>VLOOKUP(V1754,'WCH Kat'!$A$1:$B$150,2,0)</f>
        <v/>
      </c>
    </row>
    <row r="1755">
      <c r="A1755" t="inlineStr">
        <is>
          <t xml:space="preserve">SM </t>
        </is>
      </c>
      <c r="B1755" t="inlineStr">
        <is>
          <t>SM 2913</t>
        </is>
      </c>
      <c r="C1755" s="4" t="inlineStr">
        <is>
          <t>22.11.2023</t>
        </is>
      </c>
      <c r="D1755" t="inlineStr">
        <is>
          <t>03:10</t>
        </is>
      </c>
      <c r="E1755" s="4" t="inlineStr">
        <is>
          <t>20.11.2023</t>
        </is>
      </c>
      <c r="F1755" t="inlineStr">
        <is>
          <t>11:25</t>
        </is>
      </c>
      <c r="G1755" s="5" t="n">
        <v>39.75</v>
      </c>
      <c r="H1755" t="inlineStr">
        <is>
          <t>Outbound</t>
        </is>
      </c>
      <c r="I1755" s="6" t="n">
        <v>0</v>
      </c>
      <c r="J1755" s="6" t="n">
        <v>0</v>
      </c>
      <c r="K1755" s="6" t="n">
        <v>0</v>
      </c>
      <c r="L1755" s="6">
        <f>I1755+J1755+K1755</f>
        <v/>
      </c>
      <c r="M1755" s="6" t="n">
        <v>1</v>
      </c>
      <c r="P1755" t="inlineStr">
        <is>
          <t>Ja</t>
        </is>
      </c>
      <c r="T1755" t="inlineStr">
        <is>
          <t>HRG</t>
        </is>
      </c>
      <c r="U1755">
        <f>VLOOKUP(T1755,Destinations!$A$2:$C$550,2,0)</f>
        <v/>
      </c>
      <c r="V1755" t="inlineStr">
        <is>
          <t>WCHC</t>
        </is>
      </c>
      <c r="W1755">
        <f>VLOOKUP(V1755,'WCH Kat'!$A$1:$B$150,2,0)</f>
        <v/>
      </c>
    </row>
    <row r="1756">
      <c r="A1756" t="inlineStr">
        <is>
          <t xml:space="preserve">W6 </t>
        </is>
      </c>
      <c r="B1756" t="inlineStr">
        <is>
          <t>W6 4092</t>
        </is>
      </c>
      <c r="C1756" s="4" t="inlineStr">
        <is>
          <t>08.11.2023</t>
        </is>
      </c>
      <c r="D1756" t="inlineStr">
        <is>
          <t>16:10</t>
        </is>
      </c>
      <c r="E1756" s="4" t="inlineStr">
        <is>
          <t>07.11.2023</t>
        </is>
      </c>
      <c r="F1756" t="inlineStr">
        <is>
          <t>02:15</t>
        </is>
      </c>
      <c r="G1756" s="5" t="n">
        <v>37.91667</v>
      </c>
      <c r="H1756" t="inlineStr">
        <is>
          <t>Outbound</t>
        </is>
      </c>
      <c r="I1756" s="6" t="n">
        <v>0</v>
      </c>
      <c r="J1756" s="6" t="n">
        <v>0</v>
      </c>
      <c r="K1756" s="6" t="n">
        <v>0</v>
      </c>
      <c r="L1756" s="6">
        <f>I1756+J1756+K1756</f>
        <v/>
      </c>
      <c r="M1756" s="6" t="n">
        <v>1</v>
      </c>
      <c r="P1756" t="inlineStr">
        <is>
          <t>Ja</t>
        </is>
      </c>
      <c r="T1756" t="inlineStr">
        <is>
          <t>BEG</t>
        </is>
      </c>
      <c r="U1756">
        <f>VLOOKUP(T1756,Destinations!$A$2:$C$550,2,0)</f>
        <v/>
      </c>
      <c r="V1756" t="inlineStr">
        <is>
          <t>WCHS</t>
        </is>
      </c>
      <c r="W1756">
        <f>VLOOKUP(V1756,'WCH Kat'!$A$1:$B$150,2,0)</f>
        <v/>
      </c>
    </row>
    <row r="1757">
      <c r="A1757" t="inlineStr">
        <is>
          <t xml:space="preserve">FR </t>
        </is>
      </c>
      <c r="B1757" t="inlineStr">
        <is>
          <t>FR 9480</t>
        </is>
      </c>
      <c r="C1757" s="4" t="inlineStr">
        <is>
          <t>08.11.2023</t>
        </is>
      </c>
      <c r="D1757" t="inlineStr">
        <is>
          <t>16:20</t>
        </is>
      </c>
      <c r="E1757" s="4" t="inlineStr">
        <is>
          <t>06.11.2023</t>
        </is>
      </c>
      <c r="F1757" t="inlineStr">
        <is>
          <t>22:35</t>
        </is>
      </c>
      <c r="G1757" s="5" t="n">
        <v>41.75</v>
      </c>
      <c r="H1757" t="inlineStr">
        <is>
          <t>Inbound</t>
        </is>
      </c>
      <c r="I1757" s="6" t="n">
        <v>0</v>
      </c>
      <c r="J1757" s="6" t="n">
        <v>0</v>
      </c>
      <c r="K1757" s="6" t="n">
        <v>0</v>
      </c>
      <c r="L1757" s="6">
        <f>I1757+J1757+K1757</f>
        <v/>
      </c>
      <c r="M1757" s="6" t="n">
        <v>1</v>
      </c>
      <c r="P1757" t="inlineStr">
        <is>
          <t>Ja</t>
        </is>
      </c>
      <c r="T1757" t="inlineStr">
        <is>
          <t>VIE</t>
        </is>
      </c>
      <c r="U1757">
        <f>VLOOKUP(T1757,Destinations!$A$2:$C$550,2,0)</f>
        <v/>
      </c>
      <c r="V1757" t="inlineStr">
        <is>
          <t>WCHS</t>
        </is>
      </c>
      <c r="W1757">
        <f>VLOOKUP(V1757,'WCH Kat'!$A$1:$B$150,2,0)</f>
        <v/>
      </c>
    </row>
    <row r="1758">
      <c r="A1758" t="inlineStr">
        <is>
          <t xml:space="preserve">FR </t>
        </is>
      </c>
      <c r="B1758" t="inlineStr">
        <is>
          <t>FR 9480</t>
        </is>
      </c>
      <c r="C1758" s="4" t="inlineStr">
        <is>
          <t>08.11.2023</t>
        </is>
      </c>
      <c r="D1758" t="inlineStr">
        <is>
          <t>16:20</t>
        </is>
      </c>
      <c r="E1758" s="4" t="inlineStr">
        <is>
          <t>06.11.2023</t>
        </is>
      </c>
      <c r="F1758" t="inlineStr">
        <is>
          <t>22:35</t>
        </is>
      </c>
      <c r="G1758" s="5" t="n">
        <v>41.75</v>
      </c>
      <c r="H1758" t="inlineStr">
        <is>
          <t>Inbound</t>
        </is>
      </c>
      <c r="I1758" s="6" t="n">
        <v>0</v>
      </c>
      <c r="J1758" s="6" t="n">
        <v>0</v>
      </c>
      <c r="K1758" s="6" t="n">
        <v>0</v>
      </c>
      <c r="L1758" s="6">
        <f>I1758+J1758+K1758</f>
        <v/>
      </c>
      <c r="M1758" s="6" t="n">
        <v>1</v>
      </c>
      <c r="P1758" t="inlineStr">
        <is>
          <t>Ja</t>
        </is>
      </c>
      <c r="T1758" t="inlineStr">
        <is>
          <t>VIE</t>
        </is>
      </c>
      <c r="U1758">
        <f>VLOOKUP(T1758,Destinations!$A$2:$C$550,2,0)</f>
        <v/>
      </c>
      <c r="V1758" t="inlineStr">
        <is>
          <t>DPNA</t>
        </is>
      </c>
      <c r="W1758">
        <f>VLOOKUP(V1758,'WCH Kat'!$A$1:$B$150,2,0)</f>
        <v/>
      </c>
    </row>
    <row r="1759">
      <c r="A1759" t="inlineStr">
        <is>
          <t xml:space="preserve">EW </t>
        </is>
      </c>
      <c r="B1759" t="inlineStr">
        <is>
          <t>EW  269</t>
        </is>
      </c>
      <c r="C1759" s="4" t="inlineStr">
        <is>
          <t>08.11.2023</t>
        </is>
      </c>
      <c r="D1759" t="inlineStr">
        <is>
          <t>16:40</t>
        </is>
      </c>
      <c r="E1759" s="4" t="inlineStr">
        <is>
          <t>06.11.2023</t>
        </is>
      </c>
      <c r="F1759" t="inlineStr">
        <is>
          <t>23:10</t>
        </is>
      </c>
      <c r="G1759" s="5" t="n">
        <v>41.5</v>
      </c>
      <c r="H1759" t="inlineStr">
        <is>
          <t>Inbound</t>
        </is>
      </c>
      <c r="I1759" s="6" t="n">
        <v>0</v>
      </c>
      <c r="J1759" s="6" t="n">
        <v>0</v>
      </c>
      <c r="K1759" s="6" t="n">
        <v>0</v>
      </c>
      <c r="L1759" s="6">
        <f>I1759+J1759+K1759</f>
        <v/>
      </c>
      <c r="M1759" s="6" t="n">
        <v>1</v>
      </c>
      <c r="P1759" t="inlineStr">
        <is>
          <t>Ja</t>
        </is>
      </c>
      <c r="T1759" t="inlineStr">
        <is>
          <t>LPA</t>
        </is>
      </c>
      <c r="U1759">
        <f>VLOOKUP(T1759,Destinations!$A$2:$C$550,2,0)</f>
        <v/>
      </c>
      <c r="V1759" t="inlineStr">
        <is>
          <t>WCHR</t>
        </is>
      </c>
      <c r="W1759">
        <f>VLOOKUP(V1759,'WCH Kat'!$A$1:$B$150,2,0)</f>
        <v/>
      </c>
    </row>
    <row r="1760">
      <c r="A1760" t="inlineStr">
        <is>
          <t xml:space="preserve">EW </t>
        </is>
      </c>
      <c r="B1760" t="inlineStr">
        <is>
          <t>EW  269</t>
        </is>
      </c>
      <c r="C1760" s="4" t="inlineStr">
        <is>
          <t>08.11.2023</t>
        </is>
      </c>
      <c r="D1760" t="inlineStr">
        <is>
          <t>16:40</t>
        </is>
      </c>
      <c r="E1760" s="4" t="inlineStr">
        <is>
          <t>06.11.2023</t>
        </is>
      </c>
      <c r="F1760" t="inlineStr">
        <is>
          <t>23:10</t>
        </is>
      </c>
      <c r="G1760" s="5" t="n">
        <v>41.5</v>
      </c>
      <c r="H1760" t="inlineStr">
        <is>
          <t>Inbound</t>
        </is>
      </c>
      <c r="I1760" s="6" t="n">
        <v>0</v>
      </c>
      <c r="J1760" s="6" t="n">
        <v>0</v>
      </c>
      <c r="K1760" s="6" t="n">
        <v>0</v>
      </c>
      <c r="L1760" s="6">
        <f>I1760+J1760+K1760</f>
        <v/>
      </c>
      <c r="M1760" s="6" t="n">
        <v>1</v>
      </c>
      <c r="P1760" t="inlineStr">
        <is>
          <t>Ja</t>
        </is>
      </c>
      <c r="T1760" t="inlineStr">
        <is>
          <t>LPA</t>
        </is>
      </c>
      <c r="U1760">
        <f>VLOOKUP(T1760,Destinations!$A$2:$C$550,2,0)</f>
        <v/>
      </c>
      <c r="V1760" t="inlineStr">
        <is>
          <t>WCHS,WCMP</t>
        </is>
      </c>
      <c r="W1760">
        <f>VLOOKUP(V1760,'WCH Kat'!$A$1:$B$150,2,0)</f>
        <v/>
      </c>
    </row>
    <row r="1761">
      <c r="A1761" t="inlineStr">
        <is>
          <t xml:space="preserve">EW </t>
        </is>
      </c>
      <c r="B1761" t="inlineStr">
        <is>
          <t>EW 582</t>
        </is>
      </c>
      <c r="C1761" s="4" t="inlineStr">
        <is>
          <t>08.11.2023</t>
        </is>
      </c>
      <c r="D1761" t="inlineStr">
        <is>
          <t>16:40</t>
        </is>
      </c>
      <c r="E1761" s="4" t="inlineStr">
        <is>
          <t>08.11.2023</t>
        </is>
      </c>
      <c r="F1761" t="inlineStr">
        <is>
          <t>14:49</t>
        </is>
      </c>
      <c r="G1761" s="5" t="n">
        <v>1.85</v>
      </c>
      <c r="H1761" t="inlineStr">
        <is>
          <t>Outbound</t>
        </is>
      </c>
      <c r="I1761" s="6" t="n">
        <v>0</v>
      </c>
      <c r="J1761" s="6" t="n">
        <v>1</v>
      </c>
      <c r="K1761" s="6" t="n">
        <v>0</v>
      </c>
      <c r="L1761" s="6">
        <f>I1761+J1761+K1761</f>
        <v/>
      </c>
      <c r="M1761" s="6" t="n">
        <v>0</v>
      </c>
      <c r="Q1761" t="inlineStr">
        <is>
          <t>Ja</t>
        </is>
      </c>
      <c r="T1761" t="inlineStr">
        <is>
          <t>Palma</t>
        </is>
      </c>
      <c r="U1761">
        <f>VLOOKUP(T1761,Destinations!$A$2:$C$550,2,0)</f>
        <v/>
      </c>
      <c r="V1761" t="inlineStr">
        <is>
          <t>WCHS</t>
        </is>
      </c>
      <c r="W1761">
        <f>VLOOKUP(V1761,'WCH Kat'!$A$1:$B$150,2,0)</f>
        <v/>
      </c>
    </row>
    <row r="1762">
      <c r="A1762" t="inlineStr">
        <is>
          <t xml:space="preserve">FR </t>
        </is>
      </c>
      <c r="B1762" t="inlineStr">
        <is>
          <t>FR 9481</t>
        </is>
      </c>
      <c r="C1762" s="4" t="inlineStr">
        <is>
          <t>08.11.2023</t>
        </is>
      </c>
      <c r="D1762" t="inlineStr">
        <is>
          <t>16:45</t>
        </is>
      </c>
      <c r="E1762" s="4" t="inlineStr">
        <is>
          <t>07.11.2023</t>
        </is>
      </c>
      <c r="F1762" t="inlineStr">
        <is>
          <t>00:40</t>
        </is>
      </c>
      <c r="G1762" s="5" t="n">
        <v>40.08333</v>
      </c>
      <c r="H1762" t="inlineStr">
        <is>
          <t>Outbound</t>
        </is>
      </c>
      <c r="I1762" s="6" t="n">
        <v>0</v>
      </c>
      <c r="J1762" s="6" t="n">
        <v>0</v>
      </c>
      <c r="K1762" s="6" t="n">
        <v>0</v>
      </c>
      <c r="L1762" s="6">
        <f>I1762+J1762+K1762</f>
        <v/>
      </c>
      <c r="M1762" s="6" t="n">
        <v>1</v>
      </c>
      <c r="P1762" t="inlineStr">
        <is>
          <t>Ja</t>
        </is>
      </c>
      <c r="T1762" t="inlineStr">
        <is>
          <t>VIE</t>
        </is>
      </c>
      <c r="U1762">
        <f>VLOOKUP(T1762,Destinations!$A$2:$C$550,2,0)</f>
        <v/>
      </c>
      <c r="V1762" t="inlineStr">
        <is>
          <t>WCHS</t>
        </is>
      </c>
      <c r="W1762">
        <f>VLOOKUP(V1762,'WCH Kat'!$A$1:$B$150,2,0)</f>
        <v/>
      </c>
    </row>
    <row r="1763">
      <c r="A1763" t="inlineStr">
        <is>
          <t xml:space="preserve">EW </t>
        </is>
      </c>
      <c r="B1763" t="inlineStr">
        <is>
          <t>EW 034</t>
        </is>
      </c>
      <c r="C1763" s="4" t="inlineStr">
        <is>
          <t>08.11.2023</t>
        </is>
      </c>
      <c r="D1763" t="inlineStr">
        <is>
          <t>16:50</t>
        </is>
      </c>
      <c r="E1763" s="4" t="inlineStr">
        <is>
          <t>08.11.2023</t>
        </is>
      </c>
      <c r="F1763" t="inlineStr">
        <is>
          <t>14:47</t>
        </is>
      </c>
      <c r="G1763" s="5" t="n">
        <v>2.05</v>
      </c>
      <c r="H1763" t="inlineStr">
        <is>
          <t>Outbound</t>
        </is>
      </c>
      <c r="I1763" s="6" t="n">
        <v>0</v>
      </c>
      <c r="J1763" s="6" t="n">
        <v>1</v>
      </c>
      <c r="K1763" s="6" t="n">
        <v>0</v>
      </c>
      <c r="L1763" s="6">
        <f>I1763+J1763+K1763</f>
        <v/>
      </c>
      <c r="M1763" s="6" t="n">
        <v>0</v>
      </c>
      <c r="Q1763" t="inlineStr">
        <is>
          <t>Ja</t>
        </is>
      </c>
      <c r="T1763" t="inlineStr">
        <is>
          <t>Hamburg</t>
        </is>
      </c>
      <c r="U1763">
        <f>VLOOKUP(T1763,Destinations!$A$2:$C$550,2,0)</f>
        <v/>
      </c>
      <c r="V1763" t="inlineStr">
        <is>
          <t>WCHS</t>
        </is>
      </c>
      <c r="W1763">
        <f>VLOOKUP(V1763,'WCH Kat'!$A$1:$B$150,2,0)</f>
        <v/>
      </c>
    </row>
    <row r="1764">
      <c r="A1764" t="inlineStr">
        <is>
          <t xml:space="preserve">TK </t>
        </is>
      </c>
      <c r="B1764" t="inlineStr">
        <is>
          <t>TK 1675</t>
        </is>
      </c>
      <c r="C1764" s="4" t="inlineStr">
        <is>
          <t>08.11.2023</t>
        </is>
      </c>
      <c r="D1764" t="inlineStr">
        <is>
          <t>17:00</t>
        </is>
      </c>
      <c r="E1764" s="4" t="inlineStr">
        <is>
          <t>06.11.2023</t>
        </is>
      </c>
      <c r="F1764" t="inlineStr">
        <is>
          <t>13:35</t>
        </is>
      </c>
      <c r="G1764" s="5" t="n">
        <v>51.41667</v>
      </c>
      <c r="H1764" t="inlineStr">
        <is>
          <t>Inbound</t>
        </is>
      </c>
      <c r="I1764" s="6" t="n">
        <v>0</v>
      </c>
      <c r="J1764" s="6" t="n">
        <v>0</v>
      </c>
      <c r="K1764" s="6" t="n">
        <v>0</v>
      </c>
      <c r="L1764" s="6">
        <f>I1764+J1764+K1764</f>
        <v/>
      </c>
      <c r="M1764" s="6" t="n">
        <v>1</v>
      </c>
      <c r="N1764" t="inlineStr">
        <is>
          <t>Ja</t>
        </is>
      </c>
      <c r="T1764" t="inlineStr">
        <is>
          <t>Istanbul-Atatürk</t>
        </is>
      </c>
      <c r="U1764">
        <f>VLOOKUP(T1764,Destinations!$A$2:$C$550,2,0)</f>
        <v/>
      </c>
      <c r="V1764" t="inlineStr">
        <is>
          <t>WCHS</t>
        </is>
      </c>
      <c r="W1764">
        <f>VLOOKUP(V1764,'WCH Kat'!$A$1:$B$150,2,0)</f>
        <v/>
      </c>
    </row>
    <row r="1765">
      <c r="A1765" t="inlineStr">
        <is>
          <t xml:space="preserve">TK </t>
        </is>
      </c>
      <c r="B1765" t="inlineStr">
        <is>
          <t>TK 1675</t>
        </is>
      </c>
      <c r="C1765" s="4" t="inlineStr">
        <is>
          <t>08.11.2023</t>
        </is>
      </c>
      <c r="D1765" t="inlineStr">
        <is>
          <t>17:00</t>
        </is>
      </c>
      <c r="E1765" s="4" t="inlineStr">
        <is>
          <t>06.11.2023</t>
        </is>
      </c>
      <c r="F1765" t="inlineStr">
        <is>
          <t>13:35</t>
        </is>
      </c>
      <c r="G1765" s="5" t="n">
        <v>51.41667</v>
      </c>
      <c r="H1765" t="inlineStr">
        <is>
          <t>Inbound</t>
        </is>
      </c>
      <c r="I1765" s="6" t="n">
        <v>0</v>
      </c>
      <c r="J1765" s="6" t="n">
        <v>0</v>
      </c>
      <c r="K1765" s="6" t="n">
        <v>0</v>
      </c>
      <c r="L1765" s="6">
        <f>I1765+J1765+K1765</f>
        <v/>
      </c>
      <c r="M1765" s="6" t="n">
        <v>1</v>
      </c>
      <c r="N1765" t="inlineStr">
        <is>
          <t>Ja</t>
        </is>
      </c>
      <c r="T1765" t="inlineStr">
        <is>
          <t>Istanbul-Atatürk</t>
        </is>
      </c>
      <c r="U1765">
        <f>VLOOKUP(T1765,Destinations!$A$2:$C$550,2,0)</f>
        <v/>
      </c>
      <c r="V1765" t="inlineStr">
        <is>
          <t>WCHS</t>
        </is>
      </c>
      <c r="W1765">
        <f>VLOOKUP(V1765,'WCH Kat'!$A$1:$B$150,2,0)</f>
        <v/>
      </c>
    </row>
    <row r="1766">
      <c r="A1766" t="inlineStr">
        <is>
          <t xml:space="preserve">TK </t>
        </is>
      </c>
      <c r="B1766" t="inlineStr">
        <is>
          <t>TK 1675</t>
        </is>
      </c>
      <c r="C1766" s="4" t="inlineStr">
        <is>
          <t>08.11.2023</t>
        </is>
      </c>
      <c r="D1766" t="inlineStr">
        <is>
          <t>17:00</t>
        </is>
      </c>
      <c r="E1766" s="4" t="inlineStr">
        <is>
          <t>06.11.2023</t>
        </is>
      </c>
      <c r="F1766" t="inlineStr">
        <is>
          <t>13:35</t>
        </is>
      </c>
      <c r="G1766" s="5" t="n">
        <v>51.41667</v>
      </c>
      <c r="H1766" t="inlineStr">
        <is>
          <t>Inbound</t>
        </is>
      </c>
      <c r="I1766" s="6" t="n">
        <v>0</v>
      </c>
      <c r="J1766" s="6" t="n">
        <v>0</v>
      </c>
      <c r="K1766" s="6" t="n">
        <v>0</v>
      </c>
      <c r="L1766" s="6">
        <f>I1766+J1766+K1766</f>
        <v/>
      </c>
      <c r="M1766" s="6" t="n">
        <v>1</v>
      </c>
      <c r="N1766" t="inlineStr">
        <is>
          <t>Ja</t>
        </is>
      </c>
      <c r="T1766" t="inlineStr">
        <is>
          <t>Istanbul-Atatürk</t>
        </is>
      </c>
      <c r="U1766">
        <f>VLOOKUP(T1766,Destinations!$A$2:$C$550,2,0)</f>
        <v/>
      </c>
      <c r="V1766" t="inlineStr">
        <is>
          <t>WCHS</t>
        </is>
      </c>
      <c r="W1766">
        <f>VLOOKUP(V1766,'WCH Kat'!$A$1:$B$150,2,0)</f>
        <v/>
      </c>
    </row>
    <row r="1767">
      <c r="A1767" t="inlineStr">
        <is>
          <t xml:space="preserve">SM </t>
        </is>
      </c>
      <c r="B1767" t="inlineStr">
        <is>
          <t>SM 2913</t>
        </is>
      </c>
      <c r="C1767" s="4" t="inlineStr">
        <is>
          <t>24.11.2023</t>
        </is>
      </c>
      <c r="D1767" t="inlineStr">
        <is>
          <t>03:10</t>
        </is>
      </c>
      <c r="E1767" s="4" t="inlineStr">
        <is>
          <t>22.11.2023</t>
        </is>
      </c>
      <c r="F1767" t="inlineStr">
        <is>
          <t>11:15</t>
        </is>
      </c>
      <c r="G1767" s="5" t="n">
        <v>39.91667</v>
      </c>
      <c r="H1767" t="inlineStr">
        <is>
          <t>Outbound</t>
        </is>
      </c>
      <c r="I1767" s="6" t="n">
        <v>0</v>
      </c>
      <c r="J1767" s="6" t="n">
        <v>0</v>
      </c>
      <c r="K1767" s="6" t="n">
        <v>0</v>
      </c>
      <c r="L1767" s="6">
        <f>I1767+J1767+K1767</f>
        <v/>
      </c>
      <c r="M1767" s="6" t="n">
        <v>1</v>
      </c>
      <c r="N1767" t="inlineStr">
        <is>
          <t>Ja</t>
        </is>
      </c>
      <c r="T1767" t="inlineStr">
        <is>
          <t>HRG</t>
        </is>
      </c>
      <c r="U1767">
        <f>VLOOKUP(T1767,Destinations!$A$2:$C$550,2,0)</f>
        <v/>
      </c>
      <c r="V1767" t="inlineStr">
        <is>
          <t>WCHC,WCMP</t>
        </is>
      </c>
      <c r="W1767">
        <f>VLOOKUP(V1767,'WCH Kat'!$A$1:$B$150,2,0)</f>
        <v/>
      </c>
    </row>
    <row r="1768">
      <c r="A1768" t="inlineStr">
        <is>
          <t xml:space="preserve">TK </t>
        </is>
      </c>
      <c r="B1768" t="inlineStr">
        <is>
          <t>TK 1675</t>
        </is>
      </c>
      <c r="C1768" s="4" t="inlineStr">
        <is>
          <t>08.11.2023</t>
        </is>
      </c>
      <c r="D1768" t="inlineStr">
        <is>
          <t>17:00</t>
        </is>
      </c>
      <c r="E1768" s="4" t="inlineStr">
        <is>
          <t>06.11.2023</t>
        </is>
      </c>
      <c r="F1768" t="inlineStr">
        <is>
          <t>13:35</t>
        </is>
      </c>
      <c r="G1768" s="5" t="n">
        <v>51.41667</v>
      </c>
      <c r="H1768" t="inlineStr">
        <is>
          <t>Inbound</t>
        </is>
      </c>
      <c r="I1768" s="6" t="n">
        <v>0</v>
      </c>
      <c r="J1768" s="6" t="n">
        <v>0</v>
      </c>
      <c r="K1768" s="6" t="n">
        <v>0</v>
      </c>
      <c r="L1768" s="6">
        <f>I1768+J1768+K1768</f>
        <v/>
      </c>
      <c r="M1768" s="6" t="n">
        <v>1</v>
      </c>
      <c r="N1768" t="inlineStr">
        <is>
          <t>Ja</t>
        </is>
      </c>
      <c r="T1768" t="inlineStr">
        <is>
          <t>Istanbul-Atatürk</t>
        </is>
      </c>
      <c r="U1768">
        <f>VLOOKUP(T1768,Destinations!$A$2:$C$550,2,0)</f>
        <v/>
      </c>
      <c r="V1768" t="inlineStr">
        <is>
          <t>WCHS</t>
        </is>
      </c>
      <c r="W1768">
        <f>VLOOKUP(V1768,'WCH Kat'!$A$1:$B$150,2,0)</f>
        <v/>
      </c>
    </row>
    <row r="1769">
      <c r="A1769" t="inlineStr">
        <is>
          <t xml:space="preserve">TK </t>
        </is>
      </c>
      <c r="B1769" t="inlineStr">
        <is>
          <t>TK 1675</t>
        </is>
      </c>
      <c r="C1769" s="4" t="inlineStr">
        <is>
          <t>08.11.2023</t>
        </is>
      </c>
      <c r="D1769" t="inlineStr">
        <is>
          <t>17:00</t>
        </is>
      </c>
      <c r="E1769" s="4" t="inlineStr">
        <is>
          <t>06.11.2023</t>
        </is>
      </c>
      <c r="F1769" t="inlineStr">
        <is>
          <t>13:35</t>
        </is>
      </c>
      <c r="G1769" s="5" t="n">
        <v>51.41667</v>
      </c>
      <c r="H1769" t="inlineStr">
        <is>
          <t>Inbound</t>
        </is>
      </c>
      <c r="I1769" s="6" t="n">
        <v>0</v>
      </c>
      <c r="J1769" s="6" t="n">
        <v>0</v>
      </c>
      <c r="K1769" s="6" t="n">
        <v>0</v>
      </c>
      <c r="L1769" s="6">
        <f>I1769+J1769+K1769</f>
        <v/>
      </c>
      <c r="M1769" s="6" t="n">
        <v>1</v>
      </c>
      <c r="N1769" t="inlineStr">
        <is>
          <t>Ja</t>
        </is>
      </c>
      <c r="T1769" t="inlineStr">
        <is>
          <t>Istanbul-Atatürk</t>
        </is>
      </c>
      <c r="U1769">
        <f>VLOOKUP(T1769,Destinations!$A$2:$C$550,2,0)</f>
        <v/>
      </c>
      <c r="V1769" t="inlineStr">
        <is>
          <t>WCHR</t>
        </is>
      </c>
      <c r="W1769">
        <f>VLOOKUP(V1769,'WCH Kat'!$A$1:$B$150,2,0)</f>
        <v/>
      </c>
    </row>
    <row r="1770">
      <c r="A1770" t="inlineStr">
        <is>
          <t xml:space="preserve">TK </t>
        </is>
      </c>
      <c r="B1770" t="inlineStr">
        <is>
          <t>TK 1675</t>
        </is>
      </c>
      <c r="C1770" s="4" t="inlineStr">
        <is>
          <t>08.11.2023</t>
        </is>
      </c>
      <c r="D1770" t="inlineStr">
        <is>
          <t>17:00</t>
        </is>
      </c>
      <c r="E1770" s="4" t="inlineStr">
        <is>
          <t>06.11.2023</t>
        </is>
      </c>
      <c r="F1770" t="inlineStr">
        <is>
          <t>13:35</t>
        </is>
      </c>
      <c r="G1770" s="5" t="n">
        <v>51.41667</v>
      </c>
      <c r="H1770" t="inlineStr">
        <is>
          <t>Inbound</t>
        </is>
      </c>
      <c r="I1770" s="6" t="n">
        <v>0</v>
      </c>
      <c r="J1770" s="6" t="n">
        <v>0</v>
      </c>
      <c r="K1770" s="6" t="n">
        <v>0</v>
      </c>
      <c r="L1770" s="6">
        <f>I1770+J1770+K1770</f>
        <v/>
      </c>
      <c r="M1770" s="6" t="n">
        <v>1</v>
      </c>
      <c r="N1770" t="inlineStr">
        <is>
          <t>Ja</t>
        </is>
      </c>
      <c r="T1770" t="inlineStr">
        <is>
          <t>Istanbul-Atatürk</t>
        </is>
      </c>
      <c r="U1770">
        <f>VLOOKUP(T1770,Destinations!$A$2:$C$550,2,0)</f>
        <v/>
      </c>
      <c r="V1770" t="inlineStr">
        <is>
          <t>WCHR</t>
        </is>
      </c>
      <c r="W1770">
        <f>VLOOKUP(V1770,'WCH Kat'!$A$1:$B$150,2,0)</f>
        <v/>
      </c>
    </row>
    <row r="1771">
      <c r="A1771" t="inlineStr">
        <is>
          <t xml:space="preserve">TK </t>
        </is>
      </c>
      <c r="B1771" t="inlineStr">
        <is>
          <t>TK 1675</t>
        </is>
      </c>
      <c r="C1771" s="4" t="inlineStr">
        <is>
          <t>08.11.2023</t>
        </is>
      </c>
      <c r="D1771" t="inlineStr">
        <is>
          <t>17:00</t>
        </is>
      </c>
      <c r="E1771" s="4" t="inlineStr">
        <is>
          <t>06.11.2023</t>
        </is>
      </c>
      <c r="F1771" t="inlineStr">
        <is>
          <t>13:35</t>
        </is>
      </c>
      <c r="G1771" s="5" t="n">
        <v>51.41667</v>
      </c>
      <c r="H1771" t="inlineStr">
        <is>
          <t>Inbound</t>
        </is>
      </c>
      <c r="I1771" s="6" t="n">
        <v>0</v>
      </c>
      <c r="J1771" s="6" t="n">
        <v>0</v>
      </c>
      <c r="K1771" s="6" t="n">
        <v>0</v>
      </c>
      <c r="L1771" s="6">
        <f>I1771+J1771+K1771</f>
        <v/>
      </c>
      <c r="M1771" s="6" t="n">
        <v>1</v>
      </c>
      <c r="N1771" t="inlineStr">
        <is>
          <t>Ja</t>
        </is>
      </c>
      <c r="T1771" t="inlineStr">
        <is>
          <t>Istanbul-Atatürk</t>
        </is>
      </c>
      <c r="U1771">
        <f>VLOOKUP(T1771,Destinations!$A$2:$C$550,2,0)</f>
        <v/>
      </c>
      <c r="V1771" t="inlineStr">
        <is>
          <t>WCHR</t>
        </is>
      </c>
      <c r="W1771">
        <f>VLOOKUP(V1771,'WCH Kat'!$A$1:$B$150,2,0)</f>
        <v/>
      </c>
    </row>
    <row r="1772">
      <c r="A1772" t="inlineStr">
        <is>
          <t xml:space="preserve">TK </t>
        </is>
      </c>
      <c r="B1772" t="inlineStr">
        <is>
          <t>TK 1675</t>
        </is>
      </c>
      <c r="C1772" s="4" t="inlineStr">
        <is>
          <t>08.11.2023</t>
        </is>
      </c>
      <c r="D1772" t="inlineStr">
        <is>
          <t>17:00</t>
        </is>
      </c>
      <c r="E1772" s="4" t="inlineStr">
        <is>
          <t>06.11.2023</t>
        </is>
      </c>
      <c r="F1772" t="inlineStr">
        <is>
          <t>13:35</t>
        </is>
      </c>
      <c r="G1772" s="5" t="n">
        <v>51.41667</v>
      </c>
      <c r="H1772" t="inlineStr">
        <is>
          <t>Inbound</t>
        </is>
      </c>
      <c r="I1772" s="6" t="n">
        <v>0</v>
      </c>
      <c r="J1772" s="6" t="n">
        <v>0</v>
      </c>
      <c r="K1772" s="6" t="n">
        <v>0</v>
      </c>
      <c r="L1772" s="6">
        <f>I1772+J1772+K1772</f>
        <v/>
      </c>
      <c r="M1772" s="6" t="n">
        <v>1</v>
      </c>
      <c r="N1772" t="inlineStr">
        <is>
          <t>Ja</t>
        </is>
      </c>
      <c r="T1772" t="inlineStr">
        <is>
          <t>Istanbul-Atatürk</t>
        </is>
      </c>
      <c r="U1772">
        <f>VLOOKUP(T1772,Destinations!$A$2:$C$550,2,0)</f>
        <v/>
      </c>
      <c r="V1772" t="inlineStr">
        <is>
          <t>WCHR</t>
        </is>
      </c>
      <c r="W1772">
        <f>VLOOKUP(V1772,'WCH Kat'!$A$1:$B$150,2,0)</f>
        <v/>
      </c>
    </row>
    <row r="1773">
      <c r="A1773" t="inlineStr">
        <is>
          <t xml:space="preserve">TK </t>
        </is>
      </c>
      <c r="B1773" t="inlineStr">
        <is>
          <t>TK 1675</t>
        </is>
      </c>
      <c r="C1773" s="4" t="inlineStr">
        <is>
          <t>08.11.2023</t>
        </is>
      </c>
      <c r="D1773" t="inlineStr">
        <is>
          <t>17:00</t>
        </is>
      </c>
      <c r="E1773" s="4" t="inlineStr">
        <is>
          <t>06.11.2023</t>
        </is>
      </c>
      <c r="F1773" t="inlineStr">
        <is>
          <t>13:35</t>
        </is>
      </c>
      <c r="G1773" s="5" t="n">
        <v>51.41667</v>
      </c>
      <c r="H1773" t="inlineStr">
        <is>
          <t>Inbound</t>
        </is>
      </c>
      <c r="I1773" s="6" t="n">
        <v>0</v>
      </c>
      <c r="J1773" s="6" t="n">
        <v>0</v>
      </c>
      <c r="K1773" s="6" t="n">
        <v>0</v>
      </c>
      <c r="L1773" s="6">
        <f>I1773+J1773+K1773</f>
        <v/>
      </c>
      <c r="M1773" s="6" t="n">
        <v>1</v>
      </c>
      <c r="N1773" t="inlineStr">
        <is>
          <t>Ja</t>
        </is>
      </c>
      <c r="T1773" t="inlineStr">
        <is>
          <t>Istanbul-Atatürk</t>
        </is>
      </c>
      <c r="U1773">
        <f>VLOOKUP(T1773,Destinations!$A$2:$C$550,2,0)</f>
        <v/>
      </c>
      <c r="V1773" t="inlineStr">
        <is>
          <t>WCHS</t>
        </is>
      </c>
      <c r="W1773">
        <f>VLOOKUP(V1773,'WCH Kat'!$A$1:$B$150,2,0)</f>
        <v/>
      </c>
    </row>
    <row r="1774">
      <c r="A1774" t="inlineStr">
        <is>
          <t xml:space="preserve">TK </t>
        </is>
      </c>
      <c r="B1774" t="inlineStr">
        <is>
          <t>TK 1675</t>
        </is>
      </c>
      <c r="C1774" s="4" t="inlineStr">
        <is>
          <t>08.11.2023</t>
        </is>
      </c>
      <c r="D1774" t="inlineStr">
        <is>
          <t>17:00</t>
        </is>
      </c>
      <c r="E1774" s="4" t="inlineStr">
        <is>
          <t>08.11.2023</t>
        </is>
      </c>
      <c r="F1774" t="inlineStr">
        <is>
          <t>15:12</t>
        </is>
      </c>
      <c r="G1774" s="5" t="n">
        <v>1.8</v>
      </c>
      <c r="H1774" t="inlineStr">
        <is>
          <t>Inbound</t>
        </is>
      </c>
      <c r="I1774" s="6" t="n">
        <v>0</v>
      </c>
      <c r="J1774" s="6" t="n">
        <v>1</v>
      </c>
      <c r="K1774" s="6" t="n">
        <v>0</v>
      </c>
      <c r="L1774" s="6">
        <f>I1774+J1774+K1774</f>
        <v/>
      </c>
      <c r="M1774" s="6" t="n">
        <v>0</v>
      </c>
      <c r="P1774" t="inlineStr">
        <is>
          <t>Ja</t>
        </is>
      </c>
      <c r="T1774" t="inlineStr">
        <is>
          <t>Istanbul-Atatürk</t>
        </is>
      </c>
      <c r="U1774">
        <f>VLOOKUP(T1774,Destinations!$A$2:$C$550,2,0)</f>
        <v/>
      </c>
      <c r="V1774" t="inlineStr">
        <is>
          <t>WCHR</t>
        </is>
      </c>
      <c r="W1774">
        <f>VLOOKUP(V1774,'WCH Kat'!$A$1:$B$150,2,0)</f>
        <v/>
      </c>
    </row>
    <row r="1775">
      <c r="A1775" t="inlineStr">
        <is>
          <t xml:space="preserve">TK </t>
        </is>
      </c>
      <c r="B1775" t="inlineStr">
        <is>
          <t>TK 1675</t>
        </is>
      </c>
      <c r="C1775" s="4" t="inlineStr">
        <is>
          <t>08.11.2023</t>
        </is>
      </c>
      <c r="D1775" t="inlineStr">
        <is>
          <t>17:00</t>
        </is>
      </c>
      <c r="E1775" s="4" t="inlineStr">
        <is>
          <t>08.11.2023</t>
        </is>
      </c>
      <c r="F1775" t="inlineStr">
        <is>
          <t>15:12</t>
        </is>
      </c>
      <c r="G1775" s="5" t="n">
        <v>1.8</v>
      </c>
      <c r="H1775" t="inlineStr">
        <is>
          <t>Inbound</t>
        </is>
      </c>
      <c r="I1775" s="6" t="n">
        <v>0</v>
      </c>
      <c r="J1775" s="6" t="n">
        <v>1</v>
      </c>
      <c r="K1775" s="6" t="n">
        <v>0</v>
      </c>
      <c r="L1775" s="6">
        <f>I1775+J1775+K1775</f>
        <v/>
      </c>
      <c r="M1775" s="6" t="n">
        <v>0</v>
      </c>
      <c r="P1775" t="inlineStr">
        <is>
          <t>Ja</t>
        </is>
      </c>
      <c r="T1775" t="inlineStr">
        <is>
          <t>Istanbul-Atatürk</t>
        </is>
      </c>
      <c r="U1775">
        <f>VLOOKUP(T1775,Destinations!$A$2:$C$550,2,0)</f>
        <v/>
      </c>
      <c r="V1775" t="inlineStr">
        <is>
          <t>WCHS</t>
        </is>
      </c>
      <c r="W1775">
        <f>VLOOKUP(V1775,'WCH Kat'!$A$1:$B$150,2,0)</f>
        <v/>
      </c>
    </row>
    <row r="1776">
      <c r="A1776" t="inlineStr">
        <is>
          <t xml:space="preserve">TK </t>
        </is>
      </c>
      <c r="B1776" t="inlineStr">
        <is>
          <t>TK 1675</t>
        </is>
      </c>
      <c r="C1776" s="4" t="inlineStr">
        <is>
          <t>08.11.2023</t>
        </is>
      </c>
      <c r="D1776" t="inlineStr">
        <is>
          <t>17:00</t>
        </is>
      </c>
      <c r="E1776" s="4" t="inlineStr">
        <is>
          <t>08.11.2023</t>
        </is>
      </c>
      <c r="F1776" t="inlineStr">
        <is>
          <t>15:12</t>
        </is>
      </c>
      <c r="G1776" s="5" t="n">
        <v>1.8</v>
      </c>
      <c r="H1776" t="inlineStr">
        <is>
          <t>Inbound</t>
        </is>
      </c>
      <c r="I1776" s="6" t="n">
        <v>0</v>
      </c>
      <c r="J1776" s="6" t="n">
        <v>1</v>
      </c>
      <c r="K1776" s="6" t="n">
        <v>0</v>
      </c>
      <c r="L1776" s="6">
        <f>I1776+J1776+K1776</f>
        <v/>
      </c>
      <c r="M1776" s="6" t="n">
        <v>0</v>
      </c>
      <c r="P1776" t="inlineStr">
        <is>
          <t>Ja</t>
        </is>
      </c>
      <c r="T1776" t="inlineStr">
        <is>
          <t>Istanbul-Atatürk</t>
        </is>
      </c>
      <c r="U1776">
        <f>VLOOKUP(T1776,Destinations!$A$2:$C$550,2,0)</f>
        <v/>
      </c>
      <c r="V1776" t="inlineStr">
        <is>
          <t>WCHS</t>
        </is>
      </c>
      <c r="W1776">
        <f>VLOOKUP(V1776,'WCH Kat'!$A$1:$B$150,2,0)</f>
        <v/>
      </c>
    </row>
    <row r="1777">
      <c r="A1777" t="inlineStr">
        <is>
          <t xml:space="preserve">TK </t>
        </is>
      </c>
      <c r="B1777" t="inlineStr">
        <is>
          <t>TK 1675</t>
        </is>
      </c>
      <c r="C1777" s="4" t="inlineStr">
        <is>
          <t>08.11.2023</t>
        </is>
      </c>
      <c r="D1777" t="inlineStr">
        <is>
          <t>17:00</t>
        </is>
      </c>
      <c r="E1777" s="4" t="inlineStr">
        <is>
          <t>08.11.2023</t>
        </is>
      </c>
      <c r="F1777" t="inlineStr">
        <is>
          <t>15:12</t>
        </is>
      </c>
      <c r="G1777" s="5" t="n">
        <v>1.8</v>
      </c>
      <c r="H1777" t="inlineStr">
        <is>
          <t>Inbound</t>
        </is>
      </c>
      <c r="I1777" s="6" t="n">
        <v>0</v>
      </c>
      <c r="J1777" s="6" t="n">
        <v>1</v>
      </c>
      <c r="K1777" s="6" t="n">
        <v>0</v>
      </c>
      <c r="L1777" s="6">
        <f>I1777+J1777+K1777</f>
        <v/>
      </c>
      <c r="M1777" s="6" t="n">
        <v>0</v>
      </c>
      <c r="P1777" t="inlineStr">
        <is>
          <t>Ja</t>
        </is>
      </c>
      <c r="T1777" t="inlineStr">
        <is>
          <t>Istanbul-Atatürk</t>
        </is>
      </c>
      <c r="U1777">
        <f>VLOOKUP(T1777,Destinations!$A$2:$C$550,2,0)</f>
        <v/>
      </c>
      <c r="V1777" t="inlineStr">
        <is>
          <t>WCHS</t>
        </is>
      </c>
      <c r="W1777">
        <f>VLOOKUP(V1777,'WCH Kat'!$A$1:$B$150,2,0)</f>
        <v/>
      </c>
    </row>
    <row r="1778">
      <c r="A1778" t="inlineStr">
        <is>
          <t xml:space="preserve">TK </t>
        </is>
      </c>
      <c r="B1778" t="inlineStr">
        <is>
          <t>TK 1675</t>
        </is>
      </c>
      <c r="C1778" s="4" t="inlineStr">
        <is>
          <t>08.11.2023</t>
        </is>
      </c>
      <c r="D1778" t="inlineStr">
        <is>
          <t>17:00</t>
        </is>
      </c>
      <c r="E1778" s="4" t="inlineStr">
        <is>
          <t>08.11.2023</t>
        </is>
      </c>
      <c r="F1778" t="inlineStr">
        <is>
          <t>15:12</t>
        </is>
      </c>
      <c r="G1778" s="5" t="n">
        <v>1.8</v>
      </c>
      <c r="H1778" t="inlineStr">
        <is>
          <t>Inbound</t>
        </is>
      </c>
      <c r="I1778" s="6" t="n">
        <v>0</v>
      </c>
      <c r="J1778" s="6" t="n">
        <v>1</v>
      </c>
      <c r="K1778" s="6" t="n">
        <v>0</v>
      </c>
      <c r="L1778" s="6">
        <f>I1778+J1778+K1778</f>
        <v/>
      </c>
      <c r="M1778" s="6" t="n">
        <v>0</v>
      </c>
      <c r="P1778" t="inlineStr">
        <is>
          <t>Ja</t>
        </is>
      </c>
      <c r="T1778" t="inlineStr">
        <is>
          <t>Istanbul-Atatürk</t>
        </is>
      </c>
      <c r="U1778">
        <f>VLOOKUP(T1778,Destinations!$A$2:$C$550,2,0)</f>
        <v/>
      </c>
      <c r="V1778" t="inlineStr">
        <is>
          <t>WCHR</t>
        </is>
      </c>
      <c r="W1778">
        <f>VLOOKUP(V1778,'WCH Kat'!$A$1:$B$150,2,0)</f>
        <v/>
      </c>
    </row>
    <row r="1779">
      <c r="A1779" t="inlineStr">
        <is>
          <t xml:space="preserve">LH </t>
        </is>
      </c>
      <c r="B1779" t="inlineStr">
        <is>
          <t>LH 1984</t>
        </is>
      </c>
      <c r="C1779" s="4" t="inlineStr">
        <is>
          <t>08.11.2023</t>
        </is>
      </c>
      <c r="D1779" t="inlineStr">
        <is>
          <t>17:25</t>
        </is>
      </c>
      <c r="E1779" s="4" t="inlineStr">
        <is>
          <t>08.11.2023</t>
        </is>
      </c>
      <c r="F1779" t="inlineStr">
        <is>
          <t>16:33</t>
        </is>
      </c>
      <c r="G1779" s="5" t="n">
        <v>0.8666700000000001</v>
      </c>
      <c r="H1779" t="inlineStr">
        <is>
          <t>Inbound</t>
        </is>
      </c>
      <c r="I1779" s="6" t="n">
        <v>1</v>
      </c>
      <c r="J1779" s="6" t="n">
        <v>0</v>
      </c>
      <c r="K1779" s="6" t="n">
        <v>0</v>
      </c>
      <c r="L1779" s="6">
        <f>I1779+J1779+K1779</f>
        <v/>
      </c>
      <c r="M1779" s="6" t="n">
        <v>0</v>
      </c>
      <c r="P1779" t="inlineStr">
        <is>
          <t>Ja</t>
        </is>
      </c>
      <c r="T1779" t="inlineStr">
        <is>
          <t>München</t>
        </is>
      </c>
      <c r="U1779">
        <f>VLOOKUP(T1779,Destinations!$A$2:$C$550,2,0)</f>
        <v/>
      </c>
      <c r="V1779" t="inlineStr">
        <is>
          <t>WCHR</t>
        </is>
      </c>
      <c r="W1779">
        <f>VLOOKUP(V1779,'WCH Kat'!$A$1:$B$150,2,0)</f>
        <v/>
      </c>
    </row>
    <row r="1780">
      <c r="A1780" t="inlineStr">
        <is>
          <t xml:space="preserve">FR </t>
        </is>
      </c>
      <c r="B1780" t="inlineStr">
        <is>
          <t>FR 8804</t>
        </is>
      </c>
      <c r="C1780" s="4" t="inlineStr">
        <is>
          <t>08.11.2023</t>
        </is>
      </c>
      <c r="D1780" t="inlineStr">
        <is>
          <t>18:00</t>
        </is>
      </c>
      <c r="E1780" s="4" t="inlineStr">
        <is>
          <t>07.11.2023</t>
        </is>
      </c>
      <c r="F1780" t="inlineStr">
        <is>
          <t>00:45</t>
        </is>
      </c>
      <c r="G1780" s="5" t="n">
        <v>41.25</v>
      </c>
      <c r="H1780" t="inlineStr">
        <is>
          <t>Outbound</t>
        </is>
      </c>
      <c r="I1780" s="6" t="n">
        <v>0</v>
      </c>
      <c r="J1780" s="6" t="n">
        <v>0</v>
      </c>
      <c r="K1780" s="6" t="n">
        <v>0</v>
      </c>
      <c r="L1780" s="6">
        <f>I1780+J1780+K1780</f>
        <v/>
      </c>
      <c r="M1780" s="6" t="n">
        <v>1</v>
      </c>
      <c r="P1780" t="inlineStr">
        <is>
          <t>Ja</t>
        </is>
      </c>
      <c r="T1780" t="inlineStr">
        <is>
          <t>AGP</t>
        </is>
      </c>
      <c r="U1780">
        <f>VLOOKUP(T1780,Destinations!$A$2:$C$550,2,0)</f>
        <v/>
      </c>
      <c r="V1780" t="inlineStr">
        <is>
          <t>WCHR</t>
        </is>
      </c>
      <c r="W1780">
        <f>VLOOKUP(V1780,'WCH Kat'!$A$1:$B$150,2,0)</f>
        <v/>
      </c>
    </row>
    <row r="1781">
      <c r="A1781" t="inlineStr">
        <is>
          <t xml:space="preserve">FR </t>
        </is>
      </c>
      <c r="B1781" t="inlineStr">
        <is>
          <t>FR 8804</t>
        </is>
      </c>
      <c r="C1781" s="4" t="inlineStr">
        <is>
          <t>08.11.2023</t>
        </is>
      </c>
      <c r="D1781" t="inlineStr">
        <is>
          <t>18:00</t>
        </is>
      </c>
      <c r="E1781" s="4" t="inlineStr">
        <is>
          <t>07.11.2023</t>
        </is>
      </c>
      <c r="F1781" t="inlineStr">
        <is>
          <t>00:45</t>
        </is>
      </c>
      <c r="G1781" s="5" t="n">
        <v>41.25</v>
      </c>
      <c r="H1781" t="inlineStr">
        <is>
          <t>Outbound</t>
        </is>
      </c>
      <c r="I1781" s="6" t="n">
        <v>0</v>
      </c>
      <c r="J1781" s="6" t="n">
        <v>0</v>
      </c>
      <c r="K1781" s="6" t="n">
        <v>0</v>
      </c>
      <c r="L1781" s="6">
        <f>I1781+J1781+K1781</f>
        <v/>
      </c>
      <c r="M1781" s="6" t="n">
        <v>1</v>
      </c>
      <c r="P1781" t="inlineStr">
        <is>
          <t>Ja</t>
        </is>
      </c>
      <c r="T1781" t="inlineStr">
        <is>
          <t>AGP</t>
        </is>
      </c>
      <c r="U1781">
        <f>VLOOKUP(T1781,Destinations!$A$2:$C$550,2,0)</f>
        <v/>
      </c>
      <c r="V1781" t="inlineStr">
        <is>
          <t>WCHR</t>
        </is>
      </c>
      <c r="W1781">
        <f>VLOOKUP(V1781,'WCH Kat'!$A$1:$B$150,2,0)</f>
        <v/>
      </c>
    </row>
    <row r="1782">
      <c r="A1782" t="inlineStr">
        <is>
          <t xml:space="preserve">FR </t>
        </is>
      </c>
      <c r="B1782" t="inlineStr">
        <is>
          <t>FR 8804</t>
        </is>
      </c>
      <c r="C1782" s="4" t="inlineStr">
        <is>
          <t>08.11.2023</t>
        </is>
      </c>
      <c r="D1782" t="inlineStr">
        <is>
          <t>18:00</t>
        </is>
      </c>
      <c r="E1782" s="4" t="inlineStr">
        <is>
          <t>07.11.2023</t>
        </is>
      </c>
      <c r="F1782" t="inlineStr">
        <is>
          <t>00:45</t>
        </is>
      </c>
      <c r="G1782" s="5" t="n">
        <v>41.25</v>
      </c>
      <c r="H1782" t="inlineStr">
        <is>
          <t>Outbound</t>
        </is>
      </c>
      <c r="I1782" s="6" t="n">
        <v>0</v>
      </c>
      <c r="J1782" s="6" t="n">
        <v>0</v>
      </c>
      <c r="K1782" s="6" t="n">
        <v>0</v>
      </c>
      <c r="L1782" s="6">
        <f>I1782+J1782+K1782</f>
        <v/>
      </c>
      <c r="M1782" s="6" t="n">
        <v>1</v>
      </c>
      <c r="P1782" t="inlineStr">
        <is>
          <t>Ja</t>
        </is>
      </c>
      <c r="T1782" t="inlineStr">
        <is>
          <t>AGP</t>
        </is>
      </c>
      <c r="U1782">
        <f>VLOOKUP(T1782,Destinations!$A$2:$C$550,2,0)</f>
        <v/>
      </c>
      <c r="V1782" t="inlineStr">
        <is>
          <t>WCHS</t>
        </is>
      </c>
      <c r="W1782">
        <f>VLOOKUP(V1782,'WCH Kat'!$A$1:$B$150,2,0)</f>
        <v/>
      </c>
    </row>
    <row r="1783">
      <c r="A1783" t="inlineStr">
        <is>
          <t xml:space="preserve">TK </t>
        </is>
      </c>
      <c r="B1783" t="inlineStr">
        <is>
          <t>TK 1676</t>
        </is>
      </c>
      <c r="C1783" s="4" t="inlineStr">
        <is>
          <t>08.11.2023</t>
        </is>
      </c>
      <c r="D1783" t="inlineStr">
        <is>
          <t>18:05</t>
        </is>
      </c>
      <c r="E1783" s="4" t="inlineStr">
        <is>
          <t>06.11.2023</t>
        </is>
      </c>
      <c r="F1783" t="inlineStr">
        <is>
          <t>18:24</t>
        </is>
      </c>
      <c r="G1783" s="5" t="n">
        <v>47.68333</v>
      </c>
      <c r="H1783" t="inlineStr">
        <is>
          <t>Outbound</t>
        </is>
      </c>
      <c r="I1783" s="6" t="n">
        <v>0</v>
      </c>
      <c r="J1783" s="6" t="n">
        <v>0</v>
      </c>
      <c r="K1783" s="6" t="n">
        <v>0</v>
      </c>
      <c r="L1783" s="6">
        <f>I1783+J1783+K1783</f>
        <v/>
      </c>
      <c r="M1783" s="6" t="n">
        <v>1</v>
      </c>
      <c r="N1783" t="inlineStr">
        <is>
          <t>Ja</t>
        </is>
      </c>
      <c r="T1783" t="inlineStr">
        <is>
          <t>Istanbul-Atatürk</t>
        </is>
      </c>
      <c r="U1783">
        <f>VLOOKUP(T1783,Destinations!$A$2:$C$550,2,0)</f>
        <v/>
      </c>
      <c r="V1783" t="inlineStr">
        <is>
          <t>WCHR</t>
        </is>
      </c>
      <c r="W1783">
        <f>VLOOKUP(V1783,'WCH Kat'!$A$1:$B$150,2,0)</f>
        <v/>
      </c>
    </row>
    <row r="1784">
      <c r="A1784" t="inlineStr">
        <is>
          <t xml:space="preserve">TK </t>
        </is>
      </c>
      <c r="B1784" t="inlineStr">
        <is>
          <t>TK 1676</t>
        </is>
      </c>
      <c r="C1784" s="4" t="inlineStr">
        <is>
          <t>08.11.2023</t>
        </is>
      </c>
      <c r="D1784" t="inlineStr">
        <is>
          <t>18:05</t>
        </is>
      </c>
      <c r="E1784" s="4" t="inlineStr">
        <is>
          <t>06.11.2023</t>
        </is>
      </c>
      <c r="F1784" t="inlineStr">
        <is>
          <t>18:24</t>
        </is>
      </c>
      <c r="G1784" s="5" t="n">
        <v>47.68333</v>
      </c>
      <c r="H1784" t="inlineStr">
        <is>
          <t>Outbound</t>
        </is>
      </c>
      <c r="I1784" s="6" t="n">
        <v>0</v>
      </c>
      <c r="J1784" s="6" t="n">
        <v>0</v>
      </c>
      <c r="K1784" s="6" t="n">
        <v>0</v>
      </c>
      <c r="L1784" s="6">
        <f>I1784+J1784+K1784</f>
        <v/>
      </c>
      <c r="M1784" s="6" t="n">
        <v>1</v>
      </c>
      <c r="N1784" t="inlineStr">
        <is>
          <t>Ja</t>
        </is>
      </c>
      <c r="T1784" t="inlineStr">
        <is>
          <t>Istanbul-Atatürk</t>
        </is>
      </c>
      <c r="U1784">
        <f>VLOOKUP(T1784,Destinations!$A$2:$C$550,2,0)</f>
        <v/>
      </c>
      <c r="V1784" t="inlineStr">
        <is>
          <t>WCHR</t>
        </is>
      </c>
      <c r="W1784">
        <f>VLOOKUP(V1784,'WCH Kat'!$A$1:$B$150,2,0)</f>
        <v/>
      </c>
    </row>
    <row r="1785">
      <c r="A1785" t="inlineStr">
        <is>
          <t xml:space="preserve">TK </t>
        </is>
      </c>
      <c r="B1785" t="inlineStr">
        <is>
          <t>TK 1676</t>
        </is>
      </c>
      <c r="C1785" s="4" t="inlineStr">
        <is>
          <t>08.11.2023</t>
        </is>
      </c>
      <c r="D1785" t="inlineStr">
        <is>
          <t>18:05</t>
        </is>
      </c>
      <c r="E1785" s="4" t="inlineStr">
        <is>
          <t>08.11.2023</t>
        </is>
      </c>
      <c r="F1785" t="inlineStr">
        <is>
          <t>14:59</t>
        </is>
      </c>
      <c r="G1785" s="5" t="n">
        <v>3.1</v>
      </c>
      <c r="H1785" t="inlineStr">
        <is>
          <t>Outbound</t>
        </is>
      </c>
      <c r="I1785" s="6" t="n">
        <v>0</v>
      </c>
      <c r="J1785" s="6" t="n">
        <v>0</v>
      </c>
      <c r="K1785" s="6" t="n">
        <v>1</v>
      </c>
      <c r="L1785" s="6">
        <f>I1785+J1785+K1785</f>
        <v/>
      </c>
      <c r="M1785" s="6" t="n">
        <v>0</v>
      </c>
      <c r="Q1785" t="inlineStr">
        <is>
          <t>Ja</t>
        </is>
      </c>
      <c r="T1785" t="inlineStr">
        <is>
          <t>Istanbul-Atatürk</t>
        </is>
      </c>
      <c r="U1785">
        <f>VLOOKUP(T1785,Destinations!$A$2:$C$550,2,0)</f>
        <v/>
      </c>
      <c r="V1785" t="inlineStr">
        <is>
          <t>WCHR</t>
        </is>
      </c>
      <c r="W1785">
        <f>VLOOKUP(V1785,'WCH Kat'!$A$1:$B$150,2,0)</f>
        <v/>
      </c>
    </row>
    <row r="1786">
      <c r="A1786" t="inlineStr">
        <is>
          <t xml:space="preserve">TK </t>
        </is>
      </c>
      <c r="B1786" t="inlineStr">
        <is>
          <t>TK 1676</t>
        </is>
      </c>
      <c r="C1786" s="4" t="inlineStr">
        <is>
          <t>08.11.2023</t>
        </is>
      </c>
      <c r="D1786" t="inlineStr">
        <is>
          <t>18:05</t>
        </is>
      </c>
      <c r="E1786" s="4" t="inlineStr">
        <is>
          <t>08.11.2023</t>
        </is>
      </c>
      <c r="F1786" t="inlineStr">
        <is>
          <t>15:51</t>
        </is>
      </c>
      <c r="G1786" s="5" t="n">
        <v>2.23333</v>
      </c>
      <c r="H1786" t="inlineStr">
        <is>
          <t>Outbound</t>
        </is>
      </c>
      <c r="I1786" s="6" t="n">
        <v>0</v>
      </c>
      <c r="J1786" s="6" t="n">
        <v>1</v>
      </c>
      <c r="K1786" s="6" t="n">
        <v>0</v>
      </c>
      <c r="L1786" s="6">
        <f>I1786+J1786+K1786</f>
        <v/>
      </c>
      <c r="M1786" s="6" t="n">
        <v>0</v>
      </c>
      <c r="Q1786" t="inlineStr">
        <is>
          <t>Ja</t>
        </is>
      </c>
      <c r="T1786" t="inlineStr">
        <is>
          <t>Istanbul-Atatürk</t>
        </is>
      </c>
      <c r="U1786">
        <f>VLOOKUP(T1786,Destinations!$A$2:$C$550,2,0)</f>
        <v/>
      </c>
      <c r="V1786" t="inlineStr">
        <is>
          <t>WCHS</t>
        </is>
      </c>
      <c r="W1786">
        <f>VLOOKUP(V1786,'WCH Kat'!$A$1:$B$150,2,0)</f>
        <v/>
      </c>
    </row>
    <row r="1787">
      <c r="A1787" t="inlineStr">
        <is>
          <t xml:space="preserve">TK </t>
        </is>
      </c>
      <c r="B1787" t="inlineStr">
        <is>
          <t>TK 1676</t>
        </is>
      </c>
      <c r="C1787" s="4" t="inlineStr">
        <is>
          <t>08.11.2023</t>
        </is>
      </c>
      <c r="D1787" t="inlineStr">
        <is>
          <t>18:05</t>
        </is>
      </c>
      <c r="E1787" s="4" t="inlineStr">
        <is>
          <t>08.11.2023</t>
        </is>
      </c>
      <c r="F1787" t="inlineStr">
        <is>
          <t>15:51</t>
        </is>
      </c>
      <c r="G1787" s="5" t="n">
        <v>2.23333</v>
      </c>
      <c r="H1787" t="inlineStr">
        <is>
          <t>Outbound</t>
        </is>
      </c>
      <c r="I1787" s="6" t="n">
        <v>0</v>
      </c>
      <c r="J1787" s="6" t="n">
        <v>1</v>
      </c>
      <c r="K1787" s="6" t="n">
        <v>0</v>
      </c>
      <c r="L1787" s="6">
        <f>I1787+J1787+K1787</f>
        <v/>
      </c>
      <c r="M1787" s="6" t="n">
        <v>0</v>
      </c>
      <c r="Q1787" t="inlineStr">
        <is>
          <t>Ja</t>
        </is>
      </c>
      <c r="T1787" t="inlineStr">
        <is>
          <t>Istanbul-Atatürk</t>
        </is>
      </c>
      <c r="U1787">
        <f>VLOOKUP(T1787,Destinations!$A$2:$C$550,2,0)</f>
        <v/>
      </c>
      <c r="V1787" t="inlineStr">
        <is>
          <t>WCHS</t>
        </is>
      </c>
      <c r="W1787">
        <f>VLOOKUP(V1787,'WCH Kat'!$A$1:$B$150,2,0)</f>
        <v/>
      </c>
    </row>
    <row r="1788">
      <c r="A1788" t="inlineStr">
        <is>
          <t xml:space="preserve">EW </t>
        </is>
      </c>
      <c r="B1788" t="inlineStr">
        <is>
          <t>EW 468</t>
        </is>
      </c>
      <c r="C1788" s="4" t="inlineStr">
        <is>
          <t>08.11.2023</t>
        </is>
      </c>
      <c r="D1788" t="inlineStr">
        <is>
          <t>18:35</t>
        </is>
      </c>
      <c r="E1788" s="4" t="inlineStr">
        <is>
          <t>08.11.2023</t>
        </is>
      </c>
      <c r="F1788" t="inlineStr">
        <is>
          <t>16:01</t>
        </is>
      </c>
      <c r="G1788" s="5" t="n">
        <v>2.56667</v>
      </c>
      <c r="H1788" t="inlineStr">
        <is>
          <t>Outbound</t>
        </is>
      </c>
      <c r="I1788" s="6" t="n">
        <v>0</v>
      </c>
      <c r="J1788" s="6" t="n">
        <v>1</v>
      </c>
      <c r="K1788" s="6" t="n">
        <v>0</v>
      </c>
      <c r="L1788" s="6">
        <f>I1788+J1788+K1788</f>
        <v/>
      </c>
      <c r="M1788" s="6" t="n">
        <v>0</v>
      </c>
      <c r="Q1788" t="inlineStr">
        <is>
          <t>Ja</t>
        </is>
      </c>
      <c r="T1788" t="inlineStr">
        <is>
          <t>London-Heathrow</t>
        </is>
      </c>
      <c r="U1788">
        <f>VLOOKUP(T1788,Destinations!$A$2:$C$550,2,0)</f>
        <v/>
      </c>
      <c r="V1788" t="inlineStr">
        <is>
          <t>WCHR</t>
        </is>
      </c>
      <c r="W1788">
        <f>VLOOKUP(V1788,'WCH Kat'!$A$1:$B$150,2,0)</f>
        <v/>
      </c>
    </row>
    <row r="1789">
      <c r="A1789" t="inlineStr">
        <is>
          <t xml:space="preserve">SM </t>
        </is>
      </c>
      <c r="B1789" t="inlineStr">
        <is>
          <t>SM 2912</t>
        </is>
      </c>
      <c r="C1789" s="4" t="inlineStr">
        <is>
          <t>28.11.2023</t>
        </is>
      </c>
      <c r="D1789" t="inlineStr">
        <is>
          <t>01:40</t>
        </is>
      </c>
      <c r="E1789" s="4" t="inlineStr">
        <is>
          <t>26.11.2023</t>
        </is>
      </c>
      <c r="F1789" t="inlineStr">
        <is>
          <t>08:55</t>
        </is>
      </c>
      <c r="G1789" s="5" t="n">
        <v>40.75</v>
      </c>
      <c r="H1789" t="inlineStr">
        <is>
          <t>Inbound</t>
        </is>
      </c>
      <c r="I1789" s="6" t="n">
        <v>0</v>
      </c>
      <c r="J1789" s="6" t="n">
        <v>0</v>
      </c>
      <c r="K1789" s="6" t="n">
        <v>0</v>
      </c>
      <c r="L1789" s="6">
        <f>I1789+J1789+K1789</f>
        <v/>
      </c>
      <c r="M1789" s="6" t="n">
        <v>1</v>
      </c>
      <c r="P1789" t="inlineStr">
        <is>
          <t>Ja</t>
        </is>
      </c>
      <c r="T1789" t="inlineStr">
        <is>
          <t>HRG</t>
        </is>
      </c>
      <c r="U1789">
        <f>VLOOKUP(T1789,Destinations!$A$2:$C$550,2,0)</f>
        <v/>
      </c>
      <c r="V1789" t="inlineStr">
        <is>
          <t>WCHC</t>
        </is>
      </c>
      <c r="W1789">
        <f>VLOOKUP(V1789,'WCH Kat'!$A$1:$B$150,2,0)</f>
        <v/>
      </c>
    </row>
    <row r="1790">
      <c r="A1790" t="inlineStr">
        <is>
          <t xml:space="preserve">LH </t>
        </is>
      </c>
      <c r="B1790" t="inlineStr">
        <is>
          <t>LH 1986</t>
        </is>
      </c>
      <c r="C1790" s="4" t="inlineStr">
        <is>
          <t>08.11.2023</t>
        </is>
      </c>
      <c r="D1790" t="inlineStr">
        <is>
          <t>19:25</t>
        </is>
      </c>
      <c r="E1790" s="4" t="inlineStr">
        <is>
          <t>07.11.2023</t>
        </is>
      </c>
      <c r="F1790" t="inlineStr">
        <is>
          <t>05:25</t>
        </is>
      </c>
      <c r="G1790" s="5" t="n">
        <v>38</v>
      </c>
      <c r="H1790" t="inlineStr">
        <is>
          <t>Inbound</t>
        </is>
      </c>
      <c r="I1790" s="6" t="n">
        <v>0</v>
      </c>
      <c r="J1790" s="6" t="n">
        <v>0</v>
      </c>
      <c r="K1790" s="6" t="n">
        <v>0</v>
      </c>
      <c r="L1790" s="6">
        <f>I1790+J1790+K1790</f>
        <v/>
      </c>
      <c r="M1790" s="6" t="n">
        <v>1</v>
      </c>
      <c r="P1790" t="inlineStr">
        <is>
          <t>Ja</t>
        </is>
      </c>
      <c r="T1790" t="inlineStr">
        <is>
          <t>MUC</t>
        </is>
      </c>
      <c r="U1790">
        <f>VLOOKUP(T1790,Destinations!$A$2:$C$550,2,0)</f>
        <v/>
      </c>
      <c r="V1790" t="inlineStr">
        <is>
          <t>WCHR</t>
        </is>
      </c>
      <c r="W1790">
        <f>VLOOKUP(V1790,'WCH Kat'!$A$1:$B$150,2,0)</f>
        <v/>
      </c>
    </row>
    <row r="1791">
      <c r="A1791" t="inlineStr">
        <is>
          <t xml:space="preserve">BA </t>
        </is>
      </c>
      <c r="B1791" t="inlineStr">
        <is>
          <t>BA  999</t>
        </is>
      </c>
      <c r="C1791" s="4" t="inlineStr">
        <is>
          <t>08.11.2023</t>
        </is>
      </c>
      <c r="D1791" t="inlineStr">
        <is>
          <t>19:50</t>
        </is>
      </c>
      <c r="E1791" s="4" t="inlineStr">
        <is>
          <t>07.11.2023</t>
        </is>
      </c>
      <c r="F1791" t="inlineStr">
        <is>
          <t>06:55</t>
        </is>
      </c>
      <c r="G1791" s="5" t="n">
        <v>36.91667</v>
      </c>
      <c r="H1791" t="inlineStr">
        <is>
          <t>Outbound</t>
        </is>
      </c>
      <c r="I1791" s="6" t="n">
        <v>0</v>
      </c>
      <c r="J1791" s="6" t="n">
        <v>0</v>
      </c>
      <c r="K1791" s="6" t="n">
        <v>0</v>
      </c>
      <c r="L1791" s="6">
        <f>I1791+J1791+K1791</f>
        <v/>
      </c>
      <c r="M1791" s="6" t="n">
        <v>1</v>
      </c>
      <c r="P1791" t="inlineStr">
        <is>
          <t>Ja</t>
        </is>
      </c>
      <c r="T1791" t="inlineStr">
        <is>
          <t>LHR</t>
        </is>
      </c>
      <c r="U1791">
        <f>VLOOKUP(T1791,Destinations!$A$2:$C$550,2,0)</f>
        <v/>
      </c>
      <c r="V1791" t="inlineStr">
        <is>
          <t>DEAF</t>
        </is>
      </c>
      <c r="W1791">
        <f>VLOOKUP(V1791,'WCH Kat'!$A$1:$B$150,2,0)</f>
        <v/>
      </c>
    </row>
    <row r="1792">
      <c r="A1792" t="inlineStr">
        <is>
          <t xml:space="preserve">BA </t>
        </is>
      </c>
      <c r="B1792" t="inlineStr">
        <is>
          <t>BA  999</t>
        </is>
      </c>
      <c r="C1792" s="4" t="inlineStr">
        <is>
          <t>08.11.2023</t>
        </is>
      </c>
      <c r="D1792" t="inlineStr">
        <is>
          <t>19:50</t>
        </is>
      </c>
      <c r="E1792" s="4" t="inlineStr">
        <is>
          <t>07.11.2023</t>
        </is>
      </c>
      <c r="F1792" t="inlineStr">
        <is>
          <t>06:55</t>
        </is>
      </c>
      <c r="G1792" s="5" t="n">
        <v>36.91667</v>
      </c>
      <c r="H1792" t="inlineStr">
        <is>
          <t>Outbound</t>
        </is>
      </c>
      <c r="I1792" s="6" t="n">
        <v>0</v>
      </c>
      <c r="J1792" s="6" t="n">
        <v>0</v>
      </c>
      <c r="K1792" s="6" t="n">
        <v>0</v>
      </c>
      <c r="L1792" s="6">
        <f>I1792+J1792+K1792</f>
        <v/>
      </c>
      <c r="M1792" s="6" t="n">
        <v>1</v>
      </c>
      <c r="P1792" t="inlineStr">
        <is>
          <t>Ja</t>
        </is>
      </c>
      <c r="T1792" t="inlineStr">
        <is>
          <t>LHR</t>
        </is>
      </c>
      <c r="U1792">
        <f>VLOOKUP(T1792,Destinations!$A$2:$C$550,2,0)</f>
        <v/>
      </c>
      <c r="V1792" t="inlineStr">
        <is>
          <t>DEAF</t>
        </is>
      </c>
      <c r="W1792">
        <f>VLOOKUP(V1792,'WCH Kat'!$A$1:$B$150,2,0)</f>
        <v/>
      </c>
    </row>
    <row r="1793">
      <c r="A1793" t="inlineStr">
        <is>
          <t xml:space="preserve">LH </t>
        </is>
      </c>
      <c r="B1793" t="inlineStr">
        <is>
          <t>LH 1986</t>
        </is>
      </c>
      <c r="C1793" s="4" t="inlineStr">
        <is>
          <t>08.11.2023</t>
        </is>
      </c>
      <c r="D1793" t="inlineStr">
        <is>
          <t>20:50</t>
        </is>
      </c>
      <c r="E1793" s="4" t="inlineStr">
        <is>
          <t>07.11.2023</t>
        </is>
      </c>
      <c r="F1793" t="inlineStr">
        <is>
          <t>05:25</t>
        </is>
      </c>
      <c r="G1793" s="5" t="n">
        <v>39.41667</v>
      </c>
      <c r="H1793" t="inlineStr">
        <is>
          <t>Inbound</t>
        </is>
      </c>
      <c r="I1793" s="6" t="n">
        <v>0</v>
      </c>
      <c r="J1793" s="6" t="n">
        <v>0</v>
      </c>
      <c r="K1793" s="6" t="n">
        <v>0</v>
      </c>
      <c r="L1793" s="6">
        <f>I1793+J1793+K1793</f>
        <v/>
      </c>
      <c r="M1793" s="6" t="n">
        <v>1</v>
      </c>
      <c r="P1793" t="inlineStr">
        <is>
          <t>Ja</t>
        </is>
      </c>
      <c r="T1793" t="inlineStr">
        <is>
          <t>MUC</t>
        </is>
      </c>
      <c r="U1793">
        <f>VLOOKUP(T1793,Destinations!$A$2:$C$550,2,0)</f>
        <v/>
      </c>
      <c r="V1793" t="inlineStr">
        <is>
          <t>WCHR</t>
        </is>
      </c>
      <c r="W1793">
        <f>VLOOKUP(V1793,'WCH Kat'!$A$1:$B$150,2,0)</f>
        <v/>
      </c>
    </row>
    <row r="1794">
      <c r="A1794" t="inlineStr">
        <is>
          <t xml:space="preserve">EW </t>
        </is>
      </c>
      <c r="B1794" t="inlineStr">
        <is>
          <t>EW  253</t>
        </is>
      </c>
      <c r="C1794" s="4" t="inlineStr">
        <is>
          <t>08.11.2023</t>
        </is>
      </c>
      <c r="D1794" t="inlineStr">
        <is>
          <t>21:20</t>
        </is>
      </c>
      <c r="E1794" s="4" t="inlineStr">
        <is>
          <t>08.11.2023</t>
        </is>
      </c>
      <c r="F1794" t="inlineStr">
        <is>
          <t>16:45</t>
        </is>
      </c>
      <c r="G1794" s="5" t="n">
        <v>4.58333</v>
      </c>
      <c r="H1794" t="inlineStr">
        <is>
          <t>Inbound</t>
        </is>
      </c>
      <c r="I1794" s="6" t="n">
        <v>0</v>
      </c>
      <c r="J1794" s="6" t="n">
        <v>0</v>
      </c>
      <c r="K1794" s="6" t="n">
        <v>1</v>
      </c>
      <c r="L1794" s="6">
        <f>I1794+J1794+K1794</f>
        <v/>
      </c>
      <c r="M1794" s="6" t="n">
        <v>0</v>
      </c>
      <c r="P1794" t="inlineStr">
        <is>
          <t>Ja</t>
        </is>
      </c>
      <c r="T1794" t="inlineStr">
        <is>
          <t>TFS</t>
        </is>
      </c>
      <c r="U1794">
        <f>VLOOKUP(T1794,Destinations!$A$2:$C$550,2,0)</f>
        <v/>
      </c>
      <c r="V1794" t="inlineStr">
        <is>
          <t>WCHR</t>
        </is>
      </c>
      <c r="W1794">
        <f>VLOOKUP(V1794,'WCH Kat'!$A$1:$B$150,2,0)</f>
        <v/>
      </c>
    </row>
    <row r="1795">
      <c r="A1795" t="inlineStr">
        <is>
          <t xml:space="preserve">EW </t>
        </is>
      </c>
      <c r="B1795" t="inlineStr">
        <is>
          <t>EW  253</t>
        </is>
      </c>
      <c r="C1795" s="4" t="inlineStr">
        <is>
          <t>08.11.2023</t>
        </is>
      </c>
      <c r="D1795" t="inlineStr">
        <is>
          <t>21:30</t>
        </is>
      </c>
      <c r="E1795" s="4" t="inlineStr">
        <is>
          <t>08.11.2023</t>
        </is>
      </c>
      <c r="F1795" t="inlineStr">
        <is>
          <t>16:45</t>
        </is>
      </c>
      <c r="G1795" s="5" t="n">
        <v>4.75</v>
      </c>
      <c r="H1795" t="inlineStr">
        <is>
          <t>Inbound</t>
        </is>
      </c>
      <c r="I1795" s="6" t="n">
        <v>0</v>
      </c>
      <c r="J1795" s="6" t="n">
        <v>0</v>
      </c>
      <c r="K1795" s="6" t="n">
        <v>1</v>
      </c>
      <c r="L1795" s="6">
        <f>I1795+J1795+K1795</f>
        <v/>
      </c>
      <c r="M1795" s="6" t="n">
        <v>0</v>
      </c>
      <c r="P1795" t="inlineStr">
        <is>
          <t>Ja</t>
        </is>
      </c>
      <c r="T1795" t="inlineStr">
        <is>
          <t>TFS</t>
        </is>
      </c>
      <c r="U1795">
        <f>VLOOKUP(T1795,Destinations!$A$2:$C$550,2,0)</f>
        <v/>
      </c>
      <c r="V1795" t="inlineStr">
        <is>
          <t>WCHS</t>
        </is>
      </c>
      <c r="W1795">
        <f>VLOOKUP(V1795,'WCH Kat'!$A$1:$B$150,2,0)</f>
        <v/>
      </c>
    </row>
    <row r="1796">
      <c r="A1796" t="inlineStr">
        <is>
          <t xml:space="preserve">EW </t>
        </is>
      </c>
      <c r="B1796" t="inlineStr">
        <is>
          <t>EW  253</t>
        </is>
      </c>
      <c r="C1796" s="4" t="inlineStr">
        <is>
          <t>08.11.2023</t>
        </is>
      </c>
      <c r="D1796" t="inlineStr">
        <is>
          <t>21:30</t>
        </is>
      </c>
      <c r="E1796" s="4" t="inlineStr">
        <is>
          <t>08.11.2023</t>
        </is>
      </c>
      <c r="F1796" t="inlineStr">
        <is>
          <t>16:45</t>
        </is>
      </c>
      <c r="G1796" s="5" t="n">
        <v>4.75</v>
      </c>
      <c r="H1796" t="inlineStr">
        <is>
          <t>Inbound</t>
        </is>
      </c>
      <c r="I1796" s="6" t="n">
        <v>0</v>
      </c>
      <c r="J1796" s="6" t="n">
        <v>0</v>
      </c>
      <c r="K1796" s="6" t="n">
        <v>1</v>
      </c>
      <c r="L1796" s="6">
        <f>I1796+J1796+K1796</f>
        <v/>
      </c>
      <c r="M1796" s="6" t="n">
        <v>0</v>
      </c>
      <c r="P1796" t="inlineStr">
        <is>
          <t>Ja</t>
        </is>
      </c>
      <c r="T1796" t="inlineStr">
        <is>
          <t>TFS</t>
        </is>
      </c>
      <c r="U1796">
        <f>VLOOKUP(T1796,Destinations!$A$2:$C$550,2,0)</f>
        <v/>
      </c>
      <c r="V1796" t="inlineStr">
        <is>
          <t>WCHS</t>
        </is>
      </c>
      <c r="W1796">
        <f>VLOOKUP(V1796,'WCH Kat'!$A$1:$B$150,2,0)</f>
        <v/>
      </c>
    </row>
    <row r="1797">
      <c r="A1797" t="inlineStr">
        <is>
          <t xml:space="preserve">EW </t>
        </is>
      </c>
      <c r="B1797" t="inlineStr">
        <is>
          <t>EW  253</t>
        </is>
      </c>
      <c r="C1797" s="4" t="inlineStr">
        <is>
          <t>08.11.2023</t>
        </is>
      </c>
      <c r="D1797" t="inlineStr">
        <is>
          <t>21:30</t>
        </is>
      </c>
      <c r="E1797" s="4" t="inlineStr">
        <is>
          <t>08.11.2023</t>
        </is>
      </c>
      <c r="F1797" t="inlineStr">
        <is>
          <t>16:45</t>
        </is>
      </c>
      <c r="G1797" s="5" t="n">
        <v>4.75</v>
      </c>
      <c r="H1797" t="inlineStr">
        <is>
          <t>Inbound</t>
        </is>
      </c>
      <c r="I1797" s="6" t="n">
        <v>0</v>
      </c>
      <c r="J1797" s="6" t="n">
        <v>0</v>
      </c>
      <c r="K1797" s="6" t="n">
        <v>1</v>
      </c>
      <c r="L1797" s="6">
        <f>I1797+J1797+K1797</f>
        <v/>
      </c>
      <c r="M1797" s="6" t="n">
        <v>0</v>
      </c>
      <c r="P1797" t="inlineStr">
        <is>
          <t>Ja</t>
        </is>
      </c>
      <c r="T1797" t="inlineStr">
        <is>
          <t>TFS</t>
        </is>
      </c>
      <c r="U1797">
        <f>VLOOKUP(T1797,Destinations!$A$2:$C$550,2,0)</f>
        <v/>
      </c>
      <c r="V1797" t="inlineStr">
        <is>
          <t>WCHR</t>
        </is>
      </c>
      <c r="W1797">
        <f>VLOOKUP(V1797,'WCH Kat'!$A$1:$B$150,2,0)</f>
        <v/>
      </c>
    </row>
    <row r="1798">
      <c r="A1798" t="inlineStr">
        <is>
          <t xml:space="preserve">FR </t>
        </is>
      </c>
      <c r="B1798" t="inlineStr">
        <is>
          <t>FR 7671</t>
        </is>
      </c>
      <c r="C1798" s="4" t="inlineStr">
        <is>
          <t>08.11.2023</t>
        </is>
      </c>
      <c r="D1798" t="inlineStr">
        <is>
          <t>21:45</t>
        </is>
      </c>
      <c r="E1798" s="4" t="inlineStr">
        <is>
          <t>07.11.2023</t>
        </is>
      </c>
      <c r="F1798" t="inlineStr">
        <is>
          <t>01:30</t>
        </is>
      </c>
      <c r="G1798" s="5" t="n">
        <v>44.25</v>
      </c>
      <c r="H1798" t="inlineStr">
        <is>
          <t>Inbound</t>
        </is>
      </c>
      <c r="I1798" s="6" t="n">
        <v>0</v>
      </c>
      <c r="J1798" s="6" t="n">
        <v>0</v>
      </c>
      <c r="K1798" s="6" t="n">
        <v>0</v>
      </c>
      <c r="L1798" s="6">
        <f>I1798+J1798+K1798</f>
        <v/>
      </c>
      <c r="M1798" s="6" t="n">
        <v>1</v>
      </c>
      <c r="P1798" t="inlineStr">
        <is>
          <t>Ja</t>
        </is>
      </c>
      <c r="T1798" t="inlineStr">
        <is>
          <t>FUE</t>
        </is>
      </c>
      <c r="U1798">
        <f>VLOOKUP(T1798,Destinations!$A$2:$C$550,2,0)</f>
        <v/>
      </c>
      <c r="V1798" t="inlineStr">
        <is>
          <t>WCHS</t>
        </is>
      </c>
      <c r="W1798">
        <f>VLOOKUP(V1798,'WCH Kat'!$A$1:$B$150,2,0)</f>
        <v/>
      </c>
    </row>
    <row r="1799">
      <c r="A1799" t="inlineStr">
        <is>
          <t xml:space="preserve">FR </t>
        </is>
      </c>
      <c r="B1799" t="inlineStr">
        <is>
          <t>FR 7671</t>
        </is>
      </c>
      <c r="C1799" s="4" t="inlineStr">
        <is>
          <t>08.11.2023</t>
        </is>
      </c>
      <c r="D1799" t="inlineStr">
        <is>
          <t>22:00</t>
        </is>
      </c>
      <c r="E1799" s="4" t="inlineStr">
        <is>
          <t>07.11.2023</t>
        </is>
      </c>
      <c r="F1799" t="inlineStr">
        <is>
          <t>01:30</t>
        </is>
      </c>
      <c r="G1799" s="5" t="n">
        <v>44.5</v>
      </c>
      <c r="H1799" t="inlineStr">
        <is>
          <t>Inbound</t>
        </is>
      </c>
      <c r="I1799" s="6" t="n">
        <v>0</v>
      </c>
      <c r="J1799" s="6" t="n">
        <v>0</v>
      </c>
      <c r="K1799" s="6" t="n">
        <v>0</v>
      </c>
      <c r="L1799" s="6">
        <f>I1799+J1799+K1799</f>
        <v/>
      </c>
      <c r="M1799" s="6" t="n">
        <v>1</v>
      </c>
      <c r="P1799" t="inlineStr">
        <is>
          <t>Ja</t>
        </is>
      </c>
      <c r="T1799" t="inlineStr">
        <is>
          <t>FUE</t>
        </is>
      </c>
      <c r="U1799">
        <f>VLOOKUP(T1799,Destinations!$A$2:$C$550,2,0)</f>
        <v/>
      </c>
      <c r="V1799" t="inlineStr">
        <is>
          <t>WCHR</t>
        </is>
      </c>
      <c r="W1799">
        <f>VLOOKUP(V1799,'WCH Kat'!$A$1:$B$150,2,0)</f>
        <v/>
      </c>
    </row>
    <row r="1800">
      <c r="A1800" t="inlineStr">
        <is>
          <t xml:space="preserve">FR </t>
        </is>
      </c>
      <c r="B1800" t="inlineStr">
        <is>
          <t>FR 7671</t>
        </is>
      </c>
      <c r="C1800" s="4" t="inlineStr">
        <is>
          <t>08.11.2023</t>
        </is>
      </c>
      <c r="D1800" t="inlineStr">
        <is>
          <t>22:00</t>
        </is>
      </c>
      <c r="E1800" s="4" t="inlineStr">
        <is>
          <t>07.11.2023</t>
        </is>
      </c>
      <c r="F1800" t="inlineStr">
        <is>
          <t>01:30</t>
        </is>
      </c>
      <c r="G1800" s="5" t="n">
        <v>44.5</v>
      </c>
      <c r="H1800" t="inlineStr">
        <is>
          <t>Inbound</t>
        </is>
      </c>
      <c r="I1800" s="6" t="n">
        <v>0</v>
      </c>
      <c r="J1800" s="6" t="n">
        <v>0</v>
      </c>
      <c r="K1800" s="6" t="n">
        <v>0</v>
      </c>
      <c r="L1800" s="6">
        <f>I1800+J1800+K1800</f>
        <v/>
      </c>
      <c r="M1800" s="6" t="n">
        <v>1</v>
      </c>
      <c r="P1800" t="inlineStr">
        <is>
          <t>Ja</t>
        </is>
      </c>
      <c r="T1800" t="inlineStr">
        <is>
          <t>FUE</t>
        </is>
      </c>
      <c r="U1800">
        <f>VLOOKUP(T1800,Destinations!$A$2:$C$550,2,0)</f>
        <v/>
      </c>
      <c r="V1800" t="inlineStr">
        <is>
          <t>WCHR</t>
        </is>
      </c>
      <c r="W1800">
        <f>VLOOKUP(V1800,'WCH Kat'!$A$1:$B$150,2,0)</f>
        <v/>
      </c>
    </row>
    <row r="1801">
      <c r="A1801" t="inlineStr">
        <is>
          <t xml:space="preserve">W4 </t>
        </is>
      </c>
      <c r="B1801" t="inlineStr">
        <is>
          <t>W4 3867</t>
        </is>
      </c>
      <c r="C1801" s="4" t="inlineStr">
        <is>
          <t>08.11.2023</t>
        </is>
      </c>
      <c r="D1801" t="inlineStr">
        <is>
          <t>22:00</t>
        </is>
      </c>
      <c r="E1801" s="4" t="inlineStr">
        <is>
          <t>07.11.2023</t>
        </is>
      </c>
      <c r="F1801" t="inlineStr">
        <is>
          <t>05:50</t>
        </is>
      </c>
      <c r="G1801" s="5" t="n">
        <v>40.16667</v>
      </c>
      <c r="H1801" t="inlineStr">
        <is>
          <t>Inbound</t>
        </is>
      </c>
      <c r="I1801" s="6" t="n">
        <v>0</v>
      </c>
      <c r="J1801" s="6" t="n">
        <v>0</v>
      </c>
      <c r="K1801" s="6" t="n">
        <v>0</v>
      </c>
      <c r="L1801" s="6">
        <f>I1801+J1801+K1801</f>
        <v/>
      </c>
      <c r="M1801" s="6" t="n">
        <v>1</v>
      </c>
      <c r="P1801" t="inlineStr">
        <is>
          <t>Ja</t>
        </is>
      </c>
      <c r="T1801" t="inlineStr">
        <is>
          <t>TIA</t>
        </is>
      </c>
      <c r="U1801">
        <f>VLOOKUP(T1801,Destinations!$A$2:$C$550,2,0)</f>
        <v/>
      </c>
      <c r="V1801" t="inlineStr">
        <is>
          <t>WCHR</t>
        </is>
      </c>
      <c r="W1801">
        <f>VLOOKUP(V1801,'WCH Kat'!$A$1:$B$150,2,0)</f>
        <v/>
      </c>
    </row>
    <row r="1802">
      <c r="A1802" t="inlineStr">
        <is>
          <t xml:space="preserve">EW </t>
        </is>
      </c>
      <c r="B1802" t="inlineStr">
        <is>
          <t>EW  583</t>
        </is>
      </c>
      <c r="C1802" s="4" t="inlineStr">
        <is>
          <t>08.11.2023</t>
        </is>
      </c>
      <c r="D1802" t="inlineStr">
        <is>
          <t>22:00</t>
        </is>
      </c>
      <c r="E1802" s="4" t="inlineStr">
        <is>
          <t>07.11.2023</t>
        </is>
      </c>
      <c r="F1802" t="inlineStr">
        <is>
          <t>06:55</t>
        </is>
      </c>
      <c r="G1802" s="5" t="n">
        <v>39.08333</v>
      </c>
      <c r="H1802" t="inlineStr">
        <is>
          <t>Inbound</t>
        </is>
      </c>
      <c r="I1802" s="6" t="n">
        <v>0</v>
      </c>
      <c r="J1802" s="6" t="n">
        <v>0</v>
      </c>
      <c r="K1802" s="6" t="n">
        <v>0</v>
      </c>
      <c r="L1802" s="6">
        <f>I1802+J1802+K1802</f>
        <v/>
      </c>
      <c r="M1802" s="6" t="n">
        <v>1</v>
      </c>
      <c r="P1802" t="inlineStr">
        <is>
          <t>Ja</t>
        </is>
      </c>
      <c r="T1802" t="inlineStr">
        <is>
          <t>PMI</t>
        </is>
      </c>
      <c r="U1802">
        <f>VLOOKUP(T1802,Destinations!$A$2:$C$550,2,0)</f>
        <v/>
      </c>
      <c r="V1802" t="inlineStr">
        <is>
          <t>WCHS</t>
        </is>
      </c>
      <c r="W1802">
        <f>VLOOKUP(V1802,'WCH Kat'!$A$1:$B$150,2,0)</f>
        <v/>
      </c>
    </row>
    <row r="1803">
      <c r="A1803" t="inlineStr">
        <is>
          <t xml:space="preserve">EW </t>
        </is>
      </c>
      <c r="B1803" t="inlineStr">
        <is>
          <t>EW  583</t>
        </is>
      </c>
      <c r="C1803" s="4" t="inlineStr">
        <is>
          <t>08.11.2023</t>
        </is>
      </c>
      <c r="D1803" t="inlineStr">
        <is>
          <t>22:15</t>
        </is>
      </c>
      <c r="E1803" s="4" t="inlineStr">
        <is>
          <t>07.11.2023</t>
        </is>
      </c>
      <c r="F1803" t="inlineStr">
        <is>
          <t>06:55</t>
        </is>
      </c>
      <c r="G1803" s="5" t="n">
        <v>39.33333</v>
      </c>
      <c r="H1803" t="inlineStr">
        <is>
          <t>Inbound</t>
        </is>
      </c>
      <c r="I1803" s="6" t="n">
        <v>0</v>
      </c>
      <c r="J1803" s="6" t="n">
        <v>0</v>
      </c>
      <c r="K1803" s="6" t="n">
        <v>0</v>
      </c>
      <c r="L1803" s="6">
        <f>I1803+J1803+K1803</f>
        <v/>
      </c>
      <c r="M1803" s="6" t="n">
        <v>1</v>
      </c>
      <c r="P1803" t="inlineStr">
        <is>
          <t>Ja</t>
        </is>
      </c>
      <c r="T1803" t="inlineStr">
        <is>
          <t>PMI</t>
        </is>
      </c>
      <c r="U1803">
        <f>VLOOKUP(T1803,Destinations!$A$2:$C$550,2,0)</f>
        <v/>
      </c>
      <c r="V1803" t="inlineStr">
        <is>
          <t>WCHR</t>
        </is>
      </c>
      <c r="W1803">
        <f>VLOOKUP(V1803,'WCH Kat'!$A$1:$B$150,2,0)</f>
        <v/>
      </c>
    </row>
    <row r="1804">
      <c r="A1804" t="inlineStr">
        <is>
          <t xml:space="preserve">EW </t>
        </is>
      </c>
      <c r="B1804" t="inlineStr">
        <is>
          <t>EW  583</t>
        </is>
      </c>
      <c r="C1804" s="4" t="inlineStr">
        <is>
          <t>08.11.2023</t>
        </is>
      </c>
      <c r="D1804" t="inlineStr">
        <is>
          <t>22:15</t>
        </is>
      </c>
      <c r="E1804" s="4" t="inlineStr">
        <is>
          <t>07.11.2023</t>
        </is>
      </c>
      <c r="F1804" t="inlineStr">
        <is>
          <t>06:55</t>
        </is>
      </c>
      <c r="G1804" s="5" t="n">
        <v>39.33333</v>
      </c>
      <c r="H1804" t="inlineStr">
        <is>
          <t>Inbound</t>
        </is>
      </c>
      <c r="I1804" s="6" t="n">
        <v>0</v>
      </c>
      <c r="J1804" s="6" t="n">
        <v>0</v>
      </c>
      <c r="K1804" s="6" t="n">
        <v>0</v>
      </c>
      <c r="L1804" s="6">
        <f>I1804+J1804+K1804</f>
        <v/>
      </c>
      <c r="M1804" s="6" t="n">
        <v>1</v>
      </c>
      <c r="P1804" t="inlineStr">
        <is>
          <t>Ja</t>
        </is>
      </c>
      <c r="T1804" t="inlineStr">
        <is>
          <t>PMI</t>
        </is>
      </c>
      <c r="U1804">
        <f>VLOOKUP(T1804,Destinations!$A$2:$C$550,2,0)</f>
        <v/>
      </c>
      <c r="V1804" t="inlineStr">
        <is>
          <t>WCHR</t>
        </is>
      </c>
      <c r="W1804">
        <f>VLOOKUP(V1804,'WCH Kat'!$A$1:$B$150,2,0)</f>
        <v/>
      </c>
    </row>
    <row r="1805">
      <c r="A1805" t="inlineStr">
        <is>
          <t xml:space="preserve">FR </t>
        </is>
      </c>
      <c r="B1805" t="inlineStr">
        <is>
          <t>FR 2814</t>
        </is>
      </c>
      <c r="C1805" s="4" t="inlineStr">
        <is>
          <t>08.11.2023</t>
        </is>
      </c>
      <c r="D1805" t="inlineStr">
        <is>
          <t>23:15</t>
        </is>
      </c>
      <c r="E1805" s="4" t="inlineStr">
        <is>
          <t>07.11.2023</t>
        </is>
      </c>
      <c r="F1805" t="inlineStr">
        <is>
          <t>05:55</t>
        </is>
      </c>
      <c r="G1805" s="5" t="n">
        <v>41.33333</v>
      </c>
      <c r="H1805" t="inlineStr">
        <is>
          <t>Inbound</t>
        </is>
      </c>
      <c r="I1805" s="6" t="n">
        <v>0</v>
      </c>
      <c r="J1805" s="6" t="n">
        <v>0</v>
      </c>
      <c r="K1805" s="6" t="n">
        <v>0</v>
      </c>
      <c r="L1805" s="6">
        <f>I1805+J1805+K1805</f>
        <v/>
      </c>
      <c r="M1805" s="6" t="n">
        <v>1</v>
      </c>
      <c r="P1805" t="inlineStr">
        <is>
          <t>Ja</t>
        </is>
      </c>
      <c r="T1805" t="inlineStr">
        <is>
          <t>STN</t>
        </is>
      </c>
      <c r="U1805">
        <f>VLOOKUP(T1805,Destinations!$A$2:$C$550,2,0)</f>
        <v/>
      </c>
      <c r="V1805" t="inlineStr">
        <is>
          <t>WCHR,WCMP</t>
        </is>
      </c>
      <c r="W1805">
        <f>VLOOKUP(V1805,'WCH Kat'!$A$1:$B$150,2,0)</f>
        <v/>
      </c>
    </row>
    <row r="1806">
      <c r="A1806" t="inlineStr">
        <is>
          <t xml:space="preserve">XR </t>
        </is>
      </c>
      <c r="B1806" t="inlineStr">
        <is>
          <t>XR 1041</t>
        </is>
      </c>
      <c r="C1806" s="4" t="inlineStr">
        <is>
          <t>30.11.2023</t>
        </is>
      </c>
      <c r="D1806" t="inlineStr">
        <is>
          <t>09:00</t>
        </is>
      </c>
      <c r="E1806" s="4" t="inlineStr">
        <is>
          <t>28.11.2023</t>
        </is>
      </c>
      <c r="F1806" t="inlineStr">
        <is>
          <t>09:05</t>
        </is>
      </c>
      <c r="G1806" s="5" t="n">
        <v>47.91667</v>
      </c>
      <c r="H1806" t="inlineStr">
        <is>
          <t>Outbound</t>
        </is>
      </c>
      <c r="I1806" s="6" t="n">
        <v>0</v>
      </c>
      <c r="J1806" s="6" t="n">
        <v>0</v>
      </c>
      <c r="K1806" s="6" t="n">
        <v>0</v>
      </c>
      <c r="L1806" s="6">
        <f>I1806+J1806+K1806</f>
        <v/>
      </c>
      <c r="M1806" s="6" t="n">
        <v>1</v>
      </c>
      <c r="N1806" t="inlineStr">
        <is>
          <t>Ja</t>
        </is>
      </c>
      <c r="T1806" t="inlineStr">
        <is>
          <t>Hurghada</t>
        </is>
      </c>
      <c r="U1806">
        <f>VLOOKUP(T1806,Destinations!$A$2:$C$550,2,0)</f>
        <v/>
      </c>
      <c r="V1806" t="inlineStr">
        <is>
          <t>WCHC</t>
        </is>
      </c>
      <c r="W1806">
        <f>VLOOKUP(V1806,'WCH Kat'!$A$1:$B$150,2,0)</f>
        <v/>
      </c>
    </row>
    <row r="1807">
      <c r="A1807" t="inlineStr">
        <is>
          <t xml:space="preserve">FH </t>
        </is>
      </c>
      <c r="B1807" t="inlineStr">
        <is>
          <t>FH 1361</t>
        </is>
      </c>
      <c r="C1807" s="4" t="inlineStr">
        <is>
          <t>08.11.2023</t>
        </is>
      </c>
      <c r="D1807" t="inlineStr">
        <is>
          <t>23:30</t>
        </is>
      </c>
      <c r="E1807" s="4" t="inlineStr">
        <is>
          <t>08.11.2023</t>
        </is>
      </c>
      <c r="F1807" t="inlineStr">
        <is>
          <t>20:01</t>
        </is>
      </c>
      <c r="G1807" s="5" t="n">
        <v>3.48333</v>
      </c>
      <c r="H1807" t="inlineStr">
        <is>
          <t>Inbound</t>
        </is>
      </c>
      <c r="I1807" s="6" t="n">
        <v>0</v>
      </c>
      <c r="J1807" s="6" t="n">
        <v>0</v>
      </c>
      <c r="K1807" s="6" t="n">
        <v>1</v>
      </c>
      <c r="L1807" s="6">
        <f>I1807+J1807+K1807</f>
        <v/>
      </c>
      <c r="M1807" s="6" t="n">
        <v>0</v>
      </c>
      <c r="P1807" t="inlineStr">
        <is>
          <t>Ja</t>
        </is>
      </c>
      <c r="T1807" t="inlineStr">
        <is>
          <t>Antalya</t>
        </is>
      </c>
      <c r="U1807">
        <f>VLOOKUP(T1807,Destinations!$A$2:$C$550,2,0)</f>
        <v/>
      </c>
      <c r="V1807" t="inlineStr">
        <is>
          <t>WCHR</t>
        </is>
      </c>
      <c r="W1807">
        <f>VLOOKUP(V1807,'WCH Kat'!$A$1:$B$150,2,0)</f>
        <v/>
      </c>
    </row>
    <row r="1808">
      <c r="A1808" t="inlineStr">
        <is>
          <t xml:space="preserve">FH </t>
        </is>
      </c>
      <c r="B1808" t="inlineStr">
        <is>
          <t>FH 1361</t>
        </is>
      </c>
      <c r="C1808" s="4" t="inlineStr">
        <is>
          <t>08.11.2023</t>
        </is>
      </c>
      <c r="D1808" t="inlineStr">
        <is>
          <t>23:30</t>
        </is>
      </c>
      <c r="E1808" s="4" t="inlineStr">
        <is>
          <t>08.11.2023</t>
        </is>
      </c>
      <c r="F1808" t="inlineStr">
        <is>
          <t>20:01</t>
        </is>
      </c>
      <c r="G1808" s="5" t="n">
        <v>3.48333</v>
      </c>
      <c r="H1808" t="inlineStr">
        <is>
          <t>Inbound</t>
        </is>
      </c>
      <c r="I1808" s="6" t="n">
        <v>0</v>
      </c>
      <c r="J1808" s="6" t="n">
        <v>0</v>
      </c>
      <c r="K1808" s="6" t="n">
        <v>1</v>
      </c>
      <c r="L1808" s="6">
        <f>I1808+J1808+K1808</f>
        <v/>
      </c>
      <c r="M1808" s="6" t="n">
        <v>0</v>
      </c>
      <c r="P1808" t="inlineStr">
        <is>
          <t>Ja</t>
        </is>
      </c>
      <c r="T1808" t="inlineStr">
        <is>
          <t>Antalya</t>
        </is>
      </c>
      <c r="U1808">
        <f>VLOOKUP(T1808,Destinations!$A$2:$C$550,2,0)</f>
        <v/>
      </c>
      <c r="V1808" t="inlineStr">
        <is>
          <t>WCHS</t>
        </is>
      </c>
      <c r="W1808">
        <f>VLOOKUP(V1808,'WCH Kat'!$A$1:$B$150,2,0)</f>
        <v/>
      </c>
    </row>
    <row r="1809">
      <c r="A1809" t="inlineStr">
        <is>
          <t xml:space="preserve">FH </t>
        </is>
      </c>
      <c r="B1809" t="inlineStr">
        <is>
          <t>FH 1361</t>
        </is>
      </c>
      <c r="C1809" s="4" t="inlineStr">
        <is>
          <t>08.11.2023</t>
        </is>
      </c>
      <c r="D1809" t="inlineStr">
        <is>
          <t>23:30</t>
        </is>
      </c>
      <c r="E1809" s="4" t="inlineStr">
        <is>
          <t>08.11.2023</t>
        </is>
      </c>
      <c r="F1809" t="inlineStr">
        <is>
          <t>20:01</t>
        </is>
      </c>
      <c r="G1809" s="5" t="n">
        <v>3.48333</v>
      </c>
      <c r="H1809" t="inlineStr">
        <is>
          <t>Inbound</t>
        </is>
      </c>
      <c r="I1809" s="6" t="n">
        <v>0</v>
      </c>
      <c r="J1809" s="6" t="n">
        <v>0</v>
      </c>
      <c r="K1809" s="6" t="n">
        <v>1</v>
      </c>
      <c r="L1809" s="6">
        <f>I1809+J1809+K1809</f>
        <v/>
      </c>
      <c r="M1809" s="6" t="n">
        <v>0</v>
      </c>
      <c r="P1809" t="inlineStr">
        <is>
          <t>Ja</t>
        </is>
      </c>
      <c r="T1809" t="inlineStr">
        <is>
          <t>Antalya</t>
        </is>
      </c>
      <c r="U1809">
        <f>VLOOKUP(T1809,Destinations!$A$2:$C$550,2,0)</f>
        <v/>
      </c>
      <c r="V1809" t="inlineStr">
        <is>
          <t>WCHS</t>
        </is>
      </c>
      <c r="W1809">
        <f>VLOOKUP(V1809,'WCH Kat'!$A$1:$B$150,2,0)</f>
        <v/>
      </c>
    </row>
    <row r="1810">
      <c r="A1810" t="inlineStr">
        <is>
          <t xml:space="preserve">PC </t>
        </is>
      </c>
      <c r="B1810" t="inlineStr">
        <is>
          <t>PC 1013</t>
        </is>
      </c>
      <c r="C1810" s="4" t="inlineStr">
        <is>
          <t>08.11.2023</t>
        </is>
      </c>
      <c r="D1810" t="inlineStr">
        <is>
          <t>23:35</t>
        </is>
      </c>
      <c r="E1810" s="4" t="inlineStr">
        <is>
          <t>07.11.2023</t>
        </is>
      </c>
      <c r="F1810" t="inlineStr">
        <is>
          <t>07:22</t>
        </is>
      </c>
      <c r="G1810" s="5" t="n">
        <v>40.21667</v>
      </c>
      <c r="H1810" t="inlineStr">
        <is>
          <t>Inbound</t>
        </is>
      </c>
      <c r="I1810" s="6" t="n">
        <v>0</v>
      </c>
      <c r="J1810" s="6" t="n">
        <v>0</v>
      </c>
      <c r="K1810" s="6" t="n">
        <v>0</v>
      </c>
      <c r="L1810" s="6">
        <f>I1810+J1810+K1810</f>
        <v/>
      </c>
      <c r="M1810" s="6" t="n">
        <v>1</v>
      </c>
      <c r="N1810" t="inlineStr">
        <is>
          <t>Ja</t>
        </is>
      </c>
      <c r="T1810" t="inlineStr">
        <is>
          <t>Istanbul-Sabiha Gökcen</t>
        </is>
      </c>
      <c r="U1810">
        <f>VLOOKUP(T1810,Destinations!$A$2:$C$550,2,0)</f>
        <v/>
      </c>
      <c r="V1810" t="inlineStr">
        <is>
          <t>WCHS</t>
        </is>
      </c>
      <c r="W1810">
        <f>VLOOKUP(V1810,'WCH Kat'!$A$1:$B$150,2,0)</f>
        <v/>
      </c>
    </row>
    <row r="1811">
      <c r="A1811" t="inlineStr">
        <is>
          <t xml:space="preserve">TK </t>
        </is>
      </c>
      <c r="B1811" t="inlineStr">
        <is>
          <t>TK 1675</t>
        </is>
      </c>
      <c r="C1811" s="4" t="inlineStr">
        <is>
          <t>13.11.2023</t>
        </is>
      </c>
      <c r="D1811" t="inlineStr">
        <is>
          <t>17:00</t>
        </is>
      </c>
      <c r="E1811" s="4" t="inlineStr">
        <is>
          <t>30.11.2023</t>
        </is>
      </c>
      <c r="F1811" t="inlineStr">
        <is>
          <t>13:55</t>
        </is>
      </c>
      <c r="G1811" s="5" t="n">
        <v>-404.91667</v>
      </c>
      <c r="H1811" t="inlineStr">
        <is>
          <t>Inbound</t>
        </is>
      </c>
      <c r="I1811" s="6" t="n">
        <v>1</v>
      </c>
      <c r="J1811" s="6" t="n">
        <v>0</v>
      </c>
      <c r="K1811" s="6" t="n">
        <v>0</v>
      </c>
      <c r="L1811" s="6">
        <f>I1811+J1811+K1811</f>
        <v/>
      </c>
      <c r="M1811" s="6" t="n">
        <v>0</v>
      </c>
      <c r="N1811" t="inlineStr">
        <is>
          <t>Ja</t>
        </is>
      </c>
      <c r="T1811" t="inlineStr">
        <is>
          <t>Istanbul-Atatürk</t>
        </is>
      </c>
      <c r="U1811">
        <f>VLOOKUP(T1811,Destinations!$A$2:$C$550,2,0)</f>
        <v/>
      </c>
      <c r="V1811" t="inlineStr">
        <is>
          <t>WCHC</t>
        </is>
      </c>
      <c r="W1811">
        <f>VLOOKUP(V1811,'WCH Kat'!$A$1:$B$150,2,0)</f>
        <v/>
      </c>
    </row>
    <row r="1812">
      <c r="A1812" t="inlineStr">
        <is>
          <t xml:space="preserve">PC </t>
        </is>
      </c>
      <c r="B1812" t="inlineStr">
        <is>
          <t>PC 1013</t>
        </is>
      </c>
      <c r="C1812" s="4" t="inlineStr">
        <is>
          <t>08.11.2023</t>
        </is>
      </c>
      <c r="D1812" t="inlineStr">
        <is>
          <t>23:35</t>
        </is>
      </c>
      <c r="E1812" s="4" t="inlineStr">
        <is>
          <t>07.11.2023</t>
        </is>
      </c>
      <c r="F1812" t="inlineStr">
        <is>
          <t>07:22</t>
        </is>
      </c>
      <c r="G1812" s="5" t="n">
        <v>40.21667</v>
      </c>
      <c r="H1812" t="inlineStr">
        <is>
          <t>Inbound</t>
        </is>
      </c>
      <c r="I1812" s="6" t="n">
        <v>0</v>
      </c>
      <c r="J1812" s="6" t="n">
        <v>0</v>
      </c>
      <c r="K1812" s="6" t="n">
        <v>0</v>
      </c>
      <c r="L1812" s="6">
        <f>I1812+J1812+K1812</f>
        <v/>
      </c>
      <c r="M1812" s="6" t="n">
        <v>1</v>
      </c>
      <c r="N1812" t="inlineStr">
        <is>
          <t>Ja</t>
        </is>
      </c>
      <c r="T1812" t="inlineStr">
        <is>
          <t>Istanbul-Sabiha Gökcen</t>
        </is>
      </c>
      <c r="U1812">
        <f>VLOOKUP(T1812,Destinations!$A$2:$C$550,2,0)</f>
        <v/>
      </c>
      <c r="V1812" t="inlineStr">
        <is>
          <t>WCHR</t>
        </is>
      </c>
      <c r="W1812">
        <f>VLOOKUP(V1812,'WCH Kat'!$A$1:$B$150,2,0)</f>
        <v/>
      </c>
    </row>
    <row r="1813">
      <c r="A1813" t="inlineStr">
        <is>
          <t xml:space="preserve">PC </t>
        </is>
      </c>
      <c r="B1813" t="inlineStr">
        <is>
          <t>PC 1013</t>
        </is>
      </c>
      <c r="C1813" s="4" t="inlineStr">
        <is>
          <t>08.11.2023</t>
        </is>
      </c>
      <c r="D1813" t="inlineStr">
        <is>
          <t>23:35</t>
        </is>
      </c>
      <c r="E1813" s="4" t="inlineStr">
        <is>
          <t>07.11.2023</t>
        </is>
      </c>
      <c r="F1813" t="inlineStr">
        <is>
          <t>07:22</t>
        </is>
      </c>
      <c r="G1813" s="5" t="n">
        <v>40.21667</v>
      </c>
      <c r="H1813" t="inlineStr">
        <is>
          <t>Inbound</t>
        </is>
      </c>
      <c r="I1813" s="6" t="n">
        <v>0</v>
      </c>
      <c r="J1813" s="6" t="n">
        <v>0</v>
      </c>
      <c r="K1813" s="6" t="n">
        <v>0</v>
      </c>
      <c r="L1813" s="6">
        <f>I1813+J1813+K1813</f>
        <v/>
      </c>
      <c r="M1813" s="6" t="n">
        <v>1</v>
      </c>
      <c r="N1813" t="inlineStr">
        <is>
          <t>Ja</t>
        </is>
      </c>
      <c r="T1813" t="inlineStr">
        <is>
          <t>Istanbul-Sabiha Gökcen</t>
        </is>
      </c>
      <c r="U1813">
        <f>VLOOKUP(T1813,Destinations!$A$2:$C$550,2,0)</f>
        <v/>
      </c>
      <c r="V1813" t="inlineStr">
        <is>
          <t>WCHS</t>
        </is>
      </c>
      <c r="W1813">
        <f>VLOOKUP(V1813,'WCH Kat'!$A$1:$B$150,2,0)</f>
        <v/>
      </c>
    </row>
    <row r="1814">
      <c r="A1814" t="inlineStr">
        <is>
          <t xml:space="preserve">PC </t>
        </is>
      </c>
      <c r="B1814" t="inlineStr">
        <is>
          <t>PC 1013</t>
        </is>
      </c>
      <c r="C1814" s="4" t="inlineStr">
        <is>
          <t>08.11.2023</t>
        </is>
      </c>
      <c r="D1814" t="inlineStr">
        <is>
          <t>23:35</t>
        </is>
      </c>
      <c r="E1814" s="4" t="inlineStr">
        <is>
          <t>07.11.2023</t>
        </is>
      </c>
      <c r="F1814" t="inlineStr">
        <is>
          <t>07:22</t>
        </is>
      </c>
      <c r="G1814" s="5" t="n">
        <v>40.21667</v>
      </c>
      <c r="H1814" t="inlineStr">
        <is>
          <t>Inbound</t>
        </is>
      </c>
      <c r="I1814" s="6" t="n">
        <v>0</v>
      </c>
      <c r="J1814" s="6" t="n">
        <v>0</v>
      </c>
      <c r="K1814" s="6" t="n">
        <v>0</v>
      </c>
      <c r="L1814" s="6">
        <f>I1814+J1814+K1814</f>
        <v/>
      </c>
      <c r="M1814" s="6" t="n">
        <v>1</v>
      </c>
      <c r="N1814" t="inlineStr">
        <is>
          <t>Ja</t>
        </is>
      </c>
      <c r="T1814" t="inlineStr">
        <is>
          <t>Istanbul-Sabiha Gökcen</t>
        </is>
      </c>
      <c r="U1814">
        <f>VLOOKUP(T1814,Destinations!$A$2:$C$550,2,0)</f>
        <v/>
      </c>
      <c r="V1814" t="inlineStr">
        <is>
          <t>WCHR</t>
        </is>
      </c>
      <c r="W1814">
        <f>VLOOKUP(V1814,'WCH Kat'!$A$1:$B$150,2,0)</f>
        <v/>
      </c>
    </row>
    <row r="1815">
      <c r="A1815" t="inlineStr">
        <is>
          <t xml:space="preserve">PC </t>
        </is>
      </c>
      <c r="B1815" t="inlineStr">
        <is>
          <t>PC 1013</t>
        </is>
      </c>
      <c r="C1815" s="4" t="inlineStr">
        <is>
          <t>08.11.2023</t>
        </is>
      </c>
      <c r="D1815" t="inlineStr">
        <is>
          <t>23:35</t>
        </is>
      </c>
      <c r="E1815" s="4" t="inlineStr">
        <is>
          <t>07.11.2023</t>
        </is>
      </c>
      <c r="F1815" t="inlineStr">
        <is>
          <t>07:22</t>
        </is>
      </c>
      <c r="G1815" s="5" t="n">
        <v>40.21667</v>
      </c>
      <c r="H1815" t="inlineStr">
        <is>
          <t>Inbound</t>
        </is>
      </c>
      <c r="I1815" s="6" t="n">
        <v>0</v>
      </c>
      <c r="J1815" s="6" t="n">
        <v>0</v>
      </c>
      <c r="K1815" s="6" t="n">
        <v>0</v>
      </c>
      <c r="L1815" s="6">
        <f>I1815+J1815+K1815</f>
        <v/>
      </c>
      <c r="M1815" s="6" t="n">
        <v>1</v>
      </c>
      <c r="N1815" t="inlineStr">
        <is>
          <t>Ja</t>
        </is>
      </c>
      <c r="T1815" t="inlineStr">
        <is>
          <t>Istanbul-Sabiha Gökcen</t>
        </is>
      </c>
      <c r="U1815">
        <f>VLOOKUP(T1815,Destinations!$A$2:$C$550,2,0)</f>
        <v/>
      </c>
      <c r="V1815" t="inlineStr">
        <is>
          <t>WCHR</t>
        </is>
      </c>
      <c r="W1815">
        <f>VLOOKUP(V1815,'WCH Kat'!$A$1:$B$150,2,0)</f>
        <v/>
      </c>
    </row>
    <row r="1816">
      <c r="A1816" t="inlineStr">
        <is>
          <t xml:space="preserve">PC </t>
        </is>
      </c>
      <c r="B1816" t="inlineStr">
        <is>
          <t>PC 1013</t>
        </is>
      </c>
      <c r="C1816" s="4" t="inlineStr">
        <is>
          <t>08.11.2023</t>
        </is>
      </c>
      <c r="D1816" t="inlineStr">
        <is>
          <t>23:35</t>
        </is>
      </c>
      <c r="E1816" s="4" t="inlineStr">
        <is>
          <t>07.11.2023</t>
        </is>
      </c>
      <c r="F1816" t="inlineStr">
        <is>
          <t>07:22</t>
        </is>
      </c>
      <c r="G1816" s="5" t="n">
        <v>40.21667</v>
      </c>
      <c r="H1816" t="inlineStr">
        <is>
          <t>Inbound</t>
        </is>
      </c>
      <c r="I1816" s="6" t="n">
        <v>0</v>
      </c>
      <c r="J1816" s="6" t="n">
        <v>0</v>
      </c>
      <c r="K1816" s="6" t="n">
        <v>0</v>
      </c>
      <c r="L1816" s="6">
        <f>I1816+J1816+K1816</f>
        <v/>
      </c>
      <c r="M1816" s="6" t="n">
        <v>1</v>
      </c>
      <c r="N1816" t="inlineStr">
        <is>
          <t>Ja</t>
        </is>
      </c>
      <c r="T1816" t="inlineStr">
        <is>
          <t>Istanbul-Sabiha Gökcen</t>
        </is>
      </c>
      <c r="U1816">
        <f>VLOOKUP(T1816,Destinations!$A$2:$C$550,2,0)</f>
        <v/>
      </c>
      <c r="V1816" t="inlineStr">
        <is>
          <t>WCHR</t>
        </is>
      </c>
      <c r="W1816">
        <f>VLOOKUP(V1816,'WCH Kat'!$A$1:$B$150,2,0)</f>
        <v/>
      </c>
    </row>
    <row r="1817">
      <c r="A1817" t="inlineStr">
        <is>
          <t xml:space="preserve">PC </t>
        </is>
      </c>
      <c r="B1817" t="inlineStr">
        <is>
          <t>PC 1013</t>
        </is>
      </c>
      <c r="C1817" s="4" t="inlineStr">
        <is>
          <t>08.11.2023</t>
        </is>
      </c>
      <c r="D1817" t="inlineStr">
        <is>
          <t>23:35</t>
        </is>
      </c>
      <c r="E1817" s="4" t="inlineStr">
        <is>
          <t>07.11.2023</t>
        </is>
      </c>
      <c r="F1817" t="inlineStr">
        <is>
          <t>07:22</t>
        </is>
      </c>
      <c r="G1817" s="5" t="n">
        <v>40.21667</v>
      </c>
      <c r="H1817" t="inlineStr">
        <is>
          <t>Inbound</t>
        </is>
      </c>
      <c r="I1817" s="6" t="n">
        <v>0</v>
      </c>
      <c r="J1817" s="6" t="n">
        <v>0</v>
      </c>
      <c r="K1817" s="6" t="n">
        <v>0</v>
      </c>
      <c r="L1817" s="6">
        <f>I1817+J1817+K1817</f>
        <v/>
      </c>
      <c r="M1817" s="6" t="n">
        <v>1</v>
      </c>
      <c r="N1817" t="inlineStr">
        <is>
          <t>Ja</t>
        </is>
      </c>
      <c r="T1817" t="inlineStr">
        <is>
          <t>Istanbul-Sabiha Gökcen</t>
        </is>
      </c>
      <c r="U1817">
        <f>VLOOKUP(T1817,Destinations!$A$2:$C$550,2,0)</f>
        <v/>
      </c>
      <c r="V1817" t="inlineStr">
        <is>
          <t>WCHR</t>
        </is>
      </c>
      <c r="W1817">
        <f>VLOOKUP(V1817,'WCH Kat'!$A$1:$B$150,2,0)</f>
        <v/>
      </c>
    </row>
    <row r="1818">
      <c r="A1818" t="inlineStr">
        <is>
          <t xml:space="preserve">PC </t>
        </is>
      </c>
      <c r="B1818" t="inlineStr">
        <is>
          <t>PC 1013</t>
        </is>
      </c>
      <c r="C1818" s="4" t="inlineStr">
        <is>
          <t>08.11.2023</t>
        </is>
      </c>
      <c r="D1818" t="inlineStr">
        <is>
          <t>23:35</t>
        </is>
      </c>
      <c r="E1818" s="4" t="inlineStr">
        <is>
          <t>08.11.2023</t>
        </is>
      </c>
      <c r="F1818" t="inlineStr">
        <is>
          <t>20:20</t>
        </is>
      </c>
      <c r="G1818" s="5" t="n">
        <v>3.25</v>
      </c>
      <c r="H1818" t="inlineStr">
        <is>
          <t>Inbound</t>
        </is>
      </c>
      <c r="I1818" s="6" t="n">
        <v>0</v>
      </c>
      <c r="J1818" s="6" t="n">
        <v>0</v>
      </c>
      <c r="K1818" s="6" t="n">
        <v>1</v>
      </c>
      <c r="L1818" s="6">
        <f>I1818+J1818+K1818</f>
        <v/>
      </c>
      <c r="M1818" s="6" t="n">
        <v>0</v>
      </c>
      <c r="Q1818" t="inlineStr">
        <is>
          <t>Ja</t>
        </is>
      </c>
      <c r="T1818" t="inlineStr">
        <is>
          <t>Istanbul-Sabiha Gökcen</t>
        </is>
      </c>
      <c r="U1818">
        <f>VLOOKUP(T1818,Destinations!$A$2:$C$550,2,0)</f>
        <v/>
      </c>
      <c r="V1818" t="inlineStr">
        <is>
          <t>WCHS</t>
        </is>
      </c>
      <c r="W1818">
        <f>VLOOKUP(V1818,'WCH Kat'!$A$1:$B$150,2,0)</f>
        <v/>
      </c>
    </row>
    <row r="1819">
      <c r="A1819" t="inlineStr">
        <is>
          <t xml:space="preserve">PC </t>
        </is>
      </c>
      <c r="B1819" t="inlineStr">
        <is>
          <t>PC 1013</t>
        </is>
      </c>
      <c r="C1819" s="4" t="inlineStr">
        <is>
          <t>08.11.2023</t>
        </is>
      </c>
      <c r="D1819" t="inlineStr">
        <is>
          <t>23:35</t>
        </is>
      </c>
      <c r="E1819" s="4" t="inlineStr">
        <is>
          <t>08.11.2023</t>
        </is>
      </c>
      <c r="F1819" t="inlineStr">
        <is>
          <t>20:25</t>
        </is>
      </c>
      <c r="G1819" s="5" t="n">
        <v>3.16667</v>
      </c>
      <c r="H1819" t="inlineStr">
        <is>
          <t>Inbound</t>
        </is>
      </c>
      <c r="I1819" s="6" t="n">
        <v>0</v>
      </c>
      <c r="J1819" s="6" t="n">
        <v>0</v>
      </c>
      <c r="K1819" s="6" t="n">
        <v>1</v>
      </c>
      <c r="L1819" s="6">
        <f>I1819+J1819+K1819</f>
        <v/>
      </c>
      <c r="M1819" s="6" t="n">
        <v>0</v>
      </c>
      <c r="P1819" t="inlineStr">
        <is>
          <t>Ja</t>
        </is>
      </c>
      <c r="T1819" t="inlineStr">
        <is>
          <t>Istanbul-Sabiha Gökcen</t>
        </is>
      </c>
      <c r="U1819">
        <f>VLOOKUP(T1819,Destinations!$A$2:$C$550,2,0)</f>
        <v/>
      </c>
      <c r="V1819" t="inlineStr">
        <is>
          <t>WCHS</t>
        </is>
      </c>
      <c r="W1819">
        <f>VLOOKUP(V1819,'WCH Kat'!$A$1:$B$150,2,0)</f>
        <v/>
      </c>
    </row>
    <row r="1820">
      <c r="A1820" t="inlineStr">
        <is>
          <t xml:space="preserve">PC </t>
        </is>
      </c>
      <c r="B1820" t="inlineStr">
        <is>
          <t>PC 1013</t>
        </is>
      </c>
      <c r="C1820" s="4" t="inlineStr">
        <is>
          <t>08.11.2023</t>
        </is>
      </c>
      <c r="D1820" t="inlineStr">
        <is>
          <t>23:35</t>
        </is>
      </c>
      <c r="E1820" s="4" t="inlineStr">
        <is>
          <t>08.11.2023</t>
        </is>
      </c>
      <c r="F1820" t="inlineStr">
        <is>
          <t>20:25</t>
        </is>
      </c>
      <c r="G1820" s="5" t="n">
        <v>3.16667</v>
      </c>
      <c r="H1820" t="inlineStr">
        <is>
          <t>Inbound</t>
        </is>
      </c>
      <c r="I1820" s="6" t="n">
        <v>0</v>
      </c>
      <c r="J1820" s="6" t="n">
        <v>0</v>
      </c>
      <c r="K1820" s="6" t="n">
        <v>1</v>
      </c>
      <c r="L1820" s="6">
        <f>I1820+J1820+K1820</f>
        <v/>
      </c>
      <c r="M1820" s="6" t="n">
        <v>0</v>
      </c>
      <c r="P1820" t="inlineStr">
        <is>
          <t>Ja</t>
        </is>
      </c>
      <c r="T1820" t="inlineStr">
        <is>
          <t>Istanbul-Sabiha Gökcen</t>
        </is>
      </c>
      <c r="U1820">
        <f>VLOOKUP(T1820,Destinations!$A$2:$C$550,2,0)</f>
        <v/>
      </c>
      <c r="V1820" t="inlineStr">
        <is>
          <t>WCHR</t>
        </is>
      </c>
      <c r="W1820">
        <f>VLOOKUP(V1820,'WCH Kat'!$A$1:$B$150,2,0)</f>
        <v/>
      </c>
    </row>
    <row r="1821">
      <c r="A1821" t="inlineStr">
        <is>
          <t xml:space="preserve">PC </t>
        </is>
      </c>
      <c r="B1821" t="inlineStr">
        <is>
          <t>PC 1013</t>
        </is>
      </c>
      <c r="C1821" s="4" t="inlineStr">
        <is>
          <t>08.11.2023</t>
        </is>
      </c>
      <c r="D1821" t="inlineStr">
        <is>
          <t>23:35</t>
        </is>
      </c>
      <c r="E1821" s="4" t="inlineStr">
        <is>
          <t>08.11.2023</t>
        </is>
      </c>
      <c r="F1821" t="inlineStr">
        <is>
          <t>20:25</t>
        </is>
      </c>
      <c r="G1821" s="5" t="n">
        <v>3.16667</v>
      </c>
      <c r="H1821" t="inlineStr">
        <is>
          <t>Inbound</t>
        </is>
      </c>
      <c r="I1821" s="6" t="n">
        <v>0</v>
      </c>
      <c r="J1821" s="6" t="n">
        <v>0</v>
      </c>
      <c r="K1821" s="6" t="n">
        <v>1</v>
      </c>
      <c r="L1821" s="6">
        <f>I1821+J1821+K1821</f>
        <v/>
      </c>
      <c r="M1821" s="6" t="n">
        <v>0</v>
      </c>
      <c r="P1821" t="inlineStr">
        <is>
          <t>Ja</t>
        </is>
      </c>
      <c r="T1821" t="inlineStr">
        <is>
          <t>Istanbul-Sabiha Gökcen</t>
        </is>
      </c>
      <c r="U1821">
        <f>VLOOKUP(T1821,Destinations!$A$2:$C$550,2,0)</f>
        <v/>
      </c>
      <c r="V1821" t="inlineStr">
        <is>
          <t>WCHS</t>
        </is>
      </c>
      <c r="W1821">
        <f>VLOOKUP(V1821,'WCH Kat'!$A$1:$B$150,2,0)</f>
        <v/>
      </c>
    </row>
    <row r="1822">
      <c r="A1822" t="inlineStr">
        <is>
          <t xml:space="preserve">PC </t>
        </is>
      </c>
      <c r="B1822" t="inlineStr">
        <is>
          <t>PC 5013</t>
        </is>
      </c>
      <c r="C1822" s="4" t="inlineStr">
        <is>
          <t>08.11.2023</t>
        </is>
      </c>
      <c r="D1822" t="inlineStr">
        <is>
          <t>23:45</t>
        </is>
      </c>
      <c r="E1822" s="4" t="inlineStr">
        <is>
          <t>06.11.2023</t>
        </is>
      </c>
      <c r="F1822" t="inlineStr">
        <is>
          <t>19:35</t>
        </is>
      </c>
      <c r="G1822" s="5" t="n">
        <v>52.16667</v>
      </c>
      <c r="H1822" t="inlineStr">
        <is>
          <t>Inbound</t>
        </is>
      </c>
      <c r="I1822" s="6" t="n">
        <v>0</v>
      </c>
      <c r="J1822" s="6" t="n">
        <v>0</v>
      </c>
      <c r="K1822" s="6" t="n">
        <v>0</v>
      </c>
      <c r="L1822" s="6">
        <f>I1822+J1822+K1822</f>
        <v/>
      </c>
      <c r="M1822" s="6" t="n">
        <v>1</v>
      </c>
      <c r="P1822" t="inlineStr">
        <is>
          <t>Ja</t>
        </is>
      </c>
      <c r="T1822" t="inlineStr">
        <is>
          <t>AYT</t>
        </is>
      </c>
      <c r="U1822">
        <f>VLOOKUP(T1822,Destinations!$A$2:$C$550,2,0)</f>
        <v/>
      </c>
      <c r="V1822" t="inlineStr">
        <is>
          <t>WCHR</t>
        </is>
      </c>
      <c r="W1822">
        <f>VLOOKUP(V1822,'WCH Kat'!$A$1:$B$150,2,0)</f>
        <v/>
      </c>
    </row>
    <row r="1823">
      <c r="A1823" t="inlineStr">
        <is>
          <t xml:space="preserve">FH </t>
        </is>
      </c>
      <c r="B1823" t="inlineStr">
        <is>
          <t>FH 1361</t>
        </is>
      </c>
      <c r="C1823" s="4" t="inlineStr">
        <is>
          <t>08.11.2023</t>
        </is>
      </c>
      <c r="D1823" t="inlineStr">
        <is>
          <t>23:45</t>
        </is>
      </c>
      <c r="E1823" s="4" t="inlineStr">
        <is>
          <t>08.11.2023</t>
        </is>
      </c>
      <c r="F1823" t="inlineStr">
        <is>
          <t>20:01</t>
        </is>
      </c>
      <c r="G1823" s="5" t="n">
        <v>3.73333</v>
      </c>
      <c r="H1823" t="inlineStr">
        <is>
          <t>Inbound</t>
        </is>
      </c>
      <c r="I1823" s="6" t="n">
        <v>0</v>
      </c>
      <c r="J1823" s="6" t="n">
        <v>0</v>
      </c>
      <c r="K1823" s="6" t="n">
        <v>1</v>
      </c>
      <c r="L1823" s="6">
        <f>I1823+J1823+K1823</f>
        <v/>
      </c>
      <c r="M1823" s="6" t="n">
        <v>0</v>
      </c>
      <c r="P1823" t="inlineStr">
        <is>
          <t>Ja</t>
        </is>
      </c>
      <c r="T1823" t="inlineStr">
        <is>
          <t>Antalya</t>
        </is>
      </c>
      <c r="U1823">
        <f>VLOOKUP(T1823,Destinations!$A$2:$C$550,2,0)</f>
        <v/>
      </c>
      <c r="V1823" t="inlineStr">
        <is>
          <t>WCHS</t>
        </is>
      </c>
      <c r="W1823">
        <f>VLOOKUP(V1823,'WCH Kat'!$A$1:$B$150,2,0)</f>
        <v/>
      </c>
    </row>
    <row r="1824">
      <c r="A1824" t="inlineStr">
        <is>
          <t xml:space="preserve">SM </t>
        </is>
      </c>
      <c r="B1824" t="inlineStr">
        <is>
          <t>SM 2918</t>
        </is>
      </c>
      <c r="C1824" s="4" t="inlineStr">
        <is>
          <t>09.11.2023</t>
        </is>
      </c>
      <c r="D1824" t="inlineStr">
        <is>
          <t>00:15</t>
        </is>
      </c>
      <c r="E1824" s="4" t="inlineStr">
        <is>
          <t>07.11.2023</t>
        </is>
      </c>
      <c r="F1824" t="inlineStr">
        <is>
          <t>07:20</t>
        </is>
      </c>
      <c r="G1824" s="5" t="n">
        <v>40.91667</v>
      </c>
      <c r="H1824" t="inlineStr">
        <is>
          <t>Inbound</t>
        </is>
      </c>
      <c r="I1824" s="6" t="n">
        <v>0</v>
      </c>
      <c r="J1824" s="6" t="n">
        <v>0</v>
      </c>
      <c r="K1824" s="6" t="n">
        <v>0</v>
      </c>
      <c r="L1824" s="6">
        <f>I1824+J1824+K1824</f>
        <v/>
      </c>
      <c r="M1824" s="6" t="n">
        <v>1</v>
      </c>
      <c r="P1824" t="inlineStr">
        <is>
          <t>Ja</t>
        </is>
      </c>
      <c r="T1824" t="inlineStr">
        <is>
          <t>HRG</t>
        </is>
      </c>
      <c r="U1824">
        <f>VLOOKUP(T1824,Destinations!$A$2:$C$550,2,0)</f>
        <v/>
      </c>
      <c r="V1824" t="inlineStr">
        <is>
          <t>WCHS</t>
        </is>
      </c>
      <c r="W1824">
        <f>VLOOKUP(V1824,'WCH Kat'!$A$1:$B$150,2,0)</f>
        <v/>
      </c>
    </row>
    <row r="1825">
      <c r="A1825" t="inlineStr">
        <is>
          <t xml:space="preserve">TK </t>
        </is>
      </c>
      <c r="B1825" t="inlineStr">
        <is>
          <t>TK 1671</t>
        </is>
      </c>
      <c r="C1825" s="4" t="inlineStr">
        <is>
          <t>01.11.2023</t>
        </is>
      </c>
      <c r="D1825" t="inlineStr">
        <is>
          <t>10:00</t>
        </is>
      </c>
      <c r="E1825" s="4" t="inlineStr">
        <is>
          <t>30.10.2023</t>
        </is>
      </c>
      <c r="F1825" t="inlineStr">
        <is>
          <t>20:43</t>
        </is>
      </c>
      <c r="G1825" s="5" t="n">
        <v>37.28333</v>
      </c>
      <c r="H1825" t="inlineStr">
        <is>
          <t>Inbound</t>
        </is>
      </c>
      <c r="I1825" s="6" t="n">
        <v>0</v>
      </c>
      <c r="J1825" s="6" t="n">
        <v>0</v>
      </c>
      <c r="K1825" s="6" t="n">
        <v>0</v>
      </c>
      <c r="L1825" s="6">
        <f>I1825+J1825+K1825</f>
        <v/>
      </c>
      <c r="M1825" s="6" t="n">
        <v>1</v>
      </c>
      <c r="O1825" t="inlineStr">
        <is>
          <t>Ja</t>
        </is>
      </c>
      <c r="T1825" t="inlineStr">
        <is>
          <t>IST</t>
        </is>
      </c>
      <c r="U1825">
        <f>VLOOKUP(T1825,Destinations!$A$2:$C$550,2,0)</f>
        <v/>
      </c>
      <c r="V1825" t="inlineStr">
        <is>
          <t>WCHC</t>
        </is>
      </c>
      <c r="W1825">
        <f>VLOOKUP(V1825,'WCH Kat'!$A$1:$B$150,2,0)</f>
        <v/>
      </c>
    </row>
    <row r="1826">
      <c r="A1826" t="inlineStr">
        <is>
          <t xml:space="preserve">FH </t>
        </is>
      </c>
      <c r="B1826" t="inlineStr">
        <is>
          <t>FH 1362</t>
        </is>
      </c>
      <c r="C1826" s="4" t="inlineStr">
        <is>
          <t>09.11.2023</t>
        </is>
      </c>
      <c r="D1826" t="inlineStr">
        <is>
          <t>00:30</t>
        </is>
      </c>
      <c r="E1826" s="4" t="inlineStr">
        <is>
          <t>08.11.2023</t>
        </is>
      </c>
      <c r="F1826" t="inlineStr">
        <is>
          <t>22:30</t>
        </is>
      </c>
      <c r="G1826" s="5" t="n">
        <v>2</v>
      </c>
      <c r="H1826" t="inlineStr">
        <is>
          <t>Outbound</t>
        </is>
      </c>
      <c r="I1826" s="6" t="n">
        <v>0</v>
      </c>
      <c r="J1826" s="6" t="n">
        <v>1</v>
      </c>
      <c r="K1826" s="6" t="n">
        <v>0</v>
      </c>
      <c r="L1826" s="6">
        <f>I1826+J1826+K1826</f>
        <v/>
      </c>
      <c r="M1826" s="6" t="n">
        <v>0</v>
      </c>
      <c r="R1826" t="inlineStr">
        <is>
          <t>Ja</t>
        </is>
      </c>
      <c r="T1826" t="inlineStr">
        <is>
          <t>AYT</t>
        </is>
      </c>
      <c r="U1826">
        <f>VLOOKUP(T1826,Destinations!$A$2:$C$550,2,0)</f>
        <v/>
      </c>
      <c r="V1826" t="inlineStr">
        <is>
          <t>WCHS</t>
        </is>
      </c>
      <c r="W1826">
        <f>VLOOKUP(V1826,'WCH Kat'!$A$1:$B$150,2,0)</f>
        <v/>
      </c>
    </row>
    <row r="1827">
      <c r="A1827" t="inlineStr">
        <is>
          <t xml:space="preserve">TK </t>
        </is>
      </c>
      <c r="B1827" t="inlineStr">
        <is>
          <t>TK 7872</t>
        </is>
      </c>
      <c r="C1827" s="4" t="inlineStr">
        <is>
          <t>09.11.2023</t>
        </is>
      </c>
      <c r="D1827" t="inlineStr">
        <is>
          <t>00:35</t>
        </is>
      </c>
      <c r="E1827" s="4" t="inlineStr">
        <is>
          <t>06.11.2023</t>
        </is>
      </c>
      <c r="F1827" t="inlineStr">
        <is>
          <t>21:05</t>
        </is>
      </c>
      <c r="G1827" s="5" t="n">
        <v>51.5</v>
      </c>
      <c r="H1827" t="inlineStr">
        <is>
          <t>Inbound</t>
        </is>
      </c>
      <c r="I1827" s="6" t="n">
        <v>0</v>
      </c>
      <c r="J1827" s="6" t="n">
        <v>0</v>
      </c>
      <c r="K1827" s="6" t="n">
        <v>0</v>
      </c>
      <c r="L1827" s="6">
        <f>I1827+J1827+K1827</f>
        <v/>
      </c>
      <c r="M1827" s="6" t="n">
        <v>1</v>
      </c>
      <c r="P1827" t="inlineStr">
        <is>
          <t>Ja</t>
        </is>
      </c>
      <c r="T1827" t="inlineStr">
        <is>
          <t>SAW</t>
        </is>
      </c>
      <c r="U1827">
        <f>VLOOKUP(T1827,Destinations!$A$2:$C$550,2,0)</f>
        <v/>
      </c>
      <c r="V1827" t="inlineStr">
        <is>
          <t>WCHS</t>
        </is>
      </c>
      <c r="W1827">
        <f>VLOOKUP(V1827,'WCH Kat'!$A$1:$B$150,2,0)</f>
        <v/>
      </c>
    </row>
    <row r="1828">
      <c r="A1828" t="inlineStr">
        <is>
          <t xml:space="preserve">TK </t>
        </is>
      </c>
      <c r="B1828" t="inlineStr">
        <is>
          <t>TK 7872</t>
        </is>
      </c>
      <c r="C1828" s="4" t="inlineStr">
        <is>
          <t>09.11.2023</t>
        </is>
      </c>
      <c r="D1828" t="inlineStr">
        <is>
          <t>00:35</t>
        </is>
      </c>
      <c r="E1828" s="4" t="inlineStr">
        <is>
          <t>06.11.2023</t>
        </is>
      </c>
      <c r="F1828" t="inlineStr">
        <is>
          <t>21:05</t>
        </is>
      </c>
      <c r="G1828" s="5" t="n">
        <v>51.5</v>
      </c>
      <c r="H1828" t="inlineStr">
        <is>
          <t>Inbound</t>
        </is>
      </c>
      <c r="I1828" s="6" t="n">
        <v>0</v>
      </c>
      <c r="J1828" s="6" t="n">
        <v>0</v>
      </c>
      <c r="K1828" s="6" t="n">
        <v>0</v>
      </c>
      <c r="L1828" s="6">
        <f>I1828+J1828+K1828</f>
        <v/>
      </c>
      <c r="M1828" s="6" t="n">
        <v>1</v>
      </c>
      <c r="P1828" t="inlineStr">
        <is>
          <t>Ja</t>
        </is>
      </c>
      <c r="T1828" t="inlineStr">
        <is>
          <t>SAW</t>
        </is>
      </c>
      <c r="U1828">
        <f>VLOOKUP(T1828,Destinations!$A$2:$C$550,2,0)</f>
        <v/>
      </c>
      <c r="V1828" t="inlineStr">
        <is>
          <t>WCHS</t>
        </is>
      </c>
      <c r="W1828">
        <f>VLOOKUP(V1828,'WCH Kat'!$A$1:$B$150,2,0)</f>
        <v/>
      </c>
    </row>
    <row r="1829">
      <c r="A1829" t="inlineStr">
        <is>
          <t xml:space="preserve">TK </t>
        </is>
      </c>
      <c r="B1829" t="inlineStr">
        <is>
          <t>TK 7872</t>
        </is>
      </c>
      <c r="C1829" s="4" t="inlineStr">
        <is>
          <t>09.11.2023</t>
        </is>
      </c>
      <c r="D1829" t="inlineStr">
        <is>
          <t>00:35</t>
        </is>
      </c>
      <c r="E1829" s="4" t="inlineStr">
        <is>
          <t>06.11.2023</t>
        </is>
      </c>
      <c r="F1829" t="inlineStr">
        <is>
          <t>21:05</t>
        </is>
      </c>
      <c r="G1829" s="5" t="n">
        <v>51.5</v>
      </c>
      <c r="H1829" t="inlineStr">
        <is>
          <t>Inbound</t>
        </is>
      </c>
      <c r="I1829" s="6" t="n">
        <v>0</v>
      </c>
      <c r="J1829" s="6" t="n">
        <v>0</v>
      </c>
      <c r="K1829" s="6" t="n">
        <v>0</v>
      </c>
      <c r="L1829" s="6">
        <f>I1829+J1829+K1829</f>
        <v/>
      </c>
      <c r="M1829" s="6" t="n">
        <v>1</v>
      </c>
      <c r="P1829" t="inlineStr">
        <is>
          <t>Ja</t>
        </is>
      </c>
      <c r="T1829" t="inlineStr">
        <is>
          <t>SAW</t>
        </is>
      </c>
      <c r="U1829">
        <f>VLOOKUP(T1829,Destinations!$A$2:$C$550,2,0)</f>
        <v/>
      </c>
      <c r="V1829" t="inlineStr">
        <is>
          <t>WCHR</t>
        </is>
      </c>
      <c r="W1829">
        <f>VLOOKUP(V1829,'WCH Kat'!$A$1:$B$150,2,0)</f>
        <v/>
      </c>
    </row>
    <row r="1830">
      <c r="A1830" t="inlineStr">
        <is>
          <t xml:space="preserve">TK </t>
        </is>
      </c>
      <c r="B1830" t="inlineStr">
        <is>
          <t>TK 7872</t>
        </is>
      </c>
      <c r="C1830" s="4" t="inlineStr">
        <is>
          <t>09.11.2023</t>
        </is>
      </c>
      <c r="D1830" t="inlineStr">
        <is>
          <t>00:35</t>
        </is>
      </c>
      <c r="E1830" s="4" t="inlineStr">
        <is>
          <t>06.11.2023</t>
        </is>
      </c>
      <c r="F1830" t="inlineStr">
        <is>
          <t>21:05</t>
        </is>
      </c>
      <c r="G1830" s="5" t="n">
        <v>51.5</v>
      </c>
      <c r="H1830" t="inlineStr">
        <is>
          <t>Inbound</t>
        </is>
      </c>
      <c r="I1830" s="6" t="n">
        <v>0</v>
      </c>
      <c r="J1830" s="6" t="n">
        <v>0</v>
      </c>
      <c r="K1830" s="6" t="n">
        <v>0</v>
      </c>
      <c r="L1830" s="6">
        <f>I1830+J1830+K1830</f>
        <v/>
      </c>
      <c r="M1830" s="6" t="n">
        <v>1</v>
      </c>
      <c r="P1830" t="inlineStr">
        <is>
          <t>Ja</t>
        </is>
      </c>
      <c r="T1830" t="inlineStr">
        <is>
          <t>SAW</t>
        </is>
      </c>
      <c r="U1830">
        <f>VLOOKUP(T1830,Destinations!$A$2:$C$550,2,0)</f>
        <v/>
      </c>
      <c r="V1830" t="inlineStr">
        <is>
          <t>WCHS</t>
        </is>
      </c>
      <c r="W1830">
        <f>VLOOKUP(V1830,'WCH Kat'!$A$1:$B$150,2,0)</f>
        <v/>
      </c>
    </row>
    <row r="1831">
      <c r="A1831" t="inlineStr">
        <is>
          <t xml:space="preserve">TK </t>
        </is>
      </c>
      <c r="B1831" t="inlineStr">
        <is>
          <t>TK 7872</t>
        </is>
      </c>
      <c r="C1831" s="4" t="inlineStr">
        <is>
          <t>09.11.2023</t>
        </is>
      </c>
      <c r="D1831" t="inlineStr">
        <is>
          <t>00:35</t>
        </is>
      </c>
      <c r="E1831" s="4" t="inlineStr">
        <is>
          <t>06.11.2023</t>
        </is>
      </c>
      <c r="F1831" t="inlineStr">
        <is>
          <t>21:05</t>
        </is>
      </c>
      <c r="G1831" s="5" t="n">
        <v>51.5</v>
      </c>
      <c r="H1831" t="inlineStr">
        <is>
          <t>Inbound</t>
        </is>
      </c>
      <c r="I1831" s="6" t="n">
        <v>0</v>
      </c>
      <c r="J1831" s="6" t="n">
        <v>0</v>
      </c>
      <c r="K1831" s="6" t="n">
        <v>0</v>
      </c>
      <c r="L1831" s="6">
        <f>I1831+J1831+K1831</f>
        <v/>
      </c>
      <c r="M1831" s="6" t="n">
        <v>1</v>
      </c>
      <c r="P1831" t="inlineStr">
        <is>
          <t>Ja</t>
        </is>
      </c>
      <c r="T1831" t="inlineStr">
        <is>
          <t>SAW</t>
        </is>
      </c>
      <c r="U1831">
        <f>VLOOKUP(T1831,Destinations!$A$2:$C$550,2,0)</f>
        <v/>
      </c>
      <c r="V1831" t="inlineStr">
        <is>
          <t>WCHS</t>
        </is>
      </c>
      <c r="W1831">
        <f>VLOOKUP(V1831,'WCH Kat'!$A$1:$B$150,2,0)</f>
        <v/>
      </c>
    </row>
    <row r="1832">
      <c r="A1832" t="inlineStr">
        <is>
          <t xml:space="preserve">TK </t>
        </is>
      </c>
      <c r="B1832" t="inlineStr">
        <is>
          <t>TK 7872</t>
        </is>
      </c>
      <c r="C1832" s="4" t="inlineStr">
        <is>
          <t>09.11.2023</t>
        </is>
      </c>
      <c r="D1832" t="inlineStr">
        <is>
          <t>00:35</t>
        </is>
      </c>
      <c r="E1832" s="4" t="inlineStr">
        <is>
          <t>06.11.2023</t>
        </is>
      </c>
      <c r="F1832" t="inlineStr">
        <is>
          <t>21:05</t>
        </is>
      </c>
      <c r="G1832" s="5" t="n">
        <v>51.5</v>
      </c>
      <c r="H1832" t="inlineStr">
        <is>
          <t>Inbound</t>
        </is>
      </c>
      <c r="I1832" s="6" t="n">
        <v>0</v>
      </c>
      <c r="J1832" s="6" t="n">
        <v>0</v>
      </c>
      <c r="K1832" s="6" t="n">
        <v>0</v>
      </c>
      <c r="L1832" s="6">
        <f>I1832+J1832+K1832</f>
        <v/>
      </c>
      <c r="M1832" s="6" t="n">
        <v>1</v>
      </c>
      <c r="P1832" t="inlineStr">
        <is>
          <t>Ja</t>
        </is>
      </c>
      <c r="T1832" t="inlineStr">
        <is>
          <t>SAW</t>
        </is>
      </c>
      <c r="U1832">
        <f>VLOOKUP(T1832,Destinations!$A$2:$C$550,2,0)</f>
        <v/>
      </c>
      <c r="V1832" t="inlineStr">
        <is>
          <t>WCHR</t>
        </is>
      </c>
      <c r="W1832">
        <f>VLOOKUP(V1832,'WCH Kat'!$A$1:$B$150,2,0)</f>
        <v/>
      </c>
    </row>
    <row r="1833">
      <c r="A1833" t="inlineStr">
        <is>
          <t xml:space="preserve">TK </t>
        </is>
      </c>
      <c r="B1833" t="inlineStr">
        <is>
          <t>TK 7872</t>
        </is>
      </c>
      <c r="C1833" s="4" t="inlineStr">
        <is>
          <t>09.11.2023</t>
        </is>
      </c>
      <c r="D1833" t="inlineStr">
        <is>
          <t>00:35</t>
        </is>
      </c>
      <c r="E1833" s="4" t="inlineStr">
        <is>
          <t>06.11.2023</t>
        </is>
      </c>
      <c r="F1833" t="inlineStr">
        <is>
          <t>21:05</t>
        </is>
      </c>
      <c r="G1833" s="5" t="n">
        <v>51.5</v>
      </c>
      <c r="H1833" t="inlineStr">
        <is>
          <t>Inbound</t>
        </is>
      </c>
      <c r="I1833" s="6" t="n">
        <v>0</v>
      </c>
      <c r="J1833" s="6" t="n">
        <v>0</v>
      </c>
      <c r="K1833" s="6" t="n">
        <v>0</v>
      </c>
      <c r="L1833" s="6">
        <f>I1833+J1833+K1833</f>
        <v/>
      </c>
      <c r="M1833" s="6" t="n">
        <v>1</v>
      </c>
      <c r="P1833" t="inlineStr">
        <is>
          <t>Ja</t>
        </is>
      </c>
      <c r="T1833" t="inlineStr">
        <is>
          <t>SAW</t>
        </is>
      </c>
      <c r="U1833">
        <f>VLOOKUP(T1833,Destinations!$A$2:$C$550,2,0)</f>
        <v/>
      </c>
      <c r="V1833" t="inlineStr">
        <is>
          <t>WCHR</t>
        </is>
      </c>
      <c r="W1833">
        <f>VLOOKUP(V1833,'WCH Kat'!$A$1:$B$150,2,0)</f>
        <v/>
      </c>
    </row>
    <row r="1834">
      <c r="A1834" t="inlineStr">
        <is>
          <t xml:space="preserve">TK </t>
        </is>
      </c>
      <c r="B1834" t="inlineStr">
        <is>
          <t>TK 7872</t>
        </is>
      </c>
      <c r="C1834" s="4" t="inlineStr">
        <is>
          <t>09.11.2023</t>
        </is>
      </c>
      <c r="D1834" t="inlineStr">
        <is>
          <t>00:35</t>
        </is>
      </c>
      <c r="E1834" s="4" t="inlineStr">
        <is>
          <t>06.11.2023</t>
        </is>
      </c>
      <c r="F1834" t="inlineStr">
        <is>
          <t>21:05</t>
        </is>
      </c>
      <c r="G1834" s="5" t="n">
        <v>51.5</v>
      </c>
      <c r="H1834" t="inlineStr">
        <is>
          <t>Inbound</t>
        </is>
      </c>
      <c r="I1834" s="6" t="n">
        <v>0</v>
      </c>
      <c r="J1834" s="6" t="n">
        <v>0</v>
      </c>
      <c r="K1834" s="6" t="n">
        <v>0</v>
      </c>
      <c r="L1834" s="6">
        <f>I1834+J1834+K1834</f>
        <v/>
      </c>
      <c r="M1834" s="6" t="n">
        <v>1</v>
      </c>
      <c r="P1834" t="inlineStr">
        <is>
          <t>Ja</t>
        </is>
      </c>
      <c r="T1834" t="inlineStr">
        <is>
          <t>SAW</t>
        </is>
      </c>
      <c r="U1834">
        <f>VLOOKUP(T1834,Destinations!$A$2:$C$550,2,0)</f>
        <v/>
      </c>
      <c r="V1834" t="inlineStr">
        <is>
          <t>WCHR</t>
        </is>
      </c>
      <c r="W1834">
        <f>VLOOKUP(V1834,'WCH Kat'!$A$1:$B$150,2,0)</f>
        <v/>
      </c>
    </row>
    <row r="1835">
      <c r="A1835" t="inlineStr">
        <is>
          <t xml:space="preserve">TK </t>
        </is>
      </c>
      <c r="B1835" t="inlineStr">
        <is>
          <t>TK 7872</t>
        </is>
      </c>
      <c r="C1835" s="4" t="inlineStr">
        <is>
          <t>09.11.2023</t>
        </is>
      </c>
      <c r="D1835" t="inlineStr">
        <is>
          <t>00:35</t>
        </is>
      </c>
      <c r="E1835" s="4" t="inlineStr">
        <is>
          <t>08.11.2023</t>
        </is>
      </c>
      <c r="F1835" t="inlineStr">
        <is>
          <t>21:40</t>
        </is>
      </c>
      <c r="G1835" s="5" t="n">
        <v>2.91667</v>
      </c>
      <c r="H1835" t="inlineStr">
        <is>
          <t>Inbound</t>
        </is>
      </c>
      <c r="I1835" s="6" t="n">
        <v>0</v>
      </c>
      <c r="J1835" s="6" t="n">
        <v>1</v>
      </c>
      <c r="K1835" s="6" t="n">
        <v>0</v>
      </c>
      <c r="L1835" s="6">
        <f>I1835+J1835+K1835</f>
        <v/>
      </c>
      <c r="M1835" s="6" t="n">
        <v>0</v>
      </c>
      <c r="P1835" t="inlineStr">
        <is>
          <t>Ja</t>
        </is>
      </c>
      <c r="T1835" t="inlineStr">
        <is>
          <t>SAW</t>
        </is>
      </c>
      <c r="U1835">
        <f>VLOOKUP(T1835,Destinations!$A$2:$C$550,2,0)</f>
        <v/>
      </c>
      <c r="V1835" t="inlineStr">
        <is>
          <t>MAAS</t>
        </is>
      </c>
      <c r="W1835">
        <f>VLOOKUP(V1835,'WCH Kat'!$A$1:$B$150,2,0)</f>
        <v/>
      </c>
    </row>
    <row r="1836">
      <c r="A1836" t="inlineStr">
        <is>
          <t xml:space="preserve">TK </t>
        </is>
      </c>
      <c r="B1836" t="inlineStr">
        <is>
          <t>TK 7872</t>
        </is>
      </c>
      <c r="C1836" s="4" t="inlineStr">
        <is>
          <t>09.11.2023</t>
        </is>
      </c>
      <c r="D1836" t="inlineStr">
        <is>
          <t>00:35</t>
        </is>
      </c>
      <c r="E1836" s="4" t="inlineStr">
        <is>
          <t>08.11.2023</t>
        </is>
      </c>
      <c r="F1836" t="inlineStr">
        <is>
          <t>21:40</t>
        </is>
      </c>
      <c r="G1836" s="5" t="n">
        <v>2.91667</v>
      </c>
      <c r="H1836" t="inlineStr">
        <is>
          <t>Inbound</t>
        </is>
      </c>
      <c r="I1836" s="6" t="n">
        <v>0</v>
      </c>
      <c r="J1836" s="6" t="n">
        <v>1</v>
      </c>
      <c r="K1836" s="6" t="n">
        <v>0</v>
      </c>
      <c r="L1836" s="6">
        <f>I1836+J1836+K1836</f>
        <v/>
      </c>
      <c r="M1836" s="6" t="n">
        <v>0</v>
      </c>
      <c r="P1836" t="inlineStr">
        <is>
          <t>Ja</t>
        </is>
      </c>
      <c r="T1836" t="inlineStr">
        <is>
          <t>SAW</t>
        </is>
      </c>
      <c r="U1836">
        <f>VLOOKUP(T1836,Destinations!$A$2:$C$550,2,0)</f>
        <v/>
      </c>
      <c r="V1836" t="inlineStr">
        <is>
          <t>WCHS</t>
        </is>
      </c>
      <c r="W1836">
        <f>VLOOKUP(V1836,'WCH Kat'!$A$1:$B$150,2,0)</f>
        <v/>
      </c>
    </row>
    <row r="1837">
      <c r="A1837" t="inlineStr">
        <is>
          <t xml:space="preserve">TK </t>
        </is>
      </c>
      <c r="B1837" t="inlineStr">
        <is>
          <t>TK 7872</t>
        </is>
      </c>
      <c r="C1837" s="4" t="inlineStr">
        <is>
          <t>09.11.2023</t>
        </is>
      </c>
      <c r="D1837" t="inlineStr">
        <is>
          <t>00:35</t>
        </is>
      </c>
      <c r="E1837" s="4" t="inlineStr">
        <is>
          <t>08.11.2023</t>
        </is>
      </c>
      <c r="F1837" t="inlineStr">
        <is>
          <t>21:40</t>
        </is>
      </c>
      <c r="G1837" s="5" t="n">
        <v>2.91667</v>
      </c>
      <c r="H1837" t="inlineStr">
        <is>
          <t>Inbound</t>
        </is>
      </c>
      <c r="I1837" s="6" t="n">
        <v>0</v>
      </c>
      <c r="J1837" s="6" t="n">
        <v>1</v>
      </c>
      <c r="K1837" s="6" t="n">
        <v>0</v>
      </c>
      <c r="L1837" s="6">
        <f>I1837+J1837+K1837</f>
        <v/>
      </c>
      <c r="M1837" s="6" t="n">
        <v>0</v>
      </c>
      <c r="P1837" t="inlineStr">
        <is>
          <t>Ja</t>
        </is>
      </c>
      <c r="T1837" t="inlineStr">
        <is>
          <t>SAW</t>
        </is>
      </c>
      <c r="U1837">
        <f>VLOOKUP(T1837,Destinations!$A$2:$C$550,2,0)</f>
        <v/>
      </c>
      <c r="V1837" t="inlineStr">
        <is>
          <t>WCHS</t>
        </is>
      </c>
      <c r="W1837">
        <f>VLOOKUP(V1837,'WCH Kat'!$A$1:$B$150,2,0)</f>
        <v/>
      </c>
    </row>
    <row r="1838">
      <c r="A1838" t="inlineStr">
        <is>
          <t xml:space="preserve">TK </t>
        </is>
      </c>
      <c r="B1838" t="inlineStr">
        <is>
          <t>TK 7872</t>
        </is>
      </c>
      <c r="C1838" s="4" t="inlineStr">
        <is>
          <t>09.11.2023</t>
        </is>
      </c>
      <c r="D1838" t="inlineStr">
        <is>
          <t>00:35</t>
        </is>
      </c>
      <c r="E1838" s="4" t="inlineStr">
        <is>
          <t>08.11.2023</t>
        </is>
      </c>
      <c r="F1838" t="inlineStr">
        <is>
          <t>21:40</t>
        </is>
      </c>
      <c r="G1838" s="5" t="n">
        <v>2.91667</v>
      </c>
      <c r="H1838" t="inlineStr">
        <is>
          <t>Inbound</t>
        </is>
      </c>
      <c r="I1838" s="6" t="n">
        <v>0</v>
      </c>
      <c r="J1838" s="6" t="n">
        <v>1</v>
      </c>
      <c r="K1838" s="6" t="n">
        <v>0</v>
      </c>
      <c r="L1838" s="6">
        <f>I1838+J1838+K1838</f>
        <v/>
      </c>
      <c r="M1838" s="6" t="n">
        <v>0</v>
      </c>
      <c r="P1838" t="inlineStr">
        <is>
          <t>Ja</t>
        </is>
      </c>
      <c r="T1838" t="inlineStr">
        <is>
          <t>SAW</t>
        </is>
      </c>
      <c r="U1838">
        <f>VLOOKUP(T1838,Destinations!$A$2:$C$550,2,0)</f>
        <v/>
      </c>
      <c r="V1838" t="inlineStr">
        <is>
          <t>WCHS</t>
        </is>
      </c>
      <c r="W1838">
        <f>VLOOKUP(V1838,'WCH Kat'!$A$1:$B$150,2,0)</f>
        <v/>
      </c>
    </row>
    <row r="1839">
      <c r="A1839" t="inlineStr">
        <is>
          <t xml:space="preserve">TK </t>
        </is>
      </c>
      <c r="B1839" t="inlineStr">
        <is>
          <t>TK 7872</t>
        </is>
      </c>
      <c r="C1839" s="4" t="inlineStr">
        <is>
          <t>09.11.2023</t>
        </is>
      </c>
      <c r="D1839" t="inlineStr">
        <is>
          <t>00:35</t>
        </is>
      </c>
      <c r="E1839" s="4" t="inlineStr">
        <is>
          <t>08.11.2023</t>
        </is>
      </c>
      <c r="F1839" t="inlineStr">
        <is>
          <t>21:40</t>
        </is>
      </c>
      <c r="G1839" s="5" t="n">
        <v>2.91667</v>
      </c>
      <c r="H1839" t="inlineStr">
        <is>
          <t>Inbound</t>
        </is>
      </c>
      <c r="I1839" s="6" t="n">
        <v>0</v>
      </c>
      <c r="J1839" s="6" t="n">
        <v>1</v>
      </c>
      <c r="K1839" s="6" t="n">
        <v>0</v>
      </c>
      <c r="L1839" s="6">
        <f>I1839+J1839+K1839</f>
        <v/>
      </c>
      <c r="M1839" s="6" t="n">
        <v>0</v>
      </c>
      <c r="P1839" t="inlineStr">
        <is>
          <t>Ja</t>
        </is>
      </c>
      <c r="T1839" t="inlineStr">
        <is>
          <t>SAW</t>
        </is>
      </c>
      <c r="U1839">
        <f>VLOOKUP(T1839,Destinations!$A$2:$C$550,2,0)</f>
        <v/>
      </c>
      <c r="V1839" t="inlineStr">
        <is>
          <t>WCHR</t>
        </is>
      </c>
      <c r="W1839">
        <f>VLOOKUP(V1839,'WCH Kat'!$A$1:$B$150,2,0)</f>
        <v/>
      </c>
    </row>
    <row r="1840">
      <c r="A1840" t="inlineStr">
        <is>
          <t xml:space="preserve">TK </t>
        </is>
      </c>
      <c r="B1840" t="inlineStr">
        <is>
          <t>TK 7872</t>
        </is>
      </c>
      <c r="C1840" s="4" t="inlineStr">
        <is>
          <t>09.11.2023</t>
        </is>
      </c>
      <c r="D1840" t="inlineStr">
        <is>
          <t>00:35</t>
        </is>
      </c>
      <c r="E1840" s="4" t="inlineStr">
        <is>
          <t>08.11.2023</t>
        </is>
      </c>
      <c r="F1840" t="inlineStr">
        <is>
          <t>21:40</t>
        </is>
      </c>
      <c r="G1840" s="5" t="n">
        <v>2.91667</v>
      </c>
      <c r="H1840" t="inlineStr">
        <is>
          <t>Inbound</t>
        </is>
      </c>
      <c r="I1840" s="6" t="n">
        <v>0</v>
      </c>
      <c r="J1840" s="6" t="n">
        <v>1</v>
      </c>
      <c r="K1840" s="6" t="n">
        <v>0</v>
      </c>
      <c r="L1840" s="6">
        <f>I1840+J1840+K1840</f>
        <v/>
      </c>
      <c r="M1840" s="6" t="n">
        <v>0</v>
      </c>
      <c r="P1840" t="inlineStr">
        <is>
          <t>Ja</t>
        </is>
      </c>
      <c r="T1840" t="inlineStr">
        <is>
          <t>SAW</t>
        </is>
      </c>
      <c r="U1840">
        <f>VLOOKUP(T1840,Destinations!$A$2:$C$550,2,0)</f>
        <v/>
      </c>
      <c r="V1840" t="inlineStr">
        <is>
          <t>blind</t>
        </is>
      </c>
      <c r="W1840">
        <f>VLOOKUP(V1840,'WCH Kat'!$A$1:$B$150,2,0)</f>
        <v/>
      </c>
    </row>
    <row r="1841">
      <c r="A1841" t="inlineStr">
        <is>
          <t xml:space="preserve">TK </t>
        </is>
      </c>
      <c r="B1841" t="inlineStr">
        <is>
          <t>TK 7872</t>
        </is>
      </c>
      <c r="C1841" s="4" t="inlineStr">
        <is>
          <t>09.11.2023</t>
        </is>
      </c>
      <c r="D1841" t="inlineStr">
        <is>
          <t>00:35</t>
        </is>
      </c>
      <c r="E1841" s="4" t="inlineStr">
        <is>
          <t>08.11.2023</t>
        </is>
      </c>
      <c r="F1841" t="inlineStr">
        <is>
          <t>21:40</t>
        </is>
      </c>
      <c r="G1841" s="5" t="n">
        <v>2.91667</v>
      </c>
      <c r="H1841" t="inlineStr">
        <is>
          <t>Inbound</t>
        </is>
      </c>
      <c r="I1841" s="6" t="n">
        <v>0</v>
      </c>
      <c r="J1841" s="6" t="n">
        <v>1</v>
      </c>
      <c r="K1841" s="6" t="n">
        <v>0</v>
      </c>
      <c r="L1841" s="6">
        <f>I1841+J1841+K1841</f>
        <v/>
      </c>
      <c r="M1841" s="6" t="n">
        <v>0</v>
      </c>
      <c r="P1841" t="inlineStr">
        <is>
          <t>Ja</t>
        </is>
      </c>
      <c r="T1841" t="inlineStr">
        <is>
          <t>SAW</t>
        </is>
      </c>
      <c r="U1841">
        <f>VLOOKUP(T1841,Destinations!$A$2:$C$550,2,0)</f>
        <v/>
      </c>
      <c r="V1841" t="inlineStr">
        <is>
          <t>WCHR</t>
        </is>
      </c>
      <c r="W1841">
        <f>VLOOKUP(V1841,'WCH Kat'!$A$1:$B$150,2,0)</f>
        <v/>
      </c>
    </row>
    <row r="1842">
      <c r="A1842" t="inlineStr">
        <is>
          <t xml:space="preserve">PC </t>
        </is>
      </c>
      <c r="B1842" t="inlineStr">
        <is>
          <t>PC 5014</t>
        </is>
      </c>
      <c r="C1842" s="4" t="inlineStr">
        <is>
          <t>09.11.2023</t>
        </is>
      </c>
      <c r="D1842" t="inlineStr">
        <is>
          <t>00:35</t>
        </is>
      </c>
      <c r="E1842" s="4" t="inlineStr">
        <is>
          <t>08.11.2023</t>
        </is>
      </c>
      <c r="F1842" t="inlineStr">
        <is>
          <t>22:32</t>
        </is>
      </c>
      <c r="G1842" s="5" t="n">
        <v>2.05</v>
      </c>
      <c r="H1842" t="inlineStr">
        <is>
          <t>Outbound</t>
        </is>
      </c>
      <c r="I1842" s="6" t="n">
        <v>0</v>
      </c>
      <c r="J1842" s="6" t="n">
        <v>1</v>
      </c>
      <c r="K1842" s="6" t="n">
        <v>0</v>
      </c>
      <c r="L1842" s="6">
        <f>I1842+J1842+K1842</f>
        <v/>
      </c>
      <c r="M1842" s="6" t="n">
        <v>0</v>
      </c>
      <c r="N1842" t="inlineStr">
        <is>
          <t>Ja</t>
        </is>
      </c>
      <c r="T1842" t="inlineStr">
        <is>
          <t>AYT</t>
        </is>
      </c>
      <c r="U1842">
        <f>VLOOKUP(T1842,Destinations!$A$2:$C$550,2,0)</f>
        <v/>
      </c>
      <c r="V1842" t="inlineStr">
        <is>
          <t>WCHR</t>
        </is>
      </c>
      <c r="W1842">
        <f>VLOOKUP(V1842,'WCH Kat'!$A$1:$B$150,2,0)</f>
        <v/>
      </c>
    </row>
    <row r="1843">
      <c r="A1843" t="inlineStr">
        <is>
          <t xml:space="preserve">PC </t>
        </is>
      </c>
      <c r="B1843" t="inlineStr">
        <is>
          <t>PC 1014</t>
        </is>
      </c>
      <c r="C1843" s="4" t="inlineStr">
        <is>
          <t>09.11.2023</t>
        </is>
      </c>
      <c r="D1843" t="inlineStr">
        <is>
          <t>00:50</t>
        </is>
      </c>
      <c r="E1843" s="4" t="inlineStr">
        <is>
          <t>06.11.2023</t>
        </is>
      </c>
      <c r="F1843" t="inlineStr">
        <is>
          <t>22:55</t>
        </is>
      </c>
      <c r="G1843" s="5" t="n">
        <v>49.91667</v>
      </c>
      <c r="H1843" t="inlineStr">
        <is>
          <t>Outbound</t>
        </is>
      </c>
      <c r="I1843" s="6" t="n">
        <v>0</v>
      </c>
      <c r="J1843" s="6" t="n">
        <v>0</v>
      </c>
      <c r="K1843" s="6" t="n">
        <v>0</v>
      </c>
      <c r="L1843" s="6">
        <f>I1843+J1843+K1843</f>
        <v/>
      </c>
      <c r="M1843" s="6" t="n">
        <v>1</v>
      </c>
      <c r="P1843" t="inlineStr">
        <is>
          <t>Ja</t>
        </is>
      </c>
      <c r="T1843" t="inlineStr">
        <is>
          <t>SAW</t>
        </is>
      </c>
      <c r="U1843">
        <f>VLOOKUP(T1843,Destinations!$A$2:$C$550,2,0)</f>
        <v/>
      </c>
      <c r="V1843" t="inlineStr">
        <is>
          <t>WCHR</t>
        </is>
      </c>
      <c r="W1843">
        <f>VLOOKUP(V1843,'WCH Kat'!$A$1:$B$150,2,0)</f>
        <v/>
      </c>
    </row>
    <row r="1844">
      <c r="A1844" t="inlineStr">
        <is>
          <t xml:space="preserve">PC </t>
        </is>
      </c>
      <c r="B1844" t="inlineStr">
        <is>
          <t>PC 1014</t>
        </is>
      </c>
      <c r="C1844" s="4" t="inlineStr">
        <is>
          <t>09.11.2023</t>
        </is>
      </c>
      <c r="D1844" t="inlineStr">
        <is>
          <t>00:50</t>
        </is>
      </c>
      <c r="E1844" s="4" t="inlineStr">
        <is>
          <t>07.11.2023</t>
        </is>
      </c>
      <c r="F1844" t="inlineStr">
        <is>
          <t>22:55</t>
        </is>
      </c>
      <c r="G1844" s="5" t="n">
        <v>25.91667</v>
      </c>
      <c r="H1844" t="inlineStr">
        <is>
          <t>Outbound</t>
        </is>
      </c>
      <c r="I1844" s="6" t="n">
        <v>0</v>
      </c>
      <c r="J1844" s="6" t="n">
        <v>0</v>
      </c>
      <c r="K1844" s="6" t="n">
        <v>1</v>
      </c>
      <c r="L1844" s="6">
        <f>I1844+J1844+K1844</f>
        <v/>
      </c>
      <c r="M1844" s="6" t="n">
        <v>0</v>
      </c>
      <c r="P1844" t="inlineStr">
        <is>
          <t>Ja</t>
        </is>
      </c>
      <c r="T1844" t="inlineStr">
        <is>
          <t>SAW</t>
        </is>
      </c>
      <c r="U1844">
        <f>VLOOKUP(T1844,Destinations!$A$2:$C$550,2,0)</f>
        <v/>
      </c>
      <c r="V1844" t="inlineStr">
        <is>
          <t>WCHS</t>
        </is>
      </c>
      <c r="W1844">
        <f>VLOOKUP(V1844,'WCH Kat'!$A$1:$B$150,2,0)</f>
        <v/>
      </c>
    </row>
    <row r="1845">
      <c r="A1845" t="inlineStr">
        <is>
          <t xml:space="preserve">XQ </t>
        </is>
      </c>
      <c r="B1845" t="inlineStr">
        <is>
          <t>XQ  112</t>
        </is>
      </c>
      <c r="C1845" s="4" t="inlineStr">
        <is>
          <t>09.11.2023</t>
        </is>
      </c>
      <c r="D1845" t="inlineStr">
        <is>
          <t>01:35</t>
        </is>
      </c>
      <c r="E1845" s="4" t="inlineStr">
        <is>
          <t>08.11.2023</t>
        </is>
      </c>
      <c r="F1845" t="inlineStr">
        <is>
          <t>21:54</t>
        </is>
      </c>
      <c r="G1845" s="5" t="n">
        <v>3.68333</v>
      </c>
      <c r="H1845" t="inlineStr">
        <is>
          <t>Inbound</t>
        </is>
      </c>
      <c r="I1845" s="6" t="n">
        <v>0</v>
      </c>
      <c r="J1845" s="6" t="n">
        <v>0</v>
      </c>
      <c r="K1845" s="6" t="n">
        <v>1</v>
      </c>
      <c r="L1845" s="6">
        <f>I1845+J1845+K1845</f>
        <v/>
      </c>
      <c r="M1845" s="6" t="n">
        <v>0</v>
      </c>
      <c r="P1845" t="inlineStr">
        <is>
          <t>Ja</t>
        </is>
      </c>
      <c r="T1845" t="inlineStr">
        <is>
          <t>AYT</t>
        </is>
      </c>
      <c r="U1845">
        <f>VLOOKUP(T1845,Destinations!$A$2:$C$550,2,0)</f>
        <v/>
      </c>
      <c r="V1845" t="inlineStr">
        <is>
          <t>WCHS</t>
        </is>
      </c>
      <c r="W1845">
        <f>VLOOKUP(V1845,'WCH Kat'!$A$1:$B$150,2,0)</f>
        <v/>
      </c>
    </row>
    <row r="1846">
      <c r="A1846" t="inlineStr">
        <is>
          <t xml:space="preserve">XQ </t>
        </is>
      </c>
      <c r="B1846" t="inlineStr">
        <is>
          <t>XQ  112</t>
        </is>
      </c>
      <c r="C1846" s="4" t="inlineStr">
        <is>
          <t>09.11.2023</t>
        </is>
      </c>
      <c r="D1846" t="inlineStr">
        <is>
          <t>02:00</t>
        </is>
      </c>
      <c r="E1846" s="4" t="inlineStr">
        <is>
          <t>07.11.2023</t>
        </is>
      </c>
      <c r="F1846" t="inlineStr">
        <is>
          <t>10:10</t>
        </is>
      </c>
      <c r="G1846" s="5" t="n">
        <v>39.83333</v>
      </c>
      <c r="H1846" t="inlineStr">
        <is>
          <t>Inbound</t>
        </is>
      </c>
      <c r="I1846" s="6" t="n">
        <v>0</v>
      </c>
      <c r="J1846" s="6" t="n">
        <v>0</v>
      </c>
      <c r="K1846" s="6" t="n">
        <v>0</v>
      </c>
      <c r="L1846" s="6">
        <f>I1846+J1846+K1846</f>
        <v/>
      </c>
      <c r="M1846" s="6" t="n">
        <v>1</v>
      </c>
      <c r="P1846" t="inlineStr">
        <is>
          <t>Ja</t>
        </is>
      </c>
      <c r="T1846" t="inlineStr">
        <is>
          <t>AYT</t>
        </is>
      </c>
      <c r="U1846">
        <f>VLOOKUP(T1846,Destinations!$A$2:$C$550,2,0)</f>
        <v/>
      </c>
      <c r="V1846" t="inlineStr">
        <is>
          <t>WCHR</t>
        </is>
      </c>
      <c r="W1846">
        <f>VLOOKUP(V1846,'WCH Kat'!$A$1:$B$150,2,0)</f>
        <v/>
      </c>
    </row>
    <row r="1847">
      <c r="A1847" t="inlineStr">
        <is>
          <t xml:space="preserve">XQ </t>
        </is>
      </c>
      <c r="B1847" t="inlineStr">
        <is>
          <t>XQ  112</t>
        </is>
      </c>
      <c r="C1847" s="4" t="inlineStr">
        <is>
          <t>09.11.2023</t>
        </is>
      </c>
      <c r="D1847" t="inlineStr">
        <is>
          <t>02:00</t>
        </is>
      </c>
      <c r="E1847" s="4" t="inlineStr">
        <is>
          <t>08.11.2023</t>
        </is>
      </c>
      <c r="F1847" t="inlineStr">
        <is>
          <t>21:54</t>
        </is>
      </c>
      <c r="G1847" s="5" t="n">
        <v>4.1</v>
      </c>
      <c r="H1847" t="inlineStr">
        <is>
          <t>Inbound</t>
        </is>
      </c>
      <c r="I1847" s="6" t="n">
        <v>0</v>
      </c>
      <c r="J1847" s="6" t="n">
        <v>0</v>
      </c>
      <c r="K1847" s="6" t="n">
        <v>1</v>
      </c>
      <c r="L1847" s="6">
        <f>I1847+J1847+K1847</f>
        <v/>
      </c>
      <c r="M1847" s="6" t="n">
        <v>0</v>
      </c>
      <c r="P1847" t="inlineStr">
        <is>
          <t>Ja</t>
        </is>
      </c>
      <c r="T1847" t="inlineStr">
        <is>
          <t>AYT</t>
        </is>
      </c>
      <c r="U1847">
        <f>VLOOKUP(T1847,Destinations!$A$2:$C$550,2,0)</f>
        <v/>
      </c>
      <c r="V1847" t="inlineStr">
        <is>
          <t>WCHS</t>
        </is>
      </c>
      <c r="W1847">
        <f>VLOOKUP(V1847,'WCH Kat'!$A$1:$B$150,2,0)</f>
        <v/>
      </c>
    </row>
    <row r="1848">
      <c r="A1848" t="inlineStr">
        <is>
          <t xml:space="preserve">TK </t>
        </is>
      </c>
      <c r="B1848" t="inlineStr">
        <is>
          <t>TK 7873</t>
        </is>
      </c>
      <c r="C1848" s="4" t="inlineStr">
        <is>
          <t>09.11.2023</t>
        </is>
      </c>
      <c r="D1848" t="inlineStr">
        <is>
          <t>02:40</t>
        </is>
      </c>
      <c r="E1848" s="4" t="inlineStr">
        <is>
          <t>09.11.2023</t>
        </is>
      </c>
      <c r="F1848" t="inlineStr">
        <is>
          <t>00:17</t>
        </is>
      </c>
      <c r="G1848" s="5" t="n">
        <v>2.38333</v>
      </c>
      <c r="H1848" t="inlineStr">
        <is>
          <t>Outbound</t>
        </is>
      </c>
      <c r="I1848" s="6" t="n">
        <v>0</v>
      </c>
      <c r="J1848" s="6" t="n">
        <v>1</v>
      </c>
      <c r="K1848" s="6" t="n">
        <v>0</v>
      </c>
      <c r="L1848" s="6">
        <f>I1848+J1848+K1848</f>
        <v/>
      </c>
      <c r="M1848" s="6" t="n">
        <v>0</v>
      </c>
      <c r="N1848" t="inlineStr">
        <is>
          <t>Ja</t>
        </is>
      </c>
      <c r="T1848" t="inlineStr">
        <is>
          <t>SAW</t>
        </is>
      </c>
      <c r="U1848">
        <f>VLOOKUP(T1848,Destinations!$A$2:$C$550,2,0)</f>
        <v/>
      </c>
      <c r="V1848" t="inlineStr">
        <is>
          <t>WCHS</t>
        </is>
      </c>
      <c r="W1848">
        <f>VLOOKUP(V1848,'WCH Kat'!$A$1:$B$150,2,0)</f>
        <v/>
      </c>
    </row>
    <row r="1849">
      <c r="A1849" t="inlineStr">
        <is>
          <t xml:space="preserve">TK </t>
        </is>
      </c>
      <c r="B1849" t="inlineStr">
        <is>
          <t>TK 1676</t>
        </is>
      </c>
      <c r="C1849" s="4" t="inlineStr">
        <is>
          <t>01.11.2023</t>
        </is>
      </c>
      <c r="D1849" t="inlineStr">
        <is>
          <t>17:55</t>
        </is>
      </c>
      <c r="E1849" s="4" t="inlineStr">
        <is>
          <t>30.10.2023</t>
        </is>
      </c>
      <c r="F1849" t="inlineStr">
        <is>
          <t>18:00</t>
        </is>
      </c>
      <c r="G1849" s="5" t="n">
        <v>47.91667</v>
      </c>
      <c r="H1849" t="inlineStr">
        <is>
          <t>Outbound</t>
        </is>
      </c>
      <c r="I1849" s="6" t="n">
        <v>0</v>
      </c>
      <c r="J1849" s="6" t="n">
        <v>0</v>
      </c>
      <c r="K1849" s="6" t="n">
        <v>0</v>
      </c>
      <c r="L1849" s="6">
        <f>I1849+J1849+K1849</f>
        <v/>
      </c>
      <c r="M1849" s="6" t="n">
        <v>1</v>
      </c>
      <c r="N1849" t="inlineStr">
        <is>
          <t>Ja</t>
        </is>
      </c>
      <c r="T1849" t="inlineStr">
        <is>
          <t>Istanbul-Atatürk</t>
        </is>
      </c>
      <c r="U1849">
        <f>VLOOKUP(T1849,Destinations!$A$2:$C$550,2,0)</f>
        <v/>
      </c>
      <c r="V1849" t="inlineStr">
        <is>
          <t>WCHC</t>
        </is>
      </c>
      <c r="W1849">
        <f>VLOOKUP(V1849,'WCH Kat'!$A$1:$B$150,2,0)</f>
        <v/>
      </c>
    </row>
    <row r="1850">
      <c r="A1850" t="inlineStr">
        <is>
          <t xml:space="preserve">TK </t>
        </is>
      </c>
      <c r="B1850" t="inlineStr">
        <is>
          <t>TK 7873</t>
        </is>
      </c>
      <c r="C1850" s="4" t="inlineStr">
        <is>
          <t>09.11.2023</t>
        </is>
      </c>
      <c r="D1850" t="inlineStr">
        <is>
          <t>02:40</t>
        </is>
      </c>
      <c r="E1850" s="4" t="inlineStr">
        <is>
          <t>07.11.2023</t>
        </is>
      </c>
      <c r="F1850" t="inlineStr">
        <is>
          <t>02:45</t>
        </is>
      </c>
      <c r="G1850" s="5" t="n">
        <v>47.91667</v>
      </c>
      <c r="H1850" t="inlineStr">
        <is>
          <t>Outbound</t>
        </is>
      </c>
      <c r="I1850" s="6" t="n">
        <v>0</v>
      </c>
      <c r="J1850" s="6" t="n">
        <v>0</v>
      </c>
      <c r="K1850" s="6" t="n">
        <v>0</v>
      </c>
      <c r="L1850" s="6">
        <f>I1850+J1850+K1850</f>
        <v/>
      </c>
      <c r="M1850" s="6" t="n">
        <v>1</v>
      </c>
      <c r="N1850" t="inlineStr">
        <is>
          <t>Ja</t>
        </is>
      </c>
      <c r="T1850" t="inlineStr">
        <is>
          <t>SAW</t>
        </is>
      </c>
      <c r="U1850">
        <f>VLOOKUP(T1850,Destinations!$A$2:$C$550,2,0)</f>
        <v/>
      </c>
      <c r="V1850" t="inlineStr">
        <is>
          <t>WCHS</t>
        </is>
      </c>
      <c r="W1850">
        <f>VLOOKUP(V1850,'WCH Kat'!$A$1:$B$150,2,0)</f>
        <v/>
      </c>
    </row>
    <row r="1851">
      <c r="A1851" t="inlineStr">
        <is>
          <t xml:space="preserve">TK </t>
        </is>
      </c>
      <c r="B1851" t="inlineStr">
        <is>
          <t>TK 7873</t>
        </is>
      </c>
      <c r="C1851" s="4" t="inlineStr">
        <is>
          <t>09.11.2023</t>
        </is>
      </c>
      <c r="D1851" t="inlineStr">
        <is>
          <t>02:40</t>
        </is>
      </c>
      <c r="E1851" s="4" t="inlineStr">
        <is>
          <t>09.11.2023</t>
        </is>
      </c>
      <c r="F1851" t="inlineStr">
        <is>
          <t>00:17</t>
        </is>
      </c>
      <c r="G1851" s="5" t="n">
        <v>2.38333</v>
      </c>
      <c r="H1851" t="inlineStr">
        <is>
          <t>Outbound</t>
        </is>
      </c>
      <c r="I1851" s="6" t="n">
        <v>0</v>
      </c>
      <c r="J1851" s="6" t="n">
        <v>1</v>
      </c>
      <c r="K1851" s="6" t="n">
        <v>0</v>
      </c>
      <c r="L1851" s="6">
        <f>I1851+J1851+K1851</f>
        <v/>
      </c>
      <c r="M1851" s="6" t="n">
        <v>0</v>
      </c>
      <c r="N1851" t="inlineStr">
        <is>
          <t>Ja</t>
        </is>
      </c>
      <c r="T1851" t="inlineStr">
        <is>
          <t>SAW</t>
        </is>
      </c>
      <c r="U1851">
        <f>VLOOKUP(T1851,Destinations!$A$2:$C$550,2,0)</f>
        <v/>
      </c>
      <c r="V1851" t="inlineStr">
        <is>
          <t>WCHR</t>
        </is>
      </c>
      <c r="W1851">
        <f>VLOOKUP(V1851,'WCH Kat'!$A$1:$B$150,2,0)</f>
        <v/>
      </c>
    </row>
    <row r="1852">
      <c r="A1852" t="inlineStr">
        <is>
          <t xml:space="preserve">TK </t>
        </is>
      </c>
      <c r="B1852" t="inlineStr">
        <is>
          <t>TK 7873</t>
        </is>
      </c>
      <c r="C1852" s="4" t="inlineStr">
        <is>
          <t>09.11.2023</t>
        </is>
      </c>
      <c r="D1852" t="inlineStr">
        <is>
          <t>02:40</t>
        </is>
      </c>
      <c r="E1852" s="4" t="inlineStr">
        <is>
          <t>09.11.2023</t>
        </is>
      </c>
      <c r="F1852" t="inlineStr">
        <is>
          <t>00:17</t>
        </is>
      </c>
      <c r="G1852" s="5" t="n">
        <v>2.38333</v>
      </c>
      <c r="H1852" t="inlineStr">
        <is>
          <t>Outbound</t>
        </is>
      </c>
      <c r="I1852" s="6" t="n">
        <v>0</v>
      </c>
      <c r="J1852" s="6" t="n">
        <v>1</v>
      </c>
      <c r="K1852" s="6" t="n">
        <v>0</v>
      </c>
      <c r="L1852" s="6">
        <f>I1852+J1852+K1852</f>
        <v/>
      </c>
      <c r="M1852" s="6" t="n">
        <v>0</v>
      </c>
      <c r="N1852" t="inlineStr">
        <is>
          <t>Ja</t>
        </is>
      </c>
      <c r="T1852" t="inlineStr">
        <is>
          <t>SAW</t>
        </is>
      </c>
      <c r="U1852">
        <f>VLOOKUP(T1852,Destinations!$A$2:$C$550,2,0)</f>
        <v/>
      </c>
      <c r="V1852" t="inlineStr">
        <is>
          <t>WCHR</t>
        </is>
      </c>
      <c r="W1852">
        <f>VLOOKUP(V1852,'WCH Kat'!$A$1:$B$150,2,0)</f>
        <v/>
      </c>
    </row>
    <row r="1853">
      <c r="A1853" t="inlineStr">
        <is>
          <t xml:space="preserve">TK </t>
        </is>
      </c>
      <c r="B1853" t="inlineStr">
        <is>
          <t>TK 7873</t>
        </is>
      </c>
      <c r="C1853" s="4" t="inlineStr">
        <is>
          <t>09.11.2023</t>
        </is>
      </c>
      <c r="D1853" t="inlineStr">
        <is>
          <t>02:40</t>
        </is>
      </c>
      <c r="E1853" s="4" t="inlineStr">
        <is>
          <t>09.11.2023</t>
        </is>
      </c>
      <c r="F1853" t="inlineStr">
        <is>
          <t>00:17</t>
        </is>
      </c>
      <c r="G1853" s="5" t="n">
        <v>2.38333</v>
      </c>
      <c r="H1853" t="inlineStr">
        <is>
          <t>Outbound</t>
        </is>
      </c>
      <c r="I1853" s="6" t="n">
        <v>0</v>
      </c>
      <c r="J1853" s="6" t="n">
        <v>1</v>
      </c>
      <c r="K1853" s="6" t="n">
        <v>0</v>
      </c>
      <c r="L1853" s="6">
        <f>I1853+J1853+K1853</f>
        <v/>
      </c>
      <c r="M1853" s="6" t="n">
        <v>0</v>
      </c>
      <c r="N1853" t="inlineStr">
        <is>
          <t>Ja</t>
        </is>
      </c>
      <c r="T1853" t="inlineStr">
        <is>
          <t>SAW</t>
        </is>
      </c>
      <c r="U1853">
        <f>VLOOKUP(T1853,Destinations!$A$2:$C$550,2,0)</f>
        <v/>
      </c>
      <c r="V1853" t="inlineStr">
        <is>
          <t>WCHS</t>
        </is>
      </c>
      <c r="W1853">
        <f>VLOOKUP(V1853,'WCH Kat'!$A$1:$B$150,2,0)</f>
        <v/>
      </c>
    </row>
    <row r="1854">
      <c r="A1854" t="inlineStr">
        <is>
          <t xml:space="preserve">XQ </t>
        </is>
      </c>
      <c r="B1854" t="inlineStr">
        <is>
          <t>XQ 113</t>
        </is>
      </c>
      <c r="C1854" s="4" t="inlineStr">
        <is>
          <t>09.11.2023</t>
        </is>
      </c>
      <c r="D1854" t="inlineStr">
        <is>
          <t>02:50</t>
        </is>
      </c>
      <c r="E1854" s="4" t="inlineStr">
        <is>
          <t>09.11.2023</t>
        </is>
      </c>
      <c r="F1854" t="inlineStr">
        <is>
          <t>00:14</t>
        </is>
      </c>
      <c r="G1854" s="5" t="n">
        <v>2.6</v>
      </c>
      <c r="H1854" t="inlineStr">
        <is>
          <t>Outbound</t>
        </is>
      </c>
      <c r="I1854" s="6" t="n">
        <v>0</v>
      </c>
      <c r="J1854" s="6" t="n">
        <v>1</v>
      </c>
      <c r="K1854" s="6" t="n">
        <v>0</v>
      </c>
      <c r="L1854" s="6">
        <f>I1854+J1854+K1854</f>
        <v/>
      </c>
      <c r="M1854" s="6" t="n">
        <v>0</v>
      </c>
      <c r="N1854" t="inlineStr">
        <is>
          <t>Ja</t>
        </is>
      </c>
      <c r="T1854" t="inlineStr">
        <is>
          <t>AYT</t>
        </is>
      </c>
      <c r="U1854">
        <f>VLOOKUP(T1854,Destinations!$A$2:$C$550,2,0)</f>
        <v/>
      </c>
      <c r="V1854" t="inlineStr">
        <is>
          <t>blind</t>
        </is>
      </c>
      <c r="W1854">
        <f>VLOOKUP(V1854,'WCH Kat'!$A$1:$B$150,2,0)</f>
        <v/>
      </c>
    </row>
    <row r="1855">
      <c r="A1855" t="inlineStr">
        <is>
          <t xml:space="preserve">XQ </t>
        </is>
      </c>
      <c r="B1855" t="inlineStr">
        <is>
          <t>XQ 113</t>
        </is>
      </c>
      <c r="C1855" s="4" t="inlineStr">
        <is>
          <t>09.11.2023</t>
        </is>
      </c>
      <c r="D1855" t="inlineStr">
        <is>
          <t>02:50</t>
        </is>
      </c>
      <c r="E1855" s="4" t="inlineStr">
        <is>
          <t>09.11.2023</t>
        </is>
      </c>
      <c r="F1855" t="inlineStr">
        <is>
          <t>00:14</t>
        </is>
      </c>
      <c r="G1855" s="5" t="n">
        <v>2.6</v>
      </c>
      <c r="H1855" t="inlineStr">
        <is>
          <t>Outbound</t>
        </is>
      </c>
      <c r="I1855" s="6" t="n">
        <v>0</v>
      </c>
      <c r="J1855" s="6" t="n">
        <v>1</v>
      </c>
      <c r="K1855" s="6" t="n">
        <v>0</v>
      </c>
      <c r="L1855" s="6">
        <f>I1855+J1855+K1855</f>
        <v/>
      </c>
      <c r="M1855" s="6" t="n">
        <v>0</v>
      </c>
      <c r="N1855" t="inlineStr">
        <is>
          <t>Ja</t>
        </is>
      </c>
      <c r="T1855" t="inlineStr">
        <is>
          <t>AYT</t>
        </is>
      </c>
      <c r="U1855">
        <f>VLOOKUP(T1855,Destinations!$A$2:$C$550,2,0)</f>
        <v/>
      </c>
      <c r="V1855" t="inlineStr">
        <is>
          <t>blind</t>
        </is>
      </c>
      <c r="W1855">
        <f>VLOOKUP(V1855,'WCH Kat'!$A$1:$B$150,2,0)</f>
        <v/>
      </c>
    </row>
    <row r="1856">
      <c r="A1856" t="inlineStr">
        <is>
          <t xml:space="preserve">EW </t>
        </is>
      </c>
      <c r="B1856" t="inlineStr">
        <is>
          <t>EW 756</t>
        </is>
      </c>
      <c r="C1856" s="4" t="inlineStr">
        <is>
          <t>09.11.2023</t>
        </is>
      </c>
      <c r="D1856" t="inlineStr">
        <is>
          <t>06:50</t>
        </is>
      </c>
      <c r="E1856" s="4" t="inlineStr">
        <is>
          <t>09.11.2023</t>
        </is>
      </c>
      <c r="F1856" t="inlineStr">
        <is>
          <t>05:46</t>
        </is>
      </c>
      <c r="G1856" s="5" t="n">
        <v>1.06667</v>
      </c>
      <c r="H1856" t="inlineStr">
        <is>
          <t>Outbound</t>
        </is>
      </c>
      <c r="I1856" s="6" t="n">
        <v>0</v>
      </c>
      <c r="J1856" s="6" t="n">
        <v>1</v>
      </c>
      <c r="K1856" s="6" t="n">
        <v>0</v>
      </c>
      <c r="L1856" s="6">
        <f>I1856+J1856+K1856</f>
        <v/>
      </c>
      <c r="M1856" s="6" t="n">
        <v>0</v>
      </c>
      <c r="Q1856" t="inlineStr">
        <is>
          <t>Ja</t>
        </is>
      </c>
      <c r="T1856" t="inlineStr">
        <is>
          <t>Wien</t>
        </is>
      </c>
      <c r="U1856">
        <f>VLOOKUP(T1856,Destinations!$A$2:$C$550,2,0)</f>
        <v/>
      </c>
      <c r="V1856" t="inlineStr">
        <is>
          <t>WCHR</t>
        </is>
      </c>
      <c r="W1856">
        <f>VLOOKUP(V1856,'WCH Kat'!$A$1:$B$150,2,0)</f>
        <v/>
      </c>
    </row>
    <row r="1857">
      <c r="A1857" t="inlineStr">
        <is>
          <t xml:space="preserve">EW </t>
        </is>
      </c>
      <c r="B1857" t="inlineStr">
        <is>
          <t>EW  242</t>
        </is>
      </c>
      <c r="C1857" s="4" t="inlineStr">
        <is>
          <t>09.11.2023</t>
        </is>
      </c>
      <c r="D1857" t="inlineStr">
        <is>
          <t>07:10</t>
        </is>
      </c>
      <c r="E1857" s="4" t="inlineStr">
        <is>
          <t>07.11.2023</t>
        </is>
      </c>
      <c r="F1857" t="inlineStr">
        <is>
          <t>18:15</t>
        </is>
      </c>
      <c r="G1857" s="5" t="n">
        <v>36.91667</v>
      </c>
      <c r="H1857" t="inlineStr">
        <is>
          <t>Outbound</t>
        </is>
      </c>
      <c r="I1857" s="6" t="n">
        <v>0</v>
      </c>
      <c r="J1857" s="6" t="n">
        <v>0</v>
      </c>
      <c r="K1857" s="6" t="n">
        <v>0</v>
      </c>
      <c r="L1857" s="6">
        <f>I1857+J1857+K1857</f>
        <v/>
      </c>
      <c r="M1857" s="6" t="n">
        <v>1</v>
      </c>
      <c r="P1857" t="inlineStr">
        <is>
          <t>Ja</t>
        </is>
      </c>
      <c r="T1857" t="inlineStr">
        <is>
          <t>FUE</t>
        </is>
      </c>
      <c r="U1857">
        <f>VLOOKUP(T1857,Destinations!$A$2:$C$550,2,0)</f>
        <v/>
      </c>
      <c r="V1857" t="inlineStr">
        <is>
          <t>WCHS,WCMP</t>
        </is>
      </c>
      <c r="W1857">
        <f>VLOOKUP(V1857,'WCH Kat'!$A$1:$B$150,2,0)</f>
        <v/>
      </c>
    </row>
    <row r="1858">
      <c r="A1858" t="inlineStr">
        <is>
          <t xml:space="preserve">EW </t>
        </is>
      </c>
      <c r="B1858" t="inlineStr">
        <is>
          <t>EW  242</t>
        </is>
      </c>
      <c r="C1858" s="4" t="inlineStr">
        <is>
          <t>09.11.2023</t>
        </is>
      </c>
      <c r="D1858" t="inlineStr">
        <is>
          <t>07:10</t>
        </is>
      </c>
      <c r="E1858" s="4" t="inlineStr">
        <is>
          <t>07.11.2023</t>
        </is>
      </c>
      <c r="F1858" t="inlineStr">
        <is>
          <t>18:15</t>
        </is>
      </c>
      <c r="G1858" s="5" t="n">
        <v>36.91667</v>
      </c>
      <c r="H1858" t="inlineStr">
        <is>
          <t>Outbound</t>
        </is>
      </c>
      <c r="I1858" s="6" t="n">
        <v>0</v>
      </c>
      <c r="J1858" s="6" t="n">
        <v>0</v>
      </c>
      <c r="K1858" s="6" t="n">
        <v>0</v>
      </c>
      <c r="L1858" s="6">
        <f>I1858+J1858+K1858</f>
        <v/>
      </c>
      <c r="M1858" s="6" t="n">
        <v>1</v>
      </c>
      <c r="P1858" t="inlineStr">
        <is>
          <t>Ja</t>
        </is>
      </c>
      <c r="T1858" t="inlineStr">
        <is>
          <t>FUE</t>
        </is>
      </c>
      <c r="U1858">
        <f>VLOOKUP(T1858,Destinations!$A$2:$C$550,2,0)</f>
        <v/>
      </c>
      <c r="V1858" t="inlineStr">
        <is>
          <t>WCHS,WCMP</t>
        </is>
      </c>
      <c r="W1858">
        <f>VLOOKUP(V1858,'WCH Kat'!$A$1:$B$150,2,0)</f>
        <v/>
      </c>
    </row>
    <row r="1859">
      <c r="A1859" t="inlineStr">
        <is>
          <t xml:space="preserve">FR </t>
        </is>
      </c>
      <c r="B1859" t="inlineStr">
        <is>
          <t>FR 4452</t>
        </is>
      </c>
      <c r="C1859" s="4" t="inlineStr">
        <is>
          <t>09.11.2023</t>
        </is>
      </c>
      <c r="D1859" t="inlineStr">
        <is>
          <t>08:10</t>
        </is>
      </c>
      <c r="E1859" s="4" t="inlineStr">
        <is>
          <t>07.11.2023</t>
        </is>
      </c>
      <c r="F1859" t="inlineStr">
        <is>
          <t>16:05</t>
        </is>
      </c>
      <c r="G1859" s="5" t="n">
        <v>40.08333</v>
      </c>
      <c r="H1859" t="inlineStr">
        <is>
          <t>Outbound</t>
        </is>
      </c>
      <c r="I1859" s="6" t="n">
        <v>0</v>
      </c>
      <c r="J1859" s="6" t="n">
        <v>0</v>
      </c>
      <c r="K1859" s="6" t="n">
        <v>0</v>
      </c>
      <c r="L1859" s="6">
        <f>I1859+J1859+K1859</f>
        <v/>
      </c>
      <c r="M1859" s="6" t="n">
        <v>1</v>
      </c>
      <c r="P1859" t="inlineStr">
        <is>
          <t>Ja</t>
        </is>
      </c>
      <c r="T1859" t="inlineStr">
        <is>
          <t>SOF</t>
        </is>
      </c>
      <c r="U1859">
        <f>VLOOKUP(T1859,Destinations!$A$2:$C$550,2,0)</f>
        <v/>
      </c>
      <c r="V1859" t="inlineStr">
        <is>
          <t>WCHR</t>
        </is>
      </c>
      <c r="W1859">
        <f>VLOOKUP(V1859,'WCH Kat'!$A$1:$B$150,2,0)</f>
        <v/>
      </c>
    </row>
    <row r="1860">
      <c r="A1860" t="inlineStr">
        <is>
          <t xml:space="preserve">FR </t>
        </is>
      </c>
      <c r="B1860" t="inlineStr">
        <is>
          <t>FR 4452</t>
        </is>
      </c>
      <c r="C1860" s="4" t="inlineStr">
        <is>
          <t>09.11.2023</t>
        </is>
      </c>
      <c r="D1860" t="inlineStr">
        <is>
          <t>08:10</t>
        </is>
      </c>
      <c r="E1860" s="4" t="inlineStr">
        <is>
          <t>09.11.2023</t>
        </is>
      </c>
      <c r="F1860" t="inlineStr">
        <is>
          <t>06:25</t>
        </is>
      </c>
      <c r="G1860" s="5" t="n">
        <v>1.75</v>
      </c>
      <c r="H1860" t="inlineStr">
        <is>
          <t>Outbound</t>
        </is>
      </c>
      <c r="I1860" s="6" t="n">
        <v>0</v>
      </c>
      <c r="J1860" s="6" t="n">
        <v>1</v>
      </c>
      <c r="K1860" s="6" t="n">
        <v>0</v>
      </c>
      <c r="L1860" s="6">
        <f>I1860+J1860+K1860</f>
        <v/>
      </c>
      <c r="M1860" s="6" t="n">
        <v>0</v>
      </c>
      <c r="Q1860" t="inlineStr">
        <is>
          <t>Ja</t>
        </is>
      </c>
      <c r="T1860" t="inlineStr">
        <is>
          <t>SOF</t>
        </is>
      </c>
      <c r="U1860">
        <f>VLOOKUP(T1860,Destinations!$A$2:$C$550,2,0)</f>
        <v/>
      </c>
      <c r="V1860" t="inlineStr">
        <is>
          <t>WCHS</t>
        </is>
      </c>
      <c r="W1860">
        <f>VLOOKUP(V1860,'WCH Kat'!$A$1:$B$150,2,0)</f>
        <v/>
      </c>
    </row>
    <row r="1861">
      <c r="A1861" t="inlineStr">
        <is>
          <t xml:space="preserve">FR </t>
        </is>
      </c>
      <c r="B1861" t="inlineStr">
        <is>
          <t>FR 7207</t>
        </is>
      </c>
      <c r="C1861" s="4" t="inlineStr">
        <is>
          <t>09.11.2023</t>
        </is>
      </c>
      <c r="D1861" t="inlineStr">
        <is>
          <t>08:20</t>
        </is>
      </c>
      <c r="E1861" s="4" t="inlineStr">
        <is>
          <t>07.11.2023</t>
        </is>
      </c>
      <c r="F1861" t="inlineStr">
        <is>
          <t>14:10</t>
        </is>
      </c>
      <c r="G1861" s="5" t="n">
        <v>42.16667</v>
      </c>
      <c r="H1861" t="inlineStr">
        <is>
          <t>Inbound</t>
        </is>
      </c>
      <c r="I1861" s="6" t="n">
        <v>0</v>
      </c>
      <c r="J1861" s="6" t="n">
        <v>0</v>
      </c>
      <c r="K1861" s="6" t="n">
        <v>0</v>
      </c>
      <c r="L1861" s="6">
        <f>I1861+J1861+K1861</f>
        <v/>
      </c>
      <c r="M1861" s="6" t="n">
        <v>1</v>
      </c>
      <c r="P1861" t="inlineStr">
        <is>
          <t>Ja</t>
        </is>
      </c>
      <c r="T1861" t="inlineStr">
        <is>
          <t>PMI</t>
        </is>
      </c>
      <c r="U1861">
        <f>VLOOKUP(T1861,Destinations!$A$2:$C$550,2,0)</f>
        <v/>
      </c>
      <c r="V1861" t="inlineStr">
        <is>
          <t>WCHS</t>
        </is>
      </c>
      <c r="W1861">
        <f>VLOOKUP(V1861,'WCH Kat'!$A$1:$B$150,2,0)</f>
        <v/>
      </c>
    </row>
    <row r="1862">
      <c r="A1862" t="inlineStr">
        <is>
          <t xml:space="preserve">LH </t>
        </is>
      </c>
      <c r="B1862" t="inlineStr">
        <is>
          <t>LH 1972</t>
        </is>
      </c>
      <c r="C1862" s="4" t="inlineStr">
        <is>
          <t>09.11.2023</t>
        </is>
      </c>
      <c r="D1862" t="inlineStr">
        <is>
          <t>08:35</t>
        </is>
      </c>
      <c r="E1862" s="4" t="inlineStr">
        <is>
          <t>07.11.2023</t>
        </is>
      </c>
      <c r="F1862" t="inlineStr">
        <is>
          <t>18:25</t>
        </is>
      </c>
      <c r="G1862" s="5" t="n">
        <v>38.16667</v>
      </c>
      <c r="H1862" t="inlineStr">
        <is>
          <t>Inbound</t>
        </is>
      </c>
      <c r="I1862" s="6" t="n">
        <v>0</v>
      </c>
      <c r="J1862" s="6" t="n">
        <v>0</v>
      </c>
      <c r="K1862" s="6" t="n">
        <v>0</v>
      </c>
      <c r="L1862" s="6">
        <f>I1862+J1862+K1862</f>
        <v/>
      </c>
      <c r="M1862" s="6" t="n">
        <v>1</v>
      </c>
      <c r="P1862" t="inlineStr">
        <is>
          <t>Ja</t>
        </is>
      </c>
      <c r="T1862" t="inlineStr">
        <is>
          <t>MUC</t>
        </is>
      </c>
      <c r="U1862">
        <f>VLOOKUP(T1862,Destinations!$A$2:$C$550,2,0)</f>
        <v/>
      </c>
      <c r="V1862" t="inlineStr">
        <is>
          <t>WCHR</t>
        </is>
      </c>
      <c r="W1862">
        <f>VLOOKUP(V1862,'WCH Kat'!$A$1:$B$150,2,0)</f>
        <v/>
      </c>
    </row>
    <row r="1863">
      <c r="A1863" t="inlineStr">
        <is>
          <t xml:space="preserve">FR </t>
        </is>
      </c>
      <c r="B1863" t="inlineStr">
        <is>
          <t>FR 7207</t>
        </is>
      </c>
      <c r="C1863" s="4" t="inlineStr">
        <is>
          <t>09.11.2023</t>
        </is>
      </c>
      <c r="D1863" t="inlineStr">
        <is>
          <t>08:40</t>
        </is>
      </c>
      <c r="E1863" s="4" t="inlineStr">
        <is>
          <t>07.11.2023</t>
        </is>
      </c>
      <c r="F1863" t="inlineStr">
        <is>
          <t>14:10</t>
        </is>
      </c>
      <c r="G1863" s="5" t="n">
        <v>42.5</v>
      </c>
      <c r="H1863" t="inlineStr">
        <is>
          <t>Inbound</t>
        </is>
      </c>
      <c r="I1863" s="6" t="n">
        <v>0</v>
      </c>
      <c r="J1863" s="6" t="n">
        <v>0</v>
      </c>
      <c r="K1863" s="6" t="n">
        <v>0</v>
      </c>
      <c r="L1863" s="6">
        <f>I1863+J1863+K1863</f>
        <v/>
      </c>
      <c r="M1863" s="6" t="n">
        <v>1</v>
      </c>
      <c r="P1863" t="inlineStr">
        <is>
          <t>Ja</t>
        </is>
      </c>
      <c r="T1863" t="inlineStr">
        <is>
          <t>PMI</t>
        </is>
      </c>
      <c r="U1863">
        <f>VLOOKUP(T1863,Destinations!$A$2:$C$550,2,0)</f>
        <v/>
      </c>
      <c r="V1863" t="inlineStr">
        <is>
          <t>WCHR</t>
        </is>
      </c>
      <c r="W1863">
        <f>VLOOKUP(V1863,'WCH Kat'!$A$1:$B$150,2,0)</f>
        <v/>
      </c>
    </row>
    <row r="1864">
      <c r="A1864" t="inlineStr">
        <is>
          <t xml:space="preserve">FR </t>
        </is>
      </c>
      <c r="B1864" t="inlineStr">
        <is>
          <t>FR 7207</t>
        </is>
      </c>
      <c r="C1864" s="4" t="inlineStr">
        <is>
          <t>09.11.2023</t>
        </is>
      </c>
      <c r="D1864" t="inlineStr">
        <is>
          <t>08:40</t>
        </is>
      </c>
      <c r="E1864" s="4" t="inlineStr">
        <is>
          <t>07.11.2023</t>
        </is>
      </c>
      <c r="F1864" t="inlineStr">
        <is>
          <t>14:10</t>
        </is>
      </c>
      <c r="G1864" s="5" t="n">
        <v>42.5</v>
      </c>
      <c r="H1864" t="inlineStr">
        <is>
          <t>Inbound</t>
        </is>
      </c>
      <c r="I1864" s="6" t="n">
        <v>0</v>
      </c>
      <c r="J1864" s="6" t="n">
        <v>0</v>
      </c>
      <c r="K1864" s="6" t="n">
        <v>0</v>
      </c>
      <c r="L1864" s="6">
        <f>I1864+J1864+K1864</f>
        <v/>
      </c>
      <c r="M1864" s="6" t="n">
        <v>1</v>
      </c>
      <c r="P1864" t="inlineStr">
        <is>
          <t>Ja</t>
        </is>
      </c>
      <c r="T1864" t="inlineStr">
        <is>
          <t>PMI</t>
        </is>
      </c>
      <c r="U1864">
        <f>VLOOKUP(T1864,Destinations!$A$2:$C$550,2,0)</f>
        <v/>
      </c>
      <c r="V1864" t="inlineStr">
        <is>
          <t>WCHR</t>
        </is>
      </c>
      <c r="W1864">
        <f>VLOOKUP(V1864,'WCH Kat'!$A$1:$B$150,2,0)</f>
        <v/>
      </c>
    </row>
    <row r="1865">
      <c r="A1865" t="inlineStr">
        <is>
          <t xml:space="preserve">W6 </t>
        </is>
      </c>
      <c r="B1865" t="inlineStr">
        <is>
          <t>W6 7723</t>
        </is>
      </c>
      <c r="C1865" s="4" t="inlineStr">
        <is>
          <t>09.11.2023</t>
        </is>
      </c>
      <c r="D1865" t="inlineStr">
        <is>
          <t>08:50</t>
        </is>
      </c>
      <c r="E1865" s="4" t="inlineStr">
        <is>
          <t>09.11.2023</t>
        </is>
      </c>
      <c r="F1865" t="inlineStr">
        <is>
          <t>06:40</t>
        </is>
      </c>
      <c r="G1865" s="5" t="n">
        <v>2.16667</v>
      </c>
      <c r="H1865" t="inlineStr">
        <is>
          <t>Inbound</t>
        </is>
      </c>
      <c r="I1865" s="6" t="n">
        <v>0</v>
      </c>
      <c r="J1865" s="6" t="n">
        <v>1</v>
      </c>
      <c r="K1865" s="6" t="n">
        <v>0</v>
      </c>
      <c r="L1865" s="6">
        <f>I1865+J1865+K1865</f>
        <v/>
      </c>
      <c r="M1865" s="6" t="n">
        <v>0</v>
      </c>
      <c r="P1865" t="inlineStr">
        <is>
          <t>Ja</t>
        </is>
      </c>
      <c r="T1865" t="inlineStr">
        <is>
          <t>SKP</t>
        </is>
      </c>
      <c r="U1865">
        <f>VLOOKUP(T1865,Destinations!$A$2:$C$550,2,0)</f>
        <v/>
      </c>
      <c r="V1865" t="inlineStr">
        <is>
          <t>WCHS</t>
        </is>
      </c>
      <c r="W1865">
        <f>VLOOKUP(V1865,'WCH Kat'!$A$1:$B$150,2,0)</f>
        <v/>
      </c>
    </row>
    <row r="1866">
      <c r="A1866" t="inlineStr">
        <is>
          <t xml:space="preserve">XR </t>
        </is>
      </c>
      <c r="B1866" t="inlineStr">
        <is>
          <t>XR 1041</t>
        </is>
      </c>
      <c r="C1866" s="4" t="inlineStr">
        <is>
          <t>09.11.2023</t>
        </is>
      </c>
      <c r="D1866" t="inlineStr">
        <is>
          <t>09:00</t>
        </is>
      </c>
      <c r="E1866" s="4" t="inlineStr">
        <is>
          <t>09.11.2023</t>
        </is>
      </c>
      <c r="F1866" t="inlineStr">
        <is>
          <t>06:56</t>
        </is>
      </c>
      <c r="G1866" s="5" t="n">
        <v>2.06667</v>
      </c>
      <c r="H1866" t="inlineStr">
        <is>
          <t>Outbound</t>
        </is>
      </c>
      <c r="I1866" s="6" t="n">
        <v>0</v>
      </c>
      <c r="J1866" s="6" t="n">
        <v>1</v>
      </c>
      <c r="K1866" s="6" t="n">
        <v>0</v>
      </c>
      <c r="L1866" s="6">
        <f>I1866+J1866+K1866</f>
        <v/>
      </c>
      <c r="M1866" s="6" t="n">
        <v>0</v>
      </c>
      <c r="Q1866" t="inlineStr">
        <is>
          <t>Ja</t>
        </is>
      </c>
      <c r="T1866" t="inlineStr">
        <is>
          <t>Hurghada</t>
        </is>
      </c>
      <c r="U1866">
        <f>VLOOKUP(T1866,Destinations!$A$2:$C$550,2,0)</f>
        <v/>
      </c>
      <c r="V1866" t="inlineStr">
        <is>
          <t>WCHS</t>
        </is>
      </c>
      <c r="W1866">
        <f>VLOOKUP(V1866,'WCH Kat'!$A$1:$B$150,2,0)</f>
        <v/>
      </c>
    </row>
    <row r="1867">
      <c r="A1867" t="inlineStr">
        <is>
          <t xml:space="preserve">XR </t>
        </is>
      </c>
      <c r="B1867" t="inlineStr">
        <is>
          <t>XR 1041</t>
        </is>
      </c>
      <c r="C1867" s="4" t="inlineStr">
        <is>
          <t>09.11.2023</t>
        </is>
      </c>
      <c r="D1867" t="inlineStr">
        <is>
          <t>09:00</t>
        </is>
      </c>
      <c r="E1867" s="4" t="inlineStr">
        <is>
          <t>09.11.2023</t>
        </is>
      </c>
      <c r="F1867" t="inlineStr">
        <is>
          <t>06:56</t>
        </is>
      </c>
      <c r="G1867" s="5" t="n">
        <v>2.06667</v>
      </c>
      <c r="H1867" t="inlineStr">
        <is>
          <t>Outbound</t>
        </is>
      </c>
      <c r="I1867" s="6" t="n">
        <v>0</v>
      </c>
      <c r="J1867" s="6" t="n">
        <v>1</v>
      </c>
      <c r="K1867" s="6" t="n">
        <v>0</v>
      </c>
      <c r="L1867" s="6">
        <f>I1867+J1867+K1867</f>
        <v/>
      </c>
      <c r="M1867" s="6" t="n">
        <v>0</v>
      </c>
      <c r="Q1867" t="inlineStr">
        <is>
          <t>Ja</t>
        </is>
      </c>
      <c r="T1867" t="inlineStr">
        <is>
          <t>Hurghada</t>
        </is>
      </c>
      <c r="U1867">
        <f>VLOOKUP(T1867,Destinations!$A$2:$C$550,2,0)</f>
        <v/>
      </c>
      <c r="V1867" t="inlineStr">
        <is>
          <t>WCHS</t>
        </is>
      </c>
      <c r="W1867">
        <f>VLOOKUP(V1867,'WCH Kat'!$A$1:$B$150,2,0)</f>
        <v/>
      </c>
    </row>
    <row r="1868">
      <c r="A1868" t="inlineStr">
        <is>
          <t xml:space="preserve">W6 </t>
        </is>
      </c>
      <c r="B1868" t="inlineStr">
        <is>
          <t>W6 7723</t>
        </is>
      </c>
      <c r="C1868" s="4" t="inlineStr">
        <is>
          <t>09.11.2023</t>
        </is>
      </c>
      <c r="D1868" t="inlineStr">
        <is>
          <t>09:05</t>
        </is>
      </c>
      <c r="E1868" s="4" t="inlineStr">
        <is>
          <t>07.11.2023</t>
        </is>
      </c>
      <c r="F1868" t="inlineStr">
        <is>
          <t>16:25</t>
        </is>
      </c>
      <c r="G1868" s="5" t="n">
        <v>40.66667</v>
      </c>
      <c r="H1868" t="inlineStr">
        <is>
          <t>Inbound</t>
        </is>
      </c>
      <c r="I1868" s="6" t="n">
        <v>0</v>
      </c>
      <c r="J1868" s="6" t="n">
        <v>0</v>
      </c>
      <c r="K1868" s="6" t="n">
        <v>0</v>
      </c>
      <c r="L1868" s="6">
        <f>I1868+J1868+K1868</f>
        <v/>
      </c>
      <c r="M1868" s="6" t="n">
        <v>1</v>
      </c>
      <c r="P1868" t="inlineStr">
        <is>
          <t>Ja</t>
        </is>
      </c>
      <c r="T1868" t="inlineStr">
        <is>
          <t>SKP</t>
        </is>
      </c>
      <c r="U1868">
        <f>VLOOKUP(T1868,Destinations!$A$2:$C$550,2,0)</f>
        <v/>
      </c>
      <c r="V1868" t="inlineStr">
        <is>
          <t>BLND</t>
        </is>
      </c>
      <c r="W1868">
        <f>VLOOKUP(V1868,'WCH Kat'!$A$1:$B$150,2,0)</f>
        <v/>
      </c>
    </row>
    <row r="1869">
      <c r="A1869" t="inlineStr">
        <is>
          <t xml:space="preserve">W6 </t>
        </is>
      </c>
      <c r="B1869" t="inlineStr">
        <is>
          <t>W6 7723</t>
        </is>
      </c>
      <c r="C1869" s="4" t="inlineStr">
        <is>
          <t>09.11.2023</t>
        </is>
      </c>
      <c r="D1869" t="inlineStr">
        <is>
          <t>09:05</t>
        </is>
      </c>
      <c r="E1869" s="4" t="inlineStr">
        <is>
          <t>07.11.2023</t>
        </is>
      </c>
      <c r="F1869" t="inlineStr">
        <is>
          <t>16:25</t>
        </is>
      </c>
      <c r="G1869" s="5" t="n">
        <v>40.66667</v>
      </c>
      <c r="H1869" t="inlineStr">
        <is>
          <t>Inbound</t>
        </is>
      </c>
      <c r="I1869" s="6" t="n">
        <v>0</v>
      </c>
      <c r="J1869" s="6" t="n">
        <v>0</v>
      </c>
      <c r="K1869" s="6" t="n">
        <v>0</v>
      </c>
      <c r="L1869" s="6">
        <f>I1869+J1869+K1869</f>
        <v/>
      </c>
      <c r="M1869" s="6" t="n">
        <v>1</v>
      </c>
      <c r="P1869" t="inlineStr">
        <is>
          <t>Ja</t>
        </is>
      </c>
      <c r="T1869" t="inlineStr">
        <is>
          <t>SKP</t>
        </is>
      </c>
      <c r="U1869">
        <f>VLOOKUP(T1869,Destinations!$A$2:$C$550,2,0)</f>
        <v/>
      </c>
      <c r="V1869" t="inlineStr">
        <is>
          <t>WCHR</t>
        </is>
      </c>
      <c r="W1869">
        <f>VLOOKUP(V1869,'WCH Kat'!$A$1:$B$150,2,0)</f>
        <v/>
      </c>
    </row>
    <row r="1870">
      <c r="A1870" t="inlineStr">
        <is>
          <t xml:space="preserve">W6 </t>
        </is>
      </c>
      <c r="B1870" t="inlineStr">
        <is>
          <t>W6 7723</t>
        </is>
      </c>
      <c r="C1870" s="4" t="inlineStr">
        <is>
          <t>09.11.2023</t>
        </is>
      </c>
      <c r="D1870" t="inlineStr">
        <is>
          <t>09:05</t>
        </is>
      </c>
      <c r="E1870" s="4" t="inlineStr">
        <is>
          <t>07.11.2023</t>
        </is>
      </c>
      <c r="F1870" t="inlineStr">
        <is>
          <t>16:25</t>
        </is>
      </c>
      <c r="G1870" s="5" t="n">
        <v>40.66667</v>
      </c>
      <c r="H1870" t="inlineStr">
        <is>
          <t>Inbound</t>
        </is>
      </c>
      <c r="I1870" s="6" t="n">
        <v>0</v>
      </c>
      <c r="J1870" s="6" t="n">
        <v>0</v>
      </c>
      <c r="K1870" s="6" t="n">
        <v>0</v>
      </c>
      <c r="L1870" s="6">
        <f>I1870+J1870+K1870</f>
        <v/>
      </c>
      <c r="M1870" s="6" t="n">
        <v>1</v>
      </c>
      <c r="P1870" t="inlineStr">
        <is>
          <t>Ja</t>
        </is>
      </c>
      <c r="T1870" t="inlineStr">
        <is>
          <t>SKP</t>
        </is>
      </c>
      <c r="U1870">
        <f>VLOOKUP(T1870,Destinations!$A$2:$C$550,2,0)</f>
        <v/>
      </c>
      <c r="V1870" t="inlineStr">
        <is>
          <t>WCHR</t>
        </is>
      </c>
      <c r="W1870">
        <f>VLOOKUP(V1870,'WCH Kat'!$A$1:$B$150,2,0)</f>
        <v/>
      </c>
    </row>
    <row r="1871">
      <c r="A1871" t="inlineStr">
        <is>
          <t xml:space="preserve">W6 </t>
        </is>
      </c>
      <c r="B1871" t="inlineStr">
        <is>
          <t>W6 7723</t>
        </is>
      </c>
      <c r="C1871" s="4" t="inlineStr">
        <is>
          <t>09.11.2023</t>
        </is>
      </c>
      <c r="D1871" t="inlineStr">
        <is>
          <t>09:05</t>
        </is>
      </c>
      <c r="E1871" s="4" t="inlineStr">
        <is>
          <t>07.11.2023</t>
        </is>
      </c>
      <c r="F1871" t="inlineStr">
        <is>
          <t>16:25</t>
        </is>
      </c>
      <c r="G1871" s="5" t="n">
        <v>40.66667</v>
      </c>
      <c r="H1871" t="inlineStr">
        <is>
          <t>Inbound</t>
        </is>
      </c>
      <c r="I1871" s="6" t="n">
        <v>0</v>
      </c>
      <c r="J1871" s="6" t="n">
        <v>0</v>
      </c>
      <c r="K1871" s="6" t="n">
        <v>0</v>
      </c>
      <c r="L1871" s="6">
        <f>I1871+J1871+K1871</f>
        <v/>
      </c>
      <c r="M1871" s="6" t="n">
        <v>1</v>
      </c>
      <c r="P1871" t="inlineStr">
        <is>
          <t>Ja</t>
        </is>
      </c>
      <c r="T1871" t="inlineStr">
        <is>
          <t>SKP</t>
        </is>
      </c>
      <c r="U1871">
        <f>VLOOKUP(T1871,Destinations!$A$2:$C$550,2,0)</f>
        <v/>
      </c>
      <c r="V1871" t="inlineStr">
        <is>
          <t>WCHR</t>
        </is>
      </c>
      <c r="W1871">
        <f>VLOOKUP(V1871,'WCH Kat'!$A$1:$B$150,2,0)</f>
        <v/>
      </c>
    </row>
    <row r="1872">
      <c r="A1872" t="inlineStr">
        <is>
          <t xml:space="preserve">W6 </t>
        </is>
      </c>
      <c r="B1872" t="inlineStr">
        <is>
          <t>W6 7723</t>
        </is>
      </c>
      <c r="C1872" s="4" t="inlineStr">
        <is>
          <t>09.11.2023</t>
        </is>
      </c>
      <c r="D1872" t="inlineStr">
        <is>
          <t>09:05</t>
        </is>
      </c>
      <c r="E1872" s="4" t="inlineStr">
        <is>
          <t>09.11.2023</t>
        </is>
      </c>
      <c r="F1872" t="inlineStr">
        <is>
          <t>06:40</t>
        </is>
      </c>
      <c r="G1872" s="5" t="n">
        <v>2.41667</v>
      </c>
      <c r="H1872" t="inlineStr">
        <is>
          <t>Inbound</t>
        </is>
      </c>
      <c r="I1872" s="6" t="n">
        <v>0</v>
      </c>
      <c r="J1872" s="6" t="n">
        <v>1</v>
      </c>
      <c r="K1872" s="6" t="n">
        <v>0</v>
      </c>
      <c r="L1872" s="6">
        <f>I1872+J1872+K1872</f>
        <v/>
      </c>
      <c r="M1872" s="6" t="n">
        <v>0</v>
      </c>
      <c r="P1872" t="inlineStr">
        <is>
          <t>Ja</t>
        </is>
      </c>
      <c r="T1872" t="inlineStr">
        <is>
          <t>SKP</t>
        </is>
      </c>
      <c r="U1872">
        <f>VLOOKUP(T1872,Destinations!$A$2:$C$550,2,0)</f>
        <v/>
      </c>
      <c r="V1872" t="inlineStr">
        <is>
          <t>WCHR</t>
        </is>
      </c>
      <c r="W1872">
        <f>VLOOKUP(V1872,'WCH Kat'!$A$1:$B$150,2,0)</f>
        <v/>
      </c>
    </row>
    <row r="1873">
      <c r="A1873" t="inlineStr">
        <is>
          <t xml:space="preserve">LH </t>
        </is>
      </c>
      <c r="B1873" t="inlineStr">
        <is>
          <t>LH 1973</t>
        </is>
      </c>
      <c r="C1873" s="4" t="inlineStr">
        <is>
          <t>09.11.2023</t>
        </is>
      </c>
      <c r="D1873" t="inlineStr">
        <is>
          <t>09:10</t>
        </is>
      </c>
      <c r="E1873" s="4" t="inlineStr">
        <is>
          <t>07.11.2023</t>
        </is>
      </c>
      <c r="F1873" t="inlineStr">
        <is>
          <t>20:15</t>
        </is>
      </c>
      <c r="G1873" s="5" t="n">
        <v>36.91667</v>
      </c>
      <c r="H1873" t="inlineStr">
        <is>
          <t>Outbound</t>
        </is>
      </c>
      <c r="I1873" s="6" t="n">
        <v>0</v>
      </c>
      <c r="J1873" s="6" t="n">
        <v>0</v>
      </c>
      <c r="K1873" s="6" t="n">
        <v>0</v>
      </c>
      <c r="L1873" s="6">
        <f>I1873+J1873+K1873</f>
        <v/>
      </c>
      <c r="M1873" s="6" t="n">
        <v>1</v>
      </c>
      <c r="P1873" t="inlineStr">
        <is>
          <t>Ja</t>
        </is>
      </c>
      <c r="T1873" t="inlineStr">
        <is>
          <t>MUC</t>
        </is>
      </c>
      <c r="U1873">
        <f>VLOOKUP(T1873,Destinations!$A$2:$C$550,2,0)</f>
        <v/>
      </c>
      <c r="V1873" t="inlineStr">
        <is>
          <t>WCHR</t>
        </is>
      </c>
      <c r="W1873">
        <f>VLOOKUP(V1873,'WCH Kat'!$A$1:$B$150,2,0)</f>
        <v/>
      </c>
    </row>
    <row r="1874">
      <c r="A1874" t="inlineStr">
        <is>
          <t xml:space="preserve">LH </t>
        </is>
      </c>
      <c r="B1874" t="inlineStr">
        <is>
          <t>LH 1973</t>
        </is>
      </c>
      <c r="C1874" s="4" t="inlineStr">
        <is>
          <t>09.11.2023</t>
        </is>
      </c>
      <c r="D1874" t="inlineStr">
        <is>
          <t>09:10</t>
        </is>
      </c>
      <c r="E1874" s="4" t="inlineStr">
        <is>
          <t>07.11.2023</t>
        </is>
      </c>
      <c r="F1874" t="inlineStr">
        <is>
          <t>20:15</t>
        </is>
      </c>
      <c r="G1874" s="5" t="n">
        <v>36.91667</v>
      </c>
      <c r="H1874" t="inlineStr">
        <is>
          <t>Outbound</t>
        </is>
      </c>
      <c r="I1874" s="6" t="n">
        <v>0</v>
      </c>
      <c r="J1874" s="6" t="n">
        <v>0</v>
      </c>
      <c r="K1874" s="6" t="n">
        <v>0</v>
      </c>
      <c r="L1874" s="6">
        <f>I1874+J1874+K1874</f>
        <v/>
      </c>
      <c r="M1874" s="6" t="n">
        <v>1</v>
      </c>
      <c r="P1874" t="inlineStr">
        <is>
          <t>Ja</t>
        </is>
      </c>
      <c r="T1874" t="inlineStr">
        <is>
          <t>MUC</t>
        </is>
      </c>
      <c r="U1874">
        <f>VLOOKUP(T1874,Destinations!$A$2:$C$550,2,0)</f>
        <v/>
      </c>
      <c r="V1874" t="inlineStr">
        <is>
          <t>WCHR</t>
        </is>
      </c>
      <c r="W1874">
        <f>VLOOKUP(V1874,'WCH Kat'!$A$1:$B$150,2,0)</f>
        <v/>
      </c>
    </row>
    <row r="1875">
      <c r="A1875" t="inlineStr">
        <is>
          <t xml:space="preserve">LH </t>
        </is>
      </c>
      <c r="B1875" t="inlineStr">
        <is>
          <t>LH 1973</t>
        </is>
      </c>
      <c r="C1875" s="4" t="inlineStr">
        <is>
          <t>09.11.2023</t>
        </is>
      </c>
      <c r="D1875" t="inlineStr">
        <is>
          <t>09:10</t>
        </is>
      </c>
      <c r="E1875" s="4" t="inlineStr">
        <is>
          <t>07.11.2023</t>
        </is>
      </c>
      <c r="F1875" t="inlineStr">
        <is>
          <t>20:15</t>
        </is>
      </c>
      <c r="G1875" s="5" t="n">
        <v>36.91667</v>
      </c>
      <c r="H1875" t="inlineStr">
        <is>
          <t>Outbound</t>
        </is>
      </c>
      <c r="I1875" s="6" t="n">
        <v>0</v>
      </c>
      <c r="J1875" s="6" t="n">
        <v>0</v>
      </c>
      <c r="K1875" s="6" t="n">
        <v>0</v>
      </c>
      <c r="L1875" s="6">
        <f>I1875+J1875+K1875</f>
        <v/>
      </c>
      <c r="M1875" s="6" t="n">
        <v>1</v>
      </c>
      <c r="P1875" t="inlineStr">
        <is>
          <t>Ja</t>
        </is>
      </c>
      <c r="T1875" t="inlineStr">
        <is>
          <t>MUC</t>
        </is>
      </c>
      <c r="U1875">
        <f>VLOOKUP(T1875,Destinations!$A$2:$C$550,2,0)</f>
        <v/>
      </c>
      <c r="V1875" t="inlineStr">
        <is>
          <t>WCHR</t>
        </is>
      </c>
      <c r="W1875">
        <f>VLOOKUP(V1875,'WCH Kat'!$A$1:$B$150,2,0)</f>
        <v/>
      </c>
    </row>
    <row r="1876">
      <c r="A1876" t="inlineStr">
        <is>
          <t xml:space="preserve">FR </t>
        </is>
      </c>
      <c r="B1876" t="inlineStr">
        <is>
          <t>FR 8805</t>
        </is>
      </c>
      <c r="C1876" s="4" t="inlineStr">
        <is>
          <t>09.11.2023</t>
        </is>
      </c>
      <c r="D1876" t="inlineStr">
        <is>
          <t>09:25</t>
        </is>
      </c>
      <c r="E1876" s="4" t="inlineStr">
        <is>
          <t>09.11.2023</t>
        </is>
      </c>
      <c r="F1876" t="inlineStr">
        <is>
          <t>06:17</t>
        </is>
      </c>
      <c r="G1876" s="5" t="n">
        <v>3.13333</v>
      </c>
      <c r="H1876" t="inlineStr">
        <is>
          <t>Inbound</t>
        </is>
      </c>
      <c r="I1876" s="6" t="n">
        <v>0</v>
      </c>
      <c r="J1876" s="6" t="n">
        <v>0</v>
      </c>
      <c r="K1876" s="6" t="n">
        <v>1</v>
      </c>
      <c r="L1876" s="6">
        <f>I1876+J1876+K1876</f>
        <v/>
      </c>
      <c r="M1876" s="6" t="n">
        <v>0</v>
      </c>
      <c r="P1876" t="inlineStr">
        <is>
          <t>Ja</t>
        </is>
      </c>
      <c r="T1876" t="inlineStr">
        <is>
          <t>AGP</t>
        </is>
      </c>
      <c r="U1876">
        <f>VLOOKUP(T1876,Destinations!$A$2:$C$550,2,0)</f>
        <v/>
      </c>
      <c r="V1876" t="inlineStr">
        <is>
          <t>WCHS</t>
        </is>
      </c>
      <c r="W1876">
        <f>VLOOKUP(V1876,'WCH Kat'!$A$1:$B$150,2,0)</f>
        <v/>
      </c>
    </row>
    <row r="1877">
      <c r="A1877" t="inlineStr">
        <is>
          <t xml:space="preserve">FR </t>
        </is>
      </c>
      <c r="B1877" t="inlineStr">
        <is>
          <t>FR 8805</t>
        </is>
      </c>
      <c r="C1877" s="4" t="inlineStr">
        <is>
          <t>09.11.2023</t>
        </is>
      </c>
      <c r="D1877" t="inlineStr">
        <is>
          <t>09:25</t>
        </is>
      </c>
      <c r="E1877" s="4" t="inlineStr">
        <is>
          <t>09.11.2023</t>
        </is>
      </c>
      <c r="F1877" t="inlineStr">
        <is>
          <t>09:06</t>
        </is>
      </c>
      <c r="G1877" s="5" t="n">
        <v>0.31667</v>
      </c>
      <c r="H1877" t="inlineStr">
        <is>
          <t>Inbound</t>
        </is>
      </c>
      <c r="I1877" s="6" t="n">
        <v>1</v>
      </c>
      <c r="J1877" s="6" t="n">
        <v>0</v>
      </c>
      <c r="K1877" s="6" t="n">
        <v>0</v>
      </c>
      <c r="L1877" s="6">
        <f>I1877+J1877+K1877</f>
        <v/>
      </c>
      <c r="M1877" s="6" t="n">
        <v>0</v>
      </c>
      <c r="O1877" t="inlineStr">
        <is>
          <t>Ja</t>
        </is>
      </c>
      <c r="T1877" t="inlineStr">
        <is>
          <t>AGP</t>
        </is>
      </c>
      <c r="U1877">
        <f>VLOOKUP(T1877,Destinations!$A$2:$C$550,2,0)</f>
        <v/>
      </c>
      <c r="V1877" t="inlineStr">
        <is>
          <t>WCHR</t>
        </is>
      </c>
      <c r="W1877">
        <f>VLOOKUP(V1877,'WCH Kat'!$A$1:$B$150,2,0)</f>
        <v/>
      </c>
    </row>
    <row r="1878">
      <c r="A1878" t="inlineStr">
        <is>
          <t xml:space="preserve">FR </t>
        </is>
      </c>
      <c r="B1878" t="inlineStr">
        <is>
          <t>FR 8805</t>
        </is>
      </c>
      <c r="C1878" s="4" t="inlineStr">
        <is>
          <t>09.11.2023</t>
        </is>
      </c>
      <c r="D1878" t="inlineStr">
        <is>
          <t>09:25</t>
        </is>
      </c>
      <c r="E1878" s="4" t="inlineStr">
        <is>
          <t>09.11.2023</t>
        </is>
      </c>
      <c r="F1878" t="inlineStr">
        <is>
          <t>09:06</t>
        </is>
      </c>
      <c r="G1878" s="5" t="n">
        <v>0.31667</v>
      </c>
      <c r="H1878" t="inlineStr">
        <is>
          <t>Inbound</t>
        </is>
      </c>
      <c r="I1878" s="6" t="n">
        <v>1</v>
      </c>
      <c r="J1878" s="6" t="n">
        <v>0</v>
      </c>
      <c r="K1878" s="6" t="n">
        <v>0</v>
      </c>
      <c r="L1878" s="6">
        <f>I1878+J1878+K1878</f>
        <v/>
      </c>
      <c r="M1878" s="6" t="n">
        <v>0</v>
      </c>
      <c r="O1878" t="inlineStr">
        <is>
          <t>Ja</t>
        </is>
      </c>
      <c r="T1878" t="inlineStr">
        <is>
          <t>AGP</t>
        </is>
      </c>
      <c r="U1878">
        <f>VLOOKUP(T1878,Destinations!$A$2:$C$550,2,0)</f>
        <v/>
      </c>
      <c r="V1878" t="inlineStr">
        <is>
          <t>WCHR</t>
        </is>
      </c>
      <c r="W1878">
        <f>VLOOKUP(V1878,'WCH Kat'!$A$1:$B$150,2,0)</f>
        <v/>
      </c>
    </row>
    <row r="1879">
      <c r="A1879" t="inlineStr">
        <is>
          <t xml:space="preserve">FR </t>
        </is>
      </c>
      <c r="B1879" t="inlineStr">
        <is>
          <t>FR 8805</t>
        </is>
      </c>
      <c r="C1879" s="4" t="inlineStr">
        <is>
          <t>09.11.2023</t>
        </is>
      </c>
      <c r="D1879" t="inlineStr">
        <is>
          <t>09:25</t>
        </is>
      </c>
      <c r="E1879" s="4" t="inlineStr">
        <is>
          <t>09.11.2023</t>
        </is>
      </c>
      <c r="F1879" t="inlineStr">
        <is>
          <t>09:07</t>
        </is>
      </c>
      <c r="G1879" s="5" t="n">
        <v>0.3</v>
      </c>
      <c r="H1879" t="inlineStr">
        <is>
          <t>Inbound</t>
        </is>
      </c>
      <c r="I1879" s="6" t="n">
        <v>1</v>
      </c>
      <c r="J1879" s="6" t="n">
        <v>0</v>
      </c>
      <c r="K1879" s="6" t="n">
        <v>0</v>
      </c>
      <c r="L1879" s="6">
        <f>I1879+J1879+K1879</f>
        <v/>
      </c>
      <c r="M1879" s="6" t="n">
        <v>0</v>
      </c>
      <c r="O1879" t="inlineStr">
        <is>
          <t>Ja</t>
        </is>
      </c>
      <c r="T1879" t="inlineStr">
        <is>
          <t>AGP</t>
        </is>
      </c>
      <c r="U1879">
        <f>VLOOKUP(T1879,Destinations!$A$2:$C$550,2,0)</f>
        <v/>
      </c>
      <c r="V1879" t="inlineStr">
        <is>
          <t>WCHR</t>
        </is>
      </c>
      <c r="W1879">
        <f>VLOOKUP(V1879,'WCH Kat'!$A$1:$B$150,2,0)</f>
        <v/>
      </c>
    </row>
    <row r="1880">
      <c r="A1880" t="inlineStr">
        <is>
          <t xml:space="preserve">FR </t>
        </is>
      </c>
      <c r="B1880" t="inlineStr">
        <is>
          <t>FR 8805</t>
        </is>
      </c>
      <c r="C1880" s="4" t="inlineStr">
        <is>
          <t>09.11.2023</t>
        </is>
      </c>
      <c r="D1880" t="inlineStr">
        <is>
          <t>09:25</t>
        </is>
      </c>
      <c r="E1880" s="4" t="inlineStr">
        <is>
          <t>09.11.2023</t>
        </is>
      </c>
      <c r="F1880" t="inlineStr">
        <is>
          <t>09:07</t>
        </is>
      </c>
      <c r="G1880" s="5" t="n">
        <v>0.3</v>
      </c>
      <c r="H1880" t="inlineStr">
        <is>
          <t>Inbound</t>
        </is>
      </c>
      <c r="I1880" s="6" t="n">
        <v>1</v>
      </c>
      <c r="J1880" s="6" t="n">
        <v>0</v>
      </c>
      <c r="K1880" s="6" t="n">
        <v>0</v>
      </c>
      <c r="L1880" s="6">
        <f>I1880+J1880+K1880</f>
        <v/>
      </c>
      <c r="M1880" s="6" t="n">
        <v>0</v>
      </c>
      <c r="O1880" t="inlineStr">
        <is>
          <t>Ja</t>
        </is>
      </c>
      <c r="T1880" t="inlineStr">
        <is>
          <t>AGP</t>
        </is>
      </c>
      <c r="U1880">
        <f>VLOOKUP(T1880,Destinations!$A$2:$C$550,2,0)</f>
        <v/>
      </c>
      <c r="V1880" t="inlineStr">
        <is>
          <t>WCHR</t>
        </is>
      </c>
      <c r="W1880">
        <f>VLOOKUP(V1880,'WCH Kat'!$A$1:$B$150,2,0)</f>
        <v/>
      </c>
    </row>
    <row r="1881">
      <c r="A1881" t="inlineStr">
        <is>
          <t xml:space="preserve">W6 </t>
        </is>
      </c>
      <c r="B1881" t="inlineStr">
        <is>
          <t>W6 7724</t>
        </is>
      </c>
      <c r="C1881" s="4" t="inlineStr">
        <is>
          <t>09.11.2023</t>
        </is>
      </c>
      <c r="D1881" t="inlineStr">
        <is>
          <t>09:40</t>
        </is>
      </c>
      <c r="E1881" s="4" t="inlineStr">
        <is>
          <t>07.11.2023</t>
        </is>
      </c>
      <c r="F1881" t="inlineStr">
        <is>
          <t>19:45</t>
        </is>
      </c>
      <c r="G1881" s="5" t="n">
        <v>37.91667</v>
      </c>
      <c r="H1881" t="inlineStr">
        <is>
          <t>Outbound</t>
        </is>
      </c>
      <c r="I1881" s="6" t="n">
        <v>0</v>
      </c>
      <c r="J1881" s="6" t="n">
        <v>0</v>
      </c>
      <c r="K1881" s="6" t="n">
        <v>0</v>
      </c>
      <c r="L1881" s="6">
        <f>I1881+J1881+K1881</f>
        <v/>
      </c>
      <c r="M1881" s="6" t="n">
        <v>1</v>
      </c>
      <c r="P1881" t="inlineStr">
        <is>
          <t>Ja</t>
        </is>
      </c>
      <c r="T1881" t="inlineStr">
        <is>
          <t>SKP</t>
        </is>
      </c>
      <c r="U1881">
        <f>VLOOKUP(T1881,Destinations!$A$2:$C$550,2,0)</f>
        <v/>
      </c>
      <c r="V1881" t="inlineStr">
        <is>
          <t>BLND</t>
        </is>
      </c>
      <c r="W1881">
        <f>VLOOKUP(V1881,'WCH Kat'!$A$1:$B$150,2,0)</f>
        <v/>
      </c>
    </row>
    <row r="1882">
      <c r="A1882" t="inlineStr">
        <is>
          <t xml:space="preserve">TK </t>
        </is>
      </c>
      <c r="B1882" t="inlineStr">
        <is>
          <t>TK 1671</t>
        </is>
      </c>
      <c r="C1882" s="4" t="inlineStr">
        <is>
          <t>09.11.2023</t>
        </is>
      </c>
      <c r="D1882" t="inlineStr">
        <is>
          <t>09:45</t>
        </is>
      </c>
      <c r="E1882" s="4" t="inlineStr">
        <is>
          <t>09.11.2023</t>
        </is>
      </c>
      <c r="F1882" t="inlineStr">
        <is>
          <t>07:30</t>
        </is>
      </c>
      <c r="G1882" s="5" t="n">
        <v>2.25</v>
      </c>
      <c r="H1882" t="inlineStr">
        <is>
          <t>Inbound</t>
        </is>
      </c>
      <c r="I1882" s="6" t="n">
        <v>0</v>
      </c>
      <c r="J1882" s="6" t="n">
        <v>1</v>
      </c>
      <c r="K1882" s="6" t="n">
        <v>0</v>
      </c>
      <c r="L1882" s="6">
        <f>I1882+J1882+K1882</f>
        <v/>
      </c>
      <c r="M1882" s="6" t="n">
        <v>0</v>
      </c>
      <c r="P1882" t="inlineStr">
        <is>
          <t>Ja</t>
        </is>
      </c>
      <c r="T1882" t="inlineStr">
        <is>
          <t>IST</t>
        </is>
      </c>
      <c r="U1882">
        <f>VLOOKUP(T1882,Destinations!$A$2:$C$550,2,0)</f>
        <v/>
      </c>
      <c r="V1882" t="inlineStr">
        <is>
          <t>WCHS</t>
        </is>
      </c>
      <c r="W1882">
        <f>VLOOKUP(V1882,'WCH Kat'!$A$1:$B$150,2,0)</f>
        <v/>
      </c>
    </row>
    <row r="1883">
      <c r="A1883" t="inlineStr">
        <is>
          <t xml:space="preserve">TK </t>
        </is>
      </c>
      <c r="B1883" t="inlineStr">
        <is>
          <t>TK 1671</t>
        </is>
      </c>
      <c r="C1883" s="4" t="inlineStr">
        <is>
          <t>09.11.2023</t>
        </is>
      </c>
      <c r="D1883" t="inlineStr">
        <is>
          <t>10:00</t>
        </is>
      </c>
      <c r="E1883" s="4" t="inlineStr">
        <is>
          <t>07.11.2023</t>
        </is>
      </c>
      <c r="F1883" t="inlineStr">
        <is>
          <t>06:40</t>
        </is>
      </c>
      <c r="G1883" s="5" t="n">
        <v>51.33333</v>
      </c>
      <c r="H1883" t="inlineStr">
        <is>
          <t>Inbound</t>
        </is>
      </c>
      <c r="I1883" s="6" t="n">
        <v>0</v>
      </c>
      <c r="J1883" s="6" t="n">
        <v>0</v>
      </c>
      <c r="K1883" s="6" t="n">
        <v>0</v>
      </c>
      <c r="L1883" s="6">
        <f>I1883+J1883+K1883</f>
        <v/>
      </c>
      <c r="M1883" s="6" t="n">
        <v>1</v>
      </c>
      <c r="P1883" t="inlineStr">
        <is>
          <t>Ja</t>
        </is>
      </c>
      <c r="T1883" t="inlineStr">
        <is>
          <t>IST</t>
        </is>
      </c>
      <c r="U1883">
        <f>VLOOKUP(T1883,Destinations!$A$2:$C$550,2,0)</f>
        <v/>
      </c>
      <c r="V1883" t="inlineStr">
        <is>
          <t>WCHS</t>
        </is>
      </c>
      <c r="W1883">
        <f>VLOOKUP(V1883,'WCH Kat'!$A$1:$B$150,2,0)</f>
        <v/>
      </c>
    </row>
    <row r="1884">
      <c r="A1884" t="inlineStr">
        <is>
          <t xml:space="preserve">PC </t>
        </is>
      </c>
      <c r="B1884" t="inlineStr">
        <is>
          <t>PC 1011</t>
        </is>
      </c>
      <c r="C1884" s="4" t="inlineStr">
        <is>
          <t>09.11.2023</t>
        </is>
      </c>
      <c r="D1884" t="inlineStr">
        <is>
          <t>10:25</t>
        </is>
      </c>
      <c r="E1884" s="4" t="inlineStr">
        <is>
          <t>07.11.2023</t>
        </is>
      </c>
      <c r="F1884" t="inlineStr">
        <is>
          <t>06:55</t>
        </is>
      </c>
      <c r="G1884" s="5" t="n">
        <v>51.5</v>
      </c>
      <c r="H1884" t="inlineStr">
        <is>
          <t>Inbound</t>
        </is>
      </c>
      <c r="I1884" s="6" t="n">
        <v>0</v>
      </c>
      <c r="J1884" s="6" t="n">
        <v>0</v>
      </c>
      <c r="K1884" s="6" t="n">
        <v>0</v>
      </c>
      <c r="L1884" s="6">
        <f>I1884+J1884+K1884</f>
        <v/>
      </c>
      <c r="M1884" s="6" t="n">
        <v>1</v>
      </c>
      <c r="P1884" t="inlineStr">
        <is>
          <t>Ja</t>
        </is>
      </c>
      <c r="T1884" t="inlineStr">
        <is>
          <t>SAW</t>
        </is>
      </c>
      <c r="U1884">
        <f>VLOOKUP(T1884,Destinations!$A$2:$C$550,2,0)</f>
        <v/>
      </c>
      <c r="V1884" t="inlineStr">
        <is>
          <t>WCHS</t>
        </is>
      </c>
      <c r="W1884">
        <f>VLOOKUP(V1884,'WCH Kat'!$A$1:$B$150,2,0)</f>
        <v/>
      </c>
    </row>
    <row r="1885">
      <c r="A1885" t="inlineStr">
        <is>
          <t xml:space="preserve">PC </t>
        </is>
      </c>
      <c r="B1885" t="inlineStr">
        <is>
          <t>PC 1011</t>
        </is>
      </c>
      <c r="C1885" s="4" t="inlineStr">
        <is>
          <t>09.11.2023</t>
        </is>
      </c>
      <c r="D1885" t="inlineStr">
        <is>
          <t>10:25</t>
        </is>
      </c>
      <c r="E1885" s="4" t="inlineStr">
        <is>
          <t>09.11.2023</t>
        </is>
      </c>
      <c r="F1885" t="inlineStr">
        <is>
          <t>07:05</t>
        </is>
      </c>
      <c r="G1885" s="5" t="n">
        <v>3.33333</v>
      </c>
      <c r="H1885" t="inlineStr">
        <is>
          <t>Inbound</t>
        </is>
      </c>
      <c r="I1885" s="6" t="n">
        <v>0</v>
      </c>
      <c r="J1885" s="6" t="n">
        <v>0</v>
      </c>
      <c r="K1885" s="6" t="n">
        <v>1</v>
      </c>
      <c r="L1885" s="6">
        <f>I1885+J1885+K1885</f>
        <v/>
      </c>
      <c r="M1885" s="6" t="n">
        <v>0</v>
      </c>
      <c r="P1885" t="inlineStr">
        <is>
          <t>Ja</t>
        </is>
      </c>
      <c r="T1885" t="inlineStr">
        <is>
          <t>SAW</t>
        </is>
      </c>
      <c r="U1885">
        <f>VLOOKUP(T1885,Destinations!$A$2:$C$550,2,0)</f>
        <v/>
      </c>
      <c r="V1885" t="inlineStr">
        <is>
          <t>WCHR</t>
        </is>
      </c>
      <c r="W1885">
        <f>VLOOKUP(V1885,'WCH Kat'!$A$1:$B$150,2,0)</f>
        <v/>
      </c>
    </row>
    <row r="1886">
      <c r="A1886" t="inlineStr">
        <is>
          <t xml:space="preserve">PC </t>
        </is>
      </c>
      <c r="B1886" t="inlineStr">
        <is>
          <t>PC 1011</t>
        </is>
      </c>
      <c r="C1886" s="4" t="inlineStr">
        <is>
          <t>09.11.2023</t>
        </is>
      </c>
      <c r="D1886" t="inlineStr">
        <is>
          <t>10:33</t>
        </is>
      </c>
      <c r="E1886" s="4" t="inlineStr">
        <is>
          <t>07.11.2023</t>
        </is>
      </c>
      <c r="F1886" t="inlineStr">
        <is>
          <t>06:55</t>
        </is>
      </c>
      <c r="G1886" s="5" t="n">
        <v>51.63333</v>
      </c>
      <c r="H1886" t="inlineStr">
        <is>
          <t>Inbound</t>
        </is>
      </c>
      <c r="I1886" s="6" t="n">
        <v>0</v>
      </c>
      <c r="J1886" s="6" t="n">
        <v>0</v>
      </c>
      <c r="K1886" s="6" t="n">
        <v>0</v>
      </c>
      <c r="L1886" s="6">
        <f>I1886+J1886+K1886</f>
        <v/>
      </c>
      <c r="M1886" s="6" t="n">
        <v>1</v>
      </c>
      <c r="P1886" t="inlineStr">
        <is>
          <t>Ja</t>
        </is>
      </c>
      <c r="T1886" t="inlineStr">
        <is>
          <t>SAW</t>
        </is>
      </c>
      <c r="U1886">
        <f>VLOOKUP(T1886,Destinations!$A$2:$C$550,2,0)</f>
        <v/>
      </c>
      <c r="V1886" t="inlineStr">
        <is>
          <t>WCHS</t>
        </is>
      </c>
      <c r="W1886">
        <f>VLOOKUP(V1886,'WCH Kat'!$A$1:$B$150,2,0)</f>
        <v/>
      </c>
    </row>
    <row r="1887">
      <c r="A1887" t="inlineStr">
        <is>
          <t xml:space="preserve">TK </t>
        </is>
      </c>
      <c r="B1887" t="inlineStr">
        <is>
          <t>TK 1672</t>
        </is>
      </c>
      <c r="C1887" s="4" t="inlineStr">
        <is>
          <t>09.11.2023</t>
        </is>
      </c>
      <c r="D1887" t="inlineStr">
        <is>
          <t>10:55</t>
        </is>
      </c>
      <c r="E1887" s="4" t="inlineStr">
        <is>
          <t>07.11.2023</t>
        </is>
      </c>
      <c r="F1887" t="inlineStr">
        <is>
          <t>11:00</t>
        </is>
      </c>
      <c r="G1887" s="5" t="n">
        <v>47.91667</v>
      </c>
      <c r="H1887" t="inlineStr">
        <is>
          <t>Outbound</t>
        </is>
      </c>
      <c r="I1887" s="6" t="n">
        <v>0</v>
      </c>
      <c r="J1887" s="6" t="n">
        <v>0</v>
      </c>
      <c r="K1887" s="6" t="n">
        <v>0</v>
      </c>
      <c r="L1887" s="6">
        <f>I1887+J1887+K1887</f>
        <v/>
      </c>
      <c r="M1887" s="6" t="n">
        <v>1</v>
      </c>
      <c r="P1887" t="inlineStr">
        <is>
          <t>Ja</t>
        </is>
      </c>
      <c r="T1887" t="inlineStr">
        <is>
          <t>IST</t>
        </is>
      </c>
      <c r="U1887">
        <f>VLOOKUP(T1887,Destinations!$A$2:$C$550,2,0)</f>
        <v/>
      </c>
      <c r="V1887" t="inlineStr">
        <is>
          <t>WCHR</t>
        </is>
      </c>
      <c r="W1887">
        <f>VLOOKUP(V1887,'WCH Kat'!$A$1:$B$150,2,0)</f>
        <v/>
      </c>
    </row>
    <row r="1888">
      <c r="A1888" t="inlineStr">
        <is>
          <t xml:space="preserve">TK </t>
        </is>
      </c>
      <c r="B1888" t="inlineStr">
        <is>
          <t>TK 1672</t>
        </is>
      </c>
      <c r="C1888" s="4" t="inlineStr">
        <is>
          <t>09.11.2023</t>
        </is>
      </c>
      <c r="D1888" t="inlineStr">
        <is>
          <t>10:55</t>
        </is>
      </c>
      <c r="E1888" s="4" t="inlineStr">
        <is>
          <t>09.11.2023</t>
        </is>
      </c>
      <c r="F1888" t="inlineStr">
        <is>
          <t>09:00</t>
        </is>
      </c>
      <c r="G1888" s="5" t="n">
        <v>1.91667</v>
      </c>
      <c r="H1888" t="inlineStr">
        <is>
          <t>Outbound</t>
        </is>
      </c>
      <c r="I1888" s="6" t="n">
        <v>0</v>
      </c>
      <c r="J1888" s="6" t="n">
        <v>1</v>
      </c>
      <c r="K1888" s="6" t="n">
        <v>0</v>
      </c>
      <c r="L1888" s="6">
        <f>I1888+J1888+K1888</f>
        <v/>
      </c>
      <c r="M1888" s="6" t="n">
        <v>0</v>
      </c>
      <c r="Q1888" t="inlineStr">
        <is>
          <t>Ja</t>
        </is>
      </c>
      <c r="T1888" t="inlineStr">
        <is>
          <t>IST</t>
        </is>
      </c>
      <c r="U1888">
        <f>VLOOKUP(T1888,Destinations!$A$2:$C$550,2,0)</f>
        <v/>
      </c>
      <c r="V1888" t="inlineStr">
        <is>
          <t>WCHR</t>
        </is>
      </c>
      <c r="W1888">
        <f>VLOOKUP(V1888,'WCH Kat'!$A$1:$B$150,2,0)</f>
        <v/>
      </c>
    </row>
    <row r="1889">
      <c r="A1889" t="inlineStr">
        <is>
          <t xml:space="preserve">TK </t>
        </is>
      </c>
      <c r="B1889" t="inlineStr">
        <is>
          <t>TK 1672</t>
        </is>
      </c>
      <c r="C1889" s="4" t="inlineStr">
        <is>
          <t>09.11.2023</t>
        </is>
      </c>
      <c r="D1889" t="inlineStr">
        <is>
          <t>10:55</t>
        </is>
      </c>
      <c r="E1889" s="4" t="inlineStr">
        <is>
          <t>09.11.2023</t>
        </is>
      </c>
      <c r="F1889" t="inlineStr">
        <is>
          <t>09:24</t>
        </is>
      </c>
      <c r="G1889" s="5" t="n">
        <v>1.51667</v>
      </c>
      <c r="H1889" t="inlineStr">
        <is>
          <t>Outbound</t>
        </is>
      </c>
      <c r="I1889" s="6" t="n">
        <v>0</v>
      </c>
      <c r="J1889" s="6" t="n">
        <v>1</v>
      </c>
      <c r="K1889" s="6" t="n">
        <v>0</v>
      </c>
      <c r="L1889" s="6">
        <f>I1889+J1889+K1889</f>
        <v/>
      </c>
      <c r="M1889" s="6" t="n">
        <v>0</v>
      </c>
      <c r="Q1889" t="inlineStr">
        <is>
          <t>Ja</t>
        </is>
      </c>
      <c r="T1889" t="inlineStr">
        <is>
          <t>IST</t>
        </is>
      </c>
      <c r="U1889">
        <f>VLOOKUP(T1889,Destinations!$A$2:$C$550,2,0)</f>
        <v/>
      </c>
      <c r="V1889" t="inlineStr">
        <is>
          <t>WCHR</t>
        </is>
      </c>
      <c r="W1889">
        <f>VLOOKUP(V1889,'WCH Kat'!$A$1:$B$150,2,0)</f>
        <v/>
      </c>
    </row>
    <row r="1890">
      <c r="A1890" t="inlineStr">
        <is>
          <t xml:space="preserve">TK </t>
        </is>
      </c>
      <c r="B1890" t="inlineStr">
        <is>
          <t>TK 1675</t>
        </is>
      </c>
      <c r="C1890" s="4" t="inlineStr">
        <is>
          <t>02.11.2023</t>
        </is>
      </c>
      <c r="D1890" t="inlineStr">
        <is>
          <t>17:00</t>
        </is>
      </c>
      <c r="E1890" s="4" t="inlineStr">
        <is>
          <t>31.10.2023</t>
        </is>
      </c>
      <c r="F1890" t="inlineStr">
        <is>
          <t>12:30</t>
        </is>
      </c>
      <c r="G1890" s="5" t="n">
        <v>52.5</v>
      </c>
      <c r="H1890" t="inlineStr">
        <is>
          <t>Inbound</t>
        </is>
      </c>
      <c r="I1890" s="6" t="n">
        <v>0</v>
      </c>
      <c r="J1890" s="6" t="n">
        <v>0</v>
      </c>
      <c r="K1890" s="6" t="n">
        <v>0</v>
      </c>
      <c r="L1890" s="6">
        <f>I1890+J1890+K1890</f>
        <v/>
      </c>
      <c r="M1890" s="6" t="n">
        <v>1</v>
      </c>
      <c r="N1890" t="inlineStr">
        <is>
          <t>Ja</t>
        </is>
      </c>
      <c r="T1890" t="inlineStr">
        <is>
          <t>Istanbul-Atatürk</t>
        </is>
      </c>
      <c r="U1890">
        <f>VLOOKUP(T1890,Destinations!$A$2:$C$550,2,0)</f>
        <v/>
      </c>
      <c r="V1890" t="inlineStr">
        <is>
          <t>WCHC</t>
        </is>
      </c>
      <c r="W1890">
        <f>VLOOKUP(V1890,'WCH Kat'!$A$1:$B$150,2,0)</f>
        <v/>
      </c>
    </row>
    <row r="1891">
      <c r="A1891" t="inlineStr">
        <is>
          <t xml:space="preserve">W6 </t>
        </is>
      </c>
      <c r="B1891" t="inlineStr">
        <is>
          <t>W6 3711</t>
        </is>
      </c>
      <c r="C1891" s="4" t="inlineStr">
        <is>
          <t>09.11.2023</t>
        </is>
      </c>
      <c r="D1891" t="inlineStr">
        <is>
          <t>11:15</t>
        </is>
      </c>
      <c r="E1891" s="4" t="inlineStr">
        <is>
          <t>07.11.2023</t>
        </is>
      </c>
      <c r="F1891" t="inlineStr">
        <is>
          <t>18:55</t>
        </is>
      </c>
      <c r="G1891" s="5" t="n">
        <v>40.33333</v>
      </c>
      <c r="H1891" t="inlineStr">
        <is>
          <t>Inbound</t>
        </is>
      </c>
      <c r="I1891" s="6" t="n">
        <v>0</v>
      </c>
      <c r="J1891" s="6" t="n">
        <v>0</v>
      </c>
      <c r="K1891" s="6" t="n">
        <v>0</v>
      </c>
      <c r="L1891" s="6">
        <f>I1891+J1891+K1891</f>
        <v/>
      </c>
      <c r="M1891" s="6" t="n">
        <v>1</v>
      </c>
      <c r="P1891" t="inlineStr">
        <is>
          <t>Ja</t>
        </is>
      </c>
      <c r="T1891" t="inlineStr">
        <is>
          <t>TGM</t>
        </is>
      </c>
      <c r="U1891">
        <f>VLOOKUP(T1891,Destinations!$A$2:$C$550,2,0)</f>
        <v/>
      </c>
      <c r="V1891" t="inlineStr">
        <is>
          <t>WCHS</t>
        </is>
      </c>
      <c r="W1891">
        <f>VLOOKUP(V1891,'WCH Kat'!$A$1:$B$150,2,0)</f>
        <v/>
      </c>
    </row>
    <row r="1892">
      <c r="A1892" t="inlineStr">
        <is>
          <t xml:space="preserve">W6 </t>
        </is>
      </c>
      <c r="B1892" t="inlineStr">
        <is>
          <t>W6 3711</t>
        </is>
      </c>
      <c r="C1892" s="4" t="inlineStr">
        <is>
          <t>09.11.2023</t>
        </is>
      </c>
      <c r="D1892" t="inlineStr">
        <is>
          <t>11:15</t>
        </is>
      </c>
      <c r="E1892" s="4" t="inlineStr">
        <is>
          <t>07.11.2023</t>
        </is>
      </c>
      <c r="F1892" t="inlineStr">
        <is>
          <t>18:55</t>
        </is>
      </c>
      <c r="G1892" s="5" t="n">
        <v>40.33333</v>
      </c>
      <c r="H1892" t="inlineStr">
        <is>
          <t>Inbound</t>
        </is>
      </c>
      <c r="I1892" s="6" t="n">
        <v>0</v>
      </c>
      <c r="J1892" s="6" t="n">
        <v>0</v>
      </c>
      <c r="K1892" s="6" t="n">
        <v>0</v>
      </c>
      <c r="L1892" s="6">
        <f>I1892+J1892+K1892</f>
        <v/>
      </c>
      <c r="M1892" s="6" t="n">
        <v>1</v>
      </c>
      <c r="P1892" t="inlineStr">
        <is>
          <t>Ja</t>
        </is>
      </c>
      <c r="T1892" t="inlineStr">
        <is>
          <t>TGM</t>
        </is>
      </c>
      <c r="U1892">
        <f>VLOOKUP(T1892,Destinations!$A$2:$C$550,2,0)</f>
        <v/>
      </c>
      <c r="V1892" t="inlineStr">
        <is>
          <t>WCHR</t>
        </is>
      </c>
      <c r="W1892">
        <f>VLOOKUP(V1892,'WCH Kat'!$A$1:$B$150,2,0)</f>
        <v/>
      </c>
    </row>
    <row r="1893">
      <c r="A1893" t="inlineStr">
        <is>
          <t xml:space="preserve">PC </t>
        </is>
      </c>
      <c r="B1893" t="inlineStr">
        <is>
          <t>PC 1012</t>
        </is>
      </c>
      <c r="C1893" s="4" t="inlineStr">
        <is>
          <t>09.11.2023</t>
        </is>
      </c>
      <c r="D1893" t="inlineStr">
        <is>
          <t>11:40</t>
        </is>
      </c>
      <c r="E1893" s="4" t="inlineStr">
        <is>
          <t>07.11.2023</t>
        </is>
      </c>
      <c r="F1893" t="inlineStr">
        <is>
          <t>09:45</t>
        </is>
      </c>
      <c r="G1893" s="5" t="n">
        <v>49.91667</v>
      </c>
      <c r="H1893" t="inlineStr">
        <is>
          <t>Outbound</t>
        </is>
      </c>
      <c r="I1893" s="6" t="n">
        <v>0</v>
      </c>
      <c r="J1893" s="6" t="n">
        <v>0</v>
      </c>
      <c r="K1893" s="6" t="n">
        <v>0</v>
      </c>
      <c r="L1893" s="6">
        <f>I1893+J1893+K1893</f>
        <v/>
      </c>
      <c r="M1893" s="6" t="n">
        <v>1</v>
      </c>
      <c r="P1893" t="inlineStr">
        <is>
          <t>Ja</t>
        </is>
      </c>
      <c r="T1893" t="inlineStr">
        <is>
          <t>SAW</t>
        </is>
      </c>
      <c r="U1893">
        <f>VLOOKUP(T1893,Destinations!$A$2:$C$550,2,0)</f>
        <v/>
      </c>
      <c r="V1893" t="inlineStr">
        <is>
          <t>WCHR</t>
        </is>
      </c>
      <c r="W1893">
        <f>VLOOKUP(V1893,'WCH Kat'!$A$1:$B$150,2,0)</f>
        <v/>
      </c>
    </row>
    <row r="1894">
      <c r="A1894" t="inlineStr">
        <is>
          <t xml:space="preserve">PC </t>
        </is>
      </c>
      <c r="B1894" t="inlineStr">
        <is>
          <t>PC 1012</t>
        </is>
      </c>
      <c r="C1894" s="4" t="inlineStr">
        <is>
          <t>09.11.2023</t>
        </is>
      </c>
      <c r="D1894" t="inlineStr">
        <is>
          <t>11:40</t>
        </is>
      </c>
      <c r="E1894" s="4" t="inlineStr">
        <is>
          <t>09.11.2023</t>
        </is>
      </c>
      <c r="F1894" t="inlineStr">
        <is>
          <t>09:24</t>
        </is>
      </c>
      <c r="G1894" s="5" t="n">
        <v>2.26667</v>
      </c>
      <c r="H1894" t="inlineStr">
        <is>
          <t>Outbound</t>
        </is>
      </c>
      <c r="I1894" s="6" t="n">
        <v>0</v>
      </c>
      <c r="J1894" s="6" t="n">
        <v>1</v>
      </c>
      <c r="K1894" s="6" t="n">
        <v>0</v>
      </c>
      <c r="L1894" s="6">
        <f>I1894+J1894+K1894</f>
        <v/>
      </c>
      <c r="M1894" s="6" t="n">
        <v>0</v>
      </c>
      <c r="Q1894" t="inlineStr">
        <is>
          <t>Ja</t>
        </is>
      </c>
      <c r="T1894" t="inlineStr">
        <is>
          <t>SAW</t>
        </is>
      </c>
      <c r="U1894">
        <f>VLOOKUP(T1894,Destinations!$A$2:$C$550,2,0)</f>
        <v/>
      </c>
      <c r="V1894" t="inlineStr">
        <is>
          <t>WCHR</t>
        </is>
      </c>
      <c r="W1894">
        <f>VLOOKUP(V1894,'WCH Kat'!$A$1:$B$150,2,0)</f>
        <v/>
      </c>
    </row>
    <row r="1895">
      <c r="A1895" t="inlineStr">
        <is>
          <t xml:space="preserve">PC </t>
        </is>
      </c>
      <c r="B1895" t="inlineStr">
        <is>
          <t>PC 1012</t>
        </is>
      </c>
      <c r="C1895" s="4" t="inlineStr">
        <is>
          <t>09.11.2023</t>
        </is>
      </c>
      <c r="D1895" t="inlineStr">
        <is>
          <t>11:40</t>
        </is>
      </c>
      <c r="E1895" s="4" t="inlineStr">
        <is>
          <t>09.11.2023</t>
        </is>
      </c>
      <c r="F1895" t="inlineStr">
        <is>
          <t>10:20</t>
        </is>
      </c>
      <c r="G1895" s="5" t="n">
        <v>1.33333</v>
      </c>
      <c r="H1895" t="inlineStr">
        <is>
          <t>Outbound</t>
        </is>
      </c>
      <c r="I1895" s="6" t="n">
        <v>0</v>
      </c>
      <c r="J1895" s="6" t="n">
        <v>1</v>
      </c>
      <c r="K1895" s="6" t="n">
        <v>0</v>
      </c>
      <c r="L1895" s="6">
        <f>I1895+J1895+K1895</f>
        <v/>
      </c>
      <c r="M1895" s="6" t="n">
        <v>0</v>
      </c>
      <c r="Q1895" t="inlineStr">
        <is>
          <t>Ja</t>
        </is>
      </c>
      <c r="T1895" t="inlineStr">
        <is>
          <t>SAW</t>
        </is>
      </c>
      <c r="U1895">
        <f>VLOOKUP(T1895,Destinations!$A$2:$C$550,2,0)</f>
        <v/>
      </c>
      <c r="V1895" t="inlineStr">
        <is>
          <t>WCHR</t>
        </is>
      </c>
      <c r="W1895">
        <f>VLOOKUP(V1895,'WCH Kat'!$A$1:$B$150,2,0)</f>
        <v/>
      </c>
    </row>
    <row r="1896">
      <c r="A1896" t="inlineStr">
        <is>
          <t xml:space="preserve">PC </t>
        </is>
      </c>
      <c r="B1896" t="inlineStr">
        <is>
          <t>PC 1012</t>
        </is>
      </c>
      <c r="C1896" s="4" t="inlineStr">
        <is>
          <t>09.11.2023</t>
        </is>
      </c>
      <c r="D1896" t="inlineStr">
        <is>
          <t>11:40</t>
        </is>
      </c>
      <c r="E1896" s="4" t="inlineStr">
        <is>
          <t>09.11.2023</t>
        </is>
      </c>
      <c r="F1896" t="inlineStr">
        <is>
          <t>10:21</t>
        </is>
      </c>
      <c r="G1896" s="5" t="n">
        <v>1.31667</v>
      </c>
      <c r="H1896" t="inlineStr">
        <is>
          <t>Outbound</t>
        </is>
      </c>
      <c r="I1896" s="6" t="n">
        <v>0</v>
      </c>
      <c r="J1896" s="6" t="n">
        <v>1</v>
      </c>
      <c r="K1896" s="6" t="n">
        <v>0</v>
      </c>
      <c r="L1896" s="6">
        <f>I1896+J1896+K1896</f>
        <v/>
      </c>
      <c r="M1896" s="6" t="n">
        <v>0</v>
      </c>
      <c r="Q1896" t="inlineStr">
        <is>
          <t>Ja</t>
        </is>
      </c>
      <c r="T1896" t="inlineStr">
        <is>
          <t>SAW</t>
        </is>
      </c>
      <c r="U1896">
        <f>VLOOKUP(T1896,Destinations!$A$2:$C$550,2,0)</f>
        <v/>
      </c>
      <c r="V1896" t="inlineStr">
        <is>
          <t>WCHR</t>
        </is>
      </c>
      <c r="W1896">
        <f>VLOOKUP(V1896,'WCH Kat'!$A$1:$B$150,2,0)</f>
        <v/>
      </c>
    </row>
    <row r="1897">
      <c r="A1897" t="inlineStr">
        <is>
          <t xml:space="preserve">FR </t>
        </is>
      </c>
      <c r="B1897" t="inlineStr">
        <is>
          <t>FR 9324</t>
        </is>
      </c>
      <c r="C1897" s="4" t="inlineStr">
        <is>
          <t>09.11.2023</t>
        </is>
      </c>
      <c r="D1897" t="inlineStr">
        <is>
          <t>12:05</t>
        </is>
      </c>
      <c r="E1897" s="4" t="inlineStr">
        <is>
          <t>09.11.2023</t>
        </is>
      </c>
      <c r="F1897" t="inlineStr">
        <is>
          <t>09:08</t>
        </is>
      </c>
      <c r="G1897" s="5" t="n">
        <v>2.95</v>
      </c>
      <c r="H1897" t="inlineStr">
        <is>
          <t>Outbound</t>
        </is>
      </c>
      <c r="I1897" s="6" t="n">
        <v>0</v>
      </c>
      <c r="J1897" s="6" t="n">
        <v>1</v>
      </c>
      <c r="K1897" s="6" t="n">
        <v>0</v>
      </c>
      <c r="L1897" s="6">
        <f>I1897+J1897+K1897</f>
        <v/>
      </c>
      <c r="M1897" s="6" t="n">
        <v>0</v>
      </c>
      <c r="Q1897" t="inlineStr">
        <is>
          <t>Ja</t>
        </is>
      </c>
      <c r="T1897" t="inlineStr">
        <is>
          <t>Aqaba</t>
        </is>
      </c>
      <c r="U1897">
        <f>VLOOKUP(T1897,Destinations!$A$2:$C$550,2,0)</f>
        <v/>
      </c>
      <c r="V1897" t="inlineStr">
        <is>
          <t>WCHR</t>
        </is>
      </c>
      <c r="W1897">
        <f>VLOOKUP(V1897,'WCH Kat'!$A$1:$B$150,2,0)</f>
        <v/>
      </c>
    </row>
    <row r="1898">
      <c r="A1898" t="inlineStr">
        <is>
          <t xml:space="preserve">FR </t>
        </is>
      </c>
      <c r="B1898" t="inlineStr">
        <is>
          <t>FR 9324</t>
        </is>
      </c>
      <c r="C1898" s="4" t="inlineStr">
        <is>
          <t>09.11.2023</t>
        </is>
      </c>
      <c r="D1898" t="inlineStr">
        <is>
          <t>12:05</t>
        </is>
      </c>
      <c r="E1898" s="4" t="inlineStr">
        <is>
          <t>09.11.2023</t>
        </is>
      </c>
      <c r="F1898" t="inlineStr">
        <is>
          <t>09:37</t>
        </is>
      </c>
      <c r="G1898" s="5" t="n">
        <v>2.46667</v>
      </c>
      <c r="H1898" t="inlineStr">
        <is>
          <t>Outbound</t>
        </is>
      </c>
      <c r="I1898" s="6" t="n">
        <v>0</v>
      </c>
      <c r="J1898" s="6" t="n">
        <v>1</v>
      </c>
      <c r="K1898" s="6" t="n">
        <v>0</v>
      </c>
      <c r="L1898" s="6">
        <f>I1898+J1898+K1898</f>
        <v/>
      </c>
      <c r="M1898" s="6" t="n">
        <v>0</v>
      </c>
      <c r="Q1898" t="inlineStr">
        <is>
          <t>Ja</t>
        </is>
      </c>
      <c r="T1898" t="inlineStr">
        <is>
          <t>Aqaba</t>
        </is>
      </c>
      <c r="U1898">
        <f>VLOOKUP(T1898,Destinations!$A$2:$C$550,2,0)</f>
        <v/>
      </c>
      <c r="V1898" t="inlineStr">
        <is>
          <t>WCHR</t>
        </is>
      </c>
      <c r="W1898">
        <f>VLOOKUP(V1898,'WCH Kat'!$A$1:$B$150,2,0)</f>
        <v/>
      </c>
    </row>
    <row r="1899">
      <c r="A1899" t="inlineStr">
        <is>
          <t xml:space="preserve">FR </t>
        </is>
      </c>
      <c r="B1899" t="inlineStr">
        <is>
          <t>FR 9324</t>
        </is>
      </c>
      <c r="C1899" s="4" t="inlineStr">
        <is>
          <t>09.11.2023</t>
        </is>
      </c>
      <c r="D1899" t="inlineStr">
        <is>
          <t>12:05</t>
        </is>
      </c>
      <c r="E1899" s="4" t="inlineStr">
        <is>
          <t>09.11.2023</t>
        </is>
      </c>
      <c r="F1899" t="inlineStr">
        <is>
          <t>09:38</t>
        </is>
      </c>
      <c r="G1899" s="5" t="n">
        <v>2.45</v>
      </c>
      <c r="H1899" t="inlineStr">
        <is>
          <t>Outbound</t>
        </is>
      </c>
      <c r="I1899" s="6" t="n">
        <v>0</v>
      </c>
      <c r="J1899" s="6" t="n">
        <v>1</v>
      </c>
      <c r="K1899" s="6" t="n">
        <v>0</v>
      </c>
      <c r="L1899" s="6">
        <f>I1899+J1899+K1899</f>
        <v/>
      </c>
      <c r="M1899" s="6" t="n">
        <v>0</v>
      </c>
      <c r="Q1899" t="inlineStr">
        <is>
          <t>Ja</t>
        </is>
      </c>
      <c r="T1899" t="inlineStr">
        <is>
          <t>Aqaba</t>
        </is>
      </c>
      <c r="U1899">
        <f>VLOOKUP(T1899,Destinations!$A$2:$C$550,2,0)</f>
        <v/>
      </c>
      <c r="V1899" t="inlineStr">
        <is>
          <t>WCHR</t>
        </is>
      </c>
      <c r="W1899">
        <f>VLOOKUP(V1899,'WCH Kat'!$A$1:$B$150,2,0)</f>
        <v/>
      </c>
    </row>
    <row r="1900">
      <c r="A1900" t="inlineStr">
        <is>
          <t xml:space="preserve">FR </t>
        </is>
      </c>
      <c r="B1900" t="inlineStr">
        <is>
          <t>FR 9324</t>
        </is>
      </c>
      <c r="C1900" s="4" t="inlineStr">
        <is>
          <t>09.11.2023</t>
        </is>
      </c>
      <c r="D1900" t="inlineStr">
        <is>
          <t>12:05</t>
        </is>
      </c>
      <c r="E1900" s="4" t="inlineStr">
        <is>
          <t>09.11.2023</t>
        </is>
      </c>
      <c r="F1900" t="inlineStr">
        <is>
          <t>09:08</t>
        </is>
      </c>
      <c r="G1900" s="5" t="n">
        <v>2.95</v>
      </c>
      <c r="H1900" t="inlineStr">
        <is>
          <t>Outbound</t>
        </is>
      </c>
      <c r="I1900" s="6" t="n">
        <v>0</v>
      </c>
      <c r="J1900" s="6" t="n">
        <v>1</v>
      </c>
      <c r="K1900" s="6" t="n">
        <v>0</v>
      </c>
      <c r="L1900" s="6">
        <f>I1900+J1900+K1900</f>
        <v/>
      </c>
      <c r="M1900" s="6" t="n">
        <v>0</v>
      </c>
      <c r="Q1900" t="inlineStr">
        <is>
          <t>Ja</t>
        </is>
      </c>
      <c r="T1900" t="inlineStr">
        <is>
          <t>Aqaba</t>
        </is>
      </c>
      <c r="U1900">
        <f>VLOOKUP(T1900,Destinations!$A$2:$C$550,2,0)</f>
        <v/>
      </c>
      <c r="V1900" t="inlineStr">
        <is>
          <t>WCHS</t>
        </is>
      </c>
      <c r="W1900">
        <f>VLOOKUP(V1900,'WCH Kat'!$A$1:$B$150,2,0)</f>
        <v/>
      </c>
    </row>
    <row r="1901">
      <c r="A1901" t="inlineStr">
        <is>
          <t xml:space="preserve">FR </t>
        </is>
      </c>
      <c r="B1901" t="inlineStr">
        <is>
          <t>FR 9324</t>
        </is>
      </c>
      <c r="C1901" s="4" t="inlineStr">
        <is>
          <t>09.11.2023</t>
        </is>
      </c>
      <c r="D1901" t="inlineStr">
        <is>
          <t>12:05</t>
        </is>
      </c>
      <c r="E1901" s="4" t="inlineStr">
        <is>
          <t>09.11.2023</t>
        </is>
      </c>
      <c r="F1901" t="inlineStr">
        <is>
          <t>11:04</t>
        </is>
      </c>
      <c r="G1901" s="5" t="n">
        <v>1.01667</v>
      </c>
      <c r="H1901" t="inlineStr">
        <is>
          <t>Outbound</t>
        </is>
      </c>
      <c r="I1901" s="6" t="n">
        <v>0</v>
      </c>
      <c r="J1901" s="6" t="n">
        <v>1</v>
      </c>
      <c r="K1901" s="6" t="n">
        <v>0</v>
      </c>
      <c r="L1901" s="6">
        <f>I1901+J1901+K1901</f>
        <v/>
      </c>
      <c r="M1901" s="6" t="n">
        <v>0</v>
      </c>
      <c r="Q1901" t="inlineStr">
        <is>
          <t>Ja</t>
        </is>
      </c>
      <c r="T1901" t="inlineStr">
        <is>
          <t>Aqaba</t>
        </is>
      </c>
      <c r="U1901">
        <f>VLOOKUP(T1901,Destinations!$A$2:$C$550,2,0)</f>
        <v/>
      </c>
      <c r="V1901" t="inlineStr">
        <is>
          <t>WCHR</t>
        </is>
      </c>
      <c r="W1901">
        <f>VLOOKUP(V1901,'WCH Kat'!$A$1:$B$150,2,0)</f>
        <v/>
      </c>
    </row>
    <row r="1902">
      <c r="A1902" t="inlineStr">
        <is>
          <t xml:space="preserve">FR </t>
        </is>
      </c>
      <c r="B1902" t="inlineStr">
        <is>
          <t>FR 2353</t>
        </is>
      </c>
      <c r="C1902" s="4" t="inlineStr">
        <is>
          <t>09.11.2023</t>
        </is>
      </c>
      <c r="D1902" t="inlineStr">
        <is>
          <t>12:25</t>
        </is>
      </c>
      <c r="E1902" s="4" t="inlineStr">
        <is>
          <t>07.11.2023</t>
        </is>
      </c>
      <c r="F1902" t="inlineStr">
        <is>
          <t>20:20</t>
        </is>
      </c>
      <c r="G1902" s="5" t="n">
        <v>40.08333</v>
      </c>
      <c r="H1902" t="inlineStr">
        <is>
          <t>Outbound</t>
        </is>
      </c>
      <c r="I1902" s="6" t="n">
        <v>0</v>
      </c>
      <c r="J1902" s="6" t="n">
        <v>0</v>
      </c>
      <c r="K1902" s="6" t="n">
        <v>0</v>
      </c>
      <c r="L1902" s="6">
        <f>I1902+J1902+K1902</f>
        <v/>
      </c>
      <c r="M1902" s="6" t="n">
        <v>1</v>
      </c>
      <c r="P1902" t="inlineStr">
        <is>
          <t>Ja</t>
        </is>
      </c>
      <c r="T1902" t="inlineStr">
        <is>
          <t>STN</t>
        </is>
      </c>
      <c r="U1902">
        <f>VLOOKUP(T1902,Destinations!$A$2:$C$550,2,0)</f>
        <v/>
      </c>
      <c r="V1902" t="inlineStr">
        <is>
          <t>WCHS</t>
        </is>
      </c>
      <c r="W1902">
        <f>VLOOKUP(V1902,'WCH Kat'!$A$1:$B$150,2,0)</f>
        <v/>
      </c>
    </row>
    <row r="1903">
      <c r="A1903" t="inlineStr">
        <is>
          <t xml:space="preserve">EW </t>
        </is>
      </c>
      <c r="B1903" t="inlineStr">
        <is>
          <t>EW  580</t>
        </is>
      </c>
      <c r="C1903" s="4" t="inlineStr">
        <is>
          <t>09.11.2023</t>
        </is>
      </c>
      <c r="D1903" t="inlineStr">
        <is>
          <t>12:40</t>
        </is>
      </c>
      <c r="E1903" s="4" t="inlineStr">
        <is>
          <t>07.11.2023</t>
        </is>
      </c>
      <c r="F1903" t="inlineStr">
        <is>
          <t>23:45</t>
        </is>
      </c>
      <c r="G1903" s="5" t="n">
        <v>36.91667</v>
      </c>
      <c r="H1903" t="inlineStr">
        <is>
          <t>Outbound</t>
        </is>
      </c>
      <c r="I1903" s="6" t="n">
        <v>0</v>
      </c>
      <c r="J1903" s="6" t="n">
        <v>0</v>
      </c>
      <c r="K1903" s="6" t="n">
        <v>0</v>
      </c>
      <c r="L1903" s="6">
        <f>I1903+J1903+K1903</f>
        <v/>
      </c>
      <c r="M1903" s="6" t="n">
        <v>1</v>
      </c>
      <c r="P1903" t="inlineStr">
        <is>
          <t>Ja</t>
        </is>
      </c>
      <c r="T1903" t="inlineStr">
        <is>
          <t>PMI</t>
        </is>
      </c>
      <c r="U1903">
        <f>VLOOKUP(T1903,Destinations!$A$2:$C$550,2,0)</f>
        <v/>
      </c>
      <c r="V1903" t="inlineStr">
        <is>
          <t>WCHR</t>
        </is>
      </c>
      <c r="W1903">
        <f>VLOOKUP(V1903,'WCH Kat'!$A$1:$B$150,2,0)</f>
        <v/>
      </c>
    </row>
    <row r="1904">
      <c r="A1904" t="inlineStr">
        <is>
          <t xml:space="preserve">EW </t>
        </is>
      </c>
      <c r="B1904" t="inlineStr">
        <is>
          <t>EW  580</t>
        </is>
      </c>
      <c r="C1904" s="4" t="inlineStr">
        <is>
          <t>09.11.2023</t>
        </is>
      </c>
      <c r="D1904" t="inlineStr">
        <is>
          <t>12:40</t>
        </is>
      </c>
      <c r="E1904" s="4" t="inlineStr">
        <is>
          <t>07.11.2023</t>
        </is>
      </c>
      <c r="F1904" t="inlineStr">
        <is>
          <t>23:45</t>
        </is>
      </c>
      <c r="G1904" s="5" t="n">
        <v>36.91667</v>
      </c>
      <c r="H1904" t="inlineStr">
        <is>
          <t>Outbound</t>
        </is>
      </c>
      <c r="I1904" s="6" t="n">
        <v>0</v>
      </c>
      <c r="J1904" s="6" t="n">
        <v>0</v>
      </c>
      <c r="K1904" s="6" t="n">
        <v>0</v>
      </c>
      <c r="L1904" s="6">
        <f>I1904+J1904+K1904</f>
        <v/>
      </c>
      <c r="M1904" s="6" t="n">
        <v>1</v>
      </c>
      <c r="P1904" t="inlineStr">
        <is>
          <t>Ja</t>
        </is>
      </c>
      <c r="T1904" t="inlineStr">
        <is>
          <t>PMI</t>
        </is>
      </c>
      <c r="U1904">
        <f>VLOOKUP(T1904,Destinations!$A$2:$C$550,2,0)</f>
        <v/>
      </c>
      <c r="V1904" t="inlineStr">
        <is>
          <t>WCHR</t>
        </is>
      </c>
      <c r="W1904">
        <f>VLOOKUP(V1904,'WCH Kat'!$A$1:$B$150,2,0)</f>
        <v/>
      </c>
    </row>
    <row r="1905">
      <c r="A1905" t="inlineStr">
        <is>
          <t xml:space="preserve">EW </t>
        </is>
      </c>
      <c r="B1905" t="inlineStr">
        <is>
          <t>EW  580</t>
        </is>
      </c>
      <c r="C1905" s="4" t="inlineStr">
        <is>
          <t>09.11.2023</t>
        </is>
      </c>
      <c r="D1905" t="inlineStr">
        <is>
          <t>12:40</t>
        </is>
      </c>
      <c r="E1905" s="4" t="inlineStr">
        <is>
          <t>07.11.2023</t>
        </is>
      </c>
      <c r="F1905" t="inlineStr">
        <is>
          <t>23:45</t>
        </is>
      </c>
      <c r="G1905" s="5" t="n">
        <v>36.91667</v>
      </c>
      <c r="H1905" t="inlineStr">
        <is>
          <t>Outbound</t>
        </is>
      </c>
      <c r="I1905" s="6" t="n">
        <v>0</v>
      </c>
      <c r="J1905" s="6" t="n">
        <v>0</v>
      </c>
      <c r="K1905" s="6" t="n">
        <v>0</v>
      </c>
      <c r="L1905" s="6">
        <f>I1905+J1905+K1905</f>
        <v/>
      </c>
      <c r="M1905" s="6" t="n">
        <v>1</v>
      </c>
      <c r="P1905" t="inlineStr">
        <is>
          <t>Ja</t>
        </is>
      </c>
      <c r="T1905" t="inlineStr">
        <is>
          <t>PMI</t>
        </is>
      </c>
      <c r="U1905">
        <f>VLOOKUP(T1905,Destinations!$A$2:$C$550,2,0)</f>
        <v/>
      </c>
      <c r="V1905" t="inlineStr">
        <is>
          <t>WCHS</t>
        </is>
      </c>
      <c r="W1905">
        <f>VLOOKUP(V1905,'WCH Kat'!$A$1:$B$150,2,0)</f>
        <v/>
      </c>
    </row>
    <row r="1906">
      <c r="A1906" t="inlineStr">
        <is>
          <t xml:space="preserve">XQ </t>
        </is>
      </c>
      <c r="B1906" t="inlineStr">
        <is>
          <t>XQ  114</t>
        </is>
      </c>
      <c r="C1906" s="4" t="inlineStr">
        <is>
          <t>09.11.2023</t>
        </is>
      </c>
      <c r="D1906" t="inlineStr">
        <is>
          <t>12:45</t>
        </is>
      </c>
      <c r="E1906" s="4" t="inlineStr">
        <is>
          <t>07.11.2023</t>
        </is>
      </c>
      <c r="F1906" t="inlineStr">
        <is>
          <t>20:45</t>
        </is>
      </c>
      <c r="G1906" s="5" t="n">
        <v>40</v>
      </c>
      <c r="H1906" t="inlineStr">
        <is>
          <t>Inbound</t>
        </is>
      </c>
      <c r="I1906" s="6" t="n">
        <v>0</v>
      </c>
      <c r="J1906" s="6" t="n">
        <v>0</v>
      </c>
      <c r="K1906" s="6" t="n">
        <v>0</v>
      </c>
      <c r="L1906" s="6">
        <f>I1906+J1906+K1906</f>
        <v/>
      </c>
      <c r="M1906" s="6" t="n">
        <v>1</v>
      </c>
      <c r="P1906" t="inlineStr">
        <is>
          <t>Ja</t>
        </is>
      </c>
      <c r="T1906" t="inlineStr">
        <is>
          <t>AYT</t>
        </is>
      </c>
      <c r="U1906">
        <f>VLOOKUP(T1906,Destinations!$A$2:$C$550,2,0)</f>
        <v/>
      </c>
      <c r="V1906" t="inlineStr">
        <is>
          <t>WCHR</t>
        </is>
      </c>
      <c r="W1906">
        <f>VLOOKUP(V1906,'WCH Kat'!$A$1:$B$150,2,0)</f>
        <v/>
      </c>
    </row>
    <row r="1907">
      <c r="A1907" t="inlineStr">
        <is>
          <t xml:space="preserve">XQ </t>
        </is>
      </c>
      <c r="B1907" t="inlineStr">
        <is>
          <t>XQ  114</t>
        </is>
      </c>
      <c r="C1907" s="4" t="inlineStr">
        <is>
          <t>09.11.2023</t>
        </is>
      </c>
      <c r="D1907" t="inlineStr">
        <is>
          <t>12:45</t>
        </is>
      </c>
      <c r="E1907" s="4" t="inlineStr">
        <is>
          <t>07.11.2023</t>
        </is>
      </c>
      <c r="F1907" t="inlineStr">
        <is>
          <t>20:45</t>
        </is>
      </c>
      <c r="G1907" s="5" t="n">
        <v>40</v>
      </c>
      <c r="H1907" t="inlineStr">
        <is>
          <t>Inbound</t>
        </is>
      </c>
      <c r="I1907" s="6" t="n">
        <v>0</v>
      </c>
      <c r="J1907" s="6" t="n">
        <v>0</v>
      </c>
      <c r="K1907" s="6" t="n">
        <v>0</v>
      </c>
      <c r="L1907" s="6">
        <f>I1907+J1907+K1907</f>
        <v/>
      </c>
      <c r="M1907" s="6" t="n">
        <v>1</v>
      </c>
      <c r="P1907" t="inlineStr">
        <is>
          <t>Ja</t>
        </is>
      </c>
      <c r="T1907" t="inlineStr">
        <is>
          <t>AYT</t>
        </is>
      </c>
      <c r="U1907">
        <f>VLOOKUP(T1907,Destinations!$A$2:$C$550,2,0)</f>
        <v/>
      </c>
      <c r="V1907" t="inlineStr">
        <is>
          <t>WCHS</t>
        </is>
      </c>
      <c r="W1907">
        <f>VLOOKUP(V1907,'WCH Kat'!$A$1:$B$150,2,0)</f>
        <v/>
      </c>
    </row>
    <row r="1908">
      <c r="A1908" t="inlineStr">
        <is>
          <t xml:space="preserve">XQ </t>
        </is>
      </c>
      <c r="B1908" t="inlineStr">
        <is>
          <t>XQ  114</t>
        </is>
      </c>
      <c r="C1908" s="4" t="inlineStr">
        <is>
          <t>09.11.2023</t>
        </is>
      </c>
      <c r="D1908" t="inlineStr">
        <is>
          <t>12:45</t>
        </is>
      </c>
      <c r="E1908" s="4" t="inlineStr">
        <is>
          <t>07.11.2023</t>
        </is>
      </c>
      <c r="F1908" t="inlineStr">
        <is>
          <t>20:45</t>
        </is>
      </c>
      <c r="G1908" s="5" t="n">
        <v>40</v>
      </c>
      <c r="H1908" t="inlineStr">
        <is>
          <t>Inbound</t>
        </is>
      </c>
      <c r="I1908" s="6" t="n">
        <v>0</v>
      </c>
      <c r="J1908" s="6" t="n">
        <v>0</v>
      </c>
      <c r="K1908" s="6" t="n">
        <v>0</v>
      </c>
      <c r="L1908" s="6">
        <f>I1908+J1908+K1908</f>
        <v/>
      </c>
      <c r="M1908" s="6" t="n">
        <v>1</v>
      </c>
      <c r="P1908" t="inlineStr">
        <is>
          <t>Ja</t>
        </is>
      </c>
      <c r="T1908" t="inlineStr">
        <is>
          <t>AYT</t>
        </is>
      </c>
      <c r="U1908">
        <f>VLOOKUP(T1908,Destinations!$A$2:$C$550,2,0)</f>
        <v/>
      </c>
      <c r="V1908" t="inlineStr">
        <is>
          <t>WCHS</t>
        </is>
      </c>
      <c r="W1908">
        <f>VLOOKUP(V1908,'WCH Kat'!$A$1:$B$150,2,0)</f>
        <v/>
      </c>
    </row>
    <row r="1909">
      <c r="A1909" t="inlineStr">
        <is>
          <t xml:space="preserve">XQ </t>
        </is>
      </c>
      <c r="B1909" t="inlineStr">
        <is>
          <t>XQ  114</t>
        </is>
      </c>
      <c r="C1909" s="4" t="inlineStr">
        <is>
          <t>09.11.2023</t>
        </is>
      </c>
      <c r="D1909" t="inlineStr">
        <is>
          <t>12:45</t>
        </is>
      </c>
      <c r="E1909" s="4" t="inlineStr">
        <is>
          <t>09.11.2023</t>
        </is>
      </c>
      <c r="F1909" t="inlineStr">
        <is>
          <t>09:00</t>
        </is>
      </c>
      <c r="G1909" s="5" t="n">
        <v>3.75</v>
      </c>
      <c r="H1909" t="inlineStr">
        <is>
          <t>Inbound</t>
        </is>
      </c>
      <c r="I1909" s="6" t="n">
        <v>0</v>
      </c>
      <c r="J1909" s="6" t="n">
        <v>0</v>
      </c>
      <c r="K1909" s="6" t="n">
        <v>1</v>
      </c>
      <c r="L1909" s="6">
        <f>I1909+J1909+K1909</f>
        <v/>
      </c>
      <c r="M1909" s="6" t="n">
        <v>0</v>
      </c>
      <c r="P1909" t="inlineStr">
        <is>
          <t>Ja</t>
        </is>
      </c>
      <c r="T1909" t="inlineStr">
        <is>
          <t>AYT</t>
        </is>
      </c>
      <c r="U1909">
        <f>VLOOKUP(T1909,Destinations!$A$2:$C$550,2,0)</f>
        <v/>
      </c>
      <c r="V1909" t="inlineStr">
        <is>
          <t>WCHS</t>
        </is>
      </c>
      <c r="W1909">
        <f>VLOOKUP(V1909,'WCH Kat'!$A$1:$B$150,2,0)</f>
        <v/>
      </c>
    </row>
    <row r="1910">
      <c r="A1910" t="inlineStr">
        <is>
          <t xml:space="preserve">XQ </t>
        </is>
      </c>
      <c r="B1910" t="inlineStr">
        <is>
          <t>XQ  114</t>
        </is>
      </c>
      <c r="C1910" s="4" t="inlineStr">
        <is>
          <t>09.11.2023</t>
        </is>
      </c>
      <c r="D1910" t="inlineStr">
        <is>
          <t>12:45</t>
        </is>
      </c>
      <c r="E1910" s="4" t="inlineStr">
        <is>
          <t>09.11.2023</t>
        </is>
      </c>
      <c r="F1910" t="inlineStr">
        <is>
          <t>09:00</t>
        </is>
      </c>
      <c r="G1910" s="5" t="n">
        <v>3.75</v>
      </c>
      <c r="H1910" t="inlineStr">
        <is>
          <t>Inbound</t>
        </is>
      </c>
      <c r="I1910" s="6" t="n">
        <v>0</v>
      </c>
      <c r="J1910" s="6" t="n">
        <v>0</v>
      </c>
      <c r="K1910" s="6" t="n">
        <v>1</v>
      </c>
      <c r="L1910" s="6">
        <f>I1910+J1910+K1910</f>
        <v/>
      </c>
      <c r="M1910" s="6" t="n">
        <v>0</v>
      </c>
      <c r="P1910" t="inlineStr">
        <is>
          <t>Ja</t>
        </is>
      </c>
      <c r="T1910" t="inlineStr">
        <is>
          <t>AYT</t>
        </is>
      </c>
      <c r="U1910">
        <f>VLOOKUP(T1910,Destinations!$A$2:$C$550,2,0)</f>
        <v/>
      </c>
      <c r="V1910" t="inlineStr">
        <is>
          <t>WCHS</t>
        </is>
      </c>
      <c r="W1910">
        <f>VLOOKUP(V1910,'WCH Kat'!$A$1:$B$150,2,0)</f>
        <v/>
      </c>
    </row>
    <row r="1911">
      <c r="A1911" t="inlineStr">
        <is>
          <t xml:space="preserve">XQ </t>
        </is>
      </c>
      <c r="B1911" t="inlineStr">
        <is>
          <t>XQ  114</t>
        </is>
      </c>
      <c r="C1911" s="4" t="inlineStr">
        <is>
          <t>09.11.2023</t>
        </is>
      </c>
      <c r="D1911" t="inlineStr">
        <is>
          <t>12:45</t>
        </is>
      </c>
      <c r="E1911" s="4" t="inlineStr">
        <is>
          <t>09.11.2023</t>
        </is>
      </c>
      <c r="F1911" t="inlineStr">
        <is>
          <t>09:00</t>
        </is>
      </c>
      <c r="G1911" s="5" t="n">
        <v>3.75</v>
      </c>
      <c r="H1911" t="inlineStr">
        <is>
          <t>Inbound</t>
        </is>
      </c>
      <c r="I1911" s="6" t="n">
        <v>0</v>
      </c>
      <c r="J1911" s="6" t="n">
        <v>0</v>
      </c>
      <c r="K1911" s="6" t="n">
        <v>1</v>
      </c>
      <c r="L1911" s="6">
        <f>I1911+J1911+K1911</f>
        <v/>
      </c>
      <c r="M1911" s="6" t="n">
        <v>0</v>
      </c>
      <c r="P1911" t="inlineStr">
        <is>
          <t>Ja</t>
        </is>
      </c>
      <c r="T1911" t="inlineStr">
        <is>
          <t>AYT</t>
        </is>
      </c>
      <c r="U1911">
        <f>VLOOKUP(T1911,Destinations!$A$2:$C$550,2,0)</f>
        <v/>
      </c>
      <c r="V1911" t="inlineStr">
        <is>
          <t>WCHS</t>
        </is>
      </c>
      <c r="W1911">
        <f>VLOOKUP(V1911,'WCH Kat'!$A$1:$B$150,2,0)</f>
        <v/>
      </c>
    </row>
    <row r="1912">
      <c r="A1912" t="inlineStr">
        <is>
          <t xml:space="preserve">LH </t>
        </is>
      </c>
      <c r="B1912" t="inlineStr">
        <is>
          <t>LH 1979</t>
        </is>
      </c>
      <c r="C1912" s="4" t="inlineStr">
        <is>
          <t>09.11.2023</t>
        </is>
      </c>
      <c r="D1912" t="inlineStr">
        <is>
          <t>13:25</t>
        </is>
      </c>
      <c r="E1912" s="4" t="inlineStr">
        <is>
          <t>08.11.2023</t>
        </is>
      </c>
      <c r="F1912" t="inlineStr">
        <is>
          <t>00:30</t>
        </is>
      </c>
      <c r="G1912" s="5" t="n">
        <v>36.91667</v>
      </c>
      <c r="H1912" t="inlineStr">
        <is>
          <t>Outbound</t>
        </is>
      </c>
      <c r="I1912" s="6" t="n">
        <v>0</v>
      </c>
      <c r="J1912" s="6" t="n">
        <v>0</v>
      </c>
      <c r="K1912" s="6" t="n">
        <v>0</v>
      </c>
      <c r="L1912" s="6">
        <f>I1912+J1912+K1912</f>
        <v/>
      </c>
      <c r="M1912" s="6" t="n">
        <v>1</v>
      </c>
      <c r="P1912" t="inlineStr">
        <is>
          <t>Ja</t>
        </is>
      </c>
      <c r="T1912" t="inlineStr">
        <is>
          <t>MUC</t>
        </is>
      </c>
      <c r="U1912">
        <f>VLOOKUP(T1912,Destinations!$A$2:$C$550,2,0)</f>
        <v/>
      </c>
      <c r="V1912" t="inlineStr">
        <is>
          <t>WCHS</t>
        </is>
      </c>
      <c r="W1912">
        <f>VLOOKUP(V1912,'WCH Kat'!$A$1:$B$150,2,0)</f>
        <v/>
      </c>
    </row>
    <row r="1913">
      <c r="A1913" t="inlineStr">
        <is>
          <t xml:space="preserve">XQ </t>
        </is>
      </c>
      <c r="B1913" t="inlineStr">
        <is>
          <t>XQ 115</t>
        </is>
      </c>
      <c r="C1913" s="4" t="inlineStr">
        <is>
          <t>09.11.2023</t>
        </is>
      </c>
      <c r="D1913" t="inlineStr">
        <is>
          <t>13:40</t>
        </is>
      </c>
      <c r="E1913" s="4" t="inlineStr">
        <is>
          <t>09.11.2023</t>
        </is>
      </c>
      <c r="F1913" t="inlineStr">
        <is>
          <t>10:55</t>
        </is>
      </c>
      <c r="G1913" s="5" t="n">
        <v>2.75</v>
      </c>
      <c r="H1913" t="inlineStr">
        <is>
          <t>Outbound</t>
        </is>
      </c>
      <c r="I1913" s="6" t="n">
        <v>0</v>
      </c>
      <c r="J1913" s="6" t="n">
        <v>1</v>
      </c>
      <c r="K1913" s="6" t="n">
        <v>0</v>
      </c>
      <c r="L1913" s="6">
        <f>I1913+J1913+K1913</f>
        <v/>
      </c>
      <c r="M1913" s="6" t="n">
        <v>0</v>
      </c>
      <c r="Q1913" t="inlineStr">
        <is>
          <t>Ja</t>
        </is>
      </c>
      <c r="T1913" t="inlineStr">
        <is>
          <t>Antalya</t>
        </is>
      </c>
      <c r="U1913">
        <f>VLOOKUP(T1913,Destinations!$A$2:$C$550,2,0)</f>
        <v/>
      </c>
      <c r="V1913" t="inlineStr">
        <is>
          <t>WCHS</t>
        </is>
      </c>
      <c r="W1913">
        <f>VLOOKUP(V1913,'WCH Kat'!$A$1:$B$150,2,0)</f>
        <v/>
      </c>
    </row>
    <row r="1914">
      <c r="A1914" t="inlineStr">
        <is>
          <t xml:space="preserve">XQ </t>
        </is>
      </c>
      <c r="B1914" t="inlineStr">
        <is>
          <t>XQ 115</t>
        </is>
      </c>
      <c r="C1914" s="4" t="inlineStr">
        <is>
          <t>09.11.2023</t>
        </is>
      </c>
      <c r="D1914" t="inlineStr">
        <is>
          <t>13:40</t>
        </is>
      </c>
      <c r="E1914" s="4" t="inlineStr">
        <is>
          <t>09.11.2023</t>
        </is>
      </c>
      <c r="F1914" t="inlineStr">
        <is>
          <t>10:55</t>
        </is>
      </c>
      <c r="G1914" s="5" t="n">
        <v>2.75</v>
      </c>
      <c r="H1914" t="inlineStr">
        <is>
          <t>Outbound</t>
        </is>
      </c>
      <c r="I1914" s="6" t="n">
        <v>0</v>
      </c>
      <c r="J1914" s="6" t="n">
        <v>1</v>
      </c>
      <c r="K1914" s="6" t="n">
        <v>0</v>
      </c>
      <c r="L1914" s="6">
        <f>I1914+J1914+K1914</f>
        <v/>
      </c>
      <c r="M1914" s="6" t="n">
        <v>0</v>
      </c>
      <c r="Q1914" t="inlineStr">
        <is>
          <t>Ja</t>
        </is>
      </c>
      <c r="T1914" t="inlineStr">
        <is>
          <t>Antalya</t>
        </is>
      </c>
      <c r="U1914">
        <f>VLOOKUP(T1914,Destinations!$A$2:$C$550,2,0)</f>
        <v/>
      </c>
      <c r="V1914" t="inlineStr">
        <is>
          <t>WCHS</t>
        </is>
      </c>
      <c r="W1914">
        <f>VLOOKUP(V1914,'WCH Kat'!$A$1:$B$150,2,0)</f>
        <v/>
      </c>
    </row>
    <row r="1915">
      <c r="A1915" t="inlineStr">
        <is>
          <t xml:space="preserve">XQ </t>
        </is>
      </c>
      <c r="B1915" t="inlineStr">
        <is>
          <t>XQ 115</t>
        </is>
      </c>
      <c r="C1915" s="4" t="inlineStr">
        <is>
          <t>09.11.2023</t>
        </is>
      </c>
      <c r="D1915" t="inlineStr">
        <is>
          <t>13:40</t>
        </is>
      </c>
      <c r="E1915" s="4" t="inlineStr">
        <is>
          <t>09.11.2023</t>
        </is>
      </c>
      <c r="F1915" t="inlineStr">
        <is>
          <t>11:11</t>
        </is>
      </c>
      <c r="G1915" s="5" t="n">
        <v>2.48333</v>
      </c>
      <c r="H1915" t="inlineStr">
        <is>
          <t>Outbound</t>
        </is>
      </c>
      <c r="I1915" s="6" t="n">
        <v>0</v>
      </c>
      <c r="J1915" s="6" t="n">
        <v>1</v>
      </c>
      <c r="K1915" s="6" t="n">
        <v>0</v>
      </c>
      <c r="L1915" s="6">
        <f>I1915+J1915+K1915</f>
        <v/>
      </c>
      <c r="M1915" s="6" t="n">
        <v>0</v>
      </c>
      <c r="Q1915" t="inlineStr">
        <is>
          <t>Ja</t>
        </is>
      </c>
      <c r="T1915" t="inlineStr">
        <is>
          <t>Antalya</t>
        </is>
      </c>
      <c r="U1915">
        <f>VLOOKUP(T1915,Destinations!$A$2:$C$550,2,0)</f>
        <v/>
      </c>
      <c r="V1915" t="inlineStr">
        <is>
          <t>WCHS</t>
        </is>
      </c>
      <c r="W1915">
        <f>VLOOKUP(V1915,'WCH Kat'!$A$1:$B$150,2,0)</f>
        <v/>
      </c>
    </row>
    <row r="1916">
      <c r="A1916" t="inlineStr">
        <is>
          <t xml:space="preserve">XQ </t>
        </is>
      </c>
      <c r="B1916" t="inlineStr">
        <is>
          <t>XQ 115</t>
        </is>
      </c>
      <c r="C1916" s="4" t="inlineStr">
        <is>
          <t>09.11.2023</t>
        </is>
      </c>
      <c r="D1916" t="inlineStr">
        <is>
          <t>13:40</t>
        </is>
      </c>
      <c r="E1916" s="4" t="inlineStr">
        <is>
          <t>07.11.2023</t>
        </is>
      </c>
      <c r="F1916" t="inlineStr">
        <is>
          <t>21:50</t>
        </is>
      </c>
      <c r="G1916" s="5" t="n">
        <v>39.83333</v>
      </c>
      <c r="H1916" t="inlineStr">
        <is>
          <t>Outbound</t>
        </is>
      </c>
      <c r="I1916" s="6" t="n">
        <v>0</v>
      </c>
      <c r="J1916" s="6" t="n">
        <v>0</v>
      </c>
      <c r="K1916" s="6" t="n">
        <v>0</v>
      </c>
      <c r="L1916" s="6">
        <f>I1916+J1916+K1916</f>
        <v/>
      </c>
      <c r="M1916" s="6" t="n">
        <v>1</v>
      </c>
      <c r="N1916" t="inlineStr">
        <is>
          <t>Ja</t>
        </is>
      </c>
      <c r="T1916" t="inlineStr">
        <is>
          <t>Antalya</t>
        </is>
      </c>
      <c r="U1916">
        <f>VLOOKUP(T1916,Destinations!$A$2:$C$550,2,0)</f>
        <v/>
      </c>
      <c r="V1916" t="inlineStr">
        <is>
          <t>WCHS</t>
        </is>
      </c>
      <c r="W1916">
        <f>VLOOKUP(V1916,'WCH Kat'!$A$1:$B$150,2,0)</f>
        <v/>
      </c>
    </row>
    <row r="1917">
      <c r="A1917" t="inlineStr">
        <is>
          <t xml:space="preserve">EW </t>
        </is>
      </c>
      <c r="B1917" t="inlineStr">
        <is>
          <t>EW  583</t>
        </is>
      </c>
      <c r="C1917" s="4" t="inlineStr">
        <is>
          <t>09.11.2023</t>
        </is>
      </c>
      <c r="D1917" t="inlineStr">
        <is>
          <t>13:45</t>
        </is>
      </c>
      <c r="E1917" s="4" t="inlineStr">
        <is>
          <t>07.11.2023</t>
        </is>
      </c>
      <c r="F1917" t="inlineStr">
        <is>
          <t>22:25</t>
        </is>
      </c>
      <c r="G1917" s="5" t="n">
        <v>39.33333</v>
      </c>
      <c r="H1917" t="inlineStr">
        <is>
          <t>Inbound</t>
        </is>
      </c>
      <c r="I1917" s="6" t="n">
        <v>0</v>
      </c>
      <c r="J1917" s="6" t="n">
        <v>0</v>
      </c>
      <c r="K1917" s="6" t="n">
        <v>0</v>
      </c>
      <c r="L1917" s="6">
        <f>I1917+J1917+K1917</f>
        <v/>
      </c>
      <c r="M1917" s="6" t="n">
        <v>1</v>
      </c>
      <c r="P1917" t="inlineStr">
        <is>
          <t>Ja</t>
        </is>
      </c>
      <c r="T1917" t="inlineStr">
        <is>
          <t>PMI</t>
        </is>
      </c>
      <c r="U1917">
        <f>VLOOKUP(T1917,Destinations!$A$2:$C$550,2,0)</f>
        <v/>
      </c>
      <c r="V1917" t="inlineStr">
        <is>
          <t>WCHS</t>
        </is>
      </c>
      <c r="W1917">
        <f>VLOOKUP(V1917,'WCH Kat'!$A$1:$B$150,2,0)</f>
        <v/>
      </c>
    </row>
    <row r="1918">
      <c r="A1918" t="inlineStr">
        <is>
          <t xml:space="preserve">EW </t>
        </is>
      </c>
      <c r="B1918" t="inlineStr">
        <is>
          <t>EW  583</t>
        </is>
      </c>
      <c r="C1918" s="4" t="inlineStr">
        <is>
          <t>09.11.2023</t>
        </is>
      </c>
      <c r="D1918" t="inlineStr">
        <is>
          <t>13:45</t>
        </is>
      </c>
      <c r="E1918" s="4" t="inlineStr">
        <is>
          <t>07.11.2023</t>
        </is>
      </c>
      <c r="F1918" t="inlineStr">
        <is>
          <t>22:25</t>
        </is>
      </c>
      <c r="G1918" s="5" t="n">
        <v>39.33333</v>
      </c>
      <c r="H1918" t="inlineStr">
        <is>
          <t>Inbound</t>
        </is>
      </c>
      <c r="I1918" s="6" t="n">
        <v>0</v>
      </c>
      <c r="J1918" s="6" t="n">
        <v>0</v>
      </c>
      <c r="K1918" s="6" t="n">
        <v>0</v>
      </c>
      <c r="L1918" s="6">
        <f>I1918+J1918+K1918</f>
        <v/>
      </c>
      <c r="M1918" s="6" t="n">
        <v>1</v>
      </c>
      <c r="P1918" t="inlineStr">
        <is>
          <t>Ja</t>
        </is>
      </c>
      <c r="T1918" t="inlineStr">
        <is>
          <t>PMI</t>
        </is>
      </c>
      <c r="U1918">
        <f>VLOOKUP(T1918,Destinations!$A$2:$C$550,2,0)</f>
        <v/>
      </c>
      <c r="V1918" t="inlineStr">
        <is>
          <t>WCHS</t>
        </is>
      </c>
      <c r="W1918">
        <f>VLOOKUP(V1918,'WCH Kat'!$A$1:$B$150,2,0)</f>
        <v/>
      </c>
    </row>
    <row r="1919">
      <c r="A1919" t="inlineStr">
        <is>
          <t xml:space="preserve">PC </t>
        </is>
      </c>
      <c r="B1919" t="inlineStr">
        <is>
          <t>PC 1017</t>
        </is>
      </c>
      <c r="C1919" s="4" t="inlineStr">
        <is>
          <t>09.11.2023</t>
        </is>
      </c>
      <c r="D1919" t="inlineStr">
        <is>
          <t>14:20</t>
        </is>
      </c>
      <c r="E1919" s="4" t="inlineStr">
        <is>
          <t>09.11.2023</t>
        </is>
      </c>
      <c r="F1919" t="inlineStr">
        <is>
          <t>11:11</t>
        </is>
      </c>
      <c r="G1919" s="5" t="n">
        <v>3.15</v>
      </c>
      <c r="H1919" t="inlineStr">
        <is>
          <t>Inbound</t>
        </is>
      </c>
      <c r="I1919" s="6" t="n">
        <v>0</v>
      </c>
      <c r="J1919" s="6" t="n">
        <v>0</v>
      </c>
      <c r="K1919" s="6" t="n">
        <v>1</v>
      </c>
      <c r="L1919" s="6">
        <f>I1919+J1919+K1919</f>
        <v/>
      </c>
      <c r="M1919" s="6" t="n">
        <v>0</v>
      </c>
      <c r="P1919" t="inlineStr">
        <is>
          <t>Ja</t>
        </is>
      </c>
      <c r="T1919" t="inlineStr">
        <is>
          <t>Istanbul-Sabiha Gökcen</t>
        </is>
      </c>
      <c r="U1919">
        <f>VLOOKUP(T1919,Destinations!$A$2:$C$550,2,0)</f>
        <v/>
      </c>
      <c r="V1919" t="inlineStr">
        <is>
          <t>WCHS</t>
        </is>
      </c>
      <c r="W1919">
        <f>VLOOKUP(V1919,'WCH Kat'!$A$1:$B$150,2,0)</f>
        <v/>
      </c>
    </row>
    <row r="1920">
      <c r="A1920" t="inlineStr">
        <is>
          <t xml:space="preserve">PC </t>
        </is>
      </c>
      <c r="B1920" t="inlineStr">
        <is>
          <t>PC 1017</t>
        </is>
      </c>
      <c r="C1920" s="4" t="inlineStr">
        <is>
          <t>09.11.2023</t>
        </is>
      </c>
      <c r="D1920" t="inlineStr">
        <is>
          <t>14:20</t>
        </is>
      </c>
      <c r="E1920" s="4" t="inlineStr">
        <is>
          <t>09.11.2023</t>
        </is>
      </c>
      <c r="F1920" t="inlineStr">
        <is>
          <t>11:11</t>
        </is>
      </c>
      <c r="G1920" s="5" t="n">
        <v>3.15</v>
      </c>
      <c r="H1920" t="inlineStr">
        <is>
          <t>Inbound</t>
        </is>
      </c>
      <c r="I1920" s="6" t="n">
        <v>0</v>
      </c>
      <c r="J1920" s="6" t="n">
        <v>0</v>
      </c>
      <c r="K1920" s="6" t="n">
        <v>1</v>
      </c>
      <c r="L1920" s="6">
        <f>I1920+J1920+K1920</f>
        <v/>
      </c>
      <c r="M1920" s="6" t="n">
        <v>0</v>
      </c>
      <c r="P1920" t="inlineStr">
        <is>
          <t>Ja</t>
        </is>
      </c>
      <c r="T1920" t="inlineStr">
        <is>
          <t>Istanbul-Sabiha Gökcen</t>
        </is>
      </c>
      <c r="U1920">
        <f>VLOOKUP(T1920,Destinations!$A$2:$C$550,2,0)</f>
        <v/>
      </c>
      <c r="V1920" t="inlineStr">
        <is>
          <t>WCHS</t>
        </is>
      </c>
      <c r="W1920">
        <f>VLOOKUP(V1920,'WCH Kat'!$A$1:$B$150,2,0)</f>
        <v/>
      </c>
    </row>
    <row r="1921">
      <c r="A1921" t="inlineStr">
        <is>
          <t xml:space="preserve">PC </t>
        </is>
      </c>
      <c r="B1921" t="inlineStr">
        <is>
          <t>PC 1017</t>
        </is>
      </c>
      <c r="C1921" s="4" t="inlineStr">
        <is>
          <t>09.11.2023</t>
        </is>
      </c>
      <c r="D1921" t="inlineStr">
        <is>
          <t>14:20</t>
        </is>
      </c>
      <c r="E1921" s="4" t="inlineStr">
        <is>
          <t>09.11.2023</t>
        </is>
      </c>
      <c r="F1921" t="inlineStr">
        <is>
          <t>11:11</t>
        </is>
      </c>
      <c r="G1921" s="5" t="n">
        <v>3.15</v>
      </c>
      <c r="H1921" t="inlineStr">
        <is>
          <t>Inbound</t>
        </is>
      </c>
      <c r="I1921" s="6" t="n">
        <v>0</v>
      </c>
      <c r="J1921" s="6" t="n">
        <v>0</v>
      </c>
      <c r="K1921" s="6" t="n">
        <v>1</v>
      </c>
      <c r="L1921" s="6">
        <f>I1921+J1921+K1921</f>
        <v/>
      </c>
      <c r="M1921" s="6" t="n">
        <v>0</v>
      </c>
      <c r="P1921" t="inlineStr">
        <is>
          <t>Ja</t>
        </is>
      </c>
      <c r="T1921" t="inlineStr">
        <is>
          <t>Istanbul-Sabiha Gökcen</t>
        </is>
      </c>
      <c r="U1921">
        <f>VLOOKUP(T1921,Destinations!$A$2:$C$550,2,0)</f>
        <v/>
      </c>
      <c r="V1921" t="inlineStr">
        <is>
          <t>WCHS</t>
        </is>
      </c>
      <c r="W1921">
        <f>VLOOKUP(V1921,'WCH Kat'!$A$1:$B$150,2,0)</f>
        <v/>
      </c>
    </row>
    <row r="1922">
      <c r="A1922" t="inlineStr">
        <is>
          <t xml:space="preserve">PC </t>
        </is>
      </c>
      <c r="B1922" t="inlineStr">
        <is>
          <t>PC 1017</t>
        </is>
      </c>
      <c r="C1922" s="4" t="inlineStr">
        <is>
          <t>09.11.2023</t>
        </is>
      </c>
      <c r="D1922" t="inlineStr">
        <is>
          <t>14:20</t>
        </is>
      </c>
      <c r="E1922" s="4" t="inlineStr">
        <is>
          <t>09.11.2023</t>
        </is>
      </c>
      <c r="F1922" t="inlineStr">
        <is>
          <t>11:11</t>
        </is>
      </c>
      <c r="G1922" s="5" t="n">
        <v>3.15</v>
      </c>
      <c r="H1922" t="inlineStr">
        <is>
          <t>Inbound</t>
        </is>
      </c>
      <c r="I1922" s="6" t="n">
        <v>0</v>
      </c>
      <c r="J1922" s="6" t="n">
        <v>0</v>
      </c>
      <c r="K1922" s="6" t="n">
        <v>1</v>
      </c>
      <c r="L1922" s="6">
        <f>I1922+J1922+K1922</f>
        <v/>
      </c>
      <c r="M1922" s="6" t="n">
        <v>0</v>
      </c>
      <c r="P1922" t="inlineStr">
        <is>
          <t>Ja</t>
        </is>
      </c>
      <c r="T1922" t="inlineStr">
        <is>
          <t>Istanbul-Sabiha Gökcen</t>
        </is>
      </c>
      <c r="U1922">
        <f>VLOOKUP(T1922,Destinations!$A$2:$C$550,2,0)</f>
        <v/>
      </c>
      <c r="V1922" t="inlineStr">
        <is>
          <t>WCHS</t>
        </is>
      </c>
      <c r="W1922">
        <f>VLOOKUP(V1922,'WCH Kat'!$A$1:$B$150,2,0)</f>
        <v/>
      </c>
    </row>
    <row r="1923">
      <c r="A1923" t="inlineStr">
        <is>
          <t xml:space="preserve">PC </t>
        </is>
      </c>
      <c r="B1923" t="inlineStr">
        <is>
          <t>PC 1017</t>
        </is>
      </c>
      <c r="C1923" s="4" t="inlineStr">
        <is>
          <t>09.11.2023</t>
        </is>
      </c>
      <c r="D1923" t="inlineStr">
        <is>
          <t>14:40</t>
        </is>
      </c>
      <c r="E1923" s="4" t="inlineStr">
        <is>
          <t>09.11.2023</t>
        </is>
      </c>
      <c r="F1923" t="inlineStr">
        <is>
          <t>11:11</t>
        </is>
      </c>
      <c r="G1923" s="5" t="n">
        <v>3.48333</v>
      </c>
      <c r="H1923" t="inlineStr">
        <is>
          <t>Inbound</t>
        </is>
      </c>
      <c r="I1923" s="6" t="n">
        <v>0</v>
      </c>
      <c r="J1923" s="6" t="n">
        <v>0</v>
      </c>
      <c r="K1923" s="6" t="n">
        <v>1</v>
      </c>
      <c r="L1923" s="6">
        <f>I1923+J1923+K1923</f>
        <v/>
      </c>
      <c r="M1923" s="6" t="n">
        <v>0</v>
      </c>
      <c r="P1923" t="inlineStr">
        <is>
          <t>Ja</t>
        </is>
      </c>
      <c r="T1923" t="inlineStr">
        <is>
          <t>Istanbul-Sabiha Gökcen</t>
        </is>
      </c>
      <c r="U1923">
        <f>VLOOKUP(T1923,Destinations!$A$2:$C$550,2,0)</f>
        <v/>
      </c>
      <c r="V1923" t="inlineStr">
        <is>
          <t>WCHS</t>
        </is>
      </c>
      <c r="W1923">
        <f>VLOOKUP(V1923,'WCH Kat'!$A$1:$B$150,2,0)</f>
        <v/>
      </c>
    </row>
    <row r="1924">
      <c r="A1924" t="inlineStr">
        <is>
          <t xml:space="preserve">TK </t>
        </is>
      </c>
      <c r="B1924" t="inlineStr">
        <is>
          <t>TK 7712</t>
        </is>
      </c>
      <c r="C1924" s="4" t="inlineStr">
        <is>
          <t>09.11.2023</t>
        </is>
      </c>
      <c r="D1924" t="inlineStr">
        <is>
          <t>14:50</t>
        </is>
      </c>
      <c r="E1924" s="4" t="inlineStr">
        <is>
          <t>07.11.2023</t>
        </is>
      </c>
      <c r="F1924" t="inlineStr">
        <is>
          <t>11:30</t>
        </is>
      </c>
      <c r="G1924" s="5" t="n">
        <v>51.33333</v>
      </c>
      <c r="H1924" t="inlineStr">
        <is>
          <t>Inbound</t>
        </is>
      </c>
      <c r="I1924" s="6" t="n">
        <v>0</v>
      </c>
      <c r="J1924" s="6" t="n">
        <v>0</v>
      </c>
      <c r="K1924" s="6" t="n">
        <v>0</v>
      </c>
      <c r="L1924" s="6">
        <f>I1924+J1924+K1924</f>
        <v/>
      </c>
      <c r="M1924" s="6" t="n">
        <v>1</v>
      </c>
      <c r="P1924" t="inlineStr">
        <is>
          <t>Ja</t>
        </is>
      </c>
      <c r="T1924" t="inlineStr">
        <is>
          <t>SAW</t>
        </is>
      </c>
      <c r="U1924">
        <f>VLOOKUP(T1924,Destinations!$A$2:$C$550,2,0)</f>
        <v/>
      </c>
      <c r="V1924" t="inlineStr">
        <is>
          <t>WCHS</t>
        </is>
      </c>
      <c r="W1924">
        <f>VLOOKUP(V1924,'WCH Kat'!$A$1:$B$150,2,0)</f>
        <v/>
      </c>
    </row>
    <row r="1925">
      <c r="A1925" t="inlineStr">
        <is>
          <t xml:space="preserve">TK </t>
        </is>
      </c>
      <c r="B1925" t="inlineStr">
        <is>
          <t>TK 7712</t>
        </is>
      </c>
      <c r="C1925" s="4" t="inlineStr">
        <is>
          <t>09.11.2023</t>
        </is>
      </c>
      <c r="D1925" t="inlineStr">
        <is>
          <t>14:50</t>
        </is>
      </c>
      <c r="E1925" s="4" t="inlineStr">
        <is>
          <t>07.11.2023</t>
        </is>
      </c>
      <c r="F1925" t="inlineStr">
        <is>
          <t>11:30</t>
        </is>
      </c>
      <c r="G1925" s="5" t="n">
        <v>51.33333</v>
      </c>
      <c r="H1925" t="inlineStr">
        <is>
          <t>Inbound</t>
        </is>
      </c>
      <c r="I1925" s="6" t="n">
        <v>0</v>
      </c>
      <c r="J1925" s="6" t="n">
        <v>0</v>
      </c>
      <c r="K1925" s="6" t="n">
        <v>0</v>
      </c>
      <c r="L1925" s="6">
        <f>I1925+J1925+K1925</f>
        <v/>
      </c>
      <c r="M1925" s="6" t="n">
        <v>1</v>
      </c>
      <c r="P1925" t="inlineStr">
        <is>
          <t>Ja</t>
        </is>
      </c>
      <c r="T1925" t="inlineStr">
        <is>
          <t>SAW</t>
        </is>
      </c>
      <c r="U1925">
        <f>VLOOKUP(T1925,Destinations!$A$2:$C$550,2,0)</f>
        <v/>
      </c>
      <c r="V1925" t="inlineStr">
        <is>
          <t>WCHR</t>
        </is>
      </c>
      <c r="W1925">
        <f>VLOOKUP(V1925,'WCH Kat'!$A$1:$B$150,2,0)</f>
        <v/>
      </c>
    </row>
    <row r="1926">
      <c r="A1926" t="inlineStr">
        <is>
          <t xml:space="preserve">TK </t>
        </is>
      </c>
      <c r="B1926" t="inlineStr">
        <is>
          <t>TK 7712</t>
        </is>
      </c>
      <c r="C1926" s="4" t="inlineStr">
        <is>
          <t>09.11.2023</t>
        </is>
      </c>
      <c r="D1926" t="inlineStr">
        <is>
          <t>14:50</t>
        </is>
      </c>
      <c r="E1926" s="4" t="inlineStr">
        <is>
          <t>07.11.2023</t>
        </is>
      </c>
      <c r="F1926" t="inlineStr">
        <is>
          <t>11:30</t>
        </is>
      </c>
      <c r="G1926" s="5" t="n">
        <v>51.33333</v>
      </c>
      <c r="H1926" t="inlineStr">
        <is>
          <t>Inbound</t>
        </is>
      </c>
      <c r="I1926" s="6" t="n">
        <v>0</v>
      </c>
      <c r="J1926" s="6" t="n">
        <v>0</v>
      </c>
      <c r="K1926" s="6" t="n">
        <v>0</v>
      </c>
      <c r="L1926" s="6">
        <f>I1926+J1926+K1926</f>
        <v/>
      </c>
      <c r="M1926" s="6" t="n">
        <v>1</v>
      </c>
      <c r="P1926" t="inlineStr">
        <is>
          <t>Ja</t>
        </is>
      </c>
      <c r="T1926" t="inlineStr">
        <is>
          <t>SAW</t>
        </is>
      </c>
      <c r="U1926">
        <f>VLOOKUP(T1926,Destinations!$A$2:$C$550,2,0)</f>
        <v/>
      </c>
      <c r="V1926" t="inlineStr">
        <is>
          <t>WCHR</t>
        </is>
      </c>
      <c r="W1926">
        <f>VLOOKUP(V1926,'WCH Kat'!$A$1:$B$150,2,0)</f>
        <v/>
      </c>
    </row>
    <row r="1927">
      <c r="A1927" t="inlineStr">
        <is>
          <t xml:space="preserve">TK </t>
        </is>
      </c>
      <c r="B1927" t="inlineStr">
        <is>
          <t>TK 7712</t>
        </is>
      </c>
      <c r="C1927" s="4" t="inlineStr">
        <is>
          <t>09.11.2023</t>
        </is>
      </c>
      <c r="D1927" t="inlineStr">
        <is>
          <t>14:50</t>
        </is>
      </c>
      <c r="E1927" s="4" t="inlineStr">
        <is>
          <t>07.11.2023</t>
        </is>
      </c>
      <c r="F1927" t="inlineStr">
        <is>
          <t>11:30</t>
        </is>
      </c>
      <c r="G1927" s="5" t="n">
        <v>51.33333</v>
      </c>
      <c r="H1927" t="inlineStr">
        <is>
          <t>Inbound</t>
        </is>
      </c>
      <c r="I1927" s="6" t="n">
        <v>0</v>
      </c>
      <c r="J1927" s="6" t="n">
        <v>0</v>
      </c>
      <c r="K1927" s="6" t="n">
        <v>0</v>
      </c>
      <c r="L1927" s="6">
        <f>I1927+J1927+K1927</f>
        <v/>
      </c>
      <c r="M1927" s="6" t="n">
        <v>1</v>
      </c>
      <c r="P1927" t="inlineStr">
        <is>
          <t>Ja</t>
        </is>
      </c>
      <c r="T1927" t="inlineStr">
        <is>
          <t>SAW</t>
        </is>
      </c>
      <c r="U1927">
        <f>VLOOKUP(T1927,Destinations!$A$2:$C$550,2,0)</f>
        <v/>
      </c>
      <c r="V1927" t="inlineStr">
        <is>
          <t>WCHR</t>
        </is>
      </c>
      <c r="W1927">
        <f>VLOOKUP(V1927,'WCH Kat'!$A$1:$B$150,2,0)</f>
        <v/>
      </c>
    </row>
    <row r="1928">
      <c r="A1928" t="inlineStr">
        <is>
          <t xml:space="preserve">TK </t>
        </is>
      </c>
      <c r="B1928" t="inlineStr">
        <is>
          <t>TK 7712</t>
        </is>
      </c>
      <c r="C1928" s="4" t="inlineStr">
        <is>
          <t>09.11.2023</t>
        </is>
      </c>
      <c r="D1928" t="inlineStr">
        <is>
          <t>14:50</t>
        </is>
      </c>
      <c r="E1928" s="4" t="inlineStr">
        <is>
          <t>07.11.2023</t>
        </is>
      </c>
      <c r="F1928" t="inlineStr">
        <is>
          <t>11:30</t>
        </is>
      </c>
      <c r="G1928" s="5" t="n">
        <v>51.33333</v>
      </c>
      <c r="H1928" t="inlineStr">
        <is>
          <t>Inbound</t>
        </is>
      </c>
      <c r="I1928" s="6" t="n">
        <v>0</v>
      </c>
      <c r="J1928" s="6" t="n">
        <v>0</v>
      </c>
      <c r="K1928" s="6" t="n">
        <v>0</v>
      </c>
      <c r="L1928" s="6">
        <f>I1928+J1928+K1928</f>
        <v/>
      </c>
      <c r="M1928" s="6" t="n">
        <v>1</v>
      </c>
      <c r="P1928" t="inlineStr">
        <is>
          <t>Ja</t>
        </is>
      </c>
      <c r="T1928" t="inlineStr">
        <is>
          <t>SAW</t>
        </is>
      </c>
      <c r="U1928">
        <f>VLOOKUP(T1928,Destinations!$A$2:$C$550,2,0)</f>
        <v/>
      </c>
      <c r="V1928" t="inlineStr">
        <is>
          <t>WCHS</t>
        </is>
      </c>
      <c r="W1928">
        <f>VLOOKUP(V1928,'WCH Kat'!$A$1:$B$150,2,0)</f>
        <v/>
      </c>
    </row>
    <row r="1929">
      <c r="A1929" t="inlineStr">
        <is>
          <t xml:space="preserve">TK </t>
        </is>
      </c>
      <c r="B1929" t="inlineStr">
        <is>
          <t>TK 7712</t>
        </is>
      </c>
      <c r="C1929" s="4" t="inlineStr">
        <is>
          <t>09.11.2023</t>
        </is>
      </c>
      <c r="D1929" t="inlineStr">
        <is>
          <t>14:50</t>
        </is>
      </c>
      <c r="E1929" s="4" t="inlineStr">
        <is>
          <t>07.11.2023</t>
        </is>
      </c>
      <c r="F1929" t="inlineStr">
        <is>
          <t>11:30</t>
        </is>
      </c>
      <c r="G1929" s="5" t="n">
        <v>51.33333</v>
      </c>
      <c r="H1929" t="inlineStr">
        <is>
          <t>Inbound</t>
        </is>
      </c>
      <c r="I1929" s="6" t="n">
        <v>0</v>
      </c>
      <c r="J1929" s="6" t="n">
        <v>0</v>
      </c>
      <c r="K1929" s="6" t="n">
        <v>0</v>
      </c>
      <c r="L1929" s="6">
        <f>I1929+J1929+K1929</f>
        <v/>
      </c>
      <c r="M1929" s="6" t="n">
        <v>1</v>
      </c>
      <c r="P1929" t="inlineStr">
        <is>
          <t>Ja</t>
        </is>
      </c>
      <c r="T1929" t="inlineStr">
        <is>
          <t>SAW</t>
        </is>
      </c>
      <c r="U1929">
        <f>VLOOKUP(T1929,Destinations!$A$2:$C$550,2,0)</f>
        <v/>
      </c>
      <c r="V1929" t="inlineStr">
        <is>
          <t>WCHR</t>
        </is>
      </c>
      <c r="W1929">
        <f>VLOOKUP(V1929,'WCH Kat'!$A$1:$B$150,2,0)</f>
        <v/>
      </c>
    </row>
    <row r="1930">
      <c r="A1930" t="inlineStr">
        <is>
          <t xml:space="preserve">TK </t>
        </is>
      </c>
      <c r="B1930" t="inlineStr">
        <is>
          <t>TK 7712</t>
        </is>
      </c>
      <c r="C1930" s="4" t="inlineStr">
        <is>
          <t>09.11.2023</t>
        </is>
      </c>
      <c r="D1930" t="inlineStr">
        <is>
          <t>14:50</t>
        </is>
      </c>
      <c r="E1930" s="4" t="inlineStr">
        <is>
          <t>07.11.2023</t>
        </is>
      </c>
      <c r="F1930" t="inlineStr">
        <is>
          <t>11:30</t>
        </is>
      </c>
      <c r="G1930" s="5" t="n">
        <v>51.33333</v>
      </c>
      <c r="H1930" t="inlineStr">
        <is>
          <t>Inbound</t>
        </is>
      </c>
      <c r="I1930" s="6" t="n">
        <v>0</v>
      </c>
      <c r="J1930" s="6" t="n">
        <v>0</v>
      </c>
      <c r="K1930" s="6" t="n">
        <v>0</v>
      </c>
      <c r="L1930" s="6">
        <f>I1930+J1930+K1930</f>
        <v/>
      </c>
      <c r="M1930" s="6" t="n">
        <v>1</v>
      </c>
      <c r="P1930" t="inlineStr">
        <is>
          <t>Ja</t>
        </is>
      </c>
      <c r="T1930" t="inlineStr">
        <is>
          <t>SAW</t>
        </is>
      </c>
      <c r="U1930">
        <f>VLOOKUP(T1930,Destinations!$A$2:$C$550,2,0)</f>
        <v/>
      </c>
      <c r="V1930" t="inlineStr">
        <is>
          <t>WCHS</t>
        </is>
      </c>
      <c r="W1930">
        <f>VLOOKUP(V1930,'WCH Kat'!$A$1:$B$150,2,0)</f>
        <v/>
      </c>
    </row>
    <row r="1931">
      <c r="A1931" t="inlineStr">
        <is>
          <t xml:space="preserve">TK </t>
        </is>
      </c>
      <c r="B1931" t="inlineStr">
        <is>
          <t>TK 1675</t>
        </is>
      </c>
      <c r="C1931" s="4" t="inlineStr">
        <is>
          <t>02.11.2023</t>
        </is>
      </c>
      <c r="D1931" t="inlineStr">
        <is>
          <t>17:00</t>
        </is>
      </c>
      <c r="E1931" s="4" t="inlineStr">
        <is>
          <t>31.10.2023</t>
        </is>
      </c>
      <c r="F1931" t="inlineStr">
        <is>
          <t>12:30</t>
        </is>
      </c>
      <c r="G1931" s="5" t="n">
        <v>52.5</v>
      </c>
      <c r="H1931" t="inlineStr">
        <is>
          <t>Inbound</t>
        </is>
      </c>
      <c r="I1931" s="6" t="n">
        <v>0</v>
      </c>
      <c r="J1931" s="6" t="n">
        <v>0</v>
      </c>
      <c r="K1931" s="6" t="n">
        <v>0</v>
      </c>
      <c r="L1931" s="6">
        <f>I1931+J1931+K1931</f>
        <v/>
      </c>
      <c r="M1931" s="6" t="n">
        <v>1</v>
      </c>
      <c r="N1931" t="inlineStr">
        <is>
          <t>Ja</t>
        </is>
      </c>
      <c r="T1931" t="inlineStr">
        <is>
          <t>Istanbul-Atatürk</t>
        </is>
      </c>
      <c r="U1931">
        <f>VLOOKUP(T1931,Destinations!$A$2:$C$550,2,0)</f>
        <v/>
      </c>
      <c r="V1931" t="inlineStr">
        <is>
          <t>WCHC</t>
        </is>
      </c>
      <c r="W1931">
        <f>VLOOKUP(V1931,'WCH Kat'!$A$1:$B$150,2,0)</f>
        <v/>
      </c>
    </row>
    <row r="1932">
      <c r="A1932" t="inlineStr">
        <is>
          <t xml:space="preserve">W6 </t>
        </is>
      </c>
      <c r="B1932" t="inlineStr">
        <is>
          <t>W6 2291</t>
        </is>
      </c>
      <c r="C1932" s="4" t="inlineStr">
        <is>
          <t>09.11.2023</t>
        </is>
      </c>
      <c r="D1932" t="inlineStr">
        <is>
          <t>14:55</t>
        </is>
      </c>
      <c r="E1932" s="4" t="inlineStr">
        <is>
          <t>07.11.2023</t>
        </is>
      </c>
      <c r="F1932" t="inlineStr">
        <is>
          <t>23:05</t>
        </is>
      </c>
      <c r="G1932" s="5" t="n">
        <v>39.83333</v>
      </c>
      <c r="H1932" t="inlineStr">
        <is>
          <t>Inbound</t>
        </is>
      </c>
      <c r="I1932" s="6" t="n">
        <v>0</v>
      </c>
      <c r="J1932" s="6" t="n">
        <v>0</v>
      </c>
      <c r="K1932" s="6" t="n">
        <v>0</v>
      </c>
      <c r="L1932" s="6">
        <f>I1932+J1932+K1932</f>
        <v/>
      </c>
      <c r="M1932" s="6" t="n">
        <v>1</v>
      </c>
      <c r="P1932" t="inlineStr">
        <is>
          <t>Ja</t>
        </is>
      </c>
      <c r="T1932" t="inlineStr">
        <is>
          <t>BUD</t>
        </is>
      </c>
      <c r="U1932">
        <f>VLOOKUP(T1932,Destinations!$A$2:$C$550,2,0)</f>
        <v/>
      </c>
      <c r="V1932" t="inlineStr">
        <is>
          <t>WCHR</t>
        </is>
      </c>
      <c r="W1932">
        <f>VLOOKUP(V1932,'WCH Kat'!$A$1:$B$150,2,0)</f>
        <v/>
      </c>
    </row>
    <row r="1933">
      <c r="A1933" t="inlineStr">
        <is>
          <t xml:space="preserve">W6 </t>
        </is>
      </c>
      <c r="B1933" t="inlineStr">
        <is>
          <t>W6 2291</t>
        </is>
      </c>
      <c r="C1933" s="4" t="inlineStr">
        <is>
          <t>09.11.2023</t>
        </is>
      </c>
      <c r="D1933" t="inlineStr">
        <is>
          <t>14:55</t>
        </is>
      </c>
      <c r="E1933" s="4" t="inlineStr">
        <is>
          <t>09.11.2023</t>
        </is>
      </c>
      <c r="F1933" t="inlineStr">
        <is>
          <t>13:24</t>
        </is>
      </c>
      <c r="G1933" s="5" t="n">
        <v>1.51667</v>
      </c>
      <c r="H1933" t="inlineStr">
        <is>
          <t>Inbound</t>
        </is>
      </c>
      <c r="I1933" s="6" t="n">
        <v>0</v>
      </c>
      <c r="J1933" s="6" t="n">
        <v>1</v>
      </c>
      <c r="K1933" s="6" t="n">
        <v>0</v>
      </c>
      <c r="L1933" s="6">
        <f>I1933+J1933+K1933</f>
        <v/>
      </c>
      <c r="M1933" s="6" t="n">
        <v>0</v>
      </c>
      <c r="R1933" t="inlineStr">
        <is>
          <t>Ja</t>
        </is>
      </c>
      <c r="T1933" t="inlineStr">
        <is>
          <t>BUD</t>
        </is>
      </c>
      <c r="U1933">
        <f>VLOOKUP(T1933,Destinations!$A$2:$C$550,2,0)</f>
        <v/>
      </c>
      <c r="V1933" t="inlineStr">
        <is>
          <t>WCHS</t>
        </is>
      </c>
      <c r="W1933">
        <f>VLOOKUP(V1933,'WCH Kat'!$A$1:$B$150,2,0)</f>
        <v/>
      </c>
    </row>
    <row r="1934">
      <c r="A1934" t="inlineStr">
        <is>
          <t xml:space="preserve">TK </t>
        </is>
      </c>
      <c r="B1934" t="inlineStr">
        <is>
          <t>TK 1671</t>
        </is>
      </c>
      <c r="C1934" s="4" t="inlineStr">
        <is>
          <t>03.11.2023</t>
        </is>
      </c>
      <c r="D1934" t="inlineStr">
        <is>
          <t>10:00</t>
        </is>
      </c>
      <c r="E1934" s="4" t="inlineStr">
        <is>
          <t>03.11.2023</t>
        </is>
      </c>
      <c r="F1934" t="inlineStr">
        <is>
          <t>07:30</t>
        </is>
      </c>
      <c r="G1934" s="5" t="n">
        <v>2.5</v>
      </c>
      <c r="H1934" t="inlineStr">
        <is>
          <t>Inbound</t>
        </is>
      </c>
      <c r="I1934" s="6" t="n">
        <v>0</v>
      </c>
      <c r="J1934" s="6" t="n">
        <v>1</v>
      </c>
      <c r="K1934" s="6" t="n">
        <v>0</v>
      </c>
      <c r="L1934" s="6">
        <f>I1934+J1934+K1934</f>
        <v/>
      </c>
      <c r="M1934" s="6" t="n">
        <v>0</v>
      </c>
      <c r="P1934" t="inlineStr">
        <is>
          <t>Ja</t>
        </is>
      </c>
      <c r="T1934" t="inlineStr">
        <is>
          <t>Istanbul-Atatürk</t>
        </is>
      </c>
      <c r="U1934">
        <f>VLOOKUP(T1934,Destinations!$A$2:$C$550,2,0)</f>
        <v/>
      </c>
      <c r="V1934" t="inlineStr">
        <is>
          <t>WCHC</t>
        </is>
      </c>
      <c r="W1934">
        <f>VLOOKUP(V1934,'WCH Kat'!$A$1:$B$150,2,0)</f>
        <v/>
      </c>
    </row>
    <row r="1935">
      <c r="A1935" t="inlineStr">
        <is>
          <t xml:space="preserve">W6 </t>
        </is>
      </c>
      <c r="B1935" t="inlineStr">
        <is>
          <t>W6 2291</t>
        </is>
      </c>
      <c r="C1935" s="4" t="inlineStr">
        <is>
          <t>09.11.2023</t>
        </is>
      </c>
      <c r="D1935" t="inlineStr">
        <is>
          <t>15:10</t>
        </is>
      </c>
      <c r="E1935" s="4" t="inlineStr">
        <is>
          <t>07.11.2023</t>
        </is>
      </c>
      <c r="F1935" t="inlineStr">
        <is>
          <t>23:05</t>
        </is>
      </c>
      <c r="G1935" s="5" t="n">
        <v>40.08333</v>
      </c>
      <c r="H1935" t="inlineStr">
        <is>
          <t>Inbound</t>
        </is>
      </c>
      <c r="I1935" s="6" t="n">
        <v>0</v>
      </c>
      <c r="J1935" s="6" t="n">
        <v>0</v>
      </c>
      <c r="K1935" s="6" t="n">
        <v>0</v>
      </c>
      <c r="L1935" s="6">
        <f>I1935+J1935+K1935</f>
        <v/>
      </c>
      <c r="M1935" s="6" t="n">
        <v>1</v>
      </c>
      <c r="P1935" t="inlineStr">
        <is>
          <t>Ja</t>
        </is>
      </c>
      <c r="T1935" t="inlineStr">
        <is>
          <t>BUD</t>
        </is>
      </c>
      <c r="U1935">
        <f>VLOOKUP(T1935,Destinations!$A$2:$C$550,2,0)</f>
        <v/>
      </c>
      <c r="V1935" t="inlineStr">
        <is>
          <t>WCHS</t>
        </is>
      </c>
      <c r="W1935">
        <f>VLOOKUP(V1935,'WCH Kat'!$A$1:$B$150,2,0)</f>
        <v/>
      </c>
    </row>
    <row r="1936">
      <c r="A1936" t="inlineStr">
        <is>
          <t xml:space="preserve">TK </t>
        </is>
      </c>
      <c r="B1936" t="inlineStr">
        <is>
          <t>TK 1671</t>
        </is>
      </c>
      <c r="C1936" s="4" t="inlineStr">
        <is>
          <t>03.11.2023</t>
        </is>
      </c>
      <c r="D1936" t="inlineStr">
        <is>
          <t>10:00</t>
        </is>
      </c>
      <c r="E1936" s="4" t="inlineStr">
        <is>
          <t>03.11.2023</t>
        </is>
      </c>
      <c r="F1936" t="inlineStr">
        <is>
          <t>07:30</t>
        </is>
      </c>
      <c r="G1936" s="5" t="n">
        <v>2.5</v>
      </c>
      <c r="H1936" t="inlineStr">
        <is>
          <t>Inbound</t>
        </is>
      </c>
      <c r="I1936" s="6" t="n">
        <v>0</v>
      </c>
      <c r="J1936" s="6" t="n">
        <v>1</v>
      </c>
      <c r="K1936" s="6" t="n">
        <v>0</v>
      </c>
      <c r="L1936" s="6">
        <f>I1936+J1936+K1936</f>
        <v/>
      </c>
      <c r="M1936" s="6" t="n">
        <v>0</v>
      </c>
      <c r="P1936" t="inlineStr">
        <is>
          <t>Ja</t>
        </is>
      </c>
      <c r="T1936" t="inlineStr">
        <is>
          <t>Istanbul-Atatürk</t>
        </is>
      </c>
      <c r="U1936">
        <f>VLOOKUP(T1936,Destinations!$A$2:$C$550,2,0)</f>
        <v/>
      </c>
      <c r="V1936" t="inlineStr">
        <is>
          <t>WCHC</t>
        </is>
      </c>
      <c r="W1936">
        <f>VLOOKUP(V1936,'WCH Kat'!$A$1:$B$150,2,0)</f>
        <v/>
      </c>
    </row>
    <row r="1937">
      <c r="A1937" t="inlineStr">
        <is>
          <t xml:space="preserve">TK </t>
        </is>
      </c>
      <c r="B1937" t="inlineStr">
        <is>
          <t>TK 1671</t>
        </is>
      </c>
      <c r="C1937" s="4" t="inlineStr">
        <is>
          <t>03.11.2023</t>
        </is>
      </c>
      <c r="D1937" t="inlineStr">
        <is>
          <t>10:00</t>
        </is>
      </c>
      <c r="E1937" s="4" t="inlineStr">
        <is>
          <t>03.11.2023</t>
        </is>
      </c>
      <c r="F1937" t="inlineStr">
        <is>
          <t>07:30</t>
        </is>
      </c>
      <c r="G1937" s="5" t="n">
        <v>2.5</v>
      </c>
      <c r="H1937" t="inlineStr">
        <is>
          <t>Inbound</t>
        </is>
      </c>
      <c r="I1937" s="6" t="n">
        <v>0</v>
      </c>
      <c r="J1937" s="6" t="n">
        <v>1</v>
      </c>
      <c r="K1937" s="6" t="n">
        <v>0</v>
      </c>
      <c r="L1937" s="6">
        <f>I1937+J1937+K1937</f>
        <v/>
      </c>
      <c r="M1937" s="6" t="n">
        <v>0</v>
      </c>
      <c r="P1937" t="inlineStr">
        <is>
          <t>Ja</t>
        </is>
      </c>
      <c r="T1937" t="inlineStr">
        <is>
          <t>Istanbul-Atatürk</t>
        </is>
      </c>
      <c r="U1937">
        <f>VLOOKUP(T1937,Destinations!$A$2:$C$550,2,0)</f>
        <v/>
      </c>
      <c r="V1937" t="inlineStr">
        <is>
          <t>WCHC</t>
        </is>
      </c>
      <c r="W1937">
        <f>VLOOKUP(V1937,'WCH Kat'!$A$1:$B$150,2,0)</f>
        <v/>
      </c>
    </row>
    <row r="1938">
      <c r="A1938" t="inlineStr">
        <is>
          <t xml:space="preserve">W6 </t>
        </is>
      </c>
      <c r="B1938" t="inlineStr">
        <is>
          <t>W6 2292</t>
        </is>
      </c>
      <c r="C1938" s="4" t="inlineStr">
        <is>
          <t>09.11.2023</t>
        </is>
      </c>
      <c r="D1938" t="inlineStr">
        <is>
          <t>15:30</t>
        </is>
      </c>
      <c r="E1938" s="4" t="inlineStr">
        <is>
          <t>08.11.2023</t>
        </is>
      </c>
      <c r="F1938" t="inlineStr">
        <is>
          <t>01:35</t>
        </is>
      </c>
      <c r="G1938" s="5" t="n">
        <v>37.91667</v>
      </c>
      <c r="H1938" t="inlineStr">
        <is>
          <t>Outbound</t>
        </is>
      </c>
      <c r="I1938" s="6" t="n">
        <v>0</v>
      </c>
      <c r="J1938" s="6" t="n">
        <v>0</v>
      </c>
      <c r="K1938" s="6" t="n">
        <v>0</v>
      </c>
      <c r="L1938" s="6">
        <f>I1938+J1938+K1938</f>
        <v/>
      </c>
      <c r="M1938" s="6" t="n">
        <v>1</v>
      </c>
      <c r="P1938" t="inlineStr">
        <is>
          <t>Ja</t>
        </is>
      </c>
      <c r="T1938" t="inlineStr">
        <is>
          <t>BUD</t>
        </is>
      </c>
      <c r="U1938">
        <f>VLOOKUP(T1938,Destinations!$A$2:$C$550,2,0)</f>
        <v/>
      </c>
      <c r="V1938" t="inlineStr">
        <is>
          <t>WCBD,WCHS</t>
        </is>
      </c>
      <c r="W1938">
        <f>VLOOKUP(V1938,'WCH Kat'!$A$1:$B$150,2,0)</f>
        <v/>
      </c>
    </row>
    <row r="1939">
      <c r="A1939" t="inlineStr">
        <is>
          <t xml:space="preserve">PC </t>
        </is>
      </c>
      <c r="B1939" t="inlineStr">
        <is>
          <t>PC 1018</t>
        </is>
      </c>
      <c r="C1939" s="4" t="inlineStr">
        <is>
          <t>09.11.2023</t>
        </is>
      </c>
      <c r="D1939" t="inlineStr">
        <is>
          <t>15:35</t>
        </is>
      </c>
      <c r="E1939" s="4" t="inlineStr">
        <is>
          <t>09.11.2023</t>
        </is>
      </c>
      <c r="F1939" t="inlineStr">
        <is>
          <t>12:49</t>
        </is>
      </c>
      <c r="G1939" s="5" t="n">
        <v>2.76667</v>
      </c>
      <c r="H1939" t="inlineStr">
        <is>
          <t>Outbound</t>
        </is>
      </c>
      <c r="I1939" s="6" t="n">
        <v>0</v>
      </c>
      <c r="J1939" s="6" t="n">
        <v>1</v>
      </c>
      <c r="K1939" s="6" t="n">
        <v>0</v>
      </c>
      <c r="L1939" s="6">
        <f>I1939+J1939+K1939</f>
        <v/>
      </c>
      <c r="M1939" s="6" t="n">
        <v>0</v>
      </c>
      <c r="Q1939" t="inlineStr">
        <is>
          <t>Ja</t>
        </is>
      </c>
      <c r="T1939" t="inlineStr">
        <is>
          <t>Istanbul-Sabiha Gökcen</t>
        </is>
      </c>
      <c r="U1939">
        <f>VLOOKUP(T1939,Destinations!$A$2:$C$550,2,0)</f>
        <v/>
      </c>
      <c r="V1939" t="inlineStr">
        <is>
          <t>WCHS</t>
        </is>
      </c>
      <c r="W1939">
        <f>VLOOKUP(V1939,'WCH Kat'!$A$1:$B$150,2,0)</f>
        <v/>
      </c>
    </row>
    <row r="1940">
      <c r="A1940" t="inlineStr">
        <is>
          <t xml:space="preserve">TK </t>
        </is>
      </c>
      <c r="B1940" t="inlineStr">
        <is>
          <t>TK 7713</t>
        </is>
      </c>
      <c r="C1940" s="4" t="inlineStr">
        <is>
          <t>09.11.2023</t>
        </is>
      </c>
      <c r="D1940" t="inlineStr">
        <is>
          <t>15:45</t>
        </is>
      </c>
      <c r="E1940" s="4" t="inlineStr">
        <is>
          <t>07.11.2023</t>
        </is>
      </c>
      <c r="F1940" t="inlineStr">
        <is>
          <t>15:50</t>
        </is>
      </c>
      <c r="G1940" s="5" t="n">
        <v>47.91667</v>
      </c>
      <c r="H1940" t="inlineStr">
        <is>
          <t>Outbound</t>
        </is>
      </c>
      <c r="I1940" s="6" t="n">
        <v>0</v>
      </c>
      <c r="J1940" s="6" t="n">
        <v>0</v>
      </c>
      <c r="K1940" s="6" t="n">
        <v>0</v>
      </c>
      <c r="L1940" s="6">
        <f>I1940+J1940+K1940</f>
        <v/>
      </c>
      <c r="M1940" s="6" t="n">
        <v>1</v>
      </c>
      <c r="P1940" t="inlineStr">
        <is>
          <t>Ja</t>
        </is>
      </c>
      <c r="T1940" t="inlineStr">
        <is>
          <t>SAW</t>
        </is>
      </c>
      <c r="U1940">
        <f>VLOOKUP(T1940,Destinations!$A$2:$C$550,2,0)</f>
        <v/>
      </c>
      <c r="V1940" t="inlineStr">
        <is>
          <t>WCHS</t>
        </is>
      </c>
      <c r="W1940">
        <f>VLOOKUP(V1940,'WCH Kat'!$A$1:$B$150,2,0)</f>
        <v/>
      </c>
    </row>
    <row r="1941">
      <c r="A1941" t="inlineStr">
        <is>
          <t xml:space="preserve">TK </t>
        </is>
      </c>
      <c r="B1941" t="inlineStr">
        <is>
          <t>TK 7713</t>
        </is>
      </c>
      <c r="C1941" s="4" t="inlineStr">
        <is>
          <t>09.11.2023</t>
        </is>
      </c>
      <c r="D1941" t="inlineStr">
        <is>
          <t>15:45</t>
        </is>
      </c>
      <c r="E1941" s="4" t="inlineStr">
        <is>
          <t>07.11.2023</t>
        </is>
      </c>
      <c r="F1941" t="inlineStr">
        <is>
          <t>15:50</t>
        </is>
      </c>
      <c r="G1941" s="5" t="n">
        <v>47.91667</v>
      </c>
      <c r="H1941" t="inlineStr">
        <is>
          <t>Outbound</t>
        </is>
      </c>
      <c r="I1941" s="6" t="n">
        <v>0</v>
      </c>
      <c r="J1941" s="6" t="n">
        <v>0</v>
      </c>
      <c r="K1941" s="6" t="n">
        <v>0</v>
      </c>
      <c r="L1941" s="6">
        <f>I1941+J1941+K1941</f>
        <v/>
      </c>
      <c r="M1941" s="6" t="n">
        <v>1</v>
      </c>
      <c r="P1941" t="inlineStr">
        <is>
          <t>Ja</t>
        </is>
      </c>
      <c r="T1941" t="inlineStr">
        <is>
          <t>SAW</t>
        </is>
      </c>
      <c r="U1941">
        <f>VLOOKUP(T1941,Destinations!$A$2:$C$550,2,0)</f>
        <v/>
      </c>
      <c r="V1941" t="inlineStr">
        <is>
          <t>WCHS</t>
        </is>
      </c>
      <c r="W1941">
        <f>VLOOKUP(V1941,'WCH Kat'!$A$1:$B$150,2,0)</f>
        <v/>
      </c>
    </row>
    <row r="1942">
      <c r="A1942" t="inlineStr">
        <is>
          <t xml:space="preserve">EW </t>
        </is>
      </c>
      <c r="B1942" t="inlineStr">
        <is>
          <t>EW  602</t>
        </is>
      </c>
      <c r="C1942" s="4" t="inlineStr">
        <is>
          <t>09.11.2023</t>
        </is>
      </c>
      <c r="D1942" t="inlineStr">
        <is>
          <t>15:45</t>
        </is>
      </c>
      <c r="E1942" s="4" t="inlineStr">
        <is>
          <t>08.11.2023</t>
        </is>
      </c>
      <c r="F1942" t="inlineStr">
        <is>
          <t>02:50</t>
        </is>
      </c>
      <c r="G1942" s="5" t="n">
        <v>36.91667</v>
      </c>
      <c r="H1942" t="inlineStr">
        <is>
          <t>Outbound</t>
        </is>
      </c>
      <c r="I1942" s="6" t="n">
        <v>0</v>
      </c>
      <c r="J1942" s="6" t="n">
        <v>0</v>
      </c>
      <c r="K1942" s="6" t="n">
        <v>0</v>
      </c>
      <c r="L1942" s="6">
        <f>I1942+J1942+K1942</f>
        <v/>
      </c>
      <c r="M1942" s="6" t="n">
        <v>1</v>
      </c>
      <c r="P1942" t="inlineStr">
        <is>
          <t>Ja</t>
        </is>
      </c>
      <c r="T1942" t="inlineStr">
        <is>
          <t>LIS</t>
        </is>
      </c>
      <c r="U1942">
        <f>VLOOKUP(T1942,Destinations!$A$2:$C$550,2,0)</f>
        <v/>
      </c>
      <c r="V1942" t="inlineStr">
        <is>
          <t>WCHS</t>
        </is>
      </c>
      <c r="W1942">
        <f>VLOOKUP(V1942,'WCH Kat'!$A$1:$B$150,2,0)</f>
        <v/>
      </c>
    </row>
    <row r="1943">
      <c r="A1943" t="inlineStr">
        <is>
          <t xml:space="preserve">FR </t>
        </is>
      </c>
      <c r="B1943" t="inlineStr">
        <is>
          <t>FR 1034</t>
        </is>
      </c>
      <c r="C1943" s="4" t="inlineStr">
        <is>
          <t>09.11.2023</t>
        </is>
      </c>
      <c r="D1943" t="inlineStr">
        <is>
          <t>15:45</t>
        </is>
      </c>
      <c r="E1943" s="4" t="inlineStr">
        <is>
          <t>09.11.2023</t>
        </is>
      </c>
      <c r="F1943" t="inlineStr">
        <is>
          <t>11:10</t>
        </is>
      </c>
      <c r="G1943" s="5" t="n">
        <v>4.58333</v>
      </c>
      <c r="H1943" t="inlineStr">
        <is>
          <t>Inbound</t>
        </is>
      </c>
      <c r="I1943" s="6" t="n">
        <v>0</v>
      </c>
      <c r="J1943" s="6" t="n">
        <v>0</v>
      </c>
      <c r="K1943" s="6" t="n">
        <v>1</v>
      </c>
      <c r="L1943" s="6">
        <f>I1943+J1943+K1943</f>
        <v/>
      </c>
      <c r="M1943" s="6" t="n">
        <v>0</v>
      </c>
      <c r="P1943" t="inlineStr">
        <is>
          <t>Ja</t>
        </is>
      </c>
      <c r="T1943" t="inlineStr">
        <is>
          <t>Teneriffa</t>
        </is>
      </c>
      <c r="U1943">
        <f>VLOOKUP(T1943,Destinations!$A$2:$C$550,2,0)</f>
        <v/>
      </c>
      <c r="V1943" t="inlineStr">
        <is>
          <t>WCHS</t>
        </is>
      </c>
      <c r="W1943">
        <f>VLOOKUP(V1943,'WCH Kat'!$A$1:$B$150,2,0)</f>
        <v/>
      </c>
    </row>
    <row r="1944">
      <c r="A1944" t="inlineStr">
        <is>
          <t xml:space="preserve">EW </t>
        </is>
      </c>
      <c r="B1944" t="inlineStr">
        <is>
          <t>EW  035</t>
        </is>
      </c>
      <c r="C1944" s="4" t="inlineStr">
        <is>
          <t>09.11.2023</t>
        </is>
      </c>
      <c r="D1944" t="inlineStr">
        <is>
          <t>16:10</t>
        </is>
      </c>
      <c r="E1944" s="4" t="inlineStr">
        <is>
          <t>08.11.2023</t>
        </is>
      </c>
      <c r="F1944" t="inlineStr">
        <is>
          <t>02:15</t>
        </is>
      </c>
      <c r="G1944" s="5" t="n">
        <v>37.91667</v>
      </c>
      <c r="H1944" t="inlineStr">
        <is>
          <t>Inbound</t>
        </is>
      </c>
      <c r="I1944" s="6" t="n">
        <v>0</v>
      </c>
      <c r="J1944" s="6" t="n">
        <v>0</v>
      </c>
      <c r="K1944" s="6" t="n">
        <v>0</v>
      </c>
      <c r="L1944" s="6">
        <f>I1944+J1944+K1944</f>
        <v/>
      </c>
      <c r="M1944" s="6" t="n">
        <v>1</v>
      </c>
      <c r="P1944" t="inlineStr">
        <is>
          <t>Ja</t>
        </is>
      </c>
      <c r="T1944" t="inlineStr">
        <is>
          <t>HAM</t>
        </is>
      </c>
      <c r="U1944">
        <f>VLOOKUP(T1944,Destinations!$A$2:$C$550,2,0)</f>
        <v/>
      </c>
      <c r="V1944" t="inlineStr">
        <is>
          <t>WCHR</t>
        </is>
      </c>
      <c r="W1944">
        <f>VLOOKUP(V1944,'WCH Kat'!$A$1:$B$150,2,0)</f>
        <v/>
      </c>
    </row>
    <row r="1945">
      <c r="A1945" t="inlineStr">
        <is>
          <t xml:space="preserve">EW </t>
        </is>
      </c>
      <c r="B1945" t="inlineStr">
        <is>
          <t>EW  035</t>
        </is>
      </c>
      <c r="C1945" s="4" t="inlineStr">
        <is>
          <t>09.11.2023</t>
        </is>
      </c>
      <c r="D1945" t="inlineStr">
        <is>
          <t>16:10</t>
        </is>
      </c>
      <c r="E1945" s="4" t="inlineStr">
        <is>
          <t>08.11.2023</t>
        </is>
      </c>
      <c r="F1945" t="inlineStr">
        <is>
          <t>02:15</t>
        </is>
      </c>
      <c r="G1945" s="5" t="n">
        <v>37.91667</v>
      </c>
      <c r="H1945" t="inlineStr">
        <is>
          <t>Inbound</t>
        </is>
      </c>
      <c r="I1945" s="6" t="n">
        <v>0</v>
      </c>
      <c r="J1945" s="6" t="n">
        <v>0</v>
      </c>
      <c r="K1945" s="6" t="n">
        <v>0</v>
      </c>
      <c r="L1945" s="6">
        <f>I1945+J1945+K1945</f>
        <v/>
      </c>
      <c r="M1945" s="6" t="n">
        <v>1</v>
      </c>
      <c r="P1945" t="inlineStr">
        <is>
          <t>Ja</t>
        </is>
      </c>
      <c r="T1945" t="inlineStr">
        <is>
          <t>HAM</t>
        </is>
      </c>
      <c r="U1945">
        <f>VLOOKUP(T1945,Destinations!$A$2:$C$550,2,0)</f>
        <v/>
      </c>
      <c r="V1945" t="inlineStr">
        <is>
          <t>WCHR</t>
        </is>
      </c>
      <c r="W1945">
        <f>VLOOKUP(V1945,'WCH Kat'!$A$1:$B$150,2,0)</f>
        <v/>
      </c>
    </row>
    <row r="1946">
      <c r="A1946" t="inlineStr">
        <is>
          <t xml:space="preserve">FR </t>
        </is>
      </c>
      <c r="B1946" t="inlineStr">
        <is>
          <t>FR 9840</t>
        </is>
      </c>
      <c r="C1946" s="4" t="inlineStr">
        <is>
          <t>09.11.2023</t>
        </is>
      </c>
      <c r="D1946" t="inlineStr">
        <is>
          <t>16:20</t>
        </is>
      </c>
      <c r="E1946" s="4" t="inlineStr">
        <is>
          <t>08.11.2023</t>
        </is>
      </c>
      <c r="F1946" t="inlineStr">
        <is>
          <t>00:15</t>
        </is>
      </c>
      <c r="G1946" s="5" t="n">
        <v>40.08333</v>
      </c>
      <c r="H1946" t="inlineStr">
        <is>
          <t>Outbound</t>
        </is>
      </c>
      <c r="I1946" s="6" t="n">
        <v>0</v>
      </c>
      <c r="J1946" s="6" t="n">
        <v>0</v>
      </c>
      <c r="K1946" s="6" t="n">
        <v>0</v>
      </c>
      <c r="L1946" s="6">
        <f>I1946+J1946+K1946</f>
        <v/>
      </c>
      <c r="M1946" s="6" t="n">
        <v>1</v>
      </c>
      <c r="P1946" t="inlineStr">
        <is>
          <t>Ja</t>
        </is>
      </c>
      <c r="T1946" t="inlineStr">
        <is>
          <t>LIS</t>
        </is>
      </c>
      <c r="U1946">
        <f>VLOOKUP(T1946,Destinations!$A$2:$C$550,2,0)</f>
        <v/>
      </c>
      <c r="V1946" t="inlineStr">
        <is>
          <t>WCHS</t>
        </is>
      </c>
      <c r="W1946">
        <f>VLOOKUP(V1946,'WCH Kat'!$A$1:$B$150,2,0)</f>
        <v/>
      </c>
    </row>
    <row r="1947">
      <c r="A1947" t="inlineStr">
        <is>
          <t xml:space="preserve">TK </t>
        </is>
      </c>
      <c r="B1947" t="inlineStr">
        <is>
          <t>TK 1675</t>
        </is>
      </c>
      <c r="C1947" s="4" t="inlineStr">
        <is>
          <t>03.11.2023</t>
        </is>
      </c>
      <c r="D1947" t="inlineStr">
        <is>
          <t>17:00</t>
        </is>
      </c>
      <c r="E1947" s="4" t="inlineStr">
        <is>
          <t>01.11.2023</t>
        </is>
      </c>
      <c r="F1947" t="inlineStr">
        <is>
          <t>12:30</t>
        </is>
      </c>
      <c r="G1947" s="5" t="n">
        <v>52.5</v>
      </c>
      <c r="H1947" t="inlineStr">
        <is>
          <t>Inbound</t>
        </is>
      </c>
      <c r="I1947" s="6" t="n">
        <v>0</v>
      </c>
      <c r="J1947" s="6" t="n">
        <v>0</v>
      </c>
      <c r="K1947" s="6" t="n">
        <v>0</v>
      </c>
      <c r="L1947" s="6">
        <f>I1947+J1947+K1947</f>
        <v/>
      </c>
      <c r="M1947" s="6" t="n">
        <v>1</v>
      </c>
      <c r="N1947" t="inlineStr">
        <is>
          <t>Ja</t>
        </is>
      </c>
      <c r="T1947" t="inlineStr">
        <is>
          <t>Istanbul-Atatürk</t>
        </is>
      </c>
      <c r="U1947">
        <f>VLOOKUP(T1947,Destinations!$A$2:$C$550,2,0)</f>
        <v/>
      </c>
      <c r="V1947" t="inlineStr">
        <is>
          <t>WCHC</t>
        </is>
      </c>
      <c r="W1947">
        <f>VLOOKUP(V1947,'WCH Kat'!$A$1:$B$150,2,0)</f>
        <v/>
      </c>
    </row>
    <row r="1948">
      <c r="A1948" t="inlineStr">
        <is>
          <t xml:space="preserve">EW </t>
        </is>
      </c>
      <c r="B1948" t="inlineStr">
        <is>
          <t>EW  243</t>
        </is>
      </c>
      <c r="C1948" s="4" t="inlineStr">
        <is>
          <t>09.11.2023</t>
        </is>
      </c>
      <c r="D1948" t="inlineStr">
        <is>
          <t>16:50</t>
        </is>
      </c>
      <c r="E1948" s="4" t="inlineStr">
        <is>
          <t>07.11.2023</t>
        </is>
      </c>
      <c r="F1948" t="inlineStr">
        <is>
          <t>23:25</t>
        </is>
      </c>
      <c r="G1948" s="5" t="n">
        <v>41.41667</v>
      </c>
      <c r="H1948" t="inlineStr">
        <is>
          <t>Inbound</t>
        </is>
      </c>
      <c r="I1948" s="6" t="n">
        <v>0</v>
      </c>
      <c r="J1948" s="6" t="n">
        <v>0</v>
      </c>
      <c r="K1948" s="6" t="n">
        <v>0</v>
      </c>
      <c r="L1948" s="6">
        <f>I1948+J1948+K1948</f>
        <v/>
      </c>
      <c r="M1948" s="6" t="n">
        <v>1</v>
      </c>
      <c r="P1948" t="inlineStr">
        <is>
          <t>Ja</t>
        </is>
      </c>
      <c r="T1948" t="inlineStr">
        <is>
          <t>FUE</t>
        </is>
      </c>
      <c r="U1948">
        <f>VLOOKUP(T1948,Destinations!$A$2:$C$550,2,0)</f>
        <v/>
      </c>
      <c r="V1948" t="inlineStr">
        <is>
          <t>WCHS</t>
        </is>
      </c>
      <c r="W1948">
        <f>VLOOKUP(V1948,'WCH Kat'!$A$1:$B$150,2,0)</f>
        <v/>
      </c>
    </row>
    <row r="1949">
      <c r="A1949" t="inlineStr">
        <is>
          <t xml:space="preserve">EW </t>
        </is>
      </c>
      <c r="B1949" t="inlineStr">
        <is>
          <t>EW  243</t>
        </is>
      </c>
      <c r="C1949" s="4" t="inlineStr">
        <is>
          <t>09.11.2023</t>
        </is>
      </c>
      <c r="D1949" t="inlineStr">
        <is>
          <t>16:50</t>
        </is>
      </c>
      <c r="E1949" s="4" t="inlineStr">
        <is>
          <t>07.11.2023</t>
        </is>
      </c>
      <c r="F1949" t="inlineStr">
        <is>
          <t>23:25</t>
        </is>
      </c>
      <c r="G1949" s="5" t="n">
        <v>41.41667</v>
      </c>
      <c r="H1949" t="inlineStr">
        <is>
          <t>Inbound</t>
        </is>
      </c>
      <c r="I1949" s="6" t="n">
        <v>0</v>
      </c>
      <c r="J1949" s="6" t="n">
        <v>0</v>
      </c>
      <c r="K1949" s="6" t="n">
        <v>0</v>
      </c>
      <c r="L1949" s="6">
        <f>I1949+J1949+K1949</f>
        <v/>
      </c>
      <c r="M1949" s="6" t="n">
        <v>1</v>
      </c>
      <c r="P1949" t="inlineStr">
        <is>
          <t>Ja</t>
        </is>
      </c>
      <c r="T1949" t="inlineStr">
        <is>
          <t>FUE</t>
        </is>
      </c>
      <c r="U1949">
        <f>VLOOKUP(T1949,Destinations!$A$2:$C$550,2,0)</f>
        <v/>
      </c>
      <c r="V1949" t="inlineStr">
        <is>
          <t>WCHS</t>
        </is>
      </c>
      <c r="W1949">
        <f>VLOOKUP(V1949,'WCH Kat'!$A$1:$B$150,2,0)</f>
        <v/>
      </c>
    </row>
    <row r="1950">
      <c r="A1950" t="inlineStr">
        <is>
          <t xml:space="preserve">TK </t>
        </is>
      </c>
      <c r="B1950" t="inlineStr">
        <is>
          <t>TK 1675</t>
        </is>
      </c>
      <c r="C1950" s="4" t="inlineStr">
        <is>
          <t>03.11.2023</t>
        </is>
      </c>
      <c r="D1950" t="inlineStr">
        <is>
          <t>21:55</t>
        </is>
      </c>
      <c r="E1950" s="4" t="inlineStr">
        <is>
          <t>01.11.2023</t>
        </is>
      </c>
      <c r="F1950" t="inlineStr">
        <is>
          <t>12:30</t>
        </is>
      </c>
      <c r="G1950" s="5" t="n">
        <v>57.41667</v>
      </c>
      <c r="H1950" t="inlineStr">
        <is>
          <t>Inbound</t>
        </is>
      </c>
      <c r="I1950" s="6" t="n">
        <v>0</v>
      </c>
      <c r="J1950" s="6" t="n">
        <v>0</v>
      </c>
      <c r="K1950" s="6" t="n">
        <v>0</v>
      </c>
      <c r="L1950" s="6">
        <f>I1950+J1950+K1950</f>
        <v/>
      </c>
      <c r="M1950" s="6" t="n">
        <v>1</v>
      </c>
      <c r="N1950" t="inlineStr">
        <is>
          <t>Ja</t>
        </is>
      </c>
      <c r="T1950" t="inlineStr">
        <is>
          <t>Istanbul-Atatürk</t>
        </is>
      </c>
      <c r="U1950">
        <f>VLOOKUP(T1950,Destinations!$A$2:$C$550,2,0)</f>
        <v/>
      </c>
      <c r="V1950" t="inlineStr">
        <is>
          <t>WCHC</t>
        </is>
      </c>
      <c r="W1950">
        <f>VLOOKUP(V1950,'WCH Kat'!$A$1:$B$150,2,0)</f>
        <v/>
      </c>
    </row>
    <row r="1951">
      <c r="A1951" t="inlineStr">
        <is>
          <t xml:space="preserve">TK </t>
        </is>
      </c>
      <c r="B1951" t="inlineStr">
        <is>
          <t>TK 1671</t>
        </is>
      </c>
      <c r="C1951" s="4" t="inlineStr">
        <is>
          <t>04.11.2023</t>
        </is>
      </c>
      <c r="D1951" t="inlineStr">
        <is>
          <t>10:00</t>
        </is>
      </c>
      <c r="E1951" s="4" t="inlineStr">
        <is>
          <t>04.11.2023</t>
        </is>
      </c>
      <c r="F1951" t="inlineStr">
        <is>
          <t>07:45</t>
        </is>
      </c>
      <c r="G1951" s="5" t="n">
        <v>2.25</v>
      </c>
      <c r="H1951" t="inlineStr">
        <is>
          <t>Inbound</t>
        </is>
      </c>
      <c r="I1951" s="6" t="n">
        <v>0</v>
      </c>
      <c r="J1951" s="6" t="n">
        <v>1</v>
      </c>
      <c r="K1951" s="6" t="n">
        <v>0</v>
      </c>
      <c r="L1951" s="6">
        <f>I1951+J1951+K1951</f>
        <v/>
      </c>
      <c r="M1951" s="6" t="n">
        <v>0</v>
      </c>
      <c r="P1951" t="inlineStr">
        <is>
          <t>Ja</t>
        </is>
      </c>
      <c r="T1951" t="inlineStr">
        <is>
          <t>Istanbul-Atatürk</t>
        </is>
      </c>
      <c r="U1951">
        <f>VLOOKUP(T1951,Destinations!$A$2:$C$550,2,0)</f>
        <v/>
      </c>
      <c r="V1951" t="inlineStr">
        <is>
          <t>WCHC</t>
        </is>
      </c>
      <c r="W1951">
        <f>VLOOKUP(V1951,'WCH Kat'!$A$1:$B$150,2,0)</f>
        <v/>
      </c>
    </row>
    <row r="1952">
      <c r="A1952" t="inlineStr">
        <is>
          <t xml:space="preserve">FR </t>
        </is>
      </c>
      <c r="B1952" t="inlineStr">
        <is>
          <t>FR 5532</t>
        </is>
      </c>
      <c r="C1952" s="4" t="inlineStr">
        <is>
          <t>09.11.2023</t>
        </is>
      </c>
      <c r="D1952" t="inlineStr">
        <is>
          <t>16:50</t>
        </is>
      </c>
      <c r="E1952" s="4" t="inlineStr">
        <is>
          <t>09.11.2023</t>
        </is>
      </c>
      <c r="F1952" t="inlineStr">
        <is>
          <t>15:36</t>
        </is>
      </c>
      <c r="G1952" s="5" t="n">
        <v>1.23333</v>
      </c>
      <c r="H1952" t="inlineStr">
        <is>
          <t>Outbound</t>
        </is>
      </c>
      <c r="I1952" s="6" t="n">
        <v>0</v>
      </c>
      <c r="J1952" s="6" t="n">
        <v>1</v>
      </c>
      <c r="K1952" s="6" t="n">
        <v>0</v>
      </c>
      <c r="L1952" s="6">
        <f>I1952+J1952+K1952</f>
        <v/>
      </c>
      <c r="M1952" s="6" t="n">
        <v>0</v>
      </c>
      <c r="Q1952" t="inlineStr">
        <is>
          <t>Ja</t>
        </is>
      </c>
      <c r="T1952" t="inlineStr">
        <is>
          <t>Mailand-Bergamo</t>
        </is>
      </c>
      <c r="U1952">
        <f>VLOOKUP(T1952,Destinations!$A$2:$C$550,2,0)</f>
        <v/>
      </c>
      <c r="V1952" t="inlineStr">
        <is>
          <t>WCHR</t>
        </is>
      </c>
      <c r="W1952">
        <f>VLOOKUP(V1952,'WCH Kat'!$A$1:$B$150,2,0)</f>
        <v/>
      </c>
    </row>
    <row r="1953">
      <c r="A1953" t="inlineStr">
        <is>
          <t xml:space="preserve">TK </t>
        </is>
      </c>
      <c r="B1953" t="inlineStr">
        <is>
          <t>TK 1675</t>
        </is>
      </c>
      <c r="C1953" s="4" t="inlineStr">
        <is>
          <t>09.11.2023</t>
        </is>
      </c>
      <c r="D1953" t="inlineStr">
        <is>
          <t>17:00</t>
        </is>
      </c>
      <c r="E1953" s="4" t="inlineStr">
        <is>
          <t>07.11.2023</t>
        </is>
      </c>
      <c r="F1953" t="inlineStr">
        <is>
          <t>13:35</t>
        </is>
      </c>
      <c r="G1953" s="5" t="n">
        <v>51.41667</v>
      </c>
      <c r="H1953" t="inlineStr">
        <is>
          <t>Inbound</t>
        </is>
      </c>
      <c r="I1953" s="6" t="n">
        <v>0</v>
      </c>
      <c r="J1953" s="6" t="n">
        <v>0</v>
      </c>
      <c r="K1953" s="6" t="n">
        <v>0</v>
      </c>
      <c r="L1953" s="6">
        <f>I1953+J1953+K1953</f>
        <v/>
      </c>
      <c r="M1953" s="6" t="n">
        <v>1</v>
      </c>
      <c r="P1953" t="inlineStr">
        <is>
          <t>Ja</t>
        </is>
      </c>
      <c r="T1953" t="inlineStr">
        <is>
          <t>IST</t>
        </is>
      </c>
      <c r="U1953">
        <f>VLOOKUP(T1953,Destinations!$A$2:$C$550,2,0)</f>
        <v/>
      </c>
      <c r="V1953" t="inlineStr">
        <is>
          <t>WCHR</t>
        </is>
      </c>
      <c r="W1953">
        <f>VLOOKUP(V1953,'WCH Kat'!$A$1:$B$150,2,0)</f>
        <v/>
      </c>
    </row>
    <row r="1954">
      <c r="A1954" t="inlineStr">
        <is>
          <t xml:space="preserve">TK </t>
        </is>
      </c>
      <c r="B1954" t="inlineStr">
        <is>
          <t>TK 1675</t>
        </is>
      </c>
      <c r="C1954" s="4" t="inlineStr">
        <is>
          <t>09.11.2023</t>
        </is>
      </c>
      <c r="D1954" t="inlineStr">
        <is>
          <t>17:00</t>
        </is>
      </c>
      <c r="E1954" s="4" t="inlineStr">
        <is>
          <t>07.11.2023</t>
        </is>
      </c>
      <c r="F1954" t="inlineStr">
        <is>
          <t>13:35</t>
        </is>
      </c>
      <c r="G1954" s="5" t="n">
        <v>51.41667</v>
      </c>
      <c r="H1954" t="inlineStr">
        <is>
          <t>Inbound</t>
        </is>
      </c>
      <c r="I1954" s="6" t="n">
        <v>0</v>
      </c>
      <c r="J1954" s="6" t="n">
        <v>0</v>
      </c>
      <c r="K1954" s="6" t="n">
        <v>0</v>
      </c>
      <c r="L1954" s="6">
        <f>I1954+J1954+K1954</f>
        <v/>
      </c>
      <c r="M1954" s="6" t="n">
        <v>1</v>
      </c>
      <c r="P1954" t="inlineStr">
        <is>
          <t>Ja</t>
        </is>
      </c>
      <c r="T1954" t="inlineStr">
        <is>
          <t>IST</t>
        </is>
      </c>
      <c r="U1954">
        <f>VLOOKUP(T1954,Destinations!$A$2:$C$550,2,0)</f>
        <v/>
      </c>
      <c r="V1954" t="inlineStr">
        <is>
          <t>WCHR</t>
        </is>
      </c>
      <c r="W1954">
        <f>VLOOKUP(V1954,'WCH Kat'!$A$1:$B$150,2,0)</f>
        <v/>
      </c>
    </row>
    <row r="1955">
      <c r="A1955" t="inlineStr">
        <is>
          <t xml:space="preserve">TK </t>
        </is>
      </c>
      <c r="B1955" t="inlineStr">
        <is>
          <t>TK 1675</t>
        </is>
      </c>
      <c r="C1955" s="4" t="inlineStr">
        <is>
          <t>09.11.2023</t>
        </is>
      </c>
      <c r="D1955" t="inlineStr">
        <is>
          <t>17:00</t>
        </is>
      </c>
      <c r="E1955" s="4" t="inlineStr">
        <is>
          <t>07.11.2023</t>
        </is>
      </c>
      <c r="F1955" t="inlineStr">
        <is>
          <t>13:35</t>
        </is>
      </c>
      <c r="G1955" s="5" t="n">
        <v>51.41667</v>
      </c>
      <c r="H1955" t="inlineStr">
        <is>
          <t>Inbound</t>
        </is>
      </c>
      <c r="I1955" s="6" t="n">
        <v>0</v>
      </c>
      <c r="J1955" s="6" t="n">
        <v>0</v>
      </c>
      <c r="K1955" s="6" t="n">
        <v>0</v>
      </c>
      <c r="L1955" s="6">
        <f>I1955+J1955+K1955</f>
        <v/>
      </c>
      <c r="M1955" s="6" t="n">
        <v>1</v>
      </c>
      <c r="P1955" t="inlineStr">
        <is>
          <t>Ja</t>
        </is>
      </c>
      <c r="T1955" t="inlineStr">
        <is>
          <t>IST</t>
        </is>
      </c>
      <c r="U1955">
        <f>VLOOKUP(T1955,Destinations!$A$2:$C$550,2,0)</f>
        <v/>
      </c>
      <c r="V1955" t="inlineStr">
        <is>
          <t>WCHR</t>
        </is>
      </c>
      <c r="W1955">
        <f>VLOOKUP(V1955,'WCH Kat'!$A$1:$B$150,2,0)</f>
        <v/>
      </c>
    </row>
    <row r="1956">
      <c r="A1956" t="inlineStr">
        <is>
          <t xml:space="preserve">TK </t>
        </is>
      </c>
      <c r="B1956" t="inlineStr">
        <is>
          <t>TK 1675</t>
        </is>
      </c>
      <c r="C1956" s="4" t="inlineStr">
        <is>
          <t>09.11.2023</t>
        </is>
      </c>
      <c r="D1956" t="inlineStr">
        <is>
          <t>17:00</t>
        </is>
      </c>
      <c r="E1956" s="4" t="inlineStr">
        <is>
          <t>07.11.2023</t>
        </is>
      </c>
      <c r="F1956" t="inlineStr">
        <is>
          <t>13:35</t>
        </is>
      </c>
      <c r="G1956" s="5" t="n">
        <v>51.41667</v>
      </c>
      <c r="H1956" t="inlineStr">
        <is>
          <t>Inbound</t>
        </is>
      </c>
      <c r="I1956" s="6" t="n">
        <v>0</v>
      </c>
      <c r="J1956" s="6" t="n">
        <v>0</v>
      </c>
      <c r="K1956" s="6" t="n">
        <v>0</v>
      </c>
      <c r="L1956" s="6">
        <f>I1956+J1956+K1956</f>
        <v/>
      </c>
      <c r="M1956" s="6" t="n">
        <v>1</v>
      </c>
      <c r="P1956" t="inlineStr">
        <is>
          <t>Ja</t>
        </is>
      </c>
      <c r="T1956" t="inlineStr">
        <is>
          <t>IST</t>
        </is>
      </c>
      <c r="U1956">
        <f>VLOOKUP(T1956,Destinations!$A$2:$C$550,2,0)</f>
        <v/>
      </c>
      <c r="V1956" t="inlineStr">
        <is>
          <t>WCHS</t>
        </is>
      </c>
      <c r="W1956">
        <f>VLOOKUP(V1956,'WCH Kat'!$A$1:$B$150,2,0)</f>
        <v/>
      </c>
    </row>
    <row r="1957">
      <c r="A1957" t="inlineStr">
        <is>
          <t xml:space="preserve">TK </t>
        </is>
      </c>
      <c r="B1957" t="inlineStr">
        <is>
          <t>TK 1675</t>
        </is>
      </c>
      <c r="C1957" s="4" t="inlineStr">
        <is>
          <t>09.11.2023</t>
        </is>
      </c>
      <c r="D1957" t="inlineStr">
        <is>
          <t>17:00</t>
        </is>
      </c>
      <c r="E1957" s="4" t="inlineStr">
        <is>
          <t>07.11.2023</t>
        </is>
      </c>
      <c r="F1957" t="inlineStr">
        <is>
          <t>13:35</t>
        </is>
      </c>
      <c r="G1957" s="5" t="n">
        <v>51.41667</v>
      </c>
      <c r="H1957" t="inlineStr">
        <is>
          <t>Inbound</t>
        </is>
      </c>
      <c r="I1957" s="6" t="n">
        <v>0</v>
      </c>
      <c r="J1957" s="6" t="n">
        <v>0</v>
      </c>
      <c r="K1957" s="6" t="n">
        <v>0</v>
      </c>
      <c r="L1957" s="6">
        <f>I1957+J1957+K1957</f>
        <v/>
      </c>
      <c r="M1957" s="6" t="n">
        <v>1</v>
      </c>
      <c r="P1957" t="inlineStr">
        <is>
          <t>Ja</t>
        </is>
      </c>
      <c r="T1957" t="inlineStr">
        <is>
          <t>IST</t>
        </is>
      </c>
      <c r="U1957">
        <f>VLOOKUP(T1957,Destinations!$A$2:$C$550,2,0)</f>
        <v/>
      </c>
      <c r="V1957" t="inlineStr">
        <is>
          <t>WCHS</t>
        </is>
      </c>
      <c r="W1957">
        <f>VLOOKUP(V1957,'WCH Kat'!$A$1:$B$150,2,0)</f>
        <v/>
      </c>
    </row>
    <row r="1958">
      <c r="A1958" t="inlineStr">
        <is>
          <t xml:space="preserve">TK </t>
        </is>
      </c>
      <c r="B1958" t="inlineStr">
        <is>
          <t>TK 1675</t>
        </is>
      </c>
      <c r="C1958" s="4" t="inlineStr">
        <is>
          <t>09.11.2023</t>
        </is>
      </c>
      <c r="D1958" t="inlineStr">
        <is>
          <t>17:00</t>
        </is>
      </c>
      <c r="E1958" s="4" t="inlineStr">
        <is>
          <t>09.11.2023</t>
        </is>
      </c>
      <c r="F1958" t="inlineStr">
        <is>
          <t>14:45</t>
        </is>
      </c>
      <c r="G1958" s="5" t="n">
        <v>2.25</v>
      </c>
      <c r="H1958" t="inlineStr">
        <is>
          <t>Inbound</t>
        </is>
      </c>
      <c r="I1958" s="6" t="n">
        <v>0</v>
      </c>
      <c r="J1958" s="6" t="n">
        <v>1</v>
      </c>
      <c r="K1958" s="6" t="n">
        <v>0</v>
      </c>
      <c r="L1958" s="6">
        <f>I1958+J1958+K1958</f>
        <v/>
      </c>
      <c r="M1958" s="6" t="n">
        <v>0</v>
      </c>
      <c r="P1958" t="inlineStr">
        <is>
          <t>Ja</t>
        </is>
      </c>
      <c r="T1958" t="inlineStr">
        <is>
          <t>IST</t>
        </is>
      </c>
      <c r="U1958">
        <f>VLOOKUP(T1958,Destinations!$A$2:$C$550,2,0)</f>
        <v/>
      </c>
      <c r="V1958" t="inlineStr">
        <is>
          <t>WCHS</t>
        </is>
      </c>
      <c r="W1958">
        <f>VLOOKUP(V1958,'WCH Kat'!$A$1:$B$150,2,0)</f>
        <v/>
      </c>
    </row>
    <row r="1959">
      <c r="A1959" t="inlineStr">
        <is>
          <t xml:space="preserve">TK </t>
        </is>
      </c>
      <c r="B1959" t="inlineStr">
        <is>
          <t>TK 1671</t>
        </is>
      </c>
      <c r="C1959" s="4" t="inlineStr">
        <is>
          <t>04.11.2023</t>
        </is>
      </c>
      <c r="D1959" t="inlineStr">
        <is>
          <t>10:00</t>
        </is>
      </c>
      <c r="E1959" s="4" t="inlineStr">
        <is>
          <t>04.11.2023</t>
        </is>
      </c>
      <c r="F1959" t="inlineStr">
        <is>
          <t>07:45</t>
        </is>
      </c>
      <c r="G1959" s="5" t="n">
        <v>2.25</v>
      </c>
      <c r="H1959" t="inlineStr">
        <is>
          <t>Inbound</t>
        </is>
      </c>
      <c r="I1959" s="6" t="n">
        <v>0</v>
      </c>
      <c r="J1959" s="6" t="n">
        <v>1</v>
      </c>
      <c r="K1959" s="6" t="n">
        <v>0</v>
      </c>
      <c r="L1959" s="6">
        <f>I1959+J1959+K1959</f>
        <v/>
      </c>
      <c r="M1959" s="6" t="n">
        <v>0</v>
      </c>
      <c r="P1959" t="inlineStr">
        <is>
          <t>Ja</t>
        </is>
      </c>
      <c r="T1959" t="inlineStr">
        <is>
          <t>Istanbul-Atatürk</t>
        </is>
      </c>
      <c r="U1959">
        <f>VLOOKUP(T1959,Destinations!$A$2:$C$550,2,0)</f>
        <v/>
      </c>
      <c r="V1959" t="inlineStr">
        <is>
          <t>WCHC</t>
        </is>
      </c>
      <c r="W1959">
        <f>VLOOKUP(V1959,'WCH Kat'!$A$1:$B$150,2,0)</f>
        <v/>
      </c>
    </row>
    <row r="1960">
      <c r="A1960" t="inlineStr">
        <is>
          <t xml:space="preserve">LH </t>
        </is>
      </c>
      <c r="B1960" t="inlineStr">
        <is>
          <t>LH 1984</t>
        </is>
      </c>
      <c r="C1960" s="4" t="inlineStr">
        <is>
          <t>09.11.2023</t>
        </is>
      </c>
      <c r="D1960" t="inlineStr">
        <is>
          <t>17:15</t>
        </is>
      </c>
      <c r="E1960" s="4" t="inlineStr">
        <is>
          <t>08.11.2023</t>
        </is>
      </c>
      <c r="F1960" t="inlineStr">
        <is>
          <t>03:15</t>
        </is>
      </c>
      <c r="G1960" s="5" t="n">
        <v>38</v>
      </c>
      <c r="H1960" t="inlineStr">
        <is>
          <t>Inbound</t>
        </is>
      </c>
      <c r="I1960" s="6" t="n">
        <v>0</v>
      </c>
      <c r="J1960" s="6" t="n">
        <v>0</v>
      </c>
      <c r="K1960" s="6" t="n">
        <v>0</v>
      </c>
      <c r="L1960" s="6">
        <f>I1960+J1960+K1960</f>
        <v/>
      </c>
      <c r="M1960" s="6" t="n">
        <v>1</v>
      </c>
      <c r="P1960" t="inlineStr">
        <is>
          <t>Ja</t>
        </is>
      </c>
      <c r="T1960" t="inlineStr">
        <is>
          <t>MUC</t>
        </is>
      </c>
      <c r="U1960">
        <f>VLOOKUP(T1960,Destinations!$A$2:$C$550,2,0)</f>
        <v/>
      </c>
      <c r="V1960" t="inlineStr">
        <is>
          <t>WCHR</t>
        </is>
      </c>
      <c r="W1960">
        <f>VLOOKUP(V1960,'WCH Kat'!$A$1:$B$150,2,0)</f>
        <v/>
      </c>
    </row>
    <row r="1961">
      <c r="A1961" t="inlineStr">
        <is>
          <t xml:space="preserve">XQ </t>
        </is>
      </c>
      <c r="B1961" t="inlineStr">
        <is>
          <t>XQ  982</t>
        </is>
      </c>
      <c r="C1961" s="4" t="inlineStr">
        <is>
          <t>09.11.2023</t>
        </is>
      </c>
      <c r="D1961" t="inlineStr">
        <is>
          <t>17:30</t>
        </is>
      </c>
      <c r="E1961" s="4" t="inlineStr">
        <is>
          <t>08.11.2023</t>
        </is>
      </c>
      <c r="F1961" t="inlineStr">
        <is>
          <t>02:00</t>
        </is>
      </c>
      <c r="G1961" s="5" t="n">
        <v>39.5</v>
      </c>
      <c r="H1961" t="inlineStr">
        <is>
          <t>Inbound</t>
        </is>
      </c>
      <c r="I1961" s="6" t="n">
        <v>0</v>
      </c>
      <c r="J1961" s="6" t="n">
        <v>0</v>
      </c>
      <c r="K1961" s="6" t="n">
        <v>0</v>
      </c>
      <c r="L1961" s="6">
        <f>I1961+J1961+K1961</f>
        <v/>
      </c>
      <c r="M1961" s="6" t="n">
        <v>1</v>
      </c>
      <c r="P1961" t="inlineStr">
        <is>
          <t>Ja</t>
        </is>
      </c>
      <c r="T1961" t="inlineStr">
        <is>
          <t>ADB</t>
        </is>
      </c>
      <c r="U1961">
        <f>VLOOKUP(T1961,Destinations!$A$2:$C$550,2,0)</f>
        <v/>
      </c>
      <c r="V1961" t="inlineStr">
        <is>
          <t>WCHS</t>
        </is>
      </c>
      <c r="W1961">
        <f>VLOOKUP(V1961,'WCH Kat'!$A$1:$B$150,2,0)</f>
        <v/>
      </c>
    </row>
    <row r="1962">
      <c r="A1962" t="inlineStr">
        <is>
          <t xml:space="preserve">XQ </t>
        </is>
      </c>
      <c r="B1962" t="inlineStr">
        <is>
          <t>XQ  982</t>
        </is>
      </c>
      <c r="C1962" s="4" t="inlineStr">
        <is>
          <t>09.11.2023</t>
        </is>
      </c>
      <c r="D1962" t="inlineStr">
        <is>
          <t>17:30</t>
        </is>
      </c>
      <c r="E1962" s="4" t="inlineStr">
        <is>
          <t>08.11.2023</t>
        </is>
      </c>
      <c r="F1962" t="inlineStr">
        <is>
          <t>02:00</t>
        </is>
      </c>
      <c r="G1962" s="5" t="n">
        <v>39.5</v>
      </c>
      <c r="H1962" t="inlineStr">
        <is>
          <t>Inbound</t>
        </is>
      </c>
      <c r="I1962" s="6" t="n">
        <v>0</v>
      </c>
      <c r="J1962" s="6" t="n">
        <v>0</v>
      </c>
      <c r="K1962" s="6" t="n">
        <v>0</v>
      </c>
      <c r="L1962" s="6">
        <f>I1962+J1962+K1962</f>
        <v/>
      </c>
      <c r="M1962" s="6" t="n">
        <v>1</v>
      </c>
      <c r="P1962" t="inlineStr">
        <is>
          <t>Ja</t>
        </is>
      </c>
      <c r="T1962" t="inlineStr">
        <is>
          <t>ADB</t>
        </is>
      </c>
      <c r="U1962">
        <f>VLOOKUP(T1962,Destinations!$A$2:$C$550,2,0)</f>
        <v/>
      </c>
      <c r="V1962" t="inlineStr">
        <is>
          <t>WCHS</t>
        </is>
      </c>
      <c r="W1962">
        <f>VLOOKUP(V1962,'WCH Kat'!$A$1:$B$150,2,0)</f>
        <v/>
      </c>
    </row>
    <row r="1963">
      <c r="A1963" t="inlineStr">
        <is>
          <t xml:space="preserve">XQ </t>
        </is>
      </c>
      <c r="B1963" t="inlineStr">
        <is>
          <t>XQ  982</t>
        </is>
      </c>
      <c r="C1963" s="4" t="inlineStr">
        <is>
          <t>09.11.2023</t>
        </is>
      </c>
      <c r="D1963" t="inlineStr">
        <is>
          <t>17:30</t>
        </is>
      </c>
      <c r="E1963" s="4" t="inlineStr">
        <is>
          <t>08.11.2023</t>
        </is>
      </c>
      <c r="F1963" t="inlineStr">
        <is>
          <t>02:00</t>
        </is>
      </c>
      <c r="G1963" s="5" t="n">
        <v>39.5</v>
      </c>
      <c r="H1963" t="inlineStr">
        <is>
          <t>Inbound</t>
        </is>
      </c>
      <c r="I1963" s="6" t="n">
        <v>0</v>
      </c>
      <c r="J1963" s="6" t="n">
        <v>0</v>
      </c>
      <c r="K1963" s="6" t="n">
        <v>0</v>
      </c>
      <c r="L1963" s="6">
        <f>I1963+J1963+K1963</f>
        <v/>
      </c>
      <c r="M1963" s="6" t="n">
        <v>1</v>
      </c>
      <c r="P1963" t="inlineStr">
        <is>
          <t>Ja</t>
        </is>
      </c>
      <c r="T1963" t="inlineStr">
        <is>
          <t>ADB</t>
        </is>
      </c>
      <c r="U1963">
        <f>VLOOKUP(T1963,Destinations!$A$2:$C$550,2,0)</f>
        <v/>
      </c>
      <c r="V1963" t="inlineStr">
        <is>
          <t>WCHR</t>
        </is>
      </c>
      <c r="W1963">
        <f>VLOOKUP(V1963,'WCH Kat'!$A$1:$B$150,2,0)</f>
        <v/>
      </c>
    </row>
    <row r="1964">
      <c r="A1964" t="inlineStr">
        <is>
          <t xml:space="preserve">XQ </t>
        </is>
      </c>
      <c r="B1964" t="inlineStr">
        <is>
          <t>XQ  982</t>
        </is>
      </c>
      <c r="C1964" s="4" t="inlineStr">
        <is>
          <t>09.11.2023</t>
        </is>
      </c>
      <c r="D1964" t="inlineStr">
        <is>
          <t>17:30</t>
        </is>
      </c>
      <c r="E1964" s="4" t="inlineStr">
        <is>
          <t>08.11.2023</t>
        </is>
      </c>
      <c r="F1964" t="inlineStr">
        <is>
          <t>02:00</t>
        </is>
      </c>
      <c r="G1964" s="5" t="n">
        <v>39.5</v>
      </c>
      <c r="H1964" t="inlineStr">
        <is>
          <t>Inbound</t>
        </is>
      </c>
      <c r="I1964" s="6" t="n">
        <v>0</v>
      </c>
      <c r="J1964" s="6" t="n">
        <v>0</v>
      </c>
      <c r="K1964" s="6" t="n">
        <v>0</v>
      </c>
      <c r="L1964" s="6">
        <f>I1964+J1964+K1964</f>
        <v/>
      </c>
      <c r="M1964" s="6" t="n">
        <v>1</v>
      </c>
      <c r="P1964" t="inlineStr">
        <is>
          <t>Ja</t>
        </is>
      </c>
      <c r="T1964" t="inlineStr">
        <is>
          <t>ADB</t>
        </is>
      </c>
      <c r="U1964">
        <f>VLOOKUP(T1964,Destinations!$A$2:$C$550,2,0)</f>
        <v/>
      </c>
      <c r="V1964" t="inlineStr">
        <is>
          <t>WCHS</t>
        </is>
      </c>
      <c r="W1964">
        <f>VLOOKUP(V1964,'WCH Kat'!$A$1:$B$150,2,0)</f>
        <v/>
      </c>
    </row>
    <row r="1965">
      <c r="A1965" t="inlineStr">
        <is>
          <t xml:space="preserve">XQ </t>
        </is>
      </c>
      <c r="B1965" t="inlineStr">
        <is>
          <t>XQ  982</t>
        </is>
      </c>
      <c r="C1965" s="4" t="inlineStr">
        <is>
          <t>09.11.2023</t>
        </is>
      </c>
      <c r="D1965" t="inlineStr">
        <is>
          <t>17:30</t>
        </is>
      </c>
      <c r="E1965" s="4" t="inlineStr">
        <is>
          <t>08.11.2023</t>
        </is>
      </c>
      <c r="F1965" t="inlineStr">
        <is>
          <t>02:00</t>
        </is>
      </c>
      <c r="G1965" s="5" t="n">
        <v>39.5</v>
      </c>
      <c r="H1965" t="inlineStr">
        <is>
          <t>Inbound</t>
        </is>
      </c>
      <c r="I1965" s="6" t="n">
        <v>0</v>
      </c>
      <c r="J1965" s="6" t="n">
        <v>0</v>
      </c>
      <c r="K1965" s="6" t="n">
        <v>0</v>
      </c>
      <c r="L1965" s="6">
        <f>I1965+J1965+K1965</f>
        <v/>
      </c>
      <c r="M1965" s="6" t="n">
        <v>1</v>
      </c>
      <c r="P1965" t="inlineStr">
        <is>
          <t>Ja</t>
        </is>
      </c>
      <c r="T1965" t="inlineStr">
        <is>
          <t>ADB</t>
        </is>
      </c>
      <c r="U1965">
        <f>VLOOKUP(T1965,Destinations!$A$2:$C$550,2,0)</f>
        <v/>
      </c>
      <c r="V1965" t="inlineStr">
        <is>
          <t>WCHR</t>
        </is>
      </c>
      <c r="W1965">
        <f>VLOOKUP(V1965,'WCH Kat'!$A$1:$B$150,2,0)</f>
        <v/>
      </c>
    </row>
    <row r="1966">
      <c r="A1966" t="inlineStr">
        <is>
          <t xml:space="preserve">TK </t>
        </is>
      </c>
      <c r="B1966" t="inlineStr">
        <is>
          <t>TK 1672</t>
        </is>
      </c>
      <c r="C1966" s="4" t="inlineStr">
        <is>
          <t>04.11.2023</t>
        </is>
      </c>
      <c r="D1966" t="inlineStr">
        <is>
          <t>10:55</t>
        </is>
      </c>
      <c r="E1966" s="4" t="inlineStr">
        <is>
          <t>02.11.2023</t>
        </is>
      </c>
      <c r="F1966" t="inlineStr">
        <is>
          <t>11:00</t>
        </is>
      </c>
      <c r="G1966" s="5" t="n">
        <v>47.91667</v>
      </c>
      <c r="H1966" t="inlineStr">
        <is>
          <t>Outbound</t>
        </is>
      </c>
      <c r="I1966" s="6" t="n">
        <v>0</v>
      </c>
      <c r="J1966" s="6" t="n">
        <v>0</v>
      </c>
      <c r="K1966" s="6" t="n">
        <v>0</v>
      </c>
      <c r="L1966" s="6">
        <f>I1966+J1966+K1966</f>
        <v/>
      </c>
      <c r="M1966" s="6" t="n">
        <v>1</v>
      </c>
      <c r="N1966" t="inlineStr">
        <is>
          <t>Ja</t>
        </is>
      </c>
      <c r="T1966" t="inlineStr">
        <is>
          <t>Istanbul-Atatürk</t>
        </is>
      </c>
      <c r="U1966">
        <f>VLOOKUP(T1966,Destinations!$A$2:$C$550,2,0)</f>
        <v/>
      </c>
      <c r="V1966" t="inlineStr">
        <is>
          <t>WCHC</t>
        </is>
      </c>
      <c r="W1966">
        <f>VLOOKUP(V1966,'WCH Kat'!$A$1:$B$150,2,0)</f>
        <v/>
      </c>
    </row>
    <row r="1967">
      <c r="A1967" t="inlineStr">
        <is>
          <t xml:space="preserve">TK </t>
        </is>
      </c>
      <c r="B1967" t="inlineStr">
        <is>
          <t>TK 1675</t>
        </is>
      </c>
      <c r="C1967" s="4" t="inlineStr">
        <is>
          <t>04.11.2023</t>
        </is>
      </c>
      <c r="D1967" t="inlineStr">
        <is>
          <t>17:00</t>
        </is>
      </c>
      <c r="E1967" s="4" t="inlineStr">
        <is>
          <t>02.11.2023</t>
        </is>
      </c>
      <c r="F1967" t="inlineStr">
        <is>
          <t>13:35</t>
        </is>
      </c>
      <c r="G1967" s="5" t="n">
        <v>51.41667</v>
      </c>
      <c r="H1967" t="inlineStr">
        <is>
          <t>Inbound</t>
        </is>
      </c>
      <c r="I1967" s="6" t="n">
        <v>0</v>
      </c>
      <c r="J1967" s="6" t="n">
        <v>0</v>
      </c>
      <c r="K1967" s="6" t="n">
        <v>0</v>
      </c>
      <c r="L1967" s="6">
        <f>I1967+J1967+K1967</f>
        <v/>
      </c>
      <c r="M1967" s="6" t="n">
        <v>1</v>
      </c>
      <c r="P1967" t="inlineStr">
        <is>
          <t>Ja</t>
        </is>
      </c>
      <c r="T1967" t="inlineStr">
        <is>
          <t>IST</t>
        </is>
      </c>
      <c r="U1967">
        <f>VLOOKUP(T1967,Destinations!$A$2:$C$550,2,0)</f>
        <v/>
      </c>
      <c r="V1967" t="inlineStr">
        <is>
          <t>WCHC</t>
        </is>
      </c>
      <c r="W1967">
        <f>VLOOKUP(V1967,'WCH Kat'!$A$1:$B$150,2,0)</f>
        <v/>
      </c>
    </row>
    <row r="1968">
      <c r="A1968" t="inlineStr">
        <is>
          <t xml:space="preserve">XQ </t>
        </is>
      </c>
      <c r="B1968" t="inlineStr">
        <is>
          <t>XQ  982</t>
        </is>
      </c>
      <c r="C1968" s="4" t="inlineStr">
        <is>
          <t>09.11.2023</t>
        </is>
      </c>
      <c r="D1968" t="inlineStr">
        <is>
          <t>17:30</t>
        </is>
      </c>
      <c r="E1968" s="4" t="inlineStr">
        <is>
          <t>08.11.2023</t>
        </is>
      </c>
      <c r="F1968" t="inlineStr">
        <is>
          <t>02:00</t>
        </is>
      </c>
      <c r="G1968" s="5" t="n">
        <v>39.5</v>
      </c>
      <c r="H1968" t="inlineStr">
        <is>
          <t>Inbound</t>
        </is>
      </c>
      <c r="I1968" s="6" t="n">
        <v>0</v>
      </c>
      <c r="J1968" s="6" t="n">
        <v>0</v>
      </c>
      <c r="K1968" s="6" t="n">
        <v>0</v>
      </c>
      <c r="L1968" s="6">
        <f>I1968+J1968+K1968</f>
        <v/>
      </c>
      <c r="M1968" s="6" t="n">
        <v>1</v>
      </c>
      <c r="P1968" t="inlineStr">
        <is>
          <t>Ja</t>
        </is>
      </c>
      <c r="T1968" t="inlineStr">
        <is>
          <t>ADB</t>
        </is>
      </c>
      <c r="U1968">
        <f>VLOOKUP(T1968,Destinations!$A$2:$C$550,2,0)</f>
        <v/>
      </c>
      <c r="V1968" t="inlineStr">
        <is>
          <t>WCHR</t>
        </is>
      </c>
      <c r="W1968">
        <f>VLOOKUP(V1968,'WCH Kat'!$A$1:$B$150,2,0)</f>
        <v/>
      </c>
    </row>
    <row r="1969">
      <c r="A1969" t="inlineStr">
        <is>
          <t xml:space="preserve">XQ </t>
        </is>
      </c>
      <c r="B1969" t="inlineStr">
        <is>
          <t>XQ  982</t>
        </is>
      </c>
      <c r="C1969" s="4" t="inlineStr">
        <is>
          <t>09.11.2023</t>
        </is>
      </c>
      <c r="D1969" t="inlineStr">
        <is>
          <t>17:30</t>
        </is>
      </c>
      <c r="E1969" s="4" t="inlineStr">
        <is>
          <t>08.11.2023</t>
        </is>
      </c>
      <c r="F1969" t="inlineStr">
        <is>
          <t>02:00</t>
        </is>
      </c>
      <c r="G1969" s="5" t="n">
        <v>39.5</v>
      </c>
      <c r="H1969" t="inlineStr">
        <is>
          <t>Inbound</t>
        </is>
      </c>
      <c r="I1969" s="6" t="n">
        <v>0</v>
      </c>
      <c r="J1969" s="6" t="n">
        <v>0</v>
      </c>
      <c r="K1969" s="6" t="n">
        <v>0</v>
      </c>
      <c r="L1969" s="6">
        <f>I1969+J1969+K1969</f>
        <v/>
      </c>
      <c r="M1969" s="6" t="n">
        <v>1</v>
      </c>
      <c r="P1969" t="inlineStr">
        <is>
          <t>Ja</t>
        </is>
      </c>
      <c r="T1969" t="inlineStr">
        <is>
          <t>ADB</t>
        </is>
      </c>
      <c r="U1969">
        <f>VLOOKUP(T1969,Destinations!$A$2:$C$550,2,0)</f>
        <v/>
      </c>
      <c r="V1969" t="inlineStr">
        <is>
          <t>WCHS</t>
        </is>
      </c>
      <c r="W1969">
        <f>VLOOKUP(V1969,'WCH Kat'!$A$1:$B$150,2,0)</f>
        <v/>
      </c>
    </row>
    <row r="1970">
      <c r="A1970" t="inlineStr">
        <is>
          <t xml:space="preserve">XQ </t>
        </is>
      </c>
      <c r="B1970" t="inlineStr">
        <is>
          <t>XQ  982</t>
        </is>
      </c>
      <c r="C1970" s="4" t="inlineStr">
        <is>
          <t>09.11.2023</t>
        </is>
      </c>
      <c r="D1970" t="inlineStr">
        <is>
          <t>17:30</t>
        </is>
      </c>
      <c r="E1970" s="4" t="inlineStr">
        <is>
          <t>08.11.2023</t>
        </is>
      </c>
      <c r="F1970" t="inlineStr">
        <is>
          <t>02:00</t>
        </is>
      </c>
      <c r="G1970" s="5" t="n">
        <v>39.5</v>
      </c>
      <c r="H1970" t="inlineStr">
        <is>
          <t>Inbound</t>
        </is>
      </c>
      <c r="I1970" s="6" t="n">
        <v>0</v>
      </c>
      <c r="J1970" s="6" t="n">
        <v>0</v>
      </c>
      <c r="K1970" s="6" t="n">
        <v>0</v>
      </c>
      <c r="L1970" s="6">
        <f>I1970+J1970+K1970</f>
        <v/>
      </c>
      <c r="M1970" s="6" t="n">
        <v>1</v>
      </c>
      <c r="P1970" t="inlineStr">
        <is>
          <t>Ja</t>
        </is>
      </c>
      <c r="T1970" t="inlineStr">
        <is>
          <t>ADB</t>
        </is>
      </c>
      <c r="U1970">
        <f>VLOOKUP(T1970,Destinations!$A$2:$C$550,2,0)</f>
        <v/>
      </c>
      <c r="V1970" t="inlineStr">
        <is>
          <t>WCHS</t>
        </is>
      </c>
      <c r="W1970">
        <f>VLOOKUP(V1970,'WCH Kat'!$A$1:$B$150,2,0)</f>
        <v/>
      </c>
    </row>
    <row r="1971">
      <c r="A1971" t="inlineStr">
        <is>
          <t xml:space="preserve">TK </t>
        </is>
      </c>
      <c r="B1971" t="inlineStr">
        <is>
          <t>TK 1671</t>
        </is>
      </c>
      <c r="C1971" s="4" t="inlineStr">
        <is>
          <t>05.11.2023</t>
        </is>
      </c>
      <c r="D1971" t="inlineStr">
        <is>
          <t>10:00</t>
        </is>
      </c>
      <c r="E1971" s="4" t="inlineStr">
        <is>
          <t>05.11.2023</t>
        </is>
      </c>
      <c r="F1971" t="inlineStr">
        <is>
          <t>07:35</t>
        </is>
      </c>
      <c r="G1971" s="5" t="n">
        <v>2.41667</v>
      </c>
      <c r="H1971" t="inlineStr">
        <is>
          <t>Inbound</t>
        </is>
      </c>
      <c r="I1971" s="6" t="n">
        <v>0</v>
      </c>
      <c r="J1971" s="6" t="n">
        <v>1</v>
      </c>
      <c r="K1971" s="6" t="n">
        <v>0</v>
      </c>
      <c r="L1971" s="6">
        <f>I1971+J1971+K1971</f>
        <v/>
      </c>
      <c r="M1971" s="6" t="n">
        <v>0</v>
      </c>
      <c r="P1971" t="inlineStr">
        <is>
          <t>Ja</t>
        </is>
      </c>
      <c r="T1971" t="inlineStr">
        <is>
          <t>IST</t>
        </is>
      </c>
      <c r="U1971">
        <f>VLOOKUP(T1971,Destinations!$A$2:$C$550,2,0)</f>
        <v/>
      </c>
      <c r="V1971" t="inlineStr">
        <is>
          <t>WCHC</t>
        </is>
      </c>
      <c r="W1971">
        <f>VLOOKUP(V1971,'WCH Kat'!$A$1:$B$150,2,0)</f>
        <v/>
      </c>
    </row>
    <row r="1972">
      <c r="A1972" t="inlineStr">
        <is>
          <t xml:space="preserve">XQ </t>
        </is>
      </c>
      <c r="B1972" t="inlineStr">
        <is>
          <t>XQ  982</t>
        </is>
      </c>
      <c r="C1972" s="4" t="inlineStr">
        <is>
          <t>09.11.2023</t>
        </is>
      </c>
      <c r="D1972" t="inlineStr">
        <is>
          <t>17:30</t>
        </is>
      </c>
      <c r="E1972" s="4" t="inlineStr">
        <is>
          <t>08.11.2023</t>
        </is>
      </c>
      <c r="F1972" t="inlineStr">
        <is>
          <t>02:00</t>
        </is>
      </c>
      <c r="G1972" s="5" t="n">
        <v>39.5</v>
      </c>
      <c r="H1972" t="inlineStr">
        <is>
          <t>Inbound</t>
        </is>
      </c>
      <c r="I1972" s="6" t="n">
        <v>0</v>
      </c>
      <c r="J1972" s="6" t="n">
        <v>0</v>
      </c>
      <c r="K1972" s="6" t="n">
        <v>0</v>
      </c>
      <c r="L1972" s="6">
        <f>I1972+J1972+K1972</f>
        <v/>
      </c>
      <c r="M1972" s="6" t="n">
        <v>1</v>
      </c>
      <c r="P1972" t="inlineStr">
        <is>
          <t>Ja</t>
        </is>
      </c>
      <c r="T1972" t="inlineStr">
        <is>
          <t>ADB</t>
        </is>
      </c>
      <c r="U1972">
        <f>VLOOKUP(T1972,Destinations!$A$2:$C$550,2,0)</f>
        <v/>
      </c>
      <c r="V1972" t="inlineStr">
        <is>
          <t>WCHS</t>
        </is>
      </c>
      <c r="W1972">
        <f>VLOOKUP(V1972,'WCH Kat'!$A$1:$B$150,2,0)</f>
        <v/>
      </c>
    </row>
    <row r="1973">
      <c r="A1973" t="inlineStr">
        <is>
          <t xml:space="preserve">XQ </t>
        </is>
      </c>
      <c r="B1973" t="inlineStr">
        <is>
          <t>XQ  982</t>
        </is>
      </c>
      <c r="C1973" s="4" t="inlineStr">
        <is>
          <t>09.11.2023</t>
        </is>
      </c>
      <c r="D1973" t="inlineStr">
        <is>
          <t>17:30</t>
        </is>
      </c>
      <c r="E1973" s="4" t="inlineStr">
        <is>
          <t>08.11.2023</t>
        </is>
      </c>
      <c r="F1973" t="inlineStr">
        <is>
          <t>02:00</t>
        </is>
      </c>
      <c r="G1973" s="5" t="n">
        <v>39.5</v>
      </c>
      <c r="H1973" t="inlineStr">
        <is>
          <t>Inbound</t>
        </is>
      </c>
      <c r="I1973" s="6" t="n">
        <v>0</v>
      </c>
      <c r="J1973" s="6" t="n">
        <v>0</v>
      </c>
      <c r="K1973" s="6" t="n">
        <v>0</v>
      </c>
      <c r="L1973" s="6">
        <f>I1973+J1973+K1973</f>
        <v/>
      </c>
      <c r="M1973" s="6" t="n">
        <v>1</v>
      </c>
      <c r="P1973" t="inlineStr">
        <is>
          <t>Ja</t>
        </is>
      </c>
      <c r="T1973" t="inlineStr">
        <is>
          <t>ADB</t>
        </is>
      </c>
      <c r="U1973">
        <f>VLOOKUP(T1973,Destinations!$A$2:$C$550,2,0)</f>
        <v/>
      </c>
      <c r="V1973" t="inlineStr">
        <is>
          <t>WCHR</t>
        </is>
      </c>
      <c r="W1973">
        <f>VLOOKUP(V1973,'WCH Kat'!$A$1:$B$150,2,0)</f>
        <v/>
      </c>
    </row>
    <row r="1974">
      <c r="A1974" t="inlineStr">
        <is>
          <t xml:space="preserve">TK </t>
        </is>
      </c>
      <c r="B1974" t="inlineStr">
        <is>
          <t>TK 1675</t>
        </is>
      </c>
      <c r="C1974" s="4" t="inlineStr">
        <is>
          <t>05.11.2023</t>
        </is>
      </c>
      <c r="D1974" t="inlineStr">
        <is>
          <t>17:00</t>
        </is>
      </c>
      <c r="E1974" s="4" t="inlineStr">
        <is>
          <t>03.11.2023</t>
        </is>
      </c>
      <c r="F1974" t="inlineStr">
        <is>
          <t>13:50</t>
        </is>
      </c>
      <c r="G1974" s="5" t="n">
        <v>51.16667</v>
      </c>
      <c r="H1974" t="inlineStr">
        <is>
          <t>Inbound</t>
        </is>
      </c>
      <c r="I1974" s="6" t="n">
        <v>0</v>
      </c>
      <c r="J1974" s="6" t="n">
        <v>0</v>
      </c>
      <c r="K1974" s="6" t="n">
        <v>0</v>
      </c>
      <c r="L1974" s="6">
        <f>I1974+J1974+K1974</f>
        <v/>
      </c>
      <c r="M1974" s="6" t="n">
        <v>1</v>
      </c>
      <c r="P1974" t="inlineStr">
        <is>
          <t>Ja</t>
        </is>
      </c>
      <c r="T1974" t="inlineStr">
        <is>
          <t>IST</t>
        </is>
      </c>
      <c r="U1974">
        <f>VLOOKUP(T1974,Destinations!$A$2:$C$550,2,0)</f>
        <v/>
      </c>
      <c r="V1974" t="inlineStr">
        <is>
          <t>WCHC</t>
        </is>
      </c>
      <c r="W1974">
        <f>VLOOKUP(V1974,'WCH Kat'!$A$1:$B$150,2,0)</f>
        <v/>
      </c>
    </row>
    <row r="1975">
      <c r="A1975" t="inlineStr">
        <is>
          <t xml:space="preserve">XQ </t>
        </is>
      </c>
      <c r="B1975" t="inlineStr">
        <is>
          <t>XQ  982</t>
        </is>
      </c>
      <c r="C1975" s="4" t="inlineStr">
        <is>
          <t>09.11.2023</t>
        </is>
      </c>
      <c r="D1975" t="inlineStr">
        <is>
          <t>17:30</t>
        </is>
      </c>
      <c r="E1975" s="4" t="inlineStr">
        <is>
          <t>08.11.2023</t>
        </is>
      </c>
      <c r="F1975" t="inlineStr">
        <is>
          <t>02:00</t>
        </is>
      </c>
      <c r="G1975" s="5" t="n">
        <v>39.5</v>
      </c>
      <c r="H1975" t="inlineStr">
        <is>
          <t>Inbound</t>
        </is>
      </c>
      <c r="I1975" s="6" t="n">
        <v>0</v>
      </c>
      <c r="J1975" s="6" t="n">
        <v>0</v>
      </c>
      <c r="K1975" s="6" t="n">
        <v>0</v>
      </c>
      <c r="L1975" s="6">
        <f>I1975+J1975+K1975</f>
        <v/>
      </c>
      <c r="M1975" s="6" t="n">
        <v>1</v>
      </c>
      <c r="P1975" t="inlineStr">
        <is>
          <t>Ja</t>
        </is>
      </c>
      <c r="T1975" t="inlineStr">
        <is>
          <t>ADB</t>
        </is>
      </c>
      <c r="U1975">
        <f>VLOOKUP(T1975,Destinations!$A$2:$C$550,2,0)</f>
        <v/>
      </c>
      <c r="V1975" t="inlineStr">
        <is>
          <t>WCHR</t>
        </is>
      </c>
      <c r="W1975">
        <f>VLOOKUP(V1975,'WCH Kat'!$A$1:$B$150,2,0)</f>
        <v/>
      </c>
    </row>
    <row r="1976">
      <c r="A1976" t="inlineStr">
        <is>
          <t xml:space="preserve">XQ </t>
        </is>
      </c>
      <c r="B1976" t="inlineStr">
        <is>
          <t>XQ  982</t>
        </is>
      </c>
      <c r="C1976" s="4" t="inlineStr">
        <is>
          <t>09.11.2023</t>
        </is>
      </c>
      <c r="D1976" t="inlineStr">
        <is>
          <t>17:30</t>
        </is>
      </c>
      <c r="E1976" s="4" t="inlineStr">
        <is>
          <t>08.11.2023</t>
        </is>
      </c>
      <c r="F1976" t="inlineStr">
        <is>
          <t>02:00</t>
        </is>
      </c>
      <c r="G1976" s="5" t="n">
        <v>39.5</v>
      </c>
      <c r="H1976" t="inlineStr">
        <is>
          <t>Inbound</t>
        </is>
      </c>
      <c r="I1976" s="6" t="n">
        <v>0</v>
      </c>
      <c r="J1976" s="6" t="n">
        <v>0</v>
      </c>
      <c r="K1976" s="6" t="n">
        <v>0</v>
      </c>
      <c r="L1976" s="6">
        <f>I1976+J1976+K1976</f>
        <v/>
      </c>
      <c r="M1976" s="6" t="n">
        <v>1</v>
      </c>
      <c r="P1976" t="inlineStr">
        <is>
          <t>Ja</t>
        </is>
      </c>
      <c r="T1976" t="inlineStr">
        <is>
          <t>ADB</t>
        </is>
      </c>
      <c r="U1976">
        <f>VLOOKUP(T1976,Destinations!$A$2:$C$550,2,0)</f>
        <v/>
      </c>
      <c r="V1976" t="inlineStr">
        <is>
          <t>WCHS</t>
        </is>
      </c>
      <c r="W1976">
        <f>VLOOKUP(V1976,'WCH Kat'!$A$1:$B$150,2,0)</f>
        <v/>
      </c>
    </row>
    <row r="1977">
      <c r="A1977" t="inlineStr">
        <is>
          <t xml:space="preserve">EW </t>
        </is>
      </c>
      <c r="B1977" t="inlineStr">
        <is>
          <t>EW  527</t>
        </is>
      </c>
      <c r="C1977" s="4" t="inlineStr">
        <is>
          <t>09.11.2023</t>
        </is>
      </c>
      <c r="D1977" t="inlineStr">
        <is>
          <t>17:30</t>
        </is>
      </c>
      <c r="E1977" s="4" t="inlineStr">
        <is>
          <t>08.11.2023</t>
        </is>
      </c>
      <c r="F1977" t="inlineStr">
        <is>
          <t>02:15</t>
        </is>
      </c>
      <c r="G1977" s="5" t="n">
        <v>39.25</v>
      </c>
      <c r="H1977" t="inlineStr">
        <is>
          <t>Inbound</t>
        </is>
      </c>
      <c r="I1977" s="6" t="n">
        <v>0</v>
      </c>
      <c r="J1977" s="6" t="n">
        <v>0</v>
      </c>
      <c r="K1977" s="6" t="n">
        <v>0</v>
      </c>
      <c r="L1977" s="6">
        <f>I1977+J1977+K1977</f>
        <v/>
      </c>
      <c r="M1977" s="6" t="n">
        <v>1</v>
      </c>
      <c r="P1977" t="inlineStr">
        <is>
          <t>Ja</t>
        </is>
      </c>
      <c r="T1977" t="inlineStr">
        <is>
          <t>BCN</t>
        </is>
      </c>
      <c r="U1977">
        <f>VLOOKUP(T1977,Destinations!$A$2:$C$550,2,0)</f>
        <v/>
      </c>
      <c r="V1977" t="inlineStr">
        <is>
          <t>WCHR</t>
        </is>
      </c>
      <c r="W1977">
        <f>VLOOKUP(V1977,'WCH Kat'!$A$1:$B$150,2,0)</f>
        <v/>
      </c>
    </row>
    <row r="1978">
      <c r="A1978" t="inlineStr">
        <is>
          <t xml:space="preserve">A3 </t>
        </is>
      </c>
      <c r="B1978" t="inlineStr">
        <is>
          <t>A3 814</t>
        </is>
      </c>
      <c r="C1978" s="4" t="inlineStr">
        <is>
          <t>09.11.2023</t>
        </is>
      </c>
      <c r="D1978" t="inlineStr">
        <is>
          <t>17:48</t>
        </is>
      </c>
      <c r="E1978" s="4" t="inlineStr">
        <is>
          <t>08.11.2023</t>
        </is>
      </c>
      <c r="F1978" t="inlineStr">
        <is>
          <t>05:37</t>
        </is>
      </c>
      <c r="G1978" s="5" t="n">
        <v>36.18333</v>
      </c>
      <c r="H1978" t="inlineStr">
        <is>
          <t>Inbound</t>
        </is>
      </c>
      <c r="I1978" s="6" t="n">
        <v>0</v>
      </c>
      <c r="J1978" s="6" t="n">
        <v>0</v>
      </c>
      <c r="K1978" s="6" t="n">
        <v>0</v>
      </c>
      <c r="L1978" s="6">
        <f>I1978+J1978+K1978</f>
        <v/>
      </c>
      <c r="M1978" s="6" t="n">
        <v>1</v>
      </c>
      <c r="N1978" t="inlineStr">
        <is>
          <t>Ja</t>
        </is>
      </c>
      <c r="T1978" t="inlineStr">
        <is>
          <t>Athen</t>
        </is>
      </c>
      <c r="U1978">
        <f>VLOOKUP(T1978,Destinations!$A$2:$C$550,2,0)</f>
        <v/>
      </c>
      <c r="V1978" t="inlineStr">
        <is>
          <t>WCHS</t>
        </is>
      </c>
      <c r="W1978">
        <f>VLOOKUP(V1978,'WCH Kat'!$A$1:$B$150,2,0)</f>
        <v/>
      </c>
    </row>
    <row r="1979">
      <c r="A1979" t="inlineStr">
        <is>
          <t xml:space="preserve">TK </t>
        </is>
      </c>
      <c r="B1979" t="inlineStr">
        <is>
          <t>TK 1676</t>
        </is>
      </c>
      <c r="C1979" s="4" t="inlineStr">
        <is>
          <t>05.11.2023</t>
        </is>
      </c>
      <c r="D1979" t="inlineStr">
        <is>
          <t>18:20</t>
        </is>
      </c>
      <c r="E1979" s="4" t="inlineStr">
        <is>
          <t>03.11.2023</t>
        </is>
      </c>
      <c r="F1979" t="inlineStr">
        <is>
          <t>18:00</t>
        </is>
      </c>
      <c r="G1979" s="5" t="n">
        <v>48.33333</v>
      </c>
      <c r="H1979" t="inlineStr">
        <is>
          <t>Outbound</t>
        </is>
      </c>
      <c r="I1979" s="6" t="n">
        <v>0</v>
      </c>
      <c r="J1979" s="6" t="n">
        <v>0</v>
      </c>
      <c r="K1979" s="6" t="n">
        <v>0</v>
      </c>
      <c r="L1979" s="6">
        <f>I1979+J1979+K1979</f>
        <v/>
      </c>
      <c r="M1979" s="6" t="n">
        <v>1</v>
      </c>
      <c r="P1979" t="inlineStr">
        <is>
          <t>Ja</t>
        </is>
      </c>
      <c r="T1979" t="inlineStr">
        <is>
          <t>IST</t>
        </is>
      </c>
      <c r="U1979">
        <f>VLOOKUP(T1979,Destinations!$A$2:$C$550,2,0)</f>
        <v/>
      </c>
      <c r="V1979" t="inlineStr">
        <is>
          <t>WCHC</t>
        </is>
      </c>
      <c r="W1979">
        <f>VLOOKUP(V1979,'WCH Kat'!$A$1:$B$150,2,0)</f>
        <v/>
      </c>
    </row>
    <row r="1980">
      <c r="A1980" t="inlineStr">
        <is>
          <t xml:space="preserve">3O </t>
        </is>
      </c>
      <c r="B1980" t="inlineStr">
        <is>
          <t>3O  227</t>
        </is>
      </c>
      <c r="C1980" s="4" t="inlineStr">
        <is>
          <t>09.11.2023</t>
        </is>
      </c>
      <c r="D1980" t="inlineStr">
        <is>
          <t>17:53</t>
        </is>
      </c>
      <c r="E1980" s="4" t="inlineStr">
        <is>
          <t>07.11.2023</t>
        </is>
      </c>
      <c r="F1980" t="inlineStr">
        <is>
          <t>14:55</t>
        </is>
      </c>
      <c r="G1980" s="5" t="n">
        <v>50.96667</v>
      </c>
      <c r="H1980" t="inlineStr">
        <is>
          <t>Inbound</t>
        </is>
      </c>
      <c r="I1980" s="6" t="n">
        <v>0</v>
      </c>
      <c r="J1980" s="6" t="n">
        <v>0</v>
      </c>
      <c r="K1980" s="6" t="n">
        <v>0</v>
      </c>
      <c r="L1980" s="6">
        <f>I1980+J1980+K1980</f>
        <v/>
      </c>
      <c r="M1980" s="6" t="n">
        <v>1</v>
      </c>
      <c r="P1980" t="inlineStr">
        <is>
          <t>Ja</t>
        </is>
      </c>
      <c r="T1980" t="inlineStr">
        <is>
          <t>TNG</t>
        </is>
      </c>
      <c r="U1980">
        <f>VLOOKUP(T1980,Destinations!$A$2:$C$550,2,0)</f>
        <v/>
      </c>
      <c r="V1980" t="inlineStr">
        <is>
          <t>WCHS</t>
        </is>
      </c>
      <c r="W1980">
        <f>VLOOKUP(V1980,'WCH Kat'!$A$1:$B$150,2,0)</f>
        <v/>
      </c>
    </row>
    <row r="1981">
      <c r="A1981" t="inlineStr">
        <is>
          <t xml:space="preserve">TK </t>
        </is>
      </c>
      <c r="B1981" t="inlineStr">
        <is>
          <t>TK 1676</t>
        </is>
      </c>
      <c r="C1981" s="4" t="inlineStr">
        <is>
          <t>09.11.2023</t>
        </is>
      </c>
      <c r="D1981" t="inlineStr">
        <is>
          <t>17:55</t>
        </is>
      </c>
      <c r="E1981" s="4" t="inlineStr">
        <is>
          <t>07.11.2023</t>
        </is>
      </c>
      <c r="F1981" t="inlineStr">
        <is>
          <t>18:00</t>
        </is>
      </c>
      <c r="G1981" s="5" t="n">
        <v>47.91667</v>
      </c>
      <c r="H1981" t="inlineStr">
        <is>
          <t>Outbound</t>
        </is>
      </c>
      <c r="I1981" s="6" t="n">
        <v>0</v>
      </c>
      <c r="J1981" s="6" t="n">
        <v>0</v>
      </c>
      <c r="K1981" s="6" t="n">
        <v>0</v>
      </c>
      <c r="L1981" s="6">
        <f>I1981+J1981+K1981</f>
        <v/>
      </c>
      <c r="M1981" s="6" t="n">
        <v>1</v>
      </c>
      <c r="P1981" t="inlineStr">
        <is>
          <t>Ja</t>
        </is>
      </c>
      <c r="T1981" t="inlineStr">
        <is>
          <t>IST</t>
        </is>
      </c>
      <c r="U1981">
        <f>VLOOKUP(T1981,Destinations!$A$2:$C$550,2,0)</f>
        <v/>
      </c>
      <c r="V1981" t="inlineStr">
        <is>
          <t>WCHR</t>
        </is>
      </c>
      <c r="W1981">
        <f>VLOOKUP(V1981,'WCH Kat'!$A$1:$B$150,2,0)</f>
        <v/>
      </c>
    </row>
    <row r="1982">
      <c r="A1982" t="inlineStr">
        <is>
          <t xml:space="preserve">TK </t>
        </is>
      </c>
      <c r="B1982" t="inlineStr">
        <is>
          <t>TK 1676</t>
        </is>
      </c>
      <c r="C1982" s="4" t="inlineStr">
        <is>
          <t>09.11.2023</t>
        </is>
      </c>
      <c r="D1982" t="inlineStr">
        <is>
          <t>17:55</t>
        </is>
      </c>
      <c r="E1982" s="4" t="inlineStr">
        <is>
          <t>07.11.2023</t>
        </is>
      </c>
      <c r="F1982" t="inlineStr">
        <is>
          <t>18:00</t>
        </is>
      </c>
      <c r="G1982" s="5" t="n">
        <v>47.91667</v>
      </c>
      <c r="H1982" t="inlineStr">
        <is>
          <t>Outbound</t>
        </is>
      </c>
      <c r="I1982" s="6" t="n">
        <v>0</v>
      </c>
      <c r="J1982" s="6" t="n">
        <v>0</v>
      </c>
      <c r="K1982" s="6" t="n">
        <v>0</v>
      </c>
      <c r="L1982" s="6">
        <f>I1982+J1982+K1982</f>
        <v/>
      </c>
      <c r="M1982" s="6" t="n">
        <v>1</v>
      </c>
      <c r="P1982" t="inlineStr">
        <is>
          <t>Ja</t>
        </is>
      </c>
      <c r="T1982" t="inlineStr">
        <is>
          <t>IST</t>
        </is>
      </c>
      <c r="U1982">
        <f>VLOOKUP(T1982,Destinations!$A$2:$C$550,2,0)</f>
        <v/>
      </c>
      <c r="V1982" t="inlineStr">
        <is>
          <t>WCHR</t>
        </is>
      </c>
      <c r="W1982">
        <f>VLOOKUP(V1982,'WCH Kat'!$A$1:$B$150,2,0)</f>
        <v/>
      </c>
    </row>
    <row r="1983">
      <c r="A1983" t="inlineStr">
        <is>
          <t xml:space="preserve">XQ </t>
        </is>
      </c>
      <c r="B1983" t="inlineStr">
        <is>
          <t>XQ  983</t>
        </is>
      </c>
      <c r="C1983" s="4" t="inlineStr">
        <is>
          <t>09.11.2023</t>
        </is>
      </c>
      <c r="D1983" t="inlineStr">
        <is>
          <t>18:20</t>
        </is>
      </c>
      <c r="E1983" s="4" t="inlineStr">
        <is>
          <t>08.11.2023</t>
        </is>
      </c>
      <c r="F1983" t="inlineStr">
        <is>
          <t>02:30</t>
        </is>
      </c>
      <c r="G1983" s="5" t="n">
        <v>39.83333</v>
      </c>
      <c r="H1983" t="inlineStr">
        <is>
          <t>Outbound</t>
        </is>
      </c>
      <c r="I1983" s="6" t="n">
        <v>0</v>
      </c>
      <c r="J1983" s="6" t="n">
        <v>0</v>
      </c>
      <c r="K1983" s="6" t="n">
        <v>0</v>
      </c>
      <c r="L1983" s="6">
        <f>I1983+J1983+K1983</f>
        <v/>
      </c>
      <c r="M1983" s="6" t="n">
        <v>1</v>
      </c>
      <c r="P1983" t="inlineStr">
        <is>
          <t>Ja</t>
        </is>
      </c>
      <c r="T1983" t="inlineStr">
        <is>
          <t>ADB</t>
        </is>
      </c>
      <c r="U1983">
        <f>VLOOKUP(T1983,Destinations!$A$2:$C$550,2,0)</f>
        <v/>
      </c>
      <c r="V1983" t="inlineStr">
        <is>
          <t>WCHR</t>
        </is>
      </c>
      <c r="W1983">
        <f>VLOOKUP(V1983,'WCH Kat'!$A$1:$B$150,2,0)</f>
        <v/>
      </c>
    </row>
    <row r="1984">
      <c r="A1984" t="inlineStr">
        <is>
          <t xml:space="preserve">XQ </t>
        </is>
      </c>
      <c r="B1984" t="inlineStr">
        <is>
          <t>XQ  983</t>
        </is>
      </c>
      <c r="C1984" s="4" t="inlineStr">
        <is>
          <t>09.11.2023</t>
        </is>
      </c>
      <c r="D1984" t="inlineStr">
        <is>
          <t>18:20</t>
        </is>
      </c>
      <c r="E1984" s="4" t="inlineStr">
        <is>
          <t>08.11.2023</t>
        </is>
      </c>
      <c r="F1984" t="inlineStr">
        <is>
          <t>02:30</t>
        </is>
      </c>
      <c r="G1984" s="5" t="n">
        <v>39.83333</v>
      </c>
      <c r="H1984" t="inlineStr">
        <is>
          <t>Outbound</t>
        </is>
      </c>
      <c r="I1984" s="6" t="n">
        <v>0</v>
      </c>
      <c r="J1984" s="6" t="n">
        <v>0</v>
      </c>
      <c r="K1984" s="6" t="n">
        <v>0</v>
      </c>
      <c r="L1984" s="6">
        <f>I1984+J1984+K1984</f>
        <v/>
      </c>
      <c r="M1984" s="6" t="n">
        <v>1</v>
      </c>
      <c r="P1984" t="inlineStr">
        <is>
          <t>Ja</t>
        </is>
      </c>
      <c r="T1984" t="inlineStr">
        <is>
          <t>ADB</t>
        </is>
      </c>
      <c r="U1984">
        <f>VLOOKUP(T1984,Destinations!$A$2:$C$550,2,0)</f>
        <v/>
      </c>
      <c r="V1984" t="inlineStr">
        <is>
          <t>WCHS</t>
        </is>
      </c>
      <c r="W1984">
        <f>VLOOKUP(V1984,'WCH Kat'!$A$1:$B$150,2,0)</f>
        <v/>
      </c>
    </row>
    <row r="1985">
      <c r="A1985" t="inlineStr">
        <is>
          <t xml:space="preserve">XQ </t>
        </is>
      </c>
      <c r="B1985" t="inlineStr">
        <is>
          <t>XQ  983</t>
        </is>
      </c>
      <c r="C1985" s="4" t="inlineStr">
        <is>
          <t>09.11.2023</t>
        </is>
      </c>
      <c r="D1985" t="inlineStr">
        <is>
          <t>18:20</t>
        </is>
      </c>
      <c r="E1985" s="4" t="inlineStr">
        <is>
          <t>09.11.2023</t>
        </is>
      </c>
      <c r="F1985" t="inlineStr">
        <is>
          <t>16:05</t>
        </is>
      </c>
      <c r="G1985" s="5" t="n">
        <v>2.25</v>
      </c>
      <c r="H1985" t="inlineStr">
        <is>
          <t>Outbound</t>
        </is>
      </c>
      <c r="I1985" s="6" t="n">
        <v>0</v>
      </c>
      <c r="J1985" s="6" t="n">
        <v>1</v>
      </c>
      <c r="K1985" s="6" t="n">
        <v>0</v>
      </c>
      <c r="L1985" s="6">
        <f>I1985+J1985+K1985</f>
        <v/>
      </c>
      <c r="M1985" s="6" t="n">
        <v>0</v>
      </c>
      <c r="Q1985" t="inlineStr">
        <is>
          <t>Ja</t>
        </is>
      </c>
      <c r="T1985" t="inlineStr">
        <is>
          <t>ADB</t>
        </is>
      </c>
      <c r="U1985">
        <f>VLOOKUP(T1985,Destinations!$A$2:$C$550,2,0)</f>
        <v/>
      </c>
      <c r="V1985" t="inlineStr">
        <is>
          <t>WCHS</t>
        </is>
      </c>
      <c r="W1985">
        <f>VLOOKUP(V1985,'WCH Kat'!$A$1:$B$150,2,0)</f>
        <v/>
      </c>
    </row>
    <row r="1986">
      <c r="A1986" t="inlineStr">
        <is>
          <t xml:space="preserve">EW </t>
        </is>
      </c>
      <c r="B1986" t="inlineStr">
        <is>
          <t>EW  468</t>
        </is>
      </c>
      <c r="C1986" s="4" t="inlineStr">
        <is>
          <t>09.11.2023</t>
        </is>
      </c>
      <c r="D1986" t="inlineStr">
        <is>
          <t>18:35</t>
        </is>
      </c>
      <c r="E1986" s="4" t="inlineStr">
        <is>
          <t>08.11.2023</t>
        </is>
      </c>
      <c r="F1986" t="inlineStr">
        <is>
          <t>05:40</t>
        </is>
      </c>
      <c r="G1986" s="5" t="n">
        <v>36.91667</v>
      </c>
      <c r="H1986" t="inlineStr">
        <is>
          <t>Outbound</t>
        </is>
      </c>
      <c r="I1986" s="6" t="n">
        <v>0</v>
      </c>
      <c r="J1986" s="6" t="n">
        <v>0</v>
      </c>
      <c r="K1986" s="6" t="n">
        <v>0</v>
      </c>
      <c r="L1986" s="6">
        <f>I1986+J1986+K1986</f>
        <v/>
      </c>
      <c r="M1986" s="6" t="n">
        <v>1</v>
      </c>
      <c r="P1986" t="inlineStr">
        <is>
          <t>Ja</t>
        </is>
      </c>
      <c r="T1986" t="inlineStr">
        <is>
          <t>LHR</t>
        </is>
      </c>
      <c r="U1986">
        <f>VLOOKUP(T1986,Destinations!$A$2:$C$550,2,0)</f>
        <v/>
      </c>
      <c r="V1986" t="inlineStr">
        <is>
          <t>WCHR</t>
        </is>
      </c>
      <c r="W1986">
        <f>VLOOKUP(V1986,'WCH Kat'!$A$1:$B$150,2,0)</f>
        <v/>
      </c>
    </row>
    <row r="1987">
      <c r="A1987" t="inlineStr">
        <is>
          <t xml:space="preserve">3O </t>
        </is>
      </c>
      <c r="B1987" t="inlineStr">
        <is>
          <t>3O  228</t>
        </is>
      </c>
      <c r="C1987" s="4" t="inlineStr">
        <is>
          <t>09.11.2023</t>
        </is>
      </c>
      <c r="D1987" t="inlineStr">
        <is>
          <t>19:05</t>
        </is>
      </c>
      <c r="E1987" s="4" t="inlineStr">
        <is>
          <t>07.11.2023</t>
        </is>
      </c>
      <c r="F1987" t="inlineStr">
        <is>
          <t>19:05</t>
        </is>
      </c>
      <c r="G1987" s="5" t="n">
        <v>48</v>
      </c>
      <c r="H1987" t="inlineStr">
        <is>
          <t>Outbound</t>
        </is>
      </c>
      <c r="I1987" s="6" t="n">
        <v>0</v>
      </c>
      <c r="J1987" s="6" t="n">
        <v>0</v>
      </c>
      <c r="K1987" s="6" t="n">
        <v>0</v>
      </c>
      <c r="L1987" s="6">
        <f>I1987+J1987+K1987</f>
        <v/>
      </c>
      <c r="M1987" s="6" t="n">
        <v>1</v>
      </c>
      <c r="P1987" t="inlineStr">
        <is>
          <t>Ja</t>
        </is>
      </c>
      <c r="T1987" t="inlineStr">
        <is>
          <t>TNG</t>
        </is>
      </c>
      <c r="U1987">
        <f>VLOOKUP(T1987,Destinations!$A$2:$C$550,2,0)</f>
        <v/>
      </c>
      <c r="V1987" t="inlineStr">
        <is>
          <t>WCHS</t>
        </is>
      </c>
      <c r="W1987">
        <f>VLOOKUP(V1987,'WCH Kat'!$A$1:$B$150,2,0)</f>
        <v/>
      </c>
    </row>
    <row r="1988">
      <c r="A1988" t="inlineStr">
        <is>
          <t xml:space="preserve">FR </t>
        </is>
      </c>
      <c r="B1988" t="inlineStr">
        <is>
          <t>FR 2813</t>
        </is>
      </c>
      <c r="C1988" s="4" t="inlineStr">
        <is>
          <t>09.11.2023</t>
        </is>
      </c>
      <c r="D1988" t="inlineStr">
        <is>
          <t>20:35</t>
        </is>
      </c>
      <c r="E1988" s="4" t="inlineStr">
        <is>
          <t>08.11.2023</t>
        </is>
      </c>
      <c r="F1988" t="inlineStr">
        <is>
          <t>04:30</t>
        </is>
      </c>
      <c r="G1988" s="5" t="n">
        <v>40.08333</v>
      </c>
      <c r="H1988" t="inlineStr">
        <is>
          <t>Outbound</t>
        </is>
      </c>
      <c r="I1988" s="6" t="n">
        <v>0</v>
      </c>
      <c r="J1988" s="6" t="n">
        <v>0</v>
      </c>
      <c r="K1988" s="6" t="n">
        <v>0</v>
      </c>
      <c r="L1988" s="6">
        <f>I1988+J1988+K1988</f>
        <v/>
      </c>
      <c r="M1988" s="6" t="n">
        <v>1</v>
      </c>
      <c r="P1988" t="inlineStr">
        <is>
          <t>Ja</t>
        </is>
      </c>
      <c r="T1988" t="inlineStr">
        <is>
          <t>STN</t>
        </is>
      </c>
      <c r="U1988">
        <f>VLOOKUP(T1988,Destinations!$A$2:$C$550,2,0)</f>
        <v/>
      </c>
      <c r="V1988" t="inlineStr">
        <is>
          <t>DEAF</t>
        </is>
      </c>
      <c r="W1988">
        <f>VLOOKUP(V1988,'WCH Kat'!$A$1:$B$150,2,0)</f>
        <v/>
      </c>
    </row>
    <row r="1989">
      <c r="A1989" t="inlineStr">
        <is>
          <t xml:space="preserve">FR </t>
        </is>
      </c>
      <c r="B1989" t="inlineStr">
        <is>
          <t>FR 2813</t>
        </is>
      </c>
      <c r="C1989" s="4" t="inlineStr">
        <is>
          <t>09.11.2023</t>
        </is>
      </c>
      <c r="D1989" t="inlineStr">
        <is>
          <t>20:35</t>
        </is>
      </c>
      <c r="E1989" s="4" t="inlineStr">
        <is>
          <t>08.11.2023</t>
        </is>
      </c>
      <c r="F1989" t="inlineStr">
        <is>
          <t>04:30</t>
        </is>
      </c>
      <c r="G1989" s="5" t="n">
        <v>40.08333</v>
      </c>
      <c r="H1989" t="inlineStr">
        <is>
          <t>Outbound</t>
        </is>
      </c>
      <c r="I1989" s="6" t="n">
        <v>0</v>
      </c>
      <c r="J1989" s="6" t="n">
        <v>0</v>
      </c>
      <c r="K1989" s="6" t="n">
        <v>0</v>
      </c>
      <c r="L1989" s="6">
        <f>I1989+J1989+K1989</f>
        <v/>
      </c>
      <c r="M1989" s="6" t="n">
        <v>1</v>
      </c>
      <c r="P1989" t="inlineStr">
        <is>
          <t>Ja</t>
        </is>
      </c>
      <c r="T1989" t="inlineStr">
        <is>
          <t>STN</t>
        </is>
      </c>
      <c r="U1989">
        <f>VLOOKUP(T1989,Destinations!$A$2:$C$550,2,0)</f>
        <v/>
      </c>
      <c r="V1989" t="inlineStr">
        <is>
          <t>DEAF</t>
        </is>
      </c>
      <c r="W1989">
        <f>VLOOKUP(V1989,'WCH Kat'!$A$1:$B$150,2,0)</f>
        <v/>
      </c>
    </row>
    <row r="1990">
      <c r="A1990" t="inlineStr">
        <is>
          <t xml:space="preserve">FR </t>
        </is>
      </c>
      <c r="B1990" t="inlineStr">
        <is>
          <t>FR 2813</t>
        </is>
      </c>
      <c r="C1990" s="4" t="inlineStr">
        <is>
          <t>09.11.2023</t>
        </is>
      </c>
      <c r="D1990" t="inlineStr">
        <is>
          <t>20:35</t>
        </is>
      </c>
      <c r="E1990" s="4" t="inlineStr">
        <is>
          <t>08.11.2023</t>
        </is>
      </c>
      <c r="F1990" t="inlineStr">
        <is>
          <t>04:30</t>
        </is>
      </c>
      <c r="G1990" s="5" t="n">
        <v>40.08333</v>
      </c>
      <c r="H1990" t="inlineStr">
        <is>
          <t>Outbound</t>
        </is>
      </c>
      <c r="I1990" s="6" t="n">
        <v>0</v>
      </c>
      <c r="J1990" s="6" t="n">
        <v>0</v>
      </c>
      <c r="K1990" s="6" t="n">
        <v>0</v>
      </c>
      <c r="L1990" s="6">
        <f>I1990+J1990+K1990</f>
        <v/>
      </c>
      <c r="M1990" s="6" t="n">
        <v>1</v>
      </c>
      <c r="P1990" t="inlineStr">
        <is>
          <t>Ja</t>
        </is>
      </c>
      <c r="T1990" t="inlineStr">
        <is>
          <t>STN</t>
        </is>
      </c>
      <c r="U1990">
        <f>VLOOKUP(T1990,Destinations!$A$2:$C$550,2,0)</f>
        <v/>
      </c>
      <c r="V1990" t="inlineStr">
        <is>
          <t>WCHS</t>
        </is>
      </c>
      <c r="W1990">
        <f>VLOOKUP(V1990,'WCH Kat'!$A$1:$B$150,2,0)</f>
        <v/>
      </c>
    </row>
    <row r="1991">
      <c r="A1991" t="inlineStr">
        <is>
          <t xml:space="preserve">LH </t>
        </is>
      </c>
      <c r="B1991" t="inlineStr">
        <is>
          <t>LH 1990</t>
        </is>
      </c>
      <c r="C1991" s="4" t="inlineStr">
        <is>
          <t>09.11.2023</t>
        </is>
      </c>
      <c r="D1991" t="inlineStr">
        <is>
          <t>20:35</t>
        </is>
      </c>
      <c r="E1991" s="4" t="inlineStr">
        <is>
          <t>09.11.2023</t>
        </is>
      </c>
      <c r="F1991" t="inlineStr">
        <is>
          <t>14:20</t>
        </is>
      </c>
      <c r="G1991" s="5" t="n">
        <v>6.25</v>
      </c>
      <c r="H1991" t="inlineStr">
        <is>
          <t>Inbound</t>
        </is>
      </c>
      <c r="I1991" s="6" t="n">
        <v>0</v>
      </c>
      <c r="J1991" s="6" t="n">
        <v>0</v>
      </c>
      <c r="K1991" s="6" t="n">
        <v>1</v>
      </c>
      <c r="L1991" s="6">
        <f>I1991+J1991+K1991</f>
        <v/>
      </c>
      <c r="M1991" s="6" t="n">
        <v>0</v>
      </c>
      <c r="P1991" t="inlineStr">
        <is>
          <t>Ja</t>
        </is>
      </c>
      <c r="T1991" t="inlineStr">
        <is>
          <t>MUC</t>
        </is>
      </c>
      <c r="U1991">
        <f>VLOOKUP(T1991,Destinations!$A$2:$C$550,2,0)</f>
        <v/>
      </c>
      <c r="V1991" t="inlineStr">
        <is>
          <t>WCHR</t>
        </is>
      </c>
      <c r="W1991">
        <f>VLOOKUP(V1991,'WCH Kat'!$A$1:$B$150,2,0)</f>
        <v/>
      </c>
    </row>
    <row r="1992">
      <c r="A1992" t="inlineStr">
        <is>
          <t xml:space="preserve">QS </t>
        </is>
      </c>
      <c r="B1992" t="inlineStr">
        <is>
          <t>QS 4459</t>
        </is>
      </c>
      <c r="C1992" s="4" t="inlineStr">
        <is>
          <t>09.11.2023</t>
        </is>
      </c>
      <c r="D1992" t="inlineStr">
        <is>
          <t>20:55</t>
        </is>
      </c>
      <c r="E1992" s="4" t="inlineStr">
        <is>
          <t>09.11.2023</t>
        </is>
      </c>
      <c r="F1992" t="inlineStr">
        <is>
          <t>19:17</t>
        </is>
      </c>
      <c r="G1992" s="5" t="n">
        <v>1.63333</v>
      </c>
      <c r="H1992" t="inlineStr">
        <is>
          <t>Outbound</t>
        </is>
      </c>
      <c r="I1992" s="6" t="n">
        <v>0</v>
      </c>
      <c r="J1992" s="6" t="n">
        <v>1</v>
      </c>
      <c r="K1992" s="6" t="n">
        <v>0</v>
      </c>
      <c r="L1992" s="6">
        <f>I1992+J1992+K1992</f>
        <v/>
      </c>
      <c r="M1992" s="6" t="n">
        <v>0</v>
      </c>
      <c r="Q1992" t="inlineStr">
        <is>
          <t>Ja</t>
        </is>
      </c>
      <c r="T1992" t="inlineStr">
        <is>
          <t>AUH</t>
        </is>
      </c>
      <c r="U1992">
        <f>VLOOKUP(T1992,Destinations!$A$2:$C$550,2,0)</f>
        <v/>
      </c>
      <c r="V1992" t="inlineStr">
        <is>
          <t>WCHS</t>
        </is>
      </c>
      <c r="W1992">
        <f>VLOOKUP(V1992,'WCH Kat'!$A$1:$B$150,2,0)</f>
        <v/>
      </c>
    </row>
    <row r="1993">
      <c r="A1993" t="inlineStr">
        <is>
          <t xml:space="preserve">EW </t>
        </is>
      </c>
      <c r="B1993" t="inlineStr">
        <is>
          <t>EW 031</t>
        </is>
      </c>
      <c r="C1993" s="4" t="inlineStr">
        <is>
          <t>09.11.2023</t>
        </is>
      </c>
      <c r="D1993" t="inlineStr">
        <is>
          <t>21:40</t>
        </is>
      </c>
      <c r="E1993" s="4" t="inlineStr">
        <is>
          <t>09.11.2023</t>
        </is>
      </c>
      <c r="F1993" t="inlineStr">
        <is>
          <t>21:19</t>
        </is>
      </c>
      <c r="G1993" s="5" t="n">
        <v>0.35</v>
      </c>
      <c r="H1993" t="inlineStr">
        <is>
          <t>Inbound</t>
        </is>
      </c>
      <c r="I1993" s="6" t="n">
        <v>1</v>
      </c>
      <c r="J1993" s="6" t="n">
        <v>0</v>
      </c>
      <c r="K1993" s="6" t="n">
        <v>0</v>
      </c>
      <c r="L1993" s="6">
        <f>I1993+J1993+K1993</f>
        <v/>
      </c>
      <c r="M1993" s="6" t="n">
        <v>0</v>
      </c>
      <c r="P1993" t="inlineStr">
        <is>
          <t>Ja</t>
        </is>
      </c>
      <c r="T1993" t="inlineStr">
        <is>
          <t>Hamburg</t>
        </is>
      </c>
      <c r="U1993">
        <f>VLOOKUP(T1993,Destinations!$A$2:$C$550,2,0)</f>
        <v/>
      </c>
      <c r="V1993" t="inlineStr">
        <is>
          <t>WCHS</t>
        </is>
      </c>
      <c r="W1993">
        <f>VLOOKUP(V1993,'WCH Kat'!$A$1:$B$150,2,0)</f>
        <v/>
      </c>
    </row>
    <row r="1994">
      <c r="A1994" t="inlineStr">
        <is>
          <t xml:space="preserve">FR </t>
        </is>
      </c>
      <c r="B1994" t="inlineStr">
        <is>
          <t>FR 8805</t>
        </is>
      </c>
      <c r="C1994" s="4" t="inlineStr">
        <is>
          <t>09.11.2023</t>
        </is>
      </c>
      <c r="D1994" t="inlineStr">
        <is>
          <t>23:25</t>
        </is>
      </c>
      <c r="E1994" s="4" t="inlineStr">
        <is>
          <t>07.11.2023</t>
        </is>
      </c>
      <c r="F1994" t="inlineStr">
        <is>
          <t>14:38</t>
        </is>
      </c>
      <c r="G1994" s="5" t="n">
        <v>56.78333</v>
      </c>
      <c r="H1994" t="inlineStr">
        <is>
          <t>Inbound</t>
        </is>
      </c>
      <c r="I1994" s="6" t="n">
        <v>0</v>
      </c>
      <c r="J1994" s="6" t="n">
        <v>0</v>
      </c>
      <c r="K1994" s="6" t="n">
        <v>0</v>
      </c>
      <c r="L1994" s="6">
        <f>I1994+J1994+K1994</f>
        <v/>
      </c>
      <c r="M1994" s="6" t="n">
        <v>1</v>
      </c>
      <c r="N1994" t="inlineStr">
        <is>
          <t>Ja</t>
        </is>
      </c>
      <c r="T1994" t="inlineStr">
        <is>
          <t>Malaga</t>
        </is>
      </c>
      <c r="U1994">
        <f>VLOOKUP(T1994,Destinations!$A$2:$C$550,2,0)</f>
        <v/>
      </c>
      <c r="V1994" t="inlineStr">
        <is>
          <t>WCHS</t>
        </is>
      </c>
      <c r="W1994">
        <f>VLOOKUP(V1994,'WCH Kat'!$A$1:$B$150,2,0)</f>
        <v/>
      </c>
    </row>
    <row r="1995">
      <c r="A1995" t="inlineStr">
        <is>
          <t xml:space="preserve">FR </t>
        </is>
      </c>
      <c r="B1995" t="inlineStr">
        <is>
          <t>FR 8805</t>
        </is>
      </c>
      <c r="C1995" s="4" t="inlineStr">
        <is>
          <t>09.11.2023</t>
        </is>
      </c>
      <c r="D1995" t="inlineStr">
        <is>
          <t>23:25</t>
        </is>
      </c>
      <c r="E1995" s="4" t="inlineStr">
        <is>
          <t>07.11.2023</t>
        </is>
      </c>
      <c r="F1995" t="inlineStr">
        <is>
          <t>14:38</t>
        </is>
      </c>
      <c r="G1995" s="5" t="n">
        <v>56.78333</v>
      </c>
      <c r="H1995" t="inlineStr">
        <is>
          <t>Inbound</t>
        </is>
      </c>
      <c r="I1995" s="6" t="n">
        <v>0</v>
      </c>
      <c r="J1995" s="6" t="n">
        <v>0</v>
      </c>
      <c r="K1995" s="6" t="n">
        <v>0</v>
      </c>
      <c r="L1995" s="6">
        <f>I1995+J1995+K1995</f>
        <v/>
      </c>
      <c r="M1995" s="6" t="n">
        <v>1</v>
      </c>
      <c r="N1995" t="inlineStr">
        <is>
          <t>Ja</t>
        </is>
      </c>
      <c r="T1995" t="inlineStr">
        <is>
          <t>Malaga</t>
        </is>
      </c>
      <c r="U1995">
        <f>VLOOKUP(T1995,Destinations!$A$2:$C$550,2,0)</f>
        <v/>
      </c>
      <c r="V1995" t="inlineStr">
        <is>
          <t>WCHS</t>
        </is>
      </c>
      <c r="W1995">
        <f>VLOOKUP(V1995,'WCH Kat'!$A$1:$B$150,2,0)</f>
        <v/>
      </c>
    </row>
    <row r="1996">
      <c r="A1996" t="inlineStr">
        <is>
          <t xml:space="preserve">PC </t>
        </is>
      </c>
      <c r="B1996" t="inlineStr">
        <is>
          <t>PC 5013</t>
        </is>
      </c>
      <c r="C1996" s="4" t="inlineStr">
        <is>
          <t>09.11.2023</t>
        </is>
      </c>
      <c r="D1996" t="inlineStr">
        <is>
          <t>23:30</t>
        </is>
      </c>
      <c r="E1996" s="4" t="inlineStr">
        <is>
          <t>09.11.2023</t>
        </is>
      </c>
      <c r="F1996" t="inlineStr">
        <is>
          <t>17:10</t>
        </is>
      </c>
      <c r="G1996" s="5" t="n">
        <v>6.33333</v>
      </c>
      <c r="H1996" t="inlineStr">
        <is>
          <t>Inbound</t>
        </is>
      </c>
      <c r="I1996" s="6" t="n">
        <v>0</v>
      </c>
      <c r="J1996" s="6" t="n">
        <v>0</v>
      </c>
      <c r="K1996" s="6" t="n">
        <v>1</v>
      </c>
      <c r="L1996" s="6">
        <f>I1996+J1996+K1996</f>
        <v/>
      </c>
      <c r="M1996" s="6" t="n">
        <v>0</v>
      </c>
      <c r="P1996" t="inlineStr">
        <is>
          <t>Ja</t>
        </is>
      </c>
      <c r="T1996" t="inlineStr">
        <is>
          <t>AYT</t>
        </is>
      </c>
      <c r="U1996">
        <f>VLOOKUP(T1996,Destinations!$A$2:$C$550,2,0)</f>
        <v/>
      </c>
      <c r="V1996" t="inlineStr">
        <is>
          <t>WCMP,WCHS</t>
        </is>
      </c>
      <c r="W1996">
        <f>VLOOKUP(V1996,'WCH Kat'!$A$1:$B$150,2,0)</f>
        <v/>
      </c>
    </row>
    <row r="1997">
      <c r="A1997" t="inlineStr">
        <is>
          <t xml:space="preserve">PC </t>
        </is>
      </c>
      <c r="B1997" t="inlineStr">
        <is>
          <t>PC 5013</t>
        </is>
      </c>
      <c r="C1997" s="4" t="inlineStr">
        <is>
          <t>09.11.2023</t>
        </is>
      </c>
      <c r="D1997" t="inlineStr">
        <is>
          <t>23:30</t>
        </is>
      </c>
      <c r="E1997" s="4" t="inlineStr">
        <is>
          <t>09.11.2023</t>
        </is>
      </c>
      <c r="F1997" t="inlineStr">
        <is>
          <t>17:10</t>
        </is>
      </c>
      <c r="G1997" s="5" t="n">
        <v>6.33333</v>
      </c>
      <c r="H1997" t="inlineStr">
        <is>
          <t>Inbound</t>
        </is>
      </c>
      <c r="I1997" s="6" t="n">
        <v>0</v>
      </c>
      <c r="J1997" s="6" t="n">
        <v>0</v>
      </c>
      <c r="K1997" s="6" t="n">
        <v>1</v>
      </c>
      <c r="L1997" s="6">
        <f>I1997+J1997+K1997</f>
        <v/>
      </c>
      <c r="M1997" s="6" t="n">
        <v>0</v>
      </c>
      <c r="P1997" t="inlineStr">
        <is>
          <t>Ja</t>
        </is>
      </c>
      <c r="T1997" t="inlineStr">
        <is>
          <t>AYT</t>
        </is>
      </c>
      <c r="U1997">
        <f>VLOOKUP(T1997,Destinations!$A$2:$C$550,2,0)</f>
        <v/>
      </c>
      <c r="V1997" t="inlineStr">
        <is>
          <t>WCHS</t>
        </is>
      </c>
      <c r="W1997">
        <f>VLOOKUP(V1997,'WCH Kat'!$A$1:$B$150,2,0)</f>
        <v/>
      </c>
    </row>
    <row r="1998">
      <c r="A1998" t="inlineStr">
        <is>
          <t xml:space="preserve">PC </t>
        </is>
      </c>
      <c r="B1998" t="inlineStr">
        <is>
          <t>PC 5013</t>
        </is>
      </c>
      <c r="C1998" s="4" t="inlineStr">
        <is>
          <t>09.11.2023</t>
        </is>
      </c>
      <c r="D1998" t="inlineStr">
        <is>
          <t>23:30</t>
        </is>
      </c>
      <c r="E1998" s="4" t="inlineStr">
        <is>
          <t>09.11.2023</t>
        </is>
      </c>
      <c r="F1998" t="inlineStr">
        <is>
          <t>17:35</t>
        </is>
      </c>
      <c r="G1998" s="5" t="n">
        <v>5.91667</v>
      </c>
      <c r="H1998" t="inlineStr">
        <is>
          <t>Inbound</t>
        </is>
      </c>
      <c r="I1998" s="6" t="n">
        <v>0</v>
      </c>
      <c r="J1998" s="6" t="n">
        <v>0</v>
      </c>
      <c r="K1998" s="6" t="n">
        <v>1</v>
      </c>
      <c r="L1998" s="6">
        <f>I1998+J1998+K1998</f>
        <v/>
      </c>
      <c r="M1998" s="6" t="n">
        <v>0</v>
      </c>
      <c r="P1998" t="inlineStr">
        <is>
          <t>Ja</t>
        </is>
      </c>
      <c r="T1998" t="inlineStr">
        <is>
          <t>AYT</t>
        </is>
      </c>
      <c r="U1998">
        <f>VLOOKUP(T1998,Destinations!$A$2:$C$550,2,0)</f>
        <v/>
      </c>
      <c r="V1998" t="inlineStr">
        <is>
          <t>DEAF</t>
        </is>
      </c>
      <c r="W1998">
        <f>VLOOKUP(V1998,'WCH Kat'!$A$1:$B$150,2,0)</f>
        <v/>
      </c>
    </row>
    <row r="1999">
      <c r="A1999" t="inlineStr">
        <is>
          <t xml:space="preserve">PC </t>
        </is>
      </c>
      <c r="B1999" t="inlineStr">
        <is>
          <t>PC 1013</t>
        </is>
      </c>
      <c r="C1999" s="4" t="inlineStr">
        <is>
          <t>09.11.2023</t>
        </is>
      </c>
      <c r="D1999" t="inlineStr">
        <is>
          <t>23:35</t>
        </is>
      </c>
      <c r="E1999" s="4" t="inlineStr">
        <is>
          <t>07.11.2023</t>
        </is>
      </c>
      <c r="F1999" t="inlineStr">
        <is>
          <t>20:05</t>
        </is>
      </c>
      <c r="G1999" s="5" t="n">
        <v>51.5</v>
      </c>
      <c r="H1999" t="inlineStr">
        <is>
          <t>Inbound</t>
        </is>
      </c>
      <c r="I1999" s="6" t="n">
        <v>0</v>
      </c>
      <c r="J1999" s="6" t="n">
        <v>0</v>
      </c>
      <c r="K1999" s="6" t="n">
        <v>0</v>
      </c>
      <c r="L1999" s="6">
        <f>I1999+J1999+K1999</f>
        <v/>
      </c>
      <c r="M1999" s="6" t="n">
        <v>1</v>
      </c>
      <c r="P1999" t="inlineStr">
        <is>
          <t>Ja</t>
        </is>
      </c>
      <c r="T1999" t="inlineStr">
        <is>
          <t>SAW</t>
        </is>
      </c>
      <c r="U1999">
        <f>VLOOKUP(T1999,Destinations!$A$2:$C$550,2,0)</f>
        <v/>
      </c>
      <c r="V1999" t="inlineStr">
        <is>
          <t>WCHS</t>
        </is>
      </c>
      <c r="W1999">
        <f>VLOOKUP(V1999,'WCH Kat'!$A$1:$B$150,2,0)</f>
        <v/>
      </c>
    </row>
    <row r="2000">
      <c r="A2000" t="inlineStr">
        <is>
          <t xml:space="preserve">PC </t>
        </is>
      </c>
      <c r="B2000" t="inlineStr">
        <is>
          <t>PC 1013</t>
        </is>
      </c>
      <c r="C2000" s="4" t="inlineStr">
        <is>
          <t>09.11.2023</t>
        </is>
      </c>
      <c r="D2000" t="inlineStr">
        <is>
          <t>23:35</t>
        </is>
      </c>
      <c r="E2000" s="4" t="inlineStr">
        <is>
          <t>07.11.2023</t>
        </is>
      </c>
      <c r="F2000" t="inlineStr">
        <is>
          <t>20:05</t>
        </is>
      </c>
      <c r="G2000" s="5" t="n">
        <v>51.5</v>
      </c>
      <c r="H2000" t="inlineStr">
        <is>
          <t>Inbound</t>
        </is>
      </c>
      <c r="I2000" s="6" t="n">
        <v>0</v>
      </c>
      <c r="J2000" s="6" t="n">
        <v>0</v>
      </c>
      <c r="K2000" s="6" t="n">
        <v>0</v>
      </c>
      <c r="L2000" s="6">
        <f>I2000+J2000+K2000</f>
        <v/>
      </c>
      <c r="M2000" s="6" t="n">
        <v>1</v>
      </c>
      <c r="P2000" t="inlineStr">
        <is>
          <t>Ja</t>
        </is>
      </c>
      <c r="T2000" t="inlineStr">
        <is>
          <t>SAW</t>
        </is>
      </c>
      <c r="U2000">
        <f>VLOOKUP(T2000,Destinations!$A$2:$C$550,2,0)</f>
        <v/>
      </c>
      <c r="V2000" t="inlineStr">
        <is>
          <t>WCHS</t>
        </is>
      </c>
      <c r="W2000">
        <f>VLOOKUP(V2000,'WCH Kat'!$A$1:$B$150,2,0)</f>
        <v/>
      </c>
    </row>
    <row r="2001">
      <c r="A2001" t="inlineStr">
        <is>
          <t xml:space="preserve">PC </t>
        </is>
      </c>
      <c r="B2001" t="inlineStr">
        <is>
          <t>PC 1013</t>
        </is>
      </c>
      <c r="C2001" s="4" t="inlineStr">
        <is>
          <t>09.11.2023</t>
        </is>
      </c>
      <c r="D2001" t="inlineStr">
        <is>
          <t>23:35</t>
        </is>
      </c>
      <c r="E2001" s="4" t="inlineStr">
        <is>
          <t>07.11.2023</t>
        </is>
      </c>
      <c r="F2001" t="inlineStr">
        <is>
          <t>20:05</t>
        </is>
      </c>
      <c r="G2001" s="5" t="n">
        <v>51.5</v>
      </c>
      <c r="H2001" t="inlineStr">
        <is>
          <t>Inbound</t>
        </is>
      </c>
      <c r="I2001" s="6" t="n">
        <v>0</v>
      </c>
      <c r="J2001" s="6" t="n">
        <v>0</v>
      </c>
      <c r="K2001" s="6" t="n">
        <v>0</v>
      </c>
      <c r="L2001" s="6">
        <f>I2001+J2001+K2001</f>
        <v/>
      </c>
      <c r="M2001" s="6" t="n">
        <v>1</v>
      </c>
      <c r="P2001" t="inlineStr">
        <is>
          <t>Ja</t>
        </is>
      </c>
      <c r="T2001" t="inlineStr">
        <is>
          <t>SAW</t>
        </is>
      </c>
      <c r="U2001">
        <f>VLOOKUP(T2001,Destinations!$A$2:$C$550,2,0)</f>
        <v/>
      </c>
      <c r="V2001" t="inlineStr">
        <is>
          <t>WCHS</t>
        </is>
      </c>
      <c r="W2001">
        <f>VLOOKUP(V2001,'WCH Kat'!$A$1:$B$150,2,0)</f>
        <v/>
      </c>
    </row>
    <row r="2002">
      <c r="A2002" t="inlineStr">
        <is>
          <t xml:space="preserve">PC </t>
        </is>
      </c>
      <c r="B2002" t="inlineStr">
        <is>
          <t>PC 1013</t>
        </is>
      </c>
      <c r="C2002" s="4" t="inlineStr">
        <is>
          <t>09.11.2023</t>
        </is>
      </c>
      <c r="D2002" t="inlineStr">
        <is>
          <t>23:35</t>
        </is>
      </c>
      <c r="E2002" s="4" t="inlineStr">
        <is>
          <t>07.11.2023</t>
        </is>
      </c>
      <c r="F2002" t="inlineStr">
        <is>
          <t>20:05</t>
        </is>
      </c>
      <c r="G2002" s="5" t="n">
        <v>51.5</v>
      </c>
      <c r="H2002" t="inlineStr">
        <is>
          <t>Inbound</t>
        </is>
      </c>
      <c r="I2002" s="6" t="n">
        <v>0</v>
      </c>
      <c r="J2002" s="6" t="n">
        <v>0</v>
      </c>
      <c r="K2002" s="6" t="n">
        <v>0</v>
      </c>
      <c r="L2002" s="6">
        <f>I2002+J2002+K2002</f>
        <v/>
      </c>
      <c r="M2002" s="6" t="n">
        <v>1</v>
      </c>
      <c r="P2002" t="inlineStr">
        <is>
          <t>Ja</t>
        </is>
      </c>
      <c r="T2002" t="inlineStr">
        <is>
          <t>SAW</t>
        </is>
      </c>
      <c r="U2002">
        <f>VLOOKUP(T2002,Destinations!$A$2:$C$550,2,0)</f>
        <v/>
      </c>
      <c r="V2002" t="inlineStr">
        <is>
          <t>WCHS</t>
        </is>
      </c>
      <c r="W2002">
        <f>VLOOKUP(V2002,'WCH Kat'!$A$1:$B$150,2,0)</f>
        <v/>
      </c>
    </row>
    <row r="2003">
      <c r="A2003" t="inlineStr">
        <is>
          <t xml:space="preserve">PC </t>
        </is>
      </c>
      <c r="B2003" t="inlineStr">
        <is>
          <t>PC 1013</t>
        </is>
      </c>
      <c r="C2003" s="4" t="inlineStr">
        <is>
          <t>09.11.2023</t>
        </is>
      </c>
      <c r="D2003" t="inlineStr">
        <is>
          <t>23:35</t>
        </is>
      </c>
      <c r="E2003" s="4" t="inlineStr">
        <is>
          <t>08.11.2023</t>
        </is>
      </c>
      <c r="F2003" t="inlineStr">
        <is>
          <t>23:55</t>
        </is>
      </c>
      <c r="G2003" s="5" t="n">
        <v>23.66667</v>
      </c>
      <c r="H2003" t="inlineStr">
        <is>
          <t>Inbound</t>
        </is>
      </c>
      <c r="I2003" s="6" t="n">
        <v>0</v>
      </c>
      <c r="J2003" s="6" t="n">
        <v>0</v>
      </c>
      <c r="K2003" s="6" t="n">
        <v>1</v>
      </c>
      <c r="L2003" s="6">
        <f>I2003+J2003+K2003</f>
        <v/>
      </c>
      <c r="M2003" s="6" t="n">
        <v>0</v>
      </c>
      <c r="R2003" t="inlineStr">
        <is>
          <t>Ja</t>
        </is>
      </c>
      <c r="T2003" t="inlineStr">
        <is>
          <t>Istanbul-Sabiha Gökcen</t>
        </is>
      </c>
      <c r="U2003">
        <f>VLOOKUP(T2003,Destinations!$A$2:$C$550,2,0)</f>
        <v/>
      </c>
      <c r="V2003" t="inlineStr">
        <is>
          <t>WCHS</t>
        </is>
      </c>
      <c r="W2003">
        <f>VLOOKUP(V2003,'WCH Kat'!$A$1:$B$150,2,0)</f>
        <v/>
      </c>
    </row>
    <row r="2004">
      <c r="A2004" t="inlineStr">
        <is>
          <t xml:space="preserve">PC </t>
        </is>
      </c>
      <c r="B2004" t="inlineStr">
        <is>
          <t>PC 1013</t>
        </is>
      </c>
      <c r="C2004" s="4" t="inlineStr">
        <is>
          <t>09.11.2023</t>
        </is>
      </c>
      <c r="D2004" t="inlineStr">
        <is>
          <t>23:35</t>
        </is>
      </c>
      <c r="E2004" s="4" t="inlineStr">
        <is>
          <t>08.11.2023</t>
        </is>
      </c>
      <c r="F2004" t="inlineStr">
        <is>
          <t>23:55</t>
        </is>
      </c>
      <c r="G2004" s="5" t="n">
        <v>23.66667</v>
      </c>
      <c r="H2004" t="inlineStr">
        <is>
          <t>Inbound</t>
        </is>
      </c>
      <c r="I2004" s="6" t="n">
        <v>0</v>
      </c>
      <c r="J2004" s="6" t="n">
        <v>0</v>
      </c>
      <c r="K2004" s="6" t="n">
        <v>1</v>
      </c>
      <c r="L2004" s="6">
        <f>I2004+J2004+K2004</f>
        <v/>
      </c>
      <c r="M2004" s="6" t="n">
        <v>0</v>
      </c>
      <c r="R2004" t="inlineStr">
        <is>
          <t>Ja</t>
        </is>
      </c>
      <c r="T2004" t="inlineStr">
        <is>
          <t>Istanbul-Sabiha Gökcen</t>
        </is>
      </c>
      <c r="U2004">
        <f>VLOOKUP(T2004,Destinations!$A$2:$C$550,2,0)</f>
        <v/>
      </c>
      <c r="V2004" t="inlineStr">
        <is>
          <t>WCHS</t>
        </is>
      </c>
      <c r="W2004">
        <f>VLOOKUP(V2004,'WCH Kat'!$A$1:$B$150,2,0)</f>
        <v/>
      </c>
    </row>
    <row r="2005">
      <c r="A2005" t="inlineStr">
        <is>
          <t xml:space="preserve">PC </t>
        </is>
      </c>
      <c r="B2005" t="inlineStr">
        <is>
          <t>PC 1013</t>
        </is>
      </c>
      <c r="C2005" s="4" t="inlineStr">
        <is>
          <t>09.11.2023</t>
        </is>
      </c>
      <c r="D2005" t="inlineStr">
        <is>
          <t>23:35</t>
        </is>
      </c>
      <c r="E2005" s="4" t="inlineStr">
        <is>
          <t>08.11.2023</t>
        </is>
      </c>
      <c r="F2005" t="inlineStr">
        <is>
          <t>23:55</t>
        </is>
      </c>
      <c r="G2005" s="5" t="n">
        <v>23.66667</v>
      </c>
      <c r="H2005" t="inlineStr">
        <is>
          <t>Inbound</t>
        </is>
      </c>
      <c r="I2005" s="6" t="n">
        <v>0</v>
      </c>
      <c r="J2005" s="6" t="n">
        <v>0</v>
      </c>
      <c r="K2005" s="6" t="n">
        <v>1</v>
      </c>
      <c r="L2005" s="6">
        <f>I2005+J2005+K2005</f>
        <v/>
      </c>
      <c r="M2005" s="6" t="n">
        <v>0</v>
      </c>
      <c r="R2005" t="inlineStr">
        <is>
          <t>Ja</t>
        </is>
      </c>
      <c r="T2005" t="inlineStr">
        <is>
          <t>Istanbul-Sabiha Gökcen</t>
        </is>
      </c>
      <c r="U2005">
        <f>VLOOKUP(T2005,Destinations!$A$2:$C$550,2,0)</f>
        <v/>
      </c>
      <c r="V2005" t="inlineStr">
        <is>
          <t>WCHS</t>
        </is>
      </c>
      <c r="W2005">
        <f>VLOOKUP(V2005,'WCH Kat'!$A$1:$B$150,2,0)</f>
        <v/>
      </c>
    </row>
    <row r="2006">
      <c r="A2006" t="inlineStr">
        <is>
          <t xml:space="preserve">PC </t>
        </is>
      </c>
      <c r="B2006" t="inlineStr">
        <is>
          <t>PC 1013</t>
        </is>
      </c>
      <c r="C2006" s="4" t="inlineStr">
        <is>
          <t>09.11.2023</t>
        </is>
      </c>
      <c r="D2006" t="inlineStr">
        <is>
          <t>23:35</t>
        </is>
      </c>
      <c r="E2006" s="4" t="inlineStr">
        <is>
          <t>08.11.2023</t>
        </is>
      </c>
      <c r="F2006" t="inlineStr">
        <is>
          <t>23:55</t>
        </is>
      </c>
      <c r="G2006" s="5" t="n">
        <v>23.66667</v>
      </c>
      <c r="H2006" t="inlineStr">
        <is>
          <t>Inbound</t>
        </is>
      </c>
      <c r="I2006" s="6" t="n">
        <v>0</v>
      </c>
      <c r="J2006" s="6" t="n">
        <v>0</v>
      </c>
      <c r="K2006" s="6" t="n">
        <v>1</v>
      </c>
      <c r="L2006" s="6">
        <f>I2006+J2006+K2006</f>
        <v/>
      </c>
      <c r="M2006" s="6" t="n">
        <v>0</v>
      </c>
      <c r="R2006" t="inlineStr">
        <is>
          <t>Ja</t>
        </is>
      </c>
      <c r="T2006" t="inlineStr">
        <is>
          <t>Istanbul-Sabiha Gökcen</t>
        </is>
      </c>
      <c r="U2006">
        <f>VLOOKUP(T2006,Destinations!$A$2:$C$550,2,0)</f>
        <v/>
      </c>
      <c r="V2006" t="inlineStr">
        <is>
          <t>WCHS</t>
        </is>
      </c>
      <c r="W2006">
        <f>VLOOKUP(V2006,'WCH Kat'!$A$1:$B$150,2,0)</f>
        <v/>
      </c>
    </row>
    <row r="2007">
      <c r="A2007" t="inlineStr">
        <is>
          <t xml:space="preserve">PC </t>
        </is>
      </c>
      <c r="B2007" t="inlineStr">
        <is>
          <t>PC 1013</t>
        </is>
      </c>
      <c r="C2007" s="4" t="inlineStr">
        <is>
          <t>09.11.2023</t>
        </is>
      </c>
      <c r="D2007" t="inlineStr">
        <is>
          <t>23:35</t>
        </is>
      </c>
      <c r="E2007" s="4" t="inlineStr">
        <is>
          <t>08.11.2023</t>
        </is>
      </c>
      <c r="F2007" t="inlineStr">
        <is>
          <t>23:55</t>
        </is>
      </c>
      <c r="G2007" s="5" t="n">
        <v>23.66667</v>
      </c>
      <c r="H2007" t="inlineStr">
        <is>
          <t>Inbound</t>
        </is>
      </c>
      <c r="I2007" s="6" t="n">
        <v>0</v>
      </c>
      <c r="J2007" s="6" t="n">
        <v>0</v>
      </c>
      <c r="K2007" s="6" t="n">
        <v>1</v>
      </c>
      <c r="L2007" s="6">
        <f>I2007+J2007+K2007</f>
        <v/>
      </c>
      <c r="M2007" s="6" t="n">
        <v>0</v>
      </c>
      <c r="R2007" t="inlineStr">
        <is>
          <t>Ja</t>
        </is>
      </c>
      <c r="T2007" t="inlineStr">
        <is>
          <t>Istanbul-Sabiha Gökcen</t>
        </is>
      </c>
      <c r="U2007">
        <f>VLOOKUP(T2007,Destinations!$A$2:$C$550,2,0)</f>
        <v/>
      </c>
      <c r="V2007" t="inlineStr">
        <is>
          <t>WCHS</t>
        </is>
      </c>
      <c r="W2007">
        <f>VLOOKUP(V2007,'WCH Kat'!$A$1:$B$150,2,0)</f>
        <v/>
      </c>
    </row>
    <row r="2008">
      <c r="A2008" t="inlineStr">
        <is>
          <t xml:space="preserve">PC </t>
        </is>
      </c>
      <c r="B2008" t="inlineStr">
        <is>
          <t>PC 1013</t>
        </is>
      </c>
      <c r="C2008" s="4" t="inlineStr">
        <is>
          <t>09.11.2023</t>
        </is>
      </c>
      <c r="D2008" t="inlineStr">
        <is>
          <t>23:35</t>
        </is>
      </c>
      <c r="E2008" s="4" t="inlineStr">
        <is>
          <t>09.11.2023</t>
        </is>
      </c>
      <c r="F2008" t="inlineStr">
        <is>
          <t>20:19</t>
        </is>
      </c>
      <c r="G2008" s="5" t="n">
        <v>3.26667</v>
      </c>
      <c r="H2008" t="inlineStr">
        <is>
          <t>Inbound</t>
        </is>
      </c>
      <c r="I2008" s="6" t="n">
        <v>0</v>
      </c>
      <c r="J2008" s="6" t="n">
        <v>0</v>
      </c>
      <c r="K2008" s="6" t="n">
        <v>1</v>
      </c>
      <c r="L2008" s="6">
        <f>I2008+J2008+K2008</f>
        <v/>
      </c>
      <c r="M2008" s="6" t="n">
        <v>0</v>
      </c>
      <c r="P2008" t="inlineStr">
        <is>
          <t>Ja</t>
        </is>
      </c>
      <c r="T2008" t="inlineStr">
        <is>
          <t>SAW</t>
        </is>
      </c>
      <c r="U2008">
        <f>VLOOKUP(T2008,Destinations!$A$2:$C$550,2,0)</f>
        <v/>
      </c>
      <c r="V2008" t="inlineStr">
        <is>
          <t>WCHS</t>
        </is>
      </c>
      <c r="W2008">
        <f>VLOOKUP(V2008,'WCH Kat'!$A$1:$B$150,2,0)</f>
        <v/>
      </c>
    </row>
    <row r="2009">
      <c r="A2009" t="inlineStr">
        <is>
          <t xml:space="preserve">PC </t>
        </is>
      </c>
      <c r="B2009" t="inlineStr">
        <is>
          <t>PC 5014</t>
        </is>
      </c>
      <c r="C2009" s="4" t="inlineStr">
        <is>
          <t>10.11.2023</t>
        </is>
      </c>
      <c r="D2009" t="inlineStr">
        <is>
          <t>00:20</t>
        </is>
      </c>
      <c r="E2009" s="4" t="inlineStr">
        <is>
          <t>07.11.2023</t>
        </is>
      </c>
      <c r="F2009" t="inlineStr">
        <is>
          <t>22:25</t>
        </is>
      </c>
      <c r="G2009" s="5" t="n">
        <v>49.91667</v>
      </c>
      <c r="H2009" t="inlineStr">
        <is>
          <t>Outbound</t>
        </is>
      </c>
      <c r="I2009" s="6" t="n">
        <v>0</v>
      </c>
      <c r="J2009" s="6" t="n">
        <v>0</v>
      </c>
      <c r="K2009" s="6" t="n">
        <v>0</v>
      </c>
      <c r="L2009" s="6">
        <f>I2009+J2009+K2009</f>
        <v/>
      </c>
      <c r="M2009" s="6" t="n">
        <v>1</v>
      </c>
      <c r="P2009" t="inlineStr">
        <is>
          <t>Ja</t>
        </is>
      </c>
      <c r="T2009" t="inlineStr">
        <is>
          <t>AYT</t>
        </is>
      </c>
      <c r="U2009">
        <f>VLOOKUP(T2009,Destinations!$A$2:$C$550,2,0)</f>
        <v/>
      </c>
      <c r="V2009" t="inlineStr">
        <is>
          <t>WCHR</t>
        </is>
      </c>
      <c r="W2009">
        <f>VLOOKUP(V2009,'WCH Kat'!$A$1:$B$150,2,0)</f>
        <v/>
      </c>
    </row>
    <row r="2010">
      <c r="A2010" t="inlineStr">
        <is>
          <t xml:space="preserve">PC </t>
        </is>
      </c>
      <c r="B2010" t="inlineStr">
        <is>
          <t>PC 5014</t>
        </is>
      </c>
      <c r="C2010" s="4" t="inlineStr">
        <is>
          <t>10.11.2023</t>
        </is>
      </c>
      <c r="D2010" t="inlineStr">
        <is>
          <t>00:20</t>
        </is>
      </c>
      <c r="E2010" s="4" t="inlineStr">
        <is>
          <t>07.11.2023</t>
        </is>
      </c>
      <c r="F2010" t="inlineStr">
        <is>
          <t>22:25</t>
        </is>
      </c>
      <c r="G2010" s="5" t="n">
        <v>49.91667</v>
      </c>
      <c r="H2010" t="inlineStr">
        <is>
          <t>Outbound</t>
        </is>
      </c>
      <c r="I2010" s="6" t="n">
        <v>0</v>
      </c>
      <c r="J2010" s="6" t="n">
        <v>0</v>
      </c>
      <c r="K2010" s="6" t="n">
        <v>0</v>
      </c>
      <c r="L2010" s="6">
        <f>I2010+J2010+K2010</f>
        <v/>
      </c>
      <c r="M2010" s="6" t="n">
        <v>1</v>
      </c>
      <c r="P2010" t="inlineStr">
        <is>
          <t>Ja</t>
        </is>
      </c>
      <c r="T2010" t="inlineStr">
        <is>
          <t>AYT</t>
        </is>
      </c>
      <c r="U2010">
        <f>VLOOKUP(T2010,Destinations!$A$2:$C$550,2,0)</f>
        <v/>
      </c>
      <c r="V2010" t="inlineStr">
        <is>
          <t>WCHR</t>
        </is>
      </c>
      <c r="W2010">
        <f>VLOOKUP(V2010,'WCH Kat'!$A$1:$B$150,2,0)</f>
        <v/>
      </c>
    </row>
    <row r="2011">
      <c r="A2011" t="inlineStr">
        <is>
          <t xml:space="preserve">PC </t>
        </is>
      </c>
      <c r="B2011" t="inlineStr">
        <is>
          <t>PC 5014</t>
        </is>
      </c>
      <c r="C2011" s="4" t="inlineStr">
        <is>
          <t>10.11.2023</t>
        </is>
      </c>
      <c r="D2011" t="inlineStr">
        <is>
          <t>00:20</t>
        </is>
      </c>
      <c r="E2011" s="4" t="inlineStr">
        <is>
          <t>09.11.2023</t>
        </is>
      </c>
      <c r="F2011" t="inlineStr">
        <is>
          <t>15:44</t>
        </is>
      </c>
      <c r="G2011" s="5" t="n">
        <v>8.6</v>
      </c>
      <c r="H2011" t="inlineStr">
        <is>
          <t>Outbound</t>
        </is>
      </c>
      <c r="I2011" s="6" t="n">
        <v>0</v>
      </c>
      <c r="J2011" s="6" t="n">
        <v>0</v>
      </c>
      <c r="K2011" s="6" t="n">
        <v>1</v>
      </c>
      <c r="L2011" s="6">
        <f>I2011+J2011+K2011</f>
        <v/>
      </c>
      <c r="M2011" s="6" t="n">
        <v>0</v>
      </c>
      <c r="O2011" t="inlineStr">
        <is>
          <t>Ja</t>
        </is>
      </c>
      <c r="T2011" t="inlineStr">
        <is>
          <t>AYT</t>
        </is>
      </c>
      <c r="U2011">
        <f>VLOOKUP(T2011,Destinations!$A$2:$C$550,2,0)</f>
        <v/>
      </c>
      <c r="V2011" t="inlineStr">
        <is>
          <t>WCHS</t>
        </is>
      </c>
      <c r="W2011">
        <f>VLOOKUP(V2011,'WCH Kat'!$A$1:$B$150,2,0)</f>
        <v/>
      </c>
    </row>
    <row r="2012">
      <c r="A2012" t="inlineStr">
        <is>
          <t xml:space="preserve">PC </t>
        </is>
      </c>
      <c r="B2012" t="inlineStr">
        <is>
          <t>PC 5014</t>
        </is>
      </c>
      <c r="C2012" s="4" t="inlineStr">
        <is>
          <t>10.11.2023</t>
        </is>
      </c>
      <c r="D2012" t="inlineStr">
        <is>
          <t>00:20</t>
        </is>
      </c>
      <c r="E2012" s="4" t="inlineStr">
        <is>
          <t>09.11.2023</t>
        </is>
      </c>
      <c r="F2012" t="inlineStr">
        <is>
          <t>15:44</t>
        </is>
      </c>
      <c r="G2012" s="5" t="n">
        <v>8.6</v>
      </c>
      <c r="H2012" t="inlineStr">
        <is>
          <t>Outbound</t>
        </is>
      </c>
      <c r="I2012" s="6" t="n">
        <v>0</v>
      </c>
      <c r="J2012" s="6" t="n">
        <v>0</v>
      </c>
      <c r="K2012" s="6" t="n">
        <v>1</v>
      </c>
      <c r="L2012" s="6">
        <f>I2012+J2012+K2012</f>
        <v/>
      </c>
      <c r="M2012" s="6" t="n">
        <v>0</v>
      </c>
      <c r="O2012" t="inlineStr">
        <is>
          <t>Ja</t>
        </is>
      </c>
      <c r="T2012" t="inlineStr">
        <is>
          <t>AYT</t>
        </is>
      </c>
      <c r="U2012">
        <f>VLOOKUP(T2012,Destinations!$A$2:$C$550,2,0)</f>
        <v/>
      </c>
      <c r="V2012" t="inlineStr">
        <is>
          <t>WCHS</t>
        </is>
      </c>
      <c r="W2012">
        <f>VLOOKUP(V2012,'WCH Kat'!$A$1:$B$150,2,0)</f>
        <v/>
      </c>
    </row>
    <row r="2013">
      <c r="A2013" t="inlineStr">
        <is>
          <t xml:space="preserve">TK </t>
        </is>
      </c>
      <c r="B2013" t="inlineStr">
        <is>
          <t>TK 7872</t>
        </is>
      </c>
      <c r="C2013" s="4" t="inlineStr">
        <is>
          <t>10.11.2023</t>
        </is>
      </c>
      <c r="D2013" t="inlineStr">
        <is>
          <t>00:35</t>
        </is>
      </c>
      <c r="E2013" s="4" t="inlineStr">
        <is>
          <t>08.11.2023</t>
        </is>
      </c>
      <c r="F2013" t="inlineStr">
        <is>
          <t>05:34</t>
        </is>
      </c>
      <c r="G2013" s="5" t="n">
        <v>43.01667</v>
      </c>
      <c r="H2013" t="inlineStr">
        <is>
          <t>Inbound</t>
        </is>
      </c>
      <c r="I2013" s="6" t="n">
        <v>0</v>
      </c>
      <c r="J2013" s="6" t="n">
        <v>0</v>
      </c>
      <c r="K2013" s="6" t="n">
        <v>0</v>
      </c>
      <c r="L2013" s="6">
        <f>I2013+J2013+K2013</f>
        <v/>
      </c>
      <c r="M2013" s="6" t="n">
        <v>1</v>
      </c>
      <c r="N2013" t="inlineStr">
        <is>
          <t>Ja</t>
        </is>
      </c>
      <c r="T2013" t="inlineStr">
        <is>
          <t>Istanbul-Sabiha Gökcen</t>
        </is>
      </c>
      <c r="U2013">
        <f>VLOOKUP(T2013,Destinations!$A$2:$C$550,2,0)</f>
        <v/>
      </c>
      <c r="V2013" t="inlineStr">
        <is>
          <t>WCHS</t>
        </is>
      </c>
      <c r="W2013">
        <f>VLOOKUP(V2013,'WCH Kat'!$A$1:$B$150,2,0)</f>
        <v/>
      </c>
    </row>
    <row r="2014">
      <c r="A2014" t="inlineStr">
        <is>
          <t xml:space="preserve">TK </t>
        </is>
      </c>
      <c r="B2014" t="inlineStr">
        <is>
          <t>TK 7872</t>
        </is>
      </c>
      <c r="C2014" s="4" t="inlineStr">
        <is>
          <t>10.11.2023</t>
        </is>
      </c>
      <c r="D2014" t="inlineStr">
        <is>
          <t>00:35</t>
        </is>
      </c>
      <c r="E2014" s="4" t="inlineStr">
        <is>
          <t>08.11.2023</t>
        </is>
      </c>
      <c r="F2014" t="inlineStr">
        <is>
          <t>05:34</t>
        </is>
      </c>
      <c r="G2014" s="5" t="n">
        <v>43.01667</v>
      </c>
      <c r="H2014" t="inlineStr">
        <is>
          <t>Inbound</t>
        </is>
      </c>
      <c r="I2014" s="6" t="n">
        <v>0</v>
      </c>
      <c r="J2014" s="6" t="n">
        <v>0</v>
      </c>
      <c r="K2014" s="6" t="n">
        <v>0</v>
      </c>
      <c r="L2014" s="6">
        <f>I2014+J2014+K2014</f>
        <v/>
      </c>
      <c r="M2014" s="6" t="n">
        <v>1</v>
      </c>
      <c r="N2014" t="inlineStr">
        <is>
          <t>Ja</t>
        </is>
      </c>
      <c r="T2014" t="inlineStr">
        <is>
          <t>Istanbul-Sabiha Gökcen</t>
        </is>
      </c>
      <c r="U2014">
        <f>VLOOKUP(T2014,Destinations!$A$2:$C$550,2,0)</f>
        <v/>
      </c>
      <c r="V2014" t="inlineStr">
        <is>
          <t>WCHS</t>
        </is>
      </c>
      <c r="W2014">
        <f>VLOOKUP(V2014,'WCH Kat'!$A$1:$B$150,2,0)</f>
        <v/>
      </c>
    </row>
    <row r="2015">
      <c r="A2015" t="inlineStr">
        <is>
          <t xml:space="preserve">TK </t>
        </is>
      </c>
      <c r="B2015" t="inlineStr">
        <is>
          <t>TK 7872</t>
        </is>
      </c>
      <c r="C2015" s="4" t="inlineStr">
        <is>
          <t>10.11.2023</t>
        </is>
      </c>
      <c r="D2015" t="inlineStr">
        <is>
          <t>00:35</t>
        </is>
      </c>
      <c r="E2015" s="4" t="inlineStr">
        <is>
          <t>08.11.2023</t>
        </is>
      </c>
      <c r="F2015" t="inlineStr">
        <is>
          <t>05:34</t>
        </is>
      </c>
      <c r="G2015" s="5" t="n">
        <v>43.01667</v>
      </c>
      <c r="H2015" t="inlineStr">
        <is>
          <t>Inbound</t>
        </is>
      </c>
      <c r="I2015" s="6" t="n">
        <v>0</v>
      </c>
      <c r="J2015" s="6" t="n">
        <v>0</v>
      </c>
      <c r="K2015" s="6" t="n">
        <v>0</v>
      </c>
      <c r="L2015" s="6">
        <f>I2015+J2015+K2015</f>
        <v/>
      </c>
      <c r="M2015" s="6" t="n">
        <v>1</v>
      </c>
      <c r="N2015" t="inlineStr">
        <is>
          <t>Ja</t>
        </is>
      </c>
      <c r="T2015" t="inlineStr">
        <is>
          <t>Istanbul-Sabiha Gökcen</t>
        </is>
      </c>
      <c r="U2015">
        <f>VLOOKUP(T2015,Destinations!$A$2:$C$550,2,0)</f>
        <v/>
      </c>
      <c r="V2015" t="inlineStr">
        <is>
          <t>WCHS</t>
        </is>
      </c>
      <c r="W2015">
        <f>VLOOKUP(V2015,'WCH Kat'!$A$1:$B$150,2,0)</f>
        <v/>
      </c>
    </row>
    <row r="2016">
      <c r="A2016" t="inlineStr">
        <is>
          <t xml:space="preserve">TK </t>
        </is>
      </c>
      <c r="B2016" t="inlineStr">
        <is>
          <t>TK 7872</t>
        </is>
      </c>
      <c r="C2016" s="4" t="inlineStr">
        <is>
          <t>10.11.2023</t>
        </is>
      </c>
      <c r="D2016" t="inlineStr">
        <is>
          <t>00:35</t>
        </is>
      </c>
      <c r="E2016" s="4" t="inlineStr">
        <is>
          <t>08.11.2023</t>
        </is>
      </c>
      <c r="F2016" t="inlineStr">
        <is>
          <t>05:34</t>
        </is>
      </c>
      <c r="G2016" s="5" t="n">
        <v>43.01667</v>
      </c>
      <c r="H2016" t="inlineStr">
        <is>
          <t>Inbound</t>
        </is>
      </c>
      <c r="I2016" s="6" t="n">
        <v>0</v>
      </c>
      <c r="J2016" s="6" t="n">
        <v>0</v>
      </c>
      <c r="K2016" s="6" t="n">
        <v>0</v>
      </c>
      <c r="L2016" s="6">
        <f>I2016+J2016+K2016</f>
        <v/>
      </c>
      <c r="M2016" s="6" t="n">
        <v>1</v>
      </c>
      <c r="N2016" t="inlineStr">
        <is>
          <t>Ja</t>
        </is>
      </c>
      <c r="T2016" t="inlineStr">
        <is>
          <t>Istanbul-Sabiha Gökcen</t>
        </is>
      </c>
      <c r="U2016">
        <f>VLOOKUP(T2016,Destinations!$A$2:$C$550,2,0)</f>
        <v/>
      </c>
      <c r="V2016" t="inlineStr">
        <is>
          <t>WCHS</t>
        </is>
      </c>
      <c r="W2016">
        <f>VLOOKUP(V2016,'WCH Kat'!$A$1:$B$150,2,0)</f>
        <v/>
      </c>
    </row>
    <row r="2017">
      <c r="A2017" t="inlineStr">
        <is>
          <t xml:space="preserve">TK </t>
        </is>
      </c>
      <c r="B2017" t="inlineStr">
        <is>
          <t>TK 7872</t>
        </is>
      </c>
      <c r="C2017" s="4" t="inlineStr">
        <is>
          <t>10.11.2023</t>
        </is>
      </c>
      <c r="D2017" t="inlineStr">
        <is>
          <t>00:35</t>
        </is>
      </c>
      <c r="E2017" s="4" t="inlineStr">
        <is>
          <t>08.11.2023</t>
        </is>
      </c>
      <c r="F2017" t="inlineStr">
        <is>
          <t>05:34</t>
        </is>
      </c>
      <c r="G2017" s="5" t="n">
        <v>43.01667</v>
      </c>
      <c r="H2017" t="inlineStr">
        <is>
          <t>Inbound</t>
        </is>
      </c>
      <c r="I2017" s="6" t="n">
        <v>0</v>
      </c>
      <c r="J2017" s="6" t="n">
        <v>0</v>
      </c>
      <c r="K2017" s="6" t="n">
        <v>0</v>
      </c>
      <c r="L2017" s="6">
        <f>I2017+J2017+K2017</f>
        <v/>
      </c>
      <c r="M2017" s="6" t="n">
        <v>1</v>
      </c>
      <c r="N2017" t="inlineStr">
        <is>
          <t>Ja</t>
        </is>
      </c>
      <c r="T2017" t="inlineStr">
        <is>
          <t>Istanbul-Sabiha Gökcen</t>
        </is>
      </c>
      <c r="U2017">
        <f>VLOOKUP(T2017,Destinations!$A$2:$C$550,2,0)</f>
        <v/>
      </c>
      <c r="V2017" t="inlineStr">
        <is>
          <t>WCHS</t>
        </is>
      </c>
      <c r="W2017">
        <f>VLOOKUP(V2017,'WCH Kat'!$A$1:$B$150,2,0)</f>
        <v/>
      </c>
    </row>
    <row r="2018">
      <c r="A2018" t="inlineStr">
        <is>
          <t xml:space="preserve">TK </t>
        </is>
      </c>
      <c r="B2018" t="inlineStr">
        <is>
          <t>TK 1676</t>
        </is>
      </c>
      <c r="C2018" s="4" t="inlineStr">
        <is>
          <t>05.11.2023</t>
        </is>
      </c>
      <c r="D2018" t="inlineStr">
        <is>
          <t>18:20</t>
        </is>
      </c>
      <c r="E2018" s="4" t="inlineStr">
        <is>
          <t>03.11.2023</t>
        </is>
      </c>
      <c r="F2018" t="inlineStr">
        <is>
          <t>18:00</t>
        </is>
      </c>
      <c r="G2018" s="5" t="n">
        <v>48.33333</v>
      </c>
      <c r="H2018" t="inlineStr">
        <is>
          <t>Outbound</t>
        </is>
      </c>
      <c r="I2018" s="6" t="n">
        <v>0</v>
      </c>
      <c r="J2018" s="6" t="n">
        <v>0</v>
      </c>
      <c r="K2018" s="6" t="n">
        <v>0</v>
      </c>
      <c r="L2018" s="6">
        <f>I2018+J2018+K2018</f>
        <v/>
      </c>
      <c r="M2018" s="6" t="n">
        <v>1</v>
      </c>
      <c r="P2018" t="inlineStr">
        <is>
          <t>Ja</t>
        </is>
      </c>
      <c r="T2018" t="inlineStr">
        <is>
          <t>IST</t>
        </is>
      </c>
      <c r="U2018">
        <f>VLOOKUP(T2018,Destinations!$A$2:$C$550,2,0)</f>
        <v/>
      </c>
      <c r="V2018" t="inlineStr">
        <is>
          <t>WCHC</t>
        </is>
      </c>
      <c r="W2018">
        <f>VLOOKUP(V2018,'WCH Kat'!$A$1:$B$150,2,0)</f>
        <v/>
      </c>
    </row>
    <row r="2019">
      <c r="A2019" t="inlineStr">
        <is>
          <t xml:space="preserve">TK </t>
        </is>
      </c>
      <c r="B2019" t="inlineStr">
        <is>
          <t>TK 7872</t>
        </is>
      </c>
      <c r="C2019" s="4" t="inlineStr">
        <is>
          <t>10.11.2023</t>
        </is>
      </c>
      <c r="D2019" t="inlineStr">
        <is>
          <t>00:35</t>
        </is>
      </c>
      <c r="E2019" s="4" t="inlineStr">
        <is>
          <t>09.11.2023</t>
        </is>
      </c>
      <c r="F2019" t="inlineStr">
        <is>
          <t>22:26</t>
        </is>
      </c>
      <c r="G2019" s="5" t="n">
        <v>2.15</v>
      </c>
      <c r="H2019" t="inlineStr">
        <is>
          <t>Inbound</t>
        </is>
      </c>
      <c r="I2019" s="6" t="n">
        <v>0</v>
      </c>
      <c r="J2019" s="6" t="n">
        <v>1</v>
      </c>
      <c r="K2019" s="6" t="n">
        <v>0</v>
      </c>
      <c r="L2019" s="6">
        <f>I2019+J2019+K2019</f>
        <v/>
      </c>
      <c r="M2019" s="6" t="n">
        <v>0</v>
      </c>
      <c r="P2019" t="inlineStr">
        <is>
          <t>Ja</t>
        </is>
      </c>
      <c r="T2019" t="inlineStr">
        <is>
          <t>Istanbul-Sabiha Gökcen</t>
        </is>
      </c>
      <c r="U2019">
        <f>VLOOKUP(T2019,Destinations!$A$2:$C$550,2,0)</f>
        <v/>
      </c>
      <c r="V2019" t="inlineStr">
        <is>
          <t>WCHS</t>
        </is>
      </c>
      <c r="W2019">
        <f>VLOOKUP(V2019,'WCH Kat'!$A$1:$B$150,2,0)</f>
        <v/>
      </c>
    </row>
    <row r="2020">
      <c r="A2020" t="inlineStr">
        <is>
          <t xml:space="preserve">TK </t>
        </is>
      </c>
      <c r="B2020" t="inlineStr">
        <is>
          <t>TK 7872</t>
        </is>
      </c>
      <c r="C2020" s="4" t="inlineStr">
        <is>
          <t>10.11.2023</t>
        </is>
      </c>
      <c r="D2020" t="inlineStr">
        <is>
          <t>00:35</t>
        </is>
      </c>
      <c r="E2020" s="4" t="inlineStr">
        <is>
          <t>09.11.2023</t>
        </is>
      </c>
      <c r="F2020" t="inlineStr">
        <is>
          <t>22:26</t>
        </is>
      </c>
      <c r="G2020" s="5" t="n">
        <v>2.15</v>
      </c>
      <c r="H2020" t="inlineStr">
        <is>
          <t>Inbound</t>
        </is>
      </c>
      <c r="I2020" s="6" t="n">
        <v>0</v>
      </c>
      <c r="J2020" s="6" t="n">
        <v>1</v>
      </c>
      <c r="K2020" s="6" t="n">
        <v>0</v>
      </c>
      <c r="L2020" s="6">
        <f>I2020+J2020+K2020</f>
        <v/>
      </c>
      <c r="M2020" s="6" t="n">
        <v>0</v>
      </c>
      <c r="P2020" t="inlineStr">
        <is>
          <t>Ja</t>
        </is>
      </c>
      <c r="T2020" t="inlineStr">
        <is>
          <t>Istanbul-Sabiha Gökcen</t>
        </is>
      </c>
      <c r="U2020">
        <f>VLOOKUP(T2020,Destinations!$A$2:$C$550,2,0)</f>
        <v/>
      </c>
      <c r="V2020" t="inlineStr">
        <is>
          <t>MAAS</t>
        </is>
      </c>
      <c r="W2020">
        <f>VLOOKUP(V2020,'WCH Kat'!$A$1:$B$150,2,0)</f>
        <v/>
      </c>
    </row>
    <row r="2021">
      <c r="A2021" t="inlineStr">
        <is>
          <t xml:space="preserve">TK </t>
        </is>
      </c>
      <c r="B2021" t="inlineStr">
        <is>
          <t>TK 7872</t>
        </is>
      </c>
      <c r="C2021" s="4" t="inlineStr">
        <is>
          <t>10.11.2023</t>
        </is>
      </c>
      <c r="D2021" t="inlineStr">
        <is>
          <t>00:35</t>
        </is>
      </c>
      <c r="E2021" s="4" t="inlineStr">
        <is>
          <t>09.11.2023</t>
        </is>
      </c>
      <c r="F2021" t="inlineStr">
        <is>
          <t>22:26</t>
        </is>
      </c>
      <c r="G2021" s="5" t="n">
        <v>2.15</v>
      </c>
      <c r="H2021" t="inlineStr">
        <is>
          <t>Inbound</t>
        </is>
      </c>
      <c r="I2021" s="6" t="n">
        <v>0</v>
      </c>
      <c r="J2021" s="6" t="n">
        <v>1</v>
      </c>
      <c r="K2021" s="6" t="n">
        <v>0</v>
      </c>
      <c r="L2021" s="6">
        <f>I2021+J2021+K2021</f>
        <v/>
      </c>
      <c r="M2021" s="6" t="n">
        <v>0</v>
      </c>
      <c r="P2021" t="inlineStr">
        <is>
          <t>Ja</t>
        </is>
      </c>
      <c r="T2021" t="inlineStr">
        <is>
          <t>Istanbul-Sabiha Gökcen</t>
        </is>
      </c>
      <c r="U2021">
        <f>VLOOKUP(T2021,Destinations!$A$2:$C$550,2,0)</f>
        <v/>
      </c>
      <c r="V2021" t="inlineStr">
        <is>
          <t>WCHS</t>
        </is>
      </c>
      <c r="W2021">
        <f>VLOOKUP(V2021,'WCH Kat'!$A$1:$B$150,2,0)</f>
        <v/>
      </c>
    </row>
    <row r="2022">
      <c r="A2022" t="inlineStr">
        <is>
          <t xml:space="preserve">TK </t>
        </is>
      </c>
      <c r="B2022" t="inlineStr">
        <is>
          <t>TK 7872</t>
        </is>
      </c>
      <c r="C2022" s="4" t="inlineStr">
        <is>
          <t>10.11.2023</t>
        </is>
      </c>
      <c r="D2022" t="inlineStr">
        <is>
          <t>00:35</t>
        </is>
      </c>
      <c r="E2022" s="4" t="inlineStr">
        <is>
          <t>09.11.2023</t>
        </is>
      </c>
      <c r="F2022" t="inlineStr">
        <is>
          <t>22:26</t>
        </is>
      </c>
      <c r="G2022" s="5" t="n">
        <v>2.15</v>
      </c>
      <c r="H2022" t="inlineStr">
        <is>
          <t>Inbound</t>
        </is>
      </c>
      <c r="I2022" s="6" t="n">
        <v>0</v>
      </c>
      <c r="J2022" s="6" t="n">
        <v>1</v>
      </c>
      <c r="K2022" s="6" t="n">
        <v>0</v>
      </c>
      <c r="L2022" s="6">
        <f>I2022+J2022+K2022</f>
        <v/>
      </c>
      <c r="M2022" s="6" t="n">
        <v>0</v>
      </c>
      <c r="P2022" t="inlineStr">
        <is>
          <t>Ja</t>
        </is>
      </c>
      <c r="T2022" t="inlineStr">
        <is>
          <t>Istanbul-Sabiha Gökcen</t>
        </is>
      </c>
      <c r="U2022">
        <f>VLOOKUP(T2022,Destinations!$A$2:$C$550,2,0)</f>
        <v/>
      </c>
      <c r="V2022" t="inlineStr">
        <is>
          <t>MAAS</t>
        </is>
      </c>
      <c r="W2022">
        <f>VLOOKUP(V2022,'WCH Kat'!$A$1:$B$150,2,0)</f>
        <v/>
      </c>
    </row>
    <row r="2023">
      <c r="A2023" t="inlineStr">
        <is>
          <t xml:space="preserve">TK </t>
        </is>
      </c>
      <c r="B2023" t="inlineStr">
        <is>
          <t>TK 7872</t>
        </is>
      </c>
      <c r="C2023" s="4" t="inlineStr">
        <is>
          <t>10.11.2023</t>
        </is>
      </c>
      <c r="D2023" t="inlineStr">
        <is>
          <t>00:35</t>
        </is>
      </c>
      <c r="E2023" s="4" t="inlineStr">
        <is>
          <t>09.11.2023</t>
        </is>
      </c>
      <c r="F2023" t="inlineStr">
        <is>
          <t>22:26</t>
        </is>
      </c>
      <c r="G2023" s="5" t="n">
        <v>2.15</v>
      </c>
      <c r="H2023" t="inlineStr">
        <is>
          <t>Inbound</t>
        </is>
      </c>
      <c r="I2023" s="6" t="n">
        <v>0</v>
      </c>
      <c r="J2023" s="6" t="n">
        <v>1</v>
      </c>
      <c r="K2023" s="6" t="n">
        <v>0</v>
      </c>
      <c r="L2023" s="6">
        <f>I2023+J2023+K2023</f>
        <v/>
      </c>
      <c r="M2023" s="6" t="n">
        <v>0</v>
      </c>
      <c r="P2023" t="inlineStr">
        <is>
          <t>Ja</t>
        </is>
      </c>
      <c r="T2023" t="inlineStr">
        <is>
          <t>Istanbul-Sabiha Gökcen</t>
        </is>
      </c>
      <c r="U2023">
        <f>VLOOKUP(T2023,Destinations!$A$2:$C$550,2,0)</f>
        <v/>
      </c>
      <c r="V2023" t="inlineStr">
        <is>
          <t>WCHR</t>
        </is>
      </c>
      <c r="W2023">
        <f>VLOOKUP(V2023,'WCH Kat'!$A$1:$B$150,2,0)</f>
        <v/>
      </c>
    </row>
    <row r="2024">
      <c r="A2024" t="inlineStr">
        <is>
          <t xml:space="preserve">TK </t>
        </is>
      </c>
      <c r="B2024" t="inlineStr">
        <is>
          <t>TK 7872</t>
        </is>
      </c>
      <c r="C2024" s="4" t="inlineStr">
        <is>
          <t>10.11.2023</t>
        </is>
      </c>
      <c r="D2024" t="inlineStr">
        <is>
          <t>00:35</t>
        </is>
      </c>
      <c r="E2024" s="4" t="inlineStr">
        <is>
          <t>09.11.2023</t>
        </is>
      </c>
      <c r="F2024" t="inlineStr">
        <is>
          <t>22:26</t>
        </is>
      </c>
      <c r="G2024" s="5" t="n">
        <v>2.15</v>
      </c>
      <c r="H2024" t="inlineStr">
        <is>
          <t>Inbound</t>
        </is>
      </c>
      <c r="I2024" s="6" t="n">
        <v>0</v>
      </c>
      <c r="J2024" s="6" t="n">
        <v>1</v>
      </c>
      <c r="K2024" s="6" t="n">
        <v>0</v>
      </c>
      <c r="L2024" s="6">
        <f>I2024+J2024+K2024</f>
        <v/>
      </c>
      <c r="M2024" s="6" t="n">
        <v>0</v>
      </c>
      <c r="P2024" t="inlineStr">
        <is>
          <t>Ja</t>
        </is>
      </c>
      <c r="T2024" t="inlineStr">
        <is>
          <t>Istanbul-Sabiha Gökcen</t>
        </is>
      </c>
      <c r="U2024">
        <f>VLOOKUP(T2024,Destinations!$A$2:$C$550,2,0)</f>
        <v/>
      </c>
      <c r="V2024" t="inlineStr">
        <is>
          <t>WCHS</t>
        </is>
      </c>
      <c r="W2024">
        <f>VLOOKUP(V2024,'WCH Kat'!$A$1:$B$150,2,0)</f>
        <v/>
      </c>
    </row>
    <row r="2025">
      <c r="A2025" t="inlineStr">
        <is>
          <t xml:space="preserve">PC </t>
        </is>
      </c>
      <c r="B2025" t="inlineStr">
        <is>
          <t>PC 1014</t>
        </is>
      </c>
      <c r="C2025" s="4" t="inlineStr">
        <is>
          <t>10.11.2023</t>
        </is>
      </c>
      <c r="D2025" t="inlineStr">
        <is>
          <t>00:50</t>
        </is>
      </c>
      <c r="E2025" s="4" t="inlineStr">
        <is>
          <t>07.11.2023</t>
        </is>
      </c>
      <c r="F2025" t="inlineStr">
        <is>
          <t>22:55</t>
        </is>
      </c>
      <c r="G2025" s="5" t="n">
        <v>49.91667</v>
      </c>
      <c r="H2025" t="inlineStr">
        <is>
          <t>Outbound</t>
        </is>
      </c>
      <c r="I2025" s="6" t="n">
        <v>0</v>
      </c>
      <c r="J2025" s="6" t="n">
        <v>0</v>
      </c>
      <c r="K2025" s="6" t="n">
        <v>0</v>
      </c>
      <c r="L2025" s="6">
        <f>I2025+J2025+K2025</f>
        <v/>
      </c>
      <c r="M2025" s="6" t="n">
        <v>1</v>
      </c>
      <c r="P2025" t="inlineStr">
        <is>
          <t>Ja</t>
        </is>
      </c>
      <c r="T2025" t="inlineStr">
        <is>
          <t>SAW</t>
        </is>
      </c>
      <c r="U2025">
        <f>VLOOKUP(T2025,Destinations!$A$2:$C$550,2,0)</f>
        <v/>
      </c>
      <c r="V2025" t="inlineStr">
        <is>
          <t>WCHS</t>
        </is>
      </c>
      <c r="W2025">
        <f>VLOOKUP(V2025,'WCH Kat'!$A$1:$B$150,2,0)</f>
        <v/>
      </c>
    </row>
    <row r="2026">
      <c r="A2026" t="inlineStr">
        <is>
          <t xml:space="preserve">TK </t>
        </is>
      </c>
      <c r="B2026" t="inlineStr">
        <is>
          <t>TK 1672</t>
        </is>
      </c>
      <c r="C2026" s="4" t="inlineStr">
        <is>
          <t>06.11.2023</t>
        </is>
      </c>
      <c r="D2026" t="inlineStr">
        <is>
          <t>10:55</t>
        </is>
      </c>
      <c r="E2026" s="4" t="inlineStr">
        <is>
          <t>04.11.2023</t>
        </is>
      </c>
      <c r="F2026" t="inlineStr">
        <is>
          <t>11:00</t>
        </is>
      </c>
      <c r="G2026" s="5" t="n">
        <v>47.91667</v>
      </c>
      <c r="H2026" t="inlineStr">
        <is>
          <t>Outbound</t>
        </is>
      </c>
      <c r="I2026" s="6" t="n">
        <v>0</v>
      </c>
      <c r="J2026" s="6" t="n">
        <v>0</v>
      </c>
      <c r="K2026" s="6" t="n">
        <v>0</v>
      </c>
      <c r="L2026" s="6">
        <f>I2026+J2026+K2026</f>
        <v/>
      </c>
      <c r="M2026" s="6" t="n">
        <v>1</v>
      </c>
      <c r="N2026" t="inlineStr">
        <is>
          <t>Ja</t>
        </is>
      </c>
      <c r="T2026" t="inlineStr">
        <is>
          <t>IST</t>
        </is>
      </c>
      <c r="U2026">
        <f>VLOOKUP(T2026,Destinations!$A$2:$C$550,2,0)</f>
        <v/>
      </c>
      <c r="V2026" t="inlineStr">
        <is>
          <t>WCHC</t>
        </is>
      </c>
      <c r="W2026">
        <f>VLOOKUP(V2026,'WCH Kat'!$A$1:$B$150,2,0)</f>
        <v/>
      </c>
    </row>
    <row r="2027">
      <c r="A2027" t="inlineStr">
        <is>
          <t xml:space="preserve">SM </t>
        </is>
      </c>
      <c r="B2027" t="inlineStr">
        <is>
          <t>SM 2912</t>
        </is>
      </c>
      <c r="C2027" s="4" t="inlineStr">
        <is>
          <t>10.11.2023</t>
        </is>
      </c>
      <c r="D2027" t="inlineStr">
        <is>
          <t>01:35</t>
        </is>
      </c>
      <c r="E2027" s="4" t="inlineStr">
        <is>
          <t>09.11.2023</t>
        </is>
      </c>
      <c r="F2027" t="inlineStr">
        <is>
          <t>20:59</t>
        </is>
      </c>
      <c r="G2027" s="5" t="n">
        <v>4.6</v>
      </c>
      <c r="H2027" t="inlineStr">
        <is>
          <t>Inbound</t>
        </is>
      </c>
      <c r="I2027" s="6" t="n">
        <v>0</v>
      </c>
      <c r="J2027" s="6" t="n">
        <v>0</v>
      </c>
      <c r="K2027" s="6" t="n">
        <v>1</v>
      </c>
      <c r="L2027" s="6">
        <f>I2027+J2027+K2027</f>
        <v/>
      </c>
      <c r="M2027" s="6" t="n">
        <v>0</v>
      </c>
      <c r="P2027" t="inlineStr">
        <is>
          <t>Ja</t>
        </is>
      </c>
      <c r="T2027" t="inlineStr">
        <is>
          <t>Hurghada</t>
        </is>
      </c>
      <c r="U2027">
        <f>VLOOKUP(T2027,Destinations!$A$2:$C$550,2,0)</f>
        <v/>
      </c>
      <c r="V2027" t="inlineStr">
        <is>
          <t>WCHR</t>
        </is>
      </c>
      <c r="W2027">
        <f>VLOOKUP(V2027,'WCH Kat'!$A$1:$B$150,2,0)</f>
        <v/>
      </c>
    </row>
    <row r="2028">
      <c r="A2028" t="inlineStr">
        <is>
          <t xml:space="preserve">FH </t>
        </is>
      </c>
      <c r="B2028" t="inlineStr">
        <is>
          <t>FH 1365</t>
        </is>
      </c>
      <c r="C2028" s="4" t="inlineStr">
        <is>
          <t>10.11.2023</t>
        </is>
      </c>
      <c r="D2028" t="inlineStr">
        <is>
          <t>01:35</t>
        </is>
      </c>
      <c r="E2028" s="4" t="inlineStr">
        <is>
          <t>09.11.2023</t>
        </is>
      </c>
      <c r="F2028" t="inlineStr">
        <is>
          <t>22:25</t>
        </is>
      </c>
      <c r="G2028" s="5" t="n">
        <v>3.16667</v>
      </c>
      <c r="H2028" t="inlineStr">
        <is>
          <t>Inbound</t>
        </is>
      </c>
      <c r="I2028" s="6" t="n">
        <v>0</v>
      </c>
      <c r="J2028" s="6" t="n">
        <v>0</v>
      </c>
      <c r="K2028" s="6" t="n">
        <v>1</v>
      </c>
      <c r="L2028" s="6">
        <f>I2028+J2028+K2028</f>
        <v/>
      </c>
      <c r="M2028" s="6" t="n">
        <v>0</v>
      </c>
      <c r="P2028" t="inlineStr">
        <is>
          <t>Ja</t>
        </is>
      </c>
      <c r="T2028" t="inlineStr">
        <is>
          <t>Antalya</t>
        </is>
      </c>
      <c r="U2028">
        <f>VLOOKUP(T2028,Destinations!$A$2:$C$550,2,0)</f>
        <v/>
      </c>
      <c r="V2028" t="inlineStr">
        <is>
          <t>MAAS</t>
        </is>
      </c>
      <c r="W2028">
        <f>VLOOKUP(V2028,'WCH Kat'!$A$1:$B$150,2,0)</f>
        <v/>
      </c>
    </row>
    <row r="2029">
      <c r="A2029" t="inlineStr">
        <is>
          <t xml:space="preserve">XQ </t>
        </is>
      </c>
      <c r="B2029" t="inlineStr">
        <is>
          <t>XQ  112</t>
        </is>
      </c>
      <c r="C2029" s="4" t="inlineStr">
        <is>
          <t>10.11.2023</t>
        </is>
      </c>
      <c r="D2029" t="inlineStr">
        <is>
          <t>02:00</t>
        </is>
      </c>
      <c r="E2029" s="4" t="inlineStr">
        <is>
          <t>08.11.2023</t>
        </is>
      </c>
      <c r="F2029" t="inlineStr">
        <is>
          <t>10:00</t>
        </is>
      </c>
      <c r="G2029" s="5" t="n">
        <v>40</v>
      </c>
      <c r="H2029" t="inlineStr">
        <is>
          <t>Inbound</t>
        </is>
      </c>
      <c r="I2029" s="6" t="n">
        <v>0</v>
      </c>
      <c r="J2029" s="6" t="n">
        <v>0</v>
      </c>
      <c r="K2029" s="6" t="n">
        <v>0</v>
      </c>
      <c r="L2029" s="6">
        <f>I2029+J2029+K2029</f>
        <v/>
      </c>
      <c r="M2029" s="6" t="n">
        <v>1</v>
      </c>
      <c r="P2029" t="inlineStr">
        <is>
          <t>Ja</t>
        </is>
      </c>
      <c r="T2029" t="inlineStr">
        <is>
          <t>AYT</t>
        </is>
      </c>
      <c r="U2029">
        <f>VLOOKUP(T2029,Destinations!$A$2:$C$550,2,0)</f>
        <v/>
      </c>
      <c r="V2029" t="inlineStr">
        <is>
          <t>WCHS</t>
        </is>
      </c>
      <c r="W2029">
        <f>VLOOKUP(V2029,'WCH Kat'!$A$1:$B$150,2,0)</f>
        <v/>
      </c>
    </row>
    <row r="2030">
      <c r="A2030" t="inlineStr">
        <is>
          <t xml:space="preserve">XQ </t>
        </is>
      </c>
      <c r="B2030" t="inlineStr">
        <is>
          <t>XQ  113</t>
        </is>
      </c>
      <c r="C2030" s="4" t="inlineStr">
        <is>
          <t>10.11.2023</t>
        </is>
      </c>
      <c r="D2030" t="inlineStr">
        <is>
          <t>02:50</t>
        </is>
      </c>
      <c r="E2030" s="4" t="inlineStr">
        <is>
          <t>08.11.2023</t>
        </is>
      </c>
      <c r="F2030" t="inlineStr">
        <is>
          <t>11:00</t>
        </is>
      </c>
      <c r="G2030" s="5" t="n">
        <v>39.83333</v>
      </c>
      <c r="H2030" t="inlineStr">
        <is>
          <t>Outbound</t>
        </is>
      </c>
      <c r="I2030" s="6" t="n">
        <v>0</v>
      </c>
      <c r="J2030" s="6" t="n">
        <v>0</v>
      </c>
      <c r="K2030" s="6" t="n">
        <v>0</v>
      </c>
      <c r="L2030" s="6">
        <f>I2030+J2030+K2030</f>
        <v/>
      </c>
      <c r="M2030" s="6" t="n">
        <v>1</v>
      </c>
      <c r="P2030" t="inlineStr">
        <is>
          <t>Ja</t>
        </is>
      </c>
      <c r="T2030" t="inlineStr">
        <is>
          <t>AYT</t>
        </is>
      </c>
      <c r="U2030">
        <f>VLOOKUP(T2030,Destinations!$A$2:$C$550,2,0)</f>
        <v/>
      </c>
      <c r="V2030" t="inlineStr">
        <is>
          <t>WCHS</t>
        </is>
      </c>
      <c r="W2030">
        <f>VLOOKUP(V2030,'WCH Kat'!$A$1:$B$150,2,0)</f>
        <v/>
      </c>
    </row>
    <row r="2031">
      <c r="A2031" t="inlineStr">
        <is>
          <t xml:space="preserve">TK </t>
        </is>
      </c>
      <c r="B2031" t="inlineStr">
        <is>
          <t>TK 1672</t>
        </is>
      </c>
      <c r="C2031" s="4" t="inlineStr">
        <is>
          <t>07.11.2023</t>
        </is>
      </c>
      <c r="D2031" t="inlineStr">
        <is>
          <t>10:55</t>
        </is>
      </c>
      <c r="E2031" s="4" t="inlineStr">
        <is>
          <t>05.11.2023</t>
        </is>
      </c>
      <c r="F2031" t="inlineStr">
        <is>
          <t>11:00</t>
        </is>
      </c>
      <c r="G2031" s="5" t="n">
        <v>47.91667</v>
      </c>
      <c r="H2031" t="inlineStr">
        <is>
          <t>Outbound</t>
        </is>
      </c>
      <c r="I2031" s="6" t="n">
        <v>0</v>
      </c>
      <c r="J2031" s="6" t="n">
        <v>0</v>
      </c>
      <c r="K2031" s="6" t="n">
        <v>0</v>
      </c>
      <c r="L2031" s="6">
        <f>I2031+J2031+K2031</f>
        <v/>
      </c>
      <c r="M2031" s="6" t="n">
        <v>1</v>
      </c>
      <c r="N2031" t="inlineStr">
        <is>
          <t>Ja</t>
        </is>
      </c>
      <c r="T2031" t="inlineStr">
        <is>
          <t>IST</t>
        </is>
      </c>
      <c r="U2031">
        <f>VLOOKUP(T2031,Destinations!$A$2:$C$550,2,0)</f>
        <v/>
      </c>
      <c r="V2031" t="inlineStr">
        <is>
          <t>WCHC</t>
        </is>
      </c>
      <c r="W2031">
        <f>VLOOKUP(V2031,'WCH Kat'!$A$1:$B$150,2,0)</f>
        <v/>
      </c>
    </row>
    <row r="2032">
      <c r="A2032" t="inlineStr">
        <is>
          <t xml:space="preserve">XC </t>
        </is>
      </c>
      <c r="B2032" t="inlineStr">
        <is>
          <t>XC 5904</t>
        </is>
      </c>
      <c r="C2032" s="4" t="inlineStr">
        <is>
          <t>10.11.2023</t>
        </is>
      </c>
      <c r="D2032" t="inlineStr">
        <is>
          <t>04:00</t>
        </is>
      </c>
      <c r="E2032" s="4" t="inlineStr">
        <is>
          <t>08.11.2023</t>
        </is>
      </c>
      <c r="F2032" t="inlineStr">
        <is>
          <t>05:38</t>
        </is>
      </c>
      <c r="G2032" s="5" t="n">
        <v>46.36667</v>
      </c>
      <c r="H2032" t="inlineStr">
        <is>
          <t>Outbound</t>
        </is>
      </c>
      <c r="I2032" s="6" t="n">
        <v>0</v>
      </c>
      <c r="J2032" s="6" t="n">
        <v>0</v>
      </c>
      <c r="K2032" s="6" t="n">
        <v>0</v>
      </c>
      <c r="L2032" s="6">
        <f>I2032+J2032+K2032</f>
        <v/>
      </c>
      <c r="M2032" s="6" t="n">
        <v>1</v>
      </c>
      <c r="N2032" t="inlineStr">
        <is>
          <t>Ja</t>
        </is>
      </c>
      <c r="T2032" t="inlineStr">
        <is>
          <t>Antalya</t>
        </is>
      </c>
      <c r="U2032">
        <f>VLOOKUP(T2032,Destinations!$A$2:$C$550,2,0)</f>
        <v/>
      </c>
      <c r="V2032" t="inlineStr">
        <is>
          <t>WCHR</t>
        </is>
      </c>
      <c r="W2032">
        <f>VLOOKUP(V2032,'WCH Kat'!$A$1:$B$150,2,0)</f>
        <v/>
      </c>
    </row>
    <row r="2033">
      <c r="A2033" t="inlineStr">
        <is>
          <t xml:space="preserve">XC </t>
        </is>
      </c>
      <c r="B2033" t="inlineStr">
        <is>
          <t>XC 5904</t>
        </is>
      </c>
      <c r="C2033" s="4" t="inlineStr">
        <is>
          <t>10.11.2023</t>
        </is>
      </c>
      <c r="D2033" t="inlineStr">
        <is>
          <t>04:00</t>
        </is>
      </c>
      <c r="E2033" s="4" t="inlineStr">
        <is>
          <t>10.11.2023</t>
        </is>
      </c>
      <c r="F2033" t="inlineStr">
        <is>
          <t>02:04</t>
        </is>
      </c>
      <c r="G2033" s="5" t="n">
        <v>1.93333</v>
      </c>
      <c r="H2033" t="inlineStr">
        <is>
          <t>Outbound</t>
        </is>
      </c>
      <c r="I2033" s="6" t="n">
        <v>0</v>
      </c>
      <c r="J2033" s="6" t="n">
        <v>1</v>
      </c>
      <c r="K2033" s="6" t="n">
        <v>0</v>
      </c>
      <c r="L2033" s="6">
        <f>I2033+J2033+K2033</f>
        <v/>
      </c>
      <c r="M2033" s="6" t="n">
        <v>0</v>
      </c>
      <c r="Q2033" t="inlineStr">
        <is>
          <t>Ja</t>
        </is>
      </c>
      <c r="T2033" t="inlineStr">
        <is>
          <t>Antalya</t>
        </is>
      </c>
      <c r="U2033">
        <f>VLOOKUP(T2033,Destinations!$A$2:$C$550,2,0)</f>
        <v/>
      </c>
      <c r="V2033" t="inlineStr">
        <is>
          <t>WCHS</t>
        </is>
      </c>
      <c r="W2033">
        <f>VLOOKUP(V2033,'WCH Kat'!$A$1:$B$150,2,0)</f>
        <v/>
      </c>
    </row>
    <row r="2034">
      <c r="A2034" t="inlineStr">
        <is>
          <t xml:space="preserve">FR </t>
        </is>
      </c>
      <c r="B2034" t="inlineStr">
        <is>
          <t>FR 2257</t>
        </is>
      </c>
      <c r="C2034" s="4" t="inlineStr">
        <is>
          <t>10.11.2023</t>
        </is>
      </c>
      <c r="D2034" t="inlineStr">
        <is>
          <t>06:30</t>
        </is>
      </c>
      <c r="E2034" s="4" t="inlineStr">
        <is>
          <t>08.11.2023</t>
        </is>
      </c>
      <c r="F2034" t="inlineStr">
        <is>
          <t>14:25</t>
        </is>
      </c>
      <c r="G2034" s="5" t="n">
        <v>40.08333</v>
      </c>
      <c r="H2034" t="inlineStr">
        <is>
          <t>Outbound</t>
        </is>
      </c>
      <c r="I2034" s="6" t="n">
        <v>0</v>
      </c>
      <c r="J2034" s="6" t="n">
        <v>0</v>
      </c>
      <c r="K2034" s="6" t="n">
        <v>0</v>
      </c>
      <c r="L2034" s="6">
        <f>I2034+J2034+K2034</f>
        <v/>
      </c>
      <c r="M2034" s="6" t="n">
        <v>1</v>
      </c>
      <c r="P2034" t="inlineStr">
        <is>
          <t>Ja</t>
        </is>
      </c>
      <c r="T2034" t="inlineStr">
        <is>
          <t>VLC</t>
        </is>
      </c>
      <c r="U2034">
        <f>VLOOKUP(T2034,Destinations!$A$2:$C$550,2,0)</f>
        <v/>
      </c>
      <c r="V2034" t="inlineStr">
        <is>
          <t>WCHR</t>
        </is>
      </c>
      <c r="W2034">
        <f>VLOOKUP(V2034,'WCH Kat'!$A$1:$B$150,2,0)</f>
        <v/>
      </c>
    </row>
    <row r="2035">
      <c r="A2035" t="inlineStr">
        <is>
          <t xml:space="preserve">TK </t>
        </is>
      </c>
      <c r="B2035" t="inlineStr">
        <is>
          <t>TK 1675</t>
        </is>
      </c>
      <c r="C2035" s="4" t="inlineStr">
        <is>
          <t>07.11.2023</t>
        </is>
      </c>
      <c r="D2035" t="inlineStr">
        <is>
          <t>17:00</t>
        </is>
      </c>
      <c r="E2035" s="4" t="inlineStr">
        <is>
          <t>05.11.2023</t>
        </is>
      </c>
      <c r="F2035" t="inlineStr">
        <is>
          <t>13:35</t>
        </is>
      </c>
      <c r="G2035" s="5" t="n">
        <v>51.41667</v>
      </c>
      <c r="H2035" t="inlineStr">
        <is>
          <t>Inbound</t>
        </is>
      </c>
      <c r="I2035" s="6" t="n">
        <v>0</v>
      </c>
      <c r="J2035" s="6" t="n">
        <v>0</v>
      </c>
      <c r="K2035" s="6" t="n">
        <v>0</v>
      </c>
      <c r="L2035" s="6">
        <f>I2035+J2035+K2035</f>
        <v/>
      </c>
      <c r="M2035" s="6" t="n">
        <v>1</v>
      </c>
      <c r="N2035" t="inlineStr">
        <is>
          <t>Ja</t>
        </is>
      </c>
      <c r="T2035" t="inlineStr">
        <is>
          <t>IST</t>
        </is>
      </c>
      <c r="U2035">
        <f>VLOOKUP(T2035,Destinations!$A$2:$C$550,2,0)</f>
        <v/>
      </c>
      <c r="V2035" t="inlineStr">
        <is>
          <t>WCHC</t>
        </is>
      </c>
      <c r="W2035">
        <f>VLOOKUP(V2035,'WCH Kat'!$A$1:$B$150,2,0)</f>
        <v/>
      </c>
    </row>
    <row r="2036">
      <c r="A2036" t="inlineStr">
        <is>
          <t xml:space="preserve">EW </t>
        </is>
      </c>
      <c r="B2036" t="inlineStr">
        <is>
          <t>EW  764</t>
        </is>
      </c>
      <c r="C2036" s="4" t="inlineStr">
        <is>
          <t>10.11.2023</t>
        </is>
      </c>
      <c r="D2036" t="inlineStr">
        <is>
          <t>07:00</t>
        </is>
      </c>
      <c r="E2036" s="4" t="inlineStr">
        <is>
          <t>08.11.2023</t>
        </is>
      </c>
      <c r="F2036" t="inlineStr">
        <is>
          <t>18:05</t>
        </is>
      </c>
      <c r="G2036" s="5" t="n">
        <v>36.91667</v>
      </c>
      <c r="H2036" t="inlineStr">
        <is>
          <t>Outbound</t>
        </is>
      </c>
      <c r="I2036" s="6" t="n">
        <v>0</v>
      </c>
      <c r="J2036" s="6" t="n">
        <v>0</v>
      </c>
      <c r="K2036" s="6" t="n">
        <v>0</v>
      </c>
      <c r="L2036" s="6">
        <f>I2036+J2036+K2036</f>
        <v/>
      </c>
      <c r="M2036" s="6" t="n">
        <v>1</v>
      </c>
      <c r="P2036" t="inlineStr">
        <is>
          <t>Ja</t>
        </is>
      </c>
      <c r="T2036" t="inlineStr">
        <is>
          <t>ZRH</t>
        </is>
      </c>
      <c r="U2036">
        <f>VLOOKUP(T2036,Destinations!$A$2:$C$550,2,0)</f>
        <v/>
      </c>
      <c r="V2036" t="inlineStr">
        <is>
          <t>WCHR</t>
        </is>
      </c>
      <c r="W2036">
        <f>VLOOKUP(V2036,'WCH Kat'!$A$1:$B$150,2,0)</f>
        <v/>
      </c>
    </row>
    <row r="2037">
      <c r="A2037" t="inlineStr">
        <is>
          <t xml:space="preserve">FR </t>
        </is>
      </c>
      <c r="B2037" t="inlineStr">
        <is>
          <t>FR 7207</t>
        </is>
      </c>
      <c r="C2037" s="4" t="inlineStr">
        <is>
          <t>10.11.2023</t>
        </is>
      </c>
      <c r="D2037" t="inlineStr">
        <is>
          <t>08:10</t>
        </is>
      </c>
      <c r="E2037" s="4" t="inlineStr">
        <is>
          <t>08.11.2023</t>
        </is>
      </c>
      <c r="F2037" t="inlineStr">
        <is>
          <t>13:40</t>
        </is>
      </c>
      <c r="G2037" s="5" t="n">
        <v>42.5</v>
      </c>
      <c r="H2037" t="inlineStr">
        <is>
          <t>Inbound</t>
        </is>
      </c>
      <c r="I2037" s="6" t="n">
        <v>0</v>
      </c>
      <c r="J2037" s="6" t="n">
        <v>0</v>
      </c>
      <c r="K2037" s="6" t="n">
        <v>0</v>
      </c>
      <c r="L2037" s="6">
        <f>I2037+J2037+K2037</f>
        <v/>
      </c>
      <c r="M2037" s="6" t="n">
        <v>1</v>
      </c>
      <c r="P2037" t="inlineStr">
        <is>
          <t>Ja</t>
        </is>
      </c>
      <c r="T2037" t="inlineStr">
        <is>
          <t>PMI</t>
        </is>
      </c>
      <c r="U2037">
        <f>VLOOKUP(T2037,Destinations!$A$2:$C$550,2,0)</f>
        <v/>
      </c>
      <c r="V2037" t="inlineStr">
        <is>
          <t>WCHS</t>
        </is>
      </c>
      <c r="W2037">
        <f>VLOOKUP(V2037,'WCH Kat'!$A$1:$B$150,2,0)</f>
        <v/>
      </c>
    </row>
    <row r="2038">
      <c r="A2038" t="inlineStr">
        <is>
          <t xml:space="preserve">TK </t>
        </is>
      </c>
      <c r="B2038" t="inlineStr">
        <is>
          <t>TK 1675</t>
        </is>
      </c>
      <c r="C2038" s="4" t="inlineStr">
        <is>
          <t>07.11.2023</t>
        </is>
      </c>
      <c r="D2038" t="inlineStr">
        <is>
          <t>17:00</t>
        </is>
      </c>
      <c r="E2038" s="4" t="inlineStr">
        <is>
          <t>07.11.2023</t>
        </is>
      </c>
      <c r="F2038" t="inlineStr">
        <is>
          <t>14:26</t>
        </is>
      </c>
      <c r="G2038" s="5" t="n">
        <v>2.56667</v>
      </c>
      <c r="H2038" t="inlineStr">
        <is>
          <t>Inbound</t>
        </is>
      </c>
      <c r="I2038" s="6" t="n">
        <v>0</v>
      </c>
      <c r="J2038" s="6" t="n">
        <v>1</v>
      </c>
      <c r="K2038" s="6" t="n">
        <v>0</v>
      </c>
      <c r="L2038" s="6">
        <f>I2038+J2038+K2038</f>
        <v/>
      </c>
      <c r="M2038" s="6" t="n">
        <v>0</v>
      </c>
      <c r="P2038" t="inlineStr">
        <is>
          <t>Ja</t>
        </is>
      </c>
      <c r="T2038" t="inlineStr">
        <is>
          <t>IST</t>
        </is>
      </c>
      <c r="U2038">
        <f>VLOOKUP(T2038,Destinations!$A$2:$C$550,2,0)</f>
        <v/>
      </c>
      <c r="V2038" t="inlineStr">
        <is>
          <t>WCHC</t>
        </is>
      </c>
      <c r="W2038">
        <f>VLOOKUP(V2038,'WCH Kat'!$A$1:$B$150,2,0)</f>
        <v/>
      </c>
    </row>
    <row r="2039">
      <c r="A2039" t="inlineStr">
        <is>
          <t xml:space="preserve">FR </t>
        </is>
      </c>
      <c r="B2039" t="inlineStr">
        <is>
          <t>FR 7208</t>
        </is>
      </c>
      <c r="C2039" s="4" t="inlineStr">
        <is>
          <t>10.11.2023</t>
        </is>
      </c>
      <c r="D2039" t="inlineStr">
        <is>
          <t>08:35</t>
        </is>
      </c>
      <c r="E2039" s="4" t="inlineStr">
        <is>
          <t>08.11.2023</t>
        </is>
      </c>
      <c r="F2039" t="inlineStr">
        <is>
          <t>16:30</t>
        </is>
      </c>
      <c r="G2039" s="5" t="n">
        <v>40.08333</v>
      </c>
      <c r="H2039" t="inlineStr">
        <is>
          <t>Outbound</t>
        </is>
      </c>
      <c r="I2039" s="6" t="n">
        <v>0</v>
      </c>
      <c r="J2039" s="6" t="n">
        <v>0</v>
      </c>
      <c r="K2039" s="6" t="n">
        <v>0</v>
      </c>
      <c r="L2039" s="6">
        <f>I2039+J2039+K2039</f>
        <v/>
      </c>
      <c r="M2039" s="6" t="n">
        <v>1</v>
      </c>
      <c r="P2039" t="inlineStr">
        <is>
          <t>Ja</t>
        </is>
      </c>
      <c r="T2039" t="inlineStr">
        <is>
          <t>PMI</t>
        </is>
      </c>
      <c r="U2039">
        <f>VLOOKUP(T2039,Destinations!$A$2:$C$550,2,0)</f>
        <v/>
      </c>
      <c r="V2039" t="inlineStr">
        <is>
          <t>WCHS</t>
        </is>
      </c>
      <c r="W2039">
        <f>VLOOKUP(V2039,'WCH Kat'!$A$1:$B$150,2,0)</f>
        <v/>
      </c>
    </row>
    <row r="2040">
      <c r="A2040" t="inlineStr">
        <is>
          <t xml:space="preserve">TK </t>
        </is>
      </c>
      <c r="B2040" t="inlineStr">
        <is>
          <t>TK 1675</t>
        </is>
      </c>
      <c r="C2040" s="4" t="inlineStr">
        <is>
          <t>08.11.2023</t>
        </is>
      </c>
      <c r="D2040" t="inlineStr">
        <is>
          <t>17:00</t>
        </is>
      </c>
      <c r="E2040" s="4" t="inlineStr">
        <is>
          <t>06.11.2023</t>
        </is>
      </c>
      <c r="F2040" t="inlineStr">
        <is>
          <t>13:35</t>
        </is>
      </c>
      <c r="G2040" s="5" t="n">
        <v>51.41667</v>
      </c>
      <c r="H2040" t="inlineStr">
        <is>
          <t>Inbound</t>
        </is>
      </c>
      <c r="I2040" s="6" t="n">
        <v>0</v>
      </c>
      <c r="J2040" s="6" t="n">
        <v>0</v>
      </c>
      <c r="K2040" s="6" t="n">
        <v>0</v>
      </c>
      <c r="L2040" s="6">
        <f>I2040+J2040+K2040</f>
        <v/>
      </c>
      <c r="M2040" s="6" t="n">
        <v>1</v>
      </c>
      <c r="N2040" t="inlineStr">
        <is>
          <t>Ja</t>
        </is>
      </c>
      <c r="T2040" t="inlineStr">
        <is>
          <t>Istanbul-Atatürk</t>
        </is>
      </c>
      <c r="U2040">
        <f>VLOOKUP(T2040,Destinations!$A$2:$C$550,2,0)</f>
        <v/>
      </c>
      <c r="V2040" t="inlineStr">
        <is>
          <t>WCHC</t>
        </is>
      </c>
      <c r="W2040">
        <f>VLOOKUP(V2040,'WCH Kat'!$A$1:$B$150,2,0)</f>
        <v/>
      </c>
    </row>
    <row r="2041">
      <c r="A2041" t="inlineStr">
        <is>
          <t xml:space="preserve">FR </t>
        </is>
      </c>
      <c r="B2041" t="inlineStr">
        <is>
          <t>FR 1593</t>
        </is>
      </c>
      <c r="C2041" s="4" t="inlineStr">
        <is>
          <t>10.11.2023</t>
        </is>
      </c>
      <c r="D2041" t="inlineStr">
        <is>
          <t>09:35</t>
        </is>
      </c>
      <c r="E2041" s="4" t="inlineStr">
        <is>
          <t>08.11.2023</t>
        </is>
      </c>
      <c r="F2041" t="inlineStr">
        <is>
          <t>16:15</t>
        </is>
      </c>
      <c r="G2041" s="5" t="n">
        <v>41.33333</v>
      </c>
      <c r="H2041" t="inlineStr">
        <is>
          <t>Inbound</t>
        </is>
      </c>
      <c r="I2041" s="6" t="n">
        <v>0</v>
      </c>
      <c r="J2041" s="6" t="n">
        <v>0</v>
      </c>
      <c r="K2041" s="6" t="n">
        <v>0</v>
      </c>
      <c r="L2041" s="6">
        <f>I2041+J2041+K2041</f>
        <v/>
      </c>
      <c r="M2041" s="6" t="n">
        <v>1</v>
      </c>
      <c r="P2041" t="inlineStr">
        <is>
          <t>Ja</t>
        </is>
      </c>
      <c r="T2041" t="inlineStr">
        <is>
          <t>MAN</t>
        </is>
      </c>
      <c r="U2041">
        <f>VLOOKUP(T2041,Destinations!$A$2:$C$550,2,0)</f>
        <v/>
      </c>
      <c r="V2041" t="inlineStr">
        <is>
          <t>WCHS</t>
        </is>
      </c>
      <c r="W2041">
        <f>VLOOKUP(V2041,'WCH Kat'!$A$1:$B$150,2,0)</f>
        <v/>
      </c>
    </row>
    <row r="2042">
      <c r="A2042" t="inlineStr">
        <is>
          <t xml:space="preserve">FR </t>
        </is>
      </c>
      <c r="B2042" t="inlineStr">
        <is>
          <t>FR 4500</t>
        </is>
      </c>
      <c r="C2042" s="4" t="inlineStr">
        <is>
          <t>10.11.2023</t>
        </is>
      </c>
      <c r="D2042" t="inlineStr">
        <is>
          <t>09:40</t>
        </is>
      </c>
      <c r="E2042" s="4" t="inlineStr">
        <is>
          <t>08.11.2023</t>
        </is>
      </c>
      <c r="F2042" t="inlineStr">
        <is>
          <t>17:35</t>
        </is>
      </c>
      <c r="G2042" s="5" t="n">
        <v>40.08333</v>
      </c>
      <c r="H2042" t="inlineStr">
        <is>
          <t>Outbound</t>
        </is>
      </c>
      <c r="I2042" s="6" t="n">
        <v>0</v>
      </c>
      <c r="J2042" s="6" t="n">
        <v>0</v>
      </c>
      <c r="K2042" s="6" t="n">
        <v>0</v>
      </c>
      <c r="L2042" s="6">
        <f>I2042+J2042+K2042</f>
        <v/>
      </c>
      <c r="M2042" s="6" t="n">
        <v>1</v>
      </c>
      <c r="P2042" t="inlineStr">
        <is>
          <t>Ja</t>
        </is>
      </c>
      <c r="T2042" t="inlineStr">
        <is>
          <t>DUB</t>
        </is>
      </c>
      <c r="U2042">
        <f>VLOOKUP(T2042,Destinations!$A$2:$C$550,2,0)</f>
        <v/>
      </c>
      <c r="V2042" t="inlineStr">
        <is>
          <t>WCHR</t>
        </is>
      </c>
      <c r="W2042">
        <f>VLOOKUP(V2042,'WCH Kat'!$A$1:$B$150,2,0)</f>
        <v/>
      </c>
    </row>
    <row r="2043">
      <c r="A2043" t="inlineStr">
        <is>
          <t xml:space="preserve">FR </t>
        </is>
      </c>
      <c r="B2043" t="inlineStr">
        <is>
          <t>FR 4500</t>
        </is>
      </c>
      <c r="C2043" s="4" t="inlineStr">
        <is>
          <t>10.11.2023</t>
        </is>
      </c>
      <c r="D2043" t="inlineStr">
        <is>
          <t>09:40</t>
        </is>
      </c>
      <c r="E2043" s="4" t="inlineStr">
        <is>
          <t>08.11.2023</t>
        </is>
      </c>
      <c r="F2043" t="inlineStr">
        <is>
          <t>17:35</t>
        </is>
      </c>
      <c r="G2043" s="5" t="n">
        <v>40.08333</v>
      </c>
      <c r="H2043" t="inlineStr">
        <is>
          <t>Outbound</t>
        </is>
      </c>
      <c r="I2043" s="6" t="n">
        <v>0</v>
      </c>
      <c r="J2043" s="6" t="n">
        <v>0</v>
      </c>
      <c r="K2043" s="6" t="n">
        <v>0</v>
      </c>
      <c r="L2043" s="6">
        <f>I2043+J2043+K2043</f>
        <v/>
      </c>
      <c r="M2043" s="6" t="n">
        <v>1</v>
      </c>
      <c r="P2043" t="inlineStr">
        <is>
          <t>Ja</t>
        </is>
      </c>
      <c r="T2043" t="inlineStr">
        <is>
          <t>DUB</t>
        </is>
      </c>
      <c r="U2043">
        <f>VLOOKUP(T2043,Destinations!$A$2:$C$550,2,0)</f>
        <v/>
      </c>
      <c r="V2043" t="inlineStr">
        <is>
          <t>WCHR</t>
        </is>
      </c>
      <c r="W2043">
        <f>VLOOKUP(V2043,'WCH Kat'!$A$1:$B$150,2,0)</f>
        <v/>
      </c>
    </row>
    <row r="2044">
      <c r="A2044" t="inlineStr">
        <is>
          <t xml:space="preserve">EW </t>
        </is>
      </c>
      <c r="B2044" t="inlineStr">
        <is>
          <t>EW 765</t>
        </is>
      </c>
      <c r="C2044" s="4" t="inlineStr">
        <is>
          <t>10.11.2023</t>
        </is>
      </c>
      <c r="D2044" t="inlineStr">
        <is>
          <t>09:45</t>
        </is>
      </c>
      <c r="E2044" s="4" t="inlineStr">
        <is>
          <t>10.11.2023</t>
        </is>
      </c>
      <c r="F2044" t="inlineStr">
        <is>
          <t>08:20</t>
        </is>
      </c>
      <c r="G2044" s="5" t="n">
        <v>1.41667</v>
      </c>
      <c r="H2044" t="inlineStr">
        <is>
          <t>Inbound</t>
        </is>
      </c>
      <c r="I2044" s="6" t="n">
        <v>0</v>
      </c>
      <c r="J2044" s="6" t="n">
        <v>1</v>
      </c>
      <c r="K2044" s="6" t="n">
        <v>0</v>
      </c>
      <c r="L2044" s="6">
        <f>I2044+J2044+K2044</f>
        <v/>
      </c>
      <c r="M2044" s="6" t="n">
        <v>0</v>
      </c>
      <c r="R2044" t="inlineStr">
        <is>
          <t>Ja</t>
        </is>
      </c>
      <c r="T2044" t="inlineStr">
        <is>
          <t>Zürich</t>
        </is>
      </c>
      <c r="U2044">
        <f>VLOOKUP(T2044,Destinations!$A$2:$C$550,2,0)</f>
        <v/>
      </c>
      <c r="V2044" t="inlineStr">
        <is>
          <t>WCHS</t>
        </is>
      </c>
      <c r="W2044">
        <f>VLOOKUP(V2044,'WCH Kat'!$A$1:$B$150,2,0)</f>
        <v/>
      </c>
    </row>
    <row r="2045">
      <c r="A2045" t="inlineStr">
        <is>
          <t xml:space="preserve">FR </t>
        </is>
      </c>
      <c r="B2045" t="inlineStr">
        <is>
          <t>FR 4772</t>
        </is>
      </c>
      <c r="C2045" s="4" t="inlineStr">
        <is>
          <t>10.11.2023</t>
        </is>
      </c>
      <c r="D2045" t="inlineStr">
        <is>
          <t>09:45</t>
        </is>
      </c>
      <c r="E2045" s="4" t="inlineStr">
        <is>
          <t>10.11.2023</t>
        </is>
      </c>
      <c r="F2045" t="inlineStr">
        <is>
          <t>08:37</t>
        </is>
      </c>
      <c r="G2045" s="5" t="n">
        <v>1.13333</v>
      </c>
      <c r="H2045" t="inlineStr">
        <is>
          <t>Outbound</t>
        </is>
      </c>
      <c r="I2045" s="6" t="n">
        <v>0</v>
      </c>
      <c r="J2045" s="6" t="n">
        <v>1</v>
      </c>
      <c r="K2045" s="6" t="n">
        <v>0</v>
      </c>
      <c r="L2045" s="6">
        <f>I2045+J2045+K2045</f>
        <v/>
      </c>
      <c r="M2045" s="6" t="n">
        <v>0</v>
      </c>
      <c r="Q2045" t="inlineStr">
        <is>
          <t>Ja</t>
        </is>
      </c>
      <c r="T2045" t="inlineStr">
        <is>
          <t>ARN</t>
        </is>
      </c>
      <c r="U2045">
        <f>VLOOKUP(T2045,Destinations!$A$2:$C$550,2,0)</f>
        <v/>
      </c>
      <c r="V2045" t="inlineStr">
        <is>
          <t>WCHS</t>
        </is>
      </c>
      <c r="W2045">
        <f>VLOOKUP(V2045,'WCH Kat'!$A$1:$B$150,2,0)</f>
        <v/>
      </c>
    </row>
    <row r="2046">
      <c r="A2046" t="inlineStr">
        <is>
          <t xml:space="preserve">TK </t>
        </is>
      </c>
      <c r="B2046" t="inlineStr">
        <is>
          <t>TK 1671</t>
        </is>
      </c>
      <c r="C2046" s="4" t="inlineStr">
        <is>
          <t>10.11.2023</t>
        </is>
      </c>
      <c r="D2046" t="inlineStr">
        <is>
          <t>09:50</t>
        </is>
      </c>
      <c r="E2046" s="4" t="inlineStr">
        <is>
          <t>08.11.2023</t>
        </is>
      </c>
      <c r="F2046" t="inlineStr">
        <is>
          <t>06:40</t>
        </is>
      </c>
      <c r="G2046" s="5" t="n">
        <v>51.16667</v>
      </c>
      <c r="H2046" t="inlineStr">
        <is>
          <t>Inbound</t>
        </is>
      </c>
      <c r="I2046" s="6" t="n">
        <v>0</v>
      </c>
      <c r="J2046" s="6" t="n">
        <v>0</v>
      </c>
      <c r="K2046" s="6" t="n">
        <v>0</v>
      </c>
      <c r="L2046" s="6">
        <f>I2046+J2046+K2046</f>
        <v/>
      </c>
      <c r="M2046" s="6" t="n">
        <v>1</v>
      </c>
      <c r="P2046" t="inlineStr">
        <is>
          <t>Ja</t>
        </is>
      </c>
      <c r="T2046" t="inlineStr">
        <is>
          <t>IST</t>
        </is>
      </c>
      <c r="U2046">
        <f>VLOOKUP(T2046,Destinations!$A$2:$C$550,2,0)</f>
        <v/>
      </c>
      <c r="V2046" t="inlineStr">
        <is>
          <t>WCHR</t>
        </is>
      </c>
      <c r="W2046">
        <f>VLOOKUP(V2046,'WCH Kat'!$A$1:$B$150,2,0)</f>
        <v/>
      </c>
    </row>
    <row r="2047">
      <c r="A2047" t="inlineStr">
        <is>
          <t xml:space="preserve">FR </t>
        </is>
      </c>
      <c r="B2047" t="inlineStr">
        <is>
          <t>FR 1593</t>
        </is>
      </c>
      <c r="C2047" s="4" t="inlineStr">
        <is>
          <t>10.11.2023</t>
        </is>
      </c>
      <c r="D2047" t="inlineStr">
        <is>
          <t>09:50</t>
        </is>
      </c>
      <c r="E2047" s="4" t="inlineStr">
        <is>
          <t>08.11.2023</t>
        </is>
      </c>
      <c r="F2047" t="inlineStr">
        <is>
          <t>16:15</t>
        </is>
      </c>
      <c r="G2047" s="5" t="n">
        <v>41.58333</v>
      </c>
      <c r="H2047" t="inlineStr">
        <is>
          <t>Inbound</t>
        </is>
      </c>
      <c r="I2047" s="6" t="n">
        <v>0</v>
      </c>
      <c r="J2047" s="6" t="n">
        <v>0</v>
      </c>
      <c r="K2047" s="6" t="n">
        <v>0</v>
      </c>
      <c r="L2047" s="6">
        <f>I2047+J2047+K2047</f>
        <v/>
      </c>
      <c r="M2047" s="6" t="n">
        <v>1</v>
      </c>
      <c r="P2047" t="inlineStr">
        <is>
          <t>Ja</t>
        </is>
      </c>
      <c r="T2047" t="inlineStr">
        <is>
          <t>MAN</t>
        </is>
      </c>
      <c r="U2047">
        <f>VLOOKUP(T2047,Destinations!$A$2:$C$550,2,0)</f>
        <v/>
      </c>
      <c r="V2047" t="inlineStr">
        <is>
          <t>DPNA,WCHR</t>
        </is>
      </c>
      <c r="W2047">
        <f>VLOOKUP(V2047,'WCH Kat'!$A$1:$B$150,2,0)</f>
        <v/>
      </c>
    </row>
    <row r="2048">
      <c r="A2048" t="inlineStr">
        <is>
          <t xml:space="preserve">EW </t>
        </is>
      </c>
      <c r="B2048" t="inlineStr">
        <is>
          <t>EW 081</t>
        </is>
      </c>
      <c r="C2048" s="4" t="inlineStr">
        <is>
          <t>10.11.2023</t>
        </is>
      </c>
      <c r="D2048" t="inlineStr">
        <is>
          <t>09:55</t>
        </is>
      </c>
      <c r="E2048" s="4" t="inlineStr">
        <is>
          <t>10.11.2023</t>
        </is>
      </c>
      <c r="F2048" t="inlineStr">
        <is>
          <t>09:08</t>
        </is>
      </c>
      <c r="G2048" s="5" t="n">
        <v>0.78333</v>
      </c>
      <c r="H2048" t="inlineStr">
        <is>
          <t>Inbound</t>
        </is>
      </c>
      <c r="I2048" s="6" t="n">
        <v>1</v>
      </c>
      <c r="J2048" s="6" t="n">
        <v>0</v>
      </c>
      <c r="K2048" s="6" t="n">
        <v>0</v>
      </c>
      <c r="L2048" s="6">
        <f>I2048+J2048+K2048</f>
        <v/>
      </c>
      <c r="M2048" s="6" t="n">
        <v>0</v>
      </c>
      <c r="P2048" t="inlineStr">
        <is>
          <t>Ja</t>
        </is>
      </c>
      <c r="T2048" t="inlineStr">
        <is>
          <t>München</t>
        </is>
      </c>
      <c r="U2048">
        <f>VLOOKUP(T2048,Destinations!$A$2:$C$550,2,0)</f>
        <v/>
      </c>
      <c r="V2048" t="inlineStr">
        <is>
          <t>WCHR</t>
        </is>
      </c>
      <c r="W2048">
        <f>VLOOKUP(V2048,'WCH Kat'!$A$1:$B$150,2,0)</f>
        <v/>
      </c>
    </row>
    <row r="2049">
      <c r="A2049" t="inlineStr">
        <is>
          <t xml:space="preserve">EW </t>
        </is>
      </c>
      <c r="B2049" t="inlineStr">
        <is>
          <t>EW 081</t>
        </is>
      </c>
      <c r="C2049" s="4" t="inlineStr">
        <is>
          <t>10.11.2023</t>
        </is>
      </c>
      <c r="D2049" t="inlineStr">
        <is>
          <t>09:55</t>
        </is>
      </c>
      <c r="E2049" s="4" t="inlineStr">
        <is>
          <t>10.11.2023</t>
        </is>
      </c>
      <c r="F2049" t="inlineStr">
        <is>
          <t>09:08</t>
        </is>
      </c>
      <c r="G2049" s="5" t="n">
        <v>0.78333</v>
      </c>
      <c r="H2049" t="inlineStr">
        <is>
          <t>Inbound</t>
        </is>
      </c>
      <c r="I2049" s="6" t="n">
        <v>1</v>
      </c>
      <c r="J2049" s="6" t="n">
        <v>0</v>
      </c>
      <c r="K2049" s="6" t="n">
        <v>0</v>
      </c>
      <c r="L2049" s="6">
        <f>I2049+J2049+K2049</f>
        <v/>
      </c>
      <c r="M2049" s="6" t="n">
        <v>0</v>
      </c>
      <c r="P2049" t="inlineStr">
        <is>
          <t>Ja</t>
        </is>
      </c>
      <c r="T2049" t="inlineStr">
        <is>
          <t>München</t>
        </is>
      </c>
      <c r="U2049">
        <f>VLOOKUP(T2049,Destinations!$A$2:$C$550,2,0)</f>
        <v/>
      </c>
      <c r="V2049" t="inlineStr">
        <is>
          <t>WCHR</t>
        </is>
      </c>
      <c r="W2049">
        <f>VLOOKUP(V2049,'WCH Kat'!$A$1:$B$150,2,0)</f>
        <v/>
      </c>
    </row>
    <row r="2050">
      <c r="A2050" t="inlineStr">
        <is>
          <t xml:space="preserve">TK </t>
        </is>
      </c>
      <c r="B2050" t="inlineStr">
        <is>
          <t>TK 1671</t>
        </is>
      </c>
      <c r="C2050" s="4" t="inlineStr">
        <is>
          <t>10.11.2023</t>
        </is>
      </c>
      <c r="D2050" t="inlineStr">
        <is>
          <t>10:00</t>
        </is>
      </c>
      <c r="E2050" s="4" t="inlineStr">
        <is>
          <t>08.11.2023</t>
        </is>
      </c>
      <c r="F2050" t="inlineStr">
        <is>
          <t>06:40</t>
        </is>
      </c>
      <c r="G2050" s="5" t="n">
        <v>51.33333</v>
      </c>
      <c r="H2050" t="inlineStr">
        <is>
          <t>Inbound</t>
        </is>
      </c>
      <c r="I2050" s="6" t="n">
        <v>0</v>
      </c>
      <c r="J2050" s="6" t="n">
        <v>0</v>
      </c>
      <c r="K2050" s="6" t="n">
        <v>0</v>
      </c>
      <c r="L2050" s="6">
        <f>I2050+J2050+K2050</f>
        <v/>
      </c>
      <c r="M2050" s="6" t="n">
        <v>1</v>
      </c>
      <c r="P2050" t="inlineStr">
        <is>
          <t>Ja</t>
        </is>
      </c>
      <c r="T2050" t="inlineStr">
        <is>
          <t>IST</t>
        </is>
      </c>
      <c r="U2050">
        <f>VLOOKUP(T2050,Destinations!$A$2:$C$550,2,0)</f>
        <v/>
      </c>
      <c r="V2050" t="inlineStr">
        <is>
          <t>WCHR</t>
        </is>
      </c>
      <c r="W2050">
        <f>VLOOKUP(V2050,'WCH Kat'!$A$1:$B$150,2,0)</f>
        <v/>
      </c>
    </row>
    <row r="2051">
      <c r="A2051" t="inlineStr">
        <is>
          <t xml:space="preserve">TK </t>
        </is>
      </c>
      <c r="B2051" t="inlineStr">
        <is>
          <t>TK 1671</t>
        </is>
      </c>
      <c r="C2051" s="4" t="inlineStr">
        <is>
          <t>10.11.2023</t>
        </is>
      </c>
      <c r="D2051" t="inlineStr">
        <is>
          <t>10:00</t>
        </is>
      </c>
      <c r="E2051" s="4" t="inlineStr">
        <is>
          <t>08.11.2023</t>
        </is>
      </c>
      <c r="F2051" t="inlineStr">
        <is>
          <t>06:40</t>
        </is>
      </c>
      <c r="G2051" s="5" t="n">
        <v>51.33333</v>
      </c>
      <c r="H2051" t="inlineStr">
        <is>
          <t>Inbound</t>
        </is>
      </c>
      <c r="I2051" s="6" t="n">
        <v>0</v>
      </c>
      <c r="J2051" s="6" t="n">
        <v>0</v>
      </c>
      <c r="K2051" s="6" t="n">
        <v>0</v>
      </c>
      <c r="L2051" s="6">
        <f>I2051+J2051+K2051</f>
        <v/>
      </c>
      <c r="M2051" s="6" t="n">
        <v>1</v>
      </c>
      <c r="P2051" t="inlineStr">
        <is>
          <t>Ja</t>
        </is>
      </c>
      <c r="T2051" t="inlineStr">
        <is>
          <t>IST</t>
        </is>
      </c>
      <c r="U2051">
        <f>VLOOKUP(T2051,Destinations!$A$2:$C$550,2,0)</f>
        <v/>
      </c>
      <c r="V2051" t="inlineStr">
        <is>
          <t>WCHS</t>
        </is>
      </c>
      <c r="W2051">
        <f>VLOOKUP(V2051,'WCH Kat'!$A$1:$B$150,2,0)</f>
        <v/>
      </c>
    </row>
    <row r="2052">
      <c r="A2052" t="inlineStr">
        <is>
          <t xml:space="preserve">TK </t>
        </is>
      </c>
      <c r="B2052" t="inlineStr">
        <is>
          <t>TK 1671</t>
        </is>
      </c>
      <c r="C2052" s="4" t="inlineStr">
        <is>
          <t>10.11.2023</t>
        </is>
      </c>
      <c r="D2052" t="inlineStr">
        <is>
          <t>10:00</t>
        </is>
      </c>
      <c r="E2052" s="4" t="inlineStr">
        <is>
          <t>08.11.2023</t>
        </is>
      </c>
      <c r="F2052" t="inlineStr">
        <is>
          <t>06:40</t>
        </is>
      </c>
      <c r="G2052" s="5" t="n">
        <v>51.33333</v>
      </c>
      <c r="H2052" t="inlineStr">
        <is>
          <t>Inbound</t>
        </is>
      </c>
      <c r="I2052" s="6" t="n">
        <v>0</v>
      </c>
      <c r="J2052" s="6" t="n">
        <v>0</v>
      </c>
      <c r="K2052" s="6" t="n">
        <v>0</v>
      </c>
      <c r="L2052" s="6">
        <f>I2052+J2052+K2052</f>
        <v/>
      </c>
      <c r="M2052" s="6" t="n">
        <v>1</v>
      </c>
      <c r="P2052" t="inlineStr">
        <is>
          <t>Ja</t>
        </is>
      </c>
      <c r="T2052" t="inlineStr">
        <is>
          <t>IST</t>
        </is>
      </c>
      <c r="U2052">
        <f>VLOOKUP(T2052,Destinations!$A$2:$C$550,2,0)</f>
        <v/>
      </c>
      <c r="V2052" t="inlineStr">
        <is>
          <t>WCHS</t>
        </is>
      </c>
      <c r="W2052">
        <f>VLOOKUP(V2052,'WCH Kat'!$A$1:$B$150,2,0)</f>
        <v/>
      </c>
    </row>
    <row r="2053">
      <c r="A2053" t="inlineStr">
        <is>
          <t xml:space="preserve">TK </t>
        </is>
      </c>
      <c r="B2053" t="inlineStr">
        <is>
          <t>TK 1671</t>
        </is>
      </c>
      <c r="C2053" s="4" t="inlineStr">
        <is>
          <t>10.11.2023</t>
        </is>
      </c>
      <c r="D2053" t="inlineStr">
        <is>
          <t>10:00</t>
        </is>
      </c>
      <c r="E2053" s="4" t="inlineStr">
        <is>
          <t>08.11.2023</t>
        </is>
      </c>
      <c r="F2053" t="inlineStr">
        <is>
          <t>06:40</t>
        </is>
      </c>
      <c r="G2053" s="5" t="n">
        <v>51.33333</v>
      </c>
      <c r="H2053" t="inlineStr">
        <is>
          <t>Inbound</t>
        </is>
      </c>
      <c r="I2053" s="6" t="n">
        <v>0</v>
      </c>
      <c r="J2053" s="6" t="n">
        <v>0</v>
      </c>
      <c r="K2053" s="6" t="n">
        <v>0</v>
      </c>
      <c r="L2053" s="6">
        <f>I2053+J2053+K2053</f>
        <v/>
      </c>
      <c r="M2053" s="6" t="n">
        <v>1</v>
      </c>
      <c r="P2053" t="inlineStr">
        <is>
          <t>Ja</t>
        </is>
      </c>
      <c r="T2053" t="inlineStr">
        <is>
          <t>IST</t>
        </is>
      </c>
      <c r="U2053">
        <f>VLOOKUP(T2053,Destinations!$A$2:$C$550,2,0)</f>
        <v/>
      </c>
      <c r="V2053" t="inlineStr">
        <is>
          <t>WCHS</t>
        </is>
      </c>
      <c r="W2053">
        <f>VLOOKUP(V2053,'WCH Kat'!$A$1:$B$150,2,0)</f>
        <v/>
      </c>
    </row>
    <row r="2054">
      <c r="A2054" t="inlineStr">
        <is>
          <t xml:space="preserve">LH </t>
        </is>
      </c>
      <c r="B2054" t="inlineStr">
        <is>
          <t>LH 1973</t>
        </is>
      </c>
      <c r="C2054" s="4" t="inlineStr">
        <is>
          <t>10.11.2023</t>
        </is>
      </c>
      <c r="D2054" t="inlineStr">
        <is>
          <t>10:00</t>
        </is>
      </c>
      <c r="E2054" s="4" t="inlineStr">
        <is>
          <t>08.11.2023</t>
        </is>
      </c>
      <c r="F2054" t="inlineStr">
        <is>
          <t>20:15</t>
        </is>
      </c>
      <c r="G2054" s="5" t="n">
        <v>37.75</v>
      </c>
      <c r="H2054" t="inlineStr">
        <is>
          <t>Outbound</t>
        </is>
      </c>
      <c r="I2054" s="6" t="n">
        <v>0</v>
      </c>
      <c r="J2054" s="6" t="n">
        <v>0</v>
      </c>
      <c r="K2054" s="6" t="n">
        <v>0</v>
      </c>
      <c r="L2054" s="6">
        <f>I2054+J2054+K2054</f>
        <v/>
      </c>
      <c r="M2054" s="6" t="n">
        <v>1</v>
      </c>
      <c r="P2054" t="inlineStr">
        <is>
          <t>Ja</t>
        </is>
      </c>
      <c r="T2054" t="inlineStr">
        <is>
          <t>MUC</t>
        </is>
      </c>
      <c r="U2054">
        <f>VLOOKUP(T2054,Destinations!$A$2:$C$550,2,0)</f>
        <v/>
      </c>
      <c r="V2054" t="inlineStr">
        <is>
          <t>WCHR</t>
        </is>
      </c>
      <c r="W2054">
        <f>VLOOKUP(V2054,'WCH Kat'!$A$1:$B$150,2,0)</f>
        <v/>
      </c>
    </row>
    <row r="2055">
      <c r="A2055" t="inlineStr">
        <is>
          <t xml:space="preserve">TK </t>
        </is>
      </c>
      <c r="B2055" t="inlineStr">
        <is>
          <t>TK 1671</t>
        </is>
      </c>
      <c r="C2055" s="4" t="inlineStr">
        <is>
          <t>10.11.2023</t>
        </is>
      </c>
      <c r="D2055" t="inlineStr">
        <is>
          <t>10:00</t>
        </is>
      </c>
      <c r="E2055" s="4" t="inlineStr">
        <is>
          <t>10.11.2023</t>
        </is>
      </c>
      <c r="F2055" t="inlineStr">
        <is>
          <t>07:30</t>
        </is>
      </c>
      <c r="G2055" s="5" t="n">
        <v>2.5</v>
      </c>
      <c r="H2055" t="inlineStr">
        <is>
          <t>Inbound</t>
        </is>
      </c>
      <c r="I2055" s="6" t="n">
        <v>0</v>
      </c>
      <c r="J2055" s="6" t="n">
        <v>1</v>
      </c>
      <c r="K2055" s="6" t="n">
        <v>0</v>
      </c>
      <c r="L2055" s="6">
        <f>I2055+J2055+K2055</f>
        <v/>
      </c>
      <c r="M2055" s="6" t="n">
        <v>0</v>
      </c>
      <c r="P2055" t="inlineStr">
        <is>
          <t>Ja</t>
        </is>
      </c>
      <c r="T2055" t="inlineStr">
        <is>
          <t>IST</t>
        </is>
      </c>
      <c r="U2055">
        <f>VLOOKUP(T2055,Destinations!$A$2:$C$550,2,0)</f>
        <v/>
      </c>
      <c r="V2055" t="inlineStr">
        <is>
          <t>WCHS</t>
        </is>
      </c>
      <c r="W2055">
        <f>VLOOKUP(V2055,'WCH Kat'!$A$1:$B$150,2,0)</f>
        <v/>
      </c>
    </row>
    <row r="2056">
      <c r="A2056" t="inlineStr">
        <is>
          <t xml:space="preserve">EW </t>
        </is>
      </c>
      <c r="B2056" t="inlineStr">
        <is>
          <t>EW  972</t>
        </is>
      </c>
      <c r="C2056" s="4" t="inlineStr">
        <is>
          <t>10.11.2023</t>
        </is>
      </c>
      <c r="D2056" t="inlineStr">
        <is>
          <t>10:10</t>
        </is>
      </c>
      <c r="E2056" s="4" t="inlineStr">
        <is>
          <t>08.11.2023</t>
        </is>
      </c>
      <c r="F2056" t="inlineStr">
        <is>
          <t>21:15</t>
        </is>
      </c>
      <c r="G2056" s="5" t="n">
        <v>36.91667</v>
      </c>
      <c r="H2056" t="inlineStr">
        <is>
          <t>Outbound</t>
        </is>
      </c>
      <c r="I2056" s="6" t="n">
        <v>0</v>
      </c>
      <c r="J2056" s="6" t="n">
        <v>0</v>
      </c>
      <c r="K2056" s="6" t="n">
        <v>0</v>
      </c>
      <c r="L2056" s="6">
        <f>I2056+J2056+K2056</f>
        <v/>
      </c>
      <c r="M2056" s="6" t="n">
        <v>1</v>
      </c>
      <c r="P2056" t="inlineStr">
        <is>
          <t>Ja</t>
        </is>
      </c>
      <c r="T2056" t="inlineStr">
        <is>
          <t>ZAG</t>
        </is>
      </c>
      <c r="U2056">
        <f>VLOOKUP(T2056,Destinations!$A$2:$C$550,2,0)</f>
        <v/>
      </c>
      <c r="V2056" t="inlineStr">
        <is>
          <t>WCHS</t>
        </is>
      </c>
      <c r="W2056">
        <f>VLOOKUP(V2056,'WCH Kat'!$A$1:$B$150,2,0)</f>
        <v/>
      </c>
    </row>
    <row r="2057">
      <c r="A2057" t="inlineStr">
        <is>
          <t xml:space="preserve">TK </t>
        </is>
      </c>
      <c r="B2057" t="inlineStr">
        <is>
          <t>TK 1675</t>
        </is>
      </c>
      <c r="C2057" s="4" t="inlineStr">
        <is>
          <t>09.11.2023</t>
        </is>
      </c>
      <c r="D2057" t="inlineStr">
        <is>
          <t>16:40</t>
        </is>
      </c>
      <c r="E2057" s="4" t="inlineStr">
        <is>
          <t>07.11.2023</t>
        </is>
      </c>
      <c r="F2057" t="inlineStr">
        <is>
          <t>13:35</t>
        </is>
      </c>
      <c r="G2057" s="5" t="n">
        <v>51.08333</v>
      </c>
      <c r="H2057" t="inlineStr">
        <is>
          <t>Inbound</t>
        </is>
      </c>
      <c r="I2057" s="6" t="n">
        <v>0</v>
      </c>
      <c r="J2057" s="6" t="n">
        <v>0</v>
      </c>
      <c r="K2057" s="6" t="n">
        <v>0</v>
      </c>
      <c r="L2057" s="6">
        <f>I2057+J2057+K2057</f>
        <v/>
      </c>
      <c r="M2057" s="6" t="n">
        <v>1</v>
      </c>
      <c r="P2057" t="inlineStr">
        <is>
          <t>Ja</t>
        </is>
      </c>
      <c r="T2057" t="inlineStr">
        <is>
          <t>IST</t>
        </is>
      </c>
      <c r="U2057">
        <f>VLOOKUP(T2057,Destinations!$A$2:$C$550,2,0)</f>
        <v/>
      </c>
      <c r="V2057" t="inlineStr">
        <is>
          <t>WCHC</t>
        </is>
      </c>
      <c r="W2057">
        <f>VLOOKUP(V2057,'WCH Kat'!$A$1:$B$150,2,0)</f>
        <v/>
      </c>
    </row>
    <row r="2058">
      <c r="A2058" t="inlineStr">
        <is>
          <t xml:space="preserve">TK </t>
        </is>
      </c>
      <c r="B2058" t="inlineStr">
        <is>
          <t>TK 1672</t>
        </is>
      </c>
      <c r="C2058" s="4" t="inlineStr">
        <is>
          <t>10.11.2023</t>
        </is>
      </c>
      <c r="D2058" t="inlineStr">
        <is>
          <t>10:55</t>
        </is>
      </c>
      <c r="E2058" s="4" t="inlineStr">
        <is>
          <t>08.11.2023</t>
        </is>
      </c>
      <c r="F2058" t="inlineStr">
        <is>
          <t>11:00</t>
        </is>
      </c>
      <c r="G2058" s="5" t="n">
        <v>47.91667</v>
      </c>
      <c r="H2058" t="inlineStr">
        <is>
          <t>Outbound</t>
        </is>
      </c>
      <c r="I2058" s="6" t="n">
        <v>0</v>
      </c>
      <c r="J2058" s="6" t="n">
        <v>0</v>
      </c>
      <c r="K2058" s="6" t="n">
        <v>0</v>
      </c>
      <c r="L2058" s="6">
        <f>I2058+J2058+K2058</f>
        <v/>
      </c>
      <c r="M2058" s="6" t="n">
        <v>1</v>
      </c>
      <c r="P2058" t="inlineStr">
        <is>
          <t>Ja</t>
        </is>
      </c>
      <c r="T2058" t="inlineStr">
        <is>
          <t>IST</t>
        </is>
      </c>
      <c r="U2058">
        <f>VLOOKUP(T2058,Destinations!$A$2:$C$550,2,0)</f>
        <v/>
      </c>
      <c r="V2058" t="inlineStr">
        <is>
          <t>WCHC</t>
        </is>
      </c>
      <c r="W2058">
        <f>VLOOKUP(V2058,'WCH Kat'!$A$1:$B$150,2,0)</f>
        <v/>
      </c>
    </row>
    <row r="2059">
      <c r="A2059" t="inlineStr">
        <is>
          <t xml:space="preserve">FR </t>
        </is>
      </c>
      <c r="B2059" t="inlineStr">
        <is>
          <t>FR 1592</t>
        </is>
      </c>
      <c r="C2059" s="4" t="inlineStr">
        <is>
          <t>10.11.2023</t>
        </is>
      </c>
      <c r="D2059" t="inlineStr">
        <is>
          <t>10:15</t>
        </is>
      </c>
      <c r="E2059" s="4" t="inlineStr">
        <is>
          <t>08.11.2023</t>
        </is>
      </c>
      <c r="F2059" t="inlineStr">
        <is>
          <t>18:10</t>
        </is>
      </c>
      <c r="G2059" s="5" t="n">
        <v>40.08333</v>
      </c>
      <c r="H2059" t="inlineStr">
        <is>
          <t>Outbound</t>
        </is>
      </c>
      <c r="I2059" s="6" t="n">
        <v>0</v>
      </c>
      <c r="J2059" s="6" t="n">
        <v>0</v>
      </c>
      <c r="K2059" s="6" t="n">
        <v>0</v>
      </c>
      <c r="L2059" s="6">
        <f>I2059+J2059+K2059</f>
        <v/>
      </c>
      <c r="M2059" s="6" t="n">
        <v>1</v>
      </c>
      <c r="P2059" t="inlineStr">
        <is>
          <t>Ja</t>
        </is>
      </c>
      <c r="T2059" t="inlineStr">
        <is>
          <t>MAN</t>
        </is>
      </c>
      <c r="U2059">
        <f>VLOOKUP(T2059,Destinations!$A$2:$C$550,2,0)</f>
        <v/>
      </c>
      <c r="V2059" t="inlineStr">
        <is>
          <t>DPNA</t>
        </is>
      </c>
      <c r="W2059">
        <f>VLOOKUP(V2059,'WCH Kat'!$A$1:$B$150,2,0)</f>
        <v/>
      </c>
    </row>
    <row r="2060">
      <c r="A2060" t="inlineStr">
        <is>
          <t xml:space="preserve">FR </t>
        </is>
      </c>
      <c r="B2060" t="inlineStr">
        <is>
          <t>FR 1592</t>
        </is>
      </c>
      <c r="C2060" s="4" t="inlineStr">
        <is>
          <t>10.11.2023</t>
        </is>
      </c>
      <c r="D2060" t="inlineStr">
        <is>
          <t>10:15</t>
        </is>
      </c>
      <c r="E2060" s="4" t="inlineStr">
        <is>
          <t>08.11.2023</t>
        </is>
      </c>
      <c r="F2060" t="inlineStr">
        <is>
          <t>18:10</t>
        </is>
      </c>
      <c r="G2060" s="5" t="n">
        <v>40.08333</v>
      </c>
      <c r="H2060" t="inlineStr">
        <is>
          <t>Outbound</t>
        </is>
      </c>
      <c r="I2060" s="6" t="n">
        <v>0</v>
      </c>
      <c r="J2060" s="6" t="n">
        <v>0</v>
      </c>
      <c r="K2060" s="6" t="n">
        <v>0</v>
      </c>
      <c r="L2060" s="6">
        <f>I2060+J2060+K2060</f>
        <v/>
      </c>
      <c r="M2060" s="6" t="n">
        <v>1</v>
      </c>
      <c r="P2060" t="inlineStr">
        <is>
          <t>Ja</t>
        </is>
      </c>
      <c r="T2060" t="inlineStr">
        <is>
          <t>MAN</t>
        </is>
      </c>
      <c r="U2060">
        <f>VLOOKUP(T2060,Destinations!$A$2:$C$550,2,0)</f>
        <v/>
      </c>
      <c r="V2060" t="inlineStr">
        <is>
          <t>WCHR</t>
        </is>
      </c>
      <c r="W2060">
        <f>VLOOKUP(V2060,'WCH Kat'!$A$1:$B$150,2,0)</f>
        <v/>
      </c>
    </row>
    <row r="2061">
      <c r="A2061" t="inlineStr">
        <is>
          <t xml:space="preserve">EW </t>
        </is>
      </c>
      <c r="B2061" t="inlineStr">
        <is>
          <t>EW 968</t>
        </is>
      </c>
      <c r="C2061" s="4" t="inlineStr">
        <is>
          <t>10.11.2023</t>
        </is>
      </c>
      <c r="D2061" t="inlineStr">
        <is>
          <t>10:45</t>
        </is>
      </c>
      <c r="E2061" s="4" t="inlineStr">
        <is>
          <t>10.11.2023</t>
        </is>
      </c>
      <c r="F2061" t="inlineStr">
        <is>
          <t>08:20</t>
        </is>
      </c>
      <c r="G2061" s="5" t="n">
        <v>2.41667</v>
      </c>
      <c r="H2061" t="inlineStr">
        <is>
          <t>Outbound</t>
        </is>
      </c>
      <c r="I2061" s="6" t="n">
        <v>0</v>
      </c>
      <c r="J2061" s="6" t="n">
        <v>1</v>
      </c>
      <c r="K2061" s="6" t="n">
        <v>0</v>
      </c>
      <c r="L2061" s="6">
        <f>I2061+J2061+K2061</f>
        <v/>
      </c>
      <c r="M2061" s="6" t="n">
        <v>0</v>
      </c>
      <c r="R2061" t="inlineStr">
        <is>
          <t>Ja</t>
        </is>
      </c>
      <c r="T2061" t="inlineStr">
        <is>
          <t>SPU</t>
        </is>
      </c>
      <c r="U2061">
        <f>VLOOKUP(T2061,Destinations!$A$2:$C$550,2,0)</f>
        <v/>
      </c>
      <c r="V2061" t="inlineStr">
        <is>
          <t>WCHS</t>
        </is>
      </c>
      <c r="W2061">
        <f>VLOOKUP(V2061,'WCH Kat'!$A$1:$B$150,2,0)</f>
        <v/>
      </c>
    </row>
    <row r="2062">
      <c r="A2062" t="inlineStr">
        <is>
          <t xml:space="preserve">TK </t>
        </is>
      </c>
      <c r="B2062" t="inlineStr">
        <is>
          <t>TK 1676</t>
        </is>
      </c>
      <c r="C2062" s="4" t="inlineStr">
        <is>
          <t>11.11.2023</t>
        </is>
      </c>
      <c r="D2062" t="inlineStr">
        <is>
          <t>18:35</t>
        </is>
      </c>
      <c r="E2062" s="4" t="inlineStr">
        <is>
          <t>09.11.2023</t>
        </is>
      </c>
      <c r="F2062" t="inlineStr">
        <is>
          <t>23:17</t>
        </is>
      </c>
      <c r="G2062" s="5" t="n">
        <v>43.3</v>
      </c>
      <c r="H2062" t="inlineStr">
        <is>
          <t>Outbound</t>
        </is>
      </c>
      <c r="I2062" s="6" t="n">
        <v>0</v>
      </c>
      <c r="J2062" s="6" t="n">
        <v>0</v>
      </c>
      <c r="K2062" s="6" t="n">
        <v>0</v>
      </c>
      <c r="L2062" s="6">
        <f>I2062+J2062+K2062</f>
        <v/>
      </c>
      <c r="M2062" s="6" t="n">
        <v>1</v>
      </c>
      <c r="O2062" t="inlineStr">
        <is>
          <t>Ja</t>
        </is>
      </c>
      <c r="T2062" t="inlineStr">
        <is>
          <t>Istanbul-Atatürk</t>
        </is>
      </c>
      <c r="U2062">
        <f>VLOOKUP(T2062,Destinations!$A$2:$C$550,2,0)</f>
        <v/>
      </c>
      <c r="V2062" t="inlineStr">
        <is>
          <t>WCHC</t>
        </is>
      </c>
      <c r="W2062">
        <f>VLOOKUP(V2062,'WCH Kat'!$A$1:$B$150,2,0)</f>
        <v/>
      </c>
    </row>
    <row r="2063">
      <c r="A2063" t="inlineStr">
        <is>
          <t xml:space="preserve">TK </t>
        </is>
      </c>
      <c r="B2063" t="inlineStr">
        <is>
          <t>TK 1672</t>
        </is>
      </c>
      <c r="C2063" s="4" t="inlineStr">
        <is>
          <t>10.11.2023</t>
        </is>
      </c>
      <c r="D2063" t="inlineStr">
        <is>
          <t>10:55</t>
        </is>
      </c>
      <c r="E2063" s="4" t="inlineStr">
        <is>
          <t>08.11.2023</t>
        </is>
      </c>
      <c r="F2063" t="inlineStr">
        <is>
          <t>11:00</t>
        </is>
      </c>
      <c r="G2063" s="5" t="n">
        <v>47.91667</v>
      </c>
      <c r="H2063" t="inlineStr">
        <is>
          <t>Outbound</t>
        </is>
      </c>
      <c r="I2063" s="6" t="n">
        <v>0</v>
      </c>
      <c r="J2063" s="6" t="n">
        <v>0</v>
      </c>
      <c r="K2063" s="6" t="n">
        <v>0</v>
      </c>
      <c r="L2063" s="6">
        <f>I2063+J2063+K2063</f>
        <v/>
      </c>
      <c r="M2063" s="6" t="n">
        <v>1</v>
      </c>
      <c r="P2063" t="inlineStr">
        <is>
          <t>Ja</t>
        </is>
      </c>
      <c r="T2063" t="inlineStr">
        <is>
          <t>IST</t>
        </is>
      </c>
      <c r="U2063">
        <f>VLOOKUP(T2063,Destinations!$A$2:$C$550,2,0)</f>
        <v/>
      </c>
      <c r="V2063" t="inlineStr">
        <is>
          <t>WCHR</t>
        </is>
      </c>
      <c r="W2063">
        <f>VLOOKUP(V2063,'WCH Kat'!$A$1:$B$150,2,0)</f>
        <v/>
      </c>
    </row>
    <row r="2064">
      <c r="A2064" t="inlineStr">
        <is>
          <t xml:space="preserve">TK </t>
        </is>
      </c>
      <c r="B2064" t="inlineStr">
        <is>
          <t>TK 1672</t>
        </is>
      </c>
      <c r="C2064" s="4" t="inlineStr">
        <is>
          <t>10.11.2023</t>
        </is>
      </c>
      <c r="D2064" t="inlineStr">
        <is>
          <t>10:55</t>
        </is>
      </c>
      <c r="E2064" s="4" t="inlineStr">
        <is>
          <t>08.11.2023</t>
        </is>
      </c>
      <c r="F2064" t="inlineStr">
        <is>
          <t>11:00</t>
        </is>
      </c>
      <c r="G2064" s="5" t="n">
        <v>47.91667</v>
      </c>
      <c r="H2064" t="inlineStr">
        <is>
          <t>Outbound</t>
        </is>
      </c>
      <c r="I2064" s="6" t="n">
        <v>0</v>
      </c>
      <c r="J2064" s="6" t="n">
        <v>0</v>
      </c>
      <c r="K2064" s="6" t="n">
        <v>0</v>
      </c>
      <c r="L2064" s="6">
        <f>I2064+J2064+K2064</f>
        <v/>
      </c>
      <c r="M2064" s="6" t="n">
        <v>1</v>
      </c>
      <c r="P2064" t="inlineStr">
        <is>
          <t>Ja</t>
        </is>
      </c>
      <c r="T2064" t="inlineStr">
        <is>
          <t>IST</t>
        </is>
      </c>
      <c r="U2064">
        <f>VLOOKUP(T2064,Destinations!$A$2:$C$550,2,0)</f>
        <v/>
      </c>
      <c r="V2064" t="inlineStr">
        <is>
          <t>WCHS</t>
        </is>
      </c>
      <c r="W2064">
        <f>VLOOKUP(V2064,'WCH Kat'!$A$1:$B$150,2,0)</f>
        <v/>
      </c>
    </row>
    <row r="2065">
      <c r="A2065" t="inlineStr">
        <is>
          <t xml:space="preserve">TK </t>
        </is>
      </c>
      <c r="B2065" t="inlineStr">
        <is>
          <t>TK 1672</t>
        </is>
      </c>
      <c r="C2065" s="4" t="inlineStr">
        <is>
          <t>10.11.2023</t>
        </is>
      </c>
      <c r="D2065" t="inlineStr">
        <is>
          <t>10:55</t>
        </is>
      </c>
      <c r="E2065" s="4" t="inlineStr">
        <is>
          <t>08.11.2023</t>
        </is>
      </c>
      <c r="F2065" t="inlineStr">
        <is>
          <t>11:00</t>
        </is>
      </c>
      <c r="G2065" s="5" t="n">
        <v>47.91667</v>
      </c>
      <c r="H2065" t="inlineStr">
        <is>
          <t>Outbound</t>
        </is>
      </c>
      <c r="I2065" s="6" t="n">
        <v>0</v>
      </c>
      <c r="J2065" s="6" t="n">
        <v>0</v>
      </c>
      <c r="K2065" s="6" t="n">
        <v>0</v>
      </c>
      <c r="L2065" s="6">
        <f>I2065+J2065+K2065</f>
        <v/>
      </c>
      <c r="M2065" s="6" t="n">
        <v>1</v>
      </c>
      <c r="P2065" t="inlineStr">
        <is>
          <t>Ja</t>
        </is>
      </c>
      <c r="T2065" t="inlineStr">
        <is>
          <t>IST</t>
        </is>
      </c>
      <c r="U2065">
        <f>VLOOKUP(T2065,Destinations!$A$2:$C$550,2,0)</f>
        <v/>
      </c>
      <c r="V2065" t="inlineStr">
        <is>
          <t>WCHR</t>
        </is>
      </c>
      <c r="W2065">
        <f>VLOOKUP(V2065,'WCH Kat'!$A$1:$B$150,2,0)</f>
        <v/>
      </c>
    </row>
    <row r="2066">
      <c r="A2066" t="inlineStr">
        <is>
          <t xml:space="preserve">TK </t>
        </is>
      </c>
      <c r="B2066" t="inlineStr">
        <is>
          <t>TK 1672</t>
        </is>
      </c>
      <c r="C2066" s="4" t="inlineStr">
        <is>
          <t>10.11.2023</t>
        </is>
      </c>
      <c r="D2066" t="inlineStr">
        <is>
          <t>10:55</t>
        </is>
      </c>
      <c r="E2066" s="4" t="inlineStr">
        <is>
          <t>08.11.2023</t>
        </is>
      </c>
      <c r="F2066" t="inlineStr">
        <is>
          <t>11:00</t>
        </is>
      </c>
      <c r="G2066" s="5" t="n">
        <v>47.91667</v>
      </c>
      <c r="H2066" t="inlineStr">
        <is>
          <t>Outbound</t>
        </is>
      </c>
      <c r="I2066" s="6" t="n">
        <v>0</v>
      </c>
      <c r="J2066" s="6" t="n">
        <v>0</v>
      </c>
      <c r="K2066" s="6" t="n">
        <v>0</v>
      </c>
      <c r="L2066" s="6">
        <f>I2066+J2066+K2066</f>
        <v/>
      </c>
      <c r="M2066" s="6" t="n">
        <v>1</v>
      </c>
      <c r="P2066" t="inlineStr">
        <is>
          <t>Ja</t>
        </is>
      </c>
      <c r="T2066" t="inlineStr">
        <is>
          <t>IST</t>
        </is>
      </c>
      <c r="U2066">
        <f>VLOOKUP(T2066,Destinations!$A$2:$C$550,2,0)</f>
        <v/>
      </c>
      <c r="V2066" t="inlineStr">
        <is>
          <t>WCHR</t>
        </is>
      </c>
      <c r="W2066">
        <f>VLOOKUP(V2066,'WCH Kat'!$A$1:$B$150,2,0)</f>
        <v/>
      </c>
    </row>
    <row r="2067">
      <c r="A2067" t="inlineStr">
        <is>
          <t xml:space="preserve">TK </t>
        </is>
      </c>
      <c r="B2067" t="inlineStr">
        <is>
          <t>TK 1672</t>
        </is>
      </c>
      <c r="C2067" s="4" t="inlineStr">
        <is>
          <t>10.11.2023</t>
        </is>
      </c>
      <c r="D2067" t="inlineStr">
        <is>
          <t>10:55</t>
        </is>
      </c>
      <c r="E2067" s="4" t="inlineStr">
        <is>
          <t>10.11.2023</t>
        </is>
      </c>
      <c r="F2067" t="inlineStr">
        <is>
          <t>08:53</t>
        </is>
      </c>
      <c r="G2067" s="5" t="n">
        <v>2.03333</v>
      </c>
      <c r="H2067" t="inlineStr">
        <is>
          <t>Outbound</t>
        </is>
      </c>
      <c r="I2067" s="6" t="n">
        <v>0</v>
      </c>
      <c r="J2067" s="6" t="n">
        <v>1</v>
      </c>
      <c r="K2067" s="6" t="n">
        <v>0</v>
      </c>
      <c r="L2067" s="6">
        <f>I2067+J2067+K2067</f>
        <v/>
      </c>
      <c r="M2067" s="6" t="n">
        <v>0</v>
      </c>
      <c r="Q2067" t="inlineStr">
        <is>
          <t>Ja</t>
        </is>
      </c>
      <c r="T2067" t="inlineStr">
        <is>
          <t>IST</t>
        </is>
      </c>
      <c r="U2067">
        <f>VLOOKUP(T2067,Destinations!$A$2:$C$550,2,0)</f>
        <v/>
      </c>
      <c r="V2067" t="inlineStr">
        <is>
          <t>WCHS</t>
        </is>
      </c>
      <c r="W2067">
        <f>VLOOKUP(V2067,'WCH Kat'!$A$1:$B$150,2,0)</f>
        <v/>
      </c>
    </row>
    <row r="2068">
      <c r="A2068" t="inlineStr">
        <is>
          <t xml:space="preserve">FR </t>
        </is>
      </c>
      <c r="B2068" t="inlineStr">
        <is>
          <t>FR 1597</t>
        </is>
      </c>
      <c r="C2068" s="4" t="inlineStr">
        <is>
          <t>10.11.2023</t>
        </is>
      </c>
      <c r="D2068" t="inlineStr">
        <is>
          <t>11:00</t>
        </is>
      </c>
      <c r="E2068" s="4" t="inlineStr">
        <is>
          <t>08.11.2023</t>
        </is>
      </c>
      <c r="F2068" t="inlineStr">
        <is>
          <t>15:20</t>
        </is>
      </c>
      <c r="G2068" s="5" t="n">
        <v>43.66667</v>
      </c>
      <c r="H2068" t="inlineStr">
        <is>
          <t>Inbound</t>
        </is>
      </c>
      <c r="I2068" s="6" t="n">
        <v>0</v>
      </c>
      <c r="J2068" s="6" t="n">
        <v>0</v>
      </c>
      <c r="K2068" s="6" t="n">
        <v>0</v>
      </c>
      <c r="L2068" s="6">
        <f>I2068+J2068+K2068</f>
        <v/>
      </c>
      <c r="M2068" s="6" t="n">
        <v>1</v>
      </c>
      <c r="P2068" t="inlineStr">
        <is>
          <t>Ja</t>
        </is>
      </c>
      <c r="T2068" t="inlineStr">
        <is>
          <t>RAK</t>
        </is>
      </c>
      <c r="U2068">
        <f>VLOOKUP(T2068,Destinations!$A$2:$C$550,2,0)</f>
        <v/>
      </c>
      <c r="V2068" t="inlineStr">
        <is>
          <t>WCHR</t>
        </is>
      </c>
      <c r="W2068">
        <f>VLOOKUP(V2068,'WCH Kat'!$A$1:$B$150,2,0)</f>
        <v/>
      </c>
    </row>
    <row r="2069">
      <c r="A2069" t="inlineStr">
        <is>
          <t xml:space="preserve">FR </t>
        </is>
      </c>
      <c r="B2069" t="inlineStr">
        <is>
          <t>FR 1597</t>
        </is>
      </c>
      <c r="C2069" s="4" t="inlineStr">
        <is>
          <t>10.11.2023</t>
        </is>
      </c>
      <c r="D2069" t="inlineStr">
        <is>
          <t>11:20</t>
        </is>
      </c>
      <c r="E2069" s="4" t="inlineStr">
        <is>
          <t>08.11.2023</t>
        </is>
      </c>
      <c r="F2069" t="inlineStr">
        <is>
          <t>15:20</t>
        </is>
      </c>
      <c r="G2069" s="5" t="n">
        <v>44</v>
      </c>
      <c r="H2069" t="inlineStr">
        <is>
          <t>Inbound</t>
        </is>
      </c>
      <c r="I2069" s="6" t="n">
        <v>0</v>
      </c>
      <c r="J2069" s="6" t="n">
        <v>0</v>
      </c>
      <c r="K2069" s="6" t="n">
        <v>0</v>
      </c>
      <c r="L2069" s="6">
        <f>I2069+J2069+K2069</f>
        <v/>
      </c>
      <c r="M2069" s="6" t="n">
        <v>1</v>
      </c>
      <c r="P2069" t="inlineStr">
        <is>
          <t>Ja</t>
        </is>
      </c>
      <c r="T2069" t="inlineStr">
        <is>
          <t>RAK</t>
        </is>
      </c>
      <c r="U2069">
        <f>VLOOKUP(T2069,Destinations!$A$2:$C$550,2,0)</f>
        <v/>
      </c>
      <c r="V2069" t="inlineStr">
        <is>
          <t>WCHR</t>
        </is>
      </c>
      <c r="W2069">
        <f>VLOOKUP(V2069,'WCH Kat'!$A$1:$B$150,2,0)</f>
        <v/>
      </c>
    </row>
    <row r="2070">
      <c r="A2070" t="inlineStr">
        <is>
          <t xml:space="preserve">FR </t>
        </is>
      </c>
      <c r="B2070" t="inlineStr">
        <is>
          <t>FR 1597</t>
        </is>
      </c>
      <c r="C2070" s="4" t="inlineStr">
        <is>
          <t>10.11.2023</t>
        </is>
      </c>
      <c r="D2070" t="inlineStr">
        <is>
          <t>11:20</t>
        </is>
      </c>
      <c r="E2070" s="4" t="inlineStr">
        <is>
          <t>08.11.2023</t>
        </is>
      </c>
      <c r="F2070" t="inlineStr">
        <is>
          <t>15:20</t>
        </is>
      </c>
      <c r="G2070" s="5" t="n">
        <v>44</v>
      </c>
      <c r="H2070" t="inlineStr">
        <is>
          <t>Inbound</t>
        </is>
      </c>
      <c r="I2070" s="6" t="n">
        <v>0</v>
      </c>
      <c r="J2070" s="6" t="n">
        <v>0</v>
      </c>
      <c r="K2070" s="6" t="n">
        <v>0</v>
      </c>
      <c r="L2070" s="6">
        <f>I2070+J2070+K2070</f>
        <v/>
      </c>
      <c r="M2070" s="6" t="n">
        <v>1</v>
      </c>
      <c r="P2070" t="inlineStr">
        <is>
          <t>Ja</t>
        </is>
      </c>
      <c r="T2070" t="inlineStr">
        <is>
          <t>RAK</t>
        </is>
      </c>
      <c r="U2070">
        <f>VLOOKUP(T2070,Destinations!$A$2:$C$550,2,0)</f>
        <v/>
      </c>
      <c r="V2070" t="inlineStr">
        <is>
          <t>WCHR</t>
        </is>
      </c>
      <c r="W2070">
        <f>VLOOKUP(V2070,'WCH Kat'!$A$1:$B$150,2,0)</f>
        <v/>
      </c>
    </row>
    <row r="2071">
      <c r="A2071" t="inlineStr">
        <is>
          <t xml:space="preserve">FR </t>
        </is>
      </c>
      <c r="B2071" t="inlineStr">
        <is>
          <t>FR 1596</t>
        </is>
      </c>
      <c r="C2071" s="4" t="inlineStr">
        <is>
          <t>10.11.2023</t>
        </is>
      </c>
      <c r="D2071" t="inlineStr">
        <is>
          <t>11:45</t>
        </is>
      </c>
      <c r="E2071" s="4" t="inlineStr">
        <is>
          <t>08.11.2023</t>
        </is>
      </c>
      <c r="F2071" t="inlineStr">
        <is>
          <t>19:40</t>
        </is>
      </c>
      <c r="G2071" s="5" t="n">
        <v>40.08333</v>
      </c>
      <c r="H2071" t="inlineStr">
        <is>
          <t>Outbound</t>
        </is>
      </c>
      <c r="I2071" s="6" t="n">
        <v>0</v>
      </c>
      <c r="J2071" s="6" t="n">
        <v>0</v>
      </c>
      <c r="K2071" s="6" t="n">
        <v>0</v>
      </c>
      <c r="L2071" s="6">
        <f>I2071+J2071+K2071</f>
        <v/>
      </c>
      <c r="M2071" s="6" t="n">
        <v>1</v>
      </c>
      <c r="P2071" t="inlineStr">
        <is>
          <t>Ja</t>
        </is>
      </c>
      <c r="T2071" t="inlineStr">
        <is>
          <t>RAK</t>
        </is>
      </c>
      <c r="U2071">
        <f>VLOOKUP(T2071,Destinations!$A$2:$C$550,2,0)</f>
        <v/>
      </c>
      <c r="V2071" t="inlineStr">
        <is>
          <t>WCHR</t>
        </is>
      </c>
      <c r="W2071">
        <f>VLOOKUP(V2071,'WCH Kat'!$A$1:$B$150,2,0)</f>
        <v/>
      </c>
    </row>
    <row r="2072">
      <c r="A2072" t="inlineStr">
        <is>
          <t xml:space="preserve">FR </t>
        </is>
      </c>
      <c r="B2072" t="inlineStr">
        <is>
          <t>FR 1596</t>
        </is>
      </c>
      <c r="C2072" s="4" t="inlineStr">
        <is>
          <t>10.11.2023</t>
        </is>
      </c>
      <c r="D2072" t="inlineStr">
        <is>
          <t>11:45</t>
        </is>
      </c>
      <c r="E2072" s="4" t="inlineStr">
        <is>
          <t>08.11.2023</t>
        </is>
      </c>
      <c r="F2072" t="inlineStr">
        <is>
          <t>19:40</t>
        </is>
      </c>
      <c r="G2072" s="5" t="n">
        <v>40.08333</v>
      </c>
      <c r="H2072" t="inlineStr">
        <is>
          <t>Outbound</t>
        </is>
      </c>
      <c r="I2072" s="6" t="n">
        <v>0</v>
      </c>
      <c r="J2072" s="6" t="n">
        <v>0</v>
      </c>
      <c r="K2072" s="6" t="n">
        <v>0</v>
      </c>
      <c r="L2072" s="6">
        <f>I2072+J2072+K2072</f>
        <v/>
      </c>
      <c r="M2072" s="6" t="n">
        <v>1</v>
      </c>
      <c r="P2072" t="inlineStr">
        <is>
          <t>Ja</t>
        </is>
      </c>
      <c r="T2072" t="inlineStr">
        <is>
          <t>RAK</t>
        </is>
      </c>
      <c r="U2072">
        <f>VLOOKUP(T2072,Destinations!$A$2:$C$550,2,0)</f>
        <v/>
      </c>
      <c r="V2072" t="inlineStr">
        <is>
          <t>WCHR</t>
        </is>
      </c>
      <c r="W2072">
        <f>VLOOKUP(V2072,'WCH Kat'!$A$1:$B$150,2,0)</f>
        <v/>
      </c>
    </row>
    <row r="2073">
      <c r="A2073" t="inlineStr">
        <is>
          <t xml:space="preserve">FR </t>
        </is>
      </c>
      <c r="B2073" t="inlineStr">
        <is>
          <t>FR 1596</t>
        </is>
      </c>
      <c r="C2073" s="4" t="inlineStr">
        <is>
          <t>10.11.2023</t>
        </is>
      </c>
      <c r="D2073" t="inlineStr">
        <is>
          <t>11:45</t>
        </is>
      </c>
      <c r="E2073" s="4" t="inlineStr">
        <is>
          <t>10.11.2023</t>
        </is>
      </c>
      <c r="F2073" t="inlineStr">
        <is>
          <t>09:26</t>
        </is>
      </c>
      <c r="G2073" s="5" t="n">
        <v>2.31667</v>
      </c>
      <c r="H2073" t="inlineStr">
        <is>
          <t>Outbound</t>
        </is>
      </c>
      <c r="I2073" s="6" t="n">
        <v>0</v>
      </c>
      <c r="J2073" s="6" t="n">
        <v>1</v>
      </c>
      <c r="K2073" s="6" t="n">
        <v>0</v>
      </c>
      <c r="L2073" s="6">
        <f>I2073+J2073+K2073</f>
        <v/>
      </c>
      <c r="M2073" s="6" t="n">
        <v>0</v>
      </c>
      <c r="Q2073" t="inlineStr">
        <is>
          <t>Ja</t>
        </is>
      </c>
      <c r="T2073" t="inlineStr">
        <is>
          <t>RAK</t>
        </is>
      </c>
      <c r="U2073">
        <f>VLOOKUP(T2073,Destinations!$A$2:$C$550,2,0)</f>
        <v/>
      </c>
      <c r="V2073" t="inlineStr">
        <is>
          <t>WCHR</t>
        </is>
      </c>
      <c r="W2073">
        <f>VLOOKUP(V2073,'WCH Kat'!$A$1:$B$150,2,0)</f>
        <v/>
      </c>
    </row>
    <row r="2074">
      <c r="A2074" t="inlineStr">
        <is>
          <t xml:space="preserve">FR </t>
        </is>
      </c>
      <c r="B2074" t="inlineStr">
        <is>
          <t>FR 1596</t>
        </is>
      </c>
      <c r="C2074" s="4" t="inlineStr">
        <is>
          <t>10.11.2023</t>
        </is>
      </c>
      <c r="D2074" t="inlineStr">
        <is>
          <t>11:45</t>
        </is>
      </c>
      <c r="E2074" s="4" t="inlineStr">
        <is>
          <t>10.11.2023</t>
        </is>
      </c>
      <c r="F2074" t="inlineStr">
        <is>
          <t>09:28</t>
        </is>
      </c>
      <c r="G2074" s="5" t="n">
        <v>2.28333</v>
      </c>
      <c r="H2074" t="inlineStr">
        <is>
          <t>Outbound</t>
        </is>
      </c>
      <c r="I2074" s="6" t="n">
        <v>0</v>
      </c>
      <c r="J2074" s="6" t="n">
        <v>1</v>
      </c>
      <c r="K2074" s="6" t="n">
        <v>0</v>
      </c>
      <c r="L2074" s="6">
        <f>I2074+J2074+K2074</f>
        <v/>
      </c>
      <c r="M2074" s="6" t="n">
        <v>0</v>
      </c>
      <c r="Q2074" t="inlineStr">
        <is>
          <t>Ja</t>
        </is>
      </c>
      <c r="T2074" t="inlineStr">
        <is>
          <t>RAK</t>
        </is>
      </c>
      <c r="U2074">
        <f>VLOOKUP(T2074,Destinations!$A$2:$C$550,2,0)</f>
        <v/>
      </c>
      <c r="V2074" t="inlineStr">
        <is>
          <t>WCHR</t>
        </is>
      </c>
      <c r="W2074">
        <f>VLOOKUP(V2074,'WCH Kat'!$A$1:$B$150,2,0)</f>
        <v/>
      </c>
    </row>
    <row r="2075">
      <c r="A2075" t="inlineStr">
        <is>
          <t xml:space="preserve">EW </t>
        </is>
      </c>
      <c r="B2075" t="inlineStr">
        <is>
          <t>EW 252</t>
        </is>
      </c>
      <c r="C2075" s="4" t="inlineStr">
        <is>
          <t>10.11.2023</t>
        </is>
      </c>
      <c r="D2075" t="inlineStr">
        <is>
          <t>11:45</t>
        </is>
      </c>
      <c r="E2075" s="4" t="inlineStr">
        <is>
          <t>10.11.2023</t>
        </is>
      </c>
      <c r="F2075" t="inlineStr">
        <is>
          <t>10:18</t>
        </is>
      </c>
      <c r="G2075" s="5" t="n">
        <v>1.45</v>
      </c>
      <c r="H2075" t="inlineStr">
        <is>
          <t>Outbound</t>
        </is>
      </c>
      <c r="I2075" s="6" t="n">
        <v>0</v>
      </c>
      <c r="J2075" s="6" t="n">
        <v>1</v>
      </c>
      <c r="K2075" s="6" t="n">
        <v>0</v>
      </c>
      <c r="L2075" s="6">
        <f>I2075+J2075+K2075</f>
        <v/>
      </c>
      <c r="M2075" s="6" t="n">
        <v>0</v>
      </c>
      <c r="Q2075" t="inlineStr">
        <is>
          <t>Ja</t>
        </is>
      </c>
      <c r="T2075" t="inlineStr">
        <is>
          <t>Teneriffa</t>
        </is>
      </c>
      <c r="U2075">
        <f>VLOOKUP(T2075,Destinations!$A$2:$C$550,2,0)</f>
        <v/>
      </c>
      <c r="V2075" t="inlineStr">
        <is>
          <t>WCHR</t>
        </is>
      </c>
      <c r="W2075">
        <f>VLOOKUP(V2075,'WCH Kat'!$A$1:$B$150,2,0)</f>
        <v/>
      </c>
    </row>
    <row r="2076">
      <c r="A2076" t="inlineStr">
        <is>
          <t xml:space="preserve">EW </t>
        </is>
      </c>
      <c r="B2076" t="inlineStr">
        <is>
          <t>EW  581</t>
        </is>
      </c>
      <c r="C2076" s="4" t="inlineStr">
        <is>
          <t>10.11.2023</t>
        </is>
      </c>
      <c r="D2076" t="inlineStr">
        <is>
          <t>11:55</t>
        </is>
      </c>
      <c r="E2076" s="4" t="inlineStr">
        <is>
          <t>08.11.2023</t>
        </is>
      </c>
      <c r="F2076" t="inlineStr">
        <is>
          <t>20:55</t>
        </is>
      </c>
      <c r="G2076" s="5" t="n">
        <v>39</v>
      </c>
      <c r="H2076" t="inlineStr">
        <is>
          <t>Inbound</t>
        </is>
      </c>
      <c r="I2076" s="6" t="n">
        <v>0</v>
      </c>
      <c r="J2076" s="6" t="n">
        <v>0</v>
      </c>
      <c r="K2076" s="6" t="n">
        <v>0</v>
      </c>
      <c r="L2076" s="6">
        <f>I2076+J2076+K2076</f>
        <v/>
      </c>
      <c r="M2076" s="6" t="n">
        <v>1</v>
      </c>
      <c r="P2076" t="inlineStr">
        <is>
          <t>Ja</t>
        </is>
      </c>
      <c r="T2076" t="inlineStr">
        <is>
          <t>PMI</t>
        </is>
      </c>
      <c r="U2076">
        <f>VLOOKUP(T2076,Destinations!$A$2:$C$550,2,0)</f>
        <v/>
      </c>
      <c r="V2076" t="inlineStr">
        <is>
          <t>WCHR</t>
        </is>
      </c>
      <c r="W2076">
        <f>VLOOKUP(V2076,'WCH Kat'!$A$1:$B$150,2,0)</f>
        <v/>
      </c>
    </row>
    <row r="2077">
      <c r="A2077" t="inlineStr">
        <is>
          <t xml:space="preserve">XC </t>
        </is>
      </c>
      <c r="B2077" t="inlineStr">
        <is>
          <t>XC 5903</t>
        </is>
      </c>
      <c r="C2077" s="4" t="inlineStr">
        <is>
          <t>10.11.2023</t>
        </is>
      </c>
      <c r="D2077" t="inlineStr">
        <is>
          <t>12:00</t>
        </is>
      </c>
      <c r="E2077" s="4" t="inlineStr">
        <is>
          <t>08.11.2023</t>
        </is>
      </c>
      <c r="F2077" t="inlineStr">
        <is>
          <t>18:21</t>
        </is>
      </c>
      <c r="G2077" s="5" t="n">
        <v>41.65</v>
      </c>
      <c r="H2077" t="inlineStr">
        <is>
          <t>Inbound</t>
        </is>
      </c>
      <c r="I2077" s="6" t="n">
        <v>0</v>
      </c>
      <c r="J2077" s="6" t="n">
        <v>0</v>
      </c>
      <c r="K2077" s="6" t="n">
        <v>0</v>
      </c>
      <c r="L2077" s="6">
        <f>I2077+J2077+K2077</f>
        <v/>
      </c>
      <c r="M2077" s="6" t="n">
        <v>1</v>
      </c>
      <c r="N2077" t="inlineStr">
        <is>
          <t>Ja</t>
        </is>
      </c>
      <c r="T2077" t="inlineStr">
        <is>
          <t>Antalya</t>
        </is>
      </c>
      <c r="U2077">
        <f>VLOOKUP(T2077,Destinations!$A$2:$C$550,2,0)</f>
        <v/>
      </c>
      <c r="V2077" t="inlineStr">
        <is>
          <t>WCHS</t>
        </is>
      </c>
      <c r="W2077">
        <f>VLOOKUP(V2077,'WCH Kat'!$A$1:$B$150,2,0)</f>
        <v/>
      </c>
    </row>
    <row r="2078">
      <c r="A2078" t="inlineStr">
        <is>
          <t xml:space="preserve">FR </t>
        </is>
      </c>
      <c r="B2078" t="inlineStr">
        <is>
          <t>FR 2256</t>
        </is>
      </c>
      <c r="C2078" s="4" t="inlineStr">
        <is>
          <t>10.11.2023</t>
        </is>
      </c>
      <c r="D2078" t="inlineStr">
        <is>
          <t>12:05</t>
        </is>
      </c>
      <c r="E2078" s="4" t="inlineStr">
        <is>
          <t>10.11.2023</t>
        </is>
      </c>
      <c r="F2078" t="inlineStr">
        <is>
          <t>09:20</t>
        </is>
      </c>
      <c r="G2078" s="5" t="n">
        <v>2.75</v>
      </c>
      <c r="H2078" t="inlineStr">
        <is>
          <t>Inbound</t>
        </is>
      </c>
      <c r="I2078" s="6" t="n">
        <v>0</v>
      </c>
      <c r="J2078" s="6" t="n">
        <v>1</v>
      </c>
      <c r="K2078" s="6" t="n">
        <v>0</v>
      </c>
      <c r="L2078" s="6">
        <f>I2078+J2078+K2078</f>
        <v/>
      </c>
      <c r="M2078" s="6" t="n">
        <v>0</v>
      </c>
      <c r="P2078" t="inlineStr">
        <is>
          <t>Ja</t>
        </is>
      </c>
      <c r="T2078" t="inlineStr">
        <is>
          <t>VLC</t>
        </is>
      </c>
      <c r="U2078">
        <f>VLOOKUP(T2078,Destinations!$A$2:$C$550,2,0)</f>
        <v/>
      </c>
      <c r="V2078" t="inlineStr">
        <is>
          <t>WCHS</t>
        </is>
      </c>
      <c r="W2078">
        <f>VLOOKUP(V2078,'WCH Kat'!$A$1:$B$150,2,0)</f>
        <v/>
      </c>
    </row>
    <row r="2079">
      <c r="A2079" t="inlineStr">
        <is>
          <t xml:space="preserve">BA </t>
        </is>
      </c>
      <c r="B2079" t="inlineStr">
        <is>
          <t>BA  997</t>
        </is>
      </c>
      <c r="C2079" s="4" t="inlineStr">
        <is>
          <t>10.11.2023</t>
        </is>
      </c>
      <c r="D2079" t="inlineStr">
        <is>
          <t>12:25</t>
        </is>
      </c>
      <c r="E2079" s="4" t="inlineStr">
        <is>
          <t>08.11.2023</t>
        </is>
      </c>
      <c r="F2079" t="inlineStr">
        <is>
          <t>23:30</t>
        </is>
      </c>
      <c r="G2079" s="5" t="n">
        <v>36.91667</v>
      </c>
      <c r="H2079" t="inlineStr">
        <is>
          <t>Outbound</t>
        </is>
      </c>
      <c r="I2079" s="6" t="n">
        <v>0</v>
      </c>
      <c r="J2079" s="6" t="n">
        <v>0</v>
      </c>
      <c r="K2079" s="6" t="n">
        <v>0</v>
      </c>
      <c r="L2079" s="6">
        <f>I2079+J2079+K2079</f>
        <v/>
      </c>
      <c r="M2079" s="6" t="n">
        <v>1</v>
      </c>
      <c r="P2079" t="inlineStr">
        <is>
          <t>Ja</t>
        </is>
      </c>
      <c r="T2079" t="inlineStr">
        <is>
          <t>LHR</t>
        </is>
      </c>
      <c r="U2079">
        <f>VLOOKUP(T2079,Destinations!$A$2:$C$550,2,0)</f>
        <v/>
      </c>
      <c r="V2079" t="inlineStr">
        <is>
          <t>WCHR</t>
        </is>
      </c>
      <c r="W2079">
        <f>VLOOKUP(V2079,'WCH Kat'!$A$1:$B$150,2,0)</f>
        <v/>
      </c>
    </row>
    <row r="2080">
      <c r="A2080" t="inlineStr">
        <is>
          <t xml:space="preserve">XQ </t>
        </is>
      </c>
      <c r="B2080" t="inlineStr">
        <is>
          <t>XQ  114</t>
        </is>
      </c>
      <c r="C2080" s="4" t="inlineStr">
        <is>
          <t>10.11.2023</t>
        </is>
      </c>
      <c r="D2080" t="inlineStr">
        <is>
          <t>12:30</t>
        </is>
      </c>
      <c r="E2080" s="4" t="inlineStr">
        <is>
          <t>10.11.2023</t>
        </is>
      </c>
      <c r="F2080" t="inlineStr">
        <is>
          <t>09:00</t>
        </is>
      </c>
      <c r="G2080" s="5" t="n">
        <v>3.5</v>
      </c>
      <c r="H2080" t="inlineStr">
        <is>
          <t>Inbound</t>
        </is>
      </c>
      <c r="I2080" s="6" t="n">
        <v>0</v>
      </c>
      <c r="J2080" s="6" t="n">
        <v>0</v>
      </c>
      <c r="K2080" s="6" t="n">
        <v>1</v>
      </c>
      <c r="L2080" s="6">
        <f>I2080+J2080+K2080</f>
        <v/>
      </c>
      <c r="M2080" s="6" t="n">
        <v>0</v>
      </c>
      <c r="P2080" t="inlineStr">
        <is>
          <t>Ja</t>
        </is>
      </c>
      <c r="T2080" t="inlineStr">
        <is>
          <t>AYT</t>
        </is>
      </c>
      <c r="U2080">
        <f>VLOOKUP(T2080,Destinations!$A$2:$C$550,2,0)</f>
        <v/>
      </c>
      <c r="V2080" t="inlineStr">
        <is>
          <t>WCHR</t>
        </is>
      </c>
      <c r="W2080">
        <f>VLOOKUP(V2080,'WCH Kat'!$A$1:$B$150,2,0)</f>
        <v/>
      </c>
    </row>
    <row r="2081">
      <c r="A2081" t="inlineStr">
        <is>
          <t xml:space="preserve">EW </t>
        </is>
      </c>
      <c r="B2081" t="inlineStr">
        <is>
          <t>EW  582</t>
        </is>
      </c>
      <c r="C2081" s="4" t="inlineStr">
        <is>
          <t>10.11.2023</t>
        </is>
      </c>
      <c r="D2081" t="inlineStr">
        <is>
          <t>12:35</t>
        </is>
      </c>
      <c r="E2081" s="4" t="inlineStr">
        <is>
          <t>08.11.2023</t>
        </is>
      </c>
      <c r="F2081" t="inlineStr">
        <is>
          <t>23:40</t>
        </is>
      </c>
      <c r="G2081" s="5" t="n">
        <v>36.91667</v>
      </c>
      <c r="H2081" t="inlineStr">
        <is>
          <t>Outbound</t>
        </is>
      </c>
      <c r="I2081" s="6" t="n">
        <v>0</v>
      </c>
      <c r="J2081" s="6" t="n">
        <v>0</v>
      </c>
      <c r="K2081" s="6" t="n">
        <v>0</v>
      </c>
      <c r="L2081" s="6">
        <f>I2081+J2081+K2081</f>
        <v/>
      </c>
      <c r="M2081" s="6" t="n">
        <v>1</v>
      </c>
      <c r="P2081" t="inlineStr">
        <is>
          <t>Ja</t>
        </is>
      </c>
      <c r="T2081" t="inlineStr">
        <is>
          <t>PMI</t>
        </is>
      </c>
      <c r="U2081">
        <f>VLOOKUP(T2081,Destinations!$A$2:$C$550,2,0)</f>
        <v/>
      </c>
      <c r="V2081" t="inlineStr">
        <is>
          <t>WCHR</t>
        </is>
      </c>
      <c r="W2081">
        <f>VLOOKUP(V2081,'WCH Kat'!$A$1:$B$150,2,0)</f>
        <v/>
      </c>
    </row>
    <row r="2082">
      <c r="A2082" t="inlineStr">
        <is>
          <t xml:space="preserve">XQ </t>
        </is>
      </c>
      <c r="B2082" t="inlineStr">
        <is>
          <t>XQ  114</t>
        </is>
      </c>
      <c r="C2082" s="4" t="inlineStr">
        <is>
          <t>10.11.2023</t>
        </is>
      </c>
      <c r="D2082" t="inlineStr">
        <is>
          <t>12:45</t>
        </is>
      </c>
      <c r="E2082" s="4" t="inlineStr">
        <is>
          <t>10.11.2023</t>
        </is>
      </c>
      <c r="F2082" t="inlineStr">
        <is>
          <t>09:00</t>
        </is>
      </c>
      <c r="G2082" s="5" t="n">
        <v>3.75</v>
      </c>
      <c r="H2082" t="inlineStr">
        <is>
          <t>Inbound</t>
        </is>
      </c>
      <c r="I2082" s="6" t="n">
        <v>0</v>
      </c>
      <c r="J2082" s="6" t="n">
        <v>0</v>
      </c>
      <c r="K2082" s="6" t="n">
        <v>1</v>
      </c>
      <c r="L2082" s="6">
        <f>I2082+J2082+K2082</f>
        <v/>
      </c>
      <c r="M2082" s="6" t="n">
        <v>0</v>
      </c>
      <c r="P2082" t="inlineStr">
        <is>
          <t>Ja</t>
        </is>
      </c>
      <c r="T2082" t="inlineStr">
        <is>
          <t>AYT</t>
        </is>
      </c>
      <c r="U2082">
        <f>VLOOKUP(T2082,Destinations!$A$2:$C$550,2,0)</f>
        <v/>
      </c>
      <c r="V2082" t="inlineStr">
        <is>
          <t>WCHS</t>
        </is>
      </c>
      <c r="W2082">
        <f>VLOOKUP(V2082,'WCH Kat'!$A$1:$B$150,2,0)</f>
        <v/>
      </c>
    </row>
    <row r="2083">
      <c r="A2083" t="inlineStr">
        <is>
          <t xml:space="preserve">XQ </t>
        </is>
      </c>
      <c r="B2083" t="inlineStr">
        <is>
          <t>XQ  114</t>
        </is>
      </c>
      <c r="C2083" s="4" t="inlineStr">
        <is>
          <t>10.11.2023</t>
        </is>
      </c>
      <c r="D2083" t="inlineStr">
        <is>
          <t>12:45</t>
        </is>
      </c>
      <c r="E2083" s="4" t="inlineStr">
        <is>
          <t>10.11.2023</t>
        </is>
      </c>
      <c r="F2083" t="inlineStr">
        <is>
          <t>09:00</t>
        </is>
      </c>
      <c r="G2083" s="5" t="n">
        <v>3.75</v>
      </c>
      <c r="H2083" t="inlineStr">
        <is>
          <t>Inbound</t>
        </is>
      </c>
      <c r="I2083" s="6" t="n">
        <v>0</v>
      </c>
      <c r="J2083" s="6" t="n">
        <v>0</v>
      </c>
      <c r="K2083" s="6" t="n">
        <v>1</v>
      </c>
      <c r="L2083" s="6">
        <f>I2083+J2083+K2083</f>
        <v/>
      </c>
      <c r="M2083" s="6" t="n">
        <v>0</v>
      </c>
      <c r="P2083" t="inlineStr">
        <is>
          <t>Ja</t>
        </is>
      </c>
      <c r="T2083" t="inlineStr">
        <is>
          <t>AYT</t>
        </is>
      </c>
      <c r="U2083">
        <f>VLOOKUP(T2083,Destinations!$A$2:$C$550,2,0)</f>
        <v/>
      </c>
      <c r="V2083" t="inlineStr">
        <is>
          <t>WCHS</t>
        </is>
      </c>
      <c r="W2083">
        <f>VLOOKUP(V2083,'WCH Kat'!$A$1:$B$150,2,0)</f>
        <v/>
      </c>
    </row>
    <row r="2084">
      <c r="A2084" t="inlineStr">
        <is>
          <t xml:space="preserve">XQ </t>
        </is>
      </c>
      <c r="B2084" t="inlineStr">
        <is>
          <t>XQ  114</t>
        </is>
      </c>
      <c r="C2084" s="4" t="inlineStr">
        <is>
          <t>10.11.2023</t>
        </is>
      </c>
      <c r="D2084" t="inlineStr">
        <is>
          <t>12:45</t>
        </is>
      </c>
      <c r="E2084" s="4" t="inlineStr">
        <is>
          <t>10.11.2023</t>
        </is>
      </c>
      <c r="F2084" t="inlineStr">
        <is>
          <t>09:00</t>
        </is>
      </c>
      <c r="G2084" s="5" t="n">
        <v>3.75</v>
      </c>
      <c r="H2084" t="inlineStr">
        <is>
          <t>Inbound</t>
        </is>
      </c>
      <c r="I2084" s="6" t="n">
        <v>0</v>
      </c>
      <c r="J2084" s="6" t="n">
        <v>0</v>
      </c>
      <c r="K2084" s="6" t="n">
        <v>1</v>
      </c>
      <c r="L2084" s="6">
        <f>I2084+J2084+K2084</f>
        <v/>
      </c>
      <c r="M2084" s="6" t="n">
        <v>0</v>
      </c>
      <c r="P2084" t="inlineStr">
        <is>
          <t>Ja</t>
        </is>
      </c>
      <c r="T2084" t="inlineStr">
        <is>
          <t>AYT</t>
        </is>
      </c>
      <c r="U2084">
        <f>VLOOKUP(T2084,Destinations!$A$2:$C$550,2,0)</f>
        <v/>
      </c>
      <c r="V2084" t="inlineStr">
        <is>
          <t>WCHR</t>
        </is>
      </c>
      <c r="W2084">
        <f>VLOOKUP(V2084,'WCH Kat'!$A$1:$B$150,2,0)</f>
        <v/>
      </c>
    </row>
    <row r="2085">
      <c r="A2085" t="inlineStr">
        <is>
          <t xml:space="preserve">XQ </t>
        </is>
      </c>
      <c r="B2085" t="inlineStr">
        <is>
          <t>XQ  114</t>
        </is>
      </c>
      <c r="C2085" s="4" t="inlineStr">
        <is>
          <t>10.11.2023</t>
        </is>
      </c>
      <c r="D2085" t="inlineStr">
        <is>
          <t>12:45</t>
        </is>
      </c>
      <c r="E2085" s="4" t="inlineStr">
        <is>
          <t>10.11.2023</t>
        </is>
      </c>
      <c r="F2085" t="inlineStr">
        <is>
          <t>09:00</t>
        </is>
      </c>
      <c r="G2085" s="5" t="n">
        <v>3.75</v>
      </c>
      <c r="H2085" t="inlineStr">
        <is>
          <t>Inbound</t>
        </is>
      </c>
      <c r="I2085" s="6" t="n">
        <v>0</v>
      </c>
      <c r="J2085" s="6" t="n">
        <v>0</v>
      </c>
      <c r="K2085" s="6" t="n">
        <v>1</v>
      </c>
      <c r="L2085" s="6">
        <f>I2085+J2085+K2085</f>
        <v/>
      </c>
      <c r="M2085" s="6" t="n">
        <v>0</v>
      </c>
      <c r="P2085" t="inlineStr">
        <is>
          <t>Ja</t>
        </is>
      </c>
      <c r="T2085" t="inlineStr">
        <is>
          <t>AYT</t>
        </is>
      </c>
      <c r="U2085">
        <f>VLOOKUP(T2085,Destinations!$A$2:$C$550,2,0)</f>
        <v/>
      </c>
      <c r="V2085" t="inlineStr">
        <is>
          <t>WCHR</t>
        </is>
      </c>
      <c r="W2085">
        <f>VLOOKUP(V2085,'WCH Kat'!$A$1:$B$150,2,0)</f>
        <v/>
      </c>
    </row>
    <row r="2086">
      <c r="A2086" t="inlineStr">
        <is>
          <t xml:space="preserve">XQ </t>
        </is>
      </c>
      <c r="B2086" t="inlineStr">
        <is>
          <t>XQ  114</t>
        </is>
      </c>
      <c r="C2086" s="4" t="inlineStr">
        <is>
          <t>10.11.2023</t>
        </is>
      </c>
      <c r="D2086" t="inlineStr">
        <is>
          <t>12:45</t>
        </is>
      </c>
      <c r="E2086" s="4" t="inlineStr">
        <is>
          <t>10.11.2023</t>
        </is>
      </c>
      <c r="F2086" t="inlineStr">
        <is>
          <t>09:00</t>
        </is>
      </c>
      <c r="G2086" s="5" t="n">
        <v>3.75</v>
      </c>
      <c r="H2086" t="inlineStr">
        <is>
          <t>Inbound</t>
        </is>
      </c>
      <c r="I2086" s="6" t="n">
        <v>0</v>
      </c>
      <c r="J2086" s="6" t="n">
        <v>0</v>
      </c>
      <c r="K2086" s="6" t="n">
        <v>1</v>
      </c>
      <c r="L2086" s="6">
        <f>I2086+J2086+K2086</f>
        <v/>
      </c>
      <c r="M2086" s="6" t="n">
        <v>0</v>
      </c>
      <c r="P2086" t="inlineStr">
        <is>
          <t>Ja</t>
        </is>
      </c>
      <c r="T2086" t="inlineStr">
        <is>
          <t>AYT</t>
        </is>
      </c>
      <c r="U2086">
        <f>VLOOKUP(T2086,Destinations!$A$2:$C$550,2,0)</f>
        <v/>
      </c>
      <c r="V2086" t="inlineStr">
        <is>
          <t>WCHS</t>
        </is>
      </c>
      <c r="W2086">
        <f>VLOOKUP(V2086,'WCH Kat'!$A$1:$B$150,2,0)</f>
        <v/>
      </c>
    </row>
    <row r="2087">
      <c r="A2087" t="inlineStr">
        <is>
          <t xml:space="preserve">TK </t>
        </is>
      </c>
      <c r="B2087" t="inlineStr">
        <is>
          <t>TK 1675</t>
        </is>
      </c>
      <c r="C2087" s="4" t="inlineStr">
        <is>
          <t>13.11.2023</t>
        </is>
      </c>
      <c r="D2087" t="inlineStr">
        <is>
          <t>17:00</t>
        </is>
      </c>
      <c r="E2087" s="4" t="inlineStr">
        <is>
          <t>11.11.2023</t>
        </is>
      </c>
      <c r="F2087" t="inlineStr">
        <is>
          <t>13:55</t>
        </is>
      </c>
      <c r="G2087" s="5" t="n">
        <v>51.08333</v>
      </c>
      <c r="H2087" t="inlineStr">
        <is>
          <t>Inbound</t>
        </is>
      </c>
      <c r="I2087" s="6" t="n">
        <v>0</v>
      </c>
      <c r="J2087" s="6" t="n">
        <v>0</v>
      </c>
      <c r="K2087" s="6" t="n">
        <v>0</v>
      </c>
      <c r="L2087" s="6">
        <f>I2087+J2087+K2087</f>
        <v/>
      </c>
      <c r="M2087" s="6" t="n">
        <v>1</v>
      </c>
      <c r="N2087" t="inlineStr">
        <is>
          <t>Ja</t>
        </is>
      </c>
      <c r="T2087" t="inlineStr">
        <is>
          <t>Istanbul-Atatürk</t>
        </is>
      </c>
      <c r="U2087">
        <f>VLOOKUP(T2087,Destinations!$A$2:$C$550,2,0)</f>
        <v/>
      </c>
      <c r="V2087" t="inlineStr">
        <is>
          <t>WCHC</t>
        </is>
      </c>
      <c r="W2087">
        <f>VLOOKUP(V2087,'WCH Kat'!$A$1:$B$150,2,0)</f>
        <v/>
      </c>
    </row>
    <row r="2088">
      <c r="A2088" t="inlineStr">
        <is>
          <t xml:space="preserve">EW </t>
        </is>
      </c>
      <c r="B2088" t="inlineStr">
        <is>
          <t>EW  050</t>
        </is>
      </c>
      <c r="C2088" s="4" t="inlineStr">
        <is>
          <t>10.11.2023</t>
        </is>
      </c>
      <c r="D2088" t="inlineStr">
        <is>
          <t>13:15</t>
        </is>
      </c>
      <c r="E2088" s="4" t="inlineStr">
        <is>
          <t>09.11.2023</t>
        </is>
      </c>
      <c r="F2088" t="inlineStr">
        <is>
          <t>00:20</t>
        </is>
      </c>
      <c r="G2088" s="5" t="n">
        <v>36.91667</v>
      </c>
      <c r="H2088" t="inlineStr">
        <is>
          <t>Outbound</t>
        </is>
      </c>
      <c r="I2088" s="6" t="n">
        <v>0</v>
      </c>
      <c r="J2088" s="6" t="n">
        <v>0</v>
      </c>
      <c r="K2088" s="6" t="n">
        <v>0</v>
      </c>
      <c r="L2088" s="6">
        <f>I2088+J2088+K2088</f>
        <v/>
      </c>
      <c r="M2088" s="6" t="n">
        <v>1</v>
      </c>
      <c r="P2088" t="inlineStr">
        <is>
          <t>Ja</t>
        </is>
      </c>
      <c r="T2088" t="inlineStr">
        <is>
          <t>BER</t>
        </is>
      </c>
      <c r="U2088">
        <f>VLOOKUP(T2088,Destinations!$A$2:$C$550,2,0)</f>
        <v/>
      </c>
      <c r="V2088" t="inlineStr">
        <is>
          <t>WCHS</t>
        </is>
      </c>
      <c r="W2088">
        <f>VLOOKUP(V2088,'WCH Kat'!$A$1:$B$150,2,0)</f>
        <v/>
      </c>
    </row>
    <row r="2089">
      <c r="A2089" t="inlineStr">
        <is>
          <t xml:space="preserve">TK </t>
        </is>
      </c>
      <c r="B2089" t="inlineStr">
        <is>
          <t>TK 1675</t>
        </is>
      </c>
      <c r="C2089" s="4" t="inlineStr">
        <is>
          <t>13.11.2023</t>
        </is>
      </c>
      <c r="D2089" t="inlineStr">
        <is>
          <t>17:38</t>
        </is>
      </c>
      <c r="E2089" s="4" t="inlineStr">
        <is>
          <t>11.11.2023</t>
        </is>
      </c>
      <c r="F2089" t="inlineStr">
        <is>
          <t>13:55</t>
        </is>
      </c>
      <c r="G2089" s="5" t="n">
        <v>51.71667</v>
      </c>
      <c r="H2089" t="inlineStr">
        <is>
          <t>Inbound</t>
        </is>
      </c>
      <c r="I2089" s="6" t="n">
        <v>0</v>
      </c>
      <c r="J2089" s="6" t="n">
        <v>0</v>
      </c>
      <c r="K2089" s="6" t="n">
        <v>0</v>
      </c>
      <c r="L2089" s="6">
        <f>I2089+J2089+K2089</f>
        <v/>
      </c>
      <c r="M2089" s="6" t="n">
        <v>1</v>
      </c>
      <c r="N2089" t="inlineStr">
        <is>
          <t>Ja</t>
        </is>
      </c>
      <c r="T2089" t="inlineStr">
        <is>
          <t>Istanbul-Atatürk</t>
        </is>
      </c>
      <c r="U2089">
        <f>VLOOKUP(T2089,Destinations!$A$2:$C$550,2,0)</f>
        <v/>
      </c>
      <c r="V2089" t="inlineStr">
        <is>
          <t>WCHC</t>
        </is>
      </c>
      <c r="W2089">
        <f>VLOOKUP(V2089,'WCH Kat'!$A$1:$B$150,2,0)</f>
        <v/>
      </c>
    </row>
    <row r="2090">
      <c r="A2090" t="inlineStr">
        <is>
          <t xml:space="preserve">XQ </t>
        </is>
      </c>
      <c r="B2090" t="inlineStr">
        <is>
          <t>XQ  115</t>
        </is>
      </c>
      <c r="C2090" s="4" t="inlineStr">
        <is>
          <t>10.11.2023</t>
        </is>
      </c>
      <c r="D2090" t="inlineStr">
        <is>
          <t>13:40</t>
        </is>
      </c>
      <c r="E2090" s="4" t="inlineStr">
        <is>
          <t>08.11.2023</t>
        </is>
      </c>
      <c r="F2090" t="inlineStr">
        <is>
          <t>21:50</t>
        </is>
      </c>
      <c r="G2090" s="5" t="n">
        <v>39.83333</v>
      </c>
      <c r="H2090" t="inlineStr">
        <is>
          <t>Outbound</t>
        </is>
      </c>
      <c r="I2090" s="6" t="n">
        <v>0</v>
      </c>
      <c r="J2090" s="6" t="n">
        <v>0</v>
      </c>
      <c r="K2090" s="6" t="n">
        <v>0</v>
      </c>
      <c r="L2090" s="6">
        <f>I2090+J2090+K2090</f>
        <v/>
      </c>
      <c r="M2090" s="6" t="n">
        <v>1</v>
      </c>
      <c r="P2090" t="inlineStr">
        <is>
          <t>Ja</t>
        </is>
      </c>
      <c r="T2090" t="inlineStr">
        <is>
          <t>AYT</t>
        </is>
      </c>
      <c r="U2090">
        <f>VLOOKUP(T2090,Destinations!$A$2:$C$550,2,0)</f>
        <v/>
      </c>
      <c r="V2090" t="inlineStr">
        <is>
          <t>WCHS</t>
        </is>
      </c>
      <c r="W2090">
        <f>VLOOKUP(V2090,'WCH Kat'!$A$1:$B$150,2,0)</f>
        <v/>
      </c>
    </row>
    <row r="2091">
      <c r="A2091" t="inlineStr">
        <is>
          <t xml:space="preserve">FR </t>
        </is>
      </c>
      <c r="B2091" t="inlineStr">
        <is>
          <t>FR 9973</t>
        </is>
      </c>
      <c r="C2091" s="4" t="inlineStr">
        <is>
          <t>10.11.2023</t>
        </is>
      </c>
      <c r="D2091" t="inlineStr">
        <is>
          <t>13:50</t>
        </is>
      </c>
      <c r="E2091" s="4" t="inlineStr">
        <is>
          <t>08.11.2023</t>
        </is>
      </c>
      <c r="F2091" t="inlineStr">
        <is>
          <t>21:45</t>
        </is>
      </c>
      <c r="G2091" s="5" t="n">
        <v>40.08333</v>
      </c>
      <c r="H2091" t="inlineStr">
        <is>
          <t>Outbound</t>
        </is>
      </c>
      <c r="I2091" s="6" t="n">
        <v>0</v>
      </c>
      <c r="J2091" s="6" t="n">
        <v>0</v>
      </c>
      <c r="K2091" s="6" t="n">
        <v>0</v>
      </c>
      <c r="L2091" s="6">
        <f>I2091+J2091+K2091</f>
        <v/>
      </c>
      <c r="M2091" s="6" t="n">
        <v>1</v>
      </c>
      <c r="P2091" t="inlineStr">
        <is>
          <t>Ja</t>
        </is>
      </c>
      <c r="T2091" t="inlineStr">
        <is>
          <t>OPO</t>
        </is>
      </c>
      <c r="U2091">
        <f>VLOOKUP(T2091,Destinations!$A$2:$C$550,2,0)</f>
        <v/>
      </c>
      <c r="V2091" t="inlineStr">
        <is>
          <t>WCHS</t>
        </is>
      </c>
      <c r="W2091">
        <f>VLOOKUP(V2091,'WCH Kat'!$A$1:$B$150,2,0)</f>
        <v/>
      </c>
    </row>
    <row r="2092">
      <c r="A2092" t="inlineStr">
        <is>
          <t xml:space="preserve">PC </t>
        </is>
      </c>
      <c r="B2092" t="inlineStr">
        <is>
          <t>PC 1017</t>
        </is>
      </c>
      <c r="C2092" s="4" t="inlineStr">
        <is>
          <t>10.11.2023</t>
        </is>
      </c>
      <c r="D2092" t="inlineStr">
        <is>
          <t>14:20</t>
        </is>
      </c>
      <c r="E2092" s="4" t="inlineStr">
        <is>
          <t>08.11.2023</t>
        </is>
      </c>
      <c r="F2092" t="inlineStr">
        <is>
          <t>10:50</t>
        </is>
      </c>
      <c r="G2092" s="5" t="n">
        <v>51.5</v>
      </c>
      <c r="H2092" t="inlineStr">
        <is>
          <t>Inbound</t>
        </is>
      </c>
      <c r="I2092" s="6" t="n">
        <v>0</v>
      </c>
      <c r="J2092" s="6" t="n">
        <v>0</v>
      </c>
      <c r="K2092" s="6" t="n">
        <v>0</v>
      </c>
      <c r="L2092" s="6">
        <f>I2092+J2092+K2092</f>
        <v/>
      </c>
      <c r="M2092" s="6" t="n">
        <v>1</v>
      </c>
      <c r="P2092" t="inlineStr">
        <is>
          <t>Ja</t>
        </is>
      </c>
      <c r="T2092" t="inlineStr">
        <is>
          <t>SAW</t>
        </is>
      </c>
      <c r="U2092">
        <f>VLOOKUP(T2092,Destinations!$A$2:$C$550,2,0)</f>
        <v/>
      </c>
      <c r="V2092" t="inlineStr">
        <is>
          <t>WCHR</t>
        </is>
      </c>
      <c r="W2092">
        <f>VLOOKUP(V2092,'WCH Kat'!$A$1:$B$150,2,0)</f>
        <v/>
      </c>
    </row>
    <row r="2093">
      <c r="A2093" t="inlineStr">
        <is>
          <t xml:space="preserve">PC </t>
        </is>
      </c>
      <c r="B2093" t="inlineStr">
        <is>
          <t>PC 1017</t>
        </is>
      </c>
      <c r="C2093" s="4" t="inlineStr">
        <is>
          <t>10.11.2023</t>
        </is>
      </c>
      <c r="D2093" t="inlineStr">
        <is>
          <t>14:20</t>
        </is>
      </c>
      <c r="E2093" s="4" t="inlineStr">
        <is>
          <t>10.11.2023</t>
        </is>
      </c>
      <c r="F2093" t="inlineStr">
        <is>
          <t>10:55</t>
        </is>
      </c>
      <c r="G2093" s="5" t="n">
        <v>3.41667</v>
      </c>
      <c r="H2093" t="inlineStr">
        <is>
          <t>Inbound</t>
        </is>
      </c>
      <c r="I2093" s="6" t="n">
        <v>0</v>
      </c>
      <c r="J2093" s="6" t="n">
        <v>0</v>
      </c>
      <c r="K2093" s="6" t="n">
        <v>1</v>
      </c>
      <c r="L2093" s="6">
        <f>I2093+J2093+K2093</f>
        <v/>
      </c>
      <c r="M2093" s="6" t="n">
        <v>0</v>
      </c>
      <c r="P2093" t="inlineStr">
        <is>
          <t>Ja</t>
        </is>
      </c>
      <c r="T2093" t="inlineStr">
        <is>
          <t>SAW</t>
        </is>
      </c>
      <c r="U2093">
        <f>VLOOKUP(T2093,Destinations!$A$2:$C$550,2,0)</f>
        <v/>
      </c>
      <c r="V2093" t="inlineStr">
        <is>
          <t>WCHS</t>
        </is>
      </c>
      <c r="W2093">
        <f>VLOOKUP(V2093,'WCH Kat'!$A$1:$B$150,2,0)</f>
        <v/>
      </c>
    </row>
    <row r="2094">
      <c r="A2094" t="inlineStr">
        <is>
          <t xml:space="preserve">PC </t>
        </is>
      </c>
      <c r="B2094" t="inlineStr">
        <is>
          <t>PC 1017</t>
        </is>
      </c>
      <c r="C2094" s="4" t="inlineStr">
        <is>
          <t>10.11.2023</t>
        </is>
      </c>
      <c r="D2094" t="inlineStr">
        <is>
          <t>14:20</t>
        </is>
      </c>
      <c r="E2094" s="4" t="inlineStr">
        <is>
          <t>10.11.2023</t>
        </is>
      </c>
      <c r="F2094" t="inlineStr">
        <is>
          <t>10:55</t>
        </is>
      </c>
      <c r="G2094" s="5" t="n">
        <v>3.41667</v>
      </c>
      <c r="H2094" t="inlineStr">
        <is>
          <t>Inbound</t>
        </is>
      </c>
      <c r="I2094" s="6" t="n">
        <v>0</v>
      </c>
      <c r="J2094" s="6" t="n">
        <v>0</v>
      </c>
      <c r="K2094" s="6" t="n">
        <v>1</v>
      </c>
      <c r="L2094" s="6">
        <f>I2094+J2094+K2094</f>
        <v/>
      </c>
      <c r="M2094" s="6" t="n">
        <v>0</v>
      </c>
      <c r="P2094" t="inlineStr">
        <is>
          <t>Ja</t>
        </is>
      </c>
      <c r="T2094" t="inlineStr">
        <is>
          <t>SAW</t>
        </is>
      </c>
      <c r="U2094">
        <f>VLOOKUP(T2094,Destinations!$A$2:$C$550,2,0)</f>
        <v/>
      </c>
      <c r="V2094" t="inlineStr">
        <is>
          <t>WCHS</t>
        </is>
      </c>
      <c r="W2094">
        <f>VLOOKUP(V2094,'WCH Kat'!$A$1:$B$150,2,0)</f>
        <v/>
      </c>
    </row>
    <row r="2095">
      <c r="A2095" t="inlineStr">
        <is>
          <t xml:space="preserve">PC </t>
        </is>
      </c>
      <c r="B2095" t="inlineStr">
        <is>
          <t>PC 1017</t>
        </is>
      </c>
      <c r="C2095" s="4" t="inlineStr">
        <is>
          <t>10.11.2023</t>
        </is>
      </c>
      <c r="D2095" t="inlineStr">
        <is>
          <t>14:20</t>
        </is>
      </c>
      <c r="E2095" s="4" t="inlineStr">
        <is>
          <t>10.11.2023</t>
        </is>
      </c>
      <c r="F2095" t="inlineStr">
        <is>
          <t>10:55</t>
        </is>
      </c>
      <c r="G2095" s="5" t="n">
        <v>3.41667</v>
      </c>
      <c r="H2095" t="inlineStr">
        <is>
          <t>Inbound</t>
        </is>
      </c>
      <c r="I2095" s="6" t="n">
        <v>0</v>
      </c>
      <c r="J2095" s="6" t="n">
        <v>0</v>
      </c>
      <c r="K2095" s="6" t="n">
        <v>1</v>
      </c>
      <c r="L2095" s="6">
        <f>I2095+J2095+K2095</f>
        <v/>
      </c>
      <c r="M2095" s="6" t="n">
        <v>0</v>
      </c>
      <c r="P2095" t="inlineStr">
        <is>
          <t>Ja</t>
        </is>
      </c>
      <c r="T2095" t="inlineStr">
        <is>
          <t>SAW</t>
        </is>
      </c>
      <c r="U2095">
        <f>VLOOKUP(T2095,Destinations!$A$2:$C$550,2,0)</f>
        <v/>
      </c>
      <c r="V2095" t="inlineStr">
        <is>
          <t>WCHS</t>
        </is>
      </c>
      <c r="W2095">
        <f>VLOOKUP(V2095,'WCH Kat'!$A$1:$B$150,2,0)</f>
        <v/>
      </c>
    </row>
    <row r="2096">
      <c r="A2096" t="inlineStr">
        <is>
          <t xml:space="preserve">PC </t>
        </is>
      </c>
      <c r="B2096" t="inlineStr">
        <is>
          <t>PC 1017</t>
        </is>
      </c>
      <c r="C2096" s="4" t="inlineStr">
        <is>
          <t>10.11.2023</t>
        </is>
      </c>
      <c r="D2096" t="inlineStr">
        <is>
          <t>14:20</t>
        </is>
      </c>
      <c r="E2096" s="4" t="inlineStr">
        <is>
          <t>10.11.2023</t>
        </is>
      </c>
      <c r="F2096" t="inlineStr">
        <is>
          <t>10:55</t>
        </is>
      </c>
      <c r="G2096" s="5" t="n">
        <v>3.41667</v>
      </c>
      <c r="H2096" t="inlineStr">
        <is>
          <t>Inbound</t>
        </is>
      </c>
      <c r="I2096" s="6" t="n">
        <v>0</v>
      </c>
      <c r="J2096" s="6" t="n">
        <v>0</v>
      </c>
      <c r="K2096" s="6" t="n">
        <v>1</v>
      </c>
      <c r="L2096" s="6">
        <f>I2096+J2096+K2096</f>
        <v/>
      </c>
      <c r="M2096" s="6" t="n">
        <v>0</v>
      </c>
      <c r="P2096" t="inlineStr">
        <is>
          <t>Ja</t>
        </is>
      </c>
      <c r="T2096" t="inlineStr">
        <is>
          <t>SAW</t>
        </is>
      </c>
      <c r="U2096">
        <f>VLOOKUP(T2096,Destinations!$A$2:$C$550,2,0)</f>
        <v/>
      </c>
      <c r="V2096" t="inlineStr">
        <is>
          <t>WCHS</t>
        </is>
      </c>
      <c r="W2096">
        <f>VLOOKUP(V2096,'WCH Kat'!$A$1:$B$150,2,0)</f>
        <v/>
      </c>
    </row>
    <row r="2097">
      <c r="A2097" t="inlineStr">
        <is>
          <t xml:space="preserve">PC </t>
        </is>
      </c>
      <c r="B2097" t="inlineStr">
        <is>
          <t>PC 1017</t>
        </is>
      </c>
      <c r="C2097" s="4" t="inlineStr">
        <is>
          <t>10.11.2023</t>
        </is>
      </c>
      <c r="D2097" t="inlineStr">
        <is>
          <t>14:20</t>
        </is>
      </c>
      <c r="E2097" s="4" t="inlineStr">
        <is>
          <t>10.11.2023</t>
        </is>
      </c>
      <c r="F2097" t="inlineStr">
        <is>
          <t>10:55</t>
        </is>
      </c>
      <c r="G2097" s="5" t="n">
        <v>3.41667</v>
      </c>
      <c r="H2097" t="inlineStr">
        <is>
          <t>Inbound</t>
        </is>
      </c>
      <c r="I2097" s="6" t="n">
        <v>0</v>
      </c>
      <c r="J2097" s="6" t="n">
        <v>0</v>
      </c>
      <c r="K2097" s="6" t="n">
        <v>1</v>
      </c>
      <c r="L2097" s="6">
        <f>I2097+J2097+K2097</f>
        <v/>
      </c>
      <c r="M2097" s="6" t="n">
        <v>0</v>
      </c>
      <c r="P2097" t="inlineStr">
        <is>
          <t>Ja</t>
        </is>
      </c>
      <c r="T2097" t="inlineStr">
        <is>
          <t>SAW</t>
        </is>
      </c>
      <c r="U2097">
        <f>VLOOKUP(T2097,Destinations!$A$2:$C$550,2,0)</f>
        <v/>
      </c>
      <c r="V2097" t="inlineStr">
        <is>
          <t>WCHS</t>
        </is>
      </c>
      <c r="W2097">
        <f>VLOOKUP(V2097,'WCH Kat'!$A$1:$B$150,2,0)</f>
        <v/>
      </c>
    </row>
    <row r="2098">
      <c r="A2098" t="inlineStr">
        <is>
          <t xml:space="preserve">PC </t>
        </is>
      </c>
      <c r="B2098" t="inlineStr">
        <is>
          <t>PC 1017</t>
        </is>
      </c>
      <c r="C2098" s="4" t="inlineStr">
        <is>
          <t>10.11.2023</t>
        </is>
      </c>
      <c r="D2098" t="inlineStr">
        <is>
          <t>14:20</t>
        </is>
      </c>
      <c r="E2098" s="4" t="inlineStr">
        <is>
          <t>10.11.2023</t>
        </is>
      </c>
      <c r="F2098" t="inlineStr">
        <is>
          <t>11:00</t>
        </is>
      </c>
      <c r="G2098" s="5" t="n">
        <v>3.33333</v>
      </c>
      <c r="H2098" t="inlineStr">
        <is>
          <t>Inbound</t>
        </is>
      </c>
      <c r="I2098" s="6" t="n">
        <v>0</v>
      </c>
      <c r="J2098" s="6" t="n">
        <v>0</v>
      </c>
      <c r="K2098" s="6" t="n">
        <v>1</v>
      </c>
      <c r="L2098" s="6">
        <f>I2098+J2098+K2098</f>
        <v/>
      </c>
      <c r="M2098" s="6" t="n">
        <v>0</v>
      </c>
      <c r="P2098" t="inlineStr">
        <is>
          <t>Ja</t>
        </is>
      </c>
      <c r="T2098" t="inlineStr">
        <is>
          <t>SAW</t>
        </is>
      </c>
      <c r="U2098">
        <f>VLOOKUP(T2098,Destinations!$A$2:$C$550,2,0)</f>
        <v/>
      </c>
      <c r="V2098" t="inlineStr">
        <is>
          <t>WCHR</t>
        </is>
      </c>
      <c r="W2098">
        <f>VLOOKUP(V2098,'WCH Kat'!$A$1:$B$150,2,0)</f>
        <v/>
      </c>
    </row>
    <row r="2099">
      <c r="A2099" t="inlineStr">
        <is>
          <t xml:space="preserve">FR </t>
        </is>
      </c>
      <c r="B2099" t="inlineStr">
        <is>
          <t>FR 4771</t>
        </is>
      </c>
      <c r="C2099" s="4" t="inlineStr">
        <is>
          <t>10.11.2023</t>
        </is>
      </c>
      <c r="D2099" t="inlineStr">
        <is>
          <t>14:25</t>
        </is>
      </c>
      <c r="E2099" s="4" t="inlineStr">
        <is>
          <t>10.11.2023</t>
        </is>
      </c>
      <c r="F2099" t="inlineStr">
        <is>
          <t>12:25</t>
        </is>
      </c>
      <c r="G2099" s="5" t="n">
        <v>2</v>
      </c>
      <c r="H2099" t="inlineStr">
        <is>
          <t>Inbound</t>
        </is>
      </c>
      <c r="I2099" s="6" t="n">
        <v>0</v>
      </c>
      <c r="J2099" s="6" t="n">
        <v>1</v>
      </c>
      <c r="K2099" s="6" t="n">
        <v>0</v>
      </c>
      <c r="L2099" s="6">
        <f>I2099+J2099+K2099</f>
        <v/>
      </c>
      <c r="M2099" s="6" t="n">
        <v>0</v>
      </c>
      <c r="N2099" t="inlineStr">
        <is>
          <t>Ja</t>
        </is>
      </c>
      <c r="T2099" t="inlineStr">
        <is>
          <t>Stockholm</t>
        </is>
      </c>
      <c r="U2099">
        <f>VLOOKUP(T2099,Destinations!$A$2:$C$550,2,0)</f>
        <v/>
      </c>
      <c r="V2099" t="inlineStr">
        <is>
          <t>WCHS</t>
        </is>
      </c>
      <c r="W2099">
        <f>VLOOKUP(V2099,'WCH Kat'!$A$1:$B$150,2,0)</f>
        <v/>
      </c>
    </row>
    <row r="2100">
      <c r="A2100" t="inlineStr">
        <is>
          <t xml:space="preserve">FR </t>
        </is>
      </c>
      <c r="B2100" t="inlineStr">
        <is>
          <t>FR 4451</t>
        </is>
      </c>
      <c r="C2100" s="4" t="inlineStr">
        <is>
          <t>10.11.2023</t>
        </is>
      </c>
      <c r="D2100" t="inlineStr">
        <is>
          <t>14:30</t>
        </is>
      </c>
      <c r="E2100" s="4" t="inlineStr">
        <is>
          <t>08.11.2023</t>
        </is>
      </c>
      <c r="F2100" t="inlineStr">
        <is>
          <t>18:10</t>
        </is>
      </c>
      <c r="G2100" s="5" t="n">
        <v>44.33333</v>
      </c>
      <c r="H2100" t="inlineStr">
        <is>
          <t>Inbound</t>
        </is>
      </c>
      <c r="I2100" s="6" t="n">
        <v>0</v>
      </c>
      <c r="J2100" s="6" t="n">
        <v>0</v>
      </c>
      <c r="K2100" s="6" t="n">
        <v>0</v>
      </c>
      <c r="L2100" s="6">
        <f>I2100+J2100+K2100</f>
        <v/>
      </c>
      <c r="M2100" s="6" t="n">
        <v>1</v>
      </c>
      <c r="P2100" t="inlineStr">
        <is>
          <t>Ja</t>
        </is>
      </c>
      <c r="T2100" t="inlineStr">
        <is>
          <t>PFO</t>
        </is>
      </c>
      <c r="U2100">
        <f>VLOOKUP(T2100,Destinations!$A$2:$C$550,2,0)</f>
        <v/>
      </c>
      <c r="V2100" t="inlineStr">
        <is>
          <t>WCHS,WCMP</t>
        </is>
      </c>
      <c r="W2100">
        <f>VLOOKUP(V2100,'WCH Kat'!$A$1:$B$150,2,0)</f>
        <v/>
      </c>
    </row>
    <row r="2101">
      <c r="A2101" t="inlineStr">
        <is>
          <t xml:space="preserve">FR </t>
        </is>
      </c>
      <c r="B2101" t="inlineStr">
        <is>
          <t>FR 4451</t>
        </is>
      </c>
      <c r="C2101" s="4" t="inlineStr">
        <is>
          <t>10.11.2023</t>
        </is>
      </c>
      <c r="D2101" t="inlineStr">
        <is>
          <t>14:45</t>
        </is>
      </c>
      <c r="E2101" s="4" t="inlineStr">
        <is>
          <t>08.11.2023</t>
        </is>
      </c>
      <c r="F2101" t="inlineStr">
        <is>
          <t>18:10</t>
        </is>
      </c>
      <c r="G2101" s="5" t="n">
        <v>44.58333</v>
      </c>
      <c r="H2101" t="inlineStr">
        <is>
          <t>Inbound</t>
        </is>
      </c>
      <c r="I2101" s="6" t="n">
        <v>0</v>
      </c>
      <c r="J2101" s="6" t="n">
        <v>0</v>
      </c>
      <c r="K2101" s="6" t="n">
        <v>0</v>
      </c>
      <c r="L2101" s="6">
        <f>I2101+J2101+K2101</f>
        <v/>
      </c>
      <c r="M2101" s="6" t="n">
        <v>1</v>
      </c>
      <c r="P2101" t="inlineStr">
        <is>
          <t>Ja</t>
        </is>
      </c>
      <c r="T2101" t="inlineStr">
        <is>
          <t>PFO</t>
        </is>
      </c>
      <c r="U2101">
        <f>VLOOKUP(T2101,Destinations!$A$2:$C$550,2,0)</f>
        <v/>
      </c>
      <c r="V2101" t="inlineStr">
        <is>
          <t>WCHS</t>
        </is>
      </c>
      <c r="W2101">
        <f>VLOOKUP(V2101,'WCH Kat'!$A$1:$B$150,2,0)</f>
        <v/>
      </c>
    </row>
    <row r="2102">
      <c r="A2102" t="inlineStr">
        <is>
          <t xml:space="preserve">FR </t>
        </is>
      </c>
      <c r="B2102" t="inlineStr">
        <is>
          <t>FR 1035</t>
        </is>
      </c>
      <c r="C2102" s="4" t="inlineStr">
        <is>
          <t>10.11.2023</t>
        </is>
      </c>
      <c r="D2102" t="inlineStr">
        <is>
          <t>14:45</t>
        </is>
      </c>
      <c r="E2102" s="4" t="inlineStr">
        <is>
          <t>08.11.2023</t>
        </is>
      </c>
      <c r="F2102" t="inlineStr">
        <is>
          <t>22:45</t>
        </is>
      </c>
      <c r="G2102" s="5" t="n">
        <v>40</v>
      </c>
      <c r="H2102" t="inlineStr">
        <is>
          <t>Outbound</t>
        </is>
      </c>
      <c r="I2102" s="6" t="n">
        <v>0</v>
      </c>
      <c r="J2102" s="6" t="n">
        <v>0</v>
      </c>
      <c r="K2102" s="6" t="n">
        <v>0</v>
      </c>
      <c r="L2102" s="6">
        <f>I2102+J2102+K2102</f>
        <v/>
      </c>
      <c r="M2102" s="6" t="n">
        <v>1</v>
      </c>
      <c r="P2102" t="inlineStr">
        <is>
          <t>Ja</t>
        </is>
      </c>
      <c r="T2102" t="inlineStr">
        <is>
          <t>TFS</t>
        </is>
      </c>
      <c r="U2102">
        <f>VLOOKUP(T2102,Destinations!$A$2:$C$550,2,0)</f>
        <v/>
      </c>
      <c r="V2102" t="inlineStr">
        <is>
          <t>WCHR</t>
        </is>
      </c>
      <c r="W2102">
        <f>VLOOKUP(V2102,'WCH Kat'!$A$1:$B$150,2,0)</f>
        <v/>
      </c>
    </row>
    <row r="2103">
      <c r="A2103" t="inlineStr">
        <is>
          <t xml:space="preserve">EW </t>
        </is>
      </c>
      <c r="B2103" t="inlineStr">
        <is>
          <t>EW 973</t>
        </is>
      </c>
      <c r="C2103" s="4" t="inlineStr">
        <is>
          <t>10.11.2023</t>
        </is>
      </c>
      <c r="D2103" t="inlineStr">
        <is>
          <t>15:00</t>
        </is>
      </c>
      <c r="E2103" s="4" t="inlineStr">
        <is>
          <t>10.11.2023</t>
        </is>
      </c>
      <c r="F2103" t="inlineStr">
        <is>
          <t>13:44</t>
        </is>
      </c>
      <c r="G2103" s="5" t="n">
        <v>1.26667</v>
      </c>
      <c r="H2103" t="inlineStr">
        <is>
          <t>Inbound</t>
        </is>
      </c>
      <c r="I2103" s="6" t="n">
        <v>0</v>
      </c>
      <c r="J2103" s="6" t="n">
        <v>1</v>
      </c>
      <c r="K2103" s="6" t="n">
        <v>0</v>
      </c>
      <c r="L2103" s="6">
        <f>I2103+J2103+K2103</f>
        <v/>
      </c>
      <c r="M2103" s="6" t="n">
        <v>0</v>
      </c>
      <c r="N2103" t="inlineStr">
        <is>
          <t>Ja</t>
        </is>
      </c>
      <c r="T2103" t="inlineStr">
        <is>
          <t>Zagreb</t>
        </is>
      </c>
      <c r="U2103">
        <f>VLOOKUP(T2103,Destinations!$A$2:$C$550,2,0)</f>
        <v/>
      </c>
      <c r="V2103" t="inlineStr">
        <is>
          <t>WCHS</t>
        </is>
      </c>
      <c r="W2103">
        <f>VLOOKUP(V2103,'WCH Kat'!$A$1:$B$150,2,0)</f>
        <v/>
      </c>
    </row>
    <row r="2104">
      <c r="A2104" t="inlineStr">
        <is>
          <t xml:space="preserve">PC </t>
        </is>
      </c>
      <c r="B2104" t="inlineStr">
        <is>
          <t>PC 1017</t>
        </is>
      </c>
      <c r="C2104" s="4" t="inlineStr">
        <is>
          <t>10.11.2023</t>
        </is>
      </c>
      <c r="D2104" t="inlineStr">
        <is>
          <t>15:10</t>
        </is>
      </c>
      <c r="E2104" s="4" t="inlineStr">
        <is>
          <t>10.11.2023</t>
        </is>
      </c>
      <c r="F2104" t="inlineStr">
        <is>
          <t>10:55</t>
        </is>
      </c>
      <c r="G2104" s="5" t="n">
        <v>4.25</v>
      </c>
      <c r="H2104" t="inlineStr">
        <is>
          <t>Inbound</t>
        </is>
      </c>
      <c r="I2104" s="6" t="n">
        <v>0</v>
      </c>
      <c r="J2104" s="6" t="n">
        <v>0</v>
      </c>
      <c r="K2104" s="6" t="n">
        <v>1</v>
      </c>
      <c r="L2104" s="6">
        <f>I2104+J2104+K2104</f>
        <v/>
      </c>
      <c r="M2104" s="6" t="n">
        <v>0</v>
      </c>
      <c r="P2104" t="inlineStr">
        <is>
          <t>Ja</t>
        </is>
      </c>
      <c r="T2104" t="inlineStr">
        <is>
          <t>SAW</t>
        </is>
      </c>
      <c r="U2104">
        <f>VLOOKUP(T2104,Destinations!$A$2:$C$550,2,0)</f>
        <v/>
      </c>
      <c r="V2104" t="inlineStr">
        <is>
          <t>WCHR</t>
        </is>
      </c>
      <c r="W2104">
        <f>VLOOKUP(V2104,'WCH Kat'!$A$1:$B$150,2,0)</f>
        <v/>
      </c>
    </row>
    <row r="2105">
      <c r="A2105" t="inlineStr">
        <is>
          <t xml:space="preserve">W6 </t>
        </is>
      </c>
      <c r="B2105" t="inlineStr">
        <is>
          <t>W6 1832</t>
        </is>
      </c>
      <c r="C2105" s="4" t="inlineStr">
        <is>
          <t>10.11.2023</t>
        </is>
      </c>
      <c r="D2105" t="inlineStr">
        <is>
          <t>15:10</t>
        </is>
      </c>
      <c r="E2105" s="4" t="inlineStr">
        <is>
          <t>10.11.2023</t>
        </is>
      </c>
      <c r="F2105" t="inlineStr">
        <is>
          <t>13:17</t>
        </is>
      </c>
      <c r="G2105" s="5" t="n">
        <v>1.88333</v>
      </c>
      <c r="H2105" t="inlineStr">
        <is>
          <t>Outbound</t>
        </is>
      </c>
      <c r="I2105" s="6" t="n">
        <v>0</v>
      </c>
      <c r="J2105" s="6" t="n">
        <v>1</v>
      </c>
      <c r="K2105" s="6" t="n">
        <v>0</v>
      </c>
      <c r="L2105" s="6">
        <f>I2105+J2105+K2105</f>
        <v/>
      </c>
      <c r="M2105" s="6" t="n">
        <v>0</v>
      </c>
      <c r="Q2105" t="inlineStr">
        <is>
          <t>Ja</t>
        </is>
      </c>
      <c r="T2105" t="inlineStr">
        <is>
          <t>WRO</t>
        </is>
      </c>
      <c r="U2105">
        <f>VLOOKUP(T2105,Destinations!$A$2:$C$550,2,0)</f>
        <v/>
      </c>
      <c r="V2105" t="inlineStr">
        <is>
          <t>WCHS</t>
        </is>
      </c>
      <c r="W2105">
        <f>VLOOKUP(V2105,'WCH Kat'!$A$1:$B$150,2,0)</f>
        <v/>
      </c>
    </row>
    <row r="2106">
      <c r="A2106" t="inlineStr">
        <is>
          <t xml:space="preserve">EW </t>
        </is>
      </c>
      <c r="B2106" t="inlineStr">
        <is>
          <t>EW 973</t>
        </is>
      </c>
      <c r="C2106" s="4" t="inlineStr">
        <is>
          <t>10.11.2023</t>
        </is>
      </c>
      <c r="D2106" t="inlineStr">
        <is>
          <t>15:11</t>
        </is>
      </c>
      <c r="E2106" s="4" t="inlineStr">
        <is>
          <t>10.11.2023</t>
        </is>
      </c>
      <c r="F2106" t="inlineStr">
        <is>
          <t>13:44</t>
        </is>
      </c>
      <c r="G2106" s="5" t="n">
        <v>1.45</v>
      </c>
      <c r="H2106" t="inlineStr">
        <is>
          <t>Inbound</t>
        </is>
      </c>
      <c r="I2106" s="6" t="n">
        <v>0</v>
      </c>
      <c r="J2106" s="6" t="n">
        <v>1</v>
      </c>
      <c r="K2106" s="6" t="n">
        <v>0</v>
      </c>
      <c r="L2106" s="6">
        <f>I2106+J2106+K2106</f>
        <v/>
      </c>
      <c r="M2106" s="6" t="n">
        <v>0</v>
      </c>
      <c r="N2106" t="inlineStr">
        <is>
          <t>Ja</t>
        </is>
      </c>
      <c r="T2106" t="inlineStr">
        <is>
          <t>Zagreb</t>
        </is>
      </c>
      <c r="U2106">
        <f>VLOOKUP(T2106,Destinations!$A$2:$C$550,2,0)</f>
        <v/>
      </c>
      <c r="V2106" t="inlineStr">
        <is>
          <t>WCHS</t>
        </is>
      </c>
      <c r="W2106">
        <f>VLOOKUP(V2106,'WCH Kat'!$A$1:$B$150,2,0)</f>
        <v/>
      </c>
    </row>
    <row r="2107">
      <c r="A2107" t="inlineStr">
        <is>
          <t xml:space="preserve">FR </t>
        </is>
      </c>
      <c r="B2107" t="inlineStr">
        <is>
          <t>FR 5276</t>
        </is>
      </c>
      <c r="C2107" s="4" t="inlineStr">
        <is>
          <t>10.11.2023</t>
        </is>
      </c>
      <c r="D2107" t="inlineStr">
        <is>
          <t>15:15</t>
        </is>
      </c>
      <c r="E2107" s="4" t="inlineStr">
        <is>
          <t>08.11.2023</t>
        </is>
      </c>
      <c r="F2107" t="inlineStr">
        <is>
          <t>23:15</t>
        </is>
      </c>
      <c r="G2107" s="5" t="n">
        <v>40</v>
      </c>
      <c r="H2107" t="inlineStr">
        <is>
          <t>Outbound</t>
        </is>
      </c>
      <c r="I2107" s="6" t="n">
        <v>0</v>
      </c>
      <c r="J2107" s="6" t="n">
        <v>0</v>
      </c>
      <c r="K2107" s="6" t="n">
        <v>0</v>
      </c>
      <c r="L2107" s="6">
        <f>I2107+J2107+K2107</f>
        <v/>
      </c>
      <c r="M2107" s="6" t="n">
        <v>1</v>
      </c>
      <c r="P2107" t="inlineStr">
        <is>
          <t>Ja</t>
        </is>
      </c>
      <c r="T2107" t="inlineStr">
        <is>
          <t>PMO</t>
        </is>
      </c>
      <c r="U2107">
        <f>VLOOKUP(T2107,Destinations!$A$2:$C$550,2,0)</f>
        <v/>
      </c>
      <c r="V2107" t="inlineStr">
        <is>
          <t>BLND</t>
        </is>
      </c>
      <c r="W2107">
        <f>VLOOKUP(V2107,'WCH Kat'!$A$1:$B$150,2,0)</f>
        <v/>
      </c>
    </row>
    <row r="2108">
      <c r="A2108" t="inlineStr">
        <is>
          <t xml:space="preserve">FR </t>
        </is>
      </c>
      <c r="B2108" t="inlineStr">
        <is>
          <t>FR 5276</t>
        </is>
      </c>
      <c r="C2108" s="4" t="inlineStr">
        <is>
          <t>10.11.2023</t>
        </is>
      </c>
      <c r="D2108" t="inlineStr">
        <is>
          <t>15:15</t>
        </is>
      </c>
      <c r="E2108" s="4" t="inlineStr">
        <is>
          <t>08.11.2023</t>
        </is>
      </c>
      <c r="F2108" t="inlineStr">
        <is>
          <t>23:15</t>
        </is>
      </c>
      <c r="G2108" s="5" t="n">
        <v>40</v>
      </c>
      <c r="H2108" t="inlineStr">
        <is>
          <t>Outbound</t>
        </is>
      </c>
      <c r="I2108" s="6" t="n">
        <v>0</v>
      </c>
      <c r="J2108" s="6" t="n">
        <v>0</v>
      </c>
      <c r="K2108" s="6" t="n">
        <v>0</v>
      </c>
      <c r="L2108" s="6">
        <f>I2108+J2108+K2108</f>
        <v/>
      </c>
      <c r="M2108" s="6" t="n">
        <v>1</v>
      </c>
      <c r="P2108" t="inlineStr">
        <is>
          <t>Ja</t>
        </is>
      </c>
      <c r="T2108" t="inlineStr">
        <is>
          <t>PMO</t>
        </is>
      </c>
      <c r="U2108">
        <f>VLOOKUP(T2108,Destinations!$A$2:$C$550,2,0)</f>
        <v/>
      </c>
      <c r="V2108" t="inlineStr">
        <is>
          <t>WCHS</t>
        </is>
      </c>
      <c r="W2108">
        <f>VLOOKUP(V2108,'WCH Kat'!$A$1:$B$150,2,0)</f>
        <v/>
      </c>
    </row>
    <row r="2109">
      <c r="A2109" t="inlineStr">
        <is>
          <t xml:space="preserve">FR </t>
        </is>
      </c>
      <c r="B2109" t="inlineStr">
        <is>
          <t>FR 5276</t>
        </is>
      </c>
      <c r="C2109" s="4" t="inlineStr">
        <is>
          <t>10.11.2023</t>
        </is>
      </c>
      <c r="D2109" t="inlineStr">
        <is>
          <t>15:15</t>
        </is>
      </c>
      <c r="E2109" s="4" t="inlineStr">
        <is>
          <t>08.11.2023</t>
        </is>
      </c>
      <c r="F2109" t="inlineStr">
        <is>
          <t>23:15</t>
        </is>
      </c>
      <c r="G2109" s="5" t="n">
        <v>40</v>
      </c>
      <c r="H2109" t="inlineStr">
        <is>
          <t>Outbound</t>
        </is>
      </c>
      <c r="I2109" s="6" t="n">
        <v>0</v>
      </c>
      <c r="J2109" s="6" t="n">
        <v>0</v>
      </c>
      <c r="K2109" s="6" t="n">
        <v>0</v>
      </c>
      <c r="L2109" s="6">
        <f>I2109+J2109+K2109</f>
        <v/>
      </c>
      <c r="M2109" s="6" t="n">
        <v>1</v>
      </c>
      <c r="P2109" t="inlineStr">
        <is>
          <t>Ja</t>
        </is>
      </c>
      <c r="T2109" t="inlineStr">
        <is>
          <t>PMO</t>
        </is>
      </c>
      <c r="U2109">
        <f>VLOOKUP(T2109,Destinations!$A$2:$C$550,2,0)</f>
        <v/>
      </c>
      <c r="V2109" t="inlineStr">
        <is>
          <t>WCHR</t>
        </is>
      </c>
      <c r="W2109">
        <f>VLOOKUP(V2109,'WCH Kat'!$A$1:$B$150,2,0)</f>
        <v/>
      </c>
    </row>
    <row r="2110">
      <c r="A2110" t="inlineStr">
        <is>
          <t xml:space="preserve">EW </t>
        </is>
      </c>
      <c r="B2110" t="inlineStr">
        <is>
          <t>EW  969</t>
        </is>
      </c>
      <c r="C2110" s="4" t="inlineStr">
        <is>
          <t>10.11.2023</t>
        </is>
      </c>
      <c r="D2110" t="inlineStr">
        <is>
          <t>15:15</t>
        </is>
      </c>
      <c r="E2110" s="4" t="inlineStr">
        <is>
          <t>09.11.2023</t>
        </is>
      </c>
      <c r="F2110" t="inlineStr">
        <is>
          <t>00:20</t>
        </is>
      </c>
      <c r="G2110" s="5" t="n">
        <v>38.91667</v>
      </c>
      <c r="H2110" t="inlineStr">
        <is>
          <t>Inbound</t>
        </is>
      </c>
      <c r="I2110" s="6" t="n">
        <v>0</v>
      </c>
      <c r="J2110" s="6" t="n">
        <v>0</v>
      </c>
      <c r="K2110" s="6" t="n">
        <v>0</v>
      </c>
      <c r="L2110" s="6">
        <f>I2110+J2110+K2110</f>
        <v/>
      </c>
      <c r="M2110" s="6" t="n">
        <v>1</v>
      </c>
      <c r="P2110" t="inlineStr">
        <is>
          <t>Ja</t>
        </is>
      </c>
      <c r="T2110" t="inlineStr">
        <is>
          <t>SPU</t>
        </is>
      </c>
      <c r="U2110">
        <f>VLOOKUP(T2110,Destinations!$A$2:$C$550,2,0)</f>
        <v/>
      </c>
      <c r="V2110" t="inlineStr">
        <is>
          <t>WCHS</t>
        </is>
      </c>
      <c r="W2110">
        <f>VLOOKUP(V2110,'WCH Kat'!$A$1:$B$150,2,0)</f>
        <v/>
      </c>
    </row>
    <row r="2111">
      <c r="A2111" t="inlineStr">
        <is>
          <t xml:space="preserve">EW </t>
        </is>
      </c>
      <c r="B2111" t="inlineStr">
        <is>
          <t>EW  969</t>
        </is>
      </c>
      <c r="C2111" s="4" t="inlineStr">
        <is>
          <t>10.11.2023</t>
        </is>
      </c>
      <c r="D2111" t="inlineStr">
        <is>
          <t>15:15</t>
        </is>
      </c>
      <c r="E2111" s="4" t="inlineStr">
        <is>
          <t>09.11.2023</t>
        </is>
      </c>
      <c r="F2111" t="inlineStr">
        <is>
          <t>00:20</t>
        </is>
      </c>
      <c r="G2111" s="5" t="n">
        <v>38.91667</v>
      </c>
      <c r="H2111" t="inlineStr">
        <is>
          <t>Inbound</t>
        </is>
      </c>
      <c r="I2111" s="6" t="n">
        <v>0</v>
      </c>
      <c r="J2111" s="6" t="n">
        <v>0</v>
      </c>
      <c r="K2111" s="6" t="n">
        <v>0</v>
      </c>
      <c r="L2111" s="6">
        <f>I2111+J2111+K2111</f>
        <v/>
      </c>
      <c r="M2111" s="6" t="n">
        <v>1</v>
      </c>
      <c r="P2111" t="inlineStr">
        <is>
          <t>Ja</t>
        </is>
      </c>
      <c r="T2111" t="inlineStr">
        <is>
          <t>SPU</t>
        </is>
      </c>
      <c r="U2111">
        <f>VLOOKUP(T2111,Destinations!$A$2:$C$550,2,0)</f>
        <v/>
      </c>
      <c r="V2111" t="inlineStr">
        <is>
          <t>WCHS</t>
        </is>
      </c>
      <c r="W2111">
        <f>VLOOKUP(V2111,'WCH Kat'!$A$1:$B$150,2,0)</f>
        <v/>
      </c>
    </row>
    <row r="2112">
      <c r="A2112" t="inlineStr">
        <is>
          <t xml:space="preserve">EW </t>
        </is>
      </c>
      <c r="B2112" t="inlineStr">
        <is>
          <t>EW  969</t>
        </is>
      </c>
      <c r="C2112" s="4" t="inlineStr">
        <is>
          <t>10.11.2023</t>
        </is>
      </c>
      <c r="D2112" t="inlineStr">
        <is>
          <t>15:15</t>
        </is>
      </c>
      <c r="E2112" s="4" t="inlineStr">
        <is>
          <t>09.11.2023</t>
        </is>
      </c>
      <c r="F2112" t="inlineStr">
        <is>
          <t>00:20</t>
        </is>
      </c>
      <c r="G2112" s="5" t="n">
        <v>38.91667</v>
      </c>
      <c r="H2112" t="inlineStr">
        <is>
          <t>Inbound</t>
        </is>
      </c>
      <c r="I2112" s="6" t="n">
        <v>0</v>
      </c>
      <c r="J2112" s="6" t="n">
        <v>0</v>
      </c>
      <c r="K2112" s="6" t="n">
        <v>0</v>
      </c>
      <c r="L2112" s="6">
        <f>I2112+J2112+K2112</f>
        <v/>
      </c>
      <c r="M2112" s="6" t="n">
        <v>1</v>
      </c>
      <c r="P2112" t="inlineStr">
        <is>
          <t>Ja</t>
        </is>
      </c>
      <c r="T2112" t="inlineStr">
        <is>
          <t>SPU</t>
        </is>
      </c>
      <c r="U2112">
        <f>VLOOKUP(T2112,Destinations!$A$2:$C$550,2,0)</f>
        <v/>
      </c>
      <c r="V2112" t="inlineStr">
        <is>
          <t>WCHR</t>
        </is>
      </c>
      <c r="W2112">
        <f>VLOOKUP(V2112,'WCH Kat'!$A$1:$B$150,2,0)</f>
        <v/>
      </c>
    </row>
    <row r="2113">
      <c r="A2113" t="inlineStr">
        <is>
          <t xml:space="preserve">EW </t>
        </is>
      </c>
      <c r="B2113" t="inlineStr">
        <is>
          <t>EW  969</t>
        </is>
      </c>
      <c r="C2113" s="4" t="inlineStr">
        <is>
          <t>10.11.2023</t>
        </is>
      </c>
      <c r="D2113" t="inlineStr">
        <is>
          <t>15:15</t>
        </is>
      </c>
      <c r="E2113" s="4" t="inlineStr">
        <is>
          <t>09.11.2023</t>
        </is>
      </c>
      <c r="F2113" t="inlineStr">
        <is>
          <t>00:20</t>
        </is>
      </c>
      <c r="G2113" s="5" t="n">
        <v>38.91667</v>
      </c>
      <c r="H2113" t="inlineStr">
        <is>
          <t>Inbound</t>
        </is>
      </c>
      <c r="I2113" s="6" t="n">
        <v>0</v>
      </c>
      <c r="J2113" s="6" t="n">
        <v>0</v>
      </c>
      <c r="K2113" s="6" t="n">
        <v>0</v>
      </c>
      <c r="L2113" s="6">
        <f>I2113+J2113+K2113</f>
        <v/>
      </c>
      <c r="M2113" s="6" t="n">
        <v>1</v>
      </c>
      <c r="P2113" t="inlineStr">
        <is>
          <t>Ja</t>
        </is>
      </c>
      <c r="T2113" t="inlineStr">
        <is>
          <t>SPU</t>
        </is>
      </c>
      <c r="U2113">
        <f>VLOOKUP(T2113,Destinations!$A$2:$C$550,2,0)</f>
        <v/>
      </c>
      <c r="V2113" t="inlineStr">
        <is>
          <t>WCHS</t>
        </is>
      </c>
      <c r="W2113">
        <f>VLOOKUP(V2113,'WCH Kat'!$A$1:$B$150,2,0)</f>
        <v/>
      </c>
    </row>
    <row r="2114">
      <c r="A2114" t="inlineStr">
        <is>
          <t xml:space="preserve">EW </t>
        </is>
      </c>
      <c r="B2114" t="inlineStr">
        <is>
          <t>EW  969</t>
        </is>
      </c>
      <c r="C2114" s="4" t="inlineStr">
        <is>
          <t>10.11.2023</t>
        </is>
      </c>
      <c r="D2114" t="inlineStr">
        <is>
          <t>15:15</t>
        </is>
      </c>
      <c r="E2114" s="4" t="inlineStr">
        <is>
          <t>09.11.2023</t>
        </is>
      </c>
      <c r="F2114" t="inlineStr">
        <is>
          <t>00:20</t>
        </is>
      </c>
      <c r="G2114" s="5" t="n">
        <v>38.91667</v>
      </c>
      <c r="H2114" t="inlineStr">
        <is>
          <t>Inbound</t>
        </is>
      </c>
      <c r="I2114" s="6" t="n">
        <v>0</v>
      </c>
      <c r="J2114" s="6" t="n">
        <v>0</v>
      </c>
      <c r="K2114" s="6" t="n">
        <v>0</v>
      </c>
      <c r="L2114" s="6">
        <f>I2114+J2114+K2114</f>
        <v/>
      </c>
      <c r="M2114" s="6" t="n">
        <v>1</v>
      </c>
      <c r="P2114" t="inlineStr">
        <is>
          <t>Ja</t>
        </is>
      </c>
      <c r="T2114" t="inlineStr">
        <is>
          <t>SPU</t>
        </is>
      </c>
      <c r="U2114">
        <f>VLOOKUP(T2114,Destinations!$A$2:$C$550,2,0)</f>
        <v/>
      </c>
      <c r="V2114" t="inlineStr">
        <is>
          <t>WCHS</t>
        </is>
      </c>
      <c r="W2114">
        <f>VLOOKUP(V2114,'WCH Kat'!$A$1:$B$150,2,0)</f>
        <v/>
      </c>
    </row>
    <row r="2115">
      <c r="A2115" t="inlineStr">
        <is>
          <t xml:space="preserve">TK </t>
        </is>
      </c>
      <c r="B2115" t="inlineStr">
        <is>
          <t>TK 1675</t>
        </is>
      </c>
      <c r="C2115" s="4" t="inlineStr">
        <is>
          <t>14.11.2023</t>
        </is>
      </c>
      <c r="D2115" t="inlineStr">
        <is>
          <t>17:00</t>
        </is>
      </c>
      <c r="E2115" s="4" t="inlineStr">
        <is>
          <t>12.11.2023</t>
        </is>
      </c>
      <c r="F2115" t="inlineStr">
        <is>
          <t>13:35</t>
        </is>
      </c>
      <c r="G2115" s="5" t="n">
        <v>51.41667</v>
      </c>
      <c r="H2115" t="inlineStr">
        <is>
          <t>Inbound</t>
        </is>
      </c>
      <c r="I2115" s="6" t="n">
        <v>0</v>
      </c>
      <c r="J2115" s="6" t="n">
        <v>0</v>
      </c>
      <c r="K2115" s="6" t="n">
        <v>0</v>
      </c>
      <c r="L2115" s="6">
        <f>I2115+J2115+K2115</f>
        <v/>
      </c>
      <c r="M2115" s="6" t="n">
        <v>1</v>
      </c>
      <c r="N2115" t="inlineStr">
        <is>
          <t>Ja</t>
        </is>
      </c>
      <c r="T2115" t="inlineStr">
        <is>
          <t>IST</t>
        </is>
      </c>
      <c r="U2115">
        <f>VLOOKUP(T2115,Destinations!$A$2:$C$550,2,0)</f>
        <v/>
      </c>
      <c r="V2115" t="inlineStr">
        <is>
          <t>WCHC</t>
        </is>
      </c>
      <c r="W2115">
        <f>VLOOKUP(V2115,'WCH Kat'!$A$1:$B$150,2,0)</f>
        <v/>
      </c>
    </row>
    <row r="2116">
      <c r="A2116" t="inlineStr">
        <is>
          <t xml:space="preserve">EW </t>
        </is>
      </c>
      <c r="B2116" t="inlineStr">
        <is>
          <t>EW  969</t>
        </is>
      </c>
      <c r="C2116" s="4" t="inlineStr">
        <is>
          <t>10.11.2023</t>
        </is>
      </c>
      <c r="D2116" t="inlineStr">
        <is>
          <t>15:15</t>
        </is>
      </c>
      <c r="E2116" s="4" t="inlineStr">
        <is>
          <t>09.11.2023</t>
        </is>
      </c>
      <c r="F2116" t="inlineStr">
        <is>
          <t>00:20</t>
        </is>
      </c>
      <c r="G2116" s="5" t="n">
        <v>38.91667</v>
      </c>
      <c r="H2116" t="inlineStr">
        <is>
          <t>Inbound</t>
        </is>
      </c>
      <c r="I2116" s="6" t="n">
        <v>0</v>
      </c>
      <c r="J2116" s="6" t="n">
        <v>0</v>
      </c>
      <c r="K2116" s="6" t="n">
        <v>0</v>
      </c>
      <c r="L2116" s="6">
        <f>I2116+J2116+K2116</f>
        <v/>
      </c>
      <c r="M2116" s="6" t="n">
        <v>1</v>
      </c>
      <c r="P2116" t="inlineStr">
        <is>
          <t>Ja</t>
        </is>
      </c>
      <c r="T2116" t="inlineStr">
        <is>
          <t>SPU</t>
        </is>
      </c>
      <c r="U2116">
        <f>VLOOKUP(T2116,Destinations!$A$2:$C$550,2,0)</f>
        <v/>
      </c>
      <c r="V2116" t="inlineStr">
        <is>
          <t>WCHS</t>
        </is>
      </c>
      <c r="W2116">
        <f>VLOOKUP(V2116,'WCH Kat'!$A$1:$B$150,2,0)</f>
        <v/>
      </c>
    </row>
    <row r="2117">
      <c r="A2117" t="inlineStr">
        <is>
          <t xml:space="preserve">EW </t>
        </is>
      </c>
      <c r="B2117" t="inlineStr">
        <is>
          <t>EW  969</t>
        </is>
      </c>
      <c r="C2117" s="4" t="inlineStr">
        <is>
          <t>10.11.2023</t>
        </is>
      </c>
      <c r="D2117" t="inlineStr">
        <is>
          <t>15:15</t>
        </is>
      </c>
      <c r="E2117" s="4" t="inlineStr">
        <is>
          <t>10.11.2023</t>
        </is>
      </c>
      <c r="F2117" t="inlineStr">
        <is>
          <t>12:45</t>
        </is>
      </c>
      <c r="G2117" s="5" t="n">
        <v>2.5</v>
      </c>
      <c r="H2117" t="inlineStr">
        <is>
          <t>Inbound</t>
        </is>
      </c>
      <c r="I2117" s="6" t="n">
        <v>0</v>
      </c>
      <c r="J2117" s="6" t="n">
        <v>1</v>
      </c>
      <c r="K2117" s="6" t="n">
        <v>0</v>
      </c>
      <c r="L2117" s="6">
        <f>I2117+J2117+K2117</f>
        <v/>
      </c>
      <c r="M2117" s="6" t="n">
        <v>0</v>
      </c>
      <c r="P2117" t="inlineStr">
        <is>
          <t>Ja</t>
        </is>
      </c>
      <c r="T2117" t="inlineStr">
        <is>
          <t>SPU</t>
        </is>
      </c>
      <c r="U2117">
        <f>VLOOKUP(T2117,Destinations!$A$2:$C$550,2,0)</f>
        <v/>
      </c>
      <c r="V2117" t="inlineStr">
        <is>
          <t>WCHR</t>
        </is>
      </c>
      <c r="W2117">
        <f>VLOOKUP(V2117,'WCH Kat'!$A$1:$B$150,2,0)</f>
        <v/>
      </c>
    </row>
    <row r="2118">
      <c r="A2118" t="inlineStr">
        <is>
          <t xml:space="preserve">EW </t>
        </is>
      </c>
      <c r="B2118" t="inlineStr">
        <is>
          <t>EW  969</t>
        </is>
      </c>
      <c r="C2118" s="4" t="inlineStr">
        <is>
          <t>10.11.2023</t>
        </is>
      </c>
      <c r="D2118" t="inlineStr">
        <is>
          <t>15:15</t>
        </is>
      </c>
      <c r="E2118" s="4" t="inlineStr">
        <is>
          <t>10.11.2023</t>
        </is>
      </c>
      <c r="F2118" t="inlineStr">
        <is>
          <t>12:45</t>
        </is>
      </c>
      <c r="G2118" s="5" t="n">
        <v>2.5</v>
      </c>
      <c r="H2118" t="inlineStr">
        <is>
          <t>Inbound</t>
        </is>
      </c>
      <c r="I2118" s="6" t="n">
        <v>0</v>
      </c>
      <c r="J2118" s="6" t="n">
        <v>1</v>
      </c>
      <c r="K2118" s="6" t="n">
        <v>0</v>
      </c>
      <c r="L2118" s="6">
        <f>I2118+J2118+K2118</f>
        <v/>
      </c>
      <c r="M2118" s="6" t="n">
        <v>0</v>
      </c>
      <c r="P2118" t="inlineStr">
        <is>
          <t>Ja</t>
        </is>
      </c>
      <c r="T2118" t="inlineStr">
        <is>
          <t>SPU</t>
        </is>
      </c>
      <c r="U2118">
        <f>VLOOKUP(T2118,Destinations!$A$2:$C$550,2,0)</f>
        <v/>
      </c>
      <c r="V2118" t="inlineStr">
        <is>
          <t>WCHS</t>
        </is>
      </c>
      <c r="W2118">
        <f>VLOOKUP(V2118,'WCH Kat'!$A$1:$B$150,2,0)</f>
        <v/>
      </c>
    </row>
    <row r="2119">
      <c r="A2119" t="inlineStr">
        <is>
          <t xml:space="preserve">EW </t>
        </is>
      </c>
      <c r="B2119" t="inlineStr">
        <is>
          <t>EW  969</t>
        </is>
      </c>
      <c r="C2119" s="4" t="inlineStr">
        <is>
          <t>10.11.2023</t>
        </is>
      </c>
      <c r="D2119" t="inlineStr">
        <is>
          <t>15:15</t>
        </is>
      </c>
      <c r="E2119" s="4" t="inlineStr">
        <is>
          <t>10.11.2023</t>
        </is>
      </c>
      <c r="F2119" t="inlineStr">
        <is>
          <t>12:45</t>
        </is>
      </c>
      <c r="G2119" s="5" t="n">
        <v>2.5</v>
      </c>
      <c r="H2119" t="inlineStr">
        <is>
          <t>Inbound</t>
        </is>
      </c>
      <c r="I2119" s="6" t="n">
        <v>0</v>
      </c>
      <c r="J2119" s="6" t="n">
        <v>1</v>
      </c>
      <c r="K2119" s="6" t="n">
        <v>0</v>
      </c>
      <c r="L2119" s="6">
        <f>I2119+J2119+K2119</f>
        <v/>
      </c>
      <c r="M2119" s="6" t="n">
        <v>0</v>
      </c>
      <c r="P2119" t="inlineStr">
        <is>
          <t>Ja</t>
        </is>
      </c>
      <c r="T2119" t="inlineStr">
        <is>
          <t>SPU</t>
        </is>
      </c>
      <c r="U2119">
        <f>VLOOKUP(T2119,Destinations!$A$2:$C$550,2,0)</f>
        <v/>
      </c>
      <c r="V2119" t="inlineStr">
        <is>
          <t>WCHR</t>
        </is>
      </c>
      <c r="W2119">
        <f>VLOOKUP(V2119,'WCH Kat'!$A$1:$B$150,2,0)</f>
        <v/>
      </c>
    </row>
    <row r="2120">
      <c r="A2120" t="inlineStr">
        <is>
          <t xml:space="preserve">EW </t>
        </is>
      </c>
      <c r="B2120" t="inlineStr">
        <is>
          <t>EW  034</t>
        </is>
      </c>
      <c r="C2120" s="4" t="inlineStr">
        <is>
          <t>10.11.2023</t>
        </is>
      </c>
      <c r="D2120" t="inlineStr">
        <is>
          <t>15:20</t>
        </is>
      </c>
      <c r="E2120" s="4" t="inlineStr">
        <is>
          <t>09.11.2023</t>
        </is>
      </c>
      <c r="F2120" t="inlineStr">
        <is>
          <t>02:05</t>
        </is>
      </c>
      <c r="G2120" s="5" t="n">
        <v>37.25</v>
      </c>
      <c r="H2120" t="inlineStr">
        <is>
          <t>Outbound</t>
        </is>
      </c>
      <c r="I2120" s="6" t="n">
        <v>0</v>
      </c>
      <c r="J2120" s="6" t="n">
        <v>0</v>
      </c>
      <c r="K2120" s="6" t="n">
        <v>0</v>
      </c>
      <c r="L2120" s="6">
        <f>I2120+J2120+K2120</f>
        <v/>
      </c>
      <c r="M2120" s="6" t="n">
        <v>1</v>
      </c>
      <c r="P2120" t="inlineStr">
        <is>
          <t>Ja</t>
        </is>
      </c>
      <c r="T2120" t="inlineStr">
        <is>
          <t>HAM</t>
        </is>
      </c>
      <c r="U2120">
        <f>VLOOKUP(T2120,Destinations!$A$2:$C$550,2,0)</f>
        <v/>
      </c>
      <c r="V2120" t="inlineStr">
        <is>
          <t>WCHS</t>
        </is>
      </c>
      <c r="W2120">
        <f>VLOOKUP(V2120,'WCH Kat'!$A$1:$B$150,2,0)</f>
        <v/>
      </c>
    </row>
    <row r="2121">
      <c r="A2121" t="inlineStr">
        <is>
          <t xml:space="preserve">EW </t>
        </is>
      </c>
      <c r="B2121" t="inlineStr">
        <is>
          <t>EW 034</t>
        </is>
      </c>
      <c r="C2121" s="4" t="inlineStr">
        <is>
          <t>10.11.2023</t>
        </is>
      </c>
      <c r="D2121" t="inlineStr">
        <is>
          <t>15:20</t>
        </is>
      </c>
      <c r="E2121" s="4" t="inlineStr">
        <is>
          <t>10.11.2023</t>
        </is>
      </c>
      <c r="F2121" t="inlineStr">
        <is>
          <t>13:44</t>
        </is>
      </c>
      <c r="G2121" s="5" t="n">
        <v>1.6</v>
      </c>
      <c r="H2121" t="inlineStr">
        <is>
          <t>Outbound</t>
        </is>
      </c>
      <c r="I2121" s="6" t="n">
        <v>0</v>
      </c>
      <c r="J2121" s="6" t="n">
        <v>1</v>
      </c>
      <c r="K2121" s="6" t="n">
        <v>0</v>
      </c>
      <c r="L2121" s="6">
        <f>I2121+J2121+K2121</f>
        <v/>
      </c>
      <c r="M2121" s="6" t="n">
        <v>0</v>
      </c>
      <c r="N2121" t="inlineStr">
        <is>
          <t>Ja</t>
        </is>
      </c>
      <c r="T2121" t="inlineStr">
        <is>
          <t>HAM</t>
        </is>
      </c>
      <c r="U2121">
        <f>VLOOKUP(T2121,Destinations!$A$2:$C$550,2,0)</f>
        <v/>
      </c>
      <c r="V2121" t="inlineStr">
        <is>
          <t>WCHS</t>
        </is>
      </c>
      <c r="W2121">
        <f>VLOOKUP(V2121,'WCH Kat'!$A$1:$B$150,2,0)</f>
        <v/>
      </c>
    </row>
    <row r="2122">
      <c r="A2122" t="inlineStr">
        <is>
          <t xml:space="preserve">TK </t>
        </is>
      </c>
      <c r="B2122" t="inlineStr">
        <is>
          <t>TK 7760</t>
        </is>
      </c>
      <c r="C2122" s="4" t="inlineStr">
        <is>
          <t>10.11.2023</t>
        </is>
      </c>
      <c r="D2122" t="inlineStr">
        <is>
          <t>15:25</t>
        </is>
      </c>
      <c r="E2122" s="4" t="inlineStr">
        <is>
          <t>10.11.2023</t>
        </is>
      </c>
      <c r="F2122" t="inlineStr">
        <is>
          <t>12:29</t>
        </is>
      </c>
      <c r="G2122" s="5" t="n">
        <v>2.93333</v>
      </c>
      <c r="H2122" t="inlineStr">
        <is>
          <t>Inbound</t>
        </is>
      </c>
      <c r="I2122" s="6" t="n">
        <v>0</v>
      </c>
      <c r="J2122" s="6" t="n">
        <v>1</v>
      </c>
      <c r="K2122" s="6" t="n">
        <v>0</v>
      </c>
      <c r="L2122" s="6">
        <f>I2122+J2122+K2122</f>
        <v/>
      </c>
      <c r="M2122" s="6" t="n">
        <v>0</v>
      </c>
      <c r="P2122" t="inlineStr">
        <is>
          <t>Ja</t>
        </is>
      </c>
      <c r="T2122" t="inlineStr">
        <is>
          <t>Ankara</t>
        </is>
      </c>
      <c r="U2122">
        <f>VLOOKUP(T2122,Destinations!$A$2:$C$550,2,0)</f>
        <v/>
      </c>
      <c r="V2122" t="inlineStr">
        <is>
          <t>blind</t>
        </is>
      </c>
      <c r="W2122">
        <f>VLOOKUP(V2122,'WCH Kat'!$A$1:$B$150,2,0)</f>
        <v/>
      </c>
    </row>
    <row r="2123">
      <c r="A2123" t="inlineStr">
        <is>
          <t xml:space="preserve">TK </t>
        </is>
      </c>
      <c r="B2123" t="inlineStr">
        <is>
          <t>TK 7760</t>
        </is>
      </c>
      <c r="C2123" s="4" t="inlineStr">
        <is>
          <t>10.11.2023</t>
        </is>
      </c>
      <c r="D2123" t="inlineStr">
        <is>
          <t>15:25</t>
        </is>
      </c>
      <c r="E2123" s="4" t="inlineStr">
        <is>
          <t>10.11.2023</t>
        </is>
      </c>
      <c r="F2123" t="inlineStr">
        <is>
          <t>12:29</t>
        </is>
      </c>
      <c r="G2123" s="5" t="n">
        <v>2.93333</v>
      </c>
      <c r="H2123" t="inlineStr">
        <is>
          <t>Inbound</t>
        </is>
      </c>
      <c r="I2123" s="6" t="n">
        <v>0</v>
      </c>
      <c r="J2123" s="6" t="n">
        <v>1</v>
      </c>
      <c r="K2123" s="6" t="n">
        <v>0</v>
      </c>
      <c r="L2123" s="6">
        <f>I2123+J2123+K2123</f>
        <v/>
      </c>
      <c r="M2123" s="6" t="n">
        <v>0</v>
      </c>
      <c r="P2123" t="inlineStr">
        <is>
          <t>Ja</t>
        </is>
      </c>
      <c r="T2123" t="inlineStr">
        <is>
          <t>Ankara</t>
        </is>
      </c>
      <c r="U2123">
        <f>VLOOKUP(T2123,Destinations!$A$2:$C$550,2,0)</f>
        <v/>
      </c>
      <c r="V2123" t="inlineStr">
        <is>
          <t>WCHS</t>
        </is>
      </c>
      <c r="W2123">
        <f>VLOOKUP(V2123,'WCH Kat'!$A$1:$B$150,2,0)</f>
        <v/>
      </c>
    </row>
    <row r="2124">
      <c r="A2124" t="inlineStr">
        <is>
          <t xml:space="preserve">TK </t>
        </is>
      </c>
      <c r="B2124" t="inlineStr">
        <is>
          <t>TK 7760</t>
        </is>
      </c>
      <c r="C2124" s="4" t="inlineStr">
        <is>
          <t>10.11.2023</t>
        </is>
      </c>
      <c r="D2124" t="inlineStr">
        <is>
          <t>15:25</t>
        </is>
      </c>
      <c r="E2124" s="4" t="inlineStr">
        <is>
          <t>10.11.2023</t>
        </is>
      </c>
      <c r="F2124" t="inlineStr">
        <is>
          <t>12:29</t>
        </is>
      </c>
      <c r="G2124" s="5" t="n">
        <v>2.93333</v>
      </c>
      <c r="H2124" t="inlineStr">
        <is>
          <t>Inbound</t>
        </is>
      </c>
      <c r="I2124" s="6" t="n">
        <v>0</v>
      </c>
      <c r="J2124" s="6" t="n">
        <v>1</v>
      </c>
      <c r="K2124" s="6" t="n">
        <v>0</v>
      </c>
      <c r="L2124" s="6">
        <f>I2124+J2124+K2124</f>
        <v/>
      </c>
      <c r="M2124" s="6" t="n">
        <v>0</v>
      </c>
      <c r="P2124" t="inlineStr">
        <is>
          <t>Ja</t>
        </is>
      </c>
      <c r="T2124" t="inlineStr">
        <is>
          <t>Ankara</t>
        </is>
      </c>
      <c r="U2124">
        <f>VLOOKUP(T2124,Destinations!$A$2:$C$550,2,0)</f>
        <v/>
      </c>
      <c r="V2124" t="inlineStr">
        <is>
          <t>WCHS</t>
        </is>
      </c>
      <c r="W2124">
        <f>VLOOKUP(V2124,'WCH Kat'!$A$1:$B$150,2,0)</f>
        <v/>
      </c>
    </row>
    <row r="2125">
      <c r="A2125" t="inlineStr">
        <is>
          <t xml:space="preserve">TK </t>
        </is>
      </c>
      <c r="B2125" t="inlineStr">
        <is>
          <t>TK 7760</t>
        </is>
      </c>
      <c r="C2125" s="4" t="inlineStr">
        <is>
          <t>10.11.2023</t>
        </is>
      </c>
      <c r="D2125" t="inlineStr">
        <is>
          <t>15:25</t>
        </is>
      </c>
      <c r="E2125" s="4" t="inlineStr">
        <is>
          <t>10.11.2023</t>
        </is>
      </c>
      <c r="F2125" t="inlineStr">
        <is>
          <t>12:29</t>
        </is>
      </c>
      <c r="G2125" s="5" t="n">
        <v>2.93333</v>
      </c>
      <c r="H2125" t="inlineStr">
        <is>
          <t>Inbound</t>
        </is>
      </c>
      <c r="I2125" s="6" t="n">
        <v>0</v>
      </c>
      <c r="J2125" s="6" t="n">
        <v>1</v>
      </c>
      <c r="K2125" s="6" t="n">
        <v>0</v>
      </c>
      <c r="L2125" s="6">
        <f>I2125+J2125+K2125</f>
        <v/>
      </c>
      <c r="M2125" s="6" t="n">
        <v>0</v>
      </c>
      <c r="P2125" t="inlineStr">
        <is>
          <t>Ja</t>
        </is>
      </c>
      <c r="T2125" t="inlineStr">
        <is>
          <t>Ankara</t>
        </is>
      </c>
      <c r="U2125">
        <f>VLOOKUP(T2125,Destinations!$A$2:$C$550,2,0)</f>
        <v/>
      </c>
      <c r="V2125" t="inlineStr">
        <is>
          <t>WCHS</t>
        </is>
      </c>
      <c r="W2125">
        <f>VLOOKUP(V2125,'WCH Kat'!$A$1:$B$150,2,0)</f>
        <v/>
      </c>
    </row>
    <row r="2126">
      <c r="A2126" t="inlineStr">
        <is>
          <t xml:space="preserve">TK </t>
        </is>
      </c>
      <c r="B2126" t="inlineStr">
        <is>
          <t>TK 7760</t>
        </is>
      </c>
      <c r="C2126" s="4" t="inlineStr">
        <is>
          <t>10.11.2023</t>
        </is>
      </c>
      <c r="D2126" t="inlineStr">
        <is>
          <t>15:25</t>
        </is>
      </c>
      <c r="E2126" s="4" t="inlineStr">
        <is>
          <t>10.11.2023</t>
        </is>
      </c>
      <c r="F2126" t="inlineStr">
        <is>
          <t>12:29</t>
        </is>
      </c>
      <c r="G2126" s="5" t="n">
        <v>2.93333</v>
      </c>
      <c r="H2126" t="inlineStr">
        <is>
          <t>Inbound</t>
        </is>
      </c>
      <c r="I2126" s="6" t="n">
        <v>0</v>
      </c>
      <c r="J2126" s="6" t="n">
        <v>1</v>
      </c>
      <c r="K2126" s="6" t="n">
        <v>0</v>
      </c>
      <c r="L2126" s="6">
        <f>I2126+J2126+K2126</f>
        <v/>
      </c>
      <c r="M2126" s="6" t="n">
        <v>0</v>
      </c>
      <c r="P2126" t="inlineStr">
        <is>
          <t>Ja</t>
        </is>
      </c>
      <c r="T2126" t="inlineStr">
        <is>
          <t>Ankara</t>
        </is>
      </c>
      <c r="U2126">
        <f>VLOOKUP(T2126,Destinations!$A$2:$C$550,2,0)</f>
        <v/>
      </c>
      <c r="V2126" t="inlineStr">
        <is>
          <t>WCHS</t>
        </is>
      </c>
      <c r="W2126">
        <f>VLOOKUP(V2126,'WCH Kat'!$A$1:$B$150,2,0)</f>
        <v/>
      </c>
    </row>
    <row r="2127">
      <c r="A2127" t="inlineStr">
        <is>
          <t xml:space="preserve">TK </t>
        </is>
      </c>
      <c r="B2127" t="inlineStr">
        <is>
          <t>TK 7760</t>
        </is>
      </c>
      <c r="C2127" s="4" t="inlineStr">
        <is>
          <t>10.11.2023</t>
        </is>
      </c>
      <c r="D2127" t="inlineStr">
        <is>
          <t>15:25</t>
        </is>
      </c>
      <c r="E2127" s="4" t="inlineStr">
        <is>
          <t>10.11.2023</t>
        </is>
      </c>
      <c r="F2127" t="inlineStr">
        <is>
          <t>12:29</t>
        </is>
      </c>
      <c r="G2127" s="5" t="n">
        <v>2.93333</v>
      </c>
      <c r="H2127" t="inlineStr">
        <is>
          <t>Inbound</t>
        </is>
      </c>
      <c r="I2127" s="6" t="n">
        <v>0</v>
      </c>
      <c r="J2127" s="6" t="n">
        <v>1</v>
      </c>
      <c r="K2127" s="6" t="n">
        <v>0</v>
      </c>
      <c r="L2127" s="6">
        <f>I2127+J2127+K2127</f>
        <v/>
      </c>
      <c r="M2127" s="6" t="n">
        <v>0</v>
      </c>
      <c r="P2127" t="inlineStr">
        <is>
          <t>Ja</t>
        </is>
      </c>
      <c r="T2127" t="inlineStr">
        <is>
          <t>Ankara</t>
        </is>
      </c>
      <c r="U2127">
        <f>VLOOKUP(T2127,Destinations!$A$2:$C$550,2,0)</f>
        <v/>
      </c>
      <c r="V2127" t="inlineStr">
        <is>
          <t>WCHS</t>
        </is>
      </c>
      <c r="W2127">
        <f>VLOOKUP(V2127,'WCH Kat'!$A$1:$B$150,2,0)</f>
        <v/>
      </c>
    </row>
    <row r="2128">
      <c r="A2128" t="inlineStr">
        <is>
          <t xml:space="preserve">TK </t>
        </is>
      </c>
      <c r="B2128" t="inlineStr">
        <is>
          <t>TK 7760</t>
        </is>
      </c>
      <c r="C2128" s="4" t="inlineStr">
        <is>
          <t>10.11.2023</t>
        </is>
      </c>
      <c r="D2128" t="inlineStr">
        <is>
          <t>15:25</t>
        </is>
      </c>
      <c r="E2128" s="4" t="inlineStr">
        <is>
          <t>10.11.2023</t>
        </is>
      </c>
      <c r="F2128" t="inlineStr">
        <is>
          <t>12:29</t>
        </is>
      </c>
      <c r="G2128" s="5" t="n">
        <v>2.93333</v>
      </c>
      <c r="H2128" t="inlineStr">
        <is>
          <t>Inbound</t>
        </is>
      </c>
      <c r="I2128" s="6" t="n">
        <v>0</v>
      </c>
      <c r="J2128" s="6" t="n">
        <v>1</v>
      </c>
      <c r="K2128" s="6" t="n">
        <v>0</v>
      </c>
      <c r="L2128" s="6">
        <f>I2128+J2128+K2128</f>
        <v/>
      </c>
      <c r="M2128" s="6" t="n">
        <v>0</v>
      </c>
      <c r="P2128" t="inlineStr">
        <is>
          <t>Ja</t>
        </is>
      </c>
      <c r="T2128" t="inlineStr">
        <is>
          <t>Ankara</t>
        </is>
      </c>
      <c r="U2128">
        <f>VLOOKUP(T2128,Destinations!$A$2:$C$550,2,0)</f>
        <v/>
      </c>
      <c r="V2128" t="inlineStr">
        <is>
          <t>WCHS</t>
        </is>
      </c>
      <c r="W2128">
        <f>VLOOKUP(V2128,'WCH Kat'!$A$1:$B$150,2,0)</f>
        <v/>
      </c>
    </row>
    <row r="2129">
      <c r="A2129" t="inlineStr">
        <is>
          <t xml:space="preserve">TK </t>
        </is>
      </c>
      <c r="B2129" t="inlineStr">
        <is>
          <t>TK 7760</t>
        </is>
      </c>
      <c r="C2129" s="4" t="inlineStr">
        <is>
          <t>10.11.2023</t>
        </is>
      </c>
      <c r="D2129" t="inlineStr">
        <is>
          <t>15:25</t>
        </is>
      </c>
      <c r="E2129" s="4" t="inlineStr">
        <is>
          <t>10.11.2023</t>
        </is>
      </c>
      <c r="F2129" t="inlineStr">
        <is>
          <t>12:29</t>
        </is>
      </c>
      <c r="G2129" s="5" t="n">
        <v>2.93333</v>
      </c>
      <c r="H2129" t="inlineStr">
        <is>
          <t>Inbound</t>
        </is>
      </c>
      <c r="I2129" s="6" t="n">
        <v>0</v>
      </c>
      <c r="J2129" s="6" t="n">
        <v>1</v>
      </c>
      <c r="K2129" s="6" t="n">
        <v>0</v>
      </c>
      <c r="L2129" s="6">
        <f>I2129+J2129+K2129</f>
        <v/>
      </c>
      <c r="M2129" s="6" t="n">
        <v>0</v>
      </c>
      <c r="P2129" t="inlineStr">
        <is>
          <t>Ja</t>
        </is>
      </c>
      <c r="T2129" t="inlineStr">
        <is>
          <t>Ankara</t>
        </is>
      </c>
      <c r="U2129">
        <f>VLOOKUP(T2129,Destinations!$A$2:$C$550,2,0)</f>
        <v/>
      </c>
      <c r="V2129" t="inlineStr">
        <is>
          <t>WCHR</t>
        </is>
      </c>
      <c r="W2129">
        <f>VLOOKUP(V2129,'WCH Kat'!$A$1:$B$150,2,0)</f>
        <v/>
      </c>
    </row>
    <row r="2130">
      <c r="A2130" t="inlineStr">
        <is>
          <t xml:space="preserve">TK </t>
        </is>
      </c>
      <c r="B2130" t="inlineStr">
        <is>
          <t>TK 7760</t>
        </is>
      </c>
      <c r="C2130" s="4" t="inlineStr">
        <is>
          <t>10.11.2023</t>
        </is>
      </c>
      <c r="D2130" t="inlineStr">
        <is>
          <t>15:25</t>
        </is>
      </c>
      <c r="E2130" s="4" t="inlineStr">
        <is>
          <t>10.11.2023</t>
        </is>
      </c>
      <c r="F2130" t="inlineStr">
        <is>
          <t>12:29</t>
        </is>
      </c>
      <c r="G2130" s="5" t="n">
        <v>2.93333</v>
      </c>
      <c r="H2130" t="inlineStr">
        <is>
          <t>Inbound</t>
        </is>
      </c>
      <c r="I2130" s="6" t="n">
        <v>0</v>
      </c>
      <c r="J2130" s="6" t="n">
        <v>1</v>
      </c>
      <c r="K2130" s="6" t="n">
        <v>0</v>
      </c>
      <c r="L2130" s="6">
        <f>I2130+J2130+K2130</f>
        <v/>
      </c>
      <c r="M2130" s="6" t="n">
        <v>0</v>
      </c>
      <c r="P2130" t="inlineStr">
        <is>
          <t>Ja</t>
        </is>
      </c>
      <c r="T2130" t="inlineStr">
        <is>
          <t>Ankara</t>
        </is>
      </c>
      <c r="U2130">
        <f>VLOOKUP(T2130,Destinations!$A$2:$C$550,2,0)</f>
        <v/>
      </c>
      <c r="V2130" t="inlineStr">
        <is>
          <t>WCHR</t>
        </is>
      </c>
      <c r="W2130">
        <f>VLOOKUP(V2130,'WCH Kat'!$A$1:$B$150,2,0)</f>
        <v/>
      </c>
    </row>
    <row r="2131">
      <c r="A2131" t="inlineStr">
        <is>
          <t xml:space="preserve">TK </t>
        </is>
      </c>
      <c r="B2131" t="inlineStr">
        <is>
          <t>TK 7760</t>
        </is>
      </c>
      <c r="C2131" s="4" t="inlineStr">
        <is>
          <t>10.11.2023</t>
        </is>
      </c>
      <c r="D2131" t="inlineStr">
        <is>
          <t>15:25</t>
        </is>
      </c>
      <c r="E2131" s="4" t="inlineStr">
        <is>
          <t>10.11.2023</t>
        </is>
      </c>
      <c r="F2131" t="inlineStr">
        <is>
          <t>12:29</t>
        </is>
      </c>
      <c r="G2131" s="5" t="n">
        <v>2.93333</v>
      </c>
      <c r="H2131" t="inlineStr">
        <is>
          <t>Inbound</t>
        </is>
      </c>
      <c r="I2131" s="6" t="n">
        <v>0</v>
      </c>
      <c r="J2131" s="6" t="n">
        <v>1</v>
      </c>
      <c r="K2131" s="6" t="n">
        <v>0</v>
      </c>
      <c r="L2131" s="6">
        <f>I2131+J2131+K2131</f>
        <v/>
      </c>
      <c r="M2131" s="6" t="n">
        <v>0</v>
      </c>
      <c r="P2131" t="inlineStr">
        <is>
          <t>Ja</t>
        </is>
      </c>
      <c r="T2131" t="inlineStr">
        <is>
          <t>Ankara</t>
        </is>
      </c>
      <c r="U2131">
        <f>VLOOKUP(T2131,Destinations!$A$2:$C$550,2,0)</f>
        <v/>
      </c>
      <c r="V2131" t="inlineStr">
        <is>
          <t>WCHR</t>
        </is>
      </c>
      <c r="W2131">
        <f>VLOOKUP(V2131,'WCH Kat'!$A$1:$B$150,2,0)</f>
        <v/>
      </c>
    </row>
    <row r="2132">
      <c r="A2132" t="inlineStr">
        <is>
          <t xml:space="preserve">TK </t>
        </is>
      </c>
      <c r="B2132" t="inlineStr">
        <is>
          <t>TK 7760</t>
        </is>
      </c>
      <c r="C2132" s="4" t="inlineStr">
        <is>
          <t>10.11.2023</t>
        </is>
      </c>
      <c r="D2132" t="inlineStr">
        <is>
          <t>15:25</t>
        </is>
      </c>
      <c r="E2132" s="4" t="inlineStr">
        <is>
          <t>10.11.2023</t>
        </is>
      </c>
      <c r="F2132" t="inlineStr">
        <is>
          <t>12:29</t>
        </is>
      </c>
      <c r="G2132" s="5" t="n">
        <v>2.93333</v>
      </c>
      <c r="H2132" t="inlineStr">
        <is>
          <t>Inbound</t>
        </is>
      </c>
      <c r="I2132" s="6" t="n">
        <v>0</v>
      </c>
      <c r="J2132" s="6" t="n">
        <v>1</v>
      </c>
      <c r="K2132" s="6" t="n">
        <v>0</v>
      </c>
      <c r="L2132" s="6">
        <f>I2132+J2132+K2132</f>
        <v/>
      </c>
      <c r="M2132" s="6" t="n">
        <v>0</v>
      </c>
      <c r="P2132" t="inlineStr">
        <is>
          <t>Ja</t>
        </is>
      </c>
      <c r="T2132" t="inlineStr">
        <is>
          <t>Ankara</t>
        </is>
      </c>
      <c r="U2132">
        <f>VLOOKUP(T2132,Destinations!$A$2:$C$550,2,0)</f>
        <v/>
      </c>
      <c r="V2132" t="inlineStr">
        <is>
          <t>WCHR</t>
        </is>
      </c>
      <c r="W2132">
        <f>VLOOKUP(V2132,'WCH Kat'!$A$1:$B$150,2,0)</f>
        <v/>
      </c>
    </row>
    <row r="2133">
      <c r="A2133" t="inlineStr">
        <is>
          <t xml:space="preserve">TK </t>
        </is>
      </c>
      <c r="B2133" t="inlineStr">
        <is>
          <t>TK 7712</t>
        </is>
      </c>
      <c r="C2133" s="4" t="inlineStr">
        <is>
          <t>10.11.2023</t>
        </is>
      </c>
      <c r="D2133" t="inlineStr">
        <is>
          <t>15:35</t>
        </is>
      </c>
      <c r="E2133" s="4" t="inlineStr">
        <is>
          <t>08.11.2023</t>
        </is>
      </c>
      <c r="F2133" t="inlineStr">
        <is>
          <t>18:22</t>
        </is>
      </c>
      <c r="G2133" s="5" t="n">
        <v>45.21667</v>
      </c>
      <c r="H2133" t="inlineStr">
        <is>
          <t>Inbound</t>
        </is>
      </c>
      <c r="I2133" s="6" t="n">
        <v>0</v>
      </c>
      <c r="J2133" s="6" t="n">
        <v>0</v>
      </c>
      <c r="K2133" s="6" t="n">
        <v>0</v>
      </c>
      <c r="L2133" s="6">
        <f>I2133+J2133+K2133</f>
        <v/>
      </c>
      <c r="M2133" s="6" t="n">
        <v>1</v>
      </c>
      <c r="N2133" t="inlineStr">
        <is>
          <t>Ja</t>
        </is>
      </c>
      <c r="T2133" t="inlineStr">
        <is>
          <t>Istanbul-Sabiha Gökcen</t>
        </is>
      </c>
      <c r="U2133">
        <f>VLOOKUP(T2133,Destinations!$A$2:$C$550,2,0)</f>
        <v/>
      </c>
      <c r="V2133" t="inlineStr">
        <is>
          <t>WCHS</t>
        </is>
      </c>
      <c r="W2133">
        <f>VLOOKUP(V2133,'WCH Kat'!$A$1:$B$150,2,0)</f>
        <v/>
      </c>
    </row>
    <row r="2134">
      <c r="A2134" t="inlineStr">
        <is>
          <t xml:space="preserve">TK </t>
        </is>
      </c>
      <c r="B2134" t="inlineStr">
        <is>
          <t>TK 1675</t>
        </is>
      </c>
      <c r="C2134" s="4" t="inlineStr">
        <is>
          <t>14.11.2023</t>
        </is>
      </c>
      <c r="D2134" t="inlineStr">
        <is>
          <t>17:00</t>
        </is>
      </c>
      <c r="E2134" s="4" t="inlineStr">
        <is>
          <t>12.11.2023</t>
        </is>
      </c>
      <c r="F2134" t="inlineStr">
        <is>
          <t>13:35</t>
        </is>
      </c>
      <c r="G2134" s="5" t="n">
        <v>51.41667</v>
      </c>
      <c r="H2134" t="inlineStr">
        <is>
          <t>Inbound</t>
        </is>
      </c>
      <c r="I2134" s="6" t="n">
        <v>0</v>
      </c>
      <c r="J2134" s="6" t="n">
        <v>0</v>
      </c>
      <c r="K2134" s="6" t="n">
        <v>0</v>
      </c>
      <c r="L2134" s="6">
        <f>I2134+J2134+K2134</f>
        <v/>
      </c>
      <c r="M2134" s="6" t="n">
        <v>1</v>
      </c>
      <c r="N2134" t="inlineStr">
        <is>
          <t>Ja</t>
        </is>
      </c>
      <c r="T2134" t="inlineStr">
        <is>
          <t>IST</t>
        </is>
      </c>
      <c r="U2134">
        <f>VLOOKUP(T2134,Destinations!$A$2:$C$550,2,0)</f>
        <v/>
      </c>
      <c r="V2134" t="inlineStr">
        <is>
          <t>WCHC</t>
        </is>
      </c>
      <c r="W2134">
        <f>VLOOKUP(V2134,'WCH Kat'!$A$1:$B$150,2,0)</f>
        <v/>
      </c>
    </row>
    <row r="2135">
      <c r="A2135" t="inlineStr">
        <is>
          <t xml:space="preserve">TK </t>
        </is>
      </c>
      <c r="B2135" t="inlineStr">
        <is>
          <t>TK 1675</t>
        </is>
      </c>
      <c r="C2135" s="4" t="inlineStr">
        <is>
          <t>14.11.2023</t>
        </is>
      </c>
      <c r="D2135" t="inlineStr">
        <is>
          <t>17:00</t>
        </is>
      </c>
      <c r="E2135" s="4" t="inlineStr">
        <is>
          <t>12.11.2023</t>
        </is>
      </c>
      <c r="F2135" t="inlineStr">
        <is>
          <t>13:35</t>
        </is>
      </c>
      <c r="G2135" s="5" t="n">
        <v>51.41667</v>
      </c>
      <c r="H2135" t="inlineStr">
        <is>
          <t>Inbound</t>
        </is>
      </c>
      <c r="I2135" s="6" t="n">
        <v>0</v>
      </c>
      <c r="J2135" s="6" t="n">
        <v>0</v>
      </c>
      <c r="K2135" s="6" t="n">
        <v>0</v>
      </c>
      <c r="L2135" s="6">
        <f>I2135+J2135+K2135</f>
        <v/>
      </c>
      <c r="M2135" s="6" t="n">
        <v>1</v>
      </c>
      <c r="N2135" t="inlineStr">
        <is>
          <t>Ja</t>
        </is>
      </c>
      <c r="T2135" t="inlineStr">
        <is>
          <t>IST</t>
        </is>
      </c>
      <c r="U2135">
        <f>VLOOKUP(T2135,Destinations!$A$2:$C$550,2,0)</f>
        <v/>
      </c>
      <c r="V2135" t="inlineStr">
        <is>
          <t>WCHC</t>
        </is>
      </c>
      <c r="W2135">
        <f>VLOOKUP(V2135,'WCH Kat'!$A$1:$B$150,2,0)</f>
        <v/>
      </c>
    </row>
    <row r="2136">
      <c r="A2136" t="inlineStr">
        <is>
          <t xml:space="preserve">TK </t>
        </is>
      </c>
      <c r="B2136" t="inlineStr">
        <is>
          <t>TK 7712</t>
        </is>
      </c>
      <c r="C2136" s="4" t="inlineStr">
        <is>
          <t>10.11.2023</t>
        </is>
      </c>
      <c r="D2136" t="inlineStr">
        <is>
          <t>15:35</t>
        </is>
      </c>
      <c r="E2136" s="4" t="inlineStr">
        <is>
          <t>10.11.2023</t>
        </is>
      </c>
      <c r="F2136" t="inlineStr">
        <is>
          <t>13:20</t>
        </is>
      </c>
      <c r="G2136" s="5" t="n">
        <v>2.25</v>
      </c>
      <c r="H2136" t="inlineStr">
        <is>
          <t>Inbound</t>
        </is>
      </c>
      <c r="I2136" s="6" t="n">
        <v>0</v>
      </c>
      <c r="J2136" s="6" t="n">
        <v>1</v>
      </c>
      <c r="K2136" s="6" t="n">
        <v>0</v>
      </c>
      <c r="L2136" s="6">
        <f>I2136+J2136+K2136</f>
        <v/>
      </c>
      <c r="M2136" s="6" t="n">
        <v>0</v>
      </c>
      <c r="P2136" t="inlineStr">
        <is>
          <t>Ja</t>
        </is>
      </c>
      <c r="T2136" t="inlineStr">
        <is>
          <t>Istanbul-Sabiha Gökcen</t>
        </is>
      </c>
      <c r="U2136">
        <f>VLOOKUP(T2136,Destinations!$A$2:$C$550,2,0)</f>
        <v/>
      </c>
      <c r="V2136" t="inlineStr">
        <is>
          <t>WCHS</t>
        </is>
      </c>
      <c r="W2136">
        <f>VLOOKUP(V2136,'WCH Kat'!$A$1:$B$150,2,0)</f>
        <v/>
      </c>
    </row>
    <row r="2137">
      <c r="A2137" t="inlineStr">
        <is>
          <t xml:space="preserve">TK </t>
        </is>
      </c>
      <c r="B2137" t="inlineStr">
        <is>
          <t>TK 1675</t>
        </is>
      </c>
      <c r="C2137" s="4" t="inlineStr">
        <is>
          <t>14.11.2023</t>
        </is>
      </c>
      <c r="D2137" t="inlineStr">
        <is>
          <t>17:00</t>
        </is>
      </c>
      <c r="E2137" s="4" t="inlineStr">
        <is>
          <t>14.11.2023</t>
        </is>
      </c>
      <c r="F2137" t="inlineStr">
        <is>
          <t>14:26</t>
        </is>
      </c>
      <c r="G2137" s="5" t="n">
        <v>2.56667</v>
      </c>
      <c r="H2137" t="inlineStr">
        <is>
          <t>Inbound</t>
        </is>
      </c>
      <c r="I2137" s="6" t="n">
        <v>0</v>
      </c>
      <c r="J2137" s="6" t="n">
        <v>1</v>
      </c>
      <c r="K2137" s="6" t="n">
        <v>0</v>
      </c>
      <c r="L2137" s="6">
        <f>I2137+J2137+K2137</f>
        <v/>
      </c>
      <c r="M2137" s="6" t="n">
        <v>0</v>
      </c>
      <c r="P2137" t="inlineStr">
        <is>
          <t>Ja</t>
        </is>
      </c>
      <c r="T2137" t="inlineStr">
        <is>
          <t>IST</t>
        </is>
      </c>
      <c r="U2137">
        <f>VLOOKUP(T2137,Destinations!$A$2:$C$550,2,0)</f>
        <v/>
      </c>
      <c r="V2137" t="inlineStr">
        <is>
          <t>WCHC</t>
        </is>
      </c>
      <c r="W2137">
        <f>VLOOKUP(V2137,'WCH Kat'!$A$1:$B$150,2,0)</f>
        <v/>
      </c>
    </row>
    <row r="2138">
      <c r="A2138" t="inlineStr">
        <is>
          <t xml:space="preserve">TK </t>
        </is>
      </c>
      <c r="B2138" t="inlineStr">
        <is>
          <t>TK 1675</t>
        </is>
      </c>
      <c r="C2138" s="4" t="inlineStr">
        <is>
          <t>14.11.2023</t>
        </is>
      </c>
      <c r="D2138" t="inlineStr">
        <is>
          <t>17:00</t>
        </is>
      </c>
      <c r="E2138" s="4" t="inlineStr">
        <is>
          <t>14.11.2023</t>
        </is>
      </c>
      <c r="F2138" t="inlineStr">
        <is>
          <t>14:26</t>
        </is>
      </c>
      <c r="G2138" s="5" t="n">
        <v>2.56667</v>
      </c>
      <c r="H2138" t="inlineStr">
        <is>
          <t>Inbound</t>
        </is>
      </c>
      <c r="I2138" s="6" t="n">
        <v>0</v>
      </c>
      <c r="J2138" s="6" t="n">
        <v>1</v>
      </c>
      <c r="K2138" s="6" t="n">
        <v>0</v>
      </c>
      <c r="L2138" s="6">
        <f>I2138+J2138+K2138</f>
        <v/>
      </c>
      <c r="M2138" s="6" t="n">
        <v>0</v>
      </c>
      <c r="P2138" t="inlineStr">
        <is>
          <t>Ja</t>
        </is>
      </c>
      <c r="T2138" t="inlineStr">
        <is>
          <t>IST</t>
        </is>
      </c>
      <c r="U2138">
        <f>VLOOKUP(T2138,Destinations!$A$2:$C$550,2,0)</f>
        <v/>
      </c>
      <c r="V2138" t="inlineStr">
        <is>
          <t>WCHC</t>
        </is>
      </c>
      <c r="W2138">
        <f>VLOOKUP(V2138,'WCH Kat'!$A$1:$B$150,2,0)</f>
        <v/>
      </c>
    </row>
    <row r="2139">
      <c r="A2139" t="inlineStr">
        <is>
          <t xml:space="preserve">TK </t>
        </is>
      </c>
      <c r="B2139" t="inlineStr">
        <is>
          <t>TK 7713</t>
        </is>
      </c>
      <c r="C2139" s="4" t="inlineStr">
        <is>
          <t>10.11.2023</t>
        </is>
      </c>
      <c r="D2139" t="inlineStr">
        <is>
          <t>15:55</t>
        </is>
      </c>
      <c r="E2139" s="4" t="inlineStr">
        <is>
          <t>10.11.2023</t>
        </is>
      </c>
      <c r="F2139" t="inlineStr">
        <is>
          <t>11:32</t>
        </is>
      </c>
      <c r="G2139" s="5" t="n">
        <v>4.38333</v>
      </c>
      <c r="H2139" t="inlineStr">
        <is>
          <t>Outbound</t>
        </is>
      </c>
      <c r="I2139" s="6" t="n">
        <v>0</v>
      </c>
      <c r="J2139" s="6" t="n">
        <v>0</v>
      </c>
      <c r="K2139" s="6" t="n">
        <v>1</v>
      </c>
      <c r="L2139" s="6">
        <f>I2139+J2139+K2139</f>
        <v/>
      </c>
      <c r="M2139" s="6" t="n">
        <v>0</v>
      </c>
      <c r="Q2139" t="inlineStr">
        <is>
          <t>Ja</t>
        </is>
      </c>
      <c r="T2139" t="inlineStr">
        <is>
          <t>SAW</t>
        </is>
      </c>
      <c r="U2139">
        <f>VLOOKUP(T2139,Destinations!$A$2:$C$550,2,0)</f>
        <v/>
      </c>
      <c r="V2139" t="inlineStr">
        <is>
          <t>WCHS</t>
        </is>
      </c>
      <c r="W2139">
        <f>VLOOKUP(V2139,'WCH Kat'!$A$1:$B$150,2,0)</f>
        <v/>
      </c>
    </row>
    <row r="2140">
      <c r="A2140" t="inlineStr">
        <is>
          <t xml:space="preserve">W6 </t>
        </is>
      </c>
      <c r="B2140" t="inlineStr">
        <is>
          <t>W6 4091</t>
        </is>
      </c>
      <c r="C2140" s="4" t="inlineStr">
        <is>
          <t>10.11.2023</t>
        </is>
      </c>
      <c r="D2140" t="inlineStr">
        <is>
          <t>16:25</t>
        </is>
      </c>
      <c r="E2140" s="4" t="inlineStr">
        <is>
          <t>09.11.2023</t>
        </is>
      </c>
      <c r="F2140" t="inlineStr">
        <is>
          <t>00:15</t>
        </is>
      </c>
      <c r="G2140" s="5" t="n">
        <v>40.16667</v>
      </c>
      <c r="H2140" t="inlineStr">
        <is>
          <t>Inbound</t>
        </is>
      </c>
      <c r="I2140" s="6" t="n">
        <v>0</v>
      </c>
      <c r="J2140" s="6" t="n">
        <v>0</v>
      </c>
      <c r="K2140" s="6" t="n">
        <v>0</v>
      </c>
      <c r="L2140" s="6">
        <f>I2140+J2140+K2140</f>
        <v/>
      </c>
      <c r="M2140" s="6" t="n">
        <v>1</v>
      </c>
      <c r="N2140" t="inlineStr">
        <is>
          <t>Ja</t>
        </is>
      </c>
      <c r="T2140" t="inlineStr">
        <is>
          <t>Belgrad</t>
        </is>
      </c>
      <c r="U2140">
        <f>VLOOKUP(T2140,Destinations!$A$2:$C$550,2,0)</f>
        <v/>
      </c>
      <c r="V2140" t="inlineStr">
        <is>
          <t>taub</t>
        </is>
      </c>
      <c r="W2140">
        <f>VLOOKUP(V2140,'WCH Kat'!$A$1:$B$150,2,0)</f>
        <v/>
      </c>
    </row>
    <row r="2141">
      <c r="A2141" t="inlineStr">
        <is>
          <t xml:space="preserve">W6 </t>
        </is>
      </c>
      <c r="B2141" t="inlineStr">
        <is>
          <t>W6 4091</t>
        </is>
      </c>
      <c r="C2141" s="4" t="inlineStr">
        <is>
          <t>10.11.2023</t>
        </is>
      </c>
      <c r="D2141" t="inlineStr">
        <is>
          <t>16:25</t>
        </is>
      </c>
      <c r="E2141" s="4" t="inlineStr">
        <is>
          <t>09.11.2023</t>
        </is>
      </c>
      <c r="F2141" t="inlineStr">
        <is>
          <t>00:15</t>
        </is>
      </c>
      <c r="G2141" s="5" t="n">
        <v>40.16667</v>
      </c>
      <c r="H2141" t="inlineStr">
        <is>
          <t>Inbound</t>
        </is>
      </c>
      <c r="I2141" s="6" t="n">
        <v>0</v>
      </c>
      <c r="J2141" s="6" t="n">
        <v>0</v>
      </c>
      <c r="K2141" s="6" t="n">
        <v>0</v>
      </c>
      <c r="L2141" s="6">
        <f>I2141+J2141+K2141</f>
        <v/>
      </c>
      <c r="M2141" s="6" t="n">
        <v>1</v>
      </c>
      <c r="N2141" t="inlineStr">
        <is>
          <t>Ja</t>
        </is>
      </c>
      <c r="T2141" t="inlineStr">
        <is>
          <t>Belgrad</t>
        </is>
      </c>
      <c r="U2141">
        <f>VLOOKUP(T2141,Destinations!$A$2:$C$550,2,0)</f>
        <v/>
      </c>
      <c r="V2141" t="inlineStr">
        <is>
          <t>WCHR</t>
        </is>
      </c>
      <c r="W2141">
        <f>VLOOKUP(V2141,'WCH Kat'!$A$1:$B$150,2,0)</f>
        <v/>
      </c>
    </row>
    <row r="2142">
      <c r="A2142" t="inlineStr">
        <is>
          <t xml:space="preserve">W6 </t>
        </is>
      </c>
      <c r="B2142" t="inlineStr">
        <is>
          <t>W6 4091</t>
        </is>
      </c>
      <c r="C2142" s="4" t="inlineStr">
        <is>
          <t>10.11.2023</t>
        </is>
      </c>
      <c r="D2142" t="inlineStr">
        <is>
          <t>16:25</t>
        </is>
      </c>
      <c r="E2142" s="4" t="inlineStr">
        <is>
          <t>09.11.2023</t>
        </is>
      </c>
      <c r="F2142" t="inlineStr">
        <is>
          <t>00:15</t>
        </is>
      </c>
      <c r="G2142" s="5" t="n">
        <v>40.16667</v>
      </c>
      <c r="H2142" t="inlineStr">
        <is>
          <t>Inbound</t>
        </is>
      </c>
      <c r="I2142" s="6" t="n">
        <v>0</v>
      </c>
      <c r="J2142" s="6" t="n">
        <v>0</v>
      </c>
      <c r="K2142" s="6" t="n">
        <v>0</v>
      </c>
      <c r="L2142" s="6">
        <f>I2142+J2142+K2142</f>
        <v/>
      </c>
      <c r="M2142" s="6" t="n">
        <v>1</v>
      </c>
      <c r="N2142" t="inlineStr">
        <is>
          <t>Ja</t>
        </is>
      </c>
      <c r="T2142" t="inlineStr">
        <is>
          <t>Belgrad</t>
        </is>
      </c>
      <c r="U2142">
        <f>VLOOKUP(T2142,Destinations!$A$2:$C$550,2,0)</f>
        <v/>
      </c>
      <c r="V2142" t="inlineStr">
        <is>
          <t>WCHS</t>
        </is>
      </c>
      <c r="W2142">
        <f>VLOOKUP(V2142,'WCH Kat'!$A$1:$B$150,2,0)</f>
        <v/>
      </c>
    </row>
    <row r="2143">
      <c r="A2143" t="inlineStr">
        <is>
          <t xml:space="preserve">TK </t>
        </is>
      </c>
      <c r="B2143" t="inlineStr">
        <is>
          <t>TK 7761</t>
        </is>
      </c>
      <c r="C2143" s="4" t="inlineStr">
        <is>
          <t>10.11.2023</t>
        </is>
      </c>
      <c r="D2143" t="inlineStr">
        <is>
          <t>16:25</t>
        </is>
      </c>
      <c r="E2143" s="4" t="inlineStr">
        <is>
          <t>10.11.2023</t>
        </is>
      </c>
      <c r="F2143" t="inlineStr">
        <is>
          <t>13:52</t>
        </is>
      </c>
      <c r="G2143" s="5" t="n">
        <v>2.55</v>
      </c>
      <c r="H2143" t="inlineStr">
        <is>
          <t>Outbound</t>
        </is>
      </c>
      <c r="I2143" s="6" t="n">
        <v>0</v>
      </c>
      <c r="J2143" s="6" t="n">
        <v>1</v>
      </c>
      <c r="K2143" s="6" t="n">
        <v>0</v>
      </c>
      <c r="L2143" s="6">
        <f>I2143+J2143+K2143</f>
        <v/>
      </c>
      <c r="M2143" s="6" t="n">
        <v>0</v>
      </c>
      <c r="Q2143" t="inlineStr">
        <is>
          <t>Ja</t>
        </is>
      </c>
      <c r="T2143" t="inlineStr">
        <is>
          <t>Ankara</t>
        </is>
      </c>
      <c r="U2143">
        <f>VLOOKUP(T2143,Destinations!$A$2:$C$550,2,0)</f>
        <v/>
      </c>
      <c r="V2143" t="inlineStr">
        <is>
          <t>WCHR</t>
        </is>
      </c>
      <c r="W2143">
        <f>VLOOKUP(V2143,'WCH Kat'!$A$1:$B$150,2,0)</f>
        <v/>
      </c>
    </row>
    <row r="2144">
      <c r="A2144" t="inlineStr">
        <is>
          <t xml:space="preserve">TK </t>
        </is>
      </c>
      <c r="B2144" t="inlineStr">
        <is>
          <t>TK 7761</t>
        </is>
      </c>
      <c r="C2144" s="4" t="inlineStr">
        <is>
          <t>10.11.2023</t>
        </is>
      </c>
      <c r="D2144" t="inlineStr">
        <is>
          <t>16:25</t>
        </is>
      </c>
      <c r="E2144" s="4" t="inlineStr">
        <is>
          <t>10.11.2023</t>
        </is>
      </c>
      <c r="F2144" t="inlineStr">
        <is>
          <t>14:02</t>
        </is>
      </c>
      <c r="G2144" s="5" t="n">
        <v>2.38333</v>
      </c>
      <c r="H2144" t="inlineStr">
        <is>
          <t>Outbound</t>
        </is>
      </c>
      <c r="I2144" s="6" t="n">
        <v>0</v>
      </c>
      <c r="J2144" s="6" t="n">
        <v>1</v>
      </c>
      <c r="K2144" s="6" t="n">
        <v>0</v>
      </c>
      <c r="L2144" s="6">
        <f>I2144+J2144+K2144</f>
        <v/>
      </c>
      <c r="M2144" s="6" t="n">
        <v>0</v>
      </c>
      <c r="Q2144" t="inlineStr">
        <is>
          <t>Ja</t>
        </is>
      </c>
      <c r="T2144" t="inlineStr">
        <is>
          <t>Ankara</t>
        </is>
      </c>
      <c r="U2144">
        <f>VLOOKUP(T2144,Destinations!$A$2:$C$550,2,0)</f>
        <v/>
      </c>
      <c r="V2144" t="inlineStr">
        <is>
          <t>WCHR</t>
        </is>
      </c>
      <c r="W2144">
        <f>VLOOKUP(V2144,'WCH Kat'!$A$1:$B$150,2,0)</f>
        <v/>
      </c>
    </row>
    <row r="2145">
      <c r="A2145" t="inlineStr">
        <is>
          <t xml:space="preserve">TK </t>
        </is>
      </c>
      <c r="B2145" t="inlineStr">
        <is>
          <t>TK 7761</t>
        </is>
      </c>
      <c r="C2145" s="4" t="inlineStr">
        <is>
          <t>10.11.2023</t>
        </is>
      </c>
      <c r="D2145" t="inlineStr">
        <is>
          <t>16:25</t>
        </is>
      </c>
      <c r="E2145" s="4" t="inlineStr">
        <is>
          <t>10.11.2023</t>
        </is>
      </c>
      <c r="F2145" t="inlineStr">
        <is>
          <t>14:35</t>
        </is>
      </c>
      <c r="G2145" s="5" t="n">
        <v>1.83333</v>
      </c>
      <c r="H2145" t="inlineStr">
        <is>
          <t>Outbound</t>
        </is>
      </c>
      <c r="I2145" s="6" t="n">
        <v>0</v>
      </c>
      <c r="J2145" s="6" t="n">
        <v>1</v>
      </c>
      <c r="K2145" s="6" t="n">
        <v>0</v>
      </c>
      <c r="L2145" s="6">
        <f>I2145+J2145+K2145</f>
        <v/>
      </c>
      <c r="M2145" s="6" t="n">
        <v>0</v>
      </c>
      <c r="Q2145" t="inlineStr">
        <is>
          <t>Ja</t>
        </is>
      </c>
      <c r="T2145" t="inlineStr">
        <is>
          <t>Ankara</t>
        </is>
      </c>
      <c r="U2145">
        <f>VLOOKUP(T2145,Destinations!$A$2:$C$550,2,0)</f>
        <v/>
      </c>
      <c r="V2145" t="inlineStr">
        <is>
          <t>WCHR</t>
        </is>
      </c>
      <c r="W2145">
        <f>VLOOKUP(V2145,'WCH Kat'!$A$1:$B$150,2,0)</f>
        <v/>
      </c>
    </row>
    <row r="2146">
      <c r="A2146" t="inlineStr">
        <is>
          <t xml:space="preserve">TK </t>
        </is>
      </c>
      <c r="B2146" t="inlineStr">
        <is>
          <t>TK 7761</t>
        </is>
      </c>
      <c r="C2146" s="4" t="inlineStr">
        <is>
          <t>10.11.2023</t>
        </is>
      </c>
      <c r="D2146" t="inlineStr">
        <is>
          <t>16:25</t>
        </is>
      </c>
      <c r="E2146" s="4" t="inlineStr">
        <is>
          <t>10.11.2023</t>
        </is>
      </c>
      <c r="F2146" t="inlineStr">
        <is>
          <t>13:52</t>
        </is>
      </c>
      <c r="G2146" s="5" t="n">
        <v>2.55</v>
      </c>
      <c r="H2146" t="inlineStr">
        <is>
          <t>Outbound</t>
        </is>
      </c>
      <c r="I2146" s="6" t="n">
        <v>0</v>
      </c>
      <c r="J2146" s="6" t="n">
        <v>1</v>
      </c>
      <c r="K2146" s="6" t="n">
        <v>0</v>
      </c>
      <c r="L2146" s="6">
        <f>I2146+J2146+K2146</f>
        <v/>
      </c>
      <c r="M2146" s="6" t="n">
        <v>0</v>
      </c>
      <c r="Q2146" t="inlineStr">
        <is>
          <t>Ja</t>
        </is>
      </c>
      <c r="T2146" t="inlineStr">
        <is>
          <t>Ankara</t>
        </is>
      </c>
      <c r="U2146">
        <f>VLOOKUP(T2146,Destinations!$A$2:$C$550,2,0)</f>
        <v/>
      </c>
      <c r="V2146" t="inlineStr">
        <is>
          <t>WCHR</t>
        </is>
      </c>
      <c r="W2146">
        <f>VLOOKUP(V2146,'WCH Kat'!$A$1:$B$150,2,0)</f>
        <v/>
      </c>
    </row>
    <row r="2147">
      <c r="A2147" t="inlineStr">
        <is>
          <t xml:space="preserve">TK </t>
        </is>
      </c>
      <c r="B2147" t="inlineStr">
        <is>
          <t>TK 7761</t>
        </is>
      </c>
      <c r="C2147" s="4" t="inlineStr">
        <is>
          <t>10.11.2023</t>
        </is>
      </c>
      <c r="D2147" t="inlineStr">
        <is>
          <t>16:25</t>
        </is>
      </c>
      <c r="E2147" s="4" t="inlineStr">
        <is>
          <t>10.11.2023</t>
        </is>
      </c>
      <c r="F2147" t="inlineStr">
        <is>
          <t>13:52</t>
        </is>
      </c>
      <c r="G2147" s="5" t="n">
        <v>2.55</v>
      </c>
      <c r="H2147" t="inlineStr">
        <is>
          <t>Outbound</t>
        </is>
      </c>
      <c r="I2147" s="6" t="n">
        <v>0</v>
      </c>
      <c r="J2147" s="6" t="n">
        <v>1</v>
      </c>
      <c r="K2147" s="6" t="n">
        <v>0</v>
      </c>
      <c r="L2147" s="6">
        <f>I2147+J2147+K2147</f>
        <v/>
      </c>
      <c r="M2147" s="6" t="n">
        <v>0</v>
      </c>
      <c r="Q2147" t="inlineStr">
        <is>
          <t>Ja</t>
        </is>
      </c>
      <c r="T2147" t="inlineStr">
        <is>
          <t>Ankara</t>
        </is>
      </c>
      <c r="U2147">
        <f>VLOOKUP(T2147,Destinations!$A$2:$C$550,2,0)</f>
        <v/>
      </c>
      <c r="V2147" t="inlineStr">
        <is>
          <t>WCHR</t>
        </is>
      </c>
      <c r="W2147">
        <f>VLOOKUP(V2147,'WCH Kat'!$A$1:$B$150,2,0)</f>
        <v/>
      </c>
    </row>
    <row r="2148">
      <c r="A2148" t="inlineStr">
        <is>
          <t xml:space="preserve">EW </t>
        </is>
      </c>
      <c r="B2148" t="inlineStr">
        <is>
          <t>EW  603</t>
        </is>
      </c>
      <c r="C2148" s="4" t="inlineStr">
        <is>
          <t>10.11.2023</t>
        </is>
      </c>
      <c r="D2148" t="inlineStr">
        <is>
          <t>16:40</t>
        </is>
      </c>
      <c r="E2148" s="4" t="inlineStr">
        <is>
          <t>09.11.2023</t>
        </is>
      </c>
      <c r="F2148" t="inlineStr">
        <is>
          <t>00:45</t>
        </is>
      </c>
      <c r="G2148" s="5" t="n">
        <v>39.91667</v>
      </c>
      <c r="H2148" t="inlineStr">
        <is>
          <t>Inbound</t>
        </is>
      </c>
      <c r="I2148" s="6" t="n">
        <v>0</v>
      </c>
      <c r="J2148" s="6" t="n">
        <v>0</v>
      </c>
      <c r="K2148" s="6" t="n">
        <v>0</v>
      </c>
      <c r="L2148" s="6">
        <f>I2148+J2148+K2148</f>
        <v/>
      </c>
      <c r="M2148" s="6" t="n">
        <v>1</v>
      </c>
      <c r="P2148" t="inlineStr">
        <is>
          <t>Ja</t>
        </is>
      </c>
      <c r="T2148" t="inlineStr">
        <is>
          <t>LIS</t>
        </is>
      </c>
      <c r="U2148">
        <f>VLOOKUP(T2148,Destinations!$A$2:$C$550,2,0)</f>
        <v/>
      </c>
      <c r="V2148" t="inlineStr">
        <is>
          <t>WCHR</t>
        </is>
      </c>
      <c r="W2148">
        <f>VLOOKUP(V2148,'WCH Kat'!$A$1:$B$150,2,0)</f>
        <v/>
      </c>
    </row>
    <row r="2149">
      <c r="A2149" t="inlineStr">
        <is>
          <t xml:space="preserve">EW </t>
        </is>
      </c>
      <c r="B2149" t="inlineStr">
        <is>
          <t>EW 7033</t>
        </is>
      </c>
      <c r="C2149" s="4" t="inlineStr">
        <is>
          <t>10.11.2023</t>
        </is>
      </c>
      <c r="D2149" t="inlineStr">
        <is>
          <t>16:40</t>
        </is>
      </c>
      <c r="E2149" s="4" t="inlineStr">
        <is>
          <t>09.11.2023</t>
        </is>
      </c>
      <c r="F2149" t="inlineStr">
        <is>
          <t>03:45</t>
        </is>
      </c>
      <c r="G2149" s="5" t="n">
        <v>36.91667</v>
      </c>
      <c r="H2149" t="inlineStr">
        <is>
          <t>Outbound</t>
        </is>
      </c>
      <c r="I2149" s="6" t="n">
        <v>0</v>
      </c>
      <c r="J2149" s="6" t="n">
        <v>0</v>
      </c>
      <c r="K2149" s="6" t="n">
        <v>0</v>
      </c>
      <c r="L2149" s="6">
        <f>I2149+J2149+K2149</f>
        <v/>
      </c>
      <c r="M2149" s="6" t="n">
        <v>1</v>
      </c>
      <c r="P2149" t="inlineStr">
        <is>
          <t>Ja</t>
        </is>
      </c>
      <c r="T2149" t="inlineStr">
        <is>
          <t>HAM</t>
        </is>
      </c>
      <c r="U2149">
        <f>VLOOKUP(T2149,Destinations!$A$2:$C$550,2,0)</f>
        <v/>
      </c>
      <c r="V2149" t="inlineStr">
        <is>
          <t>WCHS</t>
        </is>
      </c>
      <c r="W2149">
        <f>VLOOKUP(V2149,'WCH Kat'!$A$1:$B$150,2,0)</f>
        <v/>
      </c>
    </row>
    <row r="2150">
      <c r="A2150" t="inlineStr">
        <is>
          <t xml:space="preserve">EW </t>
        </is>
      </c>
      <c r="B2150" t="inlineStr">
        <is>
          <t>EW 7033</t>
        </is>
      </c>
      <c r="C2150" s="4" t="inlineStr">
        <is>
          <t>10.11.2023</t>
        </is>
      </c>
      <c r="D2150" t="inlineStr">
        <is>
          <t>16:40</t>
        </is>
      </c>
      <c r="E2150" s="4" t="inlineStr">
        <is>
          <t>09.11.2023</t>
        </is>
      </c>
      <c r="F2150" t="inlineStr">
        <is>
          <t>03:45</t>
        </is>
      </c>
      <c r="G2150" s="5" t="n">
        <v>36.91667</v>
      </c>
      <c r="H2150" t="inlineStr">
        <is>
          <t>Outbound</t>
        </is>
      </c>
      <c r="I2150" s="6" t="n">
        <v>0</v>
      </c>
      <c r="J2150" s="6" t="n">
        <v>0</v>
      </c>
      <c r="K2150" s="6" t="n">
        <v>0</v>
      </c>
      <c r="L2150" s="6">
        <f>I2150+J2150+K2150</f>
        <v/>
      </c>
      <c r="M2150" s="6" t="n">
        <v>1</v>
      </c>
      <c r="P2150" t="inlineStr">
        <is>
          <t>Ja</t>
        </is>
      </c>
      <c r="T2150" t="inlineStr">
        <is>
          <t>HAM</t>
        </is>
      </c>
      <c r="U2150">
        <f>VLOOKUP(T2150,Destinations!$A$2:$C$550,2,0)</f>
        <v/>
      </c>
      <c r="V2150" t="inlineStr">
        <is>
          <t>WCHS</t>
        </is>
      </c>
      <c r="W2150">
        <f>VLOOKUP(V2150,'WCH Kat'!$A$1:$B$150,2,0)</f>
        <v/>
      </c>
    </row>
    <row r="2151">
      <c r="A2151" t="inlineStr">
        <is>
          <t xml:space="preserve">TK </t>
        </is>
      </c>
      <c r="B2151" t="inlineStr">
        <is>
          <t>TK 1672</t>
        </is>
      </c>
      <c r="C2151" s="4" t="inlineStr">
        <is>
          <t>15.11.2023</t>
        </is>
      </c>
      <c r="D2151" t="inlineStr">
        <is>
          <t>10:55</t>
        </is>
      </c>
      <c r="E2151" s="4" t="inlineStr">
        <is>
          <t>15.11.2023</t>
        </is>
      </c>
      <c r="F2151" t="inlineStr">
        <is>
          <t>08:56</t>
        </is>
      </c>
      <c r="G2151" s="5" t="n">
        <v>1.98333</v>
      </c>
      <c r="H2151" t="inlineStr">
        <is>
          <t>Outbound</t>
        </is>
      </c>
      <c r="I2151" s="6" t="n">
        <v>0</v>
      </c>
      <c r="J2151" s="6" t="n">
        <v>1</v>
      </c>
      <c r="K2151" s="6" t="n">
        <v>0</v>
      </c>
      <c r="L2151" s="6">
        <f>I2151+J2151+K2151</f>
        <v/>
      </c>
      <c r="M2151" s="6" t="n">
        <v>0</v>
      </c>
      <c r="Q2151" t="inlineStr">
        <is>
          <t>Ja</t>
        </is>
      </c>
      <c r="T2151" t="inlineStr">
        <is>
          <t>Istanbul-Atatürk</t>
        </is>
      </c>
      <c r="U2151">
        <f>VLOOKUP(T2151,Destinations!$A$2:$C$550,2,0)</f>
        <v/>
      </c>
      <c r="V2151" t="inlineStr">
        <is>
          <t>WCHC</t>
        </is>
      </c>
      <c r="W2151">
        <f>VLOOKUP(V2151,'WCH Kat'!$A$1:$B$150,2,0)</f>
        <v/>
      </c>
    </row>
    <row r="2152">
      <c r="A2152" t="inlineStr">
        <is>
          <t xml:space="preserve">TK </t>
        </is>
      </c>
      <c r="B2152" t="inlineStr">
        <is>
          <t>TK 1675</t>
        </is>
      </c>
      <c r="C2152" s="4" t="inlineStr">
        <is>
          <t>10.11.2023</t>
        </is>
      </c>
      <c r="D2152" t="inlineStr">
        <is>
          <t>16:47</t>
        </is>
      </c>
      <c r="E2152" s="4" t="inlineStr">
        <is>
          <t>08.11.2023</t>
        </is>
      </c>
      <c r="F2152" t="inlineStr">
        <is>
          <t>13:35</t>
        </is>
      </c>
      <c r="G2152" s="5" t="n">
        <v>51.2</v>
      </c>
      <c r="H2152" t="inlineStr">
        <is>
          <t>Inbound</t>
        </is>
      </c>
      <c r="I2152" s="6" t="n">
        <v>0</v>
      </c>
      <c r="J2152" s="6" t="n">
        <v>0</v>
      </c>
      <c r="K2152" s="6" t="n">
        <v>0</v>
      </c>
      <c r="L2152" s="6">
        <f>I2152+J2152+K2152</f>
        <v/>
      </c>
      <c r="M2152" s="6" t="n">
        <v>1</v>
      </c>
      <c r="P2152" t="inlineStr">
        <is>
          <t>Ja</t>
        </is>
      </c>
      <c r="T2152" t="inlineStr">
        <is>
          <t>IST</t>
        </is>
      </c>
      <c r="U2152">
        <f>VLOOKUP(T2152,Destinations!$A$2:$C$550,2,0)</f>
        <v/>
      </c>
      <c r="V2152" t="inlineStr">
        <is>
          <t>WCHR</t>
        </is>
      </c>
      <c r="W2152">
        <f>VLOOKUP(V2152,'WCH Kat'!$A$1:$B$150,2,0)</f>
        <v/>
      </c>
    </row>
    <row r="2153">
      <c r="A2153" t="inlineStr">
        <is>
          <t xml:space="preserve">TK </t>
        </is>
      </c>
      <c r="B2153" t="inlineStr">
        <is>
          <t>TK 1675</t>
        </is>
      </c>
      <c r="C2153" s="4" t="inlineStr">
        <is>
          <t>10.11.2023</t>
        </is>
      </c>
      <c r="D2153" t="inlineStr">
        <is>
          <t>17:00</t>
        </is>
      </c>
      <c r="E2153" s="4" t="inlineStr">
        <is>
          <t>08.11.2023</t>
        </is>
      </c>
      <c r="F2153" t="inlineStr">
        <is>
          <t>13:35</t>
        </is>
      </c>
      <c r="G2153" s="5" t="n">
        <v>51.41667</v>
      </c>
      <c r="H2153" t="inlineStr">
        <is>
          <t>Inbound</t>
        </is>
      </c>
      <c r="I2153" s="6" t="n">
        <v>0</v>
      </c>
      <c r="J2153" s="6" t="n">
        <v>0</v>
      </c>
      <c r="K2153" s="6" t="n">
        <v>0</v>
      </c>
      <c r="L2153" s="6">
        <f>I2153+J2153+K2153</f>
        <v/>
      </c>
      <c r="M2153" s="6" t="n">
        <v>1</v>
      </c>
      <c r="P2153" t="inlineStr">
        <is>
          <t>Ja</t>
        </is>
      </c>
      <c r="T2153" t="inlineStr">
        <is>
          <t>IST</t>
        </is>
      </c>
      <c r="U2153">
        <f>VLOOKUP(T2153,Destinations!$A$2:$C$550,2,0)</f>
        <v/>
      </c>
      <c r="V2153" t="inlineStr">
        <is>
          <t>WCHS</t>
        </is>
      </c>
      <c r="W2153">
        <f>VLOOKUP(V2153,'WCH Kat'!$A$1:$B$150,2,0)</f>
        <v/>
      </c>
    </row>
    <row r="2154">
      <c r="A2154" t="inlineStr">
        <is>
          <t xml:space="preserve">TK </t>
        </is>
      </c>
      <c r="B2154" t="inlineStr">
        <is>
          <t>TK 1675</t>
        </is>
      </c>
      <c r="C2154" s="4" t="inlineStr">
        <is>
          <t>10.11.2023</t>
        </is>
      </c>
      <c r="D2154" t="inlineStr">
        <is>
          <t>17:00</t>
        </is>
      </c>
      <c r="E2154" s="4" t="inlineStr">
        <is>
          <t>08.11.2023</t>
        </is>
      </c>
      <c r="F2154" t="inlineStr">
        <is>
          <t>13:35</t>
        </is>
      </c>
      <c r="G2154" s="5" t="n">
        <v>51.41667</v>
      </c>
      <c r="H2154" t="inlineStr">
        <is>
          <t>Inbound</t>
        </is>
      </c>
      <c r="I2154" s="6" t="n">
        <v>0</v>
      </c>
      <c r="J2154" s="6" t="n">
        <v>0</v>
      </c>
      <c r="K2154" s="6" t="n">
        <v>0</v>
      </c>
      <c r="L2154" s="6">
        <f>I2154+J2154+K2154</f>
        <v/>
      </c>
      <c r="M2154" s="6" t="n">
        <v>1</v>
      </c>
      <c r="P2154" t="inlineStr">
        <is>
          <t>Ja</t>
        </is>
      </c>
      <c r="T2154" t="inlineStr">
        <is>
          <t>IST</t>
        </is>
      </c>
      <c r="U2154">
        <f>VLOOKUP(T2154,Destinations!$A$2:$C$550,2,0)</f>
        <v/>
      </c>
      <c r="V2154" t="inlineStr">
        <is>
          <t>WCHR</t>
        </is>
      </c>
      <c r="W2154">
        <f>VLOOKUP(V2154,'WCH Kat'!$A$1:$B$150,2,0)</f>
        <v/>
      </c>
    </row>
    <row r="2155">
      <c r="A2155" t="inlineStr">
        <is>
          <t xml:space="preserve">TK </t>
        </is>
      </c>
      <c r="B2155" t="inlineStr">
        <is>
          <t>TK 1675</t>
        </is>
      </c>
      <c r="C2155" s="4" t="inlineStr">
        <is>
          <t>10.11.2023</t>
        </is>
      </c>
      <c r="D2155" t="inlineStr">
        <is>
          <t>17:00</t>
        </is>
      </c>
      <c r="E2155" s="4" t="inlineStr">
        <is>
          <t>08.11.2023</t>
        </is>
      </c>
      <c r="F2155" t="inlineStr">
        <is>
          <t>13:35</t>
        </is>
      </c>
      <c r="G2155" s="5" t="n">
        <v>51.41667</v>
      </c>
      <c r="H2155" t="inlineStr">
        <is>
          <t>Inbound</t>
        </is>
      </c>
      <c r="I2155" s="6" t="n">
        <v>0</v>
      </c>
      <c r="J2155" s="6" t="n">
        <v>0</v>
      </c>
      <c r="K2155" s="6" t="n">
        <v>0</v>
      </c>
      <c r="L2155" s="6">
        <f>I2155+J2155+K2155</f>
        <v/>
      </c>
      <c r="M2155" s="6" t="n">
        <v>1</v>
      </c>
      <c r="P2155" t="inlineStr">
        <is>
          <t>Ja</t>
        </is>
      </c>
      <c r="T2155" t="inlineStr">
        <is>
          <t>IST</t>
        </is>
      </c>
      <c r="U2155">
        <f>VLOOKUP(T2155,Destinations!$A$2:$C$550,2,0)</f>
        <v/>
      </c>
      <c r="V2155" t="inlineStr">
        <is>
          <t>WCHR</t>
        </is>
      </c>
      <c r="W2155">
        <f>VLOOKUP(V2155,'WCH Kat'!$A$1:$B$150,2,0)</f>
        <v/>
      </c>
    </row>
    <row r="2156">
      <c r="A2156" t="inlineStr">
        <is>
          <t xml:space="preserve">TK </t>
        </is>
      </c>
      <c r="B2156" t="inlineStr">
        <is>
          <t>TK 1675</t>
        </is>
      </c>
      <c r="C2156" s="4" t="inlineStr">
        <is>
          <t>10.11.2023</t>
        </is>
      </c>
      <c r="D2156" t="inlineStr">
        <is>
          <t>17:00</t>
        </is>
      </c>
      <c r="E2156" s="4" t="inlineStr">
        <is>
          <t>08.11.2023</t>
        </is>
      </c>
      <c r="F2156" t="inlineStr">
        <is>
          <t>13:35</t>
        </is>
      </c>
      <c r="G2156" s="5" t="n">
        <v>51.41667</v>
      </c>
      <c r="H2156" t="inlineStr">
        <is>
          <t>Inbound</t>
        </is>
      </c>
      <c r="I2156" s="6" t="n">
        <v>0</v>
      </c>
      <c r="J2156" s="6" t="n">
        <v>0</v>
      </c>
      <c r="K2156" s="6" t="n">
        <v>0</v>
      </c>
      <c r="L2156" s="6">
        <f>I2156+J2156+K2156</f>
        <v/>
      </c>
      <c r="M2156" s="6" t="n">
        <v>1</v>
      </c>
      <c r="P2156" t="inlineStr">
        <is>
          <t>Ja</t>
        </is>
      </c>
      <c r="T2156" t="inlineStr">
        <is>
          <t>IST</t>
        </is>
      </c>
      <c r="U2156">
        <f>VLOOKUP(T2156,Destinations!$A$2:$C$550,2,0)</f>
        <v/>
      </c>
      <c r="V2156" t="inlineStr">
        <is>
          <t>WCHR</t>
        </is>
      </c>
      <c r="W2156">
        <f>VLOOKUP(V2156,'WCH Kat'!$A$1:$B$150,2,0)</f>
        <v/>
      </c>
    </row>
    <row r="2157">
      <c r="A2157" t="inlineStr">
        <is>
          <t xml:space="preserve">TK </t>
        </is>
      </c>
      <c r="B2157" t="inlineStr">
        <is>
          <t>TK 1675</t>
        </is>
      </c>
      <c r="C2157" s="4" t="inlineStr">
        <is>
          <t>10.11.2023</t>
        </is>
      </c>
      <c r="D2157" t="inlineStr">
        <is>
          <t>17:00</t>
        </is>
      </c>
      <c r="E2157" s="4" t="inlineStr">
        <is>
          <t>08.11.2023</t>
        </is>
      </c>
      <c r="F2157" t="inlineStr">
        <is>
          <t>13:35</t>
        </is>
      </c>
      <c r="G2157" s="5" t="n">
        <v>51.41667</v>
      </c>
      <c r="H2157" t="inlineStr">
        <is>
          <t>Inbound</t>
        </is>
      </c>
      <c r="I2157" s="6" t="n">
        <v>0</v>
      </c>
      <c r="J2157" s="6" t="n">
        <v>0</v>
      </c>
      <c r="K2157" s="6" t="n">
        <v>0</v>
      </c>
      <c r="L2157" s="6">
        <f>I2157+J2157+K2157</f>
        <v/>
      </c>
      <c r="M2157" s="6" t="n">
        <v>1</v>
      </c>
      <c r="P2157" t="inlineStr">
        <is>
          <t>Ja</t>
        </is>
      </c>
      <c r="T2157" t="inlineStr">
        <is>
          <t>IST</t>
        </is>
      </c>
      <c r="U2157">
        <f>VLOOKUP(T2157,Destinations!$A$2:$C$550,2,0)</f>
        <v/>
      </c>
      <c r="V2157" t="inlineStr">
        <is>
          <t>WCHS</t>
        </is>
      </c>
      <c r="W2157">
        <f>VLOOKUP(V2157,'WCH Kat'!$A$1:$B$150,2,0)</f>
        <v/>
      </c>
    </row>
    <row r="2158">
      <c r="A2158" t="inlineStr">
        <is>
          <t xml:space="preserve">TK </t>
        </is>
      </c>
      <c r="B2158" t="inlineStr">
        <is>
          <t>TK 1675</t>
        </is>
      </c>
      <c r="C2158" s="4" t="inlineStr">
        <is>
          <t>10.11.2023</t>
        </is>
      </c>
      <c r="D2158" t="inlineStr">
        <is>
          <t>17:00</t>
        </is>
      </c>
      <c r="E2158" s="4" t="inlineStr">
        <is>
          <t>10.11.2023</t>
        </is>
      </c>
      <c r="F2158" t="inlineStr">
        <is>
          <t>14:30</t>
        </is>
      </c>
      <c r="G2158" s="5" t="n">
        <v>2.5</v>
      </c>
      <c r="H2158" t="inlineStr">
        <is>
          <t>Inbound</t>
        </is>
      </c>
      <c r="I2158" s="6" t="n">
        <v>0</v>
      </c>
      <c r="J2158" s="6" t="n">
        <v>1</v>
      </c>
      <c r="K2158" s="6" t="n">
        <v>0</v>
      </c>
      <c r="L2158" s="6">
        <f>I2158+J2158+K2158</f>
        <v/>
      </c>
      <c r="M2158" s="6" t="n">
        <v>0</v>
      </c>
      <c r="P2158" t="inlineStr">
        <is>
          <t>Ja</t>
        </is>
      </c>
      <c r="T2158" t="inlineStr">
        <is>
          <t>IST</t>
        </is>
      </c>
      <c r="U2158">
        <f>VLOOKUP(T2158,Destinations!$A$2:$C$550,2,0)</f>
        <v/>
      </c>
      <c r="V2158" t="inlineStr">
        <is>
          <t>WCHS</t>
        </is>
      </c>
      <c r="W2158">
        <f>VLOOKUP(V2158,'WCH Kat'!$A$1:$B$150,2,0)</f>
        <v/>
      </c>
    </row>
    <row r="2159">
      <c r="A2159" t="inlineStr">
        <is>
          <t xml:space="preserve">TK </t>
        </is>
      </c>
      <c r="B2159" t="inlineStr">
        <is>
          <t>TK 1675</t>
        </is>
      </c>
      <c r="C2159" s="4" t="inlineStr">
        <is>
          <t>10.11.2023</t>
        </is>
      </c>
      <c r="D2159" t="inlineStr">
        <is>
          <t>17:00</t>
        </is>
      </c>
      <c r="E2159" s="4" t="inlineStr">
        <is>
          <t>10.11.2023</t>
        </is>
      </c>
      <c r="F2159" t="inlineStr">
        <is>
          <t>14:30</t>
        </is>
      </c>
      <c r="G2159" s="5" t="n">
        <v>2.5</v>
      </c>
      <c r="H2159" t="inlineStr">
        <is>
          <t>Inbound</t>
        </is>
      </c>
      <c r="I2159" s="6" t="n">
        <v>0</v>
      </c>
      <c r="J2159" s="6" t="n">
        <v>1</v>
      </c>
      <c r="K2159" s="6" t="n">
        <v>0</v>
      </c>
      <c r="L2159" s="6">
        <f>I2159+J2159+K2159</f>
        <v/>
      </c>
      <c r="M2159" s="6" t="n">
        <v>0</v>
      </c>
      <c r="P2159" t="inlineStr">
        <is>
          <t>Ja</t>
        </is>
      </c>
      <c r="T2159" t="inlineStr">
        <is>
          <t>IST</t>
        </is>
      </c>
      <c r="U2159">
        <f>VLOOKUP(T2159,Destinations!$A$2:$C$550,2,0)</f>
        <v/>
      </c>
      <c r="V2159" t="inlineStr">
        <is>
          <t>WCHS</t>
        </is>
      </c>
      <c r="W2159">
        <f>VLOOKUP(V2159,'WCH Kat'!$A$1:$B$150,2,0)</f>
        <v/>
      </c>
    </row>
    <row r="2160">
      <c r="A2160" t="inlineStr">
        <is>
          <t xml:space="preserve">TK </t>
        </is>
      </c>
      <c r="B2160" t="inlineStr">
        <is>
          <t>TK 1675</t>
        </is>
      </c>
      <c r="C2160" s="4" t="inlineStr">
        <is>
          <t>10.11.2023</t>
        </is>
      </c>
      <c r="D2160" t="inlineStr">
        <is>
          <t>17:00</t>
        </is>
      </c>
      <c r="E2160" s="4" t="inlineStr">
        <is>
          <t>10.11.2023</t>
        </is>
      </c>
      <c r="F2160" t="inlineStr">
        <is>
          <t>14:30</t>
        </is>
      </c>
      <c r="G2160" s="5" t="n">
        <v>2.5</v>
      </c>
      <c r="H2160" t="inlineStr">
        <is>
          <t>Inbound</t>
        </is>
      </c>
      <c r="I2160" s="6" t="n">
        <v>0</v>
      </c>
      <c r="J2160" s="6" t="n">
        <v>1</v>
      </c>
      <c r="K2160" s="6" t="n">
        <v>0</v>
      </c>
      <c r="L2160" s="6">
        <f>I2160+J2160+K2160</f>
        <v/>
      </c>
      <c r="M2160" s="6" t="n">
        <v>0</v>
      </c>
      <c r="P2160" t="inlineStr">
        <is>
          <t>Ja</t>
        </is>
      </c>
      <c r="T2160" t="inlineStr">
        <is>
          <t>IST</t>
        </is>
      </c>
      <c r="U2160">
        <f>VLOOKUP(T2160,Destinations!$A$2:$C$550,2,0)</f>
        <v/>
      </c>
      <c r="V2160" t="inlineStr">
        <is>
          <t>WCHS</t>
        </is>
      </c>
      <c r="W2160">
        <f>VLOOKUP(V2160,'WCH Kat'!$A$1:$B$150,2,0)</f>
        <v/>
      </c>
    </row>
    <row r="2161">
      <c r="A2161" t="inlineStr">
        <is>
          <t xml:space="preserve">TK </t>
        </is>
      </c>
      <c r="B2161" t="inlineStr">
        <is>
          <t>TK 1675</t>
        </is>
      </c>
      <c r="C2161" s="4" t="inlineStr">
        <is>
          <t>10.11.2023</t>
        </is>
      </c>
      <c r="D2161" t="inlineStr">
        <is>
          <t>17:00</t>
        </is>
      </c>
      <c r="E2161" s="4" t="inlineStr">
        <is>
          <t>10.11.2023</t>
        </is>
      </c>
      <c r="F2161" t="inlineStr">
        <is>
          <t>14:30</t>
        </is>
      </c>
      <c r="G2161" s="5" t="n">
        <v>2.5</v>
      </c>
      <c r="H2161" t="inlineStr">
        <is>
          <t>Inbound</t>
        </is>
      </c>
      <c r="I2161" s="6" t="n">
        <v>0</v>
      </c>
      <c r="J2161" s="6" t="n">
        <v>1</v>
      </c>
      <c r="K2161" s="6" t="n">
        <v>0</v>
      </c>
      <c r="L2161" s="6">
        <f>I2161+J2161+K2161</f>
        <v/>
      </c>
      <c r="M2161" s="6" t="n">
        <v>0</v>
      </c>
      <c r="P2161" t="inlineStr">
        <is>
          <t>Ja</t>
        </is>
      </c>
      <c r="T2161" t="inlineStr">
        <is>
          <t>IST</t>
        </is>
      </c>
      <c r="U2161">
        <f>VLOOKUP(T2161,Destinations!$A$2:$C$550,2,0)</f>
        <v/>
      </c>
      <c r="V2161" t="inlineStr">
        <is>
          <t>WCHR</t>
        </is>
      </c>
      <c r="W2161">
        <f>VLOOKUP(V2161,'WCH Kat'!$A$1:$B$150,2,0)</f>
        <v/>
      </c>
    </row>
    <row r="2162">
      <c r="A2162" t="inlineStr">
        <is>
          <t xml:space="preserve">TK </t>
        </is>
      </c>
      <c r="B2162" t="inlineStr">
        <is>
          <t>TK 1675</t>
        </is>
      </c>
      <c r="C2162" s="4" t="inlineStr">
        <is>
          <t>10.11.2023</t>
        </is>
      </c>
      <c r="D2162" t="inlineStr">
        <is>
          <t>17:00</t>
        </is>
      </c>
      <c r="E2162" s="4" t="inlineStr">
        <is>
          <t>10.11.2023</t>
        </is>
      </c>
      <c r="F2162" t="inlineStr">
        <is>
          <t>14:30</t>
        </is>
      </c>
      <c r="G2162" s="5" t="n">
        <v>2.5</v>
      </c>
      <c r="H2162" t="inlineStr">
        <is>
          <t>Inbound</t>
        </is>
      </c>
      <c r="I2162" s="6" t="n">
        <v>0</v>
      </c>
      <c r="J2162" s="6" t="n">
        <v>1</v>
      </c>
      <c r="K2162" s="6" t="n">
        <v>0</v>
      </c>
      <c r="L2162" s="6">
        <f>I2162+J2162+K2162</f>
        <v/>
      </c>
      <c r="M2162" s="6" t="n">
        <v>0</v>
      </c>
      <c r="P2162" t="inlineStr">
        <is>
          <t>Ja</t>
        </is>
      </c>
      <c r="T2162" t="inlineStr">
        <is>
          <t>IST</t>
        </is>
      </c>
      <c r="U2162">
        <f>VLOOKUP(T2162,Destinations!$A$2:$C$550,2,0)</f>
        <v/>
      </c>
      <c r="V2162" t="inlineStr">
        <is>
          <t>WCHS</t>
        </is>
      </c>
      <c r="W2162">
        <f>VLOOKUP(V2162,'WCH Kat'!$A$1:$B$150,2,0)</f>
        <v/>
      </c>
    </row>
    <row r="2163">
      <c r="A2163" t="inlineStr">
        <is>
          <t xml:space="preserve">W6 </t>
        </is>
      </c>
      <c r="B2163" t="inlineStr">
        <is>
          <t>W6 4092</t>
        </is>
      </c>
      <c r="C2163" s="4" t="inlineStr">
        <is>
          <t>10.11.2023</t>
        </is>
      </c>
      <c r="D2163" t="inlineStr">
        <is>
          <t>17:00</t>
        </is>
      </c>
      <c r="E2163" s="4" t="inlineStr">
        <is>
          <t>10.11.2023</t>
        </is>
      </c>
      <c r="F2163" t="inlineStr">
        <is>
          <t>15:34</t>
        </is>
      </c>
      <c r="G2163" s="5" t="n">
        <v>1.43333</v>
      </c>
      <c r="H2163" t="inlineStr">
        <is>
          <t>Outbound</t>
        </is>
      </c>
      <c r="I2163" s="6" t="n">
        <v>0</v>
      </c>
      <c r="J2163" s="6" t="n">
        <v>1</v>
      </c>
      <c r="K2163" s="6" t="n">
        <v>0</v>
      </c>
      <c r="L2163" s="6">
        <f>I2163+J2163+K2163</f>
        <v/>
      </c>
      <c r="M2163" s="6" t="n">
        <v>0</v>
      </c>
      <c r="N2163" t="inlineStr">
        <is>
          <t>Ja</t>
        </is>
      </c>
      <c r="T2163" t="inlineStr">
        <is>
          <t>Belgrad</t>
        </is>
      </c>
      <c r="U2163">
        <f>VLOOKUP(T2163,Destinations!$A$2:$C$550,2,0)</f>
        <v/>
      </c>
      <c r="V2163" t="inlineStr">
        <is>
          <t>WCHS</t>
        </is>
      </c>
      <c r="W2163">
        <f>VLOOKUP(V2163,'WCH Kat'!$A$1:$B$150,2,0)</f>
        <v/>
      </c>
    </row>
    <row r="2164">
      <c r="A2164" t="inlineStr">
        <is>
          <t xml:space="preserve">TK </t>
        </is>
      </c>
      <c r="B2164" t="inlineStr">
        <is>
          <t>TK 1672</t>
        </is>
      </c>
      <c r="C2164" s="4" t="inlineStr">
        <is>
          <t>15.11.2023</t>
        </is>
      </c>
      <c r="D2164" t="inlineStr">
        <is>
          <t>10:55</t>
        </is>
      </c>
      <c r="E2164" s="4" t="inlineStr">
        <is>
          <t>13.11.2023</t>
        </is>
      </c>
      <c r="F2164" t="inlineStr">
        <is>
          <t>11:00</t>
        </is>
      </c>
      <c r="G2164" s="5" t="n">
        <v>47.91667</v>
      </c>
      <c r="H2164" t="inlineStr">
        <is>
          <t>Outbound</t>
        </is>
      </c>
      <c r="I2164" s="6" t="n">
        <v>0</v>
      </c>
      <c r="J2164" s="6" t="n">
        <v>0</v>
      </c>
      <c r="K2164" s="6" t="n">
        <v>0</v>
      </c>
      <c r="L2164" s="6">
        <f>I2164+J2164+K2164</f>
        <v/>
      </c>
      <c r="M2164" s="6" t="n">
        <v>1</v>
      </c>
      <c r="P2164" t="inlineStr">
        <is>
          <t>Ja</t>
        </is>
      </c>
      <c r="T2164" t="inlineStr">
        <is>
          <t>IST</t>
        </is>
      </c>
      <c r="U2164">
        <f>VLOOKUP(T2164,Destinations!$A$2:$C$550,2,0)</f>
        <v/>
      </c>
      <c r="V2164" t="inlineStr">
        <is>
          <t>WCHC</t>
        </is>
      </c>
      <c r="W2164">
        <f>VLOOKUP(V2164,'WCH Kat'!$A$1:$B$150,2,0)</f>
        <v/>
      </c>
    </row>
    <row r="2165">
      <c r="A2165" t="inlineStr">
        <is>
          <t xml:space="preserve">TK </t>
        </is>
      </c>
      <c r="B2165" t="inlineStr">
        <is>
          <t>TK 1675</t>
        </is>
      </c>
      <c r="C2165" s="4" t="inlineStr">
        <is>
          <t>15.11.2023</t>
        </is>
      </c>
      <c r="D2165" t="inlineStr">
        <is>
          <t>17:00</t>
        </is>
      </c>
      <c r="E2165" s="4" t="inlineStr">
        <is>
          <t>15.11.2023</t>
        </is>
      </c>
      <c r="F2165" t="inlineStr">
        <is>
          <t>12:30</t>
        </is>
      </c>
      <c r="G2165" s="5" t="n">
        <v>4.5</v>
      </c>
      <c r="H2165" t="inlineStr">
        <is>
          <t>Inbound</t>
        </is>
      </c>
      <c r="I2165" s="6" t="n">
        <v>0</v>
      </c>
      <c r="J2165" s="6" t="n">
        <v>0</v>
      </c>
      <c r="K2165" s="6" t="n">
        <v>1</v>
      </c>
      <c r="L2165" s="6">
        <f>I2165+J2165+K2165</f>
        <v/>
      </c>
      <c r="M2165" s="6" t="n">
        <v>0</v>
      </c>
      <c r="P2165" t="inlineStr">
        <is>
          <t>Ja</t>
        </is>
      </c>
      <c r="T2165" t="inlineStr">
        <is>
          <t>IST</t>
        </is>
      </c>
      <c r="U2165">
        <f>VLOOKUP(T2165,Destinations!$A$2:$C$550,2,0)</f>
        <v/>
      </c>
      <c r="V2165" t="inlineStr">
        <is>
          <t>WCHC</t>
        </is>
      </c>
      <c r="W2165">
        <f>VLOOKUP(V2165,'WCH Kat'!$A$1:$B$150,2,0)</f>
        <v/>
      </c>
    </row>
    <row r="2166">
      <c r="A2166" t="inlineStr">
        <is>
          <t xml:space="preserve">FR </t>
        </is>
      </c>
      <c r="B2166" t="inlineStr">
        <is>
          <t>FR 7211</t>
        </is>
      </c>
      <c r="C2166" s="4" t="inlineStr">
        <is>
          <t>10.11.2023</t>
        </is>
      </c>
      <c r="D2166" t="inlineStr">
        <is>
          <t>17:15</t>
        </is>
      </c>
      <c r="E2166" s="4" t="inlineStr">
        <is>
          <t>08.11.2023</t>
        </is>
      </c>
      <c r="F2166" t="inlineStr">
        <is>
          <t>22:50</t>
        </is>
      </c>
      <c r="G2166" s="5" t="n">
        <v>42.41667</v>
      </c>
      <c r="H2166" t="inlineStr">
        <is>
          <t>Inbound</t>
        </is>
      </c>
      <c r="I2166" s="6" t="n">
        <v>0</v>
      </c>
      <c r="J2166" s="6" t="n">
        <v>0</v>
      </c>
      <c r="K2166" s="6" t="n">
        <v>0</v>
      </c>
      <c r="L2166" s="6">
        <f>I2166+J2166+K2166</f>
        <v/>
      </c>
      <c r="M2166" s="6" t="n">
        <v>1</v>
      </c>
      <c r="P2166" t="inlineStr">
        <is>
          <t>Ja</t>
        </is>
      </c>
      <c r="T2166" t="inlineStr">
        <is>
          <t>PMI</t>
        </is>
      </c>
      <c r="U2166">
        <f>VLOOKUP(T2166,Destinations!$A$2:$C$550,2,0)</f>
        <v/>
      </c>
      <c r="V2166" t="inlineStr">
        <is>
          <t>WCHR</t>
        </is>
      </c>
      <c r="W2166">
        <f>VLOOKUP(V2166,'WCH Kat'!$A$1:$B$150,2,0)</f>
        <v/>
      </c>
    </row>
    <row r="2167">
      <c r="A2167" t="inlineStr">
        <is>
          <t xml:space="preserve">FR </t>
        </is>
      </c>
      <c r="B2167" t="inlineStr">
        <is>
          <t>FR 7211</t>
        </is>
      </c>
      <c r="C2167" s="4" t="inlineStr">
        <is>
          <t>10.11.2023</t>
        </is>
      </c>
      <c r="D2167" t="inlineStr">
        <is>
          <t>17:15</t>
        </is>
      </c>
      <c r="E2167" s="4" t="inlineStr">
        <is>
          <t>08.11.2023</t>
        </is>
      </c>
      <c r="F2167" t="inlineStr">
        <is>
          <t>22:50</t>
        </is>
      </c>
      <c r="G2167" s="5" t="n">
        <v>42.41667</v>
      </c>
      <c r="H2167" t="inlineStr">
        <is>
          <t>Inbound</t>
        </is>
      </c>
      <c r="I2167" s="6" t="n">
        <v>0</v>
      </c>
      <c r="J2167" s="6" t="n">
        <v>0</v>
      </c>
      <c r="K2167" s="6" t="n">
        <v>0</v>
      </c>
      <c r="L2167" s="6">
        <f>I2167+J2167+K2167</f>
        <v/>
      </c>
      <c r="M2167" s="6" t="n">
        <v>1</v>
      </c>
      <c r="P2167" t="inlineStr">
        <is>
          <t>Ja</t>
        </is>
      </c>
      <c r="T2167" t="inlineStr">
        <is>
          <t>PMI</t>
        </is>
      </c>
      <c r="U2167">
        <f>VLOOKUP(T2167,Destinations!$A$2:$C$550,2,0)</f>
        <v/>
      </c>
      <c r="V2167" t="inlineStr">
        <is>
          <t>WCHR</t>
        </is>
      </c>
      <c r="W2167">
        <f>VLOOKUP(V2167,'WCH Kat'!$A$1:$B$150,2,0)</f>
        <v/>
      </c>
    </row>
    <row r="2168">
      <c r="A2168" t="inlineStr">
        <is>
          <t xml:space="preserve">FR </t>
        </is>
      </c>
      <c r="B2168" t="inlineStr">
        <is>
          <t>FR 7211</t>
        </is>
      </c>
      <c r="C2168" s="4" t="inlineStr">
        <is>
          <t>10.11.2023</t>
        </is>
      </c>
      <c r="D2168" t="inlineStr">
        <is>
          <t>17:15</t>
        </is>
      </c>
      <c r="E2168" s="4" t="inlineStr">
        <is>
          <t>08.11.2023</t>
        </is>
      </c>
      <c r="F2168" t="inlineStr">
        <is>
          <t>22:50</t>
        </is>
      </c>
      <c r="G2168" s="5" t="n">
        <v>42.41667</v>
      </c>
      <c r="H2168" t="inlineStr">
        <is>
          <t>Inbound</t>
        </is>
      </c>
      <c r="I2168" s="6" t="n">
        <v>0</v>
      </c>
      <c r="J2168" s="6" t="n">
        <v>0</v>
      </c>
      <c r="K2168" s="6" t="n">
        <v>0</v>
      </c>
      <c r="L2168" s="6">
        <f>I2168+J2168+K2168</f>
        <v/>
      </c>
      <c r="M2168" s="6" t="n">
        <v>1</v>
      </c>
      <c r="P2168" t="inlineStr">
        <is>
          <t>Ja</t>
        </is>
      </c>
      <c r="T2168" t="inlineStr">
        <is>
          <t>PMI</t>
        </is>
      </c>
      <c r="U2168">
        <f>VLOOKUP(T2168,Destinations!$A$2:$C$550,2,0)</f>
        <v/>
      </c>
      <c r="V2168" t="inlineStr">
        <is>
          <t>WCHR</t>
        </is>
      </c>
      <c r="W2168">
        <f>VLOOKUP(V2168,'WCH Kat'!$A$1:$B$150,2,0)</f>
        <v/>
      </c>
    </row>
    <row r="2169">
      <c r="A2169" t="inlineStr">
        <is>
          <t xml:space="preserve">FR </t>
        </is>
      </c>
      <c r="B2169" t="inlineStr">
        <is>
          <t>FR 7211</t>
        </is>
      </c>
      <c r="C2169" s="4" t="inlineStr">
        <is>
          <t>10.11.2023</t>
        </is>
      </c>
      <c r="D2169" t="inlineStr">
        <is>
          <t>17:15</t>
        </is>
      </c>
      <c r="E2169" s="4" t="inlineStr">
        <is>
          <t>08.11.2023</t>
        </is>
      </c>
      <c r="F2169" t="inlineStr">
        <is>
          <t>22:50</t>
        </is>
      </c>
      <c r="G2169" s="5" t="n">
        <v>42.41667</v>
      </c>
      <c r="H2169" t="inlineStr">
        <is>
          <t>Inbound</t>
        </is>
      </c>
      <c r="I2169" s="6" t="n">
        <v>0</v>
      </c>
      <c r="J2169" s="6" t="n">
        <v>0</v>
      </c>
      <c r="K2169" s="6" t="n">
        <v>0</v>
      </c>
      <c r="L2169" s="6">
        <f>I2169+J2169+K2169</f>
        <v/>
      </c>
      <c r="M2169" s="6" t="n">
        <v>1</v>
      </c>
      <c r="P2169" t="inlineStr">
        <is>
          <t>Ja</t>
        </is>
      </c>
      <c r="T2169" t="inlineStr">
        <is>
          <t>PMI</t>
        </is>
      </c>
      <c r="U2169">
        <f>VLOOKUP(T2169,Destinations!$A$2:$C$550,2,0)</f>
        <v/>
      </c>
      <c r="V2169" t="inlineStr">
        <is>
          <t>WCHS</t>
        </is>
      </c>
      <c r="W2169">
        <f>VLOOKUP(V2169,'WCH Kat'!$A$1:$B$150,2,0)</f>
        <v/>
      </c>
    </row>
    <row r="2170">
      <c r="A2170" t="inlineStr">
        <is>
          <t xml:space="preserve">FR </t>
        </is>
      </c>
      <c r="B2170" t="inlineStr">
        <is>
          <t>FR 7211</t>
        </is>
      </c>
      <c r="C2170" s="4" t="inlineStr">
        <is>
          <t>10.11.2023</t>
        </is>
      </c>
      <c r="D2170" t="inlineStr">
        <is>
          <t>17:15</t>
        </is>
      </c>
      <c r="E2170" s="4" t="inlineStr">
        <is>
          <t>08.11.2023</t>
        </is>
      </c>
      <c r="F2170" t="inlineStr">
        <is>
          <t>22:50</t>
        </is>
      </c>
      <c r="G2170" s="5" t="n">
        <v>42.41667</v>
      </c>
      <c r="H2170" t="inlineStr">
        <is>
          <t>Inbound</t>
        </is>
      </c>
      <c r="I2170" s="6" t="n">
        <v>0</v>
      </c>
      <c r="J2170" s="6" t="n">
        <v>0</v>
      </c>
      <c r="K2170" s="6" t="n">
        <v>0</v>
      </c>
      <c r="L2170" s="6">
        <f>I2170+J2170+K2170</f>
        <v/>
      </c>
      <c r="M2170" s="6" t="n">
        <v>1</v>
      </c>
      <c r="P2170" t="inlineStr">
        <is>
          <t>Ja</t>
        </is>
      </c>
      <c r="T2170" t="inlineStr">
        <is>
          <t>PMI</t>
        </is>
      </c>
      <c r="U2170">
        <f>VLOOKUP(T2170,Destinations!$A$2:$C$550,2,0)</f>
        <v/>
      </c>
      <c r="V2170" t="inlineStr">
        <is>
          <t>WCHS</t>
        </is>
      </c>
      <c r="W2170">
        <f>VLOOKUP(V2170,'WCH Kat'!$A$1:$B$150,2,0)</f>
        <v/>
      </c>
    </row>
    <row r="2171">
      <c r="A2171" t="inlineStr">
        <is>
          <t xml:space="preserve">LH </t>
        </is>
      </c>
      <c r="B2171" t="inlineStr">
        <is>
          <t>LH 1984</t>
        </is>
      </c>
      <c r="C2171" s="4" t="inlineStr">
        <is>
          <t>10.11.2023</t>
        </is>
      </c>
      <c r="D2171" t="inlineStr">
        <is>
          <t>17:15</t>
        </is>
      </c>
      <c r="E2171" s="4" t="inlineStr">
        <is>
          <t>09.11.2023</t>
        </is>
      </c>
      <c r="F2171" t="inlineStr">
        <is>
          <t>03:15</t>
        </is>
      </c>
      <c r="G2171" s="5" t="n">
        <v>38</v>
      </c>
      <c r="H2171" t="inlineStr">
        <is>
          <t>Inbound</t>
        </is>
      </c>
      <c r="I2171" s="6" t="n">
        <v>0</v>
      </c>
      <c r="J2171" s="6" t="n">
        <v>0</v>
      </c>
      <c r="K2171" s="6" t="n">
        <v>0</v>
      </c>
      <c r="L2171" s="6">
        <f>I2171+J2171+K2171</f>
        <v/>
      </c>
      <c r="M2171" s="6" t="n">
        <v>1</v>
      </c>
      <c r="P2171" t="inlineStr">
        <is>
          <t>Ja</t>
        </is>
      </c>
      <c r="T2171" t="inlineStr">
        <is>
          <t>MUC</t>
        </is>
      </c>
      <c r="U2171">
        <f>VLOOKUP(T2171,Destinations!$A$2:$C$550,2,0)</f>
        <v/>
      </c>
      <c r="V2171" t="inlineStr">
        <is>
          <t>WCHS</t>
        </is>
      </c>
      <c r="W2171">
        <f>VLOOKUP(V2171,'WCH Kat'!$A$1:$B$150,2,0)</f>
        <v/>
      </c>
    </row>
    <row r="2172">
      <c r="A2172" t="inlineStr">
        <is>
          <t xml:space="preserve">FR </t>
        </is>
      </c>
      <c r="B2172" t="inlineStr">
        <is>
          <t>FR 2814</t>
        </is>
      </c>
      <c r="C2172" s="4" t="inlineStr">
        <is>
          <t>10.11.2023</t>
        </is>
      </c>
      <c r="D2172" t="inlineStr">
        <is>
          <t>17:20</t>
        </is>
      </c>
      <c r="E2172" s="4" t="inlineStr">
        <is>
          <t>09.11.2023</t>
        </is>
      </c>
      <c r="F2172" t="inlineStr">
        <is>
          <t>00:05</t>
        </is>
      </c>
      <c r="G2172" s="5" t="n">
        <v>41.25</v>
      </c>
      <c r="H2172" t="inlineStr">
        <is>
          <t>Inbound</t>
        </is>
      </c>
      <c r="I2172" s="6" t="n">
        <v>0</v>
      </c>
      <c r="J2172" s="6" t="n">
        <v>0</v>
      </c>
      <c r="K2172" s="6" t="n">
        <v>0</v>
      </c>
      <c r="L2172" s="6">
        <f>I2172+J2172+K2172</f>
        <v/>
      </c>
      <c r="M2172" s="6" t="n">
        <v>1</v>
      </c>
      <c r="P2172" t="inlineStr">
        <is>
          <t>Ja</t>
        </is>
      </c>
      <c r="T2172" t="inlineStr">
        <is>
          <t>STN</t>
        </is>
      </c>
      <c r="U2172">
        <f>VLOOKUP(T2172,Destinations!$A$2:$C$550,2,0)</f>
        <v/>
      </c>
      <c r="V2172" t="inlineStr">
        <is>
          <t>WCHR</t>
        </is>
      </c>
      <c r="W2172">
        <f>VLOOKUP(V2172,'WCH Kat'!$A$1:$B$150,2,0)</f>
        <v/>
      </c>
    </row>
    <row r="2173">
      <c r="A2173" t="inlineStr">
        <is>
          <t xml:space="preserve">TK </t>
        </is>
      </c>
      <c r="B2173" t="inlineStr">
        <is>
          <t>TK 1672</t>
        </is>
      </c>
      <c r="C2173" s="4" t="inlineStr">
        <is>
          <t>16.11.2023</t>
        </is>
      </c>
      <c r="D2173" t="inlineStr">
        <is>
          <t>10:55</t>
        </is>
      </c>
      <c r="E2173" s="4" t="inlineStr">
        <is>
          <t>15.11.2023</t>
        </is>
      </c>
      <c r="F2173" t="inlineStr">
        <is>
          <t>03:13</t>
        </is>
      </c>
      <c r="G2173" s="5" t="n">
        <v>31.7</v>
      </c>
      <c r="H2173" t="inlineStr">
        <is>
          <t>Outbound</t>
        </is>
      </c>
      <c r="I2173" s="6" t="n">
        <v>0</v>
      </c>
      <c r="J2173" s="6" t="n">
        <v>0</v>
      </c>
      <c r="K2173" s="6" t="n">
        <v>1</v>
      </c>
      <c r="L2173" s="6">
        <f>I2173+J2173+K2173</f>
        <v/>
      </c>
      <c r="M2173" s="6" t="n">
        <v>0</v>
      </c>
      <c r="O2173" t="inlineStr">
        <is>
          <t>Ja</t>
        </is>
      </c>
      <c r="T2173" t="inlineStr">
        <is>
          <t>Istanbul-Atatürk</t>
        </is>
      </c>
      <c r="U2173">
        <f>VLOOKUP(T2173,Destinations!$A$2:$C$550,2,0)</f>
        <v/>
      </c>
      <c r="V2173" t="inlineStr">
        <is>
          <t>WCHC</t>
        </is>
      </c>
      <c r="W2173">
        <f>VLOOKUP(V2173,'WCH Kat'!$A$1:$B$150,2,0)</f>
        <v/>
      </c>
    </row>
    <row r="2174">
      <c r="A2174" t="inlineStr">
        <is>
          <t xml:space="preserve">TK </t>
        </is>
      </c>
      <c r="B2174" t="inlineStr">
        <is>
          <t>TK 1676</t>
        </is>
      </c>
      <c r="C2174" s="4" t="inlineStr">
        <is>
          <t>10.11.2023</t>
        </is>
      </c>
      <c r="D2174" t="inlineStr">
        <is>
          <t>17:55</t>
        </is>
      </c>
      <c r="E2174" s="4" t="inlineStr">
        <is>
          <t>08.11.2023</t>
        </is>
      </c>
      <c r="F2174" t="inlineStr">
        <is>
          <t>18:00</t>
        </is>
      </c>
      <c r="G2174" s="5" t="n">
        <v>47.91667</v>
      </c>
      <c r="H2174" t="inlineStr">
        <is>
          <t>Outbound</t>
        </is>
      </c>
      <c r="I2174" s="6" t="n">
        <v>0</v>
      </c>
      <c r="J2174" s="6" t="n">
        <v>0</v>
      </c>
      <c r="K2174" s="6" t="n">
        <v>0</v>
      </c>
      <c r="L2174" s="6">
        <f>I2174+J2174+K2174</f>
        <v/>
      </c>
      <c r="M2174" s="6" t="n">
        <v>1</v>
      </c>
      <c r="P2174" t="inlineStr">
        <is>
          <t>Ja</t>
        </is>
      </c>
      <c r="T2174" t="inlineStr">
        <is>
          <t>IST</t>
        </is>
      </c>
      <c r="U2174">
        <f>VLOOKUP(T2174,Destinations!$A$2:$C$550,2,0)</f>
        <v/>
      </c>
      <c r="V2174" t="inlineStr">
        <is>
          <t>WCHR</t>
        </is>
      </c>
      <c r="W2174">
        <f>VLOOKUP(V2174,'WCH Kat'!$A$1:$B$150,2,0)</f>
        <v/>
      </c>
    </row>
    <row r="2175">
      <c r="A2175" t="inlineStr">
        <is>
          <t xml:space="preserve">TK </t>
        </is>
      </c>
      <c r="B2175" t="inlineStr">
        <is>
          <t>TK 1676</t>
        </is>
      </c>
      <c r="C2175" s="4" t="inlineStr">
        <is>
          <t>10.11.2023</t>
        </is>
      </c>
      <c r="D2175" t="inlineStr">
        <is>
          <t>17:55</t>
        </is>
      </c>
      <c r="E2175" s="4" t="inlineStr">
        <is>
          <t>10.11.2023</t>
        </is>
      </c>
      <c r="F2175" t="inlineStr">
        <is>
          <t>15:25</t>
        </is>
      </c>
      <c r="G2175" s="5" t="n">
        <v>2.5</v>
      </c>
      <c r="H2175" t="inlineStr">
        <is>
          <t>Outbound</t>
        </is>
      </c>
      <c r="I2175" s="6" t="n">
        <v>0</v>
      </c>
      <c r="J2175" s="6" t="n">
        <v>1</v>
      </c>
      <c r="K2175" s="6" t="n">
        <v>0</v>
      </c>
      <c r="L2175" s="6">
        <f>I2175+J2175+K2175</f>
        <v/>
      </c>
      <c r="M2175" s="6" t="n">
        <v>0</v>
      </c>
      <c r="Q2175" t="inlineStr">
        <is>
          <t>Ja</t>
        </is>
      </c>
      <c r="T2175" t="inlineStr">
        <is>
          <t>IST</t>
        </is>
      </c>
      <c r="U2175">
        <f>VLOOKUP(T2175,Destinations!$A$2:$C$550,2,0)</f>
        <v/>
      </c>
      <c r="V2175" t="inlineStr">
        <is>
          <t>WCHR</t>
        </is>
      </c>
      <c r="W2175">
        <f>VLOOKUP(V2175,'WCH Kat'!$A$1:$B$150,2,0)</f>
        <v/>
      </c>
    </row>
    <row r="2176">
      <c r="A2176" t="inlineStr">
        <is>
          <t xml:space="preserve">EW </t>
        </is>
      </c>
      <c r="B2176" t="inlineStr">
        <is>
          <t>EW  583</t>
        </is>
      </c>
      <c r="C2176" s="4" t="inlineStr">
        <is>
          <t>10.11.2023</t>
        </is>
      </c>
      <c r="D2176" t="inlineStr">
        <is>
          <t>18:05</t>
        </is>
      </c>
      <c r="E2176" s="4" t="inlineStr">
        <is>
          <t>09.11.2023</t>
        </is>
      </c>
      <c r="F2176" t="inlineStr">
        <is>
          <t>02:45</t>
        </is>
      </c>
      <c r="G2176" s="5" t="n">
        <v>39.33333</v>
      </c>
      <c r="H2176" t="inlineStr">
        <is>
          <t>Inbound</t>
        </is>
      </c>
      <c r="I2176" s="6" t="n">
        <v>0</v>
      </c>
      <c r="J2176" s="6" t="n">
        <v>0</v>
      </c>
      <c r="K2176" s="6" t="n">
        <v>0</v>
      </c>
      <c r="L2176" s="6">
        <f>I2176+J2176+K2176</f>
        <v/>
      </c>
      <c r="M2176" s="6" t="n">
        <v>1</v>
      </c>
      <c r="P2176" t="inlineStr">
        <is>
          <t>Ja</t>
        </is>
      </c>
      <c r="T2176" t="inlineStr">
        <is>
          <t>PMI</t>
        </is>
      </c>
      <c r="U2176">
        <f>VLOOKUP(T2176,Destinations!$A$2:$C$550,2,0)</f>
        <v/>
      </c>
      <c r="V2176" t="inlineStr">
        <is>
          <t>WCHS</t>
        </is>
      </c>
      <c r="W2176">
        <f>VLOOKUP(V2176,'WCH Kat'!$A$1:$B$150,2,0)</f>
        <v/>
      </c>
    </row>
    <row r="2177">
      <c r="A2177" t="inlineStr">
        <is>
          <t xml:space="preserve">EW </t>
        </is>
      </c>
      <c r="B2177" t="inlineStr">
        <is>
          <t>EW  583</t>
        </is>
      </c>
      <c r="C2177" s="4" t="inlineStr">
        <is>
          <t>10.11.2023</t>
        </is>
      </c>
      <c r="D2177" t="inlineStr">
        <is>
          <t>18:05</t>
        </is>
      </c>
      <c r="E2177" s="4" t="inlineStr">
        <is>
          <t>09.11.2023</t>
        </is>
      </c>
      <c r="F2177" t="inlineStr">
        <is>
          <t>02:45</t>
        </is>
      </c>
      <c r="G2177" s="5" t="n">
        <v>39.33333</v>
      </c>
      <c r="H2177" t="inlineStr">
        <is>
          <t>Inbound</t>
        </is>
      </c>
      <c r="I2177" s="6" t="n">
        <v>0</v>
      </c>
      <c r="J2177" s="6" t="n">
        <v>0</v>
      </c>
      <c r="K2177" s="6" t="n">
        <v>0</v>
      </c>
      <c r="L2177" s="6">
        <f>I2177+J2177+K2177</f>
        <v/>
      </c>
      <c r="M2177" s="6" t="n">
        <v>1</v>
      </c>
      <c r="P2177" t="inlineStr">
        <is>
          <t>Ja</t>
        </is>
      </c>
      <c r="T2177" t="inlineStr">
        <is>
          <t>PMI</t>
        </is>
      </c>
      <c r="U2177">
        <f>VLOOKUP(T2177,Destinations!$A$2:$C$550,2,0)</f>
        <v/>
      </c>
      <c r="V2177" t="inlineStr">
        <is>
          <t>WCHR</t>
        </is>
      </c>
      <c r="W2177">
        <f>VLOOKUP(V2177,'WCH Kat'!$A$1:$B$150,2,0)</f>
        <v/>
      </c>
    </row>
    <row r="2178">
      <c r="A2178" t="inlineStr">
        <is>
          <t xml:space="preserve">EW </t>
        </is>
      </c>
      <c r="B2178" t="inlineStr">
        <is>
          <t>EW  583</t>
        </is>
      </c>
      <c r="C2178" s="4" t="inlineStr">
        <is>
          <t>10.11.2023</t>
        </is>
      </c>
      <c r="D2178" t="inlineStr">
        <is>
          <t>18:05</t>
        </is>
      </c>
      <c r="E2178" s="4" t="inlineStr">
        <is>
          <t>10.11.2023</t>
        </is>
      </c>
      <c r="F2178" t="inlineStr">
        <is>
          <t>15:40</t>
        </is>
      </c>
      <c r="G2178" s="5" t="n">
        <v>2.41667</v>
      </c>
      <c r="H2178" t="inlineStr">
        <is>
          <t>Inbound</t>
        </is>
      </c>
      <c r="I2178" s="6" t="n">
        <v>0</v>
      </c>
      <c r="J2178" s="6" t="n">
        <v>1</v>
      </c>
      <c r="K2178" s="6" t="n">
        <v>0</v>
      </c>
      <c r="L2178" s="6">
        <f>I2178+J2178+K2178</f>
        <v/>
      </c>
      <c r="M2178" s="6" t="n">
        <v>0</v>
      </c>
      <c r="P2178" t="inlineStr">
        <is>
          <t>Ja</t>
        </is>
      </c>
      <c r="T2178" t="inlineStr">
        <is>
          <t>PMI</t>
        </is>
      </c>
      <c r="U2178">
        <f>VLOOKUP(T2178,Destinations!$A$2:$C$550,2,0)</f>
        <v/>
      </c>
      <c r="V2178" t="inlineStr">
        <is>
          <t>WCHR</t>
        </is>
      </c>
      <c r="W2178">
        <f>VLOOKUP(V2178,'WCH Kat'!$A$1:$B$150,2,0)</f>
        <v/>
      </c>
    </row>
    <row r="2179">
      <c r="A2179" t="inlineStr">
        <is>
          <t xml:space="preserve">TK </t>
        </is>
      </c>
      <c r="B2179" t="inlineStr">
        <is>
          <t>TK 1675</t>
        </is>
      </c>
      <c r="C2179" s="4" t="inlineStr">
        <is>
          <t>16.11.2023</t>
        </is>
      </c>
      <c r="D2179" t="inlineStr">
        <is>
          <t>16:55</t>
        </is>
      </c>
      <c r="E2179" s="4" t="inlineStr">
        <is>
          <t>15.11.2023</t>
        </is>
      </c>
      <c r="F2179" t="inlineStr">
        <is>
          <t>03:13</t>
        </is>
      </c>
      <c r="G2179" s="5" t="n">
        <v>37.7</v>
      </c>
      <c r="H2179" t="inlineStr">
        <is>
          <t>Inbound</t>
        </is>
      </c>
      <c r="I2179" s="6" t="n">
        <v>0</v>
      </c>
      <c r="J2179" s="6" t="n">
        <v>0</v>
      </c>
      <c r="K2179" s="6" t="n">
        <v>0</v>
      </c>
      <c r="L2179" s="6">
        <f>I2179+J2179+K2179</f>
        <v/>
      </c>
      <c r="M2179" s="6" t="n">
        <v>1</v>
      </c>
      <c r="O2179" t="inlineStr">
        <is>
          <t>Ja</t>
        </is>
      </c>
      <c r="T2179" t="inlineStr">
        <is>
          <t>Istanbul-Atatürk</t>
        </is>
      </c>
      <c r="U2179">
        <f>VLOOKUP(T2179,Destinations!$A$2:$C$550,2,0)</f>
        <v/>
      </c>
      <c r="V2179" t="inlineStr">
        <is>
          <t>WCHC</t>
        </is>
      </c>
      <c r="W2179">
        <f>VLOOKUP(V2179,'WCH Kat'!$A$1:$B$150,2,0)</f>
        <v/>
      </c>
    </row>
    <row r="2180">
      <c r="A2180" t="inlineStr">
        <is>
          <t xml:space="preserve">EW </t>
        </is>
      </c>
      <c r="B2180" t="inlineStr">
        <is>
          <t>EW 4347</t>
        </is>
      </c>
      <c r="C2180" s="4" t="inlineStr">
        <is>
          <t>10.11.2023</t>
        </is>
      </c>
      <c r="D2180" t="inlineStr">
        <is>
          <t>19:00</t>
        </is>
      </c>
      <c r="E2180" s="4" t="inlineStr">
        <is>
          <t>09.11.2023</t>
        </is>
      </c>
      <c r="F2180" t="inlineStr">
        <is>
          <t>06:05</t>
        </is>
      </c>
      <c r="G2180" s="5" t="n">
        <v>36.91667</v>
      </c>
      <c r="H2180" t="inlineStr">
        <is>
          <t>Outbound</t>
        </is>
      </c>
      <c r="I2180" s="6" t="n">
        <v>0</v>
      </c>
      <c r="J2180" s="6" t="n">
        <v>0</v>
      </c>
      <c r="K2180" s="6" t="n">
        <v>0</v>
      </c>
      <c r="L2180" s="6">
        <f>I2180+J2180+K2180</f>
        <v/>
      </c>
      <c r="M2180" s="6" t="n">
        <v>1</v>
      </c>
      <c r="P2180" t="inlineStr">
        <is>
          <t>Ja</t>
        </is>
      </c>
      <c r="T2180" t="inlineStr">
        <is>
          <t>SZG</t>
        </is>
      </c>
      <c r="U2180">
        <f>VLOOKUP(T2180,Destinations!$A$2:$C$550,2,0)</f>
        <v/>
      </c>
      <c r="V2180" t="inlineStr">
        <is>
          <t>WCHR</t>
        </is>
      </c>
      <c r="W2180">
        <f>VLOOKUP(V2180,'WCH Kat'!$A$1:$B$150,2,0)</f>
        <v/>
      </c>
    </row>
    <row r="2181">
      <c r="A2181" t="inlineStr">
        <is>
          <t xml:space="preserve">EW </t>
        </is>
      </c>
      <c r="B2181" t="inlineStr">
        <is>
          <t>EW 4347</t>
        </is>
      </c>
      <c r="C2181" s="4" t="inlineStr">
        <is>
          <t>10.11.2023</t>
        </is>
      </c>
      <c r="D2181" t="inlineStr">
        <is>
          <t>19:00</t>
        </is>
      </c>
      <c r="E2181" s="4" t="inlineStr">
        <is>
          <t>10.11.2023</t>
        </is>
      </c>
      <c r="F2181" t="inlineStr">
        <is>
          <t>17:50</t>
        </is>
      </c>
      <c r="G2181" s="5" t="n">
        <v>1.16667</v>
      </c>
      <c r="H2181" t="inlineStr">
        <is>
          <t>Outbound</t>
        </is>
      </c>
      <c r="I2181" s="6" t="n">
        <v>0</v>
      </c>
      <c r="J2181" s="6" t="n">
        <v>1</v>
      </c>
      <c r="K2181" s="6" t="n">
        <v>0</v>
      </c>
      <c r="L2181" s="6">
        <f>I2181+J2181+K2181</f>
        <v/>
      </c>
      <c r="M2181" s="6" t="n">
        <v>0</v>
      </c>
      <c r="Q2181" t="inlineStr">
        <is>
          <t>Ja</t>
        </is>
      </c>
      <c r="T2181" t="inlineStr">
        <is>
          <t>SZG</t>
        </is>
      </c>
      <c r="U2181">
        <f>VLOOKUP(T2181,Destinations!$A$2:$C$550,2,0)</f>
        <v/>
      </c>
      <c r="V2181" t="inlineStr">
        <is>
          <t>WCHR</t>
        </is>
      </c>
      <c r="W2181">
        <f>VLOOKUP(V2181,'WCH Kat'!$A$1:$B$150,2,0)</f>
        <v/>
      </c>
    </row>
    <row r="2182">
      <c r="A2182" t="inlineStr">
        <is>
          <t xml:space="preserve">TK </t>
        </is>
      </c>
      <c r="B2182" t="inlineStr">
        <is>
          <t>TK 1675</t>
        </is>
      </c>
      <c r="C2182" s="4" t="inlineStr">
        <is>
          <t>16.11.2023</t>
        </is>
      </c>
      <c r="D2182" t="inlineStr">
        <is>
          <t>17:00</t>
        </is>
      </c>
      <c r="E2182" s="4" t="inlineStr">
        <is>
          <t>15.11.2023</t>
        </is>
      </c>
      <c r="F2182" t="inlineStr">
        <is>
          <t>03:13</t>
        </is>
      </c>
      <c r="G2182" s="5" t="n">
        <v>37.78333</v>
      </c>
      <c r="H2182" t="inlineStr">
        <is>
          <t>Inbound</t>
        </is>
      </c>
      <c r="I2182" s="6" t="n">
        <v>0</v>
      </c>
      <c r="J2182" s="6" t="n">
        <v>0</v>
      </c>
      <c r="K2182" s="6" t="n">
        <v>0</v>
      </c>
      <c r="L2182" s="6">
        <f>I2182+J2182+K2182</f>
        <v/>
      </c>
      <c r="M2182" s="6" t="n">
        <v>1</v>
      </c>
      <c r="O2182" t="inlineStr">
        <is>
          <t>Ja</t>
        </is>
      </c>
      <c r="T2182" t="inlineStr">
        <is>
          <t>Istanbul-Atatürk</t>
        </is>
      </c>
      <c r="U2182">
        <f>VLOOKUP(T2182,Destinations!$A$2:$C$550,2,0)</f>
        <v/>
      </c>
      <c r="V2182" t="inlineStr">
        <is>
          <t>WCHC</t>
        </is>
      </c>
      <c r="W2182">
        <f>VLOOKUP(V2182,'WCH Kat'!$A$1:$B$150,2,0)</f>
        <v/>
      </c>
    </row>
    <row r="2183">
      <c r="A2183" t="inlineStr">
        <is>
          <t xml:space="preserve">JU </t>
        </is>
      </c>
      <c r="B2183" t="inlineStr">
        <is>
          <t>JU 328</t>
        </is>
      </c>
      <c r="C2183" s="4" t="inlineStr">
        <is>
          <t>10.11.2023</t>
        </is>
      </c>
      <c r="D2183" t="inlineStr">
        <is>
          <t>20:10</t>
        </is>
      </c>
      <c r="E2183" s="4" t="inlineStr">
        <is>
          <t>10.11.2023</t>
        </is>
      </c>
      <c r="F2183" t="inlineStr">
        <is>
          <t>18:05</t>
        </is>
      </c>
      <c r="G2183" s="5" t="n">
        <v>2.08333</v>
      </c>
      <c r="H2183" t="inlineStr">
        <is>
          <t>Inbound</t>
        </is>
      </c>
      <c r="I2183" s="6" t="n">
        <v>0</v>
      </c>
      <c r="J2183" s="6" t="n">
        <v>1</v>
      </c>
      <c r="K2183" s="6" t="n">
        <v>0</v>
      </c>
      <c r="L2183" s="6">
        <f>I2183+J2183+K2183</f>
        <v/>
      </c>
      <c r="M2183" s="6" t="n">
        <v>0</v>
      </c>
      <c r="P2183" t="inlineStr">
        <is>
          <t>Ja</t>
        </is>
      </c>
      <c r="T2183" t="inlineStr">
        <is>
          <t>Belgrad</t>
        </is>
      </c>
      <c r="U2183">
        <f>VLOOKUP(T2183,Destinations!$A$2:$C$550,2,0)</f>
        <v/>
      </c>
      <c r="V2183" t="inlineStr">
        <is>
          <t>WCHR</t>
        </is>
      </c>
      <c r="W2183">
        <f>VLOOKUP(V2183,'WCH Kat'!$A$1:$B$150,2,0)</f>
        <v/>
      </c>
    </row>
    <row r="2184">
      <c r="A2184" t="inlineStr">
        <is>
          <t xml:space="preserve">LH </t>
        </is>
      </c>
      <c r="B2184" t="inlineStr">
        <is>
          <t>LH 1990</t>
        </is>
      </c>
      <c r="C2184" s="4" t="inlineStr">
        <is>
          <t>10.11.2023</t>
        </is>
      </c>
      <c r="D2184" t="inlineStr">
        <is>
          <t>20:35</t>
        </is>
      </c>
      <c r="E2184" s="4" t="inlineStr">
        <is>
          <t>09.11.2023</t>
        </is>
      </c>
      <c r="F2184" t="inlineStr">
        <is>
          <t>06:35</t>
        </is>
      </c>
      <c r="G2184" s="5" t="n">
        <v>38</v>
      </c>
      <c r="H2184" t="inlineStr">
        <is>
          <t>Inbound</t>
        </is>
      </c>
      <c r="I2184" s="6" t="n">
        <v>0</v>
      </c>
      <c r="J2184" s="6" t="n">
        <v>0</v>
      </c>
      <c r="K2184" s="6" t="n">
        <v>0</v>
      </c>
      <c r="L2184" s="6">
        <f>I2184+J2184+K2184</f>
        <v/>
      </c>
      <c r="M2184" s="6" t="n">
        <v>1</v>
      </c>
      <c r="P2184" t="inlineStr">
        <is>
          <t>Ja</t>
        </is>
      </c>
      <c r="T2184" t="inlineStr">
        <is>
          <t>MUC</t>
        </is>
      </c>
      <c r="U2184">
        <f>VLOOKUP(T2184,Destinations!$A$2:$C$550,2,0)</f>
        <v/>
      </c>
      <c r="V2184" t="inlineStr">
        <is>
          <t>WCHR</t>
        </is>
      </c>
      <c r="W2184">
        <f>VLOOKUP(V2184,'WCH Kat'!$A$1:$B$150,2,0)</f>
        <v/>
      </c>
    </row>
    <row r="2185">
      <c r="A2185" t="inlineStr">
        <is>
          <t xml:space="preserve">FR </t>
        </is>
      </c>
      <c r="B2185" t="inlineStr">
        <is>
          <t>FR 5277</t>
        </is>
      </c>
      <c r="C2185" s="4" t="inlineStr">
        <is>
          <t>10.11.2023</t>
        </is>
      </c>
      <c r="D2185" t="inlineStr">
        <is>
          <t>20:40</t>
        </is>
      </c>
      <c r="E2185" s="4" t="inlineStr">
        <is>
          <t>10.11.2023</t>
        </is>
      </c>
      <c r="F2185" t="inlineStr">
        <is>
          <t>06:48</t>
        </is>
      </c>
      <c r="G2185" s="5" t="n">
        <v>13.86667</v>
      </c>
      <c r="H2185" t="inlineStr">
        <is>
          <t>Inbound</t>
        </is>
      </c>
      <c r="I2185" s="6" t="n">
        <v>0</v>
      </c>
      <c r="J2185" s="6" t="n">
        <v>0</v>
      </c>
      <c r="K2185" s="6" t="n">
        <v>1</v>
      </c>
      <c r="L2185" s="6">
        <f>I2185+J2185+K2185</f>
        <v/>
      </c>
      <c r="M2185" s="6" t="n">
        <v>0</v>
      </c>
      <c r="N2185" t="inlineStr">
        <is>
          <t>Ja</t>
        </is>
      </c>
      <c r="T2185" t="inlineStr">
        <is>
          <t>Palermo</t>
        </is>
      </c>
      <c r="U2185">
        <f>VLOOKUP(T2185,Destinations!$A$2:$C$550,2,0)</f>
        <v/>
      </c>
      <c r="V2185" t="inlineStr">
        <is>
          <t>WCHS</t>
        </is>
      </c>
      <c r="W2185">
        <f>VLOOKUP(V2185,'WCH Kat'!$A$1:$B$150,2,0)</f>
        <v/>
      </c>
    </row>
    <row r="2186">
      <c r="A2186" t="inlineStr">
        <is>
          <t xml:space="preserve">TK </t>
        </is>
      </c>
      <c r="B2186" t="inlineStr">
        <is>
          <t>TK 1675</t>
        </is>
      </c>
      <c r="C2186" s="4" t="inlineStr">
        <is>
          <t>17.11.2023</t>
        </is>
      </c>
      <c r="D2186" t="inlineStr">
        <is>
          <t>16:55</t>
        </is>
      </c>
      <c r="E2186" s="4" t="inlineStr">
        <is>
          <t>15.11.2023</t>
        </is>
      </c>
      <c r="F2186" t="inlineStr">
        <is>
          <t>14:20</t>
        </is>
      </c>
      <c r="G2186" s="5" t="n">
        <v>50.58333</v>
      </c>
      <c r="H2186" t="inlineStr">
        <is>
          <t>Inbound</t>
        </is>
      </c>
      <c r="I2186" s="6" t="n">
        <v>0</v>
      </c>
      <c r="J2186" s="6" t="n">
        <v>0</v>
      </c>
      <c r="K2186" s="6" t="n">
        <v>0</v>
      </c>
      <c r="L2186" s="6">
        <f>I2186+J2186+K2186</f>
        <v/>
      </c>
      <c r="M2186" s="6" t="n">
        <v>1</v>
      </c>
      <c r="N2186" t="inlineStr">
        <is>
          <t>Ja</t>
        </is>
      </c>
      <c r="T2186" t="inlineStr">
        <is>
          <t>Istanbul-Atatürk</t>
        </is>
      </c>
      <c r="U2186">
        <f>VLOOKUP(T2186,Destinations!$A$2:$C$550,2,0)</f>
        <v/>
      </c>
      <c r="V2186" t="inlineStr">
        <is>
          <t>WCHC</t>
        </is>
      </c>
      <c r="W2186">
        <f>VLOOKUP(V2186,'WCH Kat'!$A$1:$B$150,2,0)</f>
        <v/>
      </c>
    </row>
    <row r="2187">
      <c r="A2187" t="inlineStr">
        <is>
          <t xml:space="preserve">FR </t>
        </is>
      </c>
      <c r="B2187" t="inlineStr">
        <is>
          <t>FR 5277</t>
        </is>
      </c>
      <c r="C2187" s="4" t="inlineStr">
        <is>
          <t>10.11.2023</t>
        </is>
      </c>
      <c r="D2187" t="inlineStr">
        <is>
          <t>20:40</t>
        </is>
      </c>
      <c r="E2187" s="4" t="inlineStr">
        <is>
          <t>10.11.2023</t>
        </is>
      </c>
      <c r="F2187" t="inlineStr">
        <is>
          <t>06:48</t>
        </is>
      </c>
      <c r="G2187" s="5" t="n">
        <v>13.86667</v>
      </c>
      <c r="H2187" t="inlineStr">
        <is>
          <t>Inbound</t>
        </is>
      </c>
      <c r="I2187" s="6" t="n">
        <v>0</v>
      </c>
      <c r="J2187" s="6" t="n">
        <v>0</v>
      </c>
      <c r="K2187" s="6" t="n">
        <v>1</v>
      </c>
      <c r="L2187" s="6">
        <f>I2187+J2187+K2187</f>
        <v/>
      </c>
      <c r="M2187" s="6" t="n">
        <v>0</v>
      </c>
      <c r="N2187" t="inlineStr">
        <is>
          <t>Ja</t>
        </is>
      </c>
      <c r="T2187" t="inlineStr">
        <is>
          <t>Palermo</t>
        </is>
      </c>
      <c r="U2187">
        <f>VLOOKUP(T2187,Destinations!$A$2:$C$550,2,0)</f>
        <v/>
      </c>
      <c r="V2187" t="inlineStr">
        <is>
          <t>WCHS</t>
        </is>
      </c>
      <c r="W2187">
        <f>VLOOKUP(V2187,'WCH Kat'!$A$1:$B$150,2,0)</f>
        <v/>
      </c>
    </row>
    <row r="2188">
      <c r="A2188" t="inlineStr">
        <is>
          <t xml:space="preserve">FR </t>
        </is>
      </c>
      <c r="B2188" t="inlineStr">
        <is>
          <t>FR 5277</t>
        </is>
      </c>
      <c r="C2188" s="4" t="inlineStr">
        <is>
          <t>10.11.2023</t>
        </is>
      </c>
      <c r="D2188" t="inlineStr">
        <is>
          <t>20:40</t>
        </is>
      </c>
      <c r="E2188" s="4" t="inlineStr">
        <is>
          <t>10.11.2023</t>
        </is>
      </c>
      <c r="F2188" t="inlineStr">
        <is>
          <t>06:48</t>
        </is>
      </c>
      <c r="G2188" s="5" t="n">
        <v>13.86667</v>
      </c>
      <c r="H2188" t="inlineStr">
        <is>
          <t>Inbound</t>
        </is>
      </c>
      <c r="I2188" s="6" t="n">
        <v>0</v>
      </c>
      <c r="J2188" s="6" t="n">
        <v>0</v>
      </c>
      <c r="K2188" s="6" t="n">
        <v>1</v>
      </c>
      <c r="L2188" s="6">
        <f>I2188+J2188+K2188</f>
        <v/>
      </c>
      <c r="M2188" s="6" t="n">
        <v>0</v>
      </c>
      <c r="N2188" t="inlineStr">
        <is>
          <t>Ja</t>
        </is>
      </c>
      <c r="T2188" t="inlineStr">
        <is>
          <t>Palermo</t>
        </is>
      </c>
      <c r="U2188">
        <f>VLOOKUP(T2188,Destinations!$A$2:$C$550,2,0)</f>
        <v/>
      </c>
      <c r="V2188" t="inlineStr">
        <is>
          <t>WCHR</t>
        </is>
      </c>
      <c r="W2188">
        <f>VLOOKUP(V2188,'WCH Kat'!$A$1:$B$150,2,0)</f>
        <v/>
      </c>
    </row>
    <row r="2189">
      <c r="A2189" t="inlineStr">
        <is>
          <t xml:space="preserve">JU </t>
        </is>
      </c>
      <c r="B2189" t="inlineStr">
        <is>
          <t>JU  329</t>
        </is>
      </c>
      <c r="C2189" s="4" t="inlineStr">
        <is>
          <t>10.11.2023</t>
        </is>
      </c>
      <c r="D2189" t="inlineStr">
        <is>
          <t>20:55</t>
        </is>
      </c>
      <c r="E2189" s="4" t="inlineStr">
        <is>
          <t>09.11.2023</t>
        </is>
      </c>
      <c r="F2189" t="inlineStr">
        <is>
          <t>09:00</t>
        </is>
      </c>
      <c r="G2189" s="5" t="n">
        <v>35.91667</v>
      </c>
      <c r="H2189" t="inlineStr">
        <is>
          <t>Outbound</t>
        </is>
      </c>
      <c r="I2189" s="6" t="n">
        <v>0</v>
      </c>
      <c r="J2189" s="6" t="n">
        <v>0</v>
      </c>
      <c r="K2189" s="6" t="n">
        <v>1</v>
      </c>
      <c r="L2189" s="6">
        <f>I2189+J2189+K2189</f>
        <v/>
      </c>
      <c r="M2189" s="6" t="n">
        <v>0</v>
      </c>
      <c r="P2189" t="inlineStr">
        <is>
          <t>Ja</t>
        </is>
      </c>
      <c r="T2189" t="inlineStr">
        <is>
          <t>BEG</t>
        </is>
      </c>
      <c r="U2189">
        <f>VLOOKUP(T2189,Destinations!$A$2:$C$550,2,0)</f>
        <v/>
      </c>
      <c r="V2189" t="inlineStr">
        <is>
          <t>WCHR</t>
        </is>
      </c>
      <c r="W2189">
        <f>VLOOKUP(V2189,'WCH Kat'!$A$1:$B$150,2,0)</f>
        <v/>
      </c>
    </row>
    <row r="2190">
      <c r="A2190" t="inlineStr">
        <is>
          <t xml:space="preserve">TK </t>
        </is>
      </c>
      <c r="B2190" t="inlineStr">
        <is>
          <t>TK 1675</t>
        </is>
      </c>
      <c r="C2190" s="4" t="inlineStr">
        <is>
          <t>17.11.2023</t>
        </is>
      </c>
      <c r="D2190" t="inlineStr">
        <is>
          <t>17:00</t>
        </is>
      </c>
      <c r="E2190" s="4" t="inlineStr">
        <is>
          <t>15.11.2023</t>
        </is>
      </c>
      <c r="F2190" t="inlineStr">
        <is>
          <t>14:20</t>
        </is>
      </c>
      <c r="G2190" s="5" t="n">
        <v>50.66667</v>
      </c>
      <c r="H2190" t="inlineStr">
        <is>
          <t>Inbound</t>
        </is>
      </c>
      <c r="I2190" s="6" t="n">
        <v>0</v>
      </c>
      <c r="J2190" s="6" t="n">
        <v>0</v>
      </c>
      <c r="K2190" s="6" t="n">
        <v>0</v>
      </c>
      <c r="L2190" s="6">
        <f>I2190+J2190+K2190</f>
        <v/>
      </c>
      <c r="M2190" s="6" t="n">
        <v>1</v>
      </c>
      <c r="N2190" t="inlineStr">
        <is>
          <t>Ja</t>
        </is>
      </c>
      <c r="T2190" t="inlineStr">
        <is>
          <t>Istanbul-Atatürk</t>
        </is>
      </c>
      <c r="U2190">
        <f>VLOOKUP(T2190,Destinations!$A$2:$C$550,2,0)</f>
        <v/>
      </c>
      <c r="V2190" t="inlineStr">
        <is>
          <t>WCHC</t>
        </is>
      </c>
      <c r="W2190">
        <f>VLOOKUP(V2190,'WCH Kat'!$A$1:$B$150,2,0)</f>
        <v/>
      </c>
    </row>
    <row r="2191">
      <c r="A2191" t="inlineStr">
        <is>
          <t xml:space="preserve">TK </t>
        </is>
      </c>
      <c r="B2191" t="inlineStr">
        <is>
          <t>TK 1675</t>
        </is>
      </c>
      <c r="C2191" s="4" t="inlineStr">
        <is>
          <t>18.11.2023</t>
        </is>
      </c>
      <c r="D2191" t="inlineStr">
        <is>
          <t>17:00</t>
        </is>
      </c>
      <c r="E2191" s="4" t="inlineStr">
        <is>
          <t>16.11.2023</t>
        </is>
      </c>
      <c r="F2191" t="inlineStr">
        <is>
          <t>13:35</t>
        </is>
      </c>
      <c r="G2191" s="5" t="n">
        <v>51.41667</v>
      </c>
      <c r="H2191" t="inlineStr">
        <is>
          <t>Inbound</t>
        </is>
      </c>
      <c r="I2191" s="6" t="n">
        <v>0</v>
      </c>
      <c r="J2191" s="6" t="n">
        <v>0</v>
      </c>
      <c r="K2191" s="6" t="n">
        <v>0</v>
      </c>
      <c r="L2191" s="6">
        <f>I2191+J2191+K2191</f>
        <v/>
      </c>
      <c r="M2191" s="6" t="n">
        <v>1</v>
      </c>
      <c r="N2191" t="inlineStr">
        <is>
          <t>Ja</t>
        </is>
      </c>
      <c r="T2191" t="inlineStr">
        <is>
          <t>IST</t>
        </is>
      </c>
      <c r="U2191">
        <f>VLOOKUP(T2191,Destinations!$A$2:$C$550,2,0)</f>
        <v/>
      </c>
      <c r="V2191" t="inlineStr">
        <is>
          <t>WCHC</t>
        </is>
      </c>
      <c r="W2191">
        <f>VLOOKUP(V2191,'WCH Kat'!$A$1:$B$150,2,0)</f>
        <v/>
      </c>
    </row>
    <row r="2192">
      <c r="A2192" t="inlineStr">
        <is>
          <t xml:space="preserve">TK </t>
        </is>
      </c>
      <c r="B2192" t="inlineStr">
        <is>
          <t>TK 1675</t>
        </is>
      </c>
      <c r="C2192" s="4" t="inlineStr">
        <is>
          <t>18.11.2023</t>
        </is>
      </c>
      <c r="D2192" t="inlineStr">
        <is>
          <t>17:15</t>
        </is>
      </c>
      <c r="E2192" s="4" t="inlineStr">
        <is>
          <t>18.11.2023</t>
        </is>
      </c>
      <c r="F2192" t="inlineStr">
        <is>
          <t>14:48</t>
        </is>
      </c>
      <c r="G2192" s="5" t="n">
        <v>2.45</v>
      </c>
      <c r="H2192" t="inlineStr">
        <is>
          <t>Inbound</t>
        </is>
      </c>
      <c r="I2192" s="6" t="n">
        <v>0</v>
      </c>
      <c r="J2192" s="6" t="n">
        <v>1</v>
      </c>
      <c r="K2192" s="6" t="n">
        <v>0</v>
      </c>
      <c r="L2192" s="6">
        <f>I2192+J2192+K2192</f>
        <v/>
      </c>
      <c r="M2192" s="6" t="n">
        <v>0</v>
      </c>
      <c r="P2192" t="inlineStr">
        <is>
          <t>Ja</t>
        </is>
      </c>
      <c r="T2192" t="inlineStr">
        <is>
          <t>IST</t>
        </is>
      </c>
      <c r="U2192">
        <f>VLOOKUP(T2192,Destinations!$A$2:$C$550,2,0)</f>
        <v/>
      </c>
      <c r="V2192" t="inlineStr">
        <is>
          <t>WCHC</t>
        </is>
      </c>
      <c r="W2192">
        <f>VLOOKUP(V2192,'WCH Kat'!$A$1:$B$150,2,0)</f>
        <v/>
      </c>
    </row>
    <row r="2193">
      <c r="A2193" t="inlineStr">
        <is>
          <t xml:space="preserve">TK </t>
        </is>
      </c>
      <c r="B2193" t="inlineStr">
        <is>
          <t>TK 1671</t>
        </is>
      </c>
      <c r="C2193" s="4" t="inlineStr">
        <is>
          <t>20.11.2023</t>
        </is>
      </c>
      <c r="D2193" t="inlineStr">
        <is>
          <t>10:00</t>
        </is>
      </c>
      <c r="E2193" s="4" t="inlineStr">
        <is>
          <t>19.11.2023</t>
        </is>
      </c>
      <c r="F2193" t="inlineStr">
        <is>
          <t>00:21</t>
        </is>
      </c>
      <c r="G2193" s="5" t="n">
        <v>33.65</v>
      </c>
      <c r="H2193" t="inlineStr">
        <is>
          <t>Inbound</t>
        </is>
      </c>
      <c r="I2193" s="6" t="n">
        <v>0</v>
      </c>
      <c r="J2193" s="6" t="n">
        <v>0</v>
      </c>
      <c r="K2193" s="6" t="n">
        <v>1</v>
      </c>
      <c r="L2193" s="6">
        <f>I2193+J2193+K2193</f>
        <v/>
      </c>
      <c r="M2193" s="6" t="n">
        <v>0</v>
      </c>
      <c r="O2193" t="inlineStr">
        <is>
          <t>Ja</t>
        </is>
      </c>
      <c r="T2193" t="inlineStr">
        <is>
          <t>Istanbul-Atatürk</t>
        </is>
      </c>
      <c r="U2193">
        <f>VLOOKUP(T2193,Destinations!$A$2:$C$550,2,0)</f>
        <v/>
      </c>
      <c r="V2193" t="inlineStr">
        <is>
          <t>WCHC</t>
        </is>
      </c>
      <c r="W2193">
        <f>VLOOKUP(V2193,'WCH Kat'!$A$1:$B$150,2,0)</f>
        <v/>
      </c>
    </row>
    <row r="2194">
      <c r="A2194" t="inlineStr">
        <is>
          <t xml:space="preserve">TK </t>
        </is>
      </c>
      <c r="B2194" t="inlineStr">
        <is>
          <t>TK 1672</t>
        </is>
      </c>
      <c r="C2194" s="4" t="inlineStr">
        <is>
          <t>20.11.2023</t>
        </is>
      </c>
      <c r="D2194" t="inlineStr">
        <is>
          <t>11:20</t>
        </is>
      </c>
      <c r="E2194" s="4" t="inlineStr">
        <is>
          <t>18.11.2023</t>
        </is>
      </c>
      <c r="F2194" t="inlineStr">
        <is>
          <t>11:00</t>
        </is>
      </c>
      <c r="G2194" s="5" t="n">
        <v>48.33333</v>
      </c>
      <c r="H2194" t="inlineStr">
        <is>
          <t>Outbound</t>
        </is>
      </c>
      <c r="I2194" s="6" t="n">
        <v>0</v>
      </c>
      <c r="J2194" s="6" t="n">
        <v>0</v>
      </c>
      <c r="K2194" s="6" t="n">
        <v>0</v>
      </c>
      <c r="L2194" s="6">
        <f>I2194+J2194+K2194</f>
        <v/>
      </c>
      <c r="M2194" s="6" t="n">
        <v>1</v>
      </c>
      <c r="N2194" t="inlineStr">
        <is>
          <t>Ja</t>
        </is>
      </c>
      <c r="T2194" t="inlineStr">
        <is>
          <t>IST</t>
        </is>
      </c>
      <c r="U2194">
        <f>VLOOKUP(T2194,Destinations!$A$2:$C$550,2,0)</f>
        <v/>
      </c>
      <c r="V2194" t="inlineStr">
        <is>
          <t>WCMP</t>
        </is>
      </c>
      <c r="W2194">
        <f>VLOOKUP(V2194,'WCH Kat'!$A$1:$B$150,2,0)</f>
        <v/>
      </c>
    </row>
    <row r="2195">
      <c r="A2195" t="inlineStr">
        <is>
          <t xml:space="preserve">XQ </t>
        </is>
      </c>
      <c r="B2195" t="inlineStr">
        <is>
          <t>XQ  116</t>
        </is>
      </c>
      <c r="C2195" s="4" t="inlineStr">
        <is>
          <t>10.11.2023</t>
        </is>
      </c>
      <c r="D2195" t="inlineStr">
        <is>
          <t>22:55</t>
        </is>
      </c>
      <c r="E2195" s="4" t="inlineStr">
        <is>
          <t>09.11.2023</t>
        </is>
      </c>
      <c r="F2195" t="inlineStr">
        <is>
          <t>07:00</t>
        </is>
      </c>
      <c r="G2195" s="5" t="n">
        <v>39.91667</v>
      </c>
      <c r="H2195" t="inlineStr">
        <is>
          <t>Inbound</t>
        </is>
      </c>
      <c r="I2195" s="6" t="n">
        <v>0</v>
      </c>
      <c r="J2195" s="6" t="n">
        <v>0</v>
      </c>
      <c r="K2195" s="6" t="n">
        <v>0</v>
      </c>
      <c r="L2195" s="6">
        <f>I2195+J2195+K2195</f>
        <v/>
      </c>
      <c r="M2195" s="6" t="n">
        <v>1</v>
      </c>
      <c r="P2195" t="inlineStr">
        <is>
          <t>Ja</t>
        </is>
      </c>
      <c r="T2195" t="inlineStr">
        <is>
          <t>AYT</t>
        </is>
      </c>
      <c r="U2195">
        <f>VLOOKUP(T2195,Destinations!$A$2:$C$550,2,0)</f>
        <v/>
      </c>
      <c r="V2195" t="inlineStr">
        <is>
          <t>WCHS</t>
        </is>
      </c>
      <c r="W2195">
        <f>VLOOKUP(V2195,'WCH Kat'!$A$1:$B$150,2,0)</f>
        <v/>
      </c>
    </row>
    <row r="2196">
      <c r="A2196" t="inlineStr">
        <is>
          <t xml:space="preserve">XQ </t>
        </is>
      </c>
      <c r="B2196" t="inlineStr">
        <is>
          <t>XQ  116</t>
        </is>
      </c>
      <c r="C2196" s="4" t="inlineStr">
        <is>
          <t>10.11.2023</t>
        </is>
      </c>
      <c r="D2196" t="inlineStr">
        <is>
          <t>22:55</t>
        </is>
      </c>
      <c r="E2196" s="4" t="inlineStr">
        <is>
          <t>09.11.2023</t>
        </is>
      </c>
      <c r="F2196" t="inlineStr">
        <is>
          <t>07:00</t>
        </is>
      </c>
      <c r="G2196" s="5" t="n">
        <v>39.91667</v>
      </c>
      <c r="H2196" t="inlineStr">
        <is>
          <t>Inbound</t>
        </is>
      </c>
      <c r="I2196" s="6" t="n">
        <v>0</v>
      </c>
      <c r="J2196" s="6" t="n">
        <v>0</v>
      </c>
      <c r="K2196" s="6" t="n">
        <v>0</v>
      </c>
      <c r="L2196" s="6">
        <f>I2196+J2196+K2196</f>
        <v/>
      </c>
      <c r="M2196" s="6" t="n">
        <v>1</v>
      </c>
      <c r="P2196" t="inlineStr">
        <is>
          <t>Ja</t>
        </is>
      </c>
      <c r="T2196" t="inlineStr">
        <is>
          <t>AYT</t>
        </is>
      </c>
      <c r="U2196">
        <f>VLOOKUP(T2196,Destinations!$A$2:$C$550,2,0)</f>
        <v/>
      </c>
      <c r="V2196" t="inlineStr">
        <is>
          <t>WCHS</t>
        </is>
      </c>
      <c r="W2196">
        <f>VLOOKUP(V2196,'WCH Kat'!$A$1:$B$150,2,0)</f>
        <v/>
      </c>
    </row>
    <row r="2197">
      <c r="A2197" t="inlineStr">
        <is>
          <t xml:space="preserve">XQ </t>
        </is>
      </c>
      <c r="B2197" t="inlineStr">
        <is>
          <t>XQ  116</t>
        </is>
      </c>
      <c r="C2197" s="4" t="inlineStr">
        <is>
          <t>10.11.2023</t>
        </is>
      </c>
      <c r="D2197" t="inlineStr">
        <is>
          <t>22:55</t>
        </is>
      </c>
      <c r="E2197" s="4" t="inlineStr">
        <is>
          <t>09.11.2023</t>
        </is>
      </c>
      <c r="F2197" t="inlineStr">
        <is>
          <t>07:00</t>
        </is>
      </c>
      <c r="G2197" s="5" t="n">
        <v>39.91667</v>
      </c>
      <c r="H2197" t="inlineStr">
        <is>
          <t>Inbound</t>
        </is>
      </c>
      <c r="I2197" s="6" t="n">
        <v>0</v>
      </c>
      <c r="J2197" s="6" t="n">
        <v>0</v>
      </c>
      <c r="K2197" s="6" t="n">
        <v>0</v>
      </c>
      <c r="L2197" s="6">
        <f>I2197+J2197+K2197</f>
        <v/>
      </c>
      <c r="M2197" s="6" t="n">
        <v>1</v>
      </c>
      <c r="P2197" t="inlineStr">
        <is>
          <t>Ja</t>
        </is>
      </c>
      <c r="T2197" t="inlineStr">
        <is>
          <t>AYT</t>
        </is>
      </c>
      <c r="U2197">
        <f>VLOOKUP(T2197,Destinations!$A$2:$C$550,2,0)</f>
        <v/>
      </c>
      <c r="V2197" t="inlineStr">
        <is>
          <t>WCHR</t>
        </is>
      </c>
      <c r="W2197">
        <f>VLOOKUP(V2197,'WCH Kat'!$A$1:$B$150,2,0)</f>
        <v/>
      </c>
    </row>
    <row r="2198">
      <c r="A2198" t="inlineStr">
        <is>
          <t xml:space="preserve">XQ </t>
        </is>
      </c>
      <c r="B2198" t="inlineStr">
        <is>
          <t>XQ  116</t>
        </is>
      </c>
      <c r="C2198" s="4" t="inlineStr">
        <is>
          <t>10.11.2023</t>
        </is>
      </c>
      <c r="D2198" t="inlineStr">
        <is>
          <t>22:55</t>
        </is>
      </c>
      <c r="E2198" s="4" t="inlineStr">
        <is>
          <t>09.11.2023</t>
        </is>
      </c>
      <c r="F2198" t="inlineStr">
        <is>
          <t>07:00</t>
        </is>
      </c>
      <c r="G2198" s="5" t="n">
        <v>39.91667</v>
      </c>
      <c r="H2198" t="inlineStr">
        <is>
          <t>Inbound</t>
        </is>
      </c>
      <c r="I2198" s="6" t="n">
        <v>0</v>
      </c>
      <c r="J2198" s="6" t="n">
        <v>0</v>
      </c>
      <c r="K2198" s="6" t="n">
        <v>0</v>
      </c>
      <c r="L2198" s="6">
        <f>I2198+J2198+K2198</f>
        <v/>
      </c>
      <c r="M2198" s="6" t="n">
        <v>1</v>
      </c>
      <c r="P2198" t="inlineStr">
        <is>
          <t>Ja</t>
        </is>
      </c>
      <c r="T2198" t="inlineStr">
        <is>
          <t>AYT</t>
        </is>
      </c>
      <c r="U2198">
        <f>VLOOKUP(T2198,Destinations!$A$2:$C$550,2,0)</f>
        <v/>
      </c>
      <c r="V2198" t="inlineStr">
        <is>
          <t>WCHR</t>
        </is>
      </c>
      <c r="W2198">
        <f>VLOOKUP(V2198,'WCH Kat'!$A$1:$B$150,2,0)</f>
        <v/>
      </c>
    </row>
    <row r="2199">
      <c r="A2199" t="inlineStr">
        <is>
          <t xml:space="preserve">W4 </t>
        </is>
      </c>
      <c r="B2199" t="inlineStr">
        <is>
          <t>W4 3868</t>
        </is>
      </c>
      <c r="C2199" s="4" t="inlineStr">
        <is>
          <t>10.11.2023</t>
        </is>
      </c>
      <c r="D2199" t="inlineStr">
        <is>
          <t>23:10</t>
        </is>
      </c>
      <c r="E2199" s="4" t="inlineStr">
        <is>
          <t>09.11.2023</t>
        </is>
      </c>
      <c r="F2199" t="inlineStr">
        <is>
          <t>08:55</t>
        </is>
      </c>
      <c r="G2199" s="5" t="n">
        <v>38.25</v>
      </c>
      <c r="H2199" t="inlineStr">
        <is>
          <t>Outbound</t>
        </is>
      </c>
      <c r="I2199" s="6" t="n">
        <v>0</v>
      </c>
      <c r="J2199" s="6" t="n">
        <v>0</v>
      </c>
      <c r="K2199" s="6" t="n">
        <v>0</v>
      </c>
      <c r="L2199" s="6">
        <f>I2199+J2199+K2199</f>
        <v/>
      </c>
      <c r="M2199" s="6" t="n">
        <v>1</v>
      </c>
      <c r="P2199" t="inlineStr">
        <is>
          <t>Ja</t>
        </is>
      </c>
      <c r="T2199" t="inlineStr">
        <is>
          <t>TIA</t>
        </is>
      </c>
      <c r="U2199">
        <f>VLOOKUP(T2199,Destinations!$A$2:$C$550,2,0)</f>
        <v/>
      </c>
      <c r="V2199" t="inlineStr">
        <is>
          <t>WCHS</t>
        </is>
      </c>
      <c r="W2199">
        <f>VLOOKUP(V2199,'WCH Kat'!$A$1:$B$150,2,0)</f>
        <v/>
      </c>
    </row>
    <row r="2200">
      <c r="A2200" t="inlineStr">
        <is>
          <t xml:space="preserve">PC </t>
        </is>
      </c>
      <c r="B2200" t="inlineStr">
        <is>
          <t>PC 1013</t>
        </is>
      </c>
      <c r="C2200" s="4" t="inlineStr">
        <is>
          <t>10.11.2023</t>
        </is>
      </c>
      <c r="D2200" t="inlineStr">
        <is>
          <t>23:10</t>
        </is>
      </c>
      <c r="E2200" s="4" t="inlineStr">
        <is>
          <t>10.11.2023</t>
        </is>
      </c>
      <c r="F2200" t="inlineStr">
        <is>
          <t>20:25</t>
        </is>
      </c>
      <c r="G2200" s="5" t="n">
        <v>2.75</v>
      </c>
      <c r="H2200" t="inlineStr">
        <is>
          <t>Inbound</t>
        </is>
      </c>
      <c r="I2200" s="6" t="n">
        <v>0</v>
      </c>
      <c r="J2200" s="6" t="n">
        <v>1</v>
      </c>
      <c r="K2200" s="6" t="n">
        <v>0</v>
      </c>
      <c r="L2200" s="6">
        <f>I2200+J2200+K2200</f>
        <v/>
      </c>
      <c r="M2200" s="6" t="n">
        <v>0</v>
      </c>
      <c r="P2200" t="inlineStr">
        <is>
          <t>Ja</t>
        </is>
      </c>
      <c r="T2200" t="inlineStr">
        <is>
          <t>Istanbul-Sabiha Gökcen</t>
        </is>
      </c>
      <c r="U2200">
        <f>VLOOKUP(T2200,Destinations!$A$2:$C$550,2,0)</f>
        <v/>
      </c>
      <c r="V2200" t="inlineStr">
        <is>
          <t>WCHS</t>
        </is>
      </c>
      <c r="W2200">
        <f>VLOOKUP(V2200,'WCH Kat'!$A$1:$B$150,2,0)</f>
        <v/>
      </c>
    </row>
    <row r="2201">
      <c r="A2201" t="inlineStr">
        <is>
          <t xml:space="preserve">TK </t>
        </is>
      </c>
      <c r="B2201" t="inlineStr">
        <is>
          <t>TK 1672</t>
        </is>
      </c>
      <c r="C2201" s="4" t="inlineStr">
        <is>
          <t>20.11.2023</t>
        </is>
      </c>
      <c r="D2201" t="inlineStr">
        <is>
          <t>11:20</t>
        </is>
      </c>
      <c r="E2201" s="4" t="inlineStr">
        <is>
          <t>20.11.2023</t>
        </is>
      </c>
      <c r="F2201" t="inlineStr">
        <is>
          <t>09:30</t>
        </is>
      </c>
      <c r="G2201" s="5" t="n">
        <v>1.83333</v>
      </c>
      <c r="H2201" t="inlineStr">
        <is>
          <t>Outbound</t>
        </is>
      </c>
      <c r="I2201" s="6" t="n">
        <v>0</v>
      </c>
      <c r="J2201" s="6" t="n">
        <v>1</v>
      </c>
      <c r="K2201" s="6" t="n">
        <v>0</v>
      </c>
      <c r="L2201" s="6">
        <f>I2201+J2201+K2201</f>
        <v/>
      </c>
      <c r="M2201" s="6" t="n">
        <v>0</v>
      </c>
      <c r="Q2201" t="inlineStr">
        <is>
          <t>Ja</t>
        </is>
      </c>
      <c r="T2201" t="inlineStr">
        <is>
          <t>IST</t>
        </is>
      </c>
      <c r="U2201">
        <f>VLOOKUP(T2201,Destinations!$A$2:$C$550,2,0)</f>
        <v/>
      </c>
      <c r="V2201" t="inlineStr">
        <is>
          <t>WCHC</t>
        </is>
      </c>
      <c r="W2201">
        <f>VLOOKUP(V2201,'WCH Kat'!$A$1:$B$150,2,0)</f>
        <v/>
      </c>
    </row>
    <row r="2202">
      <c r="A2202" t="inlineStr">
        <is>
          <t xml:space="preserve">LH </t>
        </is>
      </c>
      <c r="B2202" t="inlineStr">
        <is>
          <t>LH 1992</t>
        </is>
      </c>
      <c r="C2202" s="4" t="inlineStr">
        <is>
          <t>10.11.2023</t>
        </is>
      </c>
      <c r="D2202" t="inlineStr">
        <is>
          <t>23:25</t>
        </is>
      </c>
      <c r="E2202" s="4" t="inlineStr">
        <is>
          <t>10.11.2023</t>
        </is>
      </c>
      <c r="F2202" t="inlineStr">
        <is>
          <t>19:20</t>
        </is>
      </c>
      <c r="G2202" s="5" t="n">
        <v>4.08333</v>
      </c>
      <c r="H2202" t="inlineStr">
        <is>
          <t>Inbound</t>
        </is>
      </c>
      <c r="I2202" s="6" t="n">
        <v>0</v>
      </c>
      <c r="J2202" s="6" t="n">
        <v>0</v>
      </c>
      <c r="K2202" s="6" t="n">
        <v>1</v>
      </c>
      <c r="L2202" s="6">
        <f>I2202+J2202+K2202</f>
        <v/>
      </c>
      <c r="M2202" s="6" t="n">
        <v>0</v>
      </c>
      <c r="P2202" t="inlineStr">
        <is>
          <t>Ja</t>
        </is>
      </c>
      <c r="T2202" t="inlineStr">
        <is>
          <t>MUC</t>
        </is>
      </c>
      <c r="U2202">
        <f>VLOOKUP(T2202,Destinations!$A$2:$C$550,2,0)</f>
        <v/>
      </c>
      <c r="V2202" t="inlineStr">
        <is>
          <t>WCHR</t>
        </is>
      </c>
      <c r="W2202">
        <f>VLOOKUP(V2202,'WCH Kat'!$A$1:$B$150,2,0)</f>
        <v/>
      </c>
    </row>
    <row r="2203">
      <c r="A2203" t="inlineStr">
        <is>
          <t xml:space="preserve">LH </t>
        </is>
      </c>
      <c r="B2203" t="inlineStr">
        <is>
          <t>LH 1992</t>
        </is>
      </c>
      <c r="C2203" s="4" t="inlineStr">
        <is>
          <t>10.11.2023</t>
        </is>
      </c>
      <c r="D2203" t="inlineStr">
        <is>
          <t>23:25</t>
        </is>
      </c>
      <c r="E2203" s="4" t="inlineStr">
        <is>
          <t>10.11.2023</t>
        </is>
      </c>
      <c r="F2203" t="inlineStr">
        <is>
          <t>19:35</t>
        </is>
      </c>
      <c r="G2203" s="5" t="n">
        <v>3.83333</v>
      </c>
      <c r="H2203" t="inlineStr">
        <is>
          <t>Inbound</t>
        </is>
      </c>
      <c r="I2203" s="6" t="n">
        <v>0</v>
      </c>
      <c r="J2203" s="6" t="n">
        <v>0</v>
      </c>
      <c r="K2203" s="6" t="n">
        <v>1</v>
      </c>
      <c r="L2203" s="6">
        <f>I2203+J2203+K2203</f>
        <v/>
      </c>
      <c r="M2203" s="6" t="n">
        <v>0</v>
      </c>
      <c r="P2203" t="inlineStr">
        <is>
          <t>Ja</t>
        </is>
      </c>
      <c r="T2203" t="inlineStr">
        <is>
          <t>MUC</t>
        </is>
      </c>
      <c r="U2203">
        <f>VLOOKUP(T2203,Destinations!$A$2:$C$550,2,0)</f>
        <v/>
      </c>
      <c r="V2203" t="inlineStr">
        <is>
          <t>WCHR</t>
        </is>
      </c>
      <c r="W2203">
        <f>VLOOKUP(V2203,'WCH Kat'!$A$1:$B$150,2,0)</f>
        <v/>
      </c>
    </row>
    <row r="2204">
      <c r="A2204" t="inlineStr">
        <is>
          <t xml:space="preserve">LH </t>
        </is>
      </c>
      <c r="B2204" t="inlineStr">
        <is>
          <t>LH 1992</t>
        </is>
      </c>
      <c r="C2204" s="4" t="inlineStr">
        <is>
          <t>10.11.2023</t>
        </is>
      </c>
      <c r="D2204" t="inlineStr">
        <is>
          <t>23:25</t>
        </is>
      </c>
      <c r="E2204" s="4" t="inlineStr">
        <is>
          <t>09.11.2023</t>
        </is>
      </c>
      <c r="F2204" t="inlineStr">
        <is>
          <t>09:25</t>
        </is>
      </c>
      <c r="G2204" s="5" t="n">
        <v>38</v>
      </c>
      <c r="H2204" t="inlineStr">
        <is>
          <t>Inbound</t>
        </is>
      </c>
      <c r="I2204" s="6" t="n">
        <v>0</v>
      </c>
      <c r="J2204" s="6" t="n">
        <v>0</v>
      </c>
      <c r="K2204" s="6" t="n">
        <v>0</v>
      </c>
      <c r="L2204" s="6">
        <f>I2204+J2204+K2204</f>
        <v/>
      </c>
      <c r="M2204" s="6" t="n">
        <v>1</v>
      </c>
      <c r="P2204" t="inlineStr">
        <is>
          <t>Ja</t>
        </is>
      </c>
      <c r="T2204" t="inlineStr">
        <is>
          <t>MUC</t>
        </is>
      </c>
      <c r="U2204">
        <f>VLOOKUP(T2204,Destinations!$A$2:$C$550,2,0)</f>
        <v/>
      </c>
      <c r="V2204" t="inlineStr">
        <is>
          <t>WCHS</t>
        </is>
      </c>
      <c r="W2204">
        <f>VLOOKUP(V2204,'WCH Kat'!$A$1:$B$150,2,0)</f>
        <v/>
      </c>
    </row>
    <row r="2205">
      <c r="A2205" t="inlineStr">
        <is>
          <t xml:space="preserve">FR </t>
        </is>
      </c>
      <c r="B2205" t="inlineStr">
        <is>
          <t>FR 1356</t>
        </is>
      </c>
      <c r="C2205" s="4" t="inlineStr">
        <is>
          <t>10.11.2023</t>
        </is>
      </c>
      <c r="D2205" t="inlineStr">
        <is>
          <t>23:30</t>
        </is>
      </c>
      <c r="E2205" s="4" t="inlineStr">
        <is>
          <t>09.11.2023</t>
        </is>
      </c>
      <c r="F2205" t="inlineStr">
        <is>
          <t>04:40</t>
        </is>
      </c>
      <c r="G2205" s="5" t="n">
        <v>42.83333</v>
      </c>
      <c r="H2205" t="inlineStr">
        <is>
          <t>Inbound</t>
        </is>
      </c>
      <c r="I2205" s="6" t="n">
        <v>0</v>
      </c>
      <c r="J2205" s="6" t="n">
        <v>0</v>
      </c>
      <c r="K2205" s="6" t="n">
        <v>0</v>
      </c>
      <c r="L2205" s="6">
        <f>I2205+J2205+K2205</f>
        <v/>
      </c>
      <c r="M2205" s="6" t="n">
        <v>1</v>
      </c>
      <c r="P2205" t="inlineStr">
        <is>
          <t>Ja</t>
        </is>
      </c>
      <c r="T2205" t="inlineStr">
        <is>
          <t>ALC</t>
        </is>
      </c>
      <c r="U2205">
        <f>VLOOKUP(T2205,Destinations!$A$2:$C$550,2,0)</f>
        <v/>
      </c>
      <c r="V2205" t="inlineStr">
        <is>
          <t>WCHS</t>
        </is>
      </c>
      <c r="W2205">
        <f>VLOOKUP(V2205,'WCH Kat'!$A$1:$B$150,2,0)</f>
        <v/>
      </c>
    </row>
    <row r="2206">
      <c r="A2206" t="inlineStr">
        <is>
          <t xml:space="preserve">FR </t>
        </is>
      </c>
      <c r="B2206" t="inlineStr">
        <is>
          <t>FR 1356</t>
        </is>
      </c>
      <c r="C2206" s="4" t="inlineStr">
        <is>
          <t>10.11.2023</t>
        </is>
      </c>
      <c r="D2206" t="inlineStr">
        <is>
          <t>23:30</t>
        </is>
      </c>
      <c r="E2206" s="4" t="inlineStr">
        <is>
          <t>09.11.2023</t>
        </is>
      </c>
      <c r="F2206" t="inlineStr">
        <is>
          <t>04:40</t>
        </is>
      </c>
      <c r="G2206" s="5" t="n">
        <v>42.83333</v>
      </c>
      <c r="H2206" t="inlineStr">
        <is>
          <t>Inbound</t>
        </is>
      </c>
      <c r="I2206" s="6" t="n">
        <v>0</v>
      </c>
      <c r="J2206" s="6" t="n">
        <v>0</v>
      </c>
      <c r="K2206" s="6" t="n">
        <v>0</v>
      </c>
      <c r="L2206" s="6">
        <f>I2206+J2206+K2206</f>
        <v/>
      </c>
      <c r="M2206" s="6" t="n">
        <v>1</v>
      </c>
      <c r="P2206" t="inlineStr">
        <is>
          <t>Ja</t>
        </is>
      </c>
      <c r="T2206" t="inlineStr">
        <is>
          <t>ALC</t>
        </is>
      </c>
      <c r="U2206">
        <f>VLOOKUP(T2206,Destinations!$A$2:$C$550,2,0)</f>
        <v/>
      </c>
      <c r="V2206" t="inlineStr">
        <is>
          <t>WCHR</t>
        </is>
      </c>
      <c r="W2206">
        <f>VLOOKUP(V2206,'WCH Kat'!$A$1:$B$150,2,0)</f>
        <v/>
      </c>
    </row>
    <row r="2207">
      <c r="A2207" t="inlineStr">
        <is>
          <t xml:space="preserve">FR </t>
        </is>
      </c>
      <c r="B2207" t="inlineStr">
        <is>
          <t>FR 1356</t>
        </is>
      </c>
      <c r="C2207" s="4" t="inlineStr">
        <is>
          <t>10.11.2023</t>
        </is>
      </c>
      <c r="D2207" t="inlineStr">
        <is>
          <t>23:30</t>
        </is>
      </c>
      <c r="E2207" s="4" t="inlineStr">
        <is>
          <t>09.11.2023</t>
        </is>
      </c>
      <c r="F2207" t="inlineStr">
        <is>
          <t>04:40</t>
        </is>
      </c>
      <c r="G2207" s="5" t="n">
        <v>42.83333</v>
      </c>
      <c r="H2207" t="inlineStr">
        <is>
          <t>Inbound</t>
        </is>
      </c>
      <c r="I2207" s="6" t="n">
        <v>0</v>
      </c>
      <c r="J2207" s="6" t="n">
        <v>0</v>
      </c>
      <c r="K2207" s="6" t="n">
        <v>0</v>
      </c>
      <c r="L2207" s="6">
        <f>I2207+J2207+K2207</f>
        <v/>
      </c>
      <c r="M2207" s="6" t="n">
        <v>1</v>
      </c>
      <c r="P2207" t="inlineStr">
        <is>
          <t>Ja</t>
        </is>
      </c>
      <c r="T2207" t="inlineStr">
        <is>
          <t>ALC</t>
        </is>
      </c>
      <c r="U2207">
        <f>VLOOKUP(T2207,Destinations!$A$2:$C$550,2,0)</f>
        <v/>
      </c>
      <c r="V2207" t="inlineStr">
        <is>
          <t>WCHR</t>
        </is>
      </c>
      <c r="W2207">
        <f>VLOOKUP(V2207,'WCH Kat'!$A$1:$B$150,2,0)</f>
        <v/>
      </c>
    </row>
    <row r="2208">
      <c r="A2208" t="inlineStr">
        <is>
          <t xml:space="preserve">FR </t>
        </is>
      </c>
      <c r="B2208" t="inlineStr">
        <is>
          <t>FR 1356</t>
        </is>
      </c>
      <c r="C2208" s="4" t="inlineStr">
        <is>
          <t>10.11.2023</t>
        </is>
      </c>
      <c r="D2208" t="inlineStr">
        <is>
          <t>23:30</t>
        </is>
      </c>
      <c r="E2208" s="4" t="inlineStr">
        <is>
          <t>09.11.2023</t>
        </is>
      </c>
      <c r="F2208" t="inlineStr">
        <is>
          <t>04:40</t>
        </is>
      </c>
      <c r="G2208" s="5" t="n">
        <v>42.83333</v>
      </c>
      <c r="H2208" t="inlineStr">
        <is>
          <t>Inbound</t>
        </is>
      </c>
      <c r="I2208" s="6" t="n">
        <v>0</v>
      </c>
      <c r="J2208" s="6" t="n">
        <v>0</v>
      </c>
      <c r="K2208" s="6" t="n">
        <v>0</v>
      </c>
      <c r="L2208" s="6">
        <f>I2208+J2208+K2208</f>
        <v/>
      </c>
      <c r="M2208" s="6" t="n">
        <v>1</v>
      </c>
      <c r="P2208" t="inlineStr">
        <is>
          <t>Ja</t>
        </is>
      </c>
      <c r="T2208" t="inlineStr">
        <is>
          <t>ALC</t>
        </is>
      </c>
      <c r="U2208">
        <f>VLOOKUP(T2208,Destinations!$A$2:$C$550,2,0)</f>
        <v/>
      </c>
      <c r="V2208" t="inlineStr">
        <is>
          <t>WCHS,WCMP</t>
        </is>
      </c>
      <c r="W2208">
        <f>VLOOKUP(V2208,'WCH Kat'!$A$1:$B$150,2,0)</f>
        <v/>
      </c>
    </row>
    <row r="2209">
      <c r="A2209" t="inlineStr">
        <is>
          <t xml:space="preserve">XQ </t>
        </is>
      </c>
      <c r="B2209" t="inlineStr">
        <is>
          <t>XQ  118</t>
        </is>
      </c>
      <c r="C2209" s="4" t="inlineStr">
        <is>
          <t>10.11.2023</t>
        </is>
      </c>
      <c r="D2209" t="inlineStr">
        <is>
          <t>23:30</t>
        </is>
      </c>
      <c r="E2209" s="4" t="inlineStr">
        <is>
          <t>09.11.2023</t>
        </is>
      </c>
      <c r="F2209" t="inlineStr">
        <is>
          <t>07:50</t>
        </is>
      </c>
      <c r="G2209" s="5" t="n">
        <v>39.66667</v>
      </c>
      <c r="H2209" t="inlineStr">
        <is>
          <t>Inbound</t>
        </is>
      </c>
      <c r="I2209" s="6" t="n">
        <v>0</v>
      </c>
      <c r="J2209" s="6" t="n">
        <v>0</v>
      </c>
      <c r="K2209" s="6" t="n">
        <v>0</v>
      </c>
      <c r="L2209" s="6">
        <f>I2209+J2209+K2209</f>
        <v/>
      </c>
      <c r="M2209" s="6" t="n">
        <v>1</v>
      </c>
      <c r="P2209" t="inlineStr">
        <is>
          <t>Ja</t>
        </is>
      </c>
      <c r="T2209" t="inlineStr">
        <is>
          <t>AYT</t>
        </is>
      </c>
      <c r="U2209">
        <f>VLOOKUP(T2209,Destinations!$A$2:$C$550,2,0)</f>
        <v/>
      </c>
      <c r="V2209" t="inlineStr">
        <is>
          <t>WCHS</t>
        </is>
      </c>
      <c r="W2209">
        <f>VLOOKUP(V2209,'WCH Kat'!$A$1:$B$150,2,0)</f>
        <v/>
      </c>
    </row>
    <row r="2210">
      <c r="A2210" t="inlineStr">
        <is>
          <t xml:space="preserve">PC </t>
        </is>
      </c>
      <c r="B2210" t="inlineStr">
        <is>
          <t>PC 1013</t>
        </is>
      </c>
      <c r="C2210" s="4" t="inlineStr">
        <is>
          <t>10.11.2023</t>
        </is>
      </c>
      <c r="D2210" t="inlineStr">
        <is>
          <t>23:35</t>
        </is>
      </c>
      <c r="E2210" s="4" t="inlineStr">
        <is>
          <t>08.11.2023</t>
        </is>
      </c>
      <c r="F2210" t="inlineStr">
        <is>
          <t>22:20</t>
        </is>
      </c>
      <c r="G2210" s="5" t="n">
        <v>49.25</v>
      </c>
      <c r="H2210" t="inlineStr">
        <is>
          <t>Inbound</t>
        </is>
      </c>
      <c r="I2210" s="6" t="n">
        <v>0</v>
      </c>
      <c r="J2210" s="6" t="n">
        <v>0</v>
      </c>
      <c r="K2210" s="6" t="n">
        <v>0</v>
      </c>
      <c r="L2210" s="6">
        <f>I2210+J2210+K2210</f>
        <v/>
      </c>
      <c r="M2210" s="6" t="n">
        <v>1</v>
      </c>
      <c r="N2210" t="inlineStr">
        <is>
          <t>Ja</t>
        </is>
      </c>
      <c r="T2210" t="inlineStr">
        <is>
          <t>Istanbul-Sabiha Gökcen</t>
        </is>
      </c>
      <c r="U2210">
        <f>VLOOKUP(T2210,Destinations!$A$2:$C$550,2,0)</f>
        <v/>
      </c>
      <c r="V2210" t="inlineStr">
        <is>
          <t>WCHR</t>
        </is>
      </c>
      <c r="W2210">
        <f>VLOOKUP(V2210,'WCH Kat'!$A$1:$B$150,2,0)</f>
        <v/>
      </c>
    </row>
    <row r="2211">
      <c r="A2211" t="inlineStr">
        <is>
          <t xml:space="preserve">PC </t>
        </is>
      </c>
      <c r="B2211" t="inlineStr">
        <is>
          <t>PC 1013</t>
        </is>
      </c>
      <c r="C2211" s="4" t="inlineStr">
        <is>
          <t>10.11.2023</t>
        </is>
      </c>
      <c r="D2211" t="inlineStr">
        <is>
          <t>23:35</t>
        </is>
      </c>
      <c r="E2211" s="4" t="inlineStr">
        <is>
          <t>08.11.2023</t>
        </is>
      </c>
      <c r="F2211" t="inlineStr">
        <is>
          <t>22:20</t>
        </is>
      </c>
      <c r="G2211" s="5" t="n">
        <v>49.25</v>
      </c>
      <c r="H2211" t="inlineStr">
        <is>
          <t>Inbound</t>
        </is>
      </c>
      <c r="I2211" s="6" t="n">
        <v>0</v>
      </c>
      <c r="J2211" s="6" t="n">
        <v>0</v>
      </c>
      <c r="K2211" s="6" t="n">
        <v>0</v>
      </c>
      <c r="L2211" s="6">
        <f>I2211+J2211+K2211</f>
        <v/>
      </c>
      <c r="M2211" s="6" t="n">
        <v>1</v>
      </c>
      <c r="N2211" t="inlineStr">
        <is>
          <t>Ja</t>
        </is>
      </c>
      <c r="T2211" t="inlineStr">
        <is>
          <t>Istanbul-Sabiha Gökcen</t>
        </is>
      </c>
      <c r="U2211">
        <f>VLOOKUP(T2211,Destinations!$A$2:$C$550,2,0)</f>
        <v/>
      </c>
      <c r="V2211" t="inlineStr">
        <is>
          <t>WCHR</t>
        </is>
      </c>
      <c r="W2211">
        <f>VLOOKUP(V2211,'WCH Kat'!$A$1:$B$150,2,0)</f>
        <v/>
      </c>
    </row>
    <row r="2212">
      <c r="A2212" t="inlineStr">
        <is>
          <t xml:space="preserve">PC </t>
        </is>
      </c>
      <c r="B2212" t="inlineStr">
        <is>
          <t>PC 1013</t>
        </is>
      </c>
      <c r="C2212" s="4" t="inlineStr">
        <is>
          <t>10.11.2023</t>
        </is>
      </c>
      <c r="D2212" t="inlineStr">
        <is>
          <t>23:35</t>
        </is>
      </c>
      <c r="E2212" s="4" t="inlineStr">
        <is>
          <t>08.11.2023</t>
        </is>
      </c>
      <c r="F2212" t="inlineStr">
        <is>
          <t>22:20</t>
        </is>
      </c>
      <c r="G2212" s="5" t="n">
        <v>49.25</v>
      </c>
      <c r="H2212" t="inlineStr">
        <is>
          <t>Inbound</t>
        </is>
      </c>
      <c r="I2212" s="6" t="n">
        <v>0</v>
      </c>
      <c r="J2212" s="6" t="n">
        <v>0</v>
      </c>
      <c r="K2212" s="6" t="n">
        <v>0</v>
      </c>
      <c r="L2212" s="6">
        <f>I2212+J2212+K2212</f>
        <v/>
      </c>
      <c r="M2212" s="6" t="n">
        <v>1</v>
      </c>
      <c r="N2212" t="inlineStr">
        <is>
          <t>Ja</t>
        </is>
      </c>
      <c r="T2212" t="inlineStr">
        <is>
          <t>Istanbul-Sabiha Gökcen</t>
        </is>
      </c>
      <c r="U2212">
        <f>VLOOKUP(T2212,Destinations!$A$2:$C$550,2,0)</f>
        <v/>
      </c>
      <c r="V2212" t="inlineStr">
        <is>
          <t>WCHR</t>
        </is>
      </c>
      <c r="W2212">
        <f>VLOOKUP(V2212,'WCH Kat'!$A$1:$B$150,2,0)</f>
        <v/>
      </c>
    </row>
    <row r="2213">
      <c r="A2213" t="inlineStr">
        <is>
          <t xml:space="preserve">PC </t>
        </is>
      </c>
      <c r="B2213" t="inlineStr">
        <is>
          <t>PC 1013</t>
        </is>
      </c>
      <c r="C2213" s="4" t="inlineStr">
        <is>
          <t>10.11.2023</t>
        </is>
      </c>
      <c r="D2213" t="inlineStr">
        <is>
          <t>23:35</t>
        </is>
      </c>
      <c r="E2213" s="4" t="inlineStr">
        <is>
          <t>10.11.2023</t>
        </is>
      </c>
      <c r="F2213" t="inlineStr">
        <is>
          <t>20:25</t>
        </is>
      </c>
      <c r="G2213" s="5" t="n">
        <v>3.16667</v>
      </c>
      <c r="H2213" t="inlineStr">
        <is>
          <t>Inbound</t>
        </is>
      </c>
      <c r="I2213" s="6" t="n">
        <v>0</v>
      </c>
      <c r="J2213" s="6" t="n">
        <v>0</v>
      </c>
      <c r="K2213" s="6" t="n">
        <v>1</v>
      </c>
      <c r="L2213" s="6">
        <f>I2213+J2213+K2213</f>
        <v/>
      </c>
      <c r="M2213" s="6" t="n">
        <v>0</v>
      </c>
      <c r="P2213" t="inlineStr">
        <is>
          <t>Ja</t>
        </is>
      </c>
      <c r="T2213" t="inlineStr">
        <is>
          <t>Istanbul-Sabiha Gökcen</t>
        </is>
      </c>
      <c r="U2213">
        <f>VLOOKUP(T2213,Destinations!$A$2:$C$550,2,0)</f>
        <v/>
      </c>
      <c r="V2213" t="inlineStr">
        <is>
          <t>WCHS</t>
        </is>
      </c>
      <c r="W2213">
        <f>VLOOKUP(V2213,'WCH Kat'!$A$1:$B$150,2,0)</f>
        <v/>
      </c>
    </row>
    <row r="2214">
      <c r="A2214" t="inlineStr">
        <is>
          <t xml:space="preserve">PC </t>
        </is>
      </c>
      <c r="B2214" t="inlineStr">
        <is>
          <t>PC 1013</t>
        </is>
      </c>
      <c r="C2214" s="4" t="inlineStr">
        <is>
          <t>10.11.2023</t>
        </is>
      </c>
      <c r="D2214" t="inlineStr">
        <is>
          <t>23:35</t>
        </is>
      </c>
      <c r="E2214" s="4" t="inlineStr">
        <is>
          <t>10.11.2023</t>
        </is>
      </c>
      <c r="F2214" t="inlineStr">
        <is>
          <t>20:25</t>
        </is>
      </c>
      <c r="G2214" s="5" t="n">
        <v>3.16667</v>
      </c>
      <c r="H2214" t="inlineStr">
        <is>
          <t>Inbound</t>
        </is>
      </c>
      <c r="I2214" s="6" t="n">
        <v>0</v>
      </c>
      <c r="J2214" s="6" t="n">
        <v>0</v>
      </c>
      <c r="K2214" s="6" t="n">
        <v>1</v>
      </c>
      <c r="L2214" s="6">
        <f>I2214+J2214+K2214</f>
        <v/>
      </c>
      <c r="M2214" s="6" t="n">
        <v>0</v>
      </c>
      <c r="P2214" t="inlineStr">
        <is>
          <t>Ja</t>
        </is>
      </c>
      <c r="T2214" t="inlineStr">
        <is>
          <t>Istanbul-Sabiha Gökcen</t>
        </is>
      </c>
      <c r="U2214">
        <f>VLOOKUP(T2214,Destinations!$A$2:$C$550,2,0)</f>
        <v/>
      </c>
      <c r="V2214" t="inlineStr">
        <is>
          <t>WCHS</t>
        </is>
      </c>
      <c r="W2214">
        <f>VLOOKUP(V2214,'WCH Kat'!$A$1:$B$150,2,0)</f>
        <v/>
      </c>
    </row>
    <row r="2215">
      <c r="A2215" t="inlineStr">
        <is>
          <t xml:space="preserve">PC </t>
        </is>
      </c>
      <c r="B2215" t="inlineStr">
        <is>
          <t>PC 1013</t>
        </is>
      </c>
      <c r="C2215" s="4" t="inlineStr">
        <is>
          <t>10.11.2023</t>
        </is>
      </c>
      <c r="D2215" t="inlineStr">
        <is>
          <t>23:35</t>
        </is>
      </c>
      <c r="E2215" s="4" t="inlineStr">
        <is>
          <t>10.11.2023</t>
        </is>
      </c>
      <c r="F2215" t="inlineStr">
        <is>
          <t>20:25</t>
        </is>
      </c>
      <c r="G2215" s="5" t="n">
        <v>3.16667</v>
      </c>
      <c r="H2215" t="inlineStr">
        <is>
          <t>Inbound</t>
        </is>
      </c>
      <c r="I2215" s="6" t="n">
        <v>0</v>
      </c>
      <c r="J2215" s="6" t="n">
        <v>0</v>
      </c>
      <c r="K2215" s="6" t="n">
        <v>1</v>
      </c>
      <c r="L2215" s="6">
        <f>I2215+J2215+K2215</f>
        <v/>
      </c>
      <c r="M2215" s="6" t="n">
        <v>0</v>
      </c>
      <c r="P2215" t="inlineStr">
        <is>
          <t>Ja</t>
        </is>
      </c>
      <c r="T2215" t="inlineStr">
        <is>
          <t>Istanbul-Sabiha Gökcen</t>
        </is>
      </c>
      <c r="U2215">
        <f>VLOOKUP(T2215,Destinations!$A$2:$C$550,2,0)</f>
        <v/>
      </c>
      <c r="V2215" t="inlineStr">
        <is>
          <t>WCHS</t>
        </is>
      </c>
      <c r="W2215">
        <f>VLOOKUP(V2215,'WCH Kat'!$A$1:$B$150,2,0)</f>
        <v/>
      </c>
    </row>
    <row r="2216">
      <c r="A2216" t="inlineStr">
        <is>
          <t xml:space="preserve">PC </t>
        </is>
      </c>
      <c r="B2216" t="inlineStr">
        <is>
          <t>PC 1013</t>
        </is>
      </c>
      <c r="C2216" s="4" t="inlineStr">
        <is>
          <t>10.11.2023</t>
        </is>
      </c>
      <c r="D2216" t="inlineStr">
        <is>
          <t>23:35</t>
        </is>
      </c>
      <c r="E2216" s="4" t="inlineStr">
        <is>
          <t>10.11.2023</t>
        </is>
      </c>
      <c r="F2216" t="inlineStr">
        <is>
          <t>20:25</t>
        </is>
      </c>
      <c r="G2216" s="5" t="n">
        <v>3.16667</v>
      </c>
      <c r="H2216" t="inlineStr">
        <is>
          <t>Inbound</t>
        </is>
      </c>
      <c r="I2216" s="6" t="n">
        <v>0</v>
      </c>
      <c r="J2216" s="6" t="n">
        <v>0</v>
      </c>
      <c r="K2216" s="6" t="n">
        <v>1</v>
      </c>
      <c r="L2216" s="6">
        <f>I2216+J2216+K2216</f>
        <v/>
      </c>
      <c r="M2216" s="6" t="n">
        <v>0</v>
      </c>
      <c r="P2216" t="inlineStr">
        <is>
          <t>Ja</t>
        </is>
      </c>
      <c r="T2216" t="inlineStr">
        <is>
          <t>Istanbul-Sabiha Gökcen</t>
        </is>
      </c>
      <c r="U2216">
        <f>VLOOKUP(T2216,Destinations!$A$2:$C$550,2,0)</f>
        <v/>
      </c>
      <c r="V2216" t="inlineStr">
        <is>
          <t>WCHR</t>
        </is>
      </c>
      <c r="W2216">
        <f>VLOOKUP(V2216,'WCH Kat'!$A$1:$B$150,2,0)</f>
        <v/>
      </c>
    </row>
    <row r="2217">
      <c r="A2217" t="inlineStr">
        <is>
          <t xml:space="preserve">PC </t>
        </is>
      </c>
      <c r="B2217" t="inlineStr">
        <is>
          <t>PC 1013</t>
        </is>
      </c>
      <c r="C2217" s="4" t="inlineStr">
        <is>
          <t>10.11.2023</t>
        </is>
      </c>
      <c r="D2217" t="inlineStr">
        <is>
          <t>23:35</t>
        </is>
      </c>
      <c r="E2217" s="4" t="inlineStr">
        <is>
          <t>10.11.2023</t>
        </is>
      </c>
      <c r="F2217" t="inlineStr">
        <is>
          <t>20:25</t>
        </is>
      </c>
      <c r="G2217" s="5" t="n">
        <v>3.16667</v>
      </c>
      <c r="H2217" t="inlineStr">
        <is>
          <t>Inbound</t>
        </is>
      </c>
      <c r="I2217" s="6" t="n">
        <v>0</v>
      </c>
      <c r="J2217" s="6" t="n">
        <v>0</v>
      </c>
      <c r="K2217" s="6" t="n">
        <v>1</v>
      </c>
      <c r="L2217" s="6">
        <f>I2217+J2217+K2217</f>
        <v/>
      </c>
      <c r="M2217" s="6" t="n">
        <v>0</v>
      </c>
      <c r="P2217" t="inlineStr">
        <is>
          <t>Ja</t>
        </is>
      </c>
      <c r="T2217" t="inlineStr">
        <is>
          <t>Istanbul-Sabiha Gökcen</t>
        </is>
      </c>
      <c r="U2217">
        <f>VLOOKUP(T2217,Destinations!$A$2:$C$550,2,0)</f>
        <v/>
      </c>
      <c r="V2217" t="inlineStr">
        <is>
          <t>WCHS</t>
        </is>
      </c>
      <c r="W2217">
        <f>VLOOKUP(V2217,'WCH Kat'!$A$1:$B$150,2,0)</f>
        <v/>
      </c>
    </row>
    <row r="2218">
      <c r="A2218" t="inlineStr">
        <is>
          <t xml:space="preserve">XQ </t>
        </is>
      </c>
      <c r="B2218" t="inlineStr">
        <is>
          <t>XQ  118</t>
        </is>
      </c>
      <c r="C2218" s="4" t="inlineStr">
        <is>
          <t>10.11.2023</t>
        </is>
      </c>
      <c r="D2218" t="inlineStr">
        <is>
          <t>23:40</t>
        </is>
      </c>
      <c r="E2218" s="4" t="inlineStr">
        <is>
          <t>09.11.2023</t>
        </is>
      </c>
      <c r="F2218" t="inlineStr">
        <is>
          <t>07:50</t>
        </is>
      </c>
      <c r="G2218" s="5" t="n">
        <v>39.83333</v>
      </c>
      <c r="H2218" t="inlineStr">
        <is>
          <t>Inbound</t>
        </is>
      </c>
      <c r="I2218" s="6" t="n">
        <v>0</v>
      </c>
      <c r="J2218" s="6" t="n">
        <v>0</v>
      </c>
      <c r="K2218" s="6" t="n">
        <v>0</v>
      </c>
      <c r="L2218" s="6">
        <f>I2218+J2218+K2218</f>
        <v/>
      </c>
      <c r="M2218" s="6" t="n">
        <v>1</v>
      </c>
      <c r="P2218" t="inlineStr">
        <is>
          <t>Ja</t>
        </is>
      </c>
      <c r="T2218" t="inlineStr">
        <is>
          <t>AYT</t>
        </is>
      </c>
      <c r="U2218">
        <f>VLOOKUP(T2218,Destinations!$A$2:$C$550,2,0)</f>
        <v/>
      </c>
      <c r="V2218" t="inlineStr">
        <is>
          <t>WCHS</t>
        </is>
      </c>
      <c r="W2218">
        <f>VLOOKUP(V2218,'WCH Kat'!$A$1:$B$150,2,0)</f>
        <v/>
      </c>
    </row>
    <row r="2219">
      <c r="A2219" t="inlineStr">
        <is>
          <t xml:space="preserve">XQ </t>
        </is>
      </c>
      <c r="B2219" t="inlineStr">
        <is>
          <t>XQ  118</t>
        </is>
      </c>
      <c r="C2219" s="4" t="inlineStr">
        <is>
          <t>10.11.2023</t>
        </is>
      </c>
      <c r="D2219" t="inlineStr">
        <is>
          <t>23:40</t>
        </is>
      </c>
      <c r="E2219" s="4" t="inlineStr">
        <is>
          <t>09.11.2023</t>
        </is>
      </c>
      <c r="F2219" t="inlineStr">
        <is>
          <t>07:50</t>
        </is>
      </c>
      <c r="G2219" s="5" t="n">
        <v>39.83333</v>
      </c>
      <c r="H2219" t="inlineStr">
        <is>
          <t>Inbound</t>
        </is>
      </c>
      <c r="I2219" s="6" t="n">
        <v>0</v>
      </c>
      <c r="J2219" s="6" t="n">
        <v>0</v>
      </c>
      <c r="K2219" s="6" t="n">
        <v>0</v>
      </c>
      <c r="L2219" s="6">
        <f>I2219+J2219+K2219</f>
        <v/>
      </c>
      <c r="M2219" s="6" t="n">
        <v>1</v>
      </c>
      <c r="P2219" t="inlineStr">
        <is>
          <t>Ja</t>
        </is>
      </c>
      <c r="T2219" t="inlineStr">
        <is>
          <t>AYT</t>
        </is>
      </c>
      <c r="U2219">
        <f>VLOOKUP(T2219,Destinations!$A$2:$C$550,2,0)</f>
        <v/>
      </c>
      <c r="V2219" t="inlineStr">
        <is>
          <t>WCHS</t>
        </is>
      </c>
      <c r="W2219">
        <f>VLOOKUP(V2219,'WCH Kat'!$A$1:$B$150,2,0)</f>
        <v/>
      </c>
    </row>
    <row r="2220">
      <c r="A2220" t="inlineStr">
        <is>
          <t xml:space="preserve">XQ </t>
        </is>
      </c>
      <c r="B2220" t="inlineStr">
        <is>
          <t>XQ  118</t>
        </is>
      </c>
      <c r="C2220" s="4" t="inlineStr">
        <is>
          <t>10.11.2023</t>
        </is>
      </c>
      <c r="D2220" t="inlineStr">
        <is>
          <t>23:40</t>
        </is>
      </c>
      <c r="E2220" s="4" t="inlineStr">
        <is>
          <t>09.11.2023</t>
        </is>
      </c>
      <c r="F2220" t="inlineStr">
        <is>
          <t>07:50</t>
        </is>
      </c>
      <c r="G2220" s="5" t="n">
        <v>39.83333</v>
      </c>
      <c r="H2220" t="inlineStr">
        <is>
          <t>Inbound</t>
        </is>
      </c>
      <c r="I2220" s="6" t="n">
        <v>0</v>
      </c>
      <c r="J2220" s="6" t="n">
        <v>0</v>
      </c>
      <c r="K2220" s="6" t="n">
        <v>0</v>
      </c>
      <c r="L2220" s="6">
        <f>I2220+J2220+K2220</f>
        <v/>
      </c>
      <c r="M2220" s="6" t="n">
        <v>1</v>
      </c>
      <c r="P2220" t="inlineStr">
        <is>
          <t>Ja</t>
        </is>
      </c>
      <c r="T2220" t="inlineStr">
        <is>
          <t>AYT</t>
        </is>
      </c>
      <c r="U2220">
        <f>VLOOKUP(T2220,Destinations!$A$2:$C$550,2,0)</f>
        <v/>
      </c>
      <c r="V2220" t="inlineStr">
        <is>
          <t>WCHS</t>
        </is>
      </c>
      <c r="W2220">
        <f>VLOOKUP(V2220,'WCH Kat'!$A$1:$B$150,2,0)</f>
        <v/>
      </c>
    </row>
    <row r="2221">
      <c r="A2221" t="inlineStr">
        <is>
          <t xml:space="preserve">XQ </t>
        </is>
      </c>
      <c r="B2221" t="inlineStr">
        <is>
          <t>XQ  118</t>
        </is>
      </c>
      <c r="C2221" s="4" t="inlineStr">
        <is>
          <t>10.11.2023</t>
        </is>
      </c>
      <c r="D2221" t="inlineStr">
        <is>
          <t>23:40</t>
        </is>
      </c>
      <c r="E2221" s="4" t="inlineStr">
        <is>
          <t>10.11.2023</t>
        </is>
      </c>
      <c r="F2221" t="inlineStr">
        <is>
          <t>19:59</t>
        </is>
      </c>
      <c r="G2221" s="5" t="n">
        <v>3.68333</v>
      </c>
      <c r="H2221" t="inlineStr">
        <is>
          <t>Inbound</t>
        </is>
      </c>
      <c r="I2221" s="6" t="n">
        <v>0</v>
      </c>
      <c r="J2221" s="6" t="n">
        <v>0</v>
      </c>
      <c r="K2221" s="6" t="n">
        <v>1</v>
      </c>
      <c r="L2221" s="6">
        <f>I2221+J2221+K2221</f>
        <v/>
      </c>
      <c r="M2221" s="6" t="n">
        <v>0</v>
      </c>
      <c r="P2221" t="inlineStr">
        <is>
          <t>Ja</t>
        </is>
      </c>
      <c r="T2221" t="inlineStr">
        <is>
          <t>AYT</t>
        </is>
      </c>
      <c r="U2221">
        <f>VLOOKUP(T2221,Destinations!$A$2:$C$550,2,0)</f>
        <v/>
      </c>
      <c r="V2221" t="inlineStr">
        <is>
          <t>WCHS</t>
        </is>
      </c>
      <c r="W2221">
        <f>VLOOKUP(V2221,'WCH Kat'!$A$1:$B$150,2,0)</f>
        <v/>
      </c>
    </row>
    <row r="2222">
      <c r="A2222" t="inlineStr">
        <is>
          <t xml:space="preserve">XQ </t>
        </is>
      </c>
      <c r="B2222" t="inlineStr">
        <is>
          <t>XQ 117</t>
        </is>
      </c>
      <c r="C2222" s="4" t="inlineStr">
        <is>
          <t>11.11.2023</t>
        </is>
      </c>
      <c r="D2222" t="inlineStr">
        <is>
          <t>00:05</t>
        </is>
      </c>
      <c r="E2222" s="4" t="inlineStr">
        <is>
          <t>09.11.2023</t>
        </is>
      </c>
      <c r="F2222" t="inlineStr">
        <is>
          <t>09:06</t>
        </is>
      </c>
      <c r="G2222" s="5" t="n">
        <v>38.98333</v>
      </c>
      <c r="H2222" t="inlineStr">
        <is>
          <t>Outbound</t>
        </is>
      </c>
      <c r="I2222" s="6" t="n">
        <v>0</v>
      </c>
      <c r="J2222" s="6" t="n">
        <v>0</v>
      </c>
      <c r="K2222" s="6" t="n">
        <v>0</v>
      </c>
      <c r="L2222" s="6">
        <f>I2222+J2222+K2222</f>
        <v/>
      </c>
      <c r="M2222" s="6" t="n">
        <v>1</v>
      </c>
      <c r="N2222" t="inlineStr">
        <is>
          <t>Ja</t>
        </is>
      </c>
      <c r="T2222" t="inlineStr">
        <is>
          <t>Antalya</t>
        </is>
      </c>
      <c r="U2222">
        <f>VLOOKUP(T2222,Destinations!$A$2:$C$550,2,0)</f>
        <v/>
      </c>
      <c r="V2222" t="inlineStr">
        <is>
          <t>WCHS</t>
        </is>
      </c>
      <c r="W2222">
        <f>VLOOKUP(V2222,'WCH Kat'!$A$1:$B$150,2,0)</f>
        <v/>
      </c>
    </row>
    <row r="2223">
      <c r="A2223" t="inlineStr">
        <is>
          <t xml:space="preserve">FH </t>
        </is>
      </c>
      <c r="B2223" t="inlineStr">
        <is>
          <t>FH 1362</t>
        </is>
      </c>
      <c r="C2223" s="4" t="inlineStr">
        <is>
          <t>11.11.2023</t>
        </is>
      </c>
      <c r="D2223" t="inlineStr">
        <is>
          <t>00:30</t>
        </is>
      </c>
      <c r="E2223" s="4" t="inlineStr">
        <is>
          <t>09.11.2023</t>
        </is>
      </c>
      <c r="F2223" t="inlineStr">
        <is>
          <t>15:15</t>
        </is>
      </c>
      <c r="G2223" s="5" t="n">
        <v>33.25</v>
      </c>
      <c r="H2223" t="inlineStr">
        <is>
          <t>Outbound</t>
        </is>
      </c>
      <c r="I2223" s="6" t="n">
        <v>0</v>
      </c>
      <c r="J2223" s="6" t="n">
        <v>0</v>
      </c>
      <c r="K2223" s="6" t="n">
        <v>1</v>
      </c>
      <c r="L2223" s="6">
        <f>I2223+J2223+K2223</f>
        <v/>
      </c>
      <c r="M2223" s="6" t="n">
        <v>0</v>
      </c>
      <c r="N2223" t="inlineStr">
        <is>
          <t>Ja</t>
        </is>
      </c>
      <c r="T2223" t="inlineStr">
        <is>
          <t>Antalya</t>
        </is>
      </c>
      <c r="U2223">
        <f>VLOOKUP(T2223,Destinations!$A$2:$C$550,2,0)</f>
        <v/>
      </c>
      <c r="V2223" t="inlineStr">
        <is>
          <t>WCHS</t>
        </is>
      </c>
      <c r="W2223">
        <f>VLOOKUP(V2223,'WCH Kat'!$A$1:$B$150,2,0)</f>
        <v/>
      </c>
    </row>
    <row r="2224">
      <c r="A2224" t="inlineStr">
        <is>
          <t xml:space="preserve">XQ </t>
        </is>
      </c>
      <c r="B2224" t="inlineStr">
        <is>
          <t>XQ 119</t>
        </is>
      </c>
      <c r="C2224" s="4" t="inlineStr">
        <is>
          <t>11.11.2023</t>
        </is>
      </c>
      <c r="D2224" t="inlineStr">
        <is>
          <t>00:30</t>
        </is>
      </c>
      <c r="E2224" s="4" t="inlineStr">
        <is>
          <t>10.11.2023</t>
        </is>
      </c>
      <c r="F2224" t="inlineStr">
        <is>
          <t>21:57</t>
        </is>
      </c>
      <c r="G2224" s="5" t="n">
        <v>2.55</v>
      </c>
      <c r="H2224" t="inlineStr">
        <is>
          <t>Outbound</t>
        </is>
      </c>
      <c r="I2224" s="6" t="n">
        <v>0</v>
      </c>
      <c r="J2224" s="6" t="n">
        <v>1</v>
      </c>
      <c r="K2224" s="6" t="n">
        <v>0</v>
      </c>
      <c r="L2224" s="6">
        <f>I2224+J2224+K2224</f>
        <v/>
      </c>
      <c r="M2224" s="6" t="n">
        <v>0</v>
      </c>
      <c r="Q2224" t="inlineStr">
        <is>
          <t>Ja</t>
        </is>
      </c>
      <c r="T2224" t="inlineStr">
        <is>
          <t>Antalya</t>
        </is>
      </c>
      <c r="U2224">
        <f>VLOOKUP(T2224,Destinations!$A$2:$C$550,2,0)</f>
        <v/>
      </c>
      <c r="V2224" t="inlineStr">
        <is>
          <t>WCHR</t>
        </is>
      </c>
      <c r="W2224">
        <f>VLOOKUP(V2224,'WCH Kat'!$A$1:$B$150,2,0)</f>
        <v/>
      </c>
    </row>
    <row r="2225">
      <c r="A2225" t="inlineStr">
        <is>
          <t xml:space="preserve">FH </t>
        </is>
      </c>
      <c r="B2225" t="inlineStr">
        <is>
          <t>FH 1362</t>
        </is>
      </c>
      <c r="C2225" s="4" t="inlineStr">
        <is>
          <t>11.11.2023</t>
        </is>
      </c>
      <c r="D2225" t="inlineStr">
        <is>
          <t>00:30</t>
        </is>
      </c>
      <c r="E2225" s="4" t="inlineStr">
        <is>
          <t>11.11.2023</t>
        </is>
      </c>
      <c r="F2225" t="inlineStr">
        <is>
          <t>00:04</t>
        </is>
      </c>
      <c r="G2225" s="5" t="n">
        <v>0.43333</v>
      </c>
      <c r="H2225" t="inlineStr">
        <is>
          <t>Outbound</t>
        </is>
      </c>
      <c r="I2225" s="6" t="n">
        <v>1</v>
      </c>
      <c r="J2225" s="6" t="n">
        <v>0</v>
      </c>
      <c r="K2225" s="6" t="n">
        <v>0</v>
      </c>
      <c r="L2225" s="6">
        <f>I2225+J2225+K2225</f>
        <v/>
      </c>
      <c r="M2225" s="6" t="n">
        <v>0</v>
      </c>
      <c r="R2225" t="inlineStr">
        <is>
          <t>Ja</t>
        </is>
      </c>
      <c r="T2225" t="inlineStr">
        <is>
          <t>Antalya</t>
        </is>
      </c>
      <c r="U2225">
        <f>VLOOKUP(T2225,Destinations!$A$2:$C$550,2,0)</f>
        <v/>
      </c>
      <c r="V2225" t="inlineStr">
        <is>
          <t>WCHS</t>
        </is>
      </c>
      <c r="W2225">
        <f>VLOOKUP(V2225,'WCH Kat'!$A$1:$B$150,2,0)</f>
        <v/>
      </c>
    </row>
    <row r="2226">
      <c r="A2226" t="inlineStr">
        <is>
          <t xml:space="preserve">TK </t>
        </is>
      </c>
      <c r="B2226" t="inlineStr">
        <is>
          <t>TK 1672</t>
        </is>
      </c>
      <c r="C2226" s="4" t="inlineStr">
        <is>
          <t>20.11.2023</t>
        </is>
      </c>
      <c r="D2226" t="inlineStr">
        <is>
          <t>11:20</t>
        </is>
      </c>
      <c r="E2226" s="4" t="inlineStr">
        <is>
          <t>20.11.2023</t>
        </is>
      </c>
      <c r="F2226" t="inlineStr">
        <is>
          <t>09:30</t>
        </is>
      </c>
      <c r="G2226" s="5" t="n">
        <v>1.83333</v>
      </c>
      <c r="H2226" t="inlineStr">
        <is>
          <t>Outbound</t>
        </is>
      </c>
      <c r="I2226" s="6" t="n">
        <v>0</v>
      </c>
      <c r="J2226" s="6" t="n">
        <v>1</v>
      </c>
      <c r="K2226" s="6" t="n">
        <v>0</v>
      </c>
      <c r="L2226" s="6">
        <f>I2226+J2226+K2226</f>
        <v/>
      </c>
      <c r="M2226" s="6" t="n">
        <v>0</v>
      </c>
      <c r="Q2226" t="inlineStr">
        <is>
          <t>Ja</t>
        </is>
      </c>
      <c r="T2226" t="inlineStr">
        <is>
          <t>IST</t>
        </is>
      </c>
      <c r="U2226">
        <f>VLOOKUP(T2226,Destinations!$A$2:$C$550,2,0)</f>
        <v/>
      </c>
      <c r="V2226" t="inlineStr">
        <is>
          <t>WCHC</t>
        </is>
      </c>
      <c r="W2226">
        <f>VLOOKUP(V2226,'WCH Kat'!$A$1:$B$150,2,0)</f>
        <v/>
      </c>
    </row>
    <row r="2227">
      <c r="A2227" t="inlineStr">
        <is>
          <t xml:space="preserve">TK </t>
        </is>
      </c>
      <c r="B2227" t="inlineStr">
        <is>
          <t>TK 1675</t>
        </is>
      </c>
      <c r="C2227" s="4" t="inlineStr">
        <is>
          <t>20.11.2023</t>
        </is>
      </c>
      <c r="D2227" t="inlineStr">
        <is>
          <t>17:00</t>
        </is>
      </c>
      <c r="E2227" s="4" t="inlineStr">
        <is>
          <t>18.11.2023</t>
        </is>
      </c>
      <c r="F2227" t="inlineStr">
        <is>
          <t>12:30</t>
        </is>
      </c>
      <c r="G2227" s="5" t="n">
        <v>52.5</v>
      </c>
      <c r="H2227" t="inlineStr">
        <is>
          <t>Inbound</t>
        </is>
      </c>
      <c r="I2227" s="6" t="n">
        <v>0</v>
      </c>
      <c r="J2227" s="6" t="n">
        <v>0</v>
      </c>
      <c r="K2227" s="6" t="n">
        <v>0</v>
      </c>
      <c r="L2227" s="6">
        <f>I2227+J2227+K2227</f>
        <v/>
      </c>
      <c r="M2227" s="6" t="n">
        <v>1</v>
      </c>
      <c r="N2227" t="inlineStr">
        <is>
          <t>Ja</t>
        </is>
      </c>
      <c r="T2227" t="inlineStr">
        <is>
          <t>Istanbul-Atatürk</t>
        </is>
      </c>
      <c r="U2227">
        <f>VLOOKUP(T2227,Destinations!$A$2:$C$550,2,0)</f>
        <v/>
      </c>
      <c r="V2227" t="inlineStr">
        <is>
          <t>WCHC</t>
        </is>
      </c>
      <c r="W2227">
        <f>VLOOKUP(V2227,'WCH Kat'!$A$1:$B$150,2,0)</f>
        <v/>
      </c>
    </row>
    <row r="2228">
      <c r="A2228" t="inlineStr">
        <is>
          <t xml:space="preserve">TK </t>
        </is>
      </c>
      <c r="B2228" t="inlineStr">
        <is>
          <t>TK 1675</t>
        </is>
      </c>
      <c r="C2228" s="4" t="inlineStr">
        <is>
          <t>21.11.2023</t>
        </is>
      </c>
      <c r="D2228" t="inlineStr">
        <is>
          <t>17:00</t>
        </is>
      </c>
      <c r="E2228" s="4" t="inlineStr">
        <is>
          <t>19.11.2023</t>
        </is>
      </c>
      <c r="F2228" t="inlineStr">
        <is>
          <t>14:30</t>
        </is>
      </c>
      <c r="G2228" s="5" t="n">
        <v>50.5</v>
      </c>
      <c r="H2228" t="inlineStr">
        <is>
          <t>Inbound</t>
        </is>
      </c>
      <c r="I2228" s="6" t="n">
        <v>0</v>
      </c>
      <c r="J2228" s="6" t="n">
        <v>0</v>
      </c>
      <c r="K2228" s="6" t="n">
        <v>0</v>
      </c>
      <c r="L2228" s="6">
        <f>I2228+J2228+K2228</f>
        <v/>
      </c>
      <c r="M2228" s="6" t="n">
        <v>1</v>
      </c>
      <c r="N2228" t="inlineStr">
        <is>
          <t>Ja</t>
        </is>
      </c>
      <c r="T2228" t="inlineStr">
        <is>
          <t>Istanbul-Atatürk</t>
        </is>
      </c>
      <c r="U2228">
        <f>VLOOKUP(T2228,Destinations!$A$2:$C$550,2,0)</f>
        <v/>
      </c>
      <c r="V2228" t="inlineStr">
        <is>
          <t>WCHC</t>
        </is>
      </c>
      <c r="W2228">
        <f>VLOOKUP(V2228,'WCH Kat'!$A$1:$B$150,2,0)</f>
        <v/>
      </c>
    </row>
    <row r="2229">
      <c r="A2229" t="inlineStr">
        <is>
          <t xml:space="preserve">TK </t>
        </is>
      </c>
      <c r="B2229" t="inlineStr">
        <is>
          <t>TK 7872</t>
        </is>
      </c>
      <c r="C2229" s="4" t="inlineStr">
        <is>
          <t>11.11.2023</t>
        </is>
      </c>
      <c r="D2229" t="inlineStr">
        <is>
          <t>00:45</t>
        </is>
      </c>
      <c r="E2229" s="4" t="inlineStr">
        <is>
          <t>09.11.2023</t>
        </is>
      </c>
      <c r="F2229" t="inlineStr">
        <is>
          <t>23:17</t>
        </is>
      </c>
      <c r="G2229" s="5" t="n">
        <v>25.46667</v>
      </c>
      <c r="H2229" t="inlineStr">
        <is>
          <t>Inbound</t>
        </is>
      </c>
      <c r="I2229" s="6" t="n">
        <v>0</v>
      </c>
      <c r="J2229" s="6" t="n">
        <v>0</v>
      </c>
      <c r="K2229" s="6" t="n">
        <v>1</v>
      </c>
      <c r="L2229" s="6">
        <f>I2229+J2229+K2229</f>
        <v/>
      </c>
      <c r="M2229" s="6" t="n">
        <v>0</v>
      </c>
      <c r="O2229" t="inlineStr">
        <is>
          <t>Ja</t>
        </is>
      </c>
      <c r="T2229" t="inlineStr">
        <is>
          <t>Istanbul-Sabiha Gökcen</t>
        </is>
      </c>
      <c r="U2229">
        <f>VLOOKUP(T2229,Destinations!$A$2:$C$550,2,0)</f>
        <v/>
      </c>
      <c r="V2229" t="inlineStr">
        <is>
          <t>WCHR</t>
        </is>
      </c>
      <c r="W2229">
        <f>VLOOKUP(V2229,'WCH Kat'!$A$1:$B$150,2,0)</f>
        <v/>
      </c>
    </row>
    <row r="2230">
      <c r="A2230" t="inlineStr">
        <is>
          <t xml:space="preserve">TK </t>
        </is>
      </c>
      <c r="B2230" t="inlineStr">
        <is>
          <t>TK 1675</t>
        </is>
      </c>
      <c r="C2230" s="4" t="inlineStr">
        <is>
          <t>22.11.2023</t>
        </is>
      </c>
      <c r="D2230" t="inlineStr">
        <is>
          <t>17:00</t>
        </is>
      </c>
      <c r="E2230" s="4" t="inlineStr">
        <is>
          <t>20.11.2023</t>
        </is>
      </c>
      <c r="F2230" t="inlineStr">
        <is>
          <t>13:35</t>
        </is>
      </c>
      <c r="G2230" s="5" t="n">
        <v>51.41667</v>
      </c>
      <c r="H2230" t="inlineStr">
        <is>
          <t>Inbound</t>
        </is>
      </c>
      <c r="I2230" s="6" t="n">
        <v>0</v>
      </c>
      <c r="J2230" s="6" t="n">
        <v>0</v>
      </c>
      <c r="K2230" s="6" t="n">
        <v>0</v>
      </c>
      <c r="L2230" s="6">
        <f>I2230+J2230+K2230</f>
        <v/>
      </c>
      <c r="M2230" s="6" t="n">
        <v>1</v>
      </c>
      <c r="P2230" t="inlineStr">
        <is>
          <t>Ja</t>
        </is>
      </c>
      <c r="T2230" t="inlineStr">
        <is>
          <t>IST</t>
        </is>
      </c>
      <c r="U2230">
        <f>VLOOKUP(T2230,Destinations!$A$2:$C$550,2,0)</f>
        <v/>
      </c>
      <c r="V2230" t="inlineStr">
        <is>
          <t>WCHC</t>
        </is>
      </c>
      <c r="W2230">
        <f>VLOOKUP(V2230,'WCH Kat'!$A$1:$B$150,2,0)</f>
        <v/>
      </c>
    </row>
    <row r="2231">
      <c r="A2231" t="inlineStr">
        <is>
          <t xml:space="preserve">PC </t>
        </is>
      </c>
      <c r="B2231" t="inlineStr">
        <is>
          <t>PC 1014</t>
        </is>
      </c>
      <c r="C2231" s="4" t="inlineStr">
        <is>
          <t>11.11.2023</t>
        </is>
      </c>
      <c r="D2231" t="inlineStr">
        <is>
          <t>00:50</t>
        </is>
      </c>
      <c r="E2231" s="4" t="inlineStr">
        <is>
          <t>08.11.2023</t>
        </is>
      </c>
      <c r="F2231" t="inlineStr">
        <is>
          <t>22:55</t>
        </is>
      </c>
      <c r="G2231" s="5" t="n">
        <v>49.91667</v>
      </c>
      <c r="H2231" t="inlineStr">
        <is>
          <t>Outbound</t>
        </is>
      </c>
      <c r="I2231" s="6" t="n">
        <v>0</v>
      </c>
      <c r="J2231" s="6" t="n">
        <v>0</v>
      </c>
      <c r="K2231" s="6" t="n">
        <v>0</v>
      </c>
      <c r="L2231" s="6">
        <f>I2231+J2231+K2231</f>
        <v/>
      </c>
      <c r="M2231" s="6" t="n">
        <v>1</v>
      </c>
      <c r="P2231" t="inlineStr">
        <is>
          <t>Ja</t>
        </is>
      </c>
      <c r="T2231" t="inlineStr">
        <is>
          <t>SAW</t>
        </is>
      </c>
      <c r="U2231">
        <f>VLOOKUP(T2231,Destinations!$A$2:$C$550,2,0)</f>
        <v/>
      </c>
      <c r="V2231" t="inlineStr">
        <is>
          <t>WCHR</t>
        </is>
      </c>
      <c r="W2231">
        <f>VLOOKUP(V2231,'WCH Kat'!$A$1:$B$150,2,0)</f>
        <v/>
      </c>
    </row>
    <row r="2232">
      <c r="A2232" t="inlineStr">
        <is>
          <t xml:space="preserve">TK </t>
        </is>
      </c>
      <c r="B2232" t="inlineStr">
        <is>
          <t>TK 7872</t>
        </is>
      </c>
      <c r="C2232" s="4" t="inlineStr">
        <is>
          <t>11.11.2023</t>
        </is>
      </c>
      <c r="D2232" t="inlineStr">
        <is>
          <t>01:00</t>
        </is>
      </c>
      <c r="E2232" s="4" t="inlineStr">
        <is>
          <t>10.11.2023</t>
        </is>
      </c>
      <c r="F2232" t="inlineStr">
        <is>
          <t>22:13</t>
        </is>
      </c>
      <c r="G2232" s="5" t="n">
        <v>2.78333</v>
      </c>
      <c r="H2232" t="inlineStr">
        <is>
          <t>Inbound</t>
        </is>
      </c>
      <c r="I2232" s="6" t="n">
        <v>0</v>
      </c>
      <c r="J2232" s="6" t="n">
        <v>1</v>
      </c>
      <c r="K2232" s="6" t="n">
        <v>0</v>
      </c>
      <c r="L2232" s="6">
        <f>I2232+J2232+K2232</f>
        <v/>
      </c>
      <c r="M2232" s="6" t="n">
        <v>0</v>
      </c>
      <c r="P2232" t="inlineStr">
        <is>
          <t>Ja</t>
        </is>
      </c>
      <c r="T2232" t="inlineStr">
        <is>
          <t>Istanbul-Sabiha Gökcen</t>
        </is>
      </c>
      <c r="U2232">
        <f>VLOOKUP(T2232,Destinations!$A$2:$C$550,2,0)</f>
        <v/>
      </c>
      <c r="V2232" t="inlineStr">
        <is>
          <t>WCHS</t>
        </is>
      </c>
      <c r="W2232">
        <f>VLOOKUP(V2232,'WCH Kat'!$A$1:$B$150,2,0)</f>
        <v/>
      </c>
    </row>
    <row r="2233">
      <c r="A2233" t="inlineStr">
        <is>
          <t xml:space="preserve">PC </t>
        </is>
      </c>
      <c r="B2233" t="inlineStr">
        <is>
          <t>PC 1681</t>
        </is>
      </c>
      <c r="C2233" s="4" t="inlineStr">
        <is>
          <t>11.11.2023</t>
        </is>
      </c>
      <c r="D2233" t="inlineStr">
        <is>
          <t>01:10</t>
        </is>
      </c>
      <c r="E2233" s="4" t="inlineStr">
        <is>
          <t>08.11.2023</t>
        </is>
      </c>
      <c r="F2233" t="inlineStr">
        <is>
          <t>21:30</t>
        </is>
      </c>
      <c r="G2233" s="5" t="n">
        <v>51.66667</v>
      </c>
      <c r="H2233" t="inlineStr">
        <is>
          <t>Inbound</t>
        </is>
      </c>
      <c r="I2233" s="6" t="n">
        <v>0</v>
      </c>
      <c r="J2233" s="6" t="n">
        <v>0</v>
      </c>
      <c r="K2233" s="6" t="n">
        <v>0</v>
      </c>
      <c r="L2233" s="6">
        <f>I2233+J2233+K2233</f>
        <v/>
      </c>
      <c r="M2233" s="6" t="n">
        <v>1</v>
      </c>
      <c r="P2233" t="inlineStr">
        <is>
          <t>Ja</t>
        </is>
      </c>
      <c r="T2233" t="inlineStr">
        <is>
          <t>ESB</t>
        </is>
      </c>
      <c r="U2233">
        <f>VLOOKUP(T2233,Destinations!$A$2:$C$550,2,0)</f>
        <v/>
      </c>
      <c r="V2233" t="inlineStr">
        <is>
          <t>WCHR</t>
        </is>
      </c>
      <c r="W2233">
        <f>VLOOKUP(V2233,'WCH Kat'!$A$1:$B$150,2,0)</f>
        <v/>
      </c>
    </row>
    <row r="2234">
      <c r="A2234" t="inlineStr">
        <is>
          <t xml:space="preserve">PC </t>
        </is>
      </c>
      <c r="B2234" t="inlineStr">
        <is>
          <t>PC 1681</t>
        </is>
      </c>
      <c r="C2234" s="4" t="inlineStr">
        <is>
          <t>11.11.2023</t>
        </is>
      </c>
      <c r="D2234" t="inlineStr">
        <is>
          <t>01:10</t>
        </is>
      </c>
      <c r="E2234" s="4" t="inlineStr">
        <is>
          <t>08.11.2023</t>
        </is>
      </c>
      <c r="F2234" t="inlineStr">
        <is>
          <t>21:30</t>
        </is>
      </c>
      <c r="G2234" s="5" t="n">
        <v>51.66667</v>
      </c>
      <c r="H2234" t="inlineStr">
        <is>
          <t>Inbound</t>
        </is>
      </c>
      <c r="I2234" s="6" t="n">
        <v>0</v>
      </c>
      <c r="J2234" s="6" t="n">
        <v>0</v>
      </c>
      <c r="K2234" s="6" t="n">
        <v>0</v>
      </c>
      <c r="L2234" s="6">
        <f>I2234+J2234+K2234</f>
        <v/>
      </c>
      <c r="M2234" s="6" t="n">
        <v>1</v>
      </c>
      <c r="P2234" t="inlineStr">
        <is>
          <t>Ja</t>
        </is>
      </c>
      <c r="T2234" t="inlineStr">
        <is>
          <t>ESB</t>
        </is>
      </c>
      <c r="U2234">
        <f>VLOOKUP(T2234,Destinations!$A$2:$C$550,2,0)</f>
        <v/>
      </c>
      <c r="V2234" t="inlineStr">
        <is>
          <t>WCHS</t>
        </is>
      </c>
      <c r="W2234">
        <f>VLOOKUP(V2234,'WCH Kat'!$A$1:$B$150,2,0)</f>
        <v/>
      </c>
    </row>
    <row r="2235">
      <c r="A2235" t="inlineStr">
        <is>
          <t xml:space="preserve">TK </t>
        </is>
      </c>
      <c r="B2235" t="inlineStr">
        <is>
          <t>TK 1675</t>
        </is>
      </c>
      <c r="C2235" s="4" t="inlineStr">
        <is>
          <t>23.11.2023</t>
        </is>
      </c>
      <c r="D2235" t="inlineStr">
        <is>
          <t>17:00</t>
        </is>
      </c>
      <c r="E2235" s="4" t="inlineStr">
        <is>
          <t>21.11.2023</t>
        </is>
      </c>
      <c r="F2235" t="inlineStr">
        <is>
          <t>13:35</t>
        </is>
      </c>
      <c r="G2235" s="5" t="n">
        <v>51.41667</v>
      </c>
      <c r="H2235" t="inlineStr">
        <is>
          <t>Inbound</t>
        </is>
      </c>
      <c r="I2235" s="6" t="n">
        <v>0</v>
      </c>
      <c r="J2235" s="6" t="n">
        <v>0</v>
      </c>
      <c r="K2235" s="6" t="n">
        <v>0</v>
      </c>
      <c r="L2235" s="6">
        <f>I2235+J2235+K2235</f>
        <v/>
      </c>
      <c r="M2235" s="6" t="n">
        <v>1</v>
      </c>
      <c r="N2235" t="inlineStr">
        <is>
          <t>Ja</t>
        </is>
      </c>
      <c r="T2235" t="inlineStr">
        <is>
          <t>Istanbul-Atatürk</t>
        </is>
      </c>
      <c r="U2235">
        <f>VLOOKUP(T2235,Destinations!$A$2:$C$550,2,0)</f>
        <v/>
      </c>
      <c r="V2235" t="inlineStr">
        <is>
          <t>WCHC</t>
        </is>
      </c>
      <c r="W2235">
        <f>VLOOKUP(V2235,'WCH Kat'!$A$1:$B$150,2,0)</f>
        <v/>
      </c>
    </row>
    <row r="2236">
      <c r="A2236" t="inlineStr">
        <is>
          <t xml:space="preserve">PC </t>
        </is>
      </c>
      <c r="B2236" t="inlineStr">
        <is>
          <t>PC 1681</t>
        </is>
      </c>
      <c r="C2236" s="4" t="inlineStr">
        <is>
          <t>11.11.2023</t>
        </is>
      </c>
      <c r="D2236" t="inlineStr">
        <is>
          <t>01:10</t>
        </is>
      </c>
      <c r="E2236" s="4" t="inlineStr">
        <is>
          <t>10.11.2023</t>
        </is>
      </c>
      <c r="F2236" t="inlineStr">
        <is>
          <t>22:05</t>
        </is>
      </c>
      <c r="G2236" s="5" t="n">
        <v>3.08333</v>
      </c>
      <c r="H2236" t="inlineStr">
        <is>
          <t>Inbound</t>
        </is>
      </c>
      <c r="I2236" s="6" t="n">
        <v>0</v>
      </c>
      <c r="J2236" s="6" t="n">
        <v>0</v>
      </c>
      <c r="K2236" s="6" t="n">
        <v>1</v>
      </c>
      <c r="L2236" s="6">
        <f>I2236+J2236+K2236</f>
        <v/>
      </c>
      <c r="M2236" s="6" t="n">
        <v>0</v>
      </c>
      <c r="P2236" t="inlineStr">
        <is>
          <t>Ja</t>
        </is>
      </c>
      <c r="T2236" t="inlineStr">
        <is>
          <t>ESB</t>
        </is>
      </c>
      <c r="U2236">
        <f>VLOOKUP(T2236,Destinations!$A$2:$C$550,2,0)</f>
        <v/>
      </c>
      <c r="V2236" t="inlineStr">
        <is>
          <t>WCHS</t>
        </is>
      </c>
      <c r="W2236">
        <f>VLOOKUP(V2236,'WCH Kat'!$A$1:$B$150,2,0)</f>
        <v/>
      </c>
    </row>
    <row r="2237">
      <c r="A2237" t="inlineStr">
        <is>
          <t xml:space="preserve">PC </t>
        </is>
      </c>
      <c r="B2237" t="inlineStr">
        <is>
          <t>PC 1681</t>
        </is>
      </c>
      <c r="C2237" s="4" t="inlineStr">
        <is>
          <t>11.11.2023</t>
        </is>
      </c>
      <c r="D2237" t="inlineStr">
        <is>
          <t>01:10</t>
        </is>
      </c>
      <c r="E2237" s="4" t="inlineStr">
        <is>
          <t>10.11.2023</t>
        </is>
      </c>
      <c r="F2237" t="inlineStr">
        <is>
          <t>22:04</t>
        </is>
      </c>
      <c r="G2237" s="5" t="n">
        <v>3.1</v>
      </c>
      <c r="H2237" t="inlineStr">
        <is>
          <t>Inbound</t>
        </is>
      </c>
      <c r="I2237" s="6" t="n">
        <v>0</v>
      </c>
      <c r="J2237" s="6" t="n">
        <v>0</v>
      </c>
      <c r="K2237" s="6" t="n">
        <v>1</v>
      </c>
      <c r="L2237" s="6">
        <f>I2237+J2237+K2237</f>
        <v/>
      </c>
      <c r="M2237" s="6" t="n">
        <v>0</v>
      </c>
      <c r="P2237" t="inlineStr">
        <is>
          <t>Ja</t>
        </is>
      </c>
      <c r="T2237" t="inlineStr">
        <is>
          <t>ESB</t>
        </is>
      </c>
      <c r="U2237">
        <f>VLOOKUP(T2237,Destinations!$A$2:$C$550,2,0)</f>
        <v/>
      </c>
      <c r="V2237" t="inlineStr">
        <is>
          <t>WCHR</t>
        </is>
      </c>
      <c r="W2237">
        <f>VLOOKUP(V2237,'WCH Kat'!$A$1:$B$150,2,0)</f>
        <v/>
      </c>
    </row>
    <row r="2238">
      <c r="A2238" t="inlineStr">
        <is>
          <t xml:space="preserve">TK </t>
        </is>
      </c>
      <c r="B2238" t="inlineStr">
        <is>
          <t>TK 1675</t>
        </is>
      </c>
      <c r="C2238" s="4" t="inlineStr">
        <is>
          <t>23.11.2023</t>
        </is>
      </c>
      <c r="D2238" t="inlineStr">
        <is>
          <t>17:00</t>
        </is>
      </c>
      <c r="E2238" s="4" t="inlineStr">
        <is>
          <t>21.11.2023</t>
        </is>
      </c>
      <c r="F2238" t="inlineStr">
        <is>
          <t>13:35</t>
        </is>
      </c>
      <c r="G2238" s="5" t="n">
        <v>51.41667</v>
      </c>
      <c r="H2238" t="inlineStr">
        <is>
          <t>Inbound</t>
        </is>
      </c>
      <c r="I2238" s="6" t="n">
        <v>0</v>
      </c>
      <c r="J2238" s="6" t="n">
        <v>0</v>
      </c>
      <c r="K2238" s="6" t="n">
        <v>0</v>
      </c>
      <c r="L2238" s="6">
        <f>I2238+J2238+K2238</f>
        <v/>
      </c>
      <c r="M2238" s="6" t="n">
        <v>1</v>
      </c>
      <c r="N2238" t="inlineStr">
        <is>
          <t>Ja</t>
        </is>
      </c>
      <c r="T2238" t="inlineStr">
        <is>
          <t>Istanbul-Atatürk</t>
        </is>
      </c>
      <c r="U2238">
        <f>VLOOKUP(T2238,Destinations!$A$2:$C$550,2,0)</f>
        <v/>
      </c>
      <c r="V2238" t="inlineStr">
        <is>
          <t>WCHC</t>
        </is>
      </c>
      <c r="W2238">
        <f>VLOOKUP(V2238,'WCH Kat'!$A$1:$B$150,2,0)</f>
        <v/>
      </c>
    </row>
    <row r="2239">
      <c r="A2239" t="inlineStr">
        <is>
          <t xml:space="preserve">PC </t>
        </is>
      </c>
      <c r="B2239" t="inlineStr">
        <is>
          <t>PC 1681</t>
        </is>
      </c>
      <c r="C2239" s="4" t="inlineStr">
        <is>
          <t>11.11.2023</t>
        </is>
      </c>
      <c r="D2239" t="inlineStr">
        <is>
          <t>01:10</t>
        </is>
      </c>
      <c r="E2239" s="4" t="inlineStr">
        <is>
          <t>10.11.2023</t>
        </is>
      </c>
      <c r="F2239" t="inlineStr">
        <is>
          <t>22:04</t>
        </is>
      </c>
      <c r="G2239" s="5" t="n">
        <v>3.1</v>
      </c>
      <c r="H2239" t="inlineStr">
        <is>
          <t>Inbound</t>
        </is>
      </c>
      <c r="I2239" s="6" t="n">
        <v>0</v>
      </c>
      <c r="J2239" s="6" t="n">
        <v>0</v>
      </c>
      <c r="K2239" s="6" t="n">
        <v>1</v>
      </c>
      <c r="L2239" s="6">
        <f>I2239+J2239+K2239</f>
        <v/>
      </c>
      <c r="M2239" s="6" t="n">
        <v>0</v>
      </c>
      <c r="P2239" t="inlineStr">
        <is>
          <t>Ja</t>
        </is>
      </c>
      <c r="T2239" t="inlineStr">
        <is>
          <t>ESB</t>
        </is>
      </c>
      <c r="U2239">
        <f>VLOOKUP(T2239,Destinations!$A$2:$C$550,2,0)</f>
        <v/>
      </c>
      <c r="V2239" t="inlineStr">
        <is>
          <t>WCHR</t>
        </is>
      </c>
      <c r="W2239">
        <f>VLOOKUP(V2239,'WCH Kat'!$A$1:$B$150,2,0)</f>
        <v/>
      </c>
    </row>
    <row r="2240">
      <c r="A2240" t="inlineStr">
        <is>
          <t xml:space="preserve">XQ </t>
        </is>
      </c>
      <c r="B2240" t="inlineStr">
        <is>
          <t>XQ  112</t>
        </is>
      </c>
      <c r="C2240" s="4" t="inlineStr">
        <is>
          <t>11.11.2023</t>
        </is>
      </c>
      <c r="D2240" t="inlineStr">
        <is>
          <t>02:00</t>
        </is>
      </c>
      <c r="E2240" s="4" t="inlineStr">
        <is>
          <t>09.11.2023</t>
        </is>
      </c>
      <c r="F2240" t="inlineStr">
        <is>
          <t>10:05</t>
        </is>
      </c>
      <c r="G2240" s="5" t="n">
        <v>39.91667</v>
      </c>
      <c r="H2240" t="inlineStr">
        <is>
          <t>Inbound</t>
        </is>
      </c>
      <c r="I2240" s="6" t="n">
        <v>0</v>
      </c>
      <c r="J2240" s="6" t="n">
        <v>0</v>
      </c>
      <c r="K2240" s="6" t="n">
        <v>0</v>
      </c>
      <c r="L2240" s="6">
        <f>I2240+J2240+K2240</f>
        <v/>
      </c>
      <c r="M2240" s="6" t="n">
        <v>1</v>
      </c>
      <c r="P2240" t="inlineStr">
        <is>
          <t>Ja</t>
        </is>
      </c>
      <c r="T2240" t="inlineStr">
        <is>
          <t>AYT</t>
        </is>
      </c>
      <c r="U2240">
        <f>VLOOKUP(T2240,Destinations!$A$2:$C$550,2,0)</f>
        <v/>
      </c>
      <c r="V2240" t="inlineStr">
        <is>
          <t>WCHR</t>
        </is>
      </c>
      <c r="W2240">
        <f>VLOOKUP(V2240,'WCH Kat'!$A$1:$B$150,2,0)</f>
        <v/>
      </c>
    </row>
    <row r="2241">
      <c r="A2241" t="inlineStr">
        <is>
          <t xml:space="preserve">TK </t>
        </is>
      </c>
      <c r="B2241" t="inlineStr">
        <is>
          <t>TK 1675</t>
        </is>
      </c>
      <c r="C2241" s="4" t="inlineStr">
        <is>
          <t>23.11.2023</t>
        </is>
      </c>
      <c r="D2241" t="inlineStr">
        <is>
          <t>17:00</t>
        </is>
      </c>
      <c r="E2241" s="4" t="inlineStr">
        <is>
          <t>21.11.2023</t>
        </is>
      </c>
      <c r="F2241" t="inlineStr">
        <is>
          <t>13:35</t>
        </is>
      </c>
      <c r="G2241" s="5" t="n">
        <v>51.41667</v>
      </c>
      <c r="H2241" t="inlineStr">
        <is>
          <t>Inbound</t>
        </is>
      </c>
      <c r="I2241" s="6" t="n">
        <v>0</v>
      </c>
      <c r="J2241" s="6" t="n">
        <v>0</v>
      </c>
      <c r="K2241" s="6" t="n">
        <v>0</v>
      </c>
      <c r="L2241" s="6">
        <f>I2241+J2241+K2241</f>
        <v/>
      </c>
      <c r="M2241" s="6" t="n">
        <v>1</v>
      </c>
      <c r="N2241" t="inlineStr">
        <is>
          <t>Ja</t>
        </is>
      </c>
      <c r="T2241" t="inlineStr">
        <is>
          <t>Istanbul-Atatürk</t>
        </is>
      </c>
      <c r="U2241">
        <f>VLOOKUP(T2241,Destinations!$A$2:$C$550,2,0)</f>
        <v/>
      </c>
      <c r="V2241" t="inlineStr">
        <is>
          <t>WCHC</t>
        </is>
      </c>
      <c r="W2241">
        <f>VLOOKUP(V2241,'WCH Kat'!$A$1:$B$150,2,0)</f>
        <v/>
      </c>
    </row>
    <row r="2242">
      <c r="A2242" t="inlineStr">
        <is>
          <t xml:space="preserve">XQ </t>
        </is>
      </c>
      <c r="B2242" t="inlineStr">
        <is>
          <t>XQ  112</t>
        </is>
      </c>
      <c r="C2242" s="4" t="inlineStr">
        <is>
          <t>11.11.2023</t>
        </is>
      </c>
      <c r="D2242" t="inlineStr">
        <is>
          <t>02:00</t>
        </is>
      </c>
      <c r="E2242" s="4" t="inlineStr">
        <is>
          <t>09.11.2023</t>
        </is>
      </c>
      <c r="F2242" t="inlineStr">
        <is>
          <t>10:05</t>
        </is>
      </c>
      <c r="G2242" s="5" t="n">
        <v>39.91667</v>
      </c>
      <c r="H2242" t="inlineStr">
        <is>
          <t>Inbound</t>
        </is>
      </c>
      <c r="I2242" s="6" t="n">
        <v>0</v>
      </c>
      <c r="J2242" s="6" t="n">
        <v>0</v>
      </c>
      <c r="K2242" s="6" t="n">
        <v>0</v>
      </c>
      <c r="L2242" s="6">
        <f>I2242+J2242+K2242</f>
        <v/>
      </c>
      <c r="M2242" s="6" t="n">
        <v>1</v>
      </c>
      <c r="P2242" t="inlineStr">
        <is>
          <t>Ja</t>
        </is>
      </c>
      <c r="T2242" t="inlineStr">
        <is>
          <t>AYT</t>
        </is>
      </c>
      <c r="U2242">
        <f>VLOOKUP(T2242,Destinations!$A$2:$C$550,2,0)</f>
        <v/>
      </c>
      <c r="V2242" t="inlineStr">
        <is>
          <t>WCHS</t>
        </is>
      </c>
      <c r="W2242">
        <f>VLOOKUP(V2242,'WCH Kat'!$A$1:$B$150,2,0)</f>
        <v/>
      </c>
    </row>
    <row r="2243">
      <c r="A2243" t="inlineStr">
        <is>
          <t xml:space="preserve">XQ </t>
        </is>
      </c>
      <c r="B2243" t="inlineStr">
        <is>
          <t>XQ  112</t>
        </is>
      </c>
      <c r="C2243" s="4" t="inlineStr">
        <is>
          <t>11.11.2023</t>
        </is>
      </c>
      <c r="D2243" t="inlineStr">
        <is>
          <t>02:00</t>
        </is>
      </c>
      <c r="E2243" s="4" t="inlineStr">
        <is>
          <t>09.11.2023</t>
        </is>
      </c>
      <c r="F2243" t="inlineStr">
        <is>
          <t>10:05</t>
        </is>
      </c>
      <c r="G2243" s="5" t="n">
        <v>39.91667</v>
      </c>
      <c r="H2243" t="inlineStr">
        <is>
          <t>Inbound</t>
        </is>
      </c>
      <c r="I2243" s="6" t="n">
        <v>0</v>
      </c>
      <c r="J2243" s="6" t="n">
        <v>0</v>
      </c>
      <c r="K2243" s="6" t="n">
        <v>0</v>
      </c>
      <c r="L2243" s="6">
        <f>I2243+J2243+K2243</f>
        <v/>
      </c>
      <c r="M2243" s="6" t="n">
        <v>1</v>
      </c>
      <c r="P2243" t="inlineStr">
        <is>
          <t>Ja</t>
        </is>
      </c>
      <c r="T2243" t="inlineStr">
        <is>
          <t>AYT</t>
        </is>
      </c>
      <c r="U2243">
        <f>VLOOKUP(T2243,Destinations!$A$2:$C$550,2,0)</f>
        <v/>
      </c>
      <c r="V2243" t="inlineStr">
        <is>
          <t>WCHR</t>
        </is>
      </c>
      <c r="W2243">
        <f>VLOOKUP(V2243,'WCH Kat'!$A$1:$B$150,2,0)</f>
        <v/>
      </c>
    </row>
    <row r="2244">
      <c r="A2244" t="inlineStr">
        <is>
          <t xml:space="preserve">XQ </t>
        </is>
      </c>
      <c r="B2244" t="inlineStr">
        <is>
          <t>XQ  112</t>
        </is>
      </c>
      <c r="C2244" s="4" t="inlineStr">
        <is>
          <t>11.11.2023</t>
        </is>
      </c>
      <c r="D2244" t="inlineStr">
        <is>
          <t>02:00</t>
        </is>
      </c>
      <c r="E2244" s="4" t="inlineStr">
        <is>
          <t>10.11.2023</t>
        </is>
      </c>
      <c r="F2244" t="inlineStr">
        <is>
          <t>22:20</t>
        </is>
      </c>
      <c r="G2244" s="5" t="n">
        <v>3.66667</v>
      </c>
      <c r="H2244" t="inlineStr">
        <is>
          <t>Inbound</t>
        </is>
      </c>
      <c r="I2244" s="6" t="n">
        <v>0</v>
      </c>
      <c r="J2244" s="6" t="n">
        <v>0</v>
      </c>
      <c r="K2244" s="6" t="n">
        <v>1</v>
      </c>
      <c r="L2244" s="6">
        <f>I2244+J2244+K2244</f>
        <v/>
      </c>
      <c r="M2244" s="6" t="n">
        <v>0</v>
      </c>
      <c r="P2244" t="inlineStr">
        <is>
          <t>Ja</t>
        </is>
      </c>
      <c r="T2244" t="inlineStr">
        <is>
          <t>AYT</t>
        </is>
      </c>
      <c r="U2244">
        <f>VLOOKUP(T2244,Destinations!$A$2:$C$550,2,0)</f>
        <v/>
      </c>
      <c r="V2244" t="inlineStr">
        <is>
          <t>WCHR</t>
        </is>
      </c>
      <c r="W2244">
        <f>VLOOKUP(V2244,'WCH Kat'!$A$1:$B$150,2,0)</f>
        <v/>
      </c>
    </row>
    <row r="2245">
      <c r="A2245" t="inlineStr">
        <is>
          <t xml:space="preserve">PC </t>
        </is>
      </c>
      <c r="B2245" t="inlineStr">
        <is>
          <t>PC 1682</t>
        </is>
      </c>
      <c r="C2245" s="4" t="inlineStr">
        <is>
          <t>11.11.2023</t>
        </is>
      </c>
      <c r="D2245" t="inlineStr">
        <is>
          <t>02:15</t>
        </is>
      </c>
      <c r="E2245" s="4" t="inlineStr">
        <is>
          <t>09.11.2023</t>
        </is>
      </c>
      <c r="F2245" t="inlineStr">
        <is>
          <t>00:05</t>
        </is>
      </c>
      <c r="G2245" s="5" t="n">
        <v>50.16667</v>
      </c>
      <c r="H2245" t="inlineStr">
        <is>
          <t>Outbound</t>
        </is>
      </c>
      <c r="I2245" s="6" t="n">
        <v>0</v>
      </c>
      <c r="J2245" s="6" t="n">
        <v>0</v>
      </c>
      <c r="K2245" s="6" t="n">
        <v>0</v>
      </c>
      <c r="L2245" s="6">
        <f>I2245+J2245+K2245</f>
        <v/>
      </c>
      <c r="M2245" s="6" t="n">
        <v>1</v>
      </c>
      <c r="P2245" t="inlineStr">
        <is>
          <t>Ja</t>
        </is>
      </c>
      <c r="T2245" t="inlineStr">
        <is>
          <t>ESB</t>
        </is>
      </c>
      <c r="U2245">
        <f>VLOOKUP(T2245,Destinations!$A$2:$C$550,2,0)</f>
        <v/>
      </c>
      <c r="V2245" t="inlineStr">
        <is>
          <t>WCHR</t>
        </is>
      </c>
      <c r="W2245">
        <f>VLOOKUP(V2245,'WCH Kat'!$A$1:$B$150,2,0)</f>
        <v/>
      </c>
    </row>
    <row r="2246">
      <c r="A2246" t="inlineStr">
        <is>
          <t xml:space="preserve">PC </t>
        </is>
      </c>
      <c r="B2246" t="inlineStr">
        <is>
          <t>PC 1682</t>
        </is>
      </c>
      <c r="C2246" s="4" t="inlineStr">
        <is>
          <t>11.11.2023</t>
        </is>
      </c>
      <c r="D2246" t="inlineStr">
        <is>
          <t>02:15</t>
        </is>
      </c>
      <c r="E2246" s="4" t="inlineStr">
        <is>
          <t>10.11.2023</t>
        </is>
      </c>
      <c r="F2246" t="inlineStr">
        <is>
          <t>22:06</t>
        </is>
      </c>
      <c r="G2246" s="5" t="n">
        <v>4.15</v>
      </c>
      <c r="H2246" t="inlineStr">
        <is>
          <t>Outbound</t>
        </is>
      </c>
      <c r="I2246" s="6" t="n">
        <v>0</v>
      </c>
      <c r="J2246" s="6" t="n">
        <v>0</v>
      </c>
      <c r="K2246" s="6" t="n">
        <v>1</v>
      </c>
      <c r="L2246" s="6">
        <f>I2246+J2246+K2246</f>
        <v/>
      </c>
      <c r="M2246" s="6" t="n">
        <v>0</v>
      </c>
      <c r="Q2246" t="inlineStr">
        <is>
          <t>Ja</t>
        </is>
      </c>
      <c r="T2246" t="inlineStr">
        <is>
          <t>ESB</t>
        </is>
      </c>
      <c r="U2246">
        <f>VLOOKUP(T2246,Destinations!$A$2:$C$550,2,0)</f>
        <v/>
      </c>
      <c r="V2246" t="inlineStr">
        <is>
          <t>WCHR</t>
        </is>
      </c>
      <c r="W2246">
        <f>VLOOKUP(V2246,'WCH Kat'!$A$1:$B$150,2,0)</f>
        <v/>
      </c>
    </row>
    <row r="2247">
      <c r="A2247" t="inlineStr">
        <is>
          <t xml:space="preserve">PC </t>
        </is>
      </c>
      <c r="B2247" t="inlineStr">
        <is>
          <t>PC 1682</t>
        </is>
      </c>
      <c r="C2247" s="4" t="inlineStr">
        <is>
          <t>11.11.2023</t>
        </is>
      </c>
      <c r="D2247" t="inlineStr">
        <is>
          <t>02:15</t>
        </is>
      </c>
      <c r="E2247" s="4" t="inlineStr">
        <is>
          <t>10.11.2023</t>
        </is>
      </c>
      <c r="F2247" t="inlineStr">
        <is>
          <t>23:25</t>
        </is>
      </c>
      <c r="G2247" s="5" t="n">
        <v>2.83333</v>
      </c>
      <c r="H2247" t="inlineStr">
        <is>
          <t>Outbound</t>
        </is>
      </c>
      <c r="I2247" s="6" t="n">
        <v>0</v>
      </c>
      <c r="J2247" s="6" t="n">
        <v>1</v>
      </c>
      <c r="K2247" s="6" t="n">
        <v>0</v>
      </c>
      <c r="L2247" s="6">
        <f>I2247+J2247+K2247</f>
        <v/>
      </c>
      <c r="M2247" s="6" t="n">
        <v>0</v>
      </c>
      <c r="Q2247" t="inlineStr">
        <is>
          <t>Ja</t>
        </is>
      </c>
      <c r="T2247" t="inlineStr">
        <is>
          <t>ESB</t>
        </is>
      </c>
      <c r="U2247">
        <f>VLOOKUP(T2247,Destinations!$A$2:$C$550,2,0)</f>
        <v/>
      </c>
      <c r="V2247" t="inlineStr">
        <is>
          <t>WCHS</t>
        </is>
      </c>
      <c r="W2247">
        <f>VLOOKUP(V2247,'WCH Kat'!$A$1:$B$150,2,0)</f>
        <v/>
      </c>
    </row>
    <row r="2248">
      <c r="A2248" t="inlineStr">
        <is>
          <t xml:space="preserve">PC </t>
        </is>
      </c>
      <c r="B2248" t="inlineStr">
        <is>
          <t>PC 1682</t>
        </is>
      </c>
      <c r="C2248" s="4" t="inlineStr">
        <is>
          <t>11.11.2023</t>
        </is>
      </c>
      <c r="D2248" t="inlineStr">
        <is>
          <t>02:15</t>
        </is>
      </c>
      <c r="E2248" s="4" t="inlineStr">
        <is>
          <t>10.11.2023</t>
        </is>
      </c>
      <c r="F2248" t="inlineStr">
        <is>
          <t>23:39</t>
        </is>
      </c>
      <c r="G2248" s="5" t="n">
        <v>2.6</v>
      </c>
      <c r="H2248" t="inlineStr">
        <is>
          <t>Outbound</t>
        </is>
      </c>
      <c r="I2248" s="6" t="n">
        <v>0</v>
      </c>
      <c r="J2248" s="6" t="n">
        <v>1</v>
      </c>
      <c r="K2248" s="6" t="n">
        <v>0</v>
      </c>
      <c r="L2248" s="6">
        <f>I2248+J2248+K2248</f>
        <v/>
      </c>
      <c r="M2248" s="6" t="n">
        <v>0</v>
      </c>
      <c r="Q2248" t="inlineStr">
        <is>
          <t>Ja</t>
        </is>
      </c>
      <c r="T2248" t="inlineStr">
        <is>
          <t>ESB</t>
        </is>
      </c>
      <c r="U2248">
        <f>VLOOKUP(T2248,Destinations!$A$2:$C$550,2,0)</f>
        <v/>
      </c>
      <c r="V2248" t="inlineStr">
        <is>
          <t>WCHR</t>
        </is>
      </c>
      <c r="W2248">
        <f>VLOOKUP(V2248,'WCH Kat'!$A$1:$B$150,2,0)</f>
        <v/>
      </c>
    </row>
    <row r="2249">
      <c r="A2249" t="inlineStr">
        <is>
          <t xml:space="preserve">PC </t>
        </is>
      </c>
      <c r="B2249" t="inlineStr">
        <is>
          <t>PC 1682</t>
        </is>
      </c>
      <c r="C2249" s="4" t="inlineStr">
        <is>
          <t>11.11.2023</t>
        </is>
      </c>
      <c r="D2249" t="inlineStr">
        <is>
          <t>02:15</t>
        </is>
      </c>
      <c r="E2249" s="4" t="inlineStr">
        <is>
          <t>10.11.2023</t>
        </is>
      </c>
      <c r="F2249" t="inlineStr">
        <is>
          <t>23:47</t>
        </is>
      </c>
      <c r="G2249" s="5" t="n">
        <v>2.46667</v>
      </c>
      <c r="H2249" t="inlineStr">
        <is>
          <t>Outbound</t>
        </is>
      </c>
      <c r="I2249" s="6" t="n">
        <v>0</v>
      </c>
      <c r="J2249" s="6" t="n">
        <v>1</v>
      </c>
      <c r="K2249" s="6" t="n">
        <v>0</v>
      </c>
      <c r="L2249" s="6">
        <f>I2249+J2249+K2249</f>
        <v/>
      </c>
      <c r="M2249" s="6" t="n">
        <v>0</v>
      </c>
      <c r="Q2249" t="inlineStr">
        <is>
          <t>Ja</t>
        </is>
      </c>
      <c r="T2249" t="inlineStr">
        <is>
          <t>ESB</t>
        </is>
      </c>
      <c r="U2249">
        <f>VLOOKUP(T2249,Destinations!$A$2:$C$550,2,0)</f>
        <v/>
      </c>
      <c r="V2249" t="inlineStr">
        <is>
          <t>WCHS</t>
        </is>
      </c>
      <c r="W2249">
        <f>VLOOKUP(V2249,'WCH Kat'!$A$1:$B$150,2,0)</f>
        <v/>
      </c>
    </row>
    <row r="2250">
      <c r="A2250" t="inlineStr">
        <is>
          <t xml:space="preserve">PC </t>
        </is>
      </c>
      <c r="B2250" t="inlineStr">
        <is>
          <t>PC 1682</t>
        </is>
      </c>
      <c r="C2250" s="4" t="inlineStr">
        <is>
          <t>11.11.2023</t>
        </is>
      </c>
      <c r="D2250" t="inlineStr">
        <is>
          <t>02:15</t>
        </is>
      </c>
      <c r="E2250" s="4" t="inlineStr">
        <is>
          <t>10.11.2023</t>
        </is>
      </c>
      <c r="F2250" t="inlineStr">
        <is>
          <t>23:55</t>
        </is>
      </c>
      <c r="G2250" s="5" t="n">
        <v>2.33333</v>
      </c>
      <c r="H2250" t="inlineStr">
        <is>
          <t>Outbound</t>
        </is>
      </c>
      <c r="I2250" s="6" t="n">
        <v>0</v>
      </c>
      <c r="J2250" s="6" t="n">
        <v>1</v>
      </c>
      <c r="K2250" s="6" t="n">
        <v>0</v>
      </c>
      <c r="L2250" s="6">
        <f>I2250+J2250+K2250</f>
        <v/>
      </c>
      <c r="M2250" s="6" t="n">
        <v>0</v>
      </c>
      <c r="Q2250" t="inlineStr">
        <is>
          <t>Ja</t>
        </is>
      </c>
      <c r="T2250" t="inlineStr">
        <is>
          <t>ESB</t>
        </is>
      </c>
      <c r="U2250">
        <f>VLOOKUP(T2250,Destinations!$A$2:$C$550,2,0)</f>
        <v/>
      </c>
      <c r="V2250" t="inlineStr">
        <is>
          <t>WCHR</t>
        </is>
      </c>
      <c r="W2250">
        <f>VLOOKUP(V2250,'WCH Kat'!$A$1:$B$150,2,0)</f>
        <v/>
      </c>
    </row>
    <row r="2251">
      <c r="A2251" t="inlineStr">
        <is>
          <t xml:space="preserve">PC </t>
        </is>
      </c>
      <c r="B2251" t="inlineStr">
        <is>
          <t>PC 1682</t>
        </is>
      </c>
      <c r="C2251" s="4" t="inlineStr">
        <is>
          <t>11.11.2023</t>
        </is>
      </c>
      <c r="D2251" t="inlineStr">
        <is>
          <t>02:15</t>
        </is>
      </c>
      <c r="E2251" s="4" t="inlineStr">
        <is>
          <t>11.11.2023</t>
        </is>
      </c>
      <c r="F2251" t="inlineStr">
        <is>
          <t>00:33</t>
        </is>
      </c>
      <c r="G2251" s="5" t="n">
        <v>1.7</v>
      </c>
      <c r="H2251" t="inlineStr">
        <is>
          <t>Outbound</t>
        </is>
      </c>
      <c r="I2251" s="6" t="n">
        <v>0</v>
      </c>
      <c r="J2251" s="6" t="n">
        <v>1</v>
      </c>
      <c r="K2251" s="6" t="n">
        <v>0</v>
      </c>
      <c r="L2251" s="6">
        <f>I2251+J2251+K2251</f>
        <v/>
      </c>
      <c r="M2251" s="6" t="n">
        <v>0</v>
      </c>
      <c r="Q2251" t="inlineStr">
        <is>
          <t>Ja</t>
        </is>
      </c>
      <c r="T2251" t="inlineStr">
        <is>
          <t>ESB</t>
        </is>
      </c>
      <c r="U2251">
        <f>VLOOKUP(T2251,Destinations!$A$2:$C$550,2,0)</f>
        <v/>
      </c>
      <c r="V2251" t="inlineStr">
        <is>
          <t>MAAS</t>
        </is>
      </c>
      <c r="W2251">
        <f>VLOOKUP(V2251,'WCH Kat'!$A$1:$B$150,2,0)</f>
        <v/>
      </c>
    </row>
    <row r="2252">
      <c r="A2252" t="inlineStr">
        <is>
          <t xml:space="preserve">SM </t>
        </is>
      </c>
      <c r="B2252" t="inlineStr">
        <is>
          <t>SM 2912</t>
        </is>
      </c>
      <c r="C2252" s="4" t="inlineStr">
        <is>
          <t>11.11.2023</t>
        </is>
      </c>
      <c r="D2252" t="inlineStr">
        <is>
          <t>02:44</t>
        </is>
      </c>
      <c r="E2252" s="4" t="inlineStr">
        <is>
          <t>10.11.2023</t>
        </is>
      </c>
      <c r="F2252" t="inlineStr">
        <is>
          <t>22:17</t>
        </is>
      </c>
      <c r="G2252" s="5" t="n">
        <v>4.45</v>
      </c>
      <c r="H2252" t="inlineStr">
        <is>
          <t>Inbound</t>
        </is>
      </c>
      <c r="I2252" s="6" t="n">
        <v>0</v>
      </c>
      <c r="J2252" s="6" t="n">
        <v>0</v>
      </c>
      <c r="K2252" s="6" t="n">
        <v>1</v>
      </c>
      <c r="L2252" s="6">
        <f>I2252+J2252+K2252</f>
        <v/>
      </c>
      <c r="M2252" s="6" t="n">
        <v>0</v>
      </c>
      <c r="P2252" t="inlineStr">
        <is>
          <t>Ja</t>
        </is>
      </c>
      <c r="T2252" t="inlineStr">
        <is>
          <t>Hurghada</t>
        </is>
      </c>
      <c r="U2252">
        <f>VLOOKUP(T2252,Destinations!$A$2:$C$550,2,0)</f>
        <v/>
      </c>
      <c r="V2252" t="inlineStr">
        <is>
          <t>WCHR</t>
        </is>
      </c>
      <c r="W2252">
        <f>VLOOKUP(V2252,'WCH Kat'!$A$1:$B$150,2,0)</f>
        <v/>
      </c>
    </row>
    <row r="2253">
      <c r="A2253" t="inlineStr">
        <is>
          <t xml:space="preserve">XQ </t>
        </is>
      </c>
      <c r="B2253" t="inlineStr">
        <is>
          <t>XQ 113</t>
        </is>
      </c>
      <c r="C2253" s="4" t="inlineStr">
        <is>
          <t>11.11.2023</t>
        </is>
      </c>
      <c r="D2253" t="inlineStr">
        <is>
          <t>02:50</t>
        </is>
      </c>
      <c r="E2253" s="4" t="inlineStr">
        <is>
          <t>09.11.2023</t>
        </is>
      </c>
      <c r="F2253" t="inlineStr">
        <is>
          <t>11:05</t>
        </is>
      </c>
      <c r="G2253" s="5" t="n">
        <v>39.75</v>
      </c>
      <c r="H2253" t="inlineStr">
        <is>
          <t>Outbound</t>
        </is>
      </c>
      <c r="I2253" s="6" t="n">
        <v>0</v>
      </c>
      <c r="J2253" s="6" t="n">
        <v>0</v>
      </c>
      <c r="K2253" s="6" t="n">
        <v>0</v>
      </c>
      <c r="L2253" s="6">
        <f>I2253+J2253+K2253</f>
        <v/>
      </c>
      <c r="M2253" s="6" t="n">
        <v>1</v>
      </c>
      <c r="N2253" t="inlineStr">
        <is>
          <t>Ja</t>
        </is>
      </c>
      <c r="T2253" t="inlineStr">
        <is>
          <t>Antalya</t>
        </is>
      </c>
      <c r="U2253">
        <f>VLOOKUP(T2253,Destinations!$A$2:$C$550,2,0)</f>
        <v/>
      </c>
      <c r="V2253" t="inlineStr">
        <is>
          <t>WCHR</t>
        </is>
      </c>
      <c r="W2253">
        <f>VLOOKUP(V2253,'WCH Kat'!$A$1:$B$150,2,0)</f>
        <v/>
      </c>
    </row>
    <row r="2254">
      <c r="A2254" t="inlineStr">
        <is>
          <t xml:space="preserve">XQ </t>
        </is>
      </c>
      <c r="B2254" t="inlineStr">
        <is>
          <t>XQ 113</t>
        </is>
      </c>
      <c r="C2254" s="4" t="inlineStr">
        <is>
          <t>11.11.2023</t>
        </is>
      </c>
      <c r="D2254" t="inlineStr">
        <is>
          <t>02:50</t>
        </is>
      </c>
      <c r="E2254" s="4" t="inlineStr">
        <is>
          <t>09.11.2023</t>
        </is>
      </c>
      <c r="F2254" t="inlineStr">
        <is>
          <t>11:05</t>
        </is>
      </c>
      <c r="G2254" s="5" t="n">
        <v>39.75</v>
      </c>
      <c r="H2254" t="inlineStr">
        <is>
          <t>Outbound</t>
        </is>
      </c>
      <c r="I2254" s="6" t="n">
        <v>0</v>
      </c>
      <c r="J2254" s="6" t="n">
        <v>0</v>
      </c>
      <c r="K2254" s="6" t="n">
        <v>0</v>
      </c>
      <c r="L2254" s="6">
        <f>I2254+J2254+K2254</f>
        <v/>
      </c>
      <c r="M2254" s="6" t="n">
        <v>1</v>
      </c>
      <c r="N2254" t="inlineStr">
        <is>
          <t>Ja</t>
        </is>
      </c>
      <c r="T2254" t="inlineStr">
        <is>
          <t>Antalya</t>
        </is>
      </c>
      <c r="U2254">
        <f>VLOOKUP(T2254,Destinations!$A$2:$C$550,2,0)</f>
        <v/>
      </c>
      <c r="V2254" t="inlineStr">
        <is>
          <t>WCHR</t>
        </is>
      </c>
      <c r="W2254">
        <f>VLOOKUP(V2254,'WCH Kat'!$A$1:$B$150,2,0)</f>
        <v/>
      </c>
    </row>
    <row r="2255">
      <c r="A2255" t="inlineStr">
        <is>
          <t xml:space="preserve">XQ </t>
        </is>
      </c>
      <c r="B2255" t="inlineStr">
        <is>
          <t>XQ 113</t>
        </is>
      </c>
      <c r="C2255" s="4" t="inlineStr">
        <is>
          <t>11.11.2023</t>
        </is>
      </c>
      <c r="D2255" t="inlineStr">
        <is>
          <t>02:50</t>
        </is>
      </c>
      <c r="E2255" s="4" t="inlineStr">
        <is>
          <t>11.11.2023</t>
        </is>
      </c>
      <c r="F2255" t="inlineStr">
        <is>
          <t>00:29</t>
        </is>
      </c>
      <c r="G2255" s="5" t="n">
        <v>2.35</v>
      </c>
      <c r="H2255" t="inlineStr">
        <is>
          <t>Outbound</t>
        </is>
      </c>
      <c r="I2255" s="6" t="n">
        <v>0</v>
      </c>
      <c r="J2255" s="6" t="n">
        <v>1</v>
      </c>
      <c r="K2255" s="6" t="n">
        <v>0</v>
      </c>
      <c r="L2255" s="6">
        <f>I2255+J2255+K2255</f>
        <v/>
      </c>
      <c r="M2255" s="6" t="n">
        <v>0</v>
      </c>
      <c r="Q2255" t="inlineStr">
        <is>
          <t>Ja</t>
        </is>
      </c>
      <c r="T2255" t="inlineStr">
        <is>
          <t>Antalya</t>
        </is>
      </c>
      <c r="U2255">
        <f>VLOOKUP(T2255,Destinations!$A$2:$C$550,2,0)</f>
        <v/>
      </c>
      <c r="V2255" t="inlineStr">
        <is>
          <t>WCHR</t>
        </is>
      </c>
      <c r="W2255">
        <f>VLOOKUP(V2255,'WCH Kat'!$A$1:$B$150,2,0)</f>
        <v/>
      </c>
    </row>
    <row r="2256">
      <c r="A2256" t="inlineStr">
        <is>
          <t xml:space="preserve">XQ </t>
        </is>
      </c>
      <c r="B2256" t="inlineStr">
        <is>
          <t>XQ  982</t>
        </is>
      </c>
      <c r="C2256" s="4" t="inlineStr">
        <is>
          <t>11.11.2023</t>
        </is>
      </c>
      <c r="D2256" t="inlineStr">
        <is>
          <t>04:00</t>
        </is>
      </c>
      <c r="E2256" s="4" t="inlineStr">
        <is>
          <t>09.11.2023</t>
        </is>
      </c>
      <c r="F2256" t="inlineStr">
        <is>
          <t>12:40</t>
        </is>
      </c>
      <c r="G2256" s="5" t="n">
        <v>39.33333</v>
      </c>
      <c r="H2256" t="inlineStr">
        <is>
          <t>Inbound</t>
        </is>
      </c>
      <c r="I2256" s="6" t="n">
        <v>0</v>
      </c>
      <c r="J2256" s="6" t="n">
        <v>0</v>
      </c>
      <c r="K2256" s="6" t="n">
        <v>0</v>
      </c>
      <c r="L2256" s="6">
        <f>I2256+J2256+K2256</f>
        <v/>
      </c>
      <c r="M2256" s="6" t="n">
        <v>1</v>
      </c>
      <c r="P2256" t="inlineStr">
        <is>
          <t>Ja</t>
        </is>
      </c>
      <c r="T2256" t="inlineStr">
        <is>
          <t>ADB</t>
        </is>
      </c>
      <c r="U2256">
        <f>VLOOKUP(T2256,Destinations!$A$2:$C$550,2,0)</f>
        <v/>
      </c>
      <c r="V2256" t="inlineStr">
        <is>
          <t>WCHS</t>
        </is>
      </c>
      <c r="W2256">
        <f>VLOOKUP(V2256,'WCH Kat'!$A$1:$B$150,2,0)</f>
        <v/>
      </c>
    </row>
    <row r="2257">
      <c r="A2257" t="inlineStr">
        <is>
          <t xml:space="preserve">XQ </t>
        </is>
      </c>
      <c r="B2257" t="inlineStr">
        <is>
          <t>XQ  982</t>
        </is>
      </c>
      <c r="C2257" s="4" t="inlineStr">
        <is>
          <t>11.11.2023</t>
        </is>
      </c>
      <c r="D2257" t="inlineStr">
        <is>
          <t>04:00</t>
        </is>
      </c>
      <c r="E2257" s="4" t="inlineStr">
        <is>
          <t>09.11.2023</t>
        </is>
      </c>
      <c r="F2257" t="inlineStr">
        <is>
          <t>12:40</t>
        </is>
      </c>
      <c r="G2257" s="5" t="n">
        <v>39.33333</v>
      </c>
      <c r="H2257" t="inlineStr">
        <is>
          <t>Inbound</t>
        </is>
      </c>
      <c r="I2257" s="6" t="n">
        <v>0</v>
      </c>
      <c r="J2257" s="6" t="n">
        <v>0</v>
      </c>
      <c r="K2257" s="6" t="n">
        <v>0</v>
      </c>
      <c r="L2257" s="6">
        <f>I2257+J2257+K2257</f>
        <v/>
      </c>
      <c r="M2257" s="6" t="n">
        <v>1</v>
      </c>
      <c r="P2257" t="inlineStr">
        <is>
          <t>Ja</t>
        </is>
      </c>
      <c r="T2257" t="inlineStr">
        <is>
          <t>ADB</t>
        </is>
      </c>
      <c r="U2257">
        <f>VLOOKUP(T2257,Destinations!$A$2:$C$550,2,0)</f>
        <v/>
      </c>
      <c r="V2257" t="inlineStr">
        <is>
          <t>WCHR</t>
        </is>
      </c>
      <c r="W2257">
        <f>VLOOKUP(V2257,'WCH Kat'!$A$1:$B$150,2,0)</f>
        <v/>
      </c>
    </row>
    <row r="2258">
      <c r="A2258" t="inlineStr">
        <is>
          <t xml:space="preserve">XQ </t>
        </is>
      </c>
      <c r="B2258" t="inlineStr">
        <is>
          <t>XQ  982</t>
        </is>
      </c>
      <c r="C2258" s="4" t="inlineStr">
        <is>
          <t>11.11.2023</t>
        </is>
      </c>
      <c r="D2258" t="inlineStr">
        <is>
          <t>04:00</t>
        </is>
      </c>
      <c r="E2258" s="4" t="inlineStr">
        <is>
          <t>09.11.2023</t>
        </is>
      </c>
      <c r="F2258" t="inlineStr">
        <is>
          <t>12:40</t>
        </is>
      </c>
      <c r="G2258" s="5" t="n">
        <v>39.33333</v>
      </c>
      <c r="H2258" t="inlineStr">
        <is>
          <t>Inbound</t>
        </is>
      </c>
      <c r="I2258" s="6" t="n">
        <v>0</v>
      </c>
      <c r="J2258" s="6" t="n">
        <v>0</v>
      </c>
      <c r="K2258" s="6" t="n">
        <v>0</v>
      </c>
      <c r="L2258" s="6">
        <f>I2258+J2258+K2258</f>
        <v/>
      </c>
      <c r="M2258" s="6" t="n">
        <v>1</v>
      </c>
      <c r="P2258" t="inlineStr">
        <is>
          <t>Ja</t>
        </is>
      </c>
      <c r="T2258" t="inlineStr">
        <is>
          <t>ADB</t>
        </is>
      </c>
      <c r="U2258">
        <f>VLOOKUP(T2258,Destinations!$A$2:$C$550,2,0)</f>
        <v/>
      </c>
      <c r="V2258" t="inlineStr">
        <is>
          <t>WCHR</t>
        </is>
      </c>
      <c r="W2258">
        <f>VLOOKUP(V2258,'WCH Kat'!$A$1:$B$150,2,0)</f>
        <v/>
      </c>
    </row>
    <row r="2259">
      <c r="A2259" t="inlineStr">
        <is>
          <t xml:space="preserve">XQ </t>
        </is>
      </c>
      <c r="B2259" t="inlineStr">
        <is>
          <t>XQ  982</t>
        </is>
      </c>
      <c r="C2259" s="4" t="inlineStr">
        <is>
          <t>11.11.2023</t>
        </is>
      </c>
      <c r="D2259" t="inlineStr">
        <is>
          <t>04:00</t>
        </is>
      </c>
      <c r="E2259" s="4" t="inlineStr">
        <is>
          <t>09.11.2023</t>
        </is>
      </c>
      <c r="F2259" t="inlineStr">
        <is>
          <t>12:40</t>
        </is>
      </c>
      <c r="G2259" s="5" t="n">
        <v>39.33333</v>
      </c>
      <c r="H2259" t="inlineStr">
        <is>
          <t>Inbound</t>
        </is>
      </c>
      <c r="I2259" s="6" t="n">
        <v>0</v>
      </c>
      <c r="J2259" s="6" t="n">
        <v>0</v>
      </c>
      <c r="K2259" s="6" t="n">
        <v>0</v>
      </c>
      <c r="L2259" s="6">
        <f>I2259+J2259+K2259</f>
        <v/>
      </c>
      <c r="M2259" s="6" t="n">
        <v>1</v>
      </c>
      <c r="P2259" t="inlineStr">
        <is>
          <t>Ja</t>
        </is>
      </c>
      <c r="T2259" t="inlineStr">
        <is>
          <t>ADB</t>
        </is>
      </c>
      <c r="U2259">
        <f>VLOOKUP(T2259,Destinations!$A$2:$C$550,2,0)</f>
        <v/>
      </c>
      <c r="V2259" t="inlineStr">
        <is>
          <t>WCHS</t>
        </is>
      </c>
      <c r="W2259">
        <f>VLOOKUP(V2259,'WCH Kat'!$A$1:$B$150,2,0)</f>
        <v/>
      </c>
    </row>
    <row r="2260">
      <c r="A2260" t="inlineStr">
        <is>
          <t xml:space="preserve">XQ </t>
        </is>
      </c>
      <c r="B2260" t="inlineStr">
        <is>
          <t>XQ  982</t>
        </is>
      </c>
      <c r="C2260" s="4" t="inlineStr">
        <is>
          <t>11.11.2023</t>
        </is>
      </c>
      <c r="D2260" t="inlineStr">
        <is>
          <t>04:00</t>
        </is>
      </c>
      <c r="E2260" s="4" t="inlineStr">
        <is>
          <t>09.11.2023</t>
        </is>
      </c>
      <c r="F2260" t="inlineStr">
        <is>
          <t>12:40</t>
        </is>
      </c>
      <c r="G2260" s="5" t="n">
        <v>39.33333</v>
      </c>
      <c r="H2260" t="inlineStr">
        <is>
          <t>Inbound</t>
        </is>
      </c>
      <c r="I2260" s="6" t="n">
        <v>0</v>
      </c>
      <c r="J2260" s="6" t="n">
        <v>0</v>
      </c>
      <c r="K2260" s="6" t="n">
        <v>0</v>
      </c>
      <c r="L2260" s="6">
        <f>I2260+J2260+K2260</f>
        <v/>
      </c>
      <c r="M2260" s="6" t="n">
        <v>1</v>
      </c>
      <c r="P2260" t="inlineStr">
        <is>
          <t>Ja</t>
        </is>
      </c>
      <c r="T2260" t="inlineStr">
        <is>
          <t>ADB</t>
        </is>
      </c>
      <c r="U2260">
        <f>VLOOKUP(T2260,Destinations!$A$2:$C$550,2,0)</f>
        <v/>
      </c>
      <c r="V2260" t="inlineStr">
        <is>
          <t>WCHS</t>
        </is>
      </c>
      <c r="W2260">
        <f>VLOOKUP(V2260,'WCH Kat'!$A$1:$B$150,2,0)</f>
        <v/>
      </c>
    </row>
    <row r="2261">
      <c r="A2261" t="inlineStr">
        <is>
          <t xml:space="preserve">XQ </t>
        </is>
      </c>
      <c r="B2261" t="inlineStr">
        <is>
          <t>XQ  982</t>
        </is>
      </c>
      <c r="C2261" s="4" t="inlineStr">
        <is>
          <t>11.11.2023</t>
        </is>
      </c>
      <c r="D2261" t="inlineStr">
        <is>
          <t>04:00</t>
        </is>
      </c>
      <c r="E2261" s="4" t="inlineStr">
        <is>
          <t>11.11.2023</t>
        </is>
      </c>
      <c r="F2261" t="inlineStr">
        <is>
          <t>00:42</t>
        </is>
      </c>
      <c r="G2261" s="5" t="n">
        <v>3.3</v>
      </c>
      <c r="H2261" t="inlineStr">
        <is>
          <t>Inbound</t>
        </is>
      </c>
      <c r="I2261" s="6" t="n">
        <v>0</v>
      </c>
      <c r="J2261" s="6" t="n">
        <v>0</v>
      </c>
      <c r="K2261" s="6" t="n">
        <v>1</v>
      </c>
      <c r="L2261" s="6">
        <f>I2261+J2261+K2261</f>
        <v/>
      </c>
      <c r="M2261" s="6" t="n">
        <v>0</v>
      </c>
      <c r="P2261" t="inlineStr">
        <is>
          <t>Ja</t>
        </is>
      </c>
      <c r="T2261" t="inlineStr">
        <is>
          <t>ADB</t>
        </is>
      </c>
      <c r="U2261">
        <f>VLOOKUP(T2261,Destinations!$A$2:$C$550,2,0)</f>
        <v/>
      </c>
      <c r="V2261" t="inlineStr">
        <is>
          <t>WCHS</t>
        </is>
      </c>
      <c r="W2261">
        <f>VLOOKUP(V2261,'WCH Kat'!$A$1:$B$150,2,0)</f>
        <v/>
      </c>
    </row>
    <row r="2262">
      <c r="A2262" t="inlineStr">
        <is>
          <t xml:space="preserve">XQ </t>
        </is>
      </c>
      <c r="B2262" t="inlineStr">
        <is>
          <t>XQ  982</t>
        </is>
      </c>
      <c r="C2262" s="4" t="inlineStr">
        <is>
          <t>11.11.2023</t>
        </is>
      </c>
      <c r="D2262" t="inlineStr">
        <is>
          <t>04:00</t>
        </is>
      </c>
      <c r="E2262" s="4" t="inlineStr">
        <is>
          <t>11.11.2023</t>
        </is>
      </c>
      <c r="F2262" t="inlineStr">
        <is>
          <t>00:42</t>
        </is>
      </c>
      <c r="G2262" s="5" t="n">
        <v>3.3</v>
      </c>
      <c r="H2262" t="inlineStr">
        <is>
          <t>Inbound</t>
        </is>
      </c>
      <c r="I2262" s="6" t="n">
        <v>0</v>
      </c>
      <c r="J2262" s="6" t="n">
        <v>0</v>
      </c>
      <c r="K2262" s="6" t="n">
        <v>1</v>
      </c>
      <c r="L2262" s="6">
        <f>I2262+J2262+K2262</f>
        <v/>
      </c>
      <c r="M2262" s="6" t="n">
        <v>0</v>
      </c>
      <c r="P2262" t="inlineStr">
        <is>
          <t>Ja</t>
        </is>
      </c>
      <c r="T2262" t="inlineStr">
        <is>
          <t>ADB</t>
        </is>
      </c>
      <c r="U2262">
        <f>VLOOKUP(T2262,Destinations!$A$2:$C$550,2,0)</f>
        <v/>
      </c>
      <c r="V2262" t="inlineStr">
        <is>
          <t>WCHS</t>
        </is>
      </c>
      <c r="W2262">
        <f>VLOOKUP(V2262,'WCH Kat'!$A$1:$B$150,2,0)</f>
        <v/>
      </c>
    </row>
    <row r="2263">
      <c r="A2263" t="inlineStr">
        <is>
          <t xml:space="preserve">XQ </t>
        </is>
      </c>
      <c r="B2263" t="inlineStr">
        <is>
          <t>XQ  982</t>
        </is>
      </c>
      <c r="C2263" s="4" t="inlineStr">
        <is>
          <t>11.11.2023</t>
        </is>
      </c>
      <c r="D2263" t="inlineStr">
        <is>
          <t>04:00</t>
        </is>
      </c>
      <c r="E2263" s="4" t="inlineStr">
        <is>
          <t>11.11.2023</t>
        </is>
      </c>
      <c r="F2263" t="inlineStr">
        <is>
          <t>00:42</t>
        </is>
      </c>
      <c r="G2263" s="5" t="n">
        <v>3.3</v>
      </c>
      <c r="H2263" t="inlineStr">
        <is>
          <t>Inbound</t>
        </is>
      </c>
      <c r="I2263" s="6" t="n">
        <v>0</v>
      </c>
      <c r="J2263" s="6" t="n">
        <v>0</v>
      </c>
      <c r="K2263" s="6" t="n">
        <v>1</v>
      </c>
      <c r="L2263" s="6">
        <f>I2263+J2263+K2263</f>
        <v/>
      </c>
      <c r="M2263" s="6" t="n">
        <v>0</v>
      </c>
      <c r="P2263" t="inlineStr">
        <is>
          <t>Ja</t>
        </is>
      </c>
      <c r="T2263" t="inlineStr">
        <is>
          <t>ADB</t>
        </is>
      </c>
      <c r="U2263">
        <f>VLOOKUP(T2263,Destinations!$A$2:$C$550,2,0)</f>
        <v/>
      </c>
      <c r="V2263" t="inlineStr">
        <is>
          <t>WCHS</t>
        </is>
      </c>
      <c r="W2263">
        <f>VLOOKUP(V2263,'WCH Kat'!$A$1:$B$150,2,0)</f>
        <v/>
      </c>
    </row>
    <row r="2264">
      <c r="A2264" t="inlineStr">
        <is>
          <t xml:space="preserve">XQ </t>
        </is>
      </c>
      <c r="B2264" t="inlineStr">
        <is>
          <t>XQ  982</t>
        </is>
      </c>
      <c r="C2264" s="4" t="inlineStr">
        <is>
          <t>11.11.2023</t>
        </is>
      </c>
      <c r="D2264" t="inlineStr">
        <is>
          <t>04:00</t>
        </is>
      </c>
      <c r="E2264" s="4" t="inlineStr">
        <is>
          <t>11.11.2023</t>
        </is>
      </c>
      <c r="F2264" t="inlineStr">
        <is>
          <t>00:42</t>
        </is>
      </c>
      <c r="G2264" s="5" t="n">
        <v>3.3</v>
      </c>
      <c r="H2264" t="inlineStr">
        <is>
          <t>Inbound</t>
        </is>
      </c>
      <c r="I2264" s="6" t="n">
        <v>0</v>
      </c>
      <c r="J2264" s="6" t="n">
        <v>0</v>
      </c>
      <c r="K2264" s="6" t="n">
        <v>1</v>
      </c>
      <c r="L2264" s="6">
        <f>I2264+J2264+K2264</f>
        <v/>
      </c>
      <c r="M2264" s="6" t="n">
        <v>0</v>
      </c>
      <c r="P2264" t="inlineStr">
        <is>
          <t>Ja</t>
        </is>
      </c>
      <c r="T2264" t="inlineStr">
        <is>
          <t>ADB</t>
        </is>
      </c>
      <c r="U2264">
        <f>VLOOKUP(T2264,Destinations!$A$2:$C$550,2,0)</f>
        <v/>
      </c>
      <c r="V2264" t="inlineStr">
        <is>
          <t>WCHS</t>
        </is>
      </c>
      <c r="W2264">
        <f>VLOOKUP(V2264,'WCH Kat'!$A$1:$B$150,2,0)</f>
        <v/>
      </c>
    </row>
    <row r="2265">
      <c r="A2265" t="inlineStr">
        <is>
          <t xml:space="preserve">XQ </t>
        </is>
      </c>
      <c r="B2265" t="inlineStr">
        <is>
          <t>XQ  983</t>
        </is>
      </c>
      <c r="C2265" s="4" t="inlineStr">
        <is>
          <t>11.11.2023</t>
        </is>
      </c>
      <c r="D2265" t="inlineStr">
        <is>
          <t>04:50</t>
        </is>
      </c>
      <c r="E2265" s="4" t="inlineStr">
        <is>
          <t>09.11.2023</t>
        </is>
      </c>
      <c r="F2265" t="inlineStr">
        <is>
          <t>13:00</t>
        </is>
      </c>
      <c r="G2265" s="5" t="n">
        <v>39.83333</v>
      </c>
      <c r="H2265" t="inlineStr">
        <is>
          <t>Outbound</t>
        </is>
      </c>
      <c r="I2265" s="6" t="n">
        <v>0</v>
      </c>
      <c r="J2265" s="6" t="n">
        <v>0</v>
      </c>
      <c r="K2265" s="6" t="n">
        <v>0</v>
      </c>
      <c r="L2265" s="6">
        <f>I2265+J2265+K2265</f>
        <v/>
      </c>
      <c r="M2265" s="6" t="n">
        <v>1</v>
      </c>
      <c r="P2265" t="inlineStr">
        <is>
          <t>Ja</t>
        </is>
      </c>
      <c r="T2265" t="inlineStr">
        <is>
          <t>ADB</t>
        </is>
      </c>
      <c r="U2265">
        <f>VLOOKUP(T2265,Destinations!$A$2:$C$550,2,0)</f>
        <v/>
      </c>
      <c r="V2265" t="inlineStr">
        <is>
          <t>WCHS</t>
        </is>
      </c>
      <c r="W2265">
        <f>VLOOKUP(V2265,'WCH Kat'!$A$1:$B$150,2,0)</f>
        <v/>
      </c>
    </row>
    <row r="2266">
      <c r="A2266" t="inlineStr">
        <is>
          <t xml:space="preserve">XQ </t>
        </is>
      </c>
      <c r="B2266" t="inlineStr">
        <is>
          <t>XQ  983</t>
        </is>
      </c>
      <c r="C2266" s="4" t="inlineStr">
        <is>
          <t>11.11.2023</t>
        </is>
      </c>
      <c r="D2266" t="inlineStr">
        <is>
          <t>04:50</t>
        </is>
      </c>
      <c r="E2266" s="4" t="inlineStr">
        <is>
          <t>09.11.2023</t>
        </is>
      </c>
      <c r="F2266" t="inlineStr">
        <is>
          <t>13:00</t>
        </is>
      </c>
      <c r="G2266" s="5" t="n">
        <v>39.83333</v>
      </c>
      <c r="H2266" t="inlineStr">
        <is>
          <t>Outbound</t>
        </is>
      </c>
      <c r="I2266" s="6" t="n">
        <v>0</v>
      </c>
      <c r="J2266" s="6" t="n">
        <v>0</v>
      </c>
      <c r="K2266" s="6" t="n">
        <v>0</v>
      </c>
      <c r="L2266" s="6">
        <f>I2266+J2266+K2266</f>
        <v/>
      </c>
      <c r="M2266" s="6" t="n">
        <v>1</v>
      </c>
      <c r="P2266" t="inlineStr">
        <is>
          <t>Ja</t>
        </is>
      </c>
      <c r="T2266" t="inlineStr">
        <is>
          <t>ADB</t>
        </is>
      </c>
      <c r="U2266">
        <f>VLOOKUP(T2266,Destinations!$A$2:$C$550,2,0)</f>
        <v/>
      </c>
      <c r="V2266" t="inlineStr">
        <is>
          <t>WCHR</t>
        </is>
      </c>
      <c r="W2266">
        <f>VLOOKUP(V2266,'WCH Kat'!$A$1:$B$150,2,0)</f>
        <v/>
      </c>
    </row>
    <row r="2267">
      <c r="A2267" t="inlineStr">
        <is>
          <t xml:space="preserve">XQ </t>
        </is>
      </c>
      <c r="B2267" t="inlineStr">
        <is>
          <t>XQ  983</t>
        </is>
      </c>
      <c r="C2267" s="4" t="inlineStr">
        <is>
          <t>11.11.2023</t>
        </is>
      </c>
      <c r="D2267" t="inlineStr">
        <is>
          <t>04:50</t>
        </is>
      </c>
      <c r="E2267" s="4" t="inlineStr">
        <is>
          <t>09.11.2023</t>
        </is>
      </c>
      <c r="F2267" t="inlineStr">
        <is>
          <t>13:00</t>
        </is>
      </c>
      <c r="G2267" s="5" t="n">
        <v>39.83333</v>
      </c>
      <c r="H2267" t="inlineStr">
        <is>
          <t>Outbound</t>
        </is>
      </c>
      <c r="I2267" s="6" t="n">
        <v>0</v>
      </c>
      <c r="J2267" s="6" t="n">
        <v>0</v>
      </c>
      <c r="K2267" s="6" t="n">
        <v>0</v>
      </c>
      <c r="L2267" s="6">
        <f>I2267+J2267+K2267</f>
        <v/>
      </c>
      <c r="M2267" s="6" t="n">
        <v>1</v>
      </c>
      <c r="P2267" t="inlineStr">
        <is>
          <t>Ja</t>
        </is>
      </c>
      <c r="T2267" t="inlineStr">
        <is>
          <t>ADB</t>
        </is>
      </c>
      <c r="U2267">
        <f>VLOOKUP(T2267,Destinations!$A$2:$C$550,2,0)</f>
        <v/>
      </c>
      <c r="V2267" t="inlineStr">
        <is>
          <t>WCHR</t>
        </is>
      </c>
      <c r="W2267">
        <f>VLOOKUP(V2267,'WCH Kat'!$A$1:$B$150,2,0)</f>
        <v/>
      </c>
    </row>
    <row r="2268">
      <c r="A2268" t="inlineStr">
        <is>
          <t>NMA</t>
        </is>
      </c>
      <c r="B2268" t="inlineStr">
        <is>
          <t>NMA 6384</t>
        </is>
      </c>
      <c r="C2268" s="4" t="inlineStr">
        <is>
          <t>11.11.2023</t>
        </is>
      </c>
      <c r="D2268" t="inlineStr">
        <is>
          <t>06:20</t>
        </is>
      </c>
      <c r="E2268" s="4" t="inlineStr">
        <is>
          <t>11.11.2023</t>
        </is>
      </c>
      <c r="F2268" t="inlineStr">
        <is>
          <t>02:12</t>
        </is>
      </c>
      <c r="G2268" s="5" t="n">
        <v>4.13333</v>
      </c>
      <c r="H2268" t="inlineStr">
        <is>
          <t>Inbound</t>
        </is>
      </c>
      <c r="I2268" s="6" t="n">
        <v>0</v>
      </c>
      <c r="J2268" s="6" t="n">
        <v>0</v>
      </c>
      <c r="K2268" s="6" t="n">
        <v>1</v>
      </c>
      <c r="L2268" s="6">
        <f>I2268+J2268+K2268</f>
        <v/>
      </c>
      <c r="M2268" s="6" t="n">
        <v>0</v>
      </c>
      <c r="P2268" t="inlineStr">
        <is>
          <t>Ja</t>
        </is>
      </c>
      <c r="T2268" t="inlineStr">
        <is>
          <t>Hurghada</t>
        </is>
      </c>
      <c r="U2268">
        <f>VLOOKUP(T2268,Destinations!$A$2:$C$550,2,0)</f>
        <v/>
      </c>
      <c r="V2268" t="inlineStr">
        <is>
          <t>WCHS</t>
        </is>
      </c>
      <c r="W2268">
        <f>VLOOKUP(V2268,'WCH Kat'!$A$1:$B$150,2,0)</f>
        <v/>
      </c>
    </row>
    <row r="2269">
      <c r="A2269" t="inlineStr">
        <is>
          <t xml:space="preserve">EW </t>
        </is>
      </c>
      <c r="B2269" t="inlineStr">
        <is>
          <t>EW  252</t>
        </is>
      </c>
      <c r="C2269" s="4" t="inlineStr">
        <is>
          <t>11.11.2023</t>
        </is>
      </c>
      <c r="D2269" t="inlineStr">
        <is>
          <t>07:00</t>
        </is>
      </c>
      <c r="E2269" s="4" t="inlineStr">
        <is>
          <t>09.11.2023</t>
        </is>
      </c>
      <c r="F2269" t="inlineStr">
        <is>
          <t>18:05</t>
        </is>
      </c>
      <c r="G2269" s="5" t="n">
        <v>36.91667</v>
      </c>
      <c r="H2269" t="inlineStr">
        <is>
          <t>Outbound</t>
        </is>
      </c>
      <c r="I2269" s="6" t="n">
        <v>0</v>
      </c>
      <c r="J2269" s="6" t="n">
        <v>0</v>
      </c>
      <c r="K2269" s="6" t="n">
        <v>0</v>
      </c>
      <c r="L2269" s="6">
        <f>I2269+J2269+K2269</f>
        <v/>
      </c>
      <c r="M2269" s="6" t="n">
        <v>1</v>
      </c>
      <c r="P2269" t="inlineStr">
        <is>
          <t>Ja</t>
        </is>
      </c>
      <c r="T2269" t="inlineStr">
        <is>
          <t>TFS</t>
        </is>
      </c>
      <c r="U2269">
        <f>VLOOKUP(T2269,Destinations!$A$2:$C$550,2,0)</f>
        <v/>
      </c>
      <c r="V2269" t="inlineStr">
        <is>
          <t>WCHS</t>
        </is>
      </c>
      <c r="W2269">
        <f>VLOOKUP(V2269,'WCH Kat'!$A$1:$B$150,2,0)</f>
        <v/>
      </c>
    </row>
    <row r="2270">
      <c r="A2270" t="inlineStr">
        <is>
          <t xml:space="preserve">EW </t>
        </is>
      </c>
      <c r="B2270" t="inlineStr">
        <is>
          <t>EW  252</t>
        </is>
      </c>
      <c r="C2270" s="4" t="inlineStr">
        <is>
          <t>11.11.2023</t>
        </is>
      </c>
      <c r="D2270" t="inlineStr">
        <is>
          <t>07:00</t>
        </is>
      </c>
      <c r="E2270" s="4" t="inlineStr">
        <is>
          <t>09.11.2023</t>
        </is>
      </c>
      <c r="F2270" t="inlineStr">
        <is>
          <t>18:05</t>
        </is>
      </c>
      <c r="G2270" s="5" t="n">
        <v>36.91667</v>
      </c>
      <c r="H2270" t="inlineStr">
        <is>
          <t>Outbound</t>
        </is>
      </c>
      <c r="I2270" s="6" t="n">
        <v>0</v>
      </c>
      <c r="J2270" s="6" t="n">
        <v>0</v>
      </c>
      <c r="K2270" s="6" t="n">
        <v>0</v>
      </c>
      <c r="L2270" s="6">
        <f>I2270+J2270+K2270</f>
        <v/>
      </c>
      <c r="M2270" s="6" t="n">
        <v>1</v>
      </c>
      <c r="P2270" t="inlineStr">
        <is>
          <t>Ja</t>
        </is>
      </c>
      <c r="T2270" t="inlineStr">
        <is>
          <t>TFS</t>
        </is>
      </c>
      <c r="U2270">
        <f>VLOOKUP(T2270,Destinations!$A$2:$C$550,2,0)</f>
        <v/>
      </c>
      <c r="V2270" t="inlineStr">
        <is>
          <t>WCHS</t>
        </is>
      </c>
      <c r="W2270">
        <f>VLOOKUP(V2270,'WCH Kat'!$A$1:$B$150,2,0)</f>
        <v/>
      </c>
    </row>
    <row r="2271">
      <c r="A2271" t="inlineStr">
        <is>
          <t xml:space="preserve">EW </t>
        </is>
      </c>
      <c r="B2271" t="inlineStr">
        <is>
          <t>EW  252</t>
        </is>
      </c>
      <c r="C2271" s="4" t="inlineStr">
        <is>
          <t>11.11.2023</t>
        </is>
      </c>
      <c r="D2271" t="inlineStr">
        <is>
          <t>07:00</t>
        </is>
      </c>
      <c r="E2271" s="4" t="inlineStr">
        <is>
          <t>09.11.2023</t>
        </is>
      </c>
      <c r="F2271" t="inlineStr">
        <is>
          <t>18:05</t>
        </is>
      </c>
      <c r="G2271" s="5" t="n">
        <v>36.91667</v>
      </c>
      <c r="H2271" t="inlineStr">
        <is>
          <t>Outbound</t>
        </is>
      </c>
      <c r="I2271" s="6" t="n">
        <v>0</v>
      </c>
      <c r="J2271" s="6" t="n">
        <v>0</v>
      </c>
      <c r="K2271" s="6" t="n">
        <v>0</v>
      </c>
      <c r="L2271" s="6">
        <f>I2271+J2271+K2271</f>
        <v/>
      </c>
      <c r="M2271" s="6" t="n">
        <v>1</v>
      </c>
      <c r="P2271" t="inlineStr">
        <is>
          <t>Ja</t>
        </is>
      </c>
      <c r="T2271" t="inlineStr">
        <is>
          <t>TFS</t>
        </is>
      </c>
      <c r="U2271">
        <f>VLOOKUP(T2271,Destinations!$A$2:$C$550,2,0)</f>
        <v/>
      </c>
      <c r="V2271" t="inlineStr">
        <is>
          <t>WCHR,WCMP</t>
        </is>
      </c>
      <c r="W2271">
        <f>VLOOKUP(V2271,'WCH Kat'!$A$1:$B$150,2,0)</f>
        <v/>
      </c>
    </row>
    <row r="2272">
      <c r="A2272" t="inlineStr">
        <is>
          <t xml:space="preserve">EW </t>
        </is>
      </c>
      <c r="B2272" t="inlineStr">
        <is>
          <t>EW 816</t>
        </is>
      </c>
      <c r="C2272" s="4" t="inlineStr">
        <is>
          <t>11.11.2023</t>
        </is>
      </c>
      <c r="D2272" t="inlineStr">
        <is>
          <t>07:00</t>
        </is>
      </c>
      <c r="E2272" s="4" t="inlineStr">
        <is>
          <t>11.11.2023</t>
        </is>
      </c>
      <c r="F2272" t="inlineStr">
        <is>
          <t>05:09</t>
        </is>
      </c>
      <c r="G2272" s="5" t="n">
        <v>1.85</v>
      </c>
      <c r="H2272" t="inlineStr">
        <is>
          <t>Outbound</t>
        </is>
      </c>
      <c r="I2272" s="6" t="n">
        <v>0</v>
      </c>
      <c r="J2272" s="6" t="n">
        <v>1</v>
      </c>
      <c r="K2272" s="6" t="n">
        <v>0</v>
      </c>
      <c r="L2272" s="6">
        <f>I2272+J2272+K2272</f>
        <v/>
      </c>
      <c r="M2272" s="6" t="n">
        <v>0</v>
      </c>
      <c r="Q2272" t="inlineStr">
        <is>
          <t>Ja</t>
        </is>
      </c>
      <c r="T2272" t="inlineStr">
        <is>
          <t>Catania</t>
        </is>
      </c>
      <c r="U2272">
        <f>VLOOKUP(T2272,Destinations!$A$2:$C$550,2,0)</f>
        <v/>
      </c>
      <c r="V2272" t="inlineStr">
        <is>
          <t>WCHS</t>
        </is>
      </c>
      <c r="W2272">
        <f>VLOOKUP(V2272,'WCH Kat'!$A$1:$B$150,2,0)</f>
        <v/>
      </c>
    </row>
    <row r="2273">
      <c r="A2273" t="inlineStr">
        <is>
          <t>NMA</t>
        </is>
      </c>
      <c r="B2273" t="inlineStr">
        <is>
          <t>NMA 6384</t>
        </is>
      </c>
      <c r="C2273" s="4" t="inlineStr">
        <is>
          <t>11.11.2023</t>
        </is>
      </c>
      <c r="D2273" t="inlineStr">
        <is>
          <t>07:05</t>
        </is>
      </c>
      <c r="E2273" s="4" t="inlineStr">
        <is>
          <t>11.11.2023</t>
        </is>
      </c>
      <c r="F2273" t="inlineStr">
        <is>
          <t>02:12</t>
        </is>
      </c>
      <c r="G2273" s="5" t="n">
        <v>4.88333</v>
      </c>
      <c r="H2273" t="inlineStr">
        <is>
          <t>Inbound</t>
        </is>
      </c>
      <c r="I2273" s="6" t="n">
        <v>0</v>
      </c>
      <c r="J2273" s="6" t="n">
        <v>0</v>
      </c>
      <c r="K2273" s="6" t="n">
        <v>1</v>
      </c>
      <c r="L2273" s="6">
        <f>I2273+J2273+K2273</f>
        <v/>
      </c>
      <c r="M2273" s="6" t="n">
        <v>0</v>
      </c>
      <c r="P2273" t="inlineStr">
        <is>
          <t>Ja</t>
        </is>
      </c>
      <c r="T2273" t="inlineStr">
        <is>
          <t>Hurghada</t>
        </is>
      </c>
      <c r="U2273">
        <f>VLOOKUP(T2273,Destinations!$A$2:$C$550,2,0)</f>
        <v/>
      </c>
      <c r="V2273" t="inlineStr">
        <is>
          <t>WCHS</t>
        </is>
      </c>
      <c r="W2273">
        <f>VLOOKUP(V2273,'WCH Kat'!$A$1:$B$150,2,0)</f>
        <v/>
      </c>
    </row>
    <row r="2274">
      <c r="A2274" t="inlineStr">
        <is>
          <t>NMA</t>
        </is>
      </c>
      <c r="B2274" t="inlineStr">
        <is>
          <t>NMA 6384</t>
        </is>
      </c>
      <c r="C2274" s="4" t="inlineStr">
        <is>
          <t>11.11.2023</t>
        </is>
      </c>
      <c r="D2274" t="inlineStr">
        <is>
          <t>07:05</t>
        </is>
      </c>
      <c r="E2274" s="4" t="inlineStr">
        <is>
          <t>11.11.2023</t>
        </is>
      </c>
      <c r="F2274" t="inlineStr">
        <is>
          <t>02:12</t>
        </is>
      </c>
      <c r="G2274" s="5" t="n">
        <v>4.88333</v>
      </c>
      <c r="H2274" t="inlineStr">
        <is>
          <t>Inbound</t>
        </is>
      </c>
      <c r="I2274" s="6" t="n">
        <v>0</v>
      </c>
      <c r="J2274" s="6" t="n">
        <v>0</v>
      </c>
      <c r="K2274" s="6" t="n">
        <v>1</v>
      </c>
      <c r="L2274" s="6">
        <f>I2274+J2274+K2274</f>
        <v/>
      </c>
      <c r="M2274" s="6" t="n">
        <v>0</v>
      </c>
      <c r="P2274" t="inlineStr">
        <is>
          <t>Ja</t>
        </is>
      </c>
      <c r="T2274" t="inlineStr">
        <is>
          <t>Hurghada</t>
        </is>
      </c>
      <c r="U2274">
        <f>VLOOKUP(T2274,Destinations!$A$2:$C$550,2,0)</f>
        <v/>
      </c>
      <c r="V2274" t="inlineStr">
        <is>
          <t>WCHS</t>
        </is>
      </c>
      <c r="W2274">
        <f>VLOOKUP(V2274,'WCH Kat'!$A$1:$B$150,2,0)</f>
        <v/>
      </c>
    </row>
    <row r="2275">
      <c r="A2275" t="inlineStr">
        <is>
          <t>NMA</t>
        </is>
      </c>
      <c r="B2275" t="inlineStr">
        <is>
          <t>NMA 6384</t>
        </is>
      </c>
      <c r="C2275" s="4" t="inlineStr">
        <is>
          <t>11.11.2023</t>
        </is>
      </c>
      <c r="D2275" t="inlineStr">
        <is>
          <t>07:05</t>
        </is>
      </c>
      <c r="E2275" s="4" t="inlineStr">
        <is>
          <t>11.11.2023</t>
        </is>
      </c>
      <c r="F2275" t="inlineStr">
        <is>
          <t>02:12</t>
        </is>
      </c>
      <c r="G2275" s="5" t="n">
        <v>4.88333</v>
      </c>
      <c r="H2275" t="inlineStr">
        <is>
          <t>Inbound</t>
        </is>
      </c>
      <c r="I2275" s="6" t="n">
        <v>0</v>
      </c>
      <c r="J2275" s="6" t="n">
        <v>0</v>
      </c>
      <c r="K2275" s="6" t="n">
        <v>1</v>
      </c>
      <c r="L2275" s="6">
        <f>I2275+J2275+K2275</f>
        <v/>
      </c>
      <c r="M2275" s="6" t="n">
        <v>0</v>
      </c>
      <c r="P2275" t="inlineStr">
        <is>
          <t>Ja</t>
        </is>
      </c>
      <c r="T2275" t="inlineStr">
        <is>
          <t>Hurghada</t>
        </is>
      </c>
      <c r="U2275">
        <f>VLOOKUP(T2275,Destinations!$A$2:$C$550,2,0)</f>
        <v/>
      </c>
      <c r="V2275" t="inlineStr">
        <is>
          <t>WCHS</t>
        </is>
      </c>
      <c r="W2275">
        <f>VLOOKUP(V2275,'WCH Kat'!$A$1:$B$150,2,0)</f>
        <v/>
      </c>
    </row>
    <row r="2276">
      <c r="A2276" t="inlineStr">
        <is>
          <t xml:space="preserve">EW </t>
        </is>
      </c>
      <c r="B2276" t="inlineStr">
        <is>
          <t>EW 584</t>
        </is>
      </c>
      <c r="C2276" s="4" t="inlineStr">
        <is>
          <t>11.11.2023</t>
        </is>
      </c>
      <c r="D2276" t="inlineStr">
        <is>
          <t>07:55</t>
        </is>
      </c>
      <c r="E2276" s="4" t="inlineStr">
        <is>
          <t>11.11.2023</t>
        </is>
      </c>
      <c r="F2276" t="inlineStr">
        <is>
          <t>05:50</t>
        </is>
      </c>
      <c r="G2276" s="5" t="n">
        <v>2.08333</v>
      </c>
      <c r="H2276" t="inlineStr">
        <is>
          <t>Outbound</t>
        </is>
      </c>
      <c r="I2276" s="6" t="n">
        <v>0</v>
      </c>
      <c r="J2276" s="6" t="n">
        <v>1</v>
      </c>
      <c r="K2276" s="6" t="n">
        <v>0</v>
      </c>
      <c r="L2276" s="6">
        <f>I2276+J2276+K2276</f>
        <v/>
      </c>
      <c r="M2276" s="6" t="n">
        <v>0</v>
      </c>
      <c r="Q2276" t="inlineStr">
        <is>
          <t>Ja</t>
        </is>
      </c>
      <c r="T2276" t="inlineStr">
        <is>
          <t>Palma</t>
        </is>
      </c>
      <c r="U2276">
        <f>VLOOKUP(T2276,Destinations!$A$2:$C$550,2,0)</f>
        <v/>
      </c>
      <c r="V2276" t="inlineStr">
        <is>
          <t>WCHS</t>
        </is>
      </c>
      <c r="W2276">
        <f>VLOOKUP(V2276,'WCH Kat'!$A$1:$B$150,2,0)</f>
        <v/>
      </c>
    </row>
    <row r="2277">
      <c r="A2277" t="inlineStr">
        <is>
          <t xml:space="preserve">TK </t>
        </is>
      </c>
      <c r="B2277" t="inlineStr">
        <is>
          <t>TK 1675</t>
        </is>
      </c>
      <c r="C2277" s="4" t="inlineStr">
        <is>
          <t>23.11.2023</t>
        </is>
      </c>
      <c r="D2277" t="inlineStr">
        <is>
          <t>17:00</t>
        </is>
      </c>
      <c r="E2277" s="4" t="inlineStr">
        <is>
          <t>21.11.2023</t>
        </is>
      </c>
      <c r="F2277" t="inlineStr">
        <is>
          <t>13:35</t>
        </is>
      </c>
      <c r="G2277" s="5" t="n">
        <v>51.41667</v>
      </c>
      <c r="H2277" t="inlineStr">
        <is>
          <t>Inbound</t>
        </is>
      </c>
      <c r="I2277" s="6" t="n">
        <v>0</v>
      </c>
      <c r="J2277" s="6" t="n">
        <v>0</v>
      </c>
      <c r="K2277" s="6" t="n">
        <v>0</v>
      </c>
      <c r="L2277" s="6">
        <f>I2277+J2277+K2277</f>
        <v/>
      </c>
      <c r="M2277" s="6" t="n">
        <v>1</v>
      </c>
      <c r="N2277" t="inlineStr">
        <is>
          <t>Ja</t>
        </is>
      </c>
      <c r="T2277" t="inlineStr">
        <is>
          <t>Istanbul-Atatürk</t>
        </is>
      </c>
      <c r="U2277">
        <f>VLOOKUP(T2277,Destinations!$A$2:$C$550,2,0)</f>
        <v/>
      </c>
      <c r="V2277" t="inlineStr">
        <is>
          <t>WCHC</t>
        </is>
      </c>
      <c r="W2277">
        <f>VLOOKUP(V2277,'WCH Kat'!$A$1:$B$150,2,0)</f>
        <v/>
      </c>
    </row>
    <row r="2278">
      <c r="A2278" t="inlineStr">
        <is>
          <t xml:space="preserve">FR </t>
        </is>
      </c>
      <c r="B2278" t="inlineStr">
        <is>
          <t>FR 1591</t>
        </is>
      </c>
      <c r="C2278" s="4" t="inlineStr">
        <is>
          <t>11.11.2023</t>
        </is>
      </c>
      <c r="D2278" t="inlineStr">
        <is>
          <t>09:10</t>
        </is>
      </c>
      <c r="E2278" s="4" t="inlineStr">
        <is>
          <t>09.11.2023</t>
        </is>
      </c>
      <c r="F2278" t="inlineStr">
        <is>
          <t>15:55</t>
        </is>
      </c>
      <c r="G2278" s="5" t="n">
        <v>41.25</v>
      </c>
      <c r="H2278" t="inlineStr">
        <is>
          <t>Inbound</t>
        </is>
      </c>
      <c r="I2278" s="6" t="n">
        <v>0</v>
      </c>
      <c r="J2278" s="6" t="n">
        <v>0</v>
      </c>
      <c r="K2278" s="6" t="n">
        <v>0</v>
      </c>
      <c r="L2278" s="6">
        <f>I2278+J2278+K2278</f>
        <v/>
      </c>
      <c r="M2278" s="6" t="n">
        <v>1</v>
      </c>
      <c r="P2278" t="inlineStr">
        <is>
          <t>Ja</t>
        </is>
      </c>
      <c r="T2278" t="inlineStr">
        <is>
          <t>BRS</t>
        </is>
      </c>
      <c r="U2278">
        <f>VLOOKUP(T2278,Destinations!$A$2:$C$550,2,0)</f>
        <v/>
      </c>
      <c r="V2278" t="inlineStr">
        <is>
          <t>WCHR</t>
        </is>
      </c>
      <c r="W2278">
        <f>VLOOKUP(V2278,'WCH Kat'!$A$1:$B$150,2,0)</f>
        <v/>
      </c>
    </row>
    <row r="2279">
      <c r="A2279" t="inlineStr">
        <is>
          <t xml:space="preserve">W6 </t>
        </is>
      </c>
      <c r="B2279" t="inlineStr">
        <is>
          <t>W6 2291</t>
        </is>
      </c>
      <c r="C2279" s="4" t="inlineStr">
        <is>
          <t>11.11.2023</t>
        </is>
      </c>
      <c r="D2279" t="inlineStr">
        <is>
          <t>09:10</t>
        </is>
      </c>
      <c r="E2279" s="4" t="inlineStr">
        <is>
          <t>09.11.2023</t>
        </is>
      </c>
      <c r="F2279" t="inlineStr">
        <is>
          <t>17:30</t>
        </is>
      </c>
      <c r="G2279" s="5" t="n">
        <v>39.66667</v>
      </c>
      <c r="H2279" t="inlineStr">
        <is>
          <t>Inbound</t>
        </is>
      </c>
      <c r="I2279" s="6" t="n">
        <v>0</v>
      </c>
      <c r="J2279" s="6" t="n">
        <v>0</v>
      </c>
      <c r="K2279" s="6" t="n">
        <v>0</v>
      </c>
      <c r="L2279" s="6">
        <f>I2279+J2279+K2279</f>
        <v/>
      </c>
      <c r="M2279" s="6" t="n">
        <v>1</v>
      </c>
      <c r="P2279" t="inlineStr">
        <is>
          <t>Ja</t>
        </is>
      </c>
      <c r="T2279" t="inlineStr">
        <is>
          <t>BUD</t>
        </is>
      </c>
      <c r="U2279">
        <f>VLOOKUP(T2279,Destinations!$A$2:$C$550,2,0)</f>
        <v/>
      </c>
      <c r="V2279" t="inlineStr">
        <is>
          <t>WCHS</t>
        </is>
      </c>
      <c r="W2279">
        <f>VLOOKUP(V2279,'WCH Kat'!$A$1:$B$150,2,0)</f>
        <v/>
      </c>
    </row>
    <row r="2280">
      <c r="A2280" t="inlineStr">
        <is>
          <t xml:space="preserve">LH </t>
        </is>
      </c>
      <c r="B2280" t="inlineStr">
        <is>
          <t>LH 1973</t>
        </is>
      </c>
      <c r="C2280" s="4" t="inlineStr">
        <is>
          <t>11.11.2023</t>
        </is>
      </c>
      <c r="D2280" t="inlineStr">
        <is>
          <t>09:10</t>
        </is>
      </c>
      <c r="E2280" s="4" t="inlineStr">
        <is>
          <t>09.11.2023</t>
        </is>
      </c>
      <c r="F2280" t="inlineStr">
        <is>
          <t>20:15</t>
        </is>
      </c>
      <c r="G2280" s="5" t="n">
        <v>36.91667</v>
      </c>
      <c r="H2280" t="inlineStr">
        <is>
          <t>Outbound</t>
        </is>
      </c>
      <c r="I2280" s="6" t="n">
        <v>0</v>
      </c>
      <c r="J2280" s="6" t="n">
        <v>0</v>
      </c>
      <c r="K2280" s="6" t="n">
        <v>0</v>
      </c>
      <c r="L2280" s="6">
        <f>I2280+J2280+K2280</f>
        <v/>
      </c>
      <c r="M2280" s="6" t="n">
        <v>1</v>
      </c>
      <c r="P2280" t="inlineStr">
        <is>
          <t>Ja</t>
        </is>
      </c>
      <c r="T2280" t="inlineStr">
        <is>
          <t>MUC</t>
        </is>
      </c>
      <c r="U2280">
        <f>VLOOKUP(T2280,Destinations!$A$2:$C$550,2,0)</f>
        <v/>
      </c>
      <c r="V2280" t="inlineStr">
        <is>
          <t>WCHS</t>
        </is>
      </c>
      <c r="W2280">
        <f>VLOOKUP(V2280,'WCH Kat'!$A$1:$B$150,2,0)</f>
        <v/>
      </c>
    </row>
    <row r="2281">
      <c r="A2281" t="inlineStr">
        <is>
          <t xml:space="preserve">LH </t>
        </is>
      </c>
      <c r="B2281" t="inlineStr">
        <is>
          <t>LH 1973</t>
        </is>
      </c>
      <c r="C2281" s="4" t="inlineStr">
        <is>
          <t>11.11.2023</t>
        </is>
      </c>
      <c r="D2281" t="inlineStr">
        <is>
          <t>09:10</t>
        </is>
      </c>
      <c r="E2281" s="4" t="inlineStr">
        <is>
          <t>09.11.2023</t>
        </is>
      </c>
      <c r="F2281" t="inlineStr">
        <is>
          <t>20:15</t>
        </is>
      </c>
      <c r="G2281" s="5" t="n">
        <v>36.91667</v>
      </c>
      <c r="H2281" t="inlineStr">
        <is>
          <t>Outbound</t>
        </is>
      </c>
      <c r="I2281" s="6" t="n">
        <v>0</v>
      </c>
      <c r="J2281" s="6" t="n">
        <v>0</v>
      </c>
      <c r="K2281" s="6" t="n">
        <v>0</v>
      </c>
      <c r="L2281" s="6">
        <f>I2281+J2281+K2281</f>
        <v/>
      </c>
      <c r="M2281" s="6" t="n">
        <v>1</v>
      </c>
      <c r="P2281" t="inlineStr">
        <is>
          <t>Ja</t>
        </is>
      </c>
      <c r="T2281" t="inlineStr">
        <is>
          <t>MUC</t>
        </is>
      </c>
      <c r="U2281">
        <f>VLOOKUP(T2281,Destinations!$A$2:$C$550,2,0)</f>
        <v/>
      </c>
      <c r="V2281" t="inlineStr">
        <is>
          <t>WCHR</t>
        </is>
      </c>
      <c r="W2281">
        <f>VLOOKUP(V2281,'WCH Kat'!$A$1:$B$150,2,0)</f>
        <v/>
      </c>
    </row>
    <row r="2282">
      <c r="A2282" t="inlineStr">
        <is>
          <t xml:space="preserve">LH </t>
        </is>
      </c>
      <c r="B2282" t="inlineStr">
        <is>
          <t>LH 1973</t>
        </is>
      </c>
      <c r="C2282" s="4" t="inlineStr">
        <is>
          <t>11.11.2023</t>
        </is>
      </c>
      <c r="D2282" t="inlineStr">
        <is>
          <t>09:10</t>
        </is>
      </c>
      <c r="E2282" s="4" t="inlineStr">
        <is>
          <t>09.11.2023</t>
        </is>
      </c>
      <c r="F2282" t="inlineStr">
        <is>
          <t>20:15</t>
        </is>
      </c>
      <c r="G2282" s="5" t="n">
        <v>36.91667</v>
      </c>
      <c r="H2282" t="inlineStr">
        <is>
          <t>Outbound</t>
        </is>
      </c>
      <c r="I2282" s="6" t="n">
        <v>0</v>
      </c>
      <c r="J2282" s="6" t="n">
        <v>0</v>
      </c>
      <c r="K2282" s="6" t="n">
        <v>0</v>
      </c>
      <c r="L2282" s="6">
        <f>I2282+J2282+K2282</f>
        <v/>
      </c>
      <c r="M2282" s="6" t="n">
        <v>1</v>
      </c>
      <c r="P2282" t="inlineStr">
        <is>
          <t>Ja</t>
        </is>
      </c>
      <c r="T2282" t="inlineStr">
        <is>
          <t>MUC</t>
        </is>
      </c>
      <c r="U2282">
        <f>VLOOKUP(T2282,Destinations!$A$2:$C$550,2,0)</f>
        <v/>
      </c>
      <c r="V2282" t="inlineStr">
        <is>
          <t>WCHS</t>
        </is>
      </c>
      <c r="W2282">
        <f>VLOOKUP(V2282,'WCH Kat'!$A$1:$B$150,2,0)</f>
        <v/>
      </c>
    </row>
    <row r="2283">
      <c r="A2283" t="inlineStr">
        <is>
          <t xml:space="preserve">W6 </t>
        </is>
      </c>
      <c r="B2283" t="inlineStr">
        <is>
          <t>W6 4709</t>
        </is>
      </c>
      <c r="C2283" s="4" t="inlineStr">
        <is>
          <t>11.11.2023</t>
        </is>
      </c>
      <c r="D2283" t="inlineStr">
        <is>
          <t>09:55</t>
        </is>
      </c>
      <c r="E2283" s="4" t="inlineStr">
        <is>
          <t>09.11.2023</t>
        </is>
      </c>
      <c r="F2283" t="inlineStr">
        <is>
          <t>20:00</t>
        </is>
      </c>
      <c r="G2283" s="5" t="n">
        <v>37.91667</v>
      </c>
      <c r="H2283" t="inlineStr">
        <is>
          <t>Outbound</t>
        </is>
      </c>
      <c r="I2283" s="6" t="n">
        <v>0</v>
      </c>
      <c r="J2283" s="6" t="n">
        <v>0</v>
      </c>
      <c r="K2283" s="6" t="n">
        <v>0</v>
      </c>
      <c r="L2283" s="6">
        <f>I2283+J2283+K2283</f>
        <v/>
      </c>
      <c r="M2283" s="6" t="n">
        <v>1</v>
      </c>
      <c r="P2283" t="inlineStr">
        <is>
          <t>Ja</t>
        </is>
      </c>
      <c r="T2283" t="inlineStr">
        <is>
          <t>TGD</t>
        </is>
      </c>
      <c r="U2283">
        <f>VLOOKUP(T2283,Destinations!$A$2:$C$550,2,0)</f>
        <v/>
      </c>
      <c r="V2283" t="inlineStr">
        <is>
          <t>WCHS</t>
        </is>
      </c>
      <c r="W2283">
        <f>VLOOKUP(V2283,'WCH Kat'!$A$1:$B$150,2,0)</f>
        <v/>
      </c>
    </row>
    <row r="2284">
      <c r="A2284" t="inlineStr">
        <is>
          <t xml:space="preserve">FR </t>
        </is>
      </c>
      <c r="B2284" t="inlineStr">
        <is>
          <t>FR 5551</t>
        </is>
      </c>
      <c r="C2284" s="4" t="inlineStr">
        <is>
          <t>11.11.2023</t>
        </is>
      </c>
      <c r="D2284" t="inlineStr">
        <is>
          <t>10:00</t>
        </is>
      </c>
      <c r="E2284" s="4" t="inlineStr">
        <is>
          <t>09.11.2023</t>
        </is>
      </c>
      <c r="F2284" t="inlineStr">
        <is>
          <t>16:30</t>
        </is>
      </c>
      <c r="G2284" s="5" t="n">
        <v>41.5</v>
      </c>
      <c r="H2284" t="inlineStr">
        <is>
          <t>Inbound</t>
        </is>
      </c>
      <c r="I2284" s="6" t="n">
        <v>0</v>
      </c>
      <c r="J2284" s="6" t="n">
        <v>0</v>
      </c>
      <c r="K2284" s="6" t="n">
        <v>0</v>
      </c>
      <c r="L2284" s="6">
        <f>I2284+J2284+K2284</f>
        <v/>
      </c>
      <c r="M2284" s="6" t="n">
        <v>1</v>
      </c>
      <c r="P2284" t="inlineStr">
        <is>
          <t>Ja</t>
        </is>
      </c>
      <c r="T2284" t="inlineStr">
        <is>
          <t>BGY</t>
        </is>
      </c>
      <c r="U2284">
        <f>VLOOKUP(T2284,Destinations!$A$2:$C$550,2,0)</f>
        <v/>
      </c>
      <c r="V2284" t="inlineStr">
        <is>
          <t>WCHS</t>
        </is>
      </c>
      <c r="W2284">
        <f>VLOOKUP(V2284,'WCH Kat'!$A$1:$B$150,2,0)</f>
        <v/>
      </c>
    </row>
    <row r="2285">
      <c r="A2285" t="inlineStr">
        <is>
          <t xml:space="preserve">FR </t>
        </is>
      </c>
      <c r="B2285" t="inlineStr">
        <is>
          <t>FR 5551</t>
        </is>
      </c>
      <c r="C2285" s="4" t="inlineStr">
        <is>
          <t>11.11.2023</t>
        </is>
      </c>
      <c r="D2285" t="inlineStr">
        <is>
          <t>10:05</t>
        </is>
      </c>
      <c r="E2285" s="4" t="inlineStr">
        <is>
          <t>09.11.2023</t>
        </is>
      </c>
      <c r="F2285" t="inlineStr">
        <is>
          <t>16:30</t>
        </is>
      </c>
      <c r="G2285" s="5" t="n">
        <v>41.58333</v>
      </c>
      <c r="H2285" t="inlineStr">
        <is>
          <t>Inbound</t>
        </is>
      </c>
      <c r="I2285" s="6" t="n">
        <v>0</v>
      </c>
      <c r="J2285" s="6" t="n">
        <v>0</v>
      </c>
      <c r="K2285" s="6" t="n">
        <v>0</v>
      </c>
      <c r="L2285" s="6">
        <f>I2285+J2285+K2285</f>
        <v/>
      </c>
      <c r="M2285" s="6" t="n">
        <v>1</v>
      </c>
      <c r="P2285" t="inlineStr">
        <is>
          <t>Ja</t>
        </is>
      </c>
      <c r="T2285" t="inlineStr">
        <is>
          <t>BGY</t>
        </is>
      </c>
      <c r="U2285">
        <f>VLOOKUP(T2285,Destinations!$A$2:$C$550,2,0)</f>
        <v/>
      </c>
      <c r="V2285" t="inlineStr">
        <is>
          <t>WCHS</t>
        </is>
      </c>
      <c r="W2285">
        <f>VLOOKUP(V2285,'WCH Kat'!$A$1:$B$150,2,0)</f>
        <v/>
      </c>
    </row>
    <row r="2286">
      <c r="A2286" t="inlineStr">
        <is>
          <t xml:space="preserve">EW </t>
        </is>
      </c>
      <c r="B2286" t="inlineStr">
        <is>
          <t>EW  581</t>
        </is>
      </c>
      <c r="C2286" s="4" t="inlineStr">
        <is>
          <t>11.11.2023</t>
        </is>
      </c>
      <c r="D2286" t="inlineStr">
        <is>
          <t>10:15</t>
        </is>
      </c>
      <c r="E2286" s="4" t="inlineStr">
        <is>
          <t>09.11.2023</t>
        </is>
      </c>
      <c r="F2286" t="inlineStr">
        <is>
          <t>19:10</t>
        </is>
      </c>
      <c r="G2286" s="5" t="n">
        <v>39.08333</v>
      </c>
      <c r="H2286" t="inlineStr">
        <is>
          <t>Inbound</t>
        </is>
      </c>
      <c r="I2286" s="6" t="n">
        <v>0</v>
      </c>
      <c r="J2286" s="6" t="n">
        <v>0</v>
      </c>
      <c r="K2286" s="6" t="n">
        <v>0</v>
      </c>
      <c r="L2286" s="6">
        <f>I2286+J2286+K2286</f>
        <v/>
      </c>
      <c r="M2286" s="6" t="n">
        <v>1</v>
      </c>
      <c r="P2286" t="inlineStr">
        <is>
          <t>Ja</t>
        </is>
      </c>
      <c r="T2286" t="inlineStr">
        <is>
          <t>PMI</t>
        </is>
      </c>
      <c r="U2286">
        <f>VLOOKUP(T2286,Destinations!$A$2:$C$550,2,0)</f>
        <v/>
      </c>
      <c r="V2286" t="inlineStr">
        <is>
          <t>WCHS</t>
        </is>
      </c>
      <c r="W2286">
        <f>VLOOKUP(V2286,'WCH Kat'!$A$1:$B$150,2,0)</f>
        <v/>
      </c>
    </row>
    <row r="2287">
      <c r="A2287" t="inlineStr">
        <is>
          <t xml:space="preserve">TK </t>
        </is>
      </c>
      <c r="B2287" t="inlineStr">
        <is>
          <t>TK 1675</t>
        </is>
      </c>
      <c r="C2287" s="4" t="inlineStr">
        <is>
          <t>23.11.2023</t>
        </is>
      </c>
      <c r="D2287" t="inlineStr">
        <is>
          <t>17:00</t>
        </is>
      </c>
      <c r="E2287" s="4" t="inlineStr">
        <is>
          <t>21.11.2023</t>
        </is>
      </c>
      <c r="F2287" t="inlineStr">
        <is>
          <t>13:35</t>
        </is>
      </c>
      <c r="G2287" s="5" t="n">
        <v>51.41667</v>
      </c>
      <c r="H2287" t="inlineStr">
        <is>
          <t>Inbound</t>
        </is>
      </c>
      <c r="I2287" s="6" t="n">
        <v>0</v>
      </c>
      <c r="J2287" s="6" t="n">
        <v>0</v>
      </c>
      <c r="K2287" s="6" t="n">
        <v>0</v>
      </c>
      <c r="L2287" s="6">
        <f>I2287+J2287+K2287</f>
        <v/>
      </c>
      <c r="M2287" s="6" t="n">
        <v>1</v>
      </c>
      <c r="N2287" t="inlineStr">
        <is>
          <t>Ja</t>
        </is>
      </c>
      <c r="T2287" t="inlineStr">
        <is>
          <t>Istanbul-Atatürk</t>
        </is>
      </c>
      <c r="U2287">
        <f>VLOOKUP(T2287,Destinations!$A$2:$C$550,2,0)</f>
        <v/>
      </c>
      <c r="V2287" t="inlineStr">
        <is>
          <t>WCHC</t>
        </is>
      </c>
      <c r="W2287">
        <f>VLOOKUP(V2287,'WCH Kat'!$A$1:$B$150,2,0)</f>
        <v/>
      </c>
    </row>
    <row r="2288">
      <c r="A2288" t="inlineStr">
        <is>
          <t xml:space="preserve">EW </t>
        </is>
      </c>
      <c r="B2288" t="inlineStr">
        <is>
          <t>EW  242</t>
        </is>
      </c>
      <c r="C2288" s="4" t="inlineStr">
        <is>
          <t>11.11.2023</t>
        </is>
      </c>
      <c r="D2288" t="inlineStr">
        <is>
          <t>10:35</t>
        </is>
      </c>
      <c r="E2288" s="4" t="inlineStr">
        <is>
          <t>09.11.2023</t>
        </is>
      </c>
      <c r="F2288" t="inlineStr">
        <is>
          <t>21:40</t>
        </is>
      </c>
      <c r="G2288" s="5" t="n">
        <v>36.91667</v>
      </c>
      <c r="H2288" t="inlineStr">
        <is>
          <t>Outbound</t>
        </is>
      </c>
      <c r="I2288" s="6" t="n">
        <v>0</v>
      </c>
      <c r="J2288" s="6" t="n">
        <v>0</v>
      </c>
      <c r="K2288" s="6" t="n">
        <v>0</v>
      </c>
      <c r="L2288" s="6">
        <f>I2288+J2288+K2288</f>
        <v/>
      </c>
      <c r="M2288" s="6" t="n">
        <v>1</v>
      </c>
      <c r="P2288" t="inlineStr">
        <is>
          <t>Ja</t>
        </is>
      </c>
      <c r="T2288" t="inlineStr">
        <is>
          <t>FUE</t>
        </is>
      </c>
      <c r="U2288">
        <f>VLOOKUP(T2288,Destinations!$A$2:$C$550,2,0)</f>
        <v/>
      </c>
      <c r="V2288" t="inlineStr">
        <is>
          <t>WCHS</t>
        </is>
      </c>
      <c r="W2288">
        <f>VLOOKUP(V2288,'WCH Kat'!$A$1:$B$150,2,0)</f>
        <v/>
      </c>
    </row>
    <row r="2289">
      <c r="A2289" t="inlineStr">
        <is>
          <t xml:space="preserve">EW </t>
        </is>
      </c>
      <c r="B2289" t="inlineStr">
        <is>
          <t>EW  242</t>
        </is>
      </c>
      <c r="C2289" s="4" t="inlineStr">
        <is>
          <t>11.11.2023</t>
        </is>
      </c>
      <c r="D2289" t="inlineStr">
        <is>
          <t>10:35</t>
        </is>
      </c>
      <c r="E2289" s="4" t="inlineStr">
        <is>
          <t>09.11.2023</t>
        </is>
      </c>
      <c r="F2289" t="inlineStr">
        <is>
          <t>21:40</t>
        </is>
      </c>
      <c r="G2289" s="5" t="n">
        <v>36.91667</v>
      </c>
      <c r="H2289" t="inlineStr">
        <is>
          <t>Outbound</t>
        </is>
      </c>
      <c r="I2289" s="6" t="n">
        <v>0</v>
      </c>
      <c r="J2289" s="6" t="n">
        <v>0</v>
      </c>
      <c r="K2289" s="6" t="n">
        <v>0</v>
      </c>
      <c r="L2289" s="6">
        <f>I2289+J2289+K2289</f>
        <v/>
      </c>
      <c r="M2289" s="6" t="n">
        <v>1</v>
      </c>
      <c r="P2289" t="inlineStr">
        <is>
          <t>Ja</t>
        </is>
      </c>
      <c r="T2289" t="inlineStr">
        <is>
          <t>FUE</t>
        </is>
      </c>
      <c r="U2289">
        <f>VLOOKUP(T2289,Destinations!$A$2:$C$550,2,0)</f>
        <v/>
      </c>
      <c r="V2289" t="inlineStr">
        <is>
          <t>WCHS,WCMP</t>
        </is>
      </c>
      <c r="W2289">
        <f>VLOOKUP(V2289,'WCH Kat'!$A$1:$B$150,2,0)</f>
        <v/>
      </c>
    </row>
    <row r="2290">
      <c r="A2290" t="inlineStr">
        <is>
          <t xml:space="preserve">TK </t>
        </is>
      </c>
      <c r="B2290" t="inlineStr">
        <is>
          <t>TK 1672</t>
        </is>
      </c>
      <c r="C2290" s="4" t="inlineStr">
        <is>
          <t>11.11.2023</t>
        </is>
      </c>
      <c r="D2290" t="inlineStr">
        <is>
          <t>10:55</t>
        </is>
      </c>
      <c r="E2290" s="4" t="inlineStr">
        <is>
          <t>09.11.2023</t>
        </is>
      </c>
      <c r="F2290" t="inlineStr">
        <is>
          <t>11:00</t>
        </is>
      </c>
      <c r="G2290" s="5" t="n">
        <v>47.91667</v>
      </c>
      <c r="H2290" t="inlineStr">
        <is>
          <t>Outbound</t>
        </is>
      </c>
      <c r="I2290" s="6" t="n">
        <v>0</v>
      </c>
      <c r="J2290" s="6" t="n">
        <v>0</v>
      </c>
      <c r="K2290" s="6" t="n">
        <v>0</v>
      </c>
      <c r="L2290" s="6">
        <f>I2290+J2290+K2290</f>
        <v/>
      </c>
      <c r="M2290" s="6" t="n">
        <v>1</v>
      </c>
      <c r="P2290" t="inlineStr">
        <is>
          <t>Ja</t>
        </is>
      </c>
      <c r="T2290" t="inlineStr">
        <is>
          <t>IST</t>
        </is>
      </c>
      <c r="U2290">
        <f>VLOOKUP(T2290,Destinations!$A$2:$C$550,2,0)</f>
        <v/>
      </c>
      <c r="V2290" t="inlineStr">
        <is>
          <t>WCHS</t>
        </is>
      </c>
      <c r="W2290">
        <f>VLOOKUP(V2290,'WCH Kat'!$A$1:$B$150,2,0)</f>
        <v/>
      </c>
    </row>
    <row r="2291">
      <c r="A2291" t="inlineStr">
        <is>
          <t xml:space="preserve">TK </t>
        </is>
      </c>
      <c r="B2291" t="inlineStr">
        <is>
          <t>TK 1672</t>
        </is>
      </c>
      <c r="C2291" s="4" t="inlineStr">
        <is>
          <t>11.11.2023</t>
        </is>
      </c>
      <c r="D2291" t="inlineStr">
        <is>
          <t>10:55</t>
        </is>
      </c>
      <c r="E2291" s="4" t="inlineStr">
        <is>
          <t>09.11.2023</t>
        </is>
      </c>
      <c r="F2291" t="inlineStr">
        <is>
          <t>16:25</t>
        </is>
      </c>
      <c r="G2291" s="5" t="n">
        <v>42.5</v>
      </c>
      <c r="H2291" t="inlineStr">
        <is>
          <t>Outbound</t>
        </is>
      </c>
      <c r="I2291" s="6" t="n">
        <v>0</v>
      </c>
      <c r="J2291" s="6" t="n">
        <v>0</v>
      </c>
      <c r="K2291" s="6" t="n">
        <v>0</v>
      </c>
      <c r="L2291" s="6">
        <f>I2291+J2291+K2291</f>
        <v/>
      </c>
      <c r="M2291" s="6" t="n">
        <v>1</v>
      </c>
      <c r="R2291" t="inlineStr">
        <is>
          <t>Ja</t>
        </is>
      </c>
      <c r="T2291" t="inlineStr">
        <is>
          <t>IST</t>
        </is>
      </c>
      <c r="U2291">
        <f>VLOOKUP(T2291,Destinations!$A$2:$C$550,2,0)</f>
        <v/>
      </c>
      <c r="V2291" t="inlineStr">
        <is>
          <t>WCHS</t>
        </is>
      </c>
      <c r="W2291">
        <f>VLOOKUP(V2291,'WCH Kat'!$A$1:$B$150,2,0)</f>
        <v/>
      </c>
    </row>
    <row r="2292">
      <c r="A2292" t="inlineStr">
        <is>
          <t xml:space="preserve">TK </t>
        </is>
      </c>
      <c r="B2292" t="inlineStr">
        <is>
          <t>TK 1672</t>
        </is>
      </c>
      <c r="C2292" s="4" t="inlineStr">
        <is>
          <t>11.11.2023</t>
        </is>
      </c>
      <c r="D2292" t="inlineStr">
        <is>
          <t>10:55</t>
        </is>
      </c>
      <c r="E2292" s="4" t="inlineStr">
        <is>
          <t>11.11.2023</t>
        </is>
      </c>
      <c r="F2292" t="inlineStr">
        <is>
          <t>09:27</t>
        </is>
      </c>
      <c r="G2292" s="5" t="n">
        <v>1.46667</v>
      </c>
      <c r="H2292" t="inlineStr">
        <is>
          <t>Outbound</t>
        </is>
      </c>
      <c r="I2292" s="6" t="n">
        <v>0</v>
      </c>
      <c r="J2292" s="6" t="n">
        <v>1</v>
      </c>
      <c r="K2292" s="6" t="n">
        <v>0</v>
      </c>
      <c r="L2292" s="6">
        <f>I2292+J2292+K2292</f>
        <v/>
      </c>
      <c r="M2292" s="6" t="n">
        <v>0</v>
      </c>
      <c r="Q2292" t="inlineStr">
        <is>
          <t>Ja</t>
        </is>
      </c>
      <c r="T2292" t="inlineStr">
        <is>
          <t>IST</t>
        </is>
      </c>
      <c r="U2292">
        <f>VLOOKUP(T2292,Destinations!$A$2:$C$550,2,0)</f>
        <v/>
      </c>
      <c r="V2292" t="inlineStr">
        <is>
          <t>WCHR</t>
        </is>
      </c>
      <c r="W2292">
        <f>VLOOKUP(V2292,'WCH Kat'!$A$1:$B$150,2,0)</f>
        <v/>
      </c>
    </row>
    <row r="2293">
      <c r="A2293" t="inlineStr">
        <is>
          <t xml:space="preserve">PC </t>
        </is>
      </c>
      <c r="B2293" t="inlineStr">
        <is>
          <t>PC 1012</t>
        </is>
      </c>
      <c r="C2293" s="4" t="inlineStr">
        <is>
          <t>11.11.2023</t>
        </is>
      </c>
      <c r="D2293" t="inlineStr">
        <is>
          <t>11:40</t>
        </is>
      </c>
      <c r="E2293" s="4" t="inlineStr">
        <is>
          <t>09.11.2023</t>
        </is>
      </c>
      <c r="F2293" t="inlineStr">
        <is>
          <t>09:43</t>
        </is>
      </c>
      <c r="G2293" s="5" t="n">
        <v>49.95</v>
      </c>
      <c r="H2293" t="inlineStr">
        <is>
          <t>Outbound</t>
        </is>
      </c>
      <c r="I2293" s="6" t="n">
        <v>0</v>
      </c>
      <c r="J2293" s="6" t="n">
        <v>0</v>
      </c>
      <c r="K2293" s="6" t="n">
        <v>0</v>
      </c>
      <c r="L2293" s="6">
        <f>I2293+J2293+K2293</f>
        <v/>
      </c>
      <c r="M2293" s="6" t="n">
        <v>1</v>
      </c>
      <c r="N2293" t="inlineStr">
        <is>
          <t>Ja</t>
        </is>
      </c>
      <c r="T2293" t="inlineStr">
        <is>
          <t>SAW</t>
        </is>
      </c>
      <c r="U2293">
        <f>VLOOKUP(T2293,Destinations!$A$2:$C$550,2,0)</f>
        <v/>
      </c>
      <c r="V2293" t="inlineStr">
        <is>
          <t>WCHR</t>
        </is>
      </c>
      <c r="W2293">
        <f>VLOOKUP(V2293,'WCH Kat'!$A$1:$B$150,2,0)</f>
        <v/>
      </c>
    </row>
    <row r="2294">
      <c r="A2294" t="inlineStr">
        <is>
          <t xml:space="preserve">PC </t>
        </is>
      </c>
      <c r="B2294" t="inlineStr">
        <is>
          <t>PC 1012</t>
        </is>
      </c>
      <c r="C2294" s="4" t="inlineStr">
        <is>
          <t>11.11.2023</t>
        </is>
      </c>
      <c r="D2294" t="inlineStr">
        <is>
          <t>11:40</t>
        </is>
      </c>
      <c r="E2294" s="4" t="inlineStr">
        <is>
          <t>09.11.2023</t>
        </is>
      </c>
      <c r="F2294" t="inlineStr">
        <is>
          <t>09:43</t>
        </is>
      </c>
      <c r="G2294" s="5" t="n">
        <v>49.95</v>
      </c>
      <c r="H2294" t="inlineStr">
        <is>
          <t>Outbound</t>
        </is>
      </c>
      <c r="I2294" s="6" t="n">
        <v>0</v>
      </c>
      <c r="J2294" s="6" t="n">
        <v>0</v>
      </c>
      <c r="K2294" s="6" t="n">
        <v>0</v>
      </c>
      <c r="L2294" s="6">
        <f>I2294+J2294+K2294</f>
        <v/>
      </c>
      <c r="M2294" s="6" t="n">
        <v>1</v>
      </c>
      <c r="N2294" t="inlineStr">
        <is>
          <t>Ja</t>
        </is>
      </c>
      <c r="T2294" t="inlineStr">
        <is>
          <t>SAW</t>
        </is>
      </c>
      <c r="U2294">
        <f>VLOOKUP(T2294,Destinations!$A$2:$C$550,2,0)</f>
        <v/>
      </c>
      <c r="V2294" t="inlineStr">
        <is>
          <t>WCHR</t>
        </is>
      </c>
      <c r="W2294">
        <f>VLOOKUP(V2294,'WCH Kat'!$A$1:$B$150,2,0)</f>
        <v/>
      </c>
    </row>
    <row r="2295">
      <c r="A2295" t="inlineStr">
        <is>
          <t xml:space="preserve">PC </t>
        </is>
      </c>
      <c r="B2295" t="inlineStr">
        <is>
          <t>PC 1012</t>
        </is>
      </c>
      <c r="C2295" s="4" t="inlineStr">
        <is>
          <t>11.11.2023</t>
        </is>
      </c>
      <c r="D2295" t="inlineStr">
        <is>
          <t>11:40</t>
        </is>
      </c>
      <c r="E2295" s="4" t="inlineStr">
        <is>
          <t>11.11.2023</t>
        </is>
      </c>
      <c r="F2295" t="inlineStr">
        <is>
          <t>10:00</t>
        </is>
      </c>
      <c r="G2295" s="5" t="n">
        <v>1.66667</v>
      </c>
      <c r="H2295" t="inlineStr">
        <is>
          <t>Outbound</t>
        </is>
      </c>
      <c r="I2295" s="6" t="n">
        <v>0</v>
      </c>
      <c r="J2295" s="6" t="n">
        <v>1</v>
      </c>
      <c r="K2295" s="6" t="n">
        <v>0</v>
      </c>
      <c r="L2295" s="6">
        <f>I2295+J2295+K2295</f>
        <v/>
      </c>
      <c r="M2295" s="6" t="n">
        <v>0</v>
      </c>
      <c r="Q2295" t="inlineStr">
        <is>
          <t>Ja</t>
        </is>
      </c>
      <c r="T2295" t="inlineStr">
        <is>
          <t>SAW</t>
        </is>
      </c>
      <c r="U2295">
        <f>VLOOKUP(T2295,Destinations!$A$2:$C$550,2,0)</f>
        <v/>
      </c>
      <c r="V2295" t="inlineStr">
        <is>
          <t>WCHR</t>
        </is>
      </c>
      <c r="W2295">
        <f>VLOOKUP(V2295,'WCH Kat'!$A$1:$B$150,2,0)</f>
        <v/>
      </c>
    </row>
    <row r="2296">
      <c r="A2296" t="inlineStr">
        <is>
          <t xml:space="preserve">FR </t>
        </is>
      </c>
      <c r="B2296" t="inlineStr">
        <is>
          <t>FR 4453</t>
        </is>
      </c>
      <c r="C2296" s="4" t="inlineStr">
        <is>
          <t>11.11.2023</t>
        </is>
      </c>
      <c r="D2296" t="inlineStr">
        <is>
          <t>12:15</t>
        </is>
      </c>
      <c r="E2296" s="4" t="inlineStr">
        <is>
          <t>09.11.2023</t>
        </is>
      </c>
      <c r="F2296" t="inlineStr">
        <is>
          <t>17:35</t>
        </is>
      </c>
      <c r="G2296" s="5" t="n">
        <v>42.66667</v>
      </c>
      <c r="H2296" t="inlineStr">
        <is>
          <t>Inbound</t>
        </is>
      </c>
      <c r="I2296" s="6" t="n">
        <v>0</v>
      </c>
      <c r="J2296" s="6" t="n">
        <v>0</v>
      </c>
      <c r="K2296" s="6" t="n">
        <v>0</v>
      </c>
      <c r="L2296" s="6">
        <f>I2296+J2296+K2296</f>
        <v/>
      </c>
      <c r="M2296" s="6" t="n">
        <v>1</v>
      </c>
      <c r="P2296" t="inlineStr">
        <is>
          <t>Ja</t>
        </is>
      </c>
      <c r="T2296" t="inlineStr">
        <is>
          <t>SOF</t>
        </is>
      </c>
      <c r="U2296">
        <f>VLOOKUP(T2296,Destinations!$A$2:$C$550,2,0)</f>
        <v/>
      </c>
      <c r="V2296" t="inlineStr">
        <is>
          <t>WCHR</t>
        </is>
      </c>
      <c r="W2296">
        <f>VLOOKUP(V2296,'WCH Kat'!$A$1:$B$150,2,0)</f>
        <v/>
      </c>
    </row>
    <row r="2297">
      <c r="A2297" t="inlineStr">
        <is>
          <t xml:space="preserve">FR </t>
        </is>
      </c>
      <c r="B2297" t="inlineStr">
        <is>
          <t>FR 7207</t>
        </is>
      </c>
      <c r="C2297" s="4" t="inlineStr">
        <is>
          <t>11.11.2023</t>
        </is>
      </c>
      <c r="D2297" t="inlineStr">
        <is>
          <t>12:15</t>
        </is>
      </c>
      <c r="E2297" s="4" t="inlineStr">
        <is>
          <t>09.11.2023</t>
        </is>
      </c>
      <c r="F2297" t="inlineStr">
        <is>
          <t>17:45</t>
        </is>
      </c>
      <c r="G2297" s="5" t="n">
        <v>42.5</v>
      </c>
      <c r="H2297" t="inlineStr">
        <is>
          <t>Inbound</t>
        </is>
      </c>
      <c r="I2297" s="6" t="n">
        <v>0</v>
      </c>
      <c r="J2297" s="6" t="n">
        <v>0</v>
      </c>
      <c r="K2297" s="6" t="n">
        <v>0</v>
      </c>
      <c r="L2297" s="6">
        <f>I2297+J2297+K2297</f>
        <v/>
      </c>
      <c r="M2297" s="6" t="n">
        <v>1</v>
      </c>
      <c r="P2297" t="inlineStr">
        <is>
          <t>Ja</t>
        </is>
      </c>
      <c r="T2297" t="inlineStr">
        <is>
          <t>PMI</t>
        </is>
      </c>
      <c r="U2297">
        <f>VLOOKUP(T2297,Destinations!$A$2:$C$550,2,0)</f>
        <v/>
      </c>
      <c r="V2297" t="inlineStr">
        <is>
          <t>WCHS,WCMP</t>
        </is>
      </c>
      <c r="W2297">
        <f>VLOOKUP(V2297,'WCH Kat'!$A$1:$B$150,2,0)</f>
        <v/>
      </c>
    </row>
    <row r="2298">
      <c r="A2298" t="inlineStr">
        <is>
          <t xml:space="preserve">FR </t>
        </is>
      </c>
      <c r="B2298" t="inlineStr">
        <is>
          <t>FR 7207</t>
        </is>
      </c>
      <c r="C2298" s="4" t="inlineStr">
        <is>
          <t>11.11.2023</t>
        </is>
      </c>
      <c r="D2298" t="inlineStr">
        <is>
          <t>12:15</t>
        </is>
      </c>
      <c r="E2298" s="4" t="inlineStr">
        <is>
          <t>09.11.2023</t>
        </is>
      </c>
      <c r="F2298" t="inlineStr">
        <is>
          <t>17:45</t>
        </is>
      </c>
      <c r="G2298" s="5" t="n">
        <v>42.5</v>
      </c>
      <c r="H2298" t="inlineStr">
        <is>
          <t>Inbound</t>
        </is>
      </c>
      <c r="I2298" s="6" t="n">
        <v>0</v>
      </c>
      <c r="J2298" s="6" t="n">
        <v>0</v>
      </c>
      <c r="K2298" s="6" t="n">
        <v>0</v>
      </c>
      <c r="L2298" s="6">
        <f>I2298+J2298+K2298</f>
        <v/>
      </c>
      <c r="M2298" s="6" t="n">
        <v>1</v>
      </c>
      <c r="P2298" t="inlineStr">
        <is>
          <t>Ja</t>
        </is>
      </c>
      <c r="T2298" t="inlineStr">
        <is>
          <t>PMI</t>
        </is>
      </c>
      <c r="U2298">
        <f>VLOOKUP(T2298,Destinations!$A$2:$C$550,2,0)</f>
        <v/>
      </c>
      <c r="V2298" t="inlineStr">
        <is>
          <t>WCHS,WCMP</t>
        </is>
      </c>
      <c r="W2298">
        <f>VLOOKUP(V2298,'WCH Kat'!$A$1:$B$150,2,0)</f>
        <v/>
      </c>
    </row>
    <row r="2299">
      <c r="A2299" t="inlineStr">
        <is>
          <t xml:space="preserve">TK </t>
        </is>
      </c>
      <c r="B2299" t="inlineStr">
        <is>
          <t>TK 1675</t>
        </is>
      </c>
      <c r="C2299" s="4" t="inlineStr">
        <is>
          <t>24.11.2023</t>
        </is>
      </c>
      <c r="D2299" t="inlineStr">
        <is>
          <t>16:40</t>
        </is>
      </c>
      <c r="E2299" s="4" t="inlineStr">
        <is>
          <t>22.11.2023</t>
        </is>
      </c>
      <c r="F2299" t="inlineStr">
        <is>
          <t>13:35</t>
        </is>
      </c>
      <c r="G2299" s="5" t="n">
        <v>51.08333</v>
      </c>
      <c r="H2299" t="inlineStr">
        <is>
          <t>Inbound</t>
        </is>
      </c>
      <c r="I2299" s="6" t="n">
        <v>0</v>
      </c>
      <c r="J2299" s="6" t="n">
        <v>0</v>
      </c>
      <c r="K2299" s="6" t="n">
        <v>0</v>
      </c>
      <c r="L2299" s="6">
        <f>I2299+J2299+K2299</f>
        <v/>
      </c>
      <c r="M2299" s="6" t="n">
        <v>1</v>
      </c>
      <c r="N2299" t="inlineStr">
        <is>
          <t>Ja</t>
        </is>
      </c>
      <c r="T2299" t="inlineStr">
        <is>
          <t>IST</t>
        </is>
      </c>
      <c r="U2299">
        <f>VLOOKUP(T2299,Destinations!$A$2:$C$550,2,0)</f>
        <v/>
      </c>
      <c r="V2299" t="inlineStr">
        <is>
          <t>WCHC</t>
        </is>
      </c>
      <c r="W2299">
        <f>VLOOKUP(V2299,'WCH Kat'!$A$1:$B$150,2,0)</f>
        <v/>
      </c>
    </row>
    <row r="2300">
      <c r="A2300" t="inlineStr">
        <is>
          <t xml:space="preserve">FR </t>
        </is>
      </c>
      <c r="B2300" t="inlineStr">
        <is>
          <t>FR 4453</t>
        </is>
      </c>
      <c r="C2300" s="4" t="inlineStr">
        <is>
          <t>11.11.2023</t>
        </is>
      </c>
      <c r="D2300" t="inlineStr">
        <is>
          <t>12:25</t>
        </is>
      </c>
      <c r="E2300" s="4" t="inlineStr">
        <is>
          <t>09.11.2023</t>
        </is>
      </c>
      <c r="F2300" t="inlineStr">
        <is>
          <t>17:35</t>
        </is>
      </c>
      <c r="G2300" s="5" t="n">
        <v>42.83333</v>
      </c>
      <c r="H2300" t="inlineStr">
        <is>
          <t>Inbound</t>
        </is>
      </c>
      <c r="I2300" s="6" t="n">
        <v>0</v>
      </c>
      <c r="J2300" s="6" t="n">
        <v>0</v>
      </c>
      <c r="K2300" s="6" t="n">
        <v>0</v>
      </c>
      <c r="L2300" s="6">
        <f>I2300+J2300+K2300</f>
        <v/>
      </c>
      <c r="M2300" s="6" t="n">
        <v>1</v>
      </c>
      <c r="P2300" t="inlineStr">
        <is>
          <t>Ja</t>
        </is>
      </c>
      <c r="T2300" t="inlineStr">
        <is>
          <t>SOF</t>
        </is>
      </c>
      <c r="U2300">
        <f>VLOOKUP(T2300,Destinations!$A$2:$C$550,2,0)</f>
        <v/>
      </c>
      <c r="V2300" t="inlineStr">
        <is>
          <t>WCHS</t>
        </is>
      </c>
      <c r="W2300">
        <f>VLOOKUP(V2300,'WCH Kat'!$A$1:$B$150,2,0)</f>
        <v/>
      </c>
    </row>
    <row r="2301">
      <c r="A2301" t="inlineStr">
        <is>
          <t xml:space="preserve">FR </t>
        </is>
      </c>
      <c r="B2301" t="inlineStr">
        <is>
          <t>FR 4453</t>
        </is>
      </c>
      <c r="C2301" s="4" t="inlineStr">
        <is>
          <t>11.11.2023</t>
        </is>
      </c>
      <c r="D2301" t="inlineStr">
        <is>
          <t>12:25</t>
        </is>
      </c>
      <c r="E2301" s="4" t="inlineStr">
        <is>
          <t>09.11.2023</t>
        </is>
      </c>
      <c r="F2301" t="inlineStr">
        <is>
          <t>17:35</t>
        </is>
      </c>
      <c r="G2301" s="5" t="n">
        <v>42.83333</v>
      </c>
      <c r="H2301" t="inlineStr">
        <is>
          <t>Inbound</t>
        </is>
      </c>
      <c r="I2301" s="6" t="n">
        <v>0</v>
      </c>
      <c r="J2301" s="6" t="n">
        <v>0</v>
      </c>
      <c r="K2301" s="6" t="n">
        <v>0</v>
      </c>
      <c r="L2301" s="6">
        <f>I2301+J2301+K2301</f>
        <v/>
      </c>
      <c r="M2301" s="6" t="n">
        <v>1</v>
      </c>
      <c r="P2301" t="inlineStr">
        <is>
          <t>Ja</t>
        </is>
      </c>
      <c r="T2301" t="inlineStr">
        <is>
          <t>SOF</t>
        </is>
      </c>
      <c r="U2301">
        <f>VLOOKUP(T2301,Destinations!$A$2:$C$550,2,0)</f>
        <v/>
      </c>
      <c r="V2301" t="inlineStr">
        <is>
          <t>WCHS</t>
        </is>
      </c>
      <c r="W2301">
        <f>VLOOKUP(V2301,'WCH Kat'!$A$1:$B$150,2,0)</f>
        <v/>
      </c>
    </row>
    <row r="2302">
      <c r="A2302" t="inlineStr">
        <is>
          <t xml:space="preserve">XQ </t>
        </is>
      </c>
      <c r="B2302" t="inlineStr">
        <is>
          <t>XQ  114</t>
        </is>
      </c>
      <c r="C2302" s="4" t="inlineStr">
        <is>
          <t>11.11.2023</t>
        </is>
      </c>
      <c r="D2302" t="inlineStr">
        <is>
          <t>12:30</t>
        </is>
      </c>
      <c r="E2302" s="4" t="inlineStr">
        <is>
          <t>09.11.2023</t>
        </is>
      </c>
      <c r="F2302" t="inlineStr">
        <is>
          <t>20:45</t>
        </is>
      </c>
      <c r="G2302" s="5" t="n">
        <v>39.75</v>
      </c>
      <c r="H2302" t="inlineStr">
        <is>
          <t>Inbound</t>
        </is>
      </c>
      <c r="I2302" s="6" t="n">
        <v>0</v>
      </c>
      <c r="J2302" s="6" t="n">
        <v>0</v>
      </c>
      <c r="K2302" s="6" t="n">
        <v>0</v>
      </c>
      <c r="L2302" s="6">
        <f>I2302+J2302+K2302</f>
        <v/>
      </c>
      <c r="M2302" s="6" t="n">
        <v>1</v>
      </c>
      <c r="P2302" t="inlineStr">
        <is>
          <t>Ja</t>
        </is>
      </c>
      <c r="T2302" t="inlineStr">
        <is>
          <t>AYT</t>
        </is>
      </c>
      <c r="U2302">
        <f>VLOOKUP(T2302,Destinations!$A$2:$C$550,2,0)</f>
        <v/>
      </c>
      <c r="V2302" t="inlineStr">
        <is>
          <t>WCBD,WCHR</t>
        </is>
      </c>
      <c r="W2302">
        <f>VLOOKUP(V2302,'WCH Kat'!$A$1:$B$150,2,0)</f>
        <v/>
      </c>
    </row>
    <row r="2303">
      <c r="A2303" t="inlineStr">
        <is>
          <t xml:space="preserve">BA </t>
        </is>
      </c>
      <c r="B2303" t="inlineStr">
        <is>
          <t>BA  997</t>
        </is>
      </c>
      <c r="C2303" s="4" t="inlineStr">
        <is>
          <t>11.11.2023</t>
        </is>
      </c>
      <c r="D2303" t="inlineStr">
        <is>
          <t>12:30</t>
        </is>
      </c>
      <c r="E2303" s="4" t="inlineStr">
        <is>
          <t>09.11.2023</t>
        </is>
      </c>
      <c r="F2303" t="inlineStr">
        <is>
          <t>23:35</t>
        </is>
      </c>
      <c r="G2303" s="5" t="n">
        <v>36.91667</v>
      </c>
      <c r="H2303" t="inlineStr">
        <is>
          <t>Outbound</t>
        </is>
      </c>
      <c r="I2303" s="6" t="n">
        <v>0</v>
      </c>
      <c r="J2303" s="6" t="n">
        <v>0</v>
      </c>
      <c r="K2303" s="6" t="n">
        <v>0</v>
      </c>
      <c r="L2303" s="6">
        <f>I2303+J2303+K2303</f>
        <v/>
      </c>
      <c r="M2303" s="6" t="n">
        <v>1</v>
      </c>
      <c r="P2303" t="inlineStr">
        <is>
          <t>Ja</t>
        </is>
      </c>
      <c r="T2303" t="inlineStr">
        <is>
          <t>LHR</t>
        </is>
      </c>
      <c r="U2303">
        <f>VLOOKUP(T2303,Destinations!$A$2:$C$550,2,0)</f>
        <v/>
      </c>
      <c r="V2303" t="inlineStr">
        <is>
          <t>BLND</t>
        </is>
      </c>
      <c r="W2303">
        <f>VLOOKUP(V2303,'WCH Kat'!$A$1:$B$150,2,0)</f>
        <v/>
      </c>
    </row>
    <row r="2304">
      <c r="A2304" t="inlineStr">
        <is>
          <t xml:space="preserve">FR </t>
        </is>
      </c>
      <c r="B2304" t="inlineStr">
        <is>
          <t>FR 7208</t>
        </is>
      </c>
      <c r="C2304" s="4" t="inlineStr">
        <is>
          <t>11.11.2023</t>
        </is>
      </c>
      <c r="D2304" t="inlineStr">
        <is>
          <t>12:40</t>
        </is>
      </c>
      <c r="E2304" s="4" t="inlineStr">
        <is>
          <t>09.11.2023</t>
        </is>
      </c>
      <c r="F2304" t="inlineStr">
        <is>
          <t>20:40</t>
        </is>
      </c>
      <c r="G2304" s="5" t="n">
        <v>40</v>
      </c>
      <c r="H2304" t="inlineStr">
        <is>
          <t>Outbound</t>
        </is>
      </c>
      <c r="I2304" s="6" t="n">
        <v>0</v>
      </c>
      <c r="J2304" s="6" t="n">
        <v>0</v>
      </c>
      <c r="K2304" s="6" t="n">
        <v>0</v>
      </c>
      <c r="L2304" s="6">
        <f>I2304+J2304+K2304</f>
        <v/>
      </c>
      <c r="M2304" s="6" t="n">
        <v>1</v>
      </c>
      <c r="P2304" t="inlineStr">
        <is>
          <t>Ja</t>
        </is>
      </c>
      <c r="T2304" t="inlineStr">
        <is>
          <t>PMI</t>
        </is>
      </c>
      <c r="U2304">
        <f>VLOOKUP(T2304,Destinations!$A$2:$C$550,2,0)</f>
        <v/>
      </c>
      <c r="V2304" t="inlineStr">
        <is>
          <t>WCHS</t>
        </is>
      </c>
      <c r="W2304">
        <f>VLOOKUP(V2304,'WCH Kat'!$A$1:$B$150,2,0)</f>
        <v/>
      </c>
    </row>
    <row r="2305">
      <c r="A2305" t="inlineStr">
        <is>
          <t xml:space="preserve">FR </t>
        </is>
      </c>
      <c r="B2305" t="inlineStr">
        <is>
          <t>FR 7208</t>
        </is>
      </c>
      <c r="C2305" s="4" t="inlineStr">
        <is>
          <t>11.11.2023</t>
        </is>
      </c>
      <c r="D2305" t="inlineStr">
        <is>
          <t>12:40</t>
        </is>
      </c>
      <c r="E2305" s="4" t="inlineStr">
        <is>
          <t>09.11.2023</t>
        </is>
      </c>
      <c r="F2305" t="inlineStr">
        <is>
          <t>20:40</t>
        </is>
      </c>
      <c r="G2305" s="5" t="n">
        <v>40</v>
      </c>
      <c r="H2305" t="inlineStr">
        <is>
          <t>Outbound</t>
        </is>
      </c>
      <c r="I2305" s="6" t="n">
        <v>0</v>
      </c>
      <c r="J2305" s="6" t="n">
        <v>0</v>
      </c>
      <c r="K2305" s="6" t="n">
        <v>0</v>
      </c>
      <c r="L2305" s="6">
        <f>I2305+J2305+K2305</f>
        <v/>
      </c>
      <c r="M2305" s="6" t="n">
        <v>1</v>
      </c>
      <c r="P2305" t="inlineStr">
        <is>
          <t>Ja</t>
        </is>
      </c>
      <c r="T2305" t="inlineStr">
        <is>
          <t>PMI</t>
        </is>
      </c>
      <c r="U2305">
        <f>VLOOKUP(T2305,Destinations!$A$2:$C$550,2,0)</f>
        <v/>
      </c>
      <c r="V2305" t="inlineStr">
        <is>
          <t>WCHR,WCMP</t>
        </is>
      </c>
      <c r="W2305">
        <f>VLOOKUP(V2305,'WCH Kat'!$A$1:$B$150,2,0)</f>
        <v/>
      </c>
    </row>
    <row r="2306">
      <c r="A2306" t="inlineStr">
        <is>
          <t xml:space="preserve">FR </t>
        </is>
      </c>
      <c r="B2306" t="inlineStr">
        <is>
          <t>FR 7208</t>
        </is>
      </c>
      <c r="C2306" s="4" t="inlineStr">
        <is>
          <t>11.11.2023</t>
        </is>
      </c>
      <c r="D2306" t="inlineStr">
        <is>
          <t>12:40</t>
        </is>
      </c>
      <c r="E2306" s="4" t="inlineStr">
        <is>
          <t>09.11.2023</t>
        </is>
      </c>
      <c r="F2306" t="inlineStr">
        <is>
          <t>20:40</t>
        </is>
      </c>
      <c r="G2306" s="5" t="n">
        <v>40</v>
      </c>
      <c r="H2306" t="inlineStr">
        <is>
          <t>Outbound</t>
        </is>
      </c>
      <c r="I2306" s="6" t="n">
        <v>0</v>
      </c>
      <c r="J2306" s="6" t="n">
        <v>0</v>
      </c>
      <c r="K2306" s="6" t="n">
        <v>0</v>
      </c>
      <c r="L2306" s="6">
        <f>I2306+J2306+K2306</f>
        <v/>
      </c>
      <c r="M2306" s="6" t="n">
        <v>1</v>
      </c>
      <c r="P2306" t="inlineStr">
        <is>
          <t>Ja</t>
        </is>
      </c>
      <c r="T2306" t="inlineStr">
        <is>
          <t>PMI</t>
        </is>
      </c>
      <c r="U2306">
        <f>VLOOKUP(T2306,Destinations!$A$2:$C$550,2,0)</f>
        <v/>
      </c>
      <c r="V2306" t="inlineStr">
        <is>
          <t>WCHR,WCMP</t>
        </is>
      </c>
      <c r="W2306">
        <f>VLOOKUP(V2306,'WCH Kat'!$A$1:$B$150,2,0)</f>
        <v/>
      </c>
    </row>
    <row r="2307">
      <c r="A2307" t="inlineStr">
        <is>
          <t xml:space="preserve">FR </t>
        </is>
      </c>
      <c r="B2307" t="inlineStr">
        <is>
          <t>FR 7208</t>
        </is>
      </c>
      <c r="C2307" s="4" t="inlineStr">
        <is>
          <t>11.11.2023</t>
        </is>
      </c>
      <c r="D2307" t="inlineStr">
        <is>
          <t>12:40</t>
        </is>
      </c>
      <c r="E2307" s="4" t="inlineStr">
        <is>
          <t>09.11.2023</t>
        </is>
      </c>
      <c r="F2307" t="inlineStr">
        <is>
          <t>20:40</t>
        </is>
      </c>
      <c r="G2307" s="5" t="n">
        <v>40</v>
      </c>
      <c r="H2307" t="inlineStr">
        <is>
          <t>Outbound</t>
        </is>
      </c>
      <c r="I2307" s="6" t="n">
        <v>0</v>
      </c>
      <c r="J2307" s="6" t="n">
        <v>0</v>
      </c>
      <c r="K2307" s="6" t="n">
        <v>0</v>
      </c>
      <c r="L2307" s="6">
        <f>I2307+J2307+K2307</f>
        <v/>
      </c>
      <c r="M2307" s="6" t="n">
        <v>1</v>
      </c>
      <c r="P2307" t="inlineStr">
        <is>
          <t>Ja</t>
        </is>
      </c>
      <c r="T2307" t="inlineStr">
        <is>
          <t>PMI</t>
        </is>
      </c>
      <c r="U2307">
        <f>VLOOKUP(T2307,Destinations!$A$2:$C$550,2,0)</f>
        <v/>
      </c>
      <c r="V2307" t="inlineStr">
        <is>
          <t>BLND</t>
        </is>
      </c>
      <c r="W2307">
        <f>VLOOKUP(V2307,'WCH Kat'!$A$1:$B$150,2,0)</f>
        <v/>
      </c>
    </row>
    <row r="2308">
      <c r="A2308" t="inlineStr">
        <is>
          <t xml:space="preserve">TK </t>
        </is>
      </c>
      <c r="B2308" t="inlineStr">
        <is>
          <t>TK 1675</t>
        </is>
      </c>
      <c r="C2308" s="4" t="inlineStr">
        <is>
          <t>24.11.2023</t>
        </is>
      </c>
      <c r="D2308" t="inlineStr">
        <is>
          <t>17:00</t>
        </is>
      </c>
      <c r="E2308" s="4" t="inlineStr">
        <is>
          <t>22.11.2023</t>
        </is>
      </c>
      <c r="F2308" t="inlineStr">
        <is>
          <t>13:35</t>
        </is>
      </c>
      <c r="G2308" s="5" t="n">
        <v>51.41667</v>
      </c>
      <c r="H2308" t="inlineStr">
        <is>
          <t>Inbound</t>
        </is>
      </c>
      <c r="I2308" s="6" t="n">
        <v>0</v>
      </c>
      <c r="J2308" s="6" t="n">
        <v>0</v>
      </c>
      <c r="K2308" s="6" t="n">
        <v>0</v>
      </c>
      <c r="L2308" s="6">
        <f>I2308+J2308+K2308</f>
        <v/>
      </c>
      <c r="M2308" s="6" t="n">
        <v>1</v>
      </c>
      <c r="N2308" t="inlineStr">
        <is>
          <t>Ja</t>
        </is>
      </c>
      <c r="T2308" t="inlineStr">
        <is>
          <t>IST</t>
        </is>
      </c>
      <c r="U2308">
        <f>VLOOKUP(T2308,Destinations!$A$2:$C$550,2,0)</f>
        <v/>
      </c>
      <c r="V2308" t="inlineStr">
        <is>
          <t>WCHC</t>
        </is>
      </c>
      <c r="W2308">
        <f>VLOOKUP(V2308,'WCH Kat'!$A$1:$B$150,2,0)</f>
        <v/>
      </c>
    </row>
    <row r="2309">
      <c r="A2309" t="inlineStr">
        <is>
          <t xml:space="preserve">EW </t>
        </is>
      </c>
      <c r="B2309" t="inlineStr">
        <is>
          <t>EW  582</t>
        </is>
      </c>
      <c r="C2309" s="4" t="inlineStr">
        <is>
          <t>11.11.2023</t>
        </is>
      </c>
      <c r="D2309" t="inlineStr">
        <is>
          <t>12:40</t>
        </is>
      </c>
      <c r="E2309" s="4" t="inlineStr">
        <is>
          <t>09.11.2023</t>
        </is>
      </c>
      <c r="F2309" t="inlineStr">
        <is>
          <t>23:45</t>
        </is>
      </c>
      <c r="G2309" s="5" t="n">
        <v>36.91667</v>
      </c>
      <c r="H2309" t="inlineStr">
        <is>
          <t>Outbound</t>
        </is>
      </c>
      <c r="I2309" s="6" t="n">
        <v>0</v>
      </c>
      <c r="J2309" s="6" t="n">
        <v>0</v>
      </c>
      <c r="K2309" s="6" t="n">
        <v>0</v>
      </c>
      <c r="L2309" s="6">
        <f>I2309+J2309+K2309</f>
        <v/>
      </c>
      <c r="M2309" s="6" t="n">
        <v>1</v>
      </c>
      <c r="P2309" t="inlineStr">
        <is>
          <t>Ja</t>
        </is>
      </c>
      <c r="T2309" t="inlineStr">
        <is>
          <t>PMI</t>
        </is>
      </c>
      <c r="U2309">
        <f>VLOOKUP(T2309,Destinations!$A$2:$C$550,2,0)</f>
        <v/>
      </c>
      <c r="V2309" t="inlineStr">
        <is>
          <t>WCHS</t>
        </is>
      </c>
      <c r="W2309">
        <f>VLOOKUP(V2309,'WCH Kat'!$A$1:$B$150,2,0)</f>
        <v/>
      </c>
    </row>
    <row r="2310">
      <c r="A2310" t="inlineStr">
        <is>
          <t xml:space="preserve">EW </t>
        </is>
      </c>
      <c r="B2310" t="inlineStr">
        <is>
          <t>EW  582</t>
        </is>
      </c>
      <c r="C2310" s="4" t="inlineStr">
        <is>
          <t>11.11.2023</t>
        </is>
      </c>
      <c r="D2310" t="inlineStr">
        <is>
          <t>12:40</t>
        </is>
      </c>
      <c r="E2310" s="4" t="inlineStr">
        <is>
          <t>09.11.2023</t>
        </is>
      </c>
      <c r="F2310" t="inlineStr">
        <is>
          <t>23:45</t>
        </is>
      </c>
      <c r="G2310" s="5" t="n">
        <v>36.91667</v>
      </c>
      <c r="H2310" t="inlineStr">
        <is>
          <t>Outbound</t>
        </is>
      </c>
      <c r="I2310" s="6" t="n">
        <v>0</v>
      </c>
      <c r="J2310" s="6" t="n">
        <v>0</v>
      </c>
      <c r="K2310" s="6" t="n">
        <v>0</v>
      </c>
      <c r="L2310" s="6">
        <f>I2310+J2310+K2310</f>
        <v/>
      </c>
      <c r="M2310" s="6" t="n">
        <v>1</v>
      </c>
      <c r="P2310" t="inlineStr">
        <is>
          <t>Ja</t>
        </is>
      </c>
      <c r="T2310" t="inlineStr">
        <is>
          <t>PMI</t>
        </is>
      </c>
      <c r="U2310">
        <f>VLOOKUP(T2310,Destinations!$A$2:$C$550,2,0)</f>
        <v/>
      </c>
      <c r="V2310" t="inlineStr">
        <is>
          <t>WCHR</t>
        </is>
      </c>
      <c r="W2310">
        <f>VLOOKUP(V2310,'WCH Kat'!$A$1:$B$150,2,0)</f>
        <v/>
      </c>
    </row>
    <row r="2311">
      <c r="A2311" t="inlineStr">
        <is>
          <t xml:space="preserve">EW </t>
        </is>
      </c>
      <c r="B2311" t="inlineStr">
        <is>
          <t>EW  582</t>
        </is>
      </c>
      <c r="C2311" s="4" t="inlineStr">
        <is>
          <t>11.11.2023</t>
        </is>
      </c>
      <c r="D2311" t="inlineStr">
        <is>
          <t>12:40</t>
        </is>
      </c>
      <c r="E2311" s="4" t="inlineStr">
        <is>
          <t>09.11.2023</t>
        </is>
      </c>
      <c r="F2311" t="inlineStr">
        <is>
          <t>23:45</t>
        </is>
      </c>
      <c r="G2311" s="5" t="n">
        <v>36.91667</v>
      </c>
      <c r="H2311" t="inlineStr">
        <is>
          <t>Outbound</t>
        </is>
      </c>
      <c r="I2311" s="6" t="n">
        <v>0</v>
      </c>
      <c r="J2311" s="6" t="n">
        <v>0</v>
      </c>
      <c r="K2311" s="6" t="n">
        <v>0</v>
      </c>
      <c r="L2311" s="6">
        <f>I2311+J2311+K2311</f>
        <v/>
      </c>
      <c r="M2311" s="6" t="n">
        <v>1</v>
      </c>
      <c r="P2311" t="inlineStr">
        <is>
          <t>Ja</t>
        </is>
      </c>
      <c r="T2311" t="inlineStr">
        <is>
          <t>PMI</t>
        </is>
      </c>
      <c r="U2311">
        <f>VLOOKUP(T2311,Destinations!$A$2:$C$550,2,0)</f>
        <v/>
      </c>
      <c r="V2311" t="inlineStr">
        <is>
          <t>WCHR,WCMP</t>
        </is>
      </c>
      <c r="W2311">
        <f>VLOOKUP(V2311,'WCH Kat'!$A$1:$B$150,2,0)</f>
        <v/>
      </c>
    </row>
    <row r="2312">
      <c r="A2312" t="inlineStr">
        <is>
          <t xml:space="preserve">EW </t>
        </is>
      </c>
      <c r="B2312" t="inlineStr">
        <is>
          <t>EW  582</t>
        </is>
      </c>
      <c r="C2312" s="4" t="inlineStr">
        <is>
          <t>11.11.2023</t>
        </is>
      </c>
      <c r="D2312" t="inlineStr">
        <is>
          <t>12:40</t>
        </is>
      </c>
      <c r="E2312" s="4" t="inlineStr">
        <is>
          <t>11.11.2023</t>
        </is>
      </c>
      <c r="F2312" t="inlineStr">
        <is>
          <t>10:35</t>
        </is>
      </c>
      <c r="G2312" s="5" t="n">
        <v>2.08333</v>
      </c>
      <c r="H2312" t="inlineStr">
        <is>
          <t>Outbound</t>
        </is>
      </c>
      <c r="I2312" s="6" t="n">
        <v>0</v>
      </c>
      <c r="J2312" s="6" t="n">
        <v>1</v>
      </c>
      <c r="K2312" s="6" t="n">
        <v>0</v>
      </c>
      <c r="L2312" s="6">
        <f>I2312+J2312+K2312</f>
        <v/>
      </c>
      <c r="M2312" s="6" t="n">
        <v>0</v>
      </c>
      <c r="Q2312" t="inlineStr">
        <is>
          <t>Ja</t>
        </is>
      </c>
      <c r="T2312" t="inlineStr">
        <is>
          <t>PMI</t>
        </is>
      </c>
      <c r="U2312">
        <f>VLOOKUP(T2312,Destinations!$A$2:$C$550,2,0)</f>
        <v/>
      </c>
      <c r="V2312" t="inlineStr">
        <is>
          <t>WCHR</t>
        </is>
      </c>
      <c r="W2312">
        <f>VLOOKUP(V2312,'WCH Kat'!$A$1:$B$150,2,0)</f>
        <v/>
      </c>
    </row>
    <row r="2313">
      <c r="A2313" t="inlineStr">
        <is>
          <t xml:space="preserve">LH </t>
        </is>
      </c>
      <c r="B2313" t="inlineStr">
        <is>
          <t>LH 1978</t>
        </is>
      </c>
      <c r="C2313" s="4" t="inlineStr">
        <is>
          <t>11.11.2023</t>
        </is>
      </c>
      <c r="D2313" t="inlineStr">
        <is>
          <t>12:45</t>
        </is>
      </c>
      <c r="E2313" s="4" t="inlineStr">
        <is>
          <t>09.11.2023</t>
        </is>
      </c>
      <c r="F2313" t="inlineStr">
        <is>
          <t>22:45</t>
        </is>
      </c>
      <c r="G2313" s="5" t="n">
        <v>38</v>
      </c>
      <c r="H2313" t="inlineStr">
        <is>
          <t>Inbound</t>
        </is>
      </c>
      <c r="I2313" s="6" t="n">
        <v>0</v>
      </c>
      <c r="J2313" s="6" t="n">
        <v>0</v>
      </c>
      <c r="K2313" s="6" t="n">
        <v>0</v>
      </c>
      <c r="L2313" s="6">
        <f>I2313+J2313+K2313</f>
        <v/>
      </c>
      <c r="M2313" s="6" t="n">
        <v>1</v>
      </c>
      <c r="P2313" t="inlineStr">
        <is>
          <t>Ja</t>
        </is>
      </c>
      <c r="T2313" t="inlineStr">
        <is>
          <t>MUC</t>
        </is>
      </c>
      <c r="U2313">
        <f>VLOOKUP(T2313,Destinations!$A$2:$C$550,2,0)</f>
        <v/>
      </c>
      <c r="V2313" t="inlineStr">
        <is>
          <t>WCHR</t>
        </is>
      </c>
      <c r="W2313">
        <f>VLOOKUP(V2313,'WCH Kat'!$A$1:$B$150,2,0)</f>
        <v/>
      </c>
    </row>
    <row r="2314">
      <c r="A2314" t="inlineStr">
        <is>
          <t xml:space="preserve">FR </t>
        </is>
      </c>
      <c r="B2314" t="inlineStr">
        <is>
          <t>FR 2352</t>
        </is>
      </c>
      <c r="C2314" s="4" t="inlineStr">
        <is>
          <t>11.11.2023</t>
        </is>
      </c>
      <c r="D2314" t="inlineStr">
        <is>
          <t>13:00</t>
        </is>
      </c>
      <c r="E2314" s="4" t="inlineStr">
        <is>
          <t>09.11.2023</t>
        </is>
      </c>
      <c r="F2314" t="inlineStr">
        <is>
          <t>19:40</t>
        </is>
      </c>
      <c r="G2314" s="5" t="n">
        <v>41.33333</v>
      </c>
      <c r="H2314" t="inlineStr">
        <is>
          <t>Inbound</t>
        </is>
      </c>
      <c r="I2314" s="6" t="n">
        <v>0</v>
      </c>
      <c r="J2314" s="6" t="n">
        <v>0</v>
      </c>
      <c r="K2314" s="6" t="n">
        <v>0</v>
      </c>
      <c r="L2314" s="6">
        <f>I2314+J2314+K2314</f>
        <v/>
      </c>
      <c r="M2314" s="6" t="n">
        <v>1</v>
      </c>
      <c r="P2314" t="inlineStr">
        <is>
          <t>Ja</t>
        </is>
      </c>
      <c r="T2314" t="inlineStr">
        <is>
          <t>STN</t>
        </is>
      </c>
      <c r="U2314">
        <f>VLOOKUP(T2314,Destinations!$A$2:$C$550,2,0)</f>
        <v/>
      </c>
      <c r="V2314" t="inlineStr">
        <is>
          <t>WCHS</t>
        </is>
      </c>
      <c r="W2314">
        <f>VLOOKUP(V2314,'WCH Kat'!$A$1:$B$150,2,0)</f>
        <v/>
      </c>
    </row>
    <row r="2315">
      <c r="A2315" t="inlineStr">
        <is>
          <t xml:space="preserve">EW </t>
        </is>
      </c>
      <c r="B2315" t="inlineStr">
        <is>
          <t>EW  647</t>
        </is>
      </c>
      <c r="C2315" s="4" t="inlineStr">
        <is>
          <t>11.11.2023</t>
        </is>
      </c>
      <c r="D2315" t="inlineStr">
        <is>
          <t>13:05</t>
        </is>
      </c>
      <c r="E2315" s="4" t="inlineStr">
        <is>
          <t>09.11.2023</t>
        </is>
      </c>
      <c r="F2315" t="inlineStr">
        <is>
          <t>21:10</t>
        </is>
      </c>
      <c r="G2315" s="5" t="n">
        <v>39.91667</v>
      </c>
      <c r="H2315" t="inlineStr">
        <is>
          <t>Inbound</t>
        </is>
      </c>
      <c r="I2315" s="6" t="n">
        <v>0</v>
      </c>
      <c r="J2315" s="6" t="n">
        <v>0</v>
      </c>
      <c r="K2315" s="6" t="n">
        <v>0</v>
      </c>
      <c r="L2315" s="6">
        <f>I2315+J2315+K2315</f>
        <v/>
      </c>
      <c r="M2315" s="6" t="n">
        <v>1</v>
      </c>
      <c r="P2315" t="inlineStr">
        <is>
          <t>Ja</t>
        </is>
      </c>
      <c r="T2315" t="inlineStr">
        <is>
          <t>FAO</t>
        </is>
      </c>
      <c r="U2315">
        <f>VLOOKUP(T2315,Destinations!$A$2:$C$550,2,0)</f>
        <v/>
      </c>
      <c r="V2315" t="inlineStr">
        <is>
          <t>WCHR</t>
        </is>
      </c>
      <c r="W2315">
        <f>VLOOKUP(V2315,'WCH Kat'!$A$1:$B$150,2,0)</f>
        <v/>
      </c>
    </row>
    <row r="2316">
      <c r="A2316" t="inlineStr">
        <is>
          <t xml:space="preserve">TK </t>
        </is>
      </c>
      <c r="B2316" t="inlineStr">
        <is>
          <t>TK 1675</t>
        </is>
      </c>
      <c r="C2316" s="4" t="inlineStr">
        <is>
          <t>24.11.2023</t>
        </is>
      </c>
      <c r="D2316" t="inlineStr">
        <is>
          <t>17:00</t>
        </is>
      </c>
      <c r="E2316" s="4" t="inlineStr">
        <is>
          <t>22.11.2023</t>
        </is>
      </c>
      <c r="F2316" t="inlineStr">
        <is>
          <t>13:35</t>
        </is>
      </c>
      <c r="G2316" s="5" t="n">
        <v>51.41667</v>
      </c>
      <c r="H2316" t="inlineStr">
        <is>
          <t>Inbound</t>
        </is>
      </c>
      <c r="I2316" s="6" t="n">
        <v>0</v>
      </c>
      <c r="J2316" s="6" t="n">
        <v>0</v>
      </c>
      <c r="K2316" s="6" t="n">
        <v>0</v>
      </c>
      <c r="L2316" s="6">
        <f>I2316+J2316+K2316</f>
        <v/>
      </c>
      <c r="M2316" s="6" t="n">
        <v>1</v>
      </c>
      <c r="N2316" t="inlineStr">
        <is>
          <t>Ja</t>
        </is>
      </c>
      <c r="T2316" t="inlineStr">
        <is>
          <t>IST</t>
        </is>
      </c>
      <c r="U2316">
        <f>VLOOKUP(T2316,Destinations!$A$2:$C$550,2,0)</f>
        <v/>
      </c>
      <c r="V2316" t="inlineStr">
        <is>
          <t>WCHC</t>
        </is>
      </c>
      <c r="W2316">
        <f>VLOOKUP(V2316,'WCH Kat'!$A$1:$B$150,2,0)</f>
        <v/>
      </c>
    </row>
    <row r="2317">
      <c r="A2317" t="inlineStr">
        <is>
          <t xml:space="preserve">FR </t>
        </is>
      </c>
      <c r="B2317" t="inlineStr">
        <is>
          <t>FR 8804</t>
        </is>
      </c>
      <c r="C2317" s="4" t="inlineStr">
        <is>
          <t>11.11.2023</t>
        </is>
      </c>
      <c r="D2317" t="inlineStr">
        <is>
          <t>13:15</t>
        </is>
      </c>
      <c r="E2317" s="4" t="inlineStr">
        <is>
          <t>09.11.2023</t>
        </is>
      </c>
      <c r="F2317" t="inlineStr">
        <is>
          <t>21:15</t>
        </is>
      </c>
      <c r="G2317" s="5" t="n">
        <v>40</v>
      </c>
      <c r="H2317" t="inlineStr">
        <is>
          <t>Outbound</t>
        </is>
      </c>
      <c r="I2317" s="6" t="n">
        <v>0</v>
      </c>
      <c r="J2317" s="6" t="n">
        <v>0</v>
      </c>
      <c r="K2317" s="6" t="n">
        <v>0</v>
      </c>
      <c r="L2317" s="6">
        <f>I2317+J2317+K2317</f>
        <v/>
      </c>
      <c r="M2317" s="6" t="n">
        <v>1</v>
      </c>
      <c r="P2317" t="inlineStr">
        <is>
          <t>Ja</t>
        </is>
      </c>
      <c r="T2317" t="inlineStr">
        <is>
          <t>AGP</t>
        </is>
      </c>
      <c r="U2317">
        <f>VLOOKUP(T2317,Destinations!$A$2:$C$550,2,0)</f>
        <v/>
      </c>
      <c r="V2317" t="inlineStr">
        <is>
          <t>WCHR</t>
        </is>
      </c>
      <c r="W2317">
        <f>VLOOKUP(V2317,'WCH Kat'!$A$1:$B$150,2,0)</f>
        <v/>
      </c>
    </row>
    <row r="2318">
      <c r="A2318" t="inlineStr">
        <is>
          <t xml:space="preserve">FR </t>
        </is>
      </c>
      <c r="B2318" t="inlineStr">
        <is>
          <t>FR 8804</t>
        </is>
      </c>
      <c r="C2318" s="4" t="inlineStr">
        <is>
          <t>11.11.2023</t>
        </is>
      </c>
      <c r="D2318" t="inlineStr">
        <is>
          <t>13:15</t>
        </is>
      </c>
      <c r="E2318" s="4" t="inlineStr">
        <is>
          <t>09.11.2023</t>
        </is>
      </c>
      <c r="F2318" t="inlineStr">
        <is>
          <t>21:15</t>
        </is>
      </c>
      <c r="G2318" s="5" t="n">
        <v>40</v>
      </c>
      <c r="H2318" t="inlineStr">
        <is>
          <t>Outbound</t>
        </is>
      </c>
      <c r="I2318" s="6" t="n">
        <v>0</v>
      </c>
      <c r="J2318" s="6" t="n">
        <v>0</v>
      </c>
      <c r="K2318" s="6" t="n">
        <v>0</v>
      </c>
      <c r="L2318" s="6">
        <f>I2318+J2318+K2318</f>
        <v/>
      </c>
      <c r="M2318" s="6" t="n">
        <v>1</v>
      </c>
      <c r="P2318" t="inlineStr">
        <is>
          <t>Ja</t>
        </is>
      </c>
      <c r="T2318" t="inlineStr">
        <is>
          <t>AGP</t>
        </is>
      </c>
      <c r="U2318">
        <f>VLOOKUP(T2318,Destinations!$A$2:$C$550,2,0)</f>
        <v/>
      </c>
      <c r="V2318" t="inlineStr">
        <is>
          <t>WCHS</t>
        </is>
      </c>
      <c r="W2318">
        <f>VLOOKUP(V2318,'WCH Kat'!$A$1:$B$150,2,0)</f>
        <v/>
      </c>
    </row>
    <row r="2319">
      <c r="A2319" t="inlineStr">
        <is>
          <t xml:space="preserve">XQ </t>
        </is>
      </c>
      <c r="B2319" t="inlineStr">
        <is>
          <t>XQ 115</t>
        </is>
      </c>
      <c r="C2319" s="4" t="inlineStr">
        <is>
          <t>11.11.2023</t>
        </is>
      </c>
      <c r="D2319" t="inlineStr">
        <is>
          <t>13:40</t>
        </is>
      </c>
      <c r="E2319" s="4" t="inlineStr">
        <is>
          <t>09.11.2023</t>
        </is>
      </c>
      <c r="F2319" t="inlineStr">
        <is>
          <t>22:26</t>
        </is>
      </c>
      <c r="G2319" s="5" t="n">
        <v>39.23333</v>
      </c>
      <c r="H2319" t="inlineStr">
        <is>
          <t>Outbound</t>
        </is>
      </c>
      <c r="I2319" s="6" t="n">
        <v>0</v>
      </c>
      <c r="J2319" s="6" t="n">
        <v>0</v>
      </c>
      <c r="K2319" s="6" t="n">
        <v>0</v>
      </c>
      <c r="L2319" s="6">
        <f>I2319+J2319+K2319</f>
        <v/>
      </c>
      <c r="M2319" s="6" t="n">
        <v>1</v>
      </c>
      <c r="N2319" t="inlineStr">
        <is>
          <t>Ja</t>
        </is>
      </c>
      <c r="T2319" t="inlineStr">
        <is>
          <t>Antalya</t>
        </is>
      </c>
      <c r="U2319">
        <f>VLOOKUP(T2319,Destinations!$A$2:$C$550,2,0)</f>
        <v/>
      </c>
      <c r="V2319" t="inlineStr">
        <is>
          <t>WCHS</t>
        </is>
      </c>
      <c r="W2319">
        <f>VLOOKUP(V2319,'WCH Kat'!$A$1:$B$150,2,0)</f>
        <v/>
      </c>
    </row>
    <row r="2320">
      <c r="A2320" t="inlineStr">
        <is>
          <t xml:space="preserve">TK </t>
        </is>
      </c>
      <c r="B2320" t="inlineStr">
        <is>
          <t>TK 1675</t>
        </is>
      </c>
      <c r="C2320" s="4" t="inlineStr">
        <is>
          <t>25.11.2023</t>
        </is>
      </c>
      <c r="D2320" t="inlineStr">
        <is>
          <t>16:50</t>
        </is>
      </c>
      <c r="E2320" s="4" t="inlineStr">
        <is>
          <t>23.11.2023</t>
        </is>
      </c>
      <c r="F2320" t="inlineStr">
        <is>
          <t>13:58</t>
        </is>
      </c>
      <c r="G2320" s="5" t="n">
        <v>50.86667</v>
      </c>
      <c r="H2320" t="inlineStr">
        <is>
          <t>Inbound</t>
        </is>
      </c>
      <c r="I2320" s="6" t="n">
        <v>0</v>
      </c>
      <c r="J2320" s="6" t="n">
        <v>0</v>
      </c>
      <c r="K2320" s="6" t="n">
        <v>0</v>
      </c>
      <c r="L2320" s="6">
        <f>I2320+J2320+K2320</f>
        <v/>
      </c>
      <c r="M2320" s="6" t="n">
        <v>1</v>
      </c>
      <c r="N2320" t="inlineStr">
        <is>
          <t>Ja</t>
        </is>
      </c>
      <c r="T2320" t="inlineStr">
        <is>
          <t>Istanbul-Atatürk</t>
        </is>
      </c>
      <c r="U2320">
        <f>VLOOKUP(T2320,Destinations!$A$2:$C$550,2,0)</f>
        <v/>
      </c>
      <c r="V2320" t="inlineStr">
        <is>
          <t>WCHC</t>
        </is>
      </c>
      <c r="W2320">
        <f>VLOOKUP(V2320,'WCH Kat'!$A$1:$B$150,2,0)</f>
        <v/>
      </c>
    </row>
    <row r="2321">
      <c r="A2321" t="inlineStr">
        <is>
          <t xml:space="preserve">3O </t>
        </is>
      </c>
      <c r="B2321" t="inlineStr">
        <is>
          <t>3O  223</t>
        </is>
      </c>
      <c r="C2321" s="4" t="inlineStr">
        <is>
          <t>11.11.2023</t>
        </is>
      </c>
      <c r="D2321" t="inlineStr">
        <is>
          <t>14:00</t>
        </is>
      </c>
      <c r="E2321" s="4" t="inlineStr">
        <is>
          <t>09.11.2023</t>
        </is>
      </c>
      <c r="F2321" t="inlineStr">
        <is>
          <t>08:00</t>
        </is>
      </c>
      <c r="G2321" s="5" t="n">
        <v>54</v>
      </c>
      <c r="H2321" t="inlineStr">
        <is>
          <t>Inbound</t>
        </is>
      </c>
      <c r="I2321" s="6" t="n">
        <v>0</v>
      </c>
      <c r="J2321" s="6" t="n">
        <v>0</v>
      </c>
      <c r="K2321" s="6" t="n">
        <v>0</v>
      </c>
      <c r="L2321" s="6">
        <f>I2321+J2321+K2321</f>
        <v/>
      </c>
      <c r="M2321" s="6" t="n">
        <v>1</v>
      </c>
      <c r="P2321" t="inlineStr">
        <is>
          <t>Ja</t>
        </is>
      </c>
      <c r="T2321" t="inlineStr">
        <is>
          <t>NDR</t>
        </is>
      </c>
      <c r="U2321">
        <f>VLOOKUP(T2321,Destinations!$A$2:$C$550,2,0)</f>
        <v/>
      </c>
      <c r="V2321" t="inlineStr">
        <is>
          <t>WCHS</t>
        </is>
      </c>
      <c r="W2321">
        <f>VLOOKUP(V2321,'WCH Kat'!$A$1:$B$150,2,0)</f>
        <v/>
      </c>
    </row>
    <row r="2322">
      <c r="A2322" t="inlineStr">
        <is>
          <t xml:space="preserve">3O </t>
        </is>
      </c>
      <c r="B2322" t="inlineStr">
        <is>
          <t>3O  223</t>
        </is>
      </c>
      <c r="C2322" s="4" t="inlineStr">
        <is>
          <t>11.11.2023</t>
        </is>
      </c>
      <c r="D2322" t="inlineStr">
        <is>
          <t>14:00</t>
        </is>
      </c>
      <c r="E2322" s="4" t="inlineStr">
        <is>
          <t>09.11.2023</t>
        </is>
      </c>
      <c r="F2322" t="inlineStr">
        <is>
          <t>08:00</t>
        </is>
      </c>
      <c r="G2322" s="5" t="n">
        <v>54</v>
      </c>
      <c r="H2322" t="inlineStr">
        <is>
          <t>Inbound</t>
        </is>
      </c>
      <c r="I2322" s="6" t="n">
        <v>0</v>
      </c>
      <c r="J2322" s="6" t="n">
        <v>0</v>
      </c>
      <c r="K2322" s="6" t="n">
        <v>0</v>
      </c>
      <c r="L2322" s="6">
        <f>I2322+J2322+K2322</f>
        <v/>
      </c>
      <c r="M2322" s="6" t="n">
        <v>1</v>
      </c>
      <c r="P2322" t="inlineStr">
        <is>
          <t>Ja</t>
        </is>
      </c>
      <c r="T2322" t="inlineStr">
        <is>
          <t>NDR</t>
        </is>
      </c>
      <c r="U2322">
        <f>VLOOKUP(T2322,Destinations!$A$2:$C$550,2,0)</f>
        <v/>
      </c>
      <c r="V2322" t="inlineStr">
        <is>
          <t>WCHS</t>
        </is>
      </c>
      <c r="W2322">
        <f>VLOOKUP(V2322,'WCH Kat'!$A$1:$B$150,2,0)</f>
        <v/>
      </c>
    </row>
    <row r="2323">
      <c r="A2323" t="inlineStr">
        <is>
          <t xml:space="preserve">TK </t>
        </is>
      </c>
      <c r="B2323" t="inlineStr">
        <is>
          <t>TK 1675</t>
        </is>
      </c>
      <c r="C2323" s="4" t="inlineStr">
        <is>
          <t>25.11.2023</t>
        </is>
      </c>
      <c r="D2323" t="inlineStr">
        <is>
          <t>17:00</t>
        </is>
      </c>
      <c r="E2323" s="4" t="inlineStr">
        <is>
          <t>23.11.2023</t>
        </is>
      </c>
      <c r="F2323" t="inlineStr">
        <is>
          <t>13:58</t>
        </is>
      </c>
      <c r="G2323" s="5" t="n">
        <v>51.03333</v>
      </c>
      <c r="H2323" t="inlineStr">
        <is>
          <t>Inbound</t>
        </is>
      </c>
      <c r="I2323" s="6" t="n">
        <v>0</v>
      </c>
      <c r="J2323" s="6" t="n">
        <v>0</v>
      </c>
      <c r="K2323" s="6" t="n">
        <v>0</v>
      </c>
      <c r="L2323" s="6">
        <f>I2323+J2323+K2323</f>
        <v/>
      </c>
      <c r="M2323" s="6" t="n">
        <v>1</v>
      </c>
      <c r="N2323" t="inlineStr">
        <is>
          <t>Ja</t>
        </is>
      </c>
      <c r="T2323" t="inlineStr">
        <is>
          <t>Istanbul-Atatürk</t>
        </is>
      </c>
      <c r="U2323">
        <f>VLOOKUP(T2323,Destinations!$A$2:$C$550,2,0)</f>
        <v/>
      </c>
      <c r="V2323" t="inlineStr">
        <is>
          <t>WCHC</t>
        </is>
      </c>
      <c r="W2323">
        <f>VLOOKUP(V2323,'WCH Kat'!$A$1:$B$150,2,0)</f>
        <v/>
      </c>
    </row>
    <row r="2324">
      <c r="A2324" t="inlineStr">
        <is>
          <t xml:space="preserve">3O </t>
        </is>
      </c>
      <c r="B2324" t="inlineStr">
        <is>
          <t>3O  223</t>
        </is>
      </c>
      <c r="C2324" s="4" t="inlineStr">
        <is>
          <t>11.11.2023</t>
        </is>
      </c>
      <c r="D2324" t="inlineStr">
        <is>
          <t>14:00</t>
        </is>
      </c>
      <c r="E2324" s="4" t="inlineStr">
        <is>
          <t>09.11.2023</t>
        </is>
      </c>
      <c r="F2324" t="inlineStr">
        <is>
          <t>08:00</t>
        </is>
      </c>
      <c r="G2324" s="5" t="n">
        <v>54</v>
      </c>
      <c r="H2324" t="inlineStr">
        <is>
          <t>Inbound</t>
        </is>
      </c>
      <c r="I2324" s="6" t="n">
        <v>0</v>
      </c>
      <c r="J2324" s="6" t="n">
        <v>0</v>
      </c>
      <c r="K2324" s="6" t="n">
        <v>0</v>
      </c>
      <c r="L2324" s="6">
        <f>I2324+J2324+K2324</f>
        <v/>
      </c>
      <c r="M2324" s="6" t="n">
        <v>1</v>
      </c>
      <c r="P2324" t="inlineStr">
        <is>
          <t>Ja</t>
        </is>
      </c>
      <c r="T2324" t="inlineStr">
        <is>
          <t>NDR</t>
        </is>
      </c>
      <c r="U2324">
        <f>VLOOKUP(T2324,Destinations!$A$2:$C$550,2,0)</f>
        <v/>
      </c>
      <c r="V2324" t="inlineStr">
        <is>
          <t>WCHS</t>
        </is>
      </c>
      <c r="W2324">
        <f>VLOOKUP(V2324,'WCH Kat'!$A$1:$B$150,2,0)</f>
        <v/>
      </c>
    </row>
    <row r="2325">
      <c r="A2325" t="inlineStr">
        <is>
          <t xml:space="preserve">3O </t>
        </is>
      </c>
      <c r="B2325" t="inlineStr">
        <is>
          <t>3O  223</t>
        </is>
      </c>
      <c r="C2325" s="4" t="inlineStr">
        <is>
          <t>11.11.2023</t>
        </is>
      </c>
      <c r="D2325" t="inlineStr">
        <is>
          <t>14:00</t>
        </is>
      </c>
      <c r="E2325" s="4" t="inlineStr">
        <is>
          <t>09.11.2023</t>
        </is>
      </c>
      <c r="F2325" t="inlineStr">
        <is>
          <t>08:00</t>
        </is>
      </c>
      <c r="G2325" s="5" t="n">
        <v>54</v>
      </c>
      <c r="H2325" t="inlineStr">
        <is>
          <t>Inbound</t>
        </is>
      </c>
      <c r="I2325" s="6" t="n">
        <v>0</v>
      </c>
      <c r="J2325" s="6" t="n">
        <v>0</v>
      </c>
      <c r="K2325" s="6" t="n">
        <v>0</v>
      </c>
      <c r="L2325" s="6">
        <f>I2325+J2325+K2325</f>
        <v/>
      </c>
      <c r="M2325" s="6" t="n">
        <v>1</v>
      </c>
      <c r="P2325" t="inlineStr">
        <is>
          <t>Ja</t>
        </is>
      </c>
      <c r="T2325" t="inlineStr">
        <is>
          <t>NDR</t>
        </is>
      </c>
      <c r="U2325">
        <f>VLOOKUP(T2325,Destinations!$A$2:$C$550,2,0)</f>
        <v/>
      </c>
      <c r="V2325" t="inlineStr">
        <is>
          <t>WCHS</t>
        </is>
      </c>
      <c r="W2325">
        <f>VLOOKUP(V2325,'WCH Kat'!$A$1:$B$150,2,0)</f>
        <v/>
      </c>
    </row>
    <row r="2326">
      <c r="A2326" t="inlineStr">
        <is>
          <t xml:space="preserve">TK </t>
        </is>
      </c>
      <c r="B2326" t="inlineStr">
        <is>
          <t>TK 1675</t>
        </is>
      </c>
      <c r="C2326" s="4" t="inlineStr">
        <is>
          <t>25.11.2023</t>
        </is>
      </c>
      <c r="D2326" t="inlineStr">
        <is>
          <t>17:00</t>
        </is>
      </c>
      <c r="E2326" s="4" t="inlineStr">
        <is>
          <t>23.11.2023</t>
        </is>
      </c>
      <c r="F2326" t="inlineStr">
        <is>
          <t>13:58</t>
        </is>
      </c>
      <c r="G2326" s="5" t="n">
        <v>51.03333</v>
      </c>
      <c r="H2326" t="inlineStr">
        <is>
          <t>Inbound</t>
        </is>
      </c>
      <c r="I2326" s="6" t="n">
        <v>0</v>
      </c>
      <c r="J2326" s="6" t="n">
        <v>0</v>
      </c>
      <c r="K2326" s="6" t="n">
        <v>0</v>
      </c>
      <c r="L2326" s="6">
        <f>I2326+J2326+K2326</f>
        <v/>
      </c>
      <c r="M2326" s="6" t="n">
        <v>1</v>
      </c>
      <c r="N2326" t="inlineStr">
        <is>
          <t>Ja</t>
        </is>
      </c>
      <c r="T2326" t="inlineStr">
        <is>
          <t>Istanbul-Atatürk</t>
        </is>
      </c>
      <c r="U2326">
        <f>VLOOKUP(T2326,Destinations!$A$2:$C$550,2,0)</f>
        <v/>
      </c>
      <c r="V2326" t="inlineStr">
        <is>
          <t>WCHC</t>
        </is>
      </c>
      <c r="W2326">
        <f>VLOOKUP(V2326,'WCH Kat'!$A$1:$B$150,2,0)</f>
        <v/>
      </c>
    </row>
    <row r="2327">
      <c r="A2327" t="inlineStr">
        <is>
          <t xml:space="preserve">3O </t>
        </is>
      </c>
      <c r="B2327" t="inlineStr">
        <is>
          <t>3O  223</t>
        </is>
      </c>
      <c r="C2327" s="4" t="inlineStr">
        <is>
          <t>11.11.2023</t>
        </is>
      </c>
      <c r="D2327" t="inlineStr">
        <is>
          <t>14:00</t>
        </is>
      </c>
      <c r="E2327" s="4" t="inlineStr">
        <is>
          <t>09.11.2023</t>
        </is>
      </c>
      <c r="F2327" t="inlineStr">
        <is>
          <t>08:00</t>
        </is>
      </c>
      <c r="G2327" s="5" t="n">
        <v>54</v>
      </c>
      <c r="H2327" t="inlineStr">
        <is>
          <t>Inbound</t>
        </is>
      </c>
      <c r="I2327" s="6" t="n">
        <v>0</v>
      </c>
      <c r="J2327" s="6" t="n">
        <v>0</v>
      </c>
      <c r="K2327" s="6" t="n">
        <v>0</v>
      </c>
      <c r="L2327" s="6">
        <f>I2327+J2327+K2327</f>
        <v/>
      </c>
      <c r="M2327" s="6" t="n">
        <v>1</v>
      </c>
      <c r="P2327" t="inlineStr">
        <is>
          <t>Ja</t>
        </is>
      </c>
      <c r="T2327" t="inlineStr">
        <is>
          <t>NDR</t>
        </is>
      </c>
      <c r="U2327">
        <f>VLOOKUP(T2327,Destinations!$A$2:$C$550,2,0)</f>
        <v/>
      </c>
      <c r="V2327" t="inlineStr">
        <is>
          <t>UNK</t>
        </is>
      </c>
      <c r="W2327">
        <f>VLOOKUP(V2327,'WCH Kat'!$A$1:$B$150,2,0)</f>
        <v/>
      </c>
    </row>
    <row r="2328">
      <c r="A2328" t="inlineStr">
        <is>
          <t xml:space="preserve">3O </t>
        </is>
      </c>
      <c r="B2328" t="inlineStr">
        <is>
          <t>3O  223</t>
        </is>
      </c>
      <c r="C2328" s="4" t="inlineStr">
        <is>
          <t>11.11.2023</t>
        </is>
      </c>
      <c r="D2328" t="inlineStr">
        <is>
          <t>14:00</t>
        </is>
      </c>
      <c r="E2328" s="4" t="inlineStr">
        <is>
          <t>11.11.2023</t>
        </is>
      </c>
      <c r="F2328" t="inlineStr">
        <is>
          <t>12:00</t>
        </is>
      </c>
      <c r="G2328" s="5" t="n">
        <v>2</v>
      </c>
      <c r="H2328" t="inlineStr">
        <is>
          <t>Inbound</t>
        </is>
      </c>
      <c r="I2328" s="6" t="n">
        <v>0</v>
      </c>
      <c r="J2328" s="6" t="n">
        <v>1</v>
      </c>
      <c r="K2328" s="6" t="n">
        <v>0</v>
      </c>
      <c r="L2328" s="6">
        <f>I2328+J2328+K2328</f>
        <v/>
      </c>
      <c r="M2328" s="6" t="n">
        <v>0</v>
      </c>
      <c r="P2328" t="inlineStr">
        <is>
          <t>Ja</t>
        </is>
      </c>
      <c r="T2328" t="inlineStr">
        <is>
          <t>NDR</t>
        </is>
      </c>
      <c r="U2328">
        <f>VLOOKUP(T2328,Destinations!$A$2:$C$550,2,0)</f>
        <v/>
      </c>
      <c r="V2328" t="inlineStr">
        <is>
          <t>WCHR</t>
        </is>
      </c>
      <c r="W2328">
        <f>VLOOKUP(V2328,'WCH Kat'!$A$1:$B$150,2,0)</f>
        <v/>
      </c>
    </row>
    <row r="2329">
      <c r="A2329" t="inlineStr">
        <is>
          <t xml:space="preserve">EW </t>
        </is>
      </c>
      <c r="B2329" t="inlineStr">
        <is>
          <t>EW  610</t>
        </is>
      </c>
      <c r="C2329" s="4" t="inlineStr">
        <is>
          <t>11.11.2023</t>
        </is>
      </c>
      <c r="D2329" t="inlineStr">
        <is>
          <t>14:10</t>
        </is>
      </c>
      <c r="E2329" s="4" t="inlineStr">
        <is>
          <t>10.11.2023</t>
        </is>
      </c>
      <c r="F2329" t="inlineStr">
        <is>
          <t>01:15</t>
        </is>
      </c>
      <c r="G2329" s="5" t="n">
        <v>36.91667</v>
      </c>
      <c r="H2329" t="inlineStr">
        <is>
          <t>Outbound</t>
        </is>
      </c>
      <c r="I2329" s="6" t="n">
        <v>0</v>
      </c>
      <c r="J2329" s="6" t="n">
        <v>0</v>
      </c>
      <c r="K2329" s="6" t="n">
        <v>0</v>
      </c>
      <c r="L2329" s="6">
        <f>I2329+J2329+K2329</f>
        <v/>
      </c>
      <c r="M2329" s="6" t="n">
        <v>1</v>
      </c>
      <c r="P2329" t="inlineStr">
        <is>
          <t>Ja</t>
        </is>
      </c>
      <c r="T2329" t="inlineStr">
        <is>
          <t>FNC</t>
        </is>
      </c>
      <c r="U2329">
        <f>VLOOKUP(T2329,Destinations!$A$2:$C$550,2,0)</f>
        <v/>
      </c>
      <c r="V2329" t="inlineStr">
        <is>
          <t>WCHR</t>
        </is>
      </c>
      <c r="W2329">
        <f>VLOOKUP(V2329,'WCH Kat'!$A$1:$B$150,2,0)</f>
        <v/>
      </c>
    </row>
    <row r="2330">
      <c r="A2330" t="inlineStr">
        <is>
          <t xml:space="preserve">EW </t>
        </is>
      </c>
      <c r="B2330" t="inlineStr">
        <is>
          <t>EW  610</t>
        </is>
      </c>
      <c r="C2330" s="4" t="inlineStr">
        <is>
          <t>11.11.2023</t>
        </is>
      </c>
      <c r="D2330" t="inlineStr">
        <is>
          <t>14:10</t>
        </is>
      </c>
      <c r="E2330" s="4" t="inlineStr">
        <is>
          <t>10.11.2023</t>
        </is>
      </c>
      <c r="F2330" t="inlineStr">
        <is>
          <t>01:15</t>
        </is>
      </c>
      <c r="G2330" s="5" t="n">
        <v>36.91667</v>
      </c>
      <c r="H2330" t="inlineStr">
        <is>
          <t>Outbound</t>
        </is>
      </c>
      <c r="I2330" s="6" t="n">
        <v>0</v>
      </c>
      <c r="J2330" s="6" t="n">
        <v>0</v>
      </c>
      <c r="K2330" s="6" t="n">
        <v>0</v>
      </c>
      <c r="L2330" s="6">
        <f>I2330+J2330+K2330</f>
        <v/>
      </c>
      <c r="M2330" s="6" t="n">
        <v>1</v>
      </c>
      <c r="P2330" t="inlineStr">
        <is>
          <t>Ja</t>
        </is>
      </c>
      <c r="T2330" t="inlineStr">
        <is>
          <t>FNC</t>
        </is>
      </c>
      <c r="U2330">
        <f>VLOOKUP(T2330,Destinations!$A$2:$C$550,2,0)</f>
        <v/>
      </c>
      <c r="V2330" t="inlineStr">
        <is>
          <t>WCHS</t>
        </is>
      </c>
      <c r="W2330">
        <f>VLOOKUP(V2330,'WCH Kat'!$A$1:$B$150,2,0)</f>
        <v/>
      </c>
    </row>
    <row r="2331">
      <c r="A2331" t="inlineStr">
        <is>
          <t xml:space="preserve">EW </t>
        </is>
      </c>
      <c r="B2331" t="inlineStr">
        <is>
          <t>EW  610</t>
        </is>
      </c>
      <c r="C2331" s="4" t="inlineStr">
        <is>
          <t>11.11.2023</t>
        </is>
      </c>
      <c r="D2331" t="inlineStr">
        <is>
          <t>14:10</t>
        </is>
      </c>
      <c r="E2331" s="4" t="inlineStr">
        <is>
          <t>10.11.2023</t>
        </is>
      </c>
      <c r="F2331" t="inlineStr">
        <is>
          <t>01:15</t>
        </is>
      </c>
      <c r="G2331" s="5" t="n">
        <v>36.91667</v>
      </c>
      <c r="H2331" t="inlineStr">
        <is>
          <t>Outbound</t>
        </is>
      </c>
      <c r="I2331" s="6" t="n">
        <v>0</v>
      </c>
      <c r="J2331" s="6" t="n">
        <v>0</v>
      </c>
      <c r="K2331" s="6" t="n">
        <v>0</v>
      </c>
      <c r="L2331" s="6">
        <f>I2331+J2331+K2331</f>
        <v/>
      </c>
      <c r="M2331" s="6" t="n">
        <v>1</v>
      </c>
      <c r="P2331" t="inlineStr">
        <is>
          <t>Ja</t>
        </is>
      </c>
      <c r="T2331" t="inlineStr">
        <is>
          <t>FNC</t>
        </is>
      </c>
      <c r="U2331">
        <f>VLOOKUP(T2331,Destinations!$A$2:$C$550,2,0)</f>
        <v/>
      </c>
      <c r="V2331" t="inlineStr">
        <is>
          <t>WCHR</t>
        </is>
      </c>
      <c r="W2331">
        <f>VLOOKUP(V2331,'WCH Kat'!$A$1:$B$150,2,0)</f>
        <v/>
      </c>
    </row>
    <row r="2332">
      <c r="A2332" t="inlineStr">
        <is>
          <t xml:space="preserve">EW </t>
        </is>
      </c>
      <c r="B2332" t="inlineStr">
        <is>
          <t>EW  610</t>
        </is>
      </c>
      <c r="C2332" s="4" t="inlineStr">
        <is>
          <t>11.11.2023</t>
        </is>
      </c>
      <c r="D2332" t="inlineStr">
        <is>
          <t>14:10</t>
        </is>
      </c>
      <c r="E2332" s="4" t="inlineStr">
        <is>
          <t>11.11.2023</t>
        </is>
      </c>
      <c r="F2332" t="inlineStr">
        <is>
          <t>12:03</t>
        </is>
      </c>
      <c r="G2332" s="5" t="n">
        <v>2.11667</v>
      </c>
      <c r="H2332" t="inlineStr">
        <is>
          <t>Outbound</t>
        </is>
      </c>
      <c r="I2332" s="6" t="n">
        <v>0</v>
      </c>
      <c r="J2332" s="6" t="n">
        <v>1</v>
      </c>
      <c r="K2332" s="6" t="n">
        <v>0</v>
      </c>
      <c r="L2332" s="6">
        <f>I2332+J2332+K2332</f>
        <v/>
      </c>
      <c r="M2332" s="6" t="n">
        <v>0</v>
      </c>
      <c r="Q2332" t="inlineStr">
        <is>
          <t>Ja</t>
        </is>
      </c>
      <c r="T2332" t="inlineStr">
        <is>
          <t>FNC</t>
        </is>
      </c>
      <c r="U2332">
        <f>VLOOKUP(T2332,Destinations!$A$2:$C$550,2,0)</f>
        <v/>
      </c>
      <c r="V2332" t="inlineStr">
        <is>
          <t>WCHR</t>
        </is>
      </c>
      <c r="W2332">
        <f>VLOOKUP(V2332,'WCH Kat'!$A$1:$B$150,2,0)</f>
        <v/>
      </c>
    </row>
    <row r="2333">
      <c r="A2333" t="inlineStr">
        <is>
          <t xml:space="preserve">PC </t>
        </is>
      </c>
      <c r="B2333" t="inlineStr">
        <is>
          <t>PC 1017</t>
        </is>
      </c>
      <c r="C2333" s="4" t="inlineStr">
        <is>
          <t>11.11.2023</t>
        </is>
      </c>
      <c r="D2333" t="inlineStr">
        <is>
          <t>14:20</t>
        </is>
      </c>
      <c r="E2333" s="4" t="inlineStr">
        <is>
          <t>09.11.2023</t>
        </is>
      </c>
      <c r="F2333" t="inlineStr">
        <is>
          <t>10:50</t>
        </is>
      </c>
      <c r="G2333" s="5" t="n">
        <v>51.5</v>
      </c>
      <c r="H2333" t="inlineStr">
        <is>
          <t>Inbound</t>
        </is>
      </c>
      <c r="I2333" s="6" t="n">
        <v>0</v>
      </c>
      <c r="J2333" s="6" t="n">
        <v>0</v>
      </c>
      <c r="K2333" s="6" t="n">
        <v>0</v>
      </c>
      <c r="L2333" s="6">
        <f>I2333+J2333+K2333</f>
        <v/>
      </c>
      <c r="M2333" s="6" t="n">
        <v>1</v>
      </c>
      <c r="P2333" t="inlineStr">
        <is>
          <t>Ja</t>
        </is>
      </c>
      <c r="T2333" t="inlineStr">
        <is>
          <t>SAW</t>
        </is>
      </c>
      <c r="U2333">
        <f>VLOOKUP(T2333,Destinations!$A$2:$C$550,2,0)</f>
        <v/>
      </c>
      <c r="V2333" t="inlineStr">
        <is>
          <t>WCHS</t>
        </is>
      </c>
      <c r="W2333">
        <f>VLOOKUP(V2333,'WCH Kat'!$A$1:$B$150,2,0)</f>
        <v/>
      </c>
    </row>
    <row r="2334">
      <c r="A2334" t="inlineStr">
        <is>
          <t xml:space="preserve">PC </t>
        </is>
      </c>
      <c r="B2334" t="inlineStr">
        <is>
          <t>PC 1017</t>
        </is>
      </c>
      <c r="C2334" s="4" t="inlineStr">
        <is>
          <t>11.11.2023</t>
        </is>
      </c>
      <c r="D2334" t="inlineStr">
        <is>
          <t>14:20</t>
        </is>
      </c>
      <c r="E2334" s="4" t="inlineStr">
        <is>
          <t>09.11.2023</t>
        </is>
      </c>
      <c r="F2334" t="inlineStr">
        <is>
          <t>10:50</t>
        </is>
      </c>
      <c r="G2334" s="5" t="n">
        <v>51.5</v>
      </c>
      <c r="H2334" t="inlineStr">
        <is>
          <t>Inbound</t>
        </is>
      </c>
      <c r="I2334" s="6" t="n">
        <v>0</v>
      </c>
      <c r="J2334" s="6" t="n">
        <v>0</v>
      </c>
      <c r="K2334" s="6" t="n">
        <v>0</v>
      </c>
      <c r="L2334" s="6">
        <f>I2334+J2334+K2334</f>
        <v/>
      </c>
      <c r="M2334" s="6" t="n">
        <v>1</v>
      </c>
      <c r="P2334" t="inlineStr">
        <is>
          <t>Ja</t>
        </is>
      </c>
      <c r="T2334" t="inlineStr">
        <is>
          <t>SAW</t>
        </is>
      </c>
      <c r="U2334">
        <f>VLOOKUP(T2334,Destinations!$A$2:$C$550,2,0)</f>
        <v/>
      </c>
      <c r="V2334" t="inlineStr">
        <is>
          <t>WCHR</t>
        </is>
      </c>
      <c r="W2334">
        <f>VLOOKUP(V2334,'WCH Kat'!$A$1:$B$150,2,0)</f>
        <v/>
      </c>
    </row>
    <row r="2335">
      <c r="A2335" t="inlineStr">
        <is>
          <t xml:space="preserve">PC </t>
        </is>
      </c>
      <c r="B2335" t="inlineStr">
        <is>
          <t>PC 1017</t>
        </is>
      </c>
      <c r="C2335" s="4" t="inlineStr">
        <is>
          <t>11.11.2023</t>
        </is>
      </c>
      <c r="D2335" t="inlineStr">
        <is>
          <t>14:20</t>
        </is>
      </c>
      <c r="E2335" s="4" t="inlineStr">
        <is>
          <t>09.11.2023</t>
        </is>
      </c>
      <c r="F2335" t="inlineStr">
        <is>
          <t>10:50</t>
        </is>
      </c>
      <c r="G2335" s="5" t="n">
        <v>51.5</v>
      </c>
      <c r="H2335" t="inlineStr">
        <is>
          <t>Inbound</t>
        </is>
      </c>
      <c r="I2335" s="6" t="n">
        <v>0</v>
      </c>
      <c r="J2335" s="6" t="n">
        <v>0</v>
      </c>
      <c r="K2335" s="6" t="n">
        <v>0</v>
      </c>
      <c r="L2335" s="6">
        <f>I2335+J2335+K2335</f>
        <v/>
      </c>
      <c r="M2335" s="6" t="n">
        <v>1</v>
      </c>
      <c r="P2335" t="inlineStr">
        <is>
          <t>Ja</t>
        </is>
      </c>
      <c r="T2335" t="inlineStr">
        <is>
          <t>SAW</t>
        </is>
      </c>
      <c r="U2335">
        <f>VLOOKUP(T2335,Destinations!$A$2:$C$550,2,0)</f>
        <v/>
      </c>
      <c r="V2335" t="inlineStr">
        <is>
          <t>WCHR</t>
        </is>
      </c>
      <c r="W2335">
        <f>VLOOKUP(V2335,'WCH Kat'!$A$1:$B$150,2,0)</f>
        <v/>
      </c>
    </row>
    <row r="2336">
      <c r="A2336" t="inlineStr">
        <is>
          <t xml:space="preserve">PC </t>
        </is>
      </c>
      <c r="B2336" t="inlineStr">
        <is>
          <t>PC 1017</t>
        </is>
      </c>
      <c r="C2336" s="4" t="inlineStr">
        <is>
          <t>11.11.2023</t>
        </is>
      </c>
      <c r="D2336" t="inlineStr">
        <is>
          <t>14:20</t>
        </is>
      </c>
      <c r="E2336" s="4" t="inlineStr">
        <is>
          <t>11.11.2023</t>
        </is>
      </c>
      <c r="F2336" t="inlineStr">
        <is>
          <t>11:10</t>
        </is>
      </c>
      <c r="G2336" s="5" t="n">
        <v>3.16667</v>
      </c>
      <c r="H2336" t="inlineStr">
        <is>
          <t>Inbound</t>
        </is>
      </c>
      <c r="I2336" s="6" t="n">
        <v>0</v>
      </c>
      <c r="J2336" s="6" t="n">
        <v>0</v>
      </c>
      <c r="K2336" s="6" t="n">
        <v>1</v>
      </c>
      <c r="L2336" s="6">
        <f>I2336+J2336+K2336</f>
        <v/>
      </c>
      <c r="M2336" s="6" t="n">
        <v>0</v>
      </c>
      <c r="P2336" t="inlineStr">
        <is>
          <t>Ja</t>
        </is>
      </c>
      <c r="T2336" t="inlineStr">
        <is>
          <t>SAW</t>
        </is>
      </c>
      <c r="U2336">
        <f>VLOOKUP(T2336,Destinations!$A$2:$C$550,2,0)</f>
        <v/>
      </c>
      <c r="V2336" t="inlineStr">
        <is>
          <t>WCHS</t>
        </is>
      </c>
      <c r="W2336">
        <f>VLOOKUP(V2336,'WCH Kat'!$A$1:$B$150,2,0)</f>
        <v/>
      </c>
    </row>
    <row r="2337">
      <c r="A2337" t="inlineStr">
        <is>
          <t xml:space="preserve">TK </t>
        </is>
      </c>
      <c r="B2337" t="inlineStr">
        <is>
          <t>TK 1675</t>
        </is>
      </c>
      <c r="C2337" s="4" t="inlineStr">
        <is>
          <t>25.11.2023</t>
        </is>
      </c>
      <c r="D2337" t="inlineStr">
        <is>
          <t>17:00</t>
        </is>
      </c>
      <c r="E2337" s="4" t="inlineStr">
        <is>
          <t>23.11.2023</t>
        </is>
      </c>
      <c r="F2337" t="inlineStr">
        <is>
          <t>13:58</t>
        </is>
      </c>
      <c r="G2337" s="5" t="n">
        <v>51.03333</v>
      </c>
      <c r="H2337" t="inlineStr">
        <is>
          <t>Inbound</t>
        </is>
      </c>
      <c r="I2337" s="6" t="n">
        <v>0</v>
      </c>
      <c r="J2337" s="6" t="n">
        <v>0</v>
      </c>
      <c r="K2337" s="6" t="n">
        <v>0</v>
      </c>
      <c r="L2337" s="6">
        <f>I2337+J2337+K2337</f>
        <v/>
      </c>
      <c r="M2337" s="6" t="n">
        <v>1</v>
      </c>
      <c r="N2337" t="inlineStr">
        <is>
          <t>Ja</t>
        </is>
      </c>
      <c r="T2337" t="inlineStr">
        <is>
          <t>Istanbul-Atatürk</t>
        </is>
      </c>
      <c r="U2337">
        <f>VLOOKUP(T2337,Destinations!$A$2:$C$550,2,0)</f>
        <v/>
      </c>
      <c r="V2337" t="inlineStr">
        <is>
          <t>WCHC</t>
        </is>
      </c>
      <c r="W2337">
        <f>VLOOKUP(V2337,'WCH Kat'!$A$1:$B$150,2,0)</f>
        <v/>
      </c>
    </row>
    <row r="2338">
      <c r="A2338" t="inlineStr">
        <is>
          <t xml:space="preserve">3O </t>
        </is>
      </c>
      <c r="B2338" t="inlineStr">
        <is>
          <t>3O  224</t>
        </is>
      </c>
      <c r="C2338" s="4" t="inlineStr">
        <is>
          <t>11.11.2023</t>
        </is>
      </c>
      <c r="D2338" t="inlineStr">
        <is>
          <t>14:45</t>
        </is>
      </c>
      <c r="E2338" s="4" t="inlineStr">
        <is>
          <t>09.11.2023</t>
        </is>
      </c>
      <c r="F2338" t="inlineStr">
        <is>
          <t>12:05</t>
        </is>
      </c>
      <c r="G2338" s="5" t="n">
        <v>50.66667</v>
      </c>
      <c r="H2338" t="inlineStr">
        <is>
          <t>Outbound</t>
        </is>
      </c>
      <c r="I2338" s="6" t="n">
        <v>0</v>
      </c>
      <c r="J2338" s="6" t="n">
        <v>0</v>
      </c>
      <c r="K2338" s="6" t="n">
        <v>0</v>
      </c>
      <c r="L2338" s="6">
        <f>I2338+J2338+K2338</f>
        <v/>
      </c>
      <c r="M2338" s="6" t="n">
        <v>1</v>
      </c>
      <c r="P2338" t="inlineStr">
        <is>
          <t>Ja</t>
        </is>
      </c>
      <c r="T2338" t="inlineStr">
        <is>
          <t>NDR</t>
        </is>
      </c>
      <c r="U2338">
        <f>VLOOKUP(T2338,Destinations!$A$2:$C$550,2,0)</f>
        <v/>
      </c>
      <c r="V2338" t="inlineStr">
        <is>
          <t>WCHR</t>
        </is>
      </c>
      <c r="W2338">
        <f>VLOOKUP(V2338,'WCH Kat'!$A$1:$B$150,2,0)</f>
        <v/>
      </c>
    </row>
    <row r="2339">
      <c r="A2339" t="inlineStr">
        <is>
          <t xml:space="preserve">3O </t>
        </is>
      </c>
      <c r="B2339" t="inlineStr">
        <is>
          <t>3O  224</t>
        </is>
      </c>
      <c r="C2339" s="4" t="inlineStr">
        <is>
          <t>11.11.2023</t>
        </is>
      </c>
      <c r="D2339" t="inlineStr">
        <is>
          <t>14:45</t>
        </is>
      </c>
      <c r="E2339" s="4" t="inlineStr">
        <is>
          <t>09.11.2023</t>
        </is>
      </c>
      <c r="F2339" t="inlineStr">
        <is>
          <t>12:05</t>
        </is>
      </c>
      <c r="G2339" s="5" t="n">
        <v>50.66667</v>
      </c>
      <c r="H2339" t="inlineStr">
        <is>
          <t>Outbound</t>
        </is>
      </c>
      <c r="I2339" s="6" t="n">
        <v>0</v>
      </c>
      <c r="J2339" s="6" t="n">
        <v>0</v>
      </c>
      <c r="K2339" s="6" t="n">
        <v>0</v>
      </c>
      <c r="L2339" s="6">
        <f>I2339+J2339+K2339</f>
        <v/>
      </c>
      <c r="M2339" s="6" t="n">
        <v>1</v>
      </c>
      <c r="P2339" t="inlineStr">
        <is>
          <t>Ja</t>
        </is>
      </c>
      <c r="T2339" t="inlineStr">
        <is>
          <t>NDR</t>
        </is>
      </c>
      <c r="U2339">
        <f>VLOOKUP(T2339,Destinations!$A$2:$C$550,2,0)</f>
        <v/>
      </c>
      <c r="V2339" t="inlineStr">
        <is>
          <t>WCHS</t>
        </is>
      </c>
      <c r="W2339">
        <f>VLOOKUP(V2339,'WCH Kat'!$A$1:$B$150,2,0)</f>
        <v/>
      </c>
    </row>
    <row r="2340">
      <c r="A2340" t="inlineStr">
        <is>
          <t xml:space="preserve">3O </t>
        </is>
      </c>
      <c r="B2340" t="inlineStr">
        <is>
          <t>3O  224</t>
        </is>
      </c>
      <c r="C2340" s="4" t="inlineStr">
        <is>
          <t>11.11.2023</t>
        </is>
      </c>
      <c r="D2340" t="inlineStr">
        <is>
          <t>14:45</t>
        </is>
      </c>
      <c r="E2340" s="4" t="inlineStr">
        <is>
          <t>09.11.2023</t>
        </is>
      </c>
      <c r="F2340" t="inlineStr">
        <is>
          <t>12:05</t>
        </is>
      </c>
      <c r="G2340" s="5" t="n">
        <v>50.66667</v>
      </c>
      <c r="H2340" t="inlineStr">
        <is>
          <t>Outbound</t>
        </is>
      </c>
      <c r="I2340" s="6" t="n">
        <v>0</v>
      </c>
      <c r="J2340" s="6" t="n">
        <v>0</v>
      </c>
      <c r="K2340" s="6" t="n">
        <v>0</v>
      </c>
      <c r="L2340" s="6">
        <f>I2340+J2340+K2340</f>
        <v/>
      </c>
      <c r="M2340" s="6" t="n">
        <v>1</v>
      </c>
      <c r="P2340" t="inlineStr">
        <is>
          <t>Ja</t>
        </is>
      </c>
      <c r="T2340" t="inlineStr">
        <is>
          <t>NDR</t>
        </is>
      </c>
      <c r="U2340">
        <f>VLOOKUP(T2340,Destinations!$A$2:$C$550,2,0)</f>
        <v/>
      </c>
      <c r="V2340" t="inlineStr">
        <is>
          <t>WCHR</t>
        </is>
      </c>
      <c r="W2340">
        <f>VLOOKUP(V2340,'WCH Kat'!$A$1:$B$150,2,0)</f>
        <v/>
      </c>
    </row>
    <row r="2341">
      <c r="A2341" t="inlineStr">
        <is>
          <t xml:space="preserve">TK </t>
        </is>
      </c>
      <c r="B2341" t="inlineStr">
        <is>
          <t>TK 1675</t>
        </is>
      </c>
      <c r="C2341" s="4" t="inlineStr">
        <is>
          <t>25.11.2023</t>
        </is>
      </c>
      <c r="D2341" t="inlineStr">
        <is>
          <t>17:00</t>
        </is>
      </c>
      <c r="E2341" s="4" t="inlineStr">
        <is>
          <t>23.11.2023</t>
        </is>
      </c>
      <c r="F2341" t="inlineStr">
        <is>
          <t>13:58</t>
        </is>
      </c>
      <c r="G2341" s="5" t="n">
        <v>51.03333</v>
      </c>
      <c r="H2341" t="inlineStr">
        <is>
          <t>Inbound</t>
        </is>
      </c>
      <c r="I2341" s="6" t="n">
        <v>0</v>
      </c>
      <c r="J2341" s="6" t="n">
        <v>0</v>
      </c>
      <c r="K2341" s="6" t="n">
        <v>0</v>
      </c>
      <c r="L2341" s="6">
        <f>I2341+J2341+K2341</f>
        <v/>
      </c>
      <c r="M2341" s="6" t="n">
        <v>1</v>
      </c>
      <c r="N2341" t="inlineStr">
        <is>
          <t>Ja</t>
        </is>
      </c>
      <c r="T2341" t="inlineStr">
        <is>
          <t>Istanbul-Atatürk</t>
        </is>
      </c>
      <c r="U2341">
        <f>VLOOKUP(T2341,Destinations!$A$2:$C$550,2,0)</f>
        <v/>
      </c>
      <c r="V2341" t="inlineStr">
        <is>
          <t>WCHC</t>
        </is>
      </c>
      <c r="W2341">
        <f>VLOOKUP(V2341,'WCH Kat'!$A$1:$B$150,2,0)</f>
        <v/>
      </c>
    </row>
    <row r="2342">
      <c r="A2342" t="inlineStr">
        <is>
          <t xml:space="preserve">3O </t>
        </is>
      </c>
      <c r="B2342" t="inlineStr">
        <is>
          <t>3O  224</t>
        </is>
      </c>
      <c r="C2342" s="4" t="inlineStr">
        <is>
          <t>11.11.2023</t>
        </is>
      </c>
      <c r="D2342" t="inlineStr">
        <is>
          <t>14:45</t>
        </is>
      </c>
      <c r="E2342" s="4" t="inlineStr">
        <is>
          <t>10.11.2023</t>
        </is>
      </c>
      <c r="F2342" t="inlineStr">
        <is>
          <t>18:10</t>
        </is>
      </c>
      <c r="G2342" s="5" t="n">
        <v>20.58333</v>
      </c>
      <c r="H2342" t="inlineStr">
        <is>
          <t>Outbound</t>
        </is>
      </c>
      <c r="I2342" s="6" t="n">
        <v>0</v>
      </c>
      <c r="J2342" s="6" t="n">
        <v>0</v>
      </c>
      <c r="K2342" s="6" t="n">
        <v>1</v>
      </c>
      <c r="L2342" s="6">
        <f>I2342+J2342+K2342</f>
        <v/>
      </c>
      <c r="M2342" s="6" t="n">
        <v>0</v>
      </c>
      <c r="R2342" t="inlineStr">
        <is>
          <t>Ja</t>
        </is>
      </c>
      <c r="T2342" t="inlineStr">
        <is>
          <t>NDR</t>
        </is>
      </c>
      <c r="U2342">
        <f>VLOOKUP(T2342,Destinations!$A$2:$C$550,2,0)</f>
        <v/>
      </c>
      <c r="V2342" t="inlineStr">
        <is>
          <t>WCHS</t>
        </is>
      </c>
      <c r="W2342">
        <f>VLOOKUP(V2342,'WCH Kat'!$A$1:$B$150,2,0)</f>
        <v/>
      </c>
    </row>
    <row r="2343">
      <c r="A2343" t="inlineStr">
        <is>
          <t xml:space="preserve">3O </t>
        </is>
      </c>
      <c r="B2343" t="inlineStr">
        <is>
          <t>3O  224</t>
        </is>
      </c>
      <c r="C2343" s="4" t="inlineStr">
        <is>
          <t>11.11.2023</t>
        </is>
      </c>
      <c r="D2343" t="inlineStr">
        <is>
          <t>14:45</t>
        </is>
      </c>
      <c r="E2343" s="4" t="inlineStr">
        <is>
          <t>11.11.2023</t>
        </is>
      </c>
      <c r="F2343" t="inlineStr">
        <is>
          <t>09:32</t>
        </is>
      </c>
      <c r="G2343" s="5" t="n">
        <v>5.21667</v>
      </c>
      <c r="H2343" t="inlineStr">
        <is>
          <t>Outbound</t>
        </is>
      </c>
      <c r="I2343" s="6" t="n">
        <v>0</v>
      </c>
      <c r="J2343" s="6" t="n">
        <v>0</v>
      </c>
      <c r="K2343" s="6" t="n">
        <v>1</v>
      </c>
      <c r="L2343" s="6">
        <f>I2343+J2343+K2343</f>
        <v/>
      </c>
      <c r="M2343" s="6" t="n">
        <v>0</v>
      </c>
      <c r="Q2343" t="inlineStr">
        <is>
          <t>Ja</t>
        </is>
      </c>
      <c r="T2343" t="inlineStr">
        <is>
          <t>NDR</t>
        </is>
      </c>
      <c r="U2343">
        <f>VLOOKUP(T2343,Destinations!$A$2:$C$550,2,0)</f>
        <v/>
      </c>
      <c r="V2343" t="inlineStr">
        <is>
          <t>WCHS</t>
        </is>
      </c>
      <c r="W2343">
        <f>VLOOKUP(V2343,'WCH Kat'!$A$1:$B$150,2,0)</f>
        <v/>
      </c>
    </row>
    <row r="2344">
      <c r="A2344" t="inlineStr">
        <is>
          <t xml:space="preserve">3O </t>
        </is>
      </c>
      <c r="B2344" t="inlineStr">
        <is>
          <t>3O  224</t>
        </is>
      </c>
      <c r="C2344" s="4" t="inlineStr">
        <is>
          <t>11.11.2023</t>
        </is>
      </c>
      <c r="D2344" t="inlineStr">
        <is>
          <t>14:45</t>
        </is>
      </c>
      <c r="E2344" s="4" t="inlineStr">
        <is>
          <t>11.11.2023</t>
        </is>
      </c>
      <c r="F2344" t="inlineStr">
        <is>
          <t>10:17</t>
        </is>
      </c>
      <c r="G2344" s="5" t="n">
        <v>4.46667</v>
      </c>
      <c r="H2344" t="inlineStr">
        <is>
          <t>Outbound</t>
        </is>
      </c>
      <c r="I2344" s="6" t="n">
        <v>0</v>
      </c>
      <c r="J2344" s="6" t="n">
        <v>0</v>
      </c>
      <c r="K2344" s="6" t="n">
        <v>1</v>
      </c>
      <c r="L2344" s="6">
        <f>I2344+J2344+K2344</f>
        <v/>
      </c>
      <c r="M2344" s="6" t="n">
        <v>0</v>
      </c>
      <c r="Q2344" t="inlineStr">
        <is>
          <t>Ja</t>
        </is>
      </c>
      <c r="T2344" t="inlineStr">
        <is>
          <t>NDR</t>
        </is>
      </c>
      <c r="U2344">
        <f>VLOOKUP(T2344,Destinations!$A$2:$C$550,2,0)</f>
        <v/>
      </c>
      <c r="V2344" t="inlineStr">
        <is>
          <t>WCHS</t>
        </is>
      </c>
      <c r="W2344">
        <f>VLOOKUP(V2344,'WCH Kat'!$A$1:$B$150,2,0)</f>
        <v/>
      </c>
    </row>
    <row r="2345">
      <c r="A2345" t="inlineStr">
        <is>
          <t xml:space="preserve">3O </t>
        </is>
      </c>
      <c r="B2345" t="inlineStr">
        <is>
          <t>3O  224</t>
        </is>
      </c>
      <c r="C2345" s="4" t="inlineStr">
        <is>
          <t>11.11.2023</t>
        </is>
      </c>
      <c r="D2345" t="inlineStr">
        <is>
          <t>14:45</t>
        </is>
      </c>
      <c r="E2345" s="4" t="inlineStr">
        <is>
          <t>11.11.2023</t>
        </is>
      </c>
      <c r="F2345" t="inlineStr">
        <is>
          <t>09:32</t>
        </is>
      </c>
      <c r="G2345" s="5" t="n">
        <v>5.21667</v>
      </c>
      <c r="H2345" t="inlineStr">
        <is>
          <t>Outbound</t>
        </is>
      </c>
      <c r="I2345" s="6" t="n">
        <v>0</v>
      </c>
      <c r="J2345" s="6" t="n">
        <v>0</v>
      </c>
      <c r="K2345" s="6" t="n">
        <v>1</v>
      </c>
      <c r="L2345" s="6">
        <f>I2345+J2345+K2345</f>
        <v/>
      </c>
      <c r="M2345" s="6" t="n">
        <v>0</v>
      </c>
      <c r="Q2345" t="inlineStr">
        <is>
          <t>Ja</t>
        </is>
      </c>
      <c r="T2345" t="inlineStr">
        <is>
          <t>NDR</t>
        </is>
      </c>
      <c r="U2345">
        <f>VLOOKUP(T2345,Destinations!$A$2:$C$550,2,0)</f>
        <v/>
      </c>
      <c r="V2345" t="inlineStr">
        <is>
          <t>WCHS</t>
        </is>
      </c>
      <c r="W2345">
        <f>VLOOKUP(V2345,'WCH Kat'!$A$1:$B$150,2,0)</f>
        <v/>
      </c>
    </row>
    <row r="2346">
      <c r="A2346" t="inlineStr">
        <is>
          <t xml:space="preserve">TK </t>
        </is>
      </c>
      <c r="B2346" t="inlineStr">
        <is>
          <t>TK 7873</t>
        </is>
      </c>
      <c r="C2346" s="4" t="inlineStr">
        <is>
          <t>11.11.2023</t>
        </is>
      </c>
      <c r="D2346" t="inlineStr">
        <is>
          <t>15:00</t>
        </is>
      </c>
      <c r="E2346" s="4" t="inlineStr">
        <is>
          <t>09.11.2023</t>
        </is>
      </c>
      <c r="F2346" t="inlineStr">
        <is>
          <t>02:45</t>
        </is>
      </c>
      <c r="G2346" s="5" t="n">
        <v>60.25</v>
      </c>
      <c r="H2346" t="inlineStr">
        <is>
          <t>Outbound</t>
        </is>
      </c>
      <c r="I2346" s="6" t="n">
        <v>0</v>
      </c>
      <c r="J2346" s="6" t="n">
        <v>0</v>
      </c>
      <c r="K2346" s="6" t="n">
        <v>0</v>
      </c>
      <c r="L2346" s="6">
        <f>I2346+J2346+K2346</f>
        <v/>
      </c>
      <c r="M2346" s="6" t="n">
        <v>1</v>
      </c>
      <c r="P2346" t="inlineStr">
        <is>
          <t>Ja</t>
        </is>
      </c>
      <c r="T2346" t="inlineStr">
        <is>
          <t>SAW</t>
        </is>
      </c>
      <c r="U2346">
        <f>VLOOKUP(T2346,Destinations!$A$2:$C$550,2,0)</f>
        <v/>
      </c>
      <c r="V2346" t="inlineStr">
        <is>
          <t>WCHS</t>
        </is>
      </c>
      <c r="W2346">
        <f>VLOOKUP(V2346,'WCH Kat'!$A$1:$B$150,2,0)</f>
        <v/>
      </c>
    </row>
    <row r="2347">
      <c r="A2347" t="inlineStr">
        <is>
          <t xml:space="preserve">TK </t>
        </is>
      </c>
      <c r="B2347" t="inlineStr">
        <is>
          <t>TK 7873</t>
        </is>
      </c>
      <c r="C2347" s="4" t="inlineStr">
        <is>
          <t>11.11.2023</t>
        </is>
      </c>
      <c r="D2347" t="inlineStr">
        <is>
          <t>15:00</t>
        </is>
      </c>
      <c r="E2347" s="4" t="inlineStr">
        <is>
          <t>09.11.2023</t>
        </is>
      </c>
      <c r="F2347" t="inlineStr">
        <is>
          <t>02:45</t>
        </is>
      </c>
      <c r="G2347" s="5" t="n">
        <v>60.25</v>
      </c>
      <c r="H2347" t="inlineStr">
        <is>
          <t>Outbound</t>
        </is>
      </c>
      <c r="I2347" s="6" t="n">
        <v>0</v>
      </c>
      <c r="J2347" s="6" t="n">
        <v>0</v>
      </c>
      <c r="K2347" s="6" t="n">
        <v>0</v>
      </c>
      <c r="L2347" s="6">
        <f>I2347+J2347+K2347</f>
        <v/>
      </c>
      <c r="M2347" s="6" t="n">
        <v>1</v>
      </c>
      <c r="P2347" t="inlineStr">
        <is>
          <t>Ja</t>
        </is>
      </c>
      <c r="T2347" t="inlineStr">
        <is>
          <t>SAW</t>
        </is>
      </c>
      <c r="U2347">
        <f>VLOOKUP(T2347,Destinations!$A$2:$C$550,2,0)</f>
        <v/>
      </c>
      <c r="V2347" t="inlineStr">
        <is>
          <t>WCHR</t>
        </is>
      </c>
      <c r="W2347">
        <f>VLOOKUP(V2347,'WCH Kat'!$A$1:$B$150,2,0)</f>
        <v/>
      </c>
    </row>
    <row r="2348">
      <c r="A2348" t="inlineStr">
        <is>
          <t xml:space="preserve">TK </t>
        </is>
      </c>
      <c r="B2348" t="inlineStr">
        <is>
          <t>TK 7873</t>
        </is>
      </c>
      <c r="C2348" s="4" t="inlineStr">
        <is>
          <t>11.11.2023</t>
        </is>
      </c>
      <c r="D2348" t="inlineStr">
        <is>
          <t>15:00</t>
        </is>
      </c>
      <c r="E2348" s="4" t="inlineStr">
        <is>
          <t>09.11.2023</t>
        </is>
      </c>
      <c r="F2348" t="inlineStr">
        <is>
          <t>02:45</t>
        </is>
      </c>
      <c r="G2348" s="5" t="n">
        <v>60.25</v>
      </c>
      <c r="H2348" t="inlineStr">
        <is>
          <t>Outbound</t>
        </is>
      </c>
      <c r="I2348" s="6" t="n">
        <v>0</v>
      </c>
      <c r="J2348" s="6" t="n">
        <v>0</v>
      </c>
      <c r="K2348" s="6" t="n">
        <v>0</v>
      </c>
      <c r="L2348" s="6">
        <f>I2348+J2348+K2348</f>
        <v/>
      </c>
      <c r="M2348" s="6" t="n">
        <v>1</v>
      </c>
      <c r="P2348" t="inlineStr">
        <is>
          <t>Ja</t>
        </is>
      </c>
      <c r="T2348" t="inlineStr">
        <is>
          <t>SAW</t>
        </is>
      </c>
      <c r="U2348">
        <f>VLOOKUP(T2348,Destinations!$A$2:$C$550,2,0)</f>
        <v/>
      </c>
      <c r="V2348" t="inlineStr">
        <is>
          <t>WCHR</t>
        </is>
      </c>
      <c r="W2348">
        <f>VLOOKUP(V2348,'WCH Kat'!$A$1:$B$150,2,0)</f>
        <v/>
      </c>
    </row>
    <row r="2349">
      <c r="A2349" t="inlineStr">
        <is>
          <t xml:space="preserve">PC </t>
        </is>
      </c>
      <c r="B2349" t="inlineStr">
        <is>
          <t>PC 1017</t>
        </is>
      </c>
      <c r="C2349" s="4" t="inlineStr">
        <is>
          <t>11.11.2023</t>
        </is>
      </c>
      <c r="D2349" t="inlineStr">
        <is>
          <t>15:00</t>
        </is>
      </c>
      <c r="E2349" s="4" t="inlineStr">
        <is>
          <t>09.11.2023</t>
        </is>
      </c>
      <c r="F2349" t="inlineStr">
        <is>
          <t>10:50</t>
        </is>
      </c>
      <c r="G2349" s="5" t="n">
        <v>52.16667</v>
      </c>
      <c r="H2349" t="inlineStr">
        <is>
          <t>Inbound</t>
        </is>
      </c>
      <c r="I2349" s="6" t="n">
        <v>0</v>
      </c>
      <c r="J2349" s="6" t="n">
        <v>0</v>
      </c>
      <c r="K2349" s="6" t="n">
        <v>0</v>
      </c>
      <c r="L2349" s="6">
        <f>I2349+J2349+K2349</f>
        <v/>
      </c>
      <c r="M2349" s="6" t="n">
        <v>1</v>
      </c>
      <c r="P2349" t="inlineStr">
        <is>
          <t>Ja</t>
        </is>
      </c>
      <c r="T2349" t="inlineStr">
        <is>
          <t>SAW</t>
        </is>
      </c>
      <c r="U2349">
        <f>VLOOKUP(T2349,Destinations!$A$2:$C$550,2,0)</f>
        <v/>
      </c>
      <c r="V2349" t="inlineStr">
        <is>
          <t>WCHR</t>
        </is>
      </c>
      <c r="W2349">
        <f>VLOOKUP(V2349,'WCH Kat'!$A$1:$B$150,2,0)</f>
        <v/>
      </c>
    </row>
    <row r="2350">
      <c r="A2350" t="inlineStr">
        <is>
          <t xml:space="preserve">TK </t>
        </is>
      </c>
      <c r="B2350" t="inlineStr">
        <is>
          <t>TK 1671</t>
        </is>
      </c>
      <c r="C2350" s="4" t="inlineStr">
        <is>
          <t>26.11.2023</t>
        </is>
      </c>
      <c r="D2350" t="inlineStr">
        <is>
          <t>10:20</t>
        </is>
      </c>
      <c r="E2350" s="4" t="inlineStr">
        <is>
          <t>26.11.2023</t>
        </is>
      </c>
      <c r="F2350" t="inlineStr">
        <is>
          <t>07:35</t>
        </is>
      </c>
      <c r="G2350" s="5" t="n">
        <v>2.75</v>
      </c>
      <c r="H2350" t="inlineStr">
        <is>
          <t>Inbound</t>
        </is>
      </c>
      <c r="I2350" s="6" t="n">
        <v>0</v>
      </c>
      <c r="J2350" s="6" t="n">
        <v>1</v>
      </c>
      <c r="K2350" s="6" t="n">
        <v>0</v>
      </c>
      <c r="L2350" s="6">
        <f>I2350+J2350+K2350</f>
        <v/>
      </c>
      <c r="M2350" s="6" t="n">
        <v>0</v>
      </c>
      <c r="P2350" t="inlineStr">
        <is>
          <t>Ja</t>
        </is>
      </c>
      <c r="T2350" t="inlineStr">
        <is>
          <t>Istanbul-Atatürk</t>
        </is>
      </c>
      <c r="U2350">
        <f>VLOOKUP(T2350,Destinations!$A$2:$C$550,2,0)</f>
        <v/>
      </c>
      <c r="V2350" t="inlineStr">
        <is>
          <t>WCHC</t>
        </is>
      </c>
      <c r="W2350">
        <f>VLOOKUP(V2350,'WCH Kat'!$A$1:$B$150,2,0)</f>
        <v/>
      </c>
    </row>
    <row r="2351">
      <c r="A2351" t="inlineStr">
        <is>
          <t xml:space="preserve">TK </t>
        </is>
      </c>
      <c r="B2351" t="inlineStr">
        <is>
          <t>TK 7873</t>
        </is>
      </c>
      <c r="C2351" s="4" t="inlineStr">
        <is>
          <t>11.11.2023</t>
        </is>
      </c>
      <c r="D2351" t="inlineStr">
        <is>
          <t>15:00</t>
        </is>
      </c>
      <c r="E2351" s="4" t="inlineStr">
        <is>
          <t>11.11.2023</t>
        </is>
      </c>
      <c r="F2351" t="inlineStr">
        <is>
          <t>01:06</t>
        </is>
      </c>
      <c r="G2351" s="5" t="n">
        <v>13.9</v>
      </c>
      <c r="H2351" t="inlineStr">
        <is>
          <t>Outbound</t>
        </is>
      </c>
      <c r="I2351" s="6" t="n">
        <v>0</v>
      </c>
      <c r="J2351" s="6" t="n">
        <v>0</v>
      </c>
      <c r="K2351" s="6" t="n">
        <v>1</v>
      </c>
      <c r="L2351" s="6">
        <f>I2351+J2351+K2351</f>
        <v/>
      </c>
      <c r="M2351" s="6" t="n">
        <v>0</v>
      </c>
      <c r="Q2351" t="inlineStr">
        <is>
          <t>Ja</t>
        </is>
      </c>
      <c r="T2351" t="inlineStr">
        <is>
          <t>SAW</t>
        </is>
      </c>
      <c r="U2351">
        <f>VLOOKUP(T2351,Destinations!$A$2:$C$550,2,0)</f>
        <v/>
      </c>
      <c r="V2351" t="inlineStr">
        <is>
          <t>WCHR</t>
        </is>
      </c>
      <c r="W2351">
        <f>VLOOKUP(V2351,'WCH Kat'!$A$1:$B$150,2,0)</f>
        <v/>
      </c>
    </row>
    <row r="2352">
      <c r="A2352" t="inlineStr">
        <is>
          <t xml:space="preserve">TK </t>
        </is>
      </c>
      <c r="B2352" t="inlineStr">
        <is>
          <t>TK 7873</t>
        </is>
      </c>
      <c r="C2352" s="4" t="inlineStr">
        <is>
          <t>11.11.2023</t>
        </is>
      </c>
      <c r="D2352" t="inlineStr">
        <is>
          <t>15:00</t>
        </is>
      </c>
      <c r="E2352" s="4" t="inlineStr">
        <is>
          <t>11.11.2023</t>
        </is>
      </c>
      <c r="F2352" t="inlineStr">
        <is>
          <t>01:06</t>
        </is>
      </c>
      <c r="G2352" s="5" t="n">
        <v>13.9</v>
      </c>
      <c r="H2352" t="inlineStr">
        <is>
          <t>Outbound</t>
        </is>
      </c>
      <c r="I2352" s="6" t="n">
        <v>0</v>
      </c>
      <c r="J2352" s="6" t="n">
        <v>0</v>
      </c>
      <c r="K2352" s="6" t="n">
        <v>1</v>
      </c>
      <c r="L2352" s="6">
        <f>I2352+J2352+K2352</f>
        <v/>
      </c>
      <c r="M2352" s="6" t="n">
        <v>0</v>
      </c>
      <c r="Q2352" t="inlineStr">
        <is>
          <t>Ja</t>
        </is>
      </c>
      <c r="T2352" t="inlineStr">
        <is>
          <t>SAW</t>
        </is>
      </c>
      <c r="U2352">
        <f>VLOOKUP(T2352,Destinations!$A$2:$C$550,2,0)</f>
        <v/>
      </c>
      <c r="V2352" t="inlineStr">
        <is>
          <t>WCHR</t>
        </is>
      </c>
      <c r="W2352">
        <f>VLOOKUP(V2352,'WCH Kat'!$A$1:$B$150,2,0)</f>
        <v/>
      </c>
    </row>
    <row r="2353">
      <c r="A2353" t="inlineStr">
        <is>
          <t xml:space="preserve">TK </t>
        </is>
      </c>
      <c r="B2353" t="inlineStr">
        <is>
          <t>TK 7712</t>
        </is>
      </c>
      <c r="C2353" s="4" t="inlineStr">
        <is>
          <t>11.11.2023</t>
        </is>
      </c>
      <c r="D2353" t="inlineStr">
        <is>
          <t>15:05</t>
        </is>
      </c>
      <c r="E2353" s="4" t="inlineStr">
        <is>
          <t>09.11.2023</t>
        </is>
      </c>
      <c r="F2353" t="inlineStr">
        <is>
          <t>11:45</t>
        </is>
      </c>
      <c r="G2353" s="5" t="n">
        <v>51.33333</v>
      </c>
      <c r="H2353" t="inlineStr">
        <is>
          <t>Inbound</t>
        </is>
      </c>
      <c r="I2353" s="6" t="n">
        <v>0</v>
      </c>
      <c r="J2353" s="6" t="n">
        <v>0</v>
      </c>
      <c r="K2353" s="6" t="n">
        <v>0</v>
      </c>
      <c r="L2353" s="6">
        <f>I2353+J2353+K2353</f>
        <v/>
      </c>
      <c r="M2353" s="6" t="n">
        <v>1</v>
      </c>
      <c r="P2353" t="inlineStr">
        <is>
          <t>Ja</t>
        </is>
      </c>
      <c r="T2353" t="inlineStr">
        <is>
          <t>SAW</t>
        </is>
      </c>
      <c r="U2353">
        <f>VLOOKUP(T2353,Destinations!$A$2:$C$550,2,0)</f>
        <v/>
      </c>
      <c r="V2353" t="inlineStr">
        <is>
          <t>WCHR</t>
        </is>
      </c>
      <c r="W2353">
        <f>VLOOKUP(V2353,'WCH Kat'!$A$1:$B$150,2,0)</f>
        <v/>
      </c>
    </row>
    <row r="2354">
      <c r="A2354" t="inlineStr">
        <is>
          <t xml:space="preserve">TK </t>
        </is>
      </c>
      <c r="B2354" t="inlineStr">
        <is>
          <t>TK 7712</t>
        </is>
      </c>
      <c r="C2354" s="4" t="inlineStr">
        <is>
          <t>11.11.2023</t>
        </is>
      </c>
      <c r="D2354" t="inlineStr">
        <is>
          <t>15:05</t>
        </is>
      </c>
      <c r="E2354" s="4" t="inlineStr">
        <is>
          <t>09.11.2023</t>
        </is>
      </c>
      <c r="F2354" t="inlineStr">
        <is>
          <t>11:45</t>
        </is>
      </c>
      <c r="G2354" s="5" t="n">
        <v>51.33333</v>
      </c>
      <c r="H2354" t="inlineStr">
        <is>
          <t>Inbound</t>
        </is>
      </c>
      <c r="I2354" s="6" t="n">
        <v>0</v>
      </c>
      <c r="J2354" s="6" t="n">
        <v>0</v>
      </c>
      <c r="K2354" s="6" t="n">
        <v>0</v>
      </c>
      <c r="L2354" s="6">
        <f>I2354+J2354+K2354</f>
        <v/>
      </c>
      <c r="M2354" s="6" t="n">
        <v>1</v>
      </c>
      <c r="P2354" t="inlineStr">
        <is>
          <t>Ja</t>
        </is>
      </c>
      <c r="T2354" t="inlineStr">
        <is>
          <t>SAW</t>
        </is>
      </c>
      <c r="U2354">
        <f>VLOOKUP(T2354,Destinations!$A$2:$C$550,2,0)</f>
        <v/>
      </c>
      <c r="V2354" t="inlineStr">
        <is>
          <t>WCHR</t>
        </is>
      </c>
      <c r="W2354">
        <f>VLOOKUP(V2354,'WCH Kat'!$A$1:$B$150,2,0)</f>
        <v/>
      </c>
    </row>
    <row r="2355">
      <c r="A2355" t="inlineStr">
        <is>
          <t xml:space="preserve">TK </t>
        </is>
      </c>
      <c r="B2355" t="inlineStr">
        <is>
          <t>TK 7712</t>
        </is>
      </c>
      <c r="C2355" s="4" t="inlineStr">
        <is>
          <t>11.11.2023</t>
        </is>
      </c>
      <c r="D2355" t="inlineStr">
        <is>
          <t>15:05</t>
        </is>
      </c>
      <c r="E2355" s="4" t="inlineStr">
        <is>
          <t>11.11.2023</t>
        </is>
      </c>
      <c r="F2355" t="inlineStr">
        <is>
          <t>13:55</t>
        </is>
      </c>
      <c r="G2355" s="5" t="n">
        <v>1.16667</v>
      </c>
      <c r="H2355" t="inlineStr">
        <is>
          <t>Inbound</t>
        </is>
      </c>
      <c r="I2355" s="6" t="n">
        <v>0</v>
      </c>
      <c r="J2355" s="6" t="n">
        <v>1</v>
      </c>
      <c r="K2355" s="6" t="n">
        <v>0</v>
      </c>
      <c r="L2355" s="6">
        <f>I2355+J2355+K2355</f>
        <v/>
      </c>
      <c r="M2355" s="6" t="n">
        <v>0</v>
      </c>
      <c r="P2355" t="inlineStr">
        <is>
          <t>Ja</t>
        </is>
      </c>
      <c r="T2355" t="inlineStr">
        <is>
          <t>SAW</t>
        </is>
      </c>
      <c r="U2355">
        <f>VLOOKUP(T2355,Destinations!$A$2:$C$550,2,0)</f>
        <v/>
      </c>
      <c r="V2355" t="inlineStr">
        <is>
          <t>WCHR</t>
        </is>
      </c>
      <c r="W2355">
        <f>VLOOKUP(V2355,'WCH Kat'!$A$1:$B$150,2,0)</f>
        <v/>
      </c>
    </row>
    <row r="2356">
      <c r="A2356" t="inlineStr">
        <is>
          <t xml:space="preserve">TK </t>
        </is>
      </c>
      <c r="B2356" t="inlineStr">
        <is>
          <t>TK 7712</t>
        </is>
      </c>
      <c r="C2356" s="4" t="inlineStr">
        <is>
          <t>11.11.2023</t>
        </is>
      </c>
      <c r="D2356" t="inlineStr">
        <is>
          <t>15:05</t>
        </is>
      </c>
      <c r="E2356" s="4" t="inlineStr">
        <is>
          <t>11.11.2023</t>
        </is>
      </c>
      <c r="F2356" t="inlineStr">
        <is>
          <t>13:55</t>
        </is>
      </c>
      <c r="G2356" s="5" t="n">
        <v>1.16667</v>
      </c>
      <c r="H2356" t="inlineStr">
        <is>
          <t>Inbound</t>
        </is>
      </c>
      <c r="I2356" s="6" t="n">
        <v>0</v>
      </c>
      <c r="J2356" s="6" t="n">
        <v>1</v>
      </c>
      <c r="K2356" s="6" t="n">
        <v>0</v>
      </c>
      <c r="L2356" s="6">
        <f>I2356+J2356+K2356</f>
        <v/>
      </c>
      <c r="M2356" s="6" t="n">
        <v>0</v>
      </c>
      <c r="P2356" t="inlineStr">
        <is>
          <t>Ja</t>
        </is>
      </c>
      <c r="T2356" t="inlineStr">
        <is>
          <t>SAW</t>
        </is>
      </c>
      <c r="U2356">
        <f>VLOOKUP(T2356,Destinations!$A$2:$C$550,2,0)</f>
        <v/>
      </c>
      <c r="V2356" t="inlineStr">
        <is>
          <t>WCHR</t>
        </is>
      </c>
      <c r="W2356">
        <f>VLOOKUP(V2356,'WCH Kat'!$A$1:$B$150,2,0)</f>
        <v/>
      </c>
    </row>
    <row r="2357">
      <c r="A2357" t="inlineStr">
        <is>
          <t xml:space="preserve">TK </t>
        </is>
      </c>
      <c r="B2357" t="inlineStr">
        <is>
          <t>TK 7712</t>
        </is>
      </c>
      <c r="C2357" s="4" t="inlineStr">
        <is>
          <t>11.11.2023</t>
        </is>
      </c>
      <c r="D2357" t="inlineStr">
        <is>
          <t>15:05</t>
        </is>
      </c>
      <c r="E2357" s="4" t="inlineStr">
        <is>
          <t>11.11.2023</t>
        </is>
      </c>
      <c r="F2357" t="inlineStr">
        <is>
          <t>13:55</t>
        </is>
      </c>
      <c r="G2357" s="5" t="n">
        <v>1.16667</v>
      </c>
      <c r="H2357" t="inlineStr">
        <is>
          <t>Inbound</t>
        </is>
      </c>
      <c r="I2357" s="6" t="n">
        <v>0</v>
      </c>
      <c r="J2357" s="6" t="n">
        <v>1</v>
      </c>
      <c r="K2357" s="6" t="n">
        <v>0</v>
      </c>
      <c r="L2357" s="6">
        <f>I2357+J2357+K2357</f>
        <v/>
      </c>
      <c r="M2357" s="6" t="n">
        <v>0</v>
      </c>
      <c r="P2357" t="inlineStr">
        <is>
          <t>Ja</t>
        </is>
      </c>
      <c r="T2357" t="inlineStr">
        <is>
          <t>SAW</t>
        </is>
      </c>
      <c r="U2357">
        <f>VLOOKUP(T2357,Destinations!$A$2:$C$550,2,0)</f>
        <v/>
      </c>
      <c r="V2357" t="inlineStr">
        <is>
          <t>WCHS</t>
        </is>
      </c>
      <c r="W2357">
        <f>VLOOKUP(V2357,'WCH Kat'!$A$1:$B$150,2,0)</f>
        <v/>
      </c>
    </row>
    <row r="2358">
      <c r="A2358" t="inlineStr">
        <is>
          <t xml:space="preserve">TK </t>
        </is>
      </c>
      <c r="B2358" t="inlineStr">
        <is>
          <t>TK 7712</t>
        </is>
      </c>
      <c r="C2358" s="4" t="inlineStr">
        <is>
          <t>11.11.2023</t>
        </is>
      </c>
      <c r="D2358" t="inlineStr">
        <is>
          <t>15:05</t>
        </is>
      </c>
      <c r="E2358" s="4" t="inlineStr">
        <is>
          <t>11.11.2023</t>
        </is>
      </c>
      <c r="F2358" t="inlineStr">
        <is>
          <t>13:55</t>
        </is>
      </c>
      <c r="G2358" s="5" t="n">
        <v>1.16667</v>
      </c>
      <c r="H2358" t="inlineStr">
        <is>
          <t>Inbound</t>
        </is>
      </c>
      <c r="I2358" s="6" t="n">
        <v>0</v>
      </c>
      <c r="J2358" s="6" t="n">
        <v>1</v>
      </c>
      <c r="K2358" s="6" t="n">
        <v>0</v>
      </c>
      <c r="L2358" s="6">
        <f>I2358+J2358+K2358</f>
        <v/>
      </c>
      <c r="M2358" s="6" t="n">
        <v>0</v>
      </c>
      <c r="P2358" t="inlineStr">
        <is>
          <t>Ja</t>
        </is>
      </c>
      <c r="T2358" t="inlineStr">
        <is>
          <t>SAW</t>
        </is>
      </c>
      <c r="U2358">
        <f>VLOOKUP(T2358,Destinations!$A$2:$C$550,2,0)</f>
        <v/>
      </c>
      <c r="V2358" t="inlineStr">
        <is>
          <t>WCHS</t>
        </is>
      </c>
      <c r="W2358">
        <f>VLOOKUP(V2358,'WCH Kat'!$A$1:$B$150,2,0)</f>
        <v/>
      </c>
    </row>
    <row r="2359">
      <c r="A2359" t="inlineStr">
        <is>
          <t xml:space="preserve">TK </t>
        </is>
      </c>
      <c r="B2359" t="inlineStr">
        <is>
          <t>TK 7712</t>
        </is>
      </c>
      <c r="C2359" s="4" t="inlineStr">
        <is>
          <t>11.11.2023</t>
        </is>
      </c>
      <c r="D2359" t="inlineStr">
        <is>
          <t>15:05</t>
        </is>
      </c>
      <c r="E2359" s="4" t="inlineStr">
        <is>
          <t>11.11.2023</t>
        </is>
      </c>
      <c r="F2359" t="inlineStr">
        <is>
          <t>13:55</t>
        </is>
      </c>
      <c r="G2359" s="5" t="n">
        <v>1.16667</v>
      </c>
      <c r="H2359" t="inlineStr">
        <is>
          <t>Inbound</t>
        </is>
      </c>
      <c r="I2359" s="6" t="n">
        <v>0</v>
      </c>
      <c r="J2359" s="6" t="n">
        <v>1</v>
      </c>
      <c r="K2359" s="6" t="n">
        <v>0</v>
      </c>
      <c r="L2359" s="6">
        <f>I2359+J2359+K2359</f>
        <v/>
      </c>
      <c r="M2359" s="6" t="n">
        <v>0</v>
      </c>
      <c r="P2359" t="inlineStr">
        <is>
          <t>Ja</t>
        </is>
      </c>
      <c r="T2359" t="inlineStr">
        <is>
          <t>SAW</t>
        </is>
      </c>
      <c r="U2359">
        <f>VLOOKUP(T2359,Destinations!$A$2:$C$550,2,0)</f>
        <v/>
      </c>
      <c r="V2359" t="inlineStr">
        <is>
          <t>WCHR</t>
        </is>
      </c>
      <c r="W2359">
        <f>VLOOKUP(V2359,'WCH Kat'!$A$1:$B$150,2,0)</f>
        <v/>
      </c>
    </row>
    <row r="2360">
      <c r="A2360" t="inlineStr">
        <is>
          <t xml:space="preserve">W6 </t>
        </is>
      </c>
      <c r="B2360" t="inlineStr">
        <is>
          <t>W6 4710</t>
        </is>
      </c>
      <c r="C2360" s="4" t="inlineStr">
        <is>
          <t>11.11.2023</t>
        </is>
      </c>
      <c r="D2360" t="inlineStr">
        <is>
          <t>15:15</t>
        </is>
      </c>
      <c r="E2360" s="4" t="inlineStr">
        <is>
          <t>09.11.2023</t>
        </is>
      </c>
      <c r="F2360" t="inlineStr">
        <is>
          <t>22:50</t>
        </is>
      </c>
      <c r="G2360" s="5" t="n">
        <v>40.41667</v>
      </c>
      <c r="H2360" t="inlineStr">
        <is>
          <t>Inbound</t>
        </is>
      </c>
      <c r="I2360" s="6" t="n">
        <v>0</v>
      </c>
      <c r="J2360" s="6" t="n">
        <v>0</v>
      </c>
      <c r="K2360" s="6" t="n">
        <v>0</v>
      </c>
      <c r="L2360" s="6">
        <f>I2360+J2360+K2360</f>
        <v/>
      </c>
      <c r="M2360" s="6" t="n">
        <v>1</v>
      </c>
      <c r="P2360" t="inlineStr">
        <is>
          <t>Ja</t>
        </is>
      </c>
      <c r="T2360" t="inlineStr">
        <is>
          <t>TGD</t>
        </is>
      </c>
      <c r="U2360">
        <f>VLOOKUP(T2360,Destinations!$A$2:$C$550,2,0)</f>
        <v/>
      </c>
      <c r="V2360" t="inlineStr">
        <is>
          <t>WCHR</t>
        </is>
      </c>
      <c r="W2360">
        <f>VLOOKUP(V2360,'WCH Kat'!$A$1:$B$150,2,0)</f>
        <v/>
      </c>
    </row>
    <row r="2361">
      <c r="A2361" t="inlineStr">
        <is>
          <t xml:space="preserve">W6 </t>
        </is>
      </c>
      <c r="B2361" t="inlineStr">
        <is>
          <t>W6 4710</t>
        </is>
      </c>
      <c r="C2361" s="4" t="inlineStr">
        <is>
          <t>11.11.2023</t>
        </is>
      </c>
      <c r="D2361" t="inlineStr">
        <is>
          <t>15:15</t>
        </is>
      </c>
      <c r="E2361" s="4" t="inlineStr">
        <is>
          <t>09.11.2023</t>
        </is>
      </c>
      <c r="F2361" t="inlineStr">
        <is>
          <t>22:50</t>
        </is>
      </c>
      <c r="G2361" s="5" t="n">
        <v>40.41667</v>
      </c>
      <c r="H2361" t="inlineStr">
        <is>
          <t>Inbound</t>
        </is>
      </c>
      <c r="I2361" s="6" t="n">
        <v>0</v>
      </c>
      <c r="J2361" s="6" t="n">
        <v>0</v>
      </c>
      <c r="K2361" s="6" t="n">
        <v>0</v>
      </c>
      <c r="L2361" s="6">
        <f>I2361+J2361+K2361</f>
        <v/>
      </c>
      <c r="M2361" s="6" t="n">
        <v>1</v>
      </c>
      <c r="P2361" t="inlineStr">
        <is>
          <t>Ja</t>
        </is>
      </c>
      <c r="T2361" t="inlineStr">
        <is>
          <t>TGD</t>
        </is>
      </c>
      <c r="U2361">
        <f>VLOOKUP(T2361,Destinations!$A$2:$C$550,2,0)</f>
        <v/>
      </c>
      <c r="V2361" t="inlineStr">
        <is>
          <t>WCHR</t>
        </is>
      </c>
      <c r="W2361">
        <f>VLOOKUP(V2361,'WCH Kat'!$A$1:$B$150,2,0)</f>
        <v/>
      </c>
    </row>
    <row r="2362">
      <c r="A2362" t="inlineStr">
        <is>
          <t xml:space="preserve">TK </t>
        </is>
      </c>
      <c r="B2362" t="inlineStr">
        <is>
          <t>TK 1675</t>
        </is>
      </c>
      <c r="C2362" s="4" t="inlineStr">
        <is>
          <t>26.11.2023</t>
        </is>
      </c>
      <c r="D2362" t="inlineStr">
        <is>
          <t>17:00</t>
        </is>
      </c>
      <c r="E2362" s="4" t="inlineStr">
        <is>
          <t>24.11.2023</t>
        </is>
      </c>
      <c r="F2362" t="inlineStr">
        <is>
          <t>13:35</t>
        </is>
      </c>
      <c r="G2362" s="5" t="n">
        <v>51.41667</v>
      </c>
      <c r="H2362" t="inlineStr">
        <is>
          <t>Inbound</t>
        </is>
      </c>
      <c r="I2362" s="6" t="n">
        <v>0</v>
      </c>
      <c r="J2362" s="6" t="n">
        <v>0</v>
      </c>
      <c r="K2362" s="6" t="n">
        <v>0</v>
      </c>
      <c r="L2362" s="6">
        <f>I2362+J2362+K2362</f>
        <v/>
      </c>
      <c r="M2362" s="6" t="n">
        <v>1</v>
      </c>
      <c r="N2362" t="inlineStr">
        <is>
          <t>Ja</t>
        </is>
      </c>
      <c r="T2362" t="inlineStr">
        <is>
          <t>IST</t>
        </is>
      </c>
      <c r="U2362">
        <f>VLOOKUP(T2362,Destinations!$A$2:$C$550,2,0)</f>
        <v/>
      </c>
      <c r="V2362" t="inlineStr">
        <is>
          <t>WCHC</t>
        </is>
      </c>
      <c r="W2362">
        <f>VLOOKUP(V2362,'WCH Kat'!$A$1:$B$150,2,0)</f>
        <v/>
      </c>
    </row>
    <row r="2363">
      <c r="A2363" t="inlineStr">
        <is>
          <t xml:space="preserve">XR </t>
        </is>
      </c>
      <c r="B2363" t="inlineStr">
        <is>
          <t>XR 1161</t>
        </is>
      </c>
      <c r="C2363" s="4" t="inlineStr">
        <is>
          <t>11.11.2023</t>
        </is>
      </c>
      <c r="D2363" t="inlineStr">
        <is>
          <t>15:20</t>
        </is>
      </c>
      <c r="E2363" s="4" t="inlineStr">
        <is>
          <t>09.11.2023</t>
        </is>
      </c>
      <c r="F2363" t="inlineStr">
        <is>
          <t>15:55</t>
        </is>
      </c>
      <c r="G2363" s="5" t="n">
        <v>47.41667</v>
      </c>
      <c r="H2363" t="inlineStr">
        <is>
          <t>Outbound</t>
        </is>
      </c>
      <c r="I2363" s="6" t="n">
        <v>0</v>
      </c>
      <c r="J2363" s="6" t="n">
        <v>0</v>
      </c>
      <c r="K2363" s="6" t="n">
        <v>0</v>
      </c>
      <c r="L2363" s="6">
        <f>I2363+J2363+K2363</f>
        <v/>
      </c>
      <c r="M2363" s="6" t="n">
        <v>1</v>
      </c>
      <c r="N2363" t="inlineStr">
        <is>
          <t>Ja</t>
        </is>
      </c>
      <c r="T2363" t="inlineStr">
        <is>
          <t>Marsa Alam</t>
        </is>
      </c>
      <c r="U2363">
        <f>VLOOKUP(T2363,Destinations!$A$2:$C$550,2,0)</f>
        <v/>
      </c>
      <c r="V2363" t="inlineStr">
        <is>
          <t>WCHS</t>
        </is>
      </c>
      <c r="W2363">
        <f>VLOOKUP(V2363,'WCH Kat'!$A$1:$B$150,2,0)</f>
        <v/>
      </c>
    </row>
    <row r="2364">
      <c r="A2364" t="inlineStr">
        <is>
          <t xml:space="preserve">XR </t>
        </is>
      </c>
      <c r="B2364" t="inlineStr">
        <is>
          <t>XR 1161</t>
        </is>
      </c>
      <c r="C2364" s="4" t="inlineStr">
        <is>
          <t>11.11.2023</t>
        </is>
      </c>
      <c r="D2364" t="inlineStr">
        <is>
          <t>15:20</t>
        </is>
      </c>
      <c r="E2364" s="4" t="inlineStr">
        <is>
          <t>09.11.2023</t>
        </is>
      </c>
      <c r="F2364" t="inlineStr">
        <is>
          <t>15:55</t>
        </is>
      </c>
      <c r="G2364" s="5" t="n">
        <v>47.41667</v>
      </c>
      <c r="H2364" t="inlineStr">
        <is>
          <t>Outbound</t>
        </is>
      </c>
      <c r="I2364" s="6" t="n">
        <v>0</v>
      </c>
      <c r="J2364" s="6" t="n">
        <v>0</v>
      </c>
      <c r="K2364" s="6" t="n">
        <v>0</v>
      </c>
      <c r="L2364" s="6">
        <f>I2364+J2364+K2364</f>
        <v/>
      </c>
      <c r="M2364" s="6" t="n">
        <v>1</v>
      </c>
      <c r="N2364" t="inlineStr">
        <is>
          <t>Ja</t>
        </is>
      </c>
      <c r="T2364" t="inlineStr">
        <is>
          <t>Marsa Alam</t>
        </is>
      </c>
      <c r="U2364">
        <f>VLOOKUP(T2364,Destinations!$A$2:$C$550,2,0)</f>
        <v/>
      </c>
      <c r="V2364" t="inlineStr">
        <is>
          <t>WCHS</t>
        </is>
      </c>
      <c r="W2364">
        <f>VLOOKUP(V2364,'WCH Kat'!$A$1:$B$150,2,0)</f>
        <v/>
      </c>
    </row>
    <row r="2365">
      <c r="A2365" t="inlineStr">
        <is>
          <t xml:space="preserve">PC </t>
        </is>
      </c>
      <c r="B2365" t="inlineStr">
        <is>
          <t>PC 1018</t>
        </is>
      </c>
      <c r="C2365" s="4" t="inlineStr">
        <is>
          <t>11.11.2023</t>
        </is>
      </c>
      <c r="D2365" t="inlineStr">
        <is>
          <t>15:35</t>
        </is>
      </c>
      <c r="E2365" s="4" t="inlineStr">
        <is>
          <t>11.11.2023</t>
        </is>
      </c>
      <c r="F2365" t="inlineStr">
        <is>
          <t>13:55</t>
        </is>
      </c>
      <c r="G2365" s="5" t="n">
        <v>1.66667</v>
      </c>
      <c r="H2365" t="inlineStr">
        <is>
          <t>Outbound</t>
        </is>
      </c>
      <c r="I2365" s="6" t="n">
        <v>0</v>
      </c>
      <c r="J2365" s="6" t="n">
        <v>1</v>
      </c>
      <c r="K2365" s="6" t="n">
        <v>0</v>
      </c>
      <c r="L2365" s="6">
        <f>I2365+J2365+K2365</f>
        <v/>
      </c>
      <c r="M2365" s="6" t="n">
        <v>0</v>
      </c>
      <c r="Q2365" t="inlineStr">
        <is>
          <t>Ja</t>
        </is>
      </c>
      <c r="T2365" t="inlineStr">
        <is>
          <t>Istanbul-Sabiha Gökcen</t>
        </is>
      </c>
      <c r="U2365">
        <f>VLOOKUP(T2365,Destinations!$A$2:$C$550,2,0)</f>
        <v/>
      </c>
      <c r="V2365" t="inlineStr">
        <is>
          <t>WCHR</t>
        </is>
      </c>
      <c r="W2365">
        <f>VLOOKUP(V2365,'WCH Kat'!$A$1:$B$150,2,0)</f>
        <v/>
      </c>
    </row>
    <row r="2366">
      <c r="A2366" t="inlineStr">
        <is>
          <t xml:space="preserve">FR </t>
        </is>
      </c>
      <c r="B2366" t="inlineStr">
        <is>
          <t>FR 2814</t>
        </is>
      </c>
      <c r="C2366" s="4" t="inlineStr">
        <is>
          <t>11.11.2023</t>
        </is>
      </c>
      <c r="D2366" t="inlineStr">
        <is>
          <t>15:55</t>
        </is>
      </c>
      <c r="E2366" s="4" t="inlineStr">
        <is>
          <t>09.11.2023</t>
        </is>
      </c>
      <c r="F2366" t="inlineStr">
        <is>
          <t>22:45</t>
        </is>
      </c>
      <c r="G2366" s="5" t="n">
        <v>41.16667</v>
      </c>
      <c r="H2366" t="inlineStr">
        <is>
          <t>Inbound</t>
        </is>
      </c>
      <c r="I2366" s="6" t="n">
        <v>0</v>
      </c>
      <c r="J2366" s="6" t="n">
        <v>0</v>
      </c>
      <c r="K2366" s="6" t="n">
        <v>0</v>
      </c>
      <c r="L2366" s="6">
        <f>I2366+J2366+K2366</f>
        <v/>
      </c>
      <c r="M2366" s="6" t="n">
        <v>1</v>
      </c>
      <c r="P2366" t="inlineStr">
        <is>
          <t>Ja</t>
        </is>
      </c>
      <c r="T2366" t="inlineStr">
        <is>
          <t>STN</t>
        </is>
      </c>
      <c r="U2366">
        <f>VLOOKUP(T2366,Destinations!$A$2:$C$550,2,0)</f>
        <v/>
      </c>
      <c r="V2366" t="inlineStr">
        <is>
          <t>WCHR</t>
        </is>
      </c>
      <c r="W2366">
        <f>VLOOKUP(V2366,'WCH Kat'!$A$1:$B$150,2,0)</f>
        <v/>
      </c>
    </row>
    <row r="2367">
      <c r="A2367" t="inlineStr">
        <is>
          <t xml:space="preserve">FR </t>
        </is>
      </c>
      <c r="B2367" t="inlineStr">
        <is>
          <t>FR 2814</t>
        </is>
      </c>
      <c r="C2367" s="4" t="inlineStr">
        <is>
          <t>11.11.2023</t>
        </is>
      </c>
      <c r="D2367" t="inlineStr">
        <is>
          <t>16:05</t>
        </is>
      </c>
      <c r="E2367" s="4" t="inlineStr">
        <is>
          <t>09.11.2023</t>
        </is>
      </c>
      <c r="F2367" t="inlineStr">
        <is>
          <t>22:45</t>
        </is>
      </c>
      <c r="G2367" s="5" t="n">
        <v>41.33333</v>
      </c>
      <c r="H2367" t="inlineStr">
        <is>
          <t>Inbound</t>
        </is>
      </c>
      <c r="I2367" s="6" t="n">
        <v>0</v>
      </c>
      <c r="J2367" s="6" t="n">
        <v>0</v>
      </c>
      <c r="K2367" s="6" t="n">
        <v>0</v>
      </c>
      <c r="L2367" s="6">
        <f>I2367+J2367+K2367</f>
        <v/>
      </c>
      <c r="M2367" s="6" t="n">
        <v>1</v>
      </c>
      <c r="P2367" t="inlineStr">
        <is>
          <t>Ja</t>
        </is>
      </c>
      <c r="T2367" t="inlineStr">
        <is>
          <t>STN</t>
        </is>
      </c>
      <c r="U2367">
        <f>VLOOKUP(T2367,Destinations!$A$2:$C$550,2,0)</f>
        <v/>
      </c>
      <c r="V2367" t="inlineStr">
        <is>
          <t>WCHS</t>
        </is>
      </c>
      <c r="W2367">
        <f>VLOOKUP(V2367,'WCH Kat'!$A$1:$B$150,2,0)</f>
        <v/>
      </c>
    </row>
    <row r="2368">
      <c r="A2368" t="inlineStr">
        <is>
          <t xml:space="preserve">FR </t>
        </is>
      </c>
      <c r="B2368" t="inlineStr">
        <is>
          <t>FR 1596</t>
        </is>
      </c>
      <c r="C2368" s="4" t="inlineStr">
        <is>
          <t>11.11.2023</t>
        </is>
      </c>
      <c r="D2368" t="inlineStr">
        <is>
          <t>16:30</t>
        </is>
      </c>
      <c r="E2368" s="4" t="inlineStr">
        <is>
          <t>10.11.2023</t>
        </is>
      </c>
      <c r="F2368" t="inlineStr">
        <is>
          <t>00:25</t>
        </is>
      </c>
      <c r="G2368" s="5" t="n">
        <v>40.08333</v>
      </c>
      <c r="H2368" t="inlineStr">
        <is>
          <t>Outbound</t>
        </is>
      </c>
      <c r="I2368" s="6" t="n">
        <v>0</v>
      </c>
      <c r="J2368" s="6" t="n">
        <v>0</v>
      </c>
      <c r="K2368" s="6" t="n">
        <v>0</v>
      </c>
      <c r="L2368" s="6">
        <f>I2368+J2368+K2368</f>
        <v/>
      </c>
      <c r="M2368" s="6" t="n">
        <v>1</v>
      </c>
      <c r="P2368" t="inlineStr">
        <is>
          <t>Ja</t>
        </is>
      </c>
      <c r="T2368" t="inlineStr">
        <is>
          <t>RAK</t>
        </is>
      </c>
      <c r="U2368">
        <f>VLOOKUP(T2368,Destinations!$A$2:$C$550,2,0)</f>
        <v/>
      </c>
      <c r="V2368" t="inlineStr">
        <is>
          <t>WCHR</t>
        </is>
      </c>
      <c r="W2368">
        <f>VLOOKUP(V2368,'WCH Kat'!$A$1:$B$150,2,0)</f>
        <v/>
      </c>
    </row>
    <row r="2369">
      <c r="A2369" t="inlineStr">
        <is>
          <t xml:space="preserve">FR </t>
        </is>
      </c>
      <c r="B2369" t="inlineStr">
        <is>
          <t>FR 1596</t>
        </is>
      </c>
      <c r="C2369" s="4" t="inlineStr">
        <is>
          <t>11.11.2023</t>
        </is>
      </c>
      <c r="D2369" t="inlineStr">
        <is>
          <t>16:30</t>
        </is>
      </c>
      <c r="E2369" s="4" t="inlineStr">
        <is>
          <t>11.11.2023</t>
        </is>
      </c>
      <c r="F2369" t="inlineStr">
        <is>
          <t>14:32</t>
        </is>
      </c>
      <c r="G2369" s="5" t="n">
        <v>1.96667</v>
      </c>
      <c r="H2369" t="inlineStr">
        <is>
          <t>Outbound</t>
        </is>
      </c>
      <c r="I2369" s="6" t="n">
        <v>0</v>
      </c>
      <c r="J2369" s="6" t="n">
        <v>1</v>
      </c>
      <c r="K2369" s="6" t="n">
        <v>0</v>
      </c>
      <c r="L2369" s="6">
        <f>I2369+J2369+K2369</f>
        <v/>
      </c>
      <c r="M2369" s="6" t="n">
        <v>0</v>
      </c>
      <c r="Q2369" t="inlineStr">
        <is>
          <t>Ja</t>
        </is>
      </c>
      <c r="T2369" t="inlineStr">
        <is>
          <t>RAK</t>
        </is>
      </c>
      <c r="U2369">
        <f>VLOOKUP(T2369,Destinations!$A$2:$C$550,2,0)</f>
        <v/>
      </c>
      <c r="V2369" t="inlineStr">
        <is>
          <t>WCHS</t>
        </is>
      </c>
      <c r="W2369">
        <f>VLOOKUP(V2369,'WCH Kat'!$A$1:$B$150,2,0)</f>
        <v/>
      </c>
    </row>
    <row r="2370">
      <c r="A2370" t="inlineStr">
        <is>
          <t xml:space="preserve">FR </t>
        </is>
      </c>
      <c r="B2370" t="inlineStr">
        <is>
          <t>FR 1139</t>
        </is>
      </c>
      <c r="C2370" s="4" t="inlineStr">
        <is>
          <t>11.11.2023</t>
        </is>
      </c>
      <c r="D2370" t="inlineStr">
        <is>
          <t>16:50</t>
        </is>
      </c>
      <c r="E2370" s="4" t="inlineStr">
        <is>
          <t>09.11.2023</t>
        </is>
      </c>
      <c r="F2370" t="inlineStr">
        <is>
          <t>21:50</t>
        </is>
      </c>
      <c r="G2370" s="5" t="n">
        <v>43</v>
      </c>
      <c r="H2370" t="inlineStr">
        <is>
          <t>Inbound</t>
        </is>
      </c>
      <c r="I2370" s="6" t="n">
        <v>0</v>
      </c>
      <c r="J2370" s="6" t="n">
        <v>0</v>
      </c>
      <c r="K2370" s="6" t="n">
        <v>0</v>
      </c>
      <c r="L2370" s="6">
        <f>I2370+J2370+K2370</f>
        <v/>
      </c>
      <c r="M2370" s="6" t="n">
        <v>1</v>
      </c>
      <c r="P2370" t="inlineStr">
        <is>
          <t>Ja</t>
        </is>
      </c>
      <c r="T2370" t="inlineStr">
        <is>
          <t>SVQ</t>
        </is>
      </c>
      <c r="U2370">
        <f>VLOOKUP(T2370,Destinations!$A$2:$C$550,2,0)</f>
        <v/>
      </c>
      <c r="V2370" t="inlineStr">
        <is>
          <t>WCHS</t>
        </is>
      </c>
      <c r="W2370">
        <f>VLOOKUP(V2370,'WCH Kat'!$A$1:$B$150,2,0)</f>
        <v/>
      </c>
    </row>
    <row r="2371">
      <c r="A2371" t="inlineStr">
        <is>
          <t xml:space="preserve">FR </t>
        </is>
      </c>
      <c r="B2371" t="inlineStr">
        <is>
          <t>FR 1139</t>
        </is>
      </c>
      <c r="C2371" s="4" t="inlineStr">
        <is>
          <t>11.11.2023</t>
        </is>
      </c>
      <c r="D2371" t="inlineStr">
        <is>
          <t>16:50</t>
        </is>
      </c>
      <c r="E2371" s="4" t="inlineStr">
        <is>
          <t>09.11.2023</t>
        </is>
      </c>
      <c r="F2371" t="inlineStr">
        <is>
          <t>21:50</t>
        </is>
      </c>
      <c r="G2371" s="5" t="n">
        <v>43</v>
      </c>
      <c r="H2371" t="inlineStr">
        <is>
          <t>Inbound</t>
        </is>
      </c>
      <c r="I2371" s="6" t="n">
        <v>0</v>
      </c>
      <c r="J2371" s="6" t="n">
        <v>0</v>
      </c>
      <c r="K2371" s="6" t="n">
        <v>0</v>
      </c>
      <c r="L2371" s="6">
        <f>I2371+J2371+K2371</f>
        <v/>
      </c>
      <c r="M2371" s="6" t="n">
        <v>1</v>
      </c>
      <c r="P2371" t="inlineStr">
        <is>
          <t>Ja</t>
        </is>
      </c>
      <c r="T2371" t="inlineStr">
        <is>
          <t>SVQ</t>
        </is>
      </c>
      <c r="U2371">
        <f>VLOOKUP(T2371,Destinations!$A$2:$C$550,2,0)</f>
        <v/>
      </c>
      <c r="V2371" t="inlineStr">
        <is>
          <t>WCHS</t>
        </is>
      </c>
      <c r="W2371">
        <f>VLOOKUP(V2371,'WCH Kat'!$A$1:$B$150,2,0)</f>
        <v/>
      </c>
    </row>
    <row r="2372">
      <c r="A2372" t="inlineStr">
        <is>
          <t xml:space="preserve">TK </t>
        </is>
      </c>
      <c r="B2372" t="inlineStr">
        <is>
          <t>TK 7712</t>
        </is>
      </c>
      <c r="C2372" s="4" t="inlineStr">
        <is>
          <t>11.11.2023</t>
        </is>
      </c>
      <c r="D2372" t="inlineStr">
        <is>
          <t>17:00</t>
        </is>
      </c>
      <c r="E2372" s="4" t="inlineStr">
        <is>
          <t>11.11.2023</t>
        </is>
      </c>
      <c r="F2372" t="inlineStr">
        <is>
          <t>13:55</t>
        </is>
      </c>
      <c r="G2372" s="5" t="n">
        <v>3.08333</v>
      </c>
      <c r="H2372" t="inlineStr">
        <is>
          <t>Inbound</t>
        </is>
      </c>
      <c r="I2372" s="6" t="n">
        <v>0</v>
      </c>
      <c r="J2372" s="6" t="n">
        <v>0</v>
      </c>
      <c r="K2372" s="6" t="n">
        <v>1</v>
      </c>
      <c r="L2372" s="6">
        <f>I2372+J2372+K2372</f>
        <v/>
      </c>
      <c r="M2372" s="6" t="n">
        <v>0</v>
      </c>
      <c r="P2372" t="inlineStr">
        <is>
          <t>Ja</t>
        </is>
      </c>
      <c r="T2372" t="inlineStr">
        <is>
          <t>SAW</t>
        </is>
      </c>
      <c r="U2372">
        <f>VLOOKUP(T2372,Destinations!$A$2:$C$550,2,0)</f>
        <v/>
      </c>
      <c r="V2372" t="inlineStr">
        <is>
          <t>WCHS</t>
        </is>
      </c>
      <c r="W2372">
        <f>VLOOKUP(V2372,'WCH Kat'!$A$1:$B$150,2,0)</f>
        <v/>
      </c>
    </row>
    <row r="2373">
      <c r="A2373" t="inlineStr">
        <is>
          <t xml:space="preserve">LH </t>
        </is>
      </c>
      <c r="B2373" t="inlineStr">
        <is>
          <t>LH 1984</t>
        </is>
      </c>
      <c r="C2373" s="4" t="inlineStr">
        <is>
          <t>11.11.2023</t>
        </is>
      </c>
      <c r="D2373" t="inlineStr">
        <is>
          <t>17:05</t>
        </is>
      </c>
      <c r="E2373" s="4" t="inlineStr">
        <is>
          <t>10.11.2023</t>
        </is>
      </c>
      <c r="F2373" t="inlineStr">
        <is>
          <t>03:10</t>
        </is>
      </c>
      <c r="G2373" s="5" t="n">
        <v>37.91667</v>
      </c>
      <c r="H2373" t="inlineStr">
        <is>
          <t>Inbound</t>
        </is>
      </c>
      <c r="I2373" s="6" t="n">
        <v>0</v>
      </c>
      <c r="J2373" s="6" t="n">
        <v>0</v>
      </c>
      <c r="K2373" s="6" t="n">
        <v>0</v>
      </c>
      <c r="L2373" s="6">
        <f>I2373+J2373+K2373</f>
        <v/>
      </c>
      <c r="M2373" s="6" t="n">
        <v>1</v>
      </c>
      <c r="P2373" t="inlineStr">
        <is>
          <t>Ja</t>
        </is>
      </c>
      <c r="T2373" t="inlineStr">
        <is>
          <t>MUC</t>
        </is>
      </c>
      <c r="U2373">
        <f>VLOOKUP(T2373,Destinations!$A$2:$C$550,2,0)</f>
        <v/>
      </c>
      <c r="V2373" t="inlineStr">
        <is>
          <t>WCHR</t>
        </is>
      </c>
      <c r="W2373">
        <f>VLOOKUP(V2373,'WCH Kat'!$A$1:$B$150,2,0)</f>
        <v/>
      </c>
    </row>
    <row r="2374">
      <c r="A2374" t="inlineStr">
        <is>
          <t xml:space="preserve">TK </t>
        </is>
      </c>
      <c r="B2374" t="inlineStr">
        <is>
          <t>TK 1671</t>
        </is>
      </c>
      <c r="C2374" s="4" t="inlineStr">
        <is>
          <t>27.11.2023</t>
        </is>
      </c>
      <c r="D2374" t="inlineStr">
        <is>
          <t>10:10</t>
        </is>
      </c>
      <c r="E2374" s="4" t="inlineStr">
        <is>
          <t>25.11.2023</t>
        </is>
      </c>
      <c r="F2374" t="inlineStr">
        <is>
          <t>21:55</t>
        </is>
      </c>
      <c r="G2374" s="5" t="n">
        <v>36.25</v>
      </c>
      <c r="H2374" t="inlineStr">
        <is>
          <t>Inbound</t>
        </is>
      </c>
      <c r="I2374" s="6" t="n">
        <v>0</v>
      </c>
      <c r="J2374" s="6" t="n">
        <v>0</v>
      </c>
      <c r="K2374" s="6" t="n">
        <v>0</v>
      </c>
      <c r="L2374" s="6">
        <f>I2374+J2374+K2374</f>
        <v/>
      </c>
      <c r="M2374" s="6" t="n">
        <v>1</v>
      </c>
      <c r="O2374" t="inlineStr">
        <is>
          <t>Ja</t>
        </is>
      </c>
      <c r="T2374" t="inlineStr">
        <is>
          <t>Istanbul-Atatürk</t>
        </is>
      </c>
      <c r="U2374">
        <f>VLOOKUP(T2374,Destinations!$A$2:$C$550,2,0)</f>
        <v/>
      </c>
      <c r="V2374" t="inlineStr">
        <is>
          <t>WCHC</t>
        </is>
      </c>
      <c r="W2374">
        <f>VLOOKUP(V2374,'WCH Kat'!$A$1:$B$150,2,0)</f>
        <v/>
      </c>
    </row>
    <row r="2375">
      <c r="A2375" t="inlineStr">
        <is>
          <t xml:space="preserve">EW </t>
        </is>
      </c>
      <c r="B2375" t="inlineStr">
        <is>
          <t>EW  253</t>
        </is>
      </c>
      <c r="C2375" s="4" t="inlineStr">
        <is>
          <t>11.11.2023</t>
        </is>
      </c>
      <c r="D2375" t="inlineStr">
        <is>
          <t>17:20</t>
        </is>
      </c>
      <c r="E2375" s="4" t="inlineStr">
        <is>
          <t>09.11.2023</t>
        </is>
      </c>
      <c r="F2375" t="inlineStr">
        <is>
          <t>23:45</t>
        </is>
      </c>
      <c r="G2375" s="5" t="n">
        <v>41.58333</v>
      </c>
      <c r="H2375" t="inlineStr">
        <is>
          <t>Inbound</t>
        </is>
      </c>
      <c r="I2375" s="6" t="n">
        <v>0</v>
      </c>
      <c r="J2375" s="6" t="n">
        <v>0</v>
      </c>
      <c r="K2375" s="6" t="n">
        <v>0</v>
      </c>
      <c r="L2375" s="6">
        <f>I2375+J2375+K2375</f>
        <v/>
      </c>
      <c r="M2375" s="6" t="n">
        <v>1</v>
      </c>
      <c r="P2375" t="inlineStr">
        <is>
          <t>Ja</t>
        </is>
      </c>
      <c r="T2375" t="inlineStr">
        <is>
          <t>TFS</t>
        </is>
      </c>
      <c r="U2375">
        <f>VLOOKUP(T2375,Destinations!$A$2:$C$550,2,0)</f>
        <v/>
      </c>
      <c r="V2375" t="inlineStr">
        <is>
          <t>WCHS</t>
        </is>
      </c>
      <c r="W2375">
        <f>VLOOKUP(V2375,'WCH Kat'!$A$1:$B$150,2,0)</f>
        <v/>
      </c>
    </row>
    <row r="2376">
      <c r="A2376" t="inlineStr">
        <is>
          <t xml:space="preserve">TK </t>
        </is>
      </c>
      <c r="B2376" t="inlineStr">
        <is>
          <t>TK 7713</t>
        </is>
      </c>
      <c r="C2376" s="4" t="inlineStr">
        <is>
          <t>11.11.2023</t>
        </is>
      </c>
      <c r="D2376" t="inlineStr">
        <is>
          <t>17:25</t>
        </is>
      </c>
      <c r="E2376" s="4" t="inlineStr">
        <is>
          <t>09.11.2023</t>
        </is>
      </c>
      <c r="F2376" t="inlineStr">
        <is>
          <t>16:00</t>
        </is>
      </c>
      <c r="G2376" s="5" t="n">
        <v>49.41667</v>
      </c>
      <c r="H2376" t="inlineStr">
        <is>
          <t>Outbound</t>
        </is>
      </c>
      <c r="I2376" s="6" t="n">
        <v>0</v>
      </c>
      <c r="J2376" s="6" t="n">
        <v>0</v>
      </c>
      <c r="K2376" s="6" t="n">
        <v>0</v>
      </c>
      <c r="L2376" s="6">
        <f>I2376+J2376+K2376</f>
        <v/>
      </c>
      <c r="M2376" s="6" t="n">
        <v>1</v>
      </c>
      <c r="P2376" t="inlineStr">
        <is>
          <t>Ja</t>
        </is>
      </c>
      <c r="T2376" t="inlineStr">
        <is>
          <t>SAW</t>
        </is>
      </c>
      <c r="U2376">
        <f>VLOOKUP(T2376,Destinations!$A$2:$C$550,2,0)</f>
        <v/>
      </c>
      <c r="V2376" t="inlineStr">
        <is>
          <t>WCHR</t>
        </is>
      </c>
      <c r="W2376">
        <f>VLOOKUP(V2376,'WCH Kat'!$A$1:$B$150,2,0)</f>
        <v/>
      </c>
    </row>
    <row r="2377">
      <c r="A2377" t="inlineStr">
        <is>
          <t xml:space="preserve">TK </t>
        </is>
      </c>
      <c r="B2377" t="inlineStr">
        <is>
          <t>TK 7713</t>
        </is>
      </c>
      <c r="C2377" s="4" t="inlineStr">
        <is>
          <t>11.11.2023</t>
        </is>
      </c>
      <c r="D2377" t="inlineStr">
        <is>
          <t>17:25</t>
        </is>
      </c>
      <c r="E2377" s="4" t="inlineStr">
        <is>
          <t>11.11.2023</t>
        </is>
      </c>
      <c r="F2377" t="inlineStr">
        <is>
          <t>13:40</t>
        </is>
      </c>
      <c r="G2377" s="5" t="n">
        <v>3.75</v>
      </c>
      <c r="H2377" t="inlineStr">
        <is>
          <t>Outbound</t>
        </is>
      </c>
      <c r="I2377" s="6" t="n">
        <v>0</v>
      </c>
      <c r="J2377" s="6" t="n">
        <v>0</v>
      </c>
      <c r="K2377" s="6" t="n">
        <v>1</v>
      </c>
      <c r="L2377" s="6">
        <f>I2377+J2377+K2377</f>
        <v/>
      </c>
      <c r="M2377" s="6" t="n">
        <v>0</v>
      </c>
      <c r="Q2377" t="inlineStr">
        <is>
          <t>Ja</t>
        </is>
      </c>
      <c r="T2377" t="inlineStr">
        <is>
          <t>SAW</t>
        </is>
      </c>
      <c r="U2377">
        <f>VLOOKUP(T2377,Destinations!$A$2:$C$550,2,0)</f>
        <v/>
      </c>
      <c r="V2377" t="inlineStr">
        <is>
          <t>WCHS</t>
        </is>
      </c>
      <c r="W2377">
        <f>VLOOKUP(V2377,'WCH Kat'!$A$1:$B$150,2,0)</f>
        <v/>
      </c>
    </row>
    <row r="2378">
      <c r="A2378" t="inlineStr">
        <is>
          <t xml:space="preserve">TK </t>
        </is>
      </c>
      <c r="B2378" t="inlineStr">
        <is>
          <t>TK 7713</t>
        </is>
      </c>
      <c r="C2378" s="4" t="inlineStr">
        <is>
          <t>11.11.2023</t>
        </is>
      </c>
      <c r="D2378" t="inlineStr">
        <is>
          <t>17:25</t>
        </is>
      </c>
      <c r="E2378" s="4" t="inlineStr">
        <is>
          <t>11.11.2023</t>
        </is>
      </c>
      <c r="F2378" t="inlineStr">
        <is>
          <t>15:50</t>
        </is>
      </c>
      <c r="G2378" s="5" t="n">
        <v>1.58333</v>
      </c>
      <c r="H2378" t="inlineStr">
        <is>
          <t>Outbound</t>
        </is>
      </c>
      <c r="I2378" s="6" t="n">
        <v>0</v>
      </c>
      <c r="J2378" s="6" t="n">
        <v>1</v>
      </c>
      <c r="K2378" s="6" t="n">
        <v>0</v>
      </c>
      <c r="L2378" s="6">
        <f>I2378+J2378+K2378</f>
        <v/>
      </c>
      <c r="M2378" s="6" t="n">
        <v>0</v>
      </c>
      <c r="R2378" t="inlineStr">
        <is>
          <t>Ja</t>
        </is>
      </c>
      <c r="T2378" t="inlineStr">
        <is>
          <t>SAW</t>
        </is>
      </c>
      <c r="U2378">
        <f>VLOOKUP(T2378,Destinations!$A$2:$C$550,2,0)</f>
        <v/>
      </c>
      <c r="V2378" t="inlineStr">
        <is>
          <t>WCHR</t>
        </is>
      </c>
      <c r="W2378">
        <f>VLOOKUP(V2378,'WCH Kat'!$A$1:$B$150,2,0)</f>
        <v/>
      </c>
    </row>
    <row r="2379">
      <c r="A2379" t="inlineStr">
        <is>
          <t xml:space="preserve">TK </t>
        </is>
      </c>
      <c r="B2379" t="inlineStr">
        <is>
          <t>TK 7713</t>
        </is>
      </c>
      <c r="C2379" s="4" t="inlineStr">
        <is>
          <t>11.11.2023</t>
        </is>
      </c>
      <c r="D2379" t="inlineStr">
        <is>
          <t>17:25</t>
        </is>
      </c>
      <c r="E2379" s="4" t="inlineStr">
        <is>
          <t>11.11.2023</t>
        </is>
      </c>
      <c r="F2379" t="inlineStr">
        <is>
          <t>16:15</t>
        </is>
      </c>
      <c r="G2379" s="5" t="n">
        <v>1.16667</v>
      </c>
      <c r="H2379" t="inlineStr">
        <is>
          <t>Outbound</t>
        </is>
      </c>
      <c r="I2379" s="6" t="n">
        <v>0</v>
      </c>
      <c r="J2379" s="6" t="n">
        <v>1</v>
      </c>
      <c r="K2379" s="6" t="n">
        <v>0</v>
      </c>
      <c r="L2379" s="6">
        <f>I2379+J2379+K2379</f>
        <v/>
      </c>
      <c r="M2379" s="6" t="n">
        <v>0</v>
      </c>
      <c r="Q2379" t="inlineStr">
        <is>
          <t>Ja</t>
        </is>
      </c>
      <c r="T2379" t="inlineStr">
        <is>
          <t>Istanbul-Sabiha Gökcen</t>
        </is>
      </c>
      <c r="U2379">
        <f>VLOOKUP(T2379,Destinations!$A$2:$C$550,2,0)</f>
        <v/>
      </c>
      <c r="V2379" t="inlineStr">
        <is>
          <t>WCHS</t>
        </is>
      </c>
      <c r="W2379">
        <f>VLOOKUP(V2379,'WCH Kat'!$A$1:$B$150,2,0)</f>
        <v/>
      </c>
    </row>
    <row r="2380">
      <c r="A2380" t="inlineStr">
        <is>
          <t xml:space="preserve">W6 </t>
        </is>
      </c>
      <c r="B2380" t="inlineStr">
        <is>
          <t>W6 6405</t>
        </is>
      </c>
      <c r="C2380" s="4" t="inlineStr">
        <is>
          <t>11.11.2023</t>
        </is>
      </c>
      <c r="D2380" t="inlineStr">
        <is>
          <t>17:30</t>
        </is>
      </c>
      <c r="E2380" s="4" t="inlineStr">
        <is>
          <t>09.11.2023</t>
        </is>
      </c>
      <c r="F2380" t="inlineStr">
        <is>
          <t>22:45</t>
        </is>
      </c>
      <c r="G2380" s="5" t="n">
        <v>42.75</v>
      </c>
      <c r="H2380" t="inlineStr">
        <is>
          <t>Inbound</t>
        </is>
      </c>
      <c r="I2380" s="6" t="n">
        <v>0</v>
      </c>
      <c r="J2380" s="6" t="n">
        <v>0</v>
      </c>
      <c r="K2380" s="6" t="n">
        <v>0</v>
      </c>
      <c r="L2380" s="6">
        <f>I2380+J2380+K2380</f>
        <v/>
      </c>
      <c r="M2380" s="6" t="n">
        <v>1</v>
      </c>
      <c r="P2380" t="inlineStr">
        <is>
          <t>Ja</t>
        </is>
      </c>
      <c r="T2380" t="inlineStr">
        <is>
          <t>KUT</t>
        </is>
      </c>
      <c r="U2380">
        <f>VLOOKUP(T2380,Destinations!$A$2:$C$550,2,0)</f>
        <v/>
      </c>
      <c r="V2380" t="inlineStr">
        <is>
          <t>WCHS</t>
        </is>
      </c>
      <c r="W2380">
        <f>VLOOKUP(V2380,'WCH Kat'!$A$1:$B$150,2,0)</f>
        <v/>
      </c>
    </row>
    <row r="2381">
      <c r="A2381" t="inlineStr">
        <is>
          <t xml:space="preserve">TK </t>
        </is>
      </c>
      <c r="B2381" t="inlineStr">
        <is>
          <t>TK 1675</t>
        </is>
      </c>
      <c r="C2381" s="4" t="inlineStr">
        <is>
          <t>11.11.2023</t>
        </is>
      </c>
      <c r="D2381" t="inlineStr">
        <is>
          <t>17:45</t>
        </is>
      </c>
      <c r="E2381" s="4" t="inlineStr">
        <is>
          <t>09.11.2023</t>
        </is>
      </c>
      <c r="F2381" t="inlineStr">
        <is>
          <t>13:55</t>
        </is>
      </c>
      <c r="G2381" s="5" t="n">
        <v>51.83333</v>
      </c>
      <c r="H2381" t="inlineStr">
        <is>
          <t>Inbound</t>
        </is>
      </c>
      <c r="I2381" s="6" t="n">
        <v>0</v>
      </c>
      <c r="J2381" s="6" t="n">
        <v>0</v>
      </c>
      <c r="K2381" s="6" t="n">
        <v>0</v>
      </c>
      <c r="L2381" s="6">
        <f>I2381+J2381+K2381</f>
        <v/>
      </c>
      <c r="M2381" s="6" t="n">
        <v>1</v>
      </c>
      <c r="N2381" t="inlineStr">
        <is>
          <t>Ja</t>
        </is>
      </c>
      <c r="T2381" t="inlineStr">
        <is>
          <t>Istanbul-Atatürk</t>
        </is>
      </c>
      <c r="U2381">
        <f>VLOOKUP(T2381,Destinations!$A$2:$C$550,2,0)</f>
        <v/>
      </c>
      <c r="V2381" t="inlineStr">
        <is>
          <t>WCHR</t>
        </is>
      </c>
      <c r="W2381">
        <f>VLOOKUP(V2381,'WCH Kat'!$A$1:$B$150,2,0)</f>
        <v/>
      </c>
    </row>
    <row r="2382">
      <c r="A2382" t="inlineStr">
        <is>
          <t xml:space="preserve">TK </t>
        </is>
      </c>
      <c r="B2382" t="inlineStr">
        <is>
          <t>TK 1675</t>
        </is>
      </c>
      <c r="C2382" s="4" t="inlineStr">
        <is>
          <t>11.11.2023</t>
        </is>
      </c>
      <c r="D2382" t="inlineStr">
        <is>
          <t>17:45</t>
        </is>
      </c>
      <c r="E2382" s="4" t="inlineStr">
        <is>
          <t>09.11.2023</t>
        </is>
      </c>
      <c r="F2382" t="inlineStr">
        <is>
          <t>13:55</t>
        </is>
      </c>
      <c r="G2382" s="5" t="n">
        <v>51.83333</v>
      </c>
      <c r="H2382" t="inlineStr">
        <is>
          <t>Inbound</t>
        </is>
      </c>
      <c r="I2382" s="6" t="n">
        <v>0</v>
      </c>
      <c r="J2382" s="6" t="n">
        <v>0</v>
      </c>
      <c r="K2382" s="6" t="n">
        <v>0</v>
      </c>
      <c r="L2382" s="6">
        <f>I2382+J2382+K2382</f>
        <v/>
      </c>
      <c r="M2382" s="6" t="n">
        <v>1</v>
      </c>
      <c r="N2382" t="inlineStr">
        <is>
          <t>Ja</t>
        </is>
      </c>
      <c r="T2382" t="inlineStr">
        <is>
          <t>Istanbul-Atatürk</t>
        </is>
      </c>
      <c r="U2382">
        <f>VLOOKUP(T2382,Destinations!$A$2:$C$550,2,0)</f>
        <v/>
      </c>
      <c r="V2382" t="inlineStr">
        <is>
          <t>WCHR</t>
        </is>
      </c>
      <c r="W2382">
        <f>VLOOKUP(V2382,'WCH Kat'!$A$1:$B$150,2,0)</f>
        <v/>
      </c>
    </row>
    <row r="2383">
      <c r="A2383" t="inlineStr">
        <is>
          <t xml:space="preserve">TK </t>
        </is>
      </c>
      <c r="B2383" t="inlineStr">
        <is>
          <t>TK 1675</t>
        </is>
      </c>
      <c r="C2383" s="4" t="inlineStr">
        <is>
          <t>11.11.2023</t>
        </is>
      </c>
      <c r="D2383" t="inlineStr">
        <is>
          <t>17:45</t>
        </is>
      </c>
      <c r="E2383" s="4" t="inlineStr">
        <is>
          <t>09.11.2023</t>
        </is>
      </c>
      <c r="F2383" t="inlineStr">
        <is>
          <t>13:55</t>
        </is>
      </c>
      <c r="G2383" s="5" t="n">
        <v>51.83333</v>
      </c>
      <c r="H2383" t="inlineStr">
        <is>
          <t>Inbound</t>
        </is>
      </c>
      <c r="I2383" s="6" t="n">
        <v>0</v>
      </c>
      <c r="J2383" s="6" t="n">
        <v>0</v>
      </c>
      <c r="K2383" s="6" t="n">
        <v>0</v>
      </c>
      <c r="L2383" s="6">
        <f>I2383+J2383+K2383</f>
        <v/>
      </c>
      <c r="M2383" s="6" t="n">
        <v>1</v>
      </c>
      <c r="N2383" t="inlineStr">
        <is>
          <t>Ja</t>
        </is>
      </c>
      <c r="T2383" t="inlineStr">
        <is>
          <t>Istanbul-Atatürk</t>
        </is>
      </c>
      <c r="U2383">
        <f>VLOOKUP(T2383,Destinations!$A$2:$C$550,2,0)</f>
        <v/>
      </c>
      <c r="V2383" t="inlineStr">
        <is>
          <t>MAAS</t>
        </is>
      </c>
      <c r="W2383">
        <f>VLOOKUP(V2383,'WCH Kat'!$A$1:$B$150,2,0)</f>
        <v/>
      </c>
    </row>
    <row r="2384">
      <c r="A2384" t="inlineStr">
        <is>
          <t xml:space="preserve">TK </t>
        </is>
      </c>
      <c r="B2384" t="inlineStr">
        <is>
          <t>TK 1675</t>
        </is>
      </c>
      <c r="C2384" s="4" t="inlineStr">
        <is>
          <t>11.11.2023</t>
        </is>
      </c>
      <c r="D2384" t="inlineStr">
        <is>
          <t>17:45</t>
        </is>
      </c>
      <c r="E2384" s="4" t="inlineStr">
        <is>
          <t>09.11.2023</t>
        </is>
      </c>
      <c r="F2384" t="inlineStr">
        <is>
          <t>13:55</t>
        </is>
      </c>
      <c r="G2384" s="5" t="n">
        <v>51.83333</v>
      </c>
      <c r="H2384" t="inlineStr">
        <is>
          <t>Inbound</t>
        </is>
      </c>
      <c r="I2384" s="6" t="n">
        <v>0</v>
      </c>
      <c r="J2384" s="6" t="n">
        <v>0</v>
      </c>
      <c r="K2384" s="6" t="n">
        <v>0</v>
      </c>
      <c r="L2384" s="6">
        <f>I2384+J2384+K2384</f>
        <v/>
      </c>
      <c r="M2384" s="6" t="n">
        <v>1</v>
      </c>
      <c r="N2384" t="inlineStr">
        <is>
          <t>Ja</t>
        </is>
      </c>
      <c r="T2384" t="inlineStr">
        <is>
          <t>Istanbul-Atatürk</t>
        </is>
      </c>
      <c r="U2384">
        <f>VLOOKUP(T2384,Destinations!$A$2:$C$550,2,0)</f>
        <v/>
      </c>
      <c r="V2384" t="inlineStr">
        <is>
          <t>WCHR</t>
        </is>
      </c>
      <c r="W2384">
        <f>VLOOKUP(V2384,'WCH Kat'!$A$1:$B$150,2,0)</f>
        <v/>
      </c>
    </row>
    <row r="2385">
      <c r="A2385" t="inlineStr">
        <is>
          <t xml:space="preserve">TK </t>
        </is>
      </c>
      <c r="B2385" t="inlineStr">
        <is>
          <t>TK 1675</t>
        </is>
      </c>
      <c r="C2385" s="4" t="inlineStr">
        <is>
          <t>11.11.2023</t>
        </is>
      </c>
      <c r="D2385" t="inlineStr">
        <is>
          <t>17:45</t>
        </is>
      </c>
      <c r="E2385" s="4" t="inlineStr">
        <is>
          <t>09.11.2023</t>
        </is>
      </c>
      <c r="F2385" t="inlineStr">
        <is>
          <t>13:55</t>
        </is>
      </c>
      <c r="G2385" s="5" t="n">
        <v>51.83333</v>
      </c>
      <c r="H2385" t="inlineStr">
        <is>
          <t>Inbound</t>
        </is>
      </c>
      <c r="I2385" s="6" t="n">
        <v>0</v>
      </c>
      <c r="J2385" s="6" t="n">
        <v>0</v>
      </c>
      <c r="K2385" s="6" t="n">
        <v>0</v>
      </c>
      <c r="L2385" s="6">
        <f>I2385+J2385+K2385</f>
        <v/>
      </c>
      <c r="M2385" s="6" t="n">
        <v>1</v>
      </c>
      <c r="N2385" t="inlineStr">
        <is>
          <t>Ja</t>
        </is>
      </c>
      <c r="T2385" t="inlineStr">
        <is>
          <t>Istanbul-Atatürk</t>
        </is>
      </c>
      <c r="U2385">
        <f>VLOOKUP(T2385,Destinations!$A$2:$C$550,2,0)</f>
        <v/>
      </c>
      <c r="V2385" t="inlineStr">
        <is>
          <t>WCHR</t>
        </is>
      </c>
      <c r="W2385">
        <f>VLOOKUP(V2385,'WCH Kat'!$A$1:$B$150,2,0)</f>
        <v/>
      </c>
    </row>
    <row r="2386">
      <c r="A2386" t="inlineStr">
        <is>
          <t xml:space="preserve">TK </t>
        </is>
      </c>
      <c r="B2386" t="inlineStr">
        <is>
          <t>TK 1675</t>
        </is>
      </c>
      <c r="C2386" s="4" t="inlineStr">
        <is>
          <t>27.11.2023</t>
        </is>
      </c>
      <c r="D2386" t="inlineStr">
        <is>
          <t>17:00</t>
        </is>
      </c>
      <c r="E2386" s="4" t="inlineStr">
        <is>
          <t>25.11.2023</t>
        </is>
      </c>
      <c r="F2386" t="inlineStr">
        <is>
          <t>12:30</t>
        </is>
      </c>
      <c r="G2386" s="5" t="n">
        <v>52.5</v>
      </c>
      <c r="H2386" t="inlineStr">
        <is>
          <t>Inbound</t>
        </is>
      </c>
      <c r="I2386" s="6" t="n">
        <v>0</v>
      </c>
      <c r="J2386" s="6" t="n">
        <v>0</v>
      </c>
      <c r="K2386" s="6" t="n">
        <v>0</v>
      </c>
      <c r="L2386" s="6">
        <f>I2386+J2386+K2386</f>
        <v/>
      </c>
      <c r="M2386" s="6" t="n">
        <v>1</v>
      </c>
      <c r="N2386" t="inlineStr">
        <is>
          <t>Ja</t>
        </is>
      </c>
      <c r="T2386" t="inlineStr">
        <is>
          <t>Istanbul-Atatürk</t>
        </is>
      </c>
      <c r="U2386">
        <f>VLOOKUP(T2386,Destinations!$A$2:$C$550,2,0)</f>
        <v/>
      </c>
      <c r="V2386" t="inlineStr">
        <is>
          <t>WCHC</t>
        </is>
      </c>
      <c r="W2386">
        <f>VLOOKUP(V2386,'WCH Kat'!$A$1:$B$150,2,0)</f>
        <v/>
      </c>
    </row>
    <row r="2387">
      <c r="A2387" t="inlineStr">
        <is>
          <t xml:space="preserve">TK </t>
        </is>
      </c>
      <c r="B2387" t="inlineStr">
        <is>
          <t>TK 1675</t>
        </is>
      </c>
      <c r="C2387" s="4" t="inlineStr">
        <is>
          <t>11.11.2023</t>
        </is>
      </c>
      <c r="D2387" t="inlineStr">
        <is>
          <t>17:45</t>
        </is>
      </c>
      <c r="E2387" s="4" t="inlineStr">
        <is>
          <t>11.11.2023</t>
        </is>
      </c>
      <c r="F2387" t="inlineStr">
        <is>
          <t>15:30</t>
        </is>
      </c>
      <c r="G2387" s="5" t="n">
        <v>2.25</v>
      </c>
      <c r="H2387" t="inlineStr">
        <is>
          <t>Inbound</t>
        </is>
      </c>
      <c r="I2387" s="6" t="n">
        <v>0</v>
      </c>
      <c r="J2387" s="6" t="n">
        <v>1</v>
      </c>
      <c r="K2387" s="6" t="n">
        <v>0</v>
      </c>
      <c r="L2387" s="6">
        <f>I2387+J2387+K2387</f>
        <v/>
      </c>
      <c r="M2387" s="6" t="n">
        <v>0</v>
      </c>
      <c r="P2387" t="inlineStr">
        <is>
          <t>Ja</t>
        </is>
      </c>
      <c r="T2387" t="inlineStr">
        <is>
          <t>Istanbul-Atatürk</t>
        </is>
      </c>
      <c r="U2387">
        <f>VLOOKUP(T2387,Destinations!$A$2:$C$550,2,0)</f>
        <v/>
      </c>
      <c r="V2387" t="inlineStr">
        <is>
          <t>WCHS</t>
        </is>
      </c>
      <c r="W2387">
        <f>VLOOKUP(V2387,'WCH Kat'!$A$1:$B$150,2,0)</f>
        <v/>
      </c>
    </row>
    <row r="2388">
      <c r="A2388" t="inlineStr">
        <is>
          <t xml:space="preserve">TK </t>
        </is>
      </c>
      <c r="B2388" t="inlineStr">
        <is>
          <t>TK 1675</t>
        </is>
      </c>
      <c r="C2388" s="4" t="inlineStr">
        <is>
          <t>11.11.2023</t>
        </is>
      </c>
      <c r="D2388" t="inlineStr">
        <is>
          <t>17:45</t>
        </is>
      </c>
      <c r="E2388" s="4" t="inlineStr">
        <is>
          <t>11.11.2023</t>
        </is>
      </c>
      <c r="F2388" t="inlineStr">
        <is>
          <t>15:30</t>
        </is>
      </c>
      <c r="G2388" s="5" t="n">
        <v>2.25</v>
      </c>
      <c r="H2388" t="inlineStr">
        <is>
          <t>Inbound</t>
        </is>
      </c>
      <c r="I2388" s="6" t="n">
        <v>0</v>
      </c>
      <c r="J2388" s="6" t="n">
        <v>1</v>
      </c>
      <c r="K2388" s="6" t="n">
        <v>0</v>
      </c>
      <c r="L2388" s="6">
        <f>I2388+J2388+K2388</f>
        <v/>
      </c>
      <c r="M2388" s="6" t="n">
        <v>0</v>
      </c>
      <c r="P2388" t="inlineStr">
        <is>
          <t>Ja</t>
        </is>
      </c>
      <c r="T2388" t="inlineStr">
        <is>
          <t>Istanbul-Atatürk</t>
        </is>
      </c>
      <c r="U2388">
        <f>VLOOKUP(T2388,Destinations!$A$2:$C$550,2,0)</f>
        <v/>
      </c>
      <c r="V2388" t="inlineStr">
        <is>
          <t>WCHS</t>
        </is>
      </c>
      <c r="W2388">
        <f>VLOOKUP(V2388,'WCH Kat'!$A$1:$B$150,2,0)</f>
        <v/>
      </c>
    </row>
    <row r="2389">
      <c r="A2389" t="inlineStr">
        <is>
          <t xml:space="preserve">TK </t>
        </is>
      </c>
      <c r="B2389" t="inlineStr">
        <is>
          <t>TK 1675</t>
        </is>
      </c>
      <c r="C2389" s="4" t="inlineStr">
        <is>
          <t>11.11.2023</t>
        </is>
      </c>
      <c r="D2389" t="inlineStr">
        <is>
          <t>17:45</t>
        </is>
      </c>
      <c r="E2389" s="4" t="inlineStr">
        <is>
          <t>11.11.2023</t>
        </is>
      </c>
      <c r="F2389" t="inlineStr">
        <is>
          <t>15:30</t>
        </is>
      </c>
      <c r="G2389" s="5" t="n">
        <v>2.25</v>
      </c>
      <c r="H2389" t="inlineStr">
        <is>
          <t>Inbound</t>
        </is>
      </c>
      <c r="I2389" s="6" t="n">
        <v>0</v>
      </c>
      <c r="J2389" s="6" t="n">
        <v>1</v>
      </c>
      <c r="K2389" s="6" t="n">
        <v>0</v>
      </c>
      <c r="L2389" s="6">
        <f>I2389+J2389+K2389</f>
        <v/>
      </c>
      <c r="M2389" s="6" t="n">
        <v>0</v>
      </c>
      <c r="P2389" t="inlineStr">
        <is>
          <t>Ja</t>
        </is>
      </c>
      <c r="T2389" t="inlineStr">
        <is>
          <t>Istanbul-Atatürk</t>
        </is>
      </c>
      <c r="U2389">
        <f>VLOOKUP(T2389,Destinations!$A$2:$C$550,2,0)</f>
        <v/>
      </c>
      <c r="V2389" t="inlineStr">
        <is>
          <t>WCHS</t>
        </is>
      </c>
      <c r="W2389">
        <f>VLOOKUP(V2389,'WCH Kat'!$A$1:$B$150,2,0)</f>
        <v/>
      </c>
    </row>
    <row r="2390">
      <c r="A2390" t="inlineStr">
        <is>
          <t xml:space="preserve">TK </t>
        </is>
      </c>
      <c r="B2390" t="inlineStr">
        <is>
          <t>TK 1672</t>
        </is>
      </c>
      <c r="C2390" s="4" t="inlineStr">
        <is>
          <t>28.11.2023</t>
        </is>
      </c>
      <c r="D2390" t="inlineStr">
        <is>
          <t>11:20</t>
        </is>
      </c>
      <c r="E2390" s="4" t="inlineStr">
        <is>
          <t>26.11.2023</t>
        </is>
      </c>
      <c r="F2390" t="inlineStr">
        <is>
          <t>11:00</t>
        </is>
      </c>
      <c r="G2390" s="5" t="n">
        <v>48.33333</v>
      </c>
      <c r="H2390" t="inlineStr">
        <is>
          <t>Outbound</t>
        </is>
      </c>
      <c r="I2390" s="6" t="n">
        <v>0</v>
      </c>
      <c r="J2390" s="6" t="n">
        <v>0</v>
      </c>
      <c r="K2390" s="6" t="n">
        <v>0</v>
      </c>
      <c r="L2390" s="6">
        <f>I2390+J2390+K2390</f>
        <v/>
      </c>
      <c r="M2390" s="6" t="n">
        <v>1</v>
      </c>
      <c r="P2390" t="inlineStr">
        <is>
          <t>Ja</t>
        </is>
      </c>
      <c r="T2390" t="inlineStr">
        <is>
          <t>IST</t>
        </is>
      </c>
      <c r="U2390">
        <f>VLOOKUP(T2390,Destinations!$A$2:$C$550,2,0)</f>
        <v/>
      </c>
      <c r="V2390" t="inlineStr">
        <is>
          <t>WCHC</t>
        </is>
      </c>
      <c r="W2390">
        <f>VLOOKUP(V2390,'WCH Kat'!$A$1:$B$150,2,0)</f>
        <v/>
      </c>
    </row>
    <row r="2391">
      <c r="A2391" t="inlineStr">
        <is>
          <t xml:space="preserve">W6 </t>
        </is>
      </c>
      <c r="B2391" t="inlineStr">
        <is>
          <t>W6 4091</t>
        </is>
      </c>
      <c r="C2391" s="4" t="inlineStr">
        <is>
          <t>11.11.2023</t>
        </is>
      </c>
      <c r="D2391" t="inlineStr">
        <is>
          <t>17:50</t>
        </is>
      </c>
      <c r="E2391" s="4" t="inlineStr">
        <is>
          <t>11.11.2023</t>
        </is>
      </c>
      <c r="F2391" t="inlineStr">
        <is>
          <t>15:50</t>
        </is>
      </c>
      <c r="G2391" s="5" t="n">
        <v>2</v>
      </c>
      <c r="H2391" t="inlineStr">
        <is>
          <t>Inbound</t>
        </is>
      </c>
      <c r="I2391" s="6" t="n">
        <v>0</v>
      </c>
      <c r="J2391" s="6" t="n">
        <v>1</v>
      </c>
      <c r="K2391" s="6" t="n">
        <v>0</v>
      </c>
      <c r="L2391" s="6">
        <f>I2391+J2391+K2391</f>
        <v/>
      </c>
      <c r="M2391" s="6" t="n">
        <v>0</v>
      </c>
      <c r="P2391" t="inlineStr">
        <is>
          <t>Ja</t>
        </is>
      </c>
      <c r="T2391" t="inlineStr">
        <is>
          <t>BEG</t>
        </is>
      </c>
      <c r="U2391">
        <f>VLOOKUP(T2391,Destinations!$A$2:$C$550,2,0)</f>
        <v/>
      </c>
      <c r="V2391" t="inlineStr">
        <is>
          <t>WCHR</t>
        </is>
      </c>
      <c r="W2391">
        <f>VLOOKUP(V2391,'WCH Kat'!$A$1:$B$150,2,0)</f>
        <v/>
      </c>
    </row>
    <row r="2392">
      <c r="A2392" t="inlineStr">
        <is>
          <t xml:space="preserve">TK </t>
        </is>
      </c>
      <c r="B2392" t="inlineStr">
        <is>
          <t>TK 1675</t>
        </is>
      </c>
      <c r="C2392" s="4" t="inlineStr">
        <is>
          <t>28.11.2023</t>
        </is>
      </c>
      <c r="D2392" t="inlineStr">
        <is>
          <t>17:00</t>
        </is>
      </c>
      <c r="E2392" s="4" t="inlineStr">
        <is>
          <t>26.11.2023</t>
        </is>
      </c>
      <c r="F2392" t="inlineStr">
        <is>
          <t>13:35</t>
        </is>
      </c>
      <c r="G2392" s="5" t="n">
        <v>51.41667</v>
      </c>
      <c r="H2392" t="inlineStr">
        <is>
          <t>Inbound</t>
        </is>
      </c>
      <c r="I2392" s="6" t="n">
        <v>0</v>
      </c>
      <c r="J2392" s="6" t="n">
        <v>0</v>
      </c>
      <c r="K2392" s="6" t="n">
        <v>0</v>
      </c>
      <c r="L2392" s="6">
        <f>I2392+J2392+K2392</f>
        <v/>
      </c>
      <c r="M2392" s="6" t="n">
        <v>1</v>
      </c>
      <c r="P2392" t="inlineStr">
        <is>
          <t>Ja</t>
        </is>
      </c>
      <c r="T2392" t="inlineStr">
        <is>
          <t>IST</t>
        </is>
      </c>
      <c r="U2392">
        <f>VLOOKUP(T2392,Destinations!$A$2:$C$550,2,0)</f>
        <v/>
      </c>
      <c r="V2392" t="inlineStr">
        <is>
          <t>WCHC</t>
        </is>
      </c>
      <c r="W2392">
        <f>VLOOKUP(V2392,'WCH Kat'!$A$1:$B$150,2,0)</f>
        <v/>
      </c>
    </row>
    <row r="2393">
      <c r="A2393" t="inlineStr">
        <is>
          <t xml:space="preserve">FR </t>
        </is>
      </c>
      <c r="B2393" t="inlineStr">
        <is>
          <t>FR 9840</t>
        </is>
      </c>
      <c r="C2393" s="4" t="inlineStr">
        <is>
          <t>11.11.2023</t>
        </is>
      </c>
      <c r="D2393" t="inlineStr">
        <is>
          <t>18:05</t>
        </is>
      </c>
      <c r="E2393" s="4" t="inlineStr">
        <is>
          <t>10.11.2023</t>
        </is>
      </c>
      <c r="F2393" t="inlineStr">
        <is>
          <t>02:05</t>
        </is>
      </c>
      <c r="G2393" s="5" t="n">
        <v>40</v>
      </c>
      <c r="H2393" t="inlineStr">
        <is>
          <t>Outbound</t>
        </is>
      </c>
      <c r="I2393" s="6" t="n">
        <v>0</v>
      </c>
      <c r="J2393" s="6" t="n">
        <v>0</v>
      </c>
      <c r="K2393" s="6" t="n">
        <v>0</v>
      </c>
      <c r="L2393" s="6">
        <f>I2393+J2393+K2393</f>
        <v/>
      </c>
      <c r="M2393" s="6" t="n">
        <v>1</v>
      </c>
      <c r="P2393" t="inlineStr">
        <is>
          <t>Ja</t>
        </is>
      </c>
      <c r="T2393" t="inlineStr">
        <is>
          <t>LIS</t>
        </is>
      </c>
      <c r="U2393">
        <f>VLOOKUP(T2393,Destinations!$A$2:$C$550,2,0)</f>
        <v/>
      </c>
      <c r="V2393" t="inlineStr">
        <is>
          <t>WCHS</t>
        </is>
      </c>
      <c r="W2393">
        <f>VLOOKUP(V2393,'WCH Kat'!$A$1:$B$150,2,0)</f>
        <v/>
      </c>
    </row>
    <row r="2394">
      <c r="A2394" t="inlineStr">
        <is>
          <t xml:space="preserve">EW </t>
        </is>
      </c>
      <c r="B2394" t="inlineStr">
        <is>
          <t>EW  583</t>
        </is>
      </c>
      <c r="C2394" s="4" t="inlineStr">
        <is>
          <t>11.11.2023</t>
        </is>
      </c>
      <c r="D2394" t="inlineStr">
        <is>
          <t>18:10</t>
        </is>
      </c>
      <c r="E2394" s="4" t="inlineStr">
        <is>
          <t>10.11.2023</t>
        </is>
      </c>
      <c r="F2394" t="inlineStr">
        <is>
          <t>02:50</t>
        </is>
      </c>
      <c r="G2394" s="5" t="n">
        <v>39.33333</v>
      </c>
      <c r="H2394" t="inlineStr">
        <is>
          <t>Inbound</t>
        </is>
      </c>
      <c r="I2394" s="6" t="n">
        <v>0</v>
      </c>
      <c r="J2394" s="6" t="n">
        <v>0</v>
      </c>
      <c r="K2394" s="6" t="n">
        <v>0</v>
      </c>
      <c r="L2394" s="6">
        <f>I2394+J2394+K2394</f>
        <v/>
      </c>
      <c r="M2394" s="6" t="n">
        <v>1</v>
      </c>
      <c r="P2394" t="inlineStr">
        <is>
          <t>Ja</t>
        </is>
      </c>
      <c r="T2394" t="inlineStr">
        <is>
          <t>PMI</t>
        </is>
      </c>
      <c r="U2394">
        <f>VLOOKUP(T2394,Destinations!$A$2:$C$550,2,0)</f>
        <v/>
      </c>
      <c r="V2394" t="inlineStr">
        <is>
          <t>WCHS</t>
        </is>
      </c>
      <c r="W2394">
        <f>VLOOKUP(V2394,'WCH Kat'!$A$1:$B$150,2,0)</f>
        <v/>
      </c>
    </row>
    <row r="2395">
      <c r="A2395" t="inlineStr">
        <is>
          <t xml:space="preserve">EW </t>
        </is>
      </c>
      <c r="B2395" t="inlineStr">
        <is>
          <t>EW  583</t>
        </is>
      </c>
      <c r="C2395" s="4" t="inlineStr">
        <is>
          <t>11.11.2023</t>
        </is>
      </c>
      <c r="D2395" t="inlineStr">
        <is>
          <t>18:10</t>
        </is>
      </c>
      <c r="E2395" s="4" t="inlineStr">
        <is>
          <t>10.11.2023</t>
        </is>
      </c>
      <c r="F2395" t="inlineStr">
        <is>
          <t>02:50</t>
        </is>
      </c>
      <c r="G2395" s="5" t="n">
        <v>39.33333</v>
      </c>
      <c r="H2395" t="inlineStr">
        <is>
          <t>Inbound</t>
        </is>
      </c>
      <c r="I2395" s="6" t="n">
        <v>0</v>
      </c>
      <c r="J2395" s="6" t="n">
        <v>0</v>
      </c>
      <c r="K2395" s="6" t="n">
        <v>0</v>
      </c>
      <c r="L2395" s="6">
        <f>I2395+J2395+K2395</f>
        <v/>
      </c>
      <c r="M2395" s="6" t="n">
        <v>1</v>
      </c>
      <c r="P2395" t="inlineStr">
        <is>
          <t>Ja</t>
        </is>
      </c>
      <c r="T2395" t="inlineStr">
        <is>
          <t>PMI</t>
        </is>
      </c>
      <c r="U2395">
        <f>VLOOKUP(T2395,Destinations!$A$2:$C$550,2,0)</f>
        <v/>
      </c>
      <c r="V2395" t="inlineStr">
        <is>
          <t>WCHS</t>
        </is>
      </c>
      <c r="W2395">
        <f>VLOOKUP(V2395,'WCH Kat'!$A$1:$B$150,2,0)</f>
        <v/>
      </c>
    </row>
    <row r="2396">
      <c r="A2396" t="inlineStr">
        <is>
          <t xml:space="preserve">EW </t>
        </is>
      </c>
      <c r="B2396" t="inlineStr">
        <is>
          <t>EW  583</t>
        </is>
      </c>
      <c r="C2396" s="4" t="inlineStr">
        <is>
          <t>11.11.2023</t>
        </is>
      </c>
      <c r="D2396" t="inlineStr">
        <is>
          <t>18:10</t>
        </is>
      </c>
      <c r="E2396" s="4" t="inlineStr">
        <is>
          <t>10.11.2023</t>
        </is>
      </c>
      <c r="F2396" t="inlineStr">
        <is>
          <t>02:50</t>
        </is>
      </c>
      <c r="G2396" s="5" t="n">
        <v>39.33333</v>
      </c>
      <c r="H2396" t="inlineStr">
        <is>
          <t>Inbound</t>
        </is>
      </c>
      <c r="I2396" s="6" t="n">
        <v>0</v>
      </c>
      <c r="J2396" s="6" t="n">
        <v>0</v>
      </c>
      <c r="K2396" s="6" t="n">
        <v>0</v>
      </c>
      <c r="L2396" s="6">
        <f>I2396+J2396+K2396</f>
        <v/>
      </c>
      <c r="M2396" s="6" t="n">
        <v>1</v>
      </c>
      <c r="P2396" t="inlineStr">
        <is>
          <t>Ja</t>
        </is>
      </c>
      <c r="T2396" t="inlineStr">
        <is>
          <t>PMI</t>
        </is>
      </c>
      <c r="U2396">
        <f>VLOOKUP(T2396,Destinations!$A$2:$C$550,2,0)</f>
        <v/>
      </c>
      <c r="V2396" t="inlineStr">
        <is>
          <t>WCHR,WCMP</t>
        </is>
      </c>
      <c r="W2396">
        <f>VLOOKUP(V2396,'WCH Kat'!$A$1:$B$150,2,0)</f>
        <v/>
      </c>
    </row>
    <row r="2397">
      <c r="A2397" t="inlineStr">
        <is>
          <t xml:space="preserve">W6 </t>
        </is>
      </c>
      <c r="B2397" t="inlineStr">
        <is>
          <t>W6 6406</t>
        </is>
      </c>
      <c r="C2397" s="4" t="inlineStr">
        <is>
          <t>11.11.2023</t>
        </is>
      </c>
      <c r="D2397" t="inlineStr">
        <is>
          <t>18:10</t>
        </is>
      </c>
      <c r="E2397" s="4" t="inlineStr">
        <is>
          <t>10.11.2023</t>
        </is>
      </c>
      <c r="F2397" t="inlineStr">
        <is>
          <t>03:55</t>
        </is>
      </c>
      <c r="G2397" s="5" t="n">
        <v>38.25</v>
      </c>
      <c r="H2397" t="inlineStr">
        <is>
          <t>Outbound</t>
        </is>
      </c>
      <c r="I2397" s="6" t="n">
        <v>0</v>
      </c>
      <c r="J2397" s="6" t="n">
        <v>0</v>
      </c>
      <c r="K2397" s="6" t="n">
        <v>0</v>
      </c>
      <c r="L2397" s="6">
        <f>I2397+J2397+K2397</f>
        <v/>
      </c>
      <c r="M2397" s="6" t="n">
        <v>1</v>
      </c>
      <c r="P2397" t="inlineStr">
        <is>
          <t>Ja</t>
        </is>
      </c>
      <c r="T2397" t="inlineStr">
        <is>
          <t>KUT</t>
        </is>
      </c>
      <c r="U2397">
        <f>VLOOKUP(T2397,Destinations!$A$2:$C$550,2,0)</f>
        <v/>
      </c>
      <c r="V2397" t="inlineStr">
        <is>
          <t>WCHR</t>
        </is>
      </c>
      <c r="W2397">
        <f>VLOOKUP(V2397,'WCH Kat'!$A$1:$B$150,2,0)</f>
        <v/>
      </c>
    </row>
    <row r="2398">
      <c r="A2398" t="inlineStr">
        <is>
          <t xml:space="preserve">EW </t>
        </is>
      </c>
      <c r="B2398" t="inlineStr">
        <is>
          <t>EW  492</t>
        </is>
      </c>
      <c r="C2398" s="4" t="inlineStr">
        <is>
          <t>11.11.2023</t>
        </is>
      </c>
      <c r="D2398" t="inlineStr">
        <is>
          <t>18:10</t>
        </is>
      </c>
      <c r="E2398" s="4" t="inlineStr">
        <is>
          <t>10.11.2023</t>
        </is>
      </c>
      <c r="F2398" t="inlineStr">
        <is>
          <t>05:15</t>
        </is>
      </c>
      <c r="G2398" s="5" t="n">
        <v>36.91667</v>
      </c>
      <c r="H2398" t="inlineStr">
        <is>
          <t>Outbound</t>
        </is>
      </c>
      <c r="I2398" s="6" t="n">
        <v>0</v>
      </c>
      <c r="J2398" s="6" t="n">
        <v>0</v>
      </c>
      <c r="K2398" s="6" t="n">
        <v>0</v>
      </c>
      <c r="L2398" s="6">
        <f>I2398+J2398+K2398</f>
        <v/>
      </c>
      <c r="M2398" s="6" t="n">
        <v>1</v>
      </c>
      <c r="P2398" t="inlineStr">
        <is>
          <t>Ja</t>
        </is>
      </c>
      <c r="T2398" t="inlineStr">
        <is>
          <t>SJJ</t>
        </is>
      </c>
      <c r="U2398">
        <f>VLOOKUP(T2398,Destinations!$A$2:$C$550,2,0)</f>
        <v/>
      </c>
      <c r="V2398" t="inlineStr">
        <is>
          <t>WCHR</t>
        </is>
      </c>
      <c r="W2398">
        <f>VLOOKUP(V2398,'WCH Kat'!$A$1:$B$150,2,0)</f>
        <v/>
      </c>
    </row>
    <row r="2399">
      <c r="A2399" t="inlineStr">
        <is>
          <t xml:space="preserve">EW </t>
        </is>
      </c>
      <c r="B2399" t="inlineStr">
        <is>
          <t>EW  492</t>
        </is>
      </c>
      <c r="C2399" s="4" t="inlineStr">
        <is>
          <t>11.11.2023</t>
        </is>
      </c>
      <c r="D2399" t="inlineStr">
        <is>
          <t>18:10</t>
        </is>
      </c>
      <c r="E2399" s="4" t="inlineStr">
        <is>
          <t>10.11.2023</t>
        </is>
      </c>
      <c r="F2399" t="inlineStr">
        <is>
          <t>05:15</t>
        </is>
      </c>
      <c r="G2399" s="5" t="n">
        <v>36.91667</v>
      </c>
      <c r="H2399" t="inlineStr">
        <is>
          <t>Outbound</t>
        </is>
      </c>
      <c r="I2399" s="6" t="n">
        <v>0</v>
      </c>
      <c r="J2399" s="6" t="n">
        <v>0</v>
      </c>
      <c r="K2399" s="6" t="n">
        <v>0</v>
      </c>
      <c r="L2399" s="6">
        <f>I2399+J2399+K2399</f>
        <v/>
      </c>
      <c r="M2399" s="6" t="n">
        <v>1</v>
      </c>
      <c r="P2399" t="inlineStr">
        <is>
          <t>Ja</t>
        </is>
      </c>
      <c r="T2399" t="inlineStr">
        <is>
          <t>SJJ</t>
        </is>
      </c>
      <c r="U2399">
        <f>VLOOKUP(T2399,Destinations!$A$2:$C$550,2,0)</f>
        <v/>
      </c>
      <c r="V2399" t="inlineStr">
        <is>
          <t>WCHR</t>
        </is>
      </c>
      <c r="W2399">
        <f>VLOOKUP(V2399,'WCH Kat'!$A$1:$B$150,2,0)</f>
        <v/>
      </c>
    </row>
    <row r="2400">
      <c r="A2400" t="inlineStr">
        <is>
          <t xml:space="preserve">EW </t>
        </is>
      </c>
      <c r="B2400" t="inlineStr">
        <is>
          <t>EW  492</t>
        </is>
      </c>
      <c r="C2400" s="4" t="inlineStr">
        <is>
          <t>11.11.2023</t>
        </is>
      </c>
      <c r="D2400" t="inlineStr">
        <is>
          <t>18:10</t>
        </is>
      </c>
      <c r="E2400" s="4" t="inlineStr">
        <is>
          <t>10.11.2023</t>
        </is>
      </c>
      <c r="F2400" t="inlineStr">
        <is>
          <t>05:15</t>
        </is>
      </c>
      <c r="G2400" s="5" t="n">
        <v>36.91667</v>
      </c>
      <c r="H2400" t="inlineStr">
        <is>
          <t>Outbound</t>
        </is>
      </c>
      <c r="I2400" s="6" t="n">
        <v>0</v>
      </c>
      <c r="J2400" s="6" t="n">
        <v>0</v>
      </c>
      <c r="K2400" s="6" t="n">
        <v>0</v>
      </c>
      <c r="L2400" s="6">
        <f>I2400+J2400+K2400</f>
        <v/>
      </c>
      <c r="M2400" s="6" t="n">
        <v>1</v>
      </c>
      <c r="P2400" t="inlineStr">
        <is>
          <t>Ja</t>
        </is>
      </c>
      <c r="T2400" t="inlineStr">
        <is>
          <t>SJJ</t>
        </is>
      </c>
      <c r="U2400">
        <f>VLOOKUP(T2400,Destinations!$A$2:$C$550,2,0)</f>
        <v/>
      </c>
      <c r="V2400" t="inlineStr">
        <is>
          <t>WCHR</t>
        </is>
      </c>
      <c r="W2400">
        <f>VLOOKUP(V2400,'WCH Kat'!$A$1:$B$150,2,0)</f>
        <v/>
      </c>
    </row>
    <row r="2401">
      <c r="A2401" t="inlineStr">
        <is>
          <t xml:space="preserve">W6 </t>
        </is>
      </c>
      <c r="B2401" t="inlineStr">
        <is>
          <t>W6 6406</t>
        </is>
      </c>
      <c r="C2401" s="4" t="inlineStr">
        <is>
          <t>11.11.2023</t>
        </is>
      </c>
      <c r="D2401" t="inlineStr">
        <is>
          <t>18:10</t>
        </is>
      </c>
      <c r="E2401" s="4" t="inlineStr">
        <is>
          <t>11.11.2023</t>
        </is>
      </c>
      <c r="F2401" t="inlineStr">
        <is>
          <t>17:13</t>
        </is>
      </c>
      <c r="G2401" s="5" t="n">
        <v>0.95</v>
      </c>
      <c r="H2401" t="inlineStr">
        <is>
          <t>Outbound</t>
        </is>
      </c>
      <c r="I2401" s="6" t="n">
        <v>1</v>
      </c>
      <c r="J2401" s="6" t="n">
        <v>0</v>
      </c>
      <c r="K2401" s="6" t="n">
        <v>0</v>
      </c>
      <c r="L2401" s="6">
        <f>I2401+J2401+K2401</f>
        <v/>
      </c>
      <c r="M2401" s="6" t="n">
        <v>0</v>
      </c>
      <c r="R2401" t="inlineStr">
        <is>
          <t>Ja</t>
        </is>
      </c>
      <c r="T2401" t="inlineStr">
        <is>
          <t>KUT</t>
        </is>
      </c>
      <c r="U2401">
        <f>VLOOKUP(T2401,Destinations!$A$2:$C$550,2,0)</f>
        <v/>
      </c>
      <c r="V2401" t="inlineStr">
        <is>
          <t>WCHR</t>
        </is>
      </c>
      <c r="W2401">
        <f>VLOOKUP(V2401,'WCH Kat'!$A$1:$B$150,2,0)</f>
        <v/>
      </c>
    </row>
    <row r="2402">
      <c r="A2402" t="inlineStr">
        <is>
          <t xml:space="preserve">FR </t>
        </is>
      </c>
      <c r="B2402" t="inlineStr">
        <is>
          <t>FR 7211</t>
        </is>
      </c>
      <c r="C2402" s="4" t="inlineStr">
        <is>
          <t>11.11.2023</t>
        </is>
      </c>
      <c r="D2402" t="inlineStr">
        <is>
          <t>18:15</t>
        </is>
      </c>
      <c r="E2402" s="4" t="inlineStr">
        <is>
          <t>09.11.2023</t>
        </is>
      </c>
      <c r="F2402" t="inlineStr">
        <is>
          <t>23:50</t>
        </is>
      </c>
      <c r="G2402" s="5" t="n">
        <v>42.41667</v>
      </c>
      <c r="H2402" t="inlineStr">
        <is>
          <t>Inbound</t>
        </is>
      </c>
      <c r="I2402" s="6" t="n">
        <v>0</v>
      </c>
      <c r="J2402" s="6" t="n">
        <v>0</v>
      </c>
      <c r="K2402" s="6" t="n">
        <v>0</v>
      </c>
      <c r="L2402" s="6">
        <f>I2402+J2402+K2402</f>
        <v/>
      </c>
      <c r="M2402" s="6" t="n">
        <v>1</v>
      </c>
      <c r="P2402" t="inlineStr">
        <is>
          <t>Ja</t>
        </is>
      </c>
      <c r="T2402" t="inlineStr">
        <is>
          <t>PMI</t>
        </is>
      </c>
      <c r="U2402">
        <f>VLOOKUP(T2402,Destinations!$A$2:$C$550,2,0)</f>
        <v/>
      </c>
      <c r="V2402" t="inlineStr">
        <is>
          <t>WCHS</t>
        </is>
      </c>
      <c r="W2402">
        <f>VLOOKUP(V2402,'WCH Kat'!$A$1:$B$150,2,0)</f>
        <v/>
      </c>
    </row>
    <row r="2403">
      <c r="A2403" t="inlineStr">
        <is>
          <t xml:space="preserve">W6 </t>
        </is>
      </c>
      <c r="B2403" t="inlineStr">
        <is>
          <t>W6 4092</t>
        </is>
      </c>
      <c r="C2403" s="4" t="inlineStr">
        <is>
          <t>11.11.2023</t>
        </is>
      </c>
      <c r="D2403" t="inlineStr">
        <is>
          <t>18:20</t>
        </is>
      </c>
      <c r="E2403" s="4" t="inlineStr">
        <is>
          <t>10.11.2023</t>
        </is>
      </c>
      <c r="F2403" t="inlineStr">
        <is>
          <t>02:00</t>
        </is>
      </c>
      <c r="G2403" s="5" t="n">
        <v>40.33333</v>
      </c>
      <c r="H2403" t="inlineStr">
        <is>
          <t>Outbound</t>
        </is>
      </c>
      <c r="I2403" s="6" t="n">
        <v>0</v>
      </c>
      <c r="J2403" s="6" t="n">
        <v>0</v>
      </c>
      <c r="K2403" s="6" t="n">
        <v>0</v>
      </c>
      <c r="L2403" s="6">
        <f>I2403+J2403+K2403</f>
        <v/>
      </c>
      <c r="M2403" s="6" t="n">
        <v>1</v>
      </c>
      <c r="P2403" t="inlineStr">
        <is>
          <t>Ja</t>
        </is>
      </c>
      <c r="T2403" t="inlineStr">
        <is>
          <t>BEG</t>
        </is>
      </c>
      <c r="U2403">
        <f>VLOOKUP(T2403,Destinations!$A$2:$C$550,2,0)</f>
        <v/>
      </c>
      <c r="V2403" t="inlineStr">
        <is>
          <t>WCHS</t>
        </is>
      </c>
      <c r="W2403">
        <f>VLOOKUP(V2403,'WCH Kat'!$A$1:$B$150,2,0)</f>
        <v/>
      </c>
    </row>
    <row r="2404">
      <c r="A2404" t="inlineStr">
        <is>
          <t xml:space="preserve">FR </t>
        </is>
      </c>
      <c r="B2404" t="inlineStr">
        <is>
          <t>FR 1592</t>
        </is>
      </c>
      <c r="C2404" s="4" t="inlineStr">
        <is>
          <t>11.11.2023</t>
        </is>
      </c>
      <c r="D2404" t="inlineStr">
        <is>
          <t>18:25</t>
        </is>
      </c>
      <c r="E2404" s="4" t="inlineStr">
        <is>
          <t>10.11.2023</t>
        </is>
      </c>
      <c r="F2404" t="inlineStr">
        <is>
          <t>02:20</t>
        </is>
      </c>
      <c r="G2404" s="5" t="n">
        <v>40.08333</v>
      </c>
      <c r="H2404" t="inlineStr">
        <is>
          <t>Outbound</t>
        </is>
      </c>
      <c r="I2404" s="6" t="n">
        <v>0</v>
      </c>
      <c r="J2404" s="6" t="n">
        <v>0</v>
      </c>
      <c r="K2404" s="6" t="n">
        <v>0</v>
      </c>
      <c r="L2404" s="6">
        <f>I2404+J2404+K2404</f>
        <v/>
      </c>
      <c r="M2404" s="6" t="n">
        <v>1</v>
      </c>
      <c r="P2404" t="inlineStr">
        <is>
          <t>Ja</t>
        </is>
      </c>
      <c r="T2404" t="inlineStr">
        <is>
          <t>MAN</t>
        </is>
      </c>
      <c r="U2404">
        <f>VLOOKUP(T2404,Destinations!$A$2:$C$550,2,0)</f>
        <v/>
      </c>
      <c r="V2404" t="inlineStr">
        <is>
          <t>WCHS</t>
        </is>
      </c>
      <c r="W2404">
        <f>VLOOKUP(V2404,'WCH Kat'!$A$1:$B$150,2,0)</f>
        <v/>
      </c>
    </row>
    <row r="2405">
      <c r="A2405" t="inlineStr">
        <is>
          <t xml:space="preserve">FR </t>
        </is>
      </c>
      <c r="B2405" t="inlineStr">
        <is>
          <t>FR 1592</t>
        </is>
      </c>
      <c r="C2405" s="4" t="inlineStr">
        <is>
          <t>11.11.2023</t>
        </is>
      </c>
      <c r="D2405" t="inlineStr">
        <is>
          <t>18:25</t>
        </is>
      </c>
      <c r="E2405" s="4" t="inlineStr">
        <is>
          <t>10.11.2023</t>
        </is>
      </c>
      <c r="F2405" t="inlineStr">
        <is>
          <t>02:20</t>
        </is>
      </c>
      <c r="G2405" s="5" t="n">
        <v>40.08333</v>
      </c>
      <c r="H2405" t="inlineStr">
        <is>
          <t>Outbound</t>
        </is>
      </c>
      <c r="I2405" s="6" t="n">
        <v>0</v>
      </c>
      <c r="J2405" s="6" t="n">
        <v>0</v>
      </c>
      <c r="K2405" s="6" t="n">
        <v>0</v>
      </c>
      <c r="L2405" s="6">
        <f>I2405+J2405+K2405</f>
        <v/>
      </c>
      <c r="M2405" s="6" t="n">
        <v>1</v>
      </c>
      <c r="P2405" t="inlineStr">
        <is>
          <t>Ja</t>
        </is>
      </c>
      <c r="T2405" t="inlineStr">
        <is>
          <t>MAN</t>
        </is>
      </c>
      <c r="U2405">
        <f>VLOOKUP(T2405,Destinations!$A$2:$C$550,2,0)</f>
        <v/>
      </c>
      <c r="V2405" t="inlineStr">
        <is>
          <t>WCHR</t>
        </is>
      </c>
      <c r="W2405">
        <f>VLOOKUP(V2405,'WCH Kat'!$A$1:$B$150,2,0)</f>
        <v/>
      </c>
    </row>
    <row r="2406">
      <c r="A2406" t="inlineStr">
        <is>
          <t xml:space="preserve">W6 </t>
        </is>
      </c>
      <c r="B2406" t="inlineStr">
        <is>
          <t>W6 4517</t>
        </is>
      </c>
      <c r="C2406" s="4" t="inlineStr">
        <is>
          <t>11.11.2023</t>
        </is>
      </c>
      <c r="D2406" t="inlineStr">
        <is>
          <t>18:26</t>
        </is>
      </c>
      <c r="E2406" s="4" t="inlineStr">
        <is>
          <t>10.11.2023</t>
        </is>
      </c>
      <c r="F2406" t="inlineStr">
        <is>
          <t>01:55</t>
        </is>
      </c>
      <c r="G2406" s="5" t="n">
        <v>40.51667</v>
      </c>
      <c r="H2406" t="inlineStr">
        <is>
          <t>Inbound</t>
        </is>
      </c>
      <c r="I2406" s="6" t="n">
        <v>0</v>
      </c>
      <c r="J2406" s="6" t="n">
        <v>0</v>
      </c>
      <c r="K2406" s="6" t="n">
        <v>0</v>
      </c>
      <c r="L2406" s="6">
        <f>I2406+J2406+K2406</f>
        <v/>
      </c>
      <c r="M2406" s="6" t="n">
        <v>1</v>
      </c>
      <c r="P2406" t="inlineStr">
        <is>
          <t>Ja</t>
        </is>
      </c>
      <c r="T2406" t="inlineStr">
        <is>
          <t>VAR</t>
        </is>
      </c>
      <c r="U2406">
        <f>VLOOKUP(T2406,Destinations!$A$2:$C$550,2,0)</f>
        <v/>
      </c>
      <c r="V2406" t="inlineStr">
        <is>
          <t>WCHR</t>
        </is>
      </c>
      <c r="W2406">
        <f>VLOOKUP(V2406,'WCH Kat'!$A$1:$B$150,2,0)</f>
        <v/>
      </c>
    </row>
    <row r="2407">
      <c r="A2407" t="inlineStr">
        <is>
          <t xml:space="preserve">FR </t>
        </is>
      </c>
      <c r="B2407" t="inlineStr">
        <is>
          <t>FR 7211</t>
        </is>
      </c>
      <c r="C2407" s="4" t="inlineStr">
        <is>
          <t>11.11.2023</t>
        </is>
      </c>
      <c r="D2407" t="inlineStr">
        <is>
          <t>18:26</t>
        </is>
      </c>
      <c r="E2407" s="4" t="inlineStr">
        <is>
          <t>11.11.2023</t>
        </is>
      </c>
      <c r="F2407" t="inlineStr">
        <is>
          <t>15:35</t>
        </is>
      </c>
      <c r="G2407" s="5" t="n">
        <v>2.85</v>
      </c>
      <c r="H2407" t="inlineStr">
        <is>
          <t>Inbound</t>
        </is>
      </c>
      <c r="I2407" s="6" t="n">
        <v>0</v>
      </c>
      <c r="J2407" s="6" t="n">
        <v>1</v>
      </c>
      <c r="K2407" s="6" t="n">
        <v>0</v>
      </c>
      <c r="L2407" s="6">
        <f>I2407+J2407+K2407</f>
        <v/>
      </c>
      <c r="M2407" s="6" t="n">
        <v>0</v>
      </c>
      <c r="P2407" t="inlineStr">
        <is>
          <t>Ja</t>
        </is>
      </c>
      <c r="T2407" t="inlineStr">
        <is>
          <t>PMI</t>
        </is>
      </c>
      <c r="U2407">
        <f>VLOOKUP(T2407,Destinations!$A$2:$C$550,2,0)</f>
        <v/>
      </c>
      <c r="V2407" t="inlineStr">
        <is>
          <t>WCHS</t>
        </is>
      </c>
      <c r="W2407">
        <f>VLOOKUP(V2407,'WCH Kat'!$A$1:$B$150,2,0)</f>
        <v/>
      </c>
    </row>
    <row r="2408">
      <c r="A2408" t="inlineStr">
        <is>
          <t xml:space="preserve">TK </t>
        </is>
      </c>
      <c r="B2408" t="inlineStr">
        <is>
          <t>TK 1675</t>
        </is>
      </c>
      <c r="C2408" s="4" t="inlineStr">
        <is>
          <t>11.11.2023</t>
        </is>
      </c>
      <c r="D2408" t="inlineStr">
        <is>
          <t>18:29</t>
        </is>
      </c>
      <c r="E2408" s="4" t="inlineStr">
        <is>
          <t>11.11.2023</t>
        </is>
      </c>
      <c r="F2408" t="inlineStr">
        <is>
          <t>15:30</t>
        </is>
      </c>
      <c r="G2408" s="5" t="n">
        <v>2.98333</v>
      </c>
      <c r="H2408" t="inlineStr">
        <is>
          <t>Inbound</t>
        </is>
      </c>
      <c r="I2408" s="6" t="n">
        <v>0</v>
      </c>
      <c r="J2408" s="6" t="n">
        <v>1</v>
      </c>
      <c r="K2408" s="6" t="n">
        <v>0</v>
      </c>
      <c r="L2408" s="6">
        <f>I2408+J2408+K2408</f>
        <v/>
      </c>
      <c r="M2408" s="6" t="n">
        <v>0</v>
      </c>
      <c r="P2408" t="inlineStr">
        <is>
          <t>Ja</t>
        </is>
      </c>
      <c r="T2408" t="inlineStr">
        <is>
          <t>Istanbul-Atatürk</t>
        </is>
      </c>
      <c r="U2408">
        <f>VLOOKUP(T2408,Destinations!$A$2:$C$550,2,0)</f>
        <v/>
      </c>
      <c r="V2408" t="inlineStr">
        <is>
          <t>WCHS</t>
        </is>
      </c>
      <c r="W2408">
        <f>VLOOKUP(V2408,'WCH Kat'!$A$1:$B$150,2,0)</f>
        <v/>
      </c>
    </row>
    <row r="2409">
      <c r="A2409" t="inlineStr">
        <is>
          <t xml:space="preserve">TK </t>
        </is>
      </c>
      <c r="B2409" t="inlineStr">
        <is>
          <t>TK 1675</t>
        </is>
      </c>
      <c r="C2409" s="4" t="inlineStr">
        <is>
          <t>28.11.2023</t>
        </is>
      </c>
      <c r="D2409" t="inlineStr">
        <is>
          <t>17:00</t>
        </is>
      </c>
      <c r="E2409" s="4" t="inlineStr">
        <is>
          <t>28.11.2023</t>
        </is>
      </c>
      <c r="F2409" t="inlineStr">
        <is>
          <t>14:15</t>
        </is>
      </c>
      <c r="G2409" s="5" t="n">
        <v>2.75</v>
      </c>
      <c r="H2409" t="inlineStr">
        <is>
          <t>Inbound</t>
        </is>
      </c>
      <c r="I2409" s="6" t="n">
        <v>0</v>
      </c>
      <c r="J2409" s="6" t="n">
        <v>1</v>
      </c>
      <c r="K2409" s="6" t="n">
        <v>0</v>
      </c>
      <c r="L2409" s="6">
        <f>I2409+J2409+K2409</f>
        <v/>
      </c>
      <c r="M2409" s="6" t="n">
        <v>0</v>
      </c>
      <c r="P2409" t="inlineStr">
        <is>
          <t>Ja</t>
        </is>
      </c>
      <c r="T2409" t="inlineStr">
        <is>
          <t>IST</t>
        </is>
      </c>
      <c r="U2409">
        <f>VLOOKUP(T2409,Destinations!$A$2:$C$550,2,0)</f>
        <v/>
      </c>
      <c r="V2409" t="inlineStr">
        <is>
          <t>WCHC</t>
        </is>
      </c>
      <c r="W2409">
        <f>VLOOKUP(V2409,'WCH Kat'!$A$1:$B$150,2,0)</f>
        <v/>
      </c>
    </row>
    <row r="2410">
      <c r="A2410" t="inlineStr">
        <is>
          <t xml:space="preserve">TK </t>
        </is>
      </c>
      <c r="B2410" t="inlineStr">
        <is>
          <t>TK 1676</t>
        </is>
      </c>
      <c r="C2410" s="4" t="inlineStr">
        <is>
          <t>11.11.2023</t>
        </is>
      </c>
      <c r="D2410" t="inlineStr">
        <is>
          <t>18:35</t>
        </is>
      </c>
      <c r="E2410" s="4" t="inlineStr">
        <is>
          <t>09.11.2023</t>
        </is>
      </c>
      <c r="F2410" t="inlineStr">
        <is>
          <t>18:00</t>
        </is>
      </c>
      <c r="G2410" s="5" t="n">
        <v>48.58333</v>
      </c>
      <c r="H2410" t="inlineStr">
        <is>
          <t>Outbound</t>
        </is>
      </c>
      <c r="I2410" s="6" t="n">
        <v>0</v>
      </c>
      <c r="J2410" s="6" t="n">
        <v>0</v>
      </c>
      <c r="K2410" s="6" t="n">
        <v>0</v>
      </c>
      <c r="L2410" s="6">
        <f>I2410+J2410+K2410</f>
        <v/>
      </c>
      <c r="M2410" s="6" t="n">
        <v>1</v>
      </c>
      <c r="P2410" t="inlineStr">
        <is>
          <t>Ja</t>
        </is>
      </c>
      <c r="T2410" t="inlineStr">
        <is>
          <t>IST</t>
        </is>
      </c>
      <c r="U2410">
        <f>VLOOKUP(T2410,Destinations!$A$2:$C$550,2,0)</f>
        <v/>
      </c>
      <c r="V2410" t="inlineStr">
        <is>
          <t>WCHR</t>
        </is>
      </c>
      <c r="W2410">
        <f>VLOOKUP(V2410,'WCH Kat'!$A$1:$B$150,2,0)</f>
        <v/>
      </c>
    </row>
    <row r="2411">
      <c r="A2411" t="inlineStr">
        <is>
          <t xml:space="preserve">TK </t>
        </is>
      </c>
      <c r="B2411" t="inlineStr">
        <is>
          <t>TK 1676</t>
        </is>
      </c>
      <c r="C2411" s="4" t="inlineStr">
        <is>
          <t>11.11.2023</t>
        </is>
      </c>
      <c r="D2411" t="inlineStr">
        <is>
          <t>18:35</t>
        </is>
      </c>
      <c r="E2411" s="4" t="inlineStr">
        <is>
          <t>09.11.2023</t>
        </is>
      </c>
      <c r="F2411" t="inlineStr">
        <is>
          <t>18:00</t>
        </is>
      </c>
      <c r="G2411" s="5" t="n">
        <v>48.58333</v>
      </c>
      <c r="H2411" t="inlineStr">
        <is>
          <t>Outbound</t>
        </is>
      </c>
      <c r="I2411" s="6" t="n">
        <v>0</v>
      </c>
      <c r="J2411" s="6" t="n">
        <v>0</v>
      </c>
      <c r="K2411" s="6" t="n">
        <v>0</v>
      </c>
      <c r="L2411" s="6">
        <f>I2411+J2411+K2411</f>
        <v/>
      </c>
      <c r="M2411" s="6" t="n">
        <v>1</v>
      </c>
      <c r="P2411" t="inlineStr">
        <is>
          <t>Ja</t>
        </is>
      </c>
      <c r="T2411" t="inlineStr">
        <is>
          <t>IST</t>
        </is>
      </c>
      <c r="U2411">
        <f>VLOOKUP(T2411,Destinations!$A$2:$C$550,2,0)</f>
        <v/>
      </c>
      <c r="V2411" t="inlineStr">
        <is>
          <t>WCHR</t>
        </is>
      </c>
      <c r="W2411">
        <f>VLOOKUP(V2411,'WCH Kat'!$A$1:$B$150,2,0)</f>
        <v/>
      </c>
    </row>
    <row r="2412">
      <c r="A2412" t="inlineStr">
        <is>
          <t xml:space="preserve">TK </t>
        </is>
      </c>
      <c r="B2412" t="inlineStr">
        <is>
          <t>TK 1675</t>
        </is>
      </c>
      <c r="C2412" s="4" t="inlineStr">
        <is>
          <t>29.11.2023</t>
        </is>
      </c>
      <c r="D2412" t="inlineStr">
        <is>
          <t>17:00</t>
        </is>
      </c>
      <c r="E2412" s="4" t="inlineStr">
        <is>
          <t>27.11.2023</t>
        </is>
      </c>
      <c r="F2412" t="inlineStr">
        <is>
          <t>13:35</t>
        </is>
      </c>
      <c r="G2412" s="5" t="n">
        <v>51.41667</v>
      </c>
      <c r="H2412" t="inlineStr">
        <is>
          <t>Inbound</t>
        </is>
      </c>
      <c r="I2412" s="6" t="n">
        <v>0</v>
      </c>
      <c r="J2412" s="6" t="n">
        <v>0</v>
      </c>
      <c r="K2412" s="6" t="n">
        <v>0</v>
      </c>
      <c r="L2412" s="6">
        <f>I2412+J2412+K2412</f>
        <v/>
      </c>
      <c r="M2412" s="6" t="n">
        <v>1</v>
      </c>
      <c r="N2412" t="inlineStr">
        <is>
          <t>Ja</t>
        </is>
      </c>
      <c r="T2412" t="inlineStr">
        <is>
          <t>Istanbul-Atatürk</t>
        </is>
      </c>
      <c r="U2412">
        <f>VLOOKUP(T2412,Destinations!$A$2:$C$550,2,0)</f>
        <v/>
      </c>
      <c r="V2412" t="inlineStr">
        <is>
          <t>WCHC</t>
        </is>
      </c>
      <c r="W2412">
        <f>VLOOKUP(V2412,'WCH Kat'!$A$1:$B$150,2,0)</f>
        <v/>
      </c>
    </row>
    <row r="2413">
      <c r="A2413" t="inlineStr">
        <is>
          <t xml:space="preserve">TK </t>
        </is>
      </c>
      <c r="B2413" t="inlineStr">
        <is>
          <t>TK 1676</t>
        </is>
      </c>
      <c r="C2413" s="4" t="inlineStr">
        <is>
          <t>11.11.2023</t>
        </is>
      </c>
      <c r="D2413" t="inlineStr">
        <is>
          <t>18:35</t>
        </is>
      </c>
      <c r="E2413" s="4" t="inlineStr">
        <is>
          <t>11.11.2023</t>
        </is>
      </c>
      <c r="F2413" t="inlineStr">
        <is>
          <t>16:30</t>
        </is>
      </c>
      <c r="G2413" s="5" t="n">
        <v>2.08333</v>
      </c>
      <c r="H2413" t="inlineStr">
        <is>
          <t>Outbound</t>
        </is>
      </c>
      <c r="I2413" s="6" t="n">
        <v>0</v>
      </c>
      <c r="J2413" s="6" t="n">
        <v>1</v>
      </c>
      <c r="K2413" s="6" t="n">
        <v>0</v>
      </c>
      <c r="L2413" s="6">
        <f>I2413+J2413+K2413</f>
        <v/>
      </c>
      <c r="M2413" s="6" t="n">
        <v>0</v>
      </c>
      <c r="Q2413" t="inlineStr">
        <is>
          <t>Ja</t>
        </is>
      </c>
      <c r="T2413" t="inlineStr">
        <is>
          <t>IST</t>
        </is>
      </c>
      <c r="U2413">
        <f>VLOOKUP(T2413,Destinations!$A$2:$C$550,2,0)</f>
        <v/>
      </c>
      <c r="V2413" t="inlineStr">
        <is>
          <t>DEAF</t>
        </is>
      </c>
      <c r="W2413">
        <f>VLOOKUP(V2413,'WCH Kat'!$A$1:$B$150,2,0)</f>
        <v/>
      </c>
    </row>
    <row r="2414">
      <c r="A2414" t="inlineStr">
        <is>
          <t xml:space="preserve">TK </t>
        </is>
      </c>
      <c r="B2414" t="inlineStr">
        <is>
          <t>TK 1676</t>
        </is>
      </c>
      <c r="C2414" s="4" t="inlineStr">
        <is>
          <t>11.11.2023</t>
        </is>
      </c>
      <c r="D2414" t="inlineStr">
        <is>
          <t>18:35</t>
        </is>
      </c>
      <c r="E2414" s="4" t="inlineStr">
        <is>
          <t>11.11.2023</t>
        </is>
      </c>
      <c r="F2414" t="inlineStr">
        <is>
          <t>17:50</t>
        </is>
      </c>
      <c r="G2414" s="5" t="n">
        <v>0.75</v>
      </c>
      <c r="H2414" t="inlineStr">
        <is>
          <t>Outbound</t>
        </is>
      </c>
      <c r="I2414" s="6" t="n">
        <v>1</v>
      </c>
      <c r="J2414" s="6" t="n">
        <v>0</v>
      </c>
      <c r="K2414" s="6" t="n">
        <v>0</v>
      </c>
      <c r="L2414" s="6">
        <f>I2414+J2414+K2414</f>
        <v/>
      </c>
      <c r="M2414" s="6" t="n">
        <v>0</v>
      </c>
      <c r="Q2414" t="inlineStr">
        <is>
          <t>Ja</t>
        </is>
      </c>
      <c r="T2414" t="inlineStr">
        <is>
          <t>IST</t>
        </is>
      </c>
      <c r="U2414">
        <f>VLOOKUP(T2414,Destinations!$A$2:$C$550,2,0)</f>
        <v/>
      </c>
      <c r="V2414" t="inlineStr">
        <is>
          <t>WCHR</t>
        </is>
      </c>
      <c r="W2414">
        <f>VLOOKUP(V2414,'WCH Kat'!$A$1:$B$150,2,0)</f>
        <v/>
      </c>
    </row>
    <row r="2415">
      <c r="A2415" t="inlineStr">
        <is>
          <t xml:space="preserve">FR </t>
        </is>
      </c>
      <c r="B2415" t="inlineStr">
        <is>
          <t>FR 7212</t>
        </is>
      </c>
      <c r="C2415" s="4" t="inlineStr">
        <is>
          <t>11.11.2023</t>
        </is>
      </c>
      <c r="D2415" t="inlineStr">
        <is>
          <t>18:40</t>
        </is>
      </c>
      <c r="E2415" s="4" t="inlineStr">
        <is>
          <t>10.11.2023</t>
        </is>
      </c>
      <c r="F2415" t="inlineStr">
        <is>
          <t>02:35</t>
        </is>
      </c>
      <c r="G2415" s="5" t="n">
        <v>40.08333</v>
      </c>
      <c r="H2415" t="inlineStr">
        <is>
          <t>Outbound</t>
        </is>
      </c>
      <c r="I2415" s="6" t="n">
        <v>0</v>
      </c>
      <c r="J2415" s="6" t="n">
        <v>0</v>
      </c>
      <c r="K2415" s="6" t="n">
        <v>0</v>
      </c>
      <c r="L2415" s="6">
        <f>I2415+J2415+K2415</f>
        <v/>
      </c>
      <c r="M2415" s="6" t="n">
        <v>1</v>
      </c>
      <c r="P2415" t="inlineStr">
        <is>
          <t>Ja</t>
        </is>
      </c>
      <c r="T2415" t="inlineStr">
        <is>
          <t>PMI</t>
        </is>
      </c>
      <c r="U2415">
        <f>VLOOKUP(T2415,Destinations!$A$2:$C$550,2,0)</f>
        <v/>
      </c>
      <c r="V2415" t="inlineStr">
        <is>
          <t>WCHS</t>
        </is>
      </c>
      <c r="W2415">
        <f>VLOOKUP(V2415,'WCH Kat'!$A$1:$B$150,2,0)</f>
        <v/>
      </c>
    </row>
    <row r="2416">
      <c r="A2416" t="inlineStr">
        <is>
          <t xml:space="preserve">TK </t>
        </is>
      </c>
      <c r="B2416" t="inlineStr">
        <is>
          <t>TK 1671</t>
        </is>
      </c>
      <c r="C2416" s="4" t="inlineStr">
        <is>
          <t>30.11.2023</t>
        </is>
      </c>
      <c r="D2416" t="inlineStr">
        <is>
          <t>10:00</t>
        </is>
      </c>
      <c r="E2416" s="4" t="inlineStr">
        <is>
          <t>30.11.2023</t>
        </is>
      </c>
      <c r="F2416" t="inlineStr">
        <is>
          <t>07:34</t>
        </is>
      </c>
      <c r="G2416" s="5" t="n">
        <v>2.43333</v>
      </c>
      <c r="H2416" t="inlineStr">
        <is>
          <t>Inbound</t>
        </is>
      </c>
      <c r="I2416" s="6" t="n">
        <v>0</v>
      </c>
      <c r="J2416" s="6" t="n">
        <v>1</v>
      </c>
      <c r="K2416" s="6" t="n">
        <v>0</v>
      </c>
      <c r="L2416" s="6">
        <f>I2416+J2416+K2416</f>
        <v/>
      </c>
      <c r="M2416" s="6" t="n">
        <v>0</v>
      </c>
      <c r="P2416" t="inlineStr">
        <is>
          <t>Ja</t>
        </is>
      </c>
      <c r="T2416" t="inlineStr">
        <is>
          <t>IST</t>
        </is>
      </c>
      <c r="U2416">
        <f>VLOOKUP(T2416,Destinations!$A$2:$C$550,2,0)</f>
        <v/>
      </c>
      <c r="V2416" t="inlineStr">
        <is>
          <t>WCHC</t>
        </is>
      </c>
      <c r="W2416">
        <f>VLOOKUP(V2416,'WCH Kat'!$A$1:$B$150,2,0)</f>
        <v/>
      </c>
    </row>
    <row r="2417">
      <c r="A2417" t="inlineStr">
        <is>
          <t xml:space="preserve">EW </t>
        </is>
      </c>
      <c r="B2417" t="inlineStr">
        <is>
          <t>EW  817</t>
        </is>
      </c>
      <c r="C2417" s="4" t="inlineStr">
        <is>
          <t>11.11.2023</t>
        </is>
      </c>
      <c r="D2417" t="inlineStr">
        <is>
          <t>18:45</t>
        </is>
      </c>
      <c r="E2417" s="4" t="inlineStr">
        <is>
          <t>09.11.2023</t>
        </is>
      </c>
      <c r="F2417" t="inlineStr">
        <is>
          <t>21:25</t>
        </is>
      </c>
      <c r="G2417" s="5" t="n">
        <v>45.33333</v>
      </c>
      <c r="H2417" t="inlineStr">
        <is>
          <t>Inbound</t>
        </is>
      </c>
      <c r="I2417" s="6" t="n">
        <v>0</v>
      </c>
      <c r="J2417" s="6" t="n">
        <v>0</v>
      </c>
      <c r="K2417" s="6" t="n">
        <v>0</v>
      </c>
      <c r="L2417" s="6">
        <f>I2417+J2417+K2417</f>
        <v/>
      </c>
      <c r="M2417" s="6" t="n">
        <v>1</v>
      </c>
      <c r="P2417" t="inlineStr">
        <is>
          <t>Ja</t>
        </is>
      </c>
      <c r="T2417" t="inlineStr">
        <is>
          <t>CTA</t>
        </is>
      </c>
      <c r="U2417">
        <f>VLOOKUP(T2417,Destinations!$A$2:$C$550,2,0)</f>
        <v/>
      </c>
      <c r="V2417" t="inlineStr">
        <is>
          <t>WCHR</t>
        </is>
      </c>
      <c r="W2417">
        <f>VLOOKUP(V2417,'WCH Kat'!$A$1:$B$150,2,0)</f>
        <v/>
      </c>
    </row>
    <row r="2418">
      <c r="A2418" t="inlineStr">
        <is>
          <t xml:space="preserve">TK </t>
        </is>
      </c>
      <c r="B2418" t="inlineStr">
        <is>
          <t>TK 1675</t>
        </is>
      </c>
      <c r="C2418" s="4" t="inlineStr">
        <is>
          <t>30.11.2023</t>
        </is>
      </c>
      <c r="D2418" t="inlineStr">
        <is>
          <t>17:00</t>
        </is>
      </c>
      <c r="E2418" s="4" t="inlineStr">
        <is>
          <t>28.11.2023</t>
        </is>
      </c>
      <c r="F2418" t="inlineStr">
        <is>
          <t>13:35</t>
        </is>
      </c>
      <c r="G2418" s="5" t="n">
        <v>51.41667</v>
      </c>
      <c r="H2418" t="inlineStr">
        <is>
          <t>Inbound</t>
        </is>
      </c>
      <c r="I2418" s="6" t="n">
        <v>0</v>
      </c>
      <c r="J2418" s="6" t="n">
        <v>0</v>
      </c>
      <c r="K2418" s="6" t="n">
        <v>0</v>
      </c>
      <c r="L2418" s="6">
        <f>I2418+J2418+K2418</f>
        <v/>
      </c>
      <c r="M2418" s="6" t="n">
        <v>1</v>
      </c>
      <c r="N2418" t="inlineStr">
        <is>
          <t>Ja</t>
        </is>
      </c>
      <c r="T2418" t="inlineStr">
        <is>
          <t>IST</t>
        </is>
      </c>
      <c r="U2418">
        <f>VLOOKUP(T2418,Destinations!$A$2:$C$550,2,0)</f>
        <v/>
      </c>
      <c r="V2418" t="inlineStr">
        <is>
          <t>WCHC</t>
        </is>
      </c>
      <c r="W2418">
        <f>VLOOKUP(V2418,'WCH Kat'!$A$1:$B$150,2,0)</f>
        <v/>
      </c>
    </row>
    <row r="2419">
      <c r="A2419" t="inlineStr">
        <is>
          <t xml:space="preserve">EW </t>
        </is>
      </c>
      <c r="B2419" t="inlineStr">
        <is>
          <t>EW  817</t>
        </is>
      </c>
      <c r="C2419" s="4" t="inlineStr">
        <is>
          <t>11.11.2023</t>
        </is>
      </c>
      <c r="D2419" t="inlineStr">
        <is>
          <t>18:45</t>
        </is>
      </c>
      <c r="E2419" s="4" t="inlineStr">
        <is>
          <t>09.11.2023</t>
        </is>
      </c>
      <c r="F2419" t="inlineStr">
        <is>
          <t>21:25</t>
        </is>
      </c>
      <c r="G2419" s="5" t="n">
        <v>45.33333</v>
      </c>
      <c r="H2419" t="inlineStr">
        <is>
          <t>Inbound</t>
        </is>
      </c>
      <c r="I2419" s="6" t="n">
        <v>0</v>
      </c>
      <c r="J2419" s="6" t="n">
        <v>0</v>
      </c>
      <c r="K2419" s="6" t="n">
        <v>0</v>
      </c>
      <c r="L2419" s="6">
        <f>I2419+J2419+K2419</f>
        <v/>
      </c>
      <c r="M2419" s="6" t="n">
        <v>1</v>
      </c>
      <c r="P2419" t="inlineStr">
        <is>
          <t>Ja</t>
        </is>
      </c>
      <c r="T2419" t="inlineStr">
        <is>
          <t>CTA</t>
        </is>
      </c>
      <c r="U2419">
        <f>VLOOKUP(T2419,Destinations!$A$2:$C$550,2,0)</f>
        <v/>
      </c>
      <c r="V2419" t="inlineStr">
        <is>
          <t>WCHS</t>
        </is>
      </c>
      <c r="W2419">
        <f>VLOOKUP(V2419,'WCH Kat'!$A$1:$B$150,2,0)</f>
        <v/>
      </c>
    </row>
    <row r="2420">
      <c r="A2420" t="inlineStr">
        <is>
          <t xml:space="preserve">EW </t>
        </is>
      </c>
      <c r="B2420" t="inlineStr">
        <is>
          <t>EW  817</t>
        </is>
      </c>
      <c r="C2420" s="4" t="inlineStr">
        <is>
          <t>11.11.2023</t>
        </is>
      </c>
      <c r="D2420" t="inlineStr">
        <is>
          <t>18:45</t>
        </is>
      </c>
      <c r="E2420" s="4" t="inlineStr">
        <is>
          <t>09.11.2023</t>
        </is>
      </c>
      <c r="F2420" t="inlineStr">
        <is>
          <t>21:25</t>
        </is>
      </c>
      <c r="G2420" s="5" t="n">
        <v>45.33333</v>
      </c>
      <c r="H2420" t="inlineStr">
        <is>
          <t>Inbound</t>
        </is>
      </c>
      <c r="I2420" s="6" t="n">
        <v>0</v>
      </c>
      <c r="J2420" s="6" t="n">
        <v>0</v>
      </c>
      <c r="K2420" s="6" t="n">
        <v>0</v>
      </c>
      <c r="L2420" s="6">
        <f>I2420+J2420+K2420</f>
        <v/>
      </c>
      <c r="M2420" s="6" t="n">
        <v>1</v>
      </c>
      <c r="P2420" t="inlineStr">
        <is>
          <t>Ja</t>
        </is>
      </c>
      <c r="T2420" t="inlineStr">
        <is>
          <t>CTA</t>
        </is>
      </c>
      <c r="U2420">
        <f>VLOOKUP(T2420,Destinations!$A$2:$C$550,2,0)</f>
        <v/>
      </c>
      <c r="V2420" t="inlineStr">
        <is>
          <t>WCHR</t>
        </is>
      </c>
      <c r="W2420">
        <f>VLOOKUP(V2420,'WCH Kat'!$A$1:$B$150,2,0)</f>
        <v/>
      </c>
    </row>
    <row r="2421">
      <c r="A2421" t="inlineStr">
        <is>
          <t xml:space="preserve">EW </t>
        </is>
      </c>
      <c r="B2421" t="inlineStr">
        <is>
          <t>EW  817</t>
        </is>
      </c>
      <c r="C2421" s="4" t="inlineStr">
        <is>
          <t>11.11.2023</t>
        </is>
      </c>
      <c r="D2421" t="inlineStr">
        <is>
          <t>18:45</t>
        </is>
      </c>
      <c r="E2421" s="4" t="inlineStr">
        <is>
          <t>09.11.2023</t>
        </is>
      </c>
      <c r="F2421" t="inlineStr">
        <is>
          <t>21:25</t>
        </is>
      </c>
      <c r="G2421" s="5" t="n">
        <v>45.33333</v>
      </c>
      <c r="H2421" t="inlineStr">
        <is>
          <t>Inbound</t>
        </is>
      </c>
      <c r="I2421" s="6" t="n">
        <v>0</v>
      </c>
      <c r="J2421" s="6" t="n">
        <v>0</v>
      </c>
      <c r="K2421" s="6" t="n">
        <v>0</v>
      </c>
      <c r="L2421" s="6">
        <f>I2421+J2421+K2421</f>
        <v/>
      </c>
      <c r="M2421" s="6" t="n">
        <v>1</v>
      </c>
      <c r="P2421" t="inlineStr">
        <is>
          <t>Ja</t>
        </is>
      </c>
      <c r="T2421" t="inlineStr">
        <is>
          <t>CTA</t>
        </is>
      </c>
      <c r="U2421">
        <f>VLOOKUP(T2421,Destinations!$A$2:$C$550,2,0)</f>
        <v/>
      </c>
      <c r="V2421" t="inlineStr">
        <is>
          <t>WCHR</t>
        </is>
      </c>
      <c r="W2421">
        <f>VLOOKUP(V2421,'WCH Kat'!$A$1:$B$150,2,0)</f>
        <v/>
      </c>
    </row>
    <row r="2422">
      <c r="A2422" t="inlineStr">
        <is>
          <t xml:space="preserve">EW </t>
        </is>
      </c>
      <c r="B2422" t="inlineStr">
        <is>
          <t>EW  817</t>
        </is>
      </c>
      <c r="C2422" s="4" t="inlineStr">
        <is>
          <t>11.11.2023</t>
        </is>
      </c>
      <c r="D2422" t="inlineStr">
        <is>
          <t>18:45</t>
        </is>
      </c>
      <c r="E2422" s="4" t="inlineStr">
        <is>
          <t>09.11.2023</t>
        </is>
      </c>
      <c r="F2422" t="inlineStr">
        <is>
          <t>21:25</t>
        </is>
      </c>
      <c r="G2422" s="5" t="n">
        <v>45.33333</v>
      </c>
      <c r="H2422" t="inlineStr">
        <is>
          <t>Inbound</t>
        </is>
      </c>
      <c r="I2422" s="6" t="n">
        <v>0</v>
      </c>
      <c r="J2422" s="6" t="n">
        <v>0</v>
      </c>
      <c r="K2422" s="6" t="n">
        <v>0</v>
      </c>
      <c r="L2422" s="6">
        <f>I2422+J2422+K2422</f>
        <v/>
      </c>
      <c r="M2422" s="6" t="n">
        <v>1</v>
      </c>
      <c r="P2422" t="inlineStr">
        <is>
          <t>Ja</t>
        </is>
      </c>
      <c r="T2422" t="inlineStr">
        <is>
          <t>CTA</t>
        </is>
      </c>
      <c r="U2422">
        <f>VLOOKUP(T2422,Destinations!$A$2:$C$550,2,0)</f>
        <v/>
      </c>
      <c r="V2422" t="inlineStr">
        <is>
          <t>WCHS</t>
        </is>
      </c>
      <c r="W2422">
        <f>VLOOKUP(V2422,'WCH Kat'!$A$1:$B$150,2,0)</f>
        <v/>
      </c>
    </row>
    <row r="2423">
      <c r="A2423" t="inlineStr">
        <is>
          <t xml:space="preserve">EW </t>
        </is>
      </c>
      <c r="B2423" t="inlineStr">
        <is>
          <t>EW  817</t>
        </is>
      </c>
      <c r="C2423" s="4" t="inlineStr">
        <is>
          <t>11.11.2023</t>
        </is>
      </c>
      <c r="D2423" t="inlineStr">
        <is>
          <t>18:45</t>
        </is>
      </c>
      <c r="E2423" s="4" t="inlineStr">
        <is>
          <t>09.11.2023</t>
        </is>
      </c>
      <c r="F2423" t="inlineStr">
        <is>
          <t>21:25</t>
        </is>
      </c>
      <c r="G2423" s="5" t="n">
        <v>45.33333</v>
      </c>
      <c r="H2423" t="inlineStr">
        <is>
          <t>Inbound</t>
        </is>
      </c>
      <c r="I2423" s="6" t="n">
        <v>0</v>
      </c>
      <c r="J2423" s="6" t="n">
        <v>0</v>
      </c>
      <c r="K2423" s="6" t="n">
        <v>0</v>
      </c>
      <c r="L2423" s="6">
        <f>I2423+J2423+K2423</f>
        <v/>
      </c>
      <c r="M2423" s="6" t="n">
        <v>1</v>
      </c>
      <c r="P2423" t="inlineStr">
        <is>
          <t>Ja</t>
        </is>
      </c>
      <c r="T2423" t="inlineStr">
        <is>
          <t>CTA</t>
        </is>
      </c>
      <c r="U2423">
        <f>VLOOKUP(T2423,Destinations!$A$2:$C$550,2,0)</f>
        <v/>
      </c>
      <c r="V2423" t="inlineStr">
        <is>
          <t>WCHS</t>
        </is>
      </c>
      <c r="W2423">
        <f>VLOOKUP(V2423,'WCH Kat'!$A$1:$B$150,2,0)</f>
        <v/>
      </c>
    </row>
    <row r="2424">
      <c r="A2424" t="inlineStr">
        <is>
          <t xml:space="preserve">EW </t>
        </is>
      </c>
      <c r="B2424" t="inlineStr">
        <is>
          <t>EW  817</t>
        </is>
      </c>
      <c r="C2424" s="4" t="inlineStr">
        <is>
          <t>11.11.2023</t>
        </is>
      </c>
      <c r="D2424" t="inlineStr">
        <is>
          <t>18:45</t>
        </is>
      </c>
      <c r="E2424" s="4" t="inlineStr">
        <is>
          <t>09.11.2023</t>
        </is>
      </c>
      <c r="F2424" t="inlineStr">
        <is>
          <t>21:25</t>
        </is>
      </c>
      <c r="G2424" s="5" t="n">
        <v>45.33333</v>
      </c>
      <c r="H2424" t="inlineStr">
        <is>
          <t>Inbound</t>
        </is>
      </c>
      <c r="I2424" s="6" t="n">
        <v>0</v>
      </c>
      <c r="J2424" s="6" t="n">
        <v>0</v>
      </c>
      <c r="K2424" s="6" t="n">
        <v>0</v>
      </c>
      <c r="L2424" s="6">
        <f>I2424+J2424+K2424</f>
        <v/>
      </c>
      <c r="M2424" s="6" t="n">
        <v>1</v>
      </c>
      <c r="P2424" t="inlineStr">
        <is>
          <t>Ja</t>
        </is>
      </c>
      <c r="T2424" t="inlineStr">
        <is>
          <t>CTA</t>
        </is>
      </c>
      <c r="U2424">
        <f>VLOOKUP(T2424,Destinations!$A$2:$C$550,2,0)</f>
        <v/>
      </c>
      <c r="V2424" t="inlineStr">
        <is>
          <t>WCHS</t>
        </is>
      </c>
      <c r="W2424">
        <f>VLOOKUP(V2424,'WCH Kat'!$A$1:$B$150,2,0)</f>
        <v/>
      </c>
    </row>
    <row r="2425">
      <c r="A2425" t="inlineStr">
        <is>
          <t xml:space="preserve">EW </t>
        </is>
      </c>
      <c r="B2425" t="inlineStr">
        <is>
          <t>EW  817</t>
        </is>
      </c>
      <c r="C2425" s="4" t="inlineStr">
        <is>
          <t>11.11.2023</t>
        </is>
      </c>
      <c r="D2425" t="inlineStr">
        <is>
          <t>18:45</t>
        </is>
      </c>
      <c r="E2425" s="4" t="inlineStr">
        <is>
          <t>09.11.2023</t>
        </is>
      </c>
      <c r="F2425" t="inlineStr">
        <is>
          <t>21:25</t>
        </is>
      </c>
      <c r="G2425" s="5" t="n">
        <v>45.33333</v>
      </c>
      <c r="H2425" t="inlineStr">
        <is>
          <t>Inbound</t>
        </is>
      </c>
      <c r="I2425" s="6" t="n">
        <v>0</v>
      </c>
      <c r="J2425" s="6" t="n">
        <v>0</v>
      </c>
      <c r="K2425" s="6" t="n">
        <v>0</v>
      </c>
      <c r="L2425" s="6">
        <f>I2425+J2425+K2425</f>
        <v/>
      </c>
      <c r="M2425" s="6" t="n">
        <v>1</v>
      </c>
      <c r="P2425" t="inlineStr">
        <is>
          <t>Ja</t>
        </is>
      </c>
      <c r="T2425" t="inlineStr">
        <is>
          <t>CTA</t>
        </is>
      </c>
      <c r="U2425">
        <f>VLOOKUP(T2425,Destinations!$A$2:$C$550,2,0)</f>
        <v/>
      </c>
      <c r="V2425" t="inlineStr">
        <is>
          <t>WCHS</t>
        </is>
      </c>
      <c r="W2425">
        <f>VLOOKUP(V2425,'WCH Kat'!$A$1:$B$150,2,0)</f>
        <v/>
      </c>
    </row>
    <row r="2426">
      <c r="A2426" t="inlineStr">
        <is>
          <t xml:space="preserve">EW </t>
        </is>
      </c>
      <c r="B2426" t="inlineStr">
        <is>
          <t>EW  817</t>
        </is>
      </c>
      <c r="C2426" s="4" t="inlineStr">
        <is>
          <t>11.11.2023</t>
        </is>
      </c>
      <c r="D2426" t="inlineStr">
        <is>
          <t>18:45</t>
        </is>
      </c>
      <c r="E2426" s="4" t="inlineStr">
        <is>
          <t>09.11.2023</t>
        </is>
      </c>
      <c r="F2426" t="inlineStr">
        <is>
          <t>21:25</t>
        </is>
      </c>
      <c r="G2426" s="5" t="n">
        <v>45.33333</v>
      </c>
      <c r="H2426" t="inlineStr">
        <is>
          <t>Inbound</t>
        </is>
      </c>
      <c r="I2426" s="6" t="n">
        <v>0</v>
      </c>
      <c r="J2426" s="6" t="n">
        <v>0</v>
      </c>
      <c r="K2426" s="6" t="n">
        <v>0</v>
      </c>
      <c r="L2426" s="6">
        <f>I2426+J2426+K2426</f>
        <v/>
      </c>
      <c r="M2426" s="6" t="n">
        <v>1</v>
      </c>
      <c r="P2426" t="inlineStr">
        <is>
          <t>Ja</t>
        </is>
      </c>
      <c r="T2426" t="inlineStr">
        <is>
          <t>CTA</t>
        </is>
      </c>
      <c r="U2426">
        <f>VLOOKUP(T2426,Destinations!$A$2:$C$550,2,0)</f>
        <v/>
      </c>
      <c r="V2426" t="inlineStr">
        <is>
          <t>WCHS</t>
        </is>
      </c>
      <c r="W2426">
        <f>VLOOKUP(V2426,'WCH Kat'!$A$1:$B$150,2,0)</f>
        <v/>
      </c>
    </row>
    <row r="2427">
      <c r="A2427" t="inlineStr">
        <is>
          <t xml:space="preserve">PC </t>
        </is>
      </c>
      <c r="B2427" t="inlineStr">
        <is>
          <t>PC 1014</t>
        </is>
      </c>
      <c r="C2427" s="4" t="inlineStr">
        <is>
          <t>01.11.2023</t>
        </is>
      </c>
      <c r="D2427" t="inlineStr">
        <is>
          <t>00:50</t>
        </is>
      </c>
      <c r="E2427" s="4" t="inlineStr">
        <is>
          <t>29.10.2023</t>
        </is>
      </c>
      <c r="F2427" t="inlineStr">
        <is>
          <t>22:54</t>
        </is>
      </c>
      <c r="G2427" s="5" t="n">
        <v>49.93333</v>
      </c>
      <c r="H2427" t="inlineStr">
        <is>
          <t>Outbound</t>
        </is>
      </c>
      <c r="I2427" s="6" t="n">
        <v>0</v>
      </c>
      <c r="J2427" s="6" t="n">
        <v>0</v>
      </c>
      <c r="K2427" s="6" t="n">
        <v>0</v>
      </c>
      <c r="L2427" s="6">
        <f>I2427+J2427+K2427</f>
        <v/>
      </c>
      <c r="M2427" s="6" t="n">
        <v>1</v>
      </c>
      <c r="N2427" t="inlineStr">
        <is>
          <t>Ja</t>
        </is>
      </c>
      <c r="T2427" t="inlineStr">
        <is>
          <t>SAW</t>
        </is>
      </c>
      <c r="U2427">
        <f>VLOOKUP(T2427,Destinations!$A$2:$C$550,2,0)</f>
        <v/>
      </c>
      <c r="V2427" t="inlineStr">
        <is>
          <t>WCHC</t>
        </is>
      </c>
      <c r="W2427">
        <f>VLOOKUP(V2427,'WCH Kat'!$A$1:$B$150,2,0)</f>
        <v/>
      </c>
    </row>
    <row r="2428">
      <c r="A2428" t="inlineStr">
        <is>
          <t xml:space="preserve">EW </t>
        </is>
      </c>
      <c r="B2428" t="inlineStr">
        <is>
          <t>EW  817</t>
        </is>
      </c>
      <c r="C2428" s="4" t="inlineStr">
        <is>
          <t>11.11.2023</t>
        </is>
      </c>
      <c r="D2428" t="inlineStr">
        <is>
          <t>18:45</t>
        </is>
      </c>
      <c r="E2428" s="4" t="inlineStr">
        <is>
          <t>09.11.2023</t>
        </is>
      </c>
      <c r="F2428" t="inlineStr">
        <is>
          <t>21:25</t>
        </is>
      </c>
      <c r="G2428" s="5" t="n">
        <v>45.33333</v>
      </c>
      <c r="H2428" t="inlineStr">
        <is>
          <t>Inbound</t>
        </is>
      </c>
      <c r="I2428" s="6" t="n">
        <v>0</v>
      </c>
      <c r="J2428" s="6" t="n">
        <v>0</v>
      </c>
      <c r="K2428" s="6" t="n">
        <v>0</v>
      </c>
      <c r="L2428" s="6">
        <f>I2428+J2428+K2428</f>
        <v/>
      </c>
      <c r="M2428" s="6" t="n">
        <v>1</v>
      </c>
      <c r="P2428" t="inlineStr">
        <is>
          <t>Ja</t>
        </is>
      </c>
      <c r="T2428" t="inlineStr">
        <is>
          <t>CTA</t>
        </is>
      </c>
      <c r="U2428">
        <f>VLOOKUP(T2428,Destinations!$A$2:$C$550,2,0)</f>
        <v/>
      </c>
      <c r="V2428" t="inlineStr">
        <is>
          <t>WCHS</t>
        </is>
      </c>
      <c r="W2428">
        <f>VLOOKUP(V2428,'WCH Kat'!$A$1:$B$150,2,0)</f>
        <v/>
      </c>
    </row>
    <row r="2429">
      <c r="A2429" t="inlineStr">
        <is>
          <t xml:space="preserve">W6 </t>
        </is>
      </c>
      <c r="B2429" t="inlineStr">
        <is>
          <t>W6 4517</t>
        </is>
      </c>
      <c r="C2429" s="4" t="inlineStr">
        <is>
          <t>11.11.2023</t>
        </is>
      </c>
      <c r="D2429" t="inlineStr">
        <is>
          <t>18:50</t>
        </is>
      </c>
      <c r="E2429" s="4" t="inlineStr">
        <is>
          <t>10.11.2023</t>
        </is>
      </c>
      <c r="F2429" t="inlineStr">
        <is>
          <t>01:55</t>
        </is>
      </c>
      <c r="G2429" s="5" t="n">
        <v>40.91667</v>
      </c>
      <c r="H2429" t="inlineStr">
        <is>
          <t>Inbound</t>
        </is>
      </c>
      <c r="I2429" s="6" t="n">
        <v>0</v>
      </c>
      <c r="J2429" s="6" t="n">
        <v>0</v>
      </c>
      <c r="K2429" s="6" t="n">
        <v>0</v>
      </c>
      <c r="L2429" s="6">
        <f>I2429+J2429+K2429</f>
        <v/>
      </c>
      <c r="M2429" s="6" t="n">
        <v>1</v>
      </c>
      <c r="P2429" t="inlineStr">
        <is>
          <t>Ja</t>
        </is>
      </c>
      <c r="T2429" t="inlineStr">
        <is>
          <t>VAR</t>
        </is>
      </c>
      <c r="U2429">
        <f>VLOOKUP(T2429,Destinations!$A$2:$C$550,2,0)</f>
        <v/>
      </c>
      <c r="V2429" t="inlineStr">
        <is>
          <t>WCHS</t>
        </is>
      </c>
      <c r="W2429">
        <f>VLOOKUP(V2429,'WCH Kat'!$A$1:$B$150,2,0)</f>
        <v/>
      </c>
    </row>
    <row r="2430">
      <c r="A2430" t="inlineStr">
        <is>
          <t xml:space="preserve">W6 </t>
        </is>
      </c>
      <c r="B2430" t="inlineStr">
        <is>
          <t>W6 4518</t>
        </is>
      </c>
      <c r="C2430" s="4" t="inlineStr">
        <is>
          <t>11.11.2023</t>
        </is>
      </c>
      <c r="D2430" t="inlineStr">
        <is>
          <t>19:25</t>
        </is>
      </c>
      <c r="E2430" s="4" t="inlineStr">
        <is>
          <t>10.11.2023</t>
        </is>
      </c>
      <c r="F2430" t="inlineStr">
        <is>
          <t>05:30</t>
        </is>
      </c>
      <c r="G2430" s="5" t="n">
        <v>37.91667</v>
      </c>
      <c r="H2430" t="inlineStr">
        <is>
          <t>Outbound</t>
        </is>
      </c>
      <c r="I2430" s="6" t="n">
        <v>0</v>
      </c>
      <c r="J2430" s="6" t="n">
        <v>0</v>
      </c>
      <c r="K2430" s="6" t="n">
        <v>0</v>
      </c>
      <c r="L2430" s="6">
        <f>I2430+J2430+K2430</f>
        <v/>
      </c>
      <c r="M2430" s="6" t="n">
        <v>1</v>
      </c>
      <c r="P2430" t="inlineStr">
        <is>
          <t>Ja</t>
        </is>
      </c>
      <c r="T2430" t="inlineStr">
        <is>
          <t>VAR</t>
        </is>
      </c>
      <c r="U2430">
        <f>VLOOKUP(T2430,Destinations!$A$2:$C$550,2,0)</f>
        <v/>
      </c>
      <c r="V2430" t="inlineStr">
        <is>
          <t>WCHS,WCMP</t>
        </is>
      </c>
      <c r="W2430">
        <f>VLOOKUP(V2430,'WCH Kat'!$A$1:$B$150,2,0)</f>
        <v/>
      </c>
    </row>
    <row r="2431">
      <c r="A2431" t="inlineStr">
        <is>
          <t xml:space="preserve">W6 </t>
        </is>
      </c>
      <c r="B2431" t="inlineStr">
        <is>
          <t>W6 4518</t>
        </is>
      </c>
      <c r="C2431" s="4" t="inlineStr">
        <is>
          <t>11.11.2023</t>
        </is>
      </c>
      <c r="D2431" t="inlineStr">
        <is>
          <t>19:25</t>
        </is>
      </c>
      <c r="E2431" s="4" t="inlineStr">
        <is>
          <t>11.11.2023</t>
        </is>
      </c>
      <c r="F2431" t="inlineStr">
        <is>
          <t>17:28</t>
        </is>
      </c>
      <c r="G2431" s="5" t="n">
        <v>1.95</v>
      </c>
      <c r="H2431" t="inlineStr">
        <is>
          <t>Outbound</t>
        </is>
      </c>
      <c r="I2431" s="6" t="n">
        <v>0</v>
      </c>
      <c r="J2431" s="6" t="n">
        <v>1</v>
      </c>
      <c r="K2431" s="6" t="n">
        <v>0</v>
      </c>
      <c r="L2431" s="6">
        <f>I2431+J2431+K2431</f>
        <v/>
      </c>
      <c r="M2431" s="6" t="n">
        <v>0</v>
      </c>
      <c r="Q2431" t="inlineStr">
        <is>
          <t>Ja</t>
        </is>
      </c>
      <c r="T2431" t="inlineStr">
        <is>
          <t>VAR</t>
        </is>
      </c>
      <c r="U2431">
        <f>VLOOKUP(T2431,Destinations!$A$2:$C$550,2,0)</f>
        <v/>
      </c>
      <c r="V2431" t="inlineStr">
        <is>
          <t>WCHS</t>
        </is>
      </c>
      <c r="W2431">
        <f>VLOOKUP(V2431,'WCH Kat'!$A$1:$B$150,2,0)</f>
        <v/>
      </c>
    </row>
    <row r="2432">
      <c r="A2432" t="inlineStr">
        <is>
          <t xml:space="preserve">W6 </t>
        </is>
      </c>
      <c r="B2432" t="inlineStr">
        <is>
          <t>W6 7723</t>
        </is>
      </c>
      <c r="C2432" s="4" t="inlineStr">
        <is>
          <t>11.11.2023</t>
        </is>
      </c>
      <c r="D2432" t="inlineStr">
        <is>
          <t>20:05</t>
        </is>
      </c>
      <c r="E2432" s="4" t="inlineStr">
        <is>
          <t>10.11.2023</t>
        </is>
      </c>
      <c r="F2432" t="inlineStr">
        <is>
          <t>03:57</t>
        </is>
      </c>
      <c r="G2432" s="5" t="n">
        <v>40.13333</v>
      </c>
      <c r="H2432" t="inlineStr">
        <is>
          <t>Inbound</t>
        </is>
      </c>
      <c r="I2432" s="6" t="n">
        <v>0</v>
      </c>
      <c r="J2432" s="6" t="n">
        <v>0</v>
      </c>
      <c r="K2432" s="6" t="n">
        <v>0</v>
      </c>
      <c r="L2432" s="6">
        <f>I2432+J2432+K2432</f>
        <v/>
      </c>
      <c r="M2432" s="6" t="n">
        <v>1</v>
      </c>
      <c r="N2432" t="inlineStr">
        <is>
          <t>Ja</t>
        </is>
      </c>
      <c r="T2432" t="inlineStr">
        <is>
          <t>Skopje</t>
        </is>
      </c>
      <c r="U2432">
        <f>VLOOKUP(T2432,Destinations!$A$2:$C$550,2,0)</f>
        <v/>
      </c>
      <c r="V2432" t="inlineStr">
        <is>
          <t>WCHR</t>
        </is>
      </c>
      <c r="W2432">
        <f>VLOOKUP(V2432,'WCH Kat'!$A$1:$B$150,2,0)</f>
        <v/>
      </c>
    </row>
    <row r="2433">
      <c r="A2433" t="inlineStr">
        <is>
          <t xml:space="preserve">W6 </t>
        </is>
      </c>
      <c r="B2433" t="inlineStr">
        <is>
          <t>W6 7723</t>
        </is>
      </c>
      <c r="C2433" s="4" t="inlineStr">
        <is>
          <t>11.11.2023</t>
        </is>
      </c>
      <c r="D2433" t="inlineStr">
        <is>
          <t>20:05</t>
        </is>
      </c>
      <c r="E2433" s="4" t="inlineStr">
        <is>
          <t>10.11.2023</t>
        </is>
      </c>
      <c r="F2433" t="inlineStr">
        <is>
          <t>03:57</t>
        </is>
      </c>
      <c r="G2433" s="5" t="n">
        <v>40.13333</v>
      </c>
      <c r="H2433" t="inlineStr">
        <is>
          <t>Inbound</t>
        </is>
      </c>
      <c r="I2433" s="6" t="n">
        <v>0</v>
      </c>
      <c r="J2433" s="6" t="n">
        <v>0</v>
      </c>
      <c r="K2433" s="6" t="n">
        <v>0</v>
      </c>
      <c r="L2433" s="6">
        <f>I2433+J2433+K2433</f>
        <v/>
      </c>
      <c r="M2433" s="6" t="n">
        <v>1</v>
      </c>
      <c r="N2433" t="inlineStr">
        <is>
          <t>Ja</t>
        </is>
      </c>
      <c r="T2433" t="inlineStr">
        <is>
          <t>Skopje</t>
        </is>
      </c>
      <c r="U2433">
        <f>VLOOKUP(T2433,Destinations!$A$2:$C$550,2,0)</f>
        <v/>
      </c>
      <c r="V2433" t="inlineStr">
        <is>
          <t>WCHR</t>
        </is>
      </c>
      <c r="W2433">
        <f>VLOOKUP(V2433,'WCH Kat'!$A$1:$B$150,2,0)</f>
        <v/>
      </c>
    </row>
    <row r="2434">
      <c r="A2434" t="inlineStr">
        <is>
          <t xml:space="preserve">W6 </t>
        </is>
      </c>
      <c r="B2434" t="inlineStr">
        <is>
          <t>W6 7723</t>
        </is>
      </c>
      <c r="C2434" s="4" t="inlineStr">
        <is>
          <t>11.11.2023</t>
        </is>
      </c>
      <c r="D2434" t="inlineStr">
        <is>
          <t>20:05</t>
        </is>
      </c>
      <c r="E2434" s="4" t="inlineStr">
        <is>
          <t>10.11.2023</t>
        </is>
      </c>
      <c r="F2434" t="inlineStr">
        <is>
          <t>03:57</t>
        </is>
      </c>
      <c r="G2434" s="5" t="n">
        <v>40.13333</v>
      </c>
      <c r="H2434" t="inlineStr">
        <is>
          <t>Inbound</t>
        </is>
      </c>
      <c r="I2434" s="6" t="n">
        <v>0</v>
      </c>
      <c r="J2434" s="6" t="n">
        <v>0</v>
      </c>
      <c r="K2434" s="6" t="n">
        <v>0</v>
      </c>
      <c r="L2434" s="6">
        <f>I2434+J2434+K2434</f>
        <v/>
      </c>
      <c r="M2434" s="6" t="n">
        <v>1</v>
      </c>
      <c r="N2434" t="inlineStr">
        <is>
          <t>Ja</t>
        </is>
      </c>
      <c r="T2434" t="inlineStr">
        <is>
          <t>Skopje</t>
        </is>
      </c>
      <c r="U2434">
        <f>VLOOKUP(T2434,Destinations!$A$2:$C$550,2,0)</f>
        <v/>
      </c>
      <c r="V2434" t="inlineStr">
        <is>
          <t>WCHS</t>
        </is>
      </c>
      <c r="W2434">
        <f>VLOOKUP(V2434,'WCH Kat'!$A$1:$B$150,2,0)</f>
        <v/>
      </c>
    </row>
    <row r="2435">
      <c r="A2435" t="inlineStr">
        <is>
          <t xml:space="preserve">W6 </t>
        </is>
      </c>
      <c r="B2435" t="inlineStr">
        <is>
          <t>W6 7723</t>
        </is>
      </c>
      <c r="C2435" s="4" t="inlineStr">
        <is>
          <t>11.11.2023</t>
        </is>
      </c>
      <c r="D2435" t="inlineStr">
        <is>
          <t>20:05</t>
        </is>
      </c>
      <c r="E2435" s="4" t="inlineStr">
        <is>
          <t>10.11.2023</t>
        </is>
      </c>
      <c r="F2435" t="inlineStr">
        <is>
          <t>03:57</t>
        </is>
      </c>
      <c r="G2435" s="5" t="n">
        <v>40.13333</v>
      </c>
      <c r="H2435" t="inlineStr">
        <is>
          <t>Inbound</t>
        </is>
      </c>
      <c r="I2435" s="6" t="n">
        <v>0</v>
      </c>
      <c r="J2435" s="6" t="n">
        <v>0</v>
      </c>
      <c r="K2435" s="6" t="n">
        <v>0</v>
      </c>
      <c r="L2435" s="6">
        <f>I2435+J2435+K2435</f>
        <v/>
      </c>
      <c r="M2435" s="6" t="n">
        <v>1</v>
      </c>
      <c r="N2435" t="inlineStr">
        <is>
          <t>Ja</t>
        </is>
      </c>
      <c r="T2435" t="inlineStr">
        <is>
          <t>Skopje</t>
        </is>
      </c>
      <c r="U2435">
        <f>VLOOKUP(T2435,Destinations!$A$2:$C$550,2,0)</f>
        <v/>
      </c>
      <c r="V2435" t="inlineStr">
        <is>
          <t>WCHR</t>
        </is>
      </c>
      <c r="W2435">
        <f>VLOOKUP(V2435,'WCH Kat'!$A$1:$B$150,2,0)</f>
        <v/>
      </c>
    </row>
    <row r="2436">
      <c r="A2436" t="inlineStr">
        <is>
          <t xml:space="preserve">W6 </t>
        </is>
      </c>
      <c r="B2436" t="inlineStr">
        <is>
          <t>W6 7723</t>
        </is>
      </c>
      <c r="C2436" s="4" t="inlineStr">
        <is>
          <t>11.11.2023</t>
        </is>
      </c>
      <c r="D2436" t="inlineStr">
        <is>
          <t>20:05</t>
        </is>
      </c>
      <c r="E2436" s="4" t="inlineStr">
        <is>
          <t>10.11.2023</t>
        </is>
      </c>
      <c r="F2436" t="inlineStr">
        <is>
          <t>03:57</t>
        </is>
      </c>
      <c r="G2436" s="5" t="n">
        <v>40.13333</v>
      </c>
      <c r="H2436" t="inlineStr">
        <is>
          <t>Inbound</t>
        </is>
      </c>
      <c r="I2436" s="6" t="n">
        <v>0</v>
      </c>
      <c r="J2436" s="6" t="n">
        <v>0</v>
      </c>
      <c r="K2436" s="6" t="n">
        <v>0</v>
      </c>
      <c r="L2436" s="6">
        <f>I2436+J2436+K2436</f>
        <v/>
      </c>
      <c r="M2436" s="6" t="n">
        <v>1</v>
      </c>
      <c r="N2436" t="inlineStr">
        <is>
          <t>Ja</t>
        </is>
      </c>
      <c r="T2436" t="inlineStr">
        <is>
          <t>Skopje</t>
        </is>
      </c>
      <c r="U2436">
        <f>VLOOKUP(T2436,Destinations!$A$2:$C$550,2,0)</f>
        <v/>
      </c>
      <c r="V2436" t="inlineStr">
        <is>
          <t>BLND</t>
        </is>
      </c>
      <c r="W2436">
        <f>VLOOKUP(V2436,'WCH Kat'!$A$1:$B$150,2,0)</f>
        <v/>
      </c>
    </row>
    <row r="2437">
      <c r="A2437" t="inlineStr">
        <is>
          <t xml:space="preserve">W6 </t>
        </is>
      </c>
      <c r="B2437" t="inlineStr">
        <is>
          <t>W6 7723</t>
        </is>
      </c>
      <c r="C2437" s="4" t="inlineStr">
        <is>
          <t>11.11.2023</t>
        </is>
      </c>
      <c r="D2437" t="inlineStr">
        <is>
          <t>20:05</t>
        </is>
      </c>
      <c r="E2437" s="4" t="inlineStr">
        <is>
          <t>11.11.2023</t>
        </is>
      </c>
      <c r="F2437" t="inlineStr">
        <is>
          <t>17:08</t>
        </is>
      </c>
      <c r="G2437" s="5" t="n">
        <v>2.95</v>
      </c>
      <c r="H2437" t="inlineStr">
        <is>
          <t>Inbound</t>
        </is>
      </c>
      <c r="I2437" s="6" t="n">
        <v>0</v>
      </c>
      <c r="J2437" s="6" t="n">
        <v>1</v>
      </c>
      <c r="K2437" s="6" t="n">
        <v>0</v>
      </c>
      <c r="L2437" s="6">
        <f>I2437+J2437+K2437</f>
        <v/>
      </c>
      <c r="M2437" s="6" t="n">
        <v>0</v>
      </c>
      <c r="P2437" t="inlineStr">
        <is>
          <t>Ja</t>
        </is>
      </c>
      <c r="T2437" t="inlineStr">
        <is>
          <t>Skopje</t>
        </is>
      </c>
      <c r="U2437">
        <f>VLOOKUP(T2437,Destinations!$A$2:$C$550,2,0)</f>
        <v/>
      </c>
      <c r="V2437" t="inlineStr">
        <is>
          <t>WCHR</t>
        </is>
      </c>
      <c r="W2437">
        <f>VLOOKUP(V2437,'WCH Kat'!$A$1:$B$150,2,0)</f>
        <v/>
      </c>
    </row>
    <row r="2438">
      <c r="A2438" t="inlineStr">
        <is>
          <t xml:space="preserve">W6 </t>
        </is>
      </c>
      <c r="B2438" t="inlineStr">
        <is>
          <t>W6 7723</t>
        </is>
      </c>
      <c r="C2438" s="4" t="inlineStr">
        <is>
          <t>11.11.2023</t>
        </is>
      </c>
      <c r="D2438" t="inlineStr">
        <is>
          <t>20:05</t>
        </is>
      </c>
      <c r="E2438" s="4" t="inlineStr">
        <is>
          <t>11.11.2023</t>
        </is>
      </c>
      <c r="F2438" t="inlineStr">
        <is>
          <t>17:08</t>
        </is>
      </c>
      <c r="G2438" s="5" t="n">
        <v>2.95</v>
      </c>
      <c r="H2438" t="inlineStr">
        <is>
          <t>Inbound</t>
        </is>
      </c>
      <c r="I2438" s="6" t="n">
        <v>0</v>
      </c>
      <c r="J2438" s="6" t="n">
        <v>1</v>
      </c>
      <c r="K2438" s="6" t="n">
        <v>0</v>
      </c>
      <c r="L2438" s="6">
        <f>I2438+J2438+K2438</f>
        <v/>
      </c>
      <c r="M2438" s="6" t="n">
        <v>0</v>
      </c>
      <c r="P2438" t="inlineStr">
        <is>
          <t>Ja</t>
        </is>
      </c>
      <c r="T2438" t="inlineStr">
        <is>
          <t>Skopje</t>
        </is>
      </c>
      <c r="U2438">
        <f>VLOOKUP(T2438,Destinations!$A$2:$C$550,2,0)</f>
        <v/>
      </c>
      <c r="V2438" t="inlineStr">
        <is>
          <t>WCHR</t>
        </is>
      </c>
      <c r="W2438">
        <f>VLOOKUP(V2438,'WCH Kat'!$A$1:$B$150,2,0)</f>
        <v/>
      </c>
    </row>
    <row r="2439">
      <c r="A2439" t="inlineStr">
        <is>
          <t xml:space="preserve">W6 </t>
        </is>
      </c>
      <c r="B2439" t="inlineStr">
        <is>
          <t>W6 7723</t>
        </is>
      </c>
      <c r="C2439" s="4" t="inlineStr">
        <is>
          <t>11.11.2023</t>
        </is>
      </c>
      <c r="D2439" t="inlineStr">
        <is>
          <t>20:05</t>
        </is>
      </c>
      <c r="E2439" s="4" t="inlineStr">
        <is>
          <t>11.11.2023</t>
        </is>
      </c>
      <c r="F2439" t="inlineStr">
        <is>
          <t>17:08</t>
        </is>
      </c>
      <c r="G2439" s="5" t="n">
        <v>2.95</v>
      </c>
      <c r="H2439" t="inlineStr">
        <is>
          <t>Inbound</t>
        </is>
      </c>
      <c r="I2439" s="6" t="n">
        <v>0</v>
      </c>
      <c r="J2439" s="6" t="n">
        <v>1</v>
      </c>
      <c r="K2439" s="6" t="n">
        <v>0</v>
      </c>
      <c r="L2439" s="6">
        <f>I2439+J2439+K2439</f>
        <v/>
      </c>
      <c r="M2439" s="6" t="n">
        <v>0</v>
      </c>
      <c r="P2439" t="inlineStr">
        <is>
          <t>Ja</t>
        </is>
      </c>
      <c r="T2439" t="inlineStr">
        <is>
          <t>Skopje</t>
        </is>
      </c>
      <c r="U2439">
        <f>VLOOKUP(T2439,Destinations!$A$2:$C$550,2,0)</f>
        <v/>
      </c>
      <c r="V2439" t="inlineStr">
        <is>
          <t>WCHR</t>
        </is>
      </c>
      <c r="W2439">
        <f>VLOOKUP(V2439,'WCH Kat'!$A$1:$B$150,2,0)</f>
        <v/>
      </c>
    </row>
    <row r="2440">
      <c r="A2440" t="inlineStr">
        <is>
          <t xml:space="preserve">W6 </t>
        </is>
      </c>
      <c r="B2440" t="inlineStr">
        <is>
          <t>W6 7723</t>
        </is>
      </c>
      <c r="C2440" s="4" t="inlineStr">
        <is>
          <t>11.11.2023</t>
        </is>
      </c>
      <c r="D2440" t="inlineStr">
        <is>
          <t>20:05</t>
        </is>
      </c>
      <c r="E2440" s="4" t="inlineStr">
        <is>
          <t>11.11.2023</t>
        </is>
      </c>
      <c r="F2440" t="inlineStr">
        <is>
          <t>17:08</t>
        </is>
      </c>
      <c r="G2440" s="5" t="n">
        <v>2.95</v>
      </c>
      <c r="H2440" t="inlineStr">
        <is>
          <t>Inbound</t>
        </is>
      </c>
      <c r="I2440" s="6" t="n">
        <v>0</v>
      </c>
      <c r="J2440" s="6" t="n">
        <v>1</v>
      </c>
      <c r="K2440" s="6" t="n">
        <v>0</v>
      </c>
      <c r="L2440" s="6">
        <f>I2440+J2440+K2440</f>
        <v/>
      </c>
      <c r="M2440" s="6" t="n">
        <v>0</v>
      </c>
      <c r="P2440" t="inlineStr">
        <is>
          <t>Ja</t>
        </is>
      </c>
      <c r="T2440" t="inlineStr">
        <is>
          <t>Skopje</t>
        </is>
      </c>
      <c r="U2440">
        <f>VLOOKUP(T2440,Destinations!$A$2:$C$550,2,0)</f>
        <v/>
      </c>
      <c r="V2440" t="inlineStr">
        <is>
          <t>WCHS</t>
        </is>
      </c>
      <c r="W2440">
        <f>VLOOKUP(V2440,'WCH Kat'!$A$1:$B$150,2,0)</f>
        <v/>
      </c>
    </row>
    <row r="2441">
      <c r="A2441" t="inlineStr">
        <is>
          <t xml:space="preserve">W6 </t>
        </is>
      </c>
      <c r="B2441" t="inlineStr">
        <is>
          <t>W6 7723</t>
        </is>
      </c>
      <c r="C2441" s="4" t="inlineStr">
        <is>
          <t>11.11.2023</t>
        </is>
      </c>
      <c r="D2441" t="inlineStr">
        <is>
          <t>20:05</t>
        </is>
      </c>
      <c r="E2441" s="4" t="inlineStr">
        <is>
          <t>11.11.2023</t>
        </is>
      </c>
      <c r="F2441" t="inlineStr">
        <is>
          <t>17:08</t>
        </is>
      </c>
      <c r="G2441" s="5" t="n">
        <v>2.95</v>
      </c>
      <c r="H2441" t="inlineStr">
        <is>
          <t>Inbound</t>
        </is>
      </c>
      <c r="I2441" s="6" t="n">
        <v>0</v>
      </c>
      <c r="J2441" s="6" t="n">
        <v>1</v>
      </c>
      <c r="K2441" s="6" t="n">
        <v>0</v>
      </c>
      <c r="L2441" s="6">
        <f>I2441+J2441+K2441</f>
        <v/>
      </c>
      <c r="M2441" s="6" t="n">
        <v>0</v>
      </c>
      <c r="P2441" t="inlineStr">
        <is>
          <t>Ja</t>
        </is>
      </c>
      <c r="T2441" t="inlineStr">
        <is>
          <t>Skopje</t>
        </is>
      </c>
      <c r="U2441">
        <f>VLOOKUP(T2441,Destinations!$A$2:$C$550,2,0)</f>
        <v/>
      </c>
      <c r="V2441" t="inlineStr">
        <is>
          <t>WCHR</t>
        </is>
      </c>
      <c r="W2441">
        <f>VLOOKUP(V2441,'WCH Kat'!$A$1:$B$150,2,0)</f>
        <v/>
      </c>
    </row>
    <row r="2442">
      <c r="A2442" t="inlineStr">
        <is>
          <t xml:space="preserve">FR </t>
        </is>
      </c>
      <c r="B2442" t="inlineStr">
        <is>
          <t>FR  409</t>
        </is>
      </c>
      <c r="C2442" s="4" t="inlineStr">
        <is>
          <t>11.11.2023</t>
        </is>
      </c>
      <c r="D2442" t="inlineStr">
        <is>
          <t>20:15</t>
        </is>
      </c>
      <c r="E2442" s="4" t="inlineStr">
        <is>
          <t>10.11.2023</t>
        </is>
      </c>
      <c r="F2442" t="inlineStr">
        <is>
          <t>04:10</t>
        </is>
      </c>
      <c r="G2442" s="5" t="n">
        <v>40.08333</v>
      </c>
      <c r="H2442" t="inlineStr">
        <is>
          <t>Outbound</t>
        </is>
      </c>
      <c r="I2442" s="6" t="n">
        <v>0</v>
      </c>
      <c r="J2442" s="6" t="n">
        <v>0</v>
      </c>
      <c r="K2442" s="6" t="n">
        <v>0</v>
      </c>
      <c r="L2442" s="6">
        <f>I2442+J2442+K2442</f>
        <v/>
      </c>
      <c r="M2442" s="6" t="n">
        <v>1</v>
      </c>
      <c r="P2442" t="inlineStr">
        <is>
          <t>Ja</t>
        </is>
      </c>
      <c r="T2442" t="inlineStr">
        <is>
          <t>CPH</t>
        </is>
      </c>
      <c r="U2442">
        <f>VLOOKUP(T2442,Destinations!$A$2:$C$550,2,0)</f>
        <v/>
      </c>
      <c r="V2442" t="inlineStr">
        <is>
          <t>WCHS</t>
        </is>
      </c>
      <c r="W2442">
        <f>VLOOKUP(V2442,'WCH Kat'!$A$1:$B$150,2,0)</f>
        <v/>
      </c>
    </row>
    <row r="2443">
      <c r="A2443" t="inlineStr">
        <is>
          <t xml:space="preserve">FR </t>
        </is>
      </c>
      <c r="B2443" t="inlineStr">
        <is>
          <t>FR  409</t>
        </is>
      </c>
      <c r="C2443" s="4" t="inlineStr">
        <is>
          <t>11.11.2023</t>
        </is>
      </c>
      <c r="D2443" t="inlineStr">
        <is>
          <t>20:15</t>
        </is>
      </c>
      <c r="E2443" s="4" t="inlineStr">
        <is>
          <t>10.11.2023</t>
        </is>
      </c>
      <c r="F2443" t="inlineStr">
        <is>
          <t>04:10</t>
        </is>
      </c>
      <c r="G2443" s="5" t="n">
        <v>40.08333</v>
      </c>
      <c r="H2443" t="inlineStr">
        <is>
          <t>Outbound</t>
        </is>
      </c>
      <c r="I2443" s="6" t="n">
        <v>0</v>
      </c>
      <c r="J2443" s="6" t="n">
        <v>0</v>
      </c>
      <c r="K2443" s="6" t="n">
        <v>0</v>
      </c>
      <c r="L2443" s="6">
        <f>I2443+J2443+K2443</f>
        <v/>
      </c>
      <c r="M2443" s="6" t="n">
        <v>1</v>
      </c>
      <c r="P2443" t="inlineStr">
        <is>
          <t>Ja</t>
        </is>
      </c>
      <c r="T2443" t="inlineStr">
        <is>
          <t>CPH</t>
        </is>
      </c>
      <c r="U2443">
        <f>VLOOKUP(T2443,Destinations!$A$2:$C$550,2,0)</f>
        <v/>
      </c>
      <c r="V2443" t="inlineStr">
        <is>
          <t>WCHR</t>
        </is>
      </c>
      <c r="W2443">
        <f>VLOOKUP(V2443,'WCH Kat'!$A$1:$B$150,2,0)</f>
        <v/>
      </c>
    </row>
    <row r="2444">
      <c r="A2444" t="inlineStr">
        <is>
          <t xml:space="preserve">FR </t>
        </is>
      </c>
      <c r="B2444" t="inlineStr">
        <is>
          <t>FR  409</t>
        </is>
      </c>
      <c r="C2444" s="4" t="inlineStr">
        <is>
          <t>11.11.2023</t>
        </is>
      </c>
      <c r="D2444" t="inlineStr">
        <is>
          <t>20:15</t>
        </is>
      </c>
      <c r="E2444" s="4" t="inlineStr">
        <is>
          <t>11.11.2023</t>
        </is>
      </c>
      <c r="F2444" t="inlineStr">
        <is>
          <t>18:35</t>
        </is>
      </c>
      <c r="G2444" s="5" t="n">
        <v>1.66667</v>
      </c>
      <c r="H2444" t="inlineStr">
        <is>
          <t>Outbound</t>
        </is>
      </c>
      <c r="I2444" s="6" t="n">
        <v>0</v>
      </c>
      <c r="J2444" s="6" t="n">
        <v>1</v>
      </c>
      <c r="K2444" s="6" t="n">
        <v>0</v>
      </c>
      <c r="L2444" s="6">
        <f>I2444+J2444+K2444</f>
        <v/>
      </c>
      <c r="M2444" s="6" t="n">
        <v>0</v>
      </c>
      <c r="Q2444" t="inlineStr">
        <is>
          <t>Ja</t>
        </is>
      </c>
      <c r="T2444" t="inlineStr">
        <is>
          <t>CPH</t>
        </is>
      </c>
      <c r="U2444">
        <f>VLOOKUP(T2444,Destinations!$A$2:$C$550,2,0)</f>
        <v/>
      </c>
      <c r="V2444" t="inlineStr">
        <is>
          <t>WCHS</t>
        </is>
      </c>
      <c r="W2444">
        <f>VLOOKUP(V2444,'WCH Kat'!$A$1:$B$150,2,0)</f>
        <v/>
      </c>
    </row>
    <row r="2445">
      <c r="A2445" t="inlineStr">
        <is>
          <t xml:space="preserve">FR </t>
        </is>
      </c>
      <c r="B2445" t="inlineStr">
        <is>
          <t>FR  409</t>
        </is>
      </c>
      <c r="C2445" s="4" t="inlineStr">
        <is>
          <t>11.11.2023</t>
        </is>
      </c>
      <c r="D2445" t="inlineStr">
        <is>
          <t>20:15</t>
        </is>
      </c>
      <c r="E2445" s="4" t="inlineStr">
        <is>
          <t>11.11.2023</t>
        </is>
      </c>
      <c r="F2445" t="inlineStr">
        <is>
          <t>18:40</t>
        </is>
      </c>
      <c r="G2445" s="5" t="n">
        <v>1.58333</v>
      </c>
      <c r="H2445" t="inlineStr">
        <is>
          <t>Outbound</t>
        </is>
      </c>
      <c r="I2445" s="6" t="n">
        <v>0</v>
      </c>
      <c r="J2445" s="6" t="n">
        <v>1</v>
      </c>
      <c r="K2445" s="6" t="n">
        <v>0</v>
      </c>
      <c r="L2445" s="6">
        <f>I2445+J2445+K2445</f>
        <v/>
      </c>
      <c r="M2445" s="6" t="n">
        <v>0</v>
      </c>
      <c r="Q2445" t="inlineStr">
        <is>
          <t>Ja</t>
        </is>
      </c>
      <c r="T2445" t="inlineStr">
        <is>
          <t>CPH</t>
        </is>
      </c>
      <c r="U2445">
        <f>VLOOKUP(T2445,Destinations!$A$2:$C$550,2,0)</f>
        <v/>
      </c>
      <c r="V2445" t="inlineStr">
        <is>
          <t>WCHS</t>
        </is>
      </c>
      <c r="W2445">
        <f>VLOOKUP(V2445,'WCH Kat'!$A$1:$B$150,2,0)</f>
        <v/>
      </c>
    </row>
    <row r="2446">
      <c r="A2446" t="inlineStr">
        <is>
          <t xml:space="preserve">TK </t>
        </is>
      </c>
      <c r="B2446" t="inlineStr">
        <is>
          <t>TK 7873</t>
        </is>
      </c>
      <c r="C2446" s="4" t="inlineStr">
        <is>
          <t>01.11.2023</t>
        </is>
      </c>
      <c r="D2446" t="inlineStr">
        <is>
          <t>02:40</t>
        </is>
      </c>
      <c r="E2446" s="4" t="inlineStr">
        <is>
          <t>01.11.2023</t>
        </is>
      </c>
      <c r="F2446" t="inlineStr">
        <is>
          <t>00:25</t>
        </is>
      </c>
      <c r="G2446" s="5" t="n">
        <v>2.25</v>
      </c>
      <c r="H2446" t="inlineStr">
        <is>
          <t>Outbound</t>
        </is>
      </c>
      <c r="I2446" s="6" t="n">
        <v>0</v>
      </c>
      <c r="J2446" s="6" t="n">
        <v>1</v>
      </c>
      <c r="K2446" s="6" t="n">
        <v>0</v>
      </c>
      <c r="L2446" s="6">
        <f>I2446+J2446+K2446</f>
        <v/>
      </c>
      <c r="M2446" s="6" t="n">
        <v>0</v>
      </c>
      <c r="Q2446" t="inlineStr">
        <is>
          <t>Ja</t>
        </is>
      </c>
      <c r="T2446" t="inlineStr">
        <is>
          <t>Istanbul-Sabiha Gökcen</t>
        </is>
      </c>
      <c r="U2446">
        <f>VLOOKUP(T2446,Destinations!$A$2:$C$550,2,0)</f>
        <v/>
      </c>
      <c r="V2446" t="inlineStr">
        <is>
          <t>WCHC</t>
        </is>
      </c>
      <c r="W2446">
        <f>VLOOKUP(V2446,'WCH Kat'!$A$1:$B$150,2,0)</f>
        <v/>
      </c>
    </row>
    <row r="2447">
      <c r="A2447" t="inlineStr">
        <is>
          <t xml:space="preserve">W6 </t>
        </is>
      </c>
      <c r="B2447" t="inlineStr">
        <is>
          <t>W6 7724</t>
        </is>
      </c>
      <c r="C2447" s="4" t="inlineStr">
        <is>
          <t>11.11.2023</t>
        </is>
      </c>
      <c r="D2447" t="inlineStr">
        <is>
          <t>20:40</t>
        </is>
      </c>
      <c r="E2447" s="4" t="inlineStr">
        <is>
          <t>10.11.2023</t>
        </is>
      </c>
      <c r="F2447" t="inlineStr">
        <is>
          <t>06:46</t>
        </is>
      </c>
      <c r="G2447" s="5" t="n">
        <v>37.9</v>
      </c>
      <c r="H2447" t="inlineStr">
        <is>
          <t>Outbound</t>
        </is>
      </c>
      <c r="I2447" s="6" t="n">
        <v>0</v>
      </c>
      <c r="J2447" s="6" t="n">
        <v>0</v>
      </c>
      <c r="K2447" s="6" t="n">
        <v>0</v>
      </c>
      <c r="L2447" s="6">
        <f>I2447+J2447+K2447</f>
        <v/>
      </c>
      <c r="M2447" s="6" t="n">
        <v>1</v>
      </c>
      <c r="N2447" t="inlineStr">
        <is>
          <t>Ja</t>
        </is>
      </c>
      <c r="T2447" t="inlineStr">
        <is>
          <t>Skopje</t>
        </is>
      </c>
      <c r="U2447">
        <f>VLOOKUP(T2447,Destinations!$A$2:$C$550,2,0)</f>
        <v/>
      </c>
      <c r="V2447" t="inlineStr">
        <is>
          <t>blind</t>
        </is>
      </c>
      <c r="W2447">
        <f>VLOOKUP(V2447,'WCH Kat'!$A$1:$B$150,2,0)</f>
        <v/>
      </c>
    </row>
    <row r="2448">
      <c r="A2448" t="inlineStr">
        <is>
          <t xml:space="preserve">PC </t>
        </is>
      </c>
      <c r="B2448" t="inlineStr">
        <is>
          <t>PC 1012</t>
        </is>
      </c>
      <c r="C2448" s="4" t="inlineStr">
        <is>
          <t>02.11.2023</t>
        </is>
      </c>
      <c r="D2448" t="inlineStr">
        <is>
          <t>11:40</t>
        </is>
      </c>
      <c r="E2448" s="4" t="inlineStr">
        <is>
          <t>31.10.2023</t>
        </is>
      </c>
      <c r="F2448" t="inlineStr">
        <is>
          <t>09:45</t>
        </is>
      </c>
      <c r="G2448" s="5" t="n">
        <v>49.91667</v>
      </c>
      <c r="H2448" t="inlineStr">
        <is>
          <t>Outbound</t>
        </is>
      </c>
      <c r="I2448" s="6" t="n">
        <v>0</v>
      </c>
      <c r="J2448" s="6" t="n">
        <v>0</v>
      </c>
      <c r="K2448" s="6" t="n">
        <v>0</v>
      </c>
      <c r="L2448" s="6">
        <f>I2448+J2448+K2448</f>
        <v/>
      </c>
      <c r="M2448" s="6" t="n">
        <v>1</v>
      </c>
      <c r="P2448" t="inlineStr">
        <is>
          <t>Ja</t>
        </is>
      </c>
      <c r="T2448" t="inlineStr">
        <is>
          <t>SAW</t>
        </is>
      </c>
      <c r="U2448">
        <f>VLOOKUP(T2448,Destinations!$A$2:$C$550,2,0)</f>
        <v/>
      </c>
      <c r="V2448" t="inlineStr">
        <is>
          <t>WCHC</t>
        </is>
      </c>
      <c r="W2448">
        <f>VLOOKUP(V2448,'WCH Kat'!$A$1:$B$150,2,0)</f>
        <v/>
      </c>
    </row>
    <row r="2449">
      <c r="A2449" t="inlineStr">
        <is>
          <t xml:space="preserve">W6 </t>
        </is>
      </c>
      <c r="B2449" t="inlineStr">
        <is>
          <t>W6 7724</t>
        </is>
      </c>
      <c r="C2449" s="4" t="inlineStr">
        <is>
          <t>11.11.2023</t>
        </is>
      </c>
      <c r="D2449" t="inlineStr">
        <is>
          <t>20:40</t>
        </is>
      </c>
      <c r="E2449" s="4" t="inlineStr">
        <is>
          <t>11.11.2023</t>
        </is>
      </c>
      <c r="F2449" t="inlineStr">
        <is>
          <t>19:35</t>
        </is>
      </c>
      <c r="G2449" s="5" t="n">
        <v>1.08333</v>
      </c>
      <c r="H2449" t="inlineStr">
        <is>
          <t>Outbound</t>
        </is>
      </c>
      <c r="I2449" s="6" t="n">
        <v>0</v>
      </c>
      <c r="J2449" s="6" t="n">
        <v>1</v>
      </c>
      <c r="K2449" s="6" t="n">
        <v>0</v>
      </c>
      <c r="L2449" s="6">
        <f>I2449+J2449+K2449</f>
        <v/>
      </c>
      <c r="M2449" s="6" t="n">
        <v>0</v>
      </c>
      <c r="N2449" t="inlineStr">
        <is>
          <t>Ja</t>
        </is>
      </c>
      <c r="T2449" t="inlineStr">
        <is>
          <t>Skopje</t>
        </is>
      </c>
      <c r="U2449">
        <f>VLOOKUP(T2449,Destinations!$A$2:$C$550,2,0)</f>
        <v/>
      </c>
      <c r="V2449" t="inlineStr">
        <is>
          <t>WCHR</t>
        </is>
      </c>
      <c r="W2449">
        <f>VLOOKUP(V2449,'WCH Kat'!$A$1:$B$150,2,0)</f>
        <v/>
      </c>
    </row>
    <row r="2450">
      <c r="A2450" t="inlineStr">
        <is>
          <t xml:space="preserve">PC </t>
        </is>
      </c>
      <c r="B2450" t="inlineStr">
        <is>
          <t>PC 1017</t>
        </is>
      </c>
      <c r="C2450" s="4" t="inlineStr">
        <is>
          <t>02.11.2023</t>
        </is>
      </c>
      <c r="D2450" t="inlineStr">
        <is>
          <t>14:20</t>
        </is>
      </c>
      <c r="E2450" s="4" t="inlineStr">
        <is>
          <t>31.10.2023</t>
        </is>
      </c>
      <c r="F2450" t="inlineStr">
        <is>
          <t>10:50</t>
        </is>
      </c>
      <c r="G2450" s="5" t="n">
        <v>51.5</v>
      </c>
      <c r="H2450" t="inlineStr">
        <is>
          <t>Inbound</t>
        </is>
      </c>
      <c r="I2450" s="6" t="n">
        <v>0</v>
      </c>
      <c r="J2450" s="6" t="n">
        <v>0</v>
      </c>
      <c r="K2450" s="6" t="n">
        <v>0</v>
      </c>
      <c r="L2450" s="6">
        <f>I2450+J2450+K2450</f>
        <v/>
      </c>
      <c r="M2450" s="6" t="n">
        <v>1</v>
      </c>
      <c r="P2450" t="inlineStr">
        <is>
          <t>Ja</t>
        </is>
      </c>
      <c r="T2450" t="inlineStr">
        <is>
          <t>SAW</t>
        </is>
      </c>
      <c r="U2450">
        <f>VLOOKUP(T2450,Destinations!$A$2:$C$550,2,0)</f>
        <v/>
      </c>
      <c r="V2450" t="inlineStr">
        <is>
          <t>WCHC</t>
        </is>
      </c>
      <c r="W2450">
        <f>VLOOKUP(V2450,'WCH Kat'!$A$1:$B$150,2,0)</f>
        <v/>
      </c>
    </row>
    <row r="2451">
      <c r="A2451" t="inlineStr">
        <is>
          <t xml:space="preserve">EW </t>
        </is>
      </c>
      <c r="B2451" t="inlineStr">
        <is>
          <t>EW  677</t>
        </is>
      </c>
      <c r="C2451" s="4" t="inlineStr">
        <is>
          <t>11.11.2023</t>
        </is>
      </c>
      <c r="D2451" t="inlineStr">
        <is>
          <t>21:30</t>
        </is>
      </c>
      <c r="E2451" s="4" t="inlineStr">
        <is>
          <t>10.11.2023</t>
        </is>
      </c>
      <c r="F2451" t="inlineStr">
        <is>
          <t>05:10</t>
        </is>
      </c>
      <c r="G2451" s="5" t="n">
        <v>40.33333</v>
      </c>
      <c r="H2451" t="inlineStr">
        <is>
          <t>Inbound</t>
        </is>
      </c>
      <c r="I2451" s="6" t="n">
        <v>0</v>
      </c>
      <c r="J2451" s="6" t="n">
        <v>0</v>
      </c>
      <c r="K2451" s="6" t="n">
        <v>0</v>
      </c>
      <c r="L2451" s="6">
        <f>I2451+J2451+K2451</f>
        <v/>
      </c>
      <c r="M2451" s="6" t="n">
        <v>1</v>
      </c>
      <c r="P2451" t="inlineStr">
        <is>
          <t>Ja</t>
        </is>
      </c>
      <c r="T2451" t="inlineStr">
        <is>
          <t>HER</t>
        </is>
      </c>
      <c r="U2451">
        <f>VLOOKUP(T2451,Destinations!$A$2:$C$550,2,0)</f>
        <v/>
      </c>
      <c r="V2451" t="inlineStr">
        <is>
          <t>WCHR</t>
        </is>
      </c>
      <c r="W2451">
        <f>VLOOKUP(V2451,'WCH Kat'!$A$1:$B$150,2,0)</f>
        <v/>
      </c>
    </row>
    <row r="2452">
      <c r="A2452" t="inlineStr">
        <is>
          <t xml:space="preserve">EW </t>
        </is>
      </c>
      <c r="B2452" t="inlineStr">
        <is>
          <t>EW  677</t>
        </is>
      </c>
      <c r="C2452" s="4" t="inlineStr">
        <is>
          <t>11.11.2023</t>
        </is>
      </c>
      <c r="D2452" t="inlineStr">
        <is>
          <t>21:30</t>
        </is>
      </c>
      <c r="E2452" s="4" t="inlineStr">
        <is>
          <t>10.11.2023</t>
        </is>
      </c>
      <c r="F2452" t="inlineStr">
        <is>
          <t>05:10</t>
        </is>
      </c>
      <c r="G2452" s="5" t="n">
        <v>40.33333</v>
      </c>
      <c r="H2452" t="inlineStr">
        <is>
          <t>Inbound</t>
        </is>
      </c>
      <c r="I2452" s="6" t="n">
        <v>0</v>
      </c>
      <c r="J2452" s="6" t="n">
        <v>0</v>
      </c>
      <c r="K2452" s="6" t="n">
        <v>0</v>
      </c>
      <c r="L2452" s="6">
        <f>I2452+J2452+K2452</f>
        <v/>
      </c>
      <c r="M2452" s="6" t="n">
        <v>1</v>
      </c>
      <c r="P2452" t="inlineStr">
        <is>
          <t>Ja</t>
        </is>
      </c>
      <c r="T2452" t="inlineStr">
        <is>
          <t>HER</t>
        </is>
      </c>
      <c r="U2452">
        <f>VLOOKUP(T2452,Destinations!$A$2:$C$550,2,0)</f>
        <v/>
      </c>
      <c r="V2452" t="inlineStr">
        <is>
          <t>WCHR</t>
        </is>
      </c>
      <c r="W2452">
        <f>VLOOKUP(V2452,'WCH Kat'!$A$1:$B$150,2,0)</f>
        <v/>
      </c>
    </row>
    <row r="2453">
      <c r="A2453" t="inlineStr">
        <is>
          <t xml:space="preserve">FR </t>
        </is>
      </c>
      <c r="B2453" t="inlineStr">
        <is>
          <t>FR 5206</t>
        </is>
      </c>
      <c r="C2453" s="4" t="inlineStr">
        <is>
          <t>11.11.2023</t>
        </is>
      </c>
      <c r="D2453" t="inlineStr">
        <is>
          <t>21:35</t>
        </is>
      </c>
      <c r="E2453" s="4" t="inlineStr">
        <is>
          <t>10.11.2023</t>
        </is>
      </c>
      <c r="F2453" t="inlineStr">
        <is>
          <t>01:45</t>
        </is>
      </c>
      <c r="G2453" s="5" t="n">
        <v>43.83333</v>
      </c>
      <c r="H2453" t="inlineStr">
        <is>
          <t>Inbound</t>
        </is>
      </c>
      <c r="I2453" s="6" t="n">
        <v>0</v>
      </c>
      <c r="J2453" s="6" t="n">
        <v>0</v>
      </c>
      <c r="K2453" s="6" t="n">
        <v>0</v>
      </c>
      <c r="L2453" s="6">
        <f>I2453+J2453+K2453</f>
        <v/>
      </c>
      <c r="M2453" s="6" t="n">
        <v>1</v>
      </c>
      <c r="P2453" t="inlineStr">
        <is>
          <t>Ja</t>
        </is>
      </c>
      <c r="T2453" t="inlineStr">
        <is>
          <t>MLA</t>
        </is>
      </c>
      <c r="U2453">
        <f>VLOOKUP(T2453,Destinations!$A$2:$C$550,2,0)</f>
        <v/>
      </c>
      <c r="V2453" t="inlineStr">
        <is>
          <t>WCHR</t>
        </is>
      </c>
      <c r="W2453">
        <f>VLOOKUP(V2453,'WCH Kat'!$A$1:$B$150,2,0)</f>
        <v/>
      </c>
    </row>
    <row r="2454">
      <c r="A2454" t="inlineStr">
        <is>
          <t xml:space="preserve">EW </t>
        </is>
      </c>
      <c r="B2454" t="inlineStr">
        <is>
          <t>EW  493</t>
        </is>
      </c>
      <c r="C2454" s="4" t="inlineStr">
        <is>
          <t>11.11.2023</t>
        </is>
      </c>
      <c r="D2454" t="inlineStr">
        <is>
          <t>22:45</t>
        </is>
      </c>
      <c r="E2454" s="4" t="inlineStr">
        <is>
          <t>10.11.2023</t>
        </is>
      </c>
      <c r="F2454" t="inlineStr">
        <is>
          <t>07:50</t>
        </is>
      </c>
      <c r="G2454" s="5" t="n">
        <v>38.91667</v>
      </c>
      <c r="H2454" t="inlineStr">
        <is>
          <t>Inbound</t>
        </is>
      </c>
      <c r="I2454" s="6" t="n">
        <v>0</v>
      </c>
      <c r="J2454" s="6" t="n">
        <v>0</v>
      </c>
      <c r="K2454" s="6" t="n">
        <v>0</v>
      </c>
      <c r="L2454" s="6">
        <f>I2454+J2454+K2454</f>
        <v/>
      </c>
      <c r="M2454" s="6" t="n">
        <v>1</v>
      </c>
      <c r="P2454" t="inlineStr">
        <is>
          <t>Ja</t>
        </is>
      </c>
      <c r="T2454" t="inlineStr">
        <is>
          <t>SJJ</t>
        </is>
      </c>
      <c r="U2454">
        <f>VLOOKUP(T2454,Destinations!$A$2:$C$550,2,0)</f>
        <v/>
      </c>
      <c r="V2454" t="inlineStr">
        <is>
          <t>WCHR</t>
        </is>
      </c>
      <c r="W2454">
        <f>VLOOKUP(V2454,'WCH Kat'!$A$1:$B$150,2,0)</f>
        <v/>
      </c>
    </row>
    <row r="2455">
      <c r="A2455" t="inlineStr">
        <is>
          <t xml:space="preserve">PC </t>
        </is>
      </c>
      <c r="B2455" t="inlineStr">
        <is>
          <t>PC 1017</t>
        </is>
      </c>
      <c r="C2455" s="4" t="inlineStr">
        <is>
          <t>02.11.2023</t>
        </is>
      </c>
      <c r="D2455" t="inlineStr">
        <is>
          <t>14:20</t>
        </is>
      </c>
      <c r="E2455" s="4" t="inlineStr">
        <is>
          <t>31.10.2023</t>
        </is>
      </c>
      <c r="F2455" t="inlineStr">
        <is>
          <t>10:50</t>
        </is>
      </c>
      <c r="G2455" s="5" t="n">
        <v>51.5</v>
      </c>
      <c r="H2455" t="inlineStr">
        <is>
          <t>Inbound</t>
        </is>
      </c>
      <c r="I2455" s="6" t="n">
        <v>0</v>
      </c>
      <c r="J2455" s="6" t="n">
        <v>0</v>
      </c>
      <c r="K2455" s="6" t="n">
        <v>0</v>
      </c>
      <c r="L2455" s="6">
        <f>I2455+J2455+K2455</f>
        <v/>
      </c>
      <c r="M2455" s="6" t="n">
        <v>1</v>
      </c>
      <c r="P2455" t="inlineStr">
        <is>
          <t>Ja</t>
        </is>
      </c>
      <c r="T2455" t="inlineStr">
        <is>
          <t>SAW</t>
        </is>
      </c>
      <c r="U2455">
        <f>VLOOKUP(T2455,Destinations!$A$2:$C$550,2,0)</f>
        <v/>
      </c>
      <c r="V2455" t="inlineStr">
        <is>
          <t>WCHC</t>
        </is>
      </c>
      <c r="W2455">
        <f>VLOOKUP(V2455,'WCH Kat'!$A$1:$B$150,2,0)</f>
        <v/>
      </c>
    </row>
    <row r="2456">
      <c r="A2456" t="inlineStr">
        <is>
          <t xml:space="preserve">EW </t>
        </is>
      </c>
      <c r="B2456" t="inlineStr">
        <is>
          <t>EW  611</t>
        </is>
      </c>
      <c r="C2456" s="4" t="inlineStr">
        <is>
          <t>11.11.2023</t>
        </is>
      </c>
      <c r="D2456" t="inlineStr">
        <is>
          <t>23:05</t>
        </is>
      </c>
      <c r="E2456" s="4" t="inlineStr">
        <is>
          <t>10.11.2023</t>
        </is>
      </c>
      <c r="F2456" t="inlineStr">
        <is>
          <t>06:10</t>
        </is>
      </c>
      <c r="G2456" s="5" t="n">
        <v>40.91667</v>
      </c>
      <c r="H2456" t="inlineStr">
        <is>
          <t>Inbound</t>
        </is>
      </c>
      <c r="I2456" s="6" t="n">
        <v>0</v>
      </c>
      <c r="J2456" s="6" t="n">
        <v>0</v>
      </c>
      <c r="K2456" s="6" t="n">
        <v>0</v>
      </c>
      <c r="L2456" s="6">
        <f>I2456+J2456+K2456</f>
        <v/>
      </c>
      <c r="M2456" s="6" t="n">
        <v>1</v>
      </c>
      <c r="P2456" t="inlineStr">
        <is>
          <t>Ja</t>
        </is>
      </c>
      <c r="T2456" t="inlineStr">
        <is>
          <t>FNC</t>
        </is>
      </c>
      <c r="U2456">
        <f>VLOOKUP(T2456,Destinations!$A$2:$C$550,2,0)</f>
        <v/>
      </c>
      <c r="V2456" t="inlineStr">
        <is>
          <t>WCHR</t>
        </is>
      </c>
      <c r="W2456">
        <f>VLOOKUP(V2456,'WCH Kat'!$A$1:$B$150,2,0)</f>
        <v/>
      </c>
    </row>
    <row r="2457">
      <c r="A2457" t="inlineStr">
        <is>
          <t xml:space="preserve">EW </t>
        </is>
      </c>
      <c r="B2457" t="inlineStr">
        <is>
          <t>EW  611</t>
        </is>
      </c>
      <c r="C2457" s="4" t="inlineStr">
        <is>
          <t>11.11.2023</t>
        </is>
      </c>
      <c r="D2457" t="inlineStr">
        <is>
          <t>23:05</t>
        </is>
      </c>
      <c r="E2457" s="4" t="inlineStr">
        <is>
          <t>11.11.2023</t>
        </is>
      </c>
      <c r="F2457" t="inlineStr">
        <is>
          <t>19:10</t>
        </is>
      </c>
      <c r="G2457" s="5" t="n">
        <v>3.91667</v>
      </c>
      <c r="H2457" t="inlineStr">
        <is>
          <t>Inbound</t>
        </is>
      </c>
      <c r="I2457" s="6" t="n">
        <v>0</v>
      </c>
      <c r="J2457" s="6" t="n">
        <v>0</v>
      </c>
      <c r="K2457" s="6" t="n">
        <v>1</v>
      </c>
      <c r="L2457" s="6">
        <f>I2457+J2457+K2457</f>
        <v/>
      </c>
      <c r="M2457" s="6" t="n">
        <v>0</v>
      </c>
      <c r="P2457" t="inlineStr">
        <is>
          <t>Ja</t>
        </is>
      </c>
      <c r="T2457" t="inlineStr">
        <is>
          <t>FNC</t>
        </is>
      </c>
      <c r="U2457">
        <f>VLOOKUP(T2457,Destinations!$A$2:$C$550,2,0)</f>
        <v/>
      </c>
      <c r="V2457" t="inlineStr">
        <is>
          <t>WCHR</t>
        </is>
      </c>
      <c r="W2457">
        <f>VLOOKUP(V2457,'WCH Kat'!$A$1:$B$150,2,0)</f>
        <v/>
      </c>
    </row>
    <row r="2458">
      <c r="A2458" t="inlineStr">
        <is>
          <t xml:space="preserve">PC </t>
        </is>
      </c>
      <c r="B2458" t="inlineStr">
        <is>
          <t>PC 5013</t>
        </is>
      </c>
      <c r="C2458" s="4" t="inlineStr">
        <is>
          <t>11.11.2023</t>
        </is>
      </c>
      <c r="D2458" t="inlineStr">
        <is>
          <t>23:30</t>
        </is>
      </c>
      <c r="E2458" s="4" t="inlineStr">
        <is>
          <t>09.11.2023</t>
        </is>
      </c>
      <c r="F2458" t="inlineStr">
        <is>
          <t>19:35</t>
        </is>
      </c>
      <c r="G2458" s="5" t="n">
        <v>51.91667</v>
      </c>
      <c r="H2458" t="inlineStr">
        <is>
          <t>Inbound</t>
        </is>
      </c>
      <c r="I2458" s="6" t="n">
        <v>0</v>
      </c>
      <c r="J2458" s="6" t="n">
        <v>0</v>
      </c>
      <c r="K2458" s="6" t="n">
        <v>0</v>
      </c>
      <c r="L2458" s="6">
        <f>I2458+J2458+K2458</f>
        <v/>
      </c>
      <c r="M2458" s="6" t="n">
        <v>1</v>
      </c>
      <c r="P2458" t="inlineStr">
        <is>
          <t>Ja</t>
        </is>
      </c>
      <c r="T2458" t="inlineStr">
        <is>
          <t>AYT</t>
        </is>
      </c>
      <c r="U2458">
        <f>VLOOKUP(T2458,Destinations!$A$2:$C$550,2,0)</f>
        <v/>
      </c>
      <c r="V2458" t="inlineStr">
        <is>
          <t>WCHR</t>
        </is>
      </c>
      <c r="W2458">
        <f>VLOOKUP(V2458,'WCH Kat'!$A$1:$B$150,2,0)</f>
        <v/>
      </c>
    </row>
    <row r="2459">
      <c r="A2459" t="inlineStr">
        <is>
          <t xml:space="preserve">PC </t>
        </is>
      </c>
      <c r="B2459" t="inlineStr">
        <is>
          <t>PC 5013</t>
        </is>
      </c>
      <c r="C2459" s="4" t="inlineStr">
        <is>
          <t>11.11.2023</t>
        </is>
      </c>
      <c r="D2459" t="inlineStr">
        <is>
          <t>23:30</t>
        </is>
      </c>
      <c r="E2459" s="4" t="inlineStr">
        <is>
          <t>10.11.2023</t>
        </is>
      </c>
      <c r="F2459" t="inlineStr">
        <is>
          <t>18:40</t>
        </is>
      </c>
      <c r="G2459" s="5" t="n">
        <v>28.83333</v>
      </c>
      <c r="H2459" t="inlineStr">
        <is>
          <t>Inbound</t>
        </is>
      </c>
      <c r="I2459" s="6" t="n">
        <v>0</v>
      </c>
      <c r="J2459" s="6" t="n">
        <v>0</v>
      </c>
      <c r="K2459" s="6" t="n">
        <v>1</v>
      </c>
      <c r="L2459" s="6">
        <f>I2459+J2459+K2459</f>
        <v/>
      </c>
      <c r="M2459" s="6" t="n">
        <v>0</v>
      </c>
      <c r="P2459" t="inlineStr">
        <is>
          <t>Ja</t>
        </is>
      </c>
      <c r="T2459" t="inlineStr">
        <is>
          <t>AYT</t>
        </is>
      </c>
      <c r="U2459">
        <f>VLOOKUP(T2459,Destinations!$A$2:$C$550,2,0)</f>
        <v/>
      </c>
      <c r="V2459" t="inlineStr">
        <is>
          <t>WCHS,WCMP</t>
        </is>
      </c>
      <c r="W2459">
        <f>VLOOKUP(V2459,'WCH Kat'!$A$1:$B$150,2,0)</f>
        <v/>
      </c>
    </row>
    <row r="2460">
      <c r="A2460" t="inlineStr">
        <is>
          <t xml:space="preserve">PC </t>
        </is>
      </c>
      <c r="B2460" t="inlineStr">
        <is>
          <t>PC 5013</t>
        </is>
      </c>
      <c r="C2460" s="4" t="inlineStr">
        <is>
          <t>11.11.2023</t>
        </is>
      </c>
      <c r="D2460" t="inlineStr">
        <is>
          <t>23:30</t>
        </is>
      </c>
      <c r="E2460" s="4" t="inlineStr">
        <is>
          <t>11.11.2023</t>
        </is>
      </c>
      <c r="F2460" t="inlineStr">
        <is>
          <t>19:00</t>
        </is>
      </c>
      <c r="G2460" s="5" t="n">
        <v>4.5</v>
      </c>
      <c r="H2460" t="inlineStr">
        <is>
          <t>Inbound</t>
        </is>
      </c>
      <c r="I2460" s="6" t="n">
        <v>0</v>
      </c>
      <c r="J2460" s="6" t="n">
        <v>0</v>
      </c>
      <c r="K2460" s="6" t="n">
        <v>1</v>
      </c>
      <c r="L2460" s="6">
        <f>I2460+J2460+K2460</f>
        <v/>
      </c>
      <c r="M2460" s="6" t="n">
        <v>0</v>
      </c>
      <c r="P2460" t="inlineStr">
        <is>
          <t>Ja</t>
        </is>
      </c>
      <c r="T2460" t="inlineStr">
        <is>
          <t>AYT</t>
        </is>
      </c>
      <c r="U2460">
        <f>VLOOKUP(T2460,Destinations!$A$2:$C$550,2,0)</f>
        <v/>
      </c>
      <c r="V2460" t="inlineStr">
        <is>
          <t>WCHS</t>
        </is>
      </c>
      <c r="W2460">
        <f>VLOOKUP(V2460,'WCH Kat'!$A$1:$B$150,2,0)</f>
        <v/>
      </c>
    </row>
    <row r="2461">
      <c r="A2461" t="inlineStr">
        <is>
          <t xml:space="preserve">TK </t>
        </is>
      </c>
      <c r="B2461" t="inlineStr">
        <is>
          <t>TK 7713</t>
        </is>
      </c>
      <c r="C2461" s="4" t="inlineStr">
        <is>
          <t>02.11.2023</t>
        </is>
      </c>
      <c r="D2461" t="inlineStr">
        <is>
          <t>15:45</t>
        </is>
      </c>
      <c r="E2461" s="4" t="inlineStr">
        <is>
          <t>31.10.2023</t>
        </is>
      </c>
      <c r="F2461" t="inlineStr">
        <is>
          <t>15:50</t>
        </is>
      </c>
      <c r="G2461" s="5" t="n">
        <v>47.91667</v>
      </c>
      <c r="H2461" t="inlineStr">
        <is>
          <t>Outbound</t>
        </is>
      </c>
      <c r="I2461" s="6" t="n">
        <v>0</v>
      </c>
      <c r="J2461" s="6" t="n">
        <v>0</v>
      </c>
      <c r="K2461" s="6" t="n">
        <v>0</v>
      </c>
      <c r="L2461" s="6">
        <f>I2461+J2461+K2461</f>
        <v/>
      </c>
      <c r="M2461" s="6" t="n">
        <v>1</v>
      </c>
      <c r="P2461" t="inlineStr">
        <is>
          <t>Ja</t>
        </is>
      </c>
      <c r="T2461" t="inlineStr">
        <is>
          <t>SAW</t>
        </is>
      </c>
      <c r="U2461">
        <f>VLOOKUP(T2461,Destinations!$A$2:$C$550,2,0)</f>
        <v/>
      </c>
      <c r="V2461" t="inlineStr">
        <is>
          <t>WCHC</t>
        </is>
      </c>
      <c r="W2461">
        <f>VLOOKUP(V2461,'WCH Kat'!$A$1:$B$150,2,0)</f>
        <v/>
      </c>
    </row>
    <row r="2462">
      <c r="A2462" t="inlineStr">
        <is>
          <t xml:space="preserve">TK </t>
        </is>
      </c>
      <c r="B2462" t="inlineStr">
        <is>
          <t>TK 7713</t>
        </is>
      </c>
      <c r="C2462" s="4" t="inlineStr">
        <is>
          <t>02.11.2023</t>
        </is>
      </c>
      <c r="D2462" t="inlineStr">
        <is>
          <t>15:45</t>
        </is>
      </c>
      <c r="E2462" s="4" t="inlineStr">
        <is>
          <t>31.10.2023</t>
        </is>
      </c>
      <c r="F2462" t="inlineStr">
        <is>
          <t>15:50</t>
        </is>
      </c>
      <c r="G2462" s="5" t="n">
        <v>47.91667</v>
      </c>
      <c r="H2462" t="inlineStr">
        <is>
          <t>Outbound</t>
        </is>
      </c>
      <c r="I2462" s="6" t="n">
        <v>0</v>
      </c>
      <c r="J2462" s="6" t="n">
        <v>0</v>
      </c>
      <c r="K2462" s="6" t="n">
        <v>0</v>
      </c>
      <c r="L2462" s="6">
        <f>I2462+J2462+K2462</f>
        <v/>
      </c>
      <c r="M2462" s="6" t="n">
        <v>1</v>
      </c>
      <c r="P2462" t="inlineStr">
        <is>
          <t>Ja</t>
        </is>
      </c>
      <c r="T2462" t="inlineStr">
        <is>
          <t>SAW</t>
        </is>
      </c>
      <c r="U2462">
        <f>VLOOKUP(T2462,Destinations!$A$2:$C$550,2,0)</f>
        <v/>
      </c>
      <c r="V2462" t="inlineStr">
        <is>
          <t>WCHC</t>
        </is>
      </c>
      <c r="W2462">
        <f>VLOOKUP(V2462,'WCH Kat'!$A$1:$B$150,2,0)</f>
        <v/>
      </c>
    </row>
    <row r="2463">
      <c r="A2463" t="inlineStr">
        <is>
          <t xml:space="preserve">PC </t>
        </is>
      </c>
      <c r="B2463" t="inlineStr">
        <is>
          <t>PC 1014</t>
        </is>
      </c>
      <c r="C2463" s="4" t="inlineStr">
        <is>
          <t>03.11.2023</t>
        </is>
      </c>
      <c r="D2463" t="inlineStr">
        <is>
          <t>00:50</t>
        </is>
      </c>
      <c r="E2463" s="4" t="inlineStr">
        <is>
          <t>31.10.2023</t>
        </is>
      </c>
      <c r="F2463" t="inlineStr">
        <is>
          <t>22:55</t>
        </is>
      </c>
      <c r="G2463" s="5" t="n">
        <v>49.91667</v>
      </c>
      <c r="H2463" t="inlineStr">
        <is>
          <t>Outbound</t>
        </is>
      </c>
      <c r="I2463" s="6" t="n">
        <v>0</v>
      </c>
      <c r="J2463" s="6" t="n">
        <v>0</v>
      </c>
      <c r="K2463" s="6" t="n">
        <v>0</v>
      </c>
      <c r="L2463" s="6">
        <f>I2463+J2463+K2463</f>
        <v/>
      </c>
      <c r="M2463" s="6" t="n">
        <v>1</v>
      </c>
      <c r="P2463" t="inlineStr">
        <is>
          <t>Ja</t>
        </is>
      </c>
      <c r="T2463" t="inlineStr">
        <is>
          <t>SAW</t>
        </is>
      </c>
      <c r="U2463">
        <f>VLOOKUP(T2463,Destinations!$A$2:$C$550,2,0)</f>
        <v/>
      </c>
      <c r="V2463" t="inlineStr">
        <is>
          <t>WCHC</t>
        </is>
      </c>
      <c r="W2463">
        <f>VLOOKUP(V2463,'WCH Kat'!$A$1:$B$150,2,0)</f>
        <v/>
      </c>
    </row>
    <row r="2464">
      <c r="A2464" t="inlineStr">
        <is>
          <t xml:space="preserve">PC </t>
        </is>
      </c>
      <c r="B2464" t="inlineStr">
        <is>
          <t>PC 1013</t>
        </is>
      </c>
      <c r="C2464" s="4" t="inlineStr">
        <is>
          <t>11.11.2023</t>
        </is>
      </c>
      <c r="D2464" t="inlineStr">
        <is>
          <t>23:35</t>
        </is>
      </c>
      <c r="E2464" s="4" t="inlineStr">
        <is>
          <t>11.11.2023</t>
        </is>
      </c>
      <c r="F2464" t="inlineStr">
        <is>
          <t>20:04</t>
        </is>
      </c>
      <c r="G2464" s="5" t="n">
        <v>3.51667</v>
      </c>
      <c r="H2464" t="inlineStr">
        <is>
          <t>Inbound</t>
        </is>
      </c>
      <c r="I2464" s="6" t="n">
        <v>0</v>
      </c>
      <c r="J2464" s="6" t="n">
        <v>0</v>
      </c>
      <c r="K2464" s="6" t="n">
        <v>1</v>
      </c>
      <c r="L2464" s="6">
        <f>I2464+J2464+K2464</f>
        <v/>
      </c>
      <c r="M2464" s="6" t="n">
        <v>0</v>
      </c>
      <c r="P2464" t="inlineStr">
        <is>
          <t>Ja</t>
        </is>
      </c>
      <c r="T2464" t="inlineStr">
        <is>
          <t>SAW</t>
        </is>
      </c>
      <c r="U2464">
        <f>VLOOKUP(T2464,Destinations!$A$2:$C$550,2,0)</f>
        <v/>
      </c>
      <c r="V2464" t="inlineStr">
        <is>
          <t>WCHS</t>
        </is>
      </c>
      <c r="W2464">
        <f>VLOOKUP(V2464,'WCH Kat'!$A$1:$B$150,2,0)</f>
        <v/>
      </c>
    </row>
    <row r="2465">
      <c r="A2465" t="inlineStr">
        <is>
          <t xml:space="preserve">XQ </t>
        </is>
      </c>
      <c r="B2465" t="inlineStr">
        <is>
          <t>XQ 117</t>
        </is>
      </c>
      <c r="C2465" s="4" t="inlineStr">
        <is>
          <t>12.11.2023</t>
        </is>
      </c>
      <c r="D2465" t="inlineStr">
        <is>
          <t>00:05</t>
        </is>
      </c>
      <c r="E2465" s="4" t="inlineStr">
        <is>
          <t>10.11.2023</t>
        </is>
      </c>
      <c r="F2465" t="inlineStr">
        <is>
          <t>09:08</t>
        </is>
      </c>
      <c r="G2465" s="5" t="n">
        <v>38.95</v>
      </c>
      <c r="H2465" t="inlineStr">
        <is>
          <t>Outbound</t>
        </is>
      </c>
      <c r="I2465" s="6" t="n">
        <v>0</v>
      </c>
      <c r="J2465" s="6" t="n">
        <v>0</v>
      </c>
      <c r="K2465" s="6" t="n">
        <v>0</v>
      </c>
      <c r="L2465" s="6">
        <f>I2465+J2465+K2465</f>
        <v/>
      </c>
      <c r="M2465" s="6" t="n">
        <v>1</v>
      </c>
      <c r="N2465" t="inlineStr">
        <is>
          <t>Ja</t>
        </is>
      </c>
      <c r="T2465" t="inlineStr">
        <is>
          <t>Antalya</t>
        </is>
      </c>
      <c r="U2465">
        <f>VLOOKUP(T2465,Destinations!$A$2:$C$550,2,0)</f>
        <v/>
      </c>
      <c r="V2465" t="inlineStr">
        <is>
          <t>WCHS</t>
        </is>
      </c>
      <c r="W2465">
        <f>VLOOKUP(V2465,'WCH Kat'!$A$1:$B$150,2,0)</f>
        <v/>
      </c>
    </row>
    <row r="2466">
      <c r="A2466" t="inlineStr">
        <is>
          <t xml:space="preserve">FR </t>
        </is>
      </c>
      <c r="B2466" t="inlineStr">
        <is>
          <t>FR  408</t>
        </is>
      </c>
      <c r="C2466" s="4" t="inlineStr">
        <is>
          <t>12.11.2023</t>
        </is>
      </c>
      <c r="D2466" t="inlineStr">
        <is>
          <t>00:10</t>
        </is>
      </c>
      <c r="E2466" s="4" t="inlineStr">
        <is>
          <t>10.11.2023</t>
        </is>
      </c>
      <c r="F2466" t="inlineStr">
        <is>
          <t>06:00</t>
        </is>
      </c>
      <c r="G2466" s="5" t="n">
        <v>42.16667</v>
      </c>
      <c r="H2466" t="inlineStr">
        <is>
          <t>Inbound</t>
        </is>
      </c>
      <c r="I2466" s="6" t="n">
        <v>0</v>
      </c>
      <c r="J2466" s="6" t="n">
        <v>0</v>
      </c>
      <c r="K2466" s="6" t="n">
        <v>0</v>
      </c>
      <c r="L2466" s="6">
        <f>I2466+J2466+K2466</f>
        <v/>
      </c>
      <c r="M2466" s="6" t="n">
        <v>1</v>
      </c>
      <c r="P2466" t="inlineStr">
        <is>
          <t>Ja</t>
        </is>
      </c>
      <c r="T2466" t="inlineStr">
        <is>
          <t>CPH</t>
        </is>
      </c>
      <c r="U2466">
        <f>VLOOKUP(T2466,Destinations!$A$2:$C$550,2,0)</f>
        <v/>
      </c>
      <c r="V2466" t="inlineStr">
        <is>
          <t>WCHR</t>
        </is>
      </c>
      <c r="W2466">
        <f>VLOOKUP(V2466,'WCH Kat'!$A$1:$B$150,2,0)</f>
        <v/>
      </c>
    </row>
    <row r="2467">
      <c r="A2467" t="inlineStr">
        <is>
          <t xml:space="preserve">EW </t>
        </is>
      </c>
      <c r="B2467" t="inlineStr">
        <is>
          <t>EW 981</t>
        </is>
      </c>
      <c r="C2467" s="4" t="inlineStr">
        <is>
          <t>12.11.2023</t>
        </is>
      </c>
      <c r="D2467" t="inlineStr">
        <is>
          <t>00:10</t>
        </is>
      </c>
      <c r="E2467" s="4" t="inlineStr">
        <is>
          <t>11.11.2023</t>
        </is>
      </c>
      <c r="F2467" t="inlineStr">
        <is>
          <t>19:40</t>
        </is>
      </c>
      <c r="G2467" s="5" t="n">
        <v>4.5</v>
      </c>
      <c r="H2467" t="inlineStr">
        <is>
          <t>Inbound</t>
        </is>
      </c>
      <c r="I2467" s="6" t="n">
        <v>0</v>
      </c>
      <c r="J2467" s="6" t="n">
        <v>0</v>
      </c>
      <c r="K2467" s="6" t="n">
        <v>1</v>
      </c>
      <c r="L2467" s="6">
        <f>I2467+J2467+K2467</f>
        <v/>
      </c>
      <c r="M2467" s="6" t="n">
        <v>0</v>
      </c>
      <c r="P2467" t="inlineStr">
        <is>
          <t>Ja</t>
        </is>
      </c>
      <c r="T2467" t="inlineStr">
        <is>
          <t>Hurghada</t>
        </is>
      </c>
      <c r="U2467">
        <f>VLOOKUP(T2467,Destinations!$A$2:$C$550,2,0)</f>
        <v/>
      </c>
      <c r="V2467" t="inlineStr">
        <is>
          <t>blind</t>
        </is>
      </c>
      <c r="W2467">
        <f>VLOOKUP(V2467,'WCH Kat'!$A$1:$B$150,2,0)</f>
        <v/>
      </c>
    </row>
    <row r="2468">
      <c r="A2468" t="inlineStr">
        <is>
          <t xml:space="preserve">FR </t>
        </is>
      </c>
      <c r="B2468" t="inlineStr">
        <is>
          <t>FR  408</t>
        </is>
      </c>
      <c r="C2468" s="4" t="inlineStr">
        <is>
          <t>12.11.2023</t>
        </is>
      </c>
      <c r="D2468" t="inlineStr">
        <is>
          <t>00:10</t>
        </is>
      </c>
      <c r="E2468" s="4" t="inlineStr">
        <is>
          <t>11.11.2023</t>
        </is>
      </c>
      <c r="F2468" t="inlineStr">
        <is>
          <t>23:42</t>
        </is>
      </c>
      <c r="G2468" s="5" t="n">
        <v>0.46667</v>
      </c>
      <c r="H2468" t="inlineStr">
        <is>
          <t>Inbound</t>
        </is>
      </c>
      <c r="I2468" s="6" t="n">
        <v>1</v>
      </c>
      <c r="J2468" s="6" t="n">
        <v>0</v>
      </c>
      <c r="K2468" s="6" t="n">
        <v>0</v>
      </c>
      <c r="L2468" s="6">
        <f>I2468+J2468+K2468</f>
        <v/>
      </c>
      <c r="M2468" s="6" t="n">
        <v>0</v>
      </c>
      <c r="P2468" t="inlineStr">
        <is>
          <t>Ja</t>
        </is>
      </c>
      <c r="T2468" t="inlineStr">
        <is>
          <t>CPH</t>
        </is>
      </c>
      <c r="U2468">
        <f>VLOOKUP(T2468,Destinations!$A$2:$C$550,2,0)</f>
        <v/>
      </c>
      <c r="V2468" t="inlineStr">
        <is>
          <t>WCHR</t>
        </is>
      </c>
      <c r="W2468">
        <f>VLOOKUP(V2468,'WCH Kat'!$A$1:$B$150,2,0)</f>
        <v/>
      </c>
    </row>
    <row r="2469">
      <c r="A2469" t="inlineStr">
        <is>
          <t xml:space="preserve">PC </t>
        </is>
      </c>
      <c r="B2469" t="inlineStr">
        <is>
          <t>PC 5013</t>
        </is>
      </c>
      <c r="C2469" s="4" t="inlineStr">
        <is>
          <t>12.11.2023</t>
        </is>
      </c>
      <c r="D2469" t="inlineStr">
        <is>
          <t>00:23</t>
        </is>
      </c>
      <c r="E2469" s="4" t="inlineStr">
        <is>
          <t>09.11.2023</t>
        </is>
      </c>
      <c r="F2469" t="inlineStr">
        <is>
          <t>19:35</t>
        </is>
      </c>
      <c r="G2469" s="5" t="n">
        <v>52.8</v>
      </c>
      <c r="H2469" t="inlineStr">
        <is>
          <t>Inbound</t>
        </is>
      </c>
      <c r="I2469" s="6" t="n">
        <v>0</v>
      </c>
      <c r="J2469" s="6" t="n">
        <v>0</v>
      </c>
      <c r="K2469" s="6" t="n">
        <v>0</v>
      </c>
      <c r="L2469" s="6">
        <f>I2469+J2469+K2469</f>
        <v/>
      </c>
      <c r="M2469" s="6" t="n">
        <v>1</v>
      </c>
      <c r="P2469" t="inlineStr">
        <is>
          <t>Ja</t>
        </is>
      </c>
      <c r="T2469" t="inlineStr">
        <is>
          <t>AYT</t>
        </is>
      </c>
      <c r="U2469">
        <f>VLOOKUP(T2469,Destinations!$A$2:$C$550,2,0)</f>
        <v/>
      </c>
      <c r="V2469" t="inlineStr">
        <is>
          <t>WCHR</t>
        </is>
      </c>
      <c r="W2469">
        <f>VLOOKUP(V2469,'WCH Kat'!$A$1:$B$150,2,0)</f>
        <v/>
      </c>
    </row>
    <row r="2470">
      <c r="A2470" t="inlineStr">
        <is>
          <t xml:space="preserve">TK </t>
        </is>
      </c>
      <c r="B2470" t="inlineStr">
        <is>
          <t>TK 7873</t>
        </is>
      </c>
      <c r="C2470" s="4" t="inlineStr">
        <is>
          <t>03.11.2023</t>
        </is>
      </c>
      <c r="D2470" t="inlineStr">
        <is>
          <t>02:40</t>
        </is>
      </c>
      <c r="E2470" s="4" t="inlineStr">
        <is>
          <t>01.11.2023</t>
        </is>
      </c>
      <c r="F2470" t="inlineStr">
        <is>
          <t>02:45</t>
        </is>
      </c>
      <c r="G2470" s="5" t="n">
        <v>47.91667</v>
      </c>
      <c r="H2470" t="inlineStr">
        <is>
          <t>Outbound</t>
        </is>
      </c>
      <c r="I2470" s="6" t="n">
        <v>0</v>
      </c>
      <c r="J2470" s="6" t="n">
        <v>0</v>
      </c>
      <c r="K2470" s="6" t="n">
        <v>0</v>
      </c>
      <c r="L2470" s="6">
        <f>I2470+J2470+K2470</f>
        <v/>
      </c>
      <c r="M2470" s="6" t="n">
        <v>1</v>
      </c>
      <c r="P2470" t="inlineStr">
        <is>
          <t>Ja</t>
        </is>
      </c>
      <c r="T2470" t="inlineStr">
        <is>
          <t>SAW</t>
        </is>
      </c>
      <c r="U2470">
        <f>VLOOKUP(T2470,Destinations!$A$2:$C$550,2,0)</f>
        <v/>
      </c>
      <c r="V2470" t="inlineStr">
        <is>
          <t>WCHC</t>
        </is>
      </c>
      <c r="W2470">
        <f>VLOOKUP(V2470,'WCH Kat'!$A$1:$B$150,2,0)</f>
        <v/>
      </c>
    </row>
    <row r="2471">
      <c r="A2471" t="inlineStr">
        <is>
          <t xml:space="preserve">EW </t>
        </is>
      </c>
      <c r="B2471" t="inlineStr">
        <is>
          <t>EW  383</t>
        </is>
      </c>
      <c r="C2471" s="4" t="inlineStr">
        <is>
          <t>12.11.2023</t>
        </is>
      </c>
      <c r="D2471" t="inlineStr">
        <is>
          <t>00:30</t>
        </is>
      </c>
      <c r="E2471" s="4" t="inlineStr">
        <is>
          <t>10.11.2023</t>
        </is>
      </c>
      <c r="F2471" t="inlineStr">
        <is>
          <t>08:55</t>
        </is>
      </c>
      <c r="G2471" s="5" t="n">
        <v>39.58333</v>
      </c>
      <c r="H2471" t="inlineStr">
        <is>
          <t>Inbound</t>
        </is>
      </c>
      <c r="I2471" s="6" t="n">
        <v>0</v>
      </c>
      <c r="J2471" s="6" t="n">
        <v>0</v>
      </c>
      <c r="K2471" s="6" t="n">
        <v>0</v>
      </c>
      <c r="L2471" s="6">
        <f>I2471+J2471+K2471</f>
        <v/>
      </c>
      <c r="M2471" s="6" t="n">
        <v>1</v>
      </c>
      <c r="P2471" t="inlineStr">
        <is>
          <t>Ja</t>
        </is>
      </c>
      <c r="T2471" t="inlineStr">
        <is>
          <t>TUN</t>
        </is>
      </c>
      <c r="U2471">
        <f>VLOOKUP(T2471,Destinations!$A$2:$C$550,2,0)</f>
        <v/>
      </c>
      <c r="V2471" t="inlineStr">
        <is>
          <t>WCHR</t>
        </is>
      </c>
      <c r="W2471">
        <f>VLOOKUP(V2471,'WCH Kat'!$A$1:$B$150,2,0)</f>
        <v/>
      </c>
    </row>
    <row r="2472">
      <c r="A2472" t="inlineStr">
        <is>
          <t xml:space="preserve">EW </t>
        </is>
      </c>
      <c r="B2472" t="inlineStr">
        <is>
          <t>EW  383</t>
        </is>
      </c>
      <c r="C2472" s="4" t="inlineStr">
        <is>
          <t>12.11.2023</t>
        </is>
      </c>
      <c r="D2472" t="inlineStr">
        <is>
          <t>00:30</t>
        </is>
      </c>
      <c r="E2472" s="4" t="inlineStr">
        <is>
          <t>10.11.2023</t>
        </is>
      </c>
      <c r="F2472" t="inlineStr">
        <is>
          <t>08:55</t>
        </is>
      </c>
      <c r="G2472" s="5" t="n">
        <v>39.58333</v>
      </c>
      <c r="H2472" t="inlineStr">
        <is>
          <t>Inbound</t>
        </is>
      </c>
      <c r="I2472" s="6" t="n">
        <v>0</v>
      </c>
      <c r="J2472" s="6" t="n">
        <v>0</v>
      </c>
      <c r="K2472" s="6" t="n">
        <v>0</v>
      </c>
      <c r="L2472" s="6">
        <f>I2472+J2472+K2472</f>
        <v/>
      </c>
      <c r="M2472" s="6" t="n">
        <v>1</v>
      </c>
      <c r="P2472" t="inlineStr">
        <is>
          <t>Ja</t>
        </is>
      </c>
      <c r="T2472" t="inlineStr">
        <is>
          <t>TUN</t>
        </is>
      </c>
      <c r="U2472">
        <f>VLOOKUP(T2472,Destinations!$A$2:$C$550,2,0)</f>
        <v/>
      </c>
      <c r="V2472" t="inlineStr">
        <is>
          <t>DEAF</t>
        </is>
      </c>
      <c r="W2472">
        <f>VLOOKUP(V2472,'WCH Kat'!$A$1:$B$150,2,0)</f>
        <v/>
      </c>
    </row>
    <row r="2473">
      <c r="A2473" t="inlineStr">
        <is>
          <t xml:space="preserve">EW </t>
        </is>
      </c>
      <c r="B2473" t="inlineStr">
        <is>
          <t>EW  383</t>
        </is>
      </c>
      <c r="C2473" s="4" t="inlineStr">
        <is>
          <t>12.11.2023</t>
        </is>
      </c>
      <c r="D2473" t="inlineStr">
        <is>
          <t>00:30</t>
        </is>
      </c>
      <c r="E2473" s="4" t="inlineStr">
        <is>
          <t>11.11.2023</t>
        </is>
      </c>
      <c r="F2473" t="inlineStr">
        <is>
          <t>22:28</t>
        </is>
      </c>
      <c r="G2473" s="5" t="n">
        <v>2.03333</v>
      </c>
      <c r="H2473" t="inlineStr">
        <is>
          <t>Inbound</t>
        </is>
      </c>
      <c r="I2473" s="6" t="n">
        <v>0</v>
      </c>
      <c r="J2473" s="6" t="n">
        <v>1</v>
      </c>
      <c r="K2473" s="6" t="n">
        <v>0</v>
      </c>
      <c r="L2473" s="6">
        <f>I2473+J2473+K2473</f>
        <v/>
      </c>
      <c r="M2473" s="6" t="n">
        <v>0</v>
      </c>
      <c r="P2473" t="inlineStr">
        <is>
          <t>Ja</t>
        </is>
      </c>
      <c r="T2473" t="inlineStr">
        <is>
          <t>TUN</t>
        </is>
      </c>
      <c r="U2473">
        <f>VLOOKUP(T2473,Destinations!$A$2:$C$550,2,0)</f>
        <v/>
      </c>
      <c r="V2473" t="inlineStr">
        <is>
          <t>WCHR</t>
        </is>
      </c>
      <c r="W2473">
        <f>VLOOKUP(V2473,'WCH Kat'!$A$1:$B$150,2,0)</f>
        <v/>
      </c>
    </row>
    <row r="2474">
      <c r="A2474" t="inlineStr">
        <is>
          <t xml:space="preserve">FR </t>
        </is>
      </c>
      <c r="B2474" t="inlineStr">
        <is>
          <t>FR 1597</t>
        </is>
      </c>
      <c r="C2474" s="4" t="inlineStr">
        <is>
          <t>12.11.2023</t>
        </is>
      </c>
      <c r="D2474" t="inlineStr">
        <is>
          <t>00:35</t>
        </is>
      </c>
      <c r="E2474" s="4" t="inlineStr">
        <is>
          <t>10.11.2023</t>
        </is>
      </c>
      <c r="F2474" t="inlineStr">
        <is>
          <t>04:35</t>
        </is>
      </c>
      <c r="G2474" s="5" t="n">
        <v>44</v>
      </c>
      <c r="H2474" t="inlineStr">
        <is>
          <t>Inbound</t>
        </is>
      </c>
      <c r="I2474" s="6" t="n">
        <v>0</v>
      </c>
      <c r="J2474" s="6" t="n">
        <v>0</v>
      </c>
      <c r="K2474" s="6" t="n">
        <v>0</v>
      </c>
      <c r="L2474" s="6">
        <f>I2474+J2474+K2474</f>
        <v/>
      </c>
      <c r="M2474" s="6" t="n">
        <v>1</v>
      </c>
      <c r="P2474" t="inlineStr">
        <is>
          <t>Ja</t>
        </is>
      </c>
      <c r="T2474" t="inlineStr">
        <is>
          <t>RAK</t>
        </is>
      </c>
      <c r="U2474">
        <f>VLOOKUP(T2474,Destinations!$A$2:$C$550,2,0)</f>
        <v/>
      </c>
      <c r="V2474" t="inlineStr">
        <is>
          <t>WCHR</t>
        </is>
      </c>
      <c r="W2474">
        <f>VLOOKUP(V2474,'WCH Kat'!$A$1:$B$150,2,0)</f>
        <v/>
      </c>
    </row>
    <row r="2475">
      <c r="A2475" t="inlineStr">
        <is>
          <t xml:space="preserve">FR </t>
        </is>
      </c>
      <c r="B2475" t="inlineStr">
        <is>
          <t>FR 9841</t>
        </is>
      </c>
      <c r="C2475" s="4" t="inlineStr">
        <is>
          <t>12.11.2023</t>
        </is>
      </c>
      <c r="D2475" t="inlineStr">
        <is>
          <t>00:35</t>
        </is>
      </c>
      <c r="E2475" s="4" t="inlineStr">
        <is>
          <t>10.11.2023</t>
        </is>
      </c>
      <c r="F2475" t="inlineStr">
        <is>
          <t>05:30</t>
        </is>
      </c>
      <c r="G2475" s="5" t="n">
        <v>43.08333</v>
      </c>
      <c r="H2475" t="inlineStr">
        <is>
          <t>Inbound</t>
        </is>
      </c>
      <c r="I2475" s="6" t="n">
        <v>0</v>
      </c>
      <c r="J2475" s="6" t="n">
        <v>0</v>
      </c>
      <c r="K2475" s="6" t="n">
        <v>0</v>
      </c>
      <c r="L2475" s="6">
        <f>I2475+J2475+K2475</f>
        <v/>
      </c>
      <c r="M2475" s="6" t="n">
        <v>1</v>
      </c>
      <c r="P2475" t="inlineStr">
        <is>
          <t>Ja</t>
        </is>
      </c>
      <c r="T2475" t="inlineStr">
        <is>
          <t>LIS</t>
        </is>
      </c>
      <c r="U2475">
        <f>VLOOKUP(T2475,Destinations!$A$2:$C$550,2,0)</f>
        <v/>
      </c>
      <c r="V2475" t="inlineStr">
        <is>
          <t>WCHS</t>
        </is>
      </c>
      <c r="W2475">
        <f>VLOOKUP(V2475,'WCH Kat'!$A$1:$B$150,2,0)</f>
        <v/>
      </c>
    </row>
    <row r="2476">
      <c r="A2476" t="inlineStr">
        <is>
          <t xml:space="preserve">EW </t>
        </is>
      </c>
      <c r="B2476" t="inlineStr">
        <is>
          <t>EW 269</t>
        </is>
      </c>
      <c r="C2476" s="4" t="inlineStr">
        <is>
          <t>12.11.2023</t>
        </is>
      </c>
      <c r="D2476" t="inlineStr">
        <is>
          <t>00:45</t>
        </is>
      </c>
      <c r="E2476" s="4" t="inlineStr">
        <is>
          <t>10.11.2023</t>
        </is>
      </c>
      <c r="F2476" t="inlineStr">
        <is>
          <t>09:24</t>
        </is>
      </c>
      <c r="G2476" s="5" t="n">
        <v>39.35</v>
      </c>
      <c r="H2476" t="inlineStr">
        <is>
          <t>Inbound</t>
        </is>
      </c>
      <c r="I2476" s="6" t="n">
        <v>0</v>
      </c>
      <c r="J2476" s="6" t="n">
        <v>0</v>
      </c>
      <c r="K2476" s="6" t="n">
        <v>0</v>
      </c>
      <c r="L2476" s="6">
        <f>I2476+J2476+K2476</f>
        <v/>
      </c>
      <c r="M2476" s="6" t="n">
        <v>1</v>
      </c>
      <c r="N2476" t="inlineStr">
        <is>
          <t>Ja</t>
        </is>
      </c>
      <c r="T2476" t="inlineStr">
        <is>
          <t>Las Palmas</t>
        </is>
      </c>
      <c r="U2476">
        <f>VLOOKUP(T2476,Destinations!$A$2:$C$550,2,0)</f>
        <v/>
      </c>
      <c r="V2476" t="inlineStr">
        <is>
          <t>WCHR</t>
        </is>
      </c>
      <c r="W2476">
        <f>VLOOKUP(V2476,'WCH Kat'!$A$1:$B$150,2,0)</f>
        <v/>
      </c>
    </row>
    <row r="2477">
      <c r="A2477" t="inlineStr">
        <is>
          <t xml:space="preserve">EW </t>
        </is>
      </c>
      <c r="B2477" t="inlineStr">
        <is>
          <t>EW 269</t>
        </is>
      </c>
      <c r="C2477" s="4" t="inlineStr">
        <is>
          <t>12.11.2023</t>
        </is>
      </c>
      <c r="D2477" t="inlineStr">
        <is>
          <t>00:45</t>
        </is>
      </c>
      <c r="E2477" s="4" t="inlineStr">
        <is>
          <t>10.11.2023</t>
        </is>
      </c>
      <c r="F2477" t="inlineStr">
        <is>
          <t>09:24</t>
        </is>
      </c>
      <c r="G2477" s="5" t="n">
        <v>39.35</v>
      </c>
      <c r="H2477" t="inlineStr">
        <is>
          <t>Inbound</t>
        </is>
      </c>
      <c r="I2477" s="6" t="n">
        <v>0</v>
      </c>
      <c r="J2477" s="6" t="n">
        <v>0</v>
      </c>
      <c r="K2477" s="6" t="n">
        <v>0</v>
      </c>
      <c r="L2477" s="6">
        <f>I2477+J2477+K2477</f>
        <v/>
      </c>
      <c r="M2477" s="6" t="n">
        <v>1</v>
      </c>
      <c r="N2477" t="inlineStr">
        <is>
          <t>Ja</t>
        </is>
      </c>
      <c r="T2477" t="inlineStr">
        <is>
          <t>Las Palmas</t>
        </is>
      </c>
      <c r="U2477">
        <f>VLOOKUP(T2477,Destinations!$A$2:$C$550,2,0)</f>
        <v/>
      </c>
      <c r="V2477" t="inlineStr">
        <is>
          <t>WCHR</t>
        </is>
      </c>
      <c r="W2477">
        <f>VLOOKUP(V2477,'WCH Kat'!$A$1:$B$150,2,0)</f>
        <v/>
      </c>
    </row>
    <row r="2478">
      <c r="A2478" t="inlineStr">
        <is>
          <t xml:space="preserve">EW </t>
        </is>
      </c>
      <c r="B2478" t="inlineStr">
        <is>
          <t>EW 269</t>
        </is>
      </c>
      <c r="C2478" s="4" t="inlineStr">
        <is>
          <t>12.11.2023</t>
        </is>
      </c>
      <c r="D2478" t="inlineStr">
        <is>
          <t>00:45</t>
        </is>
      </c>
      <c r="E2478" s="4" t="inlineStr">
        <is>
          <t>10.11.2023</t>
        </is>
      </c>
      <c r="F2478" t="inlineStr">
        <is>
          <t>09:24</t>
        </is>
      </c>
      <c r="G2478" s="5" t="n">
        <v>39.35</v>
      </c>
      <c r="H2478" t="inlineStr">
        <is>
          <t>Inbound</t>
        </is>
      </c>
      <c r="I2478" s="6" t="n">
        <v>0</v>
      </c>
      <c r="J2478" s="6" t="n">
        <v>0</v>
      </c>
      <c r="K2478" s="6" t="n">
        <v>0</v>
      </c>
      <c r="L2478" s="6">
        <f>I2478+J2478+K2478</f>
        <v/>
      </c>
      <c r="M2478" s="6" t="n">
        <v>1</v>
      </c>
      <c r="N2478" t="inlineStr">
        <is>
          <t>Ja</t>
        </is>
      </c>
      <c r="T2478" t="inlineStr">
        <is>
          <t>Las Palmas</t>
        </is>
      </c>
      <c r="U2478">
        <f>VLOOKUP(T2478,Destinations!$A$2:$C$550,2,0)</f>
        <v/>
      </c>
      <c r="V2478" t="inlineStr">
        <is>
          <t>WCHR</t>
        </is>
      </c>
      <c r="W2478">
        <f>VLOOKUP(V2478,'WCH Kat'!$A$1:$B$150,2,0)</f>
        <v/>
      </c>
    </row>
    <row r="2479">
      <c r="A2479" t="inlineStr">
        <is>
          <t xml:space="preserve">EW </t>
        </is>
      </c>
      <c r="B2479" t="inlineStr">
        <is>
          <t>EW 269</t>
        </is>
      </c>
      <c r="C2479" s="4" t="inlineStr">
        <is>
          <t>12.11.2023</t>
        </is>
      </c>
      <c r="D2479" t="inlineStr">
        <is>
          <t>00:45</t>
        </is>
      </c>
      <c r="E2479" s="4" t="inlineStr">
        <is>
          <t>10.11.2023</t>
        </is>
      </c>
      <c r="F2479" t="inlineStr">
        <is>
          <t>09:24</t>
        </is>
      </c>
      <c r="G2479" s="5" t="n">
        <v>39.35</v>
      </c>
      <c r="H2479" t="inlineStr">
        <is>
          <t>Inbound</t>
        </is>
      </c>
      <c r="I2479" s="6" t="n">
        <v>0</v>
      </c>
      <c r="J2479" s="6" t="n">
        <v>0</v>
      </c>
      <c r="K2479" s="6" t="n">
        <v>0</v>
      </c>
      <c r="L2479" s="6">
        <f>I2479+J2479+K2479</f>
        <v/>
      </c>
      <c r="M2479" s="6" t="n">
        <v>1</v>
      </c>
      <c r="N2479" t="inlineStr">
        <is>
          <t>Ja</t>
        </is>
      </c>
      <c r="T2479" t="inlineStr">
        <is>
          <t>Las Palmas</t>
        </is>
      </c>
      <c r="U2479">
        <f>VLOOKUP(T2479,Destinations!$A$2:$C$550,2,0)</f>
        <v/>
      </c>
      <c r="V2479" t="inlineStr">
        <is>
          <t>WCHS</t>
        </is>
      </c>
      <c r="W2479">
        <f>VLOOKUP(V2479,'WCH Kat'!$A$1:$B$150,2,0)</f>
        <v/>
      </c>
    </row>
    <row r="2480">
      <c r="A2480" t="inlineStr">
        <is>
          <t xml:space="preserve">FR </t>
        </is>
      </c>
      <c r="B2480" t="inlineStr">
        <is>
          <t>FR 9841</t>
        </is>
      </c>
      <c r="C2480" s="4" t="inlineStr">
        <is>
          <t>12.11.2023</t>
        </is>
      </c>
      <c r="D2480" t="inlineStr">
        <is>
          <t>00:50</t>
        </is>
      </c>
      <c r="E2480" s="4" t="inlineStr">
        <is>
          <t>10.11.2023</t>
        </is>
      </c>
      <c r="F2480" t="inlineStr">
        <is>
          <t>05:30</t>
        </is>
      </c>
      <c r="G2480" s="5" t="n">
        <v>43.33333</v>
      </c>
      <c r="H2480" t="inlineStr">
        <is>
          <t>Inbound</t>
        </is>
      </c>
      <c r="I2480" s="6" t="n">
        <v>0</v>
      </c>
      <c r="J2480" s="6" t="n">
        <v>0</v>
      </c>
      <c r="K2480" s="6" t="n">
        <v>0</v>
      </c>
      <c r="L2480" s="6">
        <f>I2480+J2480+K2480</f>
        <v/>
      </c>
      <c r="M2480" s="6" t="n">
        <v>1</v>
      </c>
      <c r="P2480" t="inlineStr">
        <is>
          <t>Ja</t>
        </is>
      </c>
      <c r="T2480" t="inlineStr">
        <is>
          <t>LIS</t>
        </is>
      </c>
      <c r="U2480">
        <f>VLOOKUP(T2480,Destinations!$A$2:$C$550,2,0)</f>
        <v/>
      </c>
      <c r="V2480" t="inlineStr">
        <is>
          <t>WCHR</t>
        </is>
      </c>
      <c r="W2480">
        <f>VLOOKUP(V2480,'WCH Kat'!$A$1:$B$150,2,0)</f>
        <v/>
      </c>
    </row>
    <row r="2481">
      <c r="A2481" t="inlineStr">
        <is>
          <t xml:space="preserve">TK </t>
        </is>
      </c>
      <c r="B2481" t="inlineStr">
        <is>
          <t>TK 7872</t>
        </is>
      </c>
      <c r="C2481" s="4" t="inlineStr">
        <is>
          <t>12.11.2023</t>
        </is>
      </c>
      <c r="D2481" t="inlineStr">
        <is>
          <t>02:00</t>
        </is>
      </c>
      <c r="E2481" s="4" t="inlineStr">
        <is>
          <t>09.11.2023</t>
        </is>
      </c>
      <c r="F2481" t="inlineStr">
        <is>
          <t>21:15</t>
        </is>
      </c>
      <c r="G2481" s="5" t="n">
        <v>52.75</v>
      </c>
      <c r="H2481" t="inlineStr">
        <is>
          <t>Inbound</t>
        </is>
      </c>
      <c r="I2481" s="6" t="n">
        <v>0</v>
      </c>
      <c r="J2481" s="6" t="n">
        <v>0</v>
      </c>
      <c r="K2481" s="6" t="n">
        <v>0</v>
      </c>
      <c r="L2481" s="6">
        <f>I2481+J2481+K2481</f>
        <v/>
      </c>
      <c r="M2481" s="6" t="n">
        <v>1</v>
      </c>
      <c r="P2481" t="inlineStr">
        <is>
          <t>Ja</t>
        </is>
      </c>
      <c r="T2481" t="inlineStr">
        <is>
          <t>SAW</t>
        </is>
      </c>
      <c r="U2481">
        <f>VLOOKUP(T2481,Destinations!$A$2:$C$550,2,0)</f>
        <v/>
      </c>
      <c r="V2481" t="inlineStr">
        <is>
          <t>WCHR</t>
        </is>
      </c>
      <c r="W2481">
        <f>VLOOKUP(V2481,'WCH Kat'!$A$1:$B$150,2,0)</f>
        <v/>
      </c>
    </row>
    <row r="2482">
      <c r="A2482" t="inlineStr">
        <is>
          <t xml:space="preserve">TK </t>
        </is>
      </c>
      <c r="B2482" t="inlineStr">
        <is>
          <t>TK 7873</t>
        </is>
      </c>
      <c r="C2482" s="4" t="inlineStr">
        <is>
          <t>03.11.2023</t>
        </is>
      </c>
      <c r="D2482" t="inlineStr">
        <is>
          <t>02:40</t>
        </is>
      </c>
      <c r="E2482" s="4" t="inlineStr">
        <is>
          <t>01.11.2023</t>
        </is>
      </c>
      <c r="F2482" t="inlineStr">
        <is>
          <t>02:45</t>
        </is>
      </c>
      <c r="G2482" s="5" t="n">
        <v>47.91667</v>
      </c>
      <c r="H2482" t="inlineStr">
        <is>
          <t>Outbound</t>
        </is>
      </c>
      <c r="I2482" s="6" t="n">
        <v>0</v>
      </c>
      <c r="J2482" s="6" t="n">
        <v>0</v>
      </c>
      <c r="K2482" s="6" t="n">
        <v>0</v>
      </c>
      <c r="L2482" s="6">
        <f>I2482+J2482+K2482</f>
        <v/>
      </c>
      <c r="M2482" s="6" t="n">
        <v>1</v>
      </c>
      <c r="P2482" t="inlineStr">
        <is>
          <t>Ja</t>
        </is>
      </c>
      <c r="T2482" t="inlineStr">
        <is>
          <t>SAW</t>
        </is>
      </c>
      <c r="U2482">
        <f>VLOOKUP(T2482,Destinations!$A$2:$C$550,2,0)</f>
        <v/>
      </c>
      <c r="V2482" t="inlineStr">
        <is>
          <t>WCHC</t>
        </is>
      </c>
      <c r="W2482">
        <f>VLOOKUP(V2482,'WCH Kat'!$A$1:$B$150,2,0)</f>
        <v/>
      </c>
    </row>
    <row r="2483">
      <c r="A2483" t="inlineStr">
        <is>
          <t xml:space="preserve">XQ </t>
        </is>
      </c>
      <c r="B2483" t="inlineStr">
        <is>
          <t>XQ 112</t>
        </is>
      </c>
      <c r="C2483" s="4" t="inlineStr">
        <is>
          <t>12.11.2023</t>
        </is>
      </c>
      <c r="D2483" t="inlineStr">
        <is>
          <t>02:00</t>
        </is>
      </c>
      <c r="E2483" s="4" t="inlineStr">
        <is>
          <t>10.11.2023</t>
        </is>
      </c>
      <c r="F2483" t="inlineStr">
        <is>
          <t>11:00</t>
        </is>
      </c>
      <c r="G2483" s="5" t="n">
        <v>39</v>
      </c>
      <c r="H2483" t="inlineStr">
        <is>
          <t>Inbound</t>
        </is>
      </c>
      <c r="I2483" s="6" t="n">
        <v>0</v>
      </c>
      <c r="J2483" s="6" t="n">
        <v>0</v>
      </c>
      <c r="K2483" s="6" t="n">
        <v>0</v>
      </c>
      <c r="L2483" s="6">
        <f>I2483+J2483+K2483</f>
        <v/>
      </c>
      <c r="M2483" s="6" t="n">
        <v>1</v>
      </c>
      <c r="N2483" t="inlineStr">
        <is>
          <t>Ja</t>
        </is>
      </c>
      <c r="T2483" t="inlineStr">
        <is>
          <t>Antalya</t>
        </is>
      </c>
      <c r="U2483">
        <f>VLOOKUP(T2483,Destinations!$A$2:$C$550,2,0)</f>
        <v/>
      </c>
      <c r="V2483" t="inlineStr">
        <is>
          <t>WCHS</t>
        </is>
      </c>
      <c r="W2483">
        <f>VLOOKUP(V2483,'WCH Kat'!$A$1:$B$150,2,0)</f>
        <v/>
      </c>
    </row>
    <row r="2484">
      <c r="A2484" t="inlineStr">
        <is>
          <t xml:space="preserve">XQ </t>
        </is>
      </c>
      <c r="B2484" t="inlineStr">
        <is>
          <t>XQ 112</t>
        </is>
      </c>
      <c r="C2484" s="4" t="inlineStr">
        <is>
          <t>12.11.2023</t>
        </is>
      </c>
      <c r="D2484" t="inlineStr">
        <is>
          <t>02:00</t>
        </is>
      </c>
      <c r="E2484" s="4" t="inlineStr">
        <is>
          <t>10.11.2023</t>
        </is>
      </c>
      <c r="F2484" t="inlineStr">
        <is>
          <t>11:00</t>
        </is>
      </c>
      <c r="G2484" s="5" t="n">
        <v>39</v>
      </c>
      <c r="H2484" t="inlineStr">
        <is>
          <t>Inbound</t>
        </is>
      </c>
      <c r="I2484" s="6" t="n">
        <v>0</v>
      </c>
      <c r="J2484" s="6" t="n">
        <v>0</v>
      </c>
      <c r="K2484" s="6" t="n">
        <v>0</v>
      </c>
      <c r="L2484" s="6">
        <f>I2484+J2484+K2484</f>
        <v/>
      </c>
      <c r="M2484" s="6" t="n">
        <v>1</v>
      </c>
      <c r="N2484" t="inlineStr">
        <is>
          <t>Ja</t>
        </is>
      </c>
      <c r="T2484" t="inlineStr">
        <is>
          <t>Antalya</t>
        </is>
      </c>
      <c r="U2484">
        <f>VLOOKUP(T2484,Destinations!$A$2:$C$550,2,0)</f>
        <v/>
      </c>
      <c r="V2484" t="inlineStr">
        <is>
          <t>WCHR</t>
        </is>
      </c>
      <c r="W2484">
        <f>VLOOKUP(V2484,'WCH Kat'!$A$1:$B$150,2,0)</f>
        <v/>
      </c>
    </row>
    <row r="2485">
      <c r="A2485" t="inlineStr">
        <is>
          <t xml:space="preserve">XQ </t>
        </is>
      </c>
      <c r="B2485" t="inlineStr">
        <is>
          <t>XQ 112</t>
        </is>
      </c>
      <c r="C2485" s="4" t="inlineStr">
        <is>
          <t>12.11.2023</t>
        </is>
      </c>
      <c r="D2485" t="inlineStr">
        <is>
          <t>02:00</t>
        </is>
      </c>
      <c r="E2485" s="4" t="inlineStr">
        <is>
          <t>10.11.2023</t>
        </is>
      </c>
      <c r="F2485" t="inlineStr">
        <is>
          <t>11:00</t>
        </is>
      </c>
      <c r="G2485" s="5" t="n">
        <v>39</v>
      </c>
      <c r="H2485" t="inlineStr">
        <is>
          <t>Inbound</t>
        </is>
      </c>
      <c r="I2485" s="6" t="n">
        <v>0</v>
      </c>
      <c r="J2485" s="6" t="n">
        <v>0</v>
      </c>
      <c r="K2485" s="6" t="n">
        <v>0</v>
      </c>
      <c r="L2485" s="6">
        <f>I2485+J2485+K2485</f>
        <v/>
      </c>
      <c r="M2485" s="6" t="n">
        <v>1</v>
      </c>
      <c r="N2485" t="inlineStr">
        <is>
          <t>Ja</t>
        </is>
      </c>
      <c r="T2485" t="inlineStr">
        <is>
          <t>Antalya</t>
        </is>
      </c>
      <c r="U2485">
        <f>VLOOKUP(T2485,Destinations!$A$2:$C$550,2,0)</f>
        <v/>
      </c>
      <c r="V2485" t="inlineStr">
        <is>
          <t>WCHR</t>
        </is>
      </c>
      <c r="W2485">
        <f>VLOOKUP(V2485,'WCH Kat'!$A$1:$B$150,2,0)</f>
        <v/>
      </c>
    </row>
    <row r="2486">
      <c r="A2486" t="inlineStr">
        <is>
          <t xml:space="preserve">XR </t>
        </is>
      </c>
      <c r="B2486" t="inlineStr">
        <is>
          <t>XR 1162</t>
        </is>
      </c>
      <c r="C2486" s="4" t="inlineStr">
        <is>
          <t>12.11.2023</t>
        </is>
      </c>
      <c r="D2486" t="inlineStr">
        <is>
          <t>02:30</t>
        </is>
      </c>
      <c r="E2486" s="4" t="inlineStr">
        <is>
          <t>10.11.2023</t>
        </is>
      </c>
      <c r="F2486" t="inlineStr">
        <is>
          <t>02:35</t>
        </is>
      </c>
      <c r="G2486" s="5" t="n">
        <v>47.91667</v>
      </c>
      <c r="H2486" t="inlineStr">
        <is>
          <t>Inbound</t>
        </is>
      </c>
      <c r="I2486" s="6" t="n">
        <v>0</v>
      </c>
      <c r="J2486" s="6" t="n">
        <v>0</v>
      </c>
      <c r="K2486" s="6" t="n">
        <v>0</v>
      </c>
      <c r="L2486" s="6">
        <f>I2486+J2486+K2486</f>
        <v/>
      </c>
      <c r="M2486" s="6" t="n">
        <v>1</v>
      </c>
      <c r="N2486" t="inlineStr">
        <is>
          <t>Ja</t>
        </is>
      </c>
      <c r="T2486" t="inlineStr">
        <is>
          <t>Marsa Alam</t>
        </is>
      </c>
      <c r="U2486">
        <f>VLOOKUP(T2486,Destinations!$A$2:$C$550,2,0)</f>
        <v/>
      </c>
      <c r="V2486" t="inlineStr">
        <is>
          <t>WCHR</t>
        </is>
      </c>
      <c r="W2486">
        <f>VLOOKUP(V2486,'WCH Kat'!$A$1:$B$150,2,0)</f>
        <v/>
      </c>
    </row>
    <row r="2487">
      <c r="A2487" t="inlineStr">
        <is>
          <t xml:space="preserve">PC </t>
        </is>
      </c>
      <c r="B2487" t="inlineStr">
        <is>
          <t>PC 1012</t>
        </is>
      </c>
      <c r="C2487" s="4" t="inlineStr">
        <is>
          <t>03.11.2023</t>
        </is>
      </c>
      <c r="D2487" t="inlineStr">
        <is>
          <t>11:40</t>
        </is>
      </c>
      <c r="E2487" s="4" t="inlineStr">
        <is>
          <t>03.11.2023</t>
        </is>
      </c>
      <c r="F2487" t="inlineStr">
        <is>
          <t>09:34</t>
        </is>
      </c>
      <c r="G2487" s="5" t="n">
        <v>2.1</v>
      </c>
      <c r="H2487" t="inlineStr">
        <is>
          <t>Outbound</t>
        </is>
      </c>
      <c r="I2487" s="6" t="n">
        <v>0</v>
      </c>
      <c r="J2487" s="6" t="n">
        <v>1</v>
      </c>
      <c r="K2487" s="6" t="n">
        <v>0</v>
      </c>
      <c r="L2487" s="6">
        <f>I2487+J2487+K2487</f>
        <v/>
      </c>
      <c r="M2487" s="6" t="n">
        <v>0</v>
      </c>
      <c r="Q2487" t="inlineStr">
        <is>
          <t>Ja</t>
        </is>
      </c>
      <c r="T2487" t="inlineStr">
        <is>
          <t>Istanbul-Sabiha Gökcen</t>
        </is>
      </c>
      <c r="U2487">
        <f>VLOOKUP(T2487,Destinations!$A$2:$C$550,2,0)</f>
        <v/>
      </c>
      <c r="V2487" t="inlineStr">
        <is>
          <t>WCHC</t>
        </is>
      </c>
      <c r="W2487">
        <f>VLOOKUP(V2487,'WCH Kat'!$A$1:$B$150,2,0)</f>
        <v/>
      </c>
    </row>
    <row r="2488">
      <c r="A2488" t="inlineStr">
        <is>
          <t xml:space="preserve">TK </t>
        </is>
      </c>
      <c r="B2488" t="inlineStr">
        <is>
          <t>TK 7873</t>
        </is>
      </c>
      <c r="C2488" s="4" t="inlineStr">
        <is>
          <t>12.11.2023</t>
        </is>
      </c>
      <c r="D2488" t="inlineStr">
        <is>
          <t>02:50</t>
        </is>
      </c>
      <c r="E2488" s="4" t="inlineStr">
        <is>
          <t>11.11.2023</t>
        </is>
      </c>
      <c r="F2488" t="inlineStr">
        <is>
          <t>23:54</t>
        </is>
      </c>
      <c r="G2488" s="5" t="n">
        <v>2.93333</v>
      </c>
      <c r="H2488" t="inlineStr">
        <is>
          <t>Outbound</t>
        </is>
      </c>
      <c r="I2488" s="6" t="n">
        <v>0</v>
      </c>
      <c r="J2488" s="6" t="n">
        <v>1</v>
      </c>
      <c r="K2488" s="6" t="n">
        <v>0</v>
      </c>
      <c r="L2488" s="6">
        <f>I2488+J2488+K2488</f>
        <v/>
      </c>
      <c r="M2488" s="6" t="n">
        <v>0</v>
      </c>
      <c r="Q2488" t="inlineStr">
        <is>
          <t>Ja</t>
        </is>
      </c>
      <c r="T2488" t="inlineStr">
        <is>
          <t>Istanbul-Sabiha Gökcen</t>
        </is>
      </c>
      <c r="U2488">
        <f>VLOOKUP(T2488,Destinations!$A$2:$C$550,2,0)</f>
        <v/>
      </c>
      <c r="V2488" t="inlineStr">
        <is>
          <t>WCHR</t>
        </is>
      </c>
      <c r="W2488">
        <f>VLOOKUP(V2488,'WCH Kat'!$A$1:$B$150,2,0)</f>
        <v/>
      </c>
    </row>
    <row r="2489">
      <c r="A2489" t="inlineStr">
        <is>
          <t xml:space="preserve">TK </t>
        </is>
      </c>
      <c r="B2489" t="inlineStr">
        <is>
          <t>TK 7873</t>
        </is>
      </c>
      <c r="C2489" s="4" t="inlineStr">
        <is>
          <t>12.11.2023</t>
        </is>
      </c>
      <c r="D2489" t="inlineStr">
        <is>
          <t>02:50</t>
        </is>
      </c>
      <c r="E2489" s="4" t="inlineStr">
        <is>
          <t>12.11.2023</t>
        </is>
      </c>
      <c r="F2489" t="inlineStr">
        <is>
          <t>00:20</t>
        </is>
      </c>
      <c r="G2489" s="5" t="n">
        <v>2.5</v>
      </c>
      <c r="H2489" t="inlineStr">
        <is>
          <t>Outbound</t>
        </is>
      </c>
      <c r="I2489" s="6" t="n">
        <v>0</v>
      </c>
      <c r="J2489" s="6" t="n">
        <v>1</v>
      </c>
      <c r="K2489" s="6" t="n">
        <v>0</v>
      </c>
      <c r="L2489" s="6">
        <f>I2489+J2489+K2489</f>
        <v/>
      </c>
      <c r="M2489" s="6" t="n">
        <v>0</v>
      </c>
      <c r="Q2489" t="inlineStr">
        <is>
          <t>Ja</t>
        </is>
      </c>
      <c r="T2489" t="inlineStr">
        <is>
          <t>Istanbul-Sabiha Gökcen</t>
        </is>
      </c>
      <c r="U2489">
        <f>VLOOKUP(T2489,Destinations!$A$2:$C$550,2,0)</f>
        <v/>
      </c>
      <c r="V2489" t="inlineStr">
        <is>
          <t>WCHS</t>
        </is>
      </c>
      <c r="W2489">
        <f>VLOOKUP(V2489,'WCH Kat'!$A$1:$B$150,2,0)</f>
        <v/>
      </c>
    </row>
    <row r="2490">
      <c r="A2490" t="inlineStr">
        <is>
          <t xml:space="preserve">PC </t>
        </is>
      </c>
      <c r="B2490" t="inlineStr">
        <is>
          <t>PC 1013</t>
        </is>
      </c>
      <c r="C2490" s="4" t="inlineStr">
        <is>
          <t>12.11.2023</t>
        </is>
      </c>
      <c r="D2490" t="inlineStr">
        <is>
          <t>04:05</t>
        </is>
      </c>
      <c r="E2490" s="4" t="inlineStr">
        <is>
          <t>11.11.2023</t>
        </is>
      </c>
      <c r="F2490" t="inlineStr">
        <is>
          <t>20:04</t>
        </is>
      </c>
      <c r="G2490" s="5" t="n">
        <v>8.01667</v>
      </c>
      <c r="H2490" t="inlineStr">
        <is>
          <t>Inbound</t>
        </is>
      </c>
      <c r="I2490" s="6" t="n">
        <v>0</v>
      </c>
      <c r="J2490" s="6" t="n">
        <v>0</v>
      </c>
      <c r="K2490" s="6" t="n">
        <v>1</v>
      </c>
      <c r="L2490" s="6">
        <f>I2490+J2490+K2490</f>
        <v/>
      </c>
      <c r="M2490" s="6" t="n">
        <v>0</v>
      </c>
      <c r="P2490" t="inlineStr">
        <is>
          <t>Ja</t>
        </is>
      </c>
      <c r="T2490" t="inlineStr">
        <is>
          <t>SAW</t>
        </is>
      </c>
      <c r="U2490">
        <f>VLOOKUP(T2490,Destinations!$A$2:$C$550,2,0)</f>
        <v/>
      </c>
      <c r="V2490" t="inlineStr">
        <is>
          <t>WCHS</t>
        </is>
      </c>
      <c r="W2490">
        <f>VLOOKUP(V2490,'WCH Kat'!$A$1:$B$150,2,0)</f>
        <v/>
      </c>
    </row>
    <row r="2491">
      <c r="A2491" t="inlineStr">
        <is>
          <t xml:space="preserve">PC </t>
        </is>
      </c>
      <c r="B2491" t="inlineStr">
        <is>
          <t>PC 1014</t>
        </is>
      </c>
      <c r="C2491" s="4" t="inlineStr">
        <is>
          <t>12.11.2023</t>
        </is>
      </c>
      <c r="D2491" t="inlineStr">
        <is>
          <t>04:50</t>
        </is>
      </c>
      <c r="E2491" s="4" t="inlineStr">
        <is>
          <t>11.11.2023</t>
        </is>
      </c>
      <c r="F2491" t="inlineStr">
        <is>
          <t>23:35</t>
        </is>
      </c>
      <c r="G2491" s="5" t="n">
        <v>5.25</v>
      </c>
      <c r="H2491" t="inlineStr">
        <is>
          <t>Outbound</t>
        </is>
      </c>
      <c r="I2491" s="6" t="n">
        <v>0</v>
      </c>
      <c r="J2491" s="6" t="n">
        <v>0</v>
      </c>
      <c r="K2491" s="6" t="n">
        <v>1</v>
      </c>
      <c r="L2491" s="6">
        <f>I2491+J2491+K2491</f>
        <v/>
      </c>
      <c r="M2491" s="6" t="n">
        <v>0</v>
      </c>
      <c r="Q2491" t="inlineStr">
        <is>
          <t>Ja</t>
        </is>
      </c>
      <c r="T2491" t="inlineStr">
        <is>
          <t>Istanbul-Sabiha Gökcen</t>
        </is>
      </c>
      <c r="U2491">
        <f>VLOOKUP(T2491,Destinations!$A$2:$C$550,2,0)</f>
        <v/>
      </c>
      <c r="V2491" t="inlineStr">
        <is>
          <t>WCHR</t>
        </is>
      </c>
      <c r="W2491">
        <f>VLOOKUP(V2491,'WCH Kat'!$A$1:$B$150,2,0)</f>
        <v/>
      </c>
    </row>
    <row r="2492">
      <c r="A2492" t="inlineStr">
        <is>
          <t xml:space="preserve">FR </t>
        </is>
      </c>
      <c r="B2492" t="inlineStr">
        <is>
          <t>FR 2040</t>
        </is>
      </c>
      <c r="C2492" s="4" t="inlineStr">
        <is>
          <t>12.11.2023</t>
        </is>
      </c>
      <c r="D2492" t="inlineStr">
        <is>
          <t>06:05</t>
        </is>
      </c>
      <c r="E2492" s="4" t="inlineStr">
        <is>
          <t>10.11.2023</t>
        </is>
      </c>
      <c r="F2492" t="inlineStr">
        <is>
          <t>14:00</t>
        </is>
      </c>
      <c r="G2492" s="5" t="n">
        <v>40.08333</v>
      </c>
      <c r="H2492" t="inlineStr">
        <is>
          <t>Outbound</t>
        </is>
      </c>
      <c r="I2492" s="6" t="n">
        <v>0</v>
      </c>
      <c r="J2492" s="6" t="n">
        <v>0</v>
      </c>
      <c r="K2492" s="6" t="n">
        <v>0</v>
      </c>
      <c r="L2492" s="6">
        <f>I2492+J2492+K2492</f>
        <v/>
      </c>
      <c r="M2492" s="6" t="n">
        <v>1</v>
      </c>
      <c r="P2492" t="inlineStr">
        <is>
          <t>Ja</t>
        </is>
      </c>
      <c r="T2492" t="inlineStr">
        <is>
          <t>AGA</t>
        </is>
      </c>
      <c r="U2492">
        <f>VLOOKUP(T2492,Destinations!$A$2:$C$550,2,0)</f>
        <v/>
      </c>
      <c r="V2492" t="inlineStr">
        <is>
          <t>WCHS</t>
        </is>
      </c>
      <c r="W2492">
        <f>VLOOKUP(V2492,'WCH Kat'!$A$1:$B$150,2,0)</f>
        <v/>
      </c>
    </row>
    <row r="2493">
      <c r="A2493" t="inlineStr">
        <is>
          <t xml:space="preserve">FR </t>
        </is>
      </c>
      <c r="B2493" t="inlineStr">
        <is>
          <t>FR 2040</t>
        </is>
      </c>
      <c r="C2493" s="4" t="inlineStr">
        <is>
          <t>12.11.2023</t>
        </is>
      </c>
      <c r="D2493" t="inlineStr">
        <is>
          <t>06:05</t>
        </is>
      </c>
      <c r="E2493" s="4" t="inlineStr">
        <is>
          <t>10.11.2023</t>
        </is>
      </c>
      <c r="F2493" t="inlineStr">
        <is>
          <t>14:00</t>
        </is>
      </c>
      <c r="G2493" s="5" t="n">
        <v>40.08333</v>
      </c>
      <c r="H2493" t="inlineStr">
        <is>
          <t>Outbound</t>
        </is>
      </c>
      <c r="I2493" s="6" t="n">
        <v>0</v>
      </c>
      <c r="J2493" s="6" t="n">
        <v>0</v>
      </c>
      <c r="K2493" s="6" t="n">
        <v>0</v>
      </c>
      <c r="L2493" s="6">
        <f>I2493+J2493+K2493</f>
        <v/>
      </c>
      <c r="M2493" s="6" t="n">
        <v>1</v>
      </c>
      <c r="P2493" t="inlineStr">
        <is>
          <t>Ja</t>
        </is>
      </c>
      <c r="T2493" t="inlineStr">
        <is>
          <t>AGA</t>
        </is>
      </c>
      <c r="U2493">
        <f>VLOOKUP(T2493,Destinations!$A$2:$C$550,2,0)</f>
        <v/>
      </c>
      <c r="V2493" t="inlineStr">
        <is>
          <t>WCHS</t>
        </is>
      </c>
      <c r="W2493">
        <f>VLOOKUP(V2493,'WCH Kat'!$A$1:$B$150,2,0)</f>
        <v/>
      </c>
    </row>
    <row r="2494">
      <c r="A2494" t="inlineStr">
        <is>
          <t xml:space="preserve">FR </t>
        </is>
      </c>
      <c r="B2494" t="inlineStr">
        <is>
          <t>FR 2040</t>
        </is>
      </c>
      <c r="C2494" s="4" t="inlineStr">
        <is>
          <t>12.11.2023</t>
        </is>
      </c>
      <c r="D2494" t="inlineStr">
        <is>
          <t>06:05</t>
        </is>
      </c>
      <c r="E2494" s="4" t="inlineStr">
        <is>
          <t>10.11.2023</t>
        </is>
      </c>
      <c r="F2494" t="inlineStr">
        <is>
          <t>14:00</t>
        </is>
      </c>
      <c r="G2494" s="5" t="n">
        <v>40.08333</v>
      </c>
      <c r="H2494" t="inlineStr">
        <is>
          <t>Outbound</t>
        </is>
      </c>
      <c r="I2494" s="6" t="n">
        <v>0</v>
      </c>
      <c r="J2494" s="6" t="n">
        <v>0</v>
      </c>
      <c r="K2494" s="6" t="n">
        <v>0</v>
      </c>
      <c r="L2494" s="6">
        <f>I2494+J2494+K2494</f>
        <v/>
      </c>
      <c r="M2494" s="6" t="n">
        <v>1</v>
      </c>
      <c r="P2494" t="inlineStr">
        <is>
          <t>Ja</t>
        </is>
      </c>
      <c r="T2494" t="inlineStr">
        <is>
          <t>AGA</t>
        </is>
      </c>
      <c r="U2494">
        <f>VLOOKUP(T2494,Destinations!$A$2:$C$550,2,0)</f>
        <v/>
      </c>
      <c r="V2494" t="inlineStr">
        <is>
          <t>WCHR</t>
        </is>
      </c>
      <c r="W2494">
        <f>VLOOKUP(V2494,'WCH Kat'!$A$1:$B$150,2,0)</f>
        <v/>
      </c>
    </row>
    <row r="2495">
      <c r="A2495" t="inlineStr">
        <is>
          <t xml:space="preserve">FR </t>
        </is>
      </c>
      <c r="B2495" t="inlineStr">
        <is>
          <t>FR 2040</t>
        </is>
      </c>
      <c r="C2495" s="4" t="inlineStr">
        <is>
          <t>12.11.2023</t>
        </is>
      </c>
      <c r="D2495" t="inlineStr">
        <is>
          <t>06:05</t>
        </is>
      </c>
      <c r="E2495" s="4" t="inlineStr">
        <is>
          <t>10.11.2023</t>
        </is>
      </c>
      <c r="F2495" t="inlineStr">
        <is>
          <t>14:00</t>
        </is>
      </c>
      <c r="G2495" s="5" t="n">
        <v>40.08333</v>
      </c>
      <c r="H2495" t="inlineStr">
        <is>
          <t>Outbound</t>
        </is>
      </c>
      <c r="I2495" s="6" t="n">
        <v>0</v>
      </c>
      <c r="J2495" s="6" t="n">
        <v>0</v>
      </c>
      <c r="K2495" s="6" t="n">
        <v>0</v>
      </c>
      <c r="L2495" s="6">
        <f>I2495+J2495+K2495</f>
        <v/>
      </c>
      <c r="M2495" s="6" t="n">
        <v>1</v>
      </c>
      <c r="P2495" t="inlineStr">
        <is>
          <t>Ja</t>
        </is>
      </c>
      <c r="T2495" t="inlineStr">
        <is>
          <t>AGA</t>
        </is>
      </c>
      <c r="U2495">
        <f>VLOOKUP(T2495,Destinations!$A$2:$C$550,2,0)</f>
        <v/>
      </c>
      <c r="V2495" t="inlineStr">
        <is>
          <t>WCHR</t>
        </is>
      </c>
      <c r="W2495">
        <f>VLOOKUP(V2495,'WCH Kat'!$A$1:$B$150,2,0)</f>
        <v/>
      </c>
    </row>
    <row r="2496">
      <c r="A2496" t="inlineStr">
        <is>
          <t xml:space="preserve">EW </t>
        </is>
      </c>
      <c r="B2496" t="inlineStr">
        <is>
          <t>EW  242</t>
        </is>
      </c>
      <c r="C2496" s="4" t="inlineStr">
        <is>
          <t>12.11.2023</t>
        </is>
      </c>
      <c r="D2496" t="inlineStr">
        <is>
          <t>06:45</t>
        </is>
      </c>
      <c r="E2496" s="4" t="inlineStr">
        <is>
          <t>10.11.2023</t>
        </is>
      </c>
      <c r="F2496" t="inlineStr">
        <is>
          <t>17:50</t>
        </is>
      </c>
      <c r="G2496" s="5" t="n">
        <v>36.91667</v>
      </c>
      <c r="H2496" t="inlineStr">
        <is>
          <t>Outbound</t>
        </is>
      </c>
      <c r="I2496" s="6" t="n">
        <v>0</v>
      </c>
      <c r="J2496" s="6" t="n">
        <v>0</v>
      </c>
      <c r="K2496" s="6" t="n">
        <v>0</v>
      </c>
      <c r="L2496" s="6">
        <f>I2496+J2496+K2496</f>
        <v/>
      </c>
      <c r="M2496" s="6" t="n">
        <v>1</v>
      </c>
      <c r="P2496" t="inlineStr">
        <is>
          <t>Ja</t>
        </is>
      </c>
      <c r="T2496" t="inlineStr">
        <is>
          <t>FUE</t>
        </is>
      </c>
      <c r="U2496">
        <f>VLOOKUP(T2496,Destinations!$A$2:$C$550,2,0)</f>
        <v/>
      </c>
      <c r="V2496" t="inlineStr">
        <is>
          <t>WCHS,WCMP</t>
        </is>
      </c>
      <c r="W2496">
        <f>VLOOKUP(V2496,'WCH Kat'!$A$1:$B$150,2,0)</f>
        <v/>
      </c>
    </row>
    <row r="2497">
      <c r="A2497" t="inlineStr">
        <is>
          <t xml:space="preserve">FR </t>
        </is>
      </c>
      <c r="B2497" t="inlineStr">
        <is>
          <t>FR 2353</t>
        </is>
      </c>
      <c r="C2497" s="4" t="inlineStr">
        <is>
          <t>12.11.2023</t>
        </is>
      </c>
      <c r="D2497" t="inlineStr">
        <is>
          <t>07:00</t>
        </is>
      </c>
      <c r="E2497" s="4" t="inlineStr">
        <is>
          <t>10.11.2023</t>
        </is>
      </c>
      <c r="F2497" t="inlineStr">
        <is>
          <t>15:00</t>
        </is>
      </c>
      <c r="G2497" s="5" t="n">
        <v>40</v>
      </c>
      <c r="H2497" t="inlineStr">
        <is>
          <t>Outbound</t>
        </is>
      </c>
      <c r="I2497" s="6" t="n">
        <v>0</v>
      </c>
      <c r="J2497" s="6" t="n">
        <v>0</v>
      </c>
      <c r="K2497" s="6" t="n">
        <v>0</v>
      </c>
      <c r="L2497" s="6">
        <f>I2497+J2497+K2497</f>
        <v/>
      </c>
      <c r="M2497" s="6" t="n">
        <v>1</v>
      </c>
      <c r="P2497" t="inlineStr">
        <is>
          <t>Ja</t>
        </is>
      </c>
      <c r="T2497" t="inlineStr">
        <is>
          <t>STN</t>
        </is>
      </c>
      <c r="U2497">
        <f>VLOOKUP(T2497,Destinations!$A$2:$C$550,2,0)</f>
        <v/>
      </c>
      <c r="V2497" t="inlineStr">
        <is>
          <t>WCHR</t>
        </is>
      </c>
      <c r="W2497">
        <f>VLOOKUP(V2497,'WCH Kat'!$A$1:$B$150,2,0)</f>
        <v/>
      </c>
    </row>
    <row r="2498">
      <c r="A2498" t="inlineStr">
        <is>
          <t xml:space="preserve">EW </t>
        </is>
      </c>
      <c r="B2498" t="inlineStr">
        <is>
          <t>EW 260</t>
        </is>
      </c>
      <c r="C2498" s="4" t="inlineStr">
        <is>
          <t>12.11.2023</t>
        </is>
      </c>
      <c r="D2498" t="inlineStr">
        <is>
          <t>07:05</t>
        </is>
      </c>
      <c r="E2498" s="4" t="inlineStr">
        <is>
          <t>12.11.2023</t>
        </is>
      </c>
      <c r="F2498" t="inlineStr">
        <is>
          <t>06:16</t>
        </is>
      </c>
      <c r="G2498" s="5" t="n">
        <v>0.81667</v>
      </c>
      <c r="H2498" t="inlineStr">
        <is>
          <t>Outbound</t>
        </is>
      </c>
      <c r="I2498" s="6" t="n">
        <v>1</v>
      </c>
      <c r="J2498" s="6" t="n">
        <v>0</v>
      </c>
      <c r="K2498" s="6" t="n">
        <v>0</v>
      </c>
      <c r="L2498" s="6">
        <f>I2498+J2498+K2498</f>
        <v/>
      </c>
      <c r="M2498" s="6" t="n">
        <v>0</v>
      </c>
      <c r="Q2498" t="inlineStr">
        <is>
          <t>Ja</t>
        </is>
      </c>
      <c r="T2498" t="inlineStr">
        <is>
          <t>Arrecife</t>
        </is>
      </c>
      <c r="U2498">
        <f>VLOOKUP(T2498,Destinations!$A$2:$C$550,2,0)</f>
        <v/>
      </c>
      <c r="V2498" t="inlineStr">
        <is>
          <t>WCHS</t>
        </is>
      </c>
      <c r="W2498">
        <f>VLOOKUP(V2498,'WCH Kat'!$A$1:$B$150,2,0)</f>
        <v/>
      </c>
    </row>
    <row r="2499">
      <c r="A2499" t="inlineStr">
        <is>
          <t xml:space="preserve">EW </t>
        </is>
      </c>
      <c r="B2499" t="inlineStr">
        <is>
          <t>EW 252</t>
        </is>
      </c>
      <c r="C2499" s="4" t="inlineStr">
        <is>
          <t>12.11.2023</t>
        </is>
      </c>
      <c r="D2499" t="inlineStr">
        <is>
          <t>07:25</t>
        </is>
      </c>
      <c r="E2499" s="4" t="inlineStr">
        <is>
          <t>10.11.2023</t>
        </is>
      </c>
      <c r="F2499" t="inlineStr">
        <is>
          <t>13:55</t>
        </is>
      </c>
      <c r="G2499" s="5" t="n">
        <v>41.5</v>
      </c>
      <c r="H2499" t="inlineStr">
        <is>
          <t>Outbound</t>
        </is>
      </c>
      <c r="I2499" s="6" t="n">
        <v>0</v>
      </c>
      <c r="J2499" s="6" t="n">
        <v>0</v>
      </c>
      <c r="K2499" s="6" t="n">
        <v>0</v>
      </c>
      <c r="L2499" s="6">
        <f>I2499+J2499+K2499</f>
        <v/>
      </c>
      <c r="M2499" s="6" t="n">
        <v>1</v>
      </c>
      <c r="R2499" t="inlineStr">
        <is>
          <t>Ja</t>
        </is>
      </c>
      <c r="T2499" t="inlineStr">
        <is>
          <t>TFS</t>
        </is>
      </c>
      <c r="U2499">
        <f>VLOOKUP(T2499,Destinations!$A$2:$C$550,2,0)</f>
        <v/>
      </c>
      <c r="V2499" t="inlineStr">
        <is>
          <t>WCHS</t>
        </is>
      </c>
      <c r="W2499">
        <f>VLOOKUP(V2499,'WCH Kat'!$A$1:$B$150,2,0)</f>
        <v/>
      </c>
    </row>
    <row r="2500">
      <c r="A2500" t="inlineStr">
        <is>
          <t xml:space="preserve">EW </t>
        </is>
      </c>
      <c r="B2500" t="inlineStr">
        <is>
          <t>EW  252</t>
        </is>
      </c>
      <c r="C2500" s="4" t="inlineStr">
        <is>
          <t>12.11.2023</t>
        </is>
      </c>
      <c r="D2500" t="inlineStr">
        <is>
          <t>07:25</t>
        </is>
      </c>
      <c r="E2500" s="4" t="inlineStr">
        <is>
          <t>10.11.2023</t>
        </is>
      </c>
      <c r="F2500" t="inlineStr">
        <is>
          <t>18:30</t>
        </is>
      </c>
      <c r="G2500" s="5" t="n">
        <v>36.91667</v>
      </c>
      <c r="H2500" t="inlineStr">
        <is>
          <t>Outbound</t>
        </is>
      </c>
      <c r="I2500" s="6" t="n">
        <v>0</v>
      </c>
      <c r="J2500" s="6" t="n">
        <v>0</v>
      </c>
      <c r="K2500" s="6" t="n">
        <v>0</v>
      </c>
      <c r="L2500" s="6">
        <f>I2500+J2500+K2500</f>
        <v/>
      </c>
      <c r="M2500" s="6" t="n">
        <v>1</v>
      </c>
      <c r="P2500" t="inlineStr">
        <is>
          <t>Ja</t>
        </is>
      </c>
      <c r="T2500" t="inlineStr">
        <is>
          <t>TFS</t>
        </is>
      </c>
      <c r="U2500">
        <f>VLOOKUP(T2500,Destinations!$A$2:$C$550,2,0)</f>
        <v/>
      </c>
      <c r="V2500" t="inlineStr">
        <is>
          <t>WCHS</t>
        </is>
      </c>
      <c r="W2500">
        <f>VLOOKUP(V2500,'WCH Kat'!$A$1:$B$150,2,0)</f>
        <v/>
      </c>
    </row>
    <row r="2501">
      <c r="A2501" t="inlineStr">
        <is>
          <t xml:space="preserve">FR </t>
        </is>
      </c>
      <c r="B2501" t="inlineStr">
        <is>
          <t>FR 2257</t>
        </is>
      </c>
      <c r="C2501" s="4" t="inlineStr">
        <is>
          <t>12.11.2023</t>
        </is>
      </c>
      <c r="D2501" t="inlineStr">
        <is>
          <t>08:45</t>
        </is>
      </c>
      <c r="E2501" s="4" t="inlineStr">
        <is>
          <t>10.11.2023</t>
        </is>
      </c>
      <c r="F2501" t="inlineStr">
        <is>
          <t>16:40</t>
        </is>
      </c>
      <c r="G2501" s="5" t="n">
        <v>40.08333</v>
      </c>
      <c r="H2501" t="inlineStr">
        <is>
          <t>Outbound</t>
        </is>
      </c>
      <c r="I2501" s="6" t="n">
        <v>0</v>
      </c>
      <c r="J2501" s="6" t="n">
        <v>0</v>
      </c>
      <c r="K2501" s="6" t="n">
        <v>0</v>
      </c>
      <c r="L2501" s="6">
        <f>I2501+J2501+K2501</f>
        <v/>
      </c>
      <c r="M2501" s="6" t="n">
        <v>1</v>
      </c>
      <c r="P2501" t="inlineStr">
        <is>
          <t>Ja</t>
        </is>
      </c>
      <c r="T2501" t="inlineStr">
        <is>
          <t>VLC</t>
        </is>
      </c>
      <c r="U2501">
        <f>VLOOKUP(T2501,Destinations!$A$2:$C$550,2,0)</f>
        <v/>
      </c>
      <c r="V2501" t="inlineStr">
        <is>
          <t>WCHR</t>
        </is>
      </c>
      <c r="W2501">
        <f>VLOOKUP(V2501,'WCH Kat'!$A$1:$B$150,2,0)</f>
        <v/>
      </c>
    </row>
    <row r="2502">
      <c r="A2502" t="inlineStr">
        <is>
          <t xml:space="preserve">PC </t>
        </is>
      </c>
      <c r="B2502" t="inlineStr">
        <is>
          <t>PC 1017</t>
        </is>
      </c>
      <c r="C2502" s="4" t="inlineStr">
        <is>
          <t>03.11.2023</t>
        </is>
      </c>
      <c r="D2502" t="inlineStr">
        <is>
          <t>14:30</t>
        </is>
      </c>
      <c r="E2502" s="4" t="inlineStr">
        <is>
          <t>02.11.2023</t>
        </is>
      </c>
      <c r="F2502" t="inlineStr">
        <is>
          <t>15:35</t>
        </is>
      </c>
      <c r="G2502" s="5" t="n">
        <v>22.91667</v>
      </c>
      <c r="H2502" t="inlineStr">
        <is>
          <t>Inbound</t>
        </is>
      </c>
      <c r="I2502" s="6" t="n">
        <v>0</v>
      </c>
      <c r="J2502" s="6" t="n">
        <v>0</v>
      </c>
      <c r="K2502" s="6" t="n">
        <v>1</v>
      </c>
      <c r="L2502" s="6">
        <f>I2502+J2502+K2502</f>
        <v/>
      </c>
      <c r="M2502" s="6" t="n">
        <v>0</v>
      </c>
      <c r="P2502" t="inlineStr">
        <is>
          <t>Ja</t>
        </is>
      </c>
      <c r="T2502" t="inlineStr">
        <is>
          <t>SAW</t>
        </is>
      </c>
      <c r="U2502">
        <f>VLOOKUP(T2502,Destinations!$A$2:$C$550,2,0)</f>
        <v/>
      </c>
      <c r="V2502" t="inlineStr">
        <is>
          <t>WCHC</t>
        </is>
      </c>
      <c r="W2502">
        <f>VLOOKUP(V2502,'WCH Kat'!$A$1:$B$150,2,0)</f>
        <v/>
      </c>
    </row>
    <row r="2503">
      <c r="A2503" t="inlineStr">
        <is>
          <t xml:space="preserve">EW </t>
        </is>
      </c>
      <c r="B2503" t="inlineStr">
        <is>
          <t>EW  582</t>
        </is>
      </c>
      <c r="C2503" s="4" t="inlineStr">
        <is>
          <t>12.11.2023</t>
        </is>
      </c>
      <c r="D2503" t="inlineStr">
        <is>
          <t>09:20</t>
        </is>
      </c>
      <c r="E2503" s="4" t="inlineStr">
        <is>
          <t>10.11.2023</t>
        </is>
      </c>
      <c r="F2503" t="inlineStr">
        <is>
          <t>20:25</t>
        </is>
      </c>
      <c r="G2503" s="5" t="n">
        <v>36.91667</v>
      </c>
      <c r="H2503" t="inlineStr">
        <is>
          <t>Outbound</t>
        </is>
      </c>
      <c r="I2503" s="6" t="n">
        <v>0</v>
      </c>
      <c r="J2503" s="6" t="n">
        <v>0</v>
      </c>
      <c r="K2503" s="6" t="n">
        <v>0</v>
      </c>
      <c r="L2503" s="6">
        <f>I2503+J2503+K2503</f>
        <v/>
      </c>
      <c r="M2503" s="6" t="n">
        <v>1</v>
      </c>
      <c r="P2503" t="inlineStr">
        <is>
          <t>Ja</t>
        </is>
      </c>
      <c r="T2503" t="inlineStr">
        <is>
          <t>PMI</t>
        </is>
      </c>
      <c r="U2503">
        <f>VLOOKUP(T2503,Destinations!$A$2:$C$550,2,0)</f>
        <v/>
      </c>
      <c r="V2503" t="inlineStr">
        <is>
          <t>WCHS</t>
        </is>
      </c>
      <c r="W2503">
        <f>VLOOKUP(V2503,'WCH Kat'!$A$1:$B$150,2,0)</f>
        <v/>
      </c>
    </row>
    <row r="2504">
      <c r="A2504" t="inlineStr">
        <is>
          <t xml:space="preserve">EW </t>
        </is>
      </c>
      <c r="B2504" t="inlineStr">
        <is>
          <t>EW  582</t>
        </is>
      </c>
      <c r="C2504" s="4" t="inlineStr">
        <is>
          <t>12.11.2023</t>
        </is>
      </c>
      <c r="D2504" t="inlineStr">
        <is>
          <t>09:20</t>
        </is>
      </c>
      <c r="E2504" s="4" t="inlineStr">
        <is>
          <t>10.11.2023</t>
        </is>
      </c>
      <c r="F2504" t="inlineStr">
        <is>
          <t>20:25</t>
        </is>
      </c>
      <c r="G2504" s="5" t="n">
        <v>36.91667</v>
      </c>
      <c r="H2504" t="inlineStr">
        <is>
          <t>Outbound</t>
        </is>
      </c>
      <c r="I2504" s="6" t="n">
        <v>0</v>
      </c>
      <c r="J2504" s="6" t="n">
        <v>0</v>
      </c>
      <c r="K2504" s="6" t="n">
        <v>0</v>
      </c>
      <c r="L2504" s="6">
        <f>I2504+J2504+K2504</f>
        <v/>
      </c>
      <c r="M2504" s="6" t="n">
        <v>1</v>
      </c>
      <c r="P2504" t="inlineStr">
        <is>
          <t>Ja</t>
        </is>
      </c>
      <c r="T2504" t="inlineStr">
        <is>
          <t>PMI</t>
        </is>
      </c>
      <c r="U2504">
        <f>VLOOKUP(T2504,Destinations!$A$2:$C$550,2,0)</f>
        <v/>
      </c>
      <c r="V2504" t="inlineStr">
        <is>
          <t>WCHS</t>
        </is>
      </c>
      <c r="W2504">
        <f>VLOOKUP(V2504,'WCH Kat'!$A$1:$B$150,2,0)</f>
        <v/>
      </c>
    </row>
    <row r="2505">
      <c r="A2505" t="inlineStr">
        <is>
          <t xml:space="preserve">EW </t>
        </is>
      </c>
      <c r="B2505" t="inlineStr">
        <is>
          <t>EW  582</t>
        </is>
      </c>
      <c r="C2505" s="4" t="inlineStr">
        <is>
          <t>12.11.2023</t>
        </is>
      </c>
      <c r="D2505" t="inlineStr">
        <is>
          <t>09:20</t>
        </is>
      </c>
      <c r="E2505" s="4" t="inlineStr">
        <is>
          <t>10.11.2023</t>
        </is>
      </c>
      <c r="F2505" t="inlineStr">
        <is>
          <t>20:25</t>
        </is>
      </c>
      <c r="G2505" s="5" t="n">
        <v>36.91667</v>
      </c>
      <c r="H2505" t="inlineStr">
        <is>
          <t>Outbound</t>
        </is>
      </c>
      <c r="I2505" s="6" t="n">
        <v>0</v>
      </c>
      <c r="J2505" s="6" t="n">
        <v>0</v>
      </c>
      <c r="K2505" s="6" t="n">
        <v>0</v>
      </c>
      <c r="L2505" s="6">
        <f>I2505+J2505+K2505</f>
        <v/>
      </c>
      <c r="M2505" s="6" t="n">
        <v>1</v>
      </c>
      <c r="P2505" t="inlineStr">
        <is>
          <t>Ja</t>
        </is>
      </c>
      <c r="T2505" t="inlineStr">
        <is>
          <t>PMI</t>
        </is>
      </c>
      <c r="U2505">
        <f>VLOOKUP(T2505,Destinations!$A$2:$C$550,2,0)</f>
        <v/>
      </c>
      <c r="V2505" t="inlineStr">
        <is>
          <t>WCHS</t>
        </is>
      </c>
      <c r="W2505">
        <f>VLOOKUP(V2505,'WCH Kat'!$A$1:$B$150,2,0)</f>
        <v/>
      </c>
    </row>
    <row r="2506">
      <c r="A2506" t="inlineStr">
        <is>
          <t xml:space="preserve">TK </t>
        </is>
      </c>
      <c r="B2506" t="inlineStr">
        <is>
          <t>TK 1671</t>
        </is>
      </c>
      <c r="C2506" s="4" t="inlineStr">
        <is>
          <t>12.11.2023</t>
        </is>
      </c>
      <c r="D2506" t="inlineStr">
        <is>
          <t>10:00</t>
        </is>
      </c>
      <c r="E2506" s="4" t="inlineStr">
        <is>
          <t>10.11.2023</t>
        </is>
      </c>
      <c r="F2506" t="inlineStr">
        <is>
          <t>06:40</t>
        </is>
      </c>
      <c r="G2506" s="5" t="n">
        <v>51.33333</v>
      </c>
      <c r="H2506" t="inlineStr">
        <is>
          <t>Inbound</t>
        </is>
      </c>
      <c r="I2506" s="6" t="n">
        <v>0</v>
      </c>
      <c r="J2506" s="6" t="n">
        <v>0</v>
      </c>
      <c r="K2506" s="6" t="n">
        <v>0</v>
      </c>
      <c r="L2506" s="6">
        <f>I2506+J2506+K2506</f>
        <v/>
      </c>
      <c r="M2506" s="6" t="n">
        <v>1</v>
      </c>
      <c r="P2506" t="inlineStr">
        <is>
          <t>Ja</t>
        </is>
      </c>
      <c r="T2506" t="inlineStr">
        <is>
          <t>IST</t>
        </is>
      </c>
      <c r="U2506">
        <f>VLOOKUP(T2506,Destinations!$A$2:$C$550,2,0)</f>
        <v/>
      </c>
      <c r="V2506" t="inlineStr">
        <is>
          <t>WCHR</t>
        </is>
      </c>
      <c r="W2506">
        <f>VLOOKUP(V2506,'WCH Kat'!$A$1:$B$150,2,0)</f>
        <v/>
      </c>
    </row>
    <row r="2507">
      <c r="A2507" t="inlineStr">
        <is>
          <t xml:space="preserve">XR </t>
        </is>
      </c>
      <c r="B2507" t="inlineStr">
        <is>
          <t>XR 1075</t>
        </is>
      </c>
      <c r="C2507" s="4" t="inlineStr">
        <is>
          <t>12.11.2023</t>
        </is>
      </c>
      <c r="D2507" t="inlineStr">
        <is>
          <t>10:00</t>
        </is>
      </c>
      <c r="E2507" s="4" t="inlineStr">
        <is>
          <t>10.11.2023</t>
        </is>
      </c>
      <c r="F2507" t="inlineStr">
        <is>
          <t>11:00</t>
        </is>
      </c>
      <c r="G2507" s="5" t="n">
        <v>47</v>
      </c>
      <c r="H2507" t="inlineStr">
        <is>
          <t>Outbound</t>
        </is>
      </c>
      <c r="I2507" s="6" t="n">
        <v>0</v>
      </c>
      <c r="J2507" s="6" t="n">
        <v>0</v>
      </c>
      <c r="K2507" s="6" t="n">
        <v>0</v>
      </c>
      <c r="L2507" s="6">
        <f>I2507+J2507+K2507</f>
        <v/>
      </c>
      <c r="M2507" s="6" t="n">
        <v>1</v>
      </c>
      <c r="N2507" t="inlineStr">
        <is>
          <t>Ja</t>
        </is>
      </c>
      <c r="T2507" t="inlineStr">
        <is>
          <t>Fuerteventura</t>
        </is>
      </c>
      <c r="U2507">
        <f>VLOOKUP(T2507,Destinations!$A$2:$C$550,2,0)</f>
        <v/>
      </c>
      <c r="V2507" t="inlineStr">
        <is>
          <t>WCHS</t>
        </is>
      </c>
      <c r="W2507">
        <f>VLOOKUP(V2507,'WCH Kat'!$A$1:$B$150,2,0)</f>
        <v/>
      </c>
    </row>
    <row r="2508">
      <c r="A2508" t="inlineStr">
        <is>
          <t xml:space="preserve">TK </t>
        </is>
      </c>
      <c r="B2508" t="inlineStr">
        <is>
          <t>TK 1671</t>
        </is>
      </c>
      <c r="C2508" s="4" t="inlineStr">
        <is>
          <t>12.11.2023</t>
        </is>
      </c>
      <c r="D2508" t="inlineStr">
        <is>
          <t>10:00</t>
        </is>
      </c>
      <c r="E2508" s="4" t="inlineStr">
        <is>
          <t>12.11.2023</t>
        </is>
      </c>
      <c r="F2508" t="inlineStr">
        <is>
          <t>07:44</t>
        </is>
      </c>
      <c r="G2508" s="5" t="n">
        <v>2.26667</v>
      </c>
      <c r="H2508" t="inlineStr">
        <is>
          <t>Inbound</t>
        </is>
      </c>
      <c r="I2508" s="6" t="n">
        <v>0</v>
      </c>
      <c r="J2508" s="6" t="n">
        <v>1</v>
      </c>
      <c r="K2508" s="6" t="n">
        <v>0</v>
      </c>
      <c r="L2508" s="6">
        <f>I2508+J2508+K2508</f>
        <v/>
      </c>
      <c r="M2508" s="6" t="n">
        <v>0</v>
      </c>
      <c r="P2508" t="inlineStr">
        <is>
          <t>Ja</t>
        </is>
      </c>
      <c r="T2508" t="inlineStr">
        <is>
          <t>IST</t>
        </is>
      </c>
      <c r="U2508">
        <f>VLOOKUP(T2508,Destinations!$A$2:$C$550,2,0)</f>
        <v/>
      </c>
      <c r="V2508" t="inlineStr">
        <is>
          <t>WCHR</t>
        </is>
      </c>
      <c r="W2508">
        <f>VLOOKUP(V2508,'WCH Kat'!$A$1:$B$150,2,0)</f>
        <v/>
      </c>
    </row>
    <row r="2509">
      <c r="A2509" t="inlineStr">
        <is>
          <t xml:space="preserve">TK </t>
        </is>
      </c>
      <c r="B2509" t="inlineStr">
        <is>
          <t>TK 1671</t>
        </is>
      </c>
      <c r="C2509" s="4" t="inlineStr">
        <is>
          <t>12.11.2023</t>
        </is>
      </c>
      <c r="D2509" t="inlineStr">
        <is>
          <t>10:00</t>
        </is>
      </c>
      <c r="E2509" s="4" t="inlineStr">
        <is>
          <t>12.11.2023</t>
        </is>
      </c>
      <c r="F2509" t="inlineStr">
        <is>
          <t>07:44</t>
        </is>
      </c>
      <c r="G2509" s="5" t="n">
        <v>2.26667</v>
      </c>
      <c r="H2509" t="inlineStr">
        <is>
          <t>Inbound</t>
        </is>
      </c>
      <c r="I2509" s="6" t="n">
        <v>0</v>
      </c>
      <c r="J2509" s="6" t="n">
        <v>1</v>
      </c>
      <c r="K2509" s="6" t="n">
        <v>0</v>
      </c>
      <c r="L2509" s="6">
        <f>I2509+J2509+K2509</f>
        <v/>
      </c>
      <c r="M2509" s="6" t="n">
        <v>0</v>
      </c>
      <c r="P2509" t="inlineStr">
        <is>
          <t>Ja</t>
        </is>
      </c>
      <c r="T2509" t="inlineStr">
        <is>
          <t>IST</t>
        </is>
      </c>
      <c r="U2509">
        <f>VLOOKUP(T2509,Destinations!$A$2:$C$550,2,0)</f>
        <v/>
      </c>
      <c r="V2509" t="inlineStr">
        <is>
          <t>WCHR</t>
        </is>
      </c>
      <c r="W2509">
        <f>VLOOKUP(V2509,'WCH Kat'!$A$1:$B$150,2,0)</f>
        <v/>
      </c>
    </row>
    <row r="2510">
      <c r="A2510" t="inlineStr">
        <is>
          <t xml:space="preserve">TK </t>
        </is>
      </c>
      <c r="B2510" t="inlineStr">
        <is>
          <t>TK 1671</t>
        </is>
      </c>
      <c r="C2510" s="4" t="inlineStr">
        <is>
          <t>12.11.2023</t>
        </is>
      </c>
      <c r="D2510" t="inlineStr">
        <is>
          <t>10:15</t>
        </is>
      </c>
      <c r="E2510" s="4" t="inlineStr">
        <is>
          <t>10.11.2023</t>
        </is>
      </c>
      <c r="F2510" t="inlineStr">
        <is>
          <t>06:40</t>
        </is>
      </c>
      <c r="G2510" s="5" t="n">
        <v>51.58333</v>
      </c>
      <c r="H2510" t="inlineStr">
        <is>
          <t>Inbound</t>
        </is>
      </c>
      <c r="I2510" s="6" t="n">
        <v>0</v>
      </c>
      <c r="J2510" s="6" t="n">
        <v>0</v>
      </c>
      <c r="K2510" s="6" t="n">
        <v>0</v>
      </c>
      <c r="L2510" s="6">
        <f>I2510+J2510+K2510</f>
        <v/>
      </c>
      <c r="M2510" s="6" t="n">
        <v>1</v>
      </c>
      <c r="P2510" t="inlineStr">
        <is>
          <t>Ja</t>
        </is>
      </c>
      <c r="T2510" t="inlineStr">
        <is>
          <t>IST</t>
        </is>
      </c>
      <c r="U2510">
        <f>VLOOKUP(T2510,Destinations!$A$2:$C$550,2,0)</f>
        <v/>
      </c>
      <c r="V2510" t="inlineStr">
        <is>
          <t>WCHR</t>
        </is>
      </c>
      <c r="W2510">
        <f>VLOOKUP(V2510,'WCH Kat'!$A$1:$B$150,2,0)</f>
        <v/>
      </c>
    </row>
    <row r="2511">
      <c r="A2511" t="inlineStr">
        <is>
          <t xml:space="preserve">FR </t>
        </is>
      </c>
      <c r="B2511" t="inlineStr">
        <is>
          <t>FR 1355</t>
        </is>
      </c>
      <c r="C2511" s="4" t="inlineStr">
        <is>
          <t>12.11.2023</t>
        </is>
      </c>
      <c r="D2511" t="inlineStr">
        <is>
          <t>10:25</t>
        </is>
      </c>
      <c r="E2511" s="4" t="inlineStr">
        <is>
          <t>10.11.2023</t>
        </is>
      </c>
      <c r="F2511" t="inlineStr">
        <is>
          <t>18:20</t>
        </is>
      </c>
      <c r="G2511" s="5" t="n">
        <v>40.08333</v>
      </c>
      <c r="H2511" t="inlineStr">
        <is>
          <t>Outbound</t>
        </is>
      </c>
      <c r="I2511" s="6" t="n">
        <v>0</v>
      </c>
      <c r="J2511" s="6" t="n">
        <v>0</v>
      </c>
      <c r="K2511" s="6" t="n">
        <v>0</v>
      </c>
      <c r="L2511" s="6">
        <f>I2511+J2511+K2511</f>
        <v/>
      </c>
      <c r="M2511" s="6" t="n">
        <v>1</v>
      </c>
      <c r="P2511" t="inlineStr">
        <is>
          <t>Ja</t>
        </is>
      </c>
      <c r="T2511" t="inlineStr">
        <is>
          <t>ALC</t>
        </is>
      </c>
      <c r="U2511">
        <f>VLOOKUP(T2511,Destinations!$A$2:$C$550,2,0)</f>
        <v/>
      </c>
      <c r="V2511" t="inlineStr">
        <is>
          <t>WCHR</t>
        </is>
      </c>
      <c r="W2511">
        <f>VLOOKUP(V2511,'WCH Kat'!$A$1:$B$150,2,0)</f>
        <v/>
      </c>
    </row>
    <row r="2512">
      <c r="A2512" t="inlineStr">
        <is>
          <t xml:space="preserve">FR </t>
        </is>
      </c>
      <c r="B2512" t="inlineStr">
        <is>
          <t>FR 1355</t>
        </is>
      </c>
      <c r="C2512" s="4" t="inlineStr">
        <is>
          <t>12.11.2023</t>
        </is>
      </c>
      <c r="D2512" t="inlineStr">
        <is>
          <t>10:25</t>
        </is>
      </c>
      <c r="E2512" s="4" t="inlineStr">
        <is>
          <t>10.11.2023</t>
        </is>
      </c>
      <c r="F2512" t="inlineStr">
        <is>
          <t>18:20</t>
        </is>
      </c>
      <c r="G2512" s="5" t="n">
        <v>40.08333</v>
      </c>
      <c r="H2512" t="inlineStr">
        <is>
          <t>Outbound</t>
        </is>
      </c>
      <c r="I2512" s="6" t="n">
        <v>0</v>
      </c>
      <c r="J2512" s="6" t="n">
        <v>0</v>
      </c>
      <c r="K2512" s="6" t="n">
        <v>0</v>
      </c>
      <c r="L2512" s="6">
        <f>I2512+J2512+K2512</f>
        <v/>
      </c>
      <c r="M2512" s="6" t="n">
        <v>1</v>
      </c>
      <c r="P2512" t="inlineStr">
        <is>
          <t>Ja</t>
        </is>
      </c>
      <c r="T2512" t="inlineStr">
        <is>
          <t>ALC</t>
        </is>
      </c>
      <c r="U2512">
        <f>VLOOKUP(T2512,Destinations!$A$2:$C$550,2,0)</f>
        <v/>
      </c>
      <c r="V2512" t="inlineStr">
        <is>
          <t>WCHS</t>
        </is>
      </c>
      <c r="W2512">
        <f>VLOOKUP(V2512,'WCH Kat'!$A$1:$B$150,2,0)</f>
        <v/>
      </c>
    </row>
    <row r="2513">
      <c r="A2513" t="inlineStr">
        <is>
          <t xml:space="preserve">BA </t>
        </is>
      </c>
      <c r="B2513" t="inlineStr">
        <is>
          <t>BA 996</t>
        </is>
      </c>
      <c r="C2513" s="4" t="inlineStr">
        <is>
          <t>12.11.2023</t>
        </is>
      </c>
      <c r="D2513" t="inlineStr">
        <is>
          <t>10:25</t>
        </is>
      </c>
      <c r="E2513" s="4" t="inlineStr">
        <is>
          <t>12.11.2023</t>
        </is>
      </c>
      <c r="F2513" t="inlineStr">
        <is>
          <t>09:40</t>
        </is>
      </c>
      <c r="G2513" s="5" t="n">
        <v>0.75</v>
      </c>
      <c r="H2513" t="inlineStr">
        <is>
          <t>Inbound</t>
        </is>
      </c>
      <c r="I2513" s="6" t="n">
        <v>1</v>
      </c>
      <c r="J2513" s="6" t="n">
        <v>0</v>
      </c>
      <c r="K2513" s="6" t="n">
        <v>0</v>
      </c>
      <c r="L2513" s="6">
        <f>I2513+J2513+K2513</f>
        <v/>
      </c>
      <c r="M2513" s="6" t="n">
        <v>0</v>
      </c>
      <c r="R2513" t="inlineStr">
        <is>
          <t>Ja</t>
        </is>
      </c>
      <c r="T2513" t="inlineStr">
        <is>
          <t>London-Heathrow</t>
        </is>
      </c>
      <c r="U2513">
        <f>VLOOKUP(T2513,Destinations!$A$2:$C$550,2,0)</f>
        <v/>
      </c>
      <c r="V2513" t="inlineStr">
        <is>
          <t>WCHS</t>
        </is>
      </c>
      <c r="W2513">
        <f>VLOOKUP(V2513,'WCH Kat'!$A$1:$B$150,2,0)</f>
        <v/>
      </c>
    </row>
    <row r="2514">
      <c r="A2514" t="inlineStr">
        <is>
          <t xml:space="preserve">BA </t>
        </is>
      </c>
      <c r="B2514" t="inlineStr">
        <is>
          <t>BA 996</t>
        </is>
      </c>
      <c r="C2514" s="4" t="inlineStr">
        <is>
          <t>12.11.2023</t>
        </is>
      </c>
      <c r="D2514" t="inlineStr">
        <is>
          <t>10:30</t>
        </is>
      </c>
      <c r="E2514" s="4" t="inlineStr">
        <is>
          <t>12.11.2023</t>
        </is>
      </c>
      <c r="F2514" t="inlineStr">
        <is>
          <t>09:40</t>
        </is>
      </c>
      <c r="G2514" s="5" t="n">
        <v>0.83333</v>
      </c>
      <c r="H2514" t="inlineStr">
        <is>
          <t>Inbound</t>
        </is>
      </c>
      <c r="I2514" s="6" t="n">
        <v>1</v>
      </c>
      <c r="J2514" s="6" t="n">
        <v>0</v>
      </c>
      <c r="K2514" s="6" t="n">
        <v>0</v>
      </c>
      <c r="L2514" s="6">
        <f>I2514+J2514+K2514</f>
        <v/>
      </c>
      <c r="M2514" s="6" t="n">
        <v>0</v>
      </c>
      <c r="R2514" t="inlineStr">
        <is>
          <t>Ja</t>
        </is>
      </c>
      <c r="T2514" t="inlineStr">
        <is>
          <t>London-Heathrow</t>
        </is>
      </c>
      <c r="U2514">
        <f>VLOOKUP(T2514,Destinations!$A$2:$C$550,2,0)</f>
        <v/>
      </c>
      <c r="V2514" t="inlineStr">
        <is>
          <t>WCHS</t>
        </is>
      </c>
      <c r="W2514">
        <f>VLOOKUP(V2514,'WCH Kat'!$A$1:$B$150,2,0)</f>
        <v/>
      </c>
    </row>
    <row r="2515">
      <c r="A2515" t="inlineStr">
        <is>
          <t xml:space="preserve">PC </t>
        </is>
      </c>
      <c r="B2515" t="inlineStr">
        <is>
          <t>PC 1011</t>
        </is>
      </c>
      <c r="C2515" s="4" t="inlineStr">
        <is>
          <t>12.11.2023</t>
        </is>
      </c>
      <c r="D2515" t="inlineStr">
        <is>
          <t>10:38</t>
        </is>
      </c>
      <c r="E2515" s="4" t="inlineStr">
        <is>
          <t>12.11.2023</t>
        </is>
      </c>
      <c r="F2515" t="inlineStr">
        <is>
          <t>07:08</t>
        </is>
      </c>
      <c r="G2515" s="5" t="n">
        <v>3.5</v>
      </c>
      <c r="H2515" t="inlineStr">
        <is>
          <t>Inbound</t>
        </is>
      </c>
      <c r="I2515" s="6" t="n">
        <v>0</v>
      </c>
      <c r="J2515" s="6" t="n">
        <v>0</v>
      </c>
      <c r="K2515" s="6" t="n">
        <v>1</v>
      </c>
      <c r="L2515" s="6">
        <f>I2515+J2515+K2515</f>
        <v/>
      </c>
      <c r="M2515" s="6" t="n">
        <v>0</v>
      </c>
      <c r="P2515" t="inlineStr">
        <is>
          <t>Ja</t>
        </is>
      </c>
      <c r="T2515" t="inlineStr">
        <is>
          <t>Istanbul-Sabiha Gökcen</t>
        </is>
      </c>
      <c r="U2515">
        <f>VLOOKUP(T2515,Destinations!$A$2:$C$550,2,0)</f>
        <v/>
      </c>
      <c r="V2515" t="inlineStr">
        <is>
          <t>WCHS</t>
        </is>
      </c>
      <c r="W2515">
        <f>VLOOKUP(V2515,'WCH Kat'!$A$1:$B$150,2,0)</f>
        <v/>
      </c>
    </row>
    <row r="2516">
      <c r="A2516" t="inlineStr">
        <is>
          <t xml:space="preserve">TK </t>
        </is>
      </c>
      <c r="B2516" t="inlineStr">
        <is>
          <t>TK 1672</t>
        </is>
      </c>
      <c r="C2516" s="4" t="inlineStr">
        <is>
          <t>12.11.2023</t>
        </is>
      </c>
      <c r="D2516" t="inlineStr">
        <is>
          <t>10:55</t>
        </is>
      </c>
      <c r="E2516" s="4" t="inlineStr">
        <is>
          <t>10.11.2023</t>
        </is>
      </c>
      <c r="F2516" t="inlineStr">
        <is>
          <t>11:00</t>
        </is>
      </c>
      <c r="G2516" s="5" t="n">
        <v>47.91667</v>
      </c>
      <c r="H2516" t="inlineStr">
        <is>
          <t>Outbound</t>
        </is>
      </c>
      <c r="I2516" s="6" t="n">
        <v>0</v>
      </c>
      <c r="J2516" s="6" t="n">
        <v>0</v>
      </c>
      <c r="K2516" s="6" t="n">
        <v>0</v>
      </c>
      <c r="L2516" s="6">
        <f>I2516+J2516+K2516</f>
        <v/>
      </c>
      <c r="M2516" s="6" t="n">
        <v>1</v>
      </c>
      <c r="P2516" t="inlineStr">
        <is>
          <t>Ja</t>
        </is>
      </c>
      <c r="T2516" t="inlineStr">
        <is>
          <t>IST</t>
        </is>
      </c>
      <c r="U2516">
        <f>VLOOKUP(T2516,Destinations!$A$2:$C$550,2,0)</f>
        <v/>
      </c>
      <c r="V2516" t="inlineStr">
        <is>
          <t>WCHS</t>
        </is>
      </c>
      <c r="W2516">
        <f>VLOOKUP(V2516,'WCH Kat'!$A$1:$B$150,2,0)</f>
        <v/>
      </c>
    </row>
    <row r="2517">
      <c r="A2517" t="inlineStr">
        <is>
          <t xml:space="preserve">TK </t>
        </is>
      </c>
      <c r="B2517" t="inlineStr">
        <is>
          <t>TK 1672</t>
        </is>
      </c>
      <c r="C2517" s="4" t="inlineStr">
        <is>
          <t>12.11.2023</t>
        </is>
      </c>
      <c r="D2517" t="inlineStr">
        <is>
          <t>10:55</t>
        </is>
      </c>
      <c r="E2517" s="4" t="inlineStr">
        <is>
          <t>12.11.2023</t>
        </is>
      </c>
      <c r="F2517" t="inlineStr">
        <is>
          <t>08:54</t>
        </is>
      </c>
      <c r="G2517" s="5" t="n">
        <v>2.01667</v>
      </c>
      <c r="H2517" t="inlineStr">
        <is>
          <t>Outbound</t>
        </is>
      </c>
      <c r="I2517" s="6" t="n">
        <v>0</v>
      </c>
      <c r="J2517" s="6" t="n">
        <v>1</v>
      </c>
      <c r="K2517" s="6" t="n">
        <v>0</v>
      </c>
      <c r="L2517" s="6">
        <f>I2517+J2517+K2517</f>
        <v/>
      </c>
      <c r="M2517" s="6" t="n">
        <v>0</v>
      </c>
      <c r="Q2517" t="inlineStr">
        <is>
          <t>Ja</t>
        </is>
      </c>
      <c r="T2517" t="inlineStr">
        <is>
          <t>IST</t>
        </is>
      </c>
      <c r="U2517">
        <f>VLOOKUP(T2517,Destinations!$A$2:$C$550,2,0)</f>
        <v/>
      </c>
      <c r="V2517" t="inlineStr">
        <is>
          <t>WCHR</t>
        </is>
      </c>
      <c r="W2517">
        <f>VLOOKUP(V2517,'WCH Kat'!$A$1:$B$150,2,0)</f>
        <v/>
      </c>
    </row>
    <row r="2518">
      <c r="A2518" t="inlineStr">
        <is>
          <t xml:space="preserve">TK </t>
        </is>
      </c>
      <c r="B2518" t="inlineStr">
        <is>
          <t>TK 1672</t>
        </is>
      </c>
      <c r="C2518" s="4" t="inlineStr">
        <is>
          <t>12.11.2023</t>
        </is>
      </c>
      <c r="D2518" t="inlineStr">
        <is>
          <t>10:55</t>
        </is>
      </c>
      <c r="E2518" s="4" t="inlineStr">
        <is>
          <t>12.11.2023</t>
        </is>
      </c>
      <c r="F2518" t="inlineStr">
        <is>
          <t>08:58</t>
        </is>
      </c>
      <c r="G2518" s="5" t="n">
        <v>1.95</v>
      </c>
      <c r="H2518" t="inlineStr">
        <is>
          <t>Outbound</t>
        </is>
      </c>
      <c r="I2518" s="6" t="n">
        <v>0</v>
      </c>
      <c r="J2518" s="6" t="n">
        <v>1</v>
      </c>
      <c r="K2518" s="6" t="n">
        <v>0</v>
      </c>
      <c r="L2518" s="6">
        <f>I2518+J2518+K2518</f>
        <v/>
      </c>
      <c r="M2518" s="6" t="n">
        <v>0</v>
      </c>
      <c r="Q2518" t="inlineStr">
        <is>
          <t>Ja</t>
        </is>
      </c>
      <c r="T2518" t="inlineStr">
        <is>
          <t>IST</t>
        </is>
      </c>
      <c r="U2518">
        <f>VLOOKUP(T2518,Destinations!$A$2:$C$550,2,0)</f>
        <v/>
      </c>
      <c r="V2518" t="inlineStr">
        <is>
          <t>WCHS</t>
        </is>
      </c>
      <c r="W2518">
        <f>VLOOKUP(V2518,'WCH Kat'!$A$1:$B$150,2,0)</f>
        <v/>
      </c>
    </row>
    <row r="2519">
      <c r="A2519" t="inlineStr">
        <is>
          <t xml:space="preserve">TK </t>
        </is>
      </c>
      <c r="B2519" t="inlineStr">
        <is>
          <t>TK 1672</t>
        </is>
      </c>
      <c r="C2519" s="4" t="inlineStr">
        <is>
          <t>12.11.2023</t>
        </is>
      </c>
      <c r="D2519" t="inlineStr">
        <is>
          <t>10:55</t>
        </is>
      </c>
      <c r="E2519" s="4" t="inlineStr">
        <is>
          <t>12.11.2023</t>
        </is>
      </c>
      <c r="F2519" t="inlineStr">
        <is>
          <t>09:14</t>
        </is>
      </c>
      <c r="G2519" s="5" t="n">
        <v>1.68333</v>
      </c>
      <c r="H2519" t="inlineStr">
        <is>
          <t>Outbound</t>
        </is>
      </c>
      <c r="I2519" s="6" t="n">
        <v>0</v>
      </c>
      <c r="J2519" s="6" t="n">
        <v>1</v>
      </c>
      <c r="K2519" s="6" t="n">
        <v>0</v>
      </c>
      <c r="L2519" s="6">
        <f>I2519+J2519+K2519</f>
        <v/>
      </c>
      <c r="M2519" s="6" t="n">
        <v>0</v>
      </c>
      <c r="Q2519" t="inlineStr">
        <is>
          <t>Ja</t>
        </is>
      </c>
      <c r="T2519" t="inlineStr">
        <is>
          <t>IST</t>
        </is>
      </c>
      <c r="U2519">
        <f>VLOOKUP(T2519,Destinations!$A$2:$C$550,2,0)</f>
        <v/>
      </c>
      <c r="V2519" t="inlineStr">
        <is>
          <t>WCHS</t>
        </is>
      </c>
      <c r="W2519">
        <f>VLOOKUP(V2519,'WCH Kat'!$A$1:$B$150,2,0)</f>
        <v/>
      </c>
    </row>
    <row r="2520">
      <c r="A2520" t="inlineStr">
        <is>
          <t xml:space="preserve">XC </t>
        </is>
      </c>
      <c r="B2520" t="inlineStr">
        <is>
          <t>XC 7903</t>
        </is>
      </c>
      <c r="C2520" s="4" t="inlineStr">
        <is>
          <t>12.11.2023</t>
        </is>
      </c>
      <c r="D2520" t="inlineStr">
        <is>
          <t>11:10</t>
        </is>
      </c>
      <c r="E2520" s="4" t="inlineStr">
        <is>
          <t>10.11.2023</t>
        </is>
      </c>
      <c r="F2520" t="inlineStr">
        <is>
          <t>12:35</t>
        </is>
      </c>
      <c r="G2520" s="5" t="n">
        <v>46.58333</v>
      </c>
      <c r="H2520" t="inlineStr">
        <is>
          <t>Inbound</t>
        </is>
      </c>
      <c r="I2520" s="6" t="n">
        <v>0</v>
      </c>
      <c r="J2520" s="6" t="n">
        <v>0</v>
      </c>
      <c r="K2520" s="6" t="n">
        <v>0</v>
      </c>
      <c r="L2520" s="6">
        <f>I2520+J2520+K2520</f>
        <v/>
      </c>
      <c r="M2520" s="6" t="n">
        <v>1</v>
      </c>
      <c r="N2520" t="inlineStr">
        <is>
          <t>Ja</t>
        </is>
      </c>
      <c r="T2520" t="inlineStr">
        <is>
          <t>Antalya</t>
        </is>
      </c>
      <c r="U2520">
        <f>VLOOKUP(T2520,Destinations!$A$2:$C$550,2,0)</f>
        <v/>
      </c>
      <c r="V2520" t="inlineStr">
        <is>
          <t>WCHS</t>
        </is>
      </c>
      <c r="W2520">
        <f>VLOOKUP(V2520,'WCH Kat'!$A$1:$B$150,2,0)</f>
        <v/>
      </c>
    </row>
    <row r="2521">
      <c r="A2521" t="inlineStr">
        <is>
          <t xml:space="preserve">TK </t>
        </is>
      </c>
      <c r="B2521" t="inlineStr">
        <is>
          <t>TK 7872</t>
        </is>
      </c>
      <c r="C2521" s="4" t="inlineStr">
        <is>
          <t>04.11.2023</t>
        </is>
      </c>
      <c r="D2521" t="inlineStr">
        <is>
          <t>00:45</t>
        </is>
      </c>
      <c r="E2521" s="4" t="inlineStr">
        <is>
          <t>01.11.2023</t>
        </is>
      </c>
      <c r="F2521" t="inlineStr">
        <is>
          <t>21:15</t>
        </is>
      </c>
      <c r="G2521" s="5" t="n">
        <v>51.5</v>
      </c>
      <c r="H2521" t="inlineStr">
        <is>
          <t>Inbound</t>
        </is>
      </c>
      <c r="I2521" s="6" t="n">
        <v>0</v>
      </c>
      <c r="J2521" s="6" t="n">
        <v>0</v>
      </c>
      <c r="K2521" s="6" t="n">
        <v>0</v>
      </c>
      <c r="L2521" s="6">
        <f>I2521+J2521+K2521</f>
        <v/>
      </c>
      <c r="M2521" s="6" t="n">
        <v>1</v>
      </c>
      <c r="P2521" t="inlineStr">
        <is>
          <t>Ja</t>
        </is>
      </c>
      <c r="T2521" t="inlineStr">
        <is>
          <t>SAW</t>
        </is>
      </c>
      <c r="U2521">
        <f>VLOOKUP(T2521,Destinations!$A$2:$C$550,2,0)</f>
        <v/>
      </c>
      <c r="V2521" t="inlineStr">
        <is>
          <t>WCMP</t>
        </is>
      </c>
      <c r="W2521">
        <f>VLOOKUP(V2521,'WCH Kat'!$A$1:$B$150,2,0)</f>
        <v/>
      </c>
    </row>
    <row r="2522">
      <c r="A2522" t="inlineStr">
        <is>
          <t xml:space="preserve">PC </t>
        </is>
      </c>
      <c r="B2522" t="inlineStr">
        <is>
          <t>PC 1012</t>
        </is>
      </c>
      <c r="C2522" s="4" t="inlineStr">
        <is>
          <t>12.11.2023</t>
        </is>
      </c>
      <c r="D2522" t="inlineStr">
        <is>
          <t>11:40</t>
        </is>
      </c>
      <c r="E2522" s="4" t="inlineStr">
        <is>
          <t>12.11.2023</t>
        </is>
      </c>
      <c r="F2522" t="inlineStr">
        <is>
          <t>09:59</t>
        </is>
      </c>
      <c r="G2522" s="5" t="n">
        <v>1.68333</v>
      </c>
      <c r="H2522" t="inlineStr">
        <is>
          <t>Outbound</t>
        </is>
      </c>
      <c r="I2522" s="6" t="n">
        <v>0</v>
      </c>
      <c r="J2522" s="6" t="n">
        <v>1</v>
      </c>
      <c r="K2522" s="6" t="n">
        <v>0</v>
      </c>
      <c r="L2522" s="6">
        <f>I2522+J2522+K2522</f>
        <v/>
      </c>
      <c r="M2522" s="6" t="n">
        <v>0</v>
      </c>
      <c r="Q2522" t="inlineStr">
        <is>
          <t>Ja</t>
        </is>
      </c>
      <c r="T2522" t="inlineStr">
        <is>
          <t>Istanbul-Sabiha Gökcen</t>
        </is>
      </c>
      <c r="U2522">
        <f>VLOOKUP(T2522,Destinations!$A$2:$C$550,2,0)</f>
        <v/>
      </c>
      <c r="V2522" t="inlineStr">
        <is>
          <t>WCHR</t>
        </is>
      </c>
      <c r="W2522">
        <f>VLOOKUP(V2522,'WCH Kat'!$A$1:$B$150,2,0)</f>
        <v/>
      </c>
    </row>
    <row r="2523">
      <c r="A2523" t="inlineStr">
        <is>
          <t xml:space="preserve">W6 </t>
        </is>
      </c>
      <c r="B2523" t="inlineStr">
        <is>
          <t>W6 3712</t>
        </is>
      </c>
      <c r="C2523" s="4" t="inlineStr">
        <is>
          <t>12.11.2023</t>
        </is>
      </c>
      <c r="D2523" t="inlineStr">
        <is>
          <t>11:50</t>
        </is>
      </c>
      <c r="E2523" s="4" t="inlineStr">
        <is>
          <t>10.11.2023</t>
        </is>
      </c>
      <c r="F2523" t="inlineStr">
        <is>
          <t>21:55</t>
        </is>
      </c>
      <c r="G2523" s="5" t="n">
        <v>37.91667</v>
      </c>
      <c r="H2523" t="inlineStr">
        <is>
          <t>Outbound</t>
        </is>
      </c>
      <c r="I2523" s="6" t="n">
        <v>0</v>
      </c>
      <c r="J2523" s="6" t="n">
        <v>0</v>
      </c>
      <c r="K2523" s="6" t="n">
        <v>0</v>
      </c>
      <c r="L2523" s="6">
        <f>I2523+J2523+K2523</f>
        <v/>
      </c>
      <c r="M2523" s="6" t="n">
        <v>1</v>
      </c>
      <c r="P2523" t="inlineStr">
        <is>
          <t>Ja</t>
        </is>
      </c>
      <c r="T2523" t="inlineStr">
        <is>
          <t>TGM</t>
        </is>
      </c>
      <c r="U2523">
        <f>VLOOKUP(T2523,Destinations!$A$2:$C$550,2,0)</f>
        <v/>
      </c>
      <c r="V2523" t="inlineStr">
        <is>
          <t>WCHR</t>
        </is>
      </c>
      <c r="W2523">
        <f>VLOOKUP(V2523,'WCH Kat'!$A$1:$B$150,2,0)</f>
        <v/>
      </c>
    </row>
    <row r="2524">
      <c r="A2524" t="inlineStr">
        <is>
          <t xml:space="preserve">EW </t>
        </is>
      </c>
      <c r="B2524" t="inlineStr">
        <is>
          <t>EW 963</t>
        </is>
      </c>
      <c r="C2524" s="4" t="inlineStr">
        <is>
          <t>12.11.2023</t>
        </is>
      </c>
      <c r="D2524" t="inlineStr">
        <is>
          <t>12:00</t>
        </is>
      </c>
      <c r="E2524" s="4" t="inlineStr">
        <is>
          <t>12.11.2023</t>
        </is>
      </c>
      <c r="F2524" t="inlineStr">
        <is>
          <t>09:45</t>
        </is>
      </c>
      <c r="G2524" s="5" t="n">
        <v>2.25</v>
      </c>
      <c r="H2524" t="inlineStr">
        <is>
          <t>Inbound</t>
        </is>
      </c>
      <c r="I2524" s="6" t="n">
        <v>0</v>
      </c>
      <c r="J2524" s="6" t="n">
        <v>1</v>
      </c>
      <c r="K2524" s="6" t="n">
        <v>0</v>
      </c>
      <c r="L2524" s="6">
        <f>I2524+J2524+K2524</f>
        <v/>
      </c>
      <c r="M2524" s="6" t="n">
        <v>0</v>
      </c>
      <c r="P2524" t="inlineStr">
        <is>
          <t>Ja</t>
        </is>
      </c>
      <c r="T2524" t="inlineStr">
        <is>
          <t>Split</t>
        </is>
      </c>
      <c r="U2524">
        <f>VLOOKUP(T2524,Destinations!$A$2:$C$550,2,0)</f>
        <v/>
      </c>
      <c r="V2524" t="inlineStr">
        <is>
          <t>WCHR</t>
        </is>
      </c>
      <c r="W2524">
        <f>VLOOKUP(V2524,'WCH Kat'!$A$1:$B$150,2,0)</f>
        <v/>
      </c>
    </row>
    <row r="2525">
      <c r="A2525" t="inlineStr">
        <is>
          <t xml:space="preserve">XC </t>
        </is>
      </c>
      <c r="B2525" t="inlineStr">
        <is>
          <t>XC 7904</t>
        </is>
      </c>
      <c r="C2525" s="4" t="inlineStr">
        <is>
          <t>12.11.2023</t>
        </is>
      </c>
      <c r="D2525" t="inlineStr">
        <is>
          <t>12:00</t>
        </is>
      </c>
      <c r="E2525" s="4" t="inlineStr">
        <is>
          <t>12.11.2023</t>
        </is>
      </c>
      <c r="F2525" t="inlineStr">
        <is>
          <t>10:15</t>
        </is>
      </c>
      <c r="G2525" s="5" t="n">
        <v>1.75</v>
      </c>
      <c r="H2525" t="inlineStr">
        <is>
          <t>Outbound</t>
        </is>
      </c>
      <c r="I2525" s="6" t="n">
        <v>0</v>
      </c>
      <c r="J2525" s="6" t="n">
        <v>1</v>
      </c>
      <c r="K2525" s="6" t="n">
        <v>0</v>
      </c>
      <c r="L2525" s="6">
        <f>I2525+J2525+K2525</f>
        <v/>
      </c>
      <c r="M2525" s="6" t="n">
        <v>0</v>
      </c>
      <c r="Q2525" t="inlineStr">
        <is>
          <t>Ja</t>
        </is>
      </c>
      <c r="T2525" t="inlineStr">
        <is>
          <t>Antalya</t>
        </is>
      </c>
      <c r="U2525">
        <f>VLOOKUP(T2525,Destinations!$A$2:$C$550,2,0)</f>
        <v/>
      </c>
      <c r="V2525" t="inlineStr">
        <is>
          <t>WCHS</t>
        </is>
      </c>
      <c r="W2525">
        <f>VLOOKUP(V2525,'WCH Kat'!$A$1:$B$150,2,0)</f>
        <v/>
      </c>
    </row>
    <row r="2526">
      <c r="A2526" t="inlineStr">
        <is>
          <t xml:space="preserve">XC </t>
        </is>
      </c>
      <c r="B2526" t="inlineStr">
        <is>
          <t>XC 7904</t>
        </is>
      </c>
      <c r="C2526" s="4" t="inlineStr">
        <is>
          <t>12.11.2023</t>
        </is>
      </c>
      <c r="D2526" t="inlineStr">
        <is>
          <t>12:00</t>
        </is>
      </c>
      <c r="E2526" s="4" t="inlineStr">
        <is>
          <t>12.11.2023</t>
        </is>
      </c>
      <c r="F2526" t="inlineStr">
        <is>
          <t>10:35</t>
        </is>
      </c>
      <c r="G2526" s="5" t="n">
        <v>1.41667</v>
      </c>
      <c r="H2526" t="inlineStr">
        <is>
          <t>Outbound</t>
        </is>
      </c>
      <c r="I2526" s="6" t="n">
        <v>0</v>
      </c>
      <c r="J2526" s="6" t="n">
        <v>1</v>
      </c>
      <c r="K2526" s="6" t="n">
        <v>0</v>
      </c>
      <c r="L2526" s="6">
        <f>I2526+J2526+K2526</f>
        <v/>
      </c>
      <c r="M2526" s="6" t="n">
        <v>0</v>
      </c>
      <c r="Q2526" t="inlineStr">
        <is>
          <t>Ja</t>
        </is>
      </c>
      <c r="T2526" t="inlineStr">
        <is>
          <t>Antalya</t>
        </is>
      </c>
      <c r="U2526">
        <f>VLOOKUP(T2526,Destinations!$A$2:$C$550,2,0)</f>
        <v/>
      </c>
      <c r="V2526" t="inlineStr">
        <is>
          <t>WCHR</t>
        </is>
      </c>
      <c r="W2526">
        <f>VLOOKUP(V2526,'WCH Kat'!$A$1:$B$150,2,0)</f>
        <v/>
      </c>
    </row>
    <row r="2527">
      <c r="A2527" t="inlineStr">
        <is>
          <t xml:space="preserve">FR </t>
        </is>
      </c>
      <c r="B2527" t="inlineStr">
        <is>
          <t>FR 9481</t>
        </is>
      </c>
      <c r="C2527" s="4" t="inlineStr">
        <is>
          <t>12.11.2023</t>
        </is>
      </c>
      <c r="D2527" t="inlineStr">
        <is>
          <t>12:40</t>
        </is>
      </c>
      <c r="E2527" s="4" t="inlineStr">
        <is>
          <t>10.11.2023</t>
        </is>
      </c>
      <c r="F2527" t="inlineStr">
        <is>
          <t>20:35</t>
        </is>
      </c>
      <c r="G2527" s="5" t="n">
        <v>40.08333</v>
      </c>
      <c r="H2527" t="inlineStr">
        <is>
          <t>Outbound</t>
        </is>
      </c>
      <c r="I2527" s="6" t="n">
        <v>0</v>
      </c>
      <c r="J2527" s="6" t="n">
        <v>0</v>
      </c>
      <c r="K2527" s="6" t="n">
        <v>0</v>
      </c>
      <c r="L2527" s="6">
        <f>I2527+J2527+K2527</f>
        <v/>
      </c>
      <c r="M2527" s="6" t="n">
        <v>1</v>
      </c>
      <c r="P2527" t="inlineStr">
        <is>
          <t>Ja</t>
        </is>
      </c>
      <c r="T2527" t="inlineStr">
        <is>
          <t>VIE</t>
        </is>
      </c>
      <c r="U2527">
        <f>VLOOKUP(T2527,Destinations!$A$2:$C$550,2,0)</f>
        <v/>
      </c>
      <c r="V2527" t="inlineStr">
        <is>
          <t>WCHS</t>
        </is>
      </c>
      <c r="W2527">
        <f>VLOOKUP(V2527,'WCH Kat'!$A$1:$B$150,2,0)</f>
        <v/>
      </c>
    </row>
    <row r="2528">
      <c r="A2528" t="inlineStr">
        <is>
          <t xml:space="preserve">XQ </t>
        </is>
      </c>
      <c r="B2528" t="inlineStr">
        <is>
          <t>XQ  114</t>
        </is>
      </c>
      <c r="C2528" s="4" t="inlineStr">
        <is>
          <t>12.11.2023</t>
        </is>
      </c>
      <c r="D2528" t="inlineStr">
        <is>
          <t>12:45</t>
        </is>
      </c>
      <c r="E2528" s="4" t="inlineStr">
        <is>
          <t>10.11.2023</t>
        </is>
      </c>
      <c r="F2528" t="inlineStr">
        <is>
          <t>20:55</t>
        </is>
      </c>
      <c r="G2528" s="5" t="n">
        <v>39.83333</v>
      </c>
      <c r="H2528" t="inlineStr">
        <is>
          <t>Inbound</t>
        </is>
      </c>
      <c r="I2528" s="6" t="n">
        <v>0</v>
      </c>
      <c r="J2528" s="6" t="n">
        <v>0</v>
      </c>
      <c r="K2528" s="6" t="n">
        <v>0</v>
      </c>
      <c r="L2528" s="6">
        <f>I2528+J2528+K2528</f>
        <v/>
      </c>
      <c r="M2528" s="6" t="n">
        <v>1</v>
      </c>
      <c r="P2528" t="inlineStr">
        <is>
          <t>Ja</t>
        </is>
      </c>
      <c r="T2528" t="inlineStr">
        <is>
          <t>AYT</t>
        </is>
      </c>
      <c r="U2528">
        <f>VLOOKUP(T2528,Destinations!$A$2:$C$550,2,0)</f>
        <v/>
      </c>
      <c r="V2528" t="inlineStr">
        <is>
          <t>WCHS</t>
        </is>
      </c>
      <c r="W2528">
        <f>VLOOKUP(V2528,'WCH Kat'!$A$1:$B$150,2,0)</f>
        <v/>
      </c>
    </row>
    <row r="2529">
      <c r="A2529" t="inlineStr">
        <is>
          <t xml:space="preserve">XQ </t>
        </is>
      </c>
      <c r="B2529" t="inlineStr">
        <is>
          <t>XQ  114</t>
        </is>
      </c>
      <c r="C2529" s="4" t="inlineStr">
        <is>
          <t>12.11.2023</t>
        </is>
      </c>
      <c r="D2529" t="inlineStr">
        <is>
          <t>12:45</t>
        </is>
      </c>
      <c r="E2529" s="4" t="inlineStr">
        <is>
          <t>10.11.2023</t>
        </is>
      </c>
      <c r="F2529" t="inlineStr">
        <is>
          <t>20:55</t>
        </is>
      </c>
      <c r="G2529" s="5" t="n">
        <v>39.83333</v>
      </c>
      <c r="H2529" t="inlineStr">
        <is>
          <t>Inbound</t>
        </is>
      </c>
      <c r="I2529" s="6" t="n">
        <v>0</v>
      </c>
      <c r="J2529" s="6" t="n">
        <v>0</v>
      </c>
      <c r="K2529" s="6" t="n">
        <v>0</v>
      </c>
      <c r="L2529" s="6">
        <f>I2529+J2529+K2529</f>
        <v/>
      </c>
      <c r="M2529" s="6" t="n">
        <v>1</v>
      </c>
      <c r="P2529" t="inlineStr">
        <is>
          <t>Ja</t>
        </is>
      </c>
      <c r="T2529" t="inlineStr">
        <is>
          <t>AYT</t>
        </is>
      </c>
      <c r="U2529">
        <f>VLOOKUP(T2529,Destinations!$A$2:$C$550,2,0)</f>
        <v/>
      </c>
      <c r="V2529" t="inlineStr">
        <is>
          <t>WCHS</t>
        </is>
      </c>
      <c r="W2529">
        <f>VLOOKUP(V2529,'WCH Kat'!$A$1:$B$150,2,0)</f>
        <v/>
      </c>
    </row>
    <row r="2530">
      <c r="A2530" t="inlineStr">
        <is>
          <t xml:space="preserve">FR </t>
        </is>
      </c>
      <c r="B2530" t="inlineStr">
        <is>
          <t>FR 5276</t>
        </is>
      </c>
      <c r="C2530" s="4" t="inlineStr">
        <is>
          <t>12.11.2023</t>
        </is>
      </c>
      <c r="D2530" t="inlineStr">
        <is>
          <t>13:35</t>
        </is>
      </c>
      <c r="E2530" s="4" t="inlineStr">
        <is>
          <t>10.11.2023</t>
        </is>
      </c>
      <c r="F2530" t="inlineStr">
        <is>
          <t>21:30</t>
        </is>
      </c>
      <c r="G2530" s="5" t="n">
        <v>40.08333</v>
      </c>
      <c r="H2530" t="inlineStr">
        <is>
          <t>Outbound</t>
        </is>
      </c>
      <c r="I2530" s="6" t="n">
        <v>0</v>
      </c>
      <c r="J2530" s="6" t="n">
        <v>0</v>
      </c>
      <c r="K2530" s="6" t="n">
        <v>0</v>
      </c>
      <c r="L2530" s="6">
        <f>I2530+J2530+K2530</f>
        <v/>
      </c>
      <c r="M2530" s="6" t="n">
        <v>1</v>
      </c>
      <c r="P2530" t="inlineStr">
        <is>
          <t>Ja</t>
        </is>
      </c>
      <c r="T2530" t="inlineStr">
        <is>
          <t>PMO</t>
        </is>
      </c>
      <c r="U2530">
        <f>VLOOKUP(T2530,Destinations!$A$2:$C$550,2,0)</f>
        <v/>
      </c>
      <c r="V2530" t="inlineStr">
        <is>
          <t>WCHS</t>
        </is>
      </c>
      <c r="W2530">
        <f>VLOOKUP(V2530,'WCH Kat'!$A$1:$B$150,2,0)</f>
        <v/>
      </c>
    </row>
    <row r="2531">
      <c r="A2531" t="inlineStr">
        <is>
          <t xml:space="preserve">FR </t>
        </is>
      </c>
      <c r="B2531" t="inlineStr">
        <is>
          <t>FR 5276</t>
        </is>
      </c>
      <c r="C2531" s="4" t="inlineStr">
        <is>
          <t>12.11.2023</t>
        </is>
      </c>
      <c r="D2531" t="inlineStr">
        <is>
          <t>13:35</t>
        </is>
      </c>
      <c r="E2531" s="4" t="inlineStr">
        <is>
          <t>10.11.2023</t>
        </is>
      </c>
      <c r="F2531" t="inlineStr">
        <is>
          <t>21:30</t>
        </is>
      </c>
      <c r="G2531" s="5" t="n">
        <v>40.08333</v>
      </c>
      <c r="H2531" t="inlineStr">
        <is>
          <t>Outbound</t>
        </is>
      </c>
      <c r="I2531" s="6" t="n">
        <v>0</v>
      </c>
      <c r="J2531" s="6" t="n">
        <v>0</v>
      </c>
      <c r="K2531" s="6" t="n">
        <v>0</v>
      </c>
      <c r="L2531" s="6">
        <f>I2531+J2531+K2531</f>
        <v/>
      </c>
      <c r="M2531" s="6" t="n">
        <v>1</v>
      </c>
      <c r="P2531" t="inlineStr">
        <is>
          <t>Ja</t>
        </is>
      </c>
      <c r="T2531" t="inlineStr">
        <is>
          <t>PMO</t>
        </is>
      </c>
      <c r="U2531">
        <f>VLOOKUP(T2531,Destinations!$A$2:$C$550,2,0)</f>
        <v/>
      </c>
      <c r="V2531" t="inlineStr">
        <is>
          <t>WCHS</t>
        </is>
      </c>
      <c r="W2531">
        <f>VLOOKUP(V2531,'WCH Kat'!$A$1:$B$150,2,0)</f>
        <v/>
      </c>
    </row>
    <row r="2532">
      <c r="A2532" t="inlineStr">
        <is>
          <t xml:space="preserve">FR </t>
        </is>
      </c>
      <c r="B2532" t="inlineStr">
        <is>
          <t>FR 5276</t>
        </is>
      </c>
      <c r="C2532" s="4" t="inlineStr">
        <is>
          <t>12.11.2023</t>
        </is>
      </c>
      <c r="D2532" t="inlineStr">
        <is>
          <t>13:35</t>
        </is>
      </c>
      <c r="E2532" s="4" t="inlineStr">
        <is>
          <t>10.11.2023</t>
        </is>
      </c>
      <c r="F2532" t="inlineStr">
        <is>
          <t>21:30</t>
        </is>
      </c>
      <c r="G2532" s="5" t="n">
        <v>40.08333</v>
      </c>
      <c r="H2532" t="inlineStr">
        <is>
          <t>Outbound</t>
        </is>
      </c>
      <c r="I2532" s="6" t="n">
        <v>0</v>
      </c>
      <c r="J2532" s="6" t="n">
        <v>0</v>
      </c>
      <c r="K2532" s="6" t="n">
        <v>0</v>
      </c>
      <c r="L2532" s="6">
        <f>I2532+J2532+K2532</f>
        <v/>
      </c>
      <c r="M2532" s="6" t="n">
        <v>1</v>
      </c>
      <c r="P2532" t="inlineStr">
        <is>
          <t>Ja</t>
        </is>
      </c>
      <c r="T2532" t="inlineStr">
        <is>
          <t>PMO</t>
        </is>
      </c>
      <c r="U2532">
        <f>VLOOKUP(T2532,Destinations!$A$2:$C$550,2,0)</f>
        <v/>
      </c>
      <c r="V2532" t="inlineStr">
        <is>
          <t>WCHS</t>
        </is>
      </c>
      <c r="W2532">
        <f>VLOOKUP(V2532,'WCH Kat'!$A$1:$B$150,2,0)</f>
        <v/>
      </c>
    </row>
    <row r="2533">
      <c r="A2533" t="inlineStr">
        <is>
          <t xml:space="preserve">FR </t>
        </is>
      </c>
      <c r="B2533" t="inlineStr">
        <is>
          <t>FR 5276</t>
        </is>
      </c>
      <c r="C2533" s="4" t="inlineStr">
        <is>
          <t>12.11.2023</t>
        </is>
      </c>
      <c r="D2533" t="inlineStr">
        <is>
          <t>13:35</t>
        </is>
      </c>
      <c r="E2533" s="4" t="inlineStr">
        <is>
          <t>10.11.2023</t>
        </is>
      </c>
      <c r="F2533" t="inlineStr">
        <is>
          <t>21:30</t>
        </is>
      </c>
      <c r="G2533" s="5" t="n">
        <v>40.08333</v>
      </c>
      <c r="H2533" t="inlineStr">
        <is>
          <t>Outbound</t>
        </is>
      </c>
      <c r="I2533" s="6" t="n">
        <v>0</v>
      </c>
      <c r="J2533" s="6" t="n">
        <v>0</v>
      </c>
      <c r="K2533" s="6" t="n">
        <v>0</v>
      </c>
      <c r="L2533" s="6">
        <f>I2533+J2533+K2533</f>
        <v/>
      </c>
      <c r="M2533" s="6" t="n">
        <v>1</v>
      </c>
      <c r="P2533" t="inlineStr">
        <is>
          <t>Ja</t>
        </is>
      </c>
      <c r="T2533" t="inlineStr">
        <is>
          <t>PMO</t>
        </is>
      </c>
      <c r="U2533">
        <f>VLOOKUP(T2533,Destinations!$A$2:$C$550,2,0)</f>
        <v/>
      </c>
      <c r="V2533" t="inlineStr">
        <is>
          <t>WCHS</t>
        </is>
      </c>
      <c r="W2533">
        <f>VLOOKUP(V2533,'WCH Kat'!$A$1:$B$150,2,0)</f>
        <v/>
      </c>
    </row>
    <row r="2534">
      <c r="A2534" t="inlineStr">
        <is>
          <t xml:space="preserve">XQ </t>
        </is>
      </c>
      <c r="B2534" t="inlineStr">
        <is>
          <t>XQ  115</t>
        </is>
      </c>
      <c r="C2534" s="4" t="inlineStr">
        <is>
          <t>12.11.2023</t>
        </is>
      </c>
      <c r="D2534" t="inlineStr">
        <is>
          <t>13:40</t>
        </is>
      </c>
      <c r="E2534" s="4" t="inlineStr">
        <is>
          <t>10.11.2023</t>
        </is>
      </c>
      <c r="F2534" t="inlineStr">
        <is>
          <t>21:50</t>
        </is>
      </c>
      <c r="G2534" s="5" t="n">
        <v>39.83333</v>
      </c>
      <c r="H2534" t="inlineStr">
        <is>
          <t>Outbound</t>
        </is>
      </c>
      <c r="I2534" s="6" t="n">
        <v>0</v>
      </c>
      <c r="J2534" s="6" t="n">
        <v>0</v>
      </c>
      <c r="K2534" s="6" t="n">
        <v>0</v>
      </c>
      <c r="L2534" s="6">
        <f>I2534+J2534+K2534</f>
        <v/>
      </c>
      <c r="M2534" s="6" t="n">
        <v>1</v>
      </c>
      <c r="P2534" t="inlineStr">
        <is>
          <t>Ja</t>
        </is>
      </c>
      <c r="T2534" t="inlineStr">
        <is>
          <t>AYT</t>
        </is>
      </c>
      <c r="U2534">
        <f>VLOOKUP(T2534,Destinations!$A$2:$C$550,2,0)</f>
        <v/>
      </c>
      <c r="V2534" t="inlineStr">
        <is>
          <t>WCHS</t>
        </is>
      </c>
      <c r="W2534">
        <f>VLOOKUP(V2534,'WCH Kat'!$A$1:$B$150,2,0)</f>
        <v/>
      </c>
    </row>
    <row r="2535">
      <c r="A2535" t="inlineStr">
        <is>
          <t xml:space="preserve">XQ </t>
        </is>
      </c>
      <c r="B2535" t="inlineStr">
        <is>
          <t>XQ  115</t>
        </is>
      </c>
      <c r="C2535" s="4" t="inlineStr">
        <is>
          <t>12.11.2023</t>
        </is>
      </c>
      <c r="D2535" t="inlineStr">
        <is>
          <t>13:40</t>
        </is>
      </c>
      <c r="E2535" s="4" t="inlineStr">
        <is>
          <t>10.11.2023</t>
        </is>
      </c>
      <c r="F2535" t="inlineStr">
        <is>
          <t>21:50</t>
        </is>
      </c>
      <c r="G2535" s="5" t="n">
        <v>39.83333</v>
      </c>
      <c r="H2535" t="inlineStr">
        <is>
          <t>Outbound</t>
        </is>
      </c>
      <c r="I2535" s="6" t="n">
        <v>0</v>
      </c>
      <c r="J2535" s="6" t="n">
        <v>0</v>
      </c>
      <c r="K2535" s="6" t="n">
        <v>0</v>
      </c>
      <c r="L2535" s="6">
        <f>I2535+J2535+K2535</f>
        <v/>
      </c>
      <c r="M2535" s="6" t="n">
        <v>1</v>
      </c>
      <c r="P2535" t="inlineStr">
        <is>
          <t>Ja</t>
        </is>
      </c>
      <c r="T2535" t="inlineStr">
        <is>
          <t>AYT</t>
        </is>
      </c>
      <c r="U2535">
        <f>VLOOKUP(T2535,Destinations!$A$2:$C$550,2,0)</f>
        <v/>
      </c>
      <c r="V2535" t="inlineStr">
        <is>
          <t>WCHS</t>
        </is>
      </c>
      <c r="W2535">
        <f>VLOOKUP(V2535,'WCH Kat'!$A$1:$B$150,2,0)</f>
        <v/>
      </c>
    </row>
    <row r="2536">
      <c r="A2536" t="inlineStr">
        <is>
          <t xml:space="preserve">PC </t>
        </is>
      </c>
      <c r="B2536" t="inlineStr">
        <is>
          <t>PC 1017</t>
        </is>
      </c>
      <c r="C2536" s="4" t="inlineStr">
        <is>
          <t>12.11.2023</t>
        </is>
      </c>
      <c r="D2536" t="inlineStr">
        <is>
          <t>14:20</t>
        </is>
      </c>
      <c r="E2536" s="4" t="inlineStr">
        <is>
          <t>10.11.2023</t>
        </is>
      </c>
      <c r="F2536" t="inlineStr">
        <is>
          <t>10:50</t>
        </is>
      </c>
      <c r="G2536" s="5" t="n">
        <v>51.5</v>
      </c>
      <c r="H2536" t="inlineStr">
        <is>
          <t>Inbound</t>
        </is>
      </c>
      <c r="I2536" s="6" t="n">
        <v>0</v>
      </c>
      <c r="J2536" s="6" t="n">
        <v>0</v>
      </c>
      <c r="K2536" s="6" t="n">
        <v>0</v>
      </c>
      <c r="L2536" s="6">
        <f>I2536+J2536+K2536</f>
        <v/>
      </c>
      <c r="M2536" s="6" t="n">
        <v>1</v>
      </c>
      <c r="P2536" t="inlineStr">
        <is>
          <t>Ja</t>
        </is>
      </c>
      <c r="T2536" t="inlineStr">
        <is>
          <t>SAW</t>
        </is>
      </c>
      <c r="U2536">
        <f>VLOOKUP(T2536,Destinations!$A$2:$C$550,2,0)</f>
        <v/>
      </c>
      <c r="V2536" t="inlineStr">
        <is>
          <t>WCHS</t>
        </is>
      </c>
      <c r="W2536">
        <f>VLOOKUP(V2536,'WCH Kat'!$A$1:$B$150,2,0)</f>
        <v/>
      </c>
    </row>
    <row r="2537">
      <c r="A2537" t="inlineStr">
        <is>
          <t xml:space="preserve">PC </t>
        </is>
      </c>
      <c r="B2537" t="inlineStr">
        <is>
          <t>PC 1017</t>
        </is>
      </c>
      <c r="C2537" s="4" t="inlineStr">
        <is>
          <t>12.11.2023</t>
        </is>
      </c>
      <c r="D2537" t="inlineStr">
        <is>
          <t>14:20</t>
        </is>
      </c>
      <c r="E2537" s="4" t="inlineStr">
        <is>
          <t>10.11.2023</t>
        </is>
      </c>
      <c r="F2537" t="inlineStr">
        <is>
          <t>10:50</t>
        </is>
      </c>
      <c r="G2537" s="5" t="n">
        <v>51.5</v>
      </c>
      <c r="H2537" t="inlineStr">
        <is>
          <t>Inbound</t>
        </is>
      </c>
      <c r="I2537" s="6" t="n">
        <v>0</v>
      </c>
      <c r="J2537" s="6" t="n">
        <v>0</v>
      </c>
      <c r="K2537" s="6" t="n">
        <v>0</v>
      </c>
      <c r="L2537" s="6">
        <f>I2537+J2537+K2537</f>
        <v/>
      </c>
      <c r="M2537" s="6" t="n">
        <v>1</v>
      </c>
      <c r="P2537" t="inlineStr">
        <is>
          <t>Ja</t>
        </is>
      </c>
      <c r="T2537" t="inlineStr">
        <is>
          <t>SAW</t>
        </is>
      </c>
      <c r="U2537">
        <f>VLOOKUP(T2537,Destinations!$A$2:$C$550,2,0)</f>
        <v/>
      </c>
      <c r="V2537" t="inlineStr">
        <is>
          <t>WCHR</t>
        </is>
      </c>
      <c r="W2537">
        <f>VLOOKUP(V2537,'WCH Kat'!$A$1:$B$150,2,0)</f>
        <v/>
      </c>
    </row>
    <row r="2538">
      <c r="A2538" t="inlineStr">
        <is>
          <t xml:space="preserve">PC </t>
        </is>
      </c>
      <c r="B2538" t="inlineStr">
        <is>
          <t>PC 1017</t>
        </is>
      </c>
      <c r="C2538" s="4" t="inlineStr">
        <is>
          <t>12.11.2023</t>
        </is>
      </c>
      <c r="D2538" t="inlineStr">
        <is>
          <t>14:20</t>
        </is>
      </c>
      <c r="E2538" s="4" t="inlineStr">
        <is>
          <t>10.11.2023</t>
        </is>
      </c>
      <c r="F2538" t="inlineStr">
        <is>
          <t>10:50</t>
        </is>
      </c>
      <c r="G2538" s="5" t="n">
        <v>51.5</v>
      </c>
      <c r="H2538" t="inlineStr">
        <is>
          <t>Inbound</t>
        </is>
      </c>
      <c r="I2538" s="6" t="n">
        <v>0</v>
      </c>
      <c r="J2538" s="6" t="n">
        <v>0</v>
      </c>
      <c r="K2538" s="6" t="n">
        <v>0</v>
      </c>
      <c r="L2538" s="6">
        <f>I2538+J2538+K2538</f>
        <v/>
      </c>
      <c r="M2538" s="6" t="n">
        <v>1</v>
      </c>
      <c r="P2538" t="inlineStr">
        <is>
          <t>Ja</t>
        </is>
      </c>
      <c r="T2538" t="inlineStr">
        <is>
          <t>SAW</t>
        </is>
      </c>
      <c r="U2538">
        <f>VLOOKUP(T2538,Destinations!$A$2:$C$550,2,0)</f>
        <v/>
      </c>
      <c r="V2538" t="inlineStr">
        <is>
          <t>WCHS</t>
        </is>
      </c>
      <c r="W2538">
        <f>VLOOKUP(V2538,'WCH Kat'!$A$1:$B$150,2,0)</f>
        <v/>
      </c>
    </row>
    <row r="2539">
      <c r="A2539" t="inlineStr">
        <is>
          <t xml:space="preserve">PC </t>
        </is>
      </c>
      <c r="B2539" t="inlineStr">
        <is>
          <t>PC 1017</t>
        </is>
      </c>
      <c r="C2539" s="4" t="inlineStr">
        <is>
          <t>12.11.2023</t>
        </is>
      </c>
      <c r="D2539" t="inlineStr">
        <is>
          <t>14:20</t>
        </is>
      </c>
      <c r="E2539" s="4" t="inlineStr">
        <is>
          <t>10.11.2023</t>
        </is>
      </c>
      <c r="F2539" t="inlineStr">
        <is>
          <t>10:50</t>
        </is>
      </c>
      <c r="G2539" s="5" t="n">
        <v>51.5</v>
      </c>
      <c r="H2539" t="inlineStr">
        <is>
          <t>Inbound</t>
        </is>
      </c>
      <c r="I2539" s="6" t="n">
        <v>0</v>
      </c>
      <c r="J2539" s="6" t="n">
        <v>0</v>
      </c>
      <c r="K2539" s="6" t="n">
        <v>0</v>
      </c>
      <c r="L2539" s="6">
        <f>I2539+J2539+K2539</f>
        <v/>
      </c>
      <c r="M2539" s="6" t="n">
        <v>1</v>
      </c>
      <c r="P2539" t="inlineStr">
        <is>
          <t>Ja</t>
        </is>
      </c>
      <c r="T2539" t="inlineStr">
        <is>
          <t>SAW</t>
        </is>
      </c>
      <c r="U2539">
        <f>VLOOKUP(T2539,Destinations!$A$2:$C$550,2,0)</f>
        <v/>
      </c>
      <c r="V2539" t="inlineStr">
        <is>
          <t>WCHR</t>
        </is>
      </c>
      <c r="W2539">
        <f>VLOOKUP(V2539,'WCH Kat'!$A$1:$B$150,2,0)</f>
        <v/>
      </c>
    </row>
    <row r="2540">
      <c r="A2540" t="inlineStr">
        <is>
          <t xml:space="preserve">PC </t>
        </is>
      </c>
      <c r="B2540" t="inlineStr">
        <is>
          <t>PC 1017</t>
        </is>
      </c>
      <c r="C2540" s="4" t="inlineStr">
        <is>
          <t>12.11.2023</t>
        </is>
      </c>
      <c r="D2540" t="inlineStr">
        <is>
          <t>14:20</t>
        </is>
      </c>
      <c r="E2540" s="4" t="inlineStr">
        <is>
          <t>10.11.2023</t>
        </is>
      </c>
      <c r="F2540" t="inlineStr">
        <is>
          <t>10:50</t>
        </is>
      </c>
      <c r="G2540" s="5" t="n">
        <v>51.5</v>
      </c>
      <c r="H2540" t="inlineStr">
        <is>
          <t>Inbound</t>
        </is>
      </c>
      <c r="I2540" s="6" t="n">
        <v>0</v>
      </c>
      <c r="J2540" s="6" t="n">
        <v>0</v>
      </c>
      <c r="K2540" s="6" t="n">
        <v>0</v>
      </c>
      <c r="L2540" s="6">
        <f>I2540+J2540+K2540</f>
        <v/>
      </c>
      <c r="M2540" s="6" t="n">
        <v>1</v>
      </c>
      <c r="P2540" t="inlineStr">
        <is>
          <t>Ja</t>
        </is>
      </c>
      <c r="T2540" t="inlineStr">
        <is>
          <t>SAW</t>
        </is>
      </c>
      <c r="U2540">
        <f>VLOOKUP(T2540,Destinations!$A$2:$C$550,2,0)</f>
        <v/>
      </c>
      <c r="V2540" t="inlineStr">
        <is>
          <t>WCHS</t>
        </is>
      </c>
      <c r="W2540">
        <f>VLOOKUP(V2540,'WCH Kat'!$A$1:$B$150,2,0)</f>
        <v/>
      </c>
    </row>
    <row r="2541">
      <c r="A2541" t="inlineStr">
        <is>
          <t xml:space="preserve">PC </t>
        </is>
      </c>
      <c r="B2541" t="inlineStr">
        <is>
          <t>PC 1017</t>
        </is>
      </c>
      <c r="C2541" s="4" t="inlineStr">
        <is>
          <t>12.11.2023</t>
        </is>
      </c>
      <c r="D2541" t="inlineStr">
        <is>
          <t>14:20</t>
        </is>
      </c>
      <c r="E2541" s="4" t="inlineStr">
        <is>
          <t>10.11.2023</t>
        </is>
      </c>
      <c r="F2541" t="inlineStr">
        <is>
          <t>10:50</t>
        </is>
      </c>
      <c r="G2541" s="5" t="n">
        <v>51.5</v>
      </c>
      <c r="H2541" t="inlineStr">
        <is>
          <t>Inbound</t>
        </is>
      </c>
      <c r="I2541" s="6" t="n">
        <v>0</v>
      </c>
      <c r="J2541" s="6" t="n">
        <v>0</v>
      </c>
      <c r="K2541" s="6" t="n">
        <v>0</v>
      </c>
      <c r="L2541" s="6">
        <f>I2541+J2541+K2541</f>
        <v/>
      </c>
      <c r="M2541" s="6" t="n">
        <v>1</v>
      </c>
      <c r="P2541" t="inlineStr">
        <is>
          <t>Ja</t>
        </is>
      </c>
      <c r="T2541" t="inlineStr">
        <is>
          <t>SAW</t>
        </is>
      </c>
      <c r="U2541">
        <f>VLOOKUP(T2541,Destinations!$A$2:$C$550,2,0)</f>
        <v/>
      </c>
      <c r="V2541" t="inlineStr">
        <is>
          <t>WCHR</t>
        </is>
      </c>
      <c r="W2541">
        <f>VLOOKUP(V2541,'WCH Kat'!$A$1:$B$150,2,0)</f>
        <v/>
      </c>
    </row>
    <row r="2542">
      <c r="A2542" t="inlineStr">
        <is>
          <t xml:space="preserve">PC </t>
        </is>
      </c>
      <c r="B2542" t="inlineStr">
        <is>
          <t>PC 1017</t>
        </is>
      </c>
      <c r="C2542" s="4" t="inlineStr">
        <is>
          <t>12.11.2023</t>
        </is>
      </c>
      <c r="D2542" t="inlineStr">
        <is>
          <t>14:20</t>
        </is>
      </c>
      <c r="E2542" s="4" t="inlineStr">
        <is>
          <t>10.11.2023</t>
        </is>
      </c>
      <c r="F2542" t="inlineStr">
        <is>
          <t>10:50</t>
        </is>
      </c>
      <c r="G2542" s="5" t="n">
        <v>51.5</v>
      </c>
      <c r="H2542" t="inlineStr">
        <is>
          <t>Inbound</t>
        </is>
      </c>
      <c r="I2542" s="6" t="n">
        <v>0</v>
      </c>
      <c r="J2542" s="6" t="n">
        <v>0</v>
      </c>
      <c r="K2542" s="6" t="n">
        <v>0</v>
      </c>
      <c r="L2542" s="6">
        <f>I2542+J2542+K2542</f>
        <v/>
      </c>
      <c r="M2542" s="6" t="n">
        <v>1</v>
      </c>
      <c r="P2542" t="inlineStr">
        <is>
          <t>Ja</t>
        </is>
      </c>
      <c r="T2542" t="inlineStr">
        <is>
          <t>SAW</t>
        </is>
      </c>
      <c r="U2542">
        <f>VLOOKUP(T2542,Destinations!$A$2:$C$550,2,0)</f>
        <v/>
      </c>
      <c r="V2542" t="inlineStr">
        <is>
          <t>WCHS</t>
        </is>
      </c>
      <c r="W2542">
        <f>VLOOKUP(V2542,'WCH Kat'!$A$1:$B$150,2,0)</f>
        <v/>
      </c>
    </row>
    <row r="2543">
      <c r="A2543" t="inlineStr">
        <is>
          <t xml:space="preserve">PC </t>
        </is>
      </c>
      <c r="B2543" t="inlineStr">
        <is>
          <t>PC 1017</t>
        </is>
      </c>
      <c r="C2543" s="4" t="inlineStr">
        <is>
          <t>12.11.2023</t>
        </is>
      </c>
      <c r="D2543" t="inlineStr">
        <is>
          <t>14:20</t>
        </is>
      </c>
      <c r="E2543" s="4" t="inlineStr">
        <is>
          <t>12.11.2023</t>
        </is>
      </c>
      <c r="F2543" t="inlineStr">
        <is>
          <t>10:55</t>
        </is>
      </c>
      <c r="G2543" s="5" t="n">
        <v>3.41667</v>
      </c>
      <c r="H2543" t="inlineStr">
        <is>
          <t>Inbound</t>
        </is>
      </c>
      <c r="I2543" s="6" t="n">
        <v>0</v>
      </c>
      <c r="J2543" s="6" t="n">
        <v>0</v>
      </c>
      <c r="K2543" s="6" t="n">
        <v>1</v>
      </c>
      <c r="L2543" s="6">
        <f>I2543+J2543+K2543</f>
        <v/>
      </c>
      <c r="M2543" s="6" t="n">
        <v>0</v>
      </c>
      <c r="Q2543" t="inlineStr">
        <is>
          <t>Ja</t>
        </is>
      </c>
      <c r="T2543" t="inlineStr">
        <is>
          <t>SAW</t>
        </is>
      </c>
      <c r="U2543">
        <f>VLOOKUP(T2543,Destinations!$A$2:$C$550,2,0)</f>
        <v/>
      </c>
      <c r="V2543" t="inlineStr">
        <is>
          <t>WCHS</t>
        </is>
      </c>
      <c r="W2543">
        <f>VLOOKUP(V2543,'WCH Kat'!$A$1:$B$150,2,0)</f>
        <v/>
      </c>
    </row>
    <row r="2544">
      <c r="A2544" t="inlineStr">
        <is>
          <t xml:space="preserve">PC </t>
        </is>
      </c>
      <c r="B2544" t="inlineStr">
        <is>
          <t>PC 1017</t>
        </is>
      </c>
      <c r="C2544" s="4" t="inlineStr">
        <is>
          <t>12.11.2023</t>
        </is>
      </c>
      <c r="D2544" t="inlineStr">
        <is>
          <t>14:20</t>
        </is>
      </c>
      <c r="E2544" s="4" t="inlineStr">
        <is>
          <t>12.11.2023</t>
        </is>
      </c>
      <c r="F2544" t="inlineStr">
        <is>
          <t>10:55</t>
        </is>
      </c>
      <c r="G2544" s="5" t="n">
        <v>3.41667</v>
      </c>
      <c r="H2544" t="inlineStr">
        <is>
          <t>Inbound</t>
        </is>
      </c>
      <c r="I2544" s="6" t="n">
        <v>0</v>
      </c>
      <c r="J2544" s="6" t="n">
        <v>0</v>
      </c>
      <c r="K2544" s="6" t="n">
        <v>1</v>
      </c>
      <c r="L2544" s="6">
        <f>I2544+J2544+K2544</f>
        <v/>
      </c>
      <c r="M2544" s="6" t="n">
        <v>0</v>
      </c>
      <c r="Q2544" t="inlineStr">
        <is>
          <t>Ja</t>
        </is>
      </c>
      <c r="T2544" t="inlineStr">
        <is>
          <t>SAW</t>
        </is>
      </c>
      <c r="U2544">
        <f>VLOOKUP(T2544,Destinations!$A$2:$C$550,2,0)</f>
        <v/>
      </c>
      <c r="V2544" t="inlineStr">
        <is>
          <t>WCHR</t>
        </is>
      </c>
      <c r="W2544">
        <f>VLOOKUP(V2544,'WCH Kat'!$A$1:$B$150,2,0)</f>
        <v/>
      </c>
    </row>
    <row r="2545">
      <c r="A2545" t="inlineStr">
        <is>
          <t xml:space="preserve">PC </t>
        </is>
      </c>
      <c r="B2545" t="inlineStr">
        <is>
          <t>PC 1017</t>
        </is>
      </c>
      <c r="C2545" s="4" t="inlineStr">
        <is>
          <t>12.11.2023</t>
        </is>
      </c>
      <c r="D2545" t="inlineStr">
        <is>
          <t>14:20</t>
        </is>
      </c>
      <c r="E2545" s="4" t="inlineStr">
        <is>
          <t>12.11.2023</t>
        </is>
      </c>
      <c r="F2545" t="inlineStr">
        <is>
          <t>10:55</t>
        </is>
      </c>
      <c r="G2545" s="5" t="n">
        <v>3.41667</v>
      </c>
      <c r="H2545" t="inlineStr">
        <is>
          <t>Inbound</t>
        </is>
      </c>
      <c r="I2545" s="6" t="n">
        <v>0</v>
      </c>
      <c r="J2545" s="6" t="n">
        <v>0</v>
      </c>
      <c r="K2545" s="6" t="n">
        <v>1</v>
      </c>
      <c r="L2545" s="6">
        <f>I2545+J2545+K2545</f>
        <v/>
      </c>
      <c r="M2545" s="6" t="n">
        <v>0</v>
      </c>
      <c r="Q2545" t="inlineStr">
        <is>
          <t>Ja</t>
        </is>
      </c>
      <c r="T2545" t="inlineStr">
        <is>
          <t>SAW</t>
        </is>
      </c>
      <c r="U2545">
        <f>VLOOKUP(T2545,Destinations!$A$2:$C$550,2,0)</f>
        <v/>
      </c>
      <c r="V2545" t="inlineStr">
        <is>
          <t>WCHS</t>
        </is>
      </c>
      <c r="W2545">
        <f>VLOOKUP(V2545,'WCH Kat'!$A$1:$B$150,2,0)</f>
        <v/>
      </c>
    </row>
    <row r="2546">
      <c r="A2546" t="inlineStr">
        <is>
          <t xml:space="preserve">FR </t>
        </is>
      </c>
      <c r="B2546" t="inlineStr">
        <is>
          <t>FR 2041</t>
        </is>
      </c>
      <c r="C2546" s="4" t="inlineStr">
        <is>
          <t>12.11.2023</t>
        </is>
      </c>
      <c r="D2546" t="inlineStr">
        <is>
          <t>14:40</t>
        </is>
      </c>
      <c r="E2546" s="4" t="inlineStr">
        <is>
          <t>12.11.2023</t>
        </is>
      </c>
      <c r="F2546" t="inlineStr">
        <is>
          <t>11:10</t>
        </is>
      </c>
      <c r="G2546" s="5" t="n">
        <v>3.5</v>
      </c>
      <c r="H2546" t="inlineStr">
        <is>
          <t>Inbound</t>
        </is>
      </c>
      <c r="I2546" s="6" t="n">
        <v>0</v>
      </c>
      <c r="J2546" s="6" t="n">
        <v>0</v>
      </c>
      <c r="K2546" s="6" t="n">
        <v>1</v>
      </c>
      <c r="L2546" s="6">
        <f>I2546+J2546+K2546</f>
        <v/>
      </c>
      <c r="M2546" s="6" t="n">
        <v>0</v>
      </c>
      <c r="R2546" t="inlineStr">
        <is>
          <t>Ja</t>
        </is>
      </c>
      <c r="T2546" t="inlineStr">
        <is>
          <t>Agadir</t>
        </is>
      </c>
      <c r="U2546">
        <f>VLOOKUP(T2546,Destinations!$A$2:$C$550,2,0)</f>
        <v/>
      </c>
      <c r="V2546" t="inlineStr">
        <is>
          <t>WCHR</t>
        </is>
      </c>
      <c r="W2546">
        <f>VLOOKUP(V2546,'WCH Kat'!$A$1:$B$150,2,0)</f>
        <v/>
      </c>
    </row>
    <row r="2547">
      <c r="A2547" t="inlineStr">
        <is>
          <t xml:space="preserve">EW </t>
        </is>
      </c>
      <c r="B2547" t="inlineStr">
        <is>
          <t>EW  583</t>
        </is>
      </c>
      <c r="C2547" s="4" t="inlineStr">
        <is>
          <t>12.11.2023</t>
        </is>
      </c>
      <c r="D2547" t="inlineStr">
        <is>
          <t>14:45</t>
        </is>
      </c>
      <c r="E2547" s="4" t="inlineStr">
        <is>
          <t>10.11.2023</t>
        </is>
      </c>
      <c r="F2547" t="inlineStr">
        <is>
          <t>23:45</t>
        </is>
      </c>
      <c r="G2547" s="5" t="n">
        <v>39</v>
      </c>
      <c r="H2547" t="inlineStr">
        <is>
          <t>Inbound</t>
        </is>
      </c>
      <c r="I2547" s="6" t="n">
        <v>0</v>
      </c>
      <c r="J2547" s="6" t="n">
        <v>0</v>
      </c>
      <c r="K2547" s="6" t="n">
        <v>0</v>
      </c>
      <c r="L2547" s="6">
        <f>I2547+J2547+K2547</f>
        <v/>
      </c>
      <c r="M2547" s="6" t="n">
        <v>1</v>
      </c>
      <c r="P2547" t="inlineStr">
        <is>
          <t>Ja</t>
        </is>
      </c>
      <c r="T2547" t="inlineStr">
        <is>
          <t>PMI</t>
        </is>
      </c>
      <c r="U2547">
        <f>VLOOKUP(T2547,Destinations!$A$2:$C$550,2,0)</f>
        <v/>
      </c>
      <c r="V2547" t="inlineStr">
        <is>
          <t>WCHR</t>
        </is>
      </c>
      <c r="W2547">
        <f>VLOOKUP(V2547,'WCH Kat'!$A$1:$B$150,2,0)</f>
        <v/>
      </c>
    </row>
    <row r="2548">
      <c r="A2548" t="inlineStr">
        <is>
          <t xml:space="preserve">PC </t>
        </is>
      </c>
      <c r="B2548" t="inlineStr">
        <is>
          <t>PC 1017</t>
        </is>
      </c>
      <c r="C2548" s="4" t="inlineStr">
        <is>
          <t>12.11.2023</t>
        </is>
      </c>
      <c r="D2548" t="inlineStr">
        <is>
          <t>15:00</t>
        </is>
      </c>
      <c r="E2548" s="4" t="inlineStr">
        <is>
          <t>10.11.2023</t>
        </is>
      </c>
      <c r="F2548" t="inlineStr">
        <is>
          <t>10:50</t>
        </is>
      </c>
      <c r="G2548" s="5" t="n">
        <v>52.16667</v>
      </c>
      <c r="H2548" t="inlineStr">
        <is>
          <t>Inbound</t>
        </is>
      </c>
      <c r="I2548" s="6" t="n">
        <v>0</v>
      </c>
      <c r="J2548" s="6" t="n">
        <v>0</v>
      </c>
      <c r="K2548" s="6" t="n">
        <v>0</v>
      </c>
      <c r="L2548" s="6">
        <f>I2548+J2548+K2548</f>
        <v/>
      </c>
      <c r="M2548" s="6" t="n">
        <v>1</v>
      </c>
      <c r="P2548" t="inlineStr">
        <is>
          <t>Ja</t>
        </is>
      </c>
      <c r="T2548" t="inlineStr">
        <is>
          <t>SAW</t>
        </is>
      </c>
      <c r="U2548">
        <f>VLOOKUP(T2548,Destinations!$A$2:$C$550,2,0)</f>
        <v/>
      </c>
      <c r="V2548" t="inlineStr">
        <is>
          <t>WCHS</t>
        </is>
      </c>
      <c r="W2548">
        <f>VLOOKUP(V2548,'WCH Kat'!$A$1:$B$150,2,0)</f>
        <v/>
      </c>
    </row>
    <row r="2549">
      <c r="A2549" t="inlineStr">
        <is>
          <t xml:space="preserve">TK </t>
        </is>
      </c>
      <c r="B2549" t="inlineStr">
        <is>
          <t>TK 7760</t>
        </is>
      </c>
      <c r="C2549" s="4" t="inlineStr">
        <is>
          <t>12.11.2023</t>
        </is>
      </c>
      <c r="D2549" t="inlineStr">
        <is>
          <t>15:05</t>
        </is>
      </c>
      <c r="E2549" s="4" t="inlineStr">
        <is>
          <t>10.11.2023</t>
        </is>
      </c>
      <c r="F2549" t="inlineStr">
        <is>
          <t>19:36</t>
        </is>
      </c>
      <c r="G2549" s="5" t="n">
        <v>43.48333</v>
      </c>
      <c r="H2549" t="inlineStr">
        <is>
          <t>Inbound</t>
        </is>
      </c>
      <c r="I2549" s="6" t="n">
        <v>0</v>
      </c>
      <c r="J2549" s="6" t="n">
        <v>0</v>
      </c>
      <c r="K2549" s="6" t="n">
        <v>0</v>
      </c>
      <c r="L2549" s="6">
        <f>I2549+J2549+K2549</f>
        <v/>
      </c>
      <c r="M2549" s="6" t="n">
        <v>1</v>
      </c>
      <c r="O2549" t="inlineStr">
        <is>
          <t>Ja</t>
        </is>
      </c>
      <c r="T2549" t="inlineStr">
        <is>
          <t>Ankara</t>
        </is>
      </c>
      <c r="U2549">
        <f>VLOOKUP(T2549,Destinations!$A$2:$C$550,2,0)</f>
        <v/>
      </c>
      <c r="V2549" t="inlineStr">
        <is>
          <t>WCHR</t>
        </is>
      </c>
      <c r="W2549">
        <f>VLOOKUP(V2549,'WCH Kat'!$A$1:$B$150,2,0)</f>
        <v/>
      </c>
    </row>
    <row r="2550">
      <c r="A2550" t="inlineStr">
        <is>
          <t xml:space="preserve">TK </t>
        </is>
      </c>
      <c r="B2550" t="inlineStr">
        <is>
          <t>TK 7760</t>
        </is>
      </c>
      <c r="C2550" s="4" t="inlineStr">
        <is>
          <t>12.11.2023</t>
        </is>
      </c>
      <c r="D2550" t="inlineStr">
        <is>
          <t>15:05</t>
        </is>
      </c>
      <c r="E2550" s="4" t="inlineStr">
        <is>
          <t>10.11.2023</t>
        </is>
      </c>
      <c r="F2550" t="inlineStr">
        <is>
          <t>19:36</t>
        </is>
      </c>
      <c r="G2550" s="5" t="n">
        <v>43.48333</v>
      </c>
      <c r="H2550" t="inlineStr">
        <is>
          <t>Inbound</t>
        </is>
      </c>
      <c r="I2550" s="6" t="n">
        <v>0</v>
      </c>
      <c r="J2550" s="6" t="n">
        <v>0</v>
      </c>
      <c r="K2550" s="6" t="n">
        <v>0</v>
      </c>
      <c r="L2550" s="6">
        <f>I2550+J2550+K2550</f>
        <v/>
      </c>
      <c r="M2550" s="6" t="n">
        <v>1</v>
      </c>
      <c r="O2550" t="inlineStr">
        <is>
          <t>Ja</t>
        </is>
      </c>
      <c r="T2550" t="inlineStr">
        <is>
          <t>Ankara</t>
        </is>
      </c>
      <c r="U2550">
        <f>VLOOKUP(T2550,Destinations!$A$2:$C$550,2,0)</f>
        <v/>
      </c>
      <c r="V2550" t="inlineStr">
        <is>
          <t>WCHR</t>
        </is>
      </c>
      <c r="W2550">
        <f>VLOOKUP(V2550,'WCH Kat'!$A$1:$B$150,2,0)</f>
        <v/>
      </c>
    </row>
    <row r="2551">
      <c r="A2551" t="inlineStr">
        <is>
          <t xml:space="preserve">TK </t>
        </is>
      </c>
      <c r="B2551" t="inlineStr">
        <is>
          <t>TK 7872</t>
        </is>
      </c>
      <c r="C2551" s="4" t="inlineStr">
        <is>
          <t>04.11.2023</t>
        </is>
      </c>
      <c r="D2551" t="inlineStr">
        <is>
          <t>00:45</t>
        </is>
      </c>
      <c r="E2551" s="4" t="inlineStr">
        <is>
          <t>01.11.2023</t>
        </is>
      </c>
      <c r="F2551" t="inlineStr">
        <is>
          <t>21:15</t>
        </is>
      </c>
      <c r="G2551" s="5" t="n">
        <v>51.5</v>
      </c>
      <c r="H2551" t="inlineStr">
        <is>
          <t>Inbound</t>
        </is>
      </c>
      <c r="I2551" s="6" t="n">
        <v>0</v>
      </c>
      <c r="J2551" s="6" t="n">
        <v>0</v>
      </c>
      <c r="K2551" s="6" t="n">
        <v>0</v>
      </c>
      <c r="L2551" s="6">
        <f>I2551+J2551+K2551</f>
        <v/>
      </c>
      <c r="M2551" s="6" t="n">
        <v>1</v>
      </c>
      <c r="P2551" t="inlineStr">
        <is>
          <t>Ja</t>
        </is>
      </c>
      <c r="T2551" t="inlineStr">
        <is>
          <t>SAW</t>
        </is>
      </c>
      <c r="U2551">
        <f>VLOOKUP(T2551,Destinations!$A$2:$C$550,2,0)</f>
        <v/>
      </c>
      <c r="V2551" t="inlineStr">
        <is>
          <t>WCMP</t>
        </is>
      </c>
      <c r="W2551">
        <f>VLOOKUP(V2551,'WCH Kat'!$A$1:$B$150,2,0)</f>
        <v/>
      </c>
    </row>
    <row r="2552">
      <c r="A2552" t="inlineStr">
        <is>
          <t xml:space="preserve">PC </t>
        </is>
      </c>
      <c r="B2552" t="inlineStr">
        <is>
          <t>PC 1012</t>
        </is>
      </c>
      <c r="C2552" s="4" t="inlineStr">
        <is>
          <t>04.11.2023</t>
        </is>
      </c>
      <c r="D2552" t="inlineStr">
        <is>
          <t>11:40</t>
        </is>
      </c>
      <c r="E2552" s="4" t="inlineStr">
        <is>
          <t>02.11.2023</t>
        </is>
      </c>
      <c r="F2552" t="inlineStr">
        <is>
          <t>09:45</t>
        </is>
      </c>
      <c r="G2552" s="5" t="n">
        <v>49.91667</v>
      </c>
      <c r="H2552" t="inlineStr">
        <is>
          <t>Outbound</t>
        </is>
      </c>
      <c r="I2552" s="6" t="n">
        <v>0</v>
      </c>
      <c r="J2552" s="6" t="n">
        <v>0</v>
      </c>
      <c r="K2552" s="6" t="n">
        <v>0</v>
      </c>
      <c r="L2552" s="6">
        <f>I2552+J2552+K2552</f>
        <v/>
      </c>
      <c r="M2552" s="6" t="n">
        <v>1</v>
      </c>
      <c r="P2552" t="inlineStr">
        <is>
          <t>Ja</t>
        </is>
      </c>
      <c r="T2552" t="inlineStr">
        <is>
          <t>SAW</t>
        </is>
      </c>
      <c r="U2552">
        <f>VLOOKUP(T2552,Destinations!$A$2:$C$550,2,0)</f>
        <v/>
      </c>
      <c r="V2552" t="inlineStr">
        <is>
          <t>WCHC</t>
        </is>
      </c>
      <c r="W2552">
        <f>VLOOKUP(V2552,'WCH Kat'!$A$1:$B$150,2,0)</f>
        <v/>
      </c>
    </row>
    <row r="2553">
      <c r="A2553" t="inlineStr">
        <is>
          <t xml:space="preserve">PC </t>
        </is>
      </c>
      <c r="B2553" t="inlineStr">
        <is>
          <t>PC 1017</t>
        </is>
      </c>
      <c r="C2553" s="4" t="inlineStr">
        <is>
          <t>04.11.2023</t>
        </is>
      </c>
      <c r="D2553" t="inlineStr">
        <is>
          <t>14:20</t>
        </is>
      </c>
      <c r="E2553" s="4" t="inlineStr">
        <is>
          <t>02.11.2023</t>
        </is>
      </c>
      <c r="F2553" t="inlineStr">
        <is>
          <t>10:50</t>
        </is>
      </c>
      <c r="G2553" s="5" t="n">
        <v>51.5</v>
      </c>
      <c r="H2553" t="inlineStr">
        <is>
          <t>Inbound</t>
        </is>
      </c>
      <c r="I2553" s="6" t="n">
        <v>0</v>
      </c>
      <c r="J2553" s="6" t="n">
        <v>0</v>
      </c>
      <c r="K2553" s="6" t="n">
        <v>0</v>
      </c>
      <c r="L2553" s="6">
        <f>I2553+J2553+K2553</f>
        <v/>
      </c>
      <c r="M2553" s="6" t="n">
        <v>1</v>
      </c>
      <c r="P2553" t="inlineStr">
        <is>
          <t>Ja</t>
        </is>
      </c>
      <c r="T2553" t="inlineStr">
        <is>
          <t>SAW</t>
        </is>
      </c>
      <c r="U2553">
        <f>VLOOKUP(T2553,Destinations!$A$2:$C$550,2,0)</f>
        <v/>
      </c>
      <c r="V2553" t="inlineStr">
        <is>
          <t>WCHC</t>
        </is>
      </c>
      <c r="W2553">
        <f>VLOOKUP(V2553,'WCH Kat'!$A$1:$B$150,2,0)</f>
        <v/>
      </c>
    </row>
    <row r="2554">
      <c r="A2554" t="inlineStr">
        <is>
          <t xml:space="preserve">TK </t>
        </is>
      </c>
      <c r="B2554" t="inlineStr">
        <is>
          <t>TK 7760</t>
        </is>
      </c>
      <c r="C2554" s="4" t="inlineStr">
        <is>
          <t>12.11.2023</t>
        </is>
      </c>
      <c r="D2554" t="inlineStr">
        <is>
          <t>15:05</t>
        </is>
      </c>
      <c r="E2554" s="4" t="inlineStr">
        <is>
          <t>10.11.2023</t>
        </is>
      </c>
      <c r="F2554" t="inlineStr">
        <is>
          <t>19:36</t>
        </is>
      </c>
      <c r="G2554" s="5" t="n">
        <v>43.48333</v>
      </c>
      <c r="H2554" t="inlineStr">
        <is>
          <t>Inbound</t>
        </is>
      </c>
      <c r="I2554" s="6" t="n">
        <v>0</v>
      </c>
      <c r="J2554" s="6" t="n">
        <v>0</v>
      </c>
      <c r="K2554" s="6" t="n">
        <v>0</v>
      </c>
      <c r="L2554" s="6">
        <f>I2554+J2554+K2554</f>
        <v/>
      </c>
      <c r="M2554" s="6" t="n">
        <v>1</v>
      </c>
      <c r="O2554" t="inlineStr">
        <is>
          <t>Ja</t>
        </is>
      </c>
      <c r="T2554" t="inlineStr">
        <is>
          <t>Ankara</t>
        </is>
      </c>
      <c r="U2554">
        <f>VLOOKUP(T2554,Destinations!$A$2:$C$550,2,0)</f>
        <v/>
      </c>
      <c r="V2554" t="inlineStr">
        <is>
          <t>WCHS</t>
        </is>
      </c>
      <c r="W2554">
        <f>VLOOKUP(V2554,'WCH Kat'!$A$1:$B$150,2,0)</f>
        <v/>
      </c>
    </row>
    <row r="2555">
      <c r="A2555" t="inlineStr">
        <is>
          <t xml:space="preserve">TK </t>
        </is>
      </c>
      <c r="B2555" t="inlineStr">
        <is>
          <t>TK 7760</t>
        </is>
      </c>
      <c r="C2555" s="4" t="inlineStr">
        <is>
          <t>12.11.2023</t>
        </is>
      </c>
      <c r="D2555" t="inlineStr">
        <is>
          <t>15:05</t>
        </is>
      </c>
      <c r="E2555" s="4" t="inlineStr">
        <is>
          <t>10.11.2023</t>
        </is>
      </c>
      <c r="F2555" t="inlineStr">
        <is>
          <t>19:36</t>
        </is>
      </c>
      <c r="G2555" s="5" t="n">
        <v>43.48333</v>
      </c>
      <c r="H2555" t="inlineStr">
        <is>
          <t>Inbound</t>
        </is>
      </c>
      <c r="I2555" s="6" t="n">
        <v>0</v>
      </c>
      <c r="J2555" s="6" t="n">
        <v>0</v>
      </c>
      <c r="K2555" s="6" t="n">
        <v>0</v>
      </c>
      <c r="L2555" s="6">
        <f>I2555+J2555+K2555</f>
        <v/>
      </c>
      <c r="M2555" s="6" t="n">
        <v>1</v>
      </c>
      <c r="O2555" t="inlineStr">
        <is>
          <t>Ja</t>
        </is>
      </c>
      <c r="T2555" t="inlineStr">
        <is>
          <t>Ankara</t>
        </is>
      </c>
      <c r="U2555">
        <f>VLOOKUP(T2555,Destinations!$A$2:$C$550,2,0)</f>
        <v/>
      </c>
      <c r="V2555" t="inlineStr">
        <is>
          <t>WCHS</t>
        </is>
      </c>
      <c r="W2555">
        <f>VLOOKUP(V2555,'WCH Kat'!$A$1:$B$150,2,0)</f>
        <v/>
      </c>
    </row>
    <row r="2556">
      <c r="A2556" t="inlineStr">
        <is>
          <t xml:space="preserve">EW </t>
        </is>
      </c>
      <c r="B2556" t="inlineStr">
        <is>
          <t>EW  583</t>
        </is>
      </c>
      <c r="C2556" s="4" t="inlineStr">
        <is>
          <t>12.11.2023</t>
        </is>
      </c>
      <c r="D2556" t="inlineStr">
        <is>
          <t>15:05</t>
        </is>
      </c>
      <c r="E2556" s="4" t="inlineStr">
        <is>
          <t>10.11.2023</t>
        </is>
      </c>
      <c r="F2556" t="inlineStr">
        <is>
          <t>23:45</t>
        </is>
      </c>
      <c r="G2556" s="5" t="n">
        <v>39.33333</v>
      </c>
      <c r="H2556" t="inlineStr">
        <is>
          <t>Inbound</t>
        </is>
      </c>
      <c r="I2556" s="6" t="n">
        <v>0</v>
      </c>
      <c r="J2556" s="6" t="n">
        <v>0</v>
      </c>
      <c r="K2556" s="6" t="n">
        <v>0</v>
      </c>
      <c r="L2556" s="6">
        <f>I2556+J2556+K2556</f>
        <v/>
      </c>
      <c r="M2556" s="6" t="n">
        <v>1</v>
      </c>
      <c r="P2556" t="inlineStr">
        <is>
          <t>Ja</t>
        </is>
      </c>
      <c r="T2556" t="inlineStr">
        <is>
          <t>PMI</t>
        </is>
      </c>
      <c r="U2556">
        <f>VLOOKUP(T2556,Destinations!$A$2:$C$550,2,0)</f>
        <v/>
      </c>
      <c r="V2556" t="inlineStr">
        <is>
          <t>WCHR</t>
        </is>
      </c>
      <c r="W2556">
        <f>VLOOKUP(V2556,'WCH Kat'!$A$1:$B$150,2,0)</f>
        <v/>
      </c>
    </row>
    <row r="2557">
      <c r="A2557" t="inlineStr">
        <is>
          <t xml:space="preserve">EW </t>
        </is>
      </c>
      <c r="B2557" t="inlineStr">
        <is>
          <t>EW  583</t>
        </is>
      </c>
      <c r="C2557" s="4" t="inlineStr">
        <is>
          <t>12.11.2023</t>
        </is>
      </c>
      <c r="D2557" t="inlineStr">
        <is>
          <t>15:05</t>
        </is>
      </c>
      <c r="E2557" s="4" t="inlineStr">
        <is>
          <t>10.11.2023</t>
        </is>
      </c>
      <c r="F2557" t="inlineStr">
        <is>
          <t>23:45</t>
        </is>
      </c>
      <c r="G2557" s="5" t="n">
        <v>39.33333</v>
      </c>
      <c r="H2557" t="inlineStr">
        <is>
          <t>Inbound</t>
        </is>
      </c>
      <c r="I2557" s="6" t="n">
        <v>0</v>
      </c>
      <c r="J2557" s="6" t="n">
        <v>0</v>
      </c>
      <c r="K2557" s="6" t="n">
        <v>0</v>
      </c>
      <c r="L2557" s="6">
        <f>I2557+J2557+K2557</f>
        <v/>
      </c>
      <c r="M2557" s="6" t="n">
        <v>1</v>
      </c>
      <c r="P2557" t="inlineStr">
        <is>
          <t>Ja</t>
        </is>
      </c>
      <c r="T2557" t="inlineStr">
        <is>
          <t>PMI</t>
        </is>
      </c>
      <c r="U2557">
        <f>VLOOKUP(T2557,Destinations!$A$2:$C$550,2,0)</f>
        <v/>
      </c>
      <c r="V2557" t="inlineStr">
        <is>
          <t>WCHR</t>
        </is>
      </c>
      <c r="W2557">
        <f>VLOOKUP(V2557,'WCH Kat'!$A$1:$B$150,2,0)</f>
        <v/>
      </c>
    </row>
    <row r="2558">
      <c r="A2558" t="inlineStr">
        <is>
          <t xml:space="preserve">TK </t>
        </is>
      </c>
      <c r="B2558" t="inlineStr">
        <is>
          <t>TK 7760</t>
        </is>
      </c>
      <c r="C2558" s="4" t="inlineStr">
        <is>
          <t>12.11.2023</t>
        </is>
      </c>
      <c r="D2558" t="inlineStr">
        <is>
          <t>15:05</t>
        </is>
      </c>
      <c r="E2558" s="4" t="inlineStr">
        <is>
          <t>12.11.2023</t>
        </is>
      </c>
      <c r="F2558" t="inlineStr">
        <is>
          <t>11:30</t>
        </is>
      </c>
      <c r="G2558" s="5" t="n">
        <v>3.58333</v>
      </c>
      <c r="H2558" t="inlineStr">
        <is>
          <t>Inbound</t>
        </is>
      </c>
      <c r="I2558" s="6" t="n">
        <v>0</v>
      </c>
      <c r="J2558" s="6" t="n">
        <v>0</v>
      </c>
      <c r="K2558" s="6" t="n">
        <v>1</v>
      </c>
      <c r="L2558" s="6">
        <f>I2558+J2558+K2558</f>
        <v/>
      </c>
      <c r="M2558" s="6" t="n">
        <v>0</v>
      </c>
      <c r="P2558" t="inlineStr">
        <is>
          <t>Ja</t>
        </is>
      </c>
      <c r="T2558" t="inlineStr">
        <is>
          <t>Ankara</t>
        </is>
      </c>
      <c r="U2558">
        <f>VLOOKUP(T2558,Destinations!$A$2:$C$550,2,0)</f>
        <v/>
      </c>
      <c r="V2558" t="inlineStr">
        <is>
          <t>WCHS</t>
        </is>
      </c>
      <c r="W2558">
        <f>VLOOKUP(V2558,'WCH Kat'!$A$1:$B$150,2,0)</f>
        <v/>
      </c>
    </row>
    <row r="2559">
      <c r="A2559" t="inlineStr">
        <is>
          <t xml:space="preserve">TK </t>
        </is>
      </c>
      <c r="B2559" t="inlineStr">
        <is>
          <t>TK 7760</t>
        </is>
      </c>
      <c r="C2559" s="4" t="inlineStr">
        <is>
          <t>12.11.2023</t>
        </is>
      </c>
      <c r="D2559" t="inlineStr">
        <is>
          <t>15:15</t>
        </is>
      </c>
      <c r="E2559" s="4" t="inlineStr">
        <is>
          <t>10.11.2023</t>
        </is>
      </c>
      <c r="F2559" t="inlineStr">
        <is>
          <t>19:36</t>
        </is>
      </c>
      <c r="G2559" s="5" t="n">
        <v>43.65</v>
      </c>
      <c r="H2559" t="inlineStr">
        <is>
          <t>Inbound</t>
        </is>
      </c>
      <c r="I2559" s="6" t="n">
        <v>0</v>
      </c>
      <c r="J2559" s="6" t="n">
        <v>0</v>
      </c>
      <c r="K2559" s="6" t="n">
        <v>0</v>
      </c>
      <c r="L2559" s="6">
        <f>I2559+J2559+K2559</f>
        <v/>
      </c>
      <c r="M2559" s="6" t="n">
        <v>1</v>
      </c>
      <c r="O2559" t="inlineStr">
        <is>
          <t>Ja</t>
        </is>
      </c>
      <c r="T2559" t="inlineStr">
        <is>
          <t>Ankara</t>
        </is>
      </c>
      <c r="U2559">
        <f>VLOOKUP(T2559,Destinations!$A$2:$C$550,2,0)</f>
        <v/>
      </c>
      <c r="V2559" t="inlineStr">
        <is>
          <t>WCHR</t>
        </is>
      </c>
      <c r="W2559">
        <f>VLOOKUP(V2559,'WCH Kat'!$A$1:$B$150,2,0)</f>
        <v/>
      </c>
    </row>
    <row r="2560">
      <c r="A2560" t="inlineStr">
        <is>
          <t xml:space="preserve">TK </t>
        </is>
      </c>
      <c r="B2560" t="inlineStr">
        <is>
          <t>TK 7712</t>
        </is>
      </c>
      <c r="C2560" s="4" t="inlineStr">
        <is>
          <t>12.11.2023</t>
        </is>
      </c>
      <c r="D2560" t="inlineStr">
        <is>
          <t>15:15</t>
        </is>
      </c>
      <c r="E2560" s="4" t="inlineStr">
        <is>
          <t>12.11.2023</t>
        </is>
      </c>
      <c r="F2560" t="inlineStr">
        <is>
          <t>12:39</t>
        </is>
      </c>
      <c r="G2560" s="5" t="n">
        <v>2.6</v>
      </c>
      <c r="H2560" t="inlineStr">
        <is>
          <t>Inbound</t>
        </is>
      </c>
      <c r="I2560" s="6" t="n">
        <v>0</v>
      </c>
      <c r="J2560" s="6" t="n">
        <v>1</v>
      </c>
      <c r="K2560" s="6" t="n">
        <v>0</v>
      </c>
      <c r="L2560" s="6">
        <f>I2560+J2560+K2560</f>
        <v/>
      </c>
      <c r="M2560" s="6" t="n">
        <v>0</v>
      </c>
      <c r="P2560" t="inlineStr">
        <is>
          <t>Ja</t>
        </is>
      </c>
      <c r="T2560" t="inlineStr">
        <is>
          <t>Istanbul-Sabiha Gökcen</t>
        </is>
      </c>
      <c r="U2560">
        <f>VLOOKUP(T2560,Destinations!$A$2:$C$550,2,0)</f>
        <v/>
      </c>
      <c r="V2560" t="inlineStr">
        <is>
          <t>WCHS</t>
        </is>
      </c>
      <c r="W2560">
        <f>VLOOKUP(V2560,'WCH Kat'!$A$1:$B$150,2,0)</f>
        <v/>
      </c>
    </row>
    <row r="2561">
      <c r="A2561" t="inlineStr">
        <is>
          <t xml:space="preserve">W6 </t>
        </is>
      </c>
      <c r="B2561" t="inlineStr">
        <is>
          <t>W6 4091</t>
        </is>
      </c>
      <c r="C2561" s="4" t="inlineStr">
        <is>
          <t>12.11.2023</t>
        </is>
      </c>
      <c r="D2561" t="inlineStr">
        <is>
          <t>15:35</t>
        </is>
      </c>
      <c r="E2561" s="4" t="inlineStr">
        <is>
          <t>10.11.2023</t>
        </is>
      </c>
      <c r="F2561" t="inlineStr">
        <is>
          <t>23:35</t>
        </is>
      </c>
      <c r="G2561" s="5" t="n">
        <v>40</v>
      </c>
      <c r="H2561" t="inlineStr">
        <is>
          <t>Inbound</t>
        </is>
      </c>
      <c r="I2561" s="6" t="n">
        <v>0</v>
      </c>
      <c r="J2561" s="6" t="n">
        <v>0</v>
      </c>
      <c r="K2561" s="6" t="n">
        <v>0</v>
      </c>
      <c r="L2561" s="6">
        <f>I2561+J2561+K2561</f>
        <v/>
      </c>
      <c r="M2561" s="6" t="n">
        <v>1</v>
      </c>
      <c r="P2561" t="inlineStr">
        <is>
          <t>Ja</t>
        </is>
      </c>
      <c r="T2561" t="inlineStr">
        <is>
          <t>BEG</t>
        </is>
      </c>
      <c r="U2561">
        <f>VLOOKUP(T2561,Destinations!$A$2:$C$550,2,0)</f>
        <v/>
      </c>
      <c r="V2561" t="inlineStr">
        <is>
          <t>WCHS</t>
        </is>
      </c>
      <c r="W2561">
        <f>VLOOKUP(V2561,'WCH Kat'!$A$1:$B$150,2,0)</f>
        <v/>
      </c>
    </row>
    <row r="2562">
      <c r="A2562" t="inlineStr">
        <is>
          <t xml:space="preserve">TK </t>
        </is>
      </c>
      <c r="B2562" t="inlineStr">
        <is>
          <t>TK 7712</t>
        </is>
      </c>
      <c r="C2562" s="4" t="inlineStr">
        <is>
          <t>12.11.2023</t>
        </is>
      </c>
      <c r="D2562" t="inlineStr">
        <is>
          <t>15:40</t>
        </is>
      </c>
      <c r="E2562" s="4" t="inlineStr">
        <is>
          <t>10.11.2023</t>
        </is>
      </c>
      <c r="F2562" t="inlineStr">
        <is>
          <t>19:36</t>
        </is>
      </c>
      <c r="G2562" s="5" t="n">
        <v>44.06667</v>
      </c>
      <c r="H2562" t="inlineStr">
        <is>
          <t>Inbound</t>
        </is>
      </c>
      <c r="I2562" s="6" t="n">
        <v>0</v>
      </c>
      <c r="J2562" s="6" t="n">
        <v>0</v>
      </c>
      <c r="K2562" s="6" t="n">
        <v>0</v>
      </c>
      <c r="L2562" s="6">
        <f>I2562+J2562+K2562</f>
        <v/>
      </c>
      <c r="M2562" s="6" t="n">
        <v>1</v>
      </c>
      <c r="O2562" t="inlineStr">
        <is>
          <t>Ja</t>
        </is>
      </c>
      <c r="T2562" t="inlineStr">
        <is>
          <t>Istanbul-Sabiha Gökcen</t>
        </is>
      </c>
      <c r="U2562">
        <f>VLOOKUP(T2562,Destinations!$A$2:$C$550,2,0)</f>
        <v/>
      </c>
      <c r="V2562" t="inlineStr">
        <is>
          <t>WCHR</t>
        </is>
      </c>
      <c r="W2562">
        <f>VLOOKUP(V2562,'WCH Kat'!$A$1:$B$150,2,0)</f>
        <v/>
      </c>
    </row>
    <row r="2563">
      <c r="A2563" t="inlineStr">
        <is>
          <t xml:space="preserve">W6 </t>
        </is>
      </c>
      <c r="B2563" t="inlineStr">
        <is>
          <t>W6 4091</t>
        </is>
      </c>
      <c r="C2563" s="4" t="inlineStr">
        <is>
          <t>12.11.2023</t>
        </is>
      </c>
      <c r="D2563" t="inlineStr">
        <is>
          <t>15:50</t>
        </is>
      </c>
      <c r="E2563" s="4" t="inlineStr">
        <is>
          <t>12.11.2023</t>
        </is>
      </c>
      <c r="F2563" t="inlineStr">
        <is>
          <t>13:27</t>
        </is>
      </c>
      <c r="G2563" s="5" t="n">
        <v>2.38333</v>
      </c>
      <c r="H2563" t="inlineStr">
        <is>
          <t>Inbound</t>
        </is>
      </c>
      <c r="I2563" s="6" t="n">
        <v>0</v>
      </c>
      <c r="J2563" s="6" t="n">
        <v>1</v>
      </c>
      <c r="K2563" s="6" t="n">
        <v>0</v>
      </c>
      <c r="L2563" s="6">
        <f>I2563+J2563+K2563</f>
        <v/>
      </c>
      <c r="M2563" s="6" t="n">
        <v>0</v>
      </c>
      <c r="P2563" t="inlineStr">
        <is>
          <t>Ja</t>
        </is>
      </c>
      <c r="T2563" t="inlineStr">
        <is>
          <t>Belgrad</t>
        </is>
      </c>
      <c r="U2563">
        <f>VLOOKUP(T2563,Destinations!$A$2:$C$550,2,0)</f>
        <v/>
      </c>
      <c r="V2563" t="inlineStr">
        <is>
          <t>WCHS</t>
        </is>
      </c>
      <c r="W2563">
        <f>VLOOKUP(V2563,'WCH Kat'!$A$1:$B$150,2,0)</f>
        <v/>
      </c>
    </row>
    <row r="2564">
      <c r="A2564" t="inlineStr">
        <is>
          <t xml:space="preserve">TK </t>
        </is>
      </c>
      <c r="B2564" t="inlineStr">
        <is>
          <t>TK 7761</t>
        </is>
      </c>
      <c r="C2564" s="4" t="inlineStr">
        <is>
          <t>12.11.2023</t>
        </is>
      </c>
      <c r="D2564" t="inlineStr">
        <is>
          <t>15:55</t>
        </is>
      </c>
      <c r="E2564" s="4" t="inlineStr">
        <is>
          <t>10.11.2023</t>
        </is>
      </c>
      <c r="F2564" t="inlineStr">
        <is>
          <t>19:36</t>
        </is>
      </c>
      <c r="G2564" s="5" t="n">
        <v>44.31667</v>
      </c>
      <c r="H2564" t="inlineStr">
        <is>
          <t>Outbound</t>
        </is>
      </c>
      <c r="I2564" s="6" t="n">
        <v>0</v>
      </c>
      <c r="J2564" s="6" t="n">
        <v>0</v>
      </c>
      <c r="K2564" s="6" t="n">
        <v>0</v>
      </c>
      <c r="L2564" s="6">
        <f>I2564+J2564+K2564</f>
        <v/>
      </c>
      <c r="M2564" s="6" t="n">
        <v>1</v>
      </c>
      <c r="O2564" t="inlineStr">
        <is>
          <t>Ja</t>
        </is>
      </c>
      <c r="T2564" t="inlineStr">
        <is>
          <t>Ankara</t>
        </is>
      </c>
      <c r="U2564">
        <f>VLOOKUP(T2564,Destinations!$A$2:$C$550,2,0)</f>
        <v/>
      </c>
      <c r="V2564" t="inlineStr">
        <is>
          <t>WCHS</t>
        </is>
      </c>
      <c r="W2564">
        <f>VLOOKUP(V2564,'WCH Kat'!$A$1:$B$150,2,0)</f>
        <v/>
      </c>
    </row>
    <row r="2565">
      <c r="A2565" t="inlineStr">
        <is>
          <t xml:space="preserve">TK </t>
        </is>
      </c>
      <c r="B2565" t="inlineStr">
        <is>
          <t>TK 7761</t>
        </is>
      </c>
      <c r="C2565" s="4" t="inlineStr">
        <is>
          <t>12.11.2023</t>
        </is>
      </c>
      <c r="D2565" t="inlineStr">
        <is>
          <t>15:55</t>
        </is>
      </c>
      <c r="E2565" s="4" t="inlineStr">
        <is>
          <t>10.11.2023</t>
        </is>
      </c>
      <c r="F2565" t="inlineStr">
        <is>
          <t>19:36</t>
        </is>
      </c>
      <c r="G2565" s="5" t="n">
        <v>44.31667</v>
      </c>
      <c r="H2565" t="inlineStr">
        <is>
          <t>Outbound</t>
        </is>
      </c>
      <c r="I2565" s="6" t="n">
        <v>0</v>
      </c>
      <c r="J2565" s="6" t="n">
        <v>0</v>
      </c>
      <c r="K2565" s="6" t="n">
        <v>0</v>
      </c>
      <c r="L2565" s="6">
        <f>I2565+J2565+K2565</f>
        <v/>
      </c>
      <c r="M2565" s="6" t="n">
        <v>1</v>
      </c>
      <c r="O2565" t="inlineStr">
        <is>
          <t>Ja</t>
        </is>
      </c>
      <c r="T2565" t="inlineStr">
        <is>
          <t>Ankara</t>
        </is>
      </c>
      <c r="U2565">
        <f>VLOOKUP(T2565,Destinations!$A$2:$C$550,2,0)</f>
        <v/>
      </c>
      <c r="V2565" t="inlineStr">
        <is>
          <t>WCHR</t>
        </is>
      </c>
      <c r="W2565">
        <f>VLOOKUP(V2565,'WCH Kat'!$A$1:$B$150,2,0)</f>
        <v/>
      </c>
    </row>
    <row r="2566">
      <c r="A2566" t="inlineStr">
        <is>
          <t xml:space="preserve">TK </t>
        </is>
      </c>
      <c r="B2566" t="inlineStr">
        <is>
          <t>TK 7761</t>
        </is>
      </c>
      <c r="C2566" s="4" t="inlineStr">
        <is>
          <t>12.11.2023</t>
        </is>
      </c>
      <c r="D2566" t="inlineStr">
        <is>
          <t>15:55</t>
        </is>
      </c>
      <c r="E2566" s="4" t="inlineStr">
        <is>
          <t>10.11.2023</t>
        </is>
      </c>
      <c r="F2566" t="inlineStr">
        <is>
          <t>19:36</t>
        </is>
      </c>
      <c r="G2566" s="5" t="n">
        <v>44.31667</v>
      </c>
      <c r="H2566" t="inlineStr">
        <is>
          <t>Outbound</t>
        </is>
      </c>
      <c r="I2566" s="6" t="n">
        <v>0</v>
      </c>
      <c r="J2566" s="6" t="n">
        <v>0</v>
      </c>
      <c r="K2566" s="6" t="n">
        <v>0</v>
      </c>
      <c r="L2566" s="6">
        <f>I2566+J2566+K2566</f>
        <v/>
      </c>
      <c r="M2566" s="6" t="n">
        <v>1</v>
      </c>
      <c r="O2566" t="inlineStr">
        <is>
          <t>Ja</t>
        </is>
      </c>
      <c r="T2566" t="inlineStr">
        <is>
          <t>Ankara</t>
        </is>
      </c>
      <c r="U2566">
        <f>VLOOKUP(T2566,Destinations!$A$2:$C$550,2,0)</f>
        <v/>
      </c>
      <c r="V2566" t="inlineStr">
        <is>
          <t>WCHR</t>
        </is>
      </c>
      <c r="W2566">
        <f>VLOOKUP(V2566,'WCH Kat'!$A$1:$B$150,2,0)</f>
        <v/>
      </c>
    </row>
    <row r="2567">
      <c r="A2567" t="inlineStr">
        <is>
          <t xml:space="preserve">TK </t>
        </is>
      </c>
      <c r="B2567" t="inlineStr">
        <is>
          <t>TK 7761</t>
        </is>
      </c>
      <c r="C2567" s="4" t="inlineStr">
        <is>
          <t>12.11.2023</t>
        </is>
      </c>
      <c r="D2567" t="inlineStr">
        <is>
          <t>15:55</t>
        </is>
      </c>
      <c r="E2567" s="4" t="inlineStr">
        <is>
          <t>12.11.2023</t>
        </is>
      </c>
      <c r="F2567" t="inlineStr">
        <is>
          <t>14:25</t>
        </is>
      </c>
      <c r="G2567" s="5" t="n">
        <v>1.5</v>
      </c>
      <c r="H2567" t="inlineStr">
        <is>
          <t>Outbound</t>
        </is>
      </c>
      <c r="I2567" s="6" t="n">
        <v>0</v>
      </c>
      <c r="J2567" s="6" t="n">
        <v>1</v>
      </c>
      <c r="K2567" s="6" t="n">
        <v>0</v>
      </c>
      <c r="L2567" s="6">
        <f>I2567+J2567+K2567</f>
        <v/>
      </c>
      <c r="M2567" s="6" t="n">
        <v>0</v>
      </c>
      <c r="Q2567" t="inlineStr">
        <is>
          <t>Ja</t>
        </is>
      </c>
      <c r="T2567" t="inlineStr">
        <is>
          <t>Ankara</t>
        </is>
      </c>
      <c r="U2567">
        <f>VLOOKUP(T2567,Destinations!$A$2:$C$550,2,0)</f>
        <v/>
      </c>
      <c r="V2567" t="inlineStr">
        <is>
          <t>WCHR</t>
        </is>
      </c>
      <c r="W2567">
        <f>VLOOKUP(V2567,'WCH Kat'!$A$1:$B$150,2,0)</f>
        <v/>
      </c>
    </row>
    <row r="2568">
      <c r="A2568" t="inlineStr">
        <is>
          <t xml:space="preserve">TK </t>
        </is>
      </c>
      <c r="B2568" t="inlineStr">
        <is>
          <t>TK 7761</t>
        </is>
      </c>
      <c r="C2568" s="4" t="inlineStr">
        <is>
          <t>12.11.2023</t>
        </is>
      </c>
      <c r="D2568" t="inlineStr">
        <is>
          <t>15:55</t>
        </is>
      </c>
      <c r="E2568" s="4" t="inlineStr">
        <is>
          <t>12.11.2023</t>
        </is>
      </c>
      <c r="F2568" t="inlineStr">
        <is>
          <t>14:25</t>
        </is>
      </c>
      <c r="G2568" s="5" t="n">
        <v>1.5</v>
      </c>
      <c r="H2568" t="inlineStr">
        <is>
          <t>Outbound</t>
        </is>
      </c>
      <c r="I2568" s="6" t="n">
        <v>0</v>
      </c>
      <c r="J2568" s="6" t="n">
        <v>1</v>
      </c>
      <c r="K2568" s="6" t="n">
        <v>0</v>
      </c>
      <c r="L2568" s="6">
        <f>I2568+J2568+K2568</f>
        <v/>
      </c>
      <c r="M2568" s="6" t="n">
        <v>0</v>
      </c>
      <c r="Q2568" t="inlineStr">
        <is>
          <t>Ja</t>
        </is>
      </c>
      <c r="T2568" t="inlineStr">
        <is>
          <t>Ankara</t>
        </is>
      </c>
      <c r="U2568">
        <f>VLOOKUP(T2568,Destinations!$A$2:$C$550,2,0)</f>
        <v/>
      </c>
      <c r="V2568" t="inlineStr">
        <is>
          <t>WCHR</t>
        </is>
      </c>
      <c r="W2568">
        <f>VLOOKUP(V2568,'WCH Kat'!$A$1:$B$150,2,0)</f>
        <v/>
      </c>
    </row>
    <row r="2569">
      <c r="A2569" t="inlineStr">
        <is>
          <t xml:space="preserve">TK </t>
        </is>
      </c>
      <c r="B2569" t="inlineStr">
        <is>
          <t>TK 7761</t>
        </is>
      </c>
      <c r="C2569" s="4" t="inlineStr">
        <is>
          <t>12.11.2023</t>
        </is>
      </c>
      <c r="D2569" t="inlineStr">
        <is>
          <t>15:55</t>
        </is>
      </c>
      <c r="E2569" s="4" t="inlineStr">
        <is>
          <t>12.11.2023</t>
        </is>
      </c>
      <c r="F2569" t="inlineStr">
        <is>
          <t>14:25</t>
        </is>
      </c>
      <c r="G2569" s="5" t="n">
        <v>1.5</v>
      </c>
      <c r="H2569" t="inlineStr">
        <is>
          <t>Outbound</t>
        </is>
      </c>
      <c r="I2569" s="6" t="n">
        <v>0</v>
      </c>
      <c r="J2569" s="6" t="n">
        <v>1</v>
      </c>
      <c r="K2569" s="6" t="n">
        <v>0</v>
      </c>
      <c r="L2569" s="6">
        <f>I2569+J2569+K2569</f>
        <v/>
      </c>
      <c r="M2569" s="6" t="n">
        <v>0</v>
      </c>
      <c r="Q2569" t="inlineStr">
        <is>
          <t>Ja</t>
        </is>
      </c>
      <c r="T2569" t="inlineStr">
        <is>
          <t>Ankara</t>
        </is>
      </c>
      <c r="U2569">
        <f>VLOOKUP(T2569,Destinations!$A$2:$C$550,2,0)</f>
        <v/>
      </c>
      <c r="V2569" t="inlineStr">
        <is>
          <t>WCHR</t>
        </is>
      </c>
      <c r="W2569">
        <f>VLOOKUP(V2569,'WCH Kat'!$A$1:$B$150,2,0)</f>
        <v/>
      </c>
    </row>
    <row r="2570">
      <c r="A2570" t="inlineStr">
        <is>
          <t xml:space="preserve">PC </t>
        </is>
      </c>
      <c r="B2570" t="inlineStr">
        <is>
          <t>PC 1018</t>
        </is>
      </c>
      <c r="C2570" s="4" t="inlineStr">
        <is>
          <t>12.11.2023</t>
        </is>
      </c>
      <c r="D2570" t="inlineStr">
        <is>
          <t>16:05</t>
        </is>
      </c>
      <c r="E2570" s="4" t="inlineStr">
        <is>
          <t>10.11.2023</t>
        </is>
      </c>
      <c r="F2570" t="inlineStr">
        <is>
          <t>13:40</t>
        </is>
      </c>
      <c r="G2570" s="5" t="n">
        <v>50.41667</v>
      </c>
      <c r="H2570" t="inlineStr">
        <is>
          <t>Outbound</t>
        </is>
      </c>
      <c r="I2570" s="6" t="n">
        <v>0</v>
      </c>
      <c r="J2570" s="6" t="n">
        <v>0</v>
      </c>
      <c r="K2570" s="6" t="n">
        <v>0</v>
      </c>
      <c r="L2570" s="6">
        <f>I2570+J2570+K2570</f>
        <v/>
      </c>
      <c r="M2570" s="6" t="n">
        <v>1</v>
      </c>
      <c r="P2570" t="inlineStr">
        <is>
          <t>Ja</t>
        </is>
      </c>
      <c r="T2570" t="inlineStr">
        <is>
          <t>SAW</t>
        </is>
      </c>
      <c r="U2570">
        <f>VLOOKUP(T2570,Destinations!$A$2:$C$550,2,0)</f>
        <v/>
      </c>
      <c r="V2570" t="inlineStr">
        <is>
          <t>WCHS</t>
        </is>
      </c>
      <c r="W2570">
        <f>VLOOKUP(V2570,'WCH Kat'!$A$1:$B$150,2,0)</f>
        <v/>
      </c>
    </row>
    <row r="2571">
      <c r="A2571" t="inlineStr">
        <is>
          <t xml:space="preserve">TK </t>
        </is>
      </c>
      <c r="B2571" t="inlineStr">
        <is>
          <t>TK 7713</t>
        </is>
      </c>
      <c r="C2571" s="4" t="inlineStr">
        <is>
          <t>12.11.2023</t>
        </is>
      </c>
      <c r="D2571" t="inlineStr">
        <is>
          <t>16:15</t>
        </is>
      </c>
      <c r="E2571" s="4" t="inlineStr">
        <is>
          <t>10.11.2023</t>
        </is>
      </c>
      <c r="F2571" t="inlineStr">
        <is>
          <t>19:36</t>
        </is>
      </c>
      <c r="G2571" s="5" t="n">
        <v>44.65</v>
      </c>
      <c r="H2571" t="inlineStr">
        <is>
          <t>Outbound</t>
        </is>
      </c>
      <c r="I2571" s="6" t="n">
        <v>0</v>
      </c>
      <c r="J2571" s="6" t="n">
        <v>0</v>
      </c>
      <c r="K2571" s="6" t="n">
        <v>0</v>
      </c>
      <c r="L2571" s="6">
        <f>I2571+J2571+K2571</f>
        <v/>
      </c>
      <c r="M2571" s="6" t="n">
        <v>1</v>
      </c>
      <c r="O2571" t="inlineStr">
        <is>
          <t>Ja</t>
        </is>
      </c>
      <c r="T2571" t="inlineStr">
        <is>
          <t>Istanbul-Sabiha Gökcen</t>
        </is>
      </c>
      <c r="U2571">
        <f>VLOOKUP(T2571,Destinations!$A$2:$C$550,2,0)</f>
        <v/>
      </c>
      <c r="V2571" t="inlineStr">
        <is>
          <t>WCHR</t>
        </is>
      </c>
      <c r="W2571">
        <f>VLOOKUP(V2571,'WCH Kat'!$A$1:$B$150,2,0)</f>
        <v/>
      </c>
    </row>
    <row r="2572">
      <c r="A2572" t="inlineStr">
        <is>
          <t xml:space="preserve">TK </t>
        </is>
      </c>
      <c r="B2572" t="inlineStr">
        <is>
          <t>TK 7712</t>
        </is>
      </c>
      <c r="C2572" s="4" t="inlineStr">
        <is>
          <t>04.11.2023</t>
        </is>
      </c>
      <c r="D2572" t="inlineStr">
        <is>
          <t>15:30</t>
        </is>
      </c>
      <c r="E2572" s="4" t="inlineStr">
        <is>
          <t>02.11.2023</t>
        </is>
      </c>
      <c r="F2572" t="inlineStr">
        <is>
          <t>11:45</t>
        </is>
      </c>
      <c r="G2572" s="5" t="n">
        <v>51.75</v>
      </c>
      <c r="H2572" t="inlineStr">
        <is>
          <t>Inbound</t>
        </is>
      </c>
      <c r="I2572" s="6" t="n">
        <v>0</v>
      </c>
      <c r="J2572" s="6" t="n">
        <v>0</v>
      </c>
      <c r="K2572" s="6" t="n">
        <v>0</v>
      </c>
      <c r="L2572" s="6">
        <f>I2572+J2572+K2572</f>
        <v/>
      </c>
      <c r="M2572" s="6" t="n">
        <v>1</v>
      </c>
      <c r="N2572" t="inlineStr">
        <is>
          <t>Ja</t>
        </is>
      </c>
      <c r="T2572" t="inlineStr">
        <is>
          <t>Istanbul-Sabiha Gökcen</t>
        </is>
      </c>
      <c r="U2572">
        <f>VLOOKUP(T2572,Destinations!$A$2:$C$550,2,0)</f>
        <v/>
      </c>
      <c r="V2572" t="inlineStr">
        <is>
          <t>WCHC</t>
        </is>
      </c>
      <c r="W2572">
        <f>VLOOKUP(V2572,'WCH Kat'!$A$1:$B$150,2,0)</f>
        <v/>
      </c>
    </row>
    <row r="2573">
      <c r="A2573" t="inlineStr">
        <is>
          <t xml:space="preserve">TK </t>
        </is>
      </c>
      <c r="B2573" t="inlineStr">
        <is>
          <t>TK 7713</t>
        </is>
      </c>
      <c r="C2573" s="4" t="inlineStr">
        <is>
          <t>12.11.2023</t>
        </is>
      </c>
      <c r="D2573" t="inlineStr">
        <is>
          <t>16:15</t>
        </is>
      </c>
      <c r="E2573" s="4" t="inlineStr">
        <is>
          <t>12.11.2023</t>
        </is>
      </c>
      <c r="F2573" t="inlineStr">
        <is>
          <t>13:50</t>
        </is>
      </c>
      <c r="G2573" s="5" t="n">
        <v>2.41667</v>
      </c>
      <c r="H2573" t="inlineStr">
        <is>
          <t>Outbound</t>
        </is>
      </c>
      <c r="I2573" s="6" t="n">
        <v>0</v>
      </c>
      <c r="J2573" s="6" t="n">
        <v>1</v>
      </c>
      <c r="K2573" s="6" t="n">
        <v>0</v>
      </c>
      <c r="L2573" s="6">
        <f>I2573+J2573+K2573</f>
        <v/>
      </c>
      <c r="M2573" s="6" t="n">
        <v>0</v>
      </c>
      <c r="Q2573" t="inlineStr">
        <is>
          <t>Ja</t>
        </is>
      </c>
      <c r="T2573" t="inlineStr">
        <is>
          <t>Istanbul-Sabiha Gökcen</t>
        </is>
      </c>
      <c r="U2573">
        <f>VLOOKUP(T2573,Destinations!$A$2:$C$550,2,0)</f>
        <v/>
      </c>
      <c r="V2573" t="inlineStr">
        <is>
          <t>WCHS</t>
        </is>
      </c>
      <c r="W2573">
        <f>VLOOKUP(V2573,'WCH Kat'!$A$1:$B$150,2,0)</f>
        <v/>
      </c>
    </row>
    <row r="2574">
      <c r="A2574" t="inlineStr">
        <is>
          <t xml:space="preserve">TK </t>
        </is>
      </c>
      <c r="B2574" t="inlineStr">
        <is>
          <t>TK 7713</t>
        </is>
      </c>
      <c r="C2574" s="4" t="inlineStr">
        <is>
          <t>12.11.2023</t>
        </is>
      </c>
      <c r="D2574" t="inlineStr">
        <is>
          <t>16:15</t>
        </is>
      </c>
      <c r="E2574" s="4" t="inlineStr">
        <is>
          <t>12.11.2023</t>
        </is>
      </c>
      <c r="F2574" t="inlineStr">
        <is>
          <t>14:20</t>
        </is>
      </c>
      <c r="G2574" s="5" t="n">
        <v>1.91667</v>
      </c>
      <c r="H2574" t="inlineStr">
        <is>
          <t>Outbound</t>
        </is>
      </c>
      <c r="I2574" s="6" t="n">
        <v>0</v>
      </c>
      <c r="J2574" s="6" t="n">
        <v>1</v>
      </c>
      <c r="K2574" s="6" t="n">
        <v>0</v>
      </c>
      <c r="L2574" s="6">
        <f>I2574+J2574+K2574</f>
        <v/>
      </c>
      <c r="M2574" s="6" t="n">
        <v>0</v>
      </c>
      <c r="Q2574" t="inlineStr">
        <is>
          <t>Ja</t>
        </is>
      </c>
      <c r="T2574" t="inlineStr">
        <is>
          <t>Istanbul-Sabiha Gökcen</t>
        </is>
      </c>
      <c r="U2574">
        <f>VLOOKUP(T2574,Destinations!$A$2:$C$550,2,0)</f>
        <v/>
      </c>
      <c r="V2574" t="inlineStr">
        <is>
          <t>WCHR</t>
        </is>
      </c>
      <c r="W2574">
        <f>VLOOKUP(V2574,'WCH Kat'!$A$1:$B$150,2,0)</f>
        <v/>
      </c>
    </row>
    <row r="2575">
      <c r="A2575" t="inlineStr">
        <is>
          <t xml:space="preserve">TK </t>
        </is>
      </c>
      <c r="B2575" t="inlineStr">
        <is>
          <t>TK 7713</t>
        </is>
      </c>
      <c r="C2575" s="4" t="inlineStr">
        <is>
          <t>12.11.2023</t>
        </is>
      </c>
      <c r="D2575" t="inlineStr">
        <is>
          <t>16:15</t>
        </is>
      </c>
      <c r="E2575" s="4" t="inlineStr">
        <is>
          <t>12.11.2023</t>
        </is>
      </c>
      <c r="F2575" t="inlineStr">
        <is>
          <t>14:46</t>
        </is>
      </c>
      <c r="G2575" s="5" t="n">
        <v>1.48333</v>
      </c>
      <c r="H2575" t="inlineStr">
        <is>
          <t>Outbound</t>
        </is>
      </c>
      <c r="I2575" s="6" t="n">
        <v>0</v>
      </c>
      <c r="J2575" s="6" t="n">
        <v>1</v>
      </c>
      <c r="K2575" s="6" t="n">
        <v>0</v>
      </c>
      <c r="L2575" s="6">
        <f>I2575+J2575+K2575</f>
        <v/>
      </c>
      <c r="M2575" s="6" t="n">
        <v>0</v>
      </c>
      <c r="Q2575" t="inlineStr">
        <is>
          <t>Ja</t>
        </is>
      </c>
      <c r="T2575" t="inlineStr">
        <is>
          <t>Istanbul-Sabiha Gökcen</t>
        </is>
      </c>
      <c r="U2575">
        <f>VLOOKUP(T2575,Destinations!$A$2:$C$550,2,0)</f>
        <v/>
      </c>
      <c r="V2575" t="inlineStr">
        <is>
          <t>WCHR</t>
        </is>
      </c>
      <c r="W2575">
        <f>VLOOKUP(V2575,'WCH Kat'!$A$1:$B$150,2,0)</f>
        <v/>
      </c>
    </row>
    <row r="2576">
      <c r="A2576" t="inlineStr">
        <is>
          <t xml:space="preserve">TK </t>
        </is>
      </c>
      <c r="B2576" t="inlineStr">
        <is>
          <t>TK 7713</t>
        </is>
      </c>
      <c r="C2576" s="4" t="inlineStr">
        <is>
          <t>12.11.2023</t>
        </is>
      </c>
      <c r="D2576" t="inlineStr">
        <is>
          <t>16:15</t>
        </is>
      </c>
      <c r="E2576" s="4" t="inlineStr">
        <is>
          <t>12.11.2023</t>
        </is>
      </c>
      <c r="F2576" t="inlineStr">
        <is>
          <t>15:15</t>
        </is>
      </c>
      <c r="G2576" s="5" t="n">
        <v>1</v>
      </c>
      <c r="H2576" t="inlineStr">
        <is>
          <t>Outbound</t>
        </is>
      </c>
      <c r="I2576" s="6" t="n">
        <v>1</v>
      </c>
      <c r="J2576" s="6" t="n">
        <v>0</v>
      </c>
      <c r="K2576" s="6" t="n">
        <v>0</v>
      </c>
      <c r="L2576" s="6">
        <f>I2576+J2576+K2576</f>
        <v/>
      </c>
      <c r="M2576" s="6" t="n">
        <v>0</v>
      </c>
      <c r="Q2576" t="inlineStr">
        <is>
          <t>Ja</t>
        </is>
      </c>
      <c r="T2576" t="inlineStr">
        <is>
          <t>Istanbul-Sabiha Gökcen</t>
        </is>
      </c>
      <c r="U2576">
        <f>VLOOKUP(T2576,Destinations!$A$2:$C$550,2,0)</f>
        <v/>
      </c>
      <c r="V2576" t="inlineStr">
        <is>
          <t>WCHR</t>
        </is>
      </c>
      <c r="W2576">
        <f>VLOOKUP(V2576,'WCH Kat'!$A$1:$B$150,2,0)</f>
        <v/>
      </c>
    </row>
    <row r="2577">
      <c r="A2577" t="inlineStr">
        <is>
          <t xml:space="preserve">EW </t>
        </is>
      </c>
      <c r="B2577" t="inlineStr">
        <is>
          <t>EW  261</t>
        </is>
      </c>
      <c r="C2577" s="4" t="inlineStr">
        <is>
          <t>12.11.2023</t>
        </is>
      </c>
      <c r="D2577" t="inlineStr">
        <is>
          <t>16:35</t>
        </is>
      </c>
      <c r="E2577" s="4" t="inlineStr">
        <is>
          <t>10.11.2023</t>
        </is>
      </c>
      <c r="F2577" t="inlineStr">
        <is>
          <t>23:20</t>
        </is>
      </c>
      <c r="G2577" s="5" t="n">
        <v>41.25</v>
      </c>
      <c r="H2577" t="inlineStr">
        <is>
          <t>Inbound</t>
        </is>
      </c>
      <c r="I2577" s="6" t="n">
        <v>0</v>
      </c>
      <c r="J2577" s="6" t="n">
        <v>0</v>
      </c>
      <c r="K2577" s="6" t="n">
        <v>0</v>
      </c>
      <c r="L2577" s="6">
        <f>I2577+J2577+K2577</f>
        <v/>
      </c>
      <c r="M2577" s="6" t="n">
        <v>1</v>
      </c>
      <c r="P2577" t="inlineStr">
        <is>
          <t>Ja</t>
        </is>
      </c>
      <c r="T2577" t="inlineStr">
        <is>
          <t>ACE</t>
        </is>
      </c>
      <c r="U2577">
        <f>VLOOKUP(T2577,Destinations!$A$2:$C$550,2,0)</f>
        <v/>
      </c>
      <c r="V2577" t="inlineStr">
        <is>
          <t>WCHS,WCMP</t>
        </is>
      </c>
      <c r="W2577">
        <f>VLOOKUP(V2577,'WCH Kat'!$A$1:$B$150,2,0)</f>
        <v/>
      </c>
    </row>
    <row r="2578">
      <c r="A2578" t="inlineStr">
        <is>
          <t xml:space="preserve">PC </t>
        </is>
      </c>
      <c r="B2578" t="inlineStr">
        <is>
          <t>PC 7259</t>
        </is>
      </c>
      <c r="C2578" s="4" t="inlineStr">
        <is>
          <t>05.11.2023</t>
        </is>
      </c>
      <c r="D2578" t="inlineStr">
        <is>
          <t>02:30</t>
        </is>
      </c>
      <c r="E2578" s="4" t="inlineStr">
        <is>
          <t>02.11.2023</t>
        </is>
      </c>
      <c r="F2578" t="inlineStr">
        <is>
          <t>22:00</t>
        </is>
      </c>
      <c r="G2578" s="5" t="n">
        <v>52.5</v>
      </c>
      <c r="H2578" t="inlineStr">
        <is>
          <t>Inbound</t>
        </is>
      </c>
      <c r="I2578" s="6" t="n">
        <v>0</v>
      </c>
      <c r="J2578" s="6" t="n">
        <v>0</v>
      </c>
      <c r="K2578" s="6" t="n">
        <v>0</v>
      </c>
      <c r="L2578" s="6">
        <f>I2578+J2578+K2578</f>
        <v/>
      </c>
      <c r="M2578" s="6" t="n">
        <v>1</v>
      </c>
      <c r="P2578" t="inlineStr">
        <is>
          <t>Ja</t>
        </is>
      </c>
      <c r="T2578" t="inlineStr">
        <is>
          <t>SAW</t>
        </is>
      </c>
      <c r="U2578">
        <f>VLOOKUP(T2578,Destinations!$A$2:$C$550,2,0)</f>
        <v/>
      </c>
      <c r="V2578" t="inlineStr">
        <is>
          <t>WCHC</t>
        </is>
      </c>
      <c r="W2578">
        <f>VLOOKUP(V2578,'WCH Kat'!$A$1:$B$150,2,0)</f>
        <v/>
      </c>
    </row>
    <row r="2579">
      <c r="A2579" t="inlineStr">
        <is>
          <t xml:space="preserve">EW </t>
        </is>
      </c>
      <c r="B2579" t="inlineStr">
        <is>
          <t>EW  261</t>
        </is>
      </c>
      <c r="C2579" s="4" t="inlineStr">
        <is>
          <t>12.11.2023</t>
        </is>
      </c>
      <c r="D2579" t="inlineStr">
        <is>
          <t>16:35</t>
        </is>
      </c>
      <c r="E2579" s="4" t="inlineStr">
        <is>
          <t>10.11.2023</t>
        </is>
      </c>
      <c r="F2579" t="inlineStr">
        <is>
          <t>23:20</t>
        </is>
      </c>
      <c r="G2579" s="5" t="n">
        <v>41.25</v>
      </c>
      <c r="H2579" t="inlineStr">
        <is>
          <t>Inbound</t>
        </is>
      </c>
      <c r="I2579" s="6" t="n">
        <v>0</v>
      </c>
      <c r="J2579" s="6" t="n">
        <v>0</v>
      </c>
      <c r="K2579" s="6" t="n">
        <v>0</v>
      </c>
      <c r="L2579" s="6">
        <f>I2579+J2579+K2579</f>
        <v/>
      </c>
      <c r="M2579" s="6" t="n">
        <v>1</v>
      </c>
      <c r="P2579" t="inlineStr">
        <is>
          <t>Ja</t>
        </is>
      </c>
      <c r="T2579" t="inlineStr">
        <is>
          <t>ACE</t>
        </is>
      </c>
      <c r="U2579">
        <f>VLOOKUP(T2579,Destinations!$A$2:$C$550,2,0)</f>
        <v/>
      </c>
      <c r="V2579" t="inlineStr">
        <is>
          <t>WCHS</t>
        </is>
      </c>
      <c r="W2579">
        <f>VLOOKUP(V2579,'WCH Kat'!$A$1:$B$150,2,0)</f>
        <v/>
      </c>
    </row>
    <row r="2580">
      <c r="A2580" t="inlineStr">
        <is>
          <t xml:space="preserve">TK </t>
        </is>
      </c>
      <c r="B2580" t="inlineStr">
        <is>
          <t>TK 1675</t>
        </is>
      </c>
      <c r="C2580" s="4" t="inlineStr">
        <is>
          <t>12.11.2023</t>
        </is>
      </c>
      <c r="D2580" t="inlineStr">
        <is>
          <t>17:00</t>
        </is>
      </c>
      <c r="E2580" s="4" t="inlineStr">
        <is>
          <t>12.11.2023</t>
        </is>
      </c>
      <c r="F2580" t="inlineStr">
        <is>
          <t>15:06</t>
        </is>
      </c>
      <c r="G2580" s="5" t="n">
        <v>1.9</v>
      </c>
      <c r="H2580" t="inlineStr">
        <is>
          <t>Inbound</t>
        </is>
      </c>
      <c r="I2580" s="6" t="n">
        <v>0</v>
      </c>
      <c r="J2580" s="6" t="n">
        <v>1</v>
      </c>
      <c r="K2580" s="6" t="n">
        <v>0</v>
      </c>
      <c r="L2580" s="6">
        <f>I2580+J2580+K2580</f>
        <v/>
      </c>
      <c r="M2580" s="6" t="n">
        <v>0</v>
      </c>
      <c r="P2580" t="inlineStr">
        <is>
          <t>Ja</t>
        </is>
      </c>
      <c r="T2580" t="inlineStr">
        <is>
          <t>IST</t>
        </is>
      </c>
      <c r="U2580">
        <f>VLOOKUP(T2580,Destinations!$A$2:$C$550,2,0)</f>
        <v/>
      </c>
      <c r="V2580" t="inlineStr">
        <is>
          <t>WCHS</t>
        </is>
      </c>
      <c r="W2580">
        <f>VLOOKUP(V2580,'WCH Kat'!$A$1:$B$150,2,0)</f>
        <v/>
      </c>
    </row>
    <row r="2581">
      <c r="A2581" t="inlineStr">
        <is>
          <t xml:space="preserve">FR </t>
        </is>
      </c>
      <c r="B2581" t="inlineStr">
        <is>
          <t>FR 7208</t>
        </is>
      </c>
      <c r="C2581" s="4" t="inlineStr">
        <is>
          <t>12.11.2023</t>
        </is>
      </c>
      <c r="D2581" t="inlineStr">
        <is>
          <t>17:05</t>
        </is>
      </c>
      <c r="E2581" s="4" t="inlineStr">
        <is>
          <t>11.11.2023</t>
        </is>
      </c>
      <c r="F2581" t="inlineStr">
        <is>
          <t>01:00</t>
        </is>
      </c>
      <c r="G2581" s="5" t="n">
        <v>40.08333</v>
      </c>
      <c r="H2581" t="inlineStr">
        <is>
          <t>Outbound</t>
        </is>
      </c>
      <c r="I2581" s="6" t="n">
        <v>0</v>
      </c>
      <c r="J2581" s="6" t="n">
        <v>0</v>
      </c>
      <c r="K2581" s="6" t="n">
        <v>0</v>
      </c>
      <c r="L2581" s="6">
        <f>I2581+J2581+K2581</f>
        <v/>
      </c>
      <c r="M2581" s="6" t="n">
        <v>1</v>
      </c>
      <c r="P2581" t="inlineStr">
        <is>
          <t>Ja</t>
        </is>
      </c>
      <c r="T2581" t="inlineStr">
        <is>
          <t>PMI</t>
        </is>
      </c>
      <c r="U2581">
        <f>VLOOKUP(T2581,Destinations!$A$2:$C$550,2,0)</f>
        <v/>
      </c>
      <c r="V2581" t="inlineStr">
        <is>
          <t>WCHR</t>
        </is>
      </c>
      <c r="W2581">
        <f>VLOOKUP(V2581,'WCH Kat'!$A$1:$B$150,2,0)</f>
        <v/>
      </c>
    </row>
    <row r="2582">
      <c r="A2582" t="inlineStr">
        <is>
          <t xml:space="preserve">FR </t>
        </is>
      </c>
      <c r="B2582" t="inlineStr">
        <is>
          <t>FR 7208</t>
        </is>
      </c>
      <c r="C2582" s="4" t="inlineStr">
        <is>
          <t>12.11.2023</t>
        </is>
      </c>
      <c r="D2582" t="inlineStr">
        <is>
          <t>17:05</t>
        </is>
      </c>
      <c r="E2582" s="4" t="inlineStr">
        <is>
          <t>11.11.2023</t>
        </is>
      </c>
      <c r="F2582" t="inlineStr">
        <is>
          <t>01:00</t>
        </is>
      </c>
      <c r="G2582" s="5" t="n">
        <v>40.08333</v>
      </c>
      <c r="H2582" t="inlineStr">
        <is>
          <t>Outbound</t>
        </is>
      </c>
      <c r="I2582" s="6" t="n">
        <v>0</v>
      </c>
      <c r="J2582" s="6" t="n">
        <v>0</v>
      </c>
      <c r="K2582" s="6" t="n">
        <v>0</v>
      </c>
      <c r="L2582" s="6">
        <f>I2582+J2582+K2582</f>
        <v/>
      </c>
      <c r="M2582" s="6" t="n">
        <v>1</v>
      </c>
      <c r="P2582" t="inlineStr">
        <is>
          <t>Ja</t>
        </is>
      </c>
      <c r="T2582" t="inlineStr">
        <is>
          <t>PMI</t>
        </is>
      </c>
      <c r="U2582">
        <f>VLOOKUP(T2582,Destinations!$A$2:$C$550,2,0)</f>
        <v/>
      </c>
      <c r="V2582" t="inlineStr">
        <is>
          <t>WCHR</t>
        </is>
      </c>
      <c r="W2582">
        <f>VLOOKUP(V2582,'WCH Kat'!$A$1:$B$150,2,0)</f>
        <v/>
      </c>
    </row>
    <row r="2583">
      <c r="A2583" t="inlineStr">
        <is>
          <t xml:space="preserve">LH </t>
        </is>
      </c>
      <c r="B2583" t="inlineStr">
        <is>
          <t>LH 1984</t>
        </is>
      </c>
      <c r="C2583" s="4" t="inlineStr">
        <is>
          <t>12.11.2023</t>
        </is>
      </c>
      <c r="D2583" t="inlineStr">
        <is>
          <t>17:10</t>
        </is>
      </c>
      <c r="E2583" s="4" t="inlineStr">
        <is>
          <t>11.11.2023</t>
        </is>
      </c>
      <c r="F2583" t="inlineStr">
        <is>
          <t>03:10</t>
        </is>
      </c>
      <c r="G2583" s="5" t="n">
        <v>38</v>
      </c>
      <c r="H2583" t="inlineStr">
        <is>
          <t>Inbound</t>
        </is>
      </c>
      <c r="I2583" s="6" t="n">
        <v>0</v>
      </c>
      <c r="J2583" s="6" t="n">
        <v>0</v>
      </c>
      <c r="K2583" s="6" t="n">
        <v>0</v>
      </c>
      <c r="L2583" s="6">
        <f>I2583+J2583+K2583</f>
        <v/>
      </c>
      <c r="M2583" s="6" t="n">
        <v>1</v>
      </c>
      <c r="P2583" t="inlineStr">
        <is>
          <t>Ja</t>
        </is>
      </c>
      <c r="T2583" t="inlineStr">
        <is>
          <t>MUC</t>
        </is>
      </c>
      <c r="U2583">
        <f>VLOOKUP(T2583,Destinations!$A$2:$C$550,2,0)</f>
        <v/>
      </c>
      <c r="V2583" t="inlineStr">
        <is>
          <t>WCHR</t>
        </is>
      </c>
      <c r="W2583">
        <f>VLOOKUP(V2583,'WCH Kat'!$A$1:$B$150,2,0)</f>
        <v/>
      </c>
    </row>
    <row r="2584">
      <c r="A2584" t="inlineStr">
        <is>
          <t xml:space="preserve">LH </t>
        </is>
      </c>
      <c r="B2584" t="inlineStr">
        <is>
          <t>LH 1984</t>
        </is>
      </c>
      <c r="C2584" s="4" t="inlineStr">
        <is>
          <t>12.11.2023</t>
        </is>
      </c>
      <c r="D2584" t="inlineStr">
        <is>
          <t>17:10</t>
        </is>
      </c>
      <c r="E2584" s="4" t="inlineStr">
        <is>
          <t>12.11.2023</t>
        </is>
      </c>
      <c r="F2584" t="inlineStr">
        <is>
          <t>16:50</t>
        </is>
      </c>
      <c r="G2584" s="5" t="n">
        <v>0.33333</v>
      </c>
      <c r="H2584" t="inlineStr">
        <is>
          <t>Inbound</t>
        </is>
      </c>
      <c r="I2584" s="6" t="n">
        <v>1</v>
      </c>
      <c r="J2584" s="6" t="n">
        <v>0</v>
      </c>
      <c r="K2584" s="6" t="n">
        <v>0</v>
      </c>
      <c r="L2584" s="6">
        <f>I2584+J2584+K2584</f>
        <v/>
      </c>
      <c r="M2584" s="6" t="n">
        <v>0</v>
      </c>
      <c r="P2584" t="inlineStr">
        <is>
          <t>Ja</t>
        </is>
      </c>
      <c r="T2584" t="inlineStr">
        <is>
          <t>MUC</t>
        </is>
      </c>
      <c r="U2584">
        <f>VLOOKUP(T2584,Destinations!$A$2:$C$550,2,0)</f>
        <v/>
      </c>
      <c r="V2584" t="inlineStr">
        <is>
          <t>WCHR</t>
        </is>
      </c>
      <c r="W2584">
        <f>VLOOKUP(V2584,'WCH Kat'!$A$1:$B$150,2,0)</f>
        <v/>
      </c>
    </row>
    <row r="2585">
      <c r="A2585" t="inlineStr">
        <is>
          <t xml:space="preserve">EW </t>
        </is>
      </c>
      <c r="B2585" t="inlineStr">
        <is>
          <t>EW  981</t>
        </is>
      </c>
      <c r="C2585" s="4" t="inlineStr">
        <is>
          <t>12.11.2023</t>
        </is>
      </c>
      <c r="D2585" t="inlineStr">
        <is>
          <t>17:15</t>
        </is>
      </c>
      <c r="E2585" s="4" t="inlineStr">
        <is>
          <t>10.11.2023</t>
        </is>
      </c>
      <c r="F2585" t="inlineStr">
        <is>
          <t>23:35</t>
        </is>
      </c>
      <c r="G2585" s="5" t="n">
        <v>41.66667</v>
      </c>
      <c r="H2585" t="inlineStr">
        <is>
          <t>Inbound</t>
        </is>
      </c>
      <c r="I2585" s="6" t="n">
        <v>0</v>
      </c>
      <c r="J2585" s="6" t="n">
        <v>0</v>
      </c>
      <c r="K2585" s="6" t="n">
        <v>0</v>
      </c>
      <c r="L2585" s="6">
        <f>I2585+J2585+K2585</f>
        <v/>
      </c>
      <c r="M2585" s="6" t="n">
        <v>1</v>
      </c>
      <c r="P2585" t="inlineStr">
        <is>
          <t>Ja</t>
        </is>
      </c>
      <c r="T2585" t="inlineStr">
        <is>
          <t>HRG</t>
        </is>
      </c>
      <c r="U2585">
        <f>VLOOKUP(T2585,Destinations!$A$2:$C$550,2,0)</f>
        <v/>
      </c>
      <c r="V2585" t="inlineStr">
        <is>
          <t>WCHR</t>
        </is>
      </c>
      <c r="W2585">
        <f>VLOOKUP(V2585,'WCH Kat'!$A$1:$B$150,2,0)</f>
        <v/>
      </c>
    </row>
    <row r="2586">
      <c r="A2586" t="inlineStr">
        <is>
          <t xml:space="preserve">EW </t>
        </is>
      </c>
      <c r="B2586" t="inlineStr">
        <is>
          <t>EW  269</t>
        </is>
      </c>
      <c r="C2586" s="4" t="inlineStr">
        <is>
          <t>12.11.2023</t>
        </is>
      </c>
      <c r="D2586" t="inlineStr">
        <is>
          <t>17:20</t>
        </is>
      </c>
      <c r="E2586" s="4" t="inlineStr">
        <is>
          <t>11.11.2023</t>
        </is>
      </c>
      <c r="F2586" t="inlineStr">
        <is>
          <t>00:00</t>
        </is>
      </c>
      <c r="G2586" s="5" t="n">
        <v>41.33333</v>
      </c>
      <c r="H2586" t="inlineStr">
        <is>
          <t>Inbound</t>
        </is>
      </c>
      <c r="I2586" s="6" t="n">
        <v>0</v>
      </c>
      <c r="J2586" s="6" t="n">
        <v>0</v>
      </c>
      <c r="K2586" s="6" t="n">
        <v>0</v>
      </c>
      <c r="L2586" s="6">
        <f>I2586+J2586+K2586</f>
        <v/>
      </c>
      <c r="M2586" s="6" t="n">
        <v>1</v>
      </c>
      <c r="P2586" t="inlineStr">
        <is>
          <t>Ja</t>
        </is>
      </c>
      <c r="T2586" t="inlineStr">
        <is>
          <t>LPA</t>
        </is>
      </c>
      <c r="U2586">
        <f>VLOOKUP(T2586,Destinations!$A$2:$C$550,2,0)</f>
        <v/>
      </c>
      <c r="V2586" t="inlineStr">
        <is>
          <t>WCHS</t>
        </is>
      </c>
      <c r="W2586">
        <f>VLOOKUP(V2586,'WCH Kat'!$A$1:$B$150,2,0)</f>
        <v/>
      </c>
    </row>
    <row r="2587">
      <c r="A2587" t="inlineStr">
        <is>
          <t xml:space="preserve">EW </t>
        </is>
      </c>
      <c r="B2587" t="inlineStr">
        <is>
          <t>EW  253</t>
        </is>
      </c>
      <c r="C2587" s="4" t="inlineStr">
        <is>
          <t>12.11.2023</t>
        </is>
      </c>
      <c r="D2587" t="inlineStr">
        <is>
          <t>17:20</t>
        </is>
      </c>
      <c r="E2587" s="4" t="inlineStr">
        <is>
          <t>11.11.2023</t>
        </is>
      </c>
      <c r="F2587" t="inlineStr">
        <is>
          <t>00:10</t>
        </is>
      </c>
      <c r="G2587" s="5" t="n">
        <v>41.16667</v>
      </c>
      <c r="H2587" t="inlineStr">
        <is>
          <t>Inbound</t>
        </is>
      </c>
      <c r="I2587" s="6" t="n">
        <v>0</v>
      </c>
      <c r="J2587" s="6" t="n">
        <v>0</v>
      </c>
      <c r="K2587" s="6" t="n">
        <v>0</v>
      </c>
      <c r="L2587" s="6">
        <f>I2587+J2587+K2587</f>
        <v/>
      </c>
      <c r="M2587" s="6" t="n">
        <v>1</v>
      </c>
      <c r="P2587" t="inlineStr">
        <is>
          <t>Ja</t>
        </is>
      </c>
      <c r="T2587" t="inlineStr">
        <is>
          <t>TFS</t>
        </is>
      </c>
      <c r="U2587">
        <f>VLOOKUP(T2587,Destinations!$A$2:$C$550,2,0)</f>
        <v/>
      </c>
      <c r="V2587" t="inlineStr">
        <is>
          <t>BLND</t>
        </is>
      </c>
      <c r="W2587">
        <f>VLOOKUP(V2587,'WCH Kat'!$A$1:$B$150,2,0)</f>
        <v/>
      </c>
    </row>
    <row r="2588">
      <c r="A2588" t="inlineStr">
        <is>
          <t xml:space="preserve">EW </t>
        </is>
      </c>
      <c r="B2588" t="inlineStr">
        <is>
          <t>EW  261</t>
        </is>
      </c>
      <c r="C2588" s="4" t="inlineStr">
        <is>
          <t>12.11.2023</t>
        </is>
      </c>
      <c r="D2588" t="inlineStr">
        <is>
          <t>17:25</t>
        </is>
      </c>
      <c r="E2588" s="4" t="inlineStr">
        <is>
          <t>10.11.2023</t>
        </is>
      </c>
      <c r="F2588" t="inlineStr">
        <is>
          <t>23:20</t>
        </is>
      </c>
      <c r="G2588" s="5" t="n">
        <v>42.08333</v>
      </c>
      <c r="H2588" t="inlineStr">
        <is>
          <t>Inbound</t>
        </is>
      </c>
      <c r="I2588" s="6" t="n">
        <v>0</v>
      </c>
      <c r="J2588" s="6" t="n">
        <v>0</v>
      </c>
      <c r="K2588" s="6" t="n">
        <v>0</v>
      </c>
      <c r="L2588" s="6">
        <f>I2588+J2588+K2588</f>
        <v/>
      </c>
      <c r="M2588" s="6" t="n">
        <v>1</v>
      </c>
      <c r="P2588" t="inlineStr">
        <is>
          <t>Ja</t>
        </is>
      </c>
      <c r="T2588" t="inlineStr">
        <is>
          <t>ACE</t>
        </is>
      </c>
      <c r="U2588">
        <f>VLOOKUP(T2588,Destinations!$A$2:$C$550,2,0)</f>
        <v/>
      </c>
      <c r="V2588" t="inlineStr">
        <is>
          <t>WCHS</t>
        </is>
      </c>
      <c r="W2588">
        <f>VLOOKUP(V2588,'WCH Kat'!$A$1:$B$150,2,0)</f>
        <v/>
      </c>
    </row>
    <row r="2589">
      <c r="A2589" t="inlineStr">
        <is>
          <t xml:space="preserve">EW </t>
        </is>
      </c>
      <c r="B2589" t="inlineStr">
        <is>
          <t>EW  269</t>
        </is>
      </c>
      <c r="C2589" s="4" t="inlineStr">
        <is>
          <t>12.11.2023</t>
        </is>
      </c>
      <c r="D2589" t="inlineStr">
        <is>
          <t>17:30</t>
        </is>
      </c>
      <c r="E2589" s="4" t="inlineStr">
        <is>
          <t>11.11.2023</t>
        </is>
      </c>
      <c r="F2589" t="inlineStr">
        <is>
          <t>00:00</t>
        </is>
      </c>
      <c r="G2589" s="5" t="n">
        <v>41.5</v>
      </c>
      <c r="H2589" t="inlineStr">
        <is>
          <t>Inbound</t>
        </is>
      </c>
      <c r="I2589" s="6" t="n">
        <v>0</v>
      </c>
      <c r="J2589" s="6" t="n">
        <v>0</v>
      </c>
      <c r="K2589" s="6" t="n">
        <v>0</v>
      </c>
      <c r="L2589" s="6">
        <f>I2589+J2589+K2589</f>
        <v/>
      </c>
      <c r="M2589" s="6" t="n">
        <v>1</v>
      </c>
      <c r="P2589" t="inlineStr">
        <is>
          <t>Ja</t>
        </is>
      </c>
      <c r="T2589" t="inlineStr">
        <is>
          <t>LPA</t>
        </is>
      </c>
      <c r="U2589">
        <f>VLOOKUP(T2589,Destinations!$A$2:$C$550,2,0)</f>
        <v/>
      </c>
      <c r="V2589" t="inlineStr">
        <is>
          <t>WCHR</t>
        </is>
      </c>
      <c r="W2589">
        <f>VLOOKUP(V2589,'WCH Kat'!$A$1:$B$150,2,0)</f>
        <v/>
      </c>
    </row>
    <row r="2590">
      <c r="A2590" t="inlineStr">
        <is>
          <t xml:space="preserve">EW </t>
        </is>
      </c>
      <c r="B2590" t="inlineStr">
        <is>
          <t>EW  269</t>
        </is>
      </c>
      <c r="C2590" s="4" t="inlineStr">
        <is>
          <t>12.11.2023</t>
        </is>
      </c>
      <c r="D2590" t="inlineStr">
        <is>
          <t>17:30</t>
        </is>
      </c>
      <c r="E2590" s="4" t="inlineStr">
        <is>
          <t>11.11.2023</t>
        </is>
      </c>
      <c r="F2590" t="inlineStr">
        <is>
          <t>00:00</t>
        </is>
      </c>
      <c r="G2590" s="5" t="n">
        <v>41.5</v>
      </c>
      <c r="H2590" t="inlineStr">
        <is>
          <t>Inbound</t>
        </is>
      </c>
      <c r="I2590" s="6" t="n">
        <v>0</v>
      </c>
      <c r="J2590" s="6" t="n">
        <v>0</v>
      </c>
      <c r="K2590" s="6" t="n">
        <v>0</v>
      </c>
      <c r="L2590" s="6">
        <f>I2590+J2590+K2590</f>
        <v/>
      </c>
      <c r="M2590" s="6" t="n">
        <v>1</v>
      </c>
      <c r="P2590" t="inlineStr">
        <is>
          <t>Ja</t>
        </is>
      </c>
      <c r="T2590" t="inlineStr">
        <is>
          <t>LPA</t>
        </is>
      </c>
      <c r="U2590">
        <f>VLOOKUP(T2590,Destinations!$A$2:$C$550,2,0)</f>
        <v/>
      </c>
      <c r="V2590" t="inlineStr">
        <is>
          <t>WCHS</t>
        </is>
      </c>
      <c r="W2590">
        <f>VLOOKUP(V2590,'WCH Kat'!$A$1:$B$150,2,0)</f>
        <v/>
      </c>
    </row>
    <row r="2591">
      <c r="A2591" t="inlineStr">
        <is>
          <t xml:space="preserve">TK </t>
        </is>
      </c>
      <c r="B2591" t="inlineStr">
        <is>
          <t>TK 1675</t>
        </is>
      </c>
      <c r="C2591" s="4" t="inlineStr">
        <is>
          <t>12.11.2023</t>
        </is>
      </c>
      <c r="D2591" t="inlineStr">
        <is>
          <t>17:40</t>
        </is>
      </c>
      <c r="E2591" s="4" t="inlineStr">
        <is>
          <t>10.11.2023</t>
        </is>
      </c>
      <c r="F2591" t="inlineStr">
        <is>
          <t>13:35</t>
        </is>
      </c>
      <c r="G2591" s="5" t="n">
        <v>52.08333</v>
      </c>
      <c r="H2591" t="inlineStr">
        <is>
          <t>Inbound</t>
        </is>
      </c>
      <c r="I2591" s="6" t="n">
        <v>0</v>
      </c>
      <c r="J2591" s="6" t="n">
        <v>0</v>
      </c>
      <c r="K2591" s="6" t="n">
        <v>0</v>
      </c>
      <c r="L2591" s="6">
        <f>I2591+J2591+K2591</f>
        <v/>
      </c>
      <c r="M2591" s="6" t="n">
        <v>1</v>
      </c>
      <c r="P2591" t="inlineStr">
        <is>
          <t>Ja</t>
        </is>
      </c>
      <c r="T2591" t="inlineStr">
        <is>
          <t>IST</t>
        </is>
      </c>
      <c r="U2591">
        <f>VLOOKUP(T2591,Destinations!$A$2:$C$550,2,0)</f>
        <v/>
      </c>
      <c r="V2591" t="inlineStr">
        <is>
          <t>WCHS</t>
        </is>
      </c>
      <c r="W2591">
        <f>VLOOKUP(V2591,'WCH Kat'!$A$1:$B$150,2,0)</f>
        <v/>
      </c>
    </row>
    <row r="2592">
      <c r="A2592" t="inlineStr">
        <is>
          <t xml:space="preserve">EW </t>
        </is>
      </c>
      <c r="B2592" t="inlineStr">
        <is>
          <t>EW  526</t>
        </is>
      </c>
      <c r="C2592" s="4" t="inlineStr">
        <is>
          <t>12.11.2023</t>
        </is>
      </c>
      <c r="D2592" t="inlineStr">
        <is>
          <t>17:40</t>
        </is>
      </c>
      <c r="E2592" s="4" t="inlineStr">
        <is>
          <t>11.11.2023</t>
        </is>
      </c>
      <c r="F2592" t="inlineStr">
        <is>
          <t>04:45</t>
        </is>
      </c>
      <c r="G2592" s="5" t="n">
        <v>36.91667</v>
      </c>
      <c r="H2592" t="inlineStr">
        <is>
          <t>Outbound</t>
        </is>
      </c>
      <c r="I2592" s="6" t="n">
        <v>0</v>
      </c>
      <c r="J2592" s="6" t="n">
        <v>0</v>
      </c>
      <c r="K2592" s="6" t="n">
        <v>0</v>
      </c>
      <c r="L2592" s="6">
        <f>I2592+J2592+K2592</f>
        <v/>
      </c>
      <c r="M2592" s="6" t="n">
        <v>1</v>
      </c>
      <c r="P2592" t="inlineStr">
        <is>
          <t>Ja</t>
        </is>
      </c>
      <c r="T2592" t="inlineStr">
        <is>
          <t>BCN</t>
        </is>
      </c>
      <c r="U2592">
        <f>VLOOKUP(T2592,Destinations!$A$2:$C$550,2,0)</f>
        <v/>
      </c>
      <c r="V2592" t="inlineStr">
        <is>
          <t>WCHR</t>
        </is>
      </c>
      <c r="W2592">
        <f>VLOOKUP(V2592,'WCH Kat'!$A$1:$B$150,2,0)</f>
        <v/>
      </c>
    </row>
    <row r="2593">
      <c r="A2593" t="inlineStr">
        <is>
          <t xml:space="preserve">PC </t>
        </is>
      </c>
      <c r="B2593" t="inlineStr">
        <is>
          <t>PC 1011</t>
        </is>
      </c>
      <c r="C2593" s="4" t="inlineStr">
        <is>
          <t>05.11.2023</t>
        </is>
      </c>
      <c r="D2593" t="inlineStr">
        <is>
          <t>10:25</t>
        </is>
      </c>
      <c r="E2593" s="4" t="inlineStr">
        <is>
          <t>05.11.2023</t>
        </is>
      </c>
      <c r="F2593" t="inlineStr">
        <is>
          <t>07:10</t>
        </is>
      </c>
      <c r="G2593" s="5" t="n">
        <v>3.25</v>
      </c>
      <c r="H2593" t="inlineStr">
        <is>
          <t>Inbound</t>
        </is>
      </c>
      <c r="I2593" s="6" t="n">
        <v>0</v>
      </c>
      <c r="J2593" s="6" t="n">
        <v>0</v>
      </c>
      <c r="K2593" s="6" t="n">
        <v>1</v>
      </c>
      <c r="L2593" s="6">
        <f>I2593+J2593+K2593</f>
        <v/>
      </c>
      <c r="M2593" s="6" t="n">
        <v>0</v>
      </c>
      <c r="P2593" t="inlineStr">
        <is>
          <t>Ja</t>
        </is>
      </c>
      <c r="T2593" t="inlineStr">
        <is>
          <t>Istanbul-Sabiha Gökcen</t>
        </is>
      </c>
      <c r="U2593">
        <f>VLOOKUP(T2593,Destinations!$A$2:$C$550,2,0)</f>
        <v/>
      </c>
      <c r="V2593" t="inlineStr">
        <is>
          <t>WCHC</t>
        </is>
      </c>
      <c r="W2593">
        <f>VLOOKUP(V2593,'WCH Kat'!$A$1:$B$150,2,0)</f>
        <v/>
      </c>
    </row>
    <row r="2594">
      <c r="A2594" t="inlineStr">
        <is>
          <t xml:space="preserve">PC </t>
        </is>
      </c>
      <c r="B2594" t="inlineStr">
        <is>
          <t>PC 1014</t>
        </is>
      </c>
      <c r="C2594" s="4" t="inlineStr">
        <is>
          <t>06.11.2023</t>
        </is>
      </c>
      <c r="D2594" t="inlineStr">
        <is>
          <t>01:20</t>
        </is>
      </c>
      <c r="E2594" s="4" t="inlineStr">
        <is>
          <t>03.11.2023</t>
        </is>
      </c>
      <c r="F2594" t="inlineStr">
        <is>
          <t>22:55</t>
        </is>
      </c>
      <c r="G2594" s="5" t="n">
        <v>50.41667</v>
      </c>
      <c r="H2594" t="inlineStr">
        <is>
          <t>Outbound</t>
        </is>
      </c>
      <c r="I2594" s="6" t="n">
        <v>0</v>
      </c>
      <c r="J2594" s="6" t="n">
        <v>0</v>
      </c>
      <c r="K2594" s="6" t="n">
        <v>0</v>
      </c>
      <c r="L2594" s="6">
        <f>I2594+J2594+K2594</f>
        <v/>
      </c>
      <c r="M2594" s="6" t="n">
        <v>1</v>
      </c>
      <c r="N2594" t="inlineStr">
        <is>
          <t>Ja</t>
        </is>
      </c>
      <c r="T2594" t="inlineStr">
        <is>
          <t>SAW</t>
        </is>
      </c>
      <c r="U2594">
        <f>VLOOKUP(T2594,Destinations!$A$2:$C$550,2,0)</f>
        <v/>
      </c>
      <c r="V2594" t="inlineStr">
        <is>
          <t>WCHC</t>
        </is>
      </c>
      <c r="W2594">
        <f>VLOOKUP(V2594,'WCH Kat'!$A$1:$B$150,2,0)</f>
        <v/>
      </c>
    </row>
    <row r="2595">
      <c r="A2595" t="inlineStr">
        <is>
          <t xml:space="preserve">EW </t>
        </is>
      </c>
      <c r="B2595" t="inlineStr">
        <is>
          <t>EW  526</t>
        </is>
      </c>
      <c r="C2595" s="4" t="inlineStr">
        <is>
          <t>12.11.2023</t>
        </is>
      </c>
      <c r="D2595" t="inlineStr">
        <is>
          <t>17:40</t>
        </is>
      </c>
      <c r="E2595" s="4" t="inlineStr">
        <is>
          <t>12.11.2023</t>
        </is>
      </c>
      <c r="F2595" t="inlineStr">
        <is>
          <t>15:21</t>
        </is>
      </c>
      <c r="G2595" s="5" t="n">
        <v>2.31667</v>
      </c>
      <c r="H2595" t="inlineStr">
        <is>
          <t>Outbound</t>
        </is>
      </c>
      <c r="I2595" s="6" t="n">
        <v>0</v>
      </c>
      <c r="J2595" s="6" t="n">
        <v>1</v>
      </c>
      <c r="K2595" s="6" t="n">
        <v>0</v>
      </c>
      <c r="L2595" s="6">
        <f>I2595+J2595+K2595</f>
        <v/>
      </c>
      <c r="M2595" s="6" t="n">
        <v>0</v>
      </c>
      <c r="Q2595" t="inlineStr">
        <is>
          <t>Ja</t>
        </is>
      </c>
      <c r="T2595" t="inlineStr">
        <is>
          <t>BCN</t>
        </is>
      </c>
      <c r="U2595">
        <f>VLOOKUP(T2595,Destinations!$A$2:$C$550,2,0)</f>
        <v/>
      </c>
      <c r="V2595" t="inlineStr">
        <is>
          <t>WCHR</t>
        </is>
      </c>
      <c r="W2595">
        <f>VLOOKUP(V2595,'WCH Kat'!$A$1:$B$150,2,0)</f>
        <v/>
      </c>
    </row>
    <row r="2596">
      <c r="A2596" t="inlineStr">
        <is>
          <t xml:space="preserve">EW </t>
        </is>
      </c>
      <c r="B2596" t="inlineStr">
        <is>
          <t>EW  526</t>
        </is>
      </c>
      <c r="C2596" s="4" t="inlineStr">
        <is>
          <t>12.11.2023</t>
        </is>
      </c>
      <c r="D2596" t="inlineStr">
        <is>
          <t>17:40</t>
        </is>
      </c>
      <c r="E2596" s="4" t="inlineStr">
        <is>
          <t>12.11.2023</t>
        </is>
      </c>
      <c r="F2596" t="inlineStr">
        <is>
          <t>15:21</t>
        </is>
      </c>
      <c r="G2596" s="5" t="n">
        <v>2.31667</v>
      </c>
      <c r="H2596" t="inlineStr">
        <is>
          <t>Outbound</t>
        </is>
      </c>
      <c r="I2596" s="6" t="n">
        <v>0</v>
      </c>
      <c r="J2596" s="6" t="n">
        <v>1</v>
      </c>
      <c r="K2596" s="6" t="n">
        <v>0</v>
      </c>
      <c r="L2596" s="6">
        <f>I2596+J2596+K2596</f>
        <v/>
      </c>
      <c r="M2596" s="6" t="n">
        <v>0</v>
      </c>
      <c r="Q2596" t="inlineStr">
        <is>
          <t>Ja</t>
        </is>
      </c>
      <c r="T2596" t="inlineStr">
        <is>
          <t>BCN</t>
        </is>
      </c>
      <c r="U2596">
        <f>VLOOKUP(T2596,Destinations!$A$2:$C$550,2,0)</f>
        <v/>
      </c>
      <c r="V2596" t="inlineStr">
        <is>
          <t>WCHR</t>
        </is>
      </c>
      <c r="W2596">
        <f>VLOOKUP(V2596,'WCH Kat'!$A$1:$B$150,2,0)</f>
        <v/>
      </c>
    </row>
    <row r="2597">
      <c r="A2597" t="inlineStr">
        <is>
          <t xml:space="preserve">EW </t>
        </is>
      </c>
      <c r="B2597" t="inlineStr">
        <is>
          <t>EW  253</t>
        </is>
      </c>
      <c r="C2597" s="4" t="inlineStr">
        <is>
          <t>12.11.2023</t>
        </is>
      </c>
      <c r="D2597" t="inlineStr">
        <is>
          <t>17:45</t>
        </is>
      </c>
      <c r="E2597" s="4" t="inlineStr">
        <is>
          <t>11.11.2023</t>
        </is>
      </c>
      <c r="F2597" t="inlineStr">
        <is>
          <t>00:10</t>
        </is>
      </c>
      <c r="G2597" s="5" t="n">
        <v>41.58333</v>
      </c>
      <c r="H2597" t="inlineStr">
        <is>
          <t>Inbound</t>
        </is>
      </c>
      <c r="I2597" s="6" t="n">
        <v>0</v>
      </c>
      <c r="J2597" s="6" t="n">
        <v>0</v>
      </c>
      <c r="K2597" s="6" t="n">
        <v>0</v>
      </c>
      <c r="L2597" s="6">
        <f>I2597+J2597+K2597</f>
        <v/>
      </c>
      <c r="M2597" s="6" t="n">
        <v>1</v>
      </c>
      <c r="P2597" t="inlineStr">
        <is>
          <t>Ja</t>
        </is>
      </c>
      <c r="T2597" t="inlineStr">
        <is>
          <t>TFS</t>
        </is>
      </c>
      <c r="U2597">
        <f>VLOOKUP(T2597,Destinations!$A$2:$C$550,2,0)</f>
        <v/>
      </c>
      <c r="V2597" t="inlineStr">
        <is>
          <t>WCHR,WCMP</t>
        </is>
      </c>
      <c r="W2597">
        <f>VLOOKUP(V2597,'WCH Kat'!$A$1:$B$150,2,0)</f>
        <v/>
      </c>
    </row>
    <row r="2598">
      <c r="A2598" t="inlineStr">
        <is>
          <t xml:space="preserve">EW </t>
        </is>
      </c>
      <c r="B2598" t="inlineStr">
        <is>
          <t>EW  981</t>
        </is>
      </c>
      <c r="C2598" s="4" t="inlineStr">
        <is>
          <t>12.11.2023</t>
        </is>
      </c>
      <c r="D2598" t="inlineStr">
        <is>
          <t>17:50</t>
        </is>
      </c>
      <c r="E2598" s="4" t="inlineStr">
        <is>
          <t>10.11.2023</t>
        </is>
      </c>
      <c r="F2598" t="inlineStr">
        <is>
          <t>23:35</t>
        </is>
      </c>
      <c r="G2598" s="5" t="n">
        <v>42.25</v>
      </c>
      <c r="H2598" t="inlineStr">
        <is>
          <t>Inbound</t>
        </is>
      </c>
      <c r="I2598" s="6" t="n">
        <v>0</v>
      </c>
      <c r="J2598" s="6" t="n">
        <v>0</v>
      </c>
      <c r="K2598" s="6" t="n">
        <v>0</v>
      </c>
      <c r="L2598" s="6">
        <f>I2598+J2598+K2598</f>
        <v/>
      </c>
      <c r="M2598" s="6" t="n">
        <v>1</v>
      </c>
      <c r="P2598" t="inlineStr">
        <is>
          <t>Ja</t>
        </is>
      </c>
      <c r="T2598" t="inlineStr">
        <is>
          <t>HRG</t>
        </is>
      </c>
      <c r="U2598">
        <f>VLOOKUP(T2598,Destinations!$A$2:$C$550,2,0)</f>
        <v/>
      </c>
      <c r="V2598" t="inlineStr">
        <is>
          <t>WCHS,WCMP</t>
        </is>
      </c>
      <c r="W2598">
        <f>VLOOKUP(V2598,'WCH Kat'!$A$1:$B$150,2,0)</f>
        <v/>
      </c>
    </row>
    <row r="2599">
      <c r="A2599" t="inlineStr">
        <is>
          <t xml:space="preserve">EW </t>
        </is>
      </c>
      <c r="B2599" t="inlineStr">
        <is>
          <t>EW  981</t>
        </is>
      </c>
      <c r="C2599" s="4" t="inlineStr">
        <is>
          <t>12.11.2023</t>
        </is>
      </c>
      <c r="D2599" t="inlineStr">
        <is>
          <t>17:50</t>
        </is>
      </c>
      <c r="E2599" s="4" t="inlineStr">
        <is>
          <t>10.11.2023</t>
        </is>
      </c>
      <c r="F2599" t="inlineStr">
        <is>
          <t>23:35</t>
        </is>
      </c>
      <c r="G2599" s="5" t="n">
        <v>42.25</v>
      </c>
      <c r="H2599" t="inlineStr">
        <is>
          <t>Inbound</t>
        </is>
      </c>
      <c r="I2599" s="6" t="n">
        <v>0</v>
      </c>
      <c r="J2599" s="6" t="n">
        <v>0</v>
      </c>
      <c r="K2599" s="6" t="n">
        <v>0</v>
      </c>
      <c r="L2599" s="6">
        <f>I2599+J2599+K2599</f>
        <v/>
      </c>
      <c r="M2599" s="6" t="n">
        <v>1</v>
      </c>
      <c r="P2599" t="inlineStr">
        <is>
          <t>Ja</t>
        </is>
      </c>
      <c r="T2599" t="inlineStr">
        <is>
          <t>HRG</t>
        </is>
      </c>
      <c r="U2599">
        <f>VLOOKUP(T2599,Destinations!$A$2:$C$550,2,0)</f>
        <v/>
      </c>
      <c r="V2599" t="inlineStr">
        <is>
          <t>WCHR</t>
        </is>
      </c>
      <c r="W2599">
        <f>VLOOKUP(V2599,'WCH Kat'!$A$1:$B$150,2,0)</f>
        <v/>
      </c>
    </row>
    <row r="2600">
      <c r="A2600" t="inlineStr">
        <is>
          <t xml:space="preserve">FR </t>
        </is>
      </c>
      <c r="B2600" t="inlineStr">
        <is>
          <t>FR 1603</t>
        </is>
      </c>
      <c r="C2600" s="4" t="inlineStr">
        <is>
          <t>12.11.2023</t>
        </is>
      </c>
      <c r="D2600" t="inlineStr">
        <is>
          <t>17:50</t>
        </is>
      </c>
      <c r="E2600" s="4" t="inlineStr">
        <is>
          <t>11.11.2023</t>
        </is>
      </c>
      <c r="F2600" t="inlineStr">
        <is>
          <t>00:15</t>
        </is>
      </c>
      <c r="G2600" s="5" t="n">
        <v>41.58333</v>
      </c>
      <c r="H2600" t="inlineStr">
        <is>
          <t>Inbound</t>
        </is>
      </c>
      <c r="I2600" s="6" t="n">
        <v>0</v>
      </c>
      <c r="J2600" s="6" t="n">
        <v>0</v>
      </c>
      <c r="K2600" s="6" t="n">
        <v>0</v>
      </c>
      <c r="L2600" s="6">
        <f>I2600+J2600+K2600</f>
        <v/>
      </c>
      <c r="M2600" s="6" t="n">
        <v>1</v>
      </c>
      <c r="P2600" t="inlineStr">
        <is>
          <t>Ja</t>
        </is>
      </c>
      <c r="T2600" t="inlineStr">
        <is>
          <t>BLQ</t>
        </is>
      </c>
      <c r="U2600">
        <f>VLOOKUP(T2600,Destinations!$A$2:$C$550,2,0)</f>
        <v/>
      </c>
      <c r="V2600" t="inlineStr">
        <is>
          <t>WCHS</t>
        </is>
      </c>
      <c r="W2600">
        <f>VLOOKUP(V2600,'WCH Kat'!$A$1:$B$150,2,0)</f>
        <v/>
      </c>
    </row>
    <row r="2601">
      <c r="A2601" t="inlineStr">
        <is>
          <t xml:space="preserve">LH </t>
        </is>
      </c>
      <c r="B2601" t="inlineStr">
        <is>
          <t>LH 1985</t>
        </is>
      </c>
      <c r="C2601" s="4" t="inlineStr">
        <is>
          <t>12.11.2023</t>
        </is>
      </c>
      <c r="D2601" t="inlineStr">
        <is>
          <t>17:55</t>
        </is>
      </c>
      <c r="E2601" s="4" t="inlineStr">
        <is>
          <t>12.11.2023</t>
        </is>
      </c>
      <c r="F2601" t="inlineStr">
        <is>
          <t>16:40</t>
        </is>
      </c>
      <c r="G2601" s="5" t="n">
        <v>1.25</v>
      </c>
      <c r="H2601" t="inlineStr">
        <is>
          <t>Outbound</t>
        </is>
      </c>
      <c r="I2601" s="6" t="n">
        <v>0</v>
      </c>
      <c r="J2601" s="6" t="n">
        <v>1</v>
      </c>
      <c r="K2601" s="6" t="n">
        <v>0</v>
      </c>
      <c r="L2601" s="6">
        <f>I2601+J2601+K2601</f>
        <v/>
      </c>
      <c r="M2601" s="6" t="n">
        <v>0</v>
      </c>
      <c r="Q2601" t="inlineStr">
        <is>
          <t>Ja</t>
        </is>
      </c>
      <c r="T2601" t="inlineStr">
        <is>
          <t>München</t>
        </is>
      </c>
      <c r="U2601">
        <f>VLOOKUP(T2601,Destinations!$A$2:$C$550,2,0)</f>
        <v/>
      </c>
      <c r="V2601" t="inlineStr">
        <is>
          <t>WCHS</t>
        </is>
      </c>
      <c r="W2601">
        <f>VLOOKUP(V2601,'WCH Kat'!$A$1:$B$150,2,0)</f>
        <v/>
      </c>
    </row>
    <row r="2602">
      <c r="A2602" t="inlineStr">
        <is>
          <t xml:space="preserve">FR </t>
        </is>
      </c>
      <c r="B2602" t="inlineStr">
        <is>
          <t>FR 1602</t>
        </is>
      </c>
      <c r="C2602" s="4" t="inlineStr">
        <is>
          <t>12.11.2023</t>
        </is>
      </c>
      <c r="D2602" t="inlineStr">
        <is>
          <t>18:25</t>
        </is>
      </c>
      <c r="E2602" s="4" t="inlineStr">
        <is>
          <t>12.11.2023</t>
        </is>
      </c>
      <c r="F2602" t="inlineStr">
        <is>
          <t>18:10</t>
        </is>
      </c>
      <c r="G2602" s="5" t="n">
        <v>0.25</v>
      </c>
      <c r="H2602" t="inlineStr">
        <is>
          <t>Outbound</t>
        </is>
      </c>
      <c r="I2602" s="6" t="n">
        <v>1</v>
      </c>
      <c r="J2602" s="6" t="n">
        <v>0</v>
      </c>
      <c r="K2602" s="6" t="n">
        <v>0</v>
      </c>
      <c r="L2602" s="6">
        <f>I2602+J2602+K2602</f>
        <v/>
      </c>
      <c r="M2602" s="6" t="n">
        <v>0</v>
      </c>
      <c r="R2602" t="inlineStr">
        <is>
          <t>Ja</t>
        </is>
      </c>
      <c r="T2602" t="inlineStr">
        <is>
          <t>Bologna</t>
        </is>
      </c>
      <c r="U2602">
        <f>VLOOKUP(T2602,Destinations!$A$2:$C$550,2,0)</f>
        <v/>
      </c>
      <c r="V2602" t="inlineStr">
        <is>
          <t>WCHS</t>
        </is>
      </c>
      <c r="W2602">
        <f>VLOOKUP(V2602,'WCH Kat'!$A$1:$B$150,2,0)</f>
        <v/>
      </c>
    </row>
    <row r="2603">
      <c r="A2603" t="inlineStr">
        <is>
          <t xml:space="preserve">PC </t>
        </is>
      </c>
      <c r="B2603" t="inlineStr">
        <is>
          <t>PC 1017</t>
        </is>
      </c>
      <c r="C2603" s="4" t="inlineStr">
        <is>
          <t>06.11.2023</t>
        </is>
      </c>
      <c r="D2603" t="inlineStr">
        <is>
          <t>14:20</t>
        </is>
      </c>
      <c r="E2603" s="4" t="inlineStr">
        <is>
          <t>04.11.2023</t>
        </is>
      </c>
      <c r="F2603" t="inlineStr">
        <is>
          <t>10:55</t>
        </is>
      </c>
      <c r="G2603" s="5" t="n">
        <v>51.41667</v>
      </c>
      <c r="H2603" t="inlineStr">
        <is>
          <t>Inbound</t>
        </is>
      </c>
      <c r="I2603" s="6" t="n">
        <v>0</v>
      </c>
      <c r="J2603" s="6" t="n">
        <v>0</v>
      </c>
      <c r="K2603" s="6" t="n">
        <v>0</v>
      </c>
      <c r="L2603" s="6">
        <f>I2603+J2603+K2603</f>
        <v/>
      </c>
      <c r="M2603" s="6" t="n">
        <v>1</v>
      </c>
      <c r="N2603" t="inlineStr">
        <is>
          <t>Ja</t>
        </is>
      </c>
      <c r="T2603" t="inlineStr">
        <is>
          <t>SAW</t>
        </is>
      </c>
      <c r="U2603">
        <f>VLOOKUP(T2603,Destinations!$A$2:$C$550,2,0)</f>
        <v/>
      </c>
      <c r="V2603" t="inlineStr">
        <is>
          <t>WCHC</t>
        </is>
      </c>
      <c r="W2603">
        <f>VLOOKUP(V2603,'WCH Kat'!$A$1:$B$150,2,0)</f>
        <v/>
      </c>
    </row>
    <row r="2604">
      <c r="A2604" t="inlineStr">
        <is>
          <t xml:space="preserve">TK </t>
        </is>
      </c>
      <c r="B2604" t="inlineStr">
        <is>
          <t>TK 1676</t>
        </is>
      </c>
      <c r="C2604" s="4" t="inlineStr">
        <is>
          <t>12.11.2023</t>
        </is>
      </c>
      <c r="D2604" t="inlineStr">
        <is>
          <t>18:35</t>
        </is>
      </c>
      <c r="E2604" s="4" t="inlineStr">
        <is>
          <t>10.11.2023</t>
        </is>
      </c>
      <c r="F2604" t="inlineStr">
        <is>
          <t>18:00</t>
        </is>
      </c>
      <c r="G2604" s="5" t="n">
        <v>48.58333</v>
      </c>
      <c r="H2604" t="inlineStr">
        <is>
          <t>Outbound</t>
        </is>
      </c>
      <c r="I2604" s="6" t="n">
        <v>0</v>
      </c>
      <c r="J2604" s="6" t="n">
        <v>0</v>
      </c>
      <c r="K2604" s="6" t="n">
        <v>0</v>
      </c>
      <c r="L2604" s="6">
        <f>I2604+J2604+K2604</f>
        <v/>
      </c>
      <c r="M2604" s="6" t="n">
        <v>1</v>
      </c>
      <c r="N2604" t="inlineStr">
        <is>
          <t>Ja</t>
        </is>
      </c>
      <c r="T2604" t="inlineStr">
        <is>
          <t>IST</t>
        </is>
      </c>
      <c r="U2604">
        <f>VLOOKUP(T2604,Destinations!$A$2:$C$550,2,0)</f>
        <v/>
      </c>
      <c r="V2604" t="inlineStr">
        <is>
          <t>WCHR</t>
        </is>
      </c>
      <c r="W2604">
        <f>VLOOKUP(V2604,'WCH Kat'!$A$1:$B$150,2,0)</f>
        <v/>
      </c>
    </row>
    <row r="2605">
      <c r="A2605" t="inlineStr">
        <is>
          <t xml:space="preserve">TK </t>
        </is>
      </c>
      <c r="B2605" t="inlineStr">
        <is>
          <t>TK 1676</t>
        </is>
      </c>
      <c r="C2605" s="4" t="inlineStr">
        <is>
          <t>12.11.2023</t>
        </is>
      </c>
      <c r="D2605" t="inlineStr">
        <is>
          <t>18:35</t>
        </is>
      </c>
      <c r="E2605" s="4" t="inlineStr">
        <is>
          <t>12.11.2023</t>
        </is>
      </c>
      <c r="F2605" t="inlineStr">
        <is>
          <t>16:03</t>
        </is>
      </c>
      <c r="G2605" s="5" t="n">
        <v>2.53333</v>
      </c>
      <c r="H2605" t="inlineStr">
        <is>
          <t>Outbound</t>
        </is>
      </c>
      <c r="I2605" s="6" t="n">
        <v>0</v>
      </c>
      <c r="J2605" s="6" t="n">
        <v>1</v>
      </c>
      <c r="K2605" s="6" t="n">
        <v>0</v>
      </c>
      <c r="L2605" s="6">
        <f>I2605+J2605+K2605</f>
        <v/>
      </c>
      <c r="M2605" s="6" t="n">
        <v>0</v>
      </c>
      <c r="Q2605" t="inlineStr">
        <is>
          <t>Ja</t>
        </is>
      </c>
      <c r="T2605" t="inlineStr">
        <is>
          <t>Istanbul-Atatürk</t>
        </is>
      </c>
      <c r="U2605">
        <f>VLOOKUP(T2605,Destinations!$A$2:$C$550,2,0)</f>
        <v/>
      </c>
      <c r="V2605" t="inlineStr">
        <is>
          <t>WCHR</t>
        </is>
      </c>
      <c r="W2605">
        <f>VLOOKUP(V2605,'WCH Kat'!$A$1:$B$150,2,0)</f>
        <v/>
      </c>
    </row>
    <row r="2606">
      <c r="A2606" t="inlineStr">
        <is>
          <t xml:space="preserve">EW </t>
        </is>
      </c>
      <c r="B2606" t="inlineStr">
        <is>
          <t>EW  585</t>
        </is>
      </c>
      <c r="C2606" s="4" t="inlineStr">
        <is>
          <t>12.11.2023</t>
        </is>
      </c>
      <c r="D2606" t="inlineStr">
        <is>
          <t>18:40</t>
        </is>
      </c>
      <c r="E2606" s="4" t="inlineStr">
        <is>
          <t>11.11.2023</t>
        </is>
      </c>
      <c r="F2606" t="inlineStr">
        <is>
          <t>03:25</t>
        </is>
      </c>
      <c r="G2606" s="5" t="n">
        <v>39.25</v>
      </c>
      <c r="H2606" t="inlineStr">
        <is>
          <t>Inbound</t>
        </is>
      </c>
      <c r="I2606" s="6" t="n">
        <v>0</v>
      </c>
      <c r="J2606" s="6" t="n">
        <v>0</v>
      </c>
      <c r="K2606" s="6" t="n">
        <v>0</v>
      </c>
      <c r="L2606" s="6">
        <f>I2606+J2606+K2606</f>
        <v/>
      </c>
      <c r="M2606" s="6" t="n">
        <v>1</v>
      </c>
      <c r="P2606" t="inlineStr">
        <is>
          <t>Ja</t>
        </is>
      </c>
      <c r="T2606" t="inlineStr">
        <is>
          <t>PMI</t>
        </is>
      </c>
      <c r="U2606">
        <f>VLOOKUP(T2606,Destinations!$A$2:$C$550,2,0)</f>
        <v/>
      </c>
      <c r="V2606" t="inlineStr">
        <is>
          <t>WCHR</t>
        </is>
      </c>
      <c r="W2606">
        <f>VLOOKUP(V2606,'WCH Kat'!$A$1:$B$150,2,0)</f>
        <v/>
      </c>
    </row>
    <row r="2607">
      <c r="A2607" t="inlineStr">
        <is>
          <t xml:space="preserve">EW </t>
        </is>
      </c>
      <c r="B2607" t="inlineStr">
        <is>
          <t>EW 8055</t>
        </is>
      </c>
      <c r="C2607" s="4" t="inlineStr">
        <is>
          <t>12.11.2023</t>
        </is>
      </c>
      <c r="D2607" t="inlineStr">
        <is>
          <t>18:40</t>
        </is>
      </c>
      <c r="E2607" s="4" t="inlineStr">
        <is>
          <t>11.11.2023</t>
        </is>
      </c>
      <c r="F2607" t="inlineStr">
        <is>
          <t>05:45</t>
        </is>
      </c>
      <c r="G2607" s="5" t="n">
        <v>36.91667</v>
      </c>
      <c r="H2607" t="inlineStr">
        <is>
          <t>Outbound</t>
        </is>
      </c>
      <c r="I2607" s="6" t="n">
        <v>0</v>
      </c>
      <c r="J2607" s="6" t="n">
        <v>0</v>
      </c>
      <c r="K2607" s="6" t="n">
        <v>0</v>
      </c>
      <c r="L2607" s="6">
        <f>I2607+J2607+K2607</f>
        <v/>
      </c>
      <c r="M2607" s="6" t="n">
        <v>1</v>
      </c>
      <c r="P2607" t="inlineStr">
        <is>
          <t>Ja</t>
        </is>
      </c>
      <c r="T2607" t="inlineStr">
        <is>
          <t>BER</t>
        </is>
      </c>
      <c r="U2607">
        <f>VLOOKUP(T2607,Destinations!$A$2:$C$550,2,0)</f>
        <v/>
      </c>
      <c r="V2607" t="inlineStr">
        <is>
          <t>WCHS</t>
        </is>
      </c>
      <c r="W2607">
        <f>VLOOKUP(V2607,'WCH Kat'!$A$1:$B$150,2,0)</f>
        <v/>
      </c>
    </row>
    <row r="2608">
      <c r="A2608" t="inlineStr">
        <is>
          <t xml:space="preserve">EW </t>
        </is>
      </c>
      <c r="B2608" t="inlineStr">
        <is>
          <t>EW  603</t>
        </is>
      </c>
      <c r="C2608" s="4" t="inlineStr">
        <is>
          <t>12.11.2023</t>
        </is>
      </c>
      <c r="D2608" t="inlineStr">
        <is>
          <t>18:45</t>
        </is>
      </c>
      <c r="E2608" s="4" t="inlineStr">
        <is>
          <t>11.11.2023</t>
        </is>
      </c>
      <c r="F2608" t="inlineStr">
        <is>
          <t>03:05</t>
        </is>
      </c>
      <c r="G2608" s="5" t="n">
        <v>39.66667</v>
      </c>
      <c r="H2608" t="inlineStr">
        <is>
          <t>Inbound</t>
        </is>
      </c>
      <c r="I2608" s="6" t="n">
        <v>0</v>
      </c>
      <c r="J2608" s="6" t="n">
        <v>0</v>
      </c>
      <c r="K2608" s="6" t="n">
        <v>0</v>
      </c>
      <c r="L2608" s="6">
        <f>I2608+J2608+K2608</f>
        <v/>
      </c>
      <c r="M2608" s="6" t="n">
        <v>1</v>
      </c>
      <c r="P2608" t="inlineStr">
        <is>
          <t>Ja</t>
        </is>
      </c>
      <c r="T2608" t="inlineStr">
        <is>
          <t>LIS</t>
        </is>
      </c>
      <c r="U2608">
        <f>VLOOKUP(T2608,Destinations!$A$2:$C$550,2,0)</f>
        <v/>
      </c>
      <c r="V2608" t="inlineStr">
        <is>
          <t>WCHR</t>
        </is>
      </c>
      <c r="W2608">
        <f>VLOOKUP(V2608,'WCH Kat'!$A$1:$B$150,2,0)</f>
        <v/>
      </c>
    </row>
    <row r="2609">
      <c r="A2609" t="inlineStr">
        <is>
          <t xml:space="preserve">EW </t>
        </is>
      </c>
      <c r="B2609" t="inlineStr">
        <is>
          <t>EW  585</t>
        </is>
      </c>
      <c r="C2609" s="4" t="inlineStr">
        <is>
          <t>12.11.2023</t>
        </is>
      </c>
      <c r="D2609" t="inlineStr">
        <is>
          <t>18:45</t>
        </is>
      </c>
      <c r="E2609" s="4" t="inlineStr">
        <is>
          <t>11.11.2023</t>
        </is>
      </c>
      <c r="F2609" t="inlineStr">
        <is>
          <t>03:25</t>
        </is>
      </c>
      <c r="G2609" s="5" t="n">
        <v>39.33333</v>
      </c>
      <c r="H2609" t="inlineStr">
        <is>
          <t>Inbound</t>
        </is>
      </c>
      <c r="I2609" s="6" t="n">
        <v>0</v>
      </c>
      <c r="J2609" s="6" t="n">
        <v>0</v>
      </c>
      <c r="K2609" s="6" t="n">
        <v>0</v>
      </c>
      <c r="L2609" s="6">
        <f>I2609+J2609+K2609</f>
        <v/>
      </c>
      <c r="M2609" s="6" t="n">
        <v>1</v>
      </c>
      <c r="P2609" t="inlineStr">
        <is>
          <t>Ja</t>
        </is>
      </c>
      <c r="T2609" t="inlineStr">
        <is>
          <t>PMI</t>
        </is>
      </c>
      <c r="U2609">
        <f>VLOOKUP(T2609,Destinations!$A$2:$C$550,2,0)</f>
        <v/>
      </c>
      <c r="V2609" t="inlineStr">
        <is>
          <t>WCHR</t>
        </is>
      </c>
      <c r="W2609">
        <f>VLOOKUP(V2609,'WCH Kat'!$A$1:$B$150,2,0)</f>
        <v/>
      </c>
    </row>
    <row r="2610">
      <c r="A2610" t="inlineStr">
        <is>
          <t xml:space="preserve">FR </t>
        </is>
      </c>
      <c r="B2610" t="inlineStr">
        <is>
          <t>FR 5277</t>
        </is>
      </c>
      <c r="C2610" s="4" t="inlineStr">
        <is>
          <t>12.11.2023</t>
        </is>
      </c>
      <c r="D2610" t="inlineStr">
        <is>
          <t>18:55</t>
        </is>
      </c>
      <c r="E2610" s="4" t="inlineStr">
        <is>
          <t>11.11.2023</t>
        </is>
      </c>
      <c r="F2610" t="inlineStr">
        <is>
          <t>00:25</t>
        </is>
      </c>
      <c r="G2610" s="5" t="n">
        <v>42.5</v>
      </c>
      <c r="H2610" t="inlineStr">
        <is>
          <t>Inbound</t>
        </is>
      </c>
      <c r="I2610" s="6" t="n">
        <v>0</v>
      </c>
      <c r="J2610" s="6" t="n">
        <v>0</v>
      </c>
      <c r="K2610" s="6" t="n">
        <v>0</v>
      </c>
      <c r="L2610" s="6">
        <f>I2610+J2610+K2610</f>
        <v/>
      </c>
      <c r="M2610" s="6" t="n">
        <v>1</v>
      </c>
      <c r="N2610" t="inlineStr">
        <is>
          <t>Ja</t>
        </is>
      </c>
      <c r="T2610" t="inlineStr">
        <is>
          <t>PMO</t>
        </is>
      </c>
      <c r="U2610">
        <f>VLOOKUP(T2610,Destinations!$A$2:$C$550,2,0)</f>
        <v/>
      </c>
      <c r="V2610" t="inlineStr">
        <is>
          <t>WCHS</t>
        </is>
      </c>
      <c r="W2610">
        <f>VLOOKUP(V2610,'WCH Kat'!$A$1:$B$150,2,0)</f>
        <v/>
      </c>
    </row>
    <row r="2611">
      <c r="A2611" t="inlineStr">
        <is>
          <t xml:space="preserve">FR </t>
        </is>
      </c>
      <c r="B2611" t="inlineStr">
        <is>
          <t>FR 5277</t>
        </is>
      </c>
      <c r="C2611" s="4" t="inlineStr">
        <is>
          <t>12.11.2023</t>
        </is>
      </c>
      <c r="D2611" t="inlineStr">
        <is>
          <t>19:00</t>
        </is>
      </c>
      <c r="E2611" s="4" t="inlineStr">
        <is>
          <t>11.11.2023</t>
        </is>
      </c>
      <c r="F2611" t="inlineStr">
        <is>
          <t>00:25</t>
        </is>
      </c>
      <c r="G2611" s="5" t="n">
        <v>42.58333</v>
      </c>
      <c r="H2611" t="inlineStr">
        <is>
          <t>Inbound</t>
        </is>
      </c>
      <c r="I2611" s="6" t="n">
        <v>0</v>
      </c>
      <c r="J2611" s="6" t="n">
        <v>0</v>
      </c>
      <c r="K2611" s="6" t="n">
        <v>0</v>
      </c>
      <c r="L2611" s="6">
        <f>I2611+J2611+K2611</f>
        <v/>
      </c>
      <c r="M2611" s="6" t="n">
        <v>1</v>
      </c>
      <c r="P2611" t="inlineStr">
        <is>
          <t>Ja</t>
        </is>
      </c>
      <c r="T2611" t="inlineStr">
        <is>
          <t>PMO</t>
        </is>
      </c>
      <c r="U2611">
        <f>VLOOKUP(T2611,Destinations!$A$2:$C$550,2,0)</f>
        <v/>
      </c>
      <c r="V2611" t="inlineStr">
        <is>
          <t>WCHR,WCMP</t>
        </is>
      </c>
      <c r="W2611">
        <f>VLOOKUP(V2611,'WCH Kat'!$A$1:$B$150,2,0)</f>
        <v/>
      </c>
    </row>
    <row r="2612">
      <c r="A2612" t="inlineStr">
        <is>
          <t xml:space="preserve">FR </t>
        </is>
      </c>
      <c r="B2612" t="inlineStr">
        <is>
          <t>FR 5277</t>
        </is>
      </c>
      <c r="C2612" s="4" t="inlineStr">
        <is>
          <t>12.11.2023</t>
        </is>
      </c>
      <c r="D2612" t="inlineStr">
        <is>
          <t>19:00</t>
        </is>
      </c>
      <c r="E2612" s="4" t="inlineStr">
        <is>
          <t>11.11.2023</t>
        </is>
      </c>
      <c r="F2612" t="inlineStr">
        <is>
          <t>00:25</t>
        </is>
      </c>
      <c r="G2612" s="5" t="n">
        <v>42.58333</v>
      </c>
      <c r="H2612" t="inlineStr">
        <is>
          <t>Inbound</t>
        </is>
      </c>
      <c r="I2612" s="6" t="n">
        <v>0</v>
      </c>
      <c r="J2612" s="6" t="n">
        <v>0</v>
      </c>
      <c r="K2612" s="6" t="n">
        <v>0</v>
      </c>
      <c r="L2612" s="6">
        <f>I2612+J2612+K2612</f>
        <v/>
      </c>
      <c r="M2612" s="6" t="n">
        <v>1</v>
      </c>
      <c r="P2612" t="inlineStr">
        <is>
          <t>Ja</t>
        </is>
      </c>
      <c r="T2612" t="inlineStr">
        <is>
          <t>PMO</t>
        </is>
      </c>
      <c r="U2612">
        <f>VLOOKUP(T2612,Destinations!$A$2:$C$550,2,0)</f>
        <v/>
      </c>
      <c r="V2612" t="inlineStr">
        <is>
          <t>WCHS</t>
        </is>
      </c>
      <c r="W2612">
        <f>VLOOKUP(V2612,'WCH Kat'!$A$1:$B$150,2,0)</f>
        <v/>
      </c>
    </row>
    <row r="2613">
      <c r="A2613" t="inlineStr">
        <is>
          <t xml:space="preserve">EW </t>
        </is>
      </c>
      <c r="B2613" t="inlineStr">
        <is>
          <t>EW  603</t>
        </is>
      </c>
      <c r="C2613" s="4" t="inlineStr">
        <is>
          <t>12.11.2023</t>
        </is>
      </c>
      <c r="D2613" t="inlineStr">
        <is>
          <t>19:00</t>
        </is>
      </c>
      <c r="E2613" s="4" t="inlineStr">
        <is>
          <t>11.11.2023</t>
        </is>
      </c>
      <c r="F2613" t="inlineStr">
        <is>
          <t>03:05</t>
        </is>
      </c>
      <c r="G2613" s="5" t="n">
        <v>39.91667</v>
      </c>
      <c r="H2613" t="inlineStr">
        <is>
          <t>Inbound</t>
        </is>
      </c>
      <c r="I2613" s="6" t="n">
        <v>0</v>
      </c>
      <c r="J2613" s="6" t="n">
        <v>0</v>
      </c>
      <c r="K2613" s="6" t="n">
        <v>0</v>
      </c>
      <c r="L2613" s="6">
        <f>I2613+J2613+K2613</f>
        <v/>
      </c>
      <c r="M2613" s="6" t="n">
        <v>1</v>
      </c>
      <c r="P2613" t="inlineStr">
        <is>
          <t>Ja</t>
        </is>
      </c>
      <c r="T2613" t="inlineStr">
        <is>
          <t>LIS</t>
        </is>
      </c>
      <c r="U2613">
        <f>VLOOKUP(T2613,Destinations!$A$2:$C$550,2,0)</f>
        <v/>
      </c>
      <c r="V2613" t="inlineStr">
        <is>
          <t>WCHS</t>
        </is>
      </c>
      <c r="W2613">
        <f>VLOOKUP(V2613,'WCH Kat'!$A$1:$B$150,2,0)</f>
        <v/>
      </c>
    </row>
    <row r="2614">
      <c r="A2614" t="inlineStr">
        <is>
          <t xml:space="preserve">BA </t>
        </is>
      </c>
      <c r="B2614" t="inlineStr">
        <is>
          <t>BA  999</t>
        </is>
      </c>
      <c r="C2614" s="4" t="inlineStr">
        <is>
          <t>12.11.2023</t>
        </is>
      </c>
      <c r="D2614" t="inlineStr">
        <is>
          <t>19:25</t>
        </is>
      </c>
      <c r="E2614" s="4" t="inlineStr">
        <is>
          <t>11.11.2023</t>
        </is>
      </c>
      <c r="F2614" t="inlineStr">
        <is>
          <t>06:30</t>
        </is>
      </c>
      <c r="G2614" s="5" t="n">
        <v>36.91667</v>
      </c>
      <c r="H2614" t="inlineStr">
        <is>
          <t>Outbound</t>
        </is>
      </c>
      <c r="I2614" s="6" t="n">
        <v>0</v>
      </c>
      <c r="J2614" s="6" t="n">
        <v>0</v>
      </c>
      <c r="K2614" s="6" t="n">
        <v>0</v>
      </c>
      <c r="L2614" s="6">
        <f>I2614+J2614+K2614</f>
        <v/>
      </c>
      <c r="M2614" s="6" t="n">
        <v>1</v>
      </c>
      <c r="P2614" t="inlineStr">
        <is>
          <t>Ja</t>
        </is>
      </c>
      <c r="T2614" t="inlineStr">
        <is>
          <t>LHR</t>
        </is>
      </c>
      <c r="U2614">
        <f>VLOOKUP(T2614,Destinations!$A$2:$C$550,2,0)</f>
        <v/>
      </c>
      <c r="V2614" t="inlineStr">
        <is>
          <t>WCHS</t>
        </is>
      </c>
      <c r="W2614">
        <f>VLOOKUP(V2614,'WCH Kat'!$A$1:$B$150,2,0)</f>
        <v/>
      </c>
    </row>
    <row r="2615">
      <c r="A2615" t="inlineStr">
        <is>
          <t xml:space="preserve">EW </t>
        </is>
      </c>
      <c r="B2615" t="inlineStr">
        <is>
          <t>EW 762</t>
        </is>
      </c>
      <c r="C2615" s="4" t="inlineStr">
        <is>
          <t>12.11.2023</t>
        </is>
      </c>
      <c r="D2615" t="inlineStr">
        <is>
          <t>20:00</t>
        </is>
      </c>
      <c r="E2615" s="4" t="inlineStr">
        <is>
          <t>12.11.2023</t>
        </is>
      </c>
      <c r="F2615" t="inlineStr">
        <is>
          <t>19:06</t>
        </is>
      </c>
      <c r="G2615" s="5" t="n">
        <v>0.9</v>
      </c>
      <c r="H2615" t="inlineStr">
        <is>
          <t>Outbound</t>
        </is>
      </c>
      <c r="I2615" s="6" t="n">
        <v>1</v>
      </c>
      <c r="J2615" s="6" t="n">
        <v>0</v>
      </c>
      <c r="K2615" s="6" t="n">
        <v>0</v>
      </c>
      <c r="L2615" s="6">
        <f>I2615+J2615+K2615</f>
        <v/>
      </c>
      <c r="M2615" s="6" t="n">
        <v>0</v>
      </c>
      <c r="Q2615" t="inlineStr">
        <is>
          <t>Ja</t>
        </is>
      </c>
      <c r="T2615" t="inlineStr">
        <is>
          <t>Zürich</t>
        </is>
      </c>
      <c r="U2615">
        <f>VLOOKUP(T2615,Destinations!$A$2:$C$550,2,0)</f>
        <v/>
      </c>
      <c r="V2615" t="inlineStr">
        <is>
          <t>WCHS</t>
        </is>
      </c>
      <c r="W2615">
        <f>VLOOKUP(V2615,'WCH Kat'!$A$1:$B$150,2,0)</f>
        <v/>
      </c>
    </row>
    <row r="2616">
      <c r="A2616" t="inlineStr">
        <is>
          <t xml:space="preserve">LH </t>
        </is>
      </c>
      <c r="B2616" t="inlineStr">
        <is>
          <t>LH 1987</t>
        </is>
      </c>
      <c r="C2616" s="4" t="inlineStr">
        <is>
          <t>12.11.2023</t>
        </is>
      </c>
      <c r="D2616" t="inlineStr">
        <is>
          <t>20:05</t>
        </is>
      </c>
      <c r="E2616" s="4" t="inlineStr">
        <is>
          <t>11.11.2023</t>
        </is>
      </c>
      <c r="F2616" t="inlineStr">
        <is>
          <t>07:10</t>
        </is>
      </c>
      <c r="G2616" s="5" t="n">
        <v>36.91667</v>
      </c>
      <c r="H2616" t="inlineStr">
        <is>
          <t>Outbound</t>
        </is>
      </c>
      <c r="I2616" s="6" t="n">
        <v>0</v>
      </c>
      <c r="J2616" s="6" t="n">
        <v>0</v>
      </c>
      <c r="K2616" s="6" t="n">
        <v>0</v>
      </c>
      <c r="L2616" s="6">
        <f>I2616+J2616+K2616</f>
        <v/>
      </c>
      <c r="M2616" s="6" t="n">
        <v>1</v>
      </c>
      <c r="P2616" t="inlineStr">
        <is>
          <t>Ja</t>
        </is>
      </c>
      <c r="T2616" t="inlineStr">
        <is>
          <t>MUC</t>
        </is>
      </c>
      <c r="U2616">
        <f>VLOOKUP(T2616,Destinations!$A$2:$C$550,2,0)</f>
        <v/>
      </c>
      <c r="V2616" t="inlineStr">
        <is>
          <t>WCHR</t>
        </is>
      </c>
      <c r="W2616">
        <f>VLOOKUP(V2616,'WCH Kat'!$A$1:$B$150,2,0)</f>
        <v/>
      </c>
    </row>
    <row r="2617">
      <c r="A2617" t="inlineStr">
        <is>
          <t xml:space="preserve">W6 </t>
        </is>
      </c>
      <c r="B2617" t="inlineStr">
        <is>
          <t>W6 7723</t>
        </is>
      </c>
      <c r="C2617" s="4" t="inlineStr">
        <is>
          <t>12.11.2023</t>
        </is>
      </c>
      <c r="D2617" t="inlineStr">
        <is>
          <t>21:05</t>
        </is>
      </c>
      <c r="E2617" s="4" t="inlineStr">
        <is>
          <t>11.11.2023</t>
        </is>
      </c>
      <c r="F2617" t="inlineStr">
        <is>
          <t>04:25</t>
        </is>
      </c>
      <c r="G2617" s="5" t="n">
        <v>40.66667</v>
      </c>
      <c r="H2617" t="inlineStr">
        <is>
          <t>Inbound</t>
        </is>
      </c>
      <c r="I2617" s="6" t="n">
        <v>0</v>
      </c>
      <c r="J2617" s="6" t="n">
        <v>0</v>
      </c>
      <c r="K2617" s="6" t="n">
        <v>0</v>
      </c>
      <c r="L2617" s="6">
        <f>I2617+J2617+K2617</f>
        <v/>
      </c>
      <c r="M2617" s="6" t="n">
        <v>1</v>
      </c>
      <c r="N2617" t="inlineStr">
        <is>
          <t>Ja</t>
        </is>
      </c>
      <c r="T2617" t="inlineStr">
        <is>
          <t>SKP</t>
        </is>
      </c>
      <c r="U2617">
        <f>VLOOKUP(T2617,Destinations!$A$2:$C$550,2,0)</f>
        <v/>
      </c>
      <c r="V2617" t="inlineStr">
        <is>
          <t>WCHS</t>
        </is>
      </c>
      <c r="W2617">
        <f>VLOOKUP(V2617,'WCH Kat'!$A$1:$B$150,2,0)</f>
        <v/>
      </c>
    </row>
    <row r="2618">
      <c r="A2618" t="inlineStr">
        <is>
          <t xml:space="preserve">PC </t>
        </is>
      </c>
      <c r="B2618" t="inlineStr">
        <is>
          <t>PC 1017</t>
        </is>
      </c>
      <c r="C2618" s="4" t="inlineStr">
        <is>
          <t>06.11.2023</t>
        </is>
      </c>
      <c r="D2618" t="inlineStr">
        <is>
          <t>14:20</t>
        </is>
      </c>
      <c r="E2618" s="4" t="inlineStr">
        <is>
          <t>04.11.2023</t>
        </is>
      </c>
      <c r="F2618" t="inlineStr">
        <is>
          <t>10:55</t>
        </is>
      </c>
      <c r="G2618" s="5" t="n">
        <v>51.41667</v>
      </c>
      <c r="H2618" t="inlineStr">
        <is>
          <t>Inbound</t>
        </is>
      </c>
      <c r="I2618" s="6" t="n">
        <v>0</v>
      </c>
      <c r="J2618" s="6" t="n">
        <v>0</v>
      </c>
      <c r="K2618" s="6" t="n">
        <v>0</v>
      </c>
      <c r="L2618" s="6">
        <f>I2618+J2618+K2618</f>
        <v/>
      </c>
      <c r="M2618" s="6" t="n">
        <v>1</v>
      </c>
      <c r="N2618" t="inlineStr">
        <is>
          <t>Ja</t>
        </is>
      </c>
      <c r="T2618" t="inlineStr">
        <is>
          <t>SAW</t>
        </is>
      </c>
      <c r="U2618">
        <f>VLOOKUP(T2618,Destinations!$A$2:$C$550,2,0)</f>
        <v/>
      </c>
      <c r="V2618" t="inlineStr">
        <is>
          <t>WCHC</t>
        </is>
      </c>
      <c r="W2618">
        <f>VLOOKUP(V2618,'WCH Kat'!$A$1:$B$150,2,0)</f>
        <v/>
      </c>
    </row>
    <row r="2619">
      <c r="A2619" t="inlineStr">
        <is>
          <t xml:space="preserve">PC </t>
        </is>
      </c>
      <c r="B2619" t="inlineStr">
        <is>
          <t>PC 1017</t>
        </is>
      </c>
      <c r="C2619" s="4" t="inlineStr">
        <is>
          <t>06.11.2023</t>
        </is>
      </c>
      <c r="D2619" t="inlineStr">
        <is>
          <t>15:15</t>
        </is>
      </c>
      <c r="E2619" s="4" t="inlineStr">
        <is>
          <t>04.11.2023</t>
        </is>
      </c>
      <c r="F2619" t="inlineStr">
        <is>
          <t>10:55</t>
        </is>
      </c>
      <c r="G2619" s="5" t="n">
        <v>52.33333</v>
      </c>
      <c r="H2619" t="inlineStr">
        <is>
          <t>Inbound</t>
        </is>
      </c>
      <c r="I2619" s="6" t="n">
        <v>0</v>
      </c>
      <c r="J2619" s="6" t="n">
        <v>0</v>
      </c>
      <c r="K2619" s="6" t="n">
        <v>0</v>
      </c>
      <c r="L2619" s="6">
        <f>I2619+J2619+K2619</f>
        <v/>
      </c>
      <c r="M2619" s="6" t="n">
        <v>1</v>
      </c>
      <c r="N2619" t="inlineStr">
        <is>
          <t>Ja</t>
        </is>
      </c>
      <c r="T2619" t="inlineStr">
        <is>
          <t>SAW</t>
        </is>
      </c>
      <c r="U2619">
        <f>VLOOKUP(T2619,Destinations!$A$2:$C$550,2,0)</f>
        <v/>
      </c>
      <c r="V2619" t="inlineStr">
        <is>
          <t>WCHC</t>
        </is>
      </c>
      <c r="W2619">
        <f>VLOOKUP(V2619,'WCH Kat'!$A$1:$B$150,2,0)</f>
        <v/>
      </c>
    </row>
    <row r="2620">
      <c r="A2620" t="inlineStr">
        <is>
          <t xml:space="preserve">W6 </t>
        </is>
      </c>
      <c r="B2620" t="inlineStr">
        <is>
          <t>W6 7724</t>
        </is>
      </c>
      <c r="C2620" s="4" t="inlineStr">
        <is>
          <t>12.11.2023</t>
        </is>
      </c>
      <c r="D2620" t="inlineStr">
        <is>
          <t>21:35</t>
        </is>
      </c>
      <c r="E2620" s="4" t="inlineStr">
        <is>
          <t>12.11.2023</t>
        </is>
      </c>
      <c r="F2620" t="inlineStr">
        <is>
          <t>20:03</t>
        </is>
      </c>
      <c r="G2620" s="5" t="n">
        <v>1.53333</v>
      </c>
      <c r="H2620" t="inlineStr">
        <is>
          <t>Outbound</t>
        </is>
      </c>
      <c r="I2620" s="6" t="n">
        <v>0</v>
      </c>
      <c r="J2620" s="6" t="n">
        <v>1</v>
      </c>
      <c r="K2620" s="6" t="n">
        <v>0</v>
      </c>
      <c r="L2620" s="6">
        <f>I2620+J2620+K2620</f>
        <v/>
      </c>
      <c r="M2620" s="6" t="n">
        <v>0</v>
      </c>
      <c r="R2620" t="inlineStr">
        <is>
          <t>Ja</t>
        </is>
      </c>
      <c r="T2620" t="inlineStr">
        <is>
          <t>Skopje</t>
        </is>
      </c>
      <c r="U2620">
        <f>VLOOKUP(T2620,Destinations!$A$2:$C$550,2,0)</f>
        <v/>
      </c>
      <c r="V2620" t="inlineStr">
        <is>
          <t>WCHR</t>
        </is>
      </c>
      <c r="W2620">
        <f>VLOOKUP(V2620,'WCH Kat'!$A$1:$B$150,2,0)</f>
        <v/>
      </c>
    </row>
    <row r="2621">
      <c r="A2621" t="inlineStr">
        <is>
          <t xml:space="preserve">EW </t>
        </is>
      </c>
      <c r="B2621" t="inlineStr">
        <is>
          <t>EW 8054</t>
        </is>
      </c>
      <c r="C2621" s="4" t="inlineStr">
        <is>
          <t>12.11.2023</t>
        </is>
      </c>
      <c r="D2621" t="inlineStr">
        <is>
          <t>21:55</t>
        </is>
      </c>
      <c r="E2621" s="4" t="inlineStr">
        <is>
          <t>11.11.2023</t>
        </is>
      </c>
      <c r="F2621" t="inlineStr">
        <is>
          <t>07:50</t>
        </is>
      </c>
      <c r="G2621" s="5" t="n">
        <v>38.08333</v>
      </c>
      <c r="H2621" t="inlineStr">
        <is>
          <t>Inbound</t>
        </is>
      </c>
      <c r="I2621" s="6" t="n">
        <v>0</v>
      </c>
      <c r="J2621" s="6" t="n">
        <v>0</v>
      </c>
      <c r="K2621" s="6" t="n">
        <v>0</v>
      </c>
      <c r="L2621" s="6">
        <f>I2621+J2621+K2621</f>
        <v/>
      </c>
      <c r="M2621" s="6" t="n">
        <v>1</v>
      </c>
      <c r="N2621" t="inlineStr">
        <is>
          <t>Ja</t>
        </is>
      </c>
      <c r="T2621" t="inlineStr">
        <is>
          <t>BER</t>
        </is>
      </c>
      <c r="U2621">
        <f>VLOOKUP(T2621,Destinations!$A$2:$C$550,2,0)</f>
        <v/>
      </c>
      <c r="V2621" t="inlineStr">
        <is>
          <t>WCHR</t>
        </is>
      </c>
      <c r="W2621">
        <f>VLOOKUP(V2621,'WCH Kat'!$A$1:$B$150,2,0)</f>
        <v/>
      </c>
    </row>
    <row r="2622">
      <c r="A2622" t="inlineStr">
        <is>
          <t xml:space="preserve">EW </t>
        </is>
      </c>
      <c r="B2622" t="inlineStr">
        <is>
          <t>EW 8054</t>
        </is>
      </c>
      <c r="C2622" s="4" t="inlineStr">
        <is>
          <t>12.11.2023</t>
        </is>
      </c>
      <c r="D2622" t="inlineStr">
        <is>
          <t>21:55</t>
        </is>
      </c>
      <c r="E2622" s="4" t="inlineStr">
        <is>
          <t>12.11.2023</t>
        </is>
      </c>
      <c r="F2622" t="inlineStr">
        <is>
          <t>21:51</t>
        </is>
      </c>
      <c r="G2622" s="5" t="n">
        <v>0.06666999999999999</v>
      </c>
      <c r="H2622" t="inlineStr">
        <is>
          <t>Inbound</t>
        </is>
      </c>
      <c r="I2622" s="6" t="n">
        <v>1</v>
      </c>
      <c r="J2622" s="6" t="n">
        <v>0</v>
      </c>
      <c r="K2622" s="6" t="n">
        <v>0</v>
      </c>
      <c r="L2622" s="6">
        <f>I2622+J2622+K2622</f>
        <v/>
      </c>
      <c r="M2622" s="6" t="n">
        <v>0</v>
      </c>
      <c r="R2622" t="inlineStr">
        <is>
          <t>Ja</t>
        </is>
      </c>
      <c r="T2622" t="inlineStr">
        <is>
          <t>BER</t>
        </is>
      </c>
      <c r="U2622">
        <f>VLOOKUP(T2622,Destinations!$A$2:$C$550,2,0)</f>
        <v/>
      </c>
      <c r="V2622" t="inlineStr">
        <is>
          <t>WCHR</t>
        </is>
      </c>
      <c r="W2622">
        <f>VLOOKUP(V2622,'WCH Kat'!$A$1:$B$150,2,0)</f>
        <v/>
      </c>
    </row>
    <row r="2623">
      <c r="A2623" t="inlineStr">
        <is>
          <t xml:space="preserve">EW </t>
        </is>
      </c>
      <c r="B2623" t="inlineStr">
        <is>
          <t>EW  755</t>
        </is>
      </c>
      <c r="C2623" s="4" t="inlineStr">
        <is>
          <t>12.11.2023</t>
        </is>
      </c>
      <c r="D2623" t="inlineStr">
        <is>
          <t>22:00</t>
        </is>
      </c>
      <c r="E2623" s="4" t="inlineStr">
        <is>
          <t>11.11.2023</t>
        </is>
      </c>
      <c r="F2623" t="inlineStr">
        <is>
          <t>07:30</t>
        </is>
      </c>
      <c r="G2623" s="5" t="n">
        <v>38.5</v>
      </c>
      <c r="H2623" t="inlineStr">
        <is>
          <t>Inbound</t>
        </is>
      </c>
      <c r="I2623" s="6" t="n">
        <v>0</v>
      </c>
      <c r="J2623" s="6" t="n">
        <v>0</v>
      </c>
      <c r="K2623" s="6" t="n">
        <v>0</v>
      </c>
      <c r="L2623" s="6">
        <f>I2623+J2623+K2623</f>
        <v/>
      </c>
      <c r="M2623" s="6" t="n">
        <v>1</v>
      </c>
      <c r="N2623" t="inlineStr">
        <is>
          <t>Ja</t>
        </is>
      </c>
      <c r="T2623" t="inlineStr">
        <is>
          <t>VIE</t>
        </is>
      </c>
      <c r="U2623">
        <f>VLOOKUP(T2623,Destinations!$A$2:$C$550,2,0)</f>
        <v/>
      </c>
      <c r="V2623" t="inlineStr">
        <is>
          <t>BLND</t>
        </is>
      </c>
      <c r="W2623">
        <f>VLOOKUP(V2623,'WCH Kat'!$A$1:$B$150,2,0)</f>
        <v/>
      </c>
    </row>
    <row r="2624">
      <c r="A2624" t="inlineStr">
        <is>
          <t xml:space="preserve">XQ </t>
        </is>
      </c>
      <c r="B2624" t="inlineStr">
        <is>
          <t>XQ 902</t>
        </is>
      </c>
      <c r="C2624" s="4" t="inlineStr">
        <is>
          <t>12.11.2023</t>
        </is>
      </c>
      <c r="D2624" t="inlineStr">
        <is>
          <t>22:30</t>
        </is>
      </c>
      <c r="E2624" s="4" t="inlineStr">
        <is>
          <t>11.11.2023</t>
        </is>
      </c>
      <c r="F2624" t="inlineStr">
        <is>
          <t>07:00</t>
        </is>
      </c>
      <c r="G2624" s="5" t="n">
        <v>39.5</v>
      </c>
      <c r="H2624" t="inlineStr">
        <is>
          <t>Inbound</t>
        </is>
      </c>
      <c r="I2624" s="6" t="n">
        <v>0</v>
      </c>
      <c r="J2624" s="6" t="n">
        <v>0</v>
      </c>
      <c r="K2624" s="6" t="n">
        <v>0</v>
      </c>
      <c r="L2624" s="6">
        <f>I2624+J2624+K2624</f>
        <v/>
      </c>
      <c r="M2624" s="6" t="n">
        <v>1</v>
      </c>
      <c r="N2624" t="inlineStr">
        <is>
          <t>Ja</t>
        </is>
      </c>
      <c r="T2624" t="inlineStr">
        <is>
          <t>Izmir</t>
        </is>
      </c>
      <c r="U2624">
        <f>VLOOKUP(T2624,Destinations!$A$2:$C$550,2,0)</f>
        <v/>
      </c>
      <c r="V2624" t="inlineStr">
        <is>
          <t>WCHS</t>
        </is>
      </c>
      <c r="W2624">
        <f>VLOOKUP(V2624,'WCH Kat'!$A$1:$B$150,2,0)</f>
        <v/>
      </c>
    </row>
    <row r="2625">
      <c r="A2625" t="inlineStr">
        <is>
          <t xml:space="preserve">XQ </t>
        </is>
      </c>
      <c r="B2625" t="inlineStr">
        <is>
          <t>XQ 902</t>
        </is>
      </c>
      <c r="C2625" s="4" t="inlineStr">
        <is>
          <t>12.11.2023</t>
        </is>
      </c>
      <c r="D2625" t="inlineStr">
        <is>
          <t>22:30</t>
        </is>
      </c>
      <c r="E2625" s="4" t="inlineStr">
        <is>
          <t>11.11.2023</t>
        </is>
      </c>
      <c r="F2625" t="inlineStr">
        <is>
          <t>07:00</t>
        </is>
      </c>
      <c r="G2625" s="5" t="n">
        <v>39.5</v>
      </c>
      <c r="H2625" t="inlineStr">
        <is>
          <t>Inbound</t>
        </is>
      </c>
      <c r="I2625" s="6" t="n">
        <v>0</v>
      </c>
      <c r="J2625" s="6" t="n">
        <v>0</v>
      </c>
      <c r="K2625" s="6" t="n">
        <v>0</v>
      </c>
      <c r="L2625" s="6">
        <f>I2625+J2625+K2625</f>
        <v/>
      </c>
      <c r="M2625" s="6" t="n">
        <v>1</v>
      </c>
      <c r="N2625" t="inlineStr">
        <is>
          <t>Ja</t>
        </is>
      </c>
      <c r="T2625" t="inlineStr">
        <is>
          <t>Izmir</t>
        </is>
      </c>
      <c r="U2625">
        <f>VLOOKUP(T2625,Destinations!$A$2:$C$550,2,0)</f>
        <v/>
      </c>
      <c r="V2625" t="inlineStr">
        <is>
          <t>WCHR</t>
        </is>
      </c>
      <c r="W2625">
        <f>VLOOKUP(V2625,'WCH Kat'!$A$1:$B$150,2,0)</f>
        <v/>
      </c>
    </row>
    <row r="2626">
      <c r="A2626" t="inlineStr">
        <is>
          <t xml:space="preserve">XQ </t>
        </is>
      </c>
      <c r="B2626" t="inlineStr">
        <is>
          <t>XQ 902</t>
        </is>
      </c>
      <c r="C2626" s="4" t="inlineStr">
        <is>
          <t>12.11.2023</t>
        </is>
      </c>
      <c r="D2626" t="inlineStr">
        <is>
          <t>22:30</t>
        </is>
      </c>
      <c r="E2626" s="4" t="inlineStr">
        <is>
          <t>11.11.2023</t>
        </is>
      </c>
      <c r="F2626" t="inlineStr">
        <is>
          <t>07:00</t>
        </is>
      </c>
      <c r="G2626" s="5" t="n">
        <v>39.5</v>
      </c>
      <c r="H2626" t="inlineStr">
        <is>
          <t>Inbound</t>
        </is>
      </c>
      <c r="I2626" s="6" t="n">
        <v>0</v>
      </c>
      <c r="J2626" s="6" t="n">
        <v>0</v>
      </c>
      <c r="K2626" s="6" t="n">
        <v>0</v>
      </c>
      <c r="L2626" s="6">
        <f>I2626+J2626+K2626</f>
        <v/>
      </c>
      <c r="M2626" s="6" t="n">
        <v>1</v>
      </c>
      <c r="N2626" t="inlineStr">
        <is>
          <t>Ja</t>
        </is>
      </c>
      <c r="T2626" t="inlineStr">
        <is>
          <t>Izmir</t>
        </is>
      </c>
      <c r="U2626">
        <f>VLOOKUP(T2626,Destinations!$A$2:$C$550,2,0)</f>
        <v/>
      </c>
      <c r="V2626" t="inlineStr">
        <is>
          <t>WCHS</t>
        </is>
      </c>
      <c r="W2626">
        <f>VLOOKUP(V2626,'WCH Kat'!$A$1:$B$150,2,0)</f>
        <v/>
      </c>
    </row>
    <row r="2627">
      <c r="A2627" t="inlineStr">
        <is>
          <t xml:space="preserve">XQ </t>
        </is>
      </c>
      <c r="B2627" t="inlineStr">
        <is>
          <t>XQ 902</t>
        </is>
      </c>
      <c r="C2627" s="4" t="inlineStr">
        <is>
          <t>12.11.2023</t>
        </is>
      </c>
      <c r="D2627" t="inlineStr">
        <is>
          <t>22:30</t>
        </is>
      </c>
      <c r="E2627" s="4" t="inlineStr">
        <is>
          <t>11.11.2023</t>
        </is>
      </c>
      <c r="F2627" t="inlineStr">
        <is>
          <t>07:00</t>
        </is>
      </c>
      <c r="G2627" s="5" t="n">
        <v>39.5</v>
      </c>
      <c r="H2627" t="inlineStr">
        <is>
          <t>Inbound</t>
        </is>
      </c>
      <c r="I2627" s="6" t="n">
        <v>0</v>
      </c>
      <c r="J2627" s="6" t="n">
        <v>0</v>
      </c>
      <c r="K2627" s="6" t="n">
        <v>0</v>
      </c>
      <c r="L2627" s="6">
        <f>I2627+J2627+K2627</f>
        <v/>
      </c>
      <c r="M2627" s="6" t="n">
        <v>1</v>
      </c>
      <c r="N2627" t="inlineStr">
        <is>
          <t>Ja</t>
        </is>
      </c>
      <c r="T2627" t="inlineStr">
        <is>
          <t>Izmir</t>
        </is>
      </c>
      <c r="U2627">
        <f>VLOOKUP(T2627,Destinations!$A$2:$C$550,2,0)</f>
        <v/>
      </c>
      <c r="V2627" t="inlineStr">
        <is>
          <t>WCHS</t>
        </is>
      </c>
      <c r="W2627">
        <f>VLOOKUP(V2627,'WCH Kat'!$A$1:$B$150,2,0)</f>
        <v/>
      </c>
    </row>
    <row r="2628">
      <c r="A2628" t="inlineStr">
        <is>
          <t xml:space="preserve">PC </t>
        </is>
      </c>
      <c r="B2628" t="inlineStr">
        <is>
          <t>PC 1011</t>
        </is>
      </c>
      <c r="C2628" s="4" t="inlineStr">
        <is>
          <t>07.11.2023</t>
        </is>
      </c>
      <c r="D2628" t="inlineStr">
        <is>
          <t>10:25</t>
        </is>
      </c>
      <c r="E2628" s="4" t="inlineStr">
        <is>
          <t>05.11.2023</t>
        </is>
      </c>
      <c r="F2628" t="inlineStr">
        <is>
          <t>07:00</t>
        </is>
      </c>
      <c r="G2628" s="5" t="n">
        <v>51.41667</v>
      </c>
      <c r="H2628" t="inlineStr">
        <is>
          <t>Inbound</t>
        </is>
      </c>
      <c r="I2628" s="6" t="n">
        <v>0</v>
      </c>
      <c r="J2628" s="6" t="n">
        <v>0</v>
      </c>
      <c r="K2628" s="6" t="n">
        <v>0</v>
      </c>
      <c r="L2628" s="6">
        <f>I2628+J2628+K2628</f>
        <v/>
      </c>
      <c r="M2628" s="6" t="n">
        <v>1</v>
      </c>
      <c r="N2628" t="inlineStr">
        <is>
          <t>Ja</t>
        </is>
      </c>
      <c r="T2628" t="inlineStr">
        <is>
          <t>SAW</t>
        </is>
      </c>
      <c r="U2628">
        <f>VLOOKUP(T2628,Destinations!$A$2:$C$550,2,0)</f>
        <v/>
      </c>
      <c r="V2628" t="inlineStr">
        <is>
          <t>WCHC</t>
        </is>
      </c>
      <c r="W2628">
        <f>VLOOKUP(V2628,'WCH Kat'!$A$1:$B$150,2,0)</f>
        <v/>
      </c>
    </row>
    <row r="2629">
      <c r="A2629" t="inlineStr">
        <is>
          <t xml:space="preserve">XQ </t>
        </is>
      </c>
      <c r="B2629" t="inlineStr">
        <is>
          <t>XQ 902</t>
        </is>
      </c>
      <c r="C2629" s="4" t="inlineStr">
        <is>
          <t>12.11.2023</t>
        </is>
      </c>
      <c r="D2629" t="inlineStr">
        <is>
          <t>22:30</t>
        </is>
      </c>
      <c r="E2629" s="4" t="inlineStr">
        <is>
          <t>12.11.2023</t>
        </is>
      </c>
      <c r="F2629" t="inlineStr">
        <is>
          <t>19:01</t>
        </is>
      </c>
      <c r="G2629" s="5" t="n">
        <v>3.48333</v>
      </c>
      <c r="H2629" t="inlineStr">
        <is>
          <t>Inbound</t>
        </is>
      </c>
      <c r="I2629" s="6" t="n">
        <v>0</v>
      </c>
      <c r="J2629" s="6" t="n">
        <v>0</v>
      </c>
      <c r="K2629" s="6" t="n">
        <v>1</v>
      </c>
      <c r="L2629" s="6">
        <f>I2629+J2629+K2629</f>
        <v/>
      </c>
      <c r="M2629" s="6" t="n">
        <v>0</v>
      </c>
      <c r="P2629" t="inlineStr">
        <is>
          <t>Ja</t>
        </is>
      </c>
      <c r="T2629" t="inlineStr">
        <is>
          <t>Izmir</t>
        </is>
      </c>
      <c r="U2629">
        <f>VLOOKUP(T2629,Destinations!$A$2:$C$550,2,0)</f>
        <v/>
      </c>
      <c r="V2629" t="inlineStr">
        <is>
          <t>WCHS</t>
        </is>
      </c>
      <c r="W2629">
        <f>VLOOKUP(V2629,'WCH Kat'!$A$1:$B$150,2,0)</f>
        <v/>
      </c>
    </row>
    <row r="2630">
      <c r="A2630" t="inlineStr">
        <is>
          <t xml:space="preserve">EW </t>
        </is>
      </c>
      <c r="B2630" t="inlineStr">
        <is>
          <t>EW  973</t>
        </is>
      </c>
      <c r="C2630" s="4" t="inlineStr">
        <is>
          <t>12.11.2023</t>
        </is>
      </c>
      <c r="D2630" t="inlineStr">
        <is>
          <t>22:55</t>
        </is>
      </c>
      <c r="E2630" s="4" t="inlineStr">
        <is>
          <t>11.11.2023</t>
        </is>
      </c>
      <c r="F2630" t="inlineStr">
        <is>
          <t>08:15</t>
        </is>
      </c>
      <c r="G2630" s="5" t="n">
        <v>38.66667</v>
      </c>
      <c r="H2630" t="inlineStr">
        <is>
          <t>Inbound</t>
        </is>
      </c>
      <c r="I2630" s="6" t="n">
        <v>0</v>
      </c>
      <c r="J2630" s="6" t="n">
        <v>0</v>
      </c>
      <c r="K2630" s="6" t="n">
        <v>0</v>
      </c>
      <c r="L2630" s="6">
        <f>I2630+J2630+K2630</f>
        <v/>
      </c>
      <c r="M2630" s="6" t="n">
        <v>1</v>
      </c>
      <c r="N2630" t="inlineStr">
        <is>
          <t>Ja</t>
        </is>
      </c>
      <c r="T2630" t="inlineStr">
        <is>
          <t>ZAG</t>
        </is>
      </c>
      <c r="U2630">
        <f>VLOOKUP(T2630,Destinations!$A$2:$C$550,2,0)</f>
        <v/>
      </c>
      <c r="V2630" t="inlineStr">
        <is>
          <t>WCHS</t>
        </is>
      </c>
      <c r="W2630">
        <f>VLOOKUP(V2630,'WCH Kat'!$A$1:$B$150,2,0)</f>
        <v/>
      </c>
    </row>
    <row r="2631">
      <c r="A2631" t="inlineStr">
        <is>
          <t xml:space="preserve">XQ </t>
        </is>
      </c>
      <c r="B2631" t="inlineStr">
        <is>
          <t>XQ  903</t>
        </is>
      </c>
      <c r="C2631" s="4" t="inlineStr">
        <is>
          <t>12.11.2023</t>
        </is>
      </c>
      <c r="D2631" t="inlineStr">
        <is>
          <t>23:20</t>
        </is>
      </c>
      <c r="E2631" s="4" t="inlineStr">
        <is>
          <t>11.11.2023</t>
        </is>
      </c>
      <c r="F2631" t="inlineStr">
        <is>
          <t>07:40</t>
        </is>
      </c>
      <c r="G2631" s="5" t="n">
        <v>39.66667</v>
      </c>
      <c r="H2631" t="inlineStr">
        <is>
          <t>Outbound</t>
        </is>
      </c>
      <c r="I2631" s="6" t="n">
        <v>0</v>
      </c>
      <c r="J2631" s="6" t="n">
        <v>0</v>
      </c>
      <c r="K2631" s="6" t="n">
        <v>0</v>
      </c>
      <c r="L2631" s="6">
        <f>I2631+J2631+K2631</f>
        <v/>
      </c>
      <c r="M2631" s="6" t="n">
        <v>1</v>
      </c>
      <c r="N2631" t="inlineStr">
        <is>
          <t>Ja</t>
        </is>
      </c>
      <c r="T2631" t="inlineStr">
        <is>
          <t>ADB</t>
        </is>
      </c>
      <c r="U2631">
        <f>VLOOKUP(T2631,Destinations!$A$2:$C$550,2,0)</f>
        <v/>
      </c>
      <c r="V2631" t="inlineStr">
        <is>
          <t>WCHR</t>
        </is>
      </c>
      <c r="W2631">
        <f>VLOOKUP(V2631,'WCH Kat'!$A$1:$B$150,2,0)</f>
        <v/>
      </c>
    </row>
    <row r="2632">
      <c r="A2632" t="inlineStr">
        <is>
          <t xml:space="preserve">XQ </t>
        </is>
      </c>
      <c r="B2632" t="inlineStr">
        <is>
          <t>XQ  903</t>
        </is>
      </c>
      <c r="C2632" s="4" t="inlineStr">
        <is>
          <t>12.11.2023</t>
        </is>
      </c>
      <c r="D2632" t="inlineStr">
        <is>
          <t>23:20</t>
        </is>
      </c>
      <c r="E2632" s="4" t="inlineStr">
        <is>
          <t>11.11.2023</t>
        </is>
      </c>
      <c r="F2632" t="inlineStr">
        <is>
          <t>07:40</t>
        </is>
      </c>
      <c r="G2632" s="5" t="n">
        <v>39.66667</v>
      </c>
      <c r="H2632" t="inlineStr">
        <is>
          <t>Outbound</t>
        </is>
      </c>
      <c r="I2632" s="6" t="n">
        <v>0</v>
      </c>
      <c r="J2632" s="6" t="n">
        <v>0</v>
      </c>
      <c r="K2632" s="6" t="n">
        <v>0</v>
      </c>
      <c r="L2632" s="6">
        <f>I2632+J2632+K2632</f>
        <v/>
      </c>
      <c r="M2632" s="6" t="n">
        <v>1</v>
      </c>
      <c r="N2632" t="inlineStr">
        <is>
          <t>Ja</t>
        </is>
      </c>
      <c r="T2632" t="inlineStr">
        <is>
          <t>ADB</t>
        </is>
      </c>
      <c r="U2632">
        <f>VLOOKUP(T2632,Destinations!$A$2:$C$550,2,0)</f>
        <v/>
      </c>
      <c r="V2632" t="inlineStr">
        <is>
          <t>WCHR</t>
        </is>
      </c>
      <c r="W2632">
        <f>VLOOKUP(V2632,'WCH Kat'!$A$1:$B$150,2,0)</f>
        <v/>
      </c>
    </row>
    <row r="2633">
      <c r="A2633" t="inlineStr">
        <is>
          <t xml:space="preserve">XQ </t>
        </is>
      </c>
      <c r="B2633" t="inlineStr">
        <is>
          <t>XQ  903</t>
        </is>
      </c>
      <c r="C2633" s="4" t="inlineStr">
        <is>
          <t>12.11.2023</t>
        </is>
      </c>
      <c r="D2633" t="inlineStr">
        <is>
          <t>23:20</t>
        </is>
      </c>
      <c r="E2633" s="4" t="inlineStr">
        <is>
          <t>11.11.2023</t>
        </is>
      </c>
      <c r="F2633" t="inlineStr">
        <is>
          <t>07:40</t>
        </is>
      </c>
      <c r="G2633" s="5" t="n">
        <v>39.66667</v>
      </c>
      <c r="H2633" t="inlineStr">
        <is>
          <t>Outbound</t>
        </is>
      </c>
      <c r="I2633" s="6" t="n">
        <v>0</v>
      </c>
      <c r="J2633" s="6" t="n">
        <v>0</v>
      </c>
      <c r="K2633" s="6" t="n">
        <v>0</v>
      </c>
      <c r="L2633" s="6">
        <f>I2633+J2633+K2633</f>
        <v/>
      </c>
      <c r="M2633" s="6" t="n">
        <v>1</v>
      </c>
      <c r="N2633" t="inlineStr">
        <is>
          <t>Ja</t>
        </is>
      </c>
      <c r="T2633" t="inlineStr">
        <is>
          <t>ADB</t>
        </is>
      </c>
      <c r="U2633">
        <f>VLOOKUP(T2633,Destinations!$A$2:$C$550,2,0)</f>
        <v/>
      </c>
      <c r="V2633" t="inlineStr">
        <is>
          <t>WCHR</t>
        </is>
      </c>
      <c r="W2633">
        <f>VLOOKUP(V2633,'WCH Kat'!$A$1:$B$150,2,0)</f>
        <v/>
      </c>
    </row>
    <row r="2634">
      <c r="A2634" t="inlineStr">
        <is>
          <t xml:space="preserve">XQ </t>
        </is>
      </c>
      <c r="B2634" t="inlineStr">
        <is>
          <t>XQ  903</t>
        </is>
      </c>
      <c r="C2634" s="4" t="inlineStr">
        <is>
          <t>12.11.2023</t>
        </is>
      </c>
      <c r="D2634" t="inlineStr">
        <is>
          <t>23:20</t>
        </is>
      </c>
      <c r="E2634" s="4" t="inlineStr">
        <is>
          <t>11.11.2023</t>
        </is>
      </c>
      <c r="F2634" t="inlineStr">
        <is>
          <t>07:40</t>
        </is>
      </c>
      <c r="G2634" s="5" t="n">
        <v>39.66667</v>
      </c>
      <c r="H2634" t="inlineStr">
        <is>
          <t>Outbound</t>
        </is>
      </c>
      <c r="I2634" s="6" t="n">
        <v>0</v>
      </c>
      <c r="J2634" s="6" t="n">
        <v>0</v>
      </c>
      <c r="K2634" s="6" t="n">
        <v>0</v>
      </c>
      <c r="L2634" s="6">
        <f>I2634+J2634+K2634</f>
        <v/>
      </c>
      <c r="M2634" s="6" t="n">
        <v>1</v>
      </c>
      <c r="N2634" t="inlineStr">
        <is>
          <t>Ja</t>
        </is>
      </c>
      <c r="T2634" t="inlineStr">
        <is>
          <t>ADB</t>
        </is>
      </c>
      <c r="U2634">
        <f>VLOOKUP(T2634,Destinations!$A$2:$C$550,2,0)</f>
        <v/>
      </c>
      <c r="V2634" t="inlineStr">
        <is>
          <t>WCHS</t>
        </is>
      </c>
      <c r="W2634">
        <f>VLOOKUP(V2634,'WCH Kat'!$A$1:$B$150,2,0)</f>
        <v/>
      </c>
    </row>
    <row r="2635">
      <c r="A2635" t="inlineStr">
        <is>
          <t xml:space="preserve">FR </t>
        </is>
      </c>
      <c r="B2635" t="inlineStr">
        <is>
          <t>FR  303</t>
        </is>
      </c>
      <c r="C2635" s="4" t="inlineStr">
        <is>
          <t>12.11.2023</t>
        </is>
      </c>
      <c r="D2635" t="inlineStr">
        <is>
          <t>23:25</t>
        </is>
      </c>
      <c r="E2635" s="4" t="inlineStr">
        <is>
          <t>11.11.2023</t>
        </is>
      </c>
      <c r="F2635" t="inlineStr">
        <is>
          <t>02:45</t>
        </is>
      </c>
      <c r="G2635" s="5" t="n">
        <v>44.66667</v>
      </c>
      <c r="H2635" t="inlineStr">
        <is>
          <t>Inbound</t>
        </is>
      </c>
      <c r="I2635" s="6" t="n">
        <v>0</v>
      </c>
      <c r="J2635" s="6" t="n">
        <v>0</v>
      </c>
      <c r="K2635" s="6" t="n">
        <v>0</v>
      </c>
      <c r="L2635" s="6">
        <f>I2635+J2635+K2635</f>
        <v/>
      </c>
      <c r="M2635" s="6" t="n">
        <v>1</v>
      </c>
      <c r="N2635" t="inlineStr">
        <is>
          <t>Ja</t>
        </is>
      </c>
      <c r="T2635" t="inlineStr">
        <is>
          <t>LPA</t>
        </is>
      </c>
      <c r="U2635">
        <f>VLOOKUP(T2635,Destinations!$A$2:$C$550,2,0)</f>
        <v/>
      </c>
      <c r="V2635" t="inlineStr">
        <is>
          <t>WCHR,WCMP</t>
        </is>
      </c>
      <c r="W2635">
        <f>VLOOKUP(V2635,'WCH Kat'!$A$1:$B$150,2,0)</f>
        <v/>
      </c>
    </row>
    <row r="2636">
      <c r="A2636" t="inlineStr">
        <is>
          <t xml:space="preserve">FR </t>
        </is>
      </c>
      <c r="B2636" t="inlineStr">
        <is>
          <t>FR  303</t>
        </is>
      </c>
      <c r="C2636" s="4" t="inlineStr">
        <is>
          <t>12.11.2023</t>
        </is>
      </c>
      <c r="D2636" t="inlineStr">
        <is>
          <t>23:25</t>
        </is>
      </c>
      <c r="E2636" s="4" t="inlineStr">
        <is>
          <t>11.11.2023</t>
        </is>
      </c>
      <c r="F2636" t="inlineStr">
        <is>
          <t>02:45</t>
        </is>
      </c>
      <c r="G2636" s="5" t="n">
        <v>44.66667</v>
      </c>
      <c r="H2636" t="inlineStr">
        <is>
          <t>Inbound</t>
        </is>
      </c>
      <c r="I2636" s="6" t="n">
        <v>0</v>
      </c>
      <c r="J2636" s="6" t="n">
        <v>0</v>
      </c>
      <c r="K2636" s="6" t="n">
        <v>0</v>
      </c>
      <c r="L2636" s="6">
        <f>I2636+J2636+K2636</f>
        <v/>
      </c>
      <c r="M2636" s="6" t="n">
        <v>1</v>
      </c>
      <c r="N2636" t="inlineStr">
        <is>
          <t>Ja</t>
        </is>
      </c>
      <c r="T2636" t="inlineStr">
        <is>
          <t>LPA</t>
        </is>
      </c>
      <c r="U2636">
        <f>VLOOKUP(T2636,Destinations!$A$2:$C$550,2,0)</f>
        <v/>
      </c>
      <c r="V2636" t="inlineStr">
        <is>
          <t>WCHR</t>
        </is>
      </c>
      <c r="W2636">
        <f>VLOOKUP(V2636,'WCH Kat'!$A$1:$B$150,2,0)</f>
        <v/>
      </c>
    </row>
    <row r="2637">
      <c r="A2637" t="inlineStr">
        <is>
          <t xml:space="preserve">FR </t>
        </is>
      </c>
      <c r="B2637" t="inlineStr">
        <is>
          <t>FR  303</t>
        </is>
      </c>
      <c r="C2637" s="4" t="inlineStr">
        <is>
          <t>12.11.2023</t>
        </is>
      </c>
      <c r="D2637" t="inlineStr">
        <is>
          <t>23:25</t>
        </is>
      </c>
      <c r="E2637" s="4" t="inlineStr">
        <is>
          <t>11.11.2023</t>
        </is>
      </c>
      <c r="F2637" t="inlineStr">
        <is>
          <t>02:45</t>
        </is>
      </c>
      <c r="G2637" s="5" t="n">
        <v>44.66667</v>
      </c>
      <c r="H2637" t="inlineStr">
        <is>
          <t>Inbound</t>
        </is>
      </c>
      <c r="I2637" s="6" t="n">
        <v>0</v>
      </c>
      <c r="J2637" s="6" t="n">
        <v>0</v>
      </c>
      <c r="K2637" s="6" t="n">
        <v>0</v>
      </c>
      <c r="L2637" s="6">
        <f>I2637+J2637+K2637</f>
        <v/>
      </c>
      <c r="M2637" s="6" t="n">
        <v>1</v>
      </c>
      <c r="P2637" t="inlineStr">
        <is>
          <t>Ja</t>
        </is>
      </c>
      <c r="T2637" t="inlineStr">
        <is>
          <t>LPA</t>
        </is>
      </c>
      <c r="U2637">
        <f>VLOOKUP(T2637,Destinations!$A$2:$C$550,2,0)</f>
        <v/>
      </c>
      <c r="V2637" t="inlineStr">
        <is>
          <t>WCHS</t>
        </is>
      </c>
      <c r="W2637">
        <f>VLOOKUP(V2637,'WCH Kat'!$A$1:$B$150,2,0)</f>
        <v/>
      </c>
    </row>
    <row r="2638">
      <c r="A2638" t="inlineStr">
        <is>
          <t xml:space="preserve">FR </t>
        </is>
      </c>
      <c r="B2638" t="inlineStr">
        <is>
          <t>FR  303</t>
        </is>
      </c>
      <c r="C2638" s="4" t="inlineStr">
        <is>
          <t>12.11.2023</t>
        </is>
      </c>
      <c r="D2638" t="inlineStr">
        <is>
          <t>23:25</t>
        </is>
      </c>
      <c r="E2638" s="4" t="inlineStr">
        <is>
          <t>11.11.2023</t>
        </is>
      </c>
      <c r="F2638" t="inlineStr">
        <is>
          <t>02:45</t>
        </is>
      </c>
      <c r="G2638" s="5" t="n">
        <v>44.66667</v>
      </c>
      <c r="H2638" t="inlineStr">
        <is>
          <t>Inbound</t>
        </is>
      </c>
      <c r="I2638" s="6" t="n">
        <v>0</v>
      </c>
      <c r="J2638" s="6" t="n">
        <v>0</v>
      </c>
      <c r="K2638" s="6" t="n">
        <v>0</v>
      </c>
      <c r="L2638" s="6">
        <f>I2638+J2638+K2638</f>
        <v/>
      </c>
      <c r="M2638" s="6" t="n">
        <v>1</v>
      </c>
      <c r="P2638" t="inlineStr">
        <is>
          <t>Ja</t>
        </is>
      </c>
      <c r="T2638" t="inlineStr">
        <is>
          <t>LPA</t>
        </is>
      </c>
      <c r="U2638">
        <f>VLOOKUP(T2638,Destinations!$A$2:$C$550,2,0)</f>
        <v/>
      </c>
      <c r="V2638" t="inlineStr">
        <is>
          <t>WCHR</t>
        </is>
      </c>
      <c r="W2638">
        <f>VLOOKUP(V2638,'WCH Kat'!$A$1:$B$150,2,0)</f>
        <v/>
      </c>
    </row>
    <row r="2639">
      <c r="A2639" t="inlineStr">
        <is>
          <t xml:space="preserve">PC </t>
        </is>
      </c>
      <c r="B2639" t="inlineStr">
        <is>
          <t>PC 1014</t>
        </is>
      </c>
      <c r="C2639" s="4" t="inlineStr">
        <is>
          <t>12.11.2023</t>
        </is>
      </c>
      <c r="D2639" t="inlineStr">
        <is>
          <t>23:50</t>
        </is>
      </c>
      <c r="E2639" s="4" t="inlineStr">
        <is>
          <t>12.11.2023</t>
        </is>
      </c>
      <c r="F2639" t="inlineStr">
        <is>
          <t>00:00</t>
        </is>
      </c>
      <c r="G2639" s="5" t="n">
        <v>23.83333</v>
      </c>
      <c r="H2639" t="inlineStr">
        <is>
          <t>Outbound</t>
        </is>
      </c>
      <c r="I2639" s="6" t="n">
        <v>0</v>
      </c>
      <c r="J2639" s="6" t="n">
        <v>0</v>
      </c>
      <c r="K2639" s="6" t="n">
        <v>1</v>
      </c>
      <c r="L2639" s="6">
        <f>I2639+J2639+K2639</f>
        <v/>
      </c>
      <c r="M2639" s="6" t="n">
        <v>0</v>
      </c>
      <c r="P2639" t="inlineStr">
        <is>
          <t>Ja</t>
        </is>
      </c>
      <c r="T2639" t="inlineStr">
        <is>
          <t>SAW</t>
        </is>
      </c>
      <c r="U2639">
        <f>VLOOKUP(T2639,Destinations!$A$2:$C$550,2,0)</f>
        <v/>
      </c>
      <c r="V2639" t="inlineStr">
        <is>
          <t>WCHR</t>
        </is>
      </c>
      <c r="W2639">
        <f>VLOOKUP(V2639,'WCH Kat'!$A$1:$B$150,2,0)</f>
        <v/>
      </c>
    </row>
    <row r="2640">
      <c r="A2640" t="inlineStr">
        <is>
          <t xml:space="preserve">PC </t>
        </is>
      </c>
      <c r="B2640" t="inlineStr">
        <is>
          <t>PC 1013</t>
        </is>
      </c>
      <c r="C2640" s="4" t="inlineStr">
        <is>
          <t>12.11.2023</t>
        </is>
      </c>
      <c r="D2640" t="inlineStr">
        <is>
          <t>23:55</t>
        </is>
      </c>
      <c r="E2640" s="4" t="inlineStr">
        <is>
          <t>12.11.2023</t>
        </is>
      </c>
      <c r="F2640" t="inlineStr">
        <is>
          <t>19:58</t>
        </is>
      </c>
      <c r="G2640" s="5" t="n">
        <v>3.95</v>
      </c>
      <c r="H2640" t="inlineStr">
        <is>
          <t>Inbound</t>
        </is>
      </c>
      <c r="I2640" s="6" t="n">
        <v>0</v>
      </c>
      <c r="J2640" s="6" t="n">
        <v>0</v>
      </c>
      <c r="K2640" s="6" t="n">
        <v>1</v>
      </c>
      <c r="L2640" s="6">
        <f>I2640+J2640+K2640</f>
        <v/>
      </c>
      <c r="M2640" s="6" t="n">
        <v>0</v>
      </c>
      <c r="O2640" t="inlineStr">
        <is>
          <t>Ja</t>
        </is>
      </c>
      <c r="T2640" t="inlineStr">
        <is>
          <t>Istanbul-Sabiha Gökcen</t>
        </is>
      </c>
      <c r="U2640">
        <f>VLOOKUP(T2640,Destinations!$A$2:$C$550,2,0)</f>
        <v/>
      </c>
      <c r="V2640" t="inlineStr">
        <is>
          <t>WCHS</t>
        </is>
      </c>
      <c r="W2640">
        <f>VLOOKUP(V2640,'WCH Kat'!$A$1:$B$150,2,0)</f>
        <v/>
      </c>
    </row>
    <row r="2641">
      <c r="A2641" t="inlineStr">
        <is>
          <t xml:space="preserve">FR </t>
        </is>
      </c>
      <c r="B2641" t="inlineStr">
        <is>
          <t>FR 4451</t>
        </is>
      </c>
      <c r="C2641" s="4" t="inlineStr">
        <is>
          <t>13.11.2023</t>
        </is>
      </c>
      <c r="D2641" t="inlineStr">
        <is>
          <t>00:20</t>
        </is>
      </c>
      <c r="E2641" s="4" t="inlineStr">
        <is>
          <t>11.11.2023</t>
        </is>
      </c>
      <c r="F2641" t="inlineStr">
        <is>
          <t>03:30</t>
        </is>
      </c>
      <c r="G2641" s="5" t="n">
        <v>44.83333</v>
      </c>
      <c r="H2641" t="inlineStr">
        <is>
          <t>Inbound</t>
        </is>
      </c>
      <c r="I2641" s="6" t="n">
        <v>0</v>
      </c>
      <c r="J2641" s="6" t="n">
        <v>0</v>
      </c>
      <c r="K2641" s="6" t="n">
        <v>0</v>
      </c>
      <c r="L2641" s="6">
        <f>I2641+J2641+K2641</f>
        <v/>
      </c>
      <c r="M2641" s="6" t="n">
        <v>1</v>
      </c>
      <c r="N2641" t="inlineStr">
        <is>
          <t>Ja</t>
        </is>
      </c>
      <c r="T2641" t="inlineStr">
        <is>
          <t>PFO</t>
        </is>
      </c>
      <c r="U2641">
        <f>VLOOKUP(T2641,Destinations!$A$2:$C$550,2,0)</f>
        <v/>
      </c>
      <c r="V2641" t="inlineStr">
        <is>
          <t>WCHR,WCMP</t>
        </is>
      </c>
      <c r="W2641">
        <f>VLOOKUP(V2641,'WCH Kat'!$A$1:$B$150,2,0)</f>
        <v/>
      </c>
    </row>
    <row r="2642">
      <c r="A2642" t="inlineStr">
        <is>
          <t xml:space="preserve">TK </t>
        </is>
      </c>
      <c r="B2642" t="inlineStr">
        <is>
          <t>TK 7872</t>
        </is>
      </c>
      <c r="C2642" s="4" t="inlineStr">
        <is>
          <t>13.11.2023</t>
        </is>
      </c>
      <c r="D2642" t="inlineStr">
        <is>
          <t>00:45</t>
        </is>
      </c>
      <c r="E2642" s="4" t="inlineStr">
        <is>
          <t>10.11.2023</t>
        </is>
      </c>
      <c r="F2642" t="inlineStr">
        <is>
          <t>21:15</t>
        </is>
      </c>
      <c r="G2642" s="5" t="n">
        <v>51.5</v>
      </c>
      <c r="H2642" t="inlineStr">
        <is>
          <t>Inbound</t>
        </is>
      </c>
      <c r="I2642" s="6" t="n">
        <v>0</v>
      </c>
      <c r="J2642" s="6" t="n">
        <v>0</v>
      </c>
      <c r="K2642" s="6" t="n">
        <v>0</v>
      </c>
      <c r="L2642" s="6">
        <f>I2642+J2642+K2642</f>
        <v/>
      </c>
      <c r="M2642" s="6" t="n">
        <v>1</v>
      </c>
      <c r="N2642" t="inlineStr">
        <is>
          <t>Ja</t>
        </is>
      </c>
      <c r="T2642" t="inlineStr">
        <is>
          <t>SAW</t>
        </is>
      </c>
      <c r="U2642">
        <f>VLOOKUP(T2642,Destinations!$A$2:$C$550,2,0)</f>
        <v/>
      </c>
      <c r="V2642" t="inlineStr">
        <is>
          <t>WCHR</t>
        </is>
      </c>
      <c r="W2642">
        <f>VLOOKUP(V2642,'WCH Kat'!$A$1:$B$150,2,0)</f>
        <v/>
      </c>
    </row>
    <row r="2643">
      <c r="A2643" t="inlineStr">
        <is>
          <t xml:space="preserve">TK </t>
        </is>
      </c>
      <c r="B2643" t="inlineStr">
        <is>
          <t>TK 7872</t>
        </is>
      </c>
      <c r="C2643" s="4" t="inlineStr">
        <is>
          <t>13.11.2023</t>
        </is>
      </c>
      <c r="D2643" t="inlineStr">
        <is>
          <t>00:45</t>
        </is>
      </c>
      <c r="E2643" s="4" t="inlineStr">
        <is>
          <t>12.11.2023</t>
        </is>
      </c>
      <c r="F2643" t="inlineStr">
        <is>
          <t>21:38</t>
        </is>
      </c>
      <c r="G2643" s="5" t="n">
        <v>3.11667</v>
      </c>
      <c r="H2643" t="inlineStr">
        <is>
          <t>Inbound</t>
        </is>
      </c>
      <c r="I2643" s="6" t="n">
        <v>0</v>
      </c>
      <c r="J2643" s="6" t="n">
        <v>0</v>
      </c>
      <c r="K2643" s="6" t="n">
        <v>1</v>
      </c>
      <c r="L2643" s="6">
        <f>I2643+J2643+K2643</f>
        <v/>
      </c>
      <c r="M2643" s="6" t="n">
        <v>0</v>
      </c>
      <c r="P2643" t="inlineStr">
        <is>
          <t>Ja</t>
        </is>
      </c>
      <c r="T2643" t="inlineStr">
        <is>
          <t>SAW</t>
        </is>
      </c>
      <c r="U2643">
        <f>VLOOKUP(T2643,Destinations!$A$2:$C$550,2,0)</f>
        <v/>
      </c>
      <c r="V2643" t="inlineStr">
        <is>
          <t>WCHS</t>
        </is>
      </c>
      <c r="W2643">
        <f>VLOOKUP(V2643,'WCH Kat'!$A$1:$B$150,2,0)</f>
        <v/>
      </c>
    </row>
    <row r="2644">
      <c r="A2644" t="inlineStr">
        <is>
          <t xml:space="preserve">FR </t>
        </is>
      </c>
      <c r="B2644" t="inlineStr">
        <is>
          <t>FR 9972</t>
        </is>
      </c>
      <c r="C2644" s="4" t="inlineStr">
        <is>
          <t>13.11.2023</t>
        </is>
      </c>
      <c r="D2644" t="inlineStr">
        <is>
          <t>00:45</t>
        </is>
      </c>
      <c r="E2644" s="4" t="inlineStr">
        <is>
          <t>12.11.2023</t>
        </is>
      </c>
      <c r="F2644" t="inlineStr">
        <is>
          <t>22:00</t>
        </is>
      </c>
      <c r="G2644" s="5" t="n">
        <v>2.75</v>
      </c>
      <c r="H2644" t="inlineStr">
        <is>
          <t>Inbound</t>
        </is>
      </c>
      <c r="I2644" s="6" t="n">
        <v>0</v>
      </c>
      <c r="J2644" s="6" t="n">
        <v>1</v>
      </c>
      <c r="K2644" s="6" t="n">
        <v>0</v>
      </c>
      <c r="L2644" s="6">
        <f>I2644+J2644+K2644</f>
        <v/>
      </c>
      <c r="M2644" s="6" t="n">
        <v>0</v>
      </c>
      <c r="P2644" t="inlineStr">
        <is>
          <t>Ja</t>
        </is>
      </c>
      <c r="T2644" t="inlineStr">
        <is>
          <t>Porto</t>
        </is>
      </c>
      <c r="U2644">
        <f>VLOOKUP(T2644,Destinations!$A$2:$C$550,2,0)</f>
        <v/>
      </c>
      <c r="V2644" t="inlineStr">
        <is>
          <t>WCHR</t>
        </is>
      </c>
      <c r="W2644">
        <f>VLOOKUP(V2644,'WCH Kat'!$A$1:$B$150,2,0)</f>
        <v/>
      </c>
    </row>
    <row r="2645">
      <c r="A2645" t="inlineStr">
        <is>
          <t xml:space="preserve">PC </t>
        </is>
      </c>
      <c r="B2645" t="inlineStr">
        <is>
          <t>PC 1014</t>
        </is>
      </c>
      <c r="C2645" s="4" t="inlineStr">
        <is>
          <t>13.11.2023</t>
        </is>
      </c>
      <c r="D2645" t="inlineStr">
        <is>
          <t>00:50</t>
        </is>
      </c>
      <c r="E2645" s="4" t="inlineStr">
        <is>
          <t>10.11.2023</t>
        </is>
      </c>
      <c r="F2645" t="inlineStr">
        <is>
          <t>22:55</t>
        </is>
      </c>
      <c r="G2645" s="5" t="n">
        <v>49.91667</v>
      </c>
      <c r="H2645" t="inlineStr">
        <is>
          <t>Outbound</t>
        </is>
      </c>
      <c r="I2645" s="6" t="n">
        <v>0</v>
      </c>
      <c r="J2645" s="6" t="n">
        <v>0</v>
      </c>
      <c r="K2645" s="6" t="n">
        <v>0</v>
      </c>
      <c r="L2645" s="6">
        <f>I2645+J2645+K2645</f>
        <v/>
      </c>
      <c r="M2645" s="6" t="n">
        <v>1</v>
      </c>
      <c r="N2645" t="inlineStr">
        <is>
          <t>Ja</t>
        </is>
      </c>
      <c r="T2645" t="inlineStr">
        <is>
          <t>SAW</t>
        </is>
      </c>
      <c r="U2645">
        <f>VLOOKUP(T2645,Destinations!$A$2:$C$550,2,0)</f>
        <v/>
      </c>
      <c r="V2645" t="inlineStr">
        <is>
          <t>WCHS</t>
        </is>
      </c>
      <c r="W2645">
        <f>VLOOKUP(V2645,'WCH Kat'!$A$1:$B$150,2,0)</f>
        <v/>
      </c>
    </row>
    <row r="2646">
      <c r="A2646" t="inlineStr">
        <is>
          <t xml:space="preserve">PC </t>
        </is>
      </c>
      <c r="B2646" t="inlineStr">
        <is>
          <t>PC 1014</t>
        </is>
      </c>
      <c r="C2646" s="4" t="inlineStr">
        <is>
          <t>13.11.2023</t>
        </is>
      </c>
      <c r="D2646" t="inlineStr">
        <is>
          <t>00:50</t>
        </is>
      </c>
      <c r="E2646" s="4" t="inlineStr">
        <is>
          <t>10.11.2023</t>
        </is>
      </c>
      <c r="F2646" t="inlineStr">
        <is>
          <t>22:55</t>
        </is>
      </c>
      <c r="G2646" s="5" t="n">
        <v>49.91667</v>
      </c>
      <c r="H2646" t="inlineStr">
        <is>
          <t>Outbound</t>
        </is>
      </c>
      <c r="I2646" s="6" t="n">
        <v>0</v>
      </c>
      <c r="J2646" s="6" t="n">
        <v>0</v>
      </c>
      <c r="K2646" s="6" t="n">
        <v>0</v>
      </c>
      <c r="L2646" s="6">
        <f>I2646+J2646+K2646</f>
        <v/>
      </c>
      <c r="M2646" s="6" t="n">
        <v>1</v>
      </c>
      <c r="N2646" t="inlineStr">
        <is>
          <t>Ja</t>
        </is>
      </c>
      <c r="T2646" t="inlineStr">
        <is>
          <t>SAW</t>
        </is>
      </c>
      <c r="U2646">
        <f>VLOOKUP(T2646,Destinations!$A$2:$C$550,2,0)</f>
        <v/>
      </c>
      <c r="V2646" t="inlineStr">
        <is>
          <t>WCHS</t>
        </is>
      </c>
      <c r="W2646">
        <f>VLOOKUP(V2646,'WCH Kat'!$A$1:$B$150,2,0)</f>
        <v/>
      </c>
    </row>
    <row r="2647">
      <c r="A2647" t="inlineStr">
        <is>
          <t xml:space="preserve">PC </t>
        </is>
      </c>
      <c r="B2647" t="inlineStr">
        <is>
          <t>PC 1014</t>
        </is>
      </c>
      <c r="C2647" s="4" t="inlineStr">
        <is>
          <t>13.11.2023</t>
        </is>
      </c>
      <c r="D2647" t="inlineStr">
        <is>
          <t>00:50</t>
        </is>
      </c>
      <c r="E2647" s="4" t="inlineStr">
        <is>
          <t>10.11.2023</t>
        </is>
      </c>
      <c r="F2647" t="inlineStr">
        <is>
          <t>22:55</t>
        </is>
      </c>
      <c r="G2647" s="5" t="n">
        <v>49.91667</v>
      </c>
      <c r="H2647" t="inlineStr">
        <is>
          <t>Outbound</t>
        </is>
      </c>
      <c r="I2647" s="6" t="n">
        <v>0</v>
      </c>
      <c r="J2647" s="6" t="n">
        <v>0</v>
      </c>
      <c r="K2647" s="6" t="n">
        <v>0</v>
      </c>
      <c r="L2647" s="6">
        <f>I2647+J2647+K2647</f>
        <v/>
      </c>
      <c r="M2647" s="6" t="n">
        <v>1</v>
      </c>
      <c r="N2647" t="inlineStr">
        <is>
          <t>Ja</t>
        </is>
      </c>
      <c r="T2647" t="inlineStr">
        <is>
          <t>SAW</t>
        </is>
      </c>
      <c r="U2647">
        <f>VLOOKUP(T2647,Destinations!$A$2:$C$550,2,0)</f>
        <v/>
      </c>
      <c r="V2647" t="inlineStr">
        <is>
          <t>WCHS</t>
        </is>
      </c>
      <c r="W2647">
        <f>VLOOKUP(V2647,'WCH Kat'!$A$1:$B$150,2,0)</f>
        <v/>
      </c>
    </row>
    <row r="2648">
      <c r="A2648" t="inlineStr">
        <is>
          <t xml:space="preserve">PC </t>
        </is>
      </c>
      <c r="B2648" t="inlineStr">
        <is>
          <t>PC 1011</t>
        </is>
      </c>
      <c r="C2648" s="4" t="inlineStr">
        <is>
          <t>07.11.2023</t>
        </is>
      </c>
      <c r="D2648" t="inlineStr">
        <is>
          <t>10:25</t>
        </is>
      </c>
      <c r="E2648" s="4" t="inlineStr">
        <is>
          <t>05.11.2023</t>
        </is>
      </c>
      <c r="F2648" t="inlineStr">
        <is>
          <t>07:00</t>
        </is>
      </c>
      <c r="G2648" s="5" t="n">
        <v>51.41667</v>
      </c>
      <c r="H2648" t="inlineStr">
        <is>
          <t>Inbound</t>
        </is>
      </c>
      <c r="I2648" s="6" t="n">
        <v>0</v>
      </c>
      <c r="J2648" s="6" t="n">
        <v>0</v>
      </c>
      <c r="K2648" s="6" t="n">
        <v>0</v>
      </c>
      <c r="L2648" s="6">
        <f>I2648+J2648+K2648</f>
        <v/>
      </c>
      <c r="M2648" s="6" t="n">
        <v>1</v>
      </c>
      <c r="N2648" t="inlineStr">
        <is>
          <t>Ja</t>
        </is>
      </c>
      <c r="T2648" t="inlineStr">
        <is>
          <t>SAW</t>
        </is>
      </c>
      <c r="U2648">
        <f>VLOOKUP(T2648,Destinations!$A$2:$C$550,2,0)</f>
        <v/>
      </c>
      <c r="V2648" t="inlineStr">
        <is>
          <t>WCHC</t>
        </is>
      </c>
      <c r="W2648">
        <f>VLOOKUP(V2648,'WCH Kat'!$A$1:$B$150,2,0)</f>
        <v/>
      </c>
    </row>
    <row r="2649">
      <c r="A2649" t="inlineStr">
        <is>
          <t xml:space="preserve">PC </t>
        </is>
      </c>
      <c r="B2649" t="inlineStr">
        <is>
          <t>PC 1017</t>
        </is>
      </c>
      <c r="C2649" s="4" t="inlineStr">
        <is>
          <t>07.11.2023</t>
        </is>
      </c>
      <c r="D2649" t="inlineStr">
        <is>
          <t>14:20</t>
        </is>
      </c>
      <c r="E2649" s="4" t="inlineStr">
        <is>
          <t>05.11.2023</t>
        </is>
      </c>
      <c r="F2649" t="inlineStr">
        <is>
          <t>10:55</t>
        </is>
      </c>
      <c r="G2649" s="5" t="n">
        <v>51.41667</v>
      </c>
      <c r="H2649" t="inlineStr">
        <is>
          <t>Inbound</t>
        </is>
      </c>
      <c r="I2649" s="6" t="n">
        <v>0</v>
      </c>
      <c r="J2649" s="6" t="n">
        <v>0</v>
      </c>
      <c r="K2649" s="6" t="n">
        <v>0</v>
      </c>
      <c r="L2649" s="6">
        <f>I2649+J2649+K2649</f>
        <v/>
      </c>
      <c r="M2649" s="6" t="n">
        <v>1</v>
      </c>
      <c r="N2649" t="inlineStr">
        <is>
          <t>Ja</t>
        </is>
      </c>
      <c r="T2649" t="inlineStr">
        <is>
          <t>SAW</t>
        </is>
      </c>
      <c r="U2649">
        <f>VLOOKUP(T2649,Destinations!$A$2:$C$550,2,0)</f>
        <v/>
      </c>
      <c r="V2649" t="inlineStr">
        <is>
          <t>WCHC</t>
        </is>
      </c>
      <c r="W2649">
        <f>VLOOKUP(V2649,'WCH Kat'!$A$1:$B$150,2,0)</f>
        <v/>
      </c>
    </row>
    <row r="2650">
      <c r="A2650" t="inlineStr">
        <is>
          <t xml:space="preserve">PC </t>
        </is>
      </c>
      <c r="B2650" t="inlineStr">
        <is>
          <t>PC 1017</t>
        </is>
      </c>
      <c r="C2650" s="4" t="inlineStr">
        <is>
          <t>07.11.2023</t>
        </is>
      </c>
      <c r="D2650" t="inlineStr">
        <is>
          <t>14:20</t>
        </is>
      </c>
      <c r="E2650" s="4" t="inlineStr">
        <is>
          <t>05.11.2023</t>
        </is>
      </c>
      <c r="F2650" t="inlineStr">
        <is>
          <t>10:55</t>
        </is>
      </c>
      <c r="G2650" s="5" t="n">
        <v>51.41667</v>
      </c>
      <c r="H2650" t="inlineStr">
        <is>
          <t>Inbound</t>
        </is>
      </c>
      <c r="I2650" s="6" t="n">
        <v>0</v>
      </c>
      <c r="J2650" s="6" t="n">
        <v>0</v>
      </c>
      <c r="K2650" s="6" t="n">
        <v>0</v>
      </c>
      <c r="L2650" s="6">
        <f>I2650+J2650+K2650</f>
        <v/>
      </c>
      <c r="M2650" s="6" t="n">
        <v>1</v>
      </c>
      <c r="N2650" t="inlineStr">
        <is>
          <t>Ja</t>
        </is>
      </c>
      <c r="T2650" t="inlineStr">
        <is>
          <t>SAW</t>
        </is>
      </c>
      <c r="U2650">
        <f>VLOOKUP(T2650,Destinations!$A$2:$C$550,2,0)</f>
        <v/>
      </c>
      <c r="V2650" t="inlineStr">
        <is>
          <t>WCHC</t>
        </is>
      </c>
      <c r="W2650">
        <f>VLOOKUP(V2650,'WCH Kat'!$A$1:$B$150,2,0)</f>
        <v/>
      </c>
    </row>
    <row r="2651">
      <c r="A2651" t="inlineStr">
        <is>
          <t xml:space="preserve">FH </t>
        </is>
      </c>
      <c r="B2651" t="inlineStr">
        <is>
          <t>FH 1371</t>
        </is>
      </c>
      <c r="C2651" s="4" t="inlineStr">
        <is>
          <t>13.11.2023</t>
        </is>
      </c>
      <c r="D2651" t="inlineStr">
        <is>
          <t>02:00</t>
        </is>
      </c>
      <c r="E2651" s="4" t="inlineStr">
        <is>
          <t>12.11.2023</t>
        </is>
      </c>
      <c r="F2651" t="inlineStr">
        <is>
          <t>22:05</t>
        </is>
      </c>
      <c r="G2651" s="5" t="n">
        <v>3.91667</v>
      </c>
      <c r="H2651" t="inlineStr">
        <is>
          <t>Inbound</t>
        </is>
      </c>
      <c r="I2651" s="6" t="n">
        <v>0</v>
      </c>
      <c r="J2651" s="6" t="n">
        <v>0</v>
      </c>
      <c r="K2651" s="6" t="n">
        <v>1</v>
      </c>
      <c r="L2651" s="6">
        <f>I2651+J2651+K2651</f>
        <v/>
      </c>
      <c r="M2651" s="6" t="n">
        <v>0</v>
      </c>
      <c r="P2651" t="inlineStr">
        <is>
          <t>Ja</t>
        </is>
      </c>
      <c r="T2651" t="inlineStr">
        <is>
          <t>Antalya</t>
        </is>
      </c>
      <c r="U2651">
        <f>VLOOKUP(T2651,Destinations!$A$2:$C$550,2,0)</f>
        <v/>
      </c>
      <c r="V2651" t="inlineStr">
        <is>
          <t>WCHR</t>
        </is>
      </c>
      <c r="W2651">
        <f>VLOOKUP(V2651,'WCH Kat'!$A$1:$B$150,2,0)</f>
        <v/>
      </c>
    </row>
    <row r="2652">
      <c r="A2652" t="inlineStr">
        <is>
          <t xml:space="preserve">FH </t>
        </is>
      </c>
      <c r="B2652" t="inlineStr">
        <is>
          <t>FH 1371</t>
        </is>
      </c>
      <c r="C2652" s="4" t="inlineStr">
        <is>
          <t>13.11.2023</t>
        </is>
      </c>
      <c r="D2652" t="inlineStr">
        <is>
          <t>02:00</t>
        </is>
      </c>
      <c r="E2652" s="4" t="inlineStr">
        <is>
          <t>12.11.2023</t>
        </is>
      </c>
      <c r="F2652" t="inlineStr">
        <is>
          <t>22:05</t>
        </is>
      </c>
      <c r="G2652" s="5" t="n">
        <v>3.91667</v>
      </c>
      <c r="H2652" t="inlineStr">
        <is>
          <t>Inbound</t>
        </is>
      </c>
      <c r="I2652" s="6" t="n">
        <v>0</v>
      </c>
      <c r="J2652" s="6" t="n">
        <v>0</v>
      </c>
      <c r="K2652" s="6" t="n">
        <v>1</v>
      </c>
      <c r="L2652" s="6">
        <f>I2652+J2652+K2652</f>
        <v/>
      </c>
      <c r="M2652" s="6" t="n">
        <v>0</v>
      </c>
      <c r="P2652" t="inlineStr">
        <is>
          <t>Ja</t>
        </is>
      </c>
      <c r="T2652" t="inlineStr">
        <is>
          <t>Antalya</t>
        </is>
      </c>
      <c r="U2652">
        <f>VLOOKUP(T2652,Destinations!$A$2:$C$550,2,0)</f>
        <v/>
      </c>
      <c r="V2652" t="inlineStr">
        <is>
          <t>WCHR</t>
        </is>
      </c>
      <c r="W2652">
        <f>VLOOKUP(V2652,'WCH Kat'!$A$1:$B$150,2,0)</f>
        <v/>
      </c>
    </row>
    <row r="2653">
      <c r="A2653" t="inlineStr">
        <is>
          <t xml:space="preserve">SM </t>
        </is>
      </c>
      <c r="B2653" t="inlineStr">
        <is>
          <t>SM 2912</t>
        </is>
      </c>
      <c r="C2653" s="4" t="inlineStr">
        <is>
          <t>13.11.2023</t>
        </is>
      </c>
      <c r="D2653" t="inlineStr">
        <is>
          <t>02:10</t>
        </is>
      </c>
      <c r="E2653" s="4" t="inlineStr">
        <is>
          <t>11.11.2023</t>
        </is>
      </c>
      <c r="F2653" t="inlineStr">
        <is>
          <t>08:05</t>
        </is>
      </c>
      <c r="G2653" s="5" t="n">
        <v>42.08333</v>
      </c>
      <c r="H2653" t="inlineStr">
        <is>
          <t>Inbound</t>
        </is>
      </c>
      <c r="I2653" s="6" t="n">
        <v>0</v>
      </c>
      <c r="J2653" s="6" t="n">
        <v>0</v>
      </c>
      <c r="K2653" s="6" t="n">
        <v>0</v>
      </c>
      <c r="L2653" s="6">
        <f>I2653+J2653+K2653</f>
        <v/>
      </c>
      <c r="M2653" s="6" t="n">
        <v>1</v>
      </c>
      <c r="N2653" t="inlineStr">
        <is>
          <t>Ja</t>
        </is>
      </c>
      <c r="T2653" t="inlineStr">
        <is>
          <t>Hurghada</t>
        </is>
      </c>
      <c r="U2653">
        <f>VLOOKUP(T2653,Destinations!$A$2:$C$550,2,0)</f>
        <v/>
      </c>
      <c r="V2653" t="inlineStr">
        <is>
          <t>WCHS</t>
        </is>
      </c>
      <c r="W2653">
        <f>VLOOKUP(V2653,'WCH Kat'!$A$1:$B$150,2,0)</f>
        <v/>
      </c>
    </row>
    <row r="2654">
      <c r="A2654" t="inlineStr">
        <is>
          <t xml:space="preserve">PC </t>
        </is>
      </c>
      <c r="B2654" t="inlineStr">
        <is>
          <t>PC 1018</t>
        </is>
      </c>
      <c r="C2654" s="4" t="inlineStr">
        <is>
          <t>07.11.2023</t>
        </is>
      </c>
      <c r="D2654" t="inlineStr">
        <is>
          <t>15:35</t>
        </is>
      </c>
      <c r="E2654" s="4" t="inlineStr">
        <is>
          <t>07.11.2023</t>
        </is>
      </c>
      <c r="F2654" t="inlineStr">
        <is>
          <t>12:40</t>
        </is>
      </c>
      <c r="G2654" s="5" t="n">
        <v>2.91667</v>
      </c>
      <c r="H2654" t="inlineStr">
        <is>
          <t>Outbound</t>
        </is>
      </c>
      <c r="I2654" s="6" t="n">
        <v>0</v>
      </c>
      <c r="J2654" s="6" t="n">
        <v>1</v>
      </c>
      <c r="K2654" s="6" t="n">
        <v>0</v>
      </c>
      <c r="L2654" s="6">
        <f>I2654+J2654+K2654</f>
        <v/>
      </c>
      <c r="M2654" s="6" t="n">
        <v>0</v>
      </c>
      <c r="Q2654" t="inlineStr">
        <is>
          <t>Ja</t>
        </is>
      </c>
      <c r="T2654" t="inlineStr">
        <is>
          <t>Istanbul-Sabiha Gökcen</t>
        </is>
      </c>
      <c r="U2654">
        <f>VLOOKUP(T2654,Destinations!$A$2:$C$550,2,0)</f>
        <v/>
      </c>
      <c r="V2654" t="inlineStr">
        <is>
          <t>WCHC</t>
        </is>
      </c>
      <c r="W2654">
        <f>VLOOKUP(V2654,'WCH Kat'!$A$1:$B$150,2,0)</f>
        <v/>
      </c>
    </row>
    <row r="2655">
      <c r="A2655" t="inlineStr">
        <is>
          <t xml:space="preserve">TK </t>
        </is>
      </c>
      <c r="B2655" t="inlineStr">
        <is>
          <t>TK 7873</t>
        </is>
      </c>
      <c r="C2655" s="4" t="inlineStr">
        <is>
          <t>13.11.2023</t>
        </is>
      </c>
      <c r="D2655" t="inlineStr">
        <is>
          <t>02:40</t>
        </is>
      </c>
      <c r="E2655" s="4" t="inlineStr">
        <is>
          <t>11.11.2023</t>
        </is>
      </c>
      <c r="F2655" t="inlineStr">
        <is>
          <t>02:45</t>
        </is>
      </c>
      <c r="G2655" s="5" t="n">
        <v>47.91667</v>
      </c>
      <c r="H2655" t="inlineStr">
        <is>
          <t>Outbound</t>
        </is>
      </c>
      <c r="I2655" s="6" t="n">
        <v>0</v>
      </c>
      <c r="J2655" s="6" t="n">
        <v>0</v>
      </c>
      <c r="K2655" s="6" t="n">
        <v>0</v>
      </c>
      <c r="L2655" s="6">
        <f>I2655+J2655+K2655</f>
        <v/>
      </c>
      <c r="M2655" s="6" t="n">
        <v>1</v>
      </c>
      <c r="N2655" t="inlineStr">
        <is>
          <t>Ja</t>
        </is>
      </c>
      <c r="T2655" t="inlineStr">
        <is>
          <t>SAW</t>
        </is>
      </c>
      <c r="U2655">
        <f>VLOOKUP(T2655,Destinations!$A$2:$C$550,2,0)</f>
        <v/>
      </c>
      <c r="V2655" t="inlineStr">
        <is>
          <t>WCHR</t>
        </is>
      </c>
      <c r="W2655">
        <f>VLOOKUP(V2655,'WCH Kat'!$A$1:$B$150,2,0)</f>
        <v/>
      </c>
    </row>
    <row r="2656">
      <c r="A2656" t="inlineStr">
        <is>
          <t xml:space="preserve">TK </t>
        </is>
      </c>
      <c r="B2656" t="inlineStr">
        <is>
          <t>TK 7873</t>
        </is>
      </c>
      <c r="C2656" s="4" t="inlineStr">
        <is>
          <t>13.11.2023</t>
        </is>
      </c>
      <c r="D2656" t="inlineStr">
        <is>
          <t>02:40</t>
        </is>
      </c>
      <c r="E2656" s="4" t="inlineStr">
        <is>
          <t>11.11.2023</t>
        </is>
      </c>
      <c r="F2656" t="inlineStr">
        <is>
          <t>02:45</t>
        </is>
      </c>
      <c r="G2656" s="5" t="n">
        <v>47.91667</v>
      </c>
      <c r="H2656" t="inlineStr">
        <is>
          <t>Outbound</t>
        </is>
      </c>
      <c r="I2656" s="6" t="n">
        <v>0</v>
      </c>
      <c r="J2656" s="6" t="n">
        <v>0</v>
      </c>
      <c r="K2656" s="6" t="n">
        <v>0</v>
      </c>
      <c r="L2656" s="6">
        <f>I2656+J2656+K2656</f>
        <v/>
      </c>
      <c r="M2656" s="6" t="n">
        <v>1</v>
      </c>
      <c r="N2656" t="inlineStr">
        <is>
          <t>Ja</t>
        </is>
      </c>
      <c r="T2656" t="inlineStr">
        <is>
          <t>SAW</t>
        </is>
      </c>
      <c r="U2656">
        <f>VLOOKUP(T2656,Destinations!$A$2:$C$550,2,0)</f>
        <v/>
      </c>
      <c r="V2656" t="inlineStr">
        <is>
          <t>WCHS</t>
        </is>
      </c>
      <c r="W2656">
        <f>VLOOKUP(V2656,'WCH Kat'!$A$1:$B$150,2,0)</f>
        <v/>
      </c>
    </row>
    <row r="2657">
      <c r="A2657" t="inlineStr">
        <is>
          <t xml:space="preserve">TK </t>
        </is>
      </c>
      <c r="B2657" t="inlineStr">
        <is>
          <t>TK 7873</t>
        </is>
      </c>
      <c r="C2657" s="4" t="inlineStr">
        <is>
          <t>13.11.2023</t>
        </is>
      </c>
      <c r="D2657" t="inlineStr">
        <is>
          <t>02:40</t>
        </is>
      </c>
      <c r="E2657" s="4" t="inlineStr">
        <is>
          <t>13.11.2023</t>
        </is>
      </c>
      <c r="F2657" t="inlineStr">
        <is>
          <t>00:41</t>
        </is>
      </c>
      <c r="G2657" s="5" t="n">
        <v>1.98333</v>
      </c>
      <c r="H2657" t="inlineStr">
        <is>
          <t>Outbound</t>
        </is>
      </c>
      <c r="I2657" s="6" t="n">
        <v>0</v>
      </c>
      <c r="J2657" s="6" t="n">
        <v>1</v>
      </c>
      <c r="K2657" s="6" t="n">
        <v>0</v>
      </c>
      <c r="L2657" s="6">
        <f>I2657+J2657+K2657</f>
        <v/>
      </c>
      <c r="M2657" s="6" t="n">
        <v>0</v>
      </c>
      <c r="Q2657" t="inlineStr">
        <is>
          <t>Ja</t>
        </is>
      </c>
      <c r="T2657" t="inlineStr">
        <is>
          <t>SAW</t>
        </is>
      </c>
      <c r="U2657">
        <f>VLOOKUP(T2657,Destinations!$A$2:$C$550,2,0)</f>
        <v/>
      </c>
      <c r="V2657" t="inlineStr">
        <is>
          <t>WCHR</t>
        </is>
      </c>
      <c r="W2657">
        <f>VLOOKUP(V2657,'WCH Kat'!$A$1:$B$150,2,0)</f>
        <v/>
      </c>
    </row>
    <row r="2658">
      <c r="A2658" t="inlineStr">
        <is>
          <t xml:space="preserve">TK </t>
        </is>
      </c>
      <c r="B2658" t="inlineStr">
        <is>
          <t>TK 7873</t>
        </is>
      </c>
      <c r="C2658" s="4" t="inlineStr">
        <is>
          <t>13.11.2023</t>
        </is>
      </c>
      <c r="D2658" t="inlineStr">
        <is>
          <t>02:40</t>
        </is>
      </c>
      <c r="E2658" s="4" t="inlineStr">
        <is>
          <t>13.11.2023</t>
        </is>
      </c>
      <c r="F2658" t="inlineStr">
        <is>
          <t>00:52</t>
        </is>
      </c>
      <c r="G2658" s="5" t="n">
        <v>1.8</v>
      </c>
      <c r="H2658" t="inlineStr">
        <is>
          <t>Outbound</t>
        </is>
      </c>
      <c r="I2658" s="6" t="n">
        <v>0</v>
      </c>
      <c r="J2658" s="6" t="n">
        <v>1</v>
      </c>
      <c r="K2658" s="6" t="n">
        <v>0</v>
      </c>
      <c r="L2658" s="6">
        <f>I2658+J2658+K2658</f>
        <v/>
      </c>
      <c r="M2658" s="6" t="n">
        <v>0</v>
      </c>
      <c r="Q2658" t="inlineStr">
        <is>
          <t>Ja</t>
        </is>
      </c>
      <c r="T2658" t="inlineStr">
        <is>
          <t>SAW</t>
        </is>
      </c>
      <c r="U2658">
        <f>VLOOKUP(T2658,Destinations!$A$2:$C$550,2,0)</f>
        <v/>
      </c>
      <c r="V2658" t="inlineStr">
        <is>
          <t>WCHR</t>
        </is>
      </c>
      <c r="W2658">
        <f>VLOOKUP(V2658,'WCH Kat'!$A$1:$B$150,2,0)</f>
        <v/>
      </c>
    </row>
    <row r="2659">
      <c r="A2659" t="inlineStr">
        <is>
          <t xml:space="preserve">TK </t>
        </is>
      </c>
      <c r="B2659" t="inlineStr">
        <is>
          <t>TK 7873</t>
        </is>
      </c>
      <c r="C2659" s="4" t="inlineStr">
        <is>
          <t>13.11.2023</t>
        </is>
      </c>
      <c r="D2659" t="inlineStr">
        <is>
          <t>02:40</t>
        </is>
      </c>
      <c r="E2659" s="4" t="inlineStr">
        <is>
          <t>13.11.2023</t>
        </is>
      </c>
      <c r="F2659" t="inlineStr">
        <is>
          <t>01:15</t>
        </is>
      </c>
      <c r="G2659" s="5" t="n">
        <v>1.41667</v>
      </c>
      <c r="H2659" t="inlineStr">
        <is>
          <t>Outbound</t>
        </is>
      </c>
      <c r="I2659" s="6" t="n">
        <v>0</v>
      </c>
      <c r="J2659" s="6" t="n">
        <v>1</v>
      </c>
      <c r="K2659" s="6" t="n">
        <v>0</v>
      </c>
      <c r="L2659" s="6">
        <f>I2659+J2659+K2659</f>
        <v/>
      </c>
      <c r="M2659" s="6" t="n">
        <v>0</v>
      </c>
      <c r="Q2659" t="inlineStr">
        <is>
          <t>Ja</t>
        </is>
      </c>
      <c r="T2659" t="inlineStr">
        <is>
          <t>SAW</t>
        </is>
      </c>
      <c r="U2659">
        <f>VLOOKUP(T2659,Destinations!$A$2:$C$550,2,0)</f>
        <v/>
      </c>
      <c r="V2659" t="inlineStr">
        <is>
          <t>WCHS</t>
        </is>
      </c>
      <c r="W2659">
        <f>VLOOKUP(V2659,'WCH Kat'!$A$1:$B$150,2,0)</f>
        <v/>
      </c>
    </row>
    <row r="2660">
      <c r="A2660" t="inlineStr">
        <is>
          <t xml:space="preserve">PC </t>
        </is>
      </c>
      <c r="B2660" t="inlineStr">
        <is>
          <t>PC 1012</t>
        </is>
      </c>
      <c r="C2660" s="4" t="inlineStr">
        <is>
          <t>08.11.2023</t>
        </is>
      </c>
      <c r="D2660" t="inlineStr">
        <is>
          <t>11:40</t>
        </is>
      </c>
      <c r="E2660" s="4" t="inlineStr">
        <is>
          <t>06.11.2023</t>
        </is>
      </c>
      <c r="F2660" t="inlineStr">
        <is>
          <t>09:45</t>
        </is>
      </c>
      <c r="G2660" s="5" t="n">
        <v>49.91667</v>
      </c>
      <c r="H2660" t="inlineStr">
        <is>
          <t>Outbound</t>
        </is>
      </c>
      <c r="I2660" s="6" t="n">
        <v>0</v>
      </c>
      <c r="J2660" s="6" t="n">
        <v>0</v>
      </c>
      <c r="K2660" s="6" t="n">
        <v>0</v>
      </c>
      <c r="L2660" s="6">
        <f>I2660+J2660+K2660</f>
        <v/>
      </c>
      <c r="M2660" s="6" t="n">
        <v>1</v>
      </c>
      <c r="P2660" t="inlineStr">
        <is>
          <t>Ja</t>
        </is>
      </c>
      <c r="T2660" t="inlineStr">
        <is>
          <t>SAW</t>
        </is>
      </c>
      <c r="U2660">
        <f>VLOOKUP(T2660,Destinations!$A$2:$C$550,2,0)</f>
        <v/>
      </c>
      <c r="V2660" t="inlineStr">
        <is>
          <t>WCHC</t>
        </is>
      </c>
      <c r="W2660">
        <f>VLOOKUP(V2660,'WCH Kat'!$A$1:$B$150,2,0)</f>
        <v/>
      </c>
    </row>
    <row r="2661">
      <c r="A2661" t="inlineStr">
        <is>
          <t xml:space="preserve">FH </t>
        </is>
      </c>
      <c r="B2661" t="inlineStr">
        <is>
          <t>FH 1372</t>
        </is>
      </c>
      <c r="C2661" s="4" t="inlineStr">
        <is>
          <t>13.11.2023</t>
        </is>
      </c>
      <c r="D2661" t="inlineStr">
        <is>
          <t>03:00</t>
        </is>
      </c>
      <c r="E2661" s="4" t="inlineStr">
        <is>
          <t>13.11.2023</t>
        </is>
      </c>
      <c r="F2661" t="inlineStr">
        <is>
          <t>01:15</t>
        </is>
      </c>
      <c r="G2661" s="5" t="n">
        <v>1.75</v>
      </c>
      <c r="H2661" t="inlineStr">
        <is>
          <t>Outbound</t>
        </is>
      </c>
      <c r="I2661" s="6" t="n">
        <v>0</v>
      </c>
      <c r="J2661" s="6" t="n">
        <v>1</v>
      </c>
      <c r="K2661" s="6" t="n">
        <v>0</v>
      </c>
      <c r="L2661" s="6">
        <f>I2661+J2661+K2661</f>
        <v/>
      </c>
      <c r="M2661" s="6" t="n">
        <v>0</v>
      </c>
      <c r="R2661" t="inlineStr">
        <is>
          <t>Ja</t>
        </is>
      </c>
      <c r="T2661" t="inlineStr">
        <is>
          <t>Antalya</t>
        </is>
      </c>
      <c r="U2661">
        <f>VLOOKUP(T2661,Destinations!$A$2:$C$550,2,0)</f>
        <v/>
      </c>
      <c r="V2661" t="inlineStr">
        <is>
          <t>WCHS</t>
        </is>
      </c>
      <c r="W2661">
        <f>VLOOKUP(V2661,'WCH Kat'!$A$1:$B$150,2,0)</f>
        <v/>
      </c>
    </row>
    <row r="2662">
      <c r="A2662" t="inlineStr">
        <is>
          <t xml:space="preserve">SM </t>
        </is>
      </c>
      <c r="B2662" t="inlineStr">
        <is>
          <t>SM 2913</t>
        </is>
      </c>
      <c r="C2662" s="4" t="inlineStr">
        <is>
          <t>13.11.2023</t>
        </is>
      </c>
      <c r="D2662" t="inlineStr">
        <is>
          <t>03:10</t>
        </is>
      </c>
      <c r="E2662" s="4" t="inlineStr">
        <is>
          <t>13.11.2023</t>
        </is>
      </c>
      <c r="F2662" t="inlineStr">
        <is>
          <t>00:56</t>
        </is>
      </c>
      <c r="G2662" s="5" t="n">
        <v>2.23333</v>
      </c>
      <c r="H2662" t="inlineStr">
        <is>
          <t>Outbound</t>
        </is>
      </c>
      <c r="I2662" s="6" t="n">
        <v>0</v>
      </c>
      <c r="J2662" s="6" t="n">
        <v>1</v>
      </c>
      <c r="K2662" s="6" t="n">
        <v>0</v>
      </c>
      <c r="L2662" s="6">
        <f>I2662+J2662+K2662</f>
        <v/>
      </c>
      <c r="M2662" s="6" t="n">
        <v>0</v>
      </c>
      <c r="Q2662" t="inlineStr">
        <is>
          <t>Ja</t>
        </is>
      </c>
      <c r="T2662" t="inlineStr">
        <is>
          <t>Hurghada</t>
        </is>
      </c>
      <c r="U2662">
        <f>VLOOKUP(T2662,Destinations!$A$2:$C$550,2,0)</f>
        <v/>
      </c>
      <c r="V2662" t="inlineStr">
        <is>
          <t>WCHR</t>
        </is>
      </c>
      <c r="W2662">
        <f>VLOOKUP(V2662,'WCH Kat'!$A$1:$B$150,2,0)</f>
        <v/>
      </c>
    </row>
    <row r="2663">
      <c r="A2663" t="inlineStr">
        <is>
          <t xml:space="preserve">FR </t>
        </is>
      </c>
      <c r="B2663" t="inlineStr">
        <is>
          <t>FR 1140</t>
        </is>
      </c>
      <c r="C2663" s="4" t="inlineStr">
        <is>
          <t>13.11.2023</t>
        </is>
      </c>
      <c r="D2663" t="inlineStr">
        <is>
          <t>05:45</t>
        </is>
      </c>
      <c r="E2663" s="4" t="inlineStr">
        <is>
          <t>13.11.2023</t>
        </is>
      </c>
      <c r="F2663" t="inlineStr">
        <is>
          <t>03:50</t>
        </is>
      </c>
      <c r="G2663" s="5" t="n">
        <v>1.91667</v>
      </c>
      <c r="H2663" t="inlineStr">
        <is>
          <t>Outbound</t>
        </is>
      </c>
      <c r="I2663" s="6" t="n">
        <v>0</v>
      </c>
      <c r="J2663" s="6" t="n">
        <v>1</v>
      </c>
      <c r="K2663" s="6" t="n">
        <v>0</v>
      </c>
      <c r="L2663" s="6">
        <f>I2663+J2663+K2663</f>
        <v/>
      </c>
      <c r="M2663" s="6" t="n">
        <v>0</v>
      </c>
      <c r="Q2663" t="inlineStr">
        <is>
          <t>Ja</t>
        </is>
      </c>
      <c r="T2663" t="inlineStr">
        <is>
          <t>Sevilla</t>
        </is>
      </c>
      <c r="U2663">
        <f>VLOOKUP(T2663,Destinations!$A$2:$C$550,2,0)</f>
        <v/>
      </c>
      <c r="V2663" t="inlineStr">
        <is>
          <t>WCHR</t>
        </is>
      </c>
      <c r="W2663">
        <f>VLOOKUP(V2663,'WCH Kat'!$A$1:$B$150,2,0)</f>
        <v/>
      </c>
    </row>
    <row r="2664">
      <c r="A2664" t="inlineStr">
        <is>
          <t xml:space="preserve">PC </t>
        </is>
      </c>
      <c r="B2664" t="inlineStr">
        <is>
          <t>PC 1013</t>
        </is>
      </c>
      <c r="C2664" s="4" t="inlineStr">
        <is>
          <t>08.11.2023</t>
        </is>
      </c>
      <c r="D2664" t="inlineStr">
        <is>
          <t>23:35</t>
        </is>
      </c>
      <c r="E2664" s="4" t="inlineStr">
        <is>
          <t>07.11.2023</t>
        </is>
      </c>
      <c r="F2664" t="inlineStr">
        <is>
          <t>07:22</t>
        </is>
      </c>
      <c r="G2664" s="5" t="n">
        <v>40.21667</v>
      </c>
      <c r="H2664" t="inlineStr">
        <is>
          <t>Inbound</t>
        </is>
      </c>
      <c r="I2664" s="6" t="n">
        <v>0</v>
      </c>
      <c r="J2664" s="6" t="n">
        <v>0</v>
      </c>
      <c r="K2664" s="6" t="n">
        <v>0</v>
      </c>
      <c r="L2664" s="6">
        <f>I2664+J2664+K2664</f>
        <v/>
      </c>
      <c r="M2664" s="6" t="n">
        <v>1</v>
      </c>
      <c r="N2664" t="inlineStr">
        <is>
          <t>Ja</t>
        </is>
      </c>
      <c r="T2664" t="inlineStr">
        <is>
          <t>Istanbul-Sabiha Gökcen</t>
        </is>
      </c>
      <c r="U2664">
        <f>VLOOKUP(T2664,Destinations!$A$2:$C$550,2,0)</f>
        <v/>
      </c>
      <c r="V2664" t="inlineStr">
        <is>
          <t>WCHC</t>
        </is>
      </c>
      <c r="W2664">
        <f>VLOOKUP(V2664,'WCH Kat'!$A$1:$B$150,2,0)</f>
        <v/>
      </c>
    </row>
    <row r="2665">
      <c r="A2665" t="inlineStr">
        <is>
          <t xml:space="preserve">EW </t>
        </is>
      </c>
      <c r="B2665" t="inlineStr">
        <is>
          <t>EW  584</t>
        </is>
      </c>
      <c r="C2665" s="4" t="inlineStr">
        <is>
          <t>13.11.2023</t>
        </is>
      </c>
      <c r="D2665" t="inlineStr">
        <is>
          <t>07:25</t>
        </is>
      </c>
      <c r="E2665" s="4" t="inlineStr">
        <is>
          <t>11.11.2023</t>
        </is>
      </c>
      <c r="F2665" t="inlineStr">
        <is>
          <t>18:30</t>
        </is>
      </c>
      <c r="G2665" s="5" t="n">
        <v>36.91667</v>
      </c>
      <c r="H2665" t="inlineStr">
        <is>
          <t>Outbound</t>
        </is>
      </c>
      <c r="I2665" s="6" t="n">
        <v>0</v>
      </c>
      <c r="J2665" s="6" t="n">
        <v>0</v>
      </c>
      <c r="K2665" s="6" t="n">
        <v>0</v>
      </c>
      <c r="L2665" s="6">
        <f>I2665+J2665+K2665</f>
        <v/>
      </c>
      <c r="M2665" s="6" t="n">
        <v>1</v>
      </c>
      <c r="N2665" t="inlineStr">
        <is>
          <t>Ja</t>
        </is>
      </c>
      <c r="T2665" t="inlineStr">
        <is>
          <t>PMI</t>
        </is>
      </c>
      <c r="U2665">
        <f>VLOOKUP(T2665,Destinations!$A$2:$C$550,2,0)</f>
        <v/>
      </c>
      <c r="V2665" t="inlineStr">
        <is>
          <t>WCHR</t>
        </is>
      </c>
      <c r="W2665">
        <f>VLOOKUP(V2665,'WCH Kat'!$A$1:$B$150,2,0)</f>
        <v/>
      </c>
    </row>
    <row r="2666">
      <c r="A2666" t="inlineStr">
        <is>
          <t xml:space="preserve">EW </t>
        </is>
      </c>
      <c r="B2666" t="inlineStr">
        <is>
          <t>EW  584</t>
        </is>
      </c>
      <c r="C2666" s="4" t="inlineStr">
        <is>
          <t>13.11.2023</t>
        </is>
      </c>
      <c r="D2666" t="inlineStr">
        <is>
          <t>07:25</t>
        </is>
      </c>
      <c r="E2666" s="4" t="inlineStr">
        <is>
          <t>11.11.2023</t>
        </is>
      </c>
      <c r="F2666" t="inlineStr">
        <is>
          <t>18:30</t>
        </is>
      </c>
      <c r="G2666" s="5" t="n">
        <v>36.91667</v>
      </c>
      <c r="H2666" t="inlineStr">
        <is>
          <t>Outbound</t>
        </is>
      </c>
      <c r="I2666" s="6" t="n">
        <v>0</v>
      </c>
      <c r="J2666" s="6" t="n">
        <v>0</v>
      </c>
      <c r="K2666" s="6" t="n">
        <v>0</v>
      </c>
      <c r="L2666" s="6">
        <f>I2666+J2666+K2666</f>
        <v/>
      </c>
      <c r="M2666" s="6" t="n">
        <v>1</v>
      </c>
      <c r="N2666" t="inlineStr">
        <is>
          <t>Ja</t>
        </is>
      </c>
      <c r="T2666" t="inlineStr">
        <is>
          <t>PMI</t>
        </is>
      </c>
      <c r="U2666">
        <f>VLOOKUP(T2666,Destinations!$A$2:$C$550,2,0)</f>
        <v/>
      </c>
      <c r="V2666" t="inlineStr">
        <is>
          <t>WCHS</t>
        </is>
      </c>
      <c r="W2666">
        <f>VLOOKUP(V2666,'WCH Kat'!$A$1:$B$150,2,0)</f>
        <v/>
      </c>
    </row>
    <row r="2667">
      <c r="A2667" t="inlineStr">
        <is>
          <t xml:space="preserve">EW </t>
        </is>
      </c>
      <c r="B2667" t="inlineStr">
        <is>
          <t>EW  584</t>
        </is>
      </c>
      <c r="C2667" s="4" t="inlineStr">
        <is>
          <t>13.11.2023</t>
        </is>
      </c>
      <c r="D2667" t="inlineStr">
        <is>
          <t>07:25</t>
        </is>
      </c>
      <c r="E2667" s="4" t="inlineStr">
        <is>
          <t>11.11.2023</t>
        </is>
      </c>
      <c r="F2667" t="inlineStr">
        <is>
          <t>18:30</t>
        </is>
      </c>
      <c r="G2667" s="5" t="n">
        <v>36.91667</v>
      </c>
      <c r="H2667" t="inlineStr">
        <is>
          <t>Outbound</t>
        </is>
      </c>
      <c r="I2667" s="6" t="n">
        <v>0</v>
      </c>
      <c r="J2667" s="6" t="n">
        <v>0</v>
      </c>
      <c r="K2667" s="6" t="n">
        <v>0</v>
      </c>
      <c r="L2667" s="6">
        <f>I2667+J2667+K2667</f>
        <v/>
      </c>
      <c r="M2667" s="6" t="n">
        <v>1</v>
      </c>
      <c r="N2667" t="inlineStr">
        <is>
          <t>Ja</t>
        </is>
      </c>
      <c r="T2667" t="inlineStr">
        <is>
          <t>PMI</t>
        </is>
      </c>
      <c r="U2667">
        <f>VLOOKUP(T2667,Destinations!$A$2:$C$550,2,0)</f>
        <v/>
      </c>
      <c r="V2667" t="inlineStr">
        <is>
          <t>WCHS,WCMP</t>
        </is>
      </c>
      <c r="W2667">
        <f>VLOOKUP(V2667,'WCH Kat'!$A$1:$B$150,2,0)</f>
        <v/>
      </c>
    </row>
    <row r="2668">
      <c r="A2668" t="inlineStr">
        <is>
          <t xml:space="preserve">W4 </t>
        </is>
      </c>
      <c r="B2668" t="inlineStr">
        <is>
          <t>W4 3091</t>
        </is>
      </c>
      <c r="C2668" s="4" t="inlineStr">
        <is>
          <t>13.11.2023</t>
        </is>
      </c>
      <c r="D2668" t="inlineStr">
        <is>
          <t>07:45</t>
        </is>
      </c>
      <c r="E2668" s="4" t="inlineStr">
        <is>
          <t>11.11.2023</t>
        </is>
      </c>
      <c r="F2668" t="inlineStr">
        <is>
          <t>15:00</t>
        </is>
      </c>
      <c r="G2668" s="5" t="n">
        <v>40.75</v>
      </c>
      <c r="H2668" t="inlineStr">
        <is>
          <t>Inbound</t>
        </is>
      </c>
      <c r="I2668" s="6" t="n">
        <v>0</v>
      </c>
      <c r="J2668" s="6" t="n">
        <v>0</v>
      </c>
      <c r="K2668" s="6" t="n">
        <v>0</v>
      </c>
      <c r="L2668" s="6">
        <f>I2668+J2668+K2668</f>
        <v/>
      </c>
      <c r="M2668" s="6" t="n">
        <v>1</v>
      </c>
      <c r="N2668" t="inlineStr">
        <is>
          <t>Ja</t>
        </is>
      </c>
      <c r="T2668" t="inlineStr">
        <is>
          <t>OTP</t>
        </is>
      </c>
      <c r="U2668">
        <f>VLOOKUP(T2668,Destinations!$A$2:$C$550,2,0)</f>
        <v/>
      </c>
      <c r="V2668" t="inlineStr">
        <is>
          <t>DEAF</t>
        </is>
      </c>
      <c r="W2668">
        <f>VLOOKUP(V2668,'WCH Kat'!$A$1:$B$150,2,0)</f>
        <v/>
      </c>
    </row>
    <row r="2669">
      <c r="A2669" t="inlineStr">
        <is>
          <t xml:space="preserve">JU </t>
        </is>
      </c>
      <c r="B2669" t="inlineStr">
        <is>
          <t>JU 326</t>
        </is>
      </c>
      <c r="C2669" s="4" t="inlineStr">
        <is>
          <t>13.11.2023</t>
        </is>
      </c>
      <c r="D2669" t="inlineStr">
        <is>
          <t>08:32</t>
        </is>
      </c>
      <c r="E2669" s="4" t="inlineStr">
        <is>
          <t>13.11.2023</t>
        </is>
      </c>
      <c r="F2669" t="inlineStr">
        <is>
          <t>07:04</t>
        </is>
      </c>
      <c r="G2669" s="5" t="n">
        <v>1.46667</v>
      </c>
      <c r="H2669" t="inlineStr">
        <is>
          <t>Inbound</t>
        </is>
      </c>
      <c r="I2669" s="6" t="n">
        <v>0</v>
      </c>
      <c r="J2669" s="6" t="n">
        <v>1</v>
      </c>
      <c r="K2669" s="6" t="n">
        <v>0</v>
      </c>
      <c r="L2669" s="6">
        <f>I2669+J2669+K2669</f>
        <v/>
      </c>
      <c r="M2669" s="6" t="n">
        <v>0</v>
      </c>
      <c r="P2669" t="inlineStr">
        <is>
          <t>Ja</t>
        </is>
      </c>
      <c r="T2669" t="inlineStr">
        <is>
          <t>Belgrad</t>
        </is>
      </c>
      <c r="U2669">
        <f>VLOOKUP(T2669,Destinations!$A$2:$C$550,2,0)</f>
        <v/>
      </c>
      <c r="V2669" t="inlineStr">
        <is>
          <t>blind</t>
        </is>
      </c>
      <c r="W2669">
        <f>VLOOKUP(V2669,'WCH Kat'!$A$1:$B$150,2,0)</f>
        <v/>
      </c>
    </row>
    <row r="2670">
      <c r="A2670" t="inlineStr">
        <is>
          <t xml:space="preserve">FR </t>
        </is>
      </c>
      <c r="B2670" t="inlineStr">
        <is>
          <t>FR 4772</t>
        </is>
      </c>
      <c r="C2670" s="4" t="inlineStr">
        <is>
          <t>13.11.2023</t>
        </is>
      </c>
      <c r="D2670" t="inlineStr">
        <is>
          <t>08:35</t>
        </is>
      </c>
      <c r="E2670" s="4" t="inlineStr">
        <is>
          <t>11.11.2023</t>
        </is>
      </c>
      <c r="F2670" t="inlineStr">
        <is>
          <t>16:35</t>
        </is>
      </c>
      <c r="G2670" s="5" t="n">
        <v>40</v>
      </c>
      <c r="H2670" t="inlineStr">
        <is>
          <t>Outbound</t>
        </is>
      </c>
      <c r="I2670" s="6" t="n">
        <v>0</v>
      </c>
      <c r="J2670" s="6" t="n">
        <v>0</v>
      </c>
      <c r="K2670" s="6" t="n">
        <v>0</v>
      </c>
      <c r="L2670" s="6">
        <f>I2670+J2670+K2670</f>
        <v/>
      </c>
      <c r="M2670" s="6" t="n">
        <v>1</v>
      </c>
      <c r="N2670" t="inlineStr">
        <is>
          <t>Ja</t>
        </is>
      </c>
      <c r="T2670" t="inlineStr">
        <is>
          <t>ARN</t>
        </is>
      </c>
      <c r="U2670">
        <f>VLOOKUP(T2670,Destinations!$A$2:$C$550,2,0)</f>
        <v/>
      </c>
      <c r="V2670" t="inlineStr">
        <is>
          <t>WCHS</t>
        </is>
      </c>
      <c r="W2670">
        <f>VLOOKUP(V2670,'WCH Kat'!$A$1:$B$150,2,0)</f>
        <v/>
      </c>
    </row>
    <row r="2671">
      <c r="A2671" t="inlineStr">
        <is>
          <t xml:space="preserve">FR </t>
        </is>
      </c>
      <c r="B2671" t="inlineStr">
        <is>
          <t>FR 4772</t>
        </is>
      </c>
      <c r="C2671" s="4" t="inlineStr">
        <is>
          <t>13.11.2023</t>
        </is>
      </c>
      <c r="D2671" t="inlineStr">
        <is>
          <t>08:35</t>
        </is>
      </c>
      <c r="E2671" s="4" t="inlineStr">
        <is>
          <t>11.11.2023</t>
        </is>
      </c>
      <c r="F2671" t="inlineStr">
        <is>
          <t>16:35</t>
        </is>
      </c>
      <c r="G2671" s="5" t="n">
        <v>40</v>
      </c>
      <c r="H2671" t="inlineStr">
        <is>
          <t>Outbound</t>
        </is>
      </c>
      <c r="I2671" s="6" t="n">
        <v>0</v>
      </c>
      <c r="J2671" s="6" t="n">
        <v>0</v>
      </c>
      <c r="K2671" s="6" t="n">
        <v>0</v>
      </c>
      <c r="L2671" s="6">
        <f>I2671+J2671+K2671</f>
        <v/>
      </c>
      <c r="M2671" s="6" t="n">
        <v>1</v>
      </c>
      <c r="N2671" t="inlineStr">
        <is>
          <t>Ja</t>
        </is>
      </c>
      <c r="T2671" t="inlineStr">
        <is>
          <t>ARN</t>
        </is>
      </c>
      <c r="U2671">
        <f>VLOOKUP(T2671,Destinations!$A$2:$C$550,2,0)</f>
        <v/>
      </c>
      <c r="V2671" t="inlineStr">
        <is>
          <t>WCHS</t>
        </is>
      </c>
      <c r="W2671">
        <f>VLOOKUP(V2671,'WCH Kat'!$A$1:$B$150,2,0)</f>
        <v/>
      </c>
    </row>
    <row r="2672">
      <c r="A2672" t="inlineStr">
        <is>
          <t xml:space="preserve">OS </t>
        </is>
      </c>
      <c r="B2672" t="inlineStr">
        <is>
          <t>OS  191</t>
        </is>
      </c>
      <c r="C2672" s="4" t="inlineStr">
        <is>
          <t>13.11.2023</t>
        </is>
      </c>
      <c r="D2672" t="inlineStr">
        <is>
          <t>08:47</t>
        </is>
      </c>
      <c r="E2672" s="4" t="inlineStr">
        <is>
          <t>11.11.2023</t>
        </is>
      </c>
      <c r="F2672" t="inlineStr">
        <is>
          <t>19:25</t>
        </is>
      </c>
      <c r="G2672" s="5" t="n">
        <v>37.36667</v>
      </c>
      <c r="H2672" t="inlineStr">
        <is>
          <t>Inbound</t>
        </is>
      </c>
      <c r="I2672" s="6" t="n">
        <v>0</v>
      </c>
      <c r="J2672" s="6" t="n">
        <v>0</v>
      </c>
      <c r="K2672" s="6" t="n">
        <v>0</v>
      </c>
      <c r="L2672" s="6">
        <f>I2672+J2672+K2672</f>
        <v/>
      </c>
      <c r="M2672" s="6" t="n">
        <v>1</v>
      </c>
      <c r="N2672" t="inlineStr">
        <is>
          <t>Ja</t>
        </is>
      </c>
      <c r="T2672" t="inlineStr">
        <is>
          <t>VIE</t>
        </is>
      </c>
      <c r="U2672">
        <f>VLOOKUP(T2672,Destinations!$A$2:$C$550,2,0)</f>
        <v/>
      </c>
      <c r="V2672" t="inlineStr">
        <is>
          <t>WCHR</t>
        </is>
      </c>
      <c r="W2672">
        <f>VLOOKUP(V2672,'WCH Kat'!$A$1:$B$150,2,0)</f>
        <v/>
      </c>
    </row>
    <row r="2673">
      <c r="A2673" t="inlineStr">
        <is>
          <t xml:space="preserve">FR </t>
        </is>
      </c>
      <c r="B2673" t="inlineStr">
        <is>
          <t>FR 2508</t>
        </is>
      </c>
      <c r="C2673" s="4" t="inlineStr">
        <is>
          <t>13.11.2023</t>
        </is>
      </c>
      <c r="D2673" t="inlineStr">
        <is>
          <t>08:50</t>
        </is>
      </c>
      <c r="E2673" s="4" t="inlineStr">
        <is>
          <t>11.11.2023</t>
        </is>
      </c>
      <c r="F2673" t="inlineStr">
        <is>
          <t>16:50</t>
        </is>
      </c>
      <c r="G2673" s="5" t="n">
        <v>40</v>
      </c>
      <c r="H2673" t="inlineStr">
        <is>
          <t>Outbound</t>
        </is>
      </c>
      <c r="I2673" s="6" t="n">
        <v>0</v>
      </c>
      <c r="J2673" s="6" t="n">
        <v>0</v>
      </c>
      <c r="K2673" s="6" t="n">
        <v>0</v>
      </c>
      <c r="L2673" s="6">
        <f>I2673+J2673+K2673</f>
        <v/>
      </c>
      <c r="M2673" s="6" t="n">
        <v>1</v>
      </c>
      <c r="N2673" t="inlineStr">
        <is>
          <t>Ja</t>
        </is>
      </c>
      <c r="T2673" t="inlineStr">
        <is>
          <t>BCN</t>
        </is>
      </c>
      <c r="U2673">
        <f>VLOOKUP(T2673,Destinations!$A$2:$C$550,2,0)</f>
        <v/>
      </c>
      <c r="V2673" t="inlineStr">
        <is>
          <t>WCHS</t>
        </is>
      </c>
      <c r="W2673">
        <f>VLOOKUP(V2673,'WCH Kat'!$A$1:$B$150,2,0)</f>
        <v/>
      </c>
    </row>
    <row r="2674">
      <c r="A2674" t="inlineStr">
        <is>
          <t xml:space="preserve">FR </t>
        </is>
      </c>
      <c r="B2674" t="inlineStr">
        <is>
          <t>FR 1590</t>
        </is>
      </c>
      <c r="C2674" s="4" t="inlineStr">
        <is>
          <t>13.11.2023</t>
        </is>
      </c>
      <c r="D2674" t="inlineStr">
        <is>
          <t>08:50</t>
        </is>
      </c>
      <c r="E2674" s="4" t="inlineStr">
        <is>
          <t>11.11.2023</t>
        </is>
      </c>
      <c r="F2674" t="inlineStr">
        <is>
          <t>16:50</t>
        </is>
      </c>
      <c r="G2674" s="5" t="n">
        <v>40</v>
      </c>
      <c r="H2674" t="inlineStr">
        <is>
          <t>Outbound</t>
        </is>
      </c>
      <c r="I2674" s="6" t="n">
        <v>0</v>
      </c>
      <c r="J2674" s="6" t="n">
        <v>0</v>
      </c>
      <c r="K2674" s="6" t="n">
        <v>0</v>
      </c>
      <c r="L2674" s="6">
        <f>I2674+J2674+K2674</f>
        <v/>
      </c>
      <c r="M2674" s="6" t="n">
        <v>1</v>
      </c>
      <c r="N2674" t="inlineStr">
        <is>
          <t>Ja</t>
        </is>
      </c>
      <c r="T2674" t="inlineStr">
        <is>
          <t>BRS</t>
        </is>
      </c>
      <c r="U2674">
        <f>VLOOKUP(T2674,Destinations!$A$2:$C$550,2,0)</f>
        <v/>
      </c>
      <c r="V2674" t="inlineStr">
        <is>
          <t>WCHS</t>
        </is>
      </c>
      <c r="W2674">
        <f>VLOOKUP(V2674,'WCH Kat'!$A$1:$B$150,2,0)</f>
        <v/>
      </c>
    </row>
    <row r="2675">
      <c r="A2675" t="inlineStr">
        <is>
          <t xml:space="preserve">FR </t>
        </is>
      </c>
      <c r="B2675" t="inlineStr">
        <is>
          <t>FR 1590</t>
        </is>
      </c>
      <c r="C2675" s="4" t="inlineStr">
        <is>
          <t>13.11.2023</t>
        </is>
      </c>
      <c r="D2675" t="inlineStr">
        <is>
          <t>08:50</t>
        </is>
      </c>
      <c r="E2675" s="4" t="inlineStr">
        <is>
          <t>13.11.2023</t>
        </is>
      </c>
      <c r="F2675" t="inlineStr">
        <is>
          <t>07:30</t>
        </is>
      </c>
      <c r="G2675" s="5" t="n">
        <v>1.33333</v>
      </c>
      <c r="H2675" t="inlineStr">
        <is>
          <t>Outbound</t>
        </is>
      </c>
      <c r="I2675" s="6" t="n">
        <v>0</v>
      </c>
      <c r="J2675" s="6" t="n">
        <v>1</v>
      </c>
      <c r="K2675" s="6" t="n">
        <v>0</v>
      </c>
      <c r="L2675" s="6">
        <f>I2675+J2675+K2675</f>
        <v/>
      </c>
      <c r="M2675" s="6" t="n">
        <v>0</v>
      </c>
      <c r="Q2675" t="inlineStr">
        <is>
          <t>Ja</t>
        </is>
      </c>
      <c r="T2675" t="inlineStr">
        <is>
          <t>BRS</t>
        </is>
      </c>
      <c r="U2675">
        <f>VLOOKUP(T2675,Destinations!$A$2:$C$550,2,0)</f>
        <v/>
      </c>
      <c r="V2675" t="inlineStr">
        <is>
          <t>WCHS</t>
        </is>
      </c>
      <c r="W2675">
        <f>VLOOKUP(V2675,'WCH Kat'!$A$1:$B$150,2,0)</f>
        <v/>
      </c>
    </row>
    <row r="2676">
      <c r="A2676" t="inlineStr">
        <is>
          <t xml:space="preserve">OS </t>
        </is>
      </c>
      <c r="B2676" t="inlineStr">
        <is>
          <t>OS  191</t>
        </is>
      </c>
      <c r="C2676" s="4" t="inlineStr">
        <is>
          <t>13.11.2023</t>
        </is>
      </c>
      <c r="D2676" t="inlineStr">
        <is>
          <t>08:55</t>
        </is>
      </c>
      <c r="E2676" s="4" t="inlineStr">
        <is>
          <t>11.11.2023</t>
        </is>
      </c>
      <c r="F2676" t="inlineStr">
        <is>
          <t>19:25</t>
        </is>
      </c>
      <c r="G2676" s="5" t="n">
        <v>37.5</v>
      </c>
      <c r="H2676" t="inlineStr">
        <is>
          <t>Inbound</t>
        </is>
      </c>
      <c r="I2676" s="6" t="n">
        <v>0</v>
      </c>
      <c r="J2676" s="6" t="n">
        <v>0</v>
      </c>
      <c r="K2676" s="6" t="n">
        <v>0</v>
      </c>
      <c r="L2676" s="6">
        <f>I2676+J2676+K2676</f>
        <v/>
      </c>
      <c r="M2676" s="6" t="n">
        <v>1</v>
      </c>
      <c r="N2676" t="inlineStr">
        <is>
          <t>Ja</t>
        </is>
      </c>
      <c r="T2676" t="inlineStr">
        <is>
          <t>VIE</t>
        </is>
      </c>
      <c r="U2676">
        <f>VLOOKUP(T2676,Destinations!$A$2:$C$550,2,0)</f>
        <v/>
      </c>
      <c r="V2676" t="inlineStr">
        <is>
          <t>WCHS</t>
        </is>
      </c>
      <c r="W2676">
        <f>VLOOKUP(V2676,'WCH Kat'!$A$1:$B$150,2,0)</f>
        <v/>
      </c>
    </row>
    <row r="2677">
      <c r="A2677" t="inlineStr">
        <is>
          <t xml:space="preserve">EW </t>
        </is>
      </c>
      <c r="B2677" t="inlineStr">
        <is>
          <t>EW 013</t>
        </is>
      </c>
      <c r="C2677" s="4" t="inlineStr">
        <is>
          <t>13.11.2023</t>
        </is>
      </c>
      <c r="D2677" t="inlineStr">
        <is>
          <t>09:32</t>
        </is>
      </c>
      <c r="E2677" s="4" t="inlineStr">
        <is>
          <t>13.11.2023</t>
        </is>
      </c>
      <c r="F2677" t="inlineStr">
        <is>
          <t>08:31</t>
        </is>
      </c>
      <c r="G2677" s="5" t="n">
        <v>1.01667</v>
      </c>
      <c r="H2677" t="inlineStr">
        <is>
          <t>Inbound</t>
        </is>
      </c>
      <c r="I2677" s="6" t="n">
        <v>0</v>
      </c>
      <c r="J2677" s="6" t="n">
        <v>1</v>
      </c>
      <c r="K2677" s="6" t="n">
        <v>0</v>
      </c>
      <c r="L2677" s="6">
        <f>I2677+J2677+K2677</f>
        <v/>
      </c>
      <c r="M2677" s="6" t="n">
        <v>0</v>
      </c>
      <c r="P2677" t="inlineStr">
        <is>
          <t>Ja</t>
        </is>
      </c>
      <c r="T2677" t="inlineStr">
        <is>
          <t>BER</t>
        </is>
      </c>
      <c r="U2677">
        <f>VLOOKUP(T2677,Destinations!$A$2:$C$550,2,0)</f>
        <v/>
      </c>
      <c r="V2677" t="inlineStr">
        <is>
          <t>WCHR</t>
        </is>
      </c>
      <c r="W2677">
        <f>VLOOKUP(V2677,'WCH Kat'!$A$1:$B$150,2,0)</f>
        <v/>
      </c>
    </row>
    <row r="2678">
      <c r="A2678" t="inlineStr">
        <is>
          <t xml:space="preserve">TK </t>
        </is>
      </c>
      <c r="B2678" t="inlineStr">
        <is>
          <t>TK 1671</t>
        </is>
      </c>
      <c r="C2678" s="4" t="inlineStr">
        <is>
          <t>13.11.2023</t>
        </is>
      </c>
      <c r="D2678" t="inlineStr">
        <is>
          <t>09:57</t>
        </is>
      </c>
      <c r="E2678" s="4" t="inlineStr">
        <is>
          <t>11.11.2023</t>
        </is>
      </c>
      <c r="F2678" t="inlineStr">
        <is>
          <t>06:43</t>
        </is>
      </c>
      <c r="G2678" s="5" t="n">
        <v>51.23333</v>
      </c>
      <c r="H2678" t="inlineStr">
        <is>
          <t>Inbound</t>
        </is>
      </c>
      <c r="I2678" s="6" t="n">
        <v>0</v>
      </c>
      <c r="J2678" s="6" t="n">
        <v>0</v>
      </c>
      <c r="K2678" s="6" t="n">
        <v>0</v>
      </c>
      <c r="L2678" s="6">
        <f>I2678+J2678+K2678</f>
        <v/>
      </c>
      <c r="M2678" s="6" t="n">
        <v>1</v>
      </c>
      <c r="N2678" t="inlineStr">
        <is>
          <t>Ja</t>
        </is>
      </c>
      <c r="T2678" t="inlineStr">
        <is>
          <t>Istanbul-Atatürk</t>
        </is>
      </c>
      <c r="U2678">
        <f>VLOOKUP(T2678,Destinations!$A$2:$C$550,2,0)</f>
        <v/>
      </c>
      <c r="V2678" t="inlineStr">
        <is>
          <t>WCHR</t>
        </is>
      </c>
      <c r="W2678">
        <f>VLOOKUP(V2678,'WCH Kat'!$A$1:$B$150,2,0)</f>
        <v/>
      </c>
    </row>
    <row r="2679">
      <c r="A2679" t="inlineStr">
        <is>
          <t xml:space="preserve">TK </t>
        </is>
      </c>
      <c r="B2679" t="inlineStr">
        <is>
          <t>TK 1671</t>
        </is>
      </c>
      <c r="C2679" s="4" t="inlineStr">
        <is>
          <t>13.11.2023</t>
        </is>
      </c>
      <c r="D2679" t="inlineStr">
        <is>
          <t>10:00</t>
        </is>
      </c>
      <c r="E2679" s="4" t="inlineStr">
        <is>
          <t>13.11.2023</t>
        </is>
      </c>
      <c r="F2679" t="inlineStr">
        <is>
          <t>07:35</t>
        </is>
      </c>
      <c r="G2679" s="5" t="n">
        <v>2.41667</v>
      </c>
      <c r="H2679" t="inlineStr">
        <is>
          <t>Inbound</t>
        </is>
      </c>
      <c r="I2679" s="6" t="n">
        <v>0</v>
      </c>
      <c r="J2679" s="6" t="n">
        <v>1</v>
      </c>
      <c r="K2679" s="6" t="n">
        <v>0</v>
      </c>
      <c r="L2679" s="6">
        <f>I2679+J2679+K2679</f>
        <v/>
      </c>
      <c r="M2679" s="6" t="n">
        <v>0</v>
      </c>
      <c r="P2679" t="inlineStr">
        <is>
          <t>Ja</t>
        </is>
      </c>
      <c r="T2679" t="inlineStr">
        <is>
          <t>Istanbul-Atatürk</t>
        </is>
      </c>
      <c r="U2679">
        <f>VLOOKUP(T2679,Destinations!$A$2:$C$550,2,0)</f>
        <v/>
      </c>
      <c r="V2679" t="inlineStr">
        <is>
          <t>WCHS</t>
        </is>
      </c>
      <c r="W2679">
        <f>VLOOKUP(V2679,'WCH Kat'!$A$1:$B$150,2,0)</f>
        <v/>
      </c>
    </row>
    <row r="2680">
      <c r="A2680" t="inlineStr">
        <is>
          <t xml:space="preserve">TK </t>
        </is>
      </c>
      <c r="B2680" t="inlineStr">
        <is>
          <t>TK 1671</t>
        </is>
      </c>
      <c r="C2680" s="4" t="inlineStr">
        <is>
          <t>13.11.2023</t>
        </is>
      </c>
      <c r="D2680" t="inlineStr">
        <is>
          <t>10:00</t>
        </is>
      </c>
      <c r="E2680" s="4" t="inlineStr">
        <is>
          <t>13.11.2023</t>
        </is>
      </c>
      <c r="F2680" t="inlineStr">
        <is>
          <t>07:35</t>
        </is>
      </c>
      <c r="G2680" s="5" t="n">
        <v>2.41667</v>
      </c>
      <c r="H2680" t="inlineStr">
        <is>
          <t>Inbound</t>
        </is>
      </c>
      <c r="I2680" s="6" t="n">
        <v>0</v>
      </c>
      <c r="J2680" s="6" t="n">
        <v>1</v>
      </c>
      <c r="K2680" s="6" t="n">
        <v>0</v>
      </c>
      <c r="L2680" s="6">
        <f>I2680+J2680+K2680</f>
        <v/>
      </c>
      <c r="M2680" s="6" t="n">
        <v>0</v>
      </c>
      <c r="P2680" t="inlineStr">
        <is>
          <t>Ja</t>
        </is>
      </c>
      <c r="T2680" t="inlineStr">
        <is>
          <t>Istanbul-Atatürk</t>
        </is>
      </c>
      <c r="U2680">
        <f>VLOOKUP(T2680,Destinations!$A$2:$C$550,2,0)</f>
        <v/>
      </c>
      <c r="V2680" t="inlineStr">
        <is>
          <t>MAAS</t>
        </is>
      </c>
      <c r="W2680">
        <f>VLOOKUP(V2680,'WCH Kat'!$A$1:$B$150,2,0)</f>
        <v/>
      </c>
    </row>
    <row r="2681">
      <c r="A2681" t="inlineStr">
        <is>
          <t xml:space="preserve">PC </t>
        </is>
      </c>
      <c r="B2681" t="inlineStr">
        <is>
          <t>PC 1011</t>
        </is>
      </c>
      <c r="C2681" s="4" t="inlineStr">
        <is>
          <t>13.11.2023</t>
        </is>
      </c>
      <c r="D2681" t="inlineStr">
        <is>
          <t>10:18</t>
        </is>
      </c>
      <c r="E2681" s="4" t="inlineStr">
        <is>
          <t>11.11.2023</t>
        </is>
      </c>
      <c r="F2681" t="inlineStr">
        <is>
          <t>06:55</t>
        </is>
      </c>
      <c r="G2681" s="5" t="n">
        <v>51.38333</v>
      </c>
      <c r="H2681" t="inlineStr">
        <is>
          <t>Inbound</t>
        </is>
      </c>
      <c r="I2681" s="6" t="n">
        <v>0</v>
      </c>
      <c r="J2681" s="6" t="n">
        <v>0</v>
      </c>
      <c r="K2681" s="6" t="n">
        <v>0</v>
      </c>
      <c r="L2681" s="6">
        <f>I2681+J2681+K2681</f>
        <v/>
      </c>
      <c r="M2681" s="6" t="n">
        <v>1</v>
      </c>
      <c r="N2681" t="inlineStr">
        <is>
          <t>Ja</t>
        </is>
      </c>
      <c r="T2681" t="inlineStr">
        <is>
          <t>SAW</t>
        </is>
      </c>
      <c r="U2681">
        <f>VLOOKUP(T2681,Destinations!$A$2:$C$550,2,0)</f>
        <v/>
      </c>
      <c r="V2681" t="inlineStr">
        <is>
          <t>WCHS</t>
        </is>
      </c>
      <c r="W2681">
        <f>VLOOKUP(V2681,'WCH Kat'!$A$1:$B$150,2,0)</f>
        <v/>
      </c>
    </row>
    <row r="2682">
      <c r="A2682" t="inlineStr">
        <is>
          <t xml:space="preserve">EW </t>
        </is>
      </c>
      <c r="B2682" t="inlineStr">
        <is>
          <t>EW  520</t>
        </is>
      </c>
      <c r="C2682" s="4" t="inlineStr">
        <is>
          <t>13.11.2023</t>
        </is>
      </c>
      <c r="D2682" t="inlineStr">
        <is>
          <t>10:30</t>
        </is>
      </c>
      <c r="E2682" s="4" t="inlineStr">
        <is>
          <t>11.11.2023</t>
        </is>
      </c>
      <c r="F2682" t="inlineStr">
        <is>
          <t>21:35</t>
        </is>
      </c>
      <c r="G2682" s="5" t="n">
        <v>36.91667</v>
      </c>
      <c r="H2682" t="inlineStr">
        <is>
          <t>Outbound</t>
        </is>
      </c>
      <c r="I2682" s="6" t="n">
        <v>0</v>
      </c>
      <c r="J2682" s="6" t="n">
        <v>0</v>
      </c>
      <c r="K2682" s="6" t="n">
        <v>0</v>
      </c>
      <c r="L2682" s="6">
        <f>I2682+J2682+K2682</f>
        <v/>
      </c>
      <c r="M2682" s="6" t="n">
        <v>1</v>
      </c>
      <c r="N2682" t="inlineStr">
        <is>
          <t>Ja</t>
        </is>
      </c>
      <c r="T2682" t="inlineStr">
        <is>
          <t>BCN</t>
        </is>
      </c>
      <c r="U2682">
        <f>VLOOKUP(T2682,Destinations!$A$2:$C$550,2,0)</f>
        <v/>
      </c>
      <c r="V2682" t="inlineStr">
        <is>
          <t>WCHS</t>
        </is>
      </c>
      <c r="W2682">
        <f>VLOOKUP(V2682,'WCH Kat'!$A$1:$B$150,2,0)</f>
        <v/>
      </c>
    </row>
    <row r="2683">
      <c r="A2683" t="inlineStr">
        <is>
          <t xml:space="preserve">EW </t>
        </is>
      </c>
      <c r="B2683" t="inlineStr">
        <is>
          <t>EW  602</t>
        </is>
      </c>
      <c r="C2683" s="4" t="inlineStr">
        <is>
          <t>13.11.2023</t>
        </is>
      </c>
      <c r="D2683" t="inlineStr">
        <is>
          <t>10:45</t>
        </is>
      </c>
      <c r="E2683" s="4" t="inlineStr">
        <is>
          <t>11.11.2023</t>
        </is>
      </c>
      <c r="F2683" t="inlineStr">
        <is>
          <t>21:50</t>
        </is>
      </c>
      <c r="G2683" s="5" t="n">
        <v>36.91667</v>
      </c>
      <c r="H2683" t="inlineStr">
        <is>
          <t>Outbound</t>
        </is>
      </c>
      <c r="I2683" s="6" t="n">
        <v>0</v>
      </c>
      <c r="J2683" s="6" t="n">
        <v>0</v>
      </c>
      <c r="K2683" s="6" t="n">
        <v>0</v>
      </c>
      <c r="L2683" s="6">
        <f>I2683+J2683+K2683</f>
        <v/>
      </c>
      <c r="M2683" s="6" t="n">
        <v>1</v>
      </c>
      <c r="N2683" t="inlineStr">
        <is>
          <t>Ja</t>
        </is>
      </c>
      <c r="T2683" t="inlineStr">
        <is>
          <t>LIS</t>
        </is>
      </c>
      <c r="U2683">
        <f>VLOOKUP(T2683,Destinations!$A$2:$C$550,2,0)</f>
        <v/>
      </c>
      <c r="V2683" t="inlineStr">
        <is>
          <t>WCHR</t>
        </is>
      </c>
      <c r="W2683">
        <f>VLOOKUP(V2683,'WCH Kat'!$A$1:$B$150,2,0)</f>
        <v/>
      </c>
    </row>
    <row r="2684">
      <c r="A2684" t="inlineStr">
        <is>
          <t xml:space="preserve">TK </t>
        </is>
      </c>
      <c r="B2684" t="inlineStr">
        <is>
          <t>TK 1672</t>
        </is>
      </c>
      <c r="C2684" s="4" t="inlineStr">
        <is>
          <t>13.11.2023</t>
        </is>
      </c>
      <c r="D2684" t="inlineStr">
        <is>
          <t>10:55</t>
        </is>
      </c>
      <c r="E2684" s="4" t="inlineStr">
        <is>
          <t>11.11.2023</t>
        </is>
      </c>
      <c r="F2684" t="inlineStr">
        <is>
          <t>11:00</t>
        </is>
      </c>
      <c r="G2684" s="5" t="n">
        <v>47.91667</v>
      </c>
      <c r="H2684" t="inlineStr">
        <is>
          <t>Outbound</t>
        </is>
      </c>
      <c r="I2684" s="6" t="n">
        <v>0</v>
      </c>
      <c r="J2684" s="6" t="n">
        <v>0</v>
      </c>
      <c r="K2684" s="6" t="n">
        <v>0</v>
      </c>
      <c r="L2684" s="6">
        <f>I2684+J2684+K2684</f>
        <v/>
      </c>
      <c r="M2684" s="6" t="n">
        <v>1</v>
      </c>
      <c r="N2684" t="inlineStr">
        <is>
          <t>Ja</t>
        </is>
      </c>
      <c r="T2684" t="inlineStr">
        <is>
          <t>IST</t>
        </is>
      </c>
      <c r="U2684">
        <f>VLOOKUP(T2684,Destinations!$A$2:$C$550,2,0)</f>
        <v/>
      </c>
      <c r="V2684" t="inlineStr">
        <is>
          <t>WCHS</t>
        </is>
      </c>
      <c r="W2684">
        <f>VLOOKUP(V2684,'WCH Kat'!$A$1:$B$150,2,0)</f>
        <v/>
      </c>
    </row>
    <row r="2685">
      <c r="A2685" t="inlineStr">
        <is>
          <t xml:space="preserve">TK </t>
        </is>
      </c>
      <c r="B2685" t="inlineStr">
        <is>
          <t>TK 1672</t>
        </is>
      </c>
      <c r="C2685" s="4" t="inlineStr">
        <is>
          <t>13.11.2023</t>
        </is>
      </c>
      <c r="D2685" t="inlineStr">
        <is>
          <t>10:55</t>
        </is>
      </c>
      <c r="E2685" s="4" t="inlineStr">
        <is>
          <t>13.11.2023</t>
        </is>
      </c>
      <c r="F2685" t="inlineStr">
        <is>
          <t>09:31</t>
        </is>
      </c>
      <c r="G2685" s="5" t="n">
        <v>1.4</v>
      </c>
      <c r="H2685" t="inlineStr">
        <is>
          <t>Outbound</t>
        </is>
      </c>
      <c r="I2685" s="6" t="n">
        <v>0</v>
      </c>
      <c r="J2685" s="6" t="n">
        <v>1</v>
      </c>
      <c r="K2685" s="6" t="n">
        <v>0</v>
      </c>
      <c r="L2685" s="6">
        <f>I2685+J2685+K2685</f>
        <v/>
      </c>
      <c r="M2685" s="6" t="n">
        <v>0</v>
      </c>
      <c r="Q2685" t="inlineStr">
        <is>
          <t>Ja</t>
        </is>
      </c>
      <c r="T2685" t="inlineStr">
        <is>
          <t>IST</t>
        </is>
      </c>
      <c r="U2685">
        <f>VLOOKUP(T2685,Destinations!$A$2:$C$550,2,0)</f>
        <v/>
      </c>
      <c r="V2685" t="inlineStr">
        <is>
          <t>WCHS</t>
        </is>
      </c>
      <c r="W2685">
        <f>VLOOKUP(V2685,'WCH Kat'!$A$1:$B$150,2,0)</f>
        <v/>
      </c>
    </row>
    <row r="2686">
      <c r="A2686" t="inlineStr">
        <is>
          <t xml:space="preserve">PC </t>
        </is>
      </c>
      <c r="B2686" t="inlineStr">
        <is>
          <t>PC 1012</t>
        </is>
      </c>
      <c r="C2686" s="4" t="inlineStr">
        <is>
          <t>13.11.2023</t>
        </is>
      </c>
      <c r="D2686" t="inlineStr">
        <is>
          <t>11:40</t>
        </is>
      </c>
      <c r="E2686" s="4" t="inlineStr">
        <is>
          <t>13.11.2023</t>
        </is>
      </c>
      <c r="F2686" t="inlineStr">
        <is>
          <t>08:59</t>
        </is>
      </c>
      <c r="G2686" s="5" t="n">
        <v>2.68333</v>
      </c>
      <c r="H2686" t="inlineStr">
        <is>
          <t>Outbound</t>
        </is>
      </c>
      <c r="I2686" s="6" t="n">
        <v>0</v>
      </c>
      <c r="J2686" s="6" t="n">
        <v>1</v>
      </c>
      <c r="K2686" s="6" t="n">
        <v>0</v>
      </c>
      <c r="L2686" s="6">
        <f>I2686+J2686+K2686</f>
        <v/>
      </c>
      <c r="M2686" s="6" t="n">
        <v>0</v>
      </c>
      <c r="Q2686" t="inlineStr">
        <is>
          <t>Ja</t>
        </is>
      </c>
      <c r="T2686" t="inlineStr">
        <is>
          <t>SAW</t>
        </is>
      </c>
      <c r="U2686">
        <f>VLOOKUP(T2686,Destinations!$A$2:$C$550,2,0)</f>
        <v/>
      </c>
      <c r="V2686" t="inlineStr">
        <is>
          <t>WCHR</t>
        </is>
      </c>
      <c r="W2686">
        <f>VLOOKUP(V2686,'WCH Kat'!$A$1:$B$150,2,0)</f>
        <v/>
      </c>
    </row>
    <row r="2687">
      <c r="A2687" t="inlineStr">
        <is>
          <t xml:space="preserve">PC </t>
        </is>
      </c>
      <c r="B2687" t="inlineStr">
        <is>
          <t>PC 1012</t>
        </is>
      </c>
      <c r="C2687" s="4" t="inlineStr">
        <is>
          <t>13.11.2023</t>
        </is>
      </c>
      <c r="D2687" t="inlineStr">
        <is>
          <t>11:40</t>
        </is>
      </c>
      <c r="E2687" s="4" t="inlineStr">
        <is>
          <t>13.11.2023</t>
        </is>
      </c>
      <c r="F2687" t="inlineStr">
        <is>
          <t>09:11</t>
        </is>
      </c>
      <c r="G2687" s="5" t="n">
        <v>2.48333</v>
      </c>
      <c r="H2687" t="inlineStr">
        <is>
          <t>Outbound</t>
        </is>
      </c>
      <c r="I2687" s="6" t="n">
        <v>0</v>
      </c>
      <c r="J2687" s="6" t="n">
        <v>1</v>
      </c>
      <c r="K2687" s="6" t="n">
        <v>0</v>
      </c>
      <c r="L2687" s="6">
        <f>I2687+J2687+K2687</f>
        <v/>
      </c>
      <c r="M2687" s="6" t="n">
        <v>0</v>
      </c>
      <c r="Q2687" t="inlineStr">
        <is>
          <t>Ja</t>
        </is>
      </c>
      <c r="T2687" t="inlineStr">
        <is>
          <t>SAW</t>
        </is>
      </c>
      <c r="U2687">
        <f>VLOOKUP(T2687,Destinations!$A$2:$C$550,2,0)</f>
        <v/>
      </c>
      <c r="V2687" t="inlineStr">
        <is>
          <t>WCHR</t>
        </is>
      </c>
      <c r="W2687">
        <f>VLOOKUP(V2687,'WCH Kat'!$A$1:$B$150,2,0)</f>
        <v/>
      </c>
    </row>
    <row r="2688">
      <c r="A2688" t="inlineStr">
        <is>
          <t xml:space="preserve">PC </t>
        </is>
      </c>
      <c r="B2688" t="inlineStr">
        <is>
          <t>PC 1012</t>
        </is>
      </c>
      <c r="C2688" s="4" t="inlineStr">
        <is>
          <t>13.11.2023</t>
        </is>
      </c>
      <c r="D2688" t="inlineStr">
        <is>
          <t>11:40</t>
        </is>
      </c>
      <c r="E2688" s="4" t="inlineStr">
        <is>
          <t>13.11.2023</t>
        </is>
      </c>
      <c r="F2688" t="inlineStr">
        <is>
          <t>09:30</t>
        </is>
      </c>
      <c r="G2688" s="5" t="n">
        <v>2.16667</v>
      </c>
      <c r="H2688" t="inlineStr">
        <is>
          <t>Outbound</t>
        </is>
      </c>
      <c r="I2688" s="6" t="n">
        <v>0</v>
      </c>
      <c r="J2688" s="6" t="n">
        <v>1</v>
      </c>
      <c r="K2688" s="6" t="n">
        <v>0</v>
      </c>
      <c r="L2688" s="6">
        <f>I2688+J2688+K2688</f>
        <v/>
      </c>
      <c r="M2688" s="6" t="n">
        <v>0</v>
      </c>
      <c r="Q2688" t="inlineStr">
        <is>
          <t>Ja</t>
        </is>
      </c>
      <c r="T2688" t="inlineStr">
        <is>
          <t>SAW</t>
        </is>
      </c>
      <c r="U2688">
        <f>VLOOKUP(T2688,Destinations!$A$2:$C$550,2,0)</f>
        <v/>
      </c>
      <c r="V2688" t="inlineStr">
        <is>
          <t>WCHR</t>
        </is>
      </c>
      <c r="W2688">
        <f>VLOOKUP(V2688,'WCH Kat'!$A$1:$B$150,2,0)</f>
        <v/>
      </c>
    </row>
    <row r="2689">
      <c r="A2689" t="inlineStr">
        <is>
          <t xml:space="preserve">PC </t>
        </is>
      </c>
      <c r="B2689" t="inlineStr">
        <is>
          <t>PC 1012</t>
        </is>
      </c>
      <c r="C2689" s="4" t="inlineStr">
        <is>
          <t>13.11.2023</t>
        </is>
      </c>
      <c r="D2689" t="inlineStr">
        <is>
          <t>11:40</t>
        </is>
      </c>
      <c r="E2689" s="4" t="inlineStr">
        <is>
          <t>13.11.2023</t>
        </is>
      </c>
      <c r="F2689" t="inlineStr">
        <is>
          <t>08:59</t>
        </is>
      </c>
      <c r="G2689" s="5" t="n">
        <v>2.68333</v>
      </c>
      <c r="H2689" t="inlineStr">
        <is>
          <t>Outbound</t>
        </is>
      </c>
      <c r="I2689" s="6" t="n">
        <v>0</v>
      </c>
      <c r="J2689" s="6" t="n">
        <v>1</v>
      </c>
      <c r="K2689" s="6" t="n">
        <v>0</v>
      </c>
      <c r="L2689" s="6">
        <f>I2689+J2689+K2689</f>
        <v/>
      </c>
      <c r="M2689" s="6" t="n">
        <v>0</v>
      </c>
      <c r="Q2689" t="inlineStr">
        <is>
          <t>Ja</t>
        </is>
      </c>
      <c r="T2689" t="inlineStr">
        <is>
          <t>SAW</t>
        </is>
      </c>
      <c r="U2689">
        <f>VLOOKUP(T2689,Destinations!$A$2:$C$550,2,0)</f>
        <v/>
      </c>
      <c r="V2689" t="inlineStr">
        <is>
          <t>WCHR</t>
        </is>
      </c>
      <c r="W2689">
        <f>VLOOKUP(V2689,'WCH Kat'!$A$1:$B$150,2,0)</f>
        <v/>
      </c>
    </row>
    <row r="2690">
      <c r="A2690" t="inlineStr">
        <is>
          <t xml:space="preserve">TK </t>
        </is>
      </c>
      <c r="B2690" t="inlineStr">
        <is>
          <t>TK 7873</t>
        </is>
      </c>
      <c r="C2690" s="4" t="inlineStr">
        <is>
          <t>09.11.2023</t>
        </is>
      </c>
      <c r="D2690" t="inlineStr">
        <is>
          <t>02:40</t>
        </is>
      </c>
      <c r="E2690" s="4" t="inlineStr">
        <is>
          <t>07.11.2023</t>
        </is>
      </c>
      <c r="F2690" t="inlineStr">
        <is>
          <t>02:45</t>
        </is>
      </c>
      <c r="G2690" s="5" t="n">
        <v>47.91667</v>
      </c>
      <c r="H2690" t="inlineStr">
        <is>
          <t>Outbound</t>
        </is>
      </c>
      <c r="I2690" s="6" t="n">
        <v>0</v>
      </c>
      <c r="J2690" s="6" t="n">
        <v>0</v>
      </c>
      <c r="K2690" s="6" t="n">
        <v>0</v>
      </c>
      <c r="L2690" s="6">
        <f>I2690+J2690+K2690</f>
        <v/>
      </c>
      <c r="M2690" s="6" t="n">
        <v>1</v>
      </c>
      <c r="N2690" t="inlineStr">
        <is>
          <t>Ja</t>
        </is>
      </c>
      <c r="T2690" t="inlineStr">
        <is>
          <t>SAW</t>
        </is>
      </c>
      <c r="U2690">
        <f>VLOOKUP(T2690,Destinations!$A$2:$C$550,2,0)</f>
        <v/>
      </c>
      <c r="V2690" t="inlineStr">
        <is>
          <t>WCHC,WCMP</t>
        </is>
      </c>
      <c r="W2690">
        <f>VLOOKUP(V2690,'WCH Kat'!$A$1:$B$150,2,0)</f>
        <v/>
      </c>
    </row>
    <row r="2691">
      <c r="A2691" t="inlineStr">
        <is>
          <t xml:space="preserve">EW </t>
        </is>
      </c>
      <c r="B2691" t="inlineStr">
        <is>
          <t>EW  461</t>
        </is>
      </c>
      <c r="C2691" s="4" t="inlineStr">
        <is>
          <t>13.11.2023</t>
        </is>
      </c>
      <c r="D2691" t="inlineStr">
        <is>
          <t>12:05</t>
        </is>
      </c>
      <c r="E2691" s="4" t="inlineStr">
        <is>
          <t>11.11.2023</t>
        </is>
      </c>
      <c r="F2691" t="inlineStr">
        <is>
          <t>21:50</t>
        </is>
      </c>
      <c r="G2691" s="5" t="n">
        <v>38.25</v>
      </c>
      <c r="H2691" t="inlineStr">
        <is>
          <t>Inbound</t>
        </is>
      </c>
      <c r="I2691" s="6" t="n">
        <v>0</v>
      </c>
      <c r="J2691" s="6" t="n">
        <v>0</v>
      </c>
      <c r="K2691" s="6" t="n">
        <v>0</v>
      </c>
      <c r="L2691" s="6">
        <f>I2691+J2691+K2691</f>
        <v/>
      </c>
      <c r="M2691" s="6" t="n">
        <v>1</v>
      </c>
      <c r="N2691" t="inlineStr">
        <is>
          <t>Ja</t>
        </is>
      </c>
      <c r="T2691" t="inlineStr">
        <is>
          <t>LHR</t>
        </is>
      </c>
      <c r="U2691">
        <f>VLOOKUP(T2691,Destinations!$A$2:$C$550,2,0)</f>
        <v/>
      </c>
      <c r="V2691" t="inlineStr">
        <is>
          <t>WCHR</t>
        </is>
      </c>
      <c r="W2691">
        <f>VLOOKUP(V2691,'WCH Kat'!$A$1:$B$150,2,0)</f>
        <v/>
      </c>
    </row>
    <row r="2692">
      <c r="A2692" t="inlineStr">
        <is>
          <t xml:space="preserve">EW </t>
        </is>
      </c>
      <c r="B2692" t="inlineStr">
        <is>
          <t>EW  461</t>
        </is>
      </c>
      <c r="C2692" s="4" t="inlineStr">
        <is>
          <t>13.11.2023</t>
        </is>
      </c>
      <c r="D2692" t="inlineStr">
        <is>
          <t>12:05</t>
        </is>
      </c>
      <c r="E2692" s="4" t="inlineStr">
        <is>
          <t>13.11.2023</t>
        </is>
      </c>
      <c r="F2692" t="inlineStr">
        <is>
          <t>11:00</t>
        </is>
      </c>
      <c r="G2692" s="5" t="n">
        <v>1.08333</v>
      </c>
      <c r="H2692" t="inlineStr">
        <is>
          <t>Inbound</t>
        </is>
      </c>
      <c r="I2692" s="6" t="n">
        <v>0</v>
      </c>
      <c r="J2692" s="6" t="n">
        <v>1</v>
      </c>
      <c r="K2692" s="6" t="n">
        <v>0</v>
      </c>
      <c r="L2692" s="6">
        <f>I2692+J2692+K2692</f>
        <v/>
      </c>
      <c r="M2692" s="6" t="n">
        <v>0</v>
      </c>
      <c r="P2692" t="inlineStr">
        <is>
          <t>Ja</t>
        </is>
      </c>
      <c r="T2692" t="inlineStr">
        <is>
          <t>LHR</t>
        </is>
      </c>
      <c r="U2692">
        <f>VLOOKUP(T2692,Destinations!$A$2:$C$550,2,0)</f>
        <v/>
      </c>
      <c r="V2692" t="inlineStr">
        <is>
          <t>WCHR</t>
        </is>
      </c>
      <c r="W2692">
        <f>VLOOKUP(V2692,'WCH Kat'!$A$1:$B$150,2,0)</f>
        <v/>
      </c>
    </row>
    <row r="2693">
      <c r="A2693" t="inlineStr">
        <is>
          <t xml:space="preserve">EW </t>
        </is>
      </c>
      <c r="B2693" t="inlineStr">
        <is>
          <t>EW  461</t>
        </is>
      </c>
      <c r="C2693" s="4" t="inlineStr">
        <is>
          <t>13.11.2023</t>
        </is>
      </c>
      <c r="D2693" t="inlineStr">
        <is>
          <t>12:05</t>
        </is>
      </c>
      <c r="E2693" s="4" t="inlineStr">
        <is>
          <t>13.11.2023</t>
        </is>
      </c>
      <c r="F2693" t="inlineStr">
        <is>
          <t>11:00</t>
        </is>
      </c>
      <c r="G2693" s="5" t="n">
        <v>1.08333</v>
      </c>
      <c r="H2693" t="inlineStr">
        <is>
          <t>Inbound</t>
        </is>
      </c>
      <c r="I2693" s="6" t="n">
        <v>0</v>
      </c>
      <c r="J2693" s="6" t="n">
        <v>1</v>
      </c>
      <c r="K2693" s="6" t="n">
        <v>0</v>
      </c>
      <c r="L2693" s="6">
        <f>I2693+J2693+K2693</f>
        <v/>
      </c>
      <c r="M2693" s="6" t="n">
        <v>0</v>
      </c>
      <c r="P2693" t="inlineStr">
        <is>
          <t>Ja</t>
        </is>
      </c>
      <c r="T2693" t="inlineStr">
        <is>
          <t>LHR</t>
        </is>
      </c>
      <c r="U2693">
        <f>VLOOKUP(T2693,Destinations!$A$2:$C$550,2,0)</f>
        <v/>
      </c>
      <c r="V2693" t="inlineStr">
        <is>
          <t>WCHR</t>
        </is>
      </c>
      <c r="W2693">
        <f>VLOOKUP(V2693,'WCH Kat'!$A$1:$B$150,2,0)</f>
        <v/>
      </c>
    </row>
    <row r="2694">
      <c r="A2694" t="inlineStr">
        <is>
          <t xml:space="preserve">EW </t>
        </is>
      </c>
      <c r="B2694" t="inlineStr">
        <is>
          <t>EW  461</t>
        </is>
      </c>
      <c r="C2694" s="4" t="inlineStr">
        <is>
          <t>13.11.2023</t>
        </is>
      </c>
      <c r="D2694" t="inlineStr">
        <is>
          <t>12:05</t>
        </is>
      </c>
      <c r="E2694" s="4" t="inlineStr">
        <is>
          <t>13.11.2023</t>
        </is>
      </c>
      <c r="F2694" t="inlineStr">
        <is>
          <t>11:00</t>
        </is>
      </c>
      <c r="G2694" s="5" t="n">
        <v>1.08333</v>
      </c>
      <c r="H2694" t="inlineStr">
        <is>
          <t>Inbound</t>
        </is>
      </c>
      <c r="I2694" s="6" t="n">
        <v>0</v>
      </c>
      <c r="J2694" s="6" t="n">
        <v>1</v>
      </c>
      <c r="K2694" s="6" t="n">
        <v>0</v>
      </c>
      <c r="L2694" s="6">
        <f>I2694+J2694+K2694</f>
        <v/>
      </c>
      <c r="M2694" s="6" t="n">
        <v>0</v>
      </c>
      <c r="P2694" t="inlineStr">
        <is>
          <t>Ja</t>
        </is>
      </c>
      <c r="T2694" t="inlineStr">
        <is>
          <t>LHR</t>
        </is>
      </c>
      <c r="U2694">
        <f>VLOOKUP(T2694,Destinations!$A$2:$C$550,2,0)</f>
        <v/>
      </c>
      <c r="V2694" t="inlineStr">
        <is>
          <t>WCHR</t>
        </is>
      </c>
      <c r="W2694">
        <f>VLOOKUP(V2694,'WCH Kat'!$A$1:$B$150,2,0)</f>
        <v/>
      </c>
    </row>
    <row r="2695">
      <c r="A2695" t="inlineStr">
        <is>
          <t xml:space="preserve">FR </t>
        </is>
      </c>
      <c r="B2695" t="inlineStr">
        <is>
          <t>FR 1139</t>
        </is>
      </c>
      <c r="C2695" s="4" t="inlineStr">
        <is>
          <t>13.11.2023</t>
        </is>
      </c>
      <c r="D2695" t="inlineStr">
        <is>
          <t>12:10</t>
        </is>
      </c>
      <c r="E2695" s="4" t="inlineStr">
        <is>
          <t>11.11.2023</t>
        </is>
      </c>
      <c r="F2695" t="inlineStr">
        <is>
          <t>17:10</t>
        </is>
      </c>
      <c r="G2695" s="5" t="n">
        <v>43</v>
      </c>
      <c r="H2695" t="inlineStr">
        <is>
          <t>Inbound</t>
        </is>
      </c>
      <c r="I2695" s="6" t="n">
        <v>0</v>
      </c>
      <c r="J2695" s="6" t="n">
        <v>0</v>
      </c>
      <c r="K2695" s="6" t="n">
        <v>0</v>
      </c>
      <c r="L2695" s="6">
        <f>I2695+J2695+K2695</f>
        <v/>
      </c>
      <c r="M2695" s="6" t="n">
        <v>1</v>
      </c>
      <c r="N2695" t="inlineStr">
        <is>
          <t>Ja</t>
        </is>
      </c>
      <c r="T2695" t="inlineStr">
        <is>
          <t>SVQ</t>
        </is>
      </c>
      <c r="U2695">
        <f>VLOOKUP(T2695,Destinations!$A$2:$C$550,2,0)</f>
        <v/>
      </c>
      <c r="V2695" t="inlineStr">
        <is>
          <t>DPNA,WCMP</t>
        </is>
      </c>
      <c r="W2695">
        <f>VLOOKUP(V2695,'WCH Kat'!$A$1:$B$150,2,0)</f>
        <v/>
      </c>
    </row>
    <row r="2696">
      <c r="A2696" t="inlineStr">
        <is>
          <t xml:space="preserve">FR </t>
        </is>
      </c>
      <c r="B2696" t="inlineStr">
        <is>
          <t>FR  932</t>
        </is>
      </c>
      <c r="C2696" s="4" t="inlineStr">
        <is>
          <t>13.11.2023</t>
        </is>
      </c>
      <c r="D2696" t="inlineStr">
        <is>
          <t>12:30</t>
        </is>
      </c>
      <c r="E2696" s="4" t="inlineStr">
        <is>
          <t>11.11.2023</t>
        </is>
      </c>
      <c r="F2696" t="inlineStr">
        <is>
          <t>20:25</t>
        </is>
      </c>
      <c r="G2696" s="5" t="n">
        <v>40.08333</v>
      </c>
      <c r="H2696" t="inlineStr">
        <is>
          <t>Outbound</t>
        </is>
      </c>
      <c r="I2696" s="6" t="n">
        <v>0</v>
      </c>
      <c r="J2696" s="6" t="n">
        <v>0</v>
      </c>
      <c r="K2696" s="6" t="n">
        <v>0</v>
      </c>
      <c r="L2696" s="6">
        <f>I2696+J2696+K2696</f>
        <v/>
      </c>
      <c r="M2696" s="6" t="n">
        <v>1</v>
      </c>
      <c r="N2696" t="inlineStr">
        <is>
          <t>Ja</t>
        </is>
      </c>
      <c r="T2696" t="inlineStr">
        <is>
          <t>FCO</t>
        </is>
      </c>
      <c r="U2696">
        <f>VLOOKUP(T2696,Destinations!$A$2:$C$550,2,0)</f>
        <v/>
      </c>
      <c r="V2696" t="inlineStr">
        <is>
          <t>WCHR</t>
        </is>
      </c>
      <c r="W2696">
        <f>VLOOKUP(V2696,'WCH Kat'!$A$1:$B$150,2,0)</f>
        <v/>
      </c>
    </row>
    <row r="2697">
      <c r="A2697" t="inlineStr">
        <is>
          <t xml:space="preserve">TK </t>
        </is>
      </c>
      <c r="B2697" t="inlineStr">
        <is>
          <t>TK 7712</t>
        </is>
      </c>
      <c r="C2697" s="4" t="inlineStr">
        <is>
          <t>09.11.2023</t>
        </is>
      </c>
      <c r="D2697" t="inlineStr">
        <is>
          <t>14:50</t>
        </is>
      </c>
      <c r="E2697" s="4" t="inlineStr">
        <is>
          <t>07.11.2023</t>
        </is>
      </c>
      <c r="F2697" t="inlineStr">
        <is>
          <t>11:30</t>
        </is>
      </c>
      <c r="G2697" s="5" t="n">
        <v>51.33333</v>
      </c>
      <c r="H2697" t="inlineStr">
        <is>
          <t>Inbound</t>
        </is>
      </c>
      <c r="I2697" s="6" t="n">
        <v>0</v>
      </c>
      <c r="J2697" s="6" t="n">
        <v>0</v>
      </c>
      <c r="K2697" s="6" t="n">
        <v>0</v>
      </c>
      <c r="L2697" s="6">
        <f>I2697+J2697+K2697</f>
        <v/>
      </c>
      <c r="M2697" s="6" t="n">
        <v>1</v>
      </c>
      <c r="P2697" t="inlineStr">
        <is>
          <t>Ja</t>
        </is>
      </c>
      <c r="T2697" t="inlineStr">
        <is>
          <t>SAW</t>
        </is>
      </c>
      <c r="U2697">
        <f>VLOOKUP(T2697,Destinations!$A$2:$C$550,2,0)</f>
        <v/>
      </c>
      <c r="V2697" t="inlineStr">
        <is>
          <t>WCHC</t>
        </is>
      </c>
      <c r="W2697">
        <f>VLOOKUP(V2697,'WCH Kat'!$A$1:$B$150,2,0)</f>
        <v/>
      </c>
    </row>
    <row r="2698">
      <c r="A2698" t="inlineStr">
        <is>
          <t xml:space="preserve">XQ </t>
        </is>
      </c>
      <c r="B2698" t="inlineStr">
        <is>
          <t>XQ 114</t>
        </is>
      </c>
      <c r="C2698" s="4" t="inlineStr">
        <is>
          <t>13.11.2023</t>
        </is>
      </c>
      <c r="D2698" t="inlineStr">
        <is>
          <t>12:31</t>
        </is>
      </c>
      <c r="E2698" s="4" t="inlineStr">
        <is>
          <t>11.11.2023</t>
        </is>
      </c>
      <c r="F2698" t="inlineStr">
        <is>
          <t>20:55</t>
        </is>
      </c>
      <c r="G2698" s="5" t="n">
        <v>39.6</v>
      </c>
      <c r="H2698" t="inlineStr">
        <is>
          <t>Inbound</t>
        </is>
      </c>
      <c r="I2698" s="6" t="n">
        <v>0</v>
      </c>
      <c r="J2698" s="6" t="n">
        <v>0</v>
      </c>
      <c r="K2698" s="6" t="n">
        <v>0</v>
      </c>
      <c r="L2698" s="6">
        <f>I2698+J2698+K2698</f>
        <v/>
      </c>
      <c r="M2698" s="6" t="n">
        <v>1</v>
      </c>
      <c r="N2698" t="inlineStr">
        <is>
          <t>Ja</t>
        </is>
      </c>
      <c r="T2698" t="inlineStr">
        <is>
          <t>Antalya</t>
        </is>
      </c>
      <c r="U2698">
        <f>VLOOKUP(T2698,Destinations!$A$2:$C$550,2,0)</f>
        <v/>
      </c>
      <c r="V2698" t="inlineStr">
        <is>
          <t>WCHS</t>
        </is>
      </c>
      <c r="W2698">
        <f>VLOOKUP(V2698,'WCH Kat'!$A$1:$B$150,2,0)</f>
        <v/>
      </c>
    </row>
    <row r="2699">
      <c r="A2699" t="inlineStr">
        <is>
          <t xml:space="preserve">XQ </t>
        </is>
      </c>
      <c r="B2699" t="inlineStr">
        <is>
          <t>XQ 114</t>
        </is>
      </c>
      <c r="C2699" s="4" t="inlineStr">
        <is>
          <t>13.11.2023</t>
        </is>
      </c>
      <c r="D2699" t="inlineStr">
        <is>
          <t>12:45</t>
        </is>
      </c>
      <c r="E2699" s="4" t="inlineStr">
        <is>
          <t>11.11.2023</t>
        </is>
      </c>
      <c r="F2699" t="inlineStr">
        <is>
          <t>20:55</t>
        </is>
      </c>
      <c r="G2699" s="5" t="n">
        <v>39.83333</v>
      </c>
      <c r="H2699" t="inlineStr">
        <is>
          <t>Inbound</t>
        </is>
      </c>
      <c r="I2699" s="6" t="n">
        <v>0</v>
      </c>
      <c r="J2699" s="6" t="n">
        <v>0</v>
      </c>
      <c r="K2699" s="6" t="n">
        <v>0</v>
      </c>
      <c r="L2699" s="6">
        <f>I2699+J2699+K2699</f>
        <v/>
      </c>
      <c r="M2699" s="6" t="n">
        <v>1</v>
      </c>
      <c r="N2699" t="inlineStr">
        <is>
          <t>Ja</t>
        </is>
      </c>
      <c r="T2699" t="inlineStr">
        <is>
          <t>Antalya</t>
        </is>
      </c>
      <c r="U2699">
        <f>VLOOKUP(T2699,Destinations!$A$2:$C$550,2,0)</f>
        <v/>
      </c>
      <c r="V2699" t="inlineStr">
        <is>
          <t>WCHS</t>
        </is>
      </c>
      <c r="W2699">
        <f>VLOOKUP(V2699,'WCH Kat'!$A$1:$B$150,2,0)</f>
        <v/>
      </c>
    </row>
    <row r="2700">
      <c r="A2700" t="inlineStr">
        <is>
          <t xml:space="preserve">XQ </t>
        </is>
      </c>
      <c r="B2700" t="inlineStr">
        <is>
          <t>XQ 114</t>
        </is>
      </c>
      <c r="C2700" s="4" t="inlineStr">
        <is>
          <t>13.11.2023</t>
        </is>
      </c>
      <c r="D2700" t="inlineStr">
        <is>
          <t>12:45</t>
        </is>
      </c>
      <c r="E2700" s="4" t="inlineStr">
        <is>
          <t>11.11.2023</t>
        </is>
      </c>
      <c r="F2700" t="inlineStr">
        <is>
          <t>20:55</t>
        </is>
      </c>
      <c r="G2700" s="5" t="n">
        <v>39.83333</v>
      </c>
      <c r="H2700" t="inlineStr">
        <is>
          <t>Inbound</t>
        </is>
      </c>
      <c r="I2700" s="6" t="n">
        <v>0</v>
      </c>
      <c r="J2700" s="6" t="n">
        <v>0</v>
      </c>
      <c r="K2700" s="6" t="n">
        <v>0</v>
      </c>
      <c r="L2700" s="6">
        <f>I2700+J2700+K2700</f>
        <v/>
      </c>
      <c r="M2700" s="6" t="n">
        <v>1</v>
      </c>
      <c r="N2700" t="inlineStr">
        <is>
          <t>Ja</t>
        </is>
      </c>
      <c r="T2700" t="inlineStr">
        <is>
          <t>Antalya</t>
        </is>
      </c>
      <c r="U2700">
        <f>VLOOKUP(T2700,Destinations!$A$2:$C$550,2,0)</f>
        <v/>
      </c>
      <c r="V2700" t="inlineStr">
        <is>
          <t>WCHS</t>
        </is>
      </c>
      <c r="W2700">
        <f>VLOOKUP(V2700,'WCH Kat'!$A$1:$B$150,2,0)</f>
        <v/>
      </c>
    </row>
    <row r="2701">
      <c r="A2701" t="inlineStr">
        <is>
          <t xml:space="preserve">XQ </t>
        </is>
      </c>
      <c r="B2701" t="inlineStr">
        <is>
          <t>XQ 114</t>
        </is>
      </c>
      <c r="C2701" s="4" t="inlineStr">
        <is>
          <t>13.11.2023</t>
        </is>
      </c>
      <c r="D2701" t="inlineStr">
        <is>
          <t>12:45</t>
        </is>
      </c>
      <c r="E2701" s="4" t="inlineStr">
        <is>
          <t>11.11.2023</t>
        </is>
      </c>
      <c r="F2701" t="inlineStr">
        <is>
          <t>20:55</t>
        </is>
      </c>
      <c r="G2701" s="5" t="n">
        <v>39.83333</v>
      </c>
      <c r="H2701" t="inlineStr">
        <is>
          <t>Inbound</t>
        </is>
      </c>
      <c r="I2701" s="6" t="n">
        <v>0</v>
      </c>
      <c r="J2701" s="6" t="n">
        <v>0</v>
      </c>
      <c r="K2701" s="6" t="n">
        <v>0</v>
      </c>
      <c r="L2701" s="6">
        <f>I2701+J2701+K2701</f>
        <v/>
      </c>
      <c r="M2701" s="6" t="n">
        <v>1</v>
      </c>
      <c r="N2701" t="inlineStr">
        <is>
          <t>Ja</t>
        </is>
      </c>
      <c r="T2701" t="inlineStr">
        <is>
          <t>Antalya</t>
        </is>
      </c>
      <c r="U2701">
        <f>VLOOKUP(T2701,Destinations!$A$2:$C$550,2,0)</f>
        <v/>
      </c>
      <c r="V2701" t="inlineStr">
        <is>
          <t>WCHS</t>
        </is>
      </c>
      <c r="W2701">
        <f>VLOOKUP(V2701,'WCH Kat'!$A$1:$B$150,2,0)</f>
        <v/>
      </c>
    </row>
    <row r="2702">
      <c r="A2702" t="inlineStr">
        <is>
          <t xml:space="preserve">XQ </t>
        </is>
      </c>
      <c r="B2702" t="inlineStr">
        <is>
          <t>XQ 114</t>
        </is>
      </c>
      <c r="C2702" s="4" t="inlineStr">
        <is>
          <t>13.11.2023</t>
        </is>
      </c>
      <c r="D2702" t="inlineStr">
        <is>
          <t>12:45</t>
        </is>
      </c>
      <c r="E2702" s="4" t="inlineStr">
        <is>
          <t>11.11.2023</t>
        </is>
      </c>
      <c r="F2702" t="inlineStr">
        <is>
          <t>20:55</t>
        </is>
      </c>
      <c r="G2702" s="5" t="n">
        <v>39.83333</v>
      </c>
      <c r="H2702" t="inlineStr">
        <is>
          <t>Inbound</t>
        </is>
      </c>
      <c r="I2702" s="6" t="n">
        <v>0</v>
      </c>
      <c r="J2702" s="6" t="n">
        <v>0</v>
      </c>
      <c r="K2702" s="6" t="n">
        <v>0</v>
      </c>
      <c r="L2702" s="6">
        <f>I2702+J2702+K2702</f>
        <v/>
      </c>
      <c r="M2702" s="6" t="n">
        <v>1</v>
      </c>
      <c r="N2702" t="inlineStr">
        <is>
          <t>Ja</t>
        </is>
      </c>
      <c r="T2702" t="inlineStr">
        <is>
          <t>Antalya</t>
        </is>
      </c>
      <c r="U2702">
        <f>VLOOKUP(T2702,Destinations!$A$2:$C$550,2,0)</f>
        <v/>
      </c>
      <c r="V2702" t="inlineStr">
        <is>
          <t>WCHS</t>
        </is>
      </c>
      <c r="W2702">
        <f>VLOOKUP(V2702,'WCH Kat'!$A$1:$B$150,2,0)</f>
        <v/>
      </c>
    </row>
    <row r="2703">
      <c r="A2703" t="inlineStr">
        <is>
          <t xml:space="preserve">XQ </t>
        </is>
      </c>
      <c r="B2703" t="inlineStr">
        <is>
          <t>XQ 114</t>
        </is>
      </c>
      <c r="C2703" s="4" t="inlineStr">
        <is>
          <t>13.11.2023</t>
        </is>
      </c>
      <c r="D2703" t="inlineStr">
        <is>
          <t>12:45</t>
        </is>
      </c>
      <c r="E2703" s="4" t="inlineStr">
        <is>
          <t>11.11.2023</t>
        </is>
      </c>
      <c r="F2703" t="inlineStr">
        <is>
          <t>20:55</t>
        </is>
      </c>
      <c r="G2703" s="5" t="n">
        <v>39.83333</v>
      </c>
      <c r="H2703" t="inlineStr">
        <is>
          <t>Inbound</t>
        </is>
      </c>
      <c r="I2703" s="6" t="n">
        <v>0</v>
      </c>
      <c r="J2703" s="6" t="n">
        <v>0</v>
      </c>
      <c r="K2703" s="6" t="n">
        <v>0</v>
      </c>
      <c r="L2703" s="6">
        <f>I2703+J2703+K2703</f>
        <v/>
      </c>
      <c r="M2703" s="6" t="n">
        <v>1</v>
      </c>
      <c r="N2703" t="inlineStr">
        <is>
          <t>Ja</t>
        </is>
      </c>
      <c r="T2703" t="inlineStr">
        <is>
          <t>Antalya</t>
        </is>
      </c>
      <c r="U2703">
        <f>VLOOKUP(T2703,Destinations!$A$2:$C$550,2,0)</f>
        <v/>
      </c>
      <c r="V2703" t="inlineStr">
        <is>
          <t>WCHS</t>
        </is>
      </c>
      <c r="W2703">
        <f>VLOOKUP(V2703,'WCH Kat'!$A$1:$B$150,2,0)</f>
        <v/>
      </c>
    </row>
    <row r="2704">
      <c r="A2704" t="inlineStr">
        <is>
          <t xml:space="preserve">XQ </t>
        </is>
      </c>
      <c r="B2704" t="inlineStr">
        <is>
          <t>XQ 114</t>
        </is>
      </c>
      <c r="C2704" s="4" t="inlineStr">
        <is>
          <t>13.11.2023</t>
        </is>
      </c>
      <c r="D2704" t="inlineStr">
        <is>
          <t>12:45</t>
        </is>
      </c>
      <c r="E2704" s="4" t="inlineStr">
        <is>
          <t>11.11.2023</t>
        </is>
      </c>
      <c r="F2704" t="inlineStr">
        <is>
          <t>20:55</t>
        </is>
      </c>
      <c r="G2704" s="5" t="n">
        <v>39.83333</v>
      </c>
      <c r="H2704" t="inlineStr">
        <is>
          <t>Inbound</t>
        </is>
      </c>
      <c r="I2704" s="6" t="n">
        <v>0</v>
      </c>
      <c r="J2704" s="6" t="n">
        <v>0</v>
      </c>
      <c r="K2704" s="6" t="n">
        <v>0</v>
      </c>
      <c r="L2704" s="6">
        <f>I2704+J2704+K2704</f>
        <v/>
      </c>
      <c r="M2704" s="6" t="n">
        <v>1</v>
      </c>
      <c r="N2704" t="inlineStr">
        <is>
          <t>Ja</t>
        </is>
      </c>
      <c r="T2704" t="inlineStr">
        <is>
          <t>Antalya</t>
        </is>
      </c>
      <c r="U2704">
        <f>VLOOKUP(T2704,Destinations!$A$2:$C$550,2,0)</f>
        <v/>
      </c>
      <c r="V2704" t="inlineStr">
        <is>
          <t>WCHS</t>
        </is>
      </c>
      <c r="W2704">
        <f>VLOOKUP(V2704,'WCH Kat'!$A$1:$B$150,2,0)</f>
        <v/>
      </c>
    </row>
    <row r="2705">
      <c r="A2705" t="inlineStr">
        <is>
          <t xml:space="preserve">XQ </t>
        </is>
      </c>
      <c r="B2705" t="inlineStr">
        <is>
          <t>XQ 114</t>
        </is>
      </c>
      <c r="C2705" s="4" t="inlineStr">
        <is>
          <t>13.11.2023</t>
        </is>
      </c>
      <c r="D2705" t="inlineStr">
        <is>
          <t>12:45</t>
        </is>
      </c>
      <c r="E2705" s="4" t="inlineStr">
        <is>
          <t>11.11.2023</t>
        </is>
      </c>
      <c r="F2705" t="inlineStr">
        <is>
          <t>20:55</t>
        </is>
      </c>
      <c r="G2705" s="5" t="n">
        <v>39.83333</v>
      </c>
      <c r="H2705" t="inlineStr">
        <is>
          <t>Inbound</t>
        </is>
      </c>
      <c r="I2705" s="6" t="n">
        <v>0</v>
      </c>
      <c r="J2705" s="6" t="n">
        <v>0</v>
      </c>
      <c r="K2705" s="6" t="n">
        <v>0</v>
      </c>
      <c r="L2705" s="6">
        <f>I2705+J2705+K2705</f>
        <v/>
      </c>
      <c r="M2705" s="6" t="n">
        <v>1</v>
      </c>
      <c r="N2705" t="inlineStr">
        <is>
          <t>Ja</t>
        </is>
      </c>
      <c r="T2705" t="inlineStr">
        <is>
          <t>Antalya</t>
        </is>
      </c>
      <c r="U2705">
        <f>VLOOKUP(T2705,Destinations!$A$2:$C$550,2,0)</f>
        <v/>
      </c>
      <c r="V2705" t="inlineStr">
        <is>
          <t>WCHS</t>
        </is>
      </c>
      <c r="W2705">
        <f>VLOOKUP(V2705,'WCH Kat'!$A$1:$B$150,2,0)</f>
        <v/>
      </c>
    </row>
    <row r="2706">
      <c r="A2706" t="inlineStr">
        <is>
          <t xml:space="preserve">XQ </t>
        </is>
      </c>
      <c r="B2706" t="inlineStr">
        <is>
          <t>XQ 114</t>
        </is>
      </c>
      <c r="C2706" s="4" t="inlineStr">
        <is>
          <t>13.11.2023</t>
        </is>
      </c>
      <c r="D2706" t="inlineStr">
        <is>
          <t>12:45</t>
        </is>
      </c>
      <c r="E2706" s="4" t="inlineStr">
        <is>
          <t>11.11.2023</t>
        </is>
      </c>
      <c r="F2706" t="inlineStr">
        <is>
          <t>20:55</t>
        </is>
      </c>
      <c r="G2706" s="5" t="n">
        <v>39.83333</v>
      </c>
      <c r="H2706" t="inlineStr">
        <is>
          <t>Inbound</t>
        </is>
      </c>
      <c r="I2706" s="6" t="n">
        <v>0</v>
      </c>
      <c r="J2706" s="6" t="n">
        <v>0</v>
      </c>
      <c r="K2706" s="6" t="n">
        <v>0</v>
      </c>
      <c r="L2706" s="6">
        <f>I2706+J2706+K2706</f>
        <v/>
      </c>
      <c r="M2706" s="6" t="n">
        <v>1</v>
      </c>
      <c r="N2706" t="inlineStr">
        <is>
          <t>Ja</t>
        </is>
      </c>
      <c r="T2706" t="inlineStr">
        <is>
          <t>Antalya</t>
        </is>
      </c>
      <c r="U2706">
        <f>VLOOKUP(T2706,Destinations!$A$2:$C$550,2,0)</f>
        <v/>
      </c>
      <c r="V2706" t="inlineStr">
        <is>
          <t>WCHS</t>
        </is>
      </c>
      <c r="W2706">
        <f>VLOOKUP(V2706,'WCH Kat'!$A$1:$B$150,2,0)</f>
        <v/>
      </c>
    </row>
    <row r="2707">
      <c r="A2707" t="inlineStr">
        <is>
          <t xml:space="preserve">XQ </t>
        </is>
      </c>
      <c r="B2707" t="inlineStr">
        <is>
          <t>XQ 114</t>
        </is>
      </c>
      <c r="C2707" s="4" t="inlineStr">
        <is>
          <t>13.11.2023</t>
        </is>
      </c>
      <c r="D2707" t="inlineStr">
        <is>
          <t>12:45</t>
        </is>
      </c>
      <c r="E2707" s="4" t="inlineStr">
        <is>
          <t>11.11.2023</t>
        </is>
      </c>
      <c r="F2707" t="inlineStr">
        <is>
          <t>20:55</t>
        </is>
      </c>
      <c r="G2707" s="5" t="n">
        <v>39.83333</v>
      </c>
      <c r="H2707" t="inlineStr">
        <is>
          <t>Inbound</t>
        </is>
      </c>
      <c r="I2707" s="6" t="n">
        <v>0</v>
      </c>
      <c r="J2707" s="6" t="n">
        <v>0</v>
      </c>
      <c r="K2707" s="6" t="n">
        <v>0</v>
      </c>
      <c r="L2707" s="6">
        <f>I2707+J2707+K2707</f>
        <v/>
      </c>
      <c r="M2707" s="6" t="n">
        <v>1</v>
      </c>
      <c r="N2707" t="inlineStr">
        <is>
          <t>Ja</t>
        </is>
      </c>
      <c r="T2707" t="inlineStr">
        <is>
          <t>Antalya</t>
        </is>
      </c>
      <c r="U2707">
        <f>VLOOKUP(T2707,Destinations!$A$2:$C$550,2,0)</f>
        <v/>
      </c>
      <c r="V2707" t="inlineStr">
        <is>
          <t>WCHR</t>
        </is>
      </c>
      <c r="W2707">
        <f>VLOOKUP(V2707,'WCH Kat'!$A$1:$B$150,2,0)</f>
        <v/>
      </c>
    </row>
    <row r="2708">
      <c r="A2708" t="inlineStr">
        <is>
          <t xml:space="preserve">XQ </t>
        </is>
      </c>
      <c r="B2708" t="inlineStr">
        <is>
          <t>XQ 114</t>
        </is>
      </c>
      <c r="C2708" s="4" t="inlineStr">
        <is>
          <t>13.11.2023</t>
        </is>
      </c>
      <c r="D2708" t="inlineStr">
        <is>
          <t>12:45</t>
        </is>
      </c>
      <c r="E2708" s="4" t="inlineStr">
        <is>
          <t>11.11.2023</t>
        </is>
      </c>
      <c r="F2708" t="inlineStr">
        <is>
          <t>20:55</t>
        </is>
      </c>
      <c r="G2708" s="5" t="n">
        <v>39.83333</v>
      </c>
      <c r="H2708" t="inlineStr">
        <is>
          <t>Inbound</t>
        </is>
      </c>
      <c r="I2708" s="6" t="n">
        <v>0</v>
      </c>
      <c r="J2708" s="6" t="n">
        <v>0</v>
      </c>
      <c r="K2708" s="6" t="n">
        <v>0</v>
      </c>
      <c r="L2708" s="6">
        <f>I2708+J2708+K2708</f>
        <v/>
      </c>
      <c r="M2708" s="6" t="n">
        <v>1</v>
      </c>
      <c r="N2708" t="inlineStr">
        <is>
          <t>Ja</t>
        </is>
      </c>
      <c r="T2708" t="inlineStr">
        <is>
          <t>Antalya</t>
        </is>
      </c>
      <c r="U2708">
        <f>VLOOKUP(T2708,Destinations!$A$2:$C$550,2,0)</f>
        <v/>
      </c>
      <c r="V2708" t="inlineStr">
        <is>
          <t>WCHS</t>
        </is>
      </c>
      <c r="W2708">
        <f>VLOOKUP(V2708,'WCH Kat'!$A$1:$B$150,2,0)</f>
        <v/>
      </c>
    </row>
    <row r="2709">
      <c r="A2709" t="inlineStr">
        <is>
          <t xml:space="preserve">XQ </t>
        </is>
      </c>
      <c r="B2709" t="inlineStr">
        <is>
          <t>XQ 114</t>
        </is>
      </c>
      <c r="C2709" s="4" t="inlineStr">
        <is>
          <t>13.11.2023</t>
        </is>
      </c>
      <c r="D2709" t="inlineStr">
        <is>
          <t>12:45</t>
        </is>
      </c>
      <c r="E2709" s="4" t="inlineStr">
        <is>
          <t>13.11.2023</t>
        </is>
      </c>
      <c r="F2709" t="inlineStr">
        <is>
          <t>08:53</t>
        </is>
      </c>
      <c r="G2709" s="5" t="n">
        <v>3.86667</v>
      </c>
      <c r="H2709" t="inlineStr">
        <is>
          <t>Inbound</t>
        </is>
      </c>
      <c r="I2709" s="6" t="n">
        <v>0</v>
      </c>
      <c r="J2709" s="6" t="n">
        <v>0</v>
      </c>
      <c r="K2709" s="6" t="n">
        <v>1</v>
      </c>
      <c r="L2709" s="6">
        <f>I2709+J2709+K2709</f>
        <v/>
      </c>
      <c r="M2709" s="6" t="n">
        <v>0</v>
      </c>
      <c r="P2709" t="inlineStr">
        <is>
          <t>Ja</t>
        </is>
      </c>
      <c r="T2709" t="inlineStr">
        <is>
          <t>Antalya</t>
        </is>
      </c>
      <c r="U2709">
        <f>VLOOKUP(T2709,Destinations!$A$2:$C$550,2,0)</f>
        <v/>
      </c>
      <c r="V2709" t="inlineStr">
        <is>
          <t>WCHR</t>
        </is>
      </c>
      <c r="W2709">
        <f>VLOOKUP(V2709,'WCH Kat'!$A$1:$B$150,2,0)</f>
        <v/>
      </c>
    </row>
    <row r="2710">
      <c r="A2710" t="inlineStr">
        <is>
          <t xml:space="preserve">XQ </t>
        </is>
      </c>
      <c r="B2710" t="inlineStr">
        <is>
          <t>XQ 114</t>
        </is>
      </c>
      <c r="C2710" s="4" t="inlineStr">
        <is>
          <t>13.11.2023</t>
        </is>
      </c>
      <c r="D2710" t="inlineStr">
        <is>
          <t>12:45</t>
        </is>
      </c>
      <c r="E2710" s="4" t="inlineStr">
        <is>
          <t>13.11.2023</t>
        </is>
      </c>
      <c r="F2710" t="inlineStr">
        <is>
          <t>08:53</t>
        </is>
      </c>
      <c r="G2710" s="5" t="n">
        <v>3.86667</v>
      </c>
      <c r="H2710" t="inlineStr">
        <is>
          <t>Inbound</t>
        </is>
      </c>
      <c r="I2710" s="6" t="n">
        <v>0</v>
      </c>
      <c r="J2710" s="6" t="n">
        <v>0</v>
      </c>
      <c r="K2710" s="6" t="n">
        <v>1</v>
      </c>
      <c r="L2710" s="6">
        <f>I2710+J2710+K2710</f>
        <v/>
      </c>
      <c r="M2710" s="6" t="n">
        <v>0</v>
      </c>
      <c r="P2710" t="inlineStr">
        <is>
          <t>Ja</t>
        </is>
      </c>
      <c r="T2710" t="inlineStr">
        <is>
          <t>Antalya</t>
        </is>
      </c>
      <c r="U2710">
        <f>VLOOKUP(T2710,Destinations!$A$2:$C$550,2,0)</f>
        <v/>
      </c>
      <c r="V2710" t="inlineStr">
        <is>
          <t>WCHS</t>
        </is>
      </c>
      <c r="W2710">
        <f>VLOOKUP(V2710,'WCH Kat'!$A$1:$B$150,2,0)</f>
        <v/>
      </c>
    </row>
    <row r="2711">
      <c r="A2711" t="inlineStr">
        <is>
          <t xml:space="preserve">FR </t>
        </is>
      </c>
      <c r="B2711" t="inlineStr">
        <is>
          <t>FR 2353</t>
        </is>
      </c>
      <c r="C2711" s="4" t="inlineStr">
        <is>
          <t>13.11.2023</t>
        </is>
      </c>
      <c r="D2711" t="inlineStr">
        <is>
          <t>12:50</t>
        </is>
      </c>
      <c r="E2711" s="4" t="inlineStr">
        <is>
          <t>11.11.2023</t>
        </is>
      </c>
      <c r="F2711" t="inlineStr">
        <is>
          <t>20:45</t>
        </is>
      </c>
      <c r="G2711" s="5" t="n">
        <v>40.08333</v>
      </c>
      <c r="H2711" t="inlineStr">
        <is>
          <t>Outbound</t>
        </is>
      </c>
      <c r="I2711" s="6" t="n">
        <v>0</v>
      </c>
      <c r="J2711" s="6" t="n">
        <v>0</v>
      </c>
      <c r="K2711" s="6" t="n">
        <v>0</v>
      </c>
      <c r="L2711" s="6">
        <f>I2711+J2711+K2711</f>
        <v/>
      </c>
      <c r="M2711" s="6" t="n">
        <v>1</v>
      </c>
      <c r="N2711" t="inlineStr">
        <is>
          <t>Ja</t>
        </is>
      </c>
      <c r="T2711" t="inlineStr">
        <is>
          <t>STN</t>
        </is>
      </c>
      <c r="U2711">
        <f>VLOOKUP(T2711,Destinations!$A$2:$C$550,2,0)</f>
        <v/>
      </c>
      <c r="V2711" t="inlineStr">
        <is>
          <t>WCHR</t>
        </is>
      </c>
      <c r="W2711">
        <f>VLOOKUP(V2711,'WCH Kat'!$A$1:$B$150,2,0)</f>
        <v/>
      </c>
    </row>
    <row r="2712">
      <c r="A2712" t="inlineStr">
        <is>
          <t xml:space="preserve">FR </t>
        </is>
      </c>
      <c r="B2712" t="inlineStr">
        <is>
          <t>FR 9480</t>
        </is>
      </c>
      <c r="C2712" s="4" t="inlineStr">
        <is>
          <t>13.11.2023</t>
        </is>
      </c>
      <c r="D2712" t="inlineStr">
        <is>
          <t>13:00</t>
        </is>
      </c>
      <c r="E2712" s="4" t="inlineStr">
        <is>
          <t>13.11.2023</t>
        </is>
      </c>
      <c r="F2712" t="inlineStr">
        <is>
          <t>11:37</t>
        </is>
      </c>
      <c r="G2712" s="5" t="n">
        <v>1.38333</v>
      </c>
      <c r="H2712" t="inlineStr">
        <is>
          <t>Outbound</t>
        </is>
      </c>
      <c r="I2712" s="6" t="n">
        <v>0</v>
      </c>
      <c r="J2712" s="6" t="n">
        <v>1</v>
      </c>
      <c r="K2712" s="6" t="n">
        <v>0</v>
      </c>
      <c r="L2712" s="6">
        <f>I2712+J2712+K2712</f>
        <v/>
      </c>
      <c r="M2712" s="6" t="n">
        <v>0</v>
      </c>
      <c r="Q2712" t="inlineStr">
        <is>
          <t>Ja</t>
        </is>
      </c>
      <c r="T2712" t="inlineStr">
        <is>
          <t>LIS</t>
        </is>
      </c>
      <c r="U2712">
        <f>VLOOKUP(T2712,Destinations!$A$2:$C$550,2,0)</f>
        <v/>
      </c>
      <c r="V2712" t="inlineStr">
        <is>
          <t>WCHR</t>
        </is>
      </c>
      <c r="W2712">
        <f>VLOOKUP(V2712,'WCH Kat'!$A$1:$B$150,2,0)</f>
        <v/>
      </c>
    </row>
    <row r="2713">
      <c r="A2713" t="inlineStr">
        <is>
          <t xml:space="preserve">EW </t>
        </is>
      </c>
      <c r="B2713" t="inlineStr">
        <is>
          <t>EW  583</t>
        </is>
      </c>
      <c r="C2713" s="4" t="inlineStr">
        <is>
          <t>13.11.2023</t>
        </is>
      </c>
      <c r="D2713" t="inlineStr">
        <is>
          <t>13:01</t>
        </is>
      </c>
      <c r="E2713" s="4" t="inlineStr">
        <is>
          <t>11.11.2023</t>
        </is>
      </c>
      <c r="F2713" t="inlineStr">
        <is>
          <t>22:10</t>
        </is>
      </c>
      <c r="G2713" s="5" t="n">
        <v>38.85</v>
      </c>
      <c r="H2713" t="inlineStr">
        <is>
          <t>Inbound</t>
        </is>
      </c>
      <c r="I2713" s="6" t="n">
        <v>0</v>
      </c>
      <c r="J2713" s="6" t="n">
        <v>0</v>
      </c>
      <c r="K2713" s="6" t="n">
        <v>0</v>
      </c>
      <c r="L2713" s="6">
        <f>I2713+J2713+K2713</f>
        <v/>
      </c>
      <c r="M2713" s="6" t="n">
        <v>1</v>
      </c>
      <c r="N2713" t="inlineStr">
        <is>
          <t>Ja</t>
        </is>
      </c>
      <c r="T2713" t="inlineStr">
        <is>
          <t>PMI</t>
        </is>
      </c>
      <c r="U2713">
        <f>VLOOKUP(T2713,Destinations!$A$2:$C$550,2,0)</f>
        <v/>
      </c>
      <c r="V2713" t="inlineStr">
        <is>
          <t>WCHR</t>
        </is>
      </c>
      <c r="W2713">
        <f>VLOOKUP(V2713,'WCH Kat'!$A$1:$B$150,2,0)</f>
        <v/>
      </c>
    </row>
    <row r="2714">
      <c r="A2714" t="inlineStr">
        <is>
          <t xml:space="preserve">LH </t>
        </is>
      </c>
      <c r="B2714" t="inlineStr">
        <is>
          <t>LH 1978</t>
        </is>
      </c>
      <c r="C2714" s="4" t="inlineStr">
        <is>
          <t>13.11.2023</t>
        </is>
      </c>
      <c r="D2714" t="inlineStr">
        <is>
          <t>13:12</t>
        </is>
      </c>
      <c r="E2714" s="4" t="inlineStr">
        <is>
          <t>11.11.2023</t>
        </is>
      </c>
      <c r="F2714" t="inlineStr">
        <is>
          <t>22:45</t>
        </is>
      </c>
      <c r="G2714" s="5" t="n">
        <v>38.45</v>
      </c>
      <c r="H2714" t="inlineStr">
        <is>
          <t>Inbound</t>
        </is>
      </c>
      <c r="I2714" s="6" t="n">
        <v>0</v>
      </c>
      <c r="J2714" s="6" t="n">
        <v>0</v>
      </c>
      <c r="K2714" s="6" t="n">
        <v>0</v>
      </c>
      <c r="L2714" s="6">
        <f>I2714+J2714+K2714</f>
        <v/>
      </c>
      <c r="M2714" s="6" t="n">
        <v>1</v>
      </c>
      <c r="N2714" t="inlineStr">
        <is>
          <t>Ja</t>
        </is>
      </c>
      <c r="T2714" t="inlineStr">
        <is>
          <t>MUC</t>
        </is>
      </c>
      <c r="U2714">
        <f>VLOOKUP(T2714,Destinations!$A$2:$C$550,2,0)</f>
        <v/>
      </c>
      <c r="V2714" t="inlineStr">
        <is>
          <t>WCHR</t>
        </is>
      </c>
      <c r="W2714">
        <f>VLOOKUP(V2714,'WCH Kat'!$A$1:$B$150,2,0)</f>
        <v/>
      </c>
    </row>
    <row r="2715">
      <c r="A2715" t="inlineStr">
        <is>
          <t xml:space="preserve">LH </t>
        </is>
      </c>
      <c r="B2715" t="inlineStr">
        <is>
          <t>LH 1978</t>
        </is>
      </c>
      <c r="C2715" s="4" t="inlineStr">
        <is>
          <t>13.11.2023</t>
        </is>
      </c>
      <c r="D2715" t="inlineStr">
        <is>
          <t>13:12</t>
        </is>
      </c>
      <c r="E2715" s="4" t="inlineStr">
        <is>
          <t>11.11.2023</t>
        </is>
      </c>
      <c r="F2715" t="inlineStr">
        <is>
          <t>22:45</t>
        </is>
      </c>
      <c r="G2715" s="5" t="n">
        <v>38.45</v>
      </c>
      <c r="H2715" t="inlineStr">
        <is>
          <t>Inbound</t>
        </is>
      </c>
      <c r="I2715" s="6" t="n">
        <v>0</v>
      </c>
      <c r="J2715" s="6" t="n">
        <v>0</v>
      </c>
      <c r="K2715" s="6" t="n">
        <v>0</v>
      </c>
      <c r="L2715" s="6">
        <f>I2715+J2715+K2715</f>
        <v/>
      </c>
      <c r="M2715" s="6" t="n">
        <v>1</v>
      </c>
      <c r="N2715" t="inlineStr">
        <is>
          <t>Ja</t>
        </is>
      </c>
      <c r="T2715" t="inlineStr">
        <is>
          <t>MUC</t>
        </is>
      </c>
      <c r="U2715">
        <f>VLOOKUP(T2715,Destinations!$A$2:$C$550,2,0)</f>
        <v/>
      </c>
      <c r="V2715" t="inlineStr">
        <is>
          <t>WCHR</t>
        </is>
      </c>
      <c r="W2715">
        <f>VLOOKUP(V2715,'WCH Kat'!$A$1:$B$150,2,0)</f>
        <v/>
      </c>
    </row>
    <row r="2716">
      <c r="A2716" t="inlineStr">
        <is>
          <t xml:space="preserve">FR </t>
        </is>
      </c>
      <c r="B2716" t="inlineStr">
        <is>
          <t>FR 4501</t>
        </is>
      </c>
      <c r="C2716" s="4" t="inlineStr">
        <is>
          <t>13.11.2023</t>
        </is>
      </c>
      <c r="D2716" t="inlineStr">
        <is>
          <t>14:05</t>
        </is>
      </c>
      <c r="E2716" s="4" t="inlineStr">
        <is>
          <t>11.11.2023</t>
        </is>
      </c>
      <c r="F2716" t="inlineStr">
        <is>
          <t>20:05</t>
        </is>
      </c>
      <c r="G2716" s="5" t="n">
        <v>42</v>
      </c>
      <c r="H2716" t="inlineStr">
        <is>
          <t>Inbound</t>
        </is>
      </c>
      <c r="I2716" s="6" t="n">
        <v>0</v>
      </c>
      <c r="J2716" s="6" t="n">
        <v>0</v>
      </c>
      <c r="K2716" s="6" t="n">
        <v>0</v>
      </c>
      <c r="L2716" s="6">
        <f>I2716+J2716+K2716</f>
        <v/>
      </c>
      <c r="M2716" s="6" t="n">
        <v>1</v>
      </c>
      <c r="N2716" t="inlineStr">
        <is>
          <t>Ja</t>
        </is>
      </c>
      <c r="T2716" t="inlineStr">
        <is>
          <t>DUB</t>
        </is>
      </c>
      <c r="U2716">
        <f>VLOOKUP(T2716,Destinations!$A$2:$C$550,2,0)</f>
        <v/>
      </c>
      <c r="V2716" t="inlineStr">
        <is>
          <t>WCHR</t>
        </is>
      </c>
      <c r="W2716">
        <f>VLOOKUP(V2716,'WCH Kat'!$A$1:$B$150,2,0)</f>
        <v/>
      </c>
    </row>
    <row r="2717">
      <c r="A2717" t="inlineStr">
        <is>
          <t xml:space="preserve">TK </t>
        </is>
      </c>
      <c r="B2717" t="inlineStr">
        <is>
          <t>TK 7712</t>
        </is>
      </c>
      <c r="C2717" s="4" t="inlineStr">
        <is>
          <t>13.11.2023</t>
        </is>
      </c>
      <c r="D2717" t="inlineStr">
        <is>
          <t>14:50</t>
        </is>
      </c>
      <c r="E2717" s="4" t="inlineStr">
        <is>
          <t>11.11.2023</t>
        </is>
      </c>
      <c r="F2717" t="inlineStr">
        <is>
          <t>11:30</t>
        </is>
      </c>
      <c r="G2717" s="5" t="n">
        <v>51.33333</v>
      </c>
      <c r="H2717" t="inlineStr">
        <is>
          <t>Inbound</t>
        </is>
      </c>
      <c r="I2717" s="6" t="n">
        <v>0</v>
      </c>
      <c r="J2717" s="6" t="n">
        <v>0</v>
      </c>
      <c r="K2717" s="6" t="n">
        <v>0</v>
      </c>
      <c r="L2717" s="6">
        <f>I2717+J2717+K2717</f>
        <v/>
      </c>
      <c r="M2717" s="6" t="n">
        <v>1</v>
      </c>
      <c r="N2717" t="inlineStr">
        <is>
          <t>Ja</t>
        </is>
      </c>
      <c r="T2717" t="inlineStr">
        <is>
          <t>Istanbul-Sabiha Gökcen</t>
        </is>
      </c>
      <c r="U2717">
        <f>VLOOKUP(T2717,Destinations!$A$2:$C$550,2,0)</f>
        <v/>
      </c>
      <c r="V2717" t="inlineStr">
        <is>
          <t>WCHR</t>
        </is>
      </c>
      <c r="W2717">
        <f>VLOOKUP(V2717,'WCH Kat'!$A$1:$B$150,2,0)</f>
        <v/>
      </c>
    </row>
    <row r="2718">
      <c r="A2718" t="inlineStr">
        <is>
          <t xml:space="preserve">TK </t>
        </is>
      </c>
      <c r="B2718" t="inlineStr">
        <is>
          <t>TK 7712</t>
        </is>
      </c>
      <c r="C2718" s="4" t="inlineStr">
        <is>
          <t>09.11.2023</t>
        </is>
      </c>
      <c r="D2718" t="inlineStr">
        <is>
          <t>15:00</t>
        </is>
      </c>
      <c r="E2718" s="4" t="inlineStr">
        <is>
          <t>07.11.2023</t>
        </is>
      </c>
      <c r="F2718" t="inlineStr">
        <is>
          <t>11:30</t>
        </is>
      </c>
      <c r="G2718" s="5" t="n">
        <v>51.5</v>
      </c>
      <c r="H2718" t="inlineStr">
        <is>
          <t>Inbound</t>
        </is>
      </c>
      <c r="I2718" s="6" t="n">
        <v>0</v>
      </c>
      <c r="J2718" s="6" t="n">
        <v>0</v>
      </c>
      <c r="K2718" s="6" t="n">
        <v>0</v>
      </c>
      <c r="L2718" s="6">
        <f>I2718+J2718+K2718</f>
        <v/>
      </c>
      <c r="M2718" s="6" t="n">
        <v>1</v>
      </c>
      <c r="P2718" t="inlineStr">
        <is>
          <t>Ja</t>
        </is>
      </c>
      <c r="T2718" t="inlineStr">
        <is>
          <t>SAW</t>
        </is>
      </c>
      <c r="U2718">
        <f>VLOOKUP(T2718,Destinations!$A$2:$C$550,2,0)</f>
        <v/>
      </c>
      <c r="V2718" t="inlineStr">
        <is>
          <t>WCHC</t>
        </is>
      </c>
      <c r="W2718">
        <f>VLOOKUP(V2718,'WCH Kat'!$A$1:$B$150,2,0)</f>
        <v/>
      </c>
    </row>
    <row r="2719">
      <c r="A2719" t="inlineStr">
        <is>
          <t xml:space="preserve">TK </t>
        </is>
      </c>
      <c r="B2719" t="inlineStr">
        <is>
          <t>TK 7872</t>
        </is>
      </c>
      <c r="C2719" s="4" t="inlineStr">
        <is>
          <t>10.11.2023</t>
        </is>
      </c>
      <c r="D2719" t="inlineStr">
        <is>
          <t>00:35</t>
        </is>
      </c>
      <c r="E2719" s="4" t="inlineStr">
        <is>
          <t>08.11.2023</t>
        </is>
      </c>
      <c r="F2719" t="inlineStr">
        <is>
          <t>05:34</t>
        </is>
      </c>
      <c r="G2719" s="5" t="n">
        <v>43.01667</v>
      </c>
      <c r="H2719" t="inlineStr">
        <is>
          <t>Inbound</t>
        </is>
      </c>
      <c r="I2719" s="6" t="n">
        <v>0</v>
      </c>
      <c r="J2719" s="6" t="n">
        <v>0</v>
      </c>
      <c r="K2719" s="6" t="n">
        <v>0</v>
      </c>
      <c r="L2719" s="6">
        <f>I2719+J2719+K2719</f>
        <v/>
      </c>
      <c r="M2719" s="6" t="n">
        <v>1</v>
      </c>
      <c r="N2719" t="inlineStr">
        <is>
          <t>Ja</t>
        </is>
      </c>
      <c r="T2719" t="inlineStr">
        <is>
          <t>Istanbul-Sabiha Gökcen</t>
        </is>
      </c>
      <c r="U2719">
        <f>VLOOKUP(T2719,Destinations!$A$2:$C$550,2,0)</f>
        <v/>
      </c>
      <c r="V2719" t="inlineStr">
        <is>
          <t>WCHC</t>
        </is>
      </c>
      <c r="W2719">
        <f>VLOOKUP(V2719,'WCH Kat'!$A$1:$B$150,2,0)</f>
        <v/>
      </c>
    </row>
    <row r="2720">
      <c r="A2720" t="inlineStr">
        <is>
          <t xml:space="preserve">TK </t>
        </is>
      </c>
      <c r="B2720" t="inlineStr">
        <is>
          <t>TK 7712</t>
        </is>
      </c>
      <c r="C2720" s="4" t="inlineStr">
        <is>
          <t>13.11.2023</t>
        </is>
      </c>
      <c r="D2720" t="inlineStr">
        <is>
          <t>14:50</t>
        </is>
      </c>
      <c r="E2720" s="4" t="inlineStr">
        <is>
          <t>11.11.2023</t>
        </is>
      </c>
      <c r="F2720" t="inlineStr">
        <is>
          <t>11:30</t>
        </is>
      </c>
      <c r="G2720" s="5" t="n">
        <v>51.33333</v>
      </c>
      <c r="H2720" t="inlineStr">
        <is>
          <t>Inbound</t>
        </is>
      </c>
      <c r="I2720" s="6" t="n">
        <v>0</v>
      </c>
      <c r="J2720" s="6" t="n">
        <v>0</v>
      </c>
      <c r="K2720" s="6" t="n">
        <v>0</v>
      </c>
      <c r="L2720" s="6">
        <f>I2720+J2720+K2720</f>
        <v/>
      </c>
      <c r="M2720" s="6" t="n">
        <v>1</v>
      </c>
      <c r="N2720" t="inlineStr">
        <is>
          <t>Ja</t>
        </is>
      </c>
      <c r="T2720" t="inlineStr">
        <is>
          <t>Istanbul-Sabiha Gökcen</t>
        </is>
      </c>
      <c r="U2720">
        <f>VLOOKUP(T2720,Destinations!$A$2:$C$550,2,0)</f>
        <v/>
      </c>
      <c r="V2720" t="inlineStr">
        <is>
          <t>WCHS</t>
        </is>
      </c>
      <c r="W2720">
        <f>VLOOKUP(V2720,'WCH Kat'!$A$1:$B$150,2,0)</f>
        <v/>
      </c>
    </row>
    <row r="2721">
      <c r="A2721" t="inlineStr">
        <is>
          <t xml:space="preserve">TK </t>
        </is>
      </c>
      <c r="B2721" t="inlineStr">
        <is>
          <t>TK 7712</t>
        </is>
      </c>
      <c r="C2721" s="4" t="inlineStr">
        <is>
          <t>13.11.2023</t>
        </is>
      </c>
      <c r="D2721" t="inlineStr">
        <is>
          <t>14:50</t>
        </is>
      </c>
      <c r="E2721" s="4" t="inlineStr">
        <is>
          <t>13.11.2023</t>
        </is>
      </c>
      <c r="F2721" t="inlineStr">
        <is>
          <t>12:21</t>
        </is>
      </c>
      <c r="G2721" s="5" t="n">
        <v>2.48333</v>
      </c>
      <c r="H2721" t="inlineStr">
        <is>
          <t>Inbound</t>
        </is>
      </c>
      <c r="I2721" s="6" t="n">
        <v>0</v>
      </c>
      <c r="J2721" s="6" t="n">
        <v>1</v>
      </c>
      <c r="K2721" s="6" t="n">
        <v>0</v>
      </c>
      <c r="L2721" s="6">
        <f>I2721+J2721+K2721</f>
        <v/>
      </c>
      <c r="M2721" s="6" t="n">
        <v>0</v>
      </c>
      <c r="P2721" t="inlineStr">
        <is>
          <t>Ja</t>
        </is>
      </c>
      <c r="T2721" t="inlineStr">
        <is>
          <t>Istanbul-Sabiha Gökcen</t>
        </is>
      </c>
      <c r="U2721">
        <f>VLOOKUP(T2721,Destinations!$A$2:$C$550,2,0)</f>
        <v/>
      </c>
      <c r="V2721" t="inlineStr">
        <is>
          <t>WCHS</t>
        </is>
      </c>
      <c r="W2721">
        <f>VLOOKUP(V2721,'WCH Kat'!$A$1:$B$150,2,0)</f>
        <v/>
      </c>
    </row>
    <row r="2722">
      <c r="A2722" t="inlineStr">
        <is>
          <t xml:space="preserve">TK </t>
        </is>
      </c>
      <c r="B2722" t="inlineStr">
        <is>
          <t>TK 7712</t>
        </is>
      </c>
      <c r="C2722" s="4" t="inlineStr">
        <is>
          <t>13.11.2023</t>
        </is>
      </c>
      <c r="D2722" t="inlineStr">
        <is>
          <t>14:50</t>
        </is>
      </c>
      <c r="E2722" s="4" t="inlineStr">
        <is>
          <t>13.11.2023</t>
        </is>
      </c>
      <c r="F2722" t="inlineStr">
        <is>
          <t>12:21</t>
        </is>
      </c>
      <c r="G2722" s="5" t="n">
        <v>2.48333</v>
      </c>
      <c r="H2722" t="inlineStr">
        <is>
          <t>Inbound</t>
        </is>
      </c>
      <c r="I2722" s="6" t="n">
        <v>0</v>
      </c>
      <c r="J2722" s="6" t="n">
        <v>1</v>
      </c>
      <c r="K2722" s="6" t="n">
        <v>0</v>
      </c>
      <c r="L2722" s="6">
        <f>I2722+J2722+K2722</f>
        <v/>
      </c>
      <c r="M2722" s="6" t="n">
        <v>0</v>
      </c>
      <c r="P2722" t="inlineStr">
        <is>
          <t>Ja</t>
        </is>
      </c>
      <c r="T2722" t="inlineStr">
        <is>
          <t>Istanbul-Sabiha Gökcen</t>
        </is>
      </c>
      <c r="U2722">
        <f>VLOOKUP(T2722,Destinations!$A$2:$C$550,2,0)</f>
        <v/>
      </c>
      <c r="V2722" t="inlineStr">
        <is>
          <t>WCHS</t>
        </is>
      </c>
      <c r="W2722">
        <f>VLOOKUP(V2722,'WCH Kat'!$A$1:$B$150,2,0)</f>
        <v/>
      </c>
    </row>
    <row r="2723">
      <c r="A2723" t="inlineStr">
        <is>
          <t xml:space="preserve">FR </t>
        </is>
      </c>
      <c r="B2723" t="inlineStr">
        <is>
          <t>FR 1035</t>
        </is>
      </c>
      <c r="C2723" s="4" t="inlineStr">
        <is>
          <t>13.11.2023</t>
        </is>
      </c>
      <c r="D2723" t="inlineStr">
        <is>
          <t>14:55</t>
        </is>
      </c>
      <c r="E2723" s="4" t="inlineStr">
        <is>
          <t>11.11.2023</t>
        </is>
      </c>
      <c r="F2723" t="inlineStr">
        <is>
          <t>22:50</t>
        </is>
      </c>
      <c r="G2723" s="5" t="n">
        <v>40.08333</v>
      </c>
      <c r="H2723" t="inlineStr">
        <is>
          <t>Outbound</t>
        </is>
      </c>
      <c r="I2723" s="6" t="n">
        <v>0</v>
      </c>
      <c r="J2723" s="6" t="n">
        <v>0</v>
      </c>
      <c r="K2723" s="6" t="n">
        <v>0</v>
      </c>
      <c r="L2723" s="6">
        <f>I2723+J2723+K2723</f>
        <v/>
      </c>
      <c r="M2723" s="6" t="n">
        <v>1</v>
      </c>
      <c r="N2723" t="inlineStr">
        <is>
          <t>Ja</t>
        </is>
      </c>
      <c r="T2723" t="inlineStr">
        <is>
          <t>TFS</t>
        </is>
      </c>
      <c r="U2723">
        <f>VLOOKUP(T2723,Destinations!$A$2:$C$550,2,0)</f>
        <v/>
      </c>
      <c r="V2723" t="inlineStr">
        <is>
          <t>WCHR</t>
        </is>
      </c>
      <c r="W2723">
        <f>VLOOKUP(V2723,'WCH Kat'!$A$1:$B$150,2,0)</f>
        <v/>
      </c>
    </row>
    <row r="2724">
      <c r="A2724" t="inlineStr">
        <is>
          <t xml:space="preserve">RK </t>
        </is>
      </c>
      <c r="B2724" t="inlineStr">
        <is>
          <t>RK 1593</t>
        </is>
      </c>
      <c r="C2724" s="4" t="inlineStr">
        <is>
          <t>13.11.2023</t>
        </is>
      </c>
      <c r="D2724" t="inlineStr">
        <is>
          <t>14:56</t>
        </is>
      </c>
      <c r="E2724" s="4" t="inlineStr">
        <is>
          <t>11.11.2023</t>
        </is>
      </c>
      <c r="F2724" t="inlineStr">
        <is>
          <t>21:30</t>
        </is>
      </c>
      <c r="G2724" s="5" t="n">
        <v>41.43333</v>
      </c>
      <c r="H2724" t="inlineStr">
        <is>
          <t>Inbound</t>
        </is>
      </c>
      <c r="I2724" s="6" t="n">
        <v>0</v>
      </c>
      <c r="J2724" s="6" t="n">
        <v>0</v>
      </c>
      <c r="K2724" s="6" t="n">
        <v>0</v>
      </c>
      <c r="L2724" s="6">
        <f>I2724+J2724+K2724</f>
        <v/>
      </c>
      <c r="M2724" s="6" t="n">
        <v>1</v>
      </c>
      <c r="N2724" t="inlineStr">
        <is>
          <t>Ja</t>
        </is>
      </c>
      <c r="T2724" t="inlineStr">
        <is>
          <t>MAN</t>
        </is>
      </c>
      <c r="U2724">
        <f>VLOOKUP(T2724,Destinations!$A$2:$C$550,2,0)</f>
        <v/>
      </c>
      <c r="V2724" t="inlineStr">
        <is>
          <t>WCHR</t>
        </is>
      </c>
      <c r="W2724">
        <f>VLOOKUP(V2724,'WCH Kat'!$A$1:$B$150,2,0)</f>
        <v/>
      </c>
    </row>
    <row r="2725">
      <c r="A2725" t="inlineStr">
        <is>
          <t xml:space="preserve">W6 </t>
        </is>
      </c>
      <c r="B2725" t="inlineStr">
        <is>
          <t>W6 1832</t>
        </is>
      </c>
      <c r="C2725" s="4" t="inlineStr">
        <is>
          <t>13.11.2023</t>
        </is>
      </c>
      <c r="D2725" t="inlineStr">
        <is>
          <t>15:10</t>
        </is>
      </c>
      <c r="E2725" s="4" t="inlineStr">
        <is>
          <t>12.11.2023</t>
        </is>
      </c>
      <c r="F2725" t="inlineStr">
        <is>
          <t>01:15</t>
        </is>
      </c>
      <c r="G2725" s="5" t="n">
        <v>37.91667</v>
      </c>
      <c r="H2725" t="inlineStr">
        <is>
          <t>Outbound</t>
        </is>
      </c>
      <c r="I2725" s="6" t="n">
        <v>0</v>
      </c>
      <c r="J2725" s="6" t="n">
        <v>0</v>
      </c>
      <c r="K2725" s="6" t="n">
        <v>0</v>
      </c>
      <c r="L2725" s="6">
        <f>I2725+J2725+K2725</f>
        <v/>
      </c>
      <c r="M2725" s="6" t="n">
        <v>1</v>
      </c>
      <c r="N2725" t="inlineStr">
        <is>
          <t>Ja</t>
        </is>
      </c>
      <c r="T2725" t="inlineStr">
        <is>
          <t>WRO</t>
        </is>
      </c>
      <c r="U2725">
        <f>VLOOKUP(T2725,Destinations!$A$2:$C$550,2,0)</f>
        <v/>
      </c>
      <c r="V2725" t="inlineStr">
        <is>
          <t>WCHS,WCMP</t>
        </is>
      </c>
      <c r="W2725">
        <f>VLOOKUP(V2725,'WCH Kat'!$A$1:$B$150,2,0)</f>
        <v/>
      </c>
    </row>
    <row r="2726">
      <c r="A2726" t="inlineStr">
        <is>
          <t xml:space="preserve">W6 </t>
        </is>
      </c>
      <c r="B2726" t="inlineStr">
        <is>
          <t>W6 4091</t>
        </is>
      </c>
      <c r="C2726" s="4" t="inlineStr">
        <is>
          <t>13.11.2023</t>
        </is>
      </c>
      <c r="D2726" t="inlineStr">
        <is>
          <t>15:11</t>
        </is>
      </c>
      <c r="E2726" s="4" t="inlineStr">
        <is>
          <t>11.11.2023</t>
        </is>
      </c>
      <c r="F2726" t="inlineStr">
        <is>
          <t>23:10</t>
        </is>
      </c>
      <c r="G2726" s="5" t="n">
        <v>40.01667</v>
      </c>
      <c r="H2726" t="inlineStr">
        <is>
          <t>Inbound</t>
        </is>
      </c>
      <c r="I2726" s="6" t="n">
        <v>0</v>
      </c>
      <c r="J2726" s="6" t="n">
        <v>0</v>
      </c>
      <c r="K2726" s="6" t="n">
        <v>0</v>
      </c>
      <c r="L2726" s="6">
        <f>I2726+J2726+K2726</f>
        <v/>
      </c>
      <c r="M2726" s="6" t="n">
        <v>1</v>
      </c>
      <c r="N2726" t="inlineStr">
        <is>
          <t>Ja</t>
        </is>
      </c>
      <c r="T2726" t="inlineStr">
        <is>
          <t>BEG</t>
        </is>
      </c>
      <c r="U2726">
        <f>VLOOKUP(T2726,Destinations!$A$2:$C$550,2,0)</f>
        <v/>
      </c>
      <c r="V2726" t="inlineStr">
        <is>
          <t>WCHR</t>
        </is>
      </c>
      <c r="W2726">
        <f>VLOOKUP(V2726,'WCH Kat'!$A$1:$B$150,2,0)</f>
        <v/>
      </c>
    </row>
    <row r="2727">
      <c r="A2727" t="inlineStr">
        <is>
          <t xml:space="preserve">TK </t>
        </is>
      </c>
      <c r="B2727" t="inlineStr">
        <is>
          <t>TK 7712</t>
        </is>
      </c>
      <c r="C2727" s="4" t="inlineStr">
        <is>
          <t>13.11.2023</t>
        </is>
      </c>
      <c r="D2727" t="inlineStr">
        <is>
          <t>15:14</t>
        </is>
      </c>
      <c r="E2727" s="4" t="inlineStr">
        <is>
          <t>11.11.2023</t>
        </is>
      </c>
      <c r="F2727" t="inlineStr">
        <is>
          <t>11:30</t>
        </is>
      </c>
      <c r="G2727" s="5" t="n">
        <v>51.73333</v>
      </c>
      <c r="H2727" t="inlineStr">
        <is>
          <t>Inbound</t>
        </is>
      </c>
      <c r="I2727" s="6" t="n">
        <v>0</v>
      </c>
      <c r="J2727" s="6" t="n">
        <v>0</v>
      </c>
      <c r="K2727" s="6" t="n">
        <v>0</v>
      </c>
      <c r="L2727" s="6">
        <f>I2727+J2727+K2727</f>
        <v/>
      </c>
      <c r="M2727" s="6" t="n">
        <v>1</v>
      </c>
      <c r="N2727" t="inlineStr">
        <is>
          <t>Ja</t>
        </is>
      </c>
      <c r="T2727" t="inlineStr">
        <is>
          <t>Istanbul-Sabiha Gökcen</t>
        </is>
      </c>
      <c r="U2727">
        <f>VLOOKUP(T2727,Destinations!$A$2:$C$550,2,0)</f>
        <v/>
      </c>
      <c r="V2727" t="inlineStr">
        <is>
          <t>WCHR</t>
        </is>
      </c>
      <c r="W2727">
        <f>VLOOKUP(V2727,'WCH Kat'!$A$1:$B$150,2,0)</f>
        <v/>
      </c>
    </row>
    <row r="2728">
      <c r="A2728" t="inlineStr">
        <is>
          <t xml:space="preserve">W6 </t>
        </is>
      </c>
      <c r="B2728" t="inlineStr">
        <is>
          <t>W6 4091</t>
        </is>
      </c>
      <c r="C2728" s="4" t="inlineStr">
        <is>
          <t>13.11.2023</t>
        </is>
      </c>
      <c r="D2728" t="inlineStr">
        <is>
          <t>15:20</t>
        </is>
      </c>
      <c r="E2728" s="4" t="inlineStr">
        <is>
          <t>11.11.2023</t>
        </is>
      </c>
      <c r="F2728" t="inlineStr">
        <is>
          <t>23:10</t>
        </is>
      </c>
      <c r="G2728" s="5" t="n">
        <v>40.16667</v>
      </c>
      <c r="H2728" t="inlineStr">
        <is>
          <t>Inbound</t>
        </is>
      </c>
      <c r="I2728" s="6" t="n">
        <v>0</v>
      </c>
      <c r="J2728" s="6" t="n">
        <v>0</v>
      </c>
      <c r="K2728" s="6" t="n">
        <v>0</v>
      </c>
      <c r="L2728" s="6">
        <f>I2728+J2728+K2728</f>
        <v/>
      </c>
      <c r="M2728" s="6" t="n">
        <v>1</v>
      </c>
      <c r="N2728" t="inlineStr">
        <is>
          <t>Ja</t>
        </is>
      </c>
      <c r="T2728" t="inlineStr">
        <is>
          <t>BEG</t>
        </is>
      </c>
      <c r="U2728">
        <f>VLOOKUP(T2728,Destinations!$A$2:$C$550,2,0)</f>
        <v/>
      </c>
      <c r="V2728" t="inlineStr">
        <is>
          <t>WCHS</t>
        </is>
      </c>
      <c r="W2728">
        <f>VLOOKUP(V2728,'WCH Kat'!$A$1:$B$150,2,0)</f>
        <v/>
      </c>
    </row>
    <row r="2729">
      <c r="A2729" t="inlineStr">
        <is>
          <t xml:space="preserve">W6 </t>
        </is>
      </c>
      <c r="B2729" t="inlineStr">
        <is>
          <t>W6 4091</t>
        </is>
      </c>
      <c r="C2729" s="4" t="inlineStr">
        <is>
          <t>13.11.2023</t>
        </is>
      </c>
      <c r="D2729" t="inlineStr">
        <is>
          <t>15:20</t>
        </is>
      </c>
      <c r="E2729" s="4" t="inlineStr">
        <is>
          <t>11.11.2023</t>
        </is>
      </c>
      <c r="F2729" t="inlineStr">
        <is>
          <t>23:10</t>
        </is>
      </c>
      <c r="G2729" s="5" t="n">
        <v>40.16667</v>
      </c>
      <c r="H2729" t="inlineStr">
        <is>
          <t>Inbound</t>
        </is>
      </c>
      <c r="I2729" s="6" t="n">
        <v>0</v>
      </c>
      <c r="J2729" s="6" t="n">
        <v>0</v>
      </c>
      <c r="K2729" s="6" t="n">
        <v>0</v>
      </c>
      <c r="L2729" s="6">
        <f>I2729+J2729+K2729</f>
        <v/>
      </c>
      <c r="M2729" s="6" t="n">
        <v>1</v>
      </c>
      <c r="N2729" t="inlineStr">
        <is>
          <t>Ja</t>
        </is>
      </c>
      <c r="T2729" t="inlineStr">
        <is>
          <t>BEG</t>
        </is>
      </c>
      <c r="U2729">
        <f>VLOOKUP(T2729,Destinations!$A$2:$C$550,2,0)</f>
        <v/>
      </c>
      <c r="V2729" t="inlineStr">
        <is>
          <t>WCHS</t>
        </is>
      </c>
      <c r="W2729">
        <f>VLOOKUP(V2729,'WCH Kat'!$A$1:$B$150,2,0)</f>
        <v/>
      </c>
    </row>
    <row r="2730">
      <c r="A2730" t="inlineStr">
        <is>
          <t xml:space="preserve">W6 </t>
        </is>
      </c>
      <c r="B2730" t="inlineStr">
        <is>
          <t>W6 4091</t>
        </is>
      </c>
      <c r="C2730" s="4" t="inlineStr">
        <is>
          <t>13.11.2023</t>
        </is>
      </c>
      <c r="D2730" t="inlineStr">
        <is>
          <t>15:20</t>
        </is>
      </c>
      <c r="E2730" s="4" t="inlineStr">
        <is>
          <t>11.11.2023</t>
        </is>
      </c>
      <c r="F2730" t="inlineStr">
        <is>
          <t>23:10</t>
        </is>
      </c>
      <c r="G2730" s="5" t="n">
        <v>40.16667</v>
      </c>
      <c r="H2730" t="inlineStr">
        <is>
          <t>Inbound</t>
        </is>
      </c>
      <c r="I2730" s="6" t="n">
        <v>0</v>
      </c>
      <c r="J2730" s="6" t="n">
        <v>0</v>
      </c>
      <c r="K2730" s="6" t="n">
        <v>0</v>
      </c>
      <c r="L2730" s="6">
        <f>I2730+J2730+K2730</f>
        <v/>
      </c>
      <c r="M2730" s="6" t="n">
        <v>1</v>
      </c>
      <c r="N2730" t="inlineStr">
        <is>
          <t>Ja</t>
        </is>
      </c>
      <c r="T2730" t="inlineStr">
        <is>
          <t>BEG</t>
        </is>
      </c>
      <c r="U2730">
        <f>VLOOKUP(T2730,Destinations!$A$2:$C$550,2,0)</f>
        <v/>
      </c>
      <c r="V2730" t="inlineStr">
        <is>
          <t>WCHR</t>
        </is>
      </c>
      <c r="W2730">
        <f>VLOOKUP(V2730,'WCH Kat'!$A$1:$B$150,2,0)</f>
        <v/>
      </c>
    </row>
    <row r="2731">
      <c r="A2731" t="inlineStr">
        <is>
          <t xml:space="preserve">W6 </t>
        </is>
      </c>
      <c r="B2731" t="inlineStr">
        <is>
          <t>W6 40941</t>
        </is>
      </c>
      <c r="C2731" s="4" t="inlineStr">
        <is>
          <t>13.11.2023</t>
        </is>
      </c>
      <c r="D2731" t="inlineStr">
        <is>
          <t>15:20</t>
        </is>
      </c>
      <c r="E2731" s="4" t="inlineStr">
        <is>
          <t>13.11.2023</t>
        </is>
      </c>
      <c r="F2731" t="inlineStr">
        <is>
          <t>13:14</t>
        </is>
      </c>
      <c r="G2731" s="5" t="n">
        <v>2.1</v>
      </c>
      <c r="H2731" t="inlineStr">
        <is>
          <t>Inbound</t>
        </is>
      </c>
      <c r="I2731" s="6" t="n">
        <v>0</v>
      </c>
      <c r="J2731" s="6" t="n">
        <v>1</v>
      </c>
      <c r="K2731" s="6" t="n">
        <v>0</v>
      </c>
      <c r="L2731" s="6">
        <f>I2731+J2731+K2731</f>
        <v/>
      </c>
      <c r="M2731" s="6" t="n">
        <v>0</v>
      </c>
      <c r="P2731" t="inlineStr">
        <is>
          <t>Ja</t>
        </is>
      </c>
      <c r="T2731" t="inlineStr">
        <is>
          <t>Belgrad</t>
        </is>
      </c>
      <c r="U2731">
        <f>VLOOKUP(T2731,Destinations!$A$2:$C$550,2,0)</f>
        <v/>
      </c>
      <c r="V2731" t="inlineStr">
        <is>
          <t>WCHS</t>
        </is>
      </c>
      <c r="W2731">
        <f>VLOOKUP(V2731,'WCH Kat'!$A$1:$B$150,2,0)</f>
        <v/>
      </c>
    </row>
    <row r="2732">
      <c r="A2732" t="inlineStr">
        <is>
          <t xml:space="preserve">W6 </t>
        </is>
      </c>
      <c r="B2732" t="inlineStr">
        <is>
          <t>W6 40941</t>
        </is>
      </c>
      <c r="C2732" s="4" t="inlineStr">
        <is>
          <t>13.11.2023</t>
        </is>
      </c>
      <c r="D2732" t="inlineStr">
        <is>
          <t>15:20</t>
        </is>
      </c>
      <c r="E2732" s="4" t="inlineStr">
        <is>
          <t>13.11.2023</t>
        </is>
      </c>
      <c r="F2732" t="inlineStr">
        <is>
          <t>13:14</t>
        </is>
      </c>
      <c r="G2732" s="5" t="n">
        <v>2.1</v>
      </c>
      <c r="H2732" t="inlineStr">
        <is>
          <t>Inbound</t>
        </is>
      </c>
      <c r="I2732" s="6" t="n">
        <v>0</v>
      </c>
      <c r="J2732" s="6" t="n">
        <v>1</v>
      </c>
      <c r="K2732" s="6" t="n">
        <v>0</v>
      </c>
      <c r="L2732" s="6">
        <f>I2732+J2732+K2732</f>
        <v/>
      </c>
      <c r="M2732" s="6" t="n">
        <v>0</v>
      </c>
      <c r="P2732" t="inlineStr">
        <is>
          <t>Ja</t>
        </is>
      </c>
      <c r="T2732" t="inlineStr">
        <is>
          <t>Belgrad</t>
        </is>
      </c>
      <c r="U2732">
        <f>VLOOKUP(T2732,Destinations!$A$2:$C$550,2,0)</f>
        <v/>
      </c>
      <c r="V2732" t="inlineStr">
        <is>
          <t>WCHR</t>
        </is>
      </c>
      <c r="W2732">
        <f>VLOOKUP(V2732,'WCH Kat'!$A$1:$B$150,2,0)</f>
        <v/>
      </c>
    </row>
    <row r="2733">
      <c r="A2733" t="inlineStr">
        <is>
          <t xml:space="preserve">W6 </t>
        </is>
      </c>
      <c r="B2733" t="inlineStr">
        <is>
          <t>W6 40941</t>
        </is>
      </c>
      <c r="C2733" s="4" t="inlineStr">
        <is>
          <t>13.11.2023</t>
        </is>
      </c>
      <c r="D2733" t="inlineStr">
        <is>
          <t>15:20</t>
        </is>
      </c>
      <c r="E2733" s="4" t="inlineStr">
        <is>
          <t>13.11.2023</t>
        </is>
      </c>
      <c r="F2733" t="inlineStr">
        <is>
          <t>13:14</t>
        </is>
      </c>
      <c r="G2733" s="5" t="n">
        <v>2.1</v>
      </c>
      <c r="H2733" t="inlineStr">
        <is>
          <t>Inbound</t>
        </is>
      </c>
      <c r="I2733" s="6" t="n">
        <v>0</v>
      </c>
      <c r="J2733" s="6" t="n">
        <v>1</v>
      </c>
      <c r="K2733" s="6" t="n">
        <v>0</v>
      </c>
      <c r="L2733" s="6">
        <f>I2733+J2733+K2733</f>
        <v/>
      </c>
      <c r="M2733" s="6" t="n">
        <v>0</v>
      </c>
      <c r="P2733" t="inlineStr">
        <is>
          <t>Ja</t>
        </is>
      </c>
      <c r="T2733" t="inlineStr">
        <is>
          <t>Belgrad</t>
        </is>
      </c>
      <c r="U2733">
        <f>VLOOKUP(T2733,Destinations!$A$2:$C$550,2,0)</f>
        <v/>
      </c>
      <c r="V2733" t="inlineStr">
        <is>
          <t>WCHR</t>
        </is>
      </c>
      <c r="W2733">
        <f>VLOOKUP(V2733,'WCH Kat'!$A$1:$B$150,2,0)</f>
        <v/>
      </c>
    </row>
    <row r="2734">
      <c r="A2734" t="inlineStr">
        <is>
          <t xml:space="preserve">FR </t>
        </is>
      </c>
      <c r="B2734" t="inlineStr">
        <is>
          <t>FR 7207</t>
        </is>
      </c>
      <c r="C2734" s="4" t="inlineStr">
        <is>
          <t>13.11.2023</t>
        </is>
      </c>
      <c r="D2734" t="inlineStr">
        <is>
          <t>15:31</t>
        </is>
      </c>
      <c r="E2734" s="4" t="inlineStr">
        <is>
          <t>11.11.2023</t>
        </is>
      </c>
      <c r="F2734" t="inlineStr">
        <is>
          <t>21:05</t>
        </is>
      </c>
      <c r="G2734" s="5" t="n">
        <v>42.43333</v>
      </c>
      <c r="H2734" t="inlineStr">
        <is>
          <t>Inbound</t>
        </is>
      </c>
      <c r="I2734" s="6" t="n">
        <v>0</v>
      </c>
      <c r="J2734" s="6" t="n">
        <v>0</v>
      </c>
      <c r="K2734" s="6" t="n">
        <v>0</v>
      </c>
      <c r="L2734" s="6">
        <f>I2734+J2734+K2734</f>
        <v/>
      </c>
      <c r="M2734" s="6" t="n">
        <v>1</v>
      </c>
      <c r="N2734" t="inlineStr">
        <is>
          <t>Ja</t>
        </is>
      </c>
      <c r="T2734" t="inlineStr">
        <is>
          <t>PMI</t>
        </is>
      </c>
      <c r="U2734">
        <f>VLOOKUP(T2734,Destinations!$A$2:$C$550,2,0)</f>
        <v/>
      </c>
      <c r="V2734" t="inlineStr">
        <is>
          <t>WCHS</t>
        </is>
      </c>
      <c r="W2734">
        <f>VLOOKUP(V2734,'WCH Kat'!$A$1:$B$150,2,0)</f>
        <v/>
      </c>
    </row>
    <row r="2735">
      <c r="A2735" t="inlineStr">
        <is>
          <t xml:space="preserve">TK </t>
        </is>
      </c>
      <c r="B2735" t="inlineStr">
        <is>
          <t>TK 7712</t>
        </is>
      </c>
      <c r="C2735" s="4" t="inlineStr">
        <is>
          <t>10.11.2023</t>
        </is>
      </c>
      <c r="D2735" t="inlineStr">
        <is>
          <t>15:35</t>
        </is>
      </c>
      <c r="E2735" s="4" t="inlineStr">
        <is>
          <t>08.11.2023</t>
        </is>
      </c>
      <c r="F2735" t="inlineStr">
        <is>
          <t>18:22</t>
        </is>
      </c>
      <c r="G2735" s="5" t="n">
        <v>45.21667</v>
      </c>
      <c r="H2735" t="inlineStr">
        <is>
          <t>Inbound</t>
        </is>
      </c>
      <c r="I2735" s="6" t="n">
        <v>0</v>
      </c>
      <c r="J2735" s="6" t="n">
        <v>0</v>
      </c>
      <c r="K2735" s="6" t="n">
        <v>0</v>
      </c>
      <c r="L2735" s="6">
        <f>I2735+J2735+K2735</f>
        <v/>
      </c>
      <c r="M2735" s="6" t="n">
        <v>1</v>
      </c>
      <c r="N2735" t="inlineStr">
        <is>
          <t>Ja</t>
        </is>
      </c>
      <c r="T2735" t="inlineStr">
        <is>
          <t>Istanbul-Sabiha Gökcen</t>
        </is>
      </c>
      <c r="U2735">
        <f>VLOOKUP(T2735,Destinations!$A$2:$C$550,2,0)</f>
        <v/>
      </c>
      <c r="V2735" t="inlineStr">
        <is>
          <t>WCHC</t>
        </is>
      </c>
      <c r="W2735">
        <f>VLOOKUP(V2735,'WCH Kat'!$A$1:$B$150,2,0)</f>
        <v/>
      </c>
    </row>
    <row r="2736">
      <c r="A2736" t="inlineStr">
        <is>
          <t xml:space="preserve">RK </t>
        </is>
      </c>
      <c r="B2736" t="inlineStr">
        <is>
          <t>RK 1592</t>
        </is>
      </c>
      <c r="C2736" s="4" t="inlineStr">
        <is>
          <t>13.11.2023</t>
        </is>
      </c>
      <c r="D2736" t="inlineStr">
        <is>
          <t>15:35</t>
        </is>
      </c>
      <c r="E2736" s="4" t="inlineStr">
        <is>
          <t>11.11.2023</t>
        </is>
      </c>
      <c r="F2736" t="inlineStr">
        <is>
          <t>23:30</t>
        </is>
      </c>
      <c r="G2736" s="5" t="n">
        <v>40.08333</v>
      </c>
      <c r="H2736" t="inlineStr">
        <is>
          <t>Outbound</t>
        </is>
      </c>
      <c r="I2736" s="6" t="n">
        <v>0</v>
      </c>
      <c r="J2736" s="6" t="n">
        <v>0</v>
      </c>
      <c r="K2736" s="6" t="n">
        <v>0</v>
      </c>
      <c r="L2736" s="6">
        <f>I2736+J2736+K2736</f>
        <v/>
      </c>
      <c r="M2736" s="6" t="n">
        <v>1</v>
      </c>
      <c r="N2736" t="inlineStr">
        <is>
          <t>Ja</t>
        </is>
      </c>
      <c r="T2736" t="inlineStr">
        <is>
          <t>MAN</t>
        </is>
      </c>
      <c r="U2736">
        <f>VLOOKUP(T2736,Destinations!$A$2:$C$550,2,0)</f>
        <v/>
      </c>
      <c r="V2736" t="inlineStr">
        <is>
          <t>DPNA,WCHR</t>
        </is>
      </c>
      <c r="W2736">
        <f>VLOOKUP(V2736,'WCH Kat'!$A$1:$B$150,2,0)</f>
        <v/>
      </c>
    </row>
    <row r="2737">
      <c r="A2737" t="inlineStr">
        <is>
          <t xml:space="preserve">FR </t>
        </is>
      </c>
      <c r="B2737" t="inlineStr">
        <is>
          <t>FR 7207</t>
        </is>
      </c>
      <c r="C2737" s="4" t="inlineStr">
        <is>
          <t>13.11.2023</t>
        </is>
      </c>
      <c r="D2737" t="inlineStr">
        <is>
          <t>15:35</t>
        </is>
      </c>
      <c r="E2737" s="4" t="inlineStr">
        <is>
          <t>13.11.2023</t>
        </is>
      </c>
      <c r="F2737" t="inlineStr">
        <is>
          <t>12:55</t>
        </is>
      </c>
      <c r="G2737" s="5" t="n">
        <v>2.66667</v>
      </c>
      <c r="H2737" t="inlineStr">
        <is>
          <t>Inbound</t>
        </is>
      </c>
      <c r="I2737" s="6" t="n">
        <v>0</v>
      </c>
      <c r="J2737" s="6" t="n">
        <v>1</v>
      </c>
      <c r="K2737" s="6" t="n">
        <v>0</v>
      </c>
      <c r="L2737" s="6">
        <f>I2737+J2737+K2737</f>
        <v/>
      </c>
      <c r="M2737" s="6" t="n">
        <v>0</v>
      </c>
      <c r="P2737" t="inlineStr">
        <is>
          <t>Ja</t>
        </is>
      </c>
      <c r="T2737" t="inlineStr">
        <is>
          <t>PMI</t>
        </is>
      </c>
      <c r="U2737">
        <f>VLOOKUP(T2737,Destinations!$A$2:$C$550,2,0)</f>
        <v/>
      </c>
      <c r="V2737" t="inlineStr">
        <is>
          <t>WCHR</t>
        </is>
      </c>
      <c r="W2737">
        <f>VLOOKUP(V2737,'WCH Kat'!$A$1:$B$150,2,0)</f>
        <v/>
      </c>
    </row>
    <row r="2738">
      <c r="A2738" t="inlineStr">
        <is>
          <t xml:space="preserve">TK </t>
        </is>
      </c>
      <c r="B2738" t="inlineStr">
        <is>
          <t>TK 7713</t>
        </is>
      </c>
      <c r="C2738" s="4" t="inlineStr">
        <is>
          <t>13.11.2023</t>
        </is>
      </c>
      <c r="D2738" t="inlineStr">
        <is>
          <t>15:45</t>
        </is>
      </c>
      <c r="E2738" s="4" t="inlineStr">
        <is>
          <t>13.11.2023</t>
        </is>
      </c>
      <c r="F2738" t="inlineStr">
        <is>
          <t>14:32</t>
        </is>
      </c>
      <c r="G2738" s="5" t="n">
        <v>1.21667</v>
      </c>
      <c r="H2738" t="inlineStr">
        <is>
          <t>Outbound</t>
        </is>
      </c>
      <c r="I2738" s="6" t="n">
        <v>0</v>
      </c>
      <c r="J2738" s="6" t="n">
        <v>1</v>
      </c>
      <c r="K2738" s="6" t="n">
        <v>0</v>
      </c>
      <c r="L2738" s="6">
        <f>I2738+J2738+K2738</f>
        <v/>
      </c>
      <c r="M2738" s="6" t="n">
        <v>0</v>
      </c>
      <c r="Q2738" t="inlineStr">
        <is>
          <t>Ja</t>
        </is>
      </c>
      <c r="T2738" t="inlineStr">
        <is>
          <t>SAW</t>
        </is>
      </c>
      <c r="U2738">
        <f>VLOOKUP(T2738,Destinations!$A$2:$C$550,2,0)</f>
        <v/>
      </c>
      <c r="V2738" t="inlineStr">
        <is>
          <t>WCHS</t>
        </is>
      </c>
      <c r="W2738">
        <f>VLOOKUP(V2738,'WCH Kat'!$A$1:$B$150,2,0)</f>
        <v/>
      </c>
    </row>
    <row r="2739">
      <c r="A2739" t="inlineStr">
        <is>
          <t xml:space="preserve">EW </t>
        </is>
      </c>
      <c r="B2739" t="inlineStr">
        <is>
          <t>EW  521</t>
        </is>
      </c>
      <c r="C2739" s="4" t="inlineStr">
        <is>
          <t>13.11.2023</t>
        </is>
      </c>
      <c r="D2739" t="inlineStr">
        <is>
          <t>15:50</t>
        </is>
      </c>
      <c r="E2739" s="4" t="inlineStr">
        <is>
          <t>12.11.2023</t>
        </is>
      </c>
      <c r="F2739" t="inlineStr">
        <is>
          <t>00:35</t>
        </is>
      </c>
      <c r="G2739" s="5" t="n">
        <v>39.25</v>
      </c>
      <c r="H2739" t="inlineStr">
        <is>
          <t>Inbound</t>
        </is>
      </c>
      <c r="I2739" s="6" t="n">
        <v>0</v>
      </c>
      <c r="J2739" s="6" t="n">
        <v>0</v>
      </c>
      <c r="K2739" s="6" t="n">
        <v>0</v>
      </c>
      <c r="L2739" s="6">
        <f>I2739+J2739+K2739</f>
        <v/>
      </c>
      <c r="M2739" s="6" t="n">
        <v>1</v>
      </c>
      <c r="N2739" t="inlineStr">
        <is>
          <t>Ja</t>
        </is>
      </c>
      <c r="T2739" t="inlineStr">
        <is>
          <t>BCN</t>
        </is>
      </c>
      <c r="U2739">
        <f>VLOOKUP(T2739,Destinations!$A$2:$C$550,2,0)</f>
        <v/>
      </c>
      <c r="V2739" t="inlineStr">
        <is>
          <t>WCHS</t>
        </is>
      </c>
      <c r="W2739">
        <f>VLOOKUP(V2739,'WCH Kat'!$A$1:$B$150,2,0)</f>
        <v/>
      </c>
    </row>
    <row r="2740">
      <c r="A2740" t="inlineStr">
        <is>
          <t xml:space="preserve">W6 </t>
        </is>
      </c>
      <c r="B2740" t="inlineStr">
        <is>
          <t>W6 4092</t>
        </is>
      </c>
      <c r="C2740" s="4" t="inlineStr">
        <is>
          <t>13.11.2023</t>
        </is>
      </c>
      <c r="D2740" t="inlineStr">
        <is>
          <t>15:55</t>
        </is>
      </c>
      <c r="E2740" s="4" t="inlineStr">
        <is>
          <t>12.11.2023</t>
        </is>
      </c>
      <c r="F2740" t="inlineStr">
        <is>
          <t>02:00</t>
        </is>
      </c>
      <c r="G2740" s="5" t="n">
        <v>37.91667</v>
      </c>
      <c r="H2740" t="inlineStr">
        <is>
          <t>Outbound</t>
        </is>
      </c>
      <c r="I2740" s="6" t="n">
        <v>0</v>
      </c>
      <c r="J2740" s="6" t="n">
        <v>0</v>
      </c>
      <c r="K2740" s="6" t="n">
        <v>0</v>
      </c>
      <c r="L2740" s="6">
        <f>I2740+J2740+K2740</f>
        <v/>
      </c>
      <c r="M2740" s="6" t="n">
        <v>1</v>
      </c>
      <c r="N2740" t="inlineStr">
        <is>
          <t>Ja</t>
        </is>
      </c>
      <c r="T2740" t="inlineStr">
        <is>
          <t>BEG</t>
        </is>
      </c>
      <c r="U2740">
        <f>VLOOKUP(T2740,Destinations!$A$2:$C$550,2,0)</f>
        <v/>
      </c>
      <c r="V2740" t="inlineStr">
        <is>
          <t>WCHS</t>
        </is>
      </c>
      <c r="W2740">
        <f>VLOOKUP(V2740,'WCH Kat'!$A$1:$B$150,2,0)</f>
        <v/>
      </c>
    </row>
    <row r="2741">
      <c r="A2741" t="inlineStr">
        <is>
          <t xml:space="preserve">EW </t>
        </is>
      </c>
      <c r="B2741" t="inlineStr">
        <is>
          <t>EW  034</t>
        </is>
      </c>
      <c r="C2741" s="4" t="inlineStr">
        <is>
          <t>13.11.2023</t>
        </is>
      </c>
      <c r="D2741" t="inlineStr">
        <is>
          <t>16:00</t>
        </is>
      </c>
      <c r="E2741" s="4" t="inlineStr">
        <is>
          <t>12.11.2023</t>
        </is>
      </c>
      <c r="F2741" t="inlineStr">
        <is>
          <t>03:05</t>
        </is>
      </c>
      <c r="G2741" s="5" t="n">
        <v>36.91667</v>
      </c>
      <c r="H2741" t="inlineStr">
        <is>
          <t>Outbound</t>
        </is>
      </c>
      <c r="I2741" s="6" t="n">
        <v>0</v>
      </c>
      <c r="J2741" s="6" t="n">
        <v>0</v>
      </c>
      <c r="K2741" s="6" t="n">
        <v>0</v>
      </c>
      <c r="L2741" s="6">
        <f>I2741+J2741+K2741</f>
        <v/>
      </c>
      <c r="M2741" s="6" t="n">
        <v>1</v>
      </c>
      <c r="N2741" t="inlineStr">
        <is>
          <t>Ja</t>
        </is>
      </c>
      <c r="T2741" t="inlineStr">
        <is>
          <t>HAM</t>
        </is>
      </c>
      <c r="U2741">
        <f>VLOOKUP(T2741,Destinations!$A$2:$C$550,2,0)</f>
        <v/>
      </c>
      <c r="V2741" t="inlineStr">
        <is>
          <t>WCHS</t>
        </is>
      </c>
      <c r="W2741">
        <f>VLOOKUP(V2741,'WCH Kat'!$A$1:$B$150,2,0)</f>
        <v/>
      </c>
    </row>
    <row r="2742">
      <c r="A2742" t="inlineStr">
        <is>
          <t xml:space="preserve">FR </t>
        </is>
      </c>
      <c r="B2742" t="inlineStr">
        <is>
          <t>FR 7208</t>
        </is>
      </c>
      <c r="C2742" s="4" t="inlineStr">
        <is>
          <t>13.11.2023</t>
        </is>
      </c>
      <c r="D2742" t="inlineStr">
        <is>
          <t>16:00</t>
        </is>
      </c>
      <c r="E2742" s="4" t="inlineStr">
        <is>
          <t>13.11.2023</t>
        </is>
      </c>
      <c r="F2742" t="inlineStr">
        <is>
          <t>14:13</t>
        </is>
      </c>
      <c r="G2742" s="5" t="n">
        <v>1.78333</v>
      </c>
      <c r="H2742" t="inlineStr">
        <is>
          <t>Outbound</t>
        </is>
      </c>
      <c r="I2742" s="6" t="n">
        <v>0</v>
      </c>
      <c r="J2742" s="6" t="n">
        <v>1</v>
      </c>
      <c r="K2742" s="6" t="n">
        <v>0</v>
      </c>
      <c r="L2742" s="6">
        <f>I2742+J2742+K2742</f>
        <v/>
      </c>
      <c r="M2742" s="6" t="n">
        <v>0</v>
      </c>
      <c r="Q2742" t="inlineStr">
        <is>
          <t>Ja</t>
        </is>
      </c>
      <c r="T2742" t="inlineStr">
        <is>
          <t>PMI</t>
        </is>
      </c>
      <c r="U2742">
        <f>VLOOKUP(T2742,Destinations!$A$2:$C$550,2,0)</f>
        <v/>
      </c>
      <c r="V2742" t="inlineStr">
        <is>
          <t>WCHR</t>
        </is>
      </c>
      <c r="W2742">
        <f>VLOOKUP(V2742,'WCH Kat'!$A$1:$B$150,2,0)</f>
        <v/>
      </c>
    </row>
    <row r="2743">
      <c r="A2743" t="inlineStr">
        <is>
          <t xml:space="preserve">FR </t>
        </is>
      </c>
      <c r="B2743" t="inlineStr">
        <is>
          <t>FR 7208</t>
        </is>
      </c>
      <c r="C2743" s="4" t="inlineStr">
        <is>
          <t>13.11.2023</t>
        </is>
      </c>
      <c r="D2743" t="inlineStr">
        <is>
          <t>16:00</t>
        </is>
      </c>
      <c r="E2743" s="4" t="inlineStr">
        <is>
          <t>13.11.2023</t>
        </is>
      </c>
      <c r="F2743" t="inlineStr">
        <is>
          <t>14:23</t>
        </is>
      </c>
      <c r="G2743" s="5" t="n">
        <v>1.61667</v>
      </c>
      <c r="H2743" t="inlineStr">
        <is>
          <t>Outbound</t>
        </is>
      </c>
      <c r="I2743" s="6" t="n">
        <v>0</v>
      </c>
      <c r="J2743" s="6" t="n">
        <v>1</v>
      </c>
      <c r="K2743" s="6" t="n">
        <v>0</v>
      </c>
      <c r="L2743" s="6">
        <f>I2743+J2743+K2743</f>
        <v/>
      </c>
      <c r="M2743" s="6" t="n">
        <v>0</v>
      </c>
      <c r="Q2743" t="inlineStr">
        <is>
          <t>Ja</t>
        </is>
      </c>
      <c r="T2743" t="inlineStr">
        <is>
          <t>PMI</t>
        </is>
      </c>
      <c r="U2743">
        <f>VLOOKUP(T2743,Destinations!$A$2:$C$550,2,0)</f>
        <v/>
      </c>
      <c r="V2743" t="inlineStr">
        <is>
          <t>WCHR</t>
        </is>
      </c>
      <c r="W2743">
        <f>VLOOKUP(V2743,'WCH Kat'!$A$1:$B$150,2,0)</f>
        <v/>
      </c>
    </row>
    <row r="2744">
      <c r="A2744" t="inlineStr">
        <is>
          <t xml:space="preserve">FR </t>
        </is>
      </c>
      <c r="B2744" t="inlineStr">
        <is>
          <t>FR 2352</t>
        </is>
      </c>
      <c r="C2744" s="4" t="inlineStr">
        <is>
          <t>13.11.2023</t>
        </is>
      </c>
      <c r="D2744" t="inlineStr">
        <is>
          <t>16:05</t>
        </is>
      </c>
      <c r="E2744" s="4" t="inlineStr">
        <is>
          <t>11.11.2023</t>
        </is>
      </c>
      <c r="F2744" t="inlineStr">
        <is>
          <t>22:45</t>
        </is>
      </c>
      <c r="G2744" s="5" t="n">
        <v>41.33333</v>
      </c>
      <c r="H2744" t="inlineStr">
        <is>
          <t>Inbound</t>
        </is>
      </c>
      <c r="I2744" s="6" t="n">
        <v>0</v>
      </c>
      <c r="J2744" s="6" t="n">
        <v>0</v>
      </c>
      <c r="K2744" s="6" t="n">
        <v>0</v>
      </c>
      <c r="L2744" s="6">
        <f>I2744+J2744+K2744</f>
        <v/>
      </c>
      <c r="M2744" s="6" t="n">
        <v>1</v>
      </c>
      <c r="N2744" t="inlineStr">
        <is>
          <t>Ja</t>
        </is>
      </c>
      <c r="T2744" t="inlineStr">
        <is>
          <t>STN</t>
        </is>
      </c>
      <c r="U2744">
        <f>VLOOKUP(T2744,Destinations!$A$2:$C$550,2,0)</f>
        <v/>
      </c>
      <c r="V2744" t="inlineStr">
        <is>
          <t>DEAF</t>
        </is>
      </c>
      <c r="W2744">
        <f>VLOOKUP(V2744,'WCH Kat'!$A$1:$B$150,2,0)</f>
        <v/>
      </c>
    </row>
    <row r="2745">
      <c r="A2745" t="inlineStr">
        <is>
          <t xml:space="preserve">FR </t>
        </is>
      </c>
      <c r="B2745" t="inlineStr">
        <is>
          <t>FR 2352</t>
        </is>
      </c>
      <c r="C2745" s="4" t="inlineStr">
        <is>
          <t>13.11.2023</t>
        </is>
      </c>
      <c r="D2745" t="inlineStr">
        <is>
          <t>16:05</t>
        </is>
      </c>
      <c r="E2745" s="4" t="inlineStr">
        <is>
          <t>11.11.2023</t>
        </is>
      </c>
      <c r="F2745" t="inlineStr">
        <is>
          <t>22:45</t>
        </is>
      </c>
      <c r="G2745" s="5" t="n">
        <v>41.33333</v>
      </c>
      <c r="H2745" t="inlineStr">
        <is>
          <t>Inbound</t>
        </is>
      </c>
      <c r="I2745" s="6" t="n">
        <v>0</v>
      </c>
      <c r="J2745" s="6" t="n">
        <v>0</v>
      </c>
      <c r="K2745" s="6" t="n">
        <v>0</v>
      </c>
      <c r="L2745" s="6">
        <f>I2745+J2745+K2745</f>
        <v/>
      </c>
      <c r="M2745" s="6" t="n">
        <v>1</v>
      </c>
      <c r="N2745" t="inlineStr">
        <is>
          <t>Ja</t>
        </is>
      </c>
      <c r="T2745" t="inlineStr">
        <is>
          <t>STN</t>
        </is>
      </c>
      <c r="U2745">
        <f>VLOOKUP(T2745,Destinations!$A$2:$C$550,2,0)</f>
        <v/>
      </c>
      <c r="V2745" t="inlineStr">
        <is>
          <t>DEAF</t>
        </is>
      </c>
      <c r="W2745">
        <f>VLOOKUP(V2745,'WCH Kat'!$A$1:$B$150,2,0)</f>
        <v/>
      </c>
    </row>
    <row r="2746">
      <c r="A2746" t="inlineStr">
        <is>
          <t xml:space="preserve">PC </t>
        </is>
      </c>
      <c r="B2746" t="inlineStr">
        <is>
          <t>PC 1017</t>
        </is>
      </c>
      <c r="C2746" s="4" t="inlineStr">
        <is>
          <t>13.11.2023</t>
        </is>
      </c>
      <c r="D2746" t="inlineStr">
        <is>
          <t>16:30</t>
        </is>
      </c>
      <c r="E2746" s="4" t="inlineStr">
        <is>
          <t>11.11.2023</t>
        </is>
      </c>
      <c r="F2746" t="inlineStr">
        <is>
          <t>10:55</t>
        </is>
      </c>
      <c r="G2746" s="5" t="n">
        <v>53.58333</v>
      </c>
      <c r="H2746" t="inlineStr">
        <is>
          <t>Inbound</t>
        </is>
      </c>
      <c r="I2746" s="6" t="n">
        <v>0</v>
      </c>
      <c r="J2746" s="6" t="n">
        <v>0</v>
      </c>
      <c r="K2746" s="6" t="n">
        <v>0</v>
      </c>
      <c r="L2746" s="6">
        <f>I2746+J2746+K2746</f>
        <v/>
      </c>
      <c r="M2746" s="6" t="n">
        <v>1</v>
      </c>
      <c r="N2746" t="inlineStr">
        <is>
          <t>Ja</t>
        </is>
      </c>
      <c r="T2746" t="inlineStr">
        <is>
          <t>SAW</t>
        </is>
      </c>
      <c r="U2746">
        <f>VLOOKUP(T2746,Destinations!$A$2:$C$550,2,0)</f>
        <v/>
      </c>
      <c r="V2746" t="inlineStr">
        <is>
          <t>WCHR</t>
        </is>
      </c>
      <c r="W2746">
        <f>VLOOKUP(V2746,'WCH Kat'!$A$1:$B$150,2,0)</f>
        <v/>
      </c>
    </row>
    <row r="2747">
      <c r="A2747" t="inlineStr">
        <is>
          <t xml:space="preserve">PC </t>
        </is>
      </c>
      <c r="B2747" t="inlineStr">
        <is>
          <t>PC 1017</t>
        </is>
      </c>
      <c r="C2747" s="4" t="inlineStr">
        <is>
          <t>13.11.2023</t>
        </is>
      </c>
      <c r="D2747" t="inlineStr">
        <is>
          <t>16:30</t>
        </is>
      </c>
      <c r="E2747" s="4" t="inlineStr">
        <is>
          <t>11.11.2023</t>
        </is>
      </c>
      <c r="F2747" t="inlineStr">
        <is>
          <t>10:55</t>
        </is>
      </c>
      <c r="G2747" s="5" t="n">
        <v>53.58333</v>
      </c>
      <c r="H2747" t="inlineStr">
        <is>
          <t>Inbound</t>
        </is>
      </c>
      <c r="I2747" s="6" t="n">
        <v>0</v>
      </c>
      <c r="J2747" s="6" t="n">
        <v>0</v>
      </c>
      <c r="K2747" s="6" t="n">
        <v>0</v>
      </c>
      <c r="L2747" s="6">
        <f>I2747+J2747+K2747</f>
        <v/>
      </c>
      <c r="M2747" s="6" t="n">
        <v>1</v>
      </c>
      <c r="N2747" t="inlineStr">
        <is>
          <t>Ja</t>
        </is>
      </c>
      <c r="T2747" t="inlineStr">
        <is>
          <t>SAW</t>
        </is>
      </c>
      <c r="U2747">
        <f>VLOOKUP(T2747,Destinations!$A$2:$C$550,2,0)</f>
        <v/>
      </c>
      <c r="V2747" t="inlineStr">
        <is>
          <t>WCHS</t>
        </is>
      </c>
      <c r="W2747">
        <f>VLOOKUP(V2747,'WCH Kat'!$A$1:$B$150,2,0)</f>
        <v/>
      </c>
    </row>
    <row r="2748">
      <c r="A2748" t="inlineStr">
        <is>
          <t xml:space="preserve">PC </t>
        </is>
      </c>
      <c r="B2748" t="inlineStr">
        <is>
          <t>PC 1017</t>
        </is>
      </c>
      <c r="C2748" s="4" t="inlineStr">
        <is>
          <t>13.11.2023</t>
        </is>
      </c>
      <c r="D2748" t="inlineStr">
        <is>
          <t>16:30</t>
        </is>
      </c>
      <c r="E2748" s="4" t="inlineStr">
        <is>
          <t>11.11.2023</t>
        </is>
      </c>
      <c r="F2748" t="inlineStr">
        <is>
          <t>10:55</t>
        </is>
      </c>
      <c r="G2748" s="5" t="n">
        <v>53.58333</v>
      </c>
      <c r="H2748" t="inlineStr">
        <is>
          <t>Inbound</t>
        </is>
      </c>
      <c r="I2748" s="6" t="n">
        <v>0</v>
      </c>
      <c r="J2748" s="6" t="n">
        <v>0</v>
      </c>
      <c r="K2748" s="6" t="n">
        <v>0</v>
      </c>
      <c r="L2748" s="6">
        <f>I2748+J2748+K2748</f>
        <v/>
      </c>
      <c r="M2748" s="6" t="n">
        <v>1</v>
      </c>
      <c r="N2748" t="inlineStr">
        <is>
          <t>Ja</t>
        </is>
      </c>
      <c r="T2748" t="inlineStr">
        <is>
          <t>SAW</t>
        </is>
      </c>
      <c r="U2748">
        <f>VLOOKUP(T2748,Destinations!$A$2:$C$550,2,0)</f>
        <v/>
      </c>
      <c r="V2748" t="inlineStr">
        <is>
          <t>WCHR</t>
        </is>
      </c>
      <c r="W2748">
        <f>VLOOKUP(V2748,'WCH Kat'!$A$1:$B$150,2,0)</f>
        <v/>
      </c>
    </row>
    <row r="2749">
      <c r="A2749" t="inlineStr">
        <is>
          <t xml:space="preserve">PC </t>
        </is>
      </c>
      <c r="B2749" t="inlineStr">
        <is>
          <t>PC 1017</t>
        </is>
      </c>
      <c r="C2749" s="4" t="inlineStr">
        <is>
          <t>13.11.2023</t>
        </is>
      </c>
      <c r="D2749" t="inlineStr">
        <is>
          <t>16:30</t>
        </is>
      </c>
      <c r="E2749" s="4" t="inlineStr">
        <is>
          <t>11.11.2023</t>
        </is>
      </c>
      <c r="F2749" t="inlineStr">
        <is>
          <t>10:55</t>
        </is>
      </c>
      <c r="G2749" s="5" t="n">
        <v>53.58333</v>
      </c>
      <c r="H2749" t="inlineStr">
        <is>
          <t>Inbound</t>
        </is>
      </c>
      <c r="I2749" s="6" t="n">
        <v>0</v>
      </c>
      <c r="J2749" s="6" t="n">
        <v>0</v>
      </c>
      <c r="K2749" s="6" t="n">
        <v>0</v>
      </c>
      <c r="L2749" s="6">
        <f>I2749+J2749+K2749</f>
        <v/>
      </c>
      <c r="M2749" s="6" t="n">
        <v>1</v>
      </c>
      <c r="N2749" t="inlineStr">
        <is>
          <t>Ja</t>
        </is>
      </c>
      <c r="T2749" t="inlineStr">
        <is>
          <t>SAW</t>
        </is>
      </c>
      <c r="U2749">
        <f>VLOOKUP(T2749,Destinations!$A$2:$C$550,2,0)</f>
        <v/>
      </c>
      <c r="V2749" t="inlineStr">
        <is>
          <t>WCHR</t>
        </is>
      </c>
      <c r="W2749">
        <f>VLOOKUP(V2749,'WCH Kat'!$A$1:$B$150,2,0)</f>
        <v/>
      </c>
    </row>
    <row r="2750">
      <c r="A2750" t="inlineStr">
        <is>
          <t xml:space="preserve">TK </t>
        </is>
      </c>
      <c r="B2750" t="inlineStr">
        <is>
          <t>TK 7712</t>
        </is>
      </c>
      <c r="C2750" s="4" t="inlineStr">
        <is>
          <t>10.11.2023</t>
        </is>
      </c>
      <c r="D2750" t="inlineStr">
        <is>
          <t>15:35</t>
        </is>
      </c>
      <c r="E2750" s="4" t="inlineStr">
        <is>
          <t>08.11.2023</t>
        </is>
      </c>
      <c r="F2750" t="inlineStr">
        <is>
          <t>18:22</t>
        </is>
      </c>
      <c r="G2750" s="5" t="n">
        <v>45.21667</v>
      </c>
      <c r="H2750" t="inlineStr">
        <is>
          <t>Inbound</t>
        </is>
      </c>
      <c r="I2750" s="6" t="n">
        <v>0</v>
      </c>
      <c r="J2750" s="6" t="n">
        <v>0</v>
      </c>
      <c r="K2750" s="6" t="n">
        <v>0</v>
      </c>
      <c r="L2750" s="6">
        <f>I2750+J2750+K2750</f>
        <v/>
      </c>
      <c r="M2750" s="6" t="n">
        <v>1</v>
      </c>
      <c r="N2750" t="inlineStr">
        <is>
          <t>Ja</t>
        </is>
      </c>
      <c r="T2750" t="inlineStr">
        <is>
          <t>Istanbul-Sabiha Gökcen</t>
        </is>
      </c>
      <c r="U2750">
        <f>VLOOKUP(T2750,Destinations!$A$2:$C$550,2,0)</f>
        <v/>
      </c>
      <c r="V2750" t="inlineStr">
        <is>
          <t>WCHC</t>
        </is>
      </c>
      <c r="W2750">
        <f>VLOOKUP(V2750,'WCH Kat'!$A$1:$B$150,2,0)</f>
        <v/>
      </c>
    </row>
    <row r="2751">
      <c r="A2751" t="inlineStr">
        <is>
          <t xml:space="preserve">PC </t>
        </is>
      </c>
      <c r="B2751" t="inlineStr">
        <is>
          <t>PC 1017</t>
        </is>
      </c>
      <c r="C2751" s="4" t="inlineStr">
        <is>
          <t>13.11.2023</t>
        </is>
      </c>
      <c r="D2751" t="inlineStr">
        <is>
          <t>16:30</t>
        </is>
      </c>
      <c r="E2751" s="4" t="inlineStr">
        <is>
          <t>13.11.2023</t>
        </is>
      </c>
      <c r="F2751" t="inlineStr">
        <is>
          <t>13:10</t>
        </is>
      </c>
      <c r="G2751" s="5" t="n">
        <v>3.33333</v>
      </c>
      <c r="H2751" t="inlineStr">
        <is>
          <t>Inbound</t>
        </is>
      </c>
      <c r="I2751" s="6" t="n">
        <v>0</v>
      </c>
      <c r="J2751" s="6" t="n">
        <v>0</v>
      </c>
      <c r="K2751" s="6" t="n">
        <v>1</v>
      </c>
      <c r="L2751" s="6">
        <f>I2751+J2751+K2751</f>
        <v/>
      </c>
      <c r="M2751" s="6" t="n">
        <v>0</v>
      </c>
      <c r="P2751" t="inlineStr">
        <is>
          <t>Ja</t>
        </is>
      </c>
      <c r="T2751" t="inlineStr">
        <is>
          <t>SAW</t>
        </is>
      </c>
      <c r="U2751">
        <f>VLOOKUP(T2751,Destinations!$A$2:$C$550,2,0)</f>
        <v/>
      </c>
      <c r="V2751" t="inlineStr">
        <is>
          <t>WCHS</t>
        </is>
      </c>
      <c r="W2751">
        <f>VLOOKUP(V2751,'WCH Kat'!$A$1:$B$150,2,0)</f>
        <v/>
      </c>
    </row>
    <row r="2752">
      <c r="A2752" t="inlineStr">
        <is>
          <t xml:space="preserve">PC </t>
        </is>
      </c>
      <c r="B2752" t="inlineStr">
        <is>
          <t>PC 1017</t>
        </is>
      </c>
      <c r="C2752" s="4" t="inlineStr">
        <is>
          <t>13.11.2023</t>
        </is>
      </c>
      <c r="D2752" t="inlineStr">
        <is>
          <t>16:30</t>
        </is>
      </c>
      <c r="E2752" s="4" t="inlineStr">
        <is>
          <t>13.11.2023</t>
        </is>
      </c>
      <c r="F2752" t="inlineStr">
        <is>
          <t>13:10</t>
        </is>
      </c>
      <c r="G2752" s="5" t="n">
        <v>3.33333</v>
      </c>
      <c r="H2752" t="inlineStr">
        <is>
          <t>Inbound</t>
        </is>
      </c>
      <c r="I2752" s="6" t="n">
        <v>0</v>
      </c>
      <c r="J2752" s="6" t="n">
        <v>0</v>
      </c>
      <c r="K2752" s="6" t="n">
        <v>1</v>
      </c>
      <c r="L2752" s="6">
        <f>I2752+J2752+K2752</f>
        <v/>
      </c>
      <c r="M2752" s="6" t="n">
        <v>0</v>
      </c>
      <c r="P2752" t="inlineStr">
        <is>
          <t>Ja</t>
        </is>
      </c>
      <c r="T2752" t="inlineStr">
        <is>
          <t>SAW</t>
        </is>
      </c>
      <c r="U2752">
        <f>VLOOKUP(T2752,Destinations!$A$2:$C$550,2,0)</f>
        <v/>
      </c>
      <c r="V2752" t="inlineStr">
        <is>
          <t>WCHR</t>
        </is>
      </c>
      <c r="W2752">
        <f>VLOOKUP(V2752,'WCH Kat'!$A$1:$B$150,2,0)</f>
        <v/>
      </c>
    </row>
    <row r="2753">
      <c r="A2753" t="inlineStr">
        <is>
          <t xml:space="preserve">PC </t>
        </is>
      </c>
      <c r="B2753" t="inlineStr">
        <is>
          <t>PC 1017</t>
        </is>
      </c>
      <c r="C2753" s="4" t="inlineStr">
        <is>
          <t>13.11.2023</t>
        </is>
      </c>
      <c r="D2753" t="inlineStr">
        <is>
          <t>16:30</t>
        </is>
      </c>
      <c r="E2753" s="4" t="inlineStr">
        <is>
          <t>13.11.2023</t>
        </is>
      </c>
      <c r="F2753" t="inlineStr">
        <is>
          <t>13:10</t>
        </is>
      </c>
      <c r="G2753" s="5" t="n">
        <v>3.33333</v>
      </c>
      <c r="H2753" t="inlineStr">
        <is>
          <t>Inbound</t>
        </is>
      </c>
      <c r="I2753" s="6" t="n">
        <v>0</v>
      </c>
      <c r="J2753" s="6" t="n">
        <v>0</v>
      </c>
      <c r="K2753" s="6" t="n">
        <v>1</v>
      </c>
      <c r="L2753" s="6">
        <f>I2753+J2753+K2753</f>
        <v/>
      </c>
      <c r="M2753" s="6" t="n">
        <v>0</v>
      </c>
      <c r="P2753" t="inlineStr">
        <is>
          <t>Ja</t>
        </is>
      </c>
      <c r="T2753" t="inlineStr">
        <is>
          <t>SAW</t>
        </is>
      </c>
      <c r="U2753">
        <f>VLOOKUP(T2753,Destinations!$A$2:$C$550,2,0)</f>
        <v/>
      </c>
      <c r="V2753" t="inlineStr">
        <is>
          <t>WCHR</t>
        </is>
      </c>
      <c r="W2753">
        <f>VLOOKUP(V2753,'WCH Kat'!$A$1:$B$150,2,0)</f>
        <v/>
      </c>
    </row>
    <row r="2754">
      <c r="A2754" t="inlineStr">
        <is>
          <t xml:space="preserve">PC </t>
        </is>
      </c>
      <c r="B2754" t="inlineStr">
        <is>
          <t>PC 1017</t>
        </is>
      </c>
      <c r="C2754" s="4" t="inlineStr">
        <is>
          <t>13.11.2023</t>
        </is>
      </c>
      <c r="D2754" t="inlineStr">
        <is>
          <t>16:30</t>
        </is>
      </c>
      <c r="E2754" s="4" t="inlineStr">
        <is>
          <t>13.11.2023</t>
        </is>
      </c>
      <c r="F2754" t="inlineStr">
        <is>
          <t>13:10</t>
        </is>
      </c>
      <c r="G2754" s="5" t="n">
        <v>3.33333</v>
      </c>
      <c r="H2754" t="inlineStr">
        <is>
          <t>Inbound</t>
        </is>
      </c>
      <c r="I2754" s="6" t="n">
        <v>0</v>
      </c>
      <c r="J2754" s="6" t="n">
        <v>0</v>
      </c>
      <c r="K2754" s="6" t="n">
        <v>1</v>
      </c>
      <c r="L2754" s="6">
        <f>I2754+J2754+K2754</f>
        <v/>
      </c>
      <c r="M2754" s="6" t="n">
        <v>0</v>
      </c>
      <c r="P2754" t="inlineStr">
        <is>
          <t>Ja</t>
        </is>
      </c>
      <c r="T2754" t="inlineStr">
        <is>
          <t>SAW</t>
        </is>
      </c>
      <c r="U2754">
        <f>VLOOKUP(T2754,Destinations!$A$2:$C$550,2,0)</f>
        <v/>
      </c>
      <c r="V2754" t="inlineStr">
        <is>
          <t>WCHR</t>
        </is>
      </c>
      <c r="W2754">
        <f>VLOOKUP(V2754,'WCH Kat'!$A$1:$B$150,2,0)</f>
        <v/>
      </c>
    </row>
    <row r="2755">
      <c r="A2755" t="inlineStr">
        <is>
          <t xml:space="preserve">TK </t>
        </is>
      </c>
      <c r="B2755" t="inlineStr">
        <is>
          <t>TK 7713</t>
        </is>
      </c>
      <c r="C2755" s="4" t="inlineStr">
        <is>
          <t>10.11.2023</t>
        </is>
      </c>
      <c r="D2755" t="inlineStr">
        <is>
          <t>15:55</t>
        </is>
      </c>
      <c r="E2755" s="4" t="inlineStr">
        <is>
          <t>08.11.2023</t>
        </is>
      </c>
      <c r="F2755" t="inlineStr">
        <is>
          <t>16:00</t>
        </is>
      </c>
      <c r="G2755" s="5" t="n">
        <v>47.91667</v>
      </c>
      <c r="H2755" t="inlineStr">
        <is>
          <t>Outbound</t>
        </is>
      </c>
      <c r="I2755" s="6" t="n">
        <v>0</v>
      </c>
      <c r="J2755" s="6" t="n">
        <v>0</v>
      </c>
      <c r="K2755" s="6" t="n">
        <v>0</v>
      </c>
      <c r="L2755" s="6">
        <f>I2755+J2755+K2755</f>
        <v/>
      </c>
      <c r="M2755" s="6" t="n">
        <v>1</v>
      </c>
      <c r="P2755" t="inlineStr">
        <is>
          <t>Ja</t>
        </is>
      </c>
      <c r="T2755" t="inlineStr">
        <is>
          <t>SAW</t>
        </is>
      </c>
      <c r="U2755">
        <f>VLOOKUP(T2755,Destinations!$A$2:$C$550,2,0)</f>
        <v/>
      </c>
      <c r="V2755" t="inlineStr">
        <is>
          <t>WCHC</t>
        </is>
      </c>
      <c r="W2755">
        <f>VLOOKUP(V2755,'WCH Kat'!$A$1:$B$150,2,0)</f>
        <v/>
      </c>
    </row>
    <row r="2756">
      <c r="A2756" t="inlineStr">
        <is>
          <t xml:space="preserve">TK </t>
        </is>
      </c>
      <c r="B2756" t="inlineStr">
        <is>
          <t>TK 1675</t>
        </is>
      </c>
      <c r="C2756" s="4" t="inlineStr">
        <is>
          <t>13.11.2023</t>
        </is>
      </c>
      <c r="D2756" t="inlineStr">
        <is>
          <t>17:00</t>
        </is>
      </c>
      <c r="E2756" s="4" t="inlineStr">
        <is>
          <t>11.11.2023</t>
        </is>
      </c>
      <c r="F2756" t="inlineStr">
        <is>
          <t>13:55</t>
        </is>
      </c>
      <c r="G2756" s="5" t="n">
        <v>51.08333</v>
      </c>
      <c r="H2756" t="inlineStr">
        <is>
          <t>Inbound</t>
        </is>
      </c>
      <c r="I2756" s="6" t="n">
        <v>0</v>
      </c>
      <c r="J2756" s="6" t="n">
        <v>0</v>
      </c>
      <c r="K2756" s="6" t="n">
        <v>0</v>
      </c>
      <c r="L2756" s="6">
        <f>I2756+J2756+K2756</f>
        <v/>
      </c>
      <c r="M2756" s="6" t="n">
        <v>1</v>
      </c>
      <c r="N2756" t="inlineStr">
        <is>
          <t>Ja</t>
        </is>
      </c>
      <c r="T2756" t="inlineStr">
        <is>
          <t>Istanbul-Atatürk</t>
        </is>
      </c>
      <c r="U2756">
        <f>VLOOKUP(T2756,Destinations!$A$2:$C$550,2,0)</f>
        <v/>
      </c>
      <c r="V2756" t="inlineStr">
        <is>
          <t>WCHS</t>
        </is>
      </c>
      <c r="W2756">
        <f>VLOOKUP(V2756,'WCH Kat'!$A$1:$B$150,2,0)</f>
        <v/>
      </c>
    </row>
    <row r="2757">
      <c r="A2757" t="inlineStr">
        <is>
          <t xml:space="preserve">TK </t>
        </is>
      </c>
      <c r="B2757" t="inlineStr">
        <is>
          <t>TK 1675</t>
        </is>
      </c>
      <c r="C2757" s="4" t="inlineStr">
        <is>
          <t>13.11.2023</t>
        </is>
      </c>
      <c r="D2757" t="inlineStr">
        <is>
          <t>17:00</t>
        </is>
      </c>
      <c r="E2757" s="4" t="inlineStr">
        <is>
          <t>11.11.2023</t>
        </is>
      </c>
      <c r="F2757" t="inlineStr">
        <is>
          <t>13:55</t>
        </is>
      </c>
      <c r="G2757" s="5" t="n">
        <v>51.08333</v>
      </c>
      <c r="H2757" t="inlineStr">
        <is>
          <t>Inbound</t>
        </is>
      </c>
      <c r="I2757" s="6" t="n">
        <v>0</v>
      </c>
      <c r="J2757" s="6" t="n">
        <v>0</v>
      </c>
      <c r="K2757" s="6" t="n">
        <v>0</v>
      </c>
      <c r="L2757" s="6">
        <f>I2757+J2757+K2757</f>
        <v/>
      </c>
      <c r="M2757" s="6" t="n">
        <v>1</v>
      </c>
      <c r="N2757" t="inlineStr">
        <is>
          <t>Ja</t>
        </is>
      </c>
      <c r="T2757" t="inlineStr">
        <is>
          <t>Istanbul-Atatürk</t>
        </is>
      </c>
      <c r="U2757">
        <f>VLOOKUP(T2757,Destinations!$A$2:$C$550,2,0)</f>
        <v/>
      </c>
      <c r="V2757" t="inlineStr">
        <is>
          <t>WCHS</t>
        </is>
      </c>
      <c r="W2757">
        <f>VLOOKUP(V2757,'WCH Kat'!$A$1:$B$150,2,0)</f>
        <v/>
      </c>
    </row>
    <row r="2758">
      <c r="A2758" t="inlineStr">
        <is>
          <t xml:space="preserve">TK </t>
        </is>
      </c>
      <c r="B2758" t="inlineStr">
        <is>
          <t>TK 7872</t>
        </is>
      </c>
      <c r="C2758" s="4" t="inlineStr">
        <is>
          <t>11.11.2023</t>
        </is>
      </c>
      <c r="D2758" t="inlineStr">
        <is>
          <t>00:45</t>
        </is>
      </c>
      <c r="E2758" s="4" t="inlineStr">
        <is>
          <t>08.11.2023</t>
        </is>
      </c>
      <c r="F2758" t="inlineStr">
        <is>
          <t>22:28</t>
        </is>
      </c>
      <c r="G2758" s="5" t="n">
        <v>50.28333</v>
      </c>
      <c r="H2758" t="inlineStr">
        <is>
          <t>Inbound</t>
        </is>
      </c>
      <c r="I2758" s="6" t="n">
        <v>0</v>
      </c>
      <c r="J2758" s="6" t="n">
        <v>0</v>
      </c>
      <c r="K2758" s="6" t="n">
        <v>0</v>
      </c>
      <c r="L2758" s="6">
        <f>I2758+J2758+K2758</f>
        <v/>
      </c>
      <c r="M2758" s="6" t="n">
        <v>1</v>
      </c>
      <c r="N2758" t="inlineStr">
        <is>
          <t>Ja</t>
        </is>
      </c>
      <c r="T2758" t="inlineStr">
        <is>
          <t>Istanbul-Sabiha Gökcen</t>
        </is>
      </c>
      <c r="U2758">
        <f>VLOOKUP(T2758,Destinations!$A$2:$C$550,2,0)</f>
        <v/>
      </c>
      <c r="V2758" t="inlineStr">
        <is>
          <t>WCHC</t>
        </is>
      </c>
      <c r="W2758">
        <f>VLOOKUP(V2758,'WCH Kat'!$A$1:$B$150,2,0)</f>
        <v/>
      </c>
    </row>
    <row r="2759">
      <c r="A2759" t="inlineStr">
        <is>
          <t xml:space="preserve">TK </t>
        </is>
      </c>
      <c r="B2759" t="inlineStr">
        <is>
          <t>TK 1675</t>
        </is>
      </c>
      <c r="C2759" s="4" t="inlineStr">
        <is>
          <t>13.11.2023</t>
        </is>
      </c>
      <c r="D2759" t="inlineStr">
        <is>
          <t>17:00</t>
        </is>
      </c>
      <c r="E2759" s="4" t="inlineStr">
        <is>
          <t>11.11.2023</t>
        </is>
      </c>
      <c r="F2759" t="inlineStr">
        <is>
          <t>13:55</t>
        </is>
      </c>
      <c r="G2759" s="5" t="n">
        <v>51.08333</v>
      </c>
      <c r="H2759" t="inlineStr">
        <is>
          <t>Inbound</t>
        </is>
      </c>
      <c r="I2759" s="6" t="n">
        <v>0</v>
      </c>
      <c r="J2759" s="6" t="n">
        <v>0</v>
      </c>
      <c r="K2759" s="6" t="n">
        <v>0</v>
      </c>
      <c r="L2759" s="6">
        <f>I2759+J2759+K2759</f>
        <v/>
      </c>
      <c r="M2759" s="6" t="n">
        <v>1</v>
      </c>
      <c r="N2759" t="inlineStr">
        <is>
          <t>Ja</t>
        </is>
      </c>
      <c r="T2759" t="inlineStr">
        <is>
          <t>Istanbul-Atatürk</t>
        </is>
      </c>
      <c r="U2759">
        <f>VLOOKUP(T2759,Destinations!$A$2:$C$550,2,0)</f>
        <v/>
      </c>
      <c r="V2759" t="inlineStr">
        <is>
          <t>WCHS</t>
        </is>
      </c>
      <c r="W2759">
        <f>VLOOKUP(V2759,'WCH Kat'!$A$1:$B$150,2,0)</f>
        <v/>
      </c>
    </row>
    <row r="2760">
      <c r="A2760" t="inlineStr">
        <is>
          <t xml:space="preserve">TK </t>
        </is>
      </c>
      <c r="B2760" t="inlineStr">
        <is>
          <t>TK 1675</t>
        </is>
      </c>
      <c r="C2760" s="4" t="inlineStr">
        <is>
          <t>13.11.2023</t>
        </is>
      </c>
      <c r="D2760" t="inlineStr">
        <is>
          <t>17:00</t>
        </is>
      </c>
      <c r="E2760" s="4" t="inlineStr">
        <is>
          <t>11.11.2023</t>
        </is>
      </c>
      <c r="F2760" t="inlineStr">
        <is>
          <t>13:55</t>
        </is>
      </c>
      <c r="G2760" s="5" t="n">
        <v>51.08333</v>
      </c>
      <c r="H2760" t="inlineStr">
        <is>
          <t>Inbound</t>
        </is>
      </c>
      <c r="I2760" s="6" t="n">
        <v>0</v>
      </c>
      <c r="J2760" s="6" t="n">
        <v>0</v>
      </c>
      <c r="K2760" s="6" t="n">
        <v>0</v>
      </c>
      <c r="L2760" s="6">
        <f>I2760+J2760+K2760</f>
        <v/>
      </c>
      <c r="M2760" s="6" t="n">
        <v>1</v>
      </c>
      <c r="N2760" t="inlineStr">
        <is>
          <t>Ja</t>
        </is>
      </c>
      <c r="T2760" t="inlineStr">
        <is>
          <t>Istanbul-Atatürk</t>
        </is>
      </c>
      <c r="U2760">
        <f>VLOOKUP(T2760,Destinations!$A$2:$C$550,2,0)</f>
        <v/>
      </c>
      <c r="V2760" t="inlineStr">
        <is>
          <t>WCHR</t>
        </is>
      </c>
      <c r="W2760">
        <f>VLOOKUP(V2760,'WCH Kat'!$A$1:$B$150,2,0)</f>
        <v/>
      </c>
    </row>
    <row r="2761">
      <c r="A2761" t="inlineStr">
        <is>
          <t xml:space="preserve">TK </t>
        </is>
      </c>
      <c r="B2761" t="inlineStr">
        <is>
          <t>TK 1675</t>
        </is>
      </c>
      <c r="C2761" s="4" t="inlineStr">
        <is>
          <t>13.11.2023</t>
        </is>
      </c>
      <c r="D2761" t="inlineStr">
        <is>
          <t>17:00</t>
        </is>
      </c>
      <c r="E2761" s="4" t="inlineStr">
        <is>
          <t>13.11.2023</t>
        </is>
      </c>
      <c r="F2761" t="inlineStr">
        <is>
          <t>15:06</t>
        </is>
      </c>
      <c r="G2761" s="5" t="n">
        <v>1.9</v>
      </c>
      <c r="H2761" t="inlineStr">
        <is>
          <t>Inbound</t>
        </is>
      </c>
      <c r="I2761" s="6" t="n">
        <v>0</v>
      </c>
      <c r="J2761" s="6" t="n">
        <v>1</v>
      </c>
      <c r="K2761" s="6" t="n">
        <v>0</v>
      </c>
      <c r="L2761" s="6">
        <f>I2761+J2761+K2761</f>
        <v/>
      </c>
      <c r="M2761" s="6" t="n">
        <v>0</v>
      </c>
      <c r="P2761" t="inlineStr">
        <is>
          <t>Ja</t>
        </is>
      </c>
      <c r="T2761" t="inlineStr">
        <is>
          <t>Istanbul-Atatürk</t>
        </is>
      </c>
      <c r="U2761">
        <f>VLOOKUP(T2761,Destinations!$A$2:$C$550,2,0)</f>
        <v/>
      </c>
      <c r="V2761" t="inlineStr">
        <is>
          <t>WCHS</t>
        </is>
      </c>
      <c r="W2761">
        <f>VLOOKUP(V2761,'WCH Kat'!$A$1:$B$150,2,0)</f>
        <v/>
      </c>
    </row>
    <row r="2762">
      <c r="A2762" t="inlineStr">
        <is>
          <t xml:space="preserve">TK </t>
        </is>
      </c>
      <c r="B2762" t="inlineStr">
        <is>
          <t>TK 1675</t>
        </is>
      </c>
      <c r="C2762" s="4" t="inlineStr">
        <is>
          <t>13.11.2023</t>
        </is>
      </c>
      <c r="D2762" t="inlineStr">
        <is>
          <t>17:00</t>
        </is>
      </c>
      <c r="E2762" s="4" t="inlineStr">
        <is>
          <t>13.11.2023</t>
        </is>
      </c>
      <c r="F2762" t="inlineStr">
        <is>
          <t>15:06</t>
        </is>
      </c>
      <c r="G2762" s="5" t="n">
        <v>1.9</v>
      </c>
      <c r="H2762" t="inlineStr">
        <is>
          <t>Inbound</t>
        </is>
      </c>
      <c r="I2762" s="6" t="n">
        <v>0</v>
      </c>
      <c r="J2762" s="6" t="n">
        <v>1</v>
      </c>
      <c r="K2762" s="6" t="n">
        <v>0</v>
      </c>
      <c r="L2762" s="6">
        <f>I2762+J2762+K2762</f>
        <v/>
      </c>
      <c r="M2762" s="6" t="n">
        <v>0</v>
      </c>
      <c r="P2762" t="inlineStr">
        <is>
          <t>Ja</t>
        </is>
      </c>
      <c r="T2762" t="inlineStr">
        <is>
          <t>Istanbul-Atatürk</t>
        </is>
      </c>
      <c r="U2762">
        <f>VLOOKUP(T2762,Destinations!$A$2:$C$550,2,0)</f>
        <v/>
      </c>
      <c r="V2762" t="inlineStr">
        <is>
          <t>WCHS</t>
        </is>
      </c>
      <c r="W2762">
        <f>VLOOKUP(V2762,'WCH Kat'!$A$1:$B$150,2,0)</f>
        <v/>
      </c>
    </row>
    <row r="2763">
      <c r="A2763" t="inlineStr">
        <is>
          <t xml:space="preserve">TK </t>
        </is>
      </c>
      <c r="B2763" t="inlineStr">
        <is>
          <t>TK 1675</t>
        </is>
      </c>
      <c r="C2763" s="4" t="inlineStr">
        <is>
          <t>13.11.2023</t>
        </is>
      </c>
      <c r="D2763" t="inlineStr">
        <is>
          <t>17:00</t>
        </is>
      </c>
      <c r="E2763" s="4" t="inlineStr">
        <is>
          <t>13.11.2023</t>
        </is>
      </c>
      <c r="F2763" t="inlineStr">
        <is>
          <t>15:06</t>
        </is>
      </c>
      <c r="G2763" s="5" t="n">
        <v>1.9</v>
      </c>
      <c r="H2763" t="inlineStr">
        <is>
          <t>Inbound</t>
        </is>
      </c>
      <c r="I2763" s="6" t="n">
        <v>0</v>
      </c>
      <c r="J2763" s="6" t="n">
        <v>1</v>
      </c>
      <c r="K2763" s="6" t="n">
        <v>0</v>
      </c>
      <c r="L2763" s="6">
        <f>I2763+J2763+K2763</f>
        <v/>
      </c>
      <c r="M2763" s="6" t="n">
        <v>0</v>
      </c>
      <c r="P2763" t="inlineStr">
        <is>
          <t>Ja</t>
        </is>
      </c>
      <c r="T2763" t="inlineStr">
        <is>
          <t>Istanbul-Atatürk</t>
        </is>
      </c>
      <c r="U2763">
        <f>VLOOKUP(T2763,Destinations!$A$2:$C$550,2,0)</f>
        <v/>
      </c>
      <c r="V2763" t="inlineStr">
        <is>
          <t>WCHR</t>
        </is>
      </c>
      <c r="W2763">
        <f>VLOOKUP(V2763,'WCH Kat'!$A$1:$B$150,2,0)</f>
        <v/>
      </c>
    </row>
    <row r="2764">
      <c r="A2764" t="inlineStr">
        <is>
          <t xml:space="preserve">EW </t>
        </is>
      </c>
      <c r="B2764" t="inlineStr">
        <is>
          <t>EW  603</t>
        </is>
      </c>
      <c r="C2764" s="4" t="inlineStr">
        <is>
          <t>13.11.2023</t>
        </is>
      </c>
      <c r="D2764" t="inlineStr">
        <is>
          <t>17:29</t>
        </is>
      </c>
      <c r="E2764" s="4" t="inlineStr">
        <is>
          <t>12.11.2023</t>
        </is>
      </c>
      <c r="F2764" t="inlineStr">
        <is>
          <t>01:45</t>
        </is>
      </c>
      <c r="G2764" s="5" t="n">
        <v>39.73333</v>
      </c>
      <c r="H2764" t="inlineStr">
        <is>
          <t>Inbound</t>
        </is>
      </c>
      <c r="I2764" s="6" t="n">
        <v>0</v>
      </c>
      <c r="J2764" s="6" t="n">
        <v>0</v>
      </c>
      <c r="K2764" s="6" t="n">
        <v>0</v>
      </c>
      <c r="L2764" s="6">
        <f>I2764+J2764+K2764</f>
        <v/>
      </c>
      <c r="M2764" s="6" t="n">
        <v>1</v>
      </c>
      <c r="N2764" t="inlineStr">
        <is>
          <t>Ja</t>
        </is>
      </c>
      <c r="T2764" t="inlineStr">
        <is>
          <t>LIS</t>
        </is>
      </c>
      <c r="U2764">
        <f>VLOOKUP(T2764,Destinations!$A$2:$C$550,2,0)</f>
        <v/>
      </c>
      <c r="V2764" t="inlineStr">
        <is>
          <t>WCHS</t>
        </is>
      </c>
      <c r="W2764">
        <f>VLOOKUP(V2764,'WCH Kat'!$A$1:$B$150,2,0)</f>
        <v/>
      </c>
    </row>
    <row r="2765">
      <c r="A2765" t="inlineStr">
        <is>
          <t xml:space="preserve">PC </t>
        </is>
      </c>
      <c r="B2765" t="inlineStr">
        <is>
          <t>PC 1018</t>
        </is>
      </c>
      <c r="C2765" s="4" t="inlineStr">
        <is>
          <t>13.11.2023</t>
        </is>
      </c>
      <c r="D2765" t="inlineStr">
        <is>
          <t>17:30</t>
        </is>
      </c>
      <c r="E2765" s="4" t="inlineStr">
        <is>
          <t>11.11.2023</t>
        </is>
      </c>
      <c r="F2765" t="inlineStr">
        <is>
          <t>13:40</t>
        </is>
      </c>
      <c r="G2765" s="5" t="n">
        <v>51.83333</v>
      </c>
      <c r="H2765" t="inlineStr">
        <is>
          <t>Outbound</t>
        </is>
      </c>
      <c r="I2765" s="6" t="n">
        <v>0</v>
      </c>
      <c r="J2765" s="6" t="n">
        <v>0</v>
      </c>
      <c r="K2765" s="6" t="n">
        <v>0</v>
      </c>
      <c r="L2765" s="6">
        <f>I2765+J2765+K2765</f>
        <v/>
      </c>
      <c r="M2765" s="6" t="n">
        <v>1</v>
      </c>
      <c r="N2765" t="inlineStr">
        <is>
          <t>Ja</t>
        </is>
      </c>
      <c r="T2765" t="inlineStr">
        <is>
          <t>SAW</t>
        </is>
      </c>
      <c r="U2765">
        <f>VLOOKUP(T2765,Destinations!$A$2:$C$550,2,0)</f>
        <v/>
      </c>
      <c r="V2765" t="inlineStr">
        <is>
          <t>WCHR</t>
        </is>
      </c>
      <c r="W2765">
        <f>VLOOKUP(V2765,'WCH Kat'!$A$1:$B$150,2,0)</f>
        <v/>
      </c>
    </row>
    <row r="2766">
      <c r="A2766" t="inlineStr">
        <is>
          <t xml:space="preserve">TK </t>
        </is>
      </c>
      <c r="B2766" t="inlineStr">
        <is>
          <t>TK 7872</t>
        </is>
      </c>
      <c r="C2766" s="4" t="inlineStr">
        <is>
          <t>11.11.2023</t>
        </is>
      </c>
      <c r="D2766" t="inlineStr">
        <is>
          <t>00:45</t>
        </is>
      </c>
      <c r="E2766" s="4" t="inlineStr">
        <is>
          <t>08.11.2023</t>
        </is>
      </c>
      <c r="F2766" t="inlineStr">
        <is>
          <t>22:28</t>
        </is>
      </c>
      <c r="G2766" s="5" t="n">
        <v>50.28333</v>
      </c>
      <c r="H2766" t="inlineStr">
        <is>
          <t>Inbound</t>
        </is>
      </c>
      <c r="I2766" s="6" t="n">
        <v>0</v>
      </c>
      <c r="J2766" s="6" t="n">
        <v>0</v>
      </c>
      <c r="K2766" s="6" t="n">
        <v>0</v>
      </c>
      <c r="L2766" s="6">
        <f>I2766+J2766+K2766</f>
        <v/>
      </c>
      <c r="M2766" s="6" t="n">
        <v>1</v>
      </c>
      <c r="N2766" t="inlineStr">
        <is>
          <t>Ja</t>
        </is>
      </c>
      <c r="T2766" t="inlineStr">
        <is>
          <t>Istanbul-Sabiha Gökcen</t>
        </is>
      </c>
      <c r="U2766">
        <f>VLOOKUP(T2766,Destinations!$A$2:$C$550,2,0)</f>
        <v/>
      </c>
      <c r="V2766" t="inlineStr">
        <is>
          <t>WCHC</t>
        </is>
      </c>
      <c r="W2766">
        <f>VLOOKUP(V2766,'WCH Kat'!$A$1:$B$150,2,0)</f>
        <v/>
      </c>
    </row>
    <row r="2767">
      <c r="A2767" t="inlineStr">
        <is>
          <t xml:space="preserve">XQ </t>
        </is>
      </c>
      <c r="B2767" t="inlineStr">
        <is>
          <t>XQ  982</t>
        </is>
      </c>
      <c r="C2767" s="4" t="inlineStr">
        <is>
          <t>13.11.2023</t>
        </is>
      </c>
      <c r="D2767" t="inlineStr">
        <is>
          <t>17:30</t>
        </is>
      </c>
      <c r="E2767" s="4" t="inlineStr">
        <is>
          <t>12.11.2023</t>
        </is>
      </c>
      <c r="F2767" t="inlineStr">
        <is>
          <t>02:05</t>
        </is>
      </c>
      <c r="G2767" s="5" t="n">
        <v>39.41667</v>
      </c>
      <c r="H2767" t="inlineStr">
        <is>
          <t>Inbound</t>
        </is>
      </c>
      <c r="I2767" s="6" t="n">
        <v>0</v>
      </c>
      <c r="J2767" s="6" t="n">
        <v>0</v>
      </c>
      <c r="K2767" s="6" t="n">
        <v>0</v>
      </c>
      <c r="L2767" s="6">
        <f>I2767+J2767+K2767</f>
        <v/>
      </c>
      <c r="M2767" s="6" t="n">
        <v>1</v>
      </c>
      <c r="N2767" t="inlineStr">
        <is>
          <t>Ja</t>
        </is>
      </c>
      <c r="T2767" t="inlineStr">
        <is>
          <t>ADB</t>
        </is>
      </c>
      <c r="U2767">
        <f>VLOOKUP(T2767,Destinations!$A$2:$C$550,2,0)</f>
        <v/>
      </c>
      <c r="V2767" t="inlineStr">
        <is>
          <t>WCHS</t>
        </is>
      </c>
      <c r="W2767">
        <f>VLOOKUP(V2767,'WCH Kat'!$A$1:$B$150,2,0)</f>
        <v/>
      </c>
    </row>
    <row r="2768">
      <c r="A2768" t="inlineStr">
        <is>
          <t xml:space="preserve">XQ </t>
        </is>
      </c>
      <c r="B2768" t="inlineStr">
        <is>
          <t>XQ  982</t>
        </is>
      </c>
      <c r="C2768" s="4" t="inlineStr">
        <is>
          <t>13.11.2023</t>
        </is>
      </c>
      <c r="D2768" t="inlineStr">
        <is>
          <t>17:30</t>
        </is>
      </c>
      <c r="E2768" s="4" t="inlineStr">
        <is>
          <t>12.11.2023</t>
        </is>
      </c>
      <c r="F2768" t="inlineStr">
        <is>
          <t>02:05</t>
        </is>
      </c>
      <c r="G2768" s="5" t="n">
        <v>39.41667</v>
      </c>
      <c r="H2768" t="inlineStr">
        <is>
          <t>Inbound</t>
        </is>
      </c>
      <c r="I2768" s="6" t="n">
        <v>0</v>
      </c>
      <c r="J2768" s="6" t="n">
        <v>0</v>
      </c>
      <c r="K2768" s="6" t="n">
        <v>0</v>
      </c>
      <c r="L2768" s="6">
        <f>I2768+J2768+K2768</f>
        <v/>
      </c>
      <c r="M2768" s="6" t="n">
        <v>1</v>
      </c>
      <c r="N2768" t="inlineStr">
        <is>
          <t>Ja</t>
        </is>
      </c>
      <c r="T2768" t="inlineStr">
        <is>
          <t>ADB</t>
        </is>
      </c>
      <c r="U2768">
        <f>VLOOKUP(T2768,Destinations!$A$2:$C$550,2,0)</f>
        <v/>
      </c>
      <c r="V2768" t="inlineStr">
        <is>
          <t>WCHS</t>
        </is>
      </c>
      <c r="W2768">
        <f>VLOOKUP(V2768,'WCH Kat'!$A$1:$B$150,2,0)</f>
        <v/>
      </c>
    </row>
    <row r="2769">
      <c r="A2769" t="inlineStr">
        <is>
          <t xml:space="preserve">XQ </t>
        </is>
      </c>
      <c r="B2769" t="inlineStr">
        <is>
          <t>XQ  982</t>
        </is>
      </c>
      <c r="C2769" s="4" t="inlineStr">
        <is>
          <t>13.11.2023</t>
        </is>
      </c>
      <c r="D2769" t="inlineStr">
        <is>
          <t>17:30</t>
        </is>
      </c>
      <c r="E2769" s="4" t="inlineStr">
        <is>
          <t>12.11.2023</t>
        </is>
      </c>
      <c r="F2769" t="inlineStr">
        <is>
          <t>02:05</t>
        </is>
      </c>
      <c r="G2769" s="5" t="n">
        <v>39.41667</v>
      </c>
      <c r="H2769" t="inlineStr">
        <is>
          <t>Inbound</t>
        </is>
      </c>
      <c r="I2769" s="6" t="n">
        <v>0</v>
      </c>
      <c r="J2769" s="6" t="n">
        <v>0</v>
      </c>
      <c r="K2769" s="6" t="n">
        <v>0</v>
      </c>
      <c r="L2769" s="6">
        <f>I2769+J2769+K2769</f>
        <v/>
      </c>
      <c r="M2769" s="6" t="n">
        <v>1</v>
      </c>
      <c r="N2769" t="inlineStr">
        <is>
          <t>Ja</t>
        </is>
      </c>
      <c r="T2769" t="inlineStr">
        <is>
          <t>ADB</t>
        </is>
      </c>
      <c r="U2769">
        <f>VLOOKUP(T2769,Destinations!$A$2:$C$550,2,0)</f>
        <v/>
      </c>
      <c r="V2769" t="inlineStr">
        <is>
          <t>WCHS</t>
        </is>
      </c>
      <c r="W2769">
        <f>VLOOKUP(V2769,'WCH Kat'!$A$1:$B$150,2,0)</f>
        <v/>
      </c>
    </row>
    <row r="2770">
      <c r="A2770" t="inlineStr">
        <is>
          <t xml:space="preserve">XQ </t>
        </is>
      </c>
      <c r="B2770" t="inlineStr">
        <is>
          <t>XQ  982</t>
        </is>
      </c>
      <c r="C2770" s="4" t="inlineStr">
        <is>
          <t>13.11.2023</t>
        </is>
      </c>
      <c r="D2770" t="inlineStr">
        <is>
          <t>17:30</t>
        </is>
      </c>
      <c r="E2770" s="4" t="inlineStr">
        <is>
          <t>12.11.2023</t>
        </is>
      </c>
      <c r="F2770" t="inlineStr">
        <is>
          <t>02:05</t>
        </is>
      </c>
      <c r="G2770" s="5" t="n">
        <v>39.41667</v>
      </c>
      <c r="H2770" t="inlineStr">
        <is>
          <t>Inbound</t>
        </is>
      </c>
      <c r="I2770" s="6" t="n">
        <v>0</v>
      </c>
      <c r="J2770" s="6" t="n">
        <v>0</v>
      </c>
      <c r="K2770" s="6" t="n">
        <v>0</v>
      </c>
      <c r="L2770" s="6">
        <f>I2770+J2770+K2770</f>
        <v/>
      </c>
      <c r="M2770" s="6" t="n">
        <v>1</v>
      </c>
      <c r="N2770" t="inlineStr">
        <is>
          <t>Ja</t>
        </is>
      </c>
      <c r="T2770" t="inlineStr">
        <is>
          <t>ADB</t>
        </is>
      </c>
      <c r="U2770">
        <f>VLOOKUP(T2770,Destinations!$A$2:$C$550,2,0)</f>
        <v/>
      </c>
      <c r="V2770" t="inlineStr">
        <is>
          <t>WCHS</t>
        </is>
      </c>
      <c r="W2770">
        <f>VLOOKUP(V2770,'WCH Kat'!$A$1:$B$150,2,0)</f>
        <v/>
      </c>
    </row>
    <row r="2771">
      <c r="A2771" t="inlineStr">
        <is>
          <t xml:space="preserve">XQ </t>
        </is>
      </c>
      <c r="B2771" t="inlineStr">
        <is>
          <t>XQ  982</t>
        </is>
      </c>
      <c r="C2771" s="4" t="inlineStr">
        <is>
          <t>13.11.2023</t>
        </is>
      </c>
      <c r="D2771" t="inlineStr">
        <is>
          <t>17:30</t>
        </is>
      </c>
      <c r="E2771" s="4" t="inlineStr">
        <is>
          <t>12.11.2023</t>
        </is>
      </c>
      <c r="F2771" t="inlineStr">
        <is>
          <t>02:05</t>
        </is>
      </c>
      <c r="G2771" s="5" t="n">
        <v>39.41667</v>
      </c>
      <c r="H2771" t="inlineStr">
        <is>
          <t>Inbound</t>
        </is>
      </c>
      <c r="I2771" s="6" t="n">
        <v>0</v>
      </c>
      <c r="J2771" s="6" t="n">
        <v>0</v>
      </c>
      <c r="K2771" s="6" t="n">
        <v>0</v>
      </c>
      <c r="L2771" s="6">
        <f>I2771+J2771+K2771</f>
        <v/>
      </c>
      <c r="M2771" s="6" t="n">
        <v>1</v>
      </c>
      <c r="N2771" t="inlineStr">
        <is>
          <t>Ja</t>
        </is>
      </c>
      <c r="T2771" t="inlineStr">
        <is>
          <t>ADB</t>
        </is>
      </c>
      <c r="U2771">
        <f>VLOOKUP(T2771,Destinations!$A$2:$C$550,2,0)</f>
        <v/>
      </c>
      <c r="V2771" t="inlineStr">
        <is>
          <t>WCHS</t>
        </is>
      </c>
      <c r="W2771">
        <f>VLOOKUP(V2771,'WCH Kat'!$A$1:$B$150,2,0)</f>
        <v/>
      </c>
    </row>
    <row r="2772">
      <c r="A2772" t="inlineStr">
        <is>
          <t xml:space="preserve">XQ </t>
        </is>
      </c>
      <c r="B2772" t="inlineStr">
        <is>
          <t>XQ  982</t>
        </is>
      </c>
      <c r="C2772" s="4" t="inlineStr">
        <is>
          <t>13.11.2023</t>
        </is>
      </c>
      <c r="D2772" t="inlineStr">
        <is>
          <t>17:30</t>
        </is>
      </c>
      <c r="E2772" s="4" t="inlineStr">
        <is>
          <t>12.11.2023</t>
        </is>
      </c>
      <c r="F2772" t="inlineStr">
        <is>
          <t>02:05</t>
        </is>
      </c>
      <c r="G2772" s="5" t="n">
        <v>39.41667</v>
      </c>
      <c r="H2772" t="inlineStr">
        <is>
          <t>Inbound</t>
        </is>
      </c>
      <c r="I2772" s="6" t="n">
        <v>0</v>
      </c>
      <c r="J2772" s="6" t="n">
        <v>0</v>
      </c>
      <c r="K2772" s="6" t="n">
        <v>0</v>
      </c>
      <c r="L2772" s="6">
        <f>I2772+J2772+K2772</f>
        <v/>
      </c>
      <c r="M2772" s="6" t="n">
        <v>1</v>
      </c>
      <c r="N2772" t="inlineStr">
        <is>
          <t>Ja</t>
        </is>
      </c>
      <c r="T2772" t="inlineStr">
        <is>
          <t>ADB</t>
        </is>
      </c>
      <c r="U2772">
        <f>VLOOKUP(T2772,Destinations!$A$2:$C$550,2,0)</f>
        <v/>
      </c>
      <c r="V2772" t="inlineStr">
        <is>
          <t>WCHS</t>
        </is>
      </c>
      <c r="W2772">
        <f>VLOOKUP(V2772,'WCH Kat'!$A$1:$B$150,2,0)</f>
        <v/>
      </c>
    </row>
    <row r="2773">
      <c r="A2773" t="inlineStr">
        <is>
          <t xml:space="preserve">XQ </t>
        </is>
      </c>
      <c r="B2773" t="inlineStr">
        <is>
          <t>XQ  982</t>
        </is>
      </c>
      <c r="C2773" s="4" t="inlineStr">
        <is>
          <t>13.11.2023</t>
        </is>
      </c>
      <c r="D2773" t="inlineStr">
        <is>
          <t>17:30</t>
        </is>
      </c>
      <c r="E2773" s="4" t="inlineStr">
        <is>
          <t>12.11.2023</t>
        </is>
      </c>
      <c r="F2773" t="inlineStr">
        <is>
          <t>02:05</t>
        </is>
      </c>
      <c r="G2773" s="5" t="n">
        <v>39.41667</v>
      </c>
      <c r="H2773" t="inlineStr">
        <is>
          <t>Inbound</t>
        </is>
      </c>
      <c r="I2773" s="6" t="n">
        <v>0</v>
      </c>
      <c r="J2773" s="6" t="n">
        <v>0</v>
      </c>
      <c r="K2773" s="6" t="n">
        <v>0</v>
      </c>
      <c r="L2773" s="6">
        <f>I2773+J2773+K2773</f>
        <v/>
      </c>
      <c r="M2773" s="6" t="n">
        <v>1</v>
      </c>
      <c r="N2773" t="inlineStr">
        <is>
          <t>Ja</t>
        </is>
      </c>
      <c r="T2773" t="inlineStr">
        <is>
          <t>ADB</t>
        </is>
      </c>
      <c r="U2773">
        <f>VLOOKUP(T2773,Destinations!$A$2:$C$550,2,0)</f>
        <v/>
      </c>
      <c r="V2773" t="inlineStr">
        <is>
          <t>WCHS</t>
        </is>
      </c>
      <c r="W2773">
        <f>VLOOKUP(V2773,'WCH Kat'!$A$1:$B$150,2,0)</f>
        <v/>
      </c>
    </row>
    <row r="2774">
      <c r="A2774" t="inlineStr">
        <is>
          <t xml:space="preserve">XQ </t>
        </is>
      </c>
      <c r="B2774" t="inlineStr">
        <is>
          <t>XQ  982</t>
        </is>
      </c>
      <c r="C2774" s="4" t="inlineStr">
        <is>
          <t>13.11.2023</t>
        </is>
      </c>
      <c r="D2774" t="inlineStr">
        <is>
          <t>17:30</t>
        </is>
      </c>
      <c r="E2774" s="4" t="inlineStr">
        <is>
          <t>12.11.2023</t>
        </is>
      </c>
      <c r="F2774" t="inlineStr">
        <is>
          <t>02:05</t>
        </is>
      </c>
      <c r="G2774" s="5" t="n">
        <v>39.41667</v>
      </c>
      <c r="H2774" t="inlineStr">
        <is>
          <t>Inbound</t>
        </is>
      </c>
      <c r="I2774" s="6" t="n">
        <v>0</v>
      </c>
      <c r="J2774" s="6" t="n">
        <v>0</v>
      </c>
      <c r="K2774" s="6" t="n">
        <v>0</v>
      </c>
      <c r="L2774" s="6">
        <f>I2774+J2774+K2774</f>
        <v/>
      </c>
      <c r="M2774" s="6" t="n">
        <v>1</v>
      </c>
      <c r="N2774" t="inlineStr">
        <is>
          <t>Ja</t>
        </is>
      </c>
      <c r="T2774" t="inlineStr">
        <is>
          <t>ADB</t>
        </is>
      </c>
      <c r="U2774">
        <f>VLOOKUP(T2774,Destinations!$A$2:$C$550,2,0)</f>
        <v/>
      </c>
      <c r="V2774" t="inlineStr">
        <is>
          <t>WCHS</t>
        </is>
      </c>
      <c r="W2774">
        <f>VLOOKUP(V2774,'WCH Kat'!$A$1:$B$150,2,0)</f>
        <v/>
      </c>
    </row>
    <row r="2775">
      <c r="A2775" t="inlineStr">
        <is>
          <t xml:space="preserve">XQ </t>
        </is>
      </c>
      <c r="B2775" t="inlineStr">
        <is>
          <t>XQ  982</t>
        </is>
      </c>
      <c r="C2775" s="4" t="inlineStr">
        <is>
          <t>13.11.2023</t>
        </is>
      </c>
      <c r="D2775" t="inlineStr">
        <is>
          <t>17:30</t>
        </is>
      </c>
      <c r="E2775" s="4" t="inlineStr">
        <is>
          <t>12.11.2023</t>
        </is>
      </c>
      <c r="F2775" t="inlineStr">
        <is>
          <t>02:05</t>
        </is>
      </c>
      <c r="G2775" s="5" t="n">
        <v>39.41667</v>
      </c>
      <c r="H2775" t="inlineStr">
        <is>
          <t>Inbound</t>
        </is>
      </c>
      <c r="I2775" s="6" t="n">
        <v>0</v>
      </c>
      <c r="J2775" s="6" t="n">
        <v>0</v>
      </c>
      <c r="K2775" s="6" t="n">
        <v>0</v>
      </c>
      <c r="L2775" s="6">
        <f>I2775+J2775+K2775</f>
        <v/>
      </c>
      <c r="M2775" s="6" t="n">
        <v>1</v>
      </c>
      <c r="N2775" t="inlineStr">
        <is>
          <t>Ja</t>
        </is>
      </c>
      <c r="T2775" t="inlineStr">
        <is>
          <t>ADB</t>
        </is>
      </c>
      <c r="U2775">
        <f>VLOOKUP(T2775,Destinations!$A$2:$C$550,2,0)</f>
        <v/>
      </c>
      <c r="V2775" t="inlineStr">
        <is>
          <t>WCHS</t>
        </is>
      </c>
      <c r="W2775">
        <f>VLOOKUP(V2775,'WCH Kat'!$A$1:$B$150,2,0)</f>
        <v/>
      </c>
    </row>
    <row r="2776">
      <c r="A2776" t="inlineStr">
        <is>
          <t xml:space="preserve">XQ </t>
        </is>
      </c>
      <c r="B2776" t="inlineStr">
        <is>
          <t>XQ  982</t>
        </is>
      </c>
      <c r="C2776" s="4" t="inlineStr">
        <is>
          <t>13.11.2023</t>
        </is>
      </c>
      <c r="D2776" t="inlineStr">
        <is>
          <t>17:30</t>
        </is>
      </c>
      <c r="E2776" s="4" t="inlineStr">
        <is>
          <t>12.11.2023</t>
        </is>
      </c>
      <c r="F2776" t="inlineStr">
        <is>
          <t>02:05</t>
        </is>
      </c>
      <c r="G2776" s="5" t="n">
        <v>39.41667</v>
      </c>
      <c r="H2776" t="inlineStr">
        <is>
          <t>Inbound</t>
        </is>
      </c>
      <c r="I2776" s="6" t="n">
        <v>0</v>
      </c>
      <c r="J2776" s="6" t="n">
        <v>0</v>
      </c>
      <c r="K2776" s="6" t="n">
        <v>0</v>
      </c>
      <c r="L2776" s="6">
        <f>I2776+J2776+K2776</f>
        <v/>
      </c>
      <c r="M2776" s="6" t="n">
        <v>1</v>
      </c>
      <c r="N2776" t="inlineStr">
        <is>
          <t>Ja</t>
        </is>
      </c>
      <c r="T2776" t="inlineStr">
        <is>
          <t>ADB</t>
        </is>
      </c>
      <c r="U2776">
        <f>VLOOKUP(T2776,Destinations!$A$2:$C$550,2,0)</f>
        <v/>
      </c>
      <c r="V2776" t="inlineStr">
        <is>
          <t>WCHS</t>
        </is>
      </c>
      <c r="W2776">
        <f>VLOOKUP(V2776,'WCH Kat'!$A$1:$B$150,2,0)</f>
        <v/>
      </c>
    </row>
    <row r="2777">
      <c r="A2777" t="inlineStr">
        <is>
          <t xml:space="preserve">PC </t>
        </is>
      </c>
      <c r="B2777" t="inlineStr">
        <is>
          <t>PC 1018</t>
        </is>
      </c>
      <c r="C2777" s="4" t="inlineStr">
        <is>
          <t>13.11.2023</t>
        </is>
      </c>
      <c r="D2777" t="inlineStr">
        <is>
          <t>17:30</t>
        </is>
      </c>
      <c r="E2777" s="4" t="inlineStr">
        <is>
          <t>13.11.2023</t>
        </is>
      </c>
      <c r="F2777" t="inlineStr">
        <is>
          <t>13:30</t>
        </is>
      </c>
      <c r="G2777" s="5" t="n">
        <v>4</v>
      </c>
      <c r="H2777" t="inlineStr">
        <is>
          <t>Outbound</t>
        </is>
      </c>
      <c r="I2777" s="6" t="n">
        <v>0</v>
      </c>
      <c r="J2777" s="6" t="n">
        <v>0</v>
      </c>
      <c r="K2777" s="6" t="n">
        <v>1</v>
      </c>
      <c r="L2777" s="6">
        <f>I2777+J2777+K2777</f>
        <v/>
      </c>
      <c r="M2777" s="6" t="n">
        <v>0</v>
      </c>
      <c r="Q2777" t="inlineStr">
        <is>
          <t>Ja</t>
        </is>
      </c>
      <c r="T2777" t="inlineStr">
        <is>
          <t>SAW</t>
        </is>
      </c>
      <c r="U2777">
        <f>VLOOKUP(T2777,Destinations!$A$2:$C$550,2,0)</f>
        <v/>
      </c>
      <c r="V2777" t="inlineStr">
        <is>
          <t>WCHR</t>
        </is>
      </c>
      <c r="W2777">
        <f>VLOOKUP(V2777,'WCH Kat'!$A$1:$B$150,2,0)</f>
        <v/>
      </c>
    </row>
    <row r="2778">
      <c r="A2778" t="inlineStr">
        <is>
          <t xml:space="preserve">XQ </t>
        </is>
      </c>
      <c r="B2778" t="inlineStr">
        <is>
          <t>XQ  982</t>
        </is>
      </c>
      <c r="C2778" s="4" t="inlineStr">
        <is>
          <t>13.11.2023</t>
        </is>
      </c>
      <c r="D2778" t="inlineStr">
        <is>
          <t>17:30</t>
        </is>
      </c>
      <c r="E2778" s="4" t="inlineStr">
        <is>
          <t>13.11.2023</t>
        </is>
      </c>
      <c r="F2778" t="inlineStr">
        <is>
          <t>14:15</t>
        </is>
      </c>
      <c r="G2778" s="5" t="n">
        <v>3.25</v>
      </c>
      <c r="H2778" t="inlineStr">
        <is>
          <t>Inbound</t>
        </is>
      </c>
      <c r="I2778" s="6" t="n">
        <v>0</v>
      </c>
      <c r="J2778" s="6" t="n">
        <v>0</v>
      </c>
      <c r="K2778" s="6" t="n">
        <v>1</v>
      </c>
      <c r="L2778" s="6">
        <f>I2778+J2778+K2778</f>
        <v/>
      </c>
      <c r="M2778" s="6" t="n">
        <v>0</v>
      </c>
      <c r="P2778" t="inlineStr">
        <is>
          <t>Ja</t>
        </is>
      </c>
      <c r="T2778" t="inlineStr">
        <is>
          <t>ADB</t>
        </is>
      </c>
      <c r="U2778">
        <f>VLOOKUP(T2778,Destinations!$A$2:$C$550,2,0)</f>
        <v/>
      </c>
      <c r="V2778" t="inlineStr">
        <is>
          <t>WCHS</t>
        </is>
      </c>
      <c r="W2778">
        <f>VLOOKUP(V2778,'WCH Kat'!$A$1:$B$150,2,0)</f>
        <v/>
      </c>
    </row>
    <row r="2779">
      <c r="A2779" t="inlineStr">
        <is>
          <t xml:space="preserve">XQ </t>
        </is>
      </c>
      <c r="B2779" t="inlineStr">
        <is>
          <t>XQ  982</t>
        </is>
      </c>
      <c r="C2779" s="4" t="inlineStr">
        <is>
          <t>13.11.2023</t>
        </is>
      </c>
      <c r="D2779" t="inlineStr">
        <is>
          <t>17:30</t>
        </is>
      </c>
      <c r="E2779" s="4" t="inlineStr">
        <is>
          <t>13.11.2023</t>
        </is>
      </c>
      <c r="F2779" t="inlineStr">
        <is>
          <t>14:15</t>
        </is>
      </c>
      <c r="G2779" s="5" t="n">
        <v>3.25</v>
      </c>
      <c r="H2779" t="inlineStr">
        <is>
          <t>Inbound</t>
        </is>
      </c>
      <c r="I2779" s="6" t="n">
        <v>0</v>
      </c>
      <c r="J2779" s="6" t="n">
        <v>0</v>
      </c>
      <c r="K2779" s="6" t="n">
        <v>1</v>
      </c>
      <c r="L2779" s="6">
        <f>I2779+J2779+K2779</f>
        <v/>
      </c>
      <c r="M2779" s="6" t="n">
        <v>0</v>
      </c>
      <c r="P2779" t="inlineStr">
        <is>
          <t>Ja</t>
        </is>
      </c>
      <c r="T2779" t="inlineStr">
        <is>
          <t>ADB</t>
        </is>
      </c>
      <c r="U2779">
        <f>VLOOKUP(T2779,Destinations!$A$2:$C$550,2,0)</f>
        <v/>
      </c>
      <c r="V2779" t="inlineStr">
        <is>
          <t>WCHS</t>
        </is>
      </c>
      <c r="W2779">
        <f>VLOOKUP(V2779,'WCH Kat'!$A$1:$B$150,2,0)</f>
        <v/>
      </c>
    </row>
    <row r="2780">
      <c r="A2780" t="inlineStr">
        <is>
          <t xml:space="preserve">PC </t>
        </is>
      </c>
      <c r="B2780" t="inlineStr">
        <is>
          <t>PC 1018</t>
        </is>
      </c>
      <c r="C2780" s="4" t="inlineStr">
        <is>
          <t>13.11.2023</t>
        </is>
      </c>
      <c r="D2780" t="inlineStr">
        <is>
          <t>17:30</t>
        </is>
      </c>
      <c r="E2780" s="4" t="inlineStr">
        <is>
          <t>13.11.2023</t>
        </is>
      </c>
      <c r="F2780" t="inlineStr">
        <is>
          <t>14:15</t>
        </is>
      </c>
      <c r="G2780" s="5" t="n">
        <v>3.25</v>
      </c>
      <c r="H2780" t="inlineStr">
        <is>
          <t>Outbound</t>
        </is>
      </c>
      <c r="I2780" s="6" t="n">
        <v>0</v>
      </c>
      <c r="J2780" s="6" t="n">
        <v>0</v>
      </c>
      <c r="K2780" s="6" t="n">
        <v>1</v>
      </c>
      <c r="L2780" s="6">
        <f>I2780+J2780+K2780</f>
        <v/>
      </c>
      <c r="M2780" s="6" t="n">
        <v>0</v>
      </c>
      <c r="Q2780" t="inlineStr">
        <is>
          <t>Ja</t>
        </is>
      </c>
      <c r="T2780" t="inlineStr">
        <is>
          <t>SAW</t>
        </is>
      </c>
      <c r="U2780">
        <f>VLOOKUP(T2780,Destinations!$A$2:$C$550,2,0)</f>
        <v/>
      </c>
      <c r="V2780" t="inlineStr">
        <is>
          <t>WCHR</t>
        </is>
      </c>
      <c r="W2780">
        <f>VLOOKUP(V2780,'WCH Kat'!$A$1:$B$150,2,0)</f>
        <v/>
      </c>
    </row>
    <row r="2781">
      <c r="A2781" t="inlineStr">
        <is>
          <t xml:space="preserve">TK </t>
        </is>
      </c>
      <c r="B2781" t="inlineStr">
        <is>
          <t>TK 7872</t>
        </is>
      </c>
      <c r="C2781" s="4" t="inlineStr">
        <is>
          <t>11.11.2023</t>
        </is>
      </c>
      <c r="D2781" t="inlineStr">
        <is>
          <t>00:45</t>
        </is>
      </c>
      <c r="E2781" s="4" t="inlineStr">
        <is>
          <t>08.11.2023</t>
        </is>
      </c>
      <c r="F2781" t="inlineStr">
        <is>
          <t>22:28</t>
        </is>
      </c>
      <c r="G2781" s="5" t="n">
        <v>50.28333</v>
      </c>
      <c r="H2781" t="inlineStr">
        <is>
          <t>Inbound</t>
        </is>
      </c>
      <c r="I2781" s="6" t="n">
        <v>0</v>
      </c>
      <c r="J2781" s="6" t="n">
        <v>0</v>
      </c>
      <c r="K2781" s="6" t="n">
        <v>0</v>
      </c>
      <c r="L2781" s="6">
        <f>I2781+J2781+K2781</f>
        <v/>
      </c>
      <c r="M2781" s="6" t="n">
        <v>1</v>
      </c>
      <c r="N2781" t="inlineStr">
        <is>
          <t>Ja</t>
        </is>
      </c>
      <c r="T2781" t="inlineStr">
        <is>
          <t>Istanbul-Sabiha Gökcen</t>
        </is>
      </c>
      <c r="U2781">
        <f>VLOOKUP(T2781,Destinations!$A$2:$C$550,2,0)</f>
        <v/>
      </c>
      <c r="V2781" t="inlineStr">
        <is>
          <t>WCHC</t>
        </is>
      </c>
      <c r="W2781">
        <f>VLOOKUP(V2781,'WCH Kat'!$A$1:$B$150,2,0)</f>
        <v/>
      </c>
    </row>
    <row r="2782">
      <c r="A2782" t="inlineStr">
        <is>
          <t xml:space="preserve">EW </t>
        </is>
      </c>
      <c r="B2782" t="inlineStr">
        <is>
          <t>EW  603</t>
        </is>
      </c>
      <c r="C2782" s="4" t="inlineStr">
        <is>
          <t>13.11.2023</t>
        </is>
      </c>
      <c r="D2782" t="inlineStr">
        <is>
          <t>17:40</t>
        </is>
      </c>
      <c r="E2782" s="4" t="inlineStr">
        <is>
          <t>12.11.2023</t>
        </is>
      </c>
      <c r="F2782" t="inlineStr">
        <is>
          <t>01:45</t>
        </is>
      </c>
      <c r="G2782" s="5" t="n">
        <v>39.91667</v>
      </c>
      <c r="H2782" t="inlineStr">
        <is>
          <t>Inbound</t>
        </is>
      </c>
      <c r="I2782" s="6" t="n">
        <v>0</v>
      </c>
      <c r="J2782" s="6" t="n">
        <v>0</v>
      </c>
      <c r="K2782" s="6" t="n">
        <v>0</v>
      </c>
      <c r="L2782" s="6">
        <f>I2782+J2782+K2782</f>
        <v/>
      </c>
      <c r="M2782" s="6" t="n">
        <v>1</v>
      </c>
      <c r="N2782" t="inlineStr">
        <is>
          <t>Ja</t>
        </is>
      </c>
      <c r="T2782" t="inlineStr">
        <is>
          <t>LIS</t>
        </is>
      </c>
      <c r="U2782">
        <f>VLOOKUP(T2782,Destinations!$A$2:$C$550,2,0)</f>
        <v/>
      </c>
      <c r="V2782" t="inlineStr">
        <is>
          <t>WCHR</t>
        </is>
      </c>
      <c r="W2782">
        <f>VLOOKUP(V2782,'WCH Kat'!$A$1:$B$150,2,0)</f>
        <v/>
      </c>
    </row>
    <row r="2783">
      <c r="A2783" t="inlineStr">
        <is>
          <t xml:space="preserve">XQ </t>
        </is>
      </c>
      <c r="B2783" t="inlineStr">
        <is>
          <t>XQ  982</t>
        </is>
      </c>
      <c r="C2783" s="4" t="inlineStr">
        <is>
          <t>13.11.2023</t>
        </is>
      </c>
      <c r="D2783" t="inlineStr">
        <is>
          <t>18:01</t>
        </is>
      </c>
      <c r="E2783" s="4" t="inlineStr">
        <is>
          <t>12.11.2023</t>
        </is>
      </c>
      <c r="F2783" t="inlineStr">
        <is>
          <t>02:05</t>
        </is>
      </c>
      <c r="G2783" s="5" t="n">
        <v>39.93333</v>
      </c>
      <c r="H2783" t="inlineStr">
        <is>
          <t>Inbound</t>
        </is>
      </c>
      <c r="I2783" s="6" t="n">
        <v>0</v>
      </c>
      <c r="J2783" s="6" t="n">
        <v>0</v>
      </c>
      <c r="K2783" s="6" t="n">
        <v>0</v>
      </c>
      <c r="L2783" s="6">
        <f>I2783+J2783+K2783</f>
        <v/>
      </c>
      <c r="M2783" s="6" t="n">
        <v>1</v>
      </c>
      <c r="N2783" t="inlineStr">
        <is>
          <t>Ja</t>
        </is>
      </c>
      <c r="T2783" t="inlineStr">
        <is>
          <t>ADB</t>
        </is>
      </c>
      <c r="U2783">
        <f>VLOOKUP(T2783,Destinations!$A$2:$C$550,2,0)</f>
        <v/>
      </c>
      <c r="V2783" t="inlineStr">
        <is>
          <t>WCHS</t>
        </is>
      </c>
      <c r="W2783">
        <f>VLOOKUP(V2783,'WCH Kat'!$A$1:$B$150,2,0)</f>
        <v/>
      </c>
    </row>
    <row r="2784">
      <c r="A2784" t="inlineStr">
        <is>
          <t xml:space="preserve">XQ </t>
        </is>
      </c>
      <c r="B2784" t="inlineStr">
        <is>
          <t>XQ  983</t>
        </is>
      </c>
      <c r="C2784" s="4" t="inlineStr">
        <is>
          <t>13.11.2023</t>
        </is>
      </c>
      <c r="D2784" t="inlineStr">
        <is>
          <t>18:20</t>
        </is>
      </c>
      <c r="E2784" s="4" t="inlineStr">
        <is>
          <t>12.11.2023</t>
        </is>
      </c>
      <c r="F2784" t="inlineStr">
        <is>
          <t>02:35</t>
        </is>
      </c>
      <c r="G2784" s="5" t="n">
        <v>39.75</v>
      </c>
      <c r="H2784" t="inlineStr">
        <is>
          <t>Outbound</t>
        </is>
      </c>
      <c r="I2784" s="6" t="n">
        <v>0</v>
      </c>
      <c r="J2784" s="6" t="n">
        <v>0</v>
      </c>
      <c r="K2784" s="6" t="n">
        <v>0</v>
      </c>
      <c r="L2784" s="6">
        <f>I2784+J2784+K2784</f>
        <v/>
      </c>
      <c r="M2784" s="6" t="n">
        <v>1</v>
      </c>
      <c r="N2784" t="inlineStr">
        <is>
          <t>Ja</t>
        </is>
      </c>
      <c r="T2784" t="inlineStr">
        <is>
          <t>ADB</t>
        </is>
      </c>
      <c r="U2784">
        <f>VLOOKUP(T2784,Destinations!$A$2:$C$550,2,0)</f>
        <v/>
      </c>
      <c r="V2784" t="inlineStr">
        <is>
          <t>WCHS</t>
        </is>
      </c>
      <c r="W2784">
        <f>VLOOKUP(V2784,'WCH Kat'!$A$1:$B$150,2,0)</f>
        <v/>
      </c>
    </row>
    <row r="2785">
      <c r="A2785" t="inlineStr">
        <is>
          <t xml:space="preserve">XQ </t>
        </is>
      </c>
      <c r="B2785" t="inlineStr">
        <is>
          <t>XQ  983</t>
        </is>
      </c>
      <c r="C2785" s="4" t="inlineStr">
        <is>
          <t>13.11.2023</t>
        </is>
      </c>
      <c r="D2785" t="inlineStr">
        <is>
          <t>18:20</t>
        </is>
      </c>
      <c r="E2785" s="4" t="inlineStr">
        <is>
          <t>12.11.2023</t>
        </is>
      </c>
      <c r="F2785" t="inlineStr">
        <is>
          <t>02:35</t>
        </is>
      </c>
      <c r="G2785" s="5" t="n">
        <v>39.75</v>
      </c>
      <c r="H2785" t="inlineStr">
        <is>
          <t>Outbound</t>
        </is>
      </c>
      <c r="I2785" s="6" t="n">
        <v>0</v>
      </c>
      <c r="J2785" s="6" t="n">
        <v>0</v>
      </c>
      <c r="K2785" s="6" t="n">
        <v>0</v>
      </c>
      <c r="L2785" s="6">
        <f>I2785+J2785+K2785</f>
        <v/>
      </c>
      <c r="M2785" s="6" t="n">
        <v>1</v>
      </c>
      <c r="N2785" t="inlineStr">
        <is>
          <t>Ja</t>
        </is>
      </c>
      <c r="T2785" t="inlineStr">
        <is>
          <t>ADB</t>
        </is>
      </c>
      <c r="U2785">
        <f>VLOOKUP(T2785,Destinations!$A$2:$C$550,2,0)</f>
        <v/>
      </c>
      <c r="V2785" t="inlineStr">
        <is>
          <t>WCHS</t>
        </is>
      </c>
      <c r="W2785">
        <f>VLOOKUP(V2785,'WCH Kat'!$A$1:$B$150,2,0)</f>
        <v/>
      </c>
    </row>
    <row r="2786">
      <c r="A2786" t="inlineStr">
        <is>
          <t xml:space="preserve">XQ </t>
        </is>
      </c>
      <c r="B2786" t="inlineStr">
        <is>
          <t>XQ  983</t>
        </is>
      </c>
      <c r="C2786" s="4" t="inlineStr">
        <is>
          <t>13.11.2023</t>
        </is>
      </c>
      <c r="D2786" t="inlineStr">
        <is>
          <t>18:20</t>
        </is>
      </c>
      <c r="E2786" s="4" t="inlineStr">
        <is>
          <t>12.11.2023</t>
        </is>
      </c>
      <c r="F2786" t="inlineStr">
        <is>
          <t>02:35</t>
        </is>
      </c>
      <c r="G2786" s="5" t="n">
        <v>39.75</v>
      </c>
      <c r="H2786" t="inlineStr">
        <is>
          <t>Outbound</t>
        </is>
      </c>
      <c r="I2786" s="6" t="n">
        <v>0</v>
      </c>
      <c r="J2786" s="6" t="n">
        <v>0</v>
      </c>
      <c r="K2786" s="6" t="n">
        <v>0</v>
      </c>
      <c r="L2786" s="6">
        <f>I2786+J2786+K2786</f>
        <v/>
      </c>
      <c r="M2786" s="6" t="n">
        <v>1</v>
      </c>
      <c r="N2786" t="inlineStr">
        <is>
          <t>Ja</t>
        </is>
      </c>
      <c r="T2786" t="inlineStr">
        <is>
          <t>ADB</t>
        </is>
      </c>
      <c r="U2786">
        <f>VLOOKUP(T2786,Destinations!$A$2:$C$550,2,0)</f>
        <v/>
      </c>
      <c r="V2786" t="inlineStr">
        <is>
          <t>WCHS</t>
        </is>
      </c>
      <c r="W2786">
        <f>VLOOKUP(V2786,'WCH Kat'!$A$1:$B$150,2,0)</f>
        <v/>
      </c>
    </row>
    <row r="2787">
      <c r="A2787" t="inlineStr">
        <is>
          <t xml:space="preserve">XQ </t>
        </is>
      </c>
      <c r="B2787" t="inlineStr">
        <is>
          <t>XQ  983</t>
        </is>
      </c>
      <c r="C2787" s="4" t="inlineStr">
        <is>
          <t>13.11.2023</t>
        </is>
      </c>
      <c r="D2787" t="inlineStr">
        <is>
          <t>18:20</t>
        </is>
      </c>
      <c r="E2787" s="4" t="inlineStr">
        <is>
          <t>12.11.2023</t>
        </is>
      </c>
      <c r="F2787" t="inlineStr">
        <is>
          <t>02:35</t>
        </is>
      </c>
      <c r="G2787" s="5" t="n">
        <v>39.75</v>
      </c>
      <c r="H2787" t="inlineStr">
        <is>
          <t>Outbound</t>
        </is>
      </c>
      <c r="I2787" s="6" t="n">
        <v>0</v>
      </c>
      <c r="J2787" s="6" t="n">
        <v>0</v>
      </c>
      <c r="K2787" s="6" t="n">
        <v>0</v>
      </c>
      <c r="L2787" s="6">
        <f>I2787+J2787+K2787</f>
        <v/>
      </c>
      <c r="M2787" s="6" t="n">
        <v>1</v>
      </c>
      <c r="N2787" t="inlineStr">
        <is>
          <t>Ja</t>
        </is>
      </c>
      <c r="T2787" t="inlineStr">
        <is>
          <t>ADB</t>
        </is>
      </c>
      <c r="U2787">
        <f>VLOOKUP(T2787,Destinations!$A$2:$C$550,2,0)</f>
        <v/>
      </c>
      <c r="V2787" t="inlineStr">
        <is>
          <t>WCHS</t>
        </is>
      </c>
      <c r="W2787">
        <f>VLOOKUP(V2787,'WCH Kat'!$A$1:$B$150,2,0)</f>
        <v/>
      </c>
    </row>
    <row r="2788">
      <c r="A2788" t="inlineStr">
        <is>
          <t xml:space="preserve">A3 </t>
        </is>
      </c>
      <c r="B2788" t="inlineStr">
        <is>
          <t>A3 815</t>
        </is>
      </c>
      <c r="C2788" s="4" t="inlineStr">
        <is>
          <t>13.11.2023</t>
        </is>
      </c>
      <c r="D2788" t="inlineStr">
        <is>
          <t>18:35</t>
        </is>
      </c>
      <c r="E2788" s="4" t="inlineStr">
        <is>
          <t>12.11.2023</t>
        </is>
      </c>
      <c r="F2788" t="inlineStr">
        <is>
          <t>03:35</t>
        </is>
      </c>
      <c r="G2788" s="5" t="n">
        <v>39</v>
      </c>
      <c r="H2788" t="inlineStr">
        <is>
          <t>Outbound</t>
        </is>
      </c>
      <c r="I2788" s="6" t="n">
        <v>0</v>
      </c>
      <c r="J2788" s="6" t="n">
        <v>0</v>
      </c>
      <c r="K2788" s="6" t="n">
        <v>0</v>
      </c>
      <c r="L2788" s="6">
        <f>I2788+J2788+K2788</f>
        <v/>
      </c>
      <c r="M2788" s="6" t="n">
        <v>1</v>
      </c>
      <c r="N2788" t="inlineStr">
        <is>
          <t>Ja</t>
        </is>
      </c>
      <c r="T2788" t="inlineStr">
        <is>
          <t>Athen</t>
        </is>
      </c>
      <c r="U2788">
        <f>VLOOKUP(T2788,Destinations!$A$2:$C$550,2,0)</f>
        <v/>
      </c>
      <c r="V2788" t="inlineStr">
        <is>
          <t>WCHR</t>
        </is>
      </c>
      <c r="W2788">
        <f>VLOOKUP(V2788,'WCH Kat'!$A$1:$B$150,2,0)</f>
        <v/>
      </c>
    </row>
    <row r="2789">
      <c r="A2789" t="inlineStr">
        <is>
          <t xml:space="preserve">A3 </t>
        </is>
      </c>
      <c r="B2789" t="inlineStr">
        <is>
          <t>A3 815</t>
        </is>
      </c>
      <c r="C2789" s="4" t="inlineStr">
        <is>
          <t>13.11.2023</t>
        </is>
      </c>
      <c r="D2789" t="inlineStr">
        <is>
          <t>18:35</t>
        </is>
      </c>
      <c r="E2789" s="4" t="inlineStr">
        <is>
          <t>12.11.2023</t>
        </is>
      </c>
      <c r="F2789" t="inlineStr">
        <is>
          <t>03:35</t>
        </is>
      </c>
      <c r="G2789" s="5" t="n">
        <v>39</v>
      </c>
      <c r="H2789" t="inlineStr">
        <is>
          <t>Outbound</t>
        </is>
      </c>
      <c r="I2789" s="6" t="n">
        <v>0</v>
      </c>
      <c r="J2789" s="6" t="n">
        <v>0</v>
      </c>
      <c r="K2789" s="6" t="n">
        <v>0</v>
      </c>
      <c r="L2789" s="6">
        <f>I2789+J2789+K2789</f>
        <v/>
      </c>
      <c r="M2789" s="6" t="n">
        <v>1</v>
      </c>
      <c r="N2789" t="inlineStr">
        <is>
          <t>Ja</t>
        </is>
      </c>
      <c r="T2789" t="inlineStr">
        <is>
          <t>Athen</t>
        </is>
      </c>
      <c r="U2789">
        <f>VLOOKUP(T2789,Destinations!$A$2:$C$550,2,0)</f>
        <v/>
      </c>
      <c r="V2789" t="inlineStr">
        <is>
          <t>WCHR</t>
        </is>
      </c>
      <c r="W2789">
        <f>VLOOKUP(V2789,'WCH Kat'!$A$1:$B$150,2,0)</f>
        <v/>
      </c>
    </row>
    <row r="2790">
      <c r="A2790" t="inlineStr">
        <is>
          <t xml:space="preserve">W4 </t>
        </is>
      </c>
      <c r="B2790" t="inlineStr">
        <is>
          <t>W4 3093</t>
        </is>
      </c>
      <c r="C2790" s="4" t="inlineStr">
        <is>
          <t>13.11.2023</t>
        </is>
      </c>
      <c r="D2790" t="inlineStr">
        <is>
          <t>19:55</t>
        </is>
      </c>
      <c r="E2790" s="4" t="inlineStr">
        <is>
          <t>12.11.2023</t>
        </is>
      </c>
      <c r="F2790" t="inlineStr">
        <is>
          <t>03:10</t>
        </is>
      </c>
      <c r="G2790" s="5" t="n">
        <v>40.75</v>
      </c>
      <c r="H2790" t="inlineStr">
        <is>
          <t>Inbound</t>
        </is>
      </c>
      <c r="I2790" s="6" t="n">
        <v>0</v>
      </c>
      <c r="J2790" s="6" t="n">
        <v>0</v>
      </c>
      <c r="K2790" s="6" t="n">
        <v>0</v>
      </c>
      <c r="L2790" s="6">
        <f>I2790+J2790+K2790</f>
        <v/>
      </c>
      <c r="M2790" s="6" t="n">
        <v>1</v>
      </c>
      <c r="N2790" t="inlineStr">
        <is>
          <t>Ja</t>
        </is>
      </c>
      <c r="T2790" t="inlineStr">
        <is>
          <t>OTP</t>
        </is>
      </c>
      <c r="U2790">
        <f>VLOOKUP(T2790,Destinations!$A$2:$C$550,2,0)</f>
        <v/>
      </c>
      <c r="V2790" t="inlineStr">
        <is>
          <t>WCHR</t>
        </is>
      </c>
      <c r="W2790">
        <f>VLOOKUP(V2790,'WCH Kat'!$A$1:$B$150,2,0)</f>
        <v/>
      </c>
    </row>
    <row r="2791">
      <c r="A2791" t="inlineStr">
        <is>
          <t xml:space="preserve">TK </t>
        </is>
      </c>
      <c r="B2791" t="inlineStr">
        <is>
          <t>TK 7872</t>
        </is>
      </c>
      <c r="C2791" s="4" t="inlineStr">
        <is>
          <t>11.11.2023</t>
        </is>
      </c>
      <c r="D2791" t="inlineStr">
        <is>
          <t>00:45</t>
        </is>
      </c>
      <c r="E2791" s="4" t="inlineStr">
        <is>
          <t>10.11.2023</t>
        </is>
      </c>
      <c r="F2791" t="inlineStr">
        <is>
          <t>22:13</t>
        </is>
      </c>
      <c r="G2791" s="5" t="n">
        <v>2.53333</v>
      </c>
      <c r="H2791" t="inlineStr">
        <is>
          <t>Inbound</t>
        </is>
      </c>
      <c r="I2791" s="6" t="n">
        <v>0</v>
      </c>
      <c r="J2791" s="6" t="n">
        <v>1</v>
      </c>
      <c r="K2791" s="6" t="n">
        <v>0</v>
      </c>
      <c r="L2791" s="6">
        <f>I2791+J2791+K2791</f>
        <v/>
      </c>
      <c r="M2791" s="6" t="n">
        <v>0</v>
      </c>
      <c r="P2791" t="inlineStr">
        <is>
          <t>Ja</t>
        </is>
      </c>
      <c r="T2791" t="inlineStr">
        <is>
          <t>Istanbul-Sabiha Gökcen</t>
        </is>
      </c>
      <c r="U2791">
        <f>VLOOKUP(T2791,Destinations!$A$2:$C$550,2,0)</f>
        <v/>
      </c>
      <c r="V2791" t="inlineStr">
        <is>
          <t>WCHC</t>
        </is>
      </c>
      <c r="W2791">
        <f>VLOOKUP(V2791,'WCH Kat'!$A$1:$B$150,2,0)</f>
        <v/>
      </c>
    </row>
    <row r="2792">
      <c r="A2792" t="inlineStr">
        <is>
          <t xml:space="preserve">FR </t>
        </is>
      </c>
      <c r="B2792" t="inlineStr">
        <is>
          <t>FR 9841</t>
        </is>
      </c>
      <c r="C2792" s="4" t="inlineStr">
        <is>
          <t>13.11.2023</t>
        </is>
      </c>
      <c r="D2792" t="inlineStr">
        <is>
          <t>20:16</t>
        </is>
      </c>
      <c r="E2792" s="4" t="inlineStr">
        <is>
          <t>12.11.2023</t>
        </is>
      </c>
      <c r="F2792" t="inlineStr">
        <is>
          <t>00:25</t>
        </is>
      </c>
      <c r="G2792" s="5" t="n">
        <v>43.85</v>
      </c>
      <c r="H2792" t="inlineStr">
        <is>
          <t>Inbound</t>
        </is>
      </c>
      <c r="I2792" s="6" t="n">
        <v>0</v>
      </c>
      <c r="J2792" s="6" t="n">
        <v>0</v>
      </c>
      <c r="K2792" s="6" t="n">
        <v>0</v>
      </c>
      <c r="L2792" s="6">
        <f>I2792+J2792+K2792</f>
        <v/>
      </c>
      <c r="M2792" s="6" t="n">
        <v>1</v>
      </c>
      <c r="N2792" t="inlineStr">
        <is>
          <t>Ja</t>
        </is>
      </c>
      <c r="T2792" t="inlineStr">
        <is>
          <t>LIS</t>
        </is>
      </c>
      <c r="U2792">
        <f>VLOOKUP(T2792,Destinations!$A$2:$C$550,2,0)</f>
        <v/>
      </c>
      <c r="V2792" t="inlineStr">
        <is>
          <t>WCHR</t>
        </is>
      </c>
      <c r="W2792">
        <f>VLOOKUP(V2792,'WCH Kat'!$A$1:$B$150,2,0)</f>
        <v/>
      </c>
    </row>
    <row r="2793">
      <c r="A2793" t="inlineStr">
        <is>
          <t xml:space="preserve">OS </t>
        </is>
      </c>
      <c r="B2793" t="inlineStr">
        <is>
          <t>OS  196</t>
        </is>
      </c>
      <c r="C2793" s="4" t="inlineStr">
        <is>
          <t>13.11.2023</t>
        </is>
      </c>
      <c r="D2793" t="inlineStr">
        <is>
          <t>20:20</t>
        </is>
      </c>
      <c r="E2793" s="4" t="inlineStr">
        <is>
          <t>12.11.2023</t>
        </is>
      </c>
      <c r="F2793" t="inlineStr">
        <is>
          <t>08:25</t>
        </is>
      </c>
      <c r="G2793" s="5" t="n">
        <v>35.91667</v>
      </c>
      <c r="H2793" t="inlineStr">
        <is>
          <t>Outbound</t>
        </is>
      </c>
      <c r="I2793" s="6" t="n">
        <v>0</v>
      </c>
      <c r="J2793" s="6" t="n">
        <v>0</v>
      </c>
      <c r="K2793" s="6" t="n">
        <v>1</v>
      </c>
      <c r="L2793" s="6">
        <f>I2793+J2793+K2793</f>
        <v/>
      </c>
      <c r="M2793" s="6" t="n">
        <v>0</v>
      </c>
      <c r="N2793" t="inlineStr">
        <is>
          <t>Ja</t>
        </is>
      </c>
      <c r="T2793" t="inlineStr">
        <is>
          <t>VIE</t>
        </is>
      </c>
      <c r="U2793">
        <f>VLOOKUP(T2793,Destinations!$A$2:$C$550,2,0)</f>
        <v/>
      </c>
      <c r="V2793" t="inlineStr">
        <is>
          <t>WCHR</t>
        </is>
      </c>
      <c r="W2793">
        <f>VLOOKUP(V2793,'WCH Kat'!$A$1:$B$150,2,0)</f>
        <v/>
      </c>
    </row>
    <row r="2794">
      <c r="A2794" t="inlineStr">
        <is>
          <t xml:space="preserve">PC </t>
        </is>
      </c>
      <c r="B2794" t="inlineStr">
        <is>
          <t>PC 1013</t>
        </is>
      </c>
      <c r="C2794" s="4" t="inlineStr">
        <is>
          <t>11.11.2023</t>
        </is>
      </c>
      <c r="D2794" t="inlineStr">
        <is>
          <t>23:35</t>
        </is>
      </c>
      <c r="E2794" s="4" t="inlineStr">
        <is>
          <t>09.11.2023</t>
        </is>
      </c>
      <c r="F2794" t="inlineStr">
        <is>
          <t>20:05</t>
        </is>
      </c>
      <c r="G2794" s="5" t="n">
        <v>51.5</v>
      </c>
      <c r="H2794" t="inlineStr">
        <is>
          <t>Inbound</t>
        </is>
      </c>
      <c r="I2794" s="6" t="n">
        <v>0</v>
      </c>
      <c r="J2794" s="6" t="n">
        <v>0</v>
      </c>
      <c r="K2794" s="6" t="n">
        <v>0</v>
      </c>
      <c r="L2794" s="6">
        <f>I2794+J2794+K2794</f>
        <v/>
      </c>
      <c r="M2794" s="6" t="n">
        <v>1</v>
      </c>
      <c r="P2794" t="inlineStr">
        <is>
          <t>Ja</t>
        </is>
      </c>
      <c r="T2794" t="inlineStr">
        <is>
          <t>SAW</t>
        </is>
      </c>
      <c r="U2794">
        <f>VLOOKUP(T2794,Destinations!$A$2:$C$550,2,0)</f>
        <v/>
      </c>
      <c r="V2794" t="inlineStr">
        <is>
          <t>WCHC</t>
        </is>
      </c>
      <c r="W2794">
        <f>VLOOKUP(V2794,'WCH Kat'!$A$1:$B$150,2,0)</f>
        <v/>
      </c>
    </row>
    <row r="2795">
      <c r="A2795" t="inlineStr">
        <is>
          <t xml:space="preserve">FR </t>
        </is>
      </c>
      <c r="B2795" t="inlineStr">
        <is>
          <t>FR 7211</t>
        </is>
      </c>
      <c r="C2795" s="4" t="inlineStr">
        <is>
          <t>13.11.2023</t>
        </is>
      </c>
      <c r="D2795" t="inlineStr">
        <is>
          <t>20:45</t>
        </is>
      </c>
      <c r="E2795" s="4" t="inlineStr">
        <is>
          <t>12.11.2023</t>
        </is>
      </c>
      <c r="F2795" t="inlineStr">
        <is>
          <t>02:15</t>
        </is>
      </c>
      <c r="G2795" s="5" t="n">
        <v>42.5</v>
      </c>
      <c r="H2795" t="inlineStr">
        <is>
          <t>Inbound</t>
        </is>
      </c>
      <c r="I2795" s="6" t="n">
        <v>0</v>
      </c>
      <c r="J2795" s="6" t="n">
        <v>0</v>
      </c>
      <c r="K2795" s="6" t="n">
        <v>0</v>
      </c>
      <c r="L2795" s="6">
        <f>I2795+J2795+K2795</f>
        <v/>
      </c>
      <c r="M2795" s="6" t="n">
        <v>1</v>
      </c>
      <c r="N2795" t="inlineStr">
        <is>
          <t>Ja</t>
        </is>
      </c>
      <c r="T2795" t="inlineStr">
        <is>
          <t>PMI</t>
        </is>
      </c>
      <c r="U2795">
        <f>VLOOKUP(T2795,Destinations!$A$2:$C$550,2,0)</f>
        <v/>
      </c>
      <c r="V2795" t="inlineStr">
        <is>
          <t>WCHR</t>
        </is>
      </c>
      <c r="W2795">
        <f>VLOOKUP(V2795,'WCH Kat'!$A$1:$B$150,2,0)</f>
        <v/>
      </c>
    </row>
    <row r="2796">
      <c r="A2796" t="inlineStr">
        <is>
          <t xml:space="preserve">FR </t>
        </is>
      </c>
      <c r="B2796" t="inlineStr">
        <is>
          <t>FR 2815</t>
        </is>
      </c>
      <c r="C2796" s="4" t="inlineStr">
        <is>
          <t>13.11.2023</t>
        </is>
      </c>
      <c r="D2796" t="inlineStr">
        <is>
          <t>20:50</t>
        </is>
      </c>
      <c r="E2796" s="4" t="inlineStr">
        <is>
          <t>12.11.2023</t>
        </is>
      </c>
      <c r="F2796" t="inlineStr">
        <is>
          <t>04:45</t>
        </is>
      </c>
      <c r="G2796" s="5" t="n">
        <v>40.08333</v>
      </c>
      <c r="H2796" t="inlineStr">
        <is>
          <t>Outbound</t>
        </is>
      </c>
      <c r="I2796" s="6" t="n">
        <v>0</v>
      </c>
      <c r="J2796" s="6" t="n">
        <v>0</v>
      </c>
      <c r="K2796" s="6" t="n">
        <v>0</v>
      </c>
      <c r="L2796" s="6">
        <f>I2796+J2796+K2796</f>
        <v/>
      </c>
      <c r="M2796" s="6" t="n">
        <v>1</v>
      </c>
      <c r="N2796" t="inlineStr">
        <is>
          <t>Ja</t>
        </is>
      </c>
      <c r="T2796" t="inlineStr">
        <is>
          <t>STN</t>
        </is>
      </c>
      <c r="U2796">
        <f>VLOOKUP(T2796,Destinations!$A$2:$C$550,2,0)</f>
        <v/>
      </c>
      <c r="V2796" t="inlineStr">
        <is>
          <t>WCHR</t>
        </is>
      </c>
      <c r="W2796">
        <f>VLOOKUP(V2796,'WCH Kat'!$A$1:$B$150,2,0)</f>
        <v/>
      </c>
    </row>
    <row r="2797">
      <c r="A2797" t="inlineStr">
        <is>
          <t xml:space="preserve">EW </t>
        </is>
      </c>
      <c r="B2797" t="inlineStr">
        <is>
          <t>EW  019</t>
        </is>
      </c>
      <c r="C2797" s="4" t="inlineStr">
        <is>
          <t>13.11.2023</t>
        </is>
      </c>
      <c r="D2797" t="inlineStr">
        <is>
          <t>21:00</t>
        </is>
      </c>
      <c r="E2797" s="4" t="inlineStr">
        <is>
          <t>12.11.2023</t>
        </is>
      </c>
      <c r="F2797" t="inlineStr">
        <is>
          <t>06:55</t>
        </is>
      </c>
      <c r="G2797" s="5" t="n">
        <v>38.08333</v>
      </c>
      <c r="H2797" t="inlineStr">
        <is>
          <t>Inbound</t>
        </is>
      </c>
      <c r="I2797" s="6" t="n">
        <v>0</v>
      </c>
      <c r="J2797" s="6" t="n">
        <v>0</v>
      </c>
      <c r="K2797" s="6" t="n">
        <v>0</v>
      </c>
      <c r="L2797" s="6">
        <f>I2797+J2797+K2797</f>
        <v/>
      </c>
      <c r="M2797" s="6" t="n">
        <v>1</v>
      </c>
      <c r="N2797" t="inlineStr">
        <is>
          <t>Ja</t>
        </is>
      </c>
      <c r="T2797" t="inlineStr">
        <is>
          <t>BER</t>
        </is>
      </c>
      <c r="U2797">
        <f>VLOOKUP(T2797,Destinations!$A$2:$C$550,2,0)</f>
        <v/>
      </c>
      <c r="V2797" t="inlineStr">
        <is>
          <t>WCHR</t>
        </is>
      </c>
      <c r="W2797">
        <f>VLOOKUP(V2797,'WCH Kat'!$A$1:$B$150,2,0)</f>
        <v/>
      </c>
    </row>
    <row r="2798">
      <c r="A2798" t="inlineStr">
        <is>
          <t xml:space="preserve">FR </t>
        </is>
      </c>
      <c r="B2798" t="inlineStr">
        <is>
          <t>FR 7212</t>
        </is>
      </c>
      <c r="C2798" s="4" t="inlineStr">
        <is>
          <t>13.11.2023</t>
        </is>
      </c>
      <c r="D2798" t="inlineStr">
        <is>
          <t>21:35</t>
        </is>
      </c>
      <c r="E2798" s="4" t="inlineStr">
        <is>
          <t>13.11.2023</t>
        </is>
      </c>
      <c r="F2798" t="inlineStr">
        <is>
          <t>18:01</t>
        </is>
      </c>
      <c r="G2798" s="5" t="n">
        <v>3.56667</v>
      </c>
      <c r="H2798" t="inlineStr">
        <is>
          <t>Outbound</t>
        </is>
      </c>
      <c r="I2798" s="6" t="n">
        <v>0</v>
      </c>
      <c r="J2798" s="6" t="n">
        <v>0</v>
      </c>
      <c r="K2798" s="6" t="n">
        <v>1</v>
      </c>
      <c r="L2798" s="6">
        <f>I2798+J2798+K2798</f>
        <v/>
      </c>
      <c r="M2798" s="6" t="n">
        <v>0</v>
      </c>
      <c r="Q2798" t="inlineStr">
        <is>
          <t>Ja</t>
        </is>
      </c>
      <c r="T2798" t="inlineStr">
        <is>
          <t>PMI</t>
        </is>
      </c>
      <c r="U2798">
        <f>VLOOKUP(T2798,Destinations!$A$2:$C$550,2,0)</f>
        <v/>
      </c>
      <c r="V2798" t="inlineStr">
        <is>
          <t>WCHS</t>
        </is>
      </c>
      <c r="W2798">
        <f>VLOOKUP(V2798,'WCH Kat'!$A$1:$B$150,2,0)</f>
        <v/>
      </c>
    </row>
    <row r="2799">
      <c r="A2799" t="inlineStr">
        <is>
          <t xml:space="preserve">EW </t>
        </is>
      </c>
      <c r="B2799" t="inlineStr">
        <is>
          <t>EW  243</t>
        </is>
      </c>
      <c r="C2799" s="4" t="inlineStr">
        <is>
          <t>13.11.2023</t>
        </is>
      </c>
      <c r="D2799" t="inlineStr">
        <is>
          <t>21:50</t>
        </is>
      </c>
      <c r="E2799" s="4" t="inlineStr">
        <is>
          <t>12.11.2023</t>
        </is>
      </c>
      <c r="F2799" t="inlineStr">
        <is>
          <t>04:25</t>
        </is>
      </c>
      <c r="G2799" s="5" t="n">
        <v>41.41667</v>
      </c>
      <c r="H2799" t="inlineStr">
        <is>
          <t>Inbound</t>
        </is>
      </c>
      <c r="I2799" s="6" t="n">
        <v>0</v>
      </c>
      <c r="J2799" s="6" t="n">
        <v>0</v>
      </c>
      <c r="K2799" s="6" t="n">
        <v>0</v>
      </c>
      <c r="L2799" s="6">
        <f>I2799+J2799+K2799</f>
        <v/>
      </c>
      <c r="M2799" s="6" t="n">
        <v>1</v>
      </c>
      <c r="N2799" t="inlineStr">
        <is>
          <t>Ja</t>
        </is>
      </c>
      <c r="T2799" t="inlineStr">
        <is>
          <t>FUE</t>
        </is>
      </c>
      <c r="U2799">
        <f>VLOOKUP(T2799,Destinations!$A$2:$C$550,2,0)</f>
        <v/>
      </c>
      <c r="V2799" t="inlineStr">
        <is>
          <t>WCHR</t>
        </is>
      </c>
      <c r="W2799">
        <f>VLOOKUP(V2799,'WCH Kat'!$A$1:$B$150,2,0)</f>
        <v/>
      </c>
    </row>
    <row r="2800">
      <c r="A2800" t="inlineStr">
        <is>
          <t xml:space="preserve">W4 </t>
        </is>
      </c>
      <c r="B2800" t="inlineStr">
        <is>
          <t>W4 3867</t>
        </is>
      </c>
      <c r="C2800" s="4" t="inlineStr">
        <is>
          <t>13.11.2023</t>
        </is>
      </c>
      <c r="D2800" t="inlineStr">
        <is>
          <t>22:15</t>
        </is>
      </c>
      <c r="E2800" s="4" t="inlineStr">
        <is>
          <t>12.11.2023</t>
        </is>
      </c>
      <c r="F2800" t="inlineStr">
        <is>
          <t>05:40</t>
        </is>
      </c>
      <c r="G2800" s="5" t="n">
        <v>40.58333</v>
      </c>
      <c r="H2800" t="inlineStr">
        <is>
          <t>Inbound</t>
        </is>
      </c>
      <c r="I2800" s="6" t="n">
        <v>0</v>
      </c>
      <c r="J2800" s="6" t="n">
        <v>0</v>
      </c>
      <c r="K2800" s="6" t="n">
        <v>0</v>
      </c>
      <c r="L2800" s="6">
        <f>I2800+J2800+K2800</f>
        <v/>
      </c>
      <c r="M2800" s="6" t="n">
        <v>1</v>
      </c>
      <c r="N2800" t="inlineStr">
        <is>
          <t>Ja</t>
        </is>
      </c>
      <c r="T2800" t="inlineStr">
        <is>
          <t>TIA</t>
        </is>
      </c>
      <c r="U2800">
        <f>VLOOKUP(T2800,Destinations!$A$2:$C$550,2,0)</f>
        <v/>
      </c>
      <c r="V2800" t="inlineStr">
        <is>
          <t>WCHS</t>
        </is>
      </c>
      <c r="W2800">
        <f>VLOOKUP(V2800,'WCH Kat'!$A$1:$B$150,2,0)</f>
        <v/>
      </c>
    </row>
    <row r="2801">
      <c r="A2801" t="inlineStr">
        <is>
          <t xml:space="preserve">W4 </t>
        </is>
      </c>
      <c r="B2801" t="inlineStr">
        <is>
          <t>W4 3867</t>
        </is>
      </c>
      <c r="C2801" s="4" t="inlineStr">
        <is>
          <t>13.11.2023</t>
        </is>
      </c>
      <c r="D2801" t="inlineStr">
        <is>
          <t>22:15</t>
        </is>
      </c>
      <c r="E2801" s="4" t="inlineStr">
        <is>
          <t>12.11.2023</t>
        </is>
      </c>
      <c r="F2801" t="inlineStr">
        <is>
          <t>05:40</t>
        </is>
      </c>
      <c r="G2801" s="5" t="n">
        <v>40.58333</v>
      </c>
      <c r="H2801" t="inlineStr">
        <is>
          <t>Inbound</t>
        </is>
      </c>
      <c r="I2801" s="6" t="n">
        <v>0</v>
      </c>
      <c r="J2801" s="6" t="n">
        <v>0</v>
      </c>
      <c r="K2801" s="6" t="n">
        <v>0</v>
      </c>
      <c r="L2801" s="6">
        <f>I2801+J2801+K2801</f>
        <v/>
      </c>
      <c r="M2801" s="6" t="n">
        <v>1</v>
      </c>
      <c r="N2801" t="inlineStr">
        <is>
          <t>Ja</t>
        </is>
      </c>
      <c r="T2801" t="inlineStr">
        <is>
          <t>TIA</t>
        </is>
      </c>
      <c r="U2801">
        <f>VLOOKUP(T2801,Destinations!$A$2:$C$550,2,0)</f>
        <v/>
      </c>
      <c r="V2801" t="inlineStr">
        <is>
          <t>WCHR</t>
        </is>
      </c>
      <c r="W2801">
        <f>VLOOKUP(V2801,'WCH Kat'!$A$1:$B$150,2,0)</f>
        <v/>
      </c>
    </row>
    <row r="2802">
      <c r="A2802" t="inlineStr">
        <is>
          <t xml:space="preserve">W4 </t>
        </is>
      </c>
      <c r="B2802" t="inlineStr">
        <is>
          <t>W4 3867</t>
        </is>
      </c>
      <c r="C2802" s="4" t="inlineStr">
        <is>
          <t>13.11.2023</t>
        </is>
      </c>
      <c r="D2802" t="inlineStr">
        <is>
          <t>22:15</t>
        </is>
      </c>
      <c r="E2802" s="4" t="inlineStr">
        <is>
          <t>12.11.2023</t>
        </is>
      </c>
      <c r="F2802" t="inlineStr">
        <is>
          <t>05:40</t>
        </is>
      </c>
      <c r="G2802" s="5" t="n">
        <v>40.58333</v>
      </c>
      <c r="H2802" t="inlineStr">
        <is>
          <t>Inbound</t>
        </is>
      </c>
      <c r="I2802" s="6" t="n">
        <v>0</v>
      </c>
      <c r="J2802" s="6" t="n">
        <v>0</v>
      </c>
      <c r="K2802" s="6" t="n">
        <v>0</v>
      </c>
      <c r="L2802" s="6">
        <f>I2802+J2802+K2802</f>
        <v/>
      </c>
      <c r="M2802" s="6" t="n">
        <v>1</v>
      </c>
      <c r="N2802" t="inlineStr">
        <is>
          <t>Ja</t>
        </is>
      </c>
      <c r="T2802" t="inlineStr">
        <is>
          <t>TIA</t>
        </is>
      </c>
      <c r="U2802">
        <f>VLOOKUP(T2802,Destinations!$A$2:$C$550,2,0)</f>
        <v/>
      </c>
      <c r="V2802" t="inlineStr">
        <is>
          <t>WCHS</t>
        </is>
      </c>
      <c r="W2802">
        <f>VLOOKUP(V2802,'WCH Kat'!$A$1:$B$150,2,0)</f>
        <v/>
      </c>
    </row>
    <row r="2803">
      <c r="A2803" t="inlineStr">
        <is>
          <t xml:space="preserve">W4 </t>
        </is>
      </c>
      <c r="B2803" t="inlineStr">
        <is>
          <t>W4 3867</t>
        </is>
      </c>
      <c r="C2803" s="4" t="inlineStr">
        <is>
          <t>13.11.2023</t>
        </is>
      </c>
      <c r="D2803" t="inlineStr">
        <is>
          <t>22:15</t>
        </is>
      </c>
      <c r="E2803" s="4" t="inlineStr">
        <is>
          <t>12.11.2023</t>
        </is>
      </c>
      <c r="F2803" t="inlineStr">
        <is>
          <t>05:40</t>
        </is>
      </c>
      <c r="G2803" s="5" t="n">
        <v>40.58333</v>
      </c>
      <c r="H2803" t="inlineStr">
        <is>
          <t>Inbound</t>
        </is>
      </c>
      <c r="I2803" s="6" t="n">
        <v>0</v>
      </c>
      <c r="J2803" s="6" t="n">
        <v>0</v>
      </c>
      <c r="K2803" s="6" t="n">
        <v>0</v>
      </c>
      <c r="L2803" s="6">
        <f>I2803+J2803+K2803</f>
        <v/>
      </c>
      <c r="M2803" s="6" t="n">
        <v>1</v>
      </c>
      <c r="N2803" t="inlineStr">
        <is>
          <t>Ja</t>
        </is>
      </c>
      <c r="T2803" t="inlineStr">
        <is>
          <t>TIA</t>
        </is>
      </c>
      <c r="U2803">
        <f>VLOOKUP(T2803,Destinations!$A$2:$C$550,2,0)</f>
        <v/>
      </c>
      <c r="V2803" t="inlineStr">
        <is>
          <t>WCHS</t>
        </is>
      </c>
      <c r="W2803">
        <f>VLOOKUP(V2803,'WCH Kat'!$A$1:$B$150,2,0)</f>
        <v/>
      </c>
    </row>
    <row r="2804">
      <c r="A2804" t="inlineStr">
        <is>
          <t xml:space="preserve">EW </t>
        </is>
      </c>
      <c r="B2804" t="inlineStr">
        <is>
          <t>EW  763</t>
        </is>
      </c>
      <c r="C2804" s="4" t="inlineStr">
        <is>
          <t>13.11.2023</t>
        </is>
      </c>
      <c r="D2804" t="inlineStr">
        <is>
          <t>22:25</t>
        </is>
      </c>
      <c r="E2804" s="4" t="inlineStr">
        <is>
          <t>13.11.2023</t>
        </is>
      </c>
      <c r="F2804" t="inlineStr">
        <is>
          <t>21:10</t>
        </is>
      </c>
      <c r="G2804" s="5" t="n">
        <v>1.25</v>
      </c>
      <c r="H2804" t="inlineStr">
        <is>
          <t>Inbound</t>
        </is>
      </c>
      <c r="I2804" s="6" t="n">
        <v>0</v>
      </c>
      <c r="J2804" s="6" t="n">
        <v>1</v>
      </c>
      <c r="K2804" s="6" t="n">
        <v>0</v>
      </c>
      <c r="L2804" s="6">
        <f>I2804+J2804+K2804</f>
        <v/>
      </c>
      <c r="M2804" s="6" t="n">
        <v>0</v>
      </c>
      <c r="P2804" t="inlineStr">
        <is>
          <t>Ja</t>
        </is>
      </c>
      <c r="T2804" t="inlineStr">
        <is>
          <t>ZRH</t>
        </is>
      </c>
      <c r="U2804">
        <f>VLOOKUP(T2804,Destinations!$A$2:$C$550,2,0)</f>
        <v/>
      </c>
      <c r="V2804" t="inlineStr">
        <is>
          <t>WCHR</t>
        </is>
      </c>
      <c r="W2804">
        <f>VLOOKUP(V2804,'WCH Kat'!$A$1:$B$150,2,0)</f>
        <v/>
      </c>
    </row>
    <row r="2805">
      <c r="A2805" t="inlineStr">
        <is>
          <t xml:space="preserve">FR </t>
        </is>
      </c>
      <c r="B2805" t="inlineStr">
        <is>
          <t>FR 9972</t>
        </is>
      </c>
      <c r="C2805" s="4" t="inlineStr">
        <is>
          <t>13.11.2023</t>
        </is>
      </c>
      <c r="D2805" t="inlineStr">
        <is>
          <t>23:15</t>
        </is>
      </c>
      <c r="E2805" s="4" t="inlineStr">
        <is>
          <t>12.11.2023</t>
        </is>
      </c>
      <c r="F2805" t="inlineStr">
        <is>
          <t>04:35</t>
        </is>
      </c>
      <c r="G2805" s="5" t="n">
        <v>42.66667</v>
      </c>
      <c r="H2805" t="inlineStr">
        <is>
          <t>Inbound</t>
        </is>
      </c>
      <c r="I2805" s="6" t="n">
        <v>0</v>
      </c>
      <c r="J2805" s="6" t="n">
        <v>0</v>
      </c>
      <c r="K2805" s="6" t="n">
        <v>0</v>
      </c>
      <c r="L2805" s="6">
        <f>I2805+J2805+K2805</f>
        <v/>
      </c>
      <c r="M2805" s="6" t="n">
        <v>1</v>
      </c>
      <c r="N2805" t="inlineStr">
        <is>
          <t>Ja</t>
        </is>
      </c>
      <c r="T2805" t="inlineStr">
        <is>
          <t>OPO</t>
        </is>
      </c>
      <c r="U2805">
        <f>VLOOKUP(T2805,Destinations!$A$2:$C$550,2,0)</f>
        <v/>
      </c>
      <c r="V2805" t="inlineStr">
        <is>
          <t>WCHR</t>
        </is>
      </c>
      <c r="W2805">
        <f>VLOOKUP(V2805,'WCH Kat'!$A$1:$B$150,2,0)</f>
        <v/>
      </c>
    </row>
    <row r="2806">
      <c r="A2806" t="inlineStr">
        <is>
          <t xml:space="preserve">PC </t>
        </is>
      </c>
      <c r="B2806" t="inlineStr">
        <is>
          <t>PC 1013</t>
        </is>
      </c>
      <c r="C2806" s="4" t="inlineStr">
        <is>
          <t>11.11.2023</t>
        </is>
      </c>
      <c r="D2806" t="inlineStr">
        <is>
          <t>23:35</t>
        </is>
      </c>
      <c r="E2806" s="4" t="inlineStr">
        <is>
          <t>09.11.2023</t>
        </is>
      </c>
      <c r="F2806" t="inlineStr">
        <is>
          <t>20:05</t>
        </is>
      </c>
      <c r="G2806" s="5" t="n">
        <v>51.5</v>
      </c>
      <c r="H2806" t="inlineStr">
        <is>
          <t>Inbound</t>
        </is>
      </c>
      <c r="I2806" s="6" t="n">
        <v>0</v>
      </c>
      <c r="J2806" s="6" t="n">
        <v>0</v>
      </c>
      <c r="K2806" s="6" t="n">
        <v>0</v>
      </c>
      <c r="L2806" s="6">
        <f>I2806+J2806+K2806</f>
        <v/>
      </c>
      <c r="M2806" s="6" t="n">
        <v>1</v>
      </c>
      <c r="P2806" t="inlineStr">
        <is>
          <t>Ja</t>
        </is>
      </c>
      <c r="T2806" t="inlineStr">
        <is>
          <t>SAW</t>
        </is>
      </c>
      <c r="U2806">
        <f>VLOOKUP(T2806,Destinations!$A$2:$C$550,2,0)</f>
        <v/>
      </c>
      <c r="V2806" t="inlineStr">
        <is>
          <t>WCHC</t>
        </is>
      </c>
      <c r="W2806">
        <f>VLOOKUP(V2806,'WCH Kat'!$A$1:$B$150,2,0)</f>
        <v/>
      </c>
    </row>
    <row r="2807">
      <c r="A2807" t="inlineStr">
        <is>
          <t xml:space="preserve">PC </t>
        </is>
      </c>
      <c r="B2807" t="inlineStr">
        <is>
          <t>PC 1013</t>
        </is>
      </c>
      <c r="C2807" s="4" t="inlineStr">
        <is>
          <t>13.11.2023</t>
        </is>
      </c>
      <c r="D2807" t="inlineStr">
        <is>
          <t>23:35</t>
        </is>
      </c>
      <c r="E2807" s="4" t="inlineStr">
        <is>
          <t>13.11.2023</t>
        </is>
      </c>
      <c r="F2807" t="inlineStr">
        <is>
          <t>18:35</t>
        </is>
      </c>
      <c r="G2807" s="5" t="n">
        <v>5</v>
      </c>
      <c r="H2807" t="inlineStr">
        <is>
          <t>Inbound</t>
        </is>
      </c>
      <c r="I2807" s="6" t="n">
        <v>0</v>
      </c>
      <c r="J2807" s="6" t="n">
        <v>0</v>
      </c>
      <c r="K2807" s="6" t="n">
        <v>1</v>
      </c>
      <c r="L2807" s="6">
        <f>I2807+J2807+K2807</f>
        <v/>
      </c>
      <c r="M2807" s="6" t="n">
        <v>0</v>
      </c>
      <c r="N2807" t="inlineStr">
        <is>
          <t>Ja</t>
        </is>
      </c>
      <c r="T2807" t="inlineStr">
        <is>
          <t>SAW</t>
        </is>
      </c>
      <c r="U2807">
        <f>VLOOKUP(T2807,Destinations!$A$2:$C$550,2,0)</f>
        <v/>
      </c>
      <c r="V2807" t="inlineStr">
        <is>
          <t>WCHR</t>
        </is>
      </c>
      <c r="W2807">
        <f>VLOOKUP(V2807,'WCH Kat'!$A$1:$B$150,2,0)</f>
        <v/>
      </c>
    </row>
    <row r="2808">
      <c r="A2808" t="inlineStr">
        <is>
          <t xml:space="preserve">PC </t>
        </is>
      </c>
      <c r="B2808" t="inlineStr">
        <is>
          <t>PC 1013</t>
        </is>
      </c>
      <c r="C2808" s="4" t="inlineStr">
        <is>
          <t>13.11.2023</t>
        </is>
      </c>
      <c r="D2808" t="inlineStr">
        <is>
          <t>23:35</t>
        </is>
      </c>
      <c r="E2808" s="4" t="inlineStr">
        <is>
          <t>13.11.2023</t>
        </is>
      </c>
      <c r="F2808" t="inlineStr">
        <is>
          <t>18:40</t>
        </is>
      </c>
      <c r="G2808" s="5" t="n">
        <v>4.91667</v>
      </c>
      <c r="H2808" t="inlineStr">
        <is>
          <t>Inbound</t>
        </is>
      </c>
      <c r="I2808" s="6" t="n">
        <v>0</v>
      </c>
      <c r="J2808" s="6" t="n">
        <v>0</v>
      </c>
      <c r="K2808" s="6" t="n">
        <v>1</v>
      </c>
      <c r="L2808" s="6">
        <f>I2808+J2808+K2808</f>
        <v/>
      </c>
      <c r="M2808" s="6" t="n">
        <v>0</v>
      </c>
      <c r="N2808" t="inlineStr">
        <is>
          <t>Ja</t>
        </is>
      </c>
      <c r="T2808" t="inlineStr">
        <is>
          <t>SAW</t>
        </is>
      </c>
      <c r="U2808">
        <f>VLOOKUP(T2808,Destinations!$A$2:$C$550,2,0)</f>
        <v/>
      </c>
      <c r="V2808" t="inlineStr">
        <is>
          <t>WCHS</t>
        </is>
      </c>
      <c r="W2808">
        <f>VLOOKUP(V2808,'WCH Kat'!$A$1:$B$150,2,0)</f>
        <v/>
      </c>
    </row>
    <row r="2809">
      <c r="A2809" t="inlineStr">
        <is>
          <t xml:space="preserve">PC </t>
        </is>
      </c>
      <c r="B2809" t="inlineStr">
        <is>
          <t>PC 1013</t>
        </is>
      </c>
      <c r="C2809" s="4" t="inlineStr">
        <is>
          <t>13.11.2023</t>
        </is>
      </c>
      <c r="D2809" t="inlineStr">
        <is>
          <t>23:35</t>
        </is>
      </c>
      <c r="E2809" s="4" t="inlineStr">
        <is>
          <t>13.11.2023</t>
        </is>
      </c>
      <c r="F2809" t="inlineStr">
        <is>
          <t>18:40</t>
        </is>
      </c>
      <c r="G2809" s="5" t="n">
        <v>4.91667</v>
      </c>
      <c r="H2809" t="inlineStr">
        <is>
          <t>Inbound</t>
        </is>
      </c>
      <c r="I2809" s="6" t="n">
        <v>0</v>
      </c>
      <c r="J2809" s="6" t="n">
        <v>0</v>
      </c>
      <c r="K2809" s="6" t="n">
        <v>1</v>
      </c>
      <c r="L2809" s="6">
        <f>I2809+J2809+K2809</f>
        <v/>
      </c>
      <c r="M2809" s="6" t="n">
        <v>0</v>
      </c>
      <c r="N2809" t="inlineStr">
        <is>
          <t>Ja</t>
        </is>
      </c>
      <c r="T2809" t="inlineStr">
        <is>
          <t>SAW</t>
        </is>
      </c>
      <c r="U2809">
        <f>VLOOKUP(T2809,Destinations!$A$2:$C$550,2,0)</f>
        <v/>
      </c>
      <c r="V2809" t="inlineStr">
        <is>
          <t>WCHS</t>
        </is>
      </c>
      <c r="W2809">
        <f>VLOOKUP(V2809,'WCH Kat'!$A$1:$B$150,2,0)</f>
        <v/>
      </c>
    </row>
    <row r="2810">
      <c r="A2810" t="inlineStr">
        <is>
          <t xml:space="preserve">PC </t>
        </is>
      </c>
      <c r="B2810" t="inlineStr">
        <is>
          <t>PC 1013</t>
        </is>
      </c>
      <c r="C2810" s="4" t="inlineStr">
        <is>
          <t>13.11.2023</t>
        </is>
      </c>
      <c r="D2810" t="inlineStr">
        <is>
          <t>23:35</t>
        </is>
      </c>
      <c r="E2810" s="4" t="inlineStr">
        <is>
          <t>13.11.2023</t>
        </is>
      </c>
      <c r="F2810" t="inlineStr">
        <is>
          <t>20:20</t>
        </is>
      </c>
      <c r="G2810" s="5" t="n">
        <v>3.25</v>
      </c>
      <c r="H2810" t="inlineStr">
        <is>
          <t>Inbound</t>
        </is>
      </c>
      <c r="I2810" s="6" t="n">
        <v>0</v>
      </c>
      <c r="J2810" s="6" t="n">
        <v>0</v>
      </c>
      <c r="K2810" s="6" t="n">
        <v>1</v>
      </c>
      <c r="L2810" s="6">
        <f>I2810+J2810+K2810</f>
        <v/>
      </c>
      <c r="M2810" s="6" t="n">
        <v>0</v>
      </c>
      <c r="P2810" t="inlineStr">
        <is>
          <t>Ja</t>
        </is>
      </c>
      <c r="T2810" t="inlineStr">
        <is>
          <t>SAW</t>
        </is>
      </c>
      <c r="U2810">
        <f>VLOOKUP(T2810,Destinations!$A$2:$C$550,2,0)</f>
        <v/>
      </c>
      <c r="V2810" t="inlineStr">
        <is>
          <t>WCHS</t>
        </is>
      </c>
      <c r="W2810">
        <f>VLOOKUP(V2810,'WCH Kat'!$A$1:$B$150,2,0)</f>
        <v/>
      </c>
    </row>
    <row r="2811">
      <c r="A2811" t="inlineStr">
        <is>
          <t xml:space="preserve">PC </t>
        </is>
      </c>
      <c r="B2811" t="inlineStr">
        <is>
          <t>PC 1013</t>
        </is>
      </c>
      <c r="C2811" s="4" t="inlineStr">
        <is>
          <t>13.11.2023</t>
        </is>
      </c>
      <c r="D2811" t="inlineStr">
        <is>
          <t>23:35</t>
        </is>
      </c>
      <c r="E2811" s="4" t="inlineStr">
        <is>
          <t>13.11.2023</t>
        </is>
      </c>
      <c r="F2811" t="inlineStr">
        <is>
          <t>20:21</t>
        </is>
      </c>
      <c r="G2811" s="5" t="n">
        <v>3.23333</v>
      </c>
      <c r="H2811" t="inlineStr">
        <is>
          <t>Inbound</t>
        </is>
      </c>
      <c r="I2811" s="6" t="n">
        <v>0</v>
      </c>
      <c r="J2811" s="6" t="n">
        <v>0</v>
      </c>
      <c r="K2811" s="6" t="n">
        <v>1</v>
      </c>
      <c r="L2811" s="6">
        <f>I2811+J2811+K2811</f>
        <v/>
      </c>
      <c r="M2811" s="6" t="n">
        <v>0</v>
      </c>
      <c r="P2811" t="inlineStr">
        <is>
          <t>Ja</t>
        </is>
      </c>
      <c r="T2811" t="inlineStr">
        <is>
          <t>SAW</t>
        </is>
      </c>
      <c r="U2811">
        <f>VLOOKUP(T2811,Destinations!$A$2:$C$550,2,0)</f>
        <v/>
      </c>
      <c r="V2811" t="inlineStr">
        <is>
          <t>WCHS</t>
        </is>
      </c>
      <c r="W2811">
        <f>VLOOKUP(V2811,'WCH Kat'!$A$1:$B$150,2,0)</f>
        <v/>
      </c>
    </row>
    <row r="2812">
      <c r="A2812" t="inlineStr">
        <is>
          <t xml:space="preserve">FH </t>
        </is>
      </c>
      <c r="B2812" t="inlineStr">
        <is>
          <t>FH 1361</t>
        </is>
      </c>
      <c r="C2812" s="4" t="inlineStr">
        <is>
          <t>13.11.2023</t>
        </is>
      </c>
      <c r="D2812" t="inlineStr">
        <is>
          <t>23:45</t>
        </is>
      </c>
      <c r="E2812" s="4" t="inlineStr">
        <is>
          <t>13.11.2023</t>
        </is>
      </c>
      <c r="F2812" t="inlineStr">
        <is>
          <t>19:35</t>
        </is>
      </c>
      <c r="G2812" s="5" t="n">
        <v>4.16667</v>
      </c>
      <c r="H2812" t="inlineStr">
        <is>
          <t>Inbound</t>
        </is>
      </c>
      <c r="I2812" s="6" t="n">
        <v>0</v>
      </c>
      <c r="J2812" s="6" t="n">
        <v>0</v>
      </c>
      <c r="K2812" s="6" t="n">
        <v>1</v>
      </c>
      <c r="L2812" s="6">
        <f>I2812+J2812+K2812</f>
        <v/>
      </c>
      <c r="M2812" s="6" t="n">
        <v>0</v>
      </c>
      <c r="P2812" t="inlineStr">
        <is>
          <t>Ja</t>
        </is>
      </c>
      <c r="T2812" t="inlineStr">
        <is>
          <t>AYT</t>
        </is>
      </c>
      <c r="U2812">
        <f>VLOOKUP(T2812,Destinations!$A$2:$C$550,2,0)</f>
        <v/>
      </c>
      <c r="V2812" t="inlineStr">
        <is>
          <t>WCHS</t>
        </is>
      </c>
      <c r="W2812">
        <f>VLOOKUP(V2812,'WCH Kat'!$A$1:$B$150,2,0)</f>
        <v/>
      </c>
    </row>
    <row r="2813">
      <c r="A2813" t="inlineStr">
        <is>
          <t xml:space="preserve">PC </t>
        </is>
      </c>
      <c r="B2813" t="inlineStr">
        <is>
          <t>PC 5013</t>
        </is>
      </c>
      <c r="C2813" s="4" t="inlineStr">
        <is>
          <t>13.11.2023</t>
        </is>
      </c>
      <c r="D2813" t="inlineStr">
        <is>
          <t>23:50</t>
        </is>
      </c>
      <c r="E2813" s="4" t="inlineStr">
        <is>
          <t>11.11.2023</t>
        </is>
      </c>
      <c r="F2813" t="inlineStr">
        <is>
          <t>20:35</t>
        </is>
      </c>
      <c r="G2813" s="5" t="n">
        <v>51.25</v>
      </c>
      <c r="H2813" t="inlineStr">
        <is>
          <t>Inbound</t>
        </is>
      </c>
      <c r="I2813" s="6" t="n">
        <v>0</v>
      </c>
      <c r="J2813" s="6" t="n">
        <v>0</v>
      </c>
      <c r="K2813" s="6" t="n">
        <v>0</v>
      </c>
      <c r="L2813" s="6">
        <f>I2813+J2813+K2813</f>
        <v/>
      </c>
      <c r="M2813" s="6" t="n">
        <v>1</v>
      </c>
      <c r="N2813" t="inlineStr">
        <is>
          <t>Ja</t>
        </is>
      </c>
      <c r="T2813" t="inlineStr">
        <is>
          <t>Antalya</t>
        </is>
      </c>
      <c r="U2813">
        <f>VLOOKUP(T2813,Destinations!$A$2:$C$550,2,0)</f>
        <v/>
      </c>
      <c r="V2813" t="inlineStr">
        <is>
          <t>WCHR</t>
        </is>
      </c>
      <c r="W2813">
        <f>VLOOKUP(V2813,'WCH Kat'!$A$1:$B$150,2,0)</f>
        <v/>
      </c>
    </row>
    <row r="2814">
      <c r="A2814" t="inlineStr">
        <is>
          <t xml:space="preserve">TK </t>
        </is>
      </c>
      <c r="B2814" t="inlineStr">
        <is>
          <t>TK 7872</t>
        </is>
      </c>
      <c r="C2814" s="4" t="inlineStr">
        <is>
          <t>14.11.2023</t>
        </is>
      </c>
      <c r="D2814" t="inlineStr">
        <is>
          <t>00:45</t>
        </is>
      </c>
      <c r="E2814" s="4" t="inlineStr">
        <is>
          <t>11.11.2023</t>
        </is>
      </c>
      <c r="F2814" t="inlineStr">
        <is>
          <t>21:15</t>
        </is>
      </c>
      <c r="G2814" s="5" t="n">
        <v>51.5</v>
      </c>
      <c r="H2814" t="inlineStr">
        <is>
          <t>Inbound</t>
        </is>
      </c>
      <c r="I2814" s="6" t="n">
        <v>0</v>
      </c>
      <c r="J2814" s="6" t="n">
        <v>0</v>
      </c>
      <c r="K2814" s="6" t="n">
        <v>0</v>
      </c>
      <c r="L2814" s="6">
        <f>I2814+J2814+K2814</f>
        <v/>
      </c>
      <c r="M2814" s="6" t="n">
        <v>1</v>
      </c>
      <c r="N2814" t="inlineStr">
        <is>
          <t>Ja</t>
        </is>
      </c>
      <c r="T2814" t="inlineStr">
        <is>
          <t>SAW</t>
        </is>
      </c>
      <c r="U2814">
        <f>VLOOKUP(T2814,Destinations!$A$2:$C$550,2,0)</f>
        <v/>
      </c>
      <c r="V2814" t="inlineStr">
        <is>
          <t>WCHR</t>
        </is>
      </c>
      <c r="W2814">
        <f>VLOOKUP(V2814,'WCH Kat'!$A$1:$B$150,2,0)</f>
        <v/>
      </c>
    </row>
    <row r="2815">
      <c r="A2815" t="inlineStr">
        <is>
          <t xml:space="preserve">TK </t>
        </is>
      </c>
      <c r="B2815" t="inlineStr">
        <is>
          <t>TK 7872</t>
        </is>
      </c>
      <c r="C2815" s="4" t="inlineStr">
        <is>
          <t>14.11.2023</t>
        </is>
      </c>
      <c r="D2815" t="inlineStr">
        <is>
          <t>00:45</t>
        </is>
      </c>
      <c r="E2815" s="4" t="inlineStr">
        <is>
          <t>11.11.2023</t>
        </is>
      </c>
      <c r="F2815" t="inlineStr">
        <is>
          <t>21:15</t>
        </is>
      </c>
      <c r="G2815" s="5" t="n">
        <v>51.5</v>
      </c>
      <c r="H2815" t="inlineStr">
        <is>
          <t>Inbound</t>
        </is>
      </c>
      <c r="I2815" s="6" t="n">
        <v>0</v>
      </c>
      <c r="J2815" s="6" t="n">
        <v>0</v>
      </c>
      <c r="K2815" s="6" t="n">
        <v>0</v>
      </c>
      <c r="L2815" s="6">
        <f>I2815+J2815+K2815</f>
        <v/>
      </c>
      <c r="M2815" s="6" t="n">
        <v>1</v>
      </c>
      <c r="N2815" t="inlineStr">
        <is>
          <t>Ja</t>
        </is>
      </c>
      <c r="T2815" t="inlineStr">
        <is>
          <t>SAW</t>
        </is>
      </c>
      <c r="U2815">
        <f>VLOOKUP(T2815,Destinations!$A$2:$C$550,2,0)</f>
        <v/>
      </c>
      <c r="V2815" t="inlineStr">
        <is>
          <t>WCHS</t>
        </is>
      </c>
      <c r="W2815">
        <f>VLOOKUP(V2815,'WCH Kat'!$A$1:$B$150,2,0)</f>
        <v/>
      </c>
    </row>
    <row r="2816">
      <c r="A2816" t="inlineStr">
        <is>
          <t xml:space="preserve">TK </t>
        </is>
      </c>
      <c r="B2816" t="inlineStr">
        <is>
          <t>TK 7872</t>
        </is>
      </c>
      <c r="C2816" s="4" t="inlineStr">
        <is>
          <t>14.11.2023</t>
        </is>
      </c>
      <c r="D2816" t="inlineStr">
        <is>
          <t>00:45</t>
        </is>
      </c>
      <c r="E2816" s="4" t="inlineStr">
        <is>
          <t>11.11.2023</t>
        </is>
      </c>
      <c r="F2816" t="inlineStr">
        <is>
          <t>21:15</t>
        </is>
      </c>
      <c r="G2816" s="5" t="n">
        <v>51.5</v>
      </c>
      <c r="H2816" t="inlineStr">
        <is>
          <t>Inbound</t>
        </is>
      </c>
      <c r="I2816" s="6" t="n">
        <v>0</v>
      </c>
      <c r="J2816" s="6" t="n">
        <v>0</v>
      </c>
      <c r="K2816" s="6" t="n">
        <v>0</v>
      </c>
      <c r="L2816" s="6">
        <f>I2816+J2816+K2816</f>
        <v/>
      </c>
      <c r="M2816" s="6" t="n">
        <v>1</v>
      </c>
      <c r="N2816" t="inlineStr">
        <is>
          <t>Ja</t>
        </is>
      </c>
      <c r="T2816" t="inlineStr">
        <is>
          <t>SAW</t>
        </is>
      </c>
      <c r="U2816">
        <f>VLOOKUP(T2816,Destinations!$A$2:$C$550,2,0)</f>
        <v/>
      </c>
      <c r="V2816" t="inlineStr">
        <is>
          <t>WCHS</t>
        </is>
      </c>
      <c r="W2816">
        <f>VLOOKUP(V2816,'WCH Kat'!$A$1:$B$150,2,0)</f>
        <v/>
      </c>
    </row>
    <row r="2817">
      <c r="A2817" t="inlineStr">
        <is>
          <t xml:space="preserve">TK </t>
        </is>
      </c>
      <c r="B2817" t="inlineStr">
        <is>
          <t>TK 7872</t>
        </is>
      </c>
      <c r="C2817" s="4" t="inlineStr">
        <is>
          <t>14.11.2023</t>
        </is>
      </c>
      <c r="D2817" t="inlineStr">
        <is>
          <t>00:45</t>
        </is>
      </c>
      <c r="E2817" s="4" t="inlineStr">
        <is>
          <t>13.11.2023</t>
        </is>
      </c>
      <c r="F2817" t="inlineStr">
        <is>
          <t>21:55</t>
        </is>
      </c>
      <c r="G2817" s="5" t="n">
        <v>2.83333</v>
      </c>
      <c r="H2817" t="inlineStr">
        <is>
          <t>Inbound</t>
        </is>
      </c>
      <c r="I2817" s="6" t="n">
        <v>0</v>
      </c>
      <c r="J2817" s="6" t="n">
        <v>1</v>
      </c>
      <c r="K2817" s="6" t="n">
        <v>0</v>
      </c>
      <c r="L2817" s="6">
        <f>I2817+J2817+K2817</f>
        <v/>
      </c>
      <c r="M2817" s="6" t="n">
        <v>0</v>
      </c>
      <c r="P2817" t="inlineStr">
        <is>
          <t>Ja</t>
        </is>
      </c>
      <c r="T2817" t="inlineStr">
        <is>
          <t>SAW</t>
        </is>
      </c>
      <c r="U2817">
        <f>VLOOKUP(T2817,Destinations!$A$2:$C$550,2,0)</f>
        <v/>
      </c>
      <c r="V2817" t="inlineStr">
        <is>
          <t>UNK</t>
        </is>
      </c>
      <c r="W2817">
        <f>VLOOKUP(V2817,'WCH Kat'!$A$1:$B$150,2,0)</f>
        <v/>
      </c>
    </row>
    <row r="2818">
      <c r="A2818" t="inlineStr">
        <is>
          <t xml:space="preserve">PC </t>
        </is>
      </c>
      <c r="B2818" t="inlineStr">
        <is>
          <t>PC 5014</t>
        </is>
      </c>
      <c r="C2818" s="4" t="inlineStr">
        <is>
          <t>14.11.2023</t>
        </is>
      </c>
      <c r="D2818" t="inlineStr">
        <is>
          <t>01:00</t>
        </is>
      </c>
      <c r="E2818" s="4" t="inlineStr">
        <is>
          <t>11.11.2023</t>
        </is>
      </c>
      <c r="F2818" t="inlineStr">
        <is>
          <t>22:25</t>
        </is>
      </c>
      <c r="G2818" s="5" t="n">
        <v>50.58333</v>
      </c>
      <c r="H2818" t="inlineStr">
        <is>
          <t>Outbound</t>
        </is>
      </c>
      <c r="I2818" s="6" t="n">
        <v>0</v>
      </c>
      <c r="J2818" s="6" t="n">
        <v>0</v>
      </c>
      <c r="K2818" s="6" t="n">
        <v>0</v>
      </c>
      <c r="L2818" s="6">
        <f>I2818+J2818+K2818</f>
        <v/>
      </c>
      <c r="M2818" s="6" t="n">
        <v>1</v>
      </c>
      <c r="N2818" t="inlineStr">
        <is>
          <t>Ja</t>
        </is>
      </c>
      <c r="T2818" t="inlineStr">
        <is>
          <t>AYT</t>
        </is>
      </c>
      <c r="U2818">
        <f>VLOOKUP(T2818,Destinations!$A$2:$C$550,2,0)</f>
        <v/>
      </c>
      <c r="V2818" t="inlineStr">
        <is>
          <t>WCHR</t>
        </is>
      </c>
      <c r="W2818">
        <f>VLOOKUP(V2818,'WCH Kat'!$A$1:$B$150,2,0)</f>
        <v/>
      </c>
    </row>
    <row r="2819">
      <c r="A2819" t="inlineStr">
        <is>
          <t xml:space="preserve">PC </t>
        </is>
      </c>
      <c r="B2819" t="inlineStr">
        <is>
          <t>PC 5014</t>
        </is>
      </c>
      <c r="C2819" s="4" t="inlineStr">
        <is>
          <t>14.11.2023</t>
        </is>
      </c>
      <c r="D2819" t="inlineStr">
        <is>
          <t>01:00</t>
        </is>
      </c>
      <c r="E2819" s="4" t="inlineStr">
        <is>
          <t>11.11.2023</t>
        </is>
      </c>
      <c r="F2819" t="inlineStr">
        <is>
          <t>22:25</t>
        </is>
      </c>
      <c r="G2819" s="5" t="n">
        <v>50.58333</v>
      </c>
      <c r="H2819" t="inlineStr">
        <is>
          <t>Outbound</t>
        </is>
      </c>
      <c r="I2819" s="6" t="n">
        <v>0</v>
      </c>
      <c r="J2819" s="6" t="n">
        <v>0</v>
      </c>
      <c r="K2819" s="6" t="n">
        <v>0</v>
      </c>
      <c r="L2819" s="6">
        <f>I2819+J2819+K2819</f>
        <v/>
      </c>
      <c r="M2819" s="6" t="n">
        <v>1</v>
      </c>
      <c r="N2819" t="inlineStr">
        <is>
          <t>Ja</t>
        </is>
      </c>
      <c r="T2819" t="inlineStr">
        <is>
          <t>AYT</t>
        </is>
      </c>
      <c r="U2819">
        <f>VLOOKUP(T2819,Destinations!$A$2:$C$550,2,0)</f>
        <v/>
      </c>
      <c r="V2819" t="inlineStr">
        <is>
          <t>WCHS</t>
        </is>
      </c>
      <c r="W2819">
        <f>VLOOKUP(V2819,'WCH Kat'!$A$1:$B$150,2,0)</f>
        <v/>
      </c>
    </row>
    <row r="2820">
      <c r="A2820" t="inlineStr">
        <is>
          <t xml:space="preserve">FR </t>
        </is>
      </c>
      <c r="B2820" t="inlineStr">
        <is>
          <t>FR 1034</t>
        </is>
      </c>
      <c r="C2820" s="4" t="inlineStr">
        <is>
          <t>14.11.2023</t>
        </is>
      </c>
      <c r="D2820" t="inlineStr">
        <is>
          <t>01:15</t>
        </is>
      </c>
      <c r="E2820" s="4" t="inlineStr">
        <is>
          <t>13.11.2023</t>
        </is>
      </c>
      <c r="F2820" t="inlineStr">
        <is>
          <t>21:05</t>
        </is>
      </c>
      <c r="G2820" s="5" t="n">
        <v>4.16667</v>
      </c>
      <c r="H2820" t="inlineStr">
        <is>
          <t>Inbound</t>
        </is>
      </c>
      <c r="I2820" s="6" t="n">
        <v>0</v>
      </c>
      <c r="J2820" s="6" t="n">
        <v>0</v>
      </c>
      <c r="K2820" s="6" t="n">
        <v>1</v>
      </c>
      <c r="L2820" s="6">
        <f>I2820+J2820+K2820</f>
        <v/>
      </c>
      <c r="M2820" s="6" t="n">
        <v>0</v>
      </c>
      <c r="P2820" t="inlineStr">
        <is>
          <t>Ja</t>
        </is>
      </c>
      <c r="T2820" t="inlineStr">
        <is>
          <t>TFS</t>
        </is>
      </c>
      <c r="U2820">
        <f>VLOOKUP(T2820,Destinations!$A$2:$C$550,2,0)</f>
        <v/>
      </c>
      <c r="V2820" t="inlineStr">
        <is>
          <t>WCHS</t>
        </is>
      </c>
      <c r="W2820">
        <f>VLOOKUP(V2820,'WCH Kat'!$A$1:$B$150,2,0)</f>
        <v/>
      </c>
    </row>
    <row r="2821">
      <c r="A2821" t="inlineStr">
        <is>
          <t xml:space="preserve">PC </t>
        </is>
      </c>
      <c r="B2821" t="inlineStr">
        <is>
          <t>PC 1013</t>
        </is>
      </c>
      <c r="C2821" s="4" t="inlineStr">
        <is>
          <t>11.11.2023</t>
        </is>
      </c>
      <c r="D2821" t="inlineStr">
        <is>
          <t>23:35</t>
        </is>
      </c>
      <c r="E2821" s="4" t="inlineStr">
        <is>
          <t>11.11.2023</t>
        </is>
      </c>
      <c r="F2821" t="inlineStr">
        <is>
          <t>20:04</t>
        </is>
      </c>
      <c r="G2821" s="5" t="n">
        <v>3.51667</v>
      </c>
      <c r="H2821" t="inlineStr">
        <is>
          <t>Inbound</t>
        </is>
      </c>
      <c r="I2821" s="6" t="n">
        <v>0</v>
      </c>
      <c r="J2821" s="6" t="n">
        <v>0</v>
      </c>
      <c r="K2821" s="6" t="n">
        <v>1</v>
      </c>
      <c r="L2821" s="6">
        <f>I2821+J2821+K2821</f>
        <v/>
      </c>
      <c r="M2821" s="6" t="n">
        <v>0</v>
      </c>
      <c r="P2821" t="inlineStr">
        <is>
          <t>Ja</t>
        </is>
      </c>
      <c r="T2821" t="inlineStr">
        <is>
          <t>SAW</t>
        </is>
      </c>
      <c r="U2821">
        <f>VLOOKUP(T2821,Destinations!$A$2:$C$550,2,0)</f>
        <v/>
      </c>
      <c r="V2821" t="inlineStr">
        <is>
          <t>WCHC</t>
        </is>
      </c>
      <c r="W2821">
        <f>VLOOKUP(V2821,'WCH Kat'!$A$1:$B$150,2,0)</f>
        <v/>
      </c>
    </row>
    <row r="2822">
      <c r="A2822" t="inlineStr">
        <is>
          <t xml:space="preserve">TK </t>
        </is>
      </c>
      <c r="B2822" t="inlineStr">
        <is>
          <t>TK 7873</t>
        </is>
      </c>
      <c r="C2822" s="4" t="inlineStr">
        <is>
          <t>14.11.2023</t>
        </is>
      </c>
      <c r="D2822" t="inlineStr">
        <is>
          <t>02:40</t>
        </is>
      </c>
      <c r="E2822" s="4" t="inlineStr">
        <is>
          <t>11.11.2023</t>
        </is>
      </c>
      <c r="F2822" t="inlineStr">
        <is>
          <t>03:40</t>
        </is>
      </c>
      <c r="G2822" s="5" t="n">
        <v>71</v>
      </c>
      <c r="H2822" t="inlineStr">
        <is>
          <t>Outbound</t>
        </is>
      </c>
      <c r="I2822" s="6" t="n">
        <v>0</v>
      </c>
      <c r="J2822" s="6" t="n">
        <v>0</v>
      </c>
      <c r="K2822" s="6" t="n">
        <v>0</v>
      </c>
      <c r="L2822" s="6">
        <f>I2822+J2822+K2822</f>
        <v/>
      </c>
      <c r="M2822" s="6" t="n">
        <v>1</v>
      </c>
      <c r="N2822" t="inlineStr">
        <is>
          <t>Ja</t>
        </is>
      </c>
      <c r="T2822" t="inlineStr">
        <is>
          <t>Istanbul-Sabiha Gökcen</t>
        </is>
      </c>
      <c r="U2822">
        <f>VLOOKUP(T2822,Destinations!$A$2:$C$550,2,0)</f>
        <v/>
      </c>
      <c r="V2822" t="inlineStr">
        <is>
          <t>WCHR</t>
        </is>
      </c>
      <c r="W2822">
        <f>VLOOKUP(V2822,'WCH Kat'!$A$1:$B$150,2,0)</f>
        <v/>
      </c>
    </row>
    <row r="2823">
      <c r="A2823" t="inlineStr">
        <is>
          <t xml:space="preserve">TK </t>
        </is>
      </c>
      <c r="B2823" t="inlineStr">
        <is>
          <t>TK 7873</t>
        </is>
      </c>
      <c r="C2823" s="4" t="inlineStr">
        <is>
          <t>14.11.2023</t>
        </is>
      </c>
      <c r="D2823" t="inlineStr">
        <is>
          <t>02:40</t>
        </is>
      </c>
      <c r="E2823" s="4" t="inlineStr">
        <is>
          <t>14.11.2023</t>
        </is>
      </c>
      <c r="F2823" t="inlineStr">
        <is>
          <t>00:25</t>
        </is>
      </c>
      <c r="G2823" s="5" t="n">
        <v>2.25</v>
      </c>
      <c r="H2823" t="inlineStr">
        <is>
          <t>Outbound</t>
        </is>
      </c>
      <c r="I2823" s="6" t="n">
        <v>0</v>
      </c>
      <c r="J2823" s="6" t="n">
        <v>1</v>
      </c>
      <c r="K2823" s="6" t="n">
        <v>0</v>
      </c>
      <c r="L2823" s="6">
        <f>I2823+J2823+K2823</f>
        <v/>
      </c>
      <c r="M2823" s="6" t="n">
        <v>0</v>
      </c>
      <c r="Q2823" t="inlineStr">
        <is>
          <t>Ja</t>
        </is>
      </c>
      <c r="T2823" t="inlineStr">
        <is>
          <t>Istanbul-Sabiha Gökcen</t>
        </is>
      </c>
      <c r="U2823">
        <f>VLOOKUP(T2823,Destinations!$A$2:$C$550,2,0)</f>
        <v/>
      </c>
      <c r="V2823" t="inlineStr">
        <is>
          <t>WCHS</t>
        </is>
      </c>
      <c r="W2823">
        <f>VLOOKUP(V2823,'WCH Kat'!$A$1:$B$150,2,0)</f>
        <v/>
      </c>
    </row>
    <row r="2824">
      <c r="A2824" t="inlineStr">
        <is>
          <t xml:space="preserve">SM </t>
        </is>
      </c>
      <c r="B2824" t="inlineStr">
        <is>
          <t>SM 2913</t>
        </is>
      </c>
      <c r="C2824" s="4" t="inlineStr">
        <is>
          <t>14.11.2023</t>
        </is>
      </c>
      <c r="D2824" t="inlineStr">
        <is>
          <t>03:10</t>
        </is>
      </c>
      <c r="E2824" s="4" t="inlineStr">
        <is>
          <t>12.11.2023</t>
        </is>
      </c>
      <c r="F2824" t="inlineStr">
        <is>
          <t>11:30</t>
        </is>
      </c>
      <c r="G2824" s="5" t="n">
        <v>39.66667</v>
      </c>
      <c r="H2824" t="inlineStr">
        <is>
          <t>Outbound</t>
        </is>
      </c>
      <c r="I2824" s="6" t="n">
        <v>0</v>
      </c>
      <c r="J2824" s="6" t="n">
        <v>0</v>
      </c>
      <c r="K2824" s="6" t="n">
        <v>0</v>
      </c>
      <c r="L2824" s="6">
        <f>I2824+J2824+K2824</f>
        <v/>
      </c>
      <c r="M2824" s="6" t="n">
        <v>1</v>
      </c>
      <c r="N2824" t="inlineStr">
        <is>
          <t>Ja</t>
        </is>
      </c>
      <c r="T2824" t="inlineStr">
        <is>
          <t>HRG</t>
        </is>
      </c>
      <c r="U2824">
        <f>VLOOKUP(T2824,Destinations!$A$2:$C$550,2,0)</f>
        <v/>
      </c>
      <c r="V2824" t="inlineStr">
        <is>
          <t>WCHS</t>
        </is>
      </c>
      <c r="W2824">
        <f>VLOOKUP(V2824,'WCH Kat'!$A$1:$B$150,2,0)</f>
        <v/>
      </c>
    </row>
    <row r="2825">
      <c r="A2825" t="inlineStr">
        <is>
          <t xml:space="preserve">FR </t>
        </is>
      </c>
      <c r="B2825" t="inlineStr">
        <is>
          <t>FR  302</t>
        </is>
      </c>
      <c r="C2825" s="4" t="inlineStr">
        <is>
          <t>14.11.2023</t>
        </is>
      </c>
      <c r="D2825" t="inlineStr">
        <is>
          <t>06:35</t>
        </is>
      </c>
      <c r="E2825" s="4" t="inlineStr">
        <is>
          <t>12.11.2023</t>
        </is>
      </c>
      <c r="F2825" t="inlineStr">
        <is>
          <t>14:30</t>
        </is>
      </c>
      <c r="G2825" s="5" t="n">
        <v>40.08333</v>
      </c>
      <c r="H2825" t="inlineStr">
        <is>
          <t>Outbound</t>
        </is>
      </c>
      <c r="I2825" s="6" t="n">
        <v>0</v>
      </c>
      <c r="J2825" s="6" t="n">
        <v>0</v>
      </c>
      <c r="K2825" s="6" t="n">
        <v>0</v>
      </c>
      <c r="L2825" s="6">
        <f>I2825+J2825+K2825</f>
        <v/>
      </c>
      <c r="M2825" s="6" t="n">
        <v>1</v>
      </c>
      <c r="N2825" t="inlineStr">
        <is>
          <t>Ja</t>
        </is>
      </c>
      <c r="T2825" t="inlineStr">
        <is>
          <t>LPA</t>
        </is>
      </c>
      <c r="U2825">
        <f>VLOOKUP(T2825,Destinations!$A$2:$C$550,2,0)</f>
        <v/>
      </c>
      <c r="V2825" t="inlineStr">
        <is>
          <t>WCHS</t>
        </is>
      </c>
      <c r="W2825">
        <f>VLOOKUP(V2825,'WCH Kat'!$A$1:$B$150,2,0)</f>
        <v/>
      </c>
    </row>
    <row r="2826">
      <c r="A2826" t="inlineStr">
        <is>
          <t xml:space="preserve">EW </t>
        </is>
      </c>
      <c r="B2826" t="inlineStr">
        <is>
          <t>EW  080</t>
        </is>
      </c>
      <c r="C2826" s="4" t="inlineStr">
        <is>
          <t>14.11.2023</t>
        </is>
      </c>
      <c r="D2826" t="inlineStr">
        <is>
          <t>07:05</t>
        </is>
      </c>
      <c r="E2826" s="4" t="inlineStr">
        <is>
          <t>12.11.2023</t>
        </is>
      </c>
      <c r="F2826" t="inlineStr">
        <is>
          <t>18:10</t>
        </is>
      </c>
      <c r="G2826" s="5" t="n">
        <v>36.91667</v>
      </c>
      <c r="H2826" t="inlineStr">
        <is>
          <t>Outbound</t>
        </is>
      </c>
      <c r="I2826" s="6" t="n">
        <v>0</v>
      </c>
      <c r="J2826" s="6" t="n">
        <v>0</v>
      </c>
      <c r="K2826" s="6" t="n">
        <v>0</v>
      </c>
      <c r="L2826" s="6">
        <f>I2826+J2826+K2826</f>
        <v/>
      </c>
      <c r="M2826" s="6" t="n">
        <v>1</v>
      </c>
      <c r="N2826" t="inlineStr">
        <is>
          <t>Ja</t>
        </is>
      </c>
      <c r="T2826" t="inlineStr">
        <is>
          <t>MUC</t>
        </is>
      </c>
      <c r="U2826">
        <f>VLOOKUP(T2826,Destinations!$A$2:$C$550,2,0)</f>
        <v/>
      </c>
      <c r="V2826" t="inlineStr">
        <is>
          <t>WCHS</t>
        </is>
      </c>
      <c r="W2826">
        <f>VLOOKUP(V2826,'WCH Kat'!$A$1:$B$150,2,0)</f>
        <v/>
      </c>
    </row>
    <row r="2827">
      <c r="A2827" t="inlineStr">
        <is>
          <t xml:space="preserve">TK </t>
        </is>
      </c>
      <c r="B2827" t="inlineStr">
        <is>
          <t>TK 7873</t>
        </is>
      </c>
      <c r="C2827" s="4" t="inlineStr">
        <is>
          <t>12.11.2023</t>
        </is>
      </c>
      <c r="D2827" t="inlineStr">
        <is>
          <t>02:50</t>
        </is>
      </c>
      <c r="E2827" s="4" t="inlineStr">
        <is>
          <t>11.11.2023</t>
        </is>
      </c>
      <c r="F2827" t="inlineStr">
        <is>
          <t>23:54</t>
        </is>
      </c>
      <c r="G2827" s="5" t="n">
        <v>2.93333</v>
      </c>
      <c r="H2827" t="inlineStr">
        <is>
          <t>Outbound</t>
        </is>
      </c>
      <c r="I2827" s="6" t="n">
        <v>0</v>
      </c>
      <c r="J2827" s="6" t="n">
        <v>1</v>
      </c>
      <c r="K2827" s="6" t="n">
        <v>0</v>
      </c>
      <c r="L2827" s="6">
        <f>I2827+J2827+K2827</f>
        <v/>
      </c>
      <c r="M2827" s="6" t="n">
        <v>0</v>
      </c>
      <c r="Q2827" t="inlineStr">
        <is>
          <t>Ja</t>
        </is>
      </c>
      <c r="T2827" t="inlineStr">
        <is>
          <t>Istanbul-Sabiha Gökcen</t>
        </is>
      </c>
      <c r="U2827">
        <f>VLOOKUP(T2827,Destinations!$A$2:$C$550,2,0)</f>
        <v/>
      </c>
      <c r="V2827" t="inlineStr">
        <is>
          <t>WCHC</t>
        </is>
      </c>
      <c r="W2827">
        <f>VLOOKUP(V2827,'WCH Kat'!$A$1:$B$150,2,0)</f>
        <v/>
      </c>
    </row>
    <row r="2828">
      <c r="A2828" t="inlineStr">
        <is>
          <t xml:space="preserve">FR </t>
        </is>
      </c>
      <c r="B2828" t="inlineStr">
        <is>
          <t>FR 1035</t>
        </is>
      </c>
      <c r="C2828" s="4" t="inlineStr">
        <is>
          <t>14.11.2023</t>
        </is>
      </c>
      <c r="D2828" t="inlineStr">
        <is>
          <t>08:10</t>
        </is>
      </c>
      <c r="E2828" s="4" t="inlineStr">
        <is>
          <t>14.11.2023</t>
        </is>
      </c>
      <c r="F2828" t="inlineStr">
        <is>
          <t>06:12</t>
        </is>
      </c>
      <c r="G2828" s="5" t="n">
        <v>1.96667</v>
      </c>
      <c r="H2828" t="inlineStr">
        <is>
          <t>Outbound</t>
        </is>
      </c>
      <c r="I2828" s="6" t="n">
        <v>0</v>
      </c>
      <c r="J2828" s="6" t="n">
        <v>1</v>
      </c>
      <c r="K2828" s="6" t="n">
        <v>0</v>
      </c>
      <c r="L2828" s="6">
        <f>I2828+J2828+K2828</f>
        <v/>
      </c>
      <c r="M2828" s="6" t="n">
        <v>0</v>
      </c>
      <c r="Q2828" t="inlineStr">
        <is>
          <t>Ja</t>
        </is>
      </c>
      <c r="T2828" t="inlineStr">
        <is>
          <t>Teneriffa</t>
        </is>
      </c>
      <c r="U2828">
        <f>VLOOKUP(T2828,Destinations!$A$2:$C$550,2,0)</f>
        <v/>
      </c>
      <c r="V2828" t="inlineStr">
        <is>
          <t>WCHS</t>
        </is>
      </c>
      <c r="W2828">
        <f>VLOOKUP(V2828,'WCH Kat'!$A$1:$B$150,2,0)</f>
        <v/>
      </c>
    </row>
    <row r="2829">
      <c r="A2829" t="inlineStr">
        <is>
          <t xml:space="preserve">LH </t>
        </is>
      </c>
      <c r="B2829" t="inlineStr">
        <is>
          <t>LH 1973</t>
        </is>
      </c>
      <c r="C2829" s="4" t="inlineStr">
        <is>
          <t>14.11.2023</t>
        </is>
      </c>
      <c r="D2829" t="inlineStr">
        <is>
          <t>09:10</t>
        </is>
      </c>
      <c r="E2829" s="4" t="inlineStr">
        <is>
          <t>12.11.2023</t>
        </is>
      </c>
      <c r="F2829" t="inlineStr">
        <is>
          <t>20:15</t>
        </is>
      </c>
      <c r="G2829" s="5" t="n">
        <v>36.91667</v>
      </c>
      <c r="H2829" t="inlineStr">
        <is>
          <t>Outbound</t>
        </is>
      </c>
      <c r="I2829" s="6" t="n">
        <v>0</v>
      </c>
      <c r="J2829" s="6" t="n">
        <v>0</v>
      </c>
      <c r="K2829" s="6" t="n">
        <v>0</v>
      </c>
      <c r="L2829" s="6">
        <f>I2829+J2829+K2829</f>
        <v/>
      </c>
      <c r="M2829" s="6" t="n">
        <v>1</v>
      </c>
      <c r="P2829" t="inlineStr">
        <is>
          <t>Ja</t>
        </is>
      </c>
      <c r="T2829" t="inlineStr">
        <is>
          <t>MUC</t>
        </is>
      </c>
      <c r="U2829">
        <f>VLOOKUP(T2829,Destinations!$A$2:$C$550,2,0)</f>
        <v/>
      </c>
      <c r="V2829" t="inlineStr">
        <is>
          <t>WCHR</t>
        </is>
      </c>
      <c r="W2829">
        <f>VLOOKUP(V2829,'WCH Kat'!$A$1:$B$150,2,0)</f>
        <v/>
      </c>
    </row>
    <row r="2830">
      <c r="A2830" t="inlineStr">
        <is>
          <t xml:space="preserve">3O </t>
        </is>
      </c>
      <c r="B2830" t="inlineStr">
        <is>
          <t>3O  223</t>
        </is>
      </c>
      <c r="C2830" s="4" t="inlineStr">
        <is>
          <t>14.11.2023</t>
        </is>
      </c>
      <c r="D2830" t="inlineStr">
        <is>
          <t>09:38</t>
        </is>
      </c>
      <c r="E2830" s="4" t="inlineStr">
        <is>
          <t>12.11.2023</t>
        </is>
      </c>
      <c r="F2830" t="inlineStr">
        <is>
          <t>06:55</t>
        </is>
      </c>
      <c r="G2830" s="5" t="n">
        <v>50.71667</v>
      </c>
      <c r="H2830" t="inlineStr">
        <is>
          <t>Inbound</t>
        </is>
      </c>
      <c r="I2830" s="6" t="n">
        <v>0</v>
      </c>
      <c r="J2830" s="6" t="n">
        <v>0</v>
      </c>
      <c r="K2830" s="6" t="n">
        <v>0</v>
      </c>
      <c r="L2830" s="6">
        <f>I2830+J2830+K2830</f>
        <v/>
      </c>
      <c r="M2830" s="6" t="n">
        <v>1</v>
      </c>
      <c r="N2830" t="inlineStr">
        <is>
          <t>Ja</t>
        </is>
      </c>
      <c r="T2830" t="inlineStr">
        <is>
          <t>NDR</t>
        </is>
      </c>
      <c r="U2830">
        <f>VLOOKUP(T2830,Destinations!$A$2:$C$550,2,0)</f>
        <v/>
      </c>
      <c r="V2830" t="inlineStr">
        <is>
          <t>WCHS</t>
        </is>
      </c>
      <c r="W2830">
        <f>VLOOKUP(V2830,'WCH Kat'!$A$1:$B$150,2,0)</f>
        <v/>
      </c>
    </row>
    <row r="2831">
      <c r="A2831" t="inlineStr">
        <is>
          <t xml:space="preserve">TK </t>
        </is>
      </c>
      <c r="B2831" t="inlineStr">
        <is>
          <t>TK 1671</t>
        </is>
      </c>
      <c r="C2831" s="4" t="inlineStr">
        <is>
          <t>14.11.2023</t>
        </is>
      </c>
      <c r="D2831" t="inlineStr">
        <is>
          <t>09:51</t>
        </is>
      </c>
      <c r="E2831" s="4" t="inlineStr">
        <is>
          <t>14.11.2023</t>
        </is>
      </c>
      <c r="F2831" t="inlineStr">
        <is>
          <t>07:43</t>
        </is>
      </c>
      <c r="G2831" s="5" t="n">
        <v>2.13333</v>
      </c>
      <c r="H2831" t="inlineStr">
        <is>
          <t>Inbound</t>
        </is>
      </c>
      <c r="I2831" s="6" t="n">
        <v>0</v>
      </c>
      <c r="J2831" s="6" t="n">
        <v>1</v>
      </c>
      <c r="K2831" s="6" t="n">
        <v>0</v>
      </c>
      <c r="L2831" s="6">
        <f>I2831+J2831+K2831</f>
        <v/>
      </c>
      <c r="M2831" s="6" t="n">
        <v>0</v>
      </c>
      <c r="P2831" t="inlineStr">
        <is>
          <t>Ja</t>
        </is>
      </c>
      <c r="T2831" t="inlineStr">
        <is>
          <t>IST</t>
        </is>
      </c>
      <c r="U2831">
        <f>VLOOKUP(T2831,Destinations!$A$2:$C$550,2,0)</f>
        <v/>
      </c>
      <c r="V2831" t="inlineStr">
        <is>
          <t>WCHS</t>
        </is>
      </c>
      <c r="W2831">
        <f>VLOOKUP(V2831,'WCH Kat'!$A$1:$B$150,2,0)</f>
        <v/>
      </c>
    </row>
    <row r="2832">
      <c r="A2832" t="inlineStr">
        <is>
          <t xml:space="preserve">W6 </t>
        </is>
      </c>
      <c r="B2832" t="inlineStr">
        <is>
          <t>W6 4709</t>
        </is>
      </c>
      <c r="C2832" s="4" t="inlineStr">
        <is>
          <t>14.11.2023</t>
        </is>
      </c>
      <c r="D2832" t="inlineStr">
        <is>
          <t>09:55</t>
        </is>
      </c>
      <c r="E2832" s="4" t="inlineStr">
        <is>
          <t>12.11.2023</t>
        </is>
      </c>
      <c r="F2832" t="inlineStr">
        <is>
          <t>20:00</t>
        </is>
      </c>
      <c r="G2832" s="5" t="n">
        <v>37.91667</v>
      </c>
      <c r="H2832" t="inlineStr">
        <is>
          <t>Outbound</t>
        </is>
      </c>
      <c r="I2832" s="6" t="n">
        <v>0</v>
      </c>
      <c r="J2832" s="6" t="n">
        <v>0</v>
      </c>
      <c r="K2832" s="6" t="n">
        <v>0</v>
      </c>
      <c r="L2832" s="6">
        <f>I2832+J2832+K2832</f>
        <v/>
      </c>
      <c r="M2832" s="6" t="n">
        <v>1</v>
      </c>
      <c r="N2832" t="inlineStr">
        <is>
          <t>Ja</t>
        </is>
      </c>
      <c r="T2832" t="inlineStr">
        <is>
          <t>TGD</t>
        </is>
      </c>
      <c r="U2832">
        <f>VLOOKUP(T2832,Destinations!$A$2:$C$550,2,0)</f>
        <v/>
      </c>
      <c r="V2832" t="inlineStr">
        <is>
          <t>DEAF</t>
        </is>
      </c>
      <c r="W2832">
        <f>VLOOKUP(V2832,'WCH Kat'!$A$1:$B$150,2,0)</f>
        <v/>
      </c>
    </row>
    <row r="2833">
      <c r="A2833" t="inlineStr">
        <is>
          <t xml:space="preserve">W6 </t>
        </is>
      </c>
      <c r="B2833" t="inlineStr">
        <is>
          <t>W6 4709</t>
        </is>
      </c>
      <c r="C2833" s="4" t="inlineStr">
        <is>
          <t>14.11.2023</t>
        </is>
      </c>
      <c r="D2833" t="inlineStr">
        <is>
          <t>09:55</t>
        </is>
      </c>
      <c r="E2833" s="4" t="inlineStr">
        <is>
          <t>14.11.2023</t>
        </is>
      </c>
      <c r="F2833" t="inlineStr">
        <is>
          <t>08:23</t>
        </is>
      </c>
      <c r="G2833" s="5" t="n">
        <v>1.53333</v>
      </c>
      <c r="H2833" t="inlineStr">
        <is>
          <t>Outbound</t>
        </is>
      </c>
      <c r="I2833" s="6" t="n">
        <v>0</v>
      </c>
      <c r="J2833" s="6" t="n">
        <v>1</v>
      </c>
      <c r="K2833" s="6" t="n">
        <v>0</v>
      </c>
      <c r="L2833" s="6">
        <f>I2833+J2833+K2833</f>
        <v/>
      </c>
      <c r="M2833" s="6" t="n">
        <v>0</v>
      </c>
      <c r="Q2833" t="inlineStr">
        <is>
          <t>Ja</t>
        </is>
      </c>
      <c r="T2833" t="inlineStr">
        <is>
          <t>TGD</t>
        </is>
      </c>
      <c r="U2833">
        <f>VLOOKUP(T2833,Destinations!$A$2:$C$550,2,0)</f>
        <v/>
      </c>
      <c r="V2833" t="inlineStr">
        <is>
          <t>WCHS</t>
        </is>
      </c>
      <c r="W2833">
        <f>VLOOKUP(V2833,'WCH Kat'!$A$1:$B$150,2,0)</f>
        <v/>
      </c>
    </row>
    <row r="2834">
      <c r="A2834" t="inlineStr">
        <is>
          <t xml:space="preserve">XR </t>
        </is>
      </c>
      <c r="B2834" t="inlineStr">
        <is>
          <t>XR 1023</t>
        </is>
      </c>
      <c r="C2834" s="4" t="inlineStr">
        <is>
          <t>14.11.2023</t>
        </is>
      </c>
      <c r="D2834" t="inlineStr">
        <is>
          <t>10:00</t>
        </is>
      </c>
      <c r="E2834" s="4" t="inlineStr">
        <is>
          <t>14.11.2023</t>
        </is>
      </c>
      <c r="F2834" t="inlineStr">
        <is>
          <t>07:48</t>
        </is>
      </c>
      <c r="G2834" s="5" t="n">
        <v>2.2</v>
      </c>
      <c r="H2834" t="inlineStr">
        <is>
          <t>Outbound</t>
        </is>
      </c>
      <c r="I2834" s="6" t="n">
        <v>0</v>
      </c>
      <c r="J2834" s="6" t="n">
        <v>1</v>
      </c>
      <c r="K2834" s="6" t="n">
        <v>0</v>
      </c>
      <c r="L2834" s="6">
        <f>I2834+J2834+K2834</f>
        <v/>
      </c>
      <c r="M2834" s="6" t="n">
        <v>0</v>
      </c>
      <c r="Q2834" t="inlineStr">
        <is>
          <t>Ja</t>
        </is>
      </c>
      <c r="T2834" t="inlineStr">
        <is>
          <t>HRG</t>
        </is>
      </c>
      <c r="U2834">
        <f>VLOOKUP(T2834,Destinations!$A$2:$C$550,2,0)</f>
        <v/>
      </c>
      <c r="V2834" t="inlineStr">
        <is>
          <t>WCHS</t>
        </is>
      </c>
      <c r="W2834">
        <f>VLOOKUP(V2834,'WCH Kat'!$A$1:$B$150,2,0)</f>
        <v/>
      </c>
    </row>
    <row r="2835">
      <c r="A2835" t="inlineStr">
        <is>
          <t xml:space="preserve">3O </t>
        </is>
      </c>
      <c r="B2835" t="inlineStr">
        <is>
          <t>3O  223</t>
        </is>
      </c>
      <c r="C2835" s="4" t="inlineStr">
        <is>
          <t>14.11.2023</t>
        </is>
      </c>
      <c r="D2835" t="inlineStr">
        <is>
          <t>10:05</t>
        </is>
      </c>
      <c r="E2835" s="4" t="inlineStr">
        <is>
          <t>12.11.2023</t>
        </is>
      </c>
      <c r="F2835" t="inlineStr">
        <is>
          <t>06:55</t>
        </is>
      </c>
      <c r="G2835" s="5" t="n">
        <v>51.16667</v>
      </c>
      <c r="H2835" t="inlineStr">
        <is>
          <t>Inbound</t>
        </is>
      </c>
      <c r="I2835" s="6" t="n">
        <v>0</v>
      </c>
      <c r="J2835" s="6" t="n">
        <v>0</v>
      </c>
      <c r="K2835" s="6" t="n">
        <v>0</v>
      </c>
      <c r="L2835" s="6">
        <f>I2835+J2835+K2835</f>
        <v/>
      </c>
      <c r="M2835" s="6" t="n">
        <v>1</v>
      </c>
      <c r="N2835" t="inlineStr">
        <is>
          <t>Ja</t>
        </is>
      </c>
      <c r="T2835" t="inlineStr">
        <is>
          <t>NDR</t>
        </is>
      </c>
      <c r="U2835">
        <f>VLOOKUP(T2835,Destinations!$A$2:$C$550,2,0)</f>
        <v/>
      </c>
      <c r="V2835" t="inlineStr">
        <is>
          <t>WCHS</t>
        </is>
      </c>
      <c r="W2835">
        <f>VLOOKUP(V2835,'WCH Kat'!$A$1:$B$150,2,0)</f>
        <v/>
      </c>
    </row>
    <row r="2836">
      <c r="A2836" t="inlineStr">
        <is>
          <t xml:space="preserve">3O </t>
        </is>
      </c>
      <c r="B2836" t="inlineStr">
        <is>
          <t>3O  223</t>
        </is>
      </c>
      <c r="C2836" s="4" t="inlineStr">
        <is>
          <t>14.11.2023</t>
        </is>
      </c>
      <c r="D2836" t="inlineStr">
        <is>
          <t>10:05</t>
        </is>
      </c>
      <c r="E2836" s="4" t="inlineStr">
        <is>
          <t>12.11.2023</t>
        </is>
      </c>
      <c r="F2836" t="inlineStr">
        <is>
          <t>06:55</t>
        </is>
      </c>
      <c r="G2836" s="5" t="n">
        <v>51.16667</v>
      </c>
      <c r="H2836" t="inlineStr">
        <is>
          <t>Inbound</t>
        </is>
      </c>
      <c r="I2836" s="6" t="n">
        <v>0</v>
      </c>
      <c r="J2836" s="6" t="n">
        <v>0</v>
      </c>
      <c r="K2836" s="6" t="n">
        <v>0</v>
      </c>
      <c r="L2836" s="6">
        <f>I2836+J2836+K2836</f>
        <v/>
      </c>
      <c r="M2836" s="6" t="n">
        <v>1</v>
      </c>
      <c r="N2836" t="inlineStr">
        <is>
          <t>Ja</t>
        </is>
      </c>
      <c r="T2836" t="inlineStr">
        <is>
          <t>NDR</t>
        </is>
      </c>
      <c r="U2836">
        <f>VLOOKUP(T2836,Destinations!$A$2:$C$550,2,0)</f>
        <v/>
      </c>
      <c r="V2836" t="inlineStr">
        <is>
          <t>WCHS</t>
        </is>
      </c>
      <c r="W2836">
        <f>VLOOKUP(V2836,'WCH Kat'!$A$1:$B$150,2,0)</f>
        <v/>
      </c>
    </row>
    <row r="2837">
      <c r="A2837" t="inlineStr">
        <is>
          <t xml:space="preserve">3O </t>
        </is>
      </c>
      <c r="B2837" t="inlineStr">
        <is>
          <t>3O  223</t>
        </is>
      </c>
      <c r="C2837" s="4" t="inlineStr">
        <is>
          <t>14.11.2023</t>
        </is>
      </c>
      <c r="D2837" t="inlineStr">
        <is>
          <t>10:05</t>
        </is>
      </c>
      <c r="E2837" s="4" t="inlineStr">
        <is>
          <t>12.11.2023</t>
        </is>
      </c>
      <c r="F2837" t="inlineStr">
        <is>
          <t>06:55</t>
        </is>
      </c>
      <c r="G2837" s="5" t="n">
        <v>51.16667</v>
      </c>
      <c r="H2837" t="inlineStr">
        <is>
          <t>Inbound</t>
        </is>
      </c>
      <c r="I2837" s="6" t="n">
        <v>0</v>
      </c>
      <c r="J2837" s="6" t="n">
        <v>0</v>
      </c>
      <c r="K2837" s="6" t="n">
        <v>0</v>
      </c>
      <c r="L2837" s="6">
        <f>I2837+J2837+K2837</f>
        <v/>
      </c>
      <c r="M2837" s="6" t="n">
        <v>1</v>
      </c>
      <c r="N2837" t="inlineStr">
        <is>
          <t>Ja</t>
        </is>
      </c>
      <c r="T2837" t="inlineStr">
        <is>
          <t>NDR</t>
        </is>
      </c>
      <c r="U2837">
        <f>VLOOKUP(T2837,Destinations!$A$2:$C$550,2,0)</f>
        <v/>
      </c>
      <c r="V2837" t="inlineStr">
        <is>
          <t>WCHR</t>
        </is>
      </c>
      <c r="W2837">
        <f>VLOOKUP(V2837,'WCH Kat'!$A$1:$B$150,2,0)</f>
        <v/>
      </c>
    </row>
    <row r="2838">
      <c r="A2838" t="inlineStr">
        <is>
          <t xml:space="preserve">3O </t>
        </is>
      </c>
      <c r="B2838" t="inlineStr">
        <is>
          <t>3O  223</t>
        </is>
      </c>
      <c r="C2838" s="4" t="inlineStr">
        <is>
          <t>14.11.2023</t>
        </is>
      </c>
      <c r="D2838" t="inlineStr">
        <is>
          <t>10:05</t>
        </is>
      </c>
      <c r="E2838" s="4" t="inlineStr">
        <is>
          <t>12.11.2023</t>
        </is>
      </c>
      <c r="F2838" t="inlineStr">
        <is>
          <t>06:55</t>
        </is>
      </c>
      <c r="G2838" s="5" t="n">
        <v>51.16667</v>
      </c>
      <c r="H2838" t="inlineStr">
        <is>
          <t>Inbound</t>
        </is>
      </c>
      <c r="I2838" s="6" t="n">
        <v>0</v>
      </c>
      <c r="J2838" s="6" t="n">
        <v>0</v>
      </c>
      <c r="K2838" s="6" t="n">
        <v>0</v>
      </c>
      <c r="L2838" s="6">
        <f>I2838+J2838+K2838</f>
        <v/>
      </c>
      <c r="M2838" s="6" t="n">
        <v>1</v>
      </c>
      <c r="N2838" t="inlineStr">
        <is>
          <t>Ja</t>
        </is>
      </c>
      <c r="T2838" t="inlineStr">
        <is>
          <t>NDR</t>
        </is>
      </c>
      <c r="U2838">
        <f>VLOOKUP(T2838,Destinations!$A$2:$C$550,2,0)</f>
        <v/>
      </c>
      <c r="V2838" t="inlineStr">
        <is>
          <t>WCHS</t>
        </is>
      </c>
      <c r="W2838">
        <f>VLOOKUP(V2838,'WCH Kat'!$A$1:$B$150,2,0)</f>
        <v/>
      </c>
    </row>
    <row r="2839">
      <c r="A2839" t="inlineStr">
        <is>
          <t xml:space="preserve">PC </t>
        </is>
      </c>
      <c r="B2839" t="inlineStr">
        <is>
          <t>PC 1011</t>
        </is>
      </c>
      <c r="C2839" s="4" t="inlineStr">
        <is>
          <t>14.11.2023</t>
        </is>
      </c>
      <c r="D2839" t="inlineStr">
        <is>
          <t>10:25</t>
        </is>
      </c>
      <c r="E2839" s="4" t="inlineStr">
        <is>
          <t>12.11.2023</t>
        </is>
      </c>
      <c r="F2839" t="inlineStr">
        <is>
          <t>06:55</t>
        </is>
      </c>
      <c r="G2839" s="5" t="n">
        <v>51.5</v>
      </c>
      <c r="H2839" t="inlineStr">
        <is>
          <t>Inbound</t>
        </is>
      </c>
      <c r="I2839" s="6" t="n">
        <v>0</v>
      </c>
      <c r="J2839" s="6" t="n">
        <v>0</v>
      </c>
      <c r="K2839" s="6" t="n">
        <v>0</v>
      </c>
      <c r="L2839" s="6">
        <f>I2839+J2839+K2839</f>
        <v/>
      </c>
      <c r="M2839" s="6" t="n">
        <v>1</v>
      </c>
      <c r="N2839" t="inlineStr">
        <is>
          <t>Ja</t>
        </is>
      </c>
      <c r="T2839" t="inlineStr">
        <is>
          <t>SAW</t>
        </is>
      </c>
      <c r="U2839">
        <f>VLOOKUP(T2839,Destinations!$A$2:$C$550,2,0)</f>
        <v/>
      </c>
      <c r="V2839" t="inlineStr">
        <is>
          <t>WCHS</t>
        </is>
      </c>
      <c r="W2839">
        <f>VLOOKUP(V2839,'WCH Kat'!$A$1:$B$150,2,0)</f>
        <v/>
      </c>
    </row>
    <row r="2840">
      <c r="A2840" t="inlineStr">
        <is>
          <t xml:space="preserve">PC </t>
        </is>
      </c>
      <c r="B2840" t="inlineStr">
        <is>
          <t>PC 1011</t>
        </is>
      </c>
      <c r="C2840" s="4" t="inlineStr">
        <is>
          <t>14.11.2023</t>
        </is>
      </c>
      <c r="D2840" t="inlineStr">
        <is>
          <t>10:25</t>
        </is>
      </c>
      <c r="E2840" s="4" t="inlineStr">
        <is>
          <t>14.11.2023</t>
        </is>
      </c>
      <c r="F2840" t="inlineStr">
        <is>
          <t>07:04</t>
        </is>
      </c>
      <c r="G2840" s="5" t="n">
        <v>3.35</v>
      </c>
      <c r="H2840" t="inlineStr">
        <is>
          <t>Inbound</t>
        </is>
      </c>
      <c r="I2840" s="6" t="n">
        <v>0</v>
      </c>
      <c r="J2840" s="6" t="n">
        <v>0</v>
      </c>
      <c r="K2840" s="6" t="n">
        <v>1</v>
      </c>
      <c r="L2840" s="6">
        <f>I2840+J2840+K2840</f>
        <v/>
      </c>
      <c r="M2840" s="6" t="n">
        <v>0</v>
      </c>
      <c r="P2840" t="inlineStr">
        <is>
          <t>Ja</t>
        </is>
      </c>
      <c r="T2840" t="inlineStr">
        <is>
          <t>SAW</t>
        </is>
      </c>
      <c r="U2840">
        <f>VLOOKUP(T2840,Destinations!$A$2:$C$550,2,0)</f>
        <v/>
      </c>
      <c r="V2840" t="inlineStr">
        <is>
          <t>WCHS</t>
        </is>
      </c>
      <c r="W2840">
        <f>VLOOKUP(V2840,'WCH Kat'!$A$1:$B$150,2,0)</f>
        <v/>
      </c>
    </row>
    <row r="2841">
      <c r="A2841" t="inlineStr">
        <is>
          <t xml:space="preserve">TK </t>
        </is>
      </c>
      <c r="B2841" t="inlineStr">
        <is>
          <t>TK 7713</t>
        </is>
      </c>
      <c r="C2841" s="4" t="inlineStr">
        <is>
          <t>12.11.2023</t>
        </is>
      </c>
      <c r="D2841" t="inlineStr">
        <is>
          <t>16:15</t>
        </is>
      </c>
      <c r="E2841" s="4" t="inlineStr">
        <is>
          <t>10.11.2023</t>
        </is>
      </c>
      <c r="F2841" t="inlineStr">
        <is>
          <t>19:36</t>
        </is>
      </c>
      <c r="G2841" s="5" t="n">
        <v>44.65</v>
      </c>
      <c r="H2841" t="inlineStr">
        <is>
          <t>Outbound</t>
        </is>
      </c>
      <c r="I2841" s="6" t="n">
        <v>0</v>
      </c>
      <c r="J2841" s="6" t="n">
        <v>0</v>
      </c>
      <c r="K2841" s="6" t="n">
        <v>0</v>
      </c>
      <c r="L2841" s="6">
        <f>I2841+J2841+K2841</f>
        <v/>
      </c>
      <c r="M2841" s="6" t="n">
        <v>1</v>
      </c>
      <c r="O2841" t="inlineStr">
        <is>
          <t>Ja</t>
        </is>
      </c>
      <c r="T2841" t="inlineStr">
        <is>
          <t>Istanbul-Sabiha Gökcen</t>
        </is>
      </c>
      <c r="U2841">
        <f>VLOOKUP(T2841,Destinations!$A$2:$C$550,2,0)</f>
        <v/>
      </c>
      <c r="V2841" t="inlineStr">
        <is>
          <t>WCHC</t>
        </is>
      </c>
      <c r="W2841">
        <f>VLOOKUP(V2841,'WCH Kat'!$A$1:$B$150,2,0)</f>
        <v/>
      </c>
    </row>
    <row r="2842">
      <c r="A2842" t="inlineStr">
        <is>
          <t xml:space="preserve">EW </t>
        </is>
      </c>
      <c r="B2842" t="inlineStr">
        <is>
          <t>EW 816</t>
        </is>
      </c>
      <c r="C2842" s="4" t="inlineStr">
        <is>
          <t>14.11.2023</t>
        </is>
      </c>
      <c r="D2842" t="inlineStr">
        <is>
          <t>10:40</t>
        </is>
      </c>
      <c r="E2842" s="4" t="inlineStr">
        <is>
          <t>14.11.2023</t>
        </is>
      </c>
      <c r="F2842" t="inlineStr">
        <is>
          <t>09:18</t>
        </is>
      </c>
      <c r="G2842" s="5" t="n">
        <v>1.36667</v>
      </c>
      <c r="H2842" t="inlineStr">
        <is>
          <t>Outbound</t>
        </is>
      </c>
      <c r="I2842" s="6" t="n">
        <v>0</v>
      </c>
      <c r="J2842" s="6" t="n">
        <v>1</v>
      </c>
      <c r="K2842" s="6" t="n">
        <v>0</v>
      </c>
      <c r="L2842" s="6">
        <f>I2842+J2842+K2842</f>
        <v/>
      </c>
      <c r="M2842" s="6" t="n">
        <v>0</v>
      </c>
      <c r="Q2842" t="inlineStr">
        <is>
          <t>Ja</t>
        </is>
      </c>
      <c r="T2842" t="inlineStr">
        <is>
          <t>Catania</t>
        </is>
      </c>
      <c r="U2842">
        <f>VLOOKUP(T2842,Destinations!$A$2:$C$550,2,0)</f>
        <v/>
      </c>
      <c r="V2842" t="inlineStr">
        <is>
          <t>WCHS</t>
        </is>
      </c>
      <c r="W2842">
        <f>VLOOKUP(V2842,'WCH Kat'!$A$1:$B$150,2,0)</f>
        <v/>
      </c>
    </row>
    <row r="2843">
      <c r="A2843" t="inlineStr">
        <is>
          <t xml:space="preserve">PC </t>
        </is>
      </c>
      <c r="B2843" t="inlineStr">
        <is>
          <t>PC 1011</t>
        </is>
      </c>
      <c r="C2843" s="4" t="inlineStr">
        <is>
          <t>14.11.2023</t>
        </is>
      </c>
      <c r="D2843" t="inlineStr">
        <is>
          <t>10:44</t>
        </is>
      </c>
      <c r="E2843" s="4" t="inlineStr">
        <is>
          <t>14.11.2023</t>
        </is>
      </c>
      <c r="F2843" t="inlineStr">
        <is>
          <t>04:00</t>
        </is>
      </c>
      <c r="G2843" s="5" t="n">
        <v>6.73333</v>
      </c>
      <c r="H2843" t="inlineStr">
        <is>
          <t>Inbound</t>
        </is>
      </c>
      <c r="I2843" s="6" t="n">
        <v>0</v>
      </c>
      <c r="J2843" s="6" t="n">
        <v>0</v>
      </c>
      <c r="K2843" s="6" t="n">
        <v>1</v>
      </c>
      <c r="L2843" s="6">
        <f>I2843+J2843+K2843</f>
        <v/>
      </c>
      <c r="M2843" s="6" t="n">
        <v>0</v>
      </c>
      <c r="P2843" t="inlineStr">
        <is>
          <t>Ja</t>
        </is>
      </c>
      <c r="T2843" t="inlineStr">
        <is>
          <t>SAW</t>
        </is>
      </c>
      <c r="U2843">
        <f>VLOOKUP(T2843,Destinations!$A$2:$C$550,2,0)</f>
        <v/>
      </c>
      <c r="V2843" t="inlineStr">
        <is>
          <t>WCHS</t>
        </is>
      </c>
      <c r="W2843">
        <f>VLOOKUP(V2843,'WCH Kat'!$A$1:$B$150,2,0)</f>
        <v/>
      </c>
    </row>
    <row r="2844">
      <c r="A2844" t="inlineStr">
        <is>
          <t xml:space="preserve">TK </t>
        </is>
      </c>
      <c r="B2844" t="inlineStr">
        <is>
          <t>TK 1672</t>
        </is>
      </c>
      <c r="C2844" s="4" t="inlineStr">
        <is>
          <t>14.11.2023</t>
        </is>
      </c>
      <c r="D2844" t="inlineStr">
        <is>
          <t>10:55</t>
        </is>
      </c>
      <c r="E2844" s="4" t="inlineStr">
        <is>
          <t>12.11.2023</t>
        </is>
      </c>
      <c r="F2844" t="inlineStr">
        <is>
          <t>11:00</t>
        </is>
      </c>
      <c r="G2844" s="5" t="n">
        <v>47.91667</v>
      </c>
      <c r="H2844" t="inlineStr">
        <is>
          <t>Outbound</t>
        </is>
      </c>
      <c r="I2844" s="6" t="n">
        <v>0</v>
      </c>
      <c r="J2844" s="6" t="n">
        <v>0</v>
      </c>
      <c r="K2844" s="6" t="n">
        <v>0</v>
      </c>
      <c r="L2844" s="6">
        <f>I2844+J2844+K2844</f>
        <v/>
      </c>
      <c r="M2844" s="6" t="n">
        <v>1</v>
      </c>
      <c r="N2844" t="inlineStr">
        <is>
          <t>Ja</t>
        </is>
      </c>
      <c r="T2844" t="inlineStr">
        <is>
          <t>IST</t>
        </is>
      </c>
      <c r="U2844">
        <f>VLOOKUP(T2844,Destinations!$A$2:$C$550,2,0)</f>
        <v/>
      </c>
      <c r="V2844" t="inlineStr">
        <is>
          <t>WCHS</t>
        </is>
      </c>
      <c r="W2844">
        <f>VLOOKUP(V2844,'WCH Kat'!$A$1:$B$150,2,0)</f>
        <v/>
      </c>
    </row>
    <row r="2845">
      <c r="A2845" t="inlineStr">
        <is>
          <t xml:space="preserve">TK </t>
        </is>
      </c>
      <c r="B2845" t="inlineStr">
        <is>
          <t>TK 1672</t>
        </is>
      </c>
      <c r="C2845" s="4" t="inlineStr">
        <is>
          <t>14.11.2023</t>
        </is>
      </c>
      <c r="D2845" t="inlineStr">
        <is>
          <t>10:55</t>
        </is>
      </c>
      <c r="E2845" s="4" t="inlineStr">
        <is>
          <t>12.11.2023</t>
        </is>
      </c>
      <c r="F2845" t="inlineStr">
        <is>
          <t>11:00</t>
        </is>
      </c>
      <c r="G2845" s="5" t="n">
        <v>47.91667</v>
      </c>
      <c r="H2845" t="inlineStr">
        <is>
          <t>Outbound</t>
        </is>
      </c>
      <c r="I2845" s="6" t="n">
        <v>0</v>
      </c>
      <c r="J2845" s="6" t="n">
        <v>0</v>
      </c>
      <c r="K2845" s="6" t="n">
        <v>0</v>
      </c>
      <c r="L2845" s="6">
        <f>I2845+J2845+K2845</f>
        <v/>
      </c>
      <c r="M2845" s="6" t="n">
        <v>1</v>
      </c>
      <c r="N2845" t="inlineStr">
        <is>
          <t>Ja</t>
        </is>
      </c>
      <c r="T2845" t="inlineStr">
        <is>
          <t>IST</t>
        </is>
      </c>
      <c r="U2845">
        <f>VLOOKUP(T2845,Destinations!$A$2:$C$550,2,0)</f>
        <v/>
      </c>
      <c r="V2845" t="inlineStr">
        <is>
          <t>WCHS</t>
        </is>
      </c>
      <c r="W2845">
        <f>VLOOKUP(V2845,'WCH Kat'!$A$1:$B$150,2,0)</f>
        <v/>
      </c>
    </row>
    <row r="2846">
      <c r="A2846" t="inlineStr">
        <is>
          <t xml:space="preserve">TK </t>
        </is>
      </c>
      <c r="B2846" t="inlineStr">
        <is>
          <t>TK 1672</t>
        </is>
      </c>
      <c r="C2846" s="4" t="inlineStr">
        <is>
          <t>14.11.2023</t>
        </is>
      </c>
      <c r="D2846" t="inlineStr">
        <is>
          <t>10:55</t>
        </is>
      </c>
      <c r="E2846" s="4" t="inlineStr">
        <is>
          <t>12.11.2023</t>
        </is>
      </c>
      <c r="F2846" t="inlineStr">
        <is>
          <t>11:00</t>
        </is>
      </c>
      <c r="G2846" s="5" t="n">
        <v>47.91667</v>
      </c>
      <c r="H2846" t="inlineStr">
        <is>
          <t>Outbound</t>
        </is>
      </c>
      <c r="I2846" s="6" t="n">
        <v>0</v>
      </c>
      <c r="J2846" s="6" t="n">
        <v>0</v>
      </c>
      <c r="K2846" s="6" t="n">
        <v>0</v>
      </c>
      <c r="L2846" s="6">
        <f>I2846+J2846+K2846</f>
        <v/>
      </c>
      <c r="M2846" s="6" t="n">
        <v>1</v>
      </c>
      <c r="N2846" t="inlineStr">
        <is>
          <t>Ja</t>
        </is>
      </c>
      <c r="T2846" t="inlineStr">
        <is>
          <t>IST</t>
        </is>
      </c>
      <c r="U2846">
        <f>VLOOKUP(T2846,Destinations!$A$2:$C$550,2,0)</f>
        <v/>
      </c>
      <c r="V2846" t="inlineStr">
        <is>
          <t>WCHR</t>
        </is>
      </c>
      <c r="W2846">
        <f>VLOOKUP(V2846,'WCH Kat'!$A$1:$B$150,2,0)</f>
        <v/>
      </c>
    </row>
    <row r="2847">
      <c r="A2847" t="inlineStr">
        <is>
          <t xml:space="preserve">TK </t>
        </is>
      </c>
      <c r="B2847" t="inlineStr">
        <is>
          <t>TK 7712</t>
        </is>
      </c>
      <c r="C2847" s="4" t="inlineStr">
        <is>
          <t>13.11.2023</t>
        </is>
      </c>
      <c r="D2847" t="inlineStr">
        <is>
          <t>14:50</t>
        </is>
      </c>
      <c r="E2847" s="4" t="inlineStr">
        <is>
          <t>11.11.2023</t>
        </is>
      </c>
      <c r="F2847" t="inlineStr">
        <is>
          <t>11:30</t>
        </is>
      </c>
      <c r="G2847" s="5" t="n">
        <v>51.33333</v>
      </c>
      <c r="H2847" t="inlineStr">
        <is>
          <t>Inbound</t>
        </is>
      </c>
      <c r="I2847" s="6" t="n">
        <v>0</v>
      </c>
      <c r="J2847" s="6" t="n">
        <v>0</v>
      </c>
      <c r="K2847" s="6" t="n">
        <v>0</v>
      </c>
      <c r="L2847" s="6">
        <f>I2847+J2847+K2847</f>
        <v/>
      </c>
      <c r="M2847" s="6" t="n">
        <v>1</v>
      </c>
      <c r="N2847" t="inlineStr">
        <is>
          <t>Ja</t>
        </is>
      </c>
      <c r="T2847" t="inlineStr">
        <is>
          <t>Istanbul-Sabiha Gökcen</t>
        </is>
      </c>
      <c r="U2847">
        <f>VLOOKUP(T2847,Destinations!$A$2:$C$550,2,0)</f>
        <v/>
      </c>
      <c r="V2847" t="inlineStr">
        <is>
          <t>WCHC</t>
        </is>
      </c>
      <c r="W2847">
        <f>VLOOKUP(V2847,'WCH Kat'!$A$1:$B$150,2,0)</f>
        <v/>
      </c>
    </row>
    <row r="2848">
      <c r="A2848" t="inlineStr">
        <is>
          <t xml:space="preserve">TK </t>
        </is>
      </c>
      <c r="B2848" t="inlineStr">
        <is>
          <t>TK 7712</t>
        </is>
      </c>
      <c r="C2848" s="4" t="inlineStr">
        <is>
          <t>13.11.2023</t>
        </is>
      </c>
      <c r="D2848" t="inlineStr">
        <is>
          <t>14:50</t>
        </is>
      </c>
      <c r="E2848" s="4" t="inlineStr">
        <is>
          <t>11.11.2023</t>
        </is>
      </c>
      <c r="F2848" t="inlineStr">
        <is>
          <t>11:30</t>
        </is>
      </c>
      <c r="G2848" s="5" t="n">
        <v>51.33333</v>
      </c>
      <c r="H2848" t="inlineStr">
        <is>
          <t>Inbound</t>
        </is>
      </c>
      <c r="I2848" s="6" t="n">
        <v>0</v>
      </c>
      <c r="J2848" s="6" t="n">
        <v>0</v>
      </c>
      <c r="K2848" s="6" t="n">
        <v>0</v>
      </c>
      <c r="L2848" s="6">
        <f>I2848+J2848+K2848</f>
        <v/>
      </c>
      <c r="M2848" s="6" t="n">
        <v>1</v>
      </c>
      <c r="N2848" t="inlineStr">
        <is>
          <t>Ja</t>
        </is>
      </c>
      <c r="T2848" t="inlineStr">
        <is>
          <t>Istanbul-Sabiha Gökcen</t>
        </is>
      </c>
      <c r="U2848">
        <f>VLOOKUP(T2848,Destinations!$A$2:$C$550,2,0)</f>
        <v/>
      </c>
      <c r="V2848" t="inlineStr">
        <is>
          <t>WCHC</t>
        </is>
      </c>
      <c r="W2848">
        <f>VLOOKUP(V2848,'WCH Kat'!$A$1:$B$150,2,0)</f>
        <v/>
      </c>
    </row>
    <row r="2849">
      <c r="A2849" t="inlineStr">
        <is>
          <t xml:space="preserve">EW </t>
        </is>
      </c>
      <c r="B2849" t="inlineStr">
        <is>
          <t>EW  260</t>
        </is>
      </c>
      <c r="C2849" s="4" t="inlineStr">
        <is>
          <t>14.11.2023</t>
        </is>
      </c>
      <c r="D2849" t="inlineStr">
        <is>
          <t>11:30</t>
        </is>
      </c>
      <c r="E2849" s="4" t="inlineStr">
        <is>
          <t>12.11.2023</t>
        </is>
      </c>
      <c r="F2849" t="inlineStr">
        <is>
          <t>22:35</t>
        </is>
      </c>
      <c r="G2849" s="5" t="n">
        <v>36.91667</v>
      </c>
      <c r="H2849" t="inlineStr">
        <is>
          <t>Outbound</t>
        </is>
      </c>
      <c r="I2849" s="6" t="n">
        <v>0</v>
      </c>
      <c r="J2849" s="6" t="n">
        <v>0</v>
      </c>
      <c r="K2849" s="6" t="n">
        <v>0</v>
      </c>
      <c r="L2849" s="6">
        <f>I2849+J2849+K2849</f>
        <v/>
      </c>
      <c r="M2849" s="6" t="n">
        <v>1</v>
      </c>
      <c r="N2849" t="inlineStr">
        <is>
          <t>Ja</t>
        </is>
      </c>
      <c r="T2849" t="inlineStr">
        <is>
          <t>ACE</t>
        </is>
      </c>
      <c r="U2849">
        <f>VLOOKUP(T2849,Destinations!$A$2:$C$550,2,0)</f>
        <v/>
      </c>
      <c r="V2849" t="inlineStr">
        <is>
          <t>WCHR</t>
        </is>
      </c>
      <c r="W2849">
        <f>VLOOKUP(V2849,'WCH Kat'!$A$1:$B$150,2,0)</f>
        <v/>
      </c>
    </row>
    <row r="2850">
      <c r="A2850" t="inlineStr">
        <is>
          <t xml:space="preserve">EW </t>
        </is>
      </c>
      <c r="B2850" t="inlineStr">
        <is>
          <t>EW  260</t>
        </is>
      </c>
      <c r="C2850" s="4" t="inlineStr">
        <is>
          <t>14.11.2023</t>
        </is>
      </c>
      <c r="D2850" t="inlineStr">
        <is>
          <t>11:30</t>
        </is>
      </c>
      <c r="E2850" s="4" t="inlineStr">
        <is>
          <t>12.11.2023</t>
        </is>
      </c>
      <c r="F2850" t="inlineStr">
        <is>
          <t>22:35</t>
        </is>
      </c>
      <c r="G2850" s="5" t="n">
        <v>36.91667</v>
      </c>
      <c r="H2850" t="inlineStr">
        <is>
          <t>Outbound</t>
        </is>
      </c>
      <c r="I2850" s="6" t="n">
        <v>0</v>
      </c>
      <c r="J2850" s="6" t="n">
        <v>0</v>
      </c>
      <c r="K2850" s="6" t="n">
        <v>0</v>
      </c>
      <c r="L2850" s="6">
        <f>I2850+J2850+K2850</f>
        <v/>
      </c>
      <c r="M2850" s="6" t="n">
        <v>1</v>
      </c>
      <c r="N2850" t="inlineStr">
        <is>
          <t>Ja</t>
        </is>
      </c>
      <c r="T2850" t="inlineStr">
        <is>
          <t>ACE</t>
        </is>
      </c>
      <c r="U2850">
        <f>VLOOKUP(T2850,Destinations!$A$2:$C$550,2,0)</f>
        <v/>
      </c>
      <c r="V2850" t="inlineStr">
        <is>
          <t>WCHS</t>
        </is>
      </c>
      <c r="W2850">
        <f>VLOOKUP(V2850,'WCH Kat'!$A$1:$B$150,2,0)</f>
        <v/>
      </c>
    </row>
    <row r="2851">
      <c r="A2851" t="inlineStr">
        <is>
          <t xml:space="preserve">EW </t>
        </is>
      </c>
      <c r="B2851" t="inlineStr">
        <is>
          <t>EW  260</t>
        </is>
      </c>
      <c r="C2851" s="4" t="inlineStr">
        <is>
          <t>14.11.2023</t>
        </is>
      </c>
      <c r="D2851" t="inlineStr">
        <is>
          <t>11:30</t>
        </is>
      </c>
      <c r="E2851" s="4" t="inlineStr">
        <is>
          <t>12.11.2023</t>
        </is>
      </c>
      <c r="F2851" t="inlineStr">
        <is>
          <t>22:35</t>
        </is>
      </c>
      <c r="G2851" s="5" t="n">
        <v>36.91667</v>
      </c>
      <c r="H2851" t="inlineStr">
        <is>
          <t>Outbound</t>
        </is>
      </c>
      <c r="I2851" s="6" t="n">
        <v>0</v>
      </c>
      <c r="J2851" s="6" t="n">
        <v>0</v>
      </c>
      <c r="K2851" s="6" t="n">
        <v>0</v>
      </c>
      <c r="L2851" s="6">
        <f>I2851+J2851+K2851</f>
        <v/>
      </c>
      <c r="M2851" s="6" t="n">
        <v>1</v>
      </c>
      <c r="N2851" t="inlineStr">
        <is>
          <t>Ja</t>
        </is>
      </c>
      <c r="T2851" t="inlineStr">
        <is>
          <t>ACE</t>
        </is>
      </c>
      <c r="U2851">
        <f>VLOOKUP(T2851,Destinations!$A$2:$C$550,2,0)</f>
        <v/>
      </c>
      <c r="V2851" t="inlineStr">
        <is>
          <t>WCHR</t>
        </is>
      </c>
      <c r="W2851">
        <f>VLOOKUP(V2851,'WCH Kat'!$A$1:$B$150,2,0)</f>
        <v/>
      </c>
    </row>
    <row r="2852">
      <c r="A2852" t="inlineStr">
        <is>
          <t xml:space="preserve">FR </t>
        </is>
      </c>
      <c r="B2852" t="inlineStr">
        <is>
          <t>FR 7207</t>
        </is>
      </c>
      <c r="C2852" s="4" t="inlineStr">
        <is>
          <t>14.11.2023</t>
        </is>
      </c>
      <c r="D2852" t="inlineStr">
        <is>
          <t>11:32</t>
        </is>
      </c>
      <c r="E2852" s="4" t="inlineStr">
        <is>
          <t>12.11.2023</t>
        </is>
      </c>
      <c r="F2852" t="inlineStr">
        <is>
          <t>16:55</t>
        </is>
      </c>
      <c r="G2852" s="5" t="n">
        <v>42.61667</v>
      </c>
      <c r="H2852" t="inlineStr">
        <is>
          <t>Inbound</t>
        </is>
      </c>
      <c r="I2852" s="6" t="n">
        <v>0</v>
      </c>
      <c r="J2852" s="6" t="n">
        <v>0</v>
      </c>
      <c r="K2852" s="6" t="n">
        <v>0</v>
      </c>
      <c r="L2852" s="6">
        <f>I2852+J2852+K2852</f>
        <v/>
      </c>
      <c r="M2852" s="6" t="n">
        <v>1</v>
      </c>
      <c r="N2852" t="inlineStr">
        <is>
          <t>Ja</t>
        </is>
      </c>
      <c r="T2852" t="inlineStr">
        <is>
          <t>PMI</t>
        </is>
      </c>
      <c r="U2852">
        <f>VLOOKUP(T2852,Destinations!$A$2:$C$550,2,0)</f>
        <v/>
      </c>
      <c r="V2852" t="inlineStr">
        <is>
          <t>WCHS</t>
        </is>
      </c>
      <c r="W2852">
        <f>VLOOKUP(V2852,'WCH Kat'!$A$1:$B$150,2,0)</f>
        <v/>
      </c>
    </row>
    <row r="2853">
      <c r="A2853" t="inlineStr">
        <is>
          <t xml:space="preserve">PC </t>
        </is>
      </c>
      <c r="B2853" t="inlineStr">
        <is>
          <t>PC 1012</t>
        </is>
      </c>
      <c r="C2853" s="4" t="inlineStr">
        <is>
          <t>14.11.2023</t>
        </is>
      </c>
      <c r="D2853" t="inlineStr">
        <is>
          <t>11:55</t>
        </is>
      </c>
      <c r="E2853" s="4" t="inlineStr">
        <is>
          <t>14.11.2023</t>
        </is>
      </c>
      <c r="F2853" t="inlineStr">
        <is>
          <t>09:47</t>
        </is>
      </c>
      <c r="G2853" s="5" t="n">
        <v>2.13333</v>
      </c>
      <c r="H2853" t="inlineStr">
        <is>
          <t>Outbound</t>
        </is>
      </c>
      <c r="I2853" s="6" t="n">
        <v>0</v>
      </c>
      <c r="J2853" s="6" t="n">
        <v>1</v>
      </c>
      <c r="K2853" s="6" t="n">
        <v>0</v>
      </c>
      <c r="L2853" s="6">
        <f>I2853+J2853+K2853</f>
        <v/>
      </c>
      <c r="M2853" s="6" t="n">
        <v>0</v>
      </c>
      <c r="Q2853" t="inlineStr">
        <is>
          <t>Ja</t>
        </is>
      </c>
      <c r="T2853" t="inlineStr">
        <is>
          <t>SAW</t>
        </is>
      </c>
      <c r="U2853">
        <f>VLOOKUP(T2853,Destinations!$A$2:$C$550,2,0)</f>
        <v/>
      </c>
      <c r="V2853" t="inlineStr">
        <is>
          <t>WCHS</t>
        </is>
      </c>
      <c r="W2853">
        <f>VLOOKUP(V2853,'WCH Kat'!$A$1:$B$150,2,0)</f>
        <v/>
      </c>
    </row>
    <row r="2854">
      <c r="A2854" t="inlineStr">
        <is>
          <t xml:space="preserve">BA </t>
        </is>
      </c>
      <c r="B2854" t="inlineStr">
        <is>
          <t>BA 997</t>
        </is>
      </c>
      <c r="C2854" s="4" t="inlineStr">
        <is>
          <t>14.11.2023</t>
        </is>
      </c>
      <c r="D2854" t="inlineStr">
        <is>
          <t>12:00</t>
        </is>
      </c>
      <c r="E2854" s="4" t="inlineStr">
        <is>
          <t>14.11.2023</t>
        </is>
      </c>
      <c r="F2854" t="inlineStr">
        <is>
          <t>10:39</t>
        </is>
      </c>
      <c r="G2854" s="5" t="n">
        <v>1.35</v>
      </c>
      <c r="H2854" t="inlineStr">
        <is>
          <t>Outbound</t>
        </is>
      </c>
      <c r="I2854" s="6" t="n">
        <v>0</v>
      </c>
      <c r="J2854" s="6" t="n">
        <v>1</v>
      </c>
      <c r="K2854" s="6" t="n">
        <v>0</v>
      </c>
      <c r="L2854" s="6">
        <f>I2854+J2854+K2854</f>
        <v/>
      </c>
      <c r="M2854" s="6" t="n">
        <v>0</v>
      </c>
      <c r="R2854" t="inlineStr">
        <is>
          <t>Ja</t>
        </is>
      </c>
      <c r="T2854" t="inlineStr">
        <is>
          <t>London-Heathrow</t>
        </is>
      </c>
      <c r="U2854">
        <f>VLOOKUP(T2854,Destinations!$A$2:$C$550,2,0)</f>
        <v/>
      </c>
      <c r="V2854" t="inlineStr">
        <is>
          <t>WCHR</t>
        </is>
      </c>
      <c r="W2854">
        <f>VLOOKUP(V2854,'WCH Kat'!$A$1:$B$150,2,0)</f>
        <v/>
      </c>
    </row>
    <row r="2855">
      <c r="A2855" t="inlineStr">
        <is>
          <t xml:space="preserve">PC </t>
        </is>
      </c>
      <c r="B2855" t="inlineStr">
        <is>
          <t>PC 1017</t>
        </is>
      </c>
      <c r="C2855" s="4" t="inlineStr">
        <is>
          <t>13.11.2023</t>
        </is>
      </c>
      <c r="D2855" t="inlineStr">
        <is>
          <t>16:30</t>
        </is>
      </c>
      <c r="E2855" s="4" t="inlineStr">
        <is>
          <t>13.11.2023</t>
        </is>
      </c>
      <c r="F2855" t="inlineStr">
        <is>
          <t>13:10</t>
        </is>
      </c>
      <c r="G2855" s="5" t="n">
        <v>3.33333</v>
      </c>
      <c r="H2855" t="inlineStr">
        <is>
          <t>Inbound</t>
        </is>
      </c>
      <c r="I2855" s="6" t="n">
        <v>0</v>
      </c>
      <c r="J2855" s="6" t="n">
        <v>0</v>
      </c>
      <c r="K2855" s="6" t="n">
        <v>1</v>
      </c>
      <c r="L2855" s="6">
        <f>I2855+J2855+K2855</f>
        <v/>
      </c>
      <c r="M2855" s="6" t="n">
        <v>0</v>
      </c>
      <c r="P2855" t="inlineStr">
        <is>
          <t>Ja</t>
        </is>
      </c>
      <c r="T2855" t="inlineStr">
        <is>
          <t>SAW</t>
        </is>
      </c>
      <c r="U2855">
        <f>VLOOKUP(T2855,Destinations!$A$2:$C$550,2,0)</f>
        <v/>
      </c>
      <c r="V2855" t="inlineStr">
        <is>
          <t>WCHC</t>
        </is>
      </c>
      <c r="W2855">
        <f>VLOOKUP(V2855,'WCH Kat'!$A$1:$B$150,2,0)</f>
        <v/>
      </c>
    </row>
    <row r="2856">
      <c r="A2856" t="inlineStr">
        <is>
          <t xml:space="preserve">EW </t>
        </is>
      </c>
      <c r="B2856" t="inlineStr">
        <is>
          <t>EW  492</t>
        </is>
      </c>
      <c r="C2856" s="4" t="inlineStr">
        <is>
          <t>14.11.2023</t>
        </is>
      </c>
      <c r="D2856" t="inlineStr">
        <is>
          <t>12:10</t>
        </is>
      </c>
      <c r="E2856" s="4" t="inlineStr">
        <is>
          <t>12.11.2023</t>
        </is>
      </c>
      <c r="F2856" t="inlineStr">
        <is>
          <t>23:15</t>
        </is>
      </c>
      <c r="G2856" s="5" t="n">
        <v>36.91667</v>
      </c>
      <c r="H2856" t="inlineStr">
        <is>
          <t>Outbound</t>
        </is>
      </c>
      <c r="I2856" s="6" t="n">
        <v>0</v>
      </c>
      <c r="J2856" s="6" t="n">
        <v>0</v>
      </c>
      <c r="K2856" s="6" t="n">
        <v>0</v>
      </c>
      <c r="L2856" s="6">
        <f>I2856+J2856+K2856</f>
        <v/>
      </c>
      <c r="M2856" s="6" t="n">
        <v>1</v>
      </c>
      <c r="N2856" t="inlineStr">
        <is>
          <t>Ja</t>
        </is>
      </c>
      <c r="T2856" t="inlineStr">
        <is>
          <t>SJJ</t>
        </is>
      </c>
      <c r="U2856">
        <f>VLOOKUP(T2856,Destinations!$A$2:$C$550,2,0)</f>
        <v/>
      </c>
      <c r="V2856" t="inlineStr">
        <is>
          <t>WCHR</t>
        </is>
      </c>
      <c r="W2856">
        <f>VLOOKUP(V2856,'WCH Kat'!$A$1:$B$150,2,0)</f>
        <v/>
      </c>
    </row>
    <row r="2857">
      <c r="A2857" t="inlineStr">
        <is>
          <t xml:space="preserve">EW </t>
        </is>
      </c>
      <c r="B2857" t="inlineStr">
        <is>
          <t>EW  492</t>
        </is>
      </c>
      <c r="C2857" s="4" t="inlineStr">
        <is>
          <t>14.11.2023</t>
        </is>
      </c>
      <c r="D2857" t="inlineStr">
        <is>
          <t>12:10</t>
        </is>
      </c>
      <c r="E2857" s="4" t="inlineStr">
        <is>
          <t>14.11.2023</t>
        </is>
      </c>
      <c r="F2857" t="inlineStr">
        <is>
          <t>10:04</t>
        </is>
      </c>
      <c r="G2857" s="5" t="n">
        <v>2.1</v>
      </c>
      <c r="H2857" t="inlineStr">
        <is>
          <t>Outbound</t>
        </is>
      </c>
      <c r="I2857" s="6" t="n">
        <v>0</v>
      </c>
      <c r="J2857" s="6" t="n">
        <v>1</v>
      </c>
      <c r="K2857" s="6" t="n">
        <v>0</v>
      </c>
      <c r="L2857" s="6">
        <f>I2857+J2857+K2857</f>
        <v/>
      </c>
      <c r="M2857" s="6" t="n">
        <v>0</v>
      </c>
      <c r="Q2857" t="inlineStr">
        <is>
          <t>Ja</t>
        </is>
      </c>
      <c r="T2857" t="inlineStr">
        <is>
          <t>SJJ</t>
        </is>
      </c>
      <c r="U2857">
        <f>VLOOKUP(T2857,Destinations!$A$2:$C$550,2,0)</f>
        <v/>
      </c>
      <c r="V2857" t="inlineStr">
        <is>
          <t>WCHR</t>
        </is>
      </c>
      <c r="W2857">
        <f>VLOOKUP(V2857,'WCH Kat'!$A$1:$B$150,2,0)</f>
        <v/>
      </c>
    </row>
    <row r="2858">
      <c r="A2858" t="inlineStr">
        <is>
          <t xml:space="preserve">EW </t>
        </is>
      </c>
      <c r="B2858" t="inlineStr">
        <is>
          <t>EW  492</t>
        </is>
      </c>
      <c r="C2858" s="4" t="inlineStr">
        <is>
          <t>14.11.2023</t>
        </is>
      </c>
      <c r="D2858" t="inlineStr">
        <is>
          <t>12:10</t>
        </is>
      </c>
      <c r="E2858" s="4" t="inlineStr">
        <is>
          <t>14.11.2023</t>
        </is>
      </c>
      <c r="F2858" t="inlineStr">
        <is>
          <t>10:04</t>
        </is>
      </c>
      <c r="G2858" s="5" t="n">
        <v>2.1</v>
      </c>
      <c r="H2858" t="inlineStr">
        <is>
          <t>Outbound</t>
        </is>
      </c>
      <c r="I2858" s="6" t="n">
        <v>0</v>
      </c>
      <c r="J2858" s="6" t="n">
        <v>1</v>
      </c>
      <c r="K2858" s="6" t="n">
        <v>0</v>
      </c>
      <c r="L2858" s="6">
        <f>I2858+J2858+K2858</f>
        <v/>
      </c>
      <c r="M2858" s="6" t="n">
        <v>0</v>
      </c>
      <c r="Q2858" t="inlineStr">
        <is>
          <t>Ja</t>
        </is>
      </c>
      <c r="T2858" t="inlineStr">
        <is>
          <t>SJJ</t>
        </is>
      </c>
      <c r="U2858">
        <f>VLOOKUP(T2858,Destinations!$A$2:$C$550,2,0)</f>
        <v/>
      </c>
      <c r="V2858" t="inlineStr">
        <is>
          <t>WCHR</t>
        </is>
      </c>
      <c r="W2858">
        <f>VLOOKUP(V2858,'WCH Kat'!$A$1:$B$150,2,0)</f>
        <v/>
      </c>
    </row>
    <row r="2859">
      <c r="A2859" t="inlineStr">
        <is>
          <t xml:space="preserve">PC </t>
        </is>
      </c>
      <c r="B2859" t="inlineStr">
        <is>
          <t>PC 1017</t>
        </is>
      </c>
      <c r="C2859" s="4" t="inlineStr">
        <is>
          <t>13.11.2023</t>
        </is>
      </c>
      <c r="D2859" t="inlineStr">
        <is>
          <t>16:34</t>
        </is>
      </c>
      <c r="E2859" s="4" t="inlineStr">
        <is>
          <t>11.11.2023</t>
        </is>
      </c>
      <c r="F2859" t="inlineStr">
        <is>
          <t>10:55</t>
        </is>
      </c>
      <c r="G2859" s="5" t="n">
        <v>53.65</v>
      </c>
      <c r="H2859" t="inlineStr">
        <is>
          <t>Inbound</t>
        </is>
      </c>
      <c r="I2859" s="6" t="n">
        <v>0</v>
      </c>
      <c r="J2859" s="6" t="n">
        <v>0</v>
      </c>
      <c r="K2859" s="6" t="n">
        <v>0</v>
      </c>
      <c r="L2859" s="6">
        <f>I2859+J2859+K2859</f>
        <v/>
      </c>
      <c r="M2859" s="6" t="n">
        <v>1</v>
      </c>
      <c r="N2859" t="inlineStr">
        <is>
          <t>Ja</t>
        </is>
      </c>
      <c r="T2859" t="inlineStr">
        <is>
          <t>SAW</t>
        </is>
      </c>
      <c r="U2859">
        <f>VLOOKUP(T2859,Destinations!$A$2:$C$550,2,0)</f>
        <v/>
      </c>
      <c r="V2859" t="inlineStr">
        <is>
          <t>WCHC</t>
        </is>
      </c>
      <c r="W2859">
        <f>VLOOKUP(V2859,'WCH Kat'!$A$1:$B$150,2,0)</f>
        <v/>
      </c>
    </row>
    <row r="2860">
      <c r="A2860" t="inlineStr">
        <is>
          <t xml:space="preserve">XQ </t>
        </is>
      </c>
      <c r="B2860" t="inlineStr">
        <is>
          <t>XQ  114</t>
        </is>
      </c>
      <c r="C2860" s="4" t="inlineStr">
        <is>
          <t>14.11.2023</t>
        </is>
      </c>
      <c r="D2860" t="inlineStr">
        <is>
          <t>12:39</t>
        </is>
      </c>
      <c r="E2860" s="4" t="inlineStr">
        <is>
          <t>12.11.2023</t>
        </is>
      </c>
      <c r="F2860" t="inlineStr">
        <is>
          <t>20:45</t>
        </is>
      </c>
      <c r="G2860" s="5" t="n">
        <v>39.9</v>
      </c>
      <c r="H2860" t="inlineStr">
        <is>
          <t>Inbound</t>
        </is>
      </c>
      <c r="I2860" s="6" t="n">
        <v>0</v>
      </c>
      <c r="J2860" s="6" t="n">
        <v>0</v>
      </c>
      <c r="K2860" s="6" t="n">
        <v>0</v>
      </c>
      <c r="L2860" s="6">
        <f>I2860+J2860+K2860</f>
        <v/>
      </c>
      <c r="M2860" s="6" t="n">
        <v>1</v>
      </c>
      <c r="N2860" t="inlineStr">
        <is>
          <t>Ja</t>
        </is>
      </c>
      <c r="T2860" t="inlineStr">
        <is>
          <t>AYT</t>
        </is>
      </c>
      <c r="U2860">
        <f>VLOOKUP(T2860,Destinations!$A$2:$C$550,2,0)</f>
        <v/>
      </c>
      <c r="V2860" t="inlineStr">
        <is>
          <t>WCHS</t>
        </is>
      </c>
      <c r="W2860">
        <f>VLOOKUP(V2860,'WCH Kat'!$A$1:$B$150,2,0)</f>
        <v/>
      </c>
    </row>
    <row r="2861">
      <c r="A2861" t="inlineStr">
        <is>
          <t xml:space="preserve">EW </t>
        </is>
      </c>
      <c r="B2861" t="inlineStr">
        <is>
          <t>EW  582</t>
        </is>
      </c>
      <c r="C2861" s="4" t="inlineStr">
        <is>
          <t>14.11.2023</t>
        </is>
      </c>
      <c r="D2861" t="inlineStr">
        <is>
          <t>12:45</t>
        </is>
      </c>
      <c r="E2861" s="4" t="inlineStr">
        <is>
          <t>12.11.2023</t>
        </is>
      </c>
      <c r="F2861" t="inlineStr">
        <is>
          <t>23:50</t>
        </is>
      </c>
      <c r="G2861" s="5" t="n">
        <v>36.91667</v>
      </c>
      <c r="H2861" t="inlineStr">
        <is>
          <t>Outbound</t>
        </is>
      </c>
      <c r="I2861" s="6" t="n">
        <v>0</v>
      </c>
      <c r="J2861" s="6" t="n">
        <v>0</v>
      </c>
      <c r="K2861" s="6" t="n">
        <v>0</v>
      </c>
      <c r="L2861" s="6">
        <f>I2861+J2861+K2861</f>
        <v/>
      </c>
      <c r="M2861" s="6" t="n">
        <v>1</v>
      </c>
      <c r="N2861" t="inlineStr">
        <is>
          <t>Ja</t>
        </is>
      </c>
      <c r="T2861" t="inlineStr">
        <is>
          <t>PMI</t>
        </is>
      </c>
      <c r="U2861">
        <f>VLOOKUP(T2861,Destinations!$A$2:$C$550,2,0)</f>
        <v/>
      </c>
      <c r="V2861" t="inlineStr">
        <is>
          <t>WCHS</t>
        </is>
      </c>
      <c r="W2861">
        <f>VLOOKUP(V2861,'WCH Kat'!$A$1:$B$150,2,0)</f>
        <v/>
      </c>
    </row>
    <row r="2862">
      <c r="A2862" t="inlineStr">
        <is>
          <t xml:space="preserve">XQ </t>
        </is>
      </c>
      <c r="B2862" t="inlineStr">
        <is>
          <t>XQ  114</t>
        </is>
      </c>
      <c r="C2862" s="4" t="inlineStr">
        <is>
          <t>14.11.2023</t>
        </is>
      </c>
      <c r="D2862" t="inlineStr">
        <is>
          <t>12:45</t>
        </is>
      </c>
      <c r="E2862" s="4" t="inlineStr">
        <is>
          <t>14.11.2023</t>
        </is>
      </c>
      <c r="F2862" t="inlineStr">
        <is>
          <t>09:00</t>
        </is>
      </c>
      <c r="G2862" s="5" t="n">
        <v>3.75</v>
      </c>
      <c r="H2862" t="inlineStr">
        <is>
          <t>Inbound</t>
        </is>
      </c>
      <c r="I2862" s="6" t="n">
        <v>0</v>
      </c>
      <c r="J2862" s="6" t="n">
        <v>0</v>
      </c>
      <c r="K2862" s="6" t="n">
        <v>1</v>
      </c>
      <c r="L2862" s="6">
        <f>I2862+J2862+K2862</f>
        <v/>
      </c>
      <c r="M2862" s="6" t="n">
        <v>0</v>
      </c>
      <c r="P2862" t="inlineStr">
        <is>
          <t>Ja</t>
        </is>
      </c>
      <c r="T2862" t="inlineStr">
        <is>
          <t>AYT</t>
        </is>
      </c>
      <c r="U2862">
        <f>VLOOKUP(T2862,Destinations!$A$2:$C$550,2,0)</f>
        <v/>
      </c>
      <c r="V2862" t="inlineStr">
        <is>
          <t>WCHS</t>
        </is>
      </c>
      <c r="W2862">
        <f>VLOOKUP(V2862,'WCH Kat'!$A$1:$B$150,2,0)</f>
        <v/>
      </c>
    </row>
    <row r="2863">
      <c r="A2863" t="inlineStr">
        <is>
          <t xml:space="preserve">XQ </t>
        </is>
      </c>
      <c r="B2863" t="inlineStr">
        <is>
          <t>XQ  115</t>
        </is>
      </c>
      <c r="C2863" s="4" t="inlineStr">
        <is>
          <t>14.11.2023</t>
        </is>
      </c>
      <c r="D2863" t="inlineStr">
        <is>
          <t>13:40</t>
        </is>
      </c>
      <c r="E2863" s="4" t="inlineStr">
        <is>
          <t>12.11.2023</t>
        </is>
      </c>
      <c r="F2863" t="inlineStr">
        <is>
          <t>21:50</t>
        </is>
      </c>
      <c r="G2863" s="5" t="n">
        <v>39.83333</v>
      </c>
      <c r="H2863" t="inlineStr">
        <is>
          <t>Outbound</t>
        </is>
      </c>
      <c r="I2863" s="6" t="n">
        <v>0</v>
      </c>
      <c r="J2863" s="6" t="n">
        <v>0</v>
      </c>
      <c r="K2863" s="6" t="n">
        <v>0</v>
      </c>
      <c r="L2863" s="6">
        <f>I2863+J2863+K2863</f>
        <v/>
      </c>
      <c r="M2863" s="6" t="n">
        <v>1</v>
      </c>
      <c r="N2863" t="inlineStr">
        <is>
          <t>Ja</t>
        </is>
      </c>
      <c r="T2863" t="inlineStr">
        <is>
          <t>AYT</t>
        </is>
      </c>
      <c r="U2863">
        <f>VLOOKUP(T2863,Destinations!$A$2:$C$550,2,0)</f>
        <v/>
      </c>
      <c r="V2863" t="inlineStr">
        <is>
          <t>WCHS</t>
        </is>
      </c>
      <c r="W2863">
        <f>VLOOKUP(V2863,'WCH Kat'!$A$1:$B$150,2,0)</f>
        <v/>
      </c>
    </row>
    <row r="2864">
      <c r="A2864" t="inlineStr">
        <is>
          <t xml:space="preserve">XQ </t>
        </is>
      </c>
      <c r="B2864" t="inlineStr">
        <is>
          <t>XQ  115</t>
        </is>
      </c>
      <c r="C2864" s="4" t="inlineStr">
        <is>
          <t>14.11.2023</t>
        </is>
      </c>
      <c r="D2864" t="inlineStr">
        <is>
          <t>13:40</t>
        </is>
      </c>
      <c r="E2864" s="4" t="inlineStr">
        <is>
          <t>12.11.2023</t>
        </is>
      </c>
      <c r="F2864" t="inlineStr">
        <is>
          <t>21:50</t>
        </is>
      </c>
      <c r="G2864" s="5" t="n">
        <v>39.83333</v>
      </c>
      <c r="H2864" t="inlineStr">
        <is>
          <t>Outbound</t>
        </is>
      </c>
      <c r="I2864" s="6" t="n">
        <v>0</v>
      </c>
      <c r="J2864" s="6" t="n">
        <v>0</v>
      </c>
      <c r="K2864" s="6" t="n">
        <v>0</v>
      </c>
      <c r="L2864" s="6">
        <f>I2864+J2864+K2864</f>
        <v/>
      </c>
      <c r="M2864" s="6" t="n">
        <v>1</v>
      </c>
      <c r="N2864" t="inlineStr">
        <is>
          <t>Ja</t>
        </is>
      </c>
      <c r="T2864" t="inlineStr">
        <is>
          <t>AYT</t>
        </is>
      </c>
      <c r="U2864">
        <f>VLOOKUP(T2864,Destinations!$A$2:$C$550,2,0)</f>
        <v/>
      </c>
      <c r="V2864" t="inlineStr">
        <is>
          <t>WCHS</t>
        </is>
      </c>
      <c r="W2864">
        <f>VLOOKUP(V2864,'WCH Kat'!$A$1:$B$150,2,0)</f>
        <v/>
      </c>
    </row>
    <row r="2865">
      <c r="A2865" t="inlineStr">
        <is>
          <t xml:space="preserve">XQ </t>
        </is>
      </c>
      <c r="B2865" t="inlineStr">
        <is>
          <t>XQ  115</t>
        </is>
      </c>
      <c r="C2865" s="4" t="inlineStr">
        <is>
          <t>14.11.2023</t>
        </is>
      </c>
      <c r="D2865" t="inlineStr">
        <is>
          <t>13:40</t>
        </is>
      </c>
      <c r="E2865" s="4" t="inlineStr">
        <is>
          <t>12.11.2023</t>
        </is>
      </c>
      <c r="F2865" t="inlineStr">
        <is>
          <t>21:50</t>
        </is>
      </c>
      <c r="G2865" s="5" t="n">
        <v>39.83333</v>
      </c>
      <c r="H2865" t="inlineStr">
        <is>
          <t>Outbound</t>
        </is>
      </c>
      <c r="I2865" s="6" t="n">
        <v>0</v>
      </c>
      <c r="J2865" s="6" t="n">
        <v>0</v>
      </c>
      <c r="K2865" s="6" t="n">
        <v>0</v>
      </c>
      <c r="L2865" s="6">
        <f>I2865+J2865+K2865</f>
        <v/>
      </c>
      <c r="M2865" s="6" t="n">
        <v>1</v>
      </c>
      <c r="N2865" t="inlineStr">
        <is>
          <t>Ja</t>
        </is>
      </c>
      <c r="T2865" t="inlineStr">
        <is>
          <t>AYT</t>
        </is>
      </c>
      <c r="U2865">
        <f>VLOOKUP(T2865,Destinations!$A$2:$C$550,2,0)</f>
        <v/>
      </c>
      <c r="V2865" t="inlineStr">
        <is>
          <t>WCHS</t>
        </is>
      </c>
      <c r="W2865">
        <f>VLOOKUP(V2865,'WCH Kat'!$A$1:$B$150,2,0)</f>
        <v/>
      </c>
    </row>
    <row r="2866">
      <c r="A2866" t="inlineStr">
        <is>
          <t xml:space="preserve">XQ </t>
        </is>
      </c>
      <c r="B2866" t="inlineStr">
        <is>
          <t>XQ  115</t>
        </is>
      </c>
      <c r="C2866" s="4" t="inlineStr">
        <is>
          <t>14.11.2023</t>
        </is>
      </c>
      <c r="D2866" t="inlineStr">
        <is>
          <t>13:40</t>
        </is>
      </c>
      <c r="E2866" s="4" t="inlineStr">
        <is>
          <t>14.11.2023</t>
        </is>
      </c>
      <c r="F2866" t="inlineStr">
        <is>
          <t>11:40</t>
        </is>
      </c>
      <c r="G2866" s="5" t="n">
        <v>2</v>
      </c>
      <c r="H2866" t="inlineStr">
        <is>
          <t>Outbound</t>
        </is>
      </c>
      <c r="I2866" s="6" t="n">
        <v>0</v>
      </c>
      <c r="J2866" s="6" t="n">
        <v>1</v>
      </c>
      <c r="K2866" s="6" t="n">
        <v>0</v>
      </c>
      <c r="L2866" s="6">
        <f>I2866+J2866+K2866</f>
        <v/>
      </c>
      <c r="M2866" s="6" t="n">
        <v>0</v>
      </c>
      <c r="Q2866" t="inlineStr">
        <is>
          <t>Ja</t>
        </is>
      </c>
      <c r="T2866" t="inlineStr">
        <is>
          <t>AYT</t>
        </is>
      </c>
      <c r="U2866">
        <f>VLOOKUP(T2866,Destinations!$A$2:$C$550,2,0)</f>
        <v/>
      </c>
      <c r="V2866" t="inlineStr">
        <is>
          <t>WCHS</t>
        </is>
      </c>
      <c r="W2866">
        <f>VLOOKUP(V2866,'WCH Kat'!$A$1:$B$150,2,0)</f>
        <v/>
      </c>
    </row>
    <row r="2867">
      <c r="A2867" t="inlineStr">
        <is>
          <t xml:space="preserve">PC </t>
        </is>
      </c>
      <c r="B2867" t="inlineStr">
        <is>
          <t>PC 1017</t>
        </is>
      </c>
      <c r="C2867" s="4" t="inlineStr">
        <is>
          <t>14.11.2023</t>
        </is>
      </c>
      <c r="D2867" t="inlineStr">
        <is>
          <t>13:58</t>
        </is>
      </c>
      <c r="E2867" s="4" t="inlineStr">
        <is>
          <t>12.11.2023</t>
        </is>
      </c>
      <c r="F2867" t="inlineStr">
        <is>
          <t>10:55</t>
        </is>
      </c>
      <c r="G2867" s="5" t="n">
        <v>51.05</v>
      </c>
      <c r="H2867" t="inlineStr">
        <is>
          <t>Inbound</t>
        </is>
      </c>
      <c r="I2867" s="6" t="n">
        <v>0</v>
      </c>
      <c r="J2867" s="6" t="n">
        <v>0</v>
      </c>
      <c r="K2867" s="6" t="n">
        <v>0</v>
      </c>
      <c r="L2867" s="6">
        <f>I2867+J2867+K2867</f>
        <v/>
      </c>
      <c r="M2867" s="6" t="n">
        <v>1</v>
      </c>
      <c r="P2867" t="inlineStr">
        <is>
          <t>Ja</t>
        </is>
      </c>
      <c r="T2867" t="inlineStr">
        <is>
          <t>SAW</t>
        </is>
      </c>
      <c r="U2867">
        <f>VLOOKUP(T2867,Destinations!$A$2:$C$550,2,0)</f>
        <v/>
      </c>
      <c r="V2867" t="inlineStr">
        <is>
          <t>WCHR</t>
        </is>
      </c>
      <c r="W2867">
        <f>VLOOKUP(V2867,'WCH Kat'!$A$1:$B$150,2,0)</f>
        <v/>
      </c>
    </row>
    <row r="2868">
      <c r="A2868" t="inlineStr">
        <is>
          <t xml:space="preserve">FR </t>
        </is>
      </c>
      <c r="B2868" t="inlineStr">
        <is>
          <t>FR 2507</t>
        </is>
      </c>
      <c r="C2868" s="4" t="inlineStr">
        <is>
          <t>14.11.2023</t>
        </is>
      </c>
      <c r="D2868" t="inlineStr">
        <is>
          <t>14:10</t>
        </is>
      </c>
      <c r="E2868" s="4" t="inlineStr">
        <is>
          <t>14.11.2023</t>
        </is>
      </c>
      <c r="F2868" t="inlineStr">
        <is>
          <t>11:55</t>
        </is>
      </c>
      <c r="G2868" s="5" t="n">
        <v>2.25</v>
      </c>
      <c r="H2868" t="inlineStr">
        <is>
          <t>Inbound</t>
        </is>
      </c>
      <c r="I2868" s="6" t="n">
        <v>0</v>
      </c>
      <c r="J2868" s="6" t="n">
        <v>1</v>
      </c>
      <c r="K2868" s="6" t="n">
        <v>0</v>
      </c>
      <c r="L2868" s="6">
        <f>I2868+J2868+K2868</f>
        <v/>
      </c>
      <c r="M2868" s="6" t="n">
        <v>0</v>
      </c>
      <c r="P2868" t="inlineStr">
        <is>
          <t>Ja</t>
        </is>
      </c>
      <c r="T2868" t="inlineStr">
        <is>
          <t>BCN</t>
        </is>
      </c>
      <c r="U2868">
        <f>VLOOKUP(T2868,Destinations!$A$2:$C$550,2,0)</f>
        <v/>
      </c>
      <c r="V2868" t="inlineStr">
        <is>
          <t>WCHR</t>
        </is>
      </c>
      <c r="W2868">
        <f>VLOOKUP(V2868,'WCH Kat'!$A$1:$B$150,2,0)</f>
        <v/>
      </c>
    </row>
    <row r="2869">
      <c r="A2869" t="inlineStr">
        <is>
          <t xml:space="preserve">FR </t>
        </is>
      </c>
      <c r="B2869" t="inlineStr">
        <is>
          <t>FR 2507</t>
        </is>
      </c>
      <c r="C2869" s="4" t="inlineStr">
        <is>
          <t>14.11.2023</t>
        </is>
      </c>
      <c r="D2869" t="inlineStr">
        <is>
          <t>14:10</t>
        </is>
      </c>
      <c r="E2869" s="4" t="inlineStr">
        <is>
          <t>14.11.2023</t>
        </is>
      </c>
      <c r="F2869" t="inlineStr">
        <is>
          <t>11:55</t>
        </is>
      </c>
      <c r="G2869" s="5" t="n">
        <v>2.25</v>
      </c>
      <c r="H2869" t="inlineStr">
        <is>
          <t>Inbound</t>
        </is>
      </c>
      <c r="I2869" s="6" t="n">
        <v>0</v>
      </c>
      <c r="J2869" s="6" t="n">
        <v>1</v>
      </c>
      <c r="K2869" s="6" t="n">
        <v>0</v>
      </c>
      <c r="L2869" s="6">
        <f>I2869+J2869+K2869</f>
        <v/>
      </c>
      <c r="M2869" s="6" t="n">
        <v>0</v>
      </c>
      <c r="P2869" t="inlineStr">
        <is>
          <t>Ja</t>
        </is>
      </c>
      <c r="T2869" t="inlineStr">
        <is>
          <t>BCN</t>
        </is>
      </c>
      <c r="U2869">
        <f>VLOOKUP(T2869,Destinations!$A$2:$C$550,2,0)</f>
        <v/>
      </c>
      <c r="V2869" t="inlineStr">
        <is>
          <t>WCHR</t>
        </is>
      </c>
      <c r="W2869">
        <f>VLOOKUP(V2869,'WCH Kat'!$A$1:$B$150,2,0)</f>
        <v/>
      </c>
    </row>
    <row r="2870">
      <c r="A2870" t="inlineStr">
        <is>
          <t xml:space="preserve">PC </t>
        </is>
      </c>
      <c r="B2870" t="inlineStr">
        <is>
          <t>PC 1017</t>
        </is>
      </c>
      <c r="C2870" s="4" t="inlineStr">
        <is>
          <t>14.11.2023</t>
        </is>
      </c>
      <c r="D2870" t="inlineStr">
        <is>
          <t>14:20</t>
        </is>
      </c>
      <c r="E2870" s="4" t="inlineStr">
        <is>
          <t>14.11.2023</t>
        </is>
      </c>
      <c r="F2870" t="inlineStr">
        <is>
          <t>11:07</t>
        </is>
      </c>
      <c r="G2870" s="5" t="n">
        <v>3.21667</v>
      </c>
      <c r="H2870" t="inlineStr">
        <is>
          <t>Inbound</t>
        </is>
      </c>
      <c r="I2870" s="6" t="n">
        <v>0</v>
      </c>
      <c r="J2870" s="6" t="n">
        <v>0</v>
      </c>
      <c r="K2870" s="6" t="n">
        <v>1</v>
      </c>
      <c r="L2870" s="6">
        <f>I2870+J2870+K2870</f>
        <v/>
      </c>
      <c r="M2870" s="6" t="n">
        <v>0</v>
      </c>
      <c r="P2870" t="inlineStr">
        <is>
          <t>Ja</t>
        </is>
      </c>
      <c r="T2870" t="inlineStr">
        <is>
          <t>SAW</t>
        </is>
      </c>
      <c r="U2870">
        <f>VLOOKUP(T2870,Destinations!$A$2:$C$550,2,0)</f>
        <v/>
      </c>
      <c r="V2870" t="inlineStr">
        <is>
          <t>WCHS</t>
        </is>
      </c>
      <c r="W2870">
        <f>VLOOKUP(V2870,'WCH Kat'!$A$1:$B$150,2,0)</f>
        <v/>
      </c>
    </row>
    <row r="2871">
      <c r="A2871" t="inlineStr">
        <is>
          <t xml:space="preserve">PC </t>
        </is>
      </c>
      <c r="B2871" t="inlineStr">
        <is>
          <t>PC 1017</t>
        </is>
      </c>
      <c r="C2871" s="4" t="inlineStr">
        <is>
          <t>14.11.2023</t>
        </is>
      </c>
      <c r="D2871" t="inlineStr">
        <is>
          <t>14:20</t>
        </is>
      </c>
      <c r="E2871" s="4" t="inlineStr">
        <is>
          <t>14.11.2023</t>
        </is>
      </c>
      <c r="F2871" t="inlineStr">
        <is>
          <t>11:07</t>
        </is>
      </c>
      <c r="G2871" s="5" t="n">
        <v>3.21667</v>
      </c>
      <c r="H2871" t="inlineStr">
        <is>
          <t>Inbound</t>
        </is>
      </c>
      <c r="I2871" s="6" t="n">
        <v>0</v>
      </c>
      <c r="J2871" s="6" t="n">
        <v>0</v>
      </c>
      <c r="K2871" s="6" t="n">
        <v>1</v>
      </c>
      <c r="L2871" s="6">
        <f>I2871+J2871+K2871</f>
        <v/>
      </c>
      <c r="M2871" s="6" t="n">
        <v>0</v>
      </c>
      <c r="P2871" t="inlineStr">
        <is>
          <t>Ja</t>
        </is>
      </c>
      <c r="T2871" t="inlineStr">
        <is>
          <t>SAW</t>
        </is>
      </c>
      <c r="U2871">
        <f>VLOOKUP(T2871,Destinations!$A$2:$C$550,2,0)</f>
        <v/>
      </c>
      <c r="V2871" t="inlineStr">
        <is>
          <t>WCHR</t>
        </is>
      </c>
      <c r="W2871">
        <f>VLOOKUP(V2871,'WCH Kat'!$A$1:$B$150,2,0)</f>
        <v/>
      </c>
    </row>
    <row r="2872">
      <c r="A2872" t="inlineStr">
        <is>
          <t xml:space="preserve">PC </t>
        </is>
      </c>
      <c r="B2872" t="inlineStr">
        <is>
          <t>PC 1017</t>
        </is>
      </c>
      <c r="C2872" s="4" t="inlineStr">
        <is>
          <t>14.11.2023</t>
        </is>
      </c>
      <c r="D2872" t="inlineStr">
        <is>
          <t>14:20</t>
        </is>
      </c>
      <c r="E2872" s="4" t="inlineStr">
        <is>
          <t>14.11.2023</t>
        </is>
      </c>
      <c r="F2872" t="inlineStr">
        <is>
          <t>11:07</t>
        </is>
      </c>
      <c r="G2872" s="5" t="n">
        <v>3.21667</v>
      </c>
      <c r="H2872" t="inlineStr">
        <is>
          <t>Inbound</t>
        </is>
      </c>
      <c r="I2872" s="6" t="n">
        <v>0</v>
      </c>
      <c r="J2872" s="6" t="n">
        <v>0</v>
      </c>
      <c r="K2872" s="6" t="n">
        <v>1</v>
      </c>
      <c r="L2872" s="6">
        <f>I2872+J2872+K2872</f>
        <v/>
      </c>
      <c r="M2872" s="6" t="n">
        <v>0</v>
      </c>
      <c r="P2872" t="inlineStr">
        <is>
          <t>Ja</t>
        </is>
      </c>
      <c r="T2872" t="inlineStr">
        <is>
          <t>SAW</t>
        </is>
      </c>
      <c r="U2872">
        <f>VLOOKUP(T2872,Destinations!$A$2:$C$550,2,0)</f>
        <v/>
      </c>
      <c r="V2872" t="inlineStr">
        <is>
          <t>WCHR</t>
        </is>
      </c>
      <c r="W2872">
        <f>VLOOKUP(V2872,'WCH Kat'!$A$1:$B$150,2,0)</f>
        <v/>
      </c>
    </row>
    <row r="2873">
      <c r="A2873" t="inlineStr">
        <is>
          <t xml:space="preserve">PC </t>
        </is>
      </c>
      <c r="B2873" t="inlineStr">
        <is>
          <t>PC 1017</t>
        </is>
      </c>
      <c r="C2873" s="4" t="inlineStr">
        <is>
          <t>14.11.2023</t>
        </is>
      </c>
      <c r="D2873" t="inlineStr">
        <is>
          <t>14:20</t>
        </is>
      </c>
      <c r="E2873" s="4" t="inlineStr">
        <is>
          <t>14.11.2023</t>
        </is>
      </c>
      <c r="F2873" t="inlineStr">
        <is>
          <t>11:07</t>
        </is>
      </c>
      <c r="G2873" s="5" t="n">
        <v>3.21667</v>
      </c>
      <c r="H2873" t="inlineStr">
        <is>
          <t>Inbound</t>
        </is>
      </c>
      <c r="I2873" s="6" t="n">
        <v>0</v>
      </c>
      <c r="J2873" s="6" t="n">
        <v>0</v>
      </c>
      <c r="K2873" s="6" t="n">
        <v>1</v>
      </c>
      <c r="L2873" s="6">
        <f>I2873+J2873+K2873</f>
        <v/>
      </c>
      <c r="M2873" s="6" t="n">
        <v>0</v>
      </c>
      <c r="P2873" t="inlineStr">
        <is>
          <t>Ja</t>
        </is>
      </c>
      <c r="T2873" t="inlineStr">
        <is>
          <t>SAW</t>
        </is>
      </c>
      <c r="U2873">
        <f>VLOOKUP(T2873,Destinations!$A$2:$C$550,2,0)</f>
        <v/>
      </c>
      <c r="V2873" t="inlineStr">
        <is>
          <t>WCHS</t>
        </is>
      </c>
      <c r="W2873">
        <f>VLOOKUP(V2873,'WCH Kat'!$A$1:$B$150,2,0)</f>
        <v/>
      </c>
    </row>
    <row r="2874">
      <c r="A2874" t="inlineStr">
        <is>
          <t xml:space="preserve">FR </t>
        </is>
      </c>
      <c r="B2874" t="inlineStr">
        <is>
          <t>FR 2507</t>
        </is>
      </c>
      <c r="C2874" s="4" t="inlineStr">
        <is>
          <t>14.11.2023</t>
        </is>
      </c>
      <c r="D2874" t="inlineStr">
        <is>
          <t>14:28</t>
        </is>
      </c>
      <c r="E2874" s="4" t="inlineStr">
        <is>
          <t>12.11.2023</t>
        </is>
      </c>
      <c r="F2874" t="inlineStr">
        <is>
          <t>19:45</t>
        </is>
      </c>
      <c r="G2874" s="5" t="n">
        <v>42.71667</v>
      </c>
      <c r="H2874" t="inlineStr">
        <is>
          <t>Inbound</t>
        </is>
      </c>
      <c r="I2874" s="6" t="n">
        <v>0</v>
      </c>
      <c r="J2874" s="6" t="n">
        <v>0</v>
      </c>
      <c r="K2874" s="6" t="n">
        <v>0</v>
      </c>
      <c r="L2874" s="6">
        <f>I2874+J2874+K2874</f>
        <v/>
      </c>
      <c r="M2874" s="6" t="n">
        <v>1</v>
      </c>
      <c r="N2874" t="inlineStr">
        <is>
          <t>Ja</t>
        </is>
      </c>
      <c r="T2874" t="inlineStr">
        <is>
          <t>BCN</t>
        </is>
      </c>
      <c r="U2874">
        <f>VLOOKUP(T2874,Destinations!$A$2:$C$550,2,0)</f>
        <v/>
      </c>
      <c r="V2874" t="inlineStr">
        <is>
          <t>WCHS</t>
        </is>
      </c>
      <c r="W2874">
        <f>VLOOKUP(V2874,'WCH Kat'!$A$1:$B$150,2,0)</f>
        <v/>
      </c>
    </row>
    <row r="2875">
      <c r="A2875" t="inlineStr">
        <is>
          <t xml:space="preserve">EW </t>
        </is>
      </c>
      <c r="B2875" t="inlineStr">
        <is>
          <t>EW  464</t>
        </is>
      </c>
      <c r="C2875" s="4" t="inlineStr">
        <is>
          <t>14.11.2023</t>
        </is>
      </c>
      <c r="D2875" t="inlineStr">
        <is>
          <t>14:40</t>
        </is>
      </c>
      <c r="E2875" s="4" t="inlineStr">
        <is>
          <t>13.11.2023</t>
        </is>
      </c>
      <c r="F2875" t="inlineStr">
        <is>
          <t>01:45</t>
        </is>
      </c>
      <c r="G2875" s="5" t="n">
        <v>36.91667</v>
      </c>
      <c r="H2875" t="inlineStr">
        <is>
          <t>Outbound</t>
        </is>
      </c>
      <c r="I2875" s="6" t="n">
        <v>0</v>
      </c>
      <c r="J2875" s="6" t="n">
        <v>0</v>
      </c>
      <c r="K2875" s="6" t="n">
        <v>0</v>
      </c>
      <c r="L2875" s="6">
        <f>I2875+J2875+K2875</f>
        <v/>
      </c>
      <c r="M2875" s="6" t="n">
        <v>1</v>
      </c>
      <c r="N2875" t="inlineStr">
        <is>
          <t>Ja</t>
        </is>
      </c>
      <c r="T2875" t="inlineStr">
        <is>
          <t>LHR</t>
        </is>
      </c>
      <c r="U2875">
        <f>VLOOKUP(T2875,Destinations!$A$2:$C$550,2,0)</f>
        <v/>
      </c>
      <c r="V2875" t="inlineStr">
        <is>
          <t>WCHR</t>
        </is>
      </c>
      <c r="W2875">
        <f>VLOOKUP(V2875,'WCH Kat'!$A$1:$B$150,2,0)</f>
        <v/>
      </c>
    </row>
    <row r="2876">
      <c r="A2876" t="inlineStr">
        <is>
          <t xml:space="preserve">W6 </t>
        </is>
      </c>
      <c r="B2876" t="inlineStr">
        <is>
          <t>W6 4091</t>
        </is>
      </c>
      <c r="C2876" s="4" t="inlineStr">
        <is>
          <t>14.11.2023</t>
        </is>
      </c>
      <c r="D2876" t="inlineStr">
        <is>
          <t>15:06</t>
        </is>
      </c>
      <c r="E2876" s="4" t="inlineStr">
        <is>
          <t>14.11.2023</t>
        </is>
      </c>
      <c r="F2876" t="inlineStr">
        <is>
          <t>13:02</t>
        </is>
      </c>
      <c r="G2876" s="5" t="n">
        <v>2.06667</v>
      </c>
      <c r="H2876" t="inlineStr">
        <is>
          <t>Inbound</t>
        </is>
      </c>
      <c r="I2876" s="6" t="n">
        <v>0</v>
      </c>
      <c r="J2876" s="6" t="n">
        <v>1</v>
      </c>
      <c r="K2876" s="6" t="n">
        <v>0</v>
      </c>
      <c r="L2876" s="6">
        <f>I2876+J2876+K2876</f>
        <v/>
      </c>
      <c r="M2876" s="6" t="n">
        <v>0</v>
      </c>
      <c r="P2876" t="inlineStr">
        <is>
          <t>Ja</t>
        </is>
      </c>
      <c r="T2876" t="inlineStr">
        <is>
          <t>BEG</t>
        </is>
      </c>
      <c r="U2876">
        <f>VLOOKUP(T2876,Destinations!$A$2:$C$550,2,0)</f>
        <v/>
      </c>
      <c r="V2876" t="inlineStr">
        <is>
          <t>WCHS</t>
        </is>
      </c>
      <c r="W2876">
        <f>VLOOKUP(V2876,'WCH Kat'!$A$1:$B$150,2,0)</f>
        <v/>
      </c>
    </row>
    <row r="2877">
      <c r="A2877" t="inlineStr">
        <is>
          <t xml:space="preserve">W6 </t>
        </is>
      </c>
      <c r="B2877" t="inlineStr">
        <is>
          <t>W6 4710</t>
        </is>
      </c>
      <c r="C2877" s="4" t="inlineStr">
        <is>
          <t>14.11.2023</t>
        </is>
      </c>
      <c r="D2877" t="inlineStr">
        <is>
          <t>15:15</t>
        </is>
      </c>
      <c r="E2877" s="4" t="inlineStr">
        <is>
          <t>14.11.2023</t>
        </is>
      </c>
      <c r="F2877" t="inlineStr">
        <is>
          <t>15:03</t>
        </is>
      </c>
      <c r="G2877" s="5" t="n">
        <v>0.2</v>
      </c>
      <c r="H2877" t="inlineStr">
        <is>
          <t>Inbound</t>
        </is>
      </c>
      <c r="I2877" s="6" t="n">
        <v>1</v>
      </c>
      <c r="J2877" s="6" t="n">
        <v>0</v>
      </c>
      <c r="K2877" s="6" t="n">
        <v>0</v>
      </c>
      <c r="L2877" s="6">
        <f>I2877+J2877+K2877</f>
        <v/>
      </c>
      <c r="M2877" s="6" t="n">
        <v>0</v>
      </c>
      <c r="R2877" t="inlineStr">
        <is>
          <t>Ja</t>
        </is>
      </c>
      <c r="T2877" t="inlineStr">
        <is>
          <t>TGD</t>
        </is>
      </c>
      <c r="U2877">
        <f>VLOOKUP(T2877,Destinations!$A$2:$C$550,2,0)</f>
        <v/>
      </c>
      <c r="V2877" t="inlineStr">
        <is>
          <t>taub</t>
        </is>
      </c>
      <c r="W2877">
        <f>VLOOKUP(V2877,'WCH Kat'!$A$1:$B$150,2,0)</f>
        <v/>
      </c>
    </row>
    <row r="2878">
      <c r="A2878" t="inlineStr">
        <is>
          <t xml:space="preserve">W6 </t>
        </is>
      </c>
      <c r="B2878" t="inlineStr">
        <is>
          <t>W6 4710</t>
        </is>
      </c>
      <c r="C2878" s="4" t="inlineStr">
        <is>
          <t>14.11.2023</t>
        </is>
      </c>
      <c r="D2878" t="inlineStr">
        <is>
          <t>15:17</t>
        </is>
      </c>
      <c r="E2878" s="4" t="inlineStr">
        <is>
          <t>12.11.2023</t>
        </is>
      </c>
      <c r="F2878" t="inlineStr">
        <is>
          <t>23:45</t>
        </is>
      </c>
      <c r="G2878" s="5" t="n">
        <v>39.53333</v>
      </c>
      <c r="H2878" t="inlineStr">
        <is>
          <t>Inbound</t>
        </is>
      </c>
      <c r="I2878" s="6" t="n">
        <v>0</v>
      </c>
      <c r="J2878" s="6" t="n">
        <v>0</v>
      </c>
      <c r="K2878" s="6" t="n">
        <v>0</v>
      </c>
      <c r="L2878" s="6">
        <f>I2878+J2878+K2878</f>
        <v/>
      </c>
      <c r="M2878" s="6" t="n">
        <v>1</v>
      </c>
      <c r="N2878" t="inlineStr">
        <is>
          <t>Ja</t>
        </is>
      </c>
      <c r="T2878" t="inlineStr">
        <is>
          <t>TGD</t>
        </is>
      </c>
      <c r="U2878">
        <f>VLOOKUP(T2878,Destinations!$A$2:$C$550,2,0)</f>
        <v/>
      </c>
      <c r="V2878" t="inlineStr">
        <is>
          <t>WCHS</t>
        </is>
      </c>
      <c r="W2878">
        <f>VLOOKUP(V2878,'WCH Kat'!$A$1:$B$150,2,0)</f>
        <v/>
      </c>
    </row>
    <row r="2879">
      <c r="A2879" t="inlineStr">
        <is>
          <t xml:space="preserve">W4 </t>
        </is>
      </c>
      <c r="B2879" t="inlineStr">
        <is>
          <t>W4 8342</t>
        </is>
      </c>
      <c r="C2879" s="4" t="inlineStr">
        <is>
          <t>14.11.2023</t>
        </is>
      </c>
      <c r="D2879" t="inlineStr">
        <is>
          <t>15:35</t>
        </is>
      </c>
      <c r="E2879" s="4" t="inlineStr">
        <is>
          <t>13.11.2023</t>
        </is>
      </c>
      <c r="F2879" t="inlineStr">
        <is>
          <t>01:40</t>
        </is>
      </c>
      <c r="G2879" s="5" t="n">
        <v>37.91667</v>
      </c>
      <c r="H2879" t="inlineStr">
        <is>
          <t>Outbound</t>
        </is>
      </c>
      <c r="I2879" s="6" t="n">
        <v>0</v>
      </c>
      <c r="J2879" s="6" t="n">
        <v>0</v>
      </c>
      <c r="K2879" s="6" t="n">
        <v>0</v>
      </c>
      <c r="L2879" s="6">
        <f>I2879+J2879+K2879</f>
        <v/>
      </c>
      <c r="M2879" s="6" t="n">
        <v>1</v>
      </c>
      <c r="N2879" t="inlineStr">
        <is>
          <t>Ja</t>
        </is>
      </c>
      <c r="T2879" t="inlineStr">
        <is>
          <t>FCO</t>
        </is>
      </c>
      <c r="U2879">
        <f>VLOOKUP(T2879,Destinations!$A$2:$C$550,2,0)</f>
        <v/>
      </c>
      <c r="V2879" t="inlineStr">
        <is>
          <t>WCHS</t>
        </is>
      </c>
      <c r="W2879">
        <f>VLOOKUP(V2879,'WCH Kat'!$A$1:$B$150,2,0)</f>
        <v/>
      </c>
    </row>
    <row r="2880">
      <c r="A2880" t="inlineStr">
        <is>
          <t xml:space="preserve">W4 </t>
        </is>
      </c>
      <c r="B2880" t="inlineStr">
        <is>
          <t>W4 8342</t>
        </is>
      </c>
      <c r="C2880" s="4" t="inlineStr">
        <is>
          <t>14.11.2023</t>
        </is>
      </c>
      <c r="D2880" t="inlineStr">
        <is>
          <t>15:35</t>
        </is>
      </c>
      <c r="E2880" s="4" t="inlineStr">
        <is>
          <t>14.11.2023</t>
        </is>
      </c>
      <c r="F2880" t="inlineStr">
        <is>
          <t>14:04</t>
        </is>
      </c>
      <c r="G2880" s="5" t="n">
        <v>1.51667</v>
      </c>
      <c r="H2880" t="inlineStr">
        <is>
          <t>Outbound</t>
        </is>
      </c>
      <c r="I2880" s="6" t="n">
        <v>0</v>
      </c>
      <c r="J2880" s="6" t="n">
        <v>1</v>
      </c>
      <c r="K2880" s="6" t="n">
        <v>0</v>
      </c>
      <c r="L2880" s="6">
        <f>I2880+J2880+K2880</f>
        <v/>
      </c>
      <c r="M2880" s="6" t="n">
        <v>0</v>
      </c>
      <c r="R2880" t="inlineStr">
        <is>
          <t>Ja</t>
        </is>
      </c>
      <c r="T2880" t="inlineStr">
        <is>
          <t>FCO</t>
        </is>
      </c>
      <c r="U2880">
        <f>VLOOKUP(T2880,Destinations!$A$2:$C$550,2,0)</f>
        <v/>
      </c>
      <c r="V2880" t="inlineStr">
        <is>
          <t>WCHR</t>
        </is>
      </c>
      <c r="W2880">
        <f>VLOOKUP(V2880,'WCH Kat'!$A$1:$B$150,2,0)</f>
        <v/>
      </c>
    </row>
    <row r="2881">
      <c r="A2881" t="inlineStr">
        <is>
          <t xml:space="preserve">W4 </t>
        </is>
      </c>
      <c r="B2881" t="inlineStr">
        <is>
          <t>W4 8342</t>
        </is>
      </c>
      <c r="C2881" s="4" t="inlineStr">
        <is>
          <t>14.11.2023</t>
        </is>
      </c>
      <c r="D2881" t="inlineStr">
        <is>
          <t>15:35</t>
        </is>
      </c>
      <c r="E2881" s="4" t="inlineStr">
        <is>
          <t>14.11.2023</t>
        </is>
      </c>
      <c r="F2881" t="inlineStr">
        <is>
          <t>14:04</t>
        </is>
      </c>
      <c r="G2881" s="5" t="n">
        <v>1.51667</v>
      </c>
      <c r="H2881" t="inlineStr">
        <is>
          <t>Outbound</t>
        </is>
      </c>
      <c r="I2881" s="6" t="n">
        <v>0</v>
      </c>
      <c r="J2881" s="6" t="n">
        <v>1</v>
      </c>
      <c r="K2881" s="6" t="n">
        <v>0</v>
      </c>
      <c r="L2881" s="6">
        <f>I2881+J2881+K2881</f>
        <v/>
      </c>
      <c r="M2881" s="6" t="n">
        <v>0</v>
      </c>
      <c r="R2881" t="inlineStr">
        <is>
          <t>Ja</t>
        </is>
      </c>
      <c r="T2881" t="inlineStr">
        <is>
          <t>FCO</t>
        </is>
      </c>
      <c r="U2881">
        <f>VLOOKUP(T2881,Destinations!$A$2:$C$550,2,0)</f>
        <v/>
      </c>
      <c r="V2881" t="inlineStr">
        <is>
          <t>WCHR</t>
        </is>
      </c>
      <c r="W2881">
        <f>VLOOKUP(V2881,'WCH Kat'!$A$1:$B$150,2,0)</f>
        <v/>
      </c>
    </row>
    <row r="2882">
      <c r="A2882" t="inlineStr">
        <is>
          <t xml:space="preserve">EW </t>
        </is>
      </c>
      <c r="B2882" t="inlineStr">
        <is>
          <t>EW 527</t>
        </is>
      </c>
      <c r="C2882" s="4" t="inlineStr">
        <is>
          <t>14.11.2023</t>
        </is>
      </c>
      <c r="D2882" t="inlineStr">
        <is>
          <t>15:41</t>
        </is>
      </c>
      <c r="E2882" s="4" t="inlineStr">
        <is>
          <t>14.11.2023</t>
        </is>
      </c>
      <c r="F2882" t="inlineStr">
        <is>
          <t>13:30</t>
        </is>
      </c>
      <c r="G2882" s="5" t="n">
        <v>2.18333</v>
      </c>
      <c r="H2882" t="inlineStr">
        <is>
          <t>Inbound</t>
        </is>
      </c>
      <c r="I2882" s="6" t="n">
        <v>0</v>
      </c>
      <c r="J2882" s="6" t="n">
        <v>1</v>
      </c>
      <c r="K2882" s="6" t="n">
        <v>0</v>
      </c>
      <c r="L2882" s="6">
        <f>I2882+J2882+K2882</f>
        <v/>
      </c>
      <c r="M2882" s="6" t="n">
        <v>0</v>
      </c>
      <c r="P2882" t="inlineStr">
        <is>
          <t>Ja</t>
        </is>
      </c>
      <c r="T2882" t="inlineStr">
        <is>
          <t>BCN</t>
        </is>
      </c>
      <c r="U2882">
        <f>VLOOKUP(T2882,Destinations!$A$2:$C$550,2,0)</f>
        <v/>
      </c>
      <c r="V2882" t="inlineStr">
        <is>
          <t>WCHR</t>
        </is>
      </c>
      <c r="W2882">
        <f>VLOOKUP(V2882,'WCH Kat'!$A$1:$B$150,2,0)</f>
        <v/>
      </c>
    </row>
    <row r="2883">
      <c r="A2883" t="inlineStr">
        <is>
          <t xml:space="preserve">FR </t>
        </is>
      </c>
      <c r="B2883" t="inlineStr">
        <is>
          <t>FR 409</t>
        </is>
      </c>
      <c r="C2883" s="4" t="inlineStr">
        <is>
          <t>14.11.2023</t>
        </is>
      </c>
      <c r="D2883" t="inlineStr">
        <is>
          <t>15:45</t>
        </is>
      </c>
      <c r="E2883" s="4" t="inlineStr">
        <is>
          <t>14.11.2023</t>
        </is>
      </c>
      <c r="F2883" t="inlineStr">
        <is>
          <t>14:41</t>
        </is>
      </c>
      <c r="G2883" s="5" t="n">
        <v>1.06667</v>
      </c>
      <c r="H2883" t="inlineStr">
        <is>
          <t>Outbound</t>
        </is>
      </c>
      <c r="I2883" s="6" t="n">
        <v>0</v>
      </c>
      <c r="J2883" s="6" t="n">
        <v>1</v>
      </c>
      <c r="K2883" s="6" t="n">
        <v>0</v>
      </c>
      <c r="L2883" s="6">
        <f>I2883+J2883+K2883</f>
        <v/>
      </c>
      <c r="M2883" s="6" t="n">
        <v>0</v>
      </c>
      <c r="Q2883" t="inlineStr">
        <is>
          <t>Ja</t>
        </is>
      </c>
      <c r="T2883" t="inlineStr">
        <is>
          <t>Kopenhagen</t>
        </is>
      </c>
      <c r="U2883">
        <f>VLOOKUP(T2883,Destinations!$A$2:$C$550,2,0)</f>
        <v/>
      </c>
      <c r="V2883" t="inlineStr">
        <is>
          <t>WCHR</t>
        </is>
      </c>
      <c r="W2883">
        <f>VLOOKUP(V2883,'WCH Kat'!$A$1:$B$150,2,0)</f>
        <v/>
      </c>
    </row>
    <row r="2884">
      <c r="A2884" t="inlineStr">
        <is>
          <t xml:space="preserve">W6 </t>
        </is>
      </c>
      <c r="B2884" t="inlineStr">
        <is>
          <t>W6 4092</t>
        </is>
      </c>
      <c r="C2884" s="4" t="inlineStr">
        <is>
          <t>14.11.2023</t>
        </is>
      </c>
      <c r="D2884" t="inlineStr">
        <is>
          <t>15:55</t>
        </is>
      </c>
      <c r="E2884" s="4" t="inlineStr">
        <is>
          <t>13.11.2023</t>
        </is>
      </c>
      <c r="F2884" t="inlineStr">
        <is>
          <t>02:00</t>
        </is>
      </c>
      <c r="G2884" s="5" t="n">
        <v>37.91667</v>
      </c>
      <c r="H2884" t="inlineStr">
        <is>
          <t>Outbound</t>
        </is>
      </c>
      <c r="I2884" s="6" t="n">
        <v>0</v>
      </c>
      <c r="J2884" s="6" t="n">
        <v>0</v>
      </c>
      <c r="K2884" s="6" t="n">
        <v>0</v>
      </c>
      <c r="L2884" s="6">
        <f>I2884+J2884+K2884</f>
        <v/>
      </c>
      <c r="M2884" s="6" t="n">
        <v>1</v>
      </c>
      <c r="N2884" t="inlineStr">
        <is>
          <t>Ja</t>
        </is>
      </c>
      <c r="T2884" t="inlineStr">
        <is>
          <t>BEG</t>
        </is>
      </c>
      <c r="U2884">
        <f>VLOOKUP(T2884,Destinations!$A$2:$C$550,2,0)</f>
        <v/>
      </c>
      <c r="V2884" t="inlineStr">
        <is>
          <t>WCHR</t>
        </is>
      </c>
      <c r="W2884">
        <f>VLOOKUP(V2884,'WCH Kat'!$A$1:$B$150,2,0)</f>
        <v/>
      </c>
    </row>
    <row r="2885">
      <c r="A2885" t="inlineStr">
        <is>
          <t xml:space="preserve">FR </t>
        </is>
      </c>
      <c r="B2885" t="inlineStr">
        <is>
          <t>FR  303</t>
        </is>
      </c>
      <c r="C2885" s="4" t="inlineStr">
        <is>
          <t>14.11.2023</t>
        </is>
      </c>
      <c r="D2885" t="inlineStr">
        <is>
          <t>16:18</t>
        </is>
      </c>
      <c r="E2885" s="4" t="inlineStr">
        <is>
          <t>12.11.2023</t>
        </is>
      </c>
      <c r="F2885" t="inlineStr">
        <is>
          <t>19:45</t>
        </is>
      </c>
      <c r="G2885" s="5" t="n">
        <v>44.55</v>
      </c>
      <c r="H2885" t="inlineStr">
        <is>
          <t>Inbound</t>
        </is>
      </c>
      <c r="I2885" s="6" t="n">
        <v>0</v>
      </c>
      <c r="J2885" s="6" t="n">
        <v>0</v>
      </c>
      <c r="K2885" s="6" t="n">
        <v>0</v>
      </c>
      <c r="L2885" s="6">
        <f>I2885+J2885+K2885</f>
        <v/>
      </c>
      <c r="M2885" s="6" t="n">
        <v>1</v>
      </c>
      <c r="N2885" t="inlineStr">
        <is>
          <t>Ja</t>
        </is>
      </c>
      <c r="T2885" t="inlineStr">
        <is>
          <t>LPA</t>
        </is>
      </c>
      <c r="U2885">
        <f>VLOOKUP(T2885,Destinations!$A$2:$C$550,2,0)</f>
        <v/>
      </c>
      <c r="V2885" t="inlineStr">
        <is>
          <t>WCHR</t>
        </is>
      </c>
      <c r="W2885">
        <f>VLOOKUP(V2885,'WCH Kat'!$A$1:$B$150,2,0)</f>
        <v/>
      </c>
    </row>
    <row r="2886">
      <c r="A2886" t="inlineStr">
        <is>
          <t xml:space="preserve">EW </t>
        </is>
      </c>
      <c r="B2886" t="inlineStr">
        <is>
          <t>EW  817</t>
        </is>
      </c>
      <c r="C2886" s="4" t="inlineStr">
        <is>
          <t>14.11.2023</t>
        </is>
      </c>
      <c r="D2886" t="inlineStr">
        <is>
          <t>16:36</t>
        </is>
      </c>
      <c r="E2886" s="4" t="inlineStr">
        <is>
          <t>13.11.2023</t>
        </is>
      </c>
      <c r="F2886" t="inlineStr">
        <is>
          <t>00:55</t>
        </is>
      </c>
      <c r="G2886" s="5" t="n">
        <v>39.68333</v>
      </c>
      <c r="H2886" t="inlineStr">
        <is>
          <t>Inbound</t>
        </is>
      </c>
      <c r="I2886" s="6" t="n">
        <v>0</v>
      </c>
      <c r="J2886" s="6" t="n">
        <v>0</v>
      </c>
      <c r="K2886" s="6" t="n">
        <v>0</v>
      </c>
      <c r="L2886" s="6">
        <f>I2886+J2886+K2886</f>
        <v/>
      </c>
      <c r="M2886" s="6" t="n">
        <v>1</v>
      </c>
      <c r="N2886" t="inlineStr">
        <is>
          <t>Ja</t>
        </is>
      </c>
      <c r="T2886" t="inlineStr">
        <is>
          <t>CTA</t>
        </is>
      </c>
      <c r="U2886">
        <f>VLOOKUP(T2886,Destinations!$A$2:$C$550,2,0)</f>
        <v/>
      </c>
      <c r="V2886" t="inlineStr">
        <is>
          <t>WCHS</t>
        </is>
      </c>
      <c r="W2886">
        <f>VLOOKUP(V2886,'WCH Kat'!$A$1:$B$150,2,0)</f>
        <v/>
      </c>
    </row>
    <row r="2887">
      <c r="A2887" t="inlineStr">
        <is>
          <t xml:space="preserve">EW </t>
        </is>
      </c>
      <c r="B2887" t="inlineStr">
        <is>
          <t>EW  817</t>
        </is>
      </c>
      <c r="C2887" s="4" t="inlineStr">
        <is>
          <t>14.11.2023</t>
        </is>
      </c>
      <c r="D2887" t="inlineStr">
        <is>
          <t>16:45</t>
        </is>
      </c>
      <c r="E2887" s="4" t="inlineStr">
        <is>
          <t>14.11.2023</t>
        </is>
      </c>
      <c r="F2887" t="inlineStr">
        <is>
          <t>14:05</t>
        </is>
      </c>
      <c r="G2887" s="5" t="n">
        <v>2.66667</v>
      </c>
      <c r="H2887" t="inlineStr">
        <is>
          <t>Inbound</t>
        </is>
      </c>
      <c r="I2887" s="6" t="n">
        <v>0</v>
      </c>
      <c r="J2887" s="6" t="n">
        <v>1</v>
      </c>
      <c r="K2887" s="6" t="n">
        <v>0</v>
      </c>
      <c r="L2887" s="6">
        <f>I2887+J2887+K2887</f>
        <v/>
      </c>
      <c r="M2887" s="6" t="n">
        <v>0</v>
      </c>
      <c r="P2887" t="inlineStr">
        <is>
          <t>Ja</t>
        </is>
      </c>
      <c r="T2887" t="inlineStr">
        <is>
          <t>CTA</t>
        </is>
      </c>
      <c r="U2887">
        <f>VLOOKUP(T2887,Destinations!$A$2:$C$550,2,0)</f>
        <v/>
      </c>
      <c r="V2887" t="inlineStr">
        <is>
          <t>WCHS</t>
        </is>
      </c>
      <c r="W2887">
        <f>VLOOKUP(V2887,'WCH Kat'!$A$1:$B$150,2,0)</f>
        <v/>
      </c>
    </row>
    <row r="2888">
      <c r="A2888" t="inlineStr">
        <is>
          <t xml:space="preserve">EW </t>
        </is>
      </c>
      <c r="B2888" t="inlineStr">
        <is>
          <t>EW  493</t>
        </is>
      </c>
      <c r="C2888" s="4" t="inlineStr">
        <is>
          <t>14.11.2023</t>
        </is>
      </c>
      <c r="D2888" t="inlineStr">
        <is>
          <t>16:49</t>
        </is>
      </c>
      <c r="E2888" s="4" t="inlineStr">
        <is>
          <t>13.11.2023</t>
        </is>
      </c>
      <c r="F2888" t="inlineStr">
        <is>
          <t>01:50</t>
        </is>
      </c>
      <c r="G2888" s="5" t="n">
        <v>38.98333</v>
      </c>
      <c r="H2888" t="inlineStr">
        <is>
          <t>Inbound</t>
        </is>
      </c>
      <c r="I2888" s="6" t="n">
        <v>0</v>
      </c>
      <c r="J2888" s="6" t="n">
        <v>0</v>
      </c>
      <c r="K2888" s="6" t="n">
        <v>0</v>
      </c>
      <c r="L2888" s="6">
        <f>I2888+J2888+K2888</f>
        <v/>
      </c>
      <c r="M2888" s="6" t="n">
        <v>1</v>
      </c>
      <c r="N2888" t="inlineStr">
        <is>
          <t>Ja</t>
        </is>
      </c>
      <c r="T2888" t="inlineStr">
        <is>
          <t>SJJ</t>
        </is>
      </c>
      <c r="U2888">
        <f>VLOOKUP(T2888,Destinations!$A$2:$C$550,2,0)</f>
        <v/>
      </c>
      <c r="V2888" t="inlineStr">
        <is>
          <t>WCHS</t>
        </is>
      </c>
      <c r="W2888">
        <f>VLOOKUP(V2888,'WCH Kat'!$A$1:$B$150,2,0)</f>
        <v/>
      </c>
    </row>
    <row r="2889">
      <c r="A2889" t="inlineStr">
        <is>
          <t xml:space="preserve">TK </t>
        </is>
      </c>
      <c r="B2889" t="inlineStr">
        <is>
          <t>TK 7872</t>
        </is>
      </c>
      <c r="C2889" s="4" t="inlineStr">
        <is>
          <t>15.11.2023</t>
        </is>
      </c>
      <c r="D2889" t="inlineStr">
        <is>
          <t>00:45</t>
        </is>
      </c>
      <c r="E2889" s="4" t="inlineStr">
        <is>
          <t>12.11.2023</t>
        </is>
      </c>
      <c r="F2889" t="inlineStr">
        <is>
          <t>21:15</t>
        </is>
      </c>
      <c r="G2889" s="5" t="n">
        <v>51.5</v>
      </c>
      <c r="H2889" t="inlineStr">
        <is>
          <t>Inbound</t>
        </is>
      </c>
      <c r="I2889" s="6" t="n">
        <v>0</v>
      </c>
      <c r="J2889" s="6" t="n">
        <v>0</v>
      </c>
      <c r="K2889" s="6" t="n">
        <v>0</v>
      </c>
      <c r="L2889" s="6">
        <f>I2889+J2889+K2889</f>
        <v/>
      </c>
      <c r="M2889" s="6" t="n">
        <v>1</v>
      </c>
      <c r="N2889" t="inlineStr">
        <is>
          <t>Ja</t>
        </is>
      </c>
      <c r="T2889" t="inlineStr">
        <is>
          <t>SAW</t>
        </is>
      </c>
      <c r="U2889">
        <f>VLOOKUP(T2889,Destinations!$A$2:$C$550,2,0)</f>
        <v/>
      </c>
      <c r="V2889" t="inlineStr">
        <is>
          <t>WCHC</t>
        </is>
      </c>
      <c r="W2889">
        <f>VLOOKUP(V2889,'WCH Kat'!$A$1:$B$150,2,0)</f>
        <v/>
      </c>
    </row>
    <row r="2890">
      <c r="A2890" t="inlineStr">
        <is>
          <t xml:space="preserve">EW </t>
        </is>
      </c>
      <c r="B2890" t="inlineStr">
        <is>
          <t>EW  493</t>
        </is>
      </c>
      <c r="C2890" s="4" t="inlineStr">
        <is>
          <t>14.11.2023</t>
        </is>
      </c>
      <c r="D2890" t="inlineStr">
        <is>
          <t>16:50</t>
        </is>
      </c>
      <c r="E2890" s="4" t="inlineStr">
        <is>
          <t>13.11.2023</t>
        </is>
      </c>
      <c r="F2890" t="inlineStr">
        <is>
          <t>01:50</t>
        </is>
      </c>
      <c r="G2890" s="5" t="n">
        <v>39</v>
      </c>
      <c r="H2890" t="inlineStr">
        <is>
          <t>Inbound</t>
        </is>
      </c>
      <c r="I2890" s="6" t="n">
        <v>0</v>
      </c>
      <c r="J2890" s="6" t="n">
        <v>0</v>
      </c>
      <c r="K2890" s="6" t="n">
        <v>0</v>
      </c>
      <c r="L2890" s="6">
        <f>I2890+J2890+K2890</f>
        <v/>
      </c>
      <c r="M2890" s="6" t="n">
        <v>1</v>
      </c>
      <c r="N2890" t="inlineStr">
        <is>
          <t>Ja</t>
        </is>
      </c>
      <c r="T2890" t="inlineStr">
        <is>
          <t>SJJ</t>
        </is>
      </c>
      <c r="U2890">
        <f>VLOOKUP(T2890,Destinations!$A$2:$C$550,2,0)</f>
        <v/>
      </c>
      <c r="V2890" t="inlineStr">
        <is>
          <t>WCHR</t>
        </is>
      </c>
      <c r="W2890">
        <f>VLOOKUP(V2890,'WCH Kat'!$A$1:$B$150,2,0)</f>
        <v/>
      </c>
    </row>
    <row r="2891">
      <c r="A2891" t="inlineStr">
        <is>
          <t xml:space="preserve">TK </t>
        </is>
      </c>
      <c r="B2891" t="inlineStr">
        <is>
          <t>TK 7872</t>
        </is>
      </c>
      <c r="C2891" s="4" t="inlineStr">
        <is>
          <t>15.11.2023</t>
        </is>
      </c>
      <c r="D2891" t="inlineStr">
        <is>
          <t>00:45</t>
        </is>
      </c>
      <c r="E2891" s="4" t="inlineStr">
        <is>
          <t>12.11.2023</t>
        </is>
      </c>
      <c r="F2891" t="inlineStr">
        <is>
          <t>21:15</t>
        </is>
      </c>
      <c r="G2891" s="5" t="n">
        <v>51.5</v>
      </c>
      <c r="H2891" t="inlineStr">
        <is>
          <t>Inbound</t>
        </is>
      </c>
      <c r="I2891" s="6" t="n">
        <v>0</v>
      </c>
      <c r="J2891" s="6" t="n">
        <v>0</v>
      </c>
      <c r="K2891" s="6" t="n">
        <v>0</v>
      </c>
      <c r="L2891" s="6">
        <f>I2891+J2891+K2891</f>
        <v/>
      </c>
      <c r="M2891" s="6" t="n">
        <v>1</v>
      </c>
      <c r="N2891" t="inlineStr">
        <is>
          <t>Ja</t>
        </is>
      </c>
      <c r="T2891" t="inlineStr">
        <is>
          <t>SAW</t>
        </is>
      </c>
      <c r="U2891">
        <f>VLOOKUP(T2891,Destinations!$A$2:$C$550,2,0)</f>
        <v/>
      </c>
      <c r="V2891" t="inlineStr">
        <is>
          <t>WCHC</t>
        </is>
      </c>
      <c r="W2891">
        <f>VLOOKUP(V2891,'WCH Kat'!$A$1:$B$150,2,0)</f>
        <v/>
      </c>
    </row>
    <row r="2892">
      <c r="A2892" t="inlineStr">
        <is>
          <t xml:space="preserve">EW </t>
        </is>
      </c>
      <c r="B2892" t="inlineStr">
        <is>
          <t>EW  493</t>
        </is>
      </c>
      <c r="C2892" s="4" t="inlineStr">
        <is>
          <t>14.11.2023</t>
        </is>
      </c>
      <c r="D2892" t="inlineStr">
        <is>
          <t>16:50</t>
        </is>
      </c>
      <c r="E2892" s="4" t="inlineStr">
        <is>
          <t>13.11.2023</t>
        </is>
      </c>
      <c r="F2892" t="inlineStr">
        <is>
          <t>01:50</t>
        </is>
      </c>
      <c r="G2892" s="5" t="n">
        <v>39</v>
      </c>
      <c r="H2892" t="inlineStr">
        <is>
          <t>Inbound</t>
        </is>
      </c>
      <c r="I2892" s="6" t="n">
        <v>0</v>
      </c>
      <c r="J2892" s="6" t="n">
        <v>0</v>
      </c>
      <c r="K2892" s="6" t="n">
        <v>0</v>
      </c>
      <c r="L2892" s="6">
        <f>I2892+J2892+K2892</f>
        <v/>
      </c>
      <c r="M2892" s="6" t="n">
        <v>1</v>
      </c>
      <c r="N2892" t="inlineStr">
        <is>
          <t>Ja</t>
        </is>
      </c>
      <c r="T2892" t="inlineStr">
        <is>
          <t>SJJ</t>
        </is>
      </c>
      <c r="U2892">
        <f>VLOOKUP(T2892,Destinations!$A$2:$C$550,2,0)</f>
        <v/>
      </c>
      <c r="V2892" t="inlineStr">
        <is>
          <t>WCHS</t>
        </is>
      </c>
      <c r="W2892">
        <f>VLOOKUP(V2892,'WCH Kat'!$A$1:$B$150,2,0)</f>
        <v/>
      </c>
    </row>
    <row r="2893">
      <c r="A2893" t="inlineStr">
        <is>
          <t xml:space="preserve">EW </t>
        </is>
      </c>
      <c r="B2893" t="inlineStr">
        <is>
          <t>EW  493</t>
        </is>
      </c>
      <c r="C2893" s="4" t="inlineStr">
        <is>
          <t>14.11.2023</t>
        </is>
      </c>
      <c r="D2893" t="inlineStr">
        <is>
          <t>16:50</t>
        </is>
      </c>
      <c r="E2893" s="4" t="inlineStr">
        <is>
          <t>14.11.2023</t>
        </is>
      </c>
      <c r="F2893" t="inlineStr">
        <is>
          <t>15:05</t>
        </is>
      </c>
      <c r="G2893" s="5" t="n">
        <v>1.75</v>
      </c>
      <c r="H2893" t="inlineStr">
        <is>
          <t>Inbound</t>
        </is>
      </c>
      <c r="I2893" s="6" t="n">
        <v>0</v>
      </c>
      <c r="J2893" s="6" t="n">
        <v>1</v>
      </c>
      <c r="K2893" s="6" t="n">
        <v>0</v>
      </c>
      <c r="L2893" s="6">
        <f>I2893+J2893+K2893</f>
        <v/>
      </c>
      <c r="M2893" s="6" t="n">
        <v>0</v>
      </c>
      <c r="P2893" t="inlineStr">
        <is>
          <t>Ja</t>
        </is>
      </c>
      <c r="T2893" t="inlineStr">
        <is>
          <t>SJJ</t>
        </is>
      </c>
      <c r="U2893">
        <f>VLOOKUP(T2893,Destinations!$A$2:$C$550,2,0)</f>
        <v/>
      </c>
      <c r="V2893" t="inlineStr">
        <is>
          <t>WCHR</t>
        </is>
      </c>
      <c r="W2893">
        <f>VLOOKUP(V2893,'WCH Kat'!$A$1:$B$150,2,0)</f>
        <v/>
      </c>
    </row>
    <row r="2894">
      <c r="A2894" t="inlineStr">
        <is>
          <t xml:space="preserve">EW </t>
        </is>
      </c>
      <c r="B2894" t="inlineStr">
        <is>
          <t>EW  493</t>
        </is>
      </c>
      <c r="C2894" s="4" t="inlineStr">
        <is>
          <t>14.11.2023</t>
        </is>
      </c>
      <c r="D2894" t="inlineStr">
        <is>
          <t>16:50</t>
        </is>
      </c>
      <c r="E2894" s="4" t="inlineStr">
        <is>
          <t>14.11.2023</t>
        </is>
      </c>
      <c r="F2894" t="inlineStr">
        <is>
          <t>15:05</t>
        </is>
      </c>
      <c r="G2894" s="5" t="n">
        <v>1.75</v>
      </c>
      <c r="H2894" t="inlineStr">
        <is>
          <t>Inbound</t>
        </is>
      </c>
      <c r="I2894" s="6" t="n">
        <v>0</v>
      </c>
      <c r="J2894" s="6" t="n">
        <v>1</v>
      </c>
      <c r="K2894" s="6" t="n">
        <v>0</v>
      </c>
      <c r="L2894" s="6">
        <f>I2894+J2894+K2894</f>
        <v/>
      </c>
      <c r="M2894" s="6" t="n">
        <v>0</v>
      </c>
      <c r="P2894" t="inlineStr">
        <is>
          <t>Ja</t>
        </is>
      </c>
      <c r="T2894" t="inlineStr">
        <is>
          <t>SJJ</t>
        </is>
      </c>
      <c r="U2894">
        <f>VLOOKUP(T2894,Destinations!$A$2:$C$550,2,0)</f>
        <v/>
      </c>
      <c r="V2894" t="inlineStr">
        <is>
          <t>WCHR</t>
        </is>
      </c>
      <c r="W2894">
        <f>VLOOKUP(V2894,'WCH Kat'!$A$1:$B$150,2,0)</f>
        <v/>
      </c>
    </row>
    <row r="2895">
      <c r="A2895" t="inlineStr">
        <is>
          <t xml:space="preserve">TK </t>
        </is>
      </c>
      <c r="B2895" t="inlineStr">
        <is>
          <t>TK 1675</t>
        </is>
      </c>
      <c r="C2895" s="4" t="inlineStr">
        <is>
          <t>14.11.2023</t>
        </is>
      </c>
      <c r="D2895" t="inlineStr">
        <is>
          <t>16:57</t>
        </is>
      </c>
      <c r="E2895" s="4" t="inlineStr">
        <is>
          <t>12.11.2023</t>
        </is>
      </c>
      <c r="F2895" t="inlineStr">
        <is>
          <t>13:35</t>
        </is>
      </c>
      <c r="G2895" s="5" t="n">
        <v>51.36667</v>
      </c>
      <c r="H2895" t="inlineStr">
        <is>
          <t>Inbound</t>
        </is>
      </c>
      <c r="I2895" s="6" t="n">
        <v>0</v>
      </c>
      <c r="J2895" s="6" t="n">
        <v>0</v>
      </c>
      <c r="K2895" s="6" t="n">
        <v>0</v>
      </c>
      <c r="L2895" s="6">
        <f>I2895+J2895+K2895</f>
        <v/>
      </c>
      <c r="M2895" s="6" t="n">
        <v>1</v>
      </c>
      <c r="N2895" t="inlineStr">
        <is>
          <t>Ja</t>
        </is>
      </c>
      <c r="T2895" t="inlineStr">
        <is>
          <t>IST</t>
        </is>
      </c>
      <c r="U2895">
        <f>VLOOKUP(T2895,Destinations!$A$2:$C$550,2,0)</f>
        <v/>
      </c>
      <c r="V2895" t="inlineStr">
        <is>
          <t>WCHR</t>
        </is>
      </c>
      <c r="W2895">
        <f>VLOOKUP(V2895,'WCH Kat'!$A$1:$B$150,2,0)</f>
        <v/>
      </c>
    </row>
    <row r="2896">
      <c r="A2896" t="inlineStr">
        <is>
          <t xml:space="preserve">TK </t>
        </is>
      </c>
      <c r="B2896" t="inlineStr">
        <is>
          <t>TK 1675</t>
        </is>
      </c>
      <c r="C2896" s="4" t="inlineStr">
        <is>
          <t>14.11.2023</t>
        </is>
      </c>
      <c r="D2896" t="inlineStr">
        <is>
          <t>17:00</t>
        </is>
      </c>
      <c r="E2896" s="4" t="inlineStr">
        <is>
          <t>12.11.2023</t>
        </is>
      </c>
      <c r="F2896" t="inlineStr">
        <is>
          <t>13:35</t>
        </is>
      </c>
      <c r="G2896" s="5" t="n">
        <v>51.41667</v>
      </c>
      <c r="H2896" t="inlineStr">
        <is>
          <t>Inbound</t>
        </is>
      </c>
      <c r="I2896" s="6" t="n">
        <v>0</v>
      </c>
      <c r="J2896" s="6" t="n">
        <v>0</v>
      </c>
      <c r="K2896" s="6" t="n">
        <v>0</v>
      </c>
      <c r="L2896" s="6">
        <f>I2896+J2896+K2896</f>
        <v/>
      </c>
      <c r="M2896" s="6" t="n">
        <v>1</v>
      </c>
      <c r="N2896" t="inlineStr">
        <is>
          <t>Ja</t>
        </is>
      </c>
      <c r="T2896" t="inlineStr">
        <is>
          <t>IST</t>
        </is>
      </c>
      <c r="U2896">
        <f>VLOOKUP(T2896,Destinations!$A$2:$C$550,2,0)</f>
        <v/>
      </c>
      <c r="V2896" t="inlineStr">
        <is>
          <t>WCHR</t>
        </is>
      </c>
      <c r="W2896">
        <f>VLOOKUP(V2896,'WCH Kat'!$A$1:$B$150,2,0)</f>
        <v/>
      </c>
    </row>
    <row r="2897">
      <c r="A2897" t="inlineStr">
        <is>
          <t xml:space="preserve">PC </t>
        </is>
      </c>
      <c r="B2897" t="inlineStr">
        <is>
          <t>PC 1012</t>
        </is>
      </c>
      <c r="C2897" s="4" t="inlineStr">
        <is>
          <t>15.11.2023</t>
        </is>
      </c>
      <c r="D2897" t="inlineStr">
        <is>
          <t>11:40</t>
        </is>
      </c>
      <c r="E2897" s="4" t="inlineStr">
        <is>
          <t>13.11.2023</t>
        </is>
      </c>
      <c r="F2897" t="inlineStr">
        <is>
          <t>09:45</t>
        </is>
      </c>
      <c r="G2897" s="5" t="n">
        <v>49.91667</v>
      </c>
      <c r="H2897" t="inlineStr">
        <is>
          <t>Outbound</t>
        </is>
      </c>
      <c r="I2897" s="6" t="n">
        <v>0</v>
      </c>
      <c r="J2897" s="6" t="n">
        <v>0</v>
      </c>
      <c r="K2897" s="6" t="n">
        <v>0</v>
      </c>
      <c r="L2897" s="6">
        <f>I2897+J2897+K2897</f>
        <v/>
      </c>
      <c r="M2897" s="6" t="n">
        <v>1</v>
      </c>
      <c r="N2897" t="inlineStr">
        <is>
          <t>Ja</t>
        </is>
      </c>
      <c r="T2897" t="inlineStr">
        <is>
          <t>SAW</t>
        </is>
      </c>
      <c r="U2897">
        <f>VLOOKUP(T2897,Destinations!$A$2:$C$550,2,0)</f>
        <v/>
      </c>
      <c r="V2897" t="inlineStr">
        <is>
          <t>WCHC</t>
        </is>
      </c>
      <c r="W2897">
        <f>VLOOKUP(V2897,'WCH Kat'!$A$1:$B$150,2,0)</f>
        <v/>
      </c>
    </row>
    <row r="2898">
      <c r="A2898" t="inlineStr">
        <is>
          <t xml:space="preserve">TK </t>
        </is>
      </c>
      <c r="B2898" t="inlineStr">
        <is>
          <t>TK 1675</t>
        </is>
      </c>
      <c r="C2898" s="4" t="inlineStr">
        <is>
          <t>14.11.2023</t>
        </is>
      </c>
      <c r="D2898" t="inlineStr">
        <is>
          <t>17:00</t>
        </is>
      </c>
      <c r="E2898" s="4" t="inlineStr">
        <is>
          <t>12.11.2023</t>
        </is>
      </c>
      <c r="F2898" t="inlineStr">
        <is>
          <t>13:35</t>
        </is>
      </c>
      <c r="G2898" s="5" t="n">
        <v>51.41667</v>
      </c>
      <c r="H2898" t="inlineStr">
        <is>
          <t>Inbound</t>
        </is>
      </c>
      <c r="I2898" s="6" t="n">
        <v>0</v>
      </c>
      <c r="J2898" s="6" t="n">
        <v>0</v>
      </c>
      <c r="K2898" s="6" t="n">
        <v>0</v>
      </c>
      <c r="L2898" s="6">
        <f>I2898+J2898+K2898</f>
        <v/>
      </c>
      <c r="M2898" s="6" t="n">
        <v>1</v>
      </c>
      <c r="N2898" t="inlineStr">
        <is>
          <t>Ja</t>
        </is>
      </c>
      <c r="T2898" t="inlineStr">
        <is>
          <t>IST</t>
        </is>
      </c>
      <c r="U2898">
        <f>VLOOKUP(T2898,Destinations!$A$2:$C$550,2,0)</f>
        <v/>
      </c>
      <c r="V2898" t="inlineStr">
        <is>
          <t>WCHR</t>
        </is>
      </c>
      <c r="W2898">
        <f>VLOOKUP(V2898,'WCH Kat'!$A$1:$B$150,2,0)</f>
        <v/>
      </c>
    </row>
    <row r="2899">
      <c r="A2899" t="inlineStr">
        <is>
          <t xml:space="preserve">TK </t>
        </is>
      </c>
      <c r="B2899" t="inlineStr">
        <is>
          <t>TK 1675</t>
        </is>
      </c>
      <c r="C2899" s="4" t="inlineStr">
        <is>
          <t>14.11.2023</t>
        </is>
      </c>
      <c r="D2899" t="inlineStr">
        <is>
          <t>17:00</t>
        </is>
      </c>
      <c r="E2899" s="4" t="inlineStr">
        <is>
          <t>12.11.2023</t>
        </is>
      </c>
      <c r="F2899" t="inlineStr">
        <is>
          <t>13:35</t>
        </is>
      </c>
      <c r="G2899" s="5" t="n">
        <v>51.41667</v>
      </c>
      <c r="H2899" t="inlineStr">
        <is>
          <t>Inbound</t>
        </is>
      </c>
      <c r="I2899" s="6" t="n">
        <v>0</v>
      </c>
      <c r="J2899" s="6" t="n">
        <v>0</v>
      </c>
      <c r="K2899" s="6" t="n">
        <v>0</v>
      </c>
      <c r="L2899" s="6">
        <f>I2899+J2899+K2899</f>
        <v/>
      </c>
      <c r="M2899" s="6" t="n">
        <v>1</v>
      </c>
      <c r="N2899" t="inlineStr">
        <is>
          <t>Ja</t>
        </is>
      </c>
      <c r="T2899" t="inlineStr">
        <is>
          <t>IST</t>
        </is>
      </c>
      <c r="U2899">
        <f>VLOOKUP(T2899,Destinations!$A$2:$C$550,2,0)</f>
        <v/>
      </c>
      <c r="V2899" t="inlineStr">
        <is>
          <t>WCHR</t>
        </is>
      </c>
      <c r="W2899">
        <f>VLOOKUP(V2899,'WCH Kat'!$A$1:$B$150,2,0)</f>
        <v/>
      </c>
    </row>
    <row r="2900">
      <c r="A2900" t="inlineStr">
        <is>
          <t xml:space="preserve">PC </t>
        </is>
      </c>
      <c r="B2900" t="inlineStr">
        <is>
          <t>PC 1012</t>
        </is>
      </c>
      <c r="C2900" s="4" t="inlineStr">
        <is>
          <t>15.11.2023</t>
        </is>
      </c>
      <c r="D2900" t="inlineStr">
        <is>
          <t>11:40</t>
        </is>
      </c>
      <c r="E2900" s="4" t="inlineStr">
        <is>
          <t>15.11.2023</t>
        </is>
      </c>
      <c r="F2900" t="inlineStr">
        <is>
          <t>09:59</t>
        </is>
      </c>
      <c r="G2900" s="5" t="n">
        <v>1.68333</v>
      </c>
      <c r="H2900" t="inlineStr">
        <is>
          <t>Outbound</t>
        </is>
      </c>
      <c r="I2900" s="6" t="n">
        <v>0</v>
      </c>
      <c r="J2900" s="6" t="n">
        <v>1</v>
      </c>
      <c r="K2900" s="6" t="n">
        <v>0</v>
      </c>
      <c r="L2900" s="6">
        <f>I2900+J2900+K2900</f>
        <v/>
      </c>
      <c r="M2900" s="6" t="n">
        <v>0</v>
      </c>
      <c r="Q2900" t="inlineStr">
        <is>
          <t>Ja</t>
        </is>
      </c>
      <c r="T2900" t="inlineStr">
        <is>
          <t>SAW</t>
        </is>
      </c>
      <c r="U2900">
        <f>VLOOKUP(T2900,Destinations!$A$2:$C$550,2,0)</f>
        <v/>
      </c>
      <c r="V2900" t="inlineStr">
        <is>
          <t>WCHC</t>
        </is>
      </c>
      <c r="W2900">
        <f>VLOOKUP(V2900,'WCH Kat'!$A$1:$B$150,2,0)</f>
        <v/>
      </c>
    </row>
    <row r="2901">
      <c r="A2901" t="inlineStr">
        <is>
          <t xml:space="preserve">PC </t>
        </is>
      </c>
      <c r="B2901" t="inlineStr">
        <is>
          <t>PC 1017</t>
        </is>
      </c>
      <c r="C2901" s="4" t="inlineStr">
        <is>
          <t>15.11.2023</t>
        </is>
      </c>
      <c r="D2901" t="inlineStr">
        <is>
          <t>14:20</t>
        </is>
      </c>
      <c r="E2901" s="4" t="inlineStr">
        <is>
          <t>13.11.2023</t>
        </is>
      </c>
      <c r="F2901" t="inlineStr">
        <is>
          <t>10:50</t>
        </is>
      </c>
      <c r="G2901" s="5" t="n">
        <v>51.5</v>
      </c>
      <c r="H2901" t="inlineStr">
        <is>
          <t>Inbound</t>
        </is>
      </c>
      <c r="I2901" s="6" t="n">
        <v>0</v>
      </c>
      <c r="J2901" s="6" t="n">
        <v>0</v>
      </c>
      <c r="K2901" s="6" t="n">
        <v>0</v>
      </c>
      <c r="L2901" s="6">
        <f>I2901+J2901+K2901</f>
        <v/>
      </c>
      <c r="M2901" s="6" t="n">
        <v>1</v>
      </c>
      <c r="N2901" t="inlineStr">
        <is>
          <t>Ja</t>
        </is>
      </c>
      <c r="T2901" t="inlineStr">
        <is>
          <t>SAW</t>
        </is>
      </c>
      <c r="U2901">
        <f>VLOOKUP(T2901,Destinations!$A$2:$C$550,2,0)</f>
        <v/>
      </c>
      <c r="V2901" t="inlineStr">
        <is>
          <t>WCHC</t>
        </is>
      </c>
      <c r="W2901">
        <f>VLOOKUP(V2901,'WCH Kat'!$A$1:$B$150,2,0)</f>
        <v/>
      </c>
    </row>
    <row r="2902">
      <c r="A2902" t="inlineStr">
        <is>
          <t xml:space="preserve">TK </t>
        </is>
      </c>
      <c r="B2902" t="inlineStr">
        <is>
          <t>TK 1675</t>
        </is>
      </c>
      <c r="C2902" s="4" t="inlineStr">
        <is>
          <t>14.11.2023</t>
        </is>
      </c>
      <c r="D2902" t="inlineStr">
        <is>
          <t>17:00</t>
        </is>
      </c>
      <c r="E2902" s="4" t="inlineStr">
        <is>
          <t>12.11.2023</t>
        </is>
      </c>
      <c r="F2902" t="inlineStr">
        <is>
          <t>13:35</t>
        </is>
      </c>
      <c r="G2902" s="5" t="n">
        <v>51.41667</v>
      </c>
      <c r="H2902" t="inlineStr">
        <is>
          <t>Inbound</t>
        </is>
      </c>
      <c r="I2902" s="6" t="n">
        <v>0</v>
      </c>
      <c r="J2902" s="6" t="n">
        <v>0</v>
      </c>
      <c r="K2902" s="6" t="n">
        <v>0</v>
      </c>
      <c r="L2902" s="6">
        <f>I2902+J2902+K2902</f>
        <v/>
      </c>
      <c r="M2902" s="6" t="n">
        <v>1</v>
      </c>
      <c r="N2902" t="inlineStr">
        <is>
          <t>Ja</t>
        </is>
      </c>
      <c r="T2902" t="inlineStr">
        <is>
          <t>IST</t>
        </is>
      </c>
      <c r="U2902">
        <f>VLOOKUP(T2902,Destinations!$A$2:$C$550,2,0)</f>
        <v/>
      </c>
      <c r="V2902" t="inlineStr">
        <is>
          <t>WCHS</t>
        </is>
      </c>
      <c r="W2902">
        <f>VLOOKUP(V2902,'WCH Kat'!$A$1:$B$150,2,0)</f>
        <v/>
      </c>
    </row>
    <row r="2903">
      <c r="A2903" t="inlineStr">
        <is>
          <t xml:space="preserve">TK </t>
        </is>
      </c>
      <c r="B2903" t="inlineStr">
        <is>
          <t>TK 1675</t>
        </is>
      </c>
      <c r="C2903" s="4" t="inlineStr">
        <is>
          <t>14.11.2023</t>
        </is>
      </c>
      <c r="D2903" t="inlineStr">
        <is>
          <t>17:00</t>
        </is>
      </c>
      <c r="E2903" s="4" t="inlineStr">
        <is>
          <t>12.11.2023</t>
        </is>
      </c>
      <c r="F2903" t="inlineStr">
        <is>
          <t>13:35</t>
        </is>
      </c>
      <c r="G2903" s="5" t="n">
        <v>51.41667</v>
      </c>
      <c r="H2903" t="inlineStr">
        <is>
          <t>Inbound</t>
        </is>
      </c>
      <c r="I2903" s="6" t="n">
        <v>0</v>
      </c>
      <c r="J2903" s="6" t="n">
        <v>0</v>
      </c>
      <c r="K2903" s="6" t="n">
        <v>0</v>
      </c>
      <c r="L2903" s="6">
        <f>I2903+J2903+K2903</f>
        <v/>
      </c>
      <c r="M2903" s="6" t="n">
        <v>1</v>
      </c>
      <c r="N2903" t="inlineStr">
        <is>
          <t>Ja</t>
        </is>
      </c>
      <c r="T2903" t="inlineStr">
        <is>
          <t>IST</t>
        </is>
      </c>
      <c r="U2903">
        <f>VLOOKUP(T2903,Destinations!$A$2:$C$550,2,0)</f>
        <v/>
      </c>
      <c r="V2903" t="inlineStr">
        <is>
          <t>WCHR</t>
        </is>
      </c>
      <c r="W2903">
        <f>VLOOKUP(V2903,'WCH Kat'!$A$1:$B$150,2,0)</f>
        <v/>
      </c>
    </row>
    <row r="2904">
      <c r="A2904" t="inlineStr">
        <is>
          <t xml:space="preserve">TK </t>
        </is>
      </c>
      <c r="B2904" t="inlineStr">
        <is>
          <t>TK 1675</t>
        </is>
      </c>
      <c r="C2904" s="4" t="inlineStr">
        <is>
          <t>14.11.2023</t>
        </is>
      </c>
      <c r="D2904" t="inlineStr">
        <is>
          <t>17:00</t>
        </is>
      </c>
      <c r="E2904" s="4" t="inlineStr">
        <is>
          <t>14.11.2023</t>
        </is>
      </c>
      <c r="F2904" t="inlineStr">
        <is>
          <t>14:26</t>
        </is>
      </c>
      <c r="G2904" s="5" t="n">
        <v>2.56667</v>
      </c>
      <c r="H2904" t="inlineStr">
        <is>
          <t>Inbound</t>
        </is>
      </c>
      <c r="I2904" s="6" t="n">
        <v>0</v>
      </c>
      <c r="J2904" s="6" t="n">
        <v>1</v>
      </c>
      <c r="K2904" s="6" t="n">
        <v>0</v>
      </c>
      <c r="L2904" s="6">
        <f>I2904+J2904+K2904</f>
        <v/>
      </c>
      <c r="M2904" s="6" t="n">
        <v>0</v>
      </c>
      <c r="P2904" t="inlineStr">
        <is>
          <t>Ja</t>
        </is>
      </c>
      <c r="T2904" t="inlineStr">
        <is>
          <t>IST</t>
        </is>
      </c>
      <c r="U2904">
        <f>VLOOKUP(T2904,Destinations!$A$2:$C$550,2,0)</f>
        <v/>
      </c>
      <c r="V2904" t="inlineStr">
        <is>
          <t>WCHS</t>
        </is>
      </c>
      <c r="W2904">
        <f>VLOOKUP(V2904,'WCH Kat'!$A$1:$B$150,2,0)</f>
        <v/>
      </c>
    </row>
    <row r="2905">
      <c r="A2905" t="inlineStr">
        <is>
          <t xml:space="preserve">PC </t>
        </is>
      </c>
      <c r="B2905" t="inlineStr">
        <is>
          <t>PC 1018</t>
        </is>
      </c>
      <c r="C2905" s="4" t="inlineStr">
        <is>
          <t>15.11.2023</t>
        </is>
      </c>
      <c r="D2905" t="inlineStr">
        <is>
          <t>15:35</t>
        </is>
      </c>
      <c r="E2905" s="4" t="inlineStr">
        <is>
          <t>13.11.2023</t>
        </is>
      </c>
      <c r="F2905" t="inlineStr">
        <is>
          <t>13:40</t>
        </is>
      </c>
      <c r="G2905" s="5" t="n">
        <v>49.91667</v>
      </c>
      <c r="H2905" t="inlineStr">
        <is>
          <t>Outbound</t>
        </is>
      </c>
      <c r="I2905" s="6" t="n">
        <v>0</v>
      </c>
      <c r="J2905" s="6" t="n">
        <v>0</v>
      </c>
      <c r="K2905" s="6" t="n">
        <v>0</v>
      </c>
      <c r="L2905" s="6">
        <f>I2905+J2905+K2905</f>
        <v/>
      </c>
      <c r="M2905" s="6" t="n">
        <v>1</v>
      </c>
      <c r="N2905" t="inlineStr">
        <is>
          <t>Ja</t>
        </is>
      </c>
      <c r="T2905" t="inlineStr">
        <is>
          <t>SAW</t>
        </is>
      </c>
      <c r="U2905">
        <f>VLOOKUP(T2905,Destinations!$A$2:$C$550,2,0)</f>
        <v/>
      </c>
      <c r="V2905" t="inlineStr">
        <is>
          <t>WCHC</t>
        </is>
      </c>
      <c r="W2905">
        <f>VLOOKUP(V2905,'WCH Kat'!$A$1:$B$150,2,0)</f>
        <v/>
      </c>
    </row>
    <row r="2906">
      <c r="A2906" t="inlineStr">
        <is>
          <t xml:space="preserve">TK </t>
        </is>
      </c>
      <c r="B2906" t="inlineStr">
        <is>
          <t>TK 7872</t>
        </is>
      </c>
      <c r="C2906" s="4" t="inlineStr">
        <is>
          <t>16.11.2023</t>
        </is>
      </c>
      <c r="D2906" t="inlineStr">
        <is>
          <t>00:45</t>
        </is>
      </c>
      <c r="E2906" s="4" t="inlineStr">
        <is>
          <t>13.11.2023</t>
        </is>
      </c>
      <c r="F2906" t="inlineStr">
        <is>
          <t>23:11</t>
        </is>
      </c>
      <c r="G2906" s="5" t="n">
        <v>49.56667</v>
      </c>
      <c r="H2906" t="inlineStr">
        <is>
          <t>Inbound</t>
        </is>
      </c>
      <c r="I2906" s="6" t="n">
        <v>0</v>
      </c>
      <c r="J2906" s="6" t="n">
        <v>0</v>
      </c>
      <c r="K2906" s="6" t="n">
        <v>0</v>
      </c>
      <c r="L2906" s="6">
        <f>I2906+J2906+K2906</f>
        <v/>
      </c>
      <c r="M2906" s="6" t="n">
        <v>1</v>
      </c>
      <c r="O2906" t="inlineStr">
        <is>
          <t>Ja</t>
        </is>
      </c>
      <c r="T2906" t="inlineStr">
        <is>
          <t>Istanbul-Sabiha Gökcen</t>
        </is>
      </c>
      <c r="U2906">
        <f>VLOOKUP(T2906,Destinations!$A$2:$C$550,2,0)</f>
        <v/>
      </c>
      <c r="V2906" t="inlineStr">
        <is>
          <t>WCHC</t>
        </is>
      </c>
      <c r="W2906">
        <f>VLOOKUP(V2906,'WCH Kat'!$A$1:$B$150,2,0)</f>
        <v/>
      </c>
    </row>
    <row r="2907">
      <c r="A2907" t="inlineStr">
        <is>
          <t xml:space="preserve">TK </t>
        </is>
      </c>
      <c r="B2907" t="inlineStr">
        <is>
          <t>TK 1675</t>
        </is>
      </c>
      <c r="C2907" s="4" t="inlineStr">
        <is>
          <t>14.11.2023</t>
        </is>
      </c>
      <c r="D2907" t="inlineStr">
        <is>
          <t>17:00</t>
        </is>
      </c>
      <c r="E2907" s="4" t="inlineStr">
        <is>
          <t>14.11.2023</t>
        </is>
      </c>
      <c r="F2907" t="inlineStr">
        <is>
          <t>14:26</t>
        </is>
      </c>
      <c r="G2907" s="5" t="n">
        <v>2.56667</v>
      </c>
      <c r="H2907" t="inlineStr">
        <is>
          <t>Inbound</t>
        </is>
      </c>
      <c r="I2907" s="6" t="n">
        <v>0</v>
      </c>
      <c r="J2907" s="6" t="n">
        <v>1</v>
      </c>
      <c r="K2907" s="6" t="n">
        <v>0</v>
      </c>
      <c r="L2907" s="6">
        <f>I2907+J2907+K2907</f>
        <v/>
      </c>
      <c r="M2907" s="6" t="n">
        <v>0</v>
      </c>
      <c r="P2907" t="inlineStr">
        <is>
          <t>Ja</t>
        </is>
      </c>
      <c r="T2907" t="inlineStr">
        <is>
          <t>IST</t>
        </is>
      </c>
      <c r="U2907">
        <f>VLOOKUP(T2907,Destinations!$A$2:$C$550,2,0)</f>
        <v/>
      </c>
      <c r="V2907" t="inlineStr">
        <is>
          <t>WCHS</t>
        </is>
      </c>
      <c r="W2907">
        <f>VLOOKUP(V2907,'WCH Kat'!$A$1:$B$150,2,0)</f>
        <v/>
      </c>
    </row>
    <row r="2908">
      <c r="A2908" t="inlineStr">
        <is>
          <t xml:space="preserve">LH </t>
        </is>
      </c>
      <c r="B2908" t="inlineStr">
        <is>
          <t>LH 1984</t>
        </is>
      </c>
      <c r="C2908" s="4" t="inlineStr">
        <is>
          <t>14.11.2023</t>
        </is>
      </c>
      <c r="D2908" t="inlineStr">
        <is>
          <t>17:10</t>
        </is>
      </c>
      <c r="E2908" s="4" t="inlineStr">
        <is>
          <t>13.11.2023</t>
        </is>
      </c>
      <c r="F2908" t="inlineStr">
        <is>
          <t>03:10</t>
        </is>
      </c>
      <c r="G2908" s="5" t="n">
        <v>38</v>
      </c>
      <c r="H2908" t="inlineStr">
        <is>
          <t>Inbound</t>
        </is>
      </c>
      <c r="I2908" s="6" t="n">
        <v>0</v>
      </c>
      <c r="J2908" s="6" t="n">
        <v>0</v>
      </c>
      <c r="K2908" s="6" t="n">
        <v>0</v>
      </c>
      <c r="L2908" s="6">
        <f>I2908+J2908+K2908</f>
        <v/>
      </c>
      <c r="M2908" s="6" t="n">
        <v>1</v>
      </c>
      <c r="N2908" t="inlineStr">
        <is>
          <t>Ja</t>
        </is>
      </c>
      <c r="T2908" t="inlineStr">
        <is>
          <t>MUC</t>
        </is>
      </c>
      <c r="U2908">
        <f>VLOOKUP(T2908,Destinations!$A$2:$C$550,2,0)</f>
        <v/>
      </c>
      <c r="V2908" t="inlineStr">
        <is>
          <t>WCHS</t>
        </is>
      </c>
      <c r="W2908">
        <f>VLOOKUP(V2908,'WCH Kat'!$A$1:$B$150,2,0)</f>
        <v/>
      </c>
    </row>
    <row r="2909">
      <c r="A2909" t="inlineStr">
        <is>
          <t xml:space="preserve">PC </t>
        </is>
      </c>
      <c r="B2909" t="inlineStr">
        <is>
          <t>PC 1017</t>
        </is>
      </c>
      <c r="C2909" s="4" t="inlineStr">
        <is>
          <t>16.11.2023</t>
        </is>
      </c>
      <c r="D2909" t="inlineStr">
        <is>
          <t>14:20</t>
        </is>
      </c>
      <c r="E2909" s="4" t="inlineStr">
        <is>
          <t>14.11.2023</t>
        </is>
      </c>
      <c r="F2909" t="inlineStr">
        <is>
          <t>10:50</t>
        </is>
      </c>
      <c r="G2909" s="5" t="n">
        <v>51.5</v>
      </c>
      <c r="H2909" t="inlineStr">
        <is>
          <t>Inbound</t>
        </is>
      </c>
      <c r="I2909" s="6" t="n">
        <v>0</v>
      </c>
      <c r="J2909" s="6" t="n">
        <v>0</v>
      </c>
      <c r="K2909" s="6" t="n">
        <v>0</v>
      </c>
      <c r="L2909" s="6">
        <f>I2909+J2909+K2909</f>
        <v/>
      </c>
      <c r="M2909" s="6" t="n">
        <v>1</v>
      </c>
      <c r="P2909" t="inlineStr">
        <is>
          <t>Ja</t>
        </is>
      </c>
      <c r="T2909" t="inlineStr">
        <is>
          <t>SAW</t>
        </is>
      </c>
      <c r="U2909">
        <f>VLOOKUP(T2909,Destinations!$A$2:$C$550,2,0)</f>
        <v/>
      </c>
      <c r="V2909" t="inlineStr">
        <is>
          <t>WCHC</t>
        </is>
      </c>
      <c r="W2909">
        <f>VLOOKUP(V2909,'WCH Kat'!$A$1:$B$150,2,0)</f>
        <v/>
      </c>
    </row>
    <row r="2910">
      <c r="A2910" t="inlineStr">
        <is>
          <t xml:space="preserve">FR </t>
        </is>
      </c>
      <c r="B2910" t="inlineStr">
        <is>
          <t>FR 5532</t>
        </is>
      </c>
      <c r="C2910" s="4" t="inlineStr">
        <is>
          <t>14.11.2023</t>
        </is>
      </c>
      <c r="D2910" t="inlineStr">
        <is>
          <t>17:15</t>
        </is>
      </c>
      <c r="E2910" s="4" t="inlineStr">
        <is>
          <t>14.11.2023</t>
        </is>
      </c>
      <c r="F2910" t="inlineStr">
        <is>
          <t>15:19</t>
        </is>
      </c>
      <c r="G2910" s="5" t="n">
        <v>1.93333</v>
      </c>
      <c r="H2910" t="inlineStr">
        <is>
          <t>Outbound</t>
        </is>
      </c>
      <c r="I2910" s="6" t="n">
        <v>0</v>
      </c>
      <c r="J2910" s="6" t="n">
        <v>1</v>
      </c>
      <c r="K2910" s="6" t="n">
        <v>0</v>
      </c>
      <c r="L2910" s="6">
        <f>I2910+J2910+K2910</f>
        <v/>
      </c>
      <c r="M2910" s="6" t="n">
        <v>0</v>
      </c>
      <c r="Q2910" t="inlineStr">
        <is>
          <t>Ja</t>
        </is>
      </c>
      <c r="T2910" t="inlineStr">
        <is>
          <t>BGY</t>
        </is>
      </c>
      <c r="U2910">
        <f>VLOOKUP(T2910,Destinations!$A$2:$C$550,2,0)</f>
        <v/>
      </c>
      <c r="V2910" t="inlineStr">
        <is>
          <t>WCHR</t>
        </is>
      </c>
      <c r="W2910">
        <f>VLOOKUP(V2910,'WCH Kat'!$A$1:$B$150,2,0)</f>
        <v/>
      </c>
    </row>
    <row r="2911">
      <c r="A2911" t="inlineStr">
        <is>
          <t xml:space="preserve">FR </t>
        </is>
      </c>
      <c r="B2911" t="inlineStr">
        <is>
          <t>FR 5532</t>
        </is>
      </c>
      <c r="C2911" s="4" t="inlineStr">
        <is>
          <t>14.11.2023</t>
        </is>
      </c>
      <c r="D2911" t="inlineStr">
        <is>
          <t>17:15</t>
        </is>
      </c>
      <c r="E2911" s="4" t="inlineStr">
        <is>
          <t>14.11.2023</t>
        </is>
      </c>
      <c r="F2911" t="inlineStr">
        <is>
          <t>15:19</t>
        </is>
      </c>
      <c r="G2911" s="5" t="n">
        <v>1.93333</v>
      </c>
      <c r="H2911" t="inlineStr">
        <is>
          <t>Outbound</t>
        </is>
      </c>
      <c r="I2911" s="6" t="n">
        <v>0</v>
      </c>
      <c r="J2911" s="6" t="n">
        <v>1</v>
      </c>
      <c r="K2911" s="6" t="n">
        <v>0</v>
      </c>
      <c r="L2911" s="6">
        <f>I2911+J2911+K2911</f>
        <v/>
      </c>
      <c r="M2911" s="6" t="n">
        <v>0</v>
      </c>
      <c r="Q2911" t="inlineStr">
        <is>
          <t>Ja</t>
        </is>
      </c>
      <c r="T2911" t="inlineStr">
        <is>
          <t>BGY</t>
        </is>
      </c>
      <c r="U2911">
        <f>VLOOKUP(T2911,Destinations!$A$2:$C$550,2,0)</f>
        <v/>
      </c>
      <c r="V2911" t="inlineStr">
        <is>
          <t>WCHS</t>
        </is>
      </c>
      <c r="W2911">
        <f>VLOOKUP(V2911,'WCH Kat'!$A$1:$B$150,2,0)</f>
        <v/>
      </c>
    </row>
    <row r="2912">
      <c r="A2912" t="inlineStr">
        <is>
          <t xml:space="preserve">LH </t>
        </is>
      </c>
      <c r="B2912" t="inlineStr">
        <is>
          <t>LH 1984</t>
        </is>
      </c>
      <c r="C2912" s="4" t="inlineStr">
        <is>
          <t>14.11.2023</t>
        </is>
      </c>
      <c r="D2912" t="inlineStr">
        <is>
          <t>17:42</t>
        </is>
      </c>
      <c r="E2912" s="4" t="inlineStr">
        <is>
          <t>13.11.2023</t>
        </is>
      </c>
      <c r="F2912" t="inlineStr">
        <is>
          <t>03:10</t>
        </is>
      </c>
      <c r="G2912" s="5" t="n">
        <v>38.53333</v>
      </c>
      <c r="H2912" t="inlineStr">
        <is>
          <t>Inbound</t>
        </is>
      </c>
      <c r="I2912" s="6" t="n">
        <v>0</v>
      </c>
      <c r="J2912" s="6" t="n">
        <v>0</v>
      </c>
      <c r="K2912" s="6" t="n">
        <v>0</v>
      </c>
      <c r="L2912" s="6">
        <f>I2912+J2912+K2912</f>
        <v/>
      </c>
      <c r="M2912" s="6" t="n">
        <v>1</v>
      </c>
      <c r="N2912" t="inlineStr">
        <is>
          <t>Ja</t>
        </is>
      </c>
      <c r="T2912" t="inlineStr">
        <is>
          <t>MUC</t>
        </is>
      </c>
      <c r="U2912">
        <f>VLOOKUP(T2912,Destinations!$A$2:$C$550,2,0)</f>
        <v/>
      </c>
      <c r="V2912" t="inlineStr">
        <is>
          <t>WCHR</t>
        </is>
      </c>
      <c r="W2912">
        <f>VLOOKUP(V2912,'WCH Kat'!$A$1:$B$150,2,0)</f>
        <v/>
      </c>
    </row>
    <row r="2913">
      <c r="A2913" t="inlineStr">
        <is>
          <t xml:space="preserve">TK </t>
        </is>
      </c>
      <c r="B2913" t="inlineStr">
        <is>
          <t>TK 1676</t>
        </is>
      </c>
      <c r="C2913" s="4" t="inlineStr">
        <is>
          <t>14.11.2023</t>
        </is>
      </c>
      <c r="D2913" t="inlineStr">
        <is>
          <t>17:55</t>
        </is>
      </c>
      <c r="E2913" s="4" t="inlineStr">
        <is>
          <t>12.11.2023</t>
        </is>
      </c>
      <c r="F2913" t="inlineStr">
        <is>
          <t>18:00</t>
        </is>
      </c>
      <c r="G2913" s="5" t="n">
        <v>47.91667</v>
      </c>
      <c r="H2913" t="inlineStr">
        <is>
          <t>Outbound</t>
        </is>
      </c>
      <c r="I2913" s="6" t="n">
        <v>0</v>
      </c>
      <c r="J2913" s="6" t="n">
        <v>0</v>
      </c>
      <c r="K2913" s="6" t="n">
        <v>0</v>
      </c>
      <c r="L2913" s="6">
        <f>I2913+J2913+K2913</f>
        <v/>
      </c>
      <c r="M2913" s="6" t="n">
        <v>1</v>
      </c>
      <c r="N2913" t="inlineStr">
        <is>
          <t>Ja</t>
        </is>
      </c>
      <c r="T2913" t="inlineStr">
        <is>
          <t>IST</t>
        </is>
      </c>
      <c r="U2913">
        <f>VLOOKUP(T2913,Destinations!$A$2:$C$550,2,0)</f>
        <v/>
      </c>
      <c r="V2913" t="inlineStr">
        <is>
          <t>WCHR</t>
        </is>
      </c>
      <c r="W2913">
        <f>VLOOKUP(V2913,'WCH Kat'!$A$1:$B$150,2,0)</f>
        <v/>
      </c>
    </row>
    <row r="2914">
      <c r="A2914" t="inlineStr">
        <is>
          <t xml:space="preserve">TK </t>
        </is>
      </c>
      <c r="B2914" t="inlineStr">
        <is>
          <t>TK 1676</t>
        </is>
      </c>
      <c r="C2914" s="4" t="inlineStr">
        <is>
          <t>14.11.2023</t>
        </is>
      </c>
      <c r="D2914" t="inlineStr">
        <is>
          <t>17:55</t>
        </is>
      </c>
      <c r="E2914" s="4" t="inlineStr">
        <is>
          <t>12.11.2023</t>
        </is>
      </c>
      <c r="F2914" t="inlineStr">
        <is>
          <t>18:00</t>
        </is>
      </c>
      <c r="G2914" s="5" t="n">
        <v>47.91667</v>
      </c>
      <c r="H2914" t="inlineStr">
        <is>
          <t>Outbound</t>
        </is>
      </c>
      <c r="I2914" s="6" t="n">
        <v>0</v>
      </c>
      <c r="J2914" s="6" t="n">
        <v>0</v>
      </c>
      <c r="K2914" s="6" t="n">
        <v>0</v>
      </c>
      <c r="L2914" s="6">
        <f>I2914+J2914+K2914</f>
        <v/>
      </c>
      <c r="M2914" s="6" t="n">
        <v>1</v>
      </c>
      <c r="N2914" t="inlineStr">
        <is>
          <t>Ja</t>
        </is>
      </c>
      <c r="T2914" t="inlineStr">
        <is>
          <t>IST</t>
        </is>
      </c>
      <c r="U2914">
        <f>VLOOKUP(T2914,Destinations!$A$2:$C$550,2,0)</f>
        <v/>
      </c>
      <c r="V2914" t="inlineStr">
        <is>
          <t>WCHS</t>
        </is>
      </c>
      <c r="W2914">
        <f>VLOOKUP(V2914,'WCH Kat'!$A$1:$B$150,2,0)</f>
        <v/>
      </c>
    </row>
    <row r="2915">
      <c r="A2915" t="inlineStr">
        <is>
          <t xml:space="preserve">TK </t>
        </is>
      </c>
      <c r="B2915" t="inlineStr">
        <is>
          <t>TK 1676</t>
        </is>
      </c>
      <c r="C2915" s="4" t="inlineStr">
        <is>
          <t>14.11.2023</t>
        </is>
      </c>
      <c r="D2915" t="inlineStr">
        <is>
          <t>17:55</t>
        </is>
      </c>
      <c r="E2915" s="4" t="inlineStr">
        <is>
          <t>14.11.2023</t>
        </is>
      </c>
      <c r="F2915" t="inlineStr">
        <is>
          <t>15:16</t>
        </is>
      </c>
      <c r="G2915" s="5" t="n">
        <v>2.65</v>
      </c>
      <c r="H2915" t="inlineStr">
        <is>
          <t>Outbound</t>
        </is>
      </c>
      <c r="I2915" s="6" t="n">
        <v>0</v>
      </c>
      <c r="J2915" s="6" t="n">
        <v>1</v>
      </c>
      <c r="K2915" s="6" t="n">
        <v>0</v>
      </c>
      <c r="L2915" s="6">
        <f>I2915+J2915+K2915</f>
        <v/>
      </c>
      <c r="M2915" s="6" t="n">
        <v>0</v>
      </c>
      <c r="Q2915" t="inlineStr">
        <is>
          <t>Ja</t>
        </is>
      </c>
      <c r="T2915" t="inlineStr">
        <is>
          <t>IST</t>
        </is>
      </c>
      <c r="U2915">
        <f>VLOOKUP(T2915,Destinations!$A$2:$C$550,2,0)</f>
        <v/>
      </c>
      <c r="V2915" t="inlineStr">
        <is>
          <t>WCHR</t>
        </is>
      </c>
      <c r="W2915">
        <f>VLOOKUP(V2915,'WCH Kat'!$A$1:$B$150,2,0)</f>
        <v/>
      </c>
    </row>
    <row r="2916">
      <c r="A2916" t="inlineStr">
        <is>
          <t xml:space="preserve">TK </t>
        </is>
      </c>
      <c r="B2916" t="inlineStr">
        <is>
          <t>TK 1676</t>
        </is>
      </c>
      <c r="C2916" s="4" t="inlineStr">
        <is>
          <t>14.11.2023</t>
        </is>
      </c>
      <c r="D2916" t="inlineStr">
        <is>
          <t>17:55</t>
        </is>
      </c>
      <c r="E2916" s="4" t="inlineStr">
        <is>
          <t>14.11.2023</t>
        </is>
      </c>
      <c r="F2916" t="inlineStr">
        <is>
          <t>15:52</t>
        </is>
      </c>
      <c r="G2916" s="5" t="n">
        <v>2.05</v>
      </c>
      <c r="H2916" t="inlineStr">
        <is>
          <t>Outbound</t>
        </is>
      </c>
      <c r="I2916" s="6" t="n">
        <v>0</v>
      </c>
      <c r="J2916" s="6" t="n">
        <v>1</v>
      </c>
      <c r="K2916" s="6" t="n">
        <v>0</v>
      </c>
      <c r="L2916" s="6">
        <f>I2916+J2916+K2916</f>
        <v/>
      </c>
      <c r="M2916" s="6" t="n">
        <v>0</v>
      </c>
      <c r="Q2916" t="inlineStr">
        <is>
          <t>Ja</t>
        </is>
      </c>
      <c r="T2916" t="inlineStr">
        <is>
          <t>IST</t>
        </is>
      </c>
      <c r="U2916">
        <f>VLOOKUP(T2916,Destinations!$A$2:$C$550,2,0)</f>
        <v/>
      </c>
      <c r="V2916" t="inlineStr">
        <is>
          <t>WCHS</t>
        </is>
      </c>
      <c r="W2916">
        <f>VLOOKUP(V2916,'WCH Kat'!$A$1:$B$150,2,0)</f>
        <v/>
      </c>
    </row>
    <row r="2917">
      <c r="A2917" t="inlineStr">
        <is>
          <t xml:space="preserve">LH </t>
        </is>
      </c>
      <c r="B2917" t="inlineStr">
        <is>
          <t>LH 1985</t>
        </is>
      </c>
      <c r="C2917" s="4" t="inlineStr">
        <is>
          <t>14.11.2023</t>
        </is>
      </c>
      <c r="D2917" t="inlineStr">
        <is>
          <t>18:10</t>
        </is>
      </c>
      <c r="E2917" s="4" t="inlineStr">
        <is>
          <t>14.11.2023</t>
        </is>
      </c>
      <c r="F2917" t="inlineStr">
        <is>
          <t>16:40</t>
        </is>
      </c>
      <c r="G2917" s="5" t="n">
        <v>1.5</v>
      </c>
      <c r="H2917" t="inlineStr">
        <is>
          <t>Outbound</t>
        </is>
      </c>
      <c r="I2917" s="6" t="n">
        <v>0</v>
      </c>
      <c r="J2917" s="6" t="n">
        <v>1</v>
      </c>
      <c r="K2917" s="6" t="n">
        <v>0</v>
      </c>
      <c r="L2917" s="6">
        <f>I2917+J2917+K2917</f>
        <v/>
      </c>
      <c r="M2917" s="6" t="n">
        <v>0</v>
      </c>
      <c r="Q2917" t="inlineStr">
        <is>
          <t>Ja</t>
        </is>
      </c>
      <c r="T2917" t="inlineStr">
        <is>
          <t>München</t>
        </is>
      </c>
      <c r="U2917">
        <f>VLOOKUP(T2917,Destinations!$A$2:$C$550,2,0)</f>
        <v/>
      </c>
      <c r="V2917" t="inlineStr">
        <is>
          <t>WCHS</t>
        </is>
      </c>
      <c r="W2917">
        <f>VLOOKUP(V2917,'WCH Kat'!$A$1:$B$150,2,0)</f>
        <v/>
      </c>
    </row>
    <row r="2918">
      <c r="A2918" t="inlineStr">
        <is>
          <t xml:space="preserve">EW </t>
        </is>
      </c>
      <c r="B2918" t="inlineStr">
        <is>
          <t>EW 583</t>
        </is>
      </c>
      <c r="C2918" s="4" t="inlineStr">
        <is>
          <t>14.11.2023</t>
        </is>
      </c>
      <c r="D2918" t="inlineStr">
        <is>
          <t>18:15</t>
        </is>
      </c>
      <c r="E2918" s="4" t="inlineStr">
        <is>
          <t>13.11.2023</t>
        </is>
      </c>
      <c r="F2918" t="inlineStr">
        <is>
          <t>03:50</t>
        </is>
      </c>
      <c r="G2918" s="5" t="n">
        <v>38.41667</v>
      </c>
      <c r="H2918" t="inlineStr">
        <is>
          <t>Inbound</t>
        </is>
      </c>
      <c r="I2918" s="6" t="n">
        <v>0</v>
      </c>
      <c r="J2918" s="6" t="n">
        <v>0</v>
      </c>
      <c r="K2918" s="6" t="n">
        <v>0</v>
      </c>
      <c r="L2918" s="6">
        <f>I2918+J2918+K2918</f>
        <v/>
      </c>
      <c r="M2918" s="6" t="n">
        <v>1</v>
      </c>
      <c r="N2918" t="inlineStr">
        <is>
          <t>Ja</t>
        </is>
      </c>
      <c r="T2918" t="inlineStr">
        <is>
          <t>Palma</t>
        </is>
      </c>
      <c r="U2918">
        <f>VLOOKUP(T2918,Destinations!$A$2:$C$550,2,0)</f>
        <v/>
      </c>
      <c r="V2918" t="inlineStr">
        <is>
          <t>WCHS</t>
        </is>
      </c>
      <c r="W2918">
        <f>VLOOKUP(V2918,'WCH Kat'!$A$1:$B$150,2,0)</f>
        <v/>
      </c>
    </row>
    <row r="2919">
      <c r="A2919" t="inlineStr">
        <is>
          <t xml:space="preserve">EW </t>
        </is>
      </c>
      <c r="B2919" t="inlineStr">
        <is>
          <t>EW 583</t>
        </is>
      </c>
      <c r="C2919" s="4" t="inlineStr">
        <is>
          <t>14.11.2023</t>
        </is>
      </c>
      <c r="D2919" t="inlineStr">
        <is>
          <t>18:15</t>
        </is>
      </c>
      <c r="E2919" s="4" t="inlineStr">
        <is>
          <t>13.11.2023</t>
        </is>
      </c>
      <c r="F2919" t="inlineStr">
        <is>
          <t>03:50</t>
        </is>
      </c>
      <c r="G2919" s="5" t="n">
        <v>38.41667</v>
      </c>
      <c r="H2919" t="inlineStr">
        <is>
          <t>Inbound</t>
        </is>
      </c>
      <c r="I2919" s="6" t="n">
        <v>0</v>
      </c>
      <c r="J2919" s="6" t="n">
        <v>0</v>
      </c>
      <c r="K2919" s="6" t="n">
        <v>0</v>
      </c>
      <c r="L2919" s="6">
        <f>I2919+J2919+K2919</f>
        <v/>
      </c>
      <c r="M2919" s="6" t="n">
        <v>1</v>
      </c>
      <c r="N2919" t="inlineStr">
        <is>
          <t>Ja</t>
        </is>
      </c>
      <c r="T2919" t="inlineStr">
        <is>
          <t>Palma</t>
        </is>
      </c>
      <c r="U2919">
        <f>VLOOKUP(T2919,Destinations!$A$2:$C$550,2,0)</f>
        <v/>
      </c>
      <c r="V2919" t="inlineStr">
        <is>
          <t>WCHR</t>
        </is>
      </c>
      <c r="W2919">
        <f>VLOOKUP(V2919,'WCH Kat'!$A$1:$B$150,2,0)</f>
        <v/>
      </c>
    </row>
    <row r="2920">
      <c r="A2920" t="inlineStr">
        <is>
          <t xml:space="preserve">EW </t>
        </is>
      </c>
      <c r="B2920" t="inlineStr">
        <is>
          <t>EW 583</t>
        </is>
      </c>
      <c r="C2920" s="4" t="inlineStr">
        <is>
          <t>14.11.2023</t>
        </is>
      </c>
      <c r="D2920" t="inlineStr">
        <is>
          <t>18:15</t>
        </is>
      </c>
      <c r="E2920" s="4" t="inlineStr">
        <is>
          <t>13.11.2023</t>
        </is>
      </c>
      <c r="F2920" t="inlineStr">
        <is>
          <t>03:50</t>
        </is>
      </c>
      <c r="G2920" s="5" t="n">
        <v>38.41667</v>
      </c>
      <c r="H2920" t="inlineStr">
        <is>
          <t>Inbound</t>
        </is>
      </c>
      <c r="I2920" s="6" t="n">
        <v>0</v>
      </c>
      <c r="J2920" s="6" t="n">
        <v>0</v>
      </c>
      <c r="K2920" s="6" t="n">
        <v>0</v>
      </c>
      <c r="L2920" s="6">
        <f>I2920+J2920+K2920</f>
        <v/>
      </c>
      <c r="M2920" s="6" t="n">
        <v>1</v>
      </c>
      <c r="N2920" t="inlineStr">
        <is>
          <t>Ja</t>
        </is>
      </c>
      <c r="T2920" t="inlineStr">
        <is>
          <t>Palma</t>
        </is>
      </c>
      <c r="U2920">
        <f>VLOOKUP(T2920,Destinations!$A$2:$C$550,2,0)</f>
        <v/>
      </c>
      <c r="V2920" t="inlineStr">
        <is>
          <t>WCHS</t>
        </is>
      </c>
      <c r="W2920">
        <f>VLOOKUP(V2920,'WCH Kat'!$A$1:$B$150,2,0)</f>
        <v/>
      </c>
    </row>
    <row r="2921">
      <c r="A2921" t="inlineStr">
        <is>
          <t xml:space="preserve">EW </t>
        </is>
      </c>
      <c r="B2921" t="inlineStr">
        <is>
          <t>EW 583</t>
        </is>
      </c>
      <c r="C2921" s="4" t="inlineStr">
        <is>
          <t>14.11.2023</t>
        </is>
      </c>
      <c r="D2921" t="inlineStr">
        <is>
          <t>18:15</t>
        </is>
      </c>
      <c r="E2921" s="4" t="inlineStr">
        <is>
          <t>13.11.2023</t>
        </is>
      </c>
      <c r="F2921" t="inlineStr">
        <is>
          <t>03:50</t>
        </is>
      </c>
      <c r="G2921" s="5" t="n">
        <v>38.41667</v>
      </c>
      <c r="H2921" t="inlineStr">
        <is>
          <t>Inbound</t>
        </is>
      </c>
      <c r="I2921" s="6" t="n">
        <v>0</v>
      </c>
      <c r="J2921" s="6" t="n">
        <v>0</v>
      </c>
      <c r="K2921" s="6" t="n">
        <v>0</v>
      </c>
      <c r="L2921" s="6">
        <f>I2921+J2921+K2921</f>
        <v/>
      </c>
      <c r="M2921" s="6" t="n">
        <v>1</v>
      </c>
      <c r="N2921" t="inlineStr">
        <is>
          <t>Ja</t>
        </is>
      </c>
      <c r="T2921" t="inlineStr">
        <is>
          <t>Palma</t>
        </is>
      </c>
      <c r="U2921">
        <f>VLOOKUP(T2921,Destinations!$A$2:$C$550,2,0)</f>
        <v/>
      </c>
      <c r="V2921" t="inlineStr">
        <is>
          <t>WCHS</t>
        </is>
      </c>
      <c r="W2921">
        <f>VLOOKUP(V2921,'WCH Kat'!$A$1:$B$150,2,0)</f>
        <v/>
      </c>
    </row>
    <row r="2922">
      <c r="A2922" t="inlineStr">
        <is>
          <t xml:space="preserve">EW </t>
        </is>
      </c>
      <c r="B2922" t="inlineStr">
        <is>
          <t>EW 583</t>
        </is>
      </c>
      <c r="C2922" s="4" t="inlineStr">
        <is>
          <t>14.11.2023</t>
        </is>
      </c>
      <c r="D2922" t="inlineStr">
        <is>
          <t>18:15</t>
        </is>
      </c>
      <c r="E2922" s="4" t="inlineStr">
        <is>
          <t>13.11.2023</t>
        </is>
      </c>
      <c r="F2922" t="inlineStr">
        <is>
          <t>03:50</t>
        </is>
      </c>
      <c r="G2922" s="5" t="n">
        <v>38.41667</v>
      </c>
      <c r="H2922" t="inlineStr">
        <is>
          <t>Inbound</t>
        </is>
      </c>
      <c r="I2922" s="6" t="n">
        <v>0</v>
      </c>
      <c r="J2922" s="6" t="n">
        <v>0</v>
      </c>
      <c r="K2922" s="6" t="n">
        <v>0</v>
      </c>
      <c r="L2922" s="6">
        <f>I2922+J2922+K2922</f>
        <v/>
      </c>
      <c r="M2922" s="6" t="n">
        <v>1</v>
      </c>
      <c r="N2922" t="inlineStr">
        <is>
          <t>Ja</t>
        </is>
      </c>
      <c r="T2922" t="inlineStr">
        <is>
          <t>Palma</t>
        </is>
      </c>
      <c r="U2922">
        <f>VLOOKUP(T2922,Destinations!$A$2:$C$550,2,0)</f>
        <v/>
      </c>
      <c r="V2922" t="inlineStr">
        <is>
          <t>WCHS</t>
        </is>
      </c>
      <c r="W2922">
        <f>VLOOKUP(V2922,'WCH Kat'!$A$1:$B$150,2,0)</f>
        <v/>
      </c>
    </row>
    <row r="2923">
      <c r="A2923" t="inlineStr">
        <is>
          <t xml:space="preserve">EW </t>
        </is>
      </c>
      <c r="B2923" t="inlineStr">
        <is>
          <t>EW  382</t>
        </is>
      </c>
      <c r="C2923" s="4" t="inlineStr">
        <is>
          <t>14.11.2023</t>
        </is>
      </c>
      <c r="D2923" t="inlineStr">
        <is>
          <t>18:25</t>
        </is>
      </c>
      <c r="E2923" s="4" t="inlineStr">
        <is>
          <t>13.11.2023</t>
        </is>
      </c>
      <c r="F2923" t="inlineStr">
        <is>
          <t>05:30</t>
        </is>
      </c>
      <c r="G2923" s="5" t="n">
        <v>36.91667</v>
      </c>
      <c r="H2923" t="inlineStr">
        <is>
          <t>Outbound</t>
        </is>
      </c>
      <c r="I2923" s="6" t="n">
        <v>0</v>
      </c>
      <c r="J2923" s="6" t="n">
        <v>0</v>
      </c>
      <c r="K2923" s="6" t="n">
        <v>0</v>
      </c>
      <c r="L2923" s="6">
        <f>I2923+J2923+K2923</f>
        <v/>
      </c>
      <c r="M2923" s="6" t="n">
        <v>1</v>
      </c>
      <c r="N2923" t="inlineStr">
        <is>
          <t>Ja</t>
        </is>
      </c>
      <c r="T2923" t="inlineStr">
        <is>
          <t>TUN</t>
        </is>
      </c>
      <c r="U2923">
        <f>VLOOKUP(T2923,Destinations!$A$2:$C$550,2,0)</f>
        <v/>
      </c>
      <c r="V2923" t="inlineStr">
        <is>
          <t>DEAF</t>
        </is>
      </c>
      <c r="W2923">
        <f>VLOOKUP(V2923,'WCH Kat'!$A$1:$B$150,2,0)</f>
        <v/>
      </c>
    </row>
    <row r="2924">
      <c r="A2924" t="inlineStr">
        <is>
          <t xml:space="preserve">EW </t>
        </is>
      </c>
      <c r="B2924" t="inlineStr">
        <is>
          <t>EW  468</t>
        </is>
      </c>
      <c r="C2924" s="4" t="inlineStr">
        <is>
          <t>14.11.2023</t>
        </is>
      </c>
      <c r="D2924" t="inlineStr">
        <is>
          <t>18:35</t>
        </is>
      </c>
      <c r="E2924" s="4" t="inlineStr">
        <is>
          <t>13.11.2023</t>
        </is>
      </c>
      <c r="F2924" t="inlineStr">
        <is>
          <t>05:40</t>
        </is>
      </c>
      <c r="G2924" s="5" t="n">
        <v>36.91667</v>
      </c>
      <c r="H2924" t="inlineStr">
        <is>
          <t>Outbound</t>
        </is>
      </c>
      <c r="I2924" s="6" t="n">
        <v>0</v>
      </c>
      <c r="J2924" s="6" t="n">
        <v>0</v>
      </c>
      <c r="K2924" s="6" t="n">
        <v>0</v>
      </c>
      <c r="L2924" s="6">
        <f>I2924+J2924+K2924</f>
        <v/>
      </c>
      <c r="M2924" s="6" t="n">
        <v>1</v>
      </c>
      <c r="N2924" t="inlineStr">
        <is>
          <t>Ja</t>
        </is>
      </c>
      <c r="T2924" t="inlineStr">
        <is>
          <t>LHR</t>
        </is>
      </c>
      <c r="U2924">
        <f>VLOOKUP(T2924,Destinations!$A$2:$C$550,2,0)</f>
        <v/>
      </c>
      <c r="V2924" t="inlineStr">
        <is>
          <t>WCHR</t>
        </is>
      </c>
      <c r="W2924">
        <f>VLOOKUP(V2924,'WCH Kat'!$A$1:$B$150,2,0)</f>
        <v/>
      </c>
    </row>
    <row r="2925">
      <c r="A2925" t="inlineStr">
        <is>
          <t xml:space="preserve">FR </t>
        </is>
      </c>
      <c r="B2925" t="inlineStr">
        <is>
          <t>FR  408</t>
        </is>
      </c>
      <c r="C2925" s="4" t="inlineStr">
        <is>
          <t>14.11.2023</t>
        </is>
      </c>
      <c r="D2925" t="inlineStr">
        <is>
          <t>19:05</t>
        </is>
      </c>
      <c r="E2925" s="4" t="inlineStr">
        <is>
          <t>13.11.2023</t>
        </is>
      </c>
      <c r="F2925" t="inlineStr">
        <is>
          <t>01:30</t>
        </is>
      </c>
      <c r="G2925" s="5" t="n">
        <v>41.58333</v>
      </c>
      <c r="H2925" t="inlineStr">
        <is>
          <t>Inbound</t>
        </is>
      </c>
      <c r="I2925" s="6" t="n">
        <v>0</v>
      </c>
      <c r="J2925" s="6" t="n">
        <v>0</v>
      </c>
      <c r="K2925" s="6" t="n">
        <v>0</v>
      </c>
      <c r="L2925" s="6">
        <f>I2925+J2925+K2925</f>
        <v/>
      </c>
      <c r="M2925" s="6" t="n">
        <v>1</v>
      </c>
      <c r="N2925" t="inlineStr">
        <is>
          <t>Ja</t>
        </is>
      </c>
      <c r="T2925" t="inlineStr">
        <is>
          <t>CPH</t>
        </is>
      </c>
      <c r="U2925">
        <f>VLOOKUP(T2925,Destinations!$A$2:$C$550,2,0)</f>
        <v/>
      </c>
      <c r="V2925" t="inlineStr">
        <is>
          <t>WCHS</t>
        </is>
      </c>
      <c r="W2925">
        <f>VLOOKUP(V2925,'WCH Kat'!$A$1:$B$150,2,0)</f>
        <v/>
      </c>
    </row>
    <row r="2926">
      <c r="A2926" t="inlineStr">
        <is>
          <t xml:space="preserve">FR </t>
        </is>
      </c>
      <c r="B2926" t="inlineStr">
        <is>
          <t>FR 2813</t>
        </is>
      </c>
      <c r="C2926" s="4" t="inlineStr">
        <is>
          <t>14.11.2023</t>
        </is>
      </c>
      <c r="D2926" t="inlineStr">
        <is>
          <t>19:30</t>
        </is>
      </c>
      <c r="E2926" s="4" t="inlineStr">
        <is>
          <t>13.11.2023</t>
        </is>
      </c>
      <c r="F2926" t="inlineStr">
        <is>
          <t>03:25</t>
        </is>
      </c>
      <c r="G2926" s="5" t="n">
        <v>40.08333</v>
      </c>
      <c r="H2926" t="inlineStr">
        <is>
          <t>Outbound</t>
        </is>
      </c>
      <c r="I2926" s="6" t="n">
        <v>0</v>
      </c>
      <c r="J2926" s="6" t="n">
        <v>0</v>
      </c>
      <c r="K2926" s="6" t="n">
        <v>0</v>
      </c>
      <c r="L2926" s="6">
        <f>I2926+J2926+K2926</f>
        <v/>
      </c>
      <c r="M2926" s="6" t="n">
        <v>1</v>
      </c>
      <c r="N2926" t="inlineStr">
        <is>
          <t>Ja</t>
        </is>
      </c>
      <c r="T2926" t="inlineStr">
        <is>
          <t>STN</t>
        </is>
      </c>
      <c r="U2926">
        <f>VLOOKUP(T2926,Destinations!$A$2:$C$550,2,0)</f>
        <v/>
      </c>
      <c r="V2926" t="inlineStr">
        <is>
          <t>WCHR</t>
        </is>
      </c>
      <c r="W2926">
        <f>VLOOKUP(V2926,'WCH Kat'!$A$1:$B$150,2,0)</f>
        <v/>
      </c>
    </row>
    <row r="2927">
      <c r="A2927" t="inlineStr">
        <is>
          <t xml:space="preserve">W6 </t>
        </is>
      </c>
      <c r="B2927" t="inlineStr">
        <is>
          <t>W6 7723</t>
        </is>
      </c>
      <c r="C2927" s="4" t="inlineStr">
        <is>
          <t>14.11.2023</t>
        </is>
      </c>
      <c r="D2927" t="inlineStr">
        <is>
          <t>20:05</t>
        </is>
      </c>
      <c r="E2927" s="4" t="inlineStr">
        <is>
          <t>13.11.2023</t>
        </is>
      </c>
      <c r="F2927" t="inlineStr">
        <is>
          <t>04:20</t>
        </is>
      </c>
      <c r="G2927" s="5" t="n">
        <v>39.75</v>
      </c>
      <c r="H2927" t="inlineStr">
        <is>
          <t>Inbound</t>
        </is>
      </c>
      <c r="I2927" s="6" t="n">
        <v>0</v>
      </c>
      <c r="J2927" s="6" t="n">
        <v>0</v>
      </c>
      <c r="K2927" s="6" t="n">
        <v>0</v>
      </c>
      <c r="L2927" s="6">
        <f>I2927+J2927+K2927</f>
        <v/>
      </c>
      <c r="M2927" s="6" t="n">
        <v>1</v>
      </c>
      <c r="N2927" t="inlineStr">
        <is>
          <t>Ja</t>
        </is>
      </c>
      <c r="T2927" t="inlineStr">
        <is>
          <t>Skopje</t>
        </is>
      </c>
      <c r="U2927">
        <f>VLOOKUP(T2927,Destinations!$A$2:$C$550,2,0)</f>
        <v/>
      </c>
      <c r="V2927" t="inlineStr">
        <is>
          <t>WCHS</t>
        </is>
      </c>
      <c r="W2927">
        <f>VLOOKUP(V2927,'WCH Kat'!$A$1:$B$150,2,0)</f>
        <v/>
      </c>
    </row>
    <row r="2928">
      <c r="A2928" t="inlineStr">
        <is>
          <t xml:space="preserve">TK </t>
        </is>
      </c>
      <c r="B2928" t="inlineStr">
        <is>
          <t>TK 7712</t>
        </is>
      </c>
      <c r="C2928" s="4" t="inlineStr">
        <is>
          <t>16.11.2023</t>
        </is>
      </c>
      <c r="D2928" t="inlineStr">
        <is>
          <t>14:50</t>
        </is>
      </c>
      <c r="E2928" s="4" t="inlineStr">
        <is>
          <t>16.11.2023</t>
        </is>
      </c>
      <c r="F2928" t="inlineStr">
        <is>
          <t>12:12</t>
        </is>
      </c>
      <c r="G2928" s="5" t="n">
        <v>2.63333</v>
      </c>
      <c r="H2928" t="inlineStr">
        <is>
          <t>Inbound</t>
        </is>
      </c>
      <c r="I2928" s="6" t="n">
        <v>0</v>
      </c>
      <c r="J2928" s="6" t="n">
        <v>1</v>
      </c>
      <c r="K2928" s="6" t="n">
        <v>0</v>
      </c>
      <c r="L2928" s="6">
        <f>I2928+J2928+K2928</f>
        <v/>
      </c>
      <c r="M2928" s="6" t="n">
        <v>0</v>
      </c>
      <c r="P2928" t="inlineStr">
        <is>
          <t>Ja</t>
        </is>
      </c>
      <c r="T2928" t="inlineStr">
        <is>
          <t>Istanbul-Sabiha Gökcen</t>
        </is>
      </c>
      <c r="U2928">
        <f>VLOOKUP(T2928,Destinations!$A$2:$C$550,2,0)</f>
        <v/>
      </c>
      <c r="V2928" t="inlineStr">
        <is>
          <t>WCHC</t>
        </is>
      </c>
      <c r="W2928">
        <f>VLOOKUP(V2928,'WCH Kat'!$A$1:$B$150,2,0)</f>
        <v/>
      </c>
    </row>
    <row r="2929">
      <c r="A2929" t="inlineStr">
        <is>
          <t xml:space="preserve">W6 </t>
        </is>
      </c>
      <c r="B2929" t="inlineStr">
        <is>
          <t>W6 7723</t>
        </is>
      </c>
      <c r="C2929" s="4" t="inlineStr">
        <is>
          <t>14.11.2023</t>
        </is>
      </c>
      <c r="D2929" t="inlineStr">
        <is>
          <t>20:05</t>
        </is>
      </c>
      <c r="E2929" s="4" t="inlineStr">
        <is>
          <t>13.11.2023</t>
        </is>
      </c>
      <c r="F2929" t="inlineStr">
        <is>
          <t>04:20</t>
        </is>
      </c>
      <c r="G2929" s="5" t="n">
        <v>39.75</v>
      </c>
      <c r="H2929" t="inlineStr">
        <is>
          <t>Inbound</t>
        </is>
      </c>
      <c r="I2929" s="6" t="n">
        <v>0</v>
      </c>
      <c r="J2929" s="6" t="n">
        <v>0</v>
      </c>
      <c r="K2929" s="6" t="n">
        <v>0</v>
      </c>
      <c r="L2929" s="6">
        <f>I2929+J2929+K2929</f>
        <v/>
      </c>
      <c r="M2929" s="6" t="n">
        <v>1</v>
      </c>
      <c r="N2929" t="inlineStr">
        <is>
          <t>Ja</t>
        </is>
      </c>
      <c r="T2929" t="inlineStr">
        <is>
          <t>Skopje</t>
        </is>
      </c>
      <c r="U2929">
        <f>VLOOKUP(T2929,Destinations!$A$2:$C$550,2,0)</f>
        <v/>
      </c>
      <c r="V2929" t="inlineStr">
        <is>
          <t>WCHR</t>
        </is>
      </c>
      <c r="W2929">
        <f>VLOOKUP(V2929,'WCH Kat'!$A$1:$B$150,2,0)</f>
        <v/>
      </c>
    </row>
    <row r="2930">
      <c r="A2930" t="inlineStr">
        <is>
          <t xml:space="preserve">TK </t>
        </is>
      </c>
      <c r="B2930" t="inlineStr">
        <is>
          <t>TK 7712</t>
        </is>
      </c>
      <c r="C2930" s="4" t="inlineStr">
        <is>
          <t>16.11.2023</t>
        </is>
      </c>
      <c r="D2930" t="inlineStr">
        <is>
          <t>14:50</t>
        </is>
      </c>
      <c r="E2930" s="4" t="inlineStr">
        <is>
          <t>16.11.2023</t>
        </is>
      </c>
      <c r="F2930" t="inlineStr">
        <is>
          <t>12:12</t>
        </is>
      </c>
      <c r="G2930" s="5" t="n">
        <v>2.63333</v>
      </c>
      <c r="H2930" t="inlineStr">
        <is>
          <t>Inbound</t>
        </is>
      </c>
      <c r="I2930" s="6" t="n">
        <v>0</v>
      </c>
      <c r="J2930" s="6" t="n">
        <v>1</v>
      </c>
      <c r="K2930" s="6" t="n">
        <v>0</v>
      </c>
      <c r="L2930" s="6">
        <f>I2930+J2930+K2930</f>
        <v/>
      </c>
      <c r="M2930" s="6" t="n">
        <v>0</v>
      </c>
      <c r="P2930" t="inlineStr">
        <is>
          <t>Ja</t>
        </is>
      </c>
      <c r="T2930" t="inlineStr">
        <is>
          <t>Istanbul-Sabiha Gökcen</t>
        </is>
      </c>
      <c r="U2930">
        <f>VLOOKUP(T2930,Destinations!$A$2:$C$550,2,0)</f>
        <v/>
      </c>
      <c r="V2930" t="inlineStr">
        <is>
          <t>WCHC</t>
        </is>
      </c>
      <c r="W2930">
        <f>VLOOKUP(V2930,'WCH Kat'!$A$1:$B$150,2,0)</f>
        <v/>
      </c>
    </row>
    <row r="2931">
      <c r="A2931" t="inlineStr">
        <is>
          <t xml:space="preserve">LH </t>
        </is>
      </c>
      <c r="B2931" t="inlineStr">
        <is>
          <t>LH 1987</t>
        </is>
      </c>
      <c r="C2931" s="4" t="inlineStr">
        <is>
          <t>14.11.2023</t>
        </is>
      </c>
      <c r="D2931" t="inlineStr">
        <is>
          <t>20:05</t>
        </is>
      </c>
      <c r="E2931" s="4" t="inlineStr">
        <is>
          <t>13.11.2023</t>
        </is>
      </c>
      <c r="F2931" t="inlineStr">
        <is>
          <t>07:10</t>
        </is>
      </c>
      <c r="G2931" s="5" t="n">
        <v>36.91667</v>
      </c>
      <c r="H2931" t="inlineStr">
        <is>
          <t>Outbound</t>
        </is>
      </c>
      <c r="I2931" s="6" t="n">
        <v>0</v>
      </c>
      <c r="J2931" s="6" t="n">
        <v>0</v>
      </c>
      <c r="K2931" s="6" t="n">
        <v>0</v>
      </c>
      <c r="L2931" s="6">
        <f>I2931+J2931+K2931</f>
        <v/>
      </c>
      <c r="M2931" s="6" t="n">
        <v>1</v>
      </c>
      <c r="N2931" t="inlineStr">
        <is>
          <t>Ja</t>
        </is>
      </c>
      <c r="T2931" t="inlineStr">
        <is>
          <t>MUC</t>
        </is>
      </c>
      <c r="U2931">
        <f>VLOOKUP(T2931,Destinations!$A$2:$C$550,2,0)</f>
        <v/>
      </c>
      <c r="V2931" t="inlineStr">
        <is>
          <t>WCHR</t>
        </is>
      </c>
      <c r="W2931">
        <f>VLOOKUP(V2931,'WCH Kat'!$A$1:$B$150,2,0)</f>
        <v/>
      </c>
    </row>
    <row r="2932">
      <c r="A2932" t="inlineStr">
        <is>
          <t xml:space="preserve">LH </t>
        </is>
      </c>
      <c r="B2932" t="inlineStr">
        <is>
          <t>LH 1987</t>
        </is>
      </c>
      <c r="C2932" s="4" t="inlineStr">
        <is>
          <t>14.11.2023</t>
        </is>
      </c>
      <c r="D2932" t="inlineStr">
        <is>
          <t>20:05</t>
        </is>
      </c>
      <c r="E2932" s="4" t="inlineStr">
        <is>
          <t>13.11.2023</t>
        </is>
      </c>
      <c r="F2932" t="inlineStr">
        <is>
          <t>07:10</t>
        </is>
      </c>
      <c r="G2932" s="5" t="n">
        <v>36.91667</v>
      </c>
      <c r="H2932" t="inlineStr">
        <is>
          <t>Outbound</t>
        </is>
      </c>
      <c r="I2932" s="6" t="n">
        <v>0</v>
      </c>
      <c r="J2932" s="6" t="n">
        <v>0</v>
      </c>
      <c r="K2932" s="6" t="n">
        <v>0</v>
      </c>
      <c r="L2932" s="6">
        <f>I2932+J2932+K2932</f>
        <v/>
      </c>
      <c r="M2932" s="6" t="n">
        <v>1</v>
      </c>
      <c r="N2932" t="inlineStr">
        <is>
          <t>Ja</t>
        </is>
      </c>
      <c r="T2932" t="inlineStr">
        <is>
          <t>MUC</t>
        </is>
      </c>
      <c r="U2932">
        <f>VLOOKUP(T2932,Destinations!$A$2:$C$550,2,0)</f>
        <v/>
      </c>
      <c r="V2932" t="inlineStr">
        <is>
          <t>WCHS</t>
        </is>
      </c>
      <c r="W2932">
        <f>VLOOKUP(V2932,'WCH Kat'!$A$1:$B$150,2,0)</f>
        <v/>
      </c>
    </row>
    <row r="2933">
      <c r="A2933" t="inlineStr">
        <is>
          <t xml:space="preserve">W6 </t>
        </is>
      </c>
      <c r="B2933" t="inlineStr">
        <is>
          <t>W6 7724</t>
        </is>
      </c>
      <c r="C2933" s="4" t="inlineStr">
        <is>
          <t>14.11.2023</t>
        </is>
      </c>
      <c r="D2933" t="inlineStr">
        <is>
          <t>20:40</t>
        </is>
      </c>
      <c r="E2933" s="4" t="inlineStr">
        <is>
          <t>14.11.2023</t>
        </is>
      </c>
      <c r="F2933" t="inlineStr">
        <is>
          <t>18:39</t>
        </is>
      </c>
      <c r="G2933" s="5" t="n">
        <v>2.01667</v>
      </c>
      <c r="H2933" t="inlineStr">
        <is>
          <t>Outbound</t>
        </is>
      </c>
      <c r="I2933" s="6" t="n">
        <v>0</v>
      </c>
      <c r="J2933" s="6" t="n">
        <v>1</v>
      </c>
      <c r="K2933" s="6" t="n">
        <v>0</v>
      </c>
      <c r="L2933" s="6">
        <f>I2933+J2933+K2933</f>
        <v/>
      </c>
      <c r="M2933" s="6" t="n">
        <v>0</v>
      </c>
      <c r="Q2933" t="inlineStr">
        <is>
          <t>Ja</t>
        </is>
      </c>
      <c r="T2933" t="inlineStr">
        <is>
          <t>Skopje</t>
        </is>
      </c>
      <c r="U2933">
        <f>VLOOKUP(T2933,Destinations!$A$2:$C$550,2,0)</f>
        <v/>
      </c>
      <c r="V2933" t="inlineStr">
        <is>
          <t>WCHS</t>
        </is>
      </c>
      <c r="W2933">
        <f>VLOOKUP(V2933,'WCH Kat'!$A$1:$B$150,2,0)</f>
        <v/>
      </c>
    </row>
    <row r="2934">
      <c r="A2934" t="inlineStr">
        <is>
          <t xml:space="preserve">LH </t>
        </is>
      </c>
      <c r="B2934" t="inlineStr">
        <is>
          <t>LH 1990</t>
        </is>
      </c>
      <c r="C2934" s="4" t="inlineStr">
        <is>
          <t>14.11.2023</t>
        </is>
      </c>
      <c r="D2934" t="inlineStr">
        <is>
          <t>20:45</t>
        </is>
      </c>
      <c r="E2934" s="4" t="inlineStr">
        <is>
          <t>13.11.2023</t>
        </is>
      </c>
      <c r="F2934" t="inlineStr">
        <is>
          <t>06:35</t>
        </is>
      </c>
      <c r="G2934" s="5" t="n">
        <v>38.16667</v>
      </c>
      <c r="H2934" t="inlineStr">
        <is>
          <t>Inbound</t>
        </is>
      </c>
      <c r="I2934" s="6" t="n">
        <v>0</v>
      </c>
      <c r="J2934" s="6" t="n">
        <v>0</v>
      </c>
      <c r="K2934" s="6" t="n">
        <v>0</v>
      </c>
      <c r="L2934" s="6">
        <f>I2934+J2934+K2934</f>
        <v/>
      </c>
      <c r="M2934" s="6" t="n">
        <v>1</v>
      </c>
      <c r="N2934" t="inlineStr">
        <is>
          <t>Ja</t>
        </is>
      </c>
      <c r="T2934" t="inlineStr">
        <is>
          <t>MUC</t>
        </is>
      </c>
      <c r="U2934">
        <f>VLOOKUP(T2934,Destinations!$A$2:$C$550,2,0)</f>
        <v/>
      </c>
      <c r="V2934" t="inlineStr">
        <is>
          <t>WCHS</t>
        </is>
      </c>
      <c r="W2934">
        <f>VLOOKUP(V2934,'WCH Kat'!$A$1:$B$150,2,0)</f>
        <v/>
      </c>
    </row>
    <row r="2935">
      <c r="A2935" t="inlineStr">
        <is>
          <t xml:space="preserve">LH </t>
        </is>
      </c>
      <c r="B2935" t="inlineStr">
        <is>
          <t>LH 1991</t>
        </is>
      </c>
      <c r="C2935" s="4" t="inlineStr">
        <is>
          <t>14.11.2023</t>
        </is>
      </c>
      <c r="D2935" t="inlineStr">
        <is>
          <t>21:20</t>
        </is>
      </c>
      <c r="E2935" s="4" t="inlineStr">
        <is>
          <t>14.11.2023</t>
        </is>
      </c>
      <c r="F2935" t="inlineStr">
        <is>
          <t>20:25</t>
        </is>
      </c>
      <c r="G2935" s="5" t="n">
        <v>0.91667</v>
      </c>
      <c r="H2935" t="inlineStr">
        <is>
          <t>Outbound</t>
        </is>
      </c>
      <c r="I2935" s="6" t="n">
        <v>1</v>
      </c>
      <c r="J2935" s="6" t="n">
        <v>0</v>
      </c>
      <c r="K2935" s="6" t="n">
        <v>0</v>
      </c>
      <c r="L2935" s="6">
        <f>I2935+J2935+K2935</f>
        <v/>
      </c>
      <c r="M2935" s="6" t="n">
        <v>0</v>
      </c>
      <c r="Q2935" t="inlineStr">
        <is>
          <t>Ja</t>
        </is>
      </c>
      <c r="T2935" t="inlineStr">
        <is>
          <t>München</t>
        </is>
      </c>
      <c r="U2935">
        <f>VLOOKUP(T2935,Destinations!$A$2:$C$550,2,0)</f>
        <v/>
      </c>
      <c r="V2935" t="inlineStr">
        <is>
          <t>WCHR</t>
        </is>
      </c>
      <c r="W2935">
        <f>VLOOKUP(V2935,'WCH Kat'!$A$1:$B$150,2,0)</f>
        <v/>
      </c>
    </row>
    <row r="2936">
      <c r="A2936" t="inlineStr">
        <is>
          <t xml:space="preserve">IR </t>
        </is>
      </c>
      <c r="B2936" t="inlineStr">
        <is>
          <t>IR 729</t>
        </is>
      </c>
      <c r="C2936" s="4" t="inlineStr">
        <is>
          <t>14.11.2023</t>
        </is>
      </c>
      <c r="D2936" t="inlineStr">
        <is>
          <t>21:25</t>
        </is>
      </c>
      <c r="E2936" s="4" t="inlineStr">
        <is>
          <t>09.11.2023</t>
        </is>
      </c>
      <c r="F2936" t="inlineStr">
        <is>
          <t>10:18</t>
        </is>
      </c>
      <c r="G2936" s="5" t="n">
        <v>131.11667</v>
      </c>
      <c r="H2936" t="inlineStr">
        <is>
          <t>Inbound</t>
        </is>
      </c>
      <c r="I2936" s="6" t="n">
        <v>0</v>
      </c>
      <c r="J2936" s="6" t="n">
        <v>0</v>
      </c>
      <c r="K2936" s="6" t="n">
        <v>0</v>
      </c>
      <c r="L2936" s="6">
        <f>I2936+J2936+K2936</f>
        <v/>
      </c>
      <c r="M2936" s="6" t="n">
        <v>1</v>
      </c>
      <c r="O2936" t="inlineStr">
        <is>
          <t>Ja</t>
        </is>
      </c>
      <c r="T2936" t="inlineStr">
        <is>
          <t>Teheran</t>
        </is>
      </c>
      <c r="U2936">
        <f>VLOOKUP(T2936,Destinations!$A$2:$C$550,2,0)</f>
        <v/>
      </c>
      <c r="V2936" t="inlineStr">
        <is>
          <t>WCHR</t>
        </is>
      </c>
      <c r="W2936">
        <f>VLOOKUP(V2936,'WCH Kat'!$A$1:$B$150,2,0)</f>
        <v/>
      </c>
    </row>
    <row r="2937">
      <c r="A2937" t="inlineStr">
        <is>
          <t xml:space="preserve">IR </t>
        </is>
      </c>
      <c r="B2937" t="inlineStr">
        <is>
          <t>IR 729</t>
        </is>
      </c>
      <c r="C2937" s="4" t="inlineStr">
        <is>
          <t>14.11.2023</t>
        </is>
      </c>
      <c r="D2937" t="inlineStr">
        <is>
          <t>21:25</t>
        </is>
      </c>
      <c r="E2937" s="4" t="inlineStr">
        <is>
          <t>09.11.2023</t>
        </is>
      </c>
      <c r="F2937" t="inlineStr">
        <is>
          <t>10:18</t>
        </is>
      </c>
      <c r="G2937" s="5" t="n">
        <v>131.11667</v>
      </c>
      <c r="H2937" t="inlineStr">
        <is>
          <t>Inbound</t>
        </is>
      </c>
      <c r="I2937" s="6" t="n">
        <v>0</v>
      </c>
      <c r="J2937" s="6" t="n">
        <v>0</v>
      </c>
      <c r="K2937" s="6" t="n">
        <v>0</v>
      </c>
      <c r="L2937" s="6">
        <f>I2937+J2937+K2937</f>
        <v/>
      </c>
      <c r="M2937" s="6" t="n">
        <v>1</v>
      </c>
      <c r="O2937" t="inlineStr">
        <is>
          <t>Ja</t>
        </is>
      </c>
      <c r="T2937" t="inlineStr">
        <is>
          <t>Teheran</t>
        </is>
      </c>
      <c r="U2937">
        <f>VLOOKUP(T2937,Destinations!$A$2:$C$550,2,0)</f>
        <v/>
      </c>
      <c r="V2937" t="inlineStr">
        <is>
          <t>WCHR</t>
        </is>
      </c>
      <c r="W2937">
        <f>VLOOKUP(V2937,'WCH Kat'!$A$1:$B$150,2,0)</f>
        <v/>
      </c>
    </row>
    <row r="2938">
      <c r="A2938" t="inlineStr">
        <is>
          <t xml:space="preserve">IR </t>
        </is>
      </c>
      <c r="B2938" t="inlineStr">
        <is>
          <t>IR 729</t>
        </is>
      </c>
      <c r="C2938" s="4" t="inlineStr">
        <is>
          <t>14.11.2023</t>
        </is>
      </c>
      <c r="D2938" t="inlineStr">
        <is>
          <t>21:25</t>
        </is>
      </c>
      <c r="E2938" s="4" t="inlineStr">
        <is>
          <t>09.11.2023</t>
        </is>
      </c>
      <c r="F2938" t="inlineStr">
        <is>
          <t>10:18</t>
        </is>
      </c>
      <c r="G2938" s="5" t="n">
        <v>131.11667</v>
      </c>
      <c r="H2938" t="inlineStr">
        <is>
          <t>Inbound</t>
        </is>
      </c>
      <c r="I2938" s="6" t="n">
        <v>0</v>
      </c>
      <c r="J2938" s="6" t="n">
        <v>0</v>
      </c>
      <c r="K2938" s="6" t="n">
        <v>0</v>
      </c>
      <c r="L2938" s="6">
        <f>I2938+J2938+K2938</f>
        <v/>
      </c>
      <c r="M2938" s="6" t="n">
        <v>1</v>
      </c>
      <c r="O2938" t="inlineStr">
        <is>
          <t>Ja</t>
        </is>
      </c>
      <c r="T2938" t="inlineStr">
        <is>
          <t>Teheran</t>
        </is>
      </c>
      <c r="U2938">
        <f>VLOOKUP(T2938,Destinations!$A$2:$C$550,2,0)</f>
        <v/>
      </c>
      <c r="V2938" t="inlineStr">
        <is>
          <t>WCHR</t>
        </is>
      </c>
      <c r="W2938">
        <f>VLOOKUP(V2938,'WCH Kat'!$A$1:$B$150,2,0)</f>
        <v/>
      </c>
    </row>
    <row r="2939">
      <c r="A2939" t="inlineStr">
        <is>
          <t xml:space="preserve">IR </t>
        </is>
      </c>
      <c r="B2939" t="inlineStr">
        <is>
          <t>IR 729</t>
        </is>
      </c>
      <c r="C2939" s="4" t="inlineStr">
        <is>
          <t>14.11.2023</t>
        </is>
      </c>
      <c r="D2939" t="inlineStr">
        <is>
          <t>21:25</t>
        </is>
      </c>
      <c r="E2939" s="4" t="inlineStr">
        <is>
          <t>09.11.2023</t>
        </is>
      </c>
      <c r="F2939" t="inlineStr">
        <is>
          <t>10:18</t>
        </is>
      </c>
      <c r="G2939" s="5" t="n">
        <v>131.11667</v>
      </c>
      <c r="H2939" t="inlineStr">
        <is>
          <t>Inbound</t>
        </is>
      </c>
      <c r="I2939" s="6" t="n">
        <v>0</v>
      </c>
      <c r="J2939" s="6" t="n">
        <v>0</v>
      </c>
      <c r="K2939" s="6" t="n">
        <v>0</v>
      </c>
      <c r="L2939" s="6">
        <f>I2939+J2939+K2939</f>
        <v/>
      </c>
      <c r="M2939" s="6" t="n">
        <v>1</v>
      </c>
      <c r="O2939" t="inlineStr">
        <is>
          <t>Ja</t>
        </is>
      </c>
      <c r="T2939" t="inlineStr">
        <is>
          <t>Teheran</t>
        </is>
      </c>
      <c r="U2939">
        <f>VLOOKUP(T2939,Destinations!$A$2:$C$550,2,0)</f>
        <v/>
      </c>
      <c r="V2939" t="inlineStr">
        <is>
          <t>WCHR</t>
        </is>
      </c>
      <c r="W2939">
        <f>VLOOKUP(V2939,'WCH Kat'!$A$1:$B$150,2,0)</f>
        <v/>
      </c>
    </row>
    <row r="2940">
      <c r="A2940" t="inlineStr">
        <is>
          <t xml:space="preserve">IR </t>
        </is>
      </c>
      <c r="B2940" t="inlineStr">
        <is>
          <t>IR 729</t>
        </is>
      </c>
      <c r="C2940" s="4" t="inlineStr">
        <is>
          <t>14.11.2023</t>
        </is>
      </c>
      <c r="D2940" t="inlineStr">
        <is>
          <t>21:25</t>
        </is>
      </c>
      <c r="E2940" s="4" t="inlineStr">
        <is>
          <t>09.11.2023</t>
        </is>
      </c>
      <c r="F2940" t="inlineStr">
        <is>
          <t>10:18</t>
        </is>
      </c>
      <c r="G2940" s="5" t="n">
        <v>131.11667</v>
      </c>
      <c r="H2940" t="inlineStr">
        <is>
          <t>Inbound</t>
        </is>
      </c>
      <c r="I2940" s="6" t="n">
        <v>0</v>
      </c>
      <c r="J2940" s="6" t="n">
        <v>0</v>
      </c>
      <c r="K2940" s="6" t="n">
        <v>0</v>
      </c>
      <c r="L2940" s="6">
        <f>I2940+J2940+K2940</f>
        <v/>
      </c>
      <c r="M2940" s="6" t="n">
        <v>1</v>
      </c>
      <c r="O2940" t="inlineStr">
        <is>
          <t>Ja</t>
        </is>
      </c>
      <c r="T2940" t="inlineStr">
        <is>
          <t>Teheran</t>
        </is>
      </c>
      <c r="U2940">
        <f>VLOOKUP(T2940,Destinations!$A$2:$C$550,2,0)</f>
        <v/>
      </c>
      <c r="V2940" t="inlineStr">
        <is>
          <t>WCHR</t>
        </is>
      </c>
      <c r="W2940">
        <f>VLOOKUP(V2940,'WCH Kat'!$A$1:$B$150,2,0)</f>
        <v/>
      </c>
    </row>
    <row r="2941">
      <c r="A2941" t="inlineStr">
        <is>
          <t xml:space="preserve">IR </t>
        </is>
      </c>
      <c r="B2941" t="inlineStr">
        <is>
          <t>IR 729</t>
        </is>
      </c>
      <c r="C2941" s="4" t="inlineStr">
        <is>
          <t>14.11.2023</t>
        </is>
      </c>
      <c r="D2941" t="inlineStr">
        <is>
          <t>21:25</t>
        </is>
      </c>
      <c r="E2941" s="4" t="inlineStr">
        <is>
          <t>09.11.2023</t>
        </is>
      </c>
      <c r="F2941" t="inlineStr">
        <is>
          <t>10:18</t>
        </is>
      </c>
      <c r="G2941" s="5" t="n">
        <v>131.11667</v>
      </c>
      <c r="H2941" t="inlineStr">
        <is>
          <t>Inbound</t>
        </is>
      </c>
      <c r="I2941" s="6" t="n">
        <v>0</v>
      </c>
      <c r="J2941" s="6" t="n">
        <v>0</v>
      </c>
      <c r="K2941" s="6" t="n">
        <v>0</v>
      </c>
      <c r="L2941" s="6">
        <f>I2941+J2941+K2941</f>
        <v/>
      </c>
      <c r="M2941" s="6" t="n">
        <v>1</v>
      </c>
      <c r="O2941" t="inlineStr">
        <is>
          <t>Ja</t>
        </is>
      </c>
      <c r="T2941" t="inlineStr">
        <is>
          <t>Teheran</t>
        </is>
      </c>
      <c r="U2941">
        <f>VLOOKUP(T2941,Destinations!$A$2:$C$550,2,0)</f>
        <v/>
      </c>
      <c r="V2941" t="inlineStr">
        <is>
          <t>WCHR</t>
        </is>
      </c>
      <c r="W2941">
        <f>VLOOKUP(V2941,'WCH Kat'!$A$1:$B$150,2,0)</f>
        <v/>
      </c>
    </row>
    <row r="2942">
      <c r="A2942" t="inlineStr">
        <is>
          <t xml:space="preserve">IR </t>
        </is>
      </c>
      <c r="B2942" t="inlineStr">
        <is>
          <t>IR 729</t>
        </is>
      </c>
      <c r="C2942" s="4" t="inlineStr">
        <is>
          <t>14.11.2023</t>
        </is>
      </c>
      <c r="D2942" t="inlineStr">
        <is>
          <t>21:25</t>
        </is>
      </c>
      <c r="E2942" s="4" t="inlineStr">
        <is>
          <t>09.11.2023</t>
        </is>
      </c>
      <c r="F2942" t="inlineStr">
        <is>
          <t>10:18</t>
        </is>
      </c>
      <c r="G2942" s="5" t="n">
        <v>131.11667</v>
      </c>
      <c r="H2942" t="inlineStr">
        <is>
          <t>Inbound</t>
        </is>
      </c>
      <c r="I2942" s="6" t="n">
        <v>0</v>
      </c>
      <c r="J2942" s="6" t="n">
        <v>0</v>
      </c>
      <c r="K2942" s="6" t="n">
        <v>0</v>
      </c>
      <c r="L2942" s="6">
        <f>I2942+J2942+K2942</f>
        <v/>
      </c>
      <c r="M2942" s="6" t="n">
        <v>1</v>
      </c>
      <c r="O2942" t="inlineStr">
        <is>
          <t>Ja</t>
        </is>
      </c>
      <c r="T2942" t="inlineStr">
        <is>
          <t>Teheran</t>
        </is>
      </c>
      <c r="U2942">
        <f>VLOOKUP(T2942,Destinations!$A$2:$C$550,2,0)</f>
        <v/>
      </c>
      <c r="V2942" t="inlineStr">
        <is>
          <t>WCHR</t>
        </is>
      </c>
      <c r="W2942">
        <f>VLOOKUP(V2942,'WCH Kat'!$A$1:$B$150,2,0)</f>
        <v/>
      </c>
    </row>
    <row r="2943">
      <c r="A2943" t="inlineStr">
        <is>
          <t xml:space="preserve">IR </t>
        </is>
      </c>
      <c r="B2943" t="inlineStr">
        <is>
          <t>IR 729</t>
        </is>
      </c>
      <c r="C2943" s="4" t="inlineStr">
        <is>
          <t>14.11.2023</t>
        </is>
      </c>
      <c r="D2943" t="inlineStr">
        <is>
          <t>21:25</t>
        </is>
      </c>
      <c r="E2943" s="4" t="inlineStr">
        <is>
          <t>09.11.2023</t>
        </is>
      </c>
      <c r="F2943" t="inlineStr">
        <is>
          <t>10:18</t>
        </is>
      </c>
      <c r="G2943" s="5" t="n">
        <v>131.11667</v>
      </c>
      <c r="H2943" t="inlineStr">
        <is>
          <t>Inbound</t>
        </is>
      </c>
      <c r="I2943" s="6" t="n">
        <v>0</v>
      </c>
      <c r="J2943" s="6" t="n">
        <v>0</v>
      </c>
      <c r="K2943" s="6" t="n">
        <v>0</v>
      </c>
      <c r="L2943" s="6">
        <f>I2943+J2943+K2943</f>
        <v/>
      </c>
      <c r="M2943" s="6" t="n">
        <v>1</v>
      </c>
      <c r="O2943" t="inlineStr">
        <is>
          <t>Ja</t>
        </is>
      </c>
      <c r="T2943" t="inlineStr">
        <is>
          <t>Teheran</t>
        </is>
      </c>
      <c r="U2943">
        <f>VLOOKUP(T2943,Destinations!$A$2:$C$550,2,0)</f>
        <v/>
      </c>
      <c r="V2943" t="inlineStr">
        <is>
          <t>WCHR</t>
        </is>
      </c>
      <c r="W2943">
        <f>VLOOKUP(V2943,'WCH Kat'!$A$1:$B$150,2,0)</f>
        <v/>
      </c>
    </row>
    <row r="2944">
      <c r="A2944" t="inlineStr">
        <is>
          <t xml:space="preserve">IR </t>
        </is>
      </c>
      <c r="B2944" t="inlineStr">
        <is>
          <t>IR 729</t>
        </is>
      </c>
      <c r="C2944" s="4" t="inlineStr">
        <is>
          <t>14.11.2023</t>
        </is>
      </c>
      <c r="D2944" t="inlineStr">
        <is>
          <t>21:25</t>
        </is>
      </c>
      <c r="E2944" s="4" t="inlineStr">
        <is>
          <t>09.11.2023</t>
        </is>
      </c>
      <c r="F2944" t="inlineStr">
        <is>
          <t>10:18</t>
        </is>
      </c>
      <c r="G2944" s="5" t="n">
        <v>131.11667</v>
      </c>
      <c r="H2944" t="inlineStr">
        <is>
          <t>Inbound</t>
        </is>
      </c>
      <c r="I2944" s="6" t="n">
        <v>0</v>
      </c>
      <c r="J2944" s="6" t="n">
        <v>0</v>
      </c>
      <c r="K2944" s="6" t="n">
        <v>0</v>
      </c>
      <c r="L2944" s="6">
        <f>I2944+J2944+K2944</f>
        <v/>
      </c>
      <c r="M2944" s="6" t="n">
        <v>1</v>
      </c>
      <c r="O2944" t="inlineStr">
        <is>
          <t>Ja</t>
        </is>
      </c>
      <c r="T2944" t="inlineStr">
        <is>
          <t>Teheran</t>
        </is>
      </c>
      <c r="U2944">
        <f>VLOOKUP(T2944,Destinations!$A$2:$C$550,2,0)</f>
        <v/>
      </c>
      <c r="V2944" t="inlineStr">
        <is>
          <t>WCHR</t>
        </is>
      </c>
      <c r="W2944">
        <f>VLOOKUP(V2944,'WCH Kat'!$A$1:$B$150,2,0)</f>
        <v/>
      </c>
    </row>
    <row r="2945">
      <c r="A2945" t="inlineStr">
        <is>
          <t xml:space="preserve">IR </t>
        </is>
      </c>
      <c r="B2945" t="inlineStr">
        <is>
          <t>IR 729</t>
        </is>
      </c>
      <c r="C2945" s="4" t="inlineStr">
        <is>
          <t>14.11.2023</t>
        </is>
      </c>
      <c r="D2945" t="inlineStr">
        <is>
          <t>21:25</t>
        </is>
      </c>
      <c r="E2945" s="4" t="inlineStr">
        <is>
          <t>09.11.2023</t>
        </is>
      </c>
      <c r="F2945" t="inlineStr">
        <is>
          <t>10:18</t>
        </is>
      </c>
      <c r="G2945" s="5" t="n">
        <v>131.11667</v>
      </c>
      <c r="H2945" t="inlineStr">
        <is>
          <t>Inbound</t>
        </is>
      </c>
      <c r="I2945" s="6" t="n">
        <v>0</v>
      </c>
      <c r="J2945" s="6" t="n">
        <v>0</v>
      </c>
      <c r="K2945" s="6" t="n">
        <v>0</v>
      </c>
      <c r="L2945" s="6">
        <f>I2945+J2945+K2945</f>
        <v/>
      </c>
      <c r="M2945" s="6" t="n">
        <v>1</v>
      </c>
      <c r="O2945" t="inlineStr">
        <is>
          <t>Ja</t>
        </is>
      </c>
      <c r="T2945" t="inlineStr">
        <is>
          <t>Teheran</t>
        </is>
      </c>
      <c r="U2945">
        <f>VLOOKUP(T2945,Destinations!$A$2:$C$550,2,0)</f>
        <v/>
      </c>
      <c r="V2945" t="inlineStr">
        <is>
          <t>WCHR</t>
        </is>
      </c>
      <c r="W2945">
        <f>VLOOKUP(V2945,'WCH Kat'!$A$1:$B$150,2,0)</f>
        <v/>
      </c>
    </row>
    <row r="2946">
      <c r="A2946" t="inlineStr">
        <is>
          <t xml:space="preserve">IR </t>
        </is>
      </c>
      <c r="B2946" t="inlineStr">
        <is>
          <t>IR 729</t>
        </is>
      </c>
      <c r="C2946" s="4" t="inlineStr">
        <is>
          <t>14.11.2023</t>
        </is>
      </c>
      <c r="D2946" t="inlineStr">
        <is>
          <t>21:25</t>
        </is>
      </c>
      <c r="E2946" s="4" t="inlineStr">
        <is>
          <t>14.11.2023</t>
        </is>
      </c>
      <c r="F2946" t="inlineStr">
        <is>
          <t>17:10</t>
        </is>
      </c>
      <c r="G2946" s="5" t="n">
        <v>4.25</v>
      </c>
      <c r="H2946" t="inlineStr">
        <is>
          <t>Inbound</t>
        </is>
      </c>
      <c r="I2946" s="6" t="n">
        <v>0</v>
      </c>
      <c r="J2946" s="6" t="n">
        <v>0</v>
      </c>
      <c r="K2946" s="6" t="n">
        <v>1</v>
      </c>
      <c r="L2946" s="6">
        <f>I2946+J2946+K2946</f>
        <v/>
      </c>
      <c r="M2946" s="6" t="n">
        <v>0</v>
      </c>
      <c r="P2946" t="inlineStr">
        <is>
          <t>Ja</t>
        </is>
      </c>
      <c r="T2946" t="inlineStr">
        <is>
          <t>Teheran</t>
        </is>
      </c>
      <c r="U2946">
        <f>VLOOKUP(T2946,Destinations!$A$2:$C$550,2,0)</f>
        <v/>
      </c>
      <c r="V2946" t="inlineStr">
        <is>
          <t>WCHS</t>
        </is>
      </c>
      <c r="W2946">
        <f>VLOOKUP(V2946,'WCH Kat'!$A$1:$B$150,2,0)</f>
        <v/>
      </c>
    </row>
    <row r="2947">
      <c r="A2947" t="inlineStr">
        <is>
          <t xml:space="preserve">IR </t>
        </is>
      </c>
      <c r="B2947" t="inlineStr">
        <is>
          <t>IR 729</t>
        </is>
      </c>
      <c r="C2947" s="4" t="inlineStr">
        <is>
          <t>14.11.2023</t>
        </is>
      </c>
      <c r="D2947" t="inlineStr">
        <is>
          <t>21:25</t>
        </is>
      </c>
      <c r="E2947" s="4" t="inlineStr">
        <is>
          <t>14.11.2023</t>
        </is>
      </c>
      <c r="F2947" t="inlineStr">
        <is>
          <t>17:10</t>
        </is>
      </c>
      <c r="G2947" s="5" t="n">
        <v>4.25</v>
      </c>
      <c r="H2947" t="inlineStr">
        <is>
          <t>Inbound</t>
        </is>
      </c>
      <c r="I2947" s="6" t="n">
        <v>0</v>
      </c>
      <c r="J2947" s="6" t="n">
        <v>0</v>
      </c>
      <c r="K2947" s="6" t="n">
        <v>1</v>
      </c>
      <c r="L2947" s="6">
        <f>I2947+J2947+K2947</f>
        <v/>
      </c>
      <c r="M2947" s="6" t="n">
        <v>0</v>
      </c>
      <c r="P2947" t="inlineStr">
        <is>
          <t>Ja</t>
        </is>
      </c>
      <c r="T2947" t="inlineStr">
        <is>
          <t>Teheran</t>
        </is>
      </c>
      <c r="U2947">
        <f>VLOOKUP(T2947,Destinations!$A$2:$C$550,2,0)</f>
        <v/>
      </c>
      <c r="V2947" t="inlineStr">
        <is>
          <t>WCHS</t>
        </is>
      </c>
      <c r="W2947">
        <f>VLOOKUP(V2947,'WCH Kat'!$A$1:$B$150,2,0)</f>
        <v/>
      </c>
    </row>
    <row r="2948">
      <c r="A2948" t="inlineStr">
        <is>
          <t xml:space="preserve">EW </t>
        </is>
      </c>
      <c r="B2948" t="inlineStr">
        <is>
          <t>EW  755</t>
        </is>
      </c>
      <c r="C2948" s="4" t="inlineStr">
        <is>
          <t>14.11.2023</t>
        </is>
      </c>
      <c r="D2948" t="inlineStr">
        <is>
          <t>21:50</t>
        </is>
      </c>
      <c r="E2948" s="4" t="inlineStr">
        <is>
          <t>13.11.2023</t>
        </is>
      </c>
      <c r="F2948" t="inlineStr">
        <is>
          <t>07:30</t>
        </is>
      </c>
      <c r="G2948" s="5" t="n">
        <v>38.33333</v>
      </c>
      <c r="H2948" t="inlineStr">
        <is>
          <t>Inbound</t>
        </is>
      </c>
      <c r="I2948" s="6" t="n">
        <v>0</v>
      </c>
      <c r="J2948" s="6" t="n">
        <v>0</v>
      </c>
      <c r="K2948" s="6" t="n">
        <v>0</v>
      </c>
      <c r="L2948" s="6">
        <f>I2948+J2948+K2948</f>
        <v/>
      </c>
      <c r="M2948" s="6" t="n">
        <v>1</v>
      </c>
      <c r="N2948" t="inlineStr">
        <is>
          <t>Ja</t>
        </is>
      </c>
      <c r="T2948" t="inlineStr">
        <is>
          <t>VIE</t>
        </is>
      </c>
      <c r="U2948">
        <f>VLOOKUP(T2948,Destinations!$A$2:$C$550,2,0)</f>
        <v/>
      </c>
      <c r="V2948" t="inlineStr">
        <is>
          <t>WCHS</t>
        </is>
      </c>
      <c r="W2948">
        <f>VLOOKUP(V2948,'WCH Kat'!$A$1:$B$150,2,0)</f>
        <v/>
      </c>
    </row>
    <row r="2949">
      <c r="A2949" t="inlineStr">
        <is>
          <t xml:space="preserve">EW </t>
        </is>
      </c>
      <c r="B2949" t="inlineStr">
        <is>
          <t>EW  755</t>
        </is>
      </c>
      <c r="C2949" s="4" t="inlineStr">
        <is>
          <t>14.11.2023</t>
        </is>
      </c>
      <c r="D2949" t="inlineStr">
        <is>
          <t>22:00</t>
        </is>
      </c>
      <c r="E2949" s="4" t="inlineStr">
        <is>
          <t>13.11.2023</t>
        </is>
      </c>
      <c r="F2949" t="inlineStr">
        <is>
          <t>07:30</t>
        </is>
      </c>
      <c r="G2949" s="5" t="n">
        <v>38.5</v>
      </c>
      <c r="H2949" t="inlineStr">
        <is>
          <t>Inbound</t>
        </is>
      </c>
      <c r="I2949" s="6" t="n">
        <v>0</v>
      </c>
      <c r="J2949" s="6" t="n">
        <v>0</v>
      </c>
      <c r="K2949" s="6" t="n">
        <v>0</v>
      </c>
      <c r="L2949" s="6">
        <f>I2949+J2949+K2949</f>
        <v/>
      </c>
      <c r="M2949" s="6" t="n">
        <v>1</v>
      </c>
      <c r="N2949" t="inlineStr">
        <is>
          <t>Ja</t>
        </is>
      </c>
      <c r="T2949" t="inlineStr">
        <is>
          <t>VIE</t>
        </is>
      </c>
      <c r="U2949">
        <f>VLOOKUP(T2949,Destinations!$A$2:$C$550,2,0)</f>
        <v/>
      </c>
      <c r="V2949" t="inlineStr">
        <is>
          <t>WCHS</t>
        </is>
      </c>
      <c r="W2949">
        <f>VLOOKUP(V2949,'WCH Kat'!$A$1:$B$150,2,0)</f>
        <v/>
      </c>
    </row>
    <row r="2950">
      <c r="A2950" t="inlineStr">
        <is>
          <t xml:space="preserve">IR </t>
        </is>
      </c>
      <c r="B2950" t="inlineStr">
        <is>
          <t>IR 729</t>
        </is>
      </c>
      <c r="C2950" s="4" t="inlineStr">
        <is>
          <t>14.11.2023</t>
        </is>
      </c>
      <c r="D2950" t="inlineStr">
        <is>
          <t>22:05</t>
        </is>
      </c>
      <c r="E2950" s="4" t="inlineStr">
        <is>
          <t>09.11.2023</t>
        </is>
      </c>
      <c r="F2950" t="inlineStr">
        <is>
          <t>10:18</t>
        </is>
      </c>
      <c r="G2950" s="5" t="n">
        <v>131.78333</v>
      </c>
      <c r="H2950" t="inlineStr">
        <is>
          <t>Inbound</t>
        </is>
      </c>
      <c r="I2950" s="6" t="n">
        <v>0</v>
      </c>
      <c r="J2950" s="6" t="n">
        <v>0</v>
      </c>
      <c r="K2950" s="6" t="n">
        <v>0</v>
      </c>
      <c r="L2950" s="6">
        <f>I2950+J2950+K2950</f>
        <v/>
      </c>
      <c r="M2950" s="6" t="n">
        <v>1</v>
      </c>
      <c r="O2950" t="inlineStr">
        <is>
          <t>Ja</t>
        </is>
      </c>
      <c r="T2950" t="inlineStr">
        <is>
          <t>Teheran</t>
        </is>
      </c>
      <c r="U2950">
        <f>VLOOKUP(T2950,Destinations!$A$2:$C$550,2,0)</f>
        <v/>
      </c>
      <c r="V2950" t="inlineStr">
        <is>
          <t>WCHR</t>
        </is>
      </c>
      <c r="W2950">
        <f>VLOOKUP(V2950,'WCH Kat'!$A$1:$B$150,2,0)</f>
        <v/>
      </c>
    </row>
    <row r="2951">
      <c r="A2951" t="inlineStr">
        <is>
          <t xml:space="preserve">EW </t>
        </is>
      </c>
      <c r="B2951" t="inlineStr">
        <is>
          <t>EW  261</t>
        </is>
      </c>
      <c r="C2951" s="4" t="inlineStr">
        <is>
          <t>14.11.2023</t>
        </is>
      </c>
      <c r="D2951" t="inlineStr">
        <is>
          <t>22:20</t>
        </is>
      </c>
      <c r="E2951" s="4" t="inlineStr">
        <is>
          <t>13.11.2023</t>
        </is>
      </c>
      <c r="F2951" t="inlineStr">
        <is>
          <t>04:35</t>
        </is>
      </c>
      <c r="G2951" s="5" t="n">
        <v>41.75</v>
      </c>
      <c r="H2951" t="inlineStr">
        <is>
          <t>Inbound</t>
        </is>
      </c>
      <c r="I2951" s="6" t="n">
        <v>0</v>
      </c>
      <c r="J2951" s="6" t="n">
        <v>0</v>
      </c>
      <c r="K2951" s="6" t="n">
        <v>0</v>
      </c>
      <c r="L2951" s="6">
        <f>I2951+J2951+K2951</f>
        <v/>
      </c>
      <c r="M2951" s="6" t="n">
        <v>1</v>
      </c>
      <c r="N2951" t="inlineStr">
        <is>
          <t>Ja</t>
        </is>
      </c>
      <c r="T2951" t="inlineStr">
        <is>
          <t>ACE</t>
        </is>
      </c>
      <c r="U2951">
        <f>VLOOKUP(T2951,Destinations!$A$2:$C$550,2,0)</f>
        <v/>
      </c>
      <c r="V2951" t="inlineStr">
        <is>
          <t>WCHS</t>
        </is>
      </c>
      <c r="W2951">
        <f>VLOOKUP(V2951,'WCH Kat'!$A$1:$B$150,2,0)</f>
        <v/>
      </c>
    </row>
    <row r="2952">
      <c r="A2952" t="inlineStr">
        <is>
          <t xml:space="preserve">IR </t>
        </is>
      </c>
      <c r="B2952" t="inlineStr">
        <is>
          <t>IR 728</t>
        </is>
      </c>
      <c r="C2952" s="4" t="inlineStr">
        <is>
          <t>14.11.2023</t>
        </is>
      </c>
      <c r="D2952" t="inlineStr">
        <is>
          <t>22:55</t>
        </is>
      </c>
      <c r="E2952" s="4" t="inlineStr">
        <is>
          <t>09.11.2023</t>
        </is>
      </c>
      <c r="F2952" t="inlineStr">
        <is>
          <t>10:18</t>
        </is>
      </c>
      <c r="G2952" s="5" t="n">
        <v>132.61667</v>
      </c>
      <c r="H2952" t="inlineStr">
        <is>
          <t>Outbound</t>
        </is>
      </c>
      <c r="I2952" s="6" t="n">
        <v>0</v>
      </c>
      <c r="J2952" s="6" t="n">
        <v>0</v>
      </c>
      <c r="K2952" s="6" t="n">
        <v>0</v>
      </c>
      <c r="L2952" s="6">
        <f>I2952+J2952+K2952</f>
        <v/>
      </c>
      <c r="M2952" s="6" t="n">
        <v>1</v>
      </c>
      <c r="O2952" t="inlineStr">
        <is>
          <t>Ja</t>
        </is>
      </c>
      <c r="T2952" t="inlineStr">
        <is>
          <t>Teheran</t>
        </is>
      </c>
      <c r="U2952">
        <f>VLOOKUP(T2952,Destinations!$A$2:$C$550,2,0)</f>
        <v/>
      </c>
      <c r="V2952" t="inlineStr">
        <is>
          <t>WCHR</t>
        </is>
      </c>
      <c r="W2952">
        <f>VLOOKUP(V2952,'WCH Kat'!$A$1:$B$150,2,0)</f>
        <v/>
      </c>
    </row>
    <row r="2953">
      <c r="A2953" t="inlineStr">
        <is>
          <t xml:space="preserve">IR </t>
        </is>
      </c>
      <c r="B2953" t="inlineStr">
        <is>
          <t>IR 728</t>
        </is>
      </c>
      <c r="C2953" s="4" t="inlineStr">
        <is>
          <t>14.11.2023</t>
        </is>
      </c>
      <c r="D2953" t="inlineStr">
        <is>
          <t>22:55</t>
        </is>
      </c>
      <c r="E2953" s="4" t="inlineStr">
        <is>
          <t>09.11.2023</t>
        </is>
      </c>
      <c r="F2953" t="inlineStr">
        <is>
          <t>10:18</t>
        </is>
      </c>
      <c r="G2953" s="5" t="n">
        <v>132.61667</v>
      </c>
      <c r="H2953" t="inlineStr">
        <is>
          <t>Outbound</t>
        </is>
      </c>
      <c r="I2953" s="6" t="n">
        <v>0</v>
      </c>
      <c r="J2953" s="6" t="n">
        <v>0</v>
      </c>
      <c r="K2953" s="6" t="n">
        <v>0</v>
      </c>
      <c r="L2953" s="6">
        <f>I2953+J2953+K2953</f>
        <v/>
      </c>
      <c r="M2953" s="6" t="n">
        <v>1</v>
      </c>
      <c r="O2953" t="inlineStr">
        <is>
          <t>Ja</t>
        </is>
      </c>
      <c r="T2953" t="inlineStr">
        <is>
          <t>Teheran</t>
        </is>
      </c>
      <c r="U2953">
        <f>VLOOKUP(T2953,Destinations!$A$2:$C$550,2,0)</f>
        <v/>
      </c>
      <c r="V2953" t="inlineStr">
        <is>
          <t>WCHR</t>
        </is>
      </c>
      <c r="W2953">
        <f>VLOOKUP(V2953,'WCH Kat'!$A$1:$B$150,2,0)</f>
        <v/>
      </c>
    </row>
    <row r="2954">
      <c r="A2954" t="inlineStr">
        <is>
          <t xml:space="preserve">IR </t>
        </is>
      </c>
      <c r="B2954" t="inlineStr">
        <is>
          <t>IR 728</t>
        </is>
      </c>
      <c r="C2954" s="4" t="inlineStr">
        <is>
          <t>14.11.2023</t>
        </is>
      </c>
      <c r="D2954" t="inlineStr">
        <is>
          <t>22:55</t>
        </is>
      </c>
      <c r="E2954" s="4" t="inlineStr">
        <is>
          <t>09.11.2023</t>
        </is>
      </c>
      <c r="F2954" t="inlineStr">
        <is>
          <t>10:18</t>
        </is>
      </c>
      <c r="G2954" s="5" t="n">
        <v>132.61667</v>
      </c>
      <c r="H2954" t="inlineStr">
        <is>
          <t>Outbound</t>
        </is>
      </c>
      <c r="I2954" s="6" t="n">
        <v>0</v>
      </c>
      <c r="J2954" s="6" t="n">
        <v>0</v>
      </c>
      <c r="K2954" s="6" t="n">
        <v>0</v>
      </c>
      <c r="L2954" s="6">
        <f>I2954+J2954+K2954</f>
        <v/>
      </c>
      <c r="M2954" s="6" t="n">
        <v>1</v>
      </c>
      <c r="O2954" t="inlineStr">
        <is>
          <t>Ja</t>
        </is>
      </c>
      <c r="T2954" t="inlineStr">
        <is>
          <t>Teheran</t>
        </is>
      </c>
      <c r="U2954">
        <f>VLOOKUP(T2954,Destinations!$A$2:$C$550,2,0)</f>
        <v/>
      </c>
      <c r="V2954" t="inlineStr">
        <is>
          <t>WCHR</t>
        </is>
      </c>
      <c r="W2954">
        <f>VLOOKUP(V2954,'WCH Kat'!$A$1:$B$150,2,0)</f>
        <v/>
      </c>
    </row>
    <row r="2955">
      <c r="A2955" t="inlineStr">
        <is>
          <t xml:space="preserve">IR </t>
        </is>
      </c>
      <c r="B2955" t="inlineStr">
        <is>
          <t>IR 728</t>
        </is>
      </c>
      <c r="C2955" s="4" t="inlineStr">
        <is>
          <t>14.11.2023</t>
        </is>
      </c>
      <c r="D2955" t="inlineStr">
        <is>
          <t>22:55</t>
        </is>
      </c>
      <c r="E2955" s="4" t="inlineStr">
        <is>
          <t>09.11.2023</t>
        </is>
      </c>
      <c r="F2955" t="inlineStr">
        <is>
          <t>10:18</t>
        </is>
      </c>
      <c r="G2955" s="5" t="n">
        <v>132.61667</v>
      </c>
      <c r="H2955" t="inlineStr">
        <is>
          <t>Outbound</t>
        </is>
      </c>
      <c r="I2955" s="6" t="n">
        <v>0</v>
      </c>
      <c r="J2955" s="6" t="n">
        <v>0</v>
      </c>
      <c r="K2955" s="6" t="n">
        <v>0</v>
      </c>
      <c r="L2955" s="6">
        <f>I2955+J2955+K2955</f>
        <v/>
      </c>
      <c r="M2955" s="6" t="n">
        <v>1</v>
      </c>
      <c r="O2955" t="inlineStr">
        <is>
          <t>Ja</t>
        </is>
      </c>
      <c r="T2955" t="inlineStr">
        <is>
          <t>Teheran</t>
        </is>
      </c>
      <c r="U2955">
        <f>VLOOKUP(T2955,Destinations!$A$2:$C$550,2,0)</f>
        <v/>
      </c>
      <c r="V2955" t="inlineStr">
        <is>
          <t>WCHR</t>
        </is>
      </c>
      <c r="W2955">
        <f>VLOOKUP(V2955,'WCH Kat'!$A$1:$B$150,2,0)</f>
        <v/>
      </c>
    </row>
    <row r="2956">
      <c r="A2956" t="inlineStr">
        <is>
          <t xml:space="preserve">IR </t>
        </is>
      </c>
      <c r="B2956" t="inlineStr">
        <is>
          <t>IR 728</t>
        </is>
      </c>
      <c r="C2956" s="4" t="inlineStr">
        <is>
          <t>14.11.2023</t>
        </is>
      </c>
      <c r="D2956" t="inlineStr">
        <is>
          <t>22:55</t>
        </is>
      </c>
      <c r="E2956" s="4" t="inlineStr">
        <is>
          <t>09.11.2023</t>
        </is>
      </c>
      <c r="F2956" t="inlineStr">
        <is>
          <t>10:18</t>
        </is>
      </c>
      <c r="G2956" s="5" t="n">
        <v>132.61667</v>
      </c>
      <c r="H2956" t="inlineStr">
        <is>
          <t>Outbound</t>
        </is>
      </c>
      <c r="I2956" s="6" t="n">
        <v>0</v>
      </c>
      <c r="J2956" s="6" t="n">
        <v>0</v>
      </c>
      <c r="K2956" s="6" t="n">
        <v>0</v>
      </c>
      <c r="L2956" s="6">
        <f>I2956+J2956+K2956</f>
        <v/>
      </c>
      <c r="M2956" s="6" t="n">
        <v>1</v>
      </c>
      <c r="O2956" t="inlineStr">
        <is>
          <t>Ja</t>
        </is>
      </c>
      <c r="T2956" t="inlineStr">
        <is>
          <t>Teheran</t>
        </is>
      </c>
      <c r="U2956">
        <f>VLOOKUP(T2956,Destinations!$A$2:$C$550,2,0)</f>
        <v/>
      </c>
      <c r="V2956" t="inlineStr">
        <is>
          <t>WCHR</t>
        </is>
      </c>
      <c r="W2956">
        <f>VLOOKUP(V2956,'WCH Kat'!$A$1:$B$150,2,0)</f>
        <v/>
      </c>
    </row>
    <row r="2957">
      <c r="A2957" t="inlineStr">
        <is>
          <t xml:space="preserve">IR </t>
        </is>
      </c>
      <c r="B2957" t="inlineStr">
        <is>
          <t>IR 728</t>
        </is>
      </c>
      <c r="C2957" s="4" t="inlineStr">
        <is>
          <t>14.11.2023</t>
        </is>
      </c>
      <c r="D2957" t="inlineStr">
        <is>
          <t>22:55</t>
        </is>
      </c>
      <c r="E2957" s="4" t="inlineStr">
        <is>
          <t>09.11.2023</t>
        </is>
      </c>
      <c r="F2957" t="inlineStr">
        <is>
          <t>10:18</t>
        </is>
      </c>
      <c r="G2957" s="5" t="n">
        <v>132.61667</v>
      </c>
      <c r="H2957" t="inlineStr">
        <is>
          <t>Outbound</t>
        </is>
      </c>
      <c r="I2957" s="6" t="n">
        <v>0</v>
      </c>
      <c r="J2957" s="6" t="n">
        <v>0</v>
      </c>
      <c r="K2957" s="6" t="n">
        <v>0</v>
      </c>
      <c r="L2957" s="6">
        <f>I2957+J2957+K2957</f>
        <v/>
      </c>
      <c r="M2957" s="6" t="n">
        <v>1</v>
      </c>
      <c r="O2957" t="inlineStr">
        <is>
          <t>Ja</t>
        </is>
      </c>
      <c r="T2957" t="inlineStr">
        <is>
          <t>Teheran</t>
        </is>
      </c>
      <c r="U2957">
        <f>VLOOKUP(T2957,Destinations!$A$2:$C$550,2,0)</f>
        <v/>
      </c>
      <c r="V2957" t="inlineStr">
        <is>
          <t>WCHR</t>
        </is>
      </c>
      <c r="W2957">
        <f>VLOOKUP(V2957,'WCH Kat'!$A$1:$B$150,2,0)</f>
        <v/>
      </c>
    </row>
    <row r="2958">
      <c r="A2958" t="inlineStr">
        <is>
          <t xml:space="preserve">IR </t>
        </is>
      </c>
      <c r="B2958" t="inlineStr">
        <is>
          <t>IR 728</t>
        </is>
      </c>
      <c r="C2958" s="4" t="inlineStr">
        <is>
          <t>14.11.2023</t>
        </is>
      </c>
      <c r="D2958" t="inlineStr">
        <is>
          <t>22:55</t>
        </is>
      </c>
      <c r="E2958" s="4" t="inlineStr">
        <is>
          <t>09.11.2023</t>
        </is>
      </c>
      <c r="F2958" t="inlineStr">
        <is>
          <t>10:18</t>
        </is>
      </c>
      <c r="G2958" s="5" t="n">
        <v>132.61667</v>
      </c>
      <c r="H2958" t="inlineStr">
        <is>
          <t>Outbound</t>
        </is>
      </c>
      <c r="I2958" s="6" t="n">
        <v>0</v>
      </c>
      <c r="J2958" s="6" t="n">
        <v>0</v>
      </c>
      <c r="K2958" s="6" t="n">
        <v>0</v>
      </c>
      <c r="L2958" s="6">
        <f>I2958+J2958+K2958</f>
        <v/>
      </c>
      <c r="M2958" s="6" t="n">
        <v>1</v>
      </c>
      <c r="O2958" t="inlineStr">
        <is>
          <t>Ja</t>
        </is>
      </c>
      <c r="T2958" t="inlineStr">
        <is>
          <t>Teheran</t>
        </is>
      </c>
      <c r="U2958">
        <f>VLOOKUP(T2958,Destinations!$A$2:$C$550,2,0)</f>
        <v/>
      </c>
      <c r="V2958" t="inlineStr">
        <is>
          <t>WCHR</t>
        </is>
      </c>
      <c r="W2958">
        <f>VLOOKUP(V2958,'WCH Kat'!$A$1:$B$150,2,0)</f>
        <v/>
      </c>
    </row>
    <row r="2959">
      <c r="A2959" t="inlineStr">
        <is>
          <t xml:space="preserve">IR </t>
        </is>
      </c>
      <c r="B2959" t="inlineStr">
        <is>
          <t>IR 728</t>
        </is>
      </c>
      <c r="C2959" s="4" t="inlineStr">
        <is>
          <t>14.11.2023</t>
        </is>
      </c>
      <c r="D2959" t="inlineStr">
        <is>
          <t>22:55</t>
        </is>
      </c>
      <c r="E2959" s="4" t="inlineStr">
        <is>
          <t>09.11.2023</t>
        </is>
      </c>
      <c r="F2959" t="inlineStr">
        <is>
          <t>10:18</t>
        </is>
      </c>
      <c r="G2959" s="5" t="n">
        <v>132.61667</v>
      </c>
      <c r="H2959" t="inlineStr">
        <is>
          <t>Outbound</t>
        </is>
      </c>
      <c r="I2959" s="6" t="n">
        <v>0</v>
      </c>
      <c r="J2959" s="6" t="n">
        <v>0</v>
      </c>
      <c r="K2959" s="6" t="n">
        <v>0</v>
      </c>
      <c r="L2959" s="6">
        <f>I2959+J2959+K2959</f>
        <v/>
      </c>
      <c r="M2959" s="6" t="n">
        <v>1</v>
      </c>
      <c r="O2959" t="inlineStr">
        <is>
          <t>Ja</t>
        </is>
      </c>
      <c r="T2959" t="inlineStr">
        <is>
          <t>Teheran</t>
        </is>
      </c>
      <c r="U2959">
        <f>VLOOKUP(T2959,Destinations!$A$2:$C$550,2,0)</f>
        <v/>
      </c>
      <c r="V2959" t="inlineStr">
        <is>
          <t>WCHR</t>
        </is>
      </c>
      <c r="W2959">
        <f>VLOOKUP(V2959,'WCH Kat'!$A$1:$B$150,2,0)</f>
        <v/>
      </c>
    </row>
    <row r="2960">
      <c r="A2960" t="inlineStr">
        <is>
          <t xml:space="preserve">IR </t>
        </is>
      </c>
      <c r="B2960" t="inlineStr">
        <is>
          <t>IR 728</t>
        </is>
      </c>
      <c r="C2960" s="4" t="inlineStr">
        <is>
          <t>14.11.2023</t>
        </is>
      </c>
      <c r="D2960" t="inlineStr">
        <is>
          <t>22:55</t>
        </is>
      </c>
      <c r="E2960" s="4" t="inlineStr">
        <is>
          <t>09.11.2023</t>
        </is>
      </c>
      <c r="F2960" t="inlineStr">
        <is>
          <t>10:18</t>
        </is>
      </c>
      <c r="G2960" s="5" t="n">
        <v>132.61667</v>
      </c>
      <c r="H2960" t="inlineStr">
        <is>
          <t>Outbound</t>
        </is>
      </c>
      <c r="I2960" s="6" t="n">
        <v>0</v>
      </c>
      <c r="J2960" s="6" t="n">
        <v>0</v>
      </c>
      <c r="K2960" s="6" t="n">
        <v>0</v>
      </c>
      <c r="L2960" s="6">
        <f>I2960+J2960+K2960</f>
        <v/>
      </c>
      <c r="M2960" s="6" t="n">
        <v>1</v>
      </c>
      <c r="O2960" t="inlineStr">
        <is>
          <t>Ja</t>
        </is>
      </c>
      <c r="T2960" t="inlineStr">
        <is>
          <t>Teheran</t>
        </is>
      </c>
      <c r="U2960">
        <f>VLOOKUP(T2960,Destinations!$A$2:$C$550,2,0)</f>
        <v/>
      </c>
      <c r="V2960" t="inlineStr">
        <is>
          <t>WCHR</t>
        </is>
      </c>
      <c r="W2960">
        <f>VLOOKUP(V2960,'WCH Kat'!$A$1:$B$150,2,0)</f>
        <v/>
      </c>
    </row>
    <row r="2961">
      <c r="A2961" t="inlineStr">
        <is>
          <t xml:space="preserve">IR </t>
        </is>
      </c>
      <c r="B2961" t="inlineStr">
        <is>
          <t>IR 728</t>
        </is>
      </c>
      <c r="C2961" s="4" t="inlineStr">
        <is>
          <t>14.11.2023</t>
        </is>
      </c>
      <c r="D2961" t="inlineStr">
        <is>
          <t>22:55</t>
        </is>
      </c>
      <c r="E2961" s="4" t="inlineStr">
        <is>
          <t>09.11.2023</t>
        </is>
      </c>
      <c r="F2961" t="inlineStr">
        <is>
          <t>10:18</t>
        </is>
      </c>
      <c r="G2961" s="5" t="n">
        <v>132.61667</v>
      </c>
      <c r="H2961" t="inlineStr">
        <is>
          <t>Outbound</t>
        </is>
      </c>
      <c r="I2961" s="6" t="n">
        <v>0</v>
      </c>
      <c r="J2961" s="6" t="n">
        <v>0</v>
      </c>
      <c r="K2961" s="6" t="n">
        <v>0</v>
      </c>
      <c r="L2961" s="6">
        <f>I2961+J2961+K2961</f>
        <v/>
      </c>
      <c r="M2961" s="6" t="n">
        <v>1</v>
      </c>
      <c r="O2961" t="inlineStr">
        <is>
          <t>Ja</t>
        </is>
      </c>
      <c r="T2961" t="inlineStr">
        <is>
          <t>Teheran</t>
        </is>
      </c>
      <c r="U2961">
        <f>VLOOKUP(T2961,Destinations!$A$2:$C$550,2,0)</f>
        <v/>
      </c>
      <c r="V2961" t="inlineStr">
        <is>
          <t>WCHR</t>
        </is>
      </c>
      <c r="W2961">
        <f>VLOOKUP(V2961,'WCH Kat'!$A$1:$B$150,2,0)</f>
        <v/>
      </c>
    </row>
    <row r="2962">
      <c r="A2962" t="inlineStr">
        <is>
          <t xml:space="preserve">IR </t>
        </is>
      </c>
      <c r="B2962" t="inlineStr">
        <is>
          <t>IR 728</t>
        </is>
      </c>
      <c r="C2962" s="4" t="inlineStr">
        <is>
          <t>14.11.2023</t>
        </is>
      </c>
      <c r="D2962" t="inlineStr">
        <is>
          <t>22:55</t>
        </is>
      </c>
      <c r="E2962" s="4" t="inlineStr">
        <is>
          <t>09.11.2023</t>
        </is>
      </c>
      <c r="F2962" t="inlineStr">
        <is>
          <t>10:18</t>
        </is>
      </c>
      <c r="G2962" s="5" t="n">
        <v>132.61667</v>
      </c>
      <c r="H2962" t="inlineStr">
        <is>
          <t>Outbound</t>
        </is>
      </c>
      <c r="I2962" s="6" t="n">
        <v>0</v>
      </c>
      <c r="J2962" s="6" t="n">
        <v>0</v>
      </c>
      <c r="K2962" s="6" t="n">
        <v>0</v>
      </c>
      <c r="L2962" s="6">
        <f>I2962+J2962+K2962</f>
        <v/>
      </c>
      <c r="M2962" s="6" t="n">
        <v>1</v>
      </c>
      <c r="O2962" t="inlineStr">
        <is>
          <t>Ja</t>
        </is>
      </c>
      <c r="T2962" t="inlineStr">
        <is>
          <t>Teheran</t>
        </is>
      </c>
      <c r="U2962">
        <f>VLOOKUP(T2962,Destinations!$A$2:$C$550,2,0)</f>
        <v/>
      </c>
      <c r="V2962" t="inlineStr">
        <is>
          <t>WCHR</t>
        </is>
      </c>
      <c r="W2962">
        <f>VLOOKUP(V2962,'WCH Kat'!$A$1:$B$150,2,0)</f>
        <v/>
      </c>
    </row>
    <row r="2963">
      <c r="A2963" t="inlineStr">
        <is>
          <t xml:space="preserve">IR </t>
        </is>
      </c>
      <c r="B2963" t="inlineStr">
        <is>
          <t>IR 728</t>
        </is>
      </c>
      <c r="C2963" s="4" t="inlineStr">
        <is>
          <t>14.11.2023</t>
        </is>
      </c>
      <c r="D2963" t="inlineStr">
        <is>
          <t>22:55</t>
        </is>
      </c>
      <c r="E2963" s="4" t="inlineStr">
        <is>
          <t>09.11.2023</t>
        </is>
      </c>
      <c r="F2963" t="inlineStr">
        <is>
          <t>10:18</t>
        </is>
      </c>
      <c r="G2963" s="5" t="n">
        <v>132.61667</v>
      </c>
      <c r="H2963" t="inlineStr">
        <is>
          <t>Outbound</t>
        </is>
      </c>
      <c r="I2963" s="6" t="n">
        <v>0</v>
      </c>
      <c r="J2963" s="6" t="n">
        <v>0</v>
      </c>
      <c r="K2963" s="6" t="n">
        <v>0</v>
      </c>
      <c r="L2963" s="6">
        <f>I2963+J2963+K2963</f>
        <v/>
      </c>
      <c r="M2963" s="6" t="n">
        <v>1</v>
      </c>
      <c r="O2963" t="inlineStr">
        <is>
          <t>Ja</t>
        </is>
      </c>
      <c r="T2963" t="inlineStr">
        <is>
          <t>Teheran</t>
        </is>
      </c>
      <c r="U2963">
        <f>VLOOKUP(T2963,Destinations!$A$2:$C$550,2,0)</f>
        <v/>
      </c>
      <c r="V2963" t="inlineStr">
        <is>
          <t>WCHR</t>
        </is>
      </c>
      <c r="W2963">
        <f>VLOOKUP(V2963,'WCH Kat'!$A$1:$B$150,2,0)</f>
        <v/>
      </c>
    </row>
    <row r="2964">
      <c r="A2964" t="inlineStr">
        <is>
          <t xml:space="preserve">IR </t>
        </is>
      </c>
      <c r="B2964" t="inlineStr">
        <is>
          <t>IR 728</t>
        </is>
      </c>
      <c r="C2964" s="4" t="inlineStr">
        <is>
          <t>14.11.2023</t>
        </is>
      </c>
      <c r="D2964" t="inlineStr">
        <is>
          <t>22:55</t>
        </is>
      </c>
      <c r="E2964" s="4" t="inlineStr">
        <is>
          <t>09.11.2023</t>
        </is>
      </c>
      <c r="F2964" t="inlineStr">
        <is>
          <t>10:18</t>
        </is>
      </c>
      <c r="G2964" s="5" t="n">
        <v>132.61667</v>
      </c>
      <c r="H2964" t="inlineStr">
        <is>
          <t>Outbound</t>
        </is>
      </c>
      <c r="I2964" s="6" t="n">
        <v>0</v>
      </c>
      <c r="J2964" s="6" t="n">
        <v>0</v>
      </c>
      <c r="K2964" s="6" t="n">
        <v>0</v>
      </c>
      <c r="L2964" s="6">
        <f>I2964+J2964+K2964</f>
        <v/>
      </c>
      <c r="M2964" s="6" t="n">
        <v>1</v>
      </c>
      <c r="O2964" t="inlineStr">
        <is>
          <t>Ja</t>
        </is>
      </c>
      <c r="T2964" t="inlineStr">
        <is>
          <t>Teheran</t>
        </is>
      </c>
      <c r="U2964">
        <f>VLOOKUP(T2964,Destinations!$A$2:$C$550,2,0)</f>
        <v/>
      </c>
      <c r="V2964" t="inlineStr">
        <is>
          <t>WCHR</t>
        </is>
      </c>
      <c r="W2964">
        <f>VLOOKUP(V2964,'WCH Kat'!$A$1:$B$150,2,0)</f>
        <v/>
      </c>
    </row>
    <row r="2965">
      <c r="A2965" t="inlineStr">
        <is>
          <t xml:space="preserve">IR </t>
        </is>
      </c>
      <c r="B2965" t="inlineStr">
        <is>
          <t>IR 728</t>
        </is>
      </c>
      <c r="C2965" s="4" t="inlineStr">
        <is>
          <t>14.11.2023</t>
        </is>
      </c>
      <c r="D2965" t="inlineStr">
        <is>
          <t>22:55</t>
        </is>
      </c>
      <c r="E2965" s="4" t="inlineStr">
        <is>
          <t>09.11.2023</t>
        </is>
      </c>
      <c r="F2965" t="inlineStr">
        <is>
          <t>10:18</t>
        </is>
      </c>
      <c r="G2965" s="5" t="n">
        <v>132.61667</v>
      </c>
      <c r="H2965" t="inlineStr">
        <is>
          <t>Outbound</t>
        </is>
      </c>
      <c r="I2965" s="6" t="n">
        <v>0</v>
      </c>
      <c r="J2965" s="6" t="n">
        <v>0</v>
      </c>
      <c r="K2965" s="6" t="n">
        <v>0</v>
      </c>
      <c r="L2965" s="6">
        <f>I2965+J2965+K2965</f>
        <v/>
      </c>
      <c r="M2965" s="6" t="n">
        <v>1</v>
      </c>
      <c r="O2965" t="inlineStr">
        <is>
          <t>Ja</t>
        </is>
      </c>
      <c r="T2965" t="inlineStr">
        <is>
          <t>Teheran</t>
        </is>
      </c>
      <c r="U2965">
        <f>VLOOKUP(T2965,Destinations!$A$2:$C$550,2,0)</f>
        <v/>
      </c>
      <c r="V2965" t="inlineStr">
        <is>
          <t>WCHR</t>
        </is>
      </c>
      <c r="W2965">
        <f>VLOOKUP(V2965,'WCH Kat'!$A$1:$B$150,2,0)</f>
        <v/>
      </c>
    </row>
    <row r="2966">
      <c r="A2966" t="inlineStr">
        <is>
          <t xml:space="preserve">IR </t>
        </is>
      </c>
      <c r="B2966" t="inlineStr">
        <is>
          <t>IR 728</t>
        </is>
      </c>
      <c r="C2966" s="4" t="inlineStr">
        <is>
          <t>14.11.2023</t>
        </is>
      </c>
      <c r="D2966" t="inlineStr">
        <is>
          <t>22:55</t>
        </is>
      </c>
      <c r="E2966" s="4" t="inlineStr">
        <is>
          <t>09.11.2023</t>
        </is>
      </c>
      <c r="F2966" t="inlineStr">
        <is>
          <t>10:18</t>
        </is>
      </c>
      <c r="G2966" s="5" t="n">
        <v>132.61667</v>
      </c>
      <c r="H2966" t="inlineStr">
        <is>
          <t>Outbound</t>
        </is>
      </c>
      <c r="I2966" s="6" t="n">
        <v>0</v>
      </c>
      <c r="J2966" s="6" t="n">
        <v>0</v>
      </c>
      <c r="K2966" s="6" t="n">
        <v>0</v>
      </c>
      <c r="L2966" s="6">
        <f>I2966+J2966+K2966</f>
        <v/>
      </c>
      <c r="M2966" s="6" t="n">
        <v>1</v>
      </c>
      <c r="O2966" t="inlineStr">
        <is>
          <t>Ja</t>
        </is>
      </c>
      <c r="T2966" t="inlineStr">
        <is>
          <t>Teheran</t>
        </is>
      </c>
      <c r="U2966">
        <f>VLOOKUP(T2966,Destinations!$A$2:$C$550,2,0)</f>
        <v/>
      </c>
      <c r="V2966" t="inlineStr">
        <is>
          <t>WCHR</t>
        </is>
      </c>
      <c r="W2966">
        <f>VLOOKUP(V2966,'WCH Kat'!$A$1:$B$150,2,0)</f>
        <v/>
      </c>
    </row>
    <row r="2967">
      <c r="A2967" t="inlineStr">
        <is>
          <t xml:space="preserve">IR </t>
        </is>
      </c>
      <c r="B2967" t="inlineStr">
        <is>
          <t>IR 728</t>
        </is>
      </c>
      <c r="C2967" s="4" t="inlineStr">
        <is>
          <t>14.11.2023</t>
        </is>
      </c>
      <c r="D2967" t="inlineStr">
        <is>
          <t>22:55</t>
        </is>
      </c>
      <c r="E2967" s="4" t="inlineStr">
        <is>
          <t>09.11.2023</t>
        </is>
      </c>
      <c r="F2967" t="inlineStr">
        <is>
          <t>10:18</t>
        </is>
      </c>
      <c r="G2967" s="5" t="n">
        <v>132.61667</v>
      </c>
      <c r="H2967" t="inlineStr">
        <is>
          <t>Outbound</t>
        </is>
      </c>
      <c r="I2967" s="6" t="n">
        <v>0</v>
      </c>
      <c r="J2967" s="6" t="n">
        <v>0</v>
      </c>
      <c r="K2967" s="6" t="n">
        <v>0</v>
      </c>
      <c r="L2967" s="6">
        <f>I2967+J2967+K2967</f>
        <v/>
      </c>
      <c r="M2967" s="6" t="n">
        <v>1</v>
      </c>
      <c r="O2967" t="inlineStr">
        <is>
          <t>Ja</t>
        </is>
      </c>
      <c r="T2967" t="inlineStr">
        <is>
          <t>Teheran</t>
        </is>
      </c>
      <c r="U2967">
        <f>VLOOKUP(T2967,Destinations!$A$2:$C$550,2,0)</f>
        <v/>
      </c>
      <c r="V2967" t="inlineStr">
        <is>
          <t>WCHR</t>
        </is>
      </c>
      <c r="W2967">
        <f>VLOOKUP(V2967,'WCH Kat'!$A$1:$B$150,2,0)</f>
        <v/>
      </c>
    </row>
    <row r="2968">
      <c r="A2968" t="inlineStr">
        <is>
          <t xml:space="preserve">IR </t>
        </is>
      </c>
      <c r="B2968" t="inlineStr">
        <is>
          <t>IR 728</t>
        </is>
      </c>
      <c r="C2968" s="4" t="inlineStr">
        <is>
          <t>14.11.2023</t>
        </is>
      </c>
      <c r="D2968" t="inlineStr">
        <is>
          <t>22:55</t>
        </is>
      </c>
      <c r="E2968" s="4" t="inlineStr">
        <is>
          <t>14.11.2023</t>
        </is>
      </c>
      <c r="F2968" t="inlineStr">
        <is>
          <t>13:52</t>
        </is>
      </c>
      <c r="G2968" s="5" t="n">
        <v>9.050000000000001</v>
      </c>
      <c r="H2968" t="inlineStr">
        <is>
          <t>Outbound</t>
        </is>
      </c>
      <c r="I2968" s="6" t="n">
        <v>0</v>
      </c>
      <c r="J2968" s="6" t="n">
        <v>0</v>
      </c>
      <c r="K2968" s="6" t="n">
        <v>1</v>
      </c>
      <c r="L2968" s="6">
        <f>I2968+J2968+K2968</f>
        <v/>
      </c>
      <c r="M2968" s="6" t="n">
        <v>0</v>
      </c>
      <c r="O2968" t="inlineStr">
        <is>
          <t>Ja</t>
        </is>
      </c>
      <c r="T2968" t="inlineStr">
        <is>
          <t>Teheran</t>
        </is>
      </c>
      <c r="U2968">
        <f>VLOOKUP(T2968,Destinations!$A$2:$C$550,2,0)</f>
        <v/>
      </c>
      <c r="V2968" t="inlineStr">
        <is>
          <t>WCHR</t>
        </is>
      </c>
      <c r="W2968">
        <f>VLOOKUP(V2968,'WCH Kat'!$A$1:$B$150,2,0)</f>
        <v/>
      </c>
    </row>
    <row r="2969">
      <c r="A2969" t="inlineStr">
        <is>
          <t xml:space="preserve">IR </t>
        </is>
      </c>
      <c r="B2969" t="inlineStr">
        <is>
          <t>IR 728</t>
        </is>
      </c>
      <c r="C2969" s="4" t="inlineStr">
        <is>
          <t>14.11.2023</t>
        </is>
      </c>
      <c r="D2969" t="inlineStr">
        <is>
          <t>22:55</t>
        </is>
      </c>
      <c r="E2969" s="4" t="inlineStr">
        <is>
          <t>14.11.2023</t>
        </is>
      </c>
      <c r="F2969" t="inlineStr">
        <is>
          <t>20:10</t>
        </is>
      </c>
      <c r="G2969" s="5" t="n">
        <v>2.75</v>
      </c>
      <c r="H2969" t="inlineStr">
        <is>
          <t>Outbound</t>
        </is>
      </c>
      <c r="I2969" s="6" t="n">
        <v>0</v>
      </c>
      <c r="J2969" s="6" t="n">
        <v>1</v>
      </c>
      <c r="K2969" s="6" t="n">
        <v>0</v>
      </c>
      <c r="L2969" s="6">
        <f>I2969+J2969+K2969</f>
        <v/>
      </c>
      <c r="M2969" s="6" t="n">
        <v>0</v>
      </c>
      <c r="Q2969" t="inlineStr">
        <is>
          <t>Ja</t>
        </is>
      </c>
      <c r="T2969" t="inlineStr">
        <is>
          <t>Teheran</t>
        </is>
      </c>
      <c r="U2969">
        <f>VLOOKUP(T2969,Destinations!$A$2:$C$550,2,0)</f>
        <v/>
      </c>
      <c r="V2969" t="inlineStr">
        <is>
          <t>WCHS</t>
        </is>
      </c>
      <c r="W2969">
        <f>VLOOKUP(V2969,'WCH Kat'!$A$1:$B$150,2,0)</f>
        <v/>
      </c>
    </row>
    <row r="2970">
      <c r="A2970" t="inlineStr">
        <is>
          <t xml:space="preserve">IR </t>
        </is>
      </c>
      <c r="B2970" t="inlineStr">
        <is>
          <t>IR 728</t>
        </is>
      </c>
      <c r="C2970" s="4" t="inlineStr">
        <is>
          <t>14.11.2023</t>
        </is>
      </c>
      <c r="D2970" t="inlineStr">
        <is>
          <t>22:55</t>
        </is>
      </c>
      <c r="E2970" s="4" t="inlineStr">
        <is>
          <t>14.11.2023</t>
        </is>
      </c>
      <c r="F2970" t="inlineStr">
        <is>
          <t>20:10</t>
        </is>
      </c>
      <c r="G2970" s="5" t="n">
        <v>2.75</v>
      </c>
      <c r="H2970" t="inlineStr">
        <is>
          <t>Outbound</t>
        </is>
      </c>
      <c r="I2970" s="6" t="n">
        <v>0</v>
      </c>
      <c r="J2970" s="6" t="n">
        <v>1</v>
      </c>
      <c r="K2970" s="6" t="n">
        <v>0</v>
      </c>
      <c r="L2970" s="6">
        <f>I2970+J2970+K2970</f>
        <v/>
      </c>
      <c r="M2970" s="6" t="n">
        <v>0</v>
      </c>
      <c r="Q2970" t="inlineStr">
        <is>
          <t>Ja</t>
        </is>
      </c>
      <c r="T2970" t="inlineStr">
        <is>
          <t>Teheran</t>
        </is>
      </c>
      <c r="U2970">
        <f>VLOOKUP(T2970,Destinations!$A$2:$C$550,2,0)</f>
        <v/>
      </c>
      <c r="V2970" t="inlineStr">
        <is>
          <t>WCHR</t>
        </is>
      </c>
      <c r="W2970">
        <f>VLOOKUP(V2970,'WCH Kat'!$A$1:$B$150,2,0)</f>
        <v/>
      </c>
    </row>
    <row r="2971">
      <c r="A2971" t="inlineStr">
        <is>
          <t xml:space="preserve">IR </t>
        </is>
      </c>
      <c r="B2971" t="inlineStr">
        <is>
          <t>IR 728</t>
        </is>
      </c>
      <c r="C2971" s="4" t="inlineStr">
        <is>
          <t>14.11.2023</t>
        </is>
      </c>
      <c r="D2971" t="inlineStr">
        <is>
          <t>22:55</t>
        </is>
      </c>
      <c r="E2971" s="4" t="inlineStr">
        <is>
          <t>14.11.2023</t>
        </is>
      </c>
      <c r="F2971" t="inlineStr">
        <is>
          <t>20:30</t>
        </is>
      </c>
      <c r="G2971" s="5" t="n">
        <v>2.41667</v>
      </c>
      <c r="H2971" t="inlineStr">
        <is>
          <t>Outbound</t>
        </is>
      </c>
      <c r="I2971" s="6" t="n">
        <v>0</v>
      </c>
      <c r="J2971" s="6" t="n">
        <v>1</v>
      </c>
      <c r="K2971" s="6" t="n">
        <v>0</v>
      </c>
      <c r="L2971" s="6">
        <f>I2971+J2971+K2971</f>
        <v/>
      </c>
      <c r="M2971" s="6" t="n">
        <v>0</v>
      </c>
      <c r="Q2971" t="inlineStr">
        <is>
          <t>Ja</t>
        </is>
      </c>
      <c r="T2971" t="inlineStr">
        <is>
          <t>Teheran</t>
        </is>
      </c>
      <c r="U2971">
        <f>VLOOKUP(T2971,Destinations!$A$2:$C$550,2,0)</f>
        <v/>
      </c>
      <c r="V2971" t="inlineStr">
        <is>
          <t>WCHR</t>
        </is>
      </c>
      <c r="W2971">
        <f>VLOOKUP(V2971,'WCH Kat'!$A$1:$B$150,2,0)</f>
        <v/>
      </c>
    </row>
    <row r="2972">
      <c r="A2972" t="inlineStr">
        <is>
          <t xml:space="preserve">IR </t>
        </is>
      </c>
      <c r="B2972" t="inlineStr">
        <is>
          <t>IR 728</t>
        </is>
      </c>
      <c r="C2972" s="4" t="inlineStr">
        <is>
          <t>14.11.2023</t>
        </is>
      </c>
      <c r="D2972" t="inlineStr">
        <is>
          <t>22:55</t>
        </is>
      </c>
      <c r="E2972" s="4" t="inlineStr">
        <is>
          <t>14.11.2023</t>
        </is>
      </c>
      <c r="F2972" t="inlineStr">
        <is>
          <t>20:10</t>
        </is>
      </c>
      <c r="G2972" s="5" t="n">
        <v>2.75</v>
      </c>
      <c r="H2972" t="inlineStr">
        <is>
          <t>Outbound</t>
        </is>
      </c>
      <c r="I2972" s="6" t="n">
        <v>0</v>
      </c>
      <c r="J2972" s="6" t="n">
        <v>1</v>
      </c>
      <c r="K2972" s="6" t="n">
        <v>0</v>
      </c>
      <c r="L2972" s="6">
        <f>I2972+J2972+K2972</f>
        <v/>
      </c>
      <c r="M2972" s="6" t="n">
        <v>0</v>
      </c>
      <c r="Q2972" t="inlineStr">
        <is>
          <t>Ja</t>
        </is>
      </c>
      <c r="T2972" t="inlineStr">
        <is>
          <t>Teheran</t>
        </is>
      </c>
      <c r="U2972">
        <f>VLOOKUP(T2972,Destinations!$A$2:$C$550,2,0)</f>
        <v/>
      </c>
      <c r="V2972" t="inlineStr">
        <is>
          <t>WCHR</t>
        </is>
      </c>
      <c r="W2972">
        <f>VLOOKUP(V2972,'WCH Kat'!$A$1:$B$150,2,0)</f>
        <v/>
      </c>
    </row>
    <row r="2973">
      <c r="A2973" t="inlineStr">
        <is>
          <t xml:space="preserve">IR </t>
        </is>
      </c>
      <c r="B2973" t="inlineStr">
        <is>
          <t>IR 728</t>
        </is>
      </c>
      <c r="C2973" s="4" t="inlineStr">
        <is>
          <t>14.11.2023</t>
        </is>
      </c>
      <c r="D2973" t="inlineStr">
        <is>
          <t>22:55</t>
        </is>
      </c>
      <c r="E2973" s="4" t="inlineStr">
        <is>
          <t>14.11.2023</t>
        </is>
      </c>
      <c r="F2973" t="inlineStr">
        <is>
          <t>20:10</t>
        </is>
      </c>
      <c r="G2973" s="5" t="n">
        <v>2.75</v>
      </c>
      <c r="H2973" t="inlineStr">
        <is>
          <t>Outbound</t>
        </is>
      </c>
      <c r="I2973" s="6" t="n">
        <v>0</v>
      </c>
      <c r="J2973" s="6" t="n">
        <v>1</v>
      </c>
      <c r="K2973" s="6" t="n">
        <v>0</v>
      </c>
      <c r="L2973" s="6">
        <f>I2973+J2973+K2973</f>
        <v/>
      </c>
      <c r="M2973" s="6" t="n">
        <v>0</v>
      </c>
      <c r="Q2973" t="inlineStr">
        <is>
          <t>Ja</t>
        </is>
      </c>
      <c r="T2973" t="inlineStr">
        <is>
          <t>Teheran</t>
        </is>
      </c>
      <c r="U2973">
        <f>VLOOKUP(T2973,Destinations!$A$2:$C$550,2,0)</f>
        <v/>
      </c>
      <c r="V2973" t="inlineStr">
        <is>
          <t>WCHS</t>
        </is>
      </c>
      <c r="W2973">
        <f>VLOOKUP(V2973,'WCH Kat'!$A$1:$B$150,2,0)</f>
        <v/>
      </c>
    </row>
    <row r="2974">
      <c r="A2974" t="inlineStr">
        <is>
          <t xml:space="preserve">IR </t>
        </is>
      </c>
      <c r="B2974" t="inlineStr">
        <is>
          <t>IR 728</t>
        </is>
      </c>
      <c r="C2974" s="4" t="inlineStr">
        <is>
          <t>14.11.2023</t>
        </is>
      </c>
      <c r="D2974" t="inlineStr">
        <is>
          <t>22:55</t>
        </is>
      </c>
      <c r="E2974" s="4" t="inlineStr">
        <is>
          <t>14.11.2023</t>
        </is>
      </c>
      <c r="F2974" t="inlineStr">
        <is>
          <t>20:10</t>
        </is>
      </c>
      <c r="G2974" s="5" t="n">
        <v>2.75</v>
      </c>
      <c r="H2974" t="inlineStr">
        <is>
          <t>Outbound</t>
        </is>
      </c>
      <c r="I2974" s="6" t="n">
        <v>0</v>
      </c>
      <c r="J2974" s="6" t="n">
        <v>1</v>
      </c>
      <c r="K2974" s="6" t="n">
        <v>0</v>
      </c>
      <c r="L2974" s="6">
        <f>I2974+J2974+K2974</f>
        <v/>
      </c>
      <c r="M2974" s="6" t="n">
        <v>0</v>
      </c>
      <c r="Q2974" t="inlineStr">
        <is>
          <t>Ja</t>
        </is>
      </c>
      <c r="T2974" t="inlineStr">
        <is>
          <t>Teheran</t>
        </is>
      </c>
      <c r="U2974">
        <f>VLOOKUP(T2974,Destinations!$A$2:$C$550,2,0)</f>
        <v/>
      </c>
      <c r="V2974" t="inlineStr">
        <is>
          <t>WCHR</t>
        </is>
      </c>
      <c r="W2974">
        <f>VLOOKUP(V2974,'WCH Kat'!$A$1:$B$150,2,0)</f>
        <v/>
      </c>
    </row>
    <row r="2975">
      <c r="A2975" t="inlineStr">
        <is>
          <t xml:space="preserve">PC </t>
        </is>
      </c>
      <c r="B2975" t="inlineStr">
        <is>
          <t>PC 1013</t>
        </is>
      </c>
      <c r="C2975" s="4" t="inlineStr">
        <is>
          <t>16.11.2023</t>
        </is>
      </c>
      <c r="D2975" t="inlineStr">
        <is>
          <t>23:35</t>
        </is>
      </c>
      <c r="E2975" s="4" t="inlineStr">
        <is>
          <t>14.11.2023</t>
        </is>
      </c>
      <c r="F2975" t="inlineStr">
        <is>
          <t>20:05</t>
        </is>
      </c>
      <c r="G2975" s="5" t="n">
        <v>51.5</v>
      </c>
      <c r="H2975" t="inlineStr">
        <is>
          <t>Inbound</t>
        </is>
      </c>
      <c r="I2975" s="6" t="n">
        <v>0</v>
      </c>
      <c r="J2975" s="6" t="n">
        <v>0</v>
      </c>
      <c r="K2975" s="6" t="n">
        <v>0</v>
      </c>
      <c r="L2975" s="6">
        <f>I2975+J2975+K2975</f>
        <v/>
      </c>
      <c r="M2975" s="6" t="n">
        <v>1</v>
      </c>
      <c r="N2975" t="inlineStr">
        <is>
          <t>Ja</t>
        </is>
      </c>
      <c r="T2975" t="inlineStr">
        <is>
          <t>SAW</t>
        </is>
      </c>
      <c r="U2975">
        <f>VLOOKUP(T2975,Destinations!$A$2:$C$550,2,0)</f>
        <v/>
      </c>
      <c r="V2975" t="inlineStr">
        <is>
          <t>WCHC</t>
        </is>
      </c>
      <c r="W2975">
        <f>VLOOKUP(V2975,'WCH Kat'!$A$1:$B$150,2,0)</f>
        <v/>
      </c>
    </row>
    <row r="2976">
      <c r="A2976" t="inlineStr">
        <is>
          <t xml:space="preserve">PC </t>
        </is>
      </c>
      <c r="B2976" t="inlineStr">
        <is>
          <t>PC 1013</t>
        </is>
      </c>
      <c r="C2976" s="4" t="inlineStr">
        <is>
          <t>16.11.2023</t>
        </is>
      </c>
      <c r="D2976" t="inlineStr">
        <is>
          <t>23:35</t>
        </is>
      </c>
      <c r="E2976" s="4" t="inlineStr">
        <is>
          <t>16.11.2023</t>
        </is>
      </c>
      <c r="F2976" t="inlineStr">
        <is>
          <t>18:30</t>
        </is>
      </c>
      <c r="G2976" s="5" t="n">
        <v>5.08333</v>
      </c>
      <c r="H2976" t="inlineStr">
        <is>
          <t>Inbound</t>
        </is>
      </c>
      <c r="I2976" s="6" t="n">
        <v>0</v>
      </c>
      <c r="J2976" s="6" t="n">
        <v>0</v>
      </c>
      <c r="K2976" s="6" t="n">
        <v>1</v>
      </c>
      <c r="L2976" s="6">
        <f>I2976+J2976+K2976</f>
        <v/>
      </c>
      <c r="M2976" s="6" t="n">
        <v>0</v>
      </c>
      <c r="P2976" t="inlineStr">
        <is>
          <t>Ja</t>
        </is>
      </c>
      <c r="T2976" t="inlineStr">
        <is>
          <t>SAW</t>
        </is>
      </c>
      <c r="U2976">
        <f>VLOOKUP(T2976,Destinations!$A$2:$C$550,2,0)</f>
        <v/>
      </c>
      <c r="V2976" t="inlineStr">
        <is>
          <t>WCMP</t>
        </is>
      </c>
      <c r="W2976">
        <f>VLOOKUP(V2976,'WCH Kat'!$A$1:$B$150,2,0)</f>
        <v/>
      </c>
    </row>
    <row r="2977">
      <c r="A2977" t="inlineStr">
        <is>
          <t xml:space="preserve">IR </t>
        </is>
      </c>
      <c r="B2977" t="inlineStr">
        <is>
          <t>IR 728</t>
        </is>
      </c>
      <c r="C2977" s="4" t="inlineStr">
        <is>
          <t>14.11.2023</t>
        </is>
      </c>
      <c r="D2977" t="inlineStr">
        <is>
          <t>22:55</t>
        </is>
      </c>
      <c r="E2977" s="4" t="inlineStr">
        <is>
          <t>14.11.2023</t>
        </is>
      </c>
      <c r="F2977" t="inlineStr">
        <is>
          <t>20:10</t>
        </is>
      </c>
      <c r="G2977" s="5" t="n">
        <v>2.75</v>
      </c>
      <c r="H2977" t="inlineStr">
        <is>
          <t>Outbound</t>
        </is>
      </c>
      <c r="I2977" s="6" t="n">
        <v>0</v>
      </c>
      <c r="J2977" s="6" t="n">
        <v>1</v>
      </c>
      <c r="K2977" s="6" t="n">
        <v>0</v>
      </c>
      <c r="L2977" s="6">
        <f>I2977+J2977+K2977</f>
        <v/>
      </c>
      <c r="M2977" s="6" t="n">
        <v>0</v>
      </c>
      <c r="Q2977" t="inlineStr">
        <is>
          <t>Ja</t>
        </is>
      </c>
      <c r="T2977" t="inlineStr">
        <is>
          <t>Teheran</t>
        </is>
      </c>
      <c r="U2977">
        <f>VLOOKUP(T2977,Destinations!$A$2:$C$550,2,0)</f>
        <v/>
      </c>
      <c r="V2977" t="inlineStr">
        <is>
          <t>WCHR</t>
        </is>
      </c>
      <c r="W2977">
        <f>VLOOKUP(V2977,'WCH Kat'!$A$1:$B$150,2,0)</f>
        <v/>
      </c>
    </row>
    <row r="2978">
      <c r="A2978" t="inlineStr">
        <is>
          <t xml:space="preserve">IR </t>
        </is>
      </c>
      <c r="B2978" t="inlineStr">
        <is>
          <t>IR 728</t>
        </is>
      </c>
      <c r="C2978" s="4" t="inlineStr">
        <is>
          <t>14.11.2023</t>
        </is>
      </c>
      <c r="D2978" t="inlineStr">
        <is>
          <t>22:55</t>
        </is>
      </c>
      <c r="E2978" s="4" t="inlineStr">
        <is>
          <t>14.11.2023</t>
        </is>
      </c>
      <c r="F2978" t="inlineStr">
        <is>
          <t>21:08</t>
        </is>
      </c>
      <c r="G2978" s="5" t="n">
        <v>1.78333</v>
      </c>
      <c r="H2978" t="inlineStr">
        <is>
          <t>Outbound</t>
        </is>
      </c>
      <c r="I2978" s="6" t="n">
        <v>0</v>
      </c>
      <c r="J2978" s="6" t="n">
        <v>1</v>
      </c>
      <c r="K2978" s="6" t="n">
        <v>0</v>
      </c>
      <c r="L2978" s="6">
        <f>I2978+J2978+K2978</f>
        <v/>
      </c>
      <c r="M2978" s="6" t="n">
        <v>0</v>
      </c>
      <c r="Q2978" t="inlineStr">
        <is>
          <t>Ja</t>
        </is>
      </c>
      <c r="T2978" t="inlineStr">
        <is>
          <t>Teheran</t>
        </is>
      </c>
      <c r="U2978">
        <f>VLOOKUP(T2978,Destinations!$A$2:$C$550,2,0)</f>
        <v/>
      </c>
      <c r="V2978" t="inlineStr">
        <is>
          <t>WCHR</t>
        </is>
      </c>
      <c r="W2978">
        <f>VLOOKUP(V2978,'WCH Kat'!$A$1:$B$150,2,0)</f>
        <v/>
      </c>
    </row>
    <row r="2979">
      <c r="A2979" t="inlineStr">
        <is>
          <t xml:space="preserve">IR </t>
        </is>
      </c>
      <c r="B2979" t="inlineStr">
        <is>
          <t>IR 728</t>
        </is>
      </c>
      <c r="C2979" s="4" t="inlineStr">
        <is>
          <t>14.11.2023</t>
        </is>
      </c>
      <c r="D2979" t="inlineStr">
        <is>
          <t>22:55</t>
        </is>
      </c>
      <c r="E2979" s="4" t="inlineStr">
        <is>
          <t>14.11.2023</t>
        </is>
      </c>
      <c r="F2979" t="inlineStr">
        <is>
          <t>21:14</t>
        </is>
      </c>
      <c r="G2979" s="5" t="n">
        <v>1.68333</v>
      </c>
      <c r="H2979" t="inlineStr">
        <is>
          <t>Outbound</t>
        </is>
      </c>
      <c r="I2979" s="6" t="n">
        <v>0</v>
      </c>
      <c r="J2979" s="6" t="n">
        <v>1</v>
      </c>
      <c r="K2979" s="6" t="n">
        <v>0</v>
      </c>
      <c r="L2979" s="6">
        <f>I2979+J2979+K2979</f>
        <v/>
      </c>
      <c r="M2979" s="6" t="n">
        <v>0</v>
      </c>
      <c r="Q2979" t="inlineStr">
        <is>
          <t>Ja</t>
        </is>
      </c>
      <c r="T2979" t="inlineStr">
        <is>
          <t>Teheran</t>
        </is>
      </c>
      <c r="U2979">
        <f>VLOOKUP(T2979,Destinations!$A$2:$C$550,2,0)</f>
        <v/>
      </c>
      <c r="V2979" t="inlineStr">
        <is>
          <t>WCHR</t>
        </is>
      </c>
      <c r="W2979">
        <f>VLOOKUP(V2979,'WCH Kat'!$A$1:$B$150,2,0)</f>
        <v/>
      </c>
    </row>
    <row r="2980">
      <c r="A2980" t="inlineStr">
        <is>
          <t xml:space="preserve">IR </t>
        </is>
      </c>
      <c r="B2980" t="inlineStr">
        <is>
          <t>IR 728</t>
        </is>
      </c>
      <c r="C2980" s="4" t="inlineStr">
        <is>
          <t>14.11.2023</t>
        </is>
      </c>
      <c r="D2980" t="inlineStr">
        <is>
          <t>22:55</t>
        </is>
      </c>
      <c r="E2980" s="4" t="inlineStr">
        <is>
          <t>14.11.2023</t>
        </is>
      </c>
      <c r="F2980" t="inlineStr">
        <is>
          <t>10:18</t>
        </is>
      </c>
      <c r="G2980" s="5" t="n">
        <v>12.61667</v>
      </c>
      <c r="H2980" t="inlineStr">
        <is>
          <t>Outbound</t>
        </is>
      </c>
      <c r="I2980" s="6" t="n">
        <v>0</v>
      </c>
      <c r="J2980" s="6" t="n">
        <v>0</v>
      </c>
      <c r="K2980" s="6" t="n">
        <v>1</v>
      </c>
      <c r="L2980" s="6">
        <f>I2980+J2980+K2980</f>
        <v/>
      </c>
      <c r="M2980" s="6" t="n">
        <v>0</v>
      </c>
      <c r="O2980" t="inlineStr">
        <is>
          <t>Ja</t>
        </is>
      </c>
      <c r="T2980" t="inlineStr">
        <is>
          <t>Teheran</t>
        </is>
      </c>
      <c r="U2980">
        <f>VLOOKUP(T2980,Destinations!$A$2:$C$550,2,0)</f>
        <v/>
      </c>
      <c r="V2980" t="inlineStr">
        <is>
          <t>WCHR</t>
        </is>
      </c>
      <c r="W2980">
        <f>VLOOKUP(V2980,'WCH Kat'!$A$1:$B$150,2,0)</f>
        <v/>
      </c>
    </row>
    <row r="2981">
      <c r="A2981" t="inlineStr">
        <is>
          <t xml:space="preserve">PC </t>
        </is>
      </c>
      <c r="B2981" t="inlineStr">
        <is>
          <t>PC 1013</t>
        </is>
      </c>
      <c r="C2981" s="4" t="inlineStr">
        <is>
          <t>14.11.2023</t>
        </is>
      </c>
      <c r="D2981" t="inlineStr">
        <is>
          <t>23:15</t>
        </is>
      </c>
      <c r="E2981" s="4" t="inlineStr">
        <is>
          <t>14.11.2023</t>
        </is>
      </c>
      <c r="F2981" t="inlineStr">
        <is>
          <t>20:20</t>
        </is>
      </c>
      <c r="G2981" s="5" t="n">
        <v>2.91667</v>
      </c>
      <c r="H2981" t="inlineStr">
        <is>
          <t>Inbound</t>
        </is>
      </c>
      <c r="I2981" s="6" t="n">
        <v>0</v>
      </c>
      <c r="J2981" s="6" t="n">
        <v>1</v>
      </c>
      <c r="K2981" s="6" t="n">
        <v>0</v>
      </c>
      <c r="L2981" s="6">
        <f>I2981+J2981+K2981</f>
        <v/>
      </c>
      <c r="M2981" s="6" t="n">
        <v>0</v>
      </c>
      <c r="P2981" t="inlineStr">
        <is>
          <t>Ja</t>
        </is>
      </c>
      <c r="T2981" t="inlineStr">
        <is>
          <t>SAW</t>
        </is>
      </c>
      <c r="U2981">
        <f>VLOOKUP(T2981,Destinations!$A$2:$C$550,2,0)</f>
        <v/>
      </c>
      <c r="V2981" t="inlineStr">
        <is>
          <t>WCHR</t>
        </is>
      </c>
      <c r="W2981">
        <f>VLOOKUP(V2981,'WCH Kat'!$A$1:$B$150,2,0)</f>
        <v/>
      </c>
    </row>
    <row r="2982">
      <c r="A2982" t="inlineStr">
        <is>
          <t xml:space="preserve">PC </t>
        </is>
      </c>
      <c r="B2982" t="inlineStr">
        <is>
          <t>PC 1013</t>
        </is>
      </c>
      <c r="C2982" s="4" t="inlineStr">
        <is>
          <t>16.11.2023</t>
        </is>
      </c>
      <c r="D2982" t="inlineStr">
        <is>
          <t>23:35</t>
        </is>
      </c>
      <c r="E2982" s="4" t="inlineStr">
        <is>
          <t>15.11.2023</t>
        </is>
      </c>
      <c r="F2982" t="inlineStr">
        <is>
          <t>04:30</t>
        </is>
      </c>
      <c r="G2982" s="5" t="n">
        <v>43.08333</v>
      </c>
      <c r="H2982" t="inlineStr">
        <is>
          <t>Inbound</t>
        </is>
      </c>
      <c r="I2982" s="6" t="n">
        <v>0</v>
      </c>
      <c r="J2982" s="6" t="n">
        <v>0</v>
      </c>
      <c r="K2982" s="6" t="n">
        <v>0</v>
      </c>
      <c r="L2982" s="6">
        <f>I2982+J2982+K2982</f>
        <v/>
      </c>
      <c r="M2982" s="6" t="n">
        <v>1</v>
      </c>
      <c r="P2982" t="inlineStr">
        <is>
          <t>Ja</t>
        </is>
      </c>
      <c r="T2982" t="inlineStr">
        <is>
          <t>SAW</t>
        </is>
      </c>
      <c r="U2982">
        <f>VLOOKUP(T2982,Destinations!$A$2:$C$550,2,0)</f>
        <v/>
      </c>
      <c r="V2982" t="inlineStr">
        <is>
          <t>WCHC</t>
        </is>
      </c>
      <c r="W2982">
        <f>VLOOKUP(V2982,'WCH Kat'!$A$1:$B$150,2,0)</f>
        <v/>
      </c>
    </row>
    <row r="2983">
      <c r="A2983" t="inlineStr">
        <is>
          <t xml:space="preserve">PC </t>
        </is>
      </c>
      <c r="B2983" t="inlineStr">
        <is>
          <t>PC 1013</t>
        </is>
      </c>
      <c r="C2983" s="4" t="inlineStr">
        <is>
          <t>14.11.2023</t>
        </is>
      </c>
      <c r="D2983" t="inlineStr">
        <is>
          <t>23:35</t>
        </is>
      </c>
      <c r="E2983" s="4" t="inlineStr">
        <is>
          <t>12.11.2023</t>
        </is>
      </c>
      <c r="F2983" t="inlineStr">
        <is>
          <t>20:05</t>
        </is>
      </c>
      <c r="G2983" s="5" t="n">
        <v>51.5</v>
      </c>
      <c r="H2983" t="inlineStr">
        <is>
          <t>Inbound</t>
        </is>
      </c>
      <c r="I2983" s="6" t="n">
        <v>0</v>
      </c>
      <c r="J2983" s="6" t="n">
        <v>0</v>
      </c>
      <c r="K2983" s="6" t="n">
        <v>0</v>
      </c>
      <c r="L2983" s="6">
        <f>I2983+J2983+K2983</f>
        <v/>
      </c>
      <c r="M2983" s="6" t="n">
        <v>1</v>
      </c>
      <c r="N2983" t="inlineStr">
        <is>
          <t>Ja</t>
        </is>
      </c>
      <c r="T2983" t="inlineStr">
        <is>
          <t>SAW</t>
        </is>
      </c>
      <c r="U2983">
        <f>VLOOKUP(T2983,Destinations!$A$2:$C$550,2,0)</f>
        <v/>
      </c>
      <c r="V2983" t="inlineStr">
        <is>
          <t>WCHS</t>
        </is>
      </c>
      <c r="W2983">
        <f>VLOOKUP(V2983,'WCH Kat'!$A$1:$B$150,2,0)</f>
        <v/>
      </c>
    </row>
    <row r="2984">
      <c r="A2984" t="inlineStr">
        <is>
          <t xml:space="preserve">PC </t>
        </is>
      </c>
      <c r="B2984" t="inlineStr">
        <is>
          <t>PC 1013</t>
        </is>
      </c>
      <c r="C2984" s="4" t="inlineStr">
        <is>
          <t>14.11.2023</t>
        </is>
      </c>
      <c r="D2984" t="inlineStr">
        <is>
          <t>23:35</t>
        </is>
      </c>
      <c r="E2984" s="4" t="inlineStr">
        <is>
          <t>14.11.2023</t>
        </is>
      </c>
      <c r="F2984" t="inlineStr">
        <is>
          <t>20:20</t>
        </is>
      </c>
      <c r="G2984" s="5" t="n">
        <v>3.25</v>
      </c>
      <c r="H2984" t="inlineStr">
        <is>
          <t>Inbound</t>
        </is>
      </c>
      <c r="I2984" s="6" t="n">
        <v>0</v>
      </c>
      <c r="J2984" s="6" t="n">
        <v>0</v>
      </c>
      <c r="K2984" s="6" t="n">
        <v>1</v>
      </c>
      <c r="L2984" s="6">
        <f>I2984+J2984+K2984</f>
        <v/>
      </c>
      <c r="M2984" s="6" t="n">
        <v>0</v>
      </c>
      <c r="P2984" t="inlineStr">
        <is>
          <t>Ja</t>
        </is>
      </c>
      <c r="T2984" t="inlineStr">
        <is>
          <t>SAW</t>
        </is>
      </c>
      <c r="U2984">
        <f>VLOOKUP(T2984,Destinations!$A$2:$C$550,2,0)</f>
        <v/>
      </c>
      <c r="V2984" t="inlineStr">
        <is>
          <t>WCHR</t>
        </is>
      </c>
      <c r="W2984">
        <f>VLOOKUP(V2984,'WCH Kat'!$A$1:$B$150,2,0)</f>
        <v/>
      </c>
    </row>
    <row r="2985">
      <c r="A2985" t="inlineStr">
        <is>
          <t xml:space="preserve">PC </t>
        </is>
      </c>
      <c r="B2985" t="inlineStr">
        <is>
          <t>PC 1013</t>
        </is>
      </c>
      <c r="C2985" s="4" t="inlineStr">
        <is>
          <t>14.11.2023</t>
        </is>
      </c>
      <c r="D2985" t="inlineStr">
        <is>
          <t>23:35</t>
        </is>
      </c>
      <c r="E2985" s="4" t="inlineStr">
        <is>
          <t>14.11.2023</t>
        </is>
      </c>
      <c r="F2985" t="inlineStr">
        <is>
          <t>20:20</t>
        </is>
      </c>
      <c r="G2985" s="5" t="n">
        <v>3.25</v>
      </c>
      <c r="H2985" t="inlineStr">
        <is>
          <t>Inbound</t>
        </is>
      </c>
      <c r="I2985" s="6" t="n">
        <v>0</v>
      </c>
      <c r="J2985" s="6" t="n">
        <v>0</v>
      </c>
      <c r="K2985" s="6" t="n">
        <v>1</v>
      </c>
      <c r="L2985" s="6">
        <f>I2985+J2985+K2985</f>
        <v/>
      </c>
      <c r="M2985" s="6" t="n">
        <v>0</v>
      </c>
      <c r="P2985" t="inlineStr">
        <is>
          <t>Ja</t>
        </is>
      </c>
      <c r="T2985" t="inlineStr">
        <is>
          <t>SAW</t>
        </is>
      </c>
      <c r="U2985">
        <f>VLOOKUP(T2985,Destinations!$A$2:$C$550,2,0)</f>
        <v/>
      </c>
      <c r="V2985" t="inlineStr">
        <is>
          <t>WCHS</t>
        </is>
      </c>
      <c r="W2985">
        <f>VLOOKUP(V2985,'WCH Kat'!$A$1:$B$150,2,0)</f>
        <v/>
      </c>
    </row>
    <row r="2986">
      <c r="A2986" t="inlineStr">
        <is>
          <t xml:space="preserve">PC </t>
        </is>
      </c>
      <c r="B2986" t="inlineStr">
        <is>
          <t>PC 1013</t>
        </is>
      </c>
      <c r="C2986" s="4" t="inlineStr">
        <is>
          <t>14.11.2023</t>
        </is>
      </c>
      <c r="D2986" t="inlineStr">
        <is>
          <t>23:35</t>
        </is>
      </c>
      <c r="E2986" s="4" t="inlineStr">
        <is>
          <t>14.11.2023</t>
        </is>
      </c>
      <c r="F2986" t="inlineStr">
        <is>
          <t>20:20</t>
        </is>
      </c>
      <c r="G2986" s="5" t="n">
        <v>3.25</v>
      </c>
      <c r="H2986" t="inlineStr">
        <is>
          <t>Inbound</t>
        </is>
      </c>
      <c r="I2986" s="6" t="n">
        <v>0</v>
      </c>
      <c r="J2986" s="6" t="n">
        <v>0</v>
      </c>
      <c r="K2986" s="6" t="n">
        <v>1</v>
      </c>
      <c r="L2986" s="6">
        <f>I2986+J2986+K2986</f>
        <v/>
      </c>
      <c r="M2986" s="6" t="n">
        <v>0</v>
      </c>
      <c r="P2986" t="inlineStr">
        <is>
          <t>Ja</t>
        </is>
      </c>
      <c r="T2986" t="inlineStr">
        <is>
          <t>SAW</t>
        </is>
      </c>
      <c r="U2986">
        <f>VLOOKUP(T2986,Destinations!$A$2:$C$550,2,0)</f>
        <v/>
      </c>
      <c r="V2986" t="inlineStr">
        <is>
          <t>WCHS</t>
        </is>
      </c>
      <c r="W2986">
        <f>VLOOKUP(V2986,'WCH Kat'!$A$1:$B$150,2,0)</f>
        <v/>
      </c>
    </row>
    <row r="2987">
      <c r="A2987" t="inlineStr">
        <is>
          <t xml:space="preserve">PC </t>
        </is>
      </c>
      <c r="B2987" t="inlineStr">
        <is>
          <t>PC 1013</t>
        </is>
      </c>
      <c r="C2987" s="4" t="inlineStr">
        <is>
          <t>14.11.2023</t>
        </is>
      </c>
      <c r="D2987" t="inlineStr">
        <is>
          <t>23:35</t>
        </is>
      </c>
      <c r="E2987" s="4" t="inlineStr">
        <is>
          <t>14.11.2023</t>
        </is>
      </c>
      <c r="F2987" t="inlineStr">
        <is>
          <t>20:20</t>
        </is>
      </c>
      <c r="G2987" s="5" t="n">
        <v>3.25</v>
      </c>
      <c r="H2987" t="inlineStr">
        <is>
          <t>Inbound</t>
        </is>
      </c>
      <c r="I2987" s="6" t="n">
        <v>0</v>
      </c>
      <c r="J2987" s="6" t="n">
        <v>0</v>
      </c>
      <c r="K2987" s="6" t="n">
        <v>1</v>
      </c>
      <c r="L2987" s="6">
        <f>I2987+J2987+K2987</f>
        <v/>
      </c>
      <c r="M2987" s="6" t="n">
        <v>0</v>
      </c>
      <c r="P2987" t="inlineStr">
        <is>
          <t>Ja</t>
        </is>
      </c>
      <c r="T2987" t="inlineStr">
        <is>
          <t>SAW</t>
        </is>
      </c>
      <c r="U2987">
        <f>VLOOKUP(T2987,Destinations!$A$2:$C$550,2,0)</f>
        <v/>
      </c>
      <c r="V2987" t="inlineStr">
        <is>
          <t>WCHS</t>
        </is>
      </c>
      <c r="W2987">
        <f>VLOOKUP(V2987,'WCH Kat'!$A$1:$B$150,2,0)</f>
        <v/>
      </c>
    </row>
    <row r="2988">
      <c r="A2988" t="inlineStr">
        <is>
          <t xml:space="preserve">PC </t>
        </is>
      </c>
      <c r="B2988" t="inlineStr">
        <is>
          <t>PC 1013</t>
        </is>
      </c>
      <c r="C2988" s="4" t="inlineStr">
        <is>
          <t>14.11.2023</t>
        </is>
      </c>
      <c r="D2988" t="inlineStr">
        <is>
          <t>23:35</t>
        </is>
      </c>
      <c r="E2988" s="4" t="inlineStr">
        <is>
          <t>14.11.2023</t>
        </is>
      </c>
      <c r="F2988" t="inlineStr">
        <is>
          <t>20:20</t>
        </is>
      </c>
      <c r="G2988" s="5" t="n">
        <v>3.25</v>
      </c>
      <c r="H2988" t="inlineStr">
        <is>
          <t>Inbound</t>
        </is>
      </c>
      <c r="I2988" s="6" t="n">
        <v>0</v>
      </c>
      <c r="J2988" s="6" t="n">
        <v>0</v>
      </c>
      <c r="K2988" s="6" t="n">
        <v>1</v>
      </c>
      <c r="L2988" s="6">
        <f>I2988+J2988+K2988</f>
        <v/>
      </c>
      <c r="M2988" s="6" t="n">
        <v>0</v>
      </c>
      <c r="P2988" t="inlineStr">
        <is>
          <t>Ja</t>
        </is>
      </c>
      <c r="T2988" t="inlineStr">
        <is>
          <t>SAW</t>
        </is>
      </c>
      <c r="U2988">
        <f>VLOOKUP(T2988,Destinations!$A$2:$C$550,2,0)</f>
        <v/>
      </c>
      <c r="V2988" t="inlineStr">
        <is>
          <t>WCHR</t>
        </is>
      </c>
      <c r="W2988">
        <f>VLOOKUP(V2988,'WCH Kat'!$A$1:$B$150,2,0)</f>
        <v/>
      </c>
    </row>
    <row r="2989">
      <c r="A2989" t="inlineStr">
        <is>
          <t xml:space="preserve">EW </t>
        </is>
      </c>
      <c r="B2989" t="inlineStr">
        <is>
          <t>EW  585</t>
        </is>
      </c>
      <c r="C2989" s="4" t="inlineStr">
        <is>
          <t>14.11.2023</t>
        </is>
      </c>
      <c r="D2989" t="inlineStr">
        <is>
          <t>23:40</t>
        </is>
      </c>
      <c r="E2989" s="4" t="inlineStr">
        <is>
          <t>12.11.2023</t>
        </is>
      </c>
      <c r="F2989" t="inlineStr">
        <is>
          <t>08:35</t>
        </is>
      </c>
      <c r="G2989" s="5" t="n">
        <v>63.08333</v>
      </c>
      <c r="H2989" t="inlineStr">
        <is>
          <t>Inbound</t>
        </is>
      </c>
      <c r="I2989" s="6" t="n">
        <v>0</v>
      </c>
      <c r="J2989" s="6" t="n">
        <v>0</v>
      </c>
      <c r="K2989" s="6" t="n">
        <v>0</v>
      </c>
      <c r="L2989" s="6">
        <f>I2989+J2989+K2989</f>
        <v/>
      </c>
      <c r="M2989" s="6" t="n">
        <v>1</v>
      </c>
      <c r="N2989" t="inlineStr">
        <is>
          <t>Ja</t>
        </is>
      </c>
      <c r="T2989" t="inlineStr">
        <is>
          <t>PMI</t>
        </is>
      </c>
      <c r="U2989">
        <f>VLOOKUP(T2989,Destinations!$A$2:$C$550,2,0)</f>
        <v/>
      </c>
      <c r="V2989" t="inlineStr">
        <is>
          <t>WCHS,WCMP</t>
        </is>
      </c>
      <c r="W2989">
        <f>VLOOKUP(V2989,'WCH Kat'!$A$1:$B$150,2,0)</f>
        <v/>
      </c>
    </row>
    <row r="2990">
      <c r="A2990" t="inlineStr">
        <is>
          <t xml:space="preserve">PC </t>
        </is>
      </c>
      <c r="B2990" t="inlineStr">
        <is>
          <t>PC 1013</t>
        </is>
      </c>
      <c r="C2990" s="4" t="inlineStr">
        <is>
          <t>14.11.2023</t>
        </is>
      </c>
      <c r="D2990" t="inlineStr">
        <is>
          <t>23:45</t>
        </is>
      </c>
      <c r="E2990" s="4" t="inlineStr">
        <is>
          <t>13.11.2023</t>
        </is>
      </c>
      <c r="F2990" t="inlineStr">
        <is>
          <t>18:50</t>
        </is>
      </c>
      <c r="G2990" s="5" t="n">
        <v>28.91667</v>
      </c>
      <c r="H2990" t="inlineStr">
        <is>
          <t>Inbound</t>
        </is>
      </c>
      <c r="I2990" s="6" t="n">
        <v>0</v>
      </c>
      <c r="J2990" s="6" t="n">
        <v>0</v>
      </c>
      <c r="K2990" s="6" t="n">
        <v>1</v>
      </c>
      <c r="L2990" s="6">
        <f>I2990+J2990+K2990</f>
        <v/>
      </c>
      <c r="M2990" s="6" t="n">
        <v>0</v>
      </c>
      <c r="N2990" t="inlineStr">
        <is>
          <t>Ja</t>
        </is>
      </c>
      <c r="T2990" t="inlineStr">
        <is>
          <t>SAW</t>
        </is>
      </c>
      <c r="U2990">
        <f>VLOOKUP(T2990,Destinations!$A$2:$C$550,2,0)</f>
        <v/>
      </c>
      <c r="V2990" t="inlineStr">
        <is>
          <t>WCHR</t>
        </is>
      </c>
      <c r="W2990">
        <f>VLOOKUP(V2990,'WCH Kat'!$A$1:$B$150,2,0)</f>
        <v/>
      </c>
    </row>
    <row r="2991">
      <c r="A2991" t="inlineStr">
        <is>
          <t xml:space="preserve">PC </t>
        </is>
      </c>
      <c r="B2991" t="inlineStr">
        <is>
          <t>PC 1013</t>
        </is>
      </c>
      <c r="C2991" s="4" t="inlineStr">
        <is>
          <t>16.11.2023</t>
        </is>
      </c>
      <c r="D2991" t="inlineStr">
        <is>
          <t>23:55</t>
        </is>
      </c>
      <c r="E2991" s="4" t="inlineStr">
        <is>
          <t>16.11.2023</t>
        </is>
      </c>
      <c r="F2991" t="inlineStr">
        <is>
          <t>15:20</t>
        </is>
      </c>
      <c r="G2991" s="5" t="n">
        <v>8.58333</v>
      </c>
      <c r="H2991" t="inlineStr">
        <is>
          <t>Inbound</t>
        </is>
      </c>
      <c r="I2991" s="6" t="n">
        <v>0</v>
      </c>
      <c r="J2991" s="6" t="n">
        <v>0</v>
      </c>
      <c r="K2991" s="6" t="n">
        <v>1</v>
      </c>
      <c r="L2991" s="6">
        <f>I2991+J2991+K2991</f>
        <v/>
      </c>
      <c r="M2991" s="6" t="n">
        <v>0</v>
      </c>
      <c r="P2991" t="inlineStr">
        <is>
          <t>Ja</t>
        </is>
      </c>
      <c r="T2991" t="inlineStr">
        <is>
          <t>SAW</t>
        </is>
      </c>
      <c r="U2991">
        <f>VLOOKUP(T2991,Destinations!$A$2:$C$550,2,0)</f>
        <v/>
      </c>
      <c r="V2991" t="inlineStr">
        <is>
          <t>WCHC</t>
        </is>
      </c>
      <c r="W2991">
        <f>VLOOKUP(V2991,'WCH Kat'!$A$1:$B$150,2,0)</f>
        <v/>
      </c>
    </row>
    <row r="2992">
      <c r="A2992" t="inlineStr">
        <is>
          <t xml:space="preserve">PC </t>
        </is>
      </c>
      <c r="B2992" t="inlineStr">
        <is>
          <t>PC 5014</t>
        </is>
      </c>
      <c r="C2992" s="4" t="inlineStr">
        <is>
          <t>15.11.2023</t>
        </is>
      </c>
      <c r="D2992" t="inlineStr">
        <is>
          <t>00:20</t>
        </is>
      </c>
      <c r="E2992" s="4" t="inlineStr">
        <is>
          <t>14.11.2023</t>
        </is>
      </c>
      <c r="F2992" t="inlineStr">
        <is>
          <t>22:17</t>
        </is>
      </c>
      <c r="G2992" s="5" t="n">
        <v>2.05</v>
      </c>
      <c r="H2992" t="inlineStr">
        <is>
          <t>Outbound</t>
        </is>
      </c>
      <c r="I2992" s="6" t="n">
        <v>0</v>
      </c>
      <c r="J2992" s="6" t="n">
        <v>1</v>
      </c>
      <c r="K2992" s="6" t="n">
        <v>0</v>
      </c>
      <c r="L2992" s="6">
        <f>I2992+J2992+K2992</f>
        <v/>
      </c>
      <c r="M2992" s="6" t="n">
        <v>0</v>
      </c>
      <c r="Q2992" t="inlineStr">
        <is>
          <t>Ja</t>
        </is>
      </c>
      <c r="T2992" t="inlineStr">
        <is>
          <t>Antalya</t>
        </is>
      </c>
      <c r="U2992">
        <f>VLOOKUP(T2992,Destinations!$A$2:$C$550,2,0)</f>
        <v/>
      </c>
      <c r="V2992" t="inlineStr">
        <is>
          <t>WCHS</t>
        </is>
      </c>
      <c r="W2992">
        <f>VLOOKUP(V2992,'WCH Kat'!$A$1:$B$150,2,0)</f>
        <v/>
      </c>
    </row>
    <row r="2993">
      <c r="A2993" t="inlineStr">
        <is>
          <t xml:space="preserve">TK </t>
        </is>
      </c>
      <c r="B2993" t="inlineStr">
        <is>
          <t>TK 7872</t>
        </is>
      </c>
      <c r="C2993" s="4" t="inlineStr">
        <is>
          <t>17.11.2023</t>
        </is>
      </c>
      <c r="D2993" t="inlineStr">
        <is>
          <t>00:25</t>
        </is>
      </c>
      <c r="E2993" s="4" t="inlineStr">
        <is>
          <t>15.11.2023</t>
        </is>
      </c>
      <c r="F2993" t="inlineStr">
        <is>
          <t>12:45</t>
        </is>
      </c>
      <c r="G2993" s="5" t="n">
        <v>35.66667</v>
      </c>
      <c r="H2993" t="inlineStr">
        <is>
          <t>Inbound</t>
        </is>
      </c>
      <c r="I2993" s="6" t="n">
        <v>0</v>
      </c>
      <c r="J2993" s="6" t="n">
        <v>0</v>
      </c>
      <c r="K2993" s="6" t="n">
        <v>1</v>
      </c>
      <c r="L2993" s="6">
        <f>I2993+J2993+K2993</f>
        <v/>
      </c>
      <c r="M2993" s="6" t="n">
        <v>0</v>
      </c>
      <c r="N2993" t="inlineStr">
        <is>
          <t>Ja</t>
        </is>
      </c>
      <c r="T2993" t="inlineStr">
        <is>
          <t>SAW</t>
        </is>
      </c>
      <c r="U2993">
        <f>VLOOKUP(T2993,Destinations!$A$2:$C$550,2,0)</f>
        <v/>
      </c>
      <c r="V2993" t="inlineStr">
        <is>
          <t>WCHC</t>
        </is>
      </c>
      <c r="W2993">
        <f>VLOOKUP(V2993,'WCH Kat'!$A$1:$B$150,2,0)</f>
        <v/>
      </c>
    </row>
    <row r="2994">
      <c r="A2994" t="inlineStr">
        <is>
          <t xml:space="preserve">EW </t>
        </is>
      </c>
      <c r="B2994" t="inlineStr">
        <is>
          <t>EW  383</t>
        </is>
      </c>
      <c r="C2994" s="4" t="inlineStr">
        <is>
          <t>15.11.2023</t>
        </is>
      </c>
      <c r="D2994" t="inlineStr">
        <is>
          <t>00:25</t>
        </is>
      </c>
      <c r="E2994" s="4" t="inlineStr">
        <is>
          <t>14.11.2023</t>
        </is>
      </c>
      <c r="F2994" t="inlineStr">
        <is>
          <t>22:11</t>
        </is>
      </c>
      <c r="G2994" s="5" t="n">
        <v>2.23333</v>
      </c>
      <c r="H2994" t="inlineStr">
        <is>
          <t>Inbound</t>
        </is>
      </c>
      <c r="I2994" s="6" t="n">
        <v>0</v>
      </c>
      <c r="J2994" s="6" t="n">
        <v>1</v>
      </c>
      <c r="K2994" s="6" t="n">
        <v>0</v>
      </c>
      <c r="L2994" s="6">
        <f>I2994+J2994+K2994</f>
        <v/>
      </c>
      <c r="M2994" s="6" t="n">
        <v>0</v>
      </c>
      <c r="P2994" t="inlineStr">
        <is>
          <t>Ja</t>
        </is>
      </c>
      <c r="T2994" t="inlineStr">
        <is>
          <t>TUN</t>
        </is>
      </c>
      <c r="U2994">
        <f>VLOOKUP(T2994,Destinations!$A$2:$C$550,2,0)</f>
        <v/>
      </c>
      <c r="V2994" t="inlineStr">
        <is>
          <t>WCHR</t>
        </is>
      </c>
      <c r="W2994">
        <f>VLOOKUP(V2994,'WCH Kat'!$A$1:$B$150,2,0)</f>
        <v/>
      </c>
    </row>
    <row r="2995">
      <c r="A2995" t="inlineStr">
        <is>
          <t xml:space="preserve">TK </t>
        </is>
      </c>
      <c r="B2995" t="inlineStr">
        <is>
          <t>TK 7872</t>
        </is>
      </c>
      <c r="C2995" s="4" t="inlineStr">
        <is>
          <t>15.11.2023</t>
        </is>
      </c>
      <c r="D2995" t="inlineStr">
        <is>
          <t>00:45</t>
        </is>
      </c>
      <c r="E2995" s="4" t="inlineStr">
        <is>
          <t>12.11.2023</t>
        </is>
      </c>
      <c r="F2995" t="inlineStr">
        <is>
          <t>21:15</t>
        </is>
      </c>
      <c r="G2995" s="5" t="n">
        <v>51.5</v>
      </c>
      <c r="H2995" t="inlineStr">
        <is>
          <t>Inbound</t>
        </is>
      </c>
      <c r="I2995" s="6" t="n">
        <v>0</v>
      </c>
      <c r="J2995" s="6" t="n">
        <v>0</v>
      </c>
      <c r="K2995" s="6" t="n">
        <v>0</v>
      </c>
      <c r="L2995" s="6">
        <f>I2995+J2995+K2995</f>
        <v/>
      </c>
      <c r="M2995" s="6" t="n">
        <v>1</v>
      </c>
      <c r="N2995" t="inlineStr">
        <is>
          <t>Ja</t>
        </is>
      </c>
      <c r="T2995" t="inlineStr">
        <is>
          <t>SAW</t>
        </is>
      </c>
      <c r="U2995">
        <f>VLOOKUP(T2995,Destinations!$A$2:$C$550,2,0)</f>
        <v/>
      </c>
      <c r="V2995" t="inlineStr">
        <is>
          <t>WCHR</t>
        </is>
      </c>
      <c r="W2995">
        <f>VLOOKUP(V2995,'WCH Kat'!$A$1:$B$150,2,0)</f>
        <v/>
      </c>
    </row>
    <row r="2996">
      <c r="A2996" t="inlineStr">
        <is>
          <t xml:space="preserve">PC </t>
        </is>
      </c>
      <c r="B2996" t="inlineStr">
        <is>
          <t>PC 1012</t>
        </is>
      </c>
      <c r="C2996" s="4" t="inlineStr">
        <is>
          <t>17.11.2023</t>
        </is>
      </c>
      <c r="D2996" t="inlineStr">
        <is>
          <t>11:40</t>
        </is>
      </c>
      <c r="E2996" s="4" t="inlineStr">
        <is>
          <t>17.11.2023</t>
        </is>
      </c>
      <c r="F2996" t="inlineStr">
        <is>
          <t>08:59</t>
        </is>
      </c>
      <c r="G2996" s="5" t="n">
        <v>2.68333</v>
      </c>
      <c r="H2996" t="inlineStr">
        <is>
          <t>Outbound</t>
        </is>
      </c>
      <c r="I2996" s="6" t="n">
        <v>0</v>
      </c>
      <c r="J2996" s="6" t="n">
        <v>1</v>
      </c>
      <c r="K2996" s="6" t="n">
        <v>0</v>
      </c>
      <c r="L2996" s="6">
        <f>I2996+J2996+K2996</f>
        <v/>
      </c>
      <c r="M2996" s="6" t="n">
        <v>0</v>
      </c>
      <c r="Q2996" t="inlineStr">
        <is>
          <t>Ja</t>
        </is>
      </c>
      <c r="T2996" t="inlineStr">
        <is>
          <t>Istanbul-Sabiha Gökcen</t>
        </is>
      </c>
      <c r="U2996">
        <f>VLOOKUP(T2996,Destinations!$A$2:$C$550,2,0)</f>
        <v/>
      </c>
      <c r="V2996" t="inlineStr">
        <is>
          <t>WCHC</t>
        </is>
      </c>
      <c r="W2996">
        <f>VLOOKUP(V2996,'WCH Kat'!$A$1:$B$150,2,0)</f>
        <v/>
      </c>
    </row>
    <row r="2997">
      <c r="A2997" t="inlineStr">
        <is>
          <t xml:space="preserve">PC </t>
        </is>
      </c>
      <c r="B2997" t="inlineStr">
        <is>
          <t>PC 1012</t>
        </is>
      </c>
      <c r="C2997" s="4" t="inlineStr">
        <is>
          <t>17.11.2023</t>
        </is>
      </c>
      <c r="D2997" t="inlineStr">
        <is>
          <t>11:40</t>
        </is>
      </c>
      <c r="E2997" s="4" t="inlineStr">
        <is>
          <t>17.11.2023</t>
        </is>
      </c>
      <c r="F2997" t="inlineStr">
        <is>
          <t>10:39</t>
        </is>
      </c>
      <c r="G2997" s="5" t="n">
        <v>1.01667</v>
      </c>
      <c r="H2997" t="inlineStr">
        <is>
          <t>Outbound</t>
        </is>
      </c>
      <c r="I2997" s="6" t="n">
        <v>0</v>
      </c>
      <c r="J2997" s="6" t="n">
        <v>1</v>
      </c>
      <c r="K2997" s="6" t="n">
        <v>0</v>
      </c>
      <c r="L2997" s="6">
        <f>I2997+J2997+K2997</f>
        <v/>
      </c>
      <c r="M2997" s="6" t="n">
        <v>0</v>
      </c>
      <c r="Q2997" t="inlineStr">
        <is>
          <t>Ja</t>
        </is>
      </c>
      <c r="T2997" t="inlineStr">
        <is>
          <t>Istanbul-Sabiha Gökcen</t>
        </is>
      </c>
      <c r="U2997">
        <f>VLOOKUP(T2997,Destinations!$A$2:$C$550,2,0)</f>
        <v/>
      </c>
      <c r="V2997" t="inlineStr">
        <is>
          <t>WCHC</t>
        </is>
      </c>
      <c r="W2997">
        <f>VLOOKUP(V2997,'WCH Kat'!$A$1:$B$150,2,0)</f>
        <v/>
      </c>
    </row>
    <row r="2998">
      <c r="A2998" t="inlineStr">
        <is>
          <t xml:space="preserve">TK </t>
        </is>
      </c>
      <c r="B2998" t="inlineStr">
        <is>
          <t>TK 7872</t>
        </is>
      </c>
      <c r="C2998" s="4" t="inlineStr">
        <is>
          <t>15.11.2023</t>
        </is>
      </c>
      <c r="D2998" t="inlineStr">
        <is>
          <t>00:45</t>
        </is>
      </c>
      <c r="E2998" s="4" t="inlineStr">
        <is>
          <t>14.11.2023</t>
        </is>
      </c>
      <c r="F2998" t="inlineStr">
        <is>
          <t>22:13</t>
        </is>
      </c>
      <c r="G2998" s="5" t="n">
        <v>2.53333</v>
      </c>
      <c r="H2998" t="inlineStr">
        <is>
          <t>Inbound</t>
        </is>
      </c>
      <c r="I2998" s="6" t="n">
        <v>0</v>
      </c>
      <c r="J2998" s="6" t="n">
        <v>1</v>
      </c>
      <c r="K2998" s="6" t="n">
        <v>0</v>
      </c>
      <c r="L2998" s="6">
        <f>I2998+J2998+K2998</f>
        <v/>
      </c>
      <c r="M2998" s="6" t="n">
        <v>0</v>
      </c>
      <c r="P2998" t="inlineStr">
        <is>
          <t>Ja</t>
        </is>
      </c>
      <c r="T2998" t="inlineStr">
        <is>
          <t>SAW</t>
        </is>
      </c>
      <c r="U2998">
        <f>VLOOKUP(T2998,Destinations!$A$2:$C$550,2,0)</f>
        <v/>
      </c>
      <c r="V2998" t="inlineStr">
        <is>
          <t>WCHR</t>
        </is>
      </c>
      <c r="W2998">
        <f>VLOOKUP(V2998,'WCH Kat'!$A$1:$B$150,2,0)</f>
        <v/>
      </c>
    </row>
    <row r="2999">
      <c r="A2999" t="inlineStr">
        <is>
          <t xml:space="preserve">FH </t>
        </is>
      </c>
      <c r="B2999" t="inlineStr">
        <is>
          <t>FH 1365</t>
        </is>
      </c>
      <c r="C2999" s="4" t="inlineStr">
        <is>
          <t>15.11.2023</t>
        </is>
      </c>
      <c r="D2999" t="inlineStr">
        <is>
          <t>01:30</t>
        </is>
      </c>
      <c r="E2999" s="4" t="inlineStr">
        <is>
          <t>14.11.2023</t>
        </is>
      </c>
      <c r="F2999" t="inlineStr">
        <is>
          <t>22:24</t>
        </is>
      </c>
      <c r="G2999" s="5" t="n">
        <v>3.1</v>
      </c>
      <c r="H2999" t="inlineStr">
        <is>
          <t>Inbound</t>
        </is>
      </c>
      <c r="I2999" s="6" t="n">
        <v>0</v>
      </c>
      <c r="J2999" s="6" t="n">
        <v>0</v>
      </c>
      <c r="K2999" s="6" t="n">
        <v>1</v>
      </c>
      <c r="L2999" s="6">
        <f>I2999+J2999+K2999</f>
        <v/>
      </c>
      <c r="M2999" s="6" t="n">
        <v>0</v>
      </c>
      <c r="P2999" t="inlineStr">
        <is>
          <t>Ja</t>
        </is>
      </c>
      <c r="T2999" t="inlineStr">
        <is>
          <t>Antalya</t>
        </is>
      </c>
      <c r="U2999">
        <f>VLOOKUP(T2999,Destinations!$A$2:$C$550,2,0)</f>
        <v/>
      </c>
      <c r="V2999" t="inlineStr">
        <is>
          <t>WCHS</t>
        </is>
      </c>
      <c r="W2999">
        <f>VLOOKUP(V2999,'WCH Kat'!$A$1:$B$150,2,0)</f>
        <v/>
      </c>
    </row>
    <row r="3000">
      <c r="A3000" t="inlineStr">
        <is>
          <t xml:space="preserve">FH </t>
        </is>
      </c>
      <c r="B3000" t="inlineStr">
        <is>
          <t>FH 1365</t>
        </is>
      </c>
      <c r="C3000" s="4" t="inlineStr">
        <is>
          <t>15.11.2023</t>
        </is>
      </c>
      <c r="D3000" t="inlineStr">
        <is>
          <t>01:30</t>
        </is>
      </c>
      <c r="E3000" s="4" t="inlineStr">
        <is>
          <t>14.11.2023</t>
        </is>
      </c>
      <c r="F3000" t="inlineStr">
        <is>
          <t>22:24</t>
        </is>
      </c>
      <c r="G3000" s="5" t="n">
        <v>3.1</v>
      </c>
      <c r="H3000" t="inlineStr">
        <is>
          <t>Inbound</t>
        </is>
      </c>
      <c r="I3000" s="6" t="n">
        <v>0</v>
      </c>
      <c r="J3000" s="6" t="n">
        <v>0</v>
      </c>
      <c r="K3000" s="6" t="n">
        <v>1</v>
      </c>
      <c r="L3000" s="6">
        <f>I3000+J3000+K3000</f>
        <v/>
      </c>
      <c r="M3000" s="6" t="n">
        <v>0</v>
      </c>
      <c r="P3000" t="inlineStr">
        <is>
          <t>Ja</t>
        </is>
      </c>
      <c r="T3000" t="inlineStr">
        <is>
          <t>Antalya</t>
        </is>
      </c>
      <c r="U3000">
        <f>VLOOKUP(T3000,Destinations!$A$2:$C$550,2,0)</f>
        <v/>
      </c>
      <c r="V3000" t="inlineStr">
        <is>
          <t>WCHS</t>
        </is>
      </c>
      <c r="W3000">
        <f>VLOOKUP(V3000,'WCH Kat'!$A$1:$B$150,2,0)</f>
        <v/>
      </c>
    </row>
    <row r="3001">
      <c r="A3001" t="inlineStr">
        <is>
          <t xml:space="preserve">SM </t>
        </is>
      </c>
      <c r="B3001" t="inlineStr">
        <is>
          <t>SM 2912</t>
        </is>
      </c>
      <c r="C3001" s="4" t="inlineStr">
        <is>
          <t>15.11.2023</t>
        </is>
      </c>
      <c r="D3001" t="inlineStr">
        <is>
          <t>01:45</t>
        </is>
      </c>
      <c r="E3001" s="4" t="inlineStr">
        <is>
          <t>13.11.2023</t>
        </is>
      </c>
      <c r="F3001" t="inlineStr">
        <is>
          <t>09:00</t>
        </is>
      </c>
      <c r="G3001" s="5" t="n">
        <v>40.75</v>
      </c>
      <c r="H3001" t="inlineStr">
        <is>
          <t>Inbound</t>
        </is>
      </c>
      <c r="I3001" s="6" t="n">
        <v>0</v>
      </c>
      <c r="J3001" s="6" t="n">
        <v>0</v>
      </c>
      <c r="K3001" s="6" t="n">
        <v>0</v>
      </c>
      <c r="L3001" s="6">
        <f>I3001+J3001+K3001</f>
        <v/>
      </c>
      <c r="M3001" s="6" t="n">
        <v>1</v>
      </c>
      <c r="N3001" t="inlineStr">
        <is>
          <t>Ja</t>
        </is>
      </c>
      <c r="T3001" t="inlineStr">
        <is>
          <t>HRG</t>
        </is>
      </c>
      <c r="U3001">
        <f>VLOOKUP(T3001,Destinations!$A$2:$C$550,2,0)</f>
        <v/>
      </c>
      <c r="V3001" t="inlineStr">
        <is>
          <t>WCMP,WCHS</t>
        </is>
      </c>
      <c r="W3001">
        <f>VLOOKUP(V3001,'WCH Kat'!$A$1:$B$150,2,0)</f>
        <v/>
      </c>
    </row>
    <row r="3002">
      <c r="A3002" t="inlineStr">
        <is>
          <t xml:space="preserve">TK </t>
        </is>
      </c>
      <c r="B3002" t="inlineStr">
        <is>
          <t>TK 7873</t>
        </is>
      </c>
      <c r="C3002" s="4" t="inlineStr">
        <is>
          <t>15.11.2023</t>
        </is>
      </c>
      <c r="D3002" t="inlineStr">
        <is>
          <t>02:40</t>
        </is>
      </c>
      <c r="E3002" s="4" t="inlineStr">
        <is>
          <t>15.11.2023</t>
        </is>
      </c>
      <c r="F3002" t="inlineStr">
        <is>
          <t>00:54</t>
        </is>
      </c>
      <c r="G3002" s="5" t="n">
        <v>1.76667</v>
      </c>
      <c r="H3002" t="inlineStr">
        <is>
          <t>Outbound</t>
        </is>
      </c>
      <c r="I3002" s="6" t="n">
        <v>0</v>
      </c>
      <c r="J3002" s="6" t="n">
        <v>1</v>
      </c>
      <c r="K3002" s="6" t="n">
        <v>0</v>
      </c>
      <c r="L3002" s="6">
        <f>I3002+J3002+K3002</f>
        <v/>
      </c>
      <c r="M3002" s="6" t="n">
        <v>0</v>
      </c>
      <c r="Q3002" t="inlineStr">
        <is>
          <t>Ja</t>
        </is>
      </c>
      <c r="T3002" t="inlineStr">
        <is>
          <t>Istanbul-Sabiha Gökcen</t>
        </is>
      </c>
      <c r="U3002">
        <f>VLOOKUP(T3002,Destinations!$A$2:$C$550,2,0)</f>
        <v/>
      </c>
      <c r="V3002" t="inlineStr">
        <is>
          <t>WCHS</t>
        </is>
      </c>
      <c r="W3002">
        <f>VLOOKUP(V3002,'WCH Kat'!$A$1:$B$150,2,0)</f>
        <v/>
      </c>
    </row>
    <row r="3003">
      <c r="A3003" t="inlineStr">
        <is>
          <t xml:space="preserve">TK </t>
        </is>
      </c>
      <c r="B3003" t="inlineStr">
        <is>
          <t>TK 7873</t>
        </is>
      </c>
      <c r="C3003" s="4" t="inlineStr">
        <is>
          <t>15.11.2023</t>
        </is>
      </c>
      <c r="D3003" t="inlineStr">
        <is>
          <t>02:40</t>
        </is>
      </c>
      <c r="E3003" s="4" t="inlineStr">
        <is>
          <t>15.11.2023</t>
        </is>
      </c>
      <c r="F3003" t="inlineStr">
        <is>
          <t>00:54</t>
        </is>
      </c>
      <c r="G3003" s="5" t="n">
        <v>1.76667</v>
      </c>
      <c r="H3003" t="inlineStr">
        <is>
          <t>Outbound</t>
        </is>
      </c>
      <c r="I3003" s="6" t="n">
        <v>0</v>
      </c>
      <c r="J3003" s="6" t="n">
        <v>1</v>
      </c>
      <c r="K3003" s="6" t="n">
        <v>0</v>
      </c>
      <c r="L3003" s="6">
        <f>I3003+J3003+K3003</f>
        <v/>
      </c>
      <c r="M3003" s="6" t="n">
        <v>0</v>
      </c>
      <c r="Q3003" t="inlineStr">
        <is>
          <t>Ja</t>
        </is>
      </c>
      <c r="T3003" t="inlineStr">
        <is>
          <t>Istanbul-Sabiha Gökcen</t>
        </is>
      </c>
      <c r="U3003">
        <f>VLOOKUP(T3003,Destinations!$A$2:$C$550,2,0)</f>
        <v/>
      </c>
      <c r="V3003" t="inlineStr">
        <is>
          <t>WCHS</t>
        </is>
      </c>
      <c r="W3003">
        <f>VLOOKUP(V3003,'WCH Kat'!$A$1:$B$150,2,0)</f>
        <v/>
      </c>
    </row>
    <row r="3004">
      <c r="A3004" t="inlineStr">
        <is>
          <t xml:space="preserve">TK </t>
        </is>
      </c>
      <c r="B3004" t="inlineStr">
        <is>
          <t>TK 7873</t>
        </is>
      </c>
      <c r="C3004" s="4" t="inlineStr">
        <is>
          <t>15.11.2023</t>
        </is>
      </c>
      <c r="D3004" t="inlineStr">
        <is>
          <t>02:40</t>
        </is>
      </c>
      <c r="E3004" s="4" t="inlineStr">
        <is>
          <t>15.11.2023</t>
        </is>
      </c>
      <c r="F3004" t="inlineStr">
        <is>
          <t>00:54</t>
        </is>
      </c>
      <c r="G3004" s="5" t="n">
        <v>1.76667</v>
      </c>
      <c r="H3004" t="inlineStr">
        <is>
          <t>Outbound</t>
        </is>
      </c>
      <c r="I3004" s="6" t="n">
        <v>0</v>
      </c>
      <c r="J3004" s="6" t="n">
        <v>1</v>
      </c>
      <c r="K3004" s="6" t="n">
        <v>0</v>
      </c>
      <c r="L3004" s="6">
        <f>I3004+J3004+K3004</f>
        <v/>
      </c>
      <c r="M3004" s="6" t="n">
        <v>0</v>
      </c>
      <c r="Q3004" t="inlineStr">
        <is>
          <t>Ja</t>
        </is>
      </c>
      <c r="T3004" t="inlineStr">
        <is>
          <t>Istanbul-Sabiha Gökcen</t>
        </is>
      </c>
      <c r="U3004">
        <f>VLOOKUP(T3004,Destinations!$A$2:$C$550,2,0)</f>
        <v/>
      </c>
      <c r="V3004" t="inlineStr">
        <is>
          <t>WCHS</t>
        </is>
      </c>
      <c r="W3004">
        <f>VLOOKUP(V3004,'WCH Kat'!$A$1:$B$150,2,0)</f>
        <v/>
      </c>
    </row>
    <row r="3005">
      <c r="A3005" t="inlineStr">
        <is>
          <t xml:space="preserve">FH </t>
        </is>
      </c>
      <c r="B3005" t="inlineStr">
        <is>
          <t>FH 1366</t>
        </is>
      </c>
      <c r="C3005" s="4" t="inlineStr">
        <is>
          <t>15.11.2023</t>
        </is>
      </c>
      <c r="D3005" t="inlineStr">
        <is>
          <t>02:50</t>
        </is>
      </c>
      <c r="E3005" s="4" t="inlineStr">
        <is>
          <t>15.11.2023</t>
        </is>
      </c>
      <c r="F3005" t="inlineStr">
        <is>
          <t>00:55</t>
        </is>
      </c>
      <c r="G3005" s="5" t="n">
        <v>1.91667</v>
      </c>
      <c r="H3005" t="inlineStr">
        <is>
          <t>Outbound</t>
        </is>
      </c>
      <c r="I3005" s="6" t="n">
        <v>0</v>
      </c>
      <c r="J3005" s="6" t="n">
        <v>1</v>
      </c>
      <c r="K3005" s="6" t="n">
        <v>0</v>
      </c>
      <c r="L3005" s="6">
        <f>I3005+J3005+K3005</f>
        <v/>
      </c>
      <c r="M3005" s="6" t="n">
        <v>0</v>
      </c>
      <c r="R3005" t="inlineStr">
        <is>
          <t>Ja</t>
        </is>
      </c>
      <c r="T3005" t="inlineStr">
        <is>
          <t>Antalya</t>
        </is>
      </c>
      <c r="U3005">
        <f>VLOOKUP(T3005,Destinations!$A$2:$C$550,2,0)</f>
        <v/>
      </c>
      <c r="V3005" t="inlineStr">
        <is>
          <t>WCHR</t>
        </is>
      </c>
      <c r="W3005">
        <f>VLOOKUP(V3005,'WCH Kat'!$A$1:$B$150,2,0)</f>
        <v/>
      </c>
    </row>
    <row r="3006">
      <c r="A3006" t="inlineStr">
        <is>
          <t xml:space="preserve">FH </t>
        </is>
      </c>
      <c r="B3006" t="inlineStr">
        <is>
          <t>FH 1366</t>
        </is>
      </c>
      <c r="C3006" s="4" t="inlineStr">
        <is>
          <t>15.11.2023</t>
        </is>
      </c>
      <c r="D3006" t="inlineStr">
        <is>
          <t>02:50</t>
        </is>
      </c>
      <c r="E3006" s="4" t="inlineStr">
        <is>
          <t>15.11.2023</t>
        </is>
      </c>
      <c r="F3006" t="inlineStr">
        <is>
          <t>00:55</t>
        </is>
      </c>
      <c r="G3006" s="5" t="n">
        <v>1.91667</v>
      </c>
      <c r="H3006" t="inlineStr">
        <is>
          <t>Outbound</t>
        </is>
      </c>
      <c r="I3006" s="6" t="n">
        <v>0</v>
      </c>
      <c r="J3006" s="6" t="n">
        <v>1</v>
      </c>
      <c r="K3006" s="6" t="n">
        <v>0</v>
      </c>
      <c r="L3006" s="6">
        <f>I3006+J3006+K3006</f>
        <v/>
      </c>
      <c r="M3006" s="6" t="n">
        <v>0</v>
      </c>
      <c r="R3006" t="inlineStr">
        <is>
          <t>Ja</t>
        </is>
      </c>
      <c r="T3006" t="inlineStr">
        <is>
          <t>Antalya</t>
        </is>
      </c>
      <c r="U3006">
        <f>VLOOKUP(T3006,Destinations!$A$2:$C$550,2,0)</f>
        <v/>
      </c>
      <c r="V3006" t="inlineStr">
        <is>
          <t>WCHR</t>
        </is>
      </c>
      <c r="W3006">
        <f>VLOOKUP(V3006,'WCH Kat'!$A$1:$B$150,2,0)</f>
        <v/>
      </c>
    </row>
    <row r="3007">
      <c r="A3007" t="inlineStr">
        <is>
          <t xml:space="preserve">XC </t>
        </is>
      </c>
      <c r="B3007" t="inlineStr">
        <is>
          <t>XC 3904</t>
        </is>
      </c>
      <c r="C3007" s="4" t="inlineStr">
        <is>
          <t>15.11.2023</t>
        </is>
      </c>
      <c r="D3007" t="inlineStr">
        <is>
          <t>04:05</t>
        </is>
      </c>
      <c r="E3007" s="4" t="inlineStr">
        <is>
          <t>13.11.2023</t>
        </is>
      </c>
      <c r="F3007" t="inlineStr">
        <is>
          <t>04:05</t>
        </is>
      </c>
      <c r="G3007" s="5" t="n">
        <v>48</v>
      </c>
      <c r="H3007" t="inlineStr">
        <is>
          <t>Outbound</t>
        </is>
      </c>
      <c r="I3007" s="6" t="n">
        <v>0</v>
      </c>
      <c r="J3007" s="6" t="n">
        <v>0</v>
      </c>
      <c r="K3007" s="6" t="n">
        <v>0</v>
      </c>
      <c r="L3007" s="6">
        <f>I3007+J3007+K3007</f>
        <v/>
      </c>
      <c r="M3007" s="6" t="n">
        <v>1</v>
      </c>
      <c r="N3007" t="inlineStr">
        <is>
          <t>Ja</t>
        </is>
      </c>
      <c r="T3007" t="inlineStr">
        <is>
          <t>Antalya</t>
        </is>
      </c>
      <c r="U3007">
        <f>VLOOKUP(T3007,Destinations!$A$2:$C$550,2,0)</f>
        <v/>
      </c>
      <c r="V3007" t="inlineStr">
        <is>
          <t>WCHS</t>
        </is>
      </c>
      <c r="W3007">
        <f>VLOOKUP(V3007,'WCH Kat'!$A$1:$B$150,2,0)</f>
        <v/>
      </c>
    </row>
    <row r="3008">
      <c r="A3008" t="inlineStr">
        <is>
          <t xml:space="preserve">EW </t>
        </is>
      </c>
      <c r="B3008" t="inlineStr">
        <is>
          <t>EW  268</t>
        </is>
      </c>
      <c r="C3008" s="4" t="inlineStr">
        <is>
          <t>15.11.2023</t>
        </is>
      </c>
      <c r="D3008" t="inlineStr">
        <is>
          <t>06:35</t>
        </is>
      </c>
      <c r="E3008" s="4" t="inlineStr">
        <is>
          <t>13.11.2023</t>
        </is>
      </c>
      <c r="F3008" t="inlineStr">
        <is>
          <t>17:40</t>
        </is>
      </c>
      <c r="G3008" s="5" t="n">
        <v>36.91667</v>
      </c>
      <c r="H3008" t="inlineStr">
        <is>
          <t>Outbound</t>
        </is>
      </c>
      <c r="I3008" s="6" t="n">
        <v>0</v>
      </c>
      <c r="J3008" s="6" t="n">
        <v>0</v>
      </c>
      <c r="K3008" s="6" t="n">
        <v>0</v>
      </c>
      <c r="L3008" s="6">
        <f>I3008+J3008+K3008</f>
        <v/>
      </c>
      <c r="M3008" s="6" t="n">
        <v>1</v>
      </c>
      <c r="N3008" t="inlineStr">
        <is>
          <t>Ja</t>
        </is>
      </c>
      <c r="T3008" t="inlineStr">
        <is>
          <t>LPA</t>
        </is>
      </c>
      <c r="U3008">
        <f>VLOOKUP(T3008,Destinations!$A$2:$C$550,2,0)</f>
        <v/>
      </c>
      <c r="V3008" t="inlineStr">
        <is>
          <t>WCHS</t>
        </is>
      </c>
      <c r="W3008">
        <f>VLOOKUP(V3008,'WCH Kat'!$A$1:$B$150,2,0)</f>
        <v/>
      </c>
    </row>
    <row r="3009">
      <c r="A3009" t="inlineStr">
        <is>
          <t xml:space="preserve">EW </t>
        </is>
      </c>
      <c r="B3009" t="inlineStr">
        <is>
          <t>EW  268</t>
        </is>
      </c>
      <c r="C3009" s="4" t="inlineStr">
        <is>
          <t>15.11.2023</t>
        </is>
      </c>
      <c r="D3009" t="inlineStr">
        <is>
          <t>06:35</t>
        </is>
      </c>
      <c r="E3009" s="4" t="inlineStr">
        <is>
          <t>13.11.2023</t>
        </is>
      </c>
      <c r="F3009" t="inlineStr">
        <is>
          <t>17:40</t>
        </is>
      </c>
      <c r="G3009" s="5" t="n">
        <v>36.91667</v>
      </c>
      <c r="H3009" t="inlineStr">
        <is>
          <t>Outbound</t>
        </is>
      </c>
      <c r="I3009" s="6" t="n">
        <v>0</v>
      </c>
      <c r="J3009" s="6" t="n">
        <v>0</v>
      </c>
      <c r="K3009" s="6" t="n">
        <v>0</v>
      </c>
      <c r="L3009" s="6">
        <f>I3009+J3009+K3009</f>
        <v/>
      </c>
      <c r="M3009" s="6" t="n">
        <v>1</v>
      </c>
      <c r="N3009" t="inlineStr">
        <is>
          <t>Ja</t>
        </is>
      </c>
      <c r="T3009" t="inlineStr">
        <is>
          <t>LPA</t>
        </is>
      </c>
      <c r="U3009">
        <f>VLOOKUP(T3009,Destinations!$A$2:$C$550,2,0)</f>
        <v/>
      </c>
      <c r="V3009" t="inlineStr">
        <is>
          <t>WCHS</t>
        </is>
      </c>
      <c r="W3009">
        <f>VLOOKUP(V3009,'WCH Kat'!$A$1:$B$150,2,0)</f>
        <v/>
      </c>
    </row>
    <row r="3010">
      <c r="A3010" t="inlineStr">
        <is>
          <t xml:space="preserve">W4 </t>
        </is>
      </c>
      <c r="B3010" t="inlineStr">
        <is>
          <t>W4 3091</t>
        </is>
      </c>
      <c r="C3010" s="4" t="inlineStr">
        <is>
          <t>15.11.2023</t>
        </is>
      </c>
      <c r="D3010" t="inlineStr">
        <is>
          <t>07:30</t>
        </is>
      </c>
      <c r="E3010" s="4" t="inlineStr">
        <is>
          <t>13.11.2023</t>
        </is>
      </c>
      <c r="F3010" t="inlineStr">
        <is>
          <t>15:00</t>
        </is>
      </c>
      <c r="G3010" s="5" t="n">
        <v>40.5</v>
      </c>
      <c r="H3010" t="inlineStr">
        <is>
          <t>Inbound</t>
        </is>
      </c>
      <c r="I3010" s="6" t="n">
        <v>0</v>
      </c>
      <c r="J3010" s="6" t="n">
        <v>0</v>
      </c>
      <c r="K3010" s="6" t="n">
        <v>0</v>
      </c>
      <c r="L3010" s="6">
        <f>I3010+J3010+K3010</f>
        <v/>
      </c>
      <c r="M3010" s="6" t="n">
        <v>1</v>
      </c>
      <c r="N3010" t="inlineStr">
        <is>
          <t>Ja</t>
        </is>
      </c>
      <c r="T3010" t="inlineStr">
        <is>
          <t>OTP</t>
        </is>
      </c>
      <c r="U3010">
        <f>VLOOKUP(T3010,Destinations!$A$2:$C$550,2,0)</f>
        <v/>
      </c>
      <c r="V3010" t="inlineStr">
        <is>
          <t>WCHS</t>
        </is>
      </c>
      <c r="W3010">
        <f>VLOOKUP(V3010,'WCH Kat'!$A$1:$B$150,2,0)</f>
        <v/>
      </c>
    </row>
    <row r="3011">
      <c r="A3011" t="inlineStr">
        <is>
          <t xml:space="preserve">FR </t>
        </is>
      </c>
      <c r="B3011" t="inlineStr">
        <is>
          <t>FR 7207</t>
        </is>
      </c>
      <c r="C3011" s="4" t="inlineStr">
        <is>
          <t>15.11.2023</t>
        </is>
      </c>
      <c r="D3011" t="inlineStr">
        <is>
          <t>09:00</t>
        </is>
      </c>
      <c r="E3011" s="4" t="inlineStr">
        <is>
          <t>13.11.2023</t>
        </is>
      </c>
      <c r="F3011" t="inlineStr">
        <is>
          <t>14:30</t>
        </is>
      </c>
      <c r="G3011" s="5" t="n">
        <v>42.5</v>
      </c>
      <c r="H3011" t="inlineStr">
        <is>
          <t>Inbound</t>
        </is>
      </c>
      <c r="I3011" s="6" t="n">
        <v>0</v>
      </c>
      <c r="J3011" s="6" t="n">
        <v>0</v>
      </c>
      <c r="K3011" s="6" t="n">
        <v>0</v>
      </c>
      <c r="L3011" s="6">
        <f>I3011+J3011+K3011</f>
        <v/>
      </c>
      <c r="M3011" s="6" t="n">
        <v>1</v>
      </c>
      <c r="N3011" t="inlineStr">
        <is>
          <t>Ja</t>
        </is>
      </c>
      <c r="T3011" t="inlineStr">
        <is>
          <t>PMI</t>
        </is>
      </c>
      <c r="U3011">
        <f>VLOOKUP(T3011,Destinations!$A$2:$C$550,2,0)</f>
        <v/>
      </c>
      <c r="V3011" t="inlineStr">
        <is>
          <t>WCHS</t>
        </is>
      </c>
      <c r="W3011">
        <f>VLOOKUP(V3011,'WCH Kat'!$A$1:$B$150,2,0)</f>
        <v/>
      </c>
    </row>
    <row r="3012">
      <c r="A3012" t="inlineStr">
        <is>
          <t xml:space="preserve">LH </t>
        </is>
      </c>
      <c r="B3012" t="inlineStr">
        <is>
          <t>LH 1973</t>
        </is>
      </c>
      <c r="C3012" s="4" t="inlineStr">
        <is>
          <t>15.11.2023</t>
        </is>
      </c>
      <c r="D3012" t="inlineStr">
        <is>
          <t>09:10</t>
        </is>
      </c>
      <c r="E3012" s="4" t="inlineStr">
        <is>
          <t>13.11.2023</t>
        </is>
      </c>
      <c r="F3012" t="inlineStr">
        <is>
          <t>20:15</t>
        </is>
      </c>
      <c r="G3012" s="5" t="n">
        <v>36.91667</v>
      </c>
      <c r="H3012" t="inlineStr">
        <is>
          <t>Outbound</t>
        </is>
      </c>
      <c r="I3012" s="6" t="n">
        <v>0</v>
      </c>
      <c r="J3012" s="6" t="n">
        <v>0</v>
      </c>
      <c r="K3012" s="6" t="n">
        <v>0</v>
      </c>
      <c r="L3012" s="6">
        <f>I3012+J3012+K3012</f>
        <v/>
      </c>
      <c r="M3012" s="6" t="n">
        <v>1</v>
      </c>
      <c r="N3012" t="inlineStr">
        <is>
          <t>Ja</t>
        </is>
      </c>
      <c r="T3012" t="inlineStr">
        <is>
          <t>MUC</t>
        </is>
      </c>
      <c r="U3012">
        <f>VLOOKUP(T3012,Destinations!$A$2:$C$550,2,0)</f>
        <v/>
      </c>
      <c r="V3012" t="inlineStr">
        <is>
          <t>WCHR</t>
        </is>
      </c>
      <c r="W3012">
        <f>VLOOKUP(V3012,'WCH Kat'!$A$1:$B$150,2,0)</f>
        <v/>
      </c>
    </row>
    <row r="3013">
      <c r="A3013" t="inlineStr">
        <is>
          <t xml:space="preserve">TK </t>
        </is>
      </c>
      <c r="B3013" t="inlineStr">
        <is>
          <t>TK 7712</t>
        </is>
      </c>
      <c r="C3013" s="4" t="inlineStr">
        <is>
          <t>17.11.2023</t>
        </is>
      </c>
      <c r="D3013" t="inlineStr">
        <is>
          <t>15:45</t>
        </is>
      </c>
      <c r="E3013" s="4" t="inlineStr">
        <is>
          <t>15.11.2023</t>
        </is>
      </c>
      <c r="F3013" t="inlineStr">
        <is>
          <t>12:45</t>
        </is>
      </c>
      <c r="G3013" s="5" t="n">
        <v>51</v>
      </c>
      <c r="H3013" t="inlineStr">
        <is>
          <t>Inbound</t>
        </is>
      </c>
      <c r="I3013" s="6" t="n">
        <v>0</v>
      </c>
      <c r="J3013" s="6" t="n">
        <v>0</v>
      </c>
      <c r="K3013" s="6" t="n">
        <v>0</v>
      </c>
      <c r="L3013" s="6">
        <f>I3013+J3013+K3013</f>
        <v/>
      </c>
      <c r="M3013" s="6" t="n">
        <v>1</v>
      </c>
      <c r="N3013" t="inlineStr">
        <is>
          <t>Ja</t>
        </is>
      </c>
      <c r="T3013" t="inlineStr">
        <is>
          <t>SAW</t>
        </is>
      </c>
      <c r="U3013">
        <f>VLOOKUP(T3013,Destinations!$A$2:$C$550,2,0)</f>
        <v/>
      </c>
      <c r="V3013" t="inlineStr">
        <is>
          <t>WCHC</t>
        </is>
      </c>
      <c r="W3013">
        <f>VLOOKUP(V3013,'WCH Kat'!$A$1:$B$150,2,0)</f>
        <v/>
      </c>
    </row>
    <row r="3014">
      <c r="A3014" t="inlineStr">
        <is>
          <t xml:space="preserve">TK </t>
        </is>
      </c>
      <c r="B3014" t="inlineStr">
        <is>
          <t>TK 1671</t>
        </is>
      </c>
      <c r="C3014" s="4" t="inlineStr">
        <is>
          <t>15.11.2023</t>
        </is>
      </c>
      <c r="D3014" t="inlineStr">
        <is>
          <t>10:00</t>
        </is>
      </c>
      <c r="E3014" s="4" t="inlineStr">
        <is>
          <t>13.11.2023</t>
        </is>
      </c>
      <c r="F3014" t="inlineStr">
        <is>
          <t>06:40</t>
        </is>
      </c>
      <c r="G3014" s="5" t="n">
        <v>51.33333</v>
      </c>
      <c r="H3014" t="inlineStr">
        <is>
          <t>Inbound</t>
        </is>
      </c>
      <c r="I3014" s="6" t="n">
        <v>0</v>
      </c>
      <c r="J3014" s="6" t="n">
        <v>0</v>
      </c>
      <c r="K3014" s="6" t="n">
        <v>0</v>
      </c>
      <c r="L3014" s="6">
        <f>I3014+J3014+K3014</f>
        <v/>
      </c>
      <c r="M3014" s="6" t="n">
        <v>1</v>
      </c>
      <c r="N3014" t="inlineStr">
        <is>
          <t>Ja</t>
        </is>
      </c>
      <c r="T3014" t="inlineStr">
        <is>
          <t>IST</t>
        </is>
      </c>
      <c r="U3014">
        <f>VLOOKUP(T3014,Destinations!$A$2:$C$550,2,0)</f>
        <v/>
      </c>
      <c r="V3014" t="inlineStr">
        <is>
          <t>WCHR</t>
        </is>
      </c>
      <c r="W3014">
        <f>VLOOKUP(V3014,'WCH Kat'!$A$1:$B$150,2,0)</f>
        <v/>
      </c>
    </row>
    <row r="3015">
      <c r="A3015" t="inlineStr">
        <is>
          <t xml:space="preserve">TK </t>
        </is>
      </c>
      <c r="B3015" t="inlineStr">
        <is>
          <t>TK 1671</t>
        </is>
      </c>
      <c r="C3015" s="4" t="inlineStr">
        <is>
          <t>15.11.2023</t>
        </is>
      </c>
      <c r="D3015" t="inlineStr">
        <is>
          <t>10:00</t>
        </is>
      </c>
      <c r="E3015" s="4" t="inlineStr">
        <is>
          <t>13.11.2023</t>
        </is>
      </c>
      <c r="F3015" t="inlineStr">
        <is>
          <t>06:40</t>
        </is>
      </c>
      <c r="G3015" s="5" t="n">
        <v>51.33333</v>
      </c>
      <c r="H3015" t="inlineStr">
        <is>
          <t>Inbound</t>
        </is>
      </c>
      <c r="I3015" s="6" t="n">
        <v>0</v>
      </c>
      <c r="J3015" s="6" t="n">
        <v>0</v>
      </c>
      <c r="K3015" s="6" t="n">
        <v>0</v>
      </c>
      <c r="L3015" s="6">
        <f>I3015+J3015+K3015</f>
        <v/>
      </c>
      <c r="M3015" s="6" t="n">
        <v>1</v>
      </c>
      <c r="N3015" t="inlineStr">
        <is>
          <t>Ja</t>
        </is>
      </c>
      <c r="T3015" t="inlineStr">
        <is>
          <t>IST</t>
        </is>
      </c>
      <c r="U3015">
        <f>VLOOKUP(T3015,Destinations!$A$2:$C$550,2,0)</f>
        <v/>
      </c>
      <c r="V3015" t="inlineStr">
        <is>
          <t>WCHR</t>
        </is>
      </c>
      <c r="W3015">
        <f>VLOOKUP(V3015,'WCH Kat'!$A$1:$B$150,2,0)</f>
        <v/>
      </c>
    </row>
    <row r="3016">
      <c r="A3016" t="inlineStr">
        <is>
          <t xml:space="preserve">TK </t>
        </is>
      </c>
      <c r="B3016" t="inlineStr">
        <is>
          <t>TK 1671</t>
        </is>
      </c>
      <c r="C3016" s="4" t="inlineStr">
        <is>
          <t>15.11.2023</t>
        </is>
      </c>
      <c r="D3016" t="inlineStr">
        <is>
          <t>10:00</t>
        </is>
      </c>
      <c r="E3016" s="4" t="inlineStr">
        <is>
          <t>13.11.2023</t>
        </is>
      </c>
      <c r="F3016" t="inlineStr">
        <is>
          <t>06:40</t>
        </is>
      </c>
      <c r="G3016" s="5" t="n">
        <v>51.33333</v>
      </c>
      <c r="H3016" t="inlineStr">
        <is>
          <t>Inbound</t>
        </is>
      </c>
      <c r="I3016" s="6" t="n">
        <v>0</v>
      </c>
      <c r="J3016" s="6" t="n">
        <v>0</v>
      </c>
      <c r="K3016" s="6" t="n">
        <v>0</v>
      </c>
      <c r="L3016" s="6">
        <f>I3016+J3016+K3016</f>
        <v/>
      </c>
      <c r="M3016" s="6" t="n">
        <v>1</v>
      </c>
      <c r="N3016" t="inlineStr">
        <is>
          <t>Ja</t>
        </is>
      </c>
      <c r="T3016" t="inlineStr">
        <is>
          <t>IST</t>
        </is>
      </c>
      <c r="U3016">
        <f>VLOOKUP(T3016,Destinations!$A$2:$C$550,2,0)</f>
        <v/>
      </c>
      <c r="V3016" t="inlineStr">
        <is>
          <t>WCHR</t>
        </is>
      </c>
      <c r="W3016">
        <f>VLOOKUP(V3016,'WCH Kat'!$A$1:$B$150,2,0)</f>
        <v/>
      </c>
    </row>
    <row r="3017">
      <c r="A3017" t="inlineStr">
        <is>
          <t xml:space="preserve">TK </t>
        </is>
      </c>
      <c r="B3017" t="inlineStr">
        <is>
          <t>TK 1671</t>
        </is>
      </c>
      <c r="C3017" s="4" t="inlineStr">
        <is>
          <t>15.11.2023</t>
        </is>
      </c>
      <c r="D3017" t="inlineStr">
        <is>
          <t>10:00</t>
        </is>
      </c>
      <c r="E3017" s="4" t="inlineStr">
        <is>
          <t>13.11.2023</t>
        </is>
      </c>
      <c r="F3017" t="inlineStr">
        <is>
          <t>06:40</t>
        </is>
      </c>
      <c r="G3017" s="5" t="n">
        <v>51.33333</v>
      </c>
      <c r="H3017" t="inlineStr">
        <is>
          <t>Inbound</t>
        </is>
      </c>
      <c r="I3017" s="6" t="n">
        <v>0</v>
      </c>
      <c r="J3017" s="6" t="n">
        <v>0</v>
      </c>
      <c r="K3017" s="6" t="n">
        <v>0</v>
      </c>
      <c r="L3017" s="6">
        <f>I3017+J3017+K3017</f>
        <v/>
      </c>
      <c r="M3017" s="6" t="n">
        <v>1</v>
      </c>
      <c r="N3017" t="inlineStr">
        <is>
          <t>Ja</t>
        </is>
      </c>
      <c r="T3017" t="inlineStr">
        <is>
          <t>IST</t>
        </is>
      </c>
      <c r="U3017">
        <f>VLOOKUP(T3017,Destinations!$A$2:$C$550,2,0)</f>
        <v/>
      </c>
      <c r="V3017" t="inlineStr">
        <is>
          <t>WCHR</t>
        </is>
      </c>
      <c r="W3017">
        <f>VLOOKUP(V3017,'WCH Kat'!$A$1:$B$150,2,0)</f>
        <v/>
      </c>
    </row>
    <row r="3018">
      <c r="A3018" t="inlineStr">
        <is>
          <t xml:space="preserve">TK </t>
        </is>
      </c>
      <c r="B3018" t="inlineStr">
        <is>
          <t>TK 1671</t>
        </is>
      </c>
      <c r="C3018" s="4" t="inlineStr">
        <is>
          <t>15.11.2023</t>
        </is>
      </c>
      <c r="D3018" t="inlineStr">
        <is>
          <t>10:00</t>
        </is>
      </c>
      <c r="E3018" s="4" t="inlineStr">
        <is>
          <t>15.11.2023</t>
        </is>
      </c>
      <c r="F3018" t="inlineStr">
        <is>
          <t>07:35</t>
        </is>
      </c>
      <c r="G3018" s="5" t="n">
        <v>2.41667</v>
      </c>
      <c r="H3018" t="inlineStr">
        <is>
          <t>Inbound</t>
        </is>
      </c>
      <c r="I3018" s="6" t="n">
        <v>0</v>
      </c>
      <c r="J3018" s="6" t="n">
        <v>1</v>
      </c>
      <c r="K3018" s="6" t="n">
        <v>0</v>
      </c>
      <c r="L3018" s="6">
        <f>I3018+J3018+K3018</f>
        <v/>
      </c>
      <c r="M3018" s="6" t="n">
        <v>0</v>
      </c>
      <c r="P3018" t="inlineStr">
        <is>
          <t>Ja</t>
        </is>
      </c>
      <c r="T3018" t="inlineStr">
        <is>
          <t>IST</t>
        </is>
      </c>
      <c r="U3018">
        <f>VLOOKUP(T3018,Destinations!$A$2:$C$550,2,0)</f>
        <v/>
      </c>
      <c r="V3018" t="inlineStr">
        <is>
          <t>WCHR</t>
        </is>
      </c>
      <c r="W3018">
        <f>VLOOKUP(V3018,'WCH Kat'!$A$1:$B$150,2,0)</f>
        <v/>
      </c>
    </row>
    <row r="3019">
      <c r="A3019" t="inlineStr">
        <is>
          <t xml:space="preserve">TK </t>
        </is>
      </c>
      <c r="B3019" t="inlineStr">
        <is>
          <t>TK 1671</t>
        </is>
      </c>
      <c r="C3019" s="4" t="inlineStr">
        <is>
          <t>15.11.2023</t>
        </is>
      </c>
      <c r="D3019" t="inlineStr">
        <is>
          <t>10:00</t>
        </is>
      </c>
      <c r="E3019" s="4" t="inlineStr">
        <is>
          <t>15.11.2023</t>
        </is>
      </c>
      <c r="F3019" t="inlineStr">
        <is>
          <t>07:35</t>
        </is>
      </c>
      <c r="G3019" s="5" t="n">
        <v>2.41667</v>
      </c>
      <c r="H3019" t="inlineStr">
        <is>
          <t>Inbound</t>
        </is>
      </c>
      <c r="I3019" s="6" t="n">
        <v>0</v>
      </c>
      <c r="J3019" s="6" t="n">
        <v>1</v>
      </c>
      <c r="K3019" s="6" t="n">
        <v>0</v>
      </c>
      <c r="L3019" s="6">
        <f>I3019+J3019+K3019</f>
        <v/>
      </c>
      <c r="M3019" s="6" t="n">
        <v>0</v>
      </c>
      <c r="P3019" t="inlineStr">
        <is>
          <t>Ja</t>
        </is>
      </c>
      <c r="T3019" t="inlineStr">
        <is>
          <t>IST</t>
        </is>
      </c>
      <c r="U3019">
        <f>VLOOKUP(T3019,Destinations!$A$2:$C$550,2,0)</f>
        <v/>
      </c>
      <c r="V3019" t="inlineStr">
        <is>
          <t>WCHS</t>
        </is>
      </c>
      <c r="W3019">
        <f>VLOOKUP(V3019,'WCH Kat'!$A$1:$B$150,2,0)</f>
        <v/>
      </c>
    </row>
    <row r="3020">
      <c r="A3020" t="inlineStr">
        <is>
          <t xml:space="preserve">TK </t>
        </is>
      </c>
      <c r="B3020" t="inlineStr">
        <is>
          <t>TK 1671</t>
        </is>
      </c>
      <c r="C3020" s="4" t="inlineStr">
        <is>
          <t>15.11.2023</t>
        </is>
      </c>
      <c r="D3020" t="inlineStr">
        <is>
          <t>10:00</t>
        </is>
      </c>
      <c r="E3020" s="4" t="inlineStr">
        <is>
          <t>15.11.2023</t>
        </is>
      </c>
      <c r="F3020" t="inlineStr">
        <is>
          <t>07:35</t>
        </is>
      </c>
      <c r="G3020" s="5" t="n">
        <v>2.41667</v>
      </c>
      <c r="H3020" t="inlineStr">
        <is>
          <t>Inbound</t>
        </is>
      </c>
      <c r="I3020" s="6" t="n">
        <v>0</v>
      </c>
      <c r="J3020" s="6" t="n">
        <v>1</v>
      </c>
      <c r="K3020" s="6" t="n">
        <v>0</v>
      </c>
      <c r="L3020" s="6">
        <f>I3020+J3020+K3020</f>
        <v/>
      </c>
      <c r="M3020" s="6" t="n">
        <v>0</v>
      </c>
      <c r="P3020" t="inlineStr">
        <is>
          <t>Ja</t>
        </is>
      </c>
      <c r="T3020" t="inlineStr">
        <is>
          <t>IST</t>
        </is>
      </c>
      <c r="U3020">
        <f>VLOOKUP(T3020,Destinations!$A$2:$C$550,2,0)</f>
        <v/>
      </c>
      <c r="V3020" t="inlineStr">
        <is>
          <t>WCHS</t>
        </is>
      </c>
      <c r="W3020">
        <f>VLOOKUP(V3020,'WCH Kat'!$A$1:$B$150,2,0)</f>
        <v/>
      </c>
    </row>
    <row r="3021">
      <c r="A3021" t="inlineStr">
        <is>
          <t xml:space="preserve">PC </t>
        </is>
      </c>
      <c r="B3021" t="inlineStr">
        <is>
          <t>PC 1011</t>
        </is>
      </c>
      <c r="C3021" s="4" t="inlineStr">
        <is>
          <t>15.11.2023</t>
        </is>
      </c>
      <c r="D3021" t="inlineStr">
        <is>
          <t>10:25</t>
        </is>
      </c>
      <c r="E3021" s="4" t="inlineStr">
        <is>
          <t>15.11.2023</t>
        </is>
      </c>
      <c r="F3021" t="inlineStr">
        <is>
          <t>07:28</t>
        </is>
      </c>
      <c r="G3021" s="5" t="n">
        <v>2.95</v>
      </c>
      <c r="H3021" t="inlineStr">
        <is>
          <t>Inbound</t>
        </is>
      </c>
      <c r="I3021" s="6" t="n">
        <v>0</v>
      </c>
      <c r="J3021" s="6" t="n">
        <v>1</v>
      </c>
      <c r="K3021" s="6" t="n">
        <v>0</v>
      </c>
      <c r="L3021" s="6">
        <f>I3021+J3021+K3021</f>
        <v/>
      </c>
      <c r="M3021" s="6" t="n">
        <v>0</v>
      </c>
      <c r="P3021" t="inlineStr">
        <is>
          <t>Ja</t>
        </is>
      </c>
      <c r="T3021" t="inlineStr">
        <is>
          <t>Istanbul-Sabiha Gökcen</t>
        </is>
      </c>
      <c r="U3021">
        <f>VLOOKUP(T3021,Destinations!$A$2:$C$550,2,0)</f>
        <v/>
      </c>
      <c r="V3021" t="inlineStr">
        <is>
          <t>WCHS</t>
        </is>
      </c>
      <c r="W3021">
        <f>VLOOKUP(V3021,'WCH Kat'!$A$1:$B$150,2,0)</f>
        <v/>
      </c>
    </row>
    <row r="3022">
      <c r="A3022" t="inlineStr">
        <is>
          <t xml:space="preserve">PC </t>
        </is>
      </c>
      <c r="B3022" t="inlineStr">
        <is>
          <t>PC 1011</t>
        </is>
      </c>
      <c r="C3022" s="4" t="inlineStr">
        <is>
          <t>15.11.2023</t>
        </is>
      </c>
      <c r="D3022" t="inlineStr">
        <is>
          <t>10:25</t>
        </is>
      </c>
      <c r="E3022" s="4" t="inlineStr">
        <is>
          <t>15.11.2023</t>
        </is>
      </c>
      <c r="F3022" t="inlineStr">
        <is>
          <t>07:28</t>
        </is>
      </c>
      <c r="G3022" s="5" t="n">
        <v>2.95</v>
      </c>
      <c r="H3022" t="inlineStr">
        <is>
          <t>Inbound</t>
        </is>
      </c>
      <c r="I3022" s="6" t="n">
        <v>0</v>
      </c>
      <c r="J3022" s="6" t="n">
        <v>1</v>
      </c>
      <c r="K3022" s="6" t="n">
        <v>0</v>
      </c>
      <c r="L3022" s="6">
        <f>I3022+J3022+K3022</f>
        <v/>
      </c>
      <c r="M3022" s="6" t="n">
        <v>0</v>
      </c>
      <c r="P3022" t="inlineStr">
        <is>
          <t>Ja</t>
        </is>
      </c>
      <c r="T3022" t="inlineStr">
        <is>
          <t>Istanbul-Sabiha Gökcen</t>
        </is>
      </c>
      <c r="U3022">
        <f>VLOOKUP(T3022,Destinations!$A$2:$C$550,2,0)</f>
        <v/>
      </c>
      <c r="V3022" t="inlineStr">
        <is>
          <t>WCHS</t>
        </is>
      </c>
      <c r="W3022">
        <f>VLOOKUP(V3022,'WCH Kat'!$A$1:$B$150,2,0)</f>
        <v/>
      </c>
    </row>
    <row r="3023">
      <c r="A3023" t="inlineStr">
        <is>
          <t xml:space="preserve">PC </t>
        </is>
      </c>
      <c r="B3023" t="inlineStr">
        <is>
          <t>PC 1013</t>
        </is>
      </c>
      <c r="C3023" s="4" t="inlineStr">
        <is>
          <t>17.11.2023</t>
        </is>
      </c>
      <c r="D3023" t="inlineStr">
        <is>
          <t>23:35</t>
        </is>
      </c>
      <c r="E3023" s="4" t="inlineStr">
        <is>
          <t>15.11.2023</t>
        </is>
      </c>
      <c r="F3023" t="inlineStr">
        <is>
          <t>20:05</t>
        </is>
      </c>
      <c r="G3023" s="5" t="n">
        <v>51.5</v>
      </c>
      <c r="H3023" t="inlineStr">
        <is>
          <t>Inbound</t>
        </is>
      </c>
      <c r="I3023" s="6" t="n">
        <v>0</v>
      </c>
      <c r="J3023" s="6" t="n">
        <v>0</v>
      </c>
      <c r="K3023" s="6" t="n">
        <v>0</v>
      </c>
      <c r="L3023" s="6">
        <f>I3023+J3023+K3023</f>
        <v/>
      </c>
      <c r="M3023" s="6" t="n">
        <v>1</v>
      </c>
      <c r="N3023" t="inlineStr">
        <is>
          <t>Ja</t>
        </is>
      </c>
      <c r="T3023" t="inlineStr">
        <is>
          <t>SAW</t>
        </is>
      </c>
      <c r="U3023">
        <f>VLOOKUP(T3023,Destinations!$A$2:$C$550,2,0)</f>
        <v/>
      </c>
      <c r="V3023" t="inlineStr">
        <is>
          <t>WCHC</t>
        </is>
      </c>
      <c r="W3023">
        <f>VLOOKUP(V3023,'WCH Kat'!$A$1:$B$150,2,0)</f>
        <v/>
      </c>
    </row>
    <row r="3024">
      <c r="A3024" t="inlineStr">
        <is>
          <t xml:space="preserve">PC </t>
        </is>
      </c>
      <c r="B3024" t="inlineStr">
        <is>
          <t>PC 1013</t>
        </is>
      </c>
      <c r="C3024" s="4" t="inlineStr">
        <is>
          <t>17.11.2023</t>
        </is>
      </c>
      <c r="D3024" t="inlineStr">
        <is>
          <t>23:35</t>
        </is>
      </c>
      <c r="E3024" s="4" t="inlineStr">
        <is>
          <t>15.11.2023</t>
        </is>
      </c>
      <c r="F3024" t="inlineStr">
        <is>
          <t>20:05</t>
        </is>
      </c>
      <c r="G3024" s="5" t="n">
        <v>51.5</v>
      </c>
      <c r="H3024" t="inlineStr">
        <is>
          <t>Inbound</t>
        </is>
      </c>
      <c r="I3024" s="6" t="n">
        <v>0</v>
      </c>
      <c r="J3024" s="6" t="n">
        <v>0</v>
      </c>
      <c r="K3024" s="6" t="n">
        <v>0</v>
      </c>
      <c r="L3024" s="6">
        <f>I3024+J3024+K3024</f>
        <v/>
      </c>
      <c r="M3024" s="6" t="n">
        <v>1</v>
      </c>
      <c r="N3024" t="inlineStr">
        <is>
          <t>Ja</t>
        </is>
      </c>
      <c r="T3024" t="inlineStr">
        <is>
          <t>SAW</t>
        </is>
      </c>
      <c r="U3024">
        <f>VLOOKUP(T3024,Destinations!$A$2:$C$550,2,0)</f>
        <v/>
      </c>
      <c r="V3024" t="inlineStr">
        <is>
          <t>WCHC</t>
        </is>
      </c>
      <c r="W3024">
        <f>VLOOKUP(V3024,'WCH Kat'!$A$1:$B$150,2,0)</f>
        <v/>
      </c>
    </row>
    <row r="3025">
      <c r="A3025" t="inlineStr">
        <is>
          <t xml:space="preserve">TK </t>
        </is>
      </c>
      <c r="B3025" t="inlineStr">
        <is>
          <t>TK 1672</t>
        </is>
      </c>
      <c r="C3025" s="4" t="inlineStr">
        <is>
          <t>15.11.2023</t>
        </is>
      </c>
      <c r="D3025" t="inlineStr">
        <is>
          <t>10:55</t>
        </is>
      </c>
      <c r="E3025" s="4" t="inlineStr">
        <is>
          <t>13.11.2023</t>
        </is>
      </c>
      <c r="F3025" t="inlineStr">
        <is>
          <t>11:00</t>
        </is>
      </c>
      <c r="G3025" s="5" t="n">
        <v>47.91667</v>
      </c>
      <c r="H3025" t="inlineStr">
        <is>
          <t>Outbound</t>
        </is>
      </c>
      <c r="I3025" s="6" t="n">
        <v>0</v>
      </c>
      <c r="J3025" s="6" t="n">
        <v>0</v>
      </c>
      <c r="K3025" s="6" t="n">
        <v>0</v>
      </c>
      <c r="L3025" s="6">
        <f>I3025+J3025+K3025</f>
        <v/>
      </c>
      <c r="M3025" s="6" t="n">
        <v>1</v>
      </c>
      <c r="P3025" t="inlineStr">
        <is>
          <t>Ja</t>
        </is>
      </c>
      <c r="T3025" t="inlineStr">
        <is>
          <t>IST</t>
        </is>
      </c>
      <c r="U3025">
        <f>VLOOKUP(T3025,Destinations!$A$2:$C$550,2,0)</f>
        <v/>
      </c>
      <c r="V3025" t="inlineStr">
        <is>
          <t>WCHR</t>
        </is>
      </c>
      <c r="W3025">
        <f>VLOOKUP(V3025,'WCH Kat'!$A$1:$B$150,2,0)</f>
        <v/>
      </c>
    </row>
    <row r="3026">
      <c r="A3026" t="inlineStr">
        <is>
          <t xml:space="preserve">TK </t>
        </is>
      </c>
      <c r="B3026" t="inlineStr">
        <is>
          <t>TK 1672</t>
        </is>
      </c>
      <c r="C3026" s="4" t="inlineStr">
        <is>
          <t>15.11.2023</t>
        </is>
      </c>
      <c r="D3026" t="inlineStr">
        <is>
          <t>10:55</t>
        </is>
      </c>
      <c r="E3026" s="4" t="inlineStr">
        <is>
          <t>13.11.2023</t>
        </is>
      </c>
      <c r="F3026" t="inlineStr">
        <is>
          <t>11:00</t>
        </is>
      </c>
      <c r="G3026" s="5" t="n">
        <v>47.91667</v>
      </c>
      <c r="H3026" t="inlineStr">
        <is>
          <t>Outbound</t>
        </is>
      </c>
      <c r="I3026" s="6" t="n">
        <v>0</v>
      </c>
      <c r="J3026" s="6" t="n">
        <v>0</v>
      </c>
      <c r="K3026" s="6" t="n">
        <v>0</v>
      </c>
      <c r="L3026" s="6">
        <f>I3026+J3026+K3026</f>
        <v/>
      </c>
      <c r="M3026" s="6" t="n">
        <v>1</v>
      </c>
      <c r="P3026" t="inlineStr">
        <is>
          <t>Ja</t>
        </is>
      </c>
      <c r="T3026" t="inlineStr">
        <is>
          <t>IST</t>
        </is>
      </c>
      <c r="U3026">
        <f>VLOOKUP(T3026,Destinations!$A$2:$C$550,2,0)</f>
        <v/>
      </c>
      <c r="V3026" t="inlineStr">
        <is>
          <t>WCHR</t>
        </is>
      </c>
      <c r="W3026">
        <f>VLOOKUP(V3026,'WCH Kat'!$A$1:$B$150,2,0)</f>
        <v/>
      </c>
    </row>
    <row r="3027">
      <c r="A3027" t="inlineStr">
        <is>
          <t xml:space="preserve">TK </t>
        </is>
      </c>
      <c r="B3027" t="inlineStr">
        <is>
          <t>TK 1672</t>
        </is>
      </c>
      <c r="C3027" s="4" t="inlineStr">
        <is>
          <t>15.11.2023</t>
        </is>
      </c>
      <c r="D3027" t="inlineStr">
        <is>
          <t>10:55</t>
        </is>
      </c>
      <c r="E3027" s="4" t="inlineStr">
        <is>
          <t>13.11.2023</t>
        </is>
      </c>
      <c r="F3027" t="inlineStr">
        <is>
          <t>11:00</t>
        </is>
      </c>
      <c r="G3027" s="5" t="n">
        <v>47.91667</v>
      </c>
      <c r="H3027" t="inlineStr">
        <is>
          <t>Outbound</t>
        </is>
      </c>
      <c r="I3027" s="6" t="n">
        <v>0</v>
      </c>
      <c r="J3027" s="6" t="n">
        <v>0</v>
      </c>
      <c r="K3027" s="6" t="n">
        <v>0</v>
      </c>
      <c r="L3027" s="6">
        <f>I3027+J3027+K3027</f>
        <v/>
      </c>
      <c r="M3027" s="6" t="n">
        <v>1</v>
      </c>
      <c r="P3027" t="inlineStr">
        <is>
          <t>Ja</t>
        </is>
      </c>
      <c r="T3027" t="inlineStr">
        <is>
          <t>IST</t>
        </is>
      </c>
      <c r="U3027">
        <f>VLOOKUP(T3027,Destinations!$A$2:$C$550,2,0)</f>
        <v/>
      </c>
      <c r="V3027" t="inlineStr">
        <is>
          <t>WCHR</t>
        </is>
      </c>
      <c r="W3027">
        <f>VLOOKUP(V3027,'WCH Kat'!$A$1:$B$150,2,0)</f>
        <v/>
      </c>
    </row>
    <row r="3028">
      <c r="A3028" t="inlineStr">
        <is>
          <t xml:space="preserve">FR </t>
        </is>
      </c>
      <c r="B3028" t="inlineStr">
        <is>
          <t>FR 4453</t>
        </is>
      </c>
      <c r="C3028" s="4" t="inlineStr">
        <is>
          <t>15.11.2023</t>
        </is>
      </c>
      <c r="D3028" t="inlineStr">
        <is>
          <t>11:22</t>
        </is>
      </c>
      <c r="E3028" s="4" t="inlineStr">
        <is>
          <t>13.11.2023</t>
        </is>
      </c>
      <c r="F3028" t="inlineStr">
        <is>
          <t>16:50</t>
        </is>
      </c>
      <c r="G3028" s="5" t="n">
        <v>42.53333</v>
      </c>
      <c r="H3028" t="inlineStr">
        <is>
          <t>Inbound</t>
        </is>
      </c>
      <c r="I3028" s="6" t="n">
        <v>0</v>
      </c>
      <c r="J3028" s="6" t="n">
        <v>0</v>
      </c>
      <c r="K3028" s="6" t="n">
        <v>0</v>
      </c>
      <c r="L3028" s="6">
        <f>I3028+J3028+K3028</f>
        <v/>
      </c>
      <c r="M3028" s="6" t="n">
        <v>1</v>
      </c>
      <c r="N3028" t="inlineStr">
        <is>
          <t>Ja</t>
        </is>
      </c>
      <c r="T3028" t="inlineStr">
        <is>
          <t>SOF</t>
        </is>
      </c>
      <c r="U3028">
        <f>VLOOKUP(T3028,Destinations!$A$2:$C$550,2,0)</f>
        <v/>
      </c>
      <c r="V3028" t="inlineStr">
        <is>
          <t>WCHS</t>
        </is>
      </c>
      <c r="W3028">
        <f>VLOOKUP(V3028,'WCH Kat'!$A$1:$B$150,2,0)</f>
        <v/>
      </c>
    </row>
    <row r="3029">
      <c r="A3029" t="inlineStr">
        <is>
          <t xml:space="preserve">PC </t>
        </is>
      </c>
      <c r="B3029" t="inlineStr">
        <is>
          <t>PC 1012</t>
        </is>
      </c>
      <c r="C3029" s="4" t="inlineStr">
        <is>
          <t>15.11.2023</t>
        </is>
      </c>
      <c r="D3029" t="inlineStr">
        <is>
          <t>11:40</t>
        </is>
      </c>
      <c r="E3029" s="4" t="inlineStr">
        <is>
          <t>13.11.2023</t>
        </is>
      </c>
      <c r="F3029" t="inlineStr">
        <is>
          <t>09:45</t>
        </is>
      </c>
      <c r="G3029" s="5" t="n">
        <v>49.91667</v>
      </c>
      <c r="H3029" t="inlineStr">
        <is>
          <t>Outbound</t>
        </is>
      </c>
      <c r="I3029" s="6" t="n">
        <v>0</v>
      </c>
      <c r="J3029" s="6" t="n">
        <v>0</v>
      </c>
      <c r="K3029" s="6" t="n">
        <v>0</v>
      </c>
      <c r="L3029" s="6">
        <f>I3029+J3029+K3029</f>
        <v/>
      </c>
      <c r="M3029" s="6" t="n">
        <v>1</v>
      </c>
      <c r="N3029" t="inlineStr">
        <is>
          <t>Ja</t>
        </is>
      </c>
      <c r="T3029" t="inlineStr">
        <is>
          <t>SAW</t>
        </is>
      </c>
      <c r="U3029">
        <f>VLOOKUP(T3029,Destinations!$A$2:$C$550,2,0)</f>
        <v/>
      </c>
      <c r="V3029" t="inlineStr">
        <is>
          <t>WCHS</t>
        </is>
      </c>
      <c r="W3029">
        <f>VLOOKUP(V3029,'WCH Kat'!$A$1:$B$150,2,0)</f>
        <v/>
      </c>
    </row>
    <row r="3030">
      <c r="A3030" t="inlineStr">
        <is>
          <t xml:space="preserve">PC </t>
        </is>
      </c>
      <c r="B3030" t="inlineStr">
        <is>
          <t>PC 1012</t>
        </is>
      </c>
      <c r="C3030" s="4" t="inlineStr">
        <is>
          <t>15.11.2023</t>
        </is>
      </c>
      <c r="D3030" t="inlineStr">
        <is>
          <t>11:40</t>
        </is>
      </c>
      <c r="E3030" s="4" t="inlineStr">
        <is>
          <t>13.11.2023</t>
        </is>
      </c>
      <c r="F3030" t="inlineStr">
        <is>
          <t>09:45</t>
        </is>
      </c>
      <c r="G3030" s="5" t="n">
        <v>49.91667</v>
      </c>
      <c r="H3030" t="inlineStr">
        <is>
          <t>Outbound</t>
        </is>
      </c>
      <c r="I3030" s="6" t="n">
        <v>0</v>
      </c>
      <c r="J3030" s="6" t="n">
        <v>0</v>
      </c>
      <c r="K3030" s="6" t="n">
        <v>0</v>
      </c>
      <c r="L3030" s="6">
        <f>I3030+J3030+K3030</f>
        <v/>
      </c>
      <c r="M3030" s="6" t="n">
        <v>1</v>
      </c>
      <c r="N3030" t="inlineStr">
        <is>
          <t>Ja</t>
        </is>
      </c>
      <c r="T3030" t="inlineStr">
        <is>
          <t>SAW</t>
        </is>
      </c>
      <c r="U3030">
        <f>VLOOKUP(T3030,Destinations!$A$2:$C$550,2,0)</f>
        <v/>
      </c>
      <c r="V3030" t="inlineStr">
        <is>
          <t>WCHS</t>
        </is>
      </c>
      <c r="W3030">
        <f>VLOOKUP(V3030,'WCH Kat'!$A$1:$B$150,2,0)</f>
        <v/>
      </c>
    </row>
    <row r="3031">
      <c r="A3031" t="inlineStr">
        <is>
          <t xml:space="preserve">PC </t>
        </is>
      </c>
      <c r="B3031" t="inlineStr">
        <is>
          <t>PC 1012</t>
        </is>
      </c>
      <c r="C3031" s="4" t="inlineStr">
        <is>
          <t>15.11.2023</t>
        </is>
      </c>
      <c r="D3031" t="inlineStr">
        <is>
          <t>11:40</t>
        </is>
      </c>
      <c r="E3031" s="4" t="inlineStr">
        <is>
          <t>13.11.2023</t>
        </is>
      </c>
      <c r="F3031" t="inlineStr">
        <is>
          <t>09:45</t>
        </is>
      </c>
      <c r="G3031" s="5" t="n">
        <v>49.91667</v>
      </c>
      <c r="H3031" t="inlineStr">
        <is>
          <t>Outbound</t>
        </is>
      </c>
      <c r="I3031" s="6" t="n">
        <v>0</v>
      </c>
      <c r="J3031" s="6" t="n">
        <v>0</v>
      </c>
      <c r="K3031" s="6" t="n">
        <v>0</v>
      </c>
      <c r="L3031" s="6">
        <f>I3031+J3031+K3031</f>
        <v/>
      </c>
      <c r="M3031" s="6" t="n">
        <v>1</v>
      </c>
      <c r="N3031" t="inlineStr">
        <is>
          <t>Ja</t>
        </is>
      </c>
      <c r="T3031" t="inlineStr">
        <is>
          <t>SAW</t>
        </is>
      </c>
      <c r="U3031">
        <f>VLOOKUP(T3031,Destinations!$A$2:$C$550,2,0)</f>
        <v/>
      </c>
      <c r="V3031" t="inlineStr">
        <is>
          <t>WCHS</t>
        </is>
      </c>
      <c r="W3031">
        <f>VLOOKUP(V3031,'WCH Kat'!$A$1:$B$150,2,0)</f>
        <v/>
      </c>
    </row>
    <row r="3032">
      <c r="A3032" t="inlineStr">
        <is>
          <t xml:space="preserve">TK </t>
        </is>
      </c>
      <c r="B3032" t="inlineStr">
        <is>
          <t>TK 7872</t>
        </is>
      </c>
      <c r="C3032" s="4" t="inlineStr">
        <is>
          <t>18.11.2023</t>
        </is>
      </c>
      <c r="D3032" t="inlineStr">
        <is>
          <t>00:45</t>
        </is>
      </c>
      <c r="E3032" s="4" t="inlineStr">
        <is>
          <t>15.11.2023</t>
        </is>
      </c>
      <c r="F3032" t="inlineStr">
        <is>
          <t>21:15</t>
        </is>
      </c>
      <c r="G3032" s="5" t="n">
        <v>51.5</v>
      </c>
      <c r="H3032" t="inlineStr">
        <is>
          <t>Inbound</t>
        </is>
      </c>
      <c r="I3032" s="6" t="n">
        <v>0</v>
      </c>
      <c r="J3032" s="6" t="n">
        <v>0</v>
      </c>
      <c r="K3032" s="6" t="n">
        <v>0</v>
      </c>
      <c r="L3032" s="6">
        <f>I3032+J3032+K3032</f>
        <v/>
      </c>
      <c r="M3032" s="6" t="n">
        <v>1</v>
      </c>
      <c r="N3032" t="inlineStr">
        <is>
          <t>Ja</t>
        </is>
      </c>
      <c r="T3032" t="inlineStr">
        <is>
          <t>SAW</t>
        </is>
      </c>
      <c r="U3032">
        <f>VLOOKUP(T3032,Destinations!$A$2:$C$550,2,0)</f>
        <v/>
      </c>
      <c r="V3032" t="inlineStr">
        <is>
          <t>WCHC</t>
        </is>
      </c>
      <c r="W3032">
        <f>VLOOKUP(V3032,'WCH Kat'!$A$1:$B$150,2,0)</f>
        <v/>
      </c>
    </row>
    <row r="3033">
      <c r="A3033" t="inlineStr">
        <is>
          <t xml:space="preserve">PC </t>
        </is>
      </c>
      <c r="B3033" t="inlineStr">
        <is>
          <t>PC 1012</t>
        </is>
      </c>
      <c r="C3033" s="4" t="inlineStr">
        <is>
          <t>15.11.2023</t>
        </is>
      </c>
      <c r="D3033" t="inlineStr">
        <is>
          <t>11:40</t>
        </is>
      </c>
      <c r="E3033" s="4" t="inlineStr">
        <is>
          <t>13.11.2023</t>
        </is>
      </c>
      <c r="F3033" t="inlineStr">
        <is>
          <t>09:45</t>
        </is>
      </c>
      <c r="G3033" s="5" t="n">
        <v>49.91667</v>
      </c>
      <c r="H3033" t="inlineStr">
        <is>
          <t>Outbound</t>
        </is>
      </c>
      <c r="I3033" s="6" t="n">
        <v>0</v>
      </c>
      <c r="J3033" s="6" t="n">
        <v>0</v>
      </c>
      <c r="K3033" s="6" t="n">
        <v>0</v>
      </c>
      <c r="L3033" s="6">
        <f>I3033+J3033+K3033</f>
        <v/>
      </c>
      <c r="M3033" s="6" t="n">
        <v>1</v>
      </c>
      <c r="N3033" t="inlineStr">
        <is>
          <t>Ja</t>
        </is>
      </c>
      <c r="T3033" t="inlineStr">
        <is>
          <t>SAW</t>
        </is>
      </c>
      <c r="U3033">
        <f>VLOOKUP(T3033,Destinations!$A$2:$C$550,2,0)</f>
        <v/>
      </c>
      <c r="V3033" t="inlineStr">
        <is>
          <t>WCHS</t>
        </is>
      </c>
      <c r="W3033">
        <f>VLOOKUP(V3033,'WCH Kat'!$A$1:$B$150,2,0)</f>
        <v/>
      </c>
    </row>
    <row r="3034">
      <c r="A3034" t="inlineStr">
        <is>
          <t xml:space="preserve">PC </t>
        </is>
      </c>
      <c r="B3034" t="inlineStr">
        <is>
          <t>PC 1012</t>
        </is>
      </c>
      <c r="C3034" s="4" t="inlineStr">
        <is>
          <t>15.11.2023</t>
        </is>
      </c>
      <c r="D3034" t="inlineStr">
        <is>
          <t>11:40</t>
        </is>
      </c>
      <c r="E3034" s="4" t="inlineStr">
        <is>
          <t>13.11.2023</t>
        </is>
      </c>
      <c r="F3034" t="inlineStr">
        <is>
          <t>09:45</t>
        </is>
      </c>
      <c r="G3034" s="5" t="n">
        <v>49.91667</v>
      </c>
      <c r="H3034" t="inlineStr">
        <is>
          <t>Outbound</t>
        </is>
      </c>
      <c r="I3034" s="6" t="n">
        <v>0</v>
      </c>
      <c r="J3034" s="6" t="n">
        <v>0</v>
      </c>
      <c r="K3034" s="6" t="n">
        <v>0</v>
      </c>
      <c r="L3034" s="6">
        <f>I3034+J3034+K3034</f>
        <v/>
      </c>
      <c r="M3034" s="6" t="n">
        <v>1</v>
      </c>
      <c r="N3034" t="inlineStr">
        <is>
          <t>Ja</t>
        </is>
      </c>
      <c r="T3034" t="inlineStr">
        <is>
          <t>SAW</t>
        </is>
      </c>
      <c r="U3034">
        <f>VLOOKUP(T3034,Destinations!$A$2:$C$550,2,0)</f>
        <v/>
      </c>
      <c r="V3034" t="inlineStr">
        <is>
          <t>WCHS</t>
        </is>
      </c>
      <c r="W3034">
        <f>VLOOKUP(V3034,'WCH Kat'!$A$1:$B$150,2,0)</f>
        <v/>
      </c>
    </row>
    <row r="3035">
      <c r="A3035" t="inlineStr">
        <is>
          <t xml:space="preserve">FR </t>
        </is>
      </c>
      <c r="B3035" t="inlineStr">
        <is>
          <t>FR 4453</t>
        </is>
      </c>
      <c r="C3035" s="4" t="inlineStr">
        <is>
          <t>15.11.2023</t>
        </is>
      </c>
      <c r="D3035" t="inlineStr">
        <is>
          <t>11:40</t>
        </is>
      </c>
      <c r="E3035" s="4" t="inlineStr">
        <is>
          <t>13.11.2023</t>
        </is>
      </c>
      <c r="F3035" t="inlineStr">
        <is>
          <t>16:50</t>
        </is>
      </c>
      <c r="G3035" s="5" t="n">
        <v>42.83333</v>
      </c>
      <c r="H3035" t="inlineStr">
        <is>
          <t>Inbound</t>
        </is>
      </c>
      <c r="I3035" s="6" t="n">
        <v>0</v>
      </c>
      <c r="J3035" s="6" t="n">
        <v>0</v>
      </c>
      <c r="K3035" s="6" t="n">
        <v>0</v>
      </c>
      <c r="L3035" s="6">
        <f>I3035+J3035+K3035</f>
        <v/>
      </c>
      <c r="M3035" s="6" t="n">
        <v>1</v>
      </c>
      <c r="N3035" t="inlineStr">
        <is>
          <t>Ja</t>
        </is>
      </c>
      <c r="T3035" t="inlineStr">
        <is>
          <t>SOF</t>
        </is>
      </c>
      <c r="U3035">
        <f>VLOOKUP(T3035,Destinations!$A$2:$C$550,2,0)</f>
        <v/>
      </c>
      <c r="V3035" t="inlineStr">
        <is>
          <t>WCHR</t>
        </is>
      </c>
      <c r="W3035">
        <f>VLOOKUP(V3035,'WCH Kat'!$A$1:$B$150,2,0)</f>
        <v/>
      </c>
    </row>
    <row r="3036">
      <c r="A3036" t="inlineStr">
        <is>
          <t xml:space="preserve">TK </t>
        </is>
      </c>
      <c r="B3036" t="inlineStr">
        <is>
          <t>TK 7872</t>
        </is>
      </c>
      <c r="C3036" s="4" t="inlineStr">
        <is>
          <t>18.11.2023</t>
        </is>
      </c>
      <c r="D3036" t="inlineStr">
        <is>
          <t>00:45</t>
        </is>
      </c>
      <c r="E3036" s="4" t="inlineStr">
        <is>
          <t>15.11.2023</t>
        </is>
      </c>
      <c r="F3036" t="inlineStr">
        <is>
          <t>21:15</t>
        </is>
      </c>
      <c r="G3036" s="5" t="n">
        <v>51.5</v>
      </c>
      <c r="H3036" t="inlineStr">
        <is>
          <t>Inbound</t>
        </is>
      </c>
      <c r="I3036" s="6" t="n">
        <v>0</v>
      </c>
      <c r="J3036" s="6" t="n">
        <v>0</v>
      </c>
      <c r="K3036" s="6" t="n">
        <v>0</v>
      </c>
      <c r="L3036" s="6">
        <f>I3036+J3036+K3036</f>
        <v/>
      </c>
      <c r="M3036" s="6" t="n">
        <v>1</v>
      </c>
      <c r="N3036" t="inlineStr">
        <is>
          <t>Ja</t>
        </is>
      </c>
      <c r="T3036" t="inlineStr">
        <is>
          <t>SAW</t>
        </is>
      </c>
      <c r="U3036">
        <f>VLOOKUP(T3036,Destinations!$A$2:$C$550,2,0)</f>
        <v/>
      </c>
      <c r="V3036" t="inlineStr">
        <is>
          <t>WCHC</t>
        </is>
      </c>
      <c r="W3036">
        <f>VLOOKUP(V3036,'WCH Kat'!$A$1:$B$150,2,0)</f>
        <v/>
      </c>
    </row>
    <row r="3037">
      <c r="A3037" t="inlineStr">
        <is>
          <t xml:space="preserve">EW </t>
        </is>
      </c>
      <c r="B3037" t="inlineStr">
        <is>
          <t>EW  252</t>
        </is>
      </c>
      <c r="C3037" s="4" t="inlineStr">
        <is>
          <t>15.11.2023</t>
        </is>
      </c>
      <c r="D3037" t="inlineStr">
        <is>
          <t>12:30</t>
        </is>
      </c>
      <c r="E3037" s="4" t="inlineStr">
        <is>
          <t>13.11.2023</t>
        </is>
      </c>
      <c r="F3037" t="inlineStr">
        <is>
          <t>23:35</t>
        </is>
      </c>
      <c r="G3037" s="5" t="n">
        <v>36.91667</v>
      </c>
      <c r="H3037" t="inlineStr">
        <is>
          <t>Outbound</t>
        </is>
      </c>
      <c r="I3037" s="6" t="n">
        <v>0</v>
      </c>
      <c r="J3037" s="6" t="n">
        <v>0</v>
      </c>
      <c r="K3037" s="6" t="n">
        <v>0</v>
      </c>
      <c r="L3037" s="6">
        <f>I3037+J3037+K3037</f>
        <v/>
      </c>
      <c r="M3037" s="6" t="n">
        <v>1</v>
      </c>
      <c r="N3037" t="inlineStr">
        <is>
          <t>Ja</t>
        </is>
      </c>
      <c r="T3037" t="inlineStr">
        <is>
          <t>TFS</t>
        </is>
      </c>
      <c r="U3037">
        <f>VLOOKUP(T3037,Destinations!$A$2:$C$550,2,0)</f>
        <v/>
      </c>
      <c r="V3037" t="inlineStr">
        <is>
          <t>WCHS</t>
        </is>
      </c>
      <c r="W3037">
        <f>VLOOKUP(V3037,'WCH Kat'!$A$1:$B$150,2,0)</f>
        <v/>
      </c>
    </row>
    <row r="3038">
      <c r="A3038" t="inlineStr">
        <is>
          <t xml:space="preserve">XQ </t>
        </is>
      </c>
      <c r="B3038" t="inlineStr">
        <is>
          <t>XQ  114</t>
        </is>
      </c>
      <c r="C3038" s="4" t="inlineStr">
        <is>
          <t>15.11.2023</t>
        </is>
      </c>
      <c r="D3038" t="inlineStr">
        <is>
          <t>12:30</t>
        </is>
      </c>
      <c r="E3038" s="4" t="inlineStr">
        <is>
          <t>15.11.2023</t>
        </is>
      </c>
      <c r="F3038" t="inlineStr">
        <is>
          <t>09:10</t>
        </is>
      </c>
      <c r="G3038" s="5" t="n">
        <v>3.33333</v>
      </c>
      <c r="H3038" t="inlineStr">
        <is>
          <t>Inbound</t>
        </is>
      </c>
      <c r="I3038" s="6" t="n">
        <v>0</v>
      </c>
      <c r="J3038" s="6" t="n">
        <v>0</v>
      </c>
      <c r="K3038" s="6" t="n">
        <v>1</v>
      </c>
      <c r="L3038" s="6">
        <f>I3038+J3038+K3038</f>
        <v/>
      </c>
      <c r="M3038" s="6" t="n">
        <v>0</v>
      </c>
      <c r="P3038" t="inlineStr">
        <is>
          <t>Ja</t>
        </is>
      </c>
      <c r="T3038" t="inlineStr">
        <is>
          <t>AYT</t>
        </is>
      </c>
      <c r="U3038">
        <f>VLOOKUP(T3038,Destinations!$A$2:$C$550,2,0)</f>
        <v/>
      </c>
      <c r="V3038" t="inlineStr">
        <is>
          <t>WCHR</t>
        </is>
      </c>
      <c r="W3038">
        <f>VLOOKUP(V3038,'WCH Kat'!$A$1:$B$150,2,0)</f>
        <v/>
      </c>
    </row>
    <row r="3039">
      <c r="A3039" t="inlineStr">
        <is>
          <t xml:space="preserve">TK </t>
        </is>
      </c>
      <c r="B3039" t="inlineStr">
        <is>
          <t>TK 7872</t>
        </is>
      </c>
      <c r="C3039" s="4" t="inlineStr">
        <is>
          <t>18.11.2023</t>
        </is>
      </c>
      <c r="D3039" t="inlineStr">
        <is>
          <t>00:45</t>
        </is>
      </c>
      <c r="E3039" s="4" t="inlineStr">
        <is>
          <t>15.11.2023</t>
        </is>
      </c>
      <c r="F3039" t="inlineStr">
        <is>
          <t>21:15</t>
        </is>
      </c>
      <c r="G3039" s="5" t="n">
        <v>51.5</v>
      </c>
      <c r="H3039" t="inlineStr">
        <is>
          <t>Inbound</t>
        </is>
      </c>
      <c r="I3039" s="6" t="n">
        <v>0</v>
      </c>
      <c r="J3039" s="6" t="n">
        <v>0</v>
      </c>
      <c r="K3039" s="6" t="n">
        <v>0</v>
      </c>
      <c r="L3039" s="6">
        <f>I3039+J3039+K3039</f>
        <v/>
      </c>
      <c r="M3039" s="6" t="n">
        <v>1</v>
      </c>
      <c r="N3039" t="inlineStr">
        <is>
          <t>Ja</t>
        </is>
      </c>
      <c r="T3039" t="inlineStr">
        <is>
          <t>SAW</t>
        </is>
      </c>
      <c r="U3039">
        <f>VLOOKUP(T3039,Destinations!$A$2:$C$550,2,0)</f>
        <v/>
      </c>
      <c r="V3039" t="inlineStr">
        <is>
          <t>WCHC</t>
        </is>
      </c>
      <c r="W3039">
        <f>VLOOKUP(V3039,'WCH Kat'!$A$1:$B$150,2,0)</f>
        <v/>
      </c>
    </row>
    <row r="3040">
      <c r="A3040" t="inlineStr">
        <is>
          <t xml:space="preserve">EW </t>
        </is>
      </c>
      <c r="B3040" t="inlineStr">
        <is>
          <t>EW  252</t>
        </is>
      </c>
      <c r="C3040" s="4" t="inlineStr">
        <is>
          <t>15.11.2023</t>
        </is>
      </c>
      <c r="D3040" t="inlineStr">
        <is>
          <t>12:30</t>
        </is>
      </c>
      <c r="E3040" s="4" t="inlineStr">
        <is>
          <t>15.11.2023</t>
        </is>
      </c>
      <c r="F3040" t="inlineStr">
        <is>
          <t>10:15</t>
        </is>
      </c>
      <c r="G3040" s="5" t="n">
        <v>2.25</v>
      </c>
      <c r="H3040" t="inlineStr">
        <is>
          <t>Outbound</t>
        </is>
      </c>
      <c r="I3040" s="6" t="n">
        <v>0</v>
      </c>
      <c r="J3040" s="6" t="n">
        <v>1</v>
      </c>
      <c r="K3040" s="6" t="n">
        <v>0</v>
      </c>
      <c r="L3040" s="6">
        <f>I3040+J3040+K3040</f>
        <v/>
      </c>
      <c r="M3040" s="6" t="n">
        <v>0</v>
      </c>
      <c r="Q3040" t="inlineStr">
        <is>
          <t>Ja</t>
        </is>
      </c>
      <c r="T3040" t="inlineStr">
        <is>
          <t>TFS</t>
        </is>
      </c>
      <c r="U3040">
        <f>VLOOKUP(T3040,Destinations!$A$2:$C$550,2,0)</f>
        <v/>
      </c>
      <c r="V3040" t="inlineStr">
        <is>
          <t>WCHR</t>
        </is>
      </c>
      <c r="W3040">
        <f>VLOOKUP(V3040,'WCH Kat'!$A$1:$B$150,2,0)</f>
        <v/>
      </c>
    </row>
    <row r="3041">
      <c r="A3041" t="inlineStr">
        <is>
          <t xml:space="preserve">XQ </t>
        </is>
      </c>
      <c r="B3041" t="inlineStr">
        <is>
          <t>XQ  114</t>
        </is>
      </c>
      <c r="C3041" s="4" t="inlineStr">
        <is>
          <t>15.11.2023</t>
        </is>
      </c>
      <c r="D3041" t="inlineStr">
        <is>
          <t>12:45</t>
        </is>
      </c>
      <c r="E3041" s="4" t="inlineStr">
        <is>
          <t>13.11.2023</t>
        </is>
      </c>
      <c r="F3041" t="inlineStr">
        <is>
          <t>20:55</t>
        </is>
      </c>
      <c r="G3041" s="5" t="n">
        <v>39.83333</v>
      </c>
      <c r="H3041" t="inlineStr">
        <is>
          <t>Inbound</t>
        </is>
      </c>
      <c r="I3041" s="6" t="n">
        <v>0</v>
      </c>
      <c r="J3041" s="6" t="n">
        <v>0</v>
      </c>
      <c r="K3041" s="6" t="n">
        <v>0</v>
      </c>
      <c r="L3041" s="6">
        <f>I3041+J3041+K3041</f>
        <v/>
      </c>
      <c r="M3041" s="6" t="n">
        <v>1</v>
      </c>
      <c r="N3041" t="inlineStr">
        <is>
          <t>Ja</t>
        </is>
      </c>
      <c r="T3041" t="inlineStr">
        <is>
          <t>AYT</t>
        </is>
      </c>
      <c r="U3041">
        <f>VLOOKUP(T3041,Destinations!$A$2:$C$550,2,0)</f>
        <v/>
      </c>
      <c r="V3041" t="inlineStr">
        <is>
          <t>WCHS</t>
        </is>
      </c>
      <c r="W3041">
        <f>VLOOKUP(V3041,'WCH Kat'!$A$1:$B$150,2,0)</f>
        <v/>
      </c>
    </row>
    <row r="3042">
      <c r="A3042" t="inlineStr">
        <is>
          <t xml:space="preserve">XQ </t>
        </is>
      </c>
      <c r="B3042" t="inlineStr">
        <is>
          <t>XQ  114</t>
        </is>
      </c>
      <c r="C3042" s="4" t="inlineStr">
        <is>
          <t>15.11.2023</t>
        </is>
      </c>
      <c r="D3042" t="inlineStr">
        <is>
          <t>12:45</t>
        </is>
      </c>
      <c r="E3042" s="4" t="inlineStr">
        <is>
          <t>13.11.2023</t>
        </is>
      </c>
      <c r="F3042" t="inlineStr">
        <is>
          <t>20:55</t>
        </is>
      </c>
      <c r="G3042" s="5" t="n">
        <v>39.83333</v>
      </c>
      <c r="H3042" t="inlineStr">
        <is>
          <t>Inbound</t>
        </is>
      </c>
      <c r="I3042" s="6" t="n">
        <v>0</v>
      </c>
      <c r="J3042" s="6" t="n">
        <v>0</v>
      </c>
      <c r="K3042" s="6" t="n">
        <v>0</v>
      </c>
      <c r="L3042" s="6">
        <f>I3042+J3042+K3042</f>
        <v/>
      </c>
      <c r="M3042" s="6" t="n">
        <v>1</v>
      </c>
      <c r="N3042" t="inlineStr">
        <is>
          <t>Ja</t>
        </is>
      </c>
      <c r="T3042" t="inlineStr">
        <is>
          <t>AYT</t>
        </is>
      </c>
      <c r="U3042">
        <f>VLOOKUP(T3042,Destinations!$A$2:$C$550,2,0)</f>
        <v/>
      </c>
      <c r="V3042" t="inlineStr">
        <is>
          <t>WCHS</t>
        </is>
      </c>
      <c r="W3042">
        <f>VLOOKUP(V3042,'WCH Kat'!$A$1:$B$150,2,0)</f>
        <v/>
      </c>
    </row>
    <row r="3043">
      <c r="A3043" t="inlineStr">
        <is>
          <t xml:space="preserve">XQ </t>
        </is>
      </c>
      <c r="B3043" t="inlineStr">
        <is>
          <t>XQ  114</t>
        </is>
      </c>
      <c r="C3043" s="4" t="inlineStr">
        <is>
          <t>15.11.2023</t>
        </is>
      </c>
      <c r="D3043" t="inlineStr">
        <is>
          <t>12:45</t>
        </is>
      </c>
      <c r="E3043" s="4" t="inlineStr">
        <is>
          <t>13.11.2023</t>
        </is>
      </c>
      <c r="F3043" t="inlineStr">
        <is>
          <t>20:55</t>
        </is>
      </c>
      <c r="G3043" s="5" t="n">
        <v>39.83333</v>
      </c>
      <c r="H3043" t="inlineStr">
        <is>
          <t>Inbound</t>
        </is>
      </c>
      <c r="I3043" s="6" t="n">
        <v>0</v>
      </c>
      <c r="J3043" s="6" t="n">
        <v>0</v>
      </c>
      <c r="K3043" s="6" t="n">
        <v>0</v>
      </c>
      <c r="L3043" s="6">
        <f>I3043+J3043+K3043</f>
        <v/>
      </c>
      <c r="M3043" s="6" t="n">
        <v>1</v>
      </c>
      <c r="N3043" t="inlineStr">
        <is>
          <t>Ja</t>
        </is>
      </c>
      <c r="T3043" t="inlineStr">
        <is>
          <t>AYT</t>
        </is>
      </c>
      <c r="U3043">
        <f>VLOOKUP(T3043,Destinations!$A$2:$C$550,2,0)</f>
        <v/>
      </c>
      <c r="V3043" t="inlineStr">
        <is>
          <t>WCHS</t>
        </is>
      </c>
      <c r="W3043">
        <f>VLOOKUP(V3043,'WCH Kat'!$A$1:$B$150,2,0)</f>
        <v/>
      </c>
    </row>
    <row r="3044">
      <c r="A3044" t="inlineStr">
        <is>
          <t xml:space="preserve">XQ </t>
        </is>
      </c>
      <c r="B3044" t="inlineStr">
        <is>
          <t>XQ  114</t>
        </is>
      </c>
      <c r="C3044" s="4" t="inlineStr">
        <is>
          <t>15.11.2023</t>
        </is>
      </c>
      <c r="D3044" t="inlineStr">
        <is>
          <t>12:45</t>
        </is>
      </c>
      <c r="E3044" s="4" t="inlineStr">
        <is>
          <t>13.11.2023</t>
        </is>
      </c>
      <c r="F3044" t="inlineStr">
        <is>
          <t>20:55</t>
        </is>
      </c>
      <c r="G3044" s="5" t="n">
        <v>39.83333</v>
      </c>
      <c r="H3044" t="inlineStr">
        <is>
          <t>Inbound</t>
        </is>
      </c>
      <c r="I3044" s="6" t="n">
        <v>0</v>
      </c>
      <c r="J3044" s="6" t="n">
        <v>0</v>
      </c>
      <c r="K3044" s="6" t="n">
        <v>0</v>
      </c>
      <c r="L3044" s="6">
        <f>I3044+J3044+K3044</f>
        <v/>
      </c>
      <c r="M3044" s="6" t="n">
        <v>1</v>
      </c>
      <c r="N3044" t="inlineStr">
        <is>
          <t>Ja</t>
        </is>
      </c>
      <c r="T3044" t="inlineStr">
        <is>
          <t>AYT</t>
        </is>
      </c>
      <c r="U3044">
        <f>VLOOKUP(T3044,Destinations!$A$2:$C$550,2,0)</f>
        <v/>
      </c>
      <c r="V3044" t="inlineStr">
        <is>
          <t>WCHS</t>
        </is>
      </c>
      <c r="W3044">
        <f>VLOOKUP(V3044,'WCH Kat'!$A$1:$B$150,2,0)</f>
        <v/>
      </c>
    </row>
    <row r="3045">
      <c r="A3045" t="inlineStr">
        <is>
          <t xml:space="preserve">XQ </t>
        </is>
      </c>
      <c r="B3045" t="inlineStr">
        <is>
          <t>XQ  114</t>
        </is>
      </c>
      <c r="C3045" s="4" t="inlineStr">
        <is>
          <t>15.11.2023</t>
        </is>
      </c>
      <c r="D3045" t="inlineStr">
        <is>
          <t>12:45</t>
        </is>
      </c>
      <c r="E3045" s="4" t="inlineStr">
        <is>
          <t>15.11.2023</t>
        </is>
      </c>
      <c r="F3045" t="inlineStr">
        <is>
          <t>09:10</t>
        </is>
      </c>
      <c r="G3045" s="5" t="n">
        <v>3.58333</v>
      </c>
      <c r="H3045" t="inlineStr">
        <is>
          <t>Inbound</t>
        </is>
      </c>
      <c r="I3045" s="6" t="n">
        <v>0</v>
      </c>
      <c r="J3045" s="6" t="n">
        <v>0</v>
      </c>
      <c r="K3045" s="6" t="n">
        <v>1</v>
      </c>
      <c r="L3045" s="6">
        <f>I3045+J3045+K3045</f>
        <v/>
      </c>
      <c r="M3045" s="6" t="n">
        <v>0</v>
      </c>
      <c r="P3045" t="inlineStr">
        <is>
          <t>Ja</t>
        </is>
      </c>
      <c r="T3045" t="inlineStr">
        <is>
          <t>AYT</t>
        </is>
      </c>
      <c r="U3045">
        <f>VLOOKUP(T3045,Destinations!$A$2:$C$550,2,0)</f>
        <v/>
      </c>
      <c r="V3045" t="inlineStr">
        <is>
          <t>WCHR</t>
        </is>
      </c>
      <c r="W3045">
        <f>VLOOKUP(V3045,'WCH Kat'!$A$1:$B$150,2,0)</f>
        <v/>
      </c>
    </row>
    <row r="3046">
      <c r="A3046" t="inlineStr">
        <is>
          <t xml:space="preserve">SK </t>
        </is>
      </c>
      <c r="B3046" t="inlineStr">
        <is>
          <t>SK 7182</t>
        </is>
      </c>
      <c r="C3046" s="4" t="inlineStr">
        <is>
          <t>15.11.2023</t>
        </is>
      </c>
      <c r="D3046" t="inlineStr">
        <is>
          <t>13:20</t>
        </is>
      </c>
      <c r="E3046" s="4" t="inlineStr">
        <is>
          <t>15.11.2023</t>
        </is>
      </c>
      <c r="F3046" t="inlineStr">
        <is>
          <t>08:26</t>
        </is>
      </c>
      <c r="G3046" s="5" t="n">
        <v>4.9</v>
      </c>
      <c r="H3046" t="inlineStr">
        <is>
          <t>Inbound</t>
        </is>
      </c>
      <c r="I3046" s="6" t="n">
        <v>0</v>
      </c>
      <c r="J3046" s="6" t="n">
        <v>0</v>
      </c>
      <c r="K3046" s="6" t="n">
        <v>1</v>
      </c>
      <c r="L3046" s="6">
        <f>I3046+J3046+K3046</f>
        <v/>
      </c>
      <c r="M3046" s="6" t="n">
        <v>0</v>
      </c>
      <c r="R3046" t="inlineStr">
        <is>
          <t>Ja</t>
        </is>
      </c>
      <c r="T3046" t="inlineStr">
        <is>
          <t>RZE</t>
        </is>
      </c>
      <c r="U3046">
        <f>VLOOKUP(T3046,Destinations!$A$2:$C$550,2,0)</f>
        <v/>
      </c>
      <c r="V3046" t="inlineStr">
        <is>
          <t>Stretcher</t>
        </is>
      </c>
      <c r="W3046">
        <f>VLOOKUP(V3046,'WCH Kat'!$A$1:$B$150,2,0)</f>
        <v/>
      </c>
    </row>
    <row r="3047">
      <c r="A3047" t="inlineStr">
        <is>
          <t xml:space="preserve">LH </t>
        </is>
      </c>
      <c r="B3047" t="inlineStr">
        <is>
          <t>LH 1979</t>
        </is>
      </c>
      <c r="C3047" s="4" t="inlineStr">
        <is>
          <t>15.11.2023</t>
        </is>
      </c>
      <c r="D3047" t="inlineStr">
        <is>
          <t>13:25</t>
        </is>
      </c>
      <c r="E3047" s="4" t="inlineStr">
        <is>
          <t>14.11.2023</t>
        </is>
      </c>
      <c r="F3047" t="inlineStr">
        <is>
          <t>00:30</t>
        </is>
      </c>
      <c r="G3047" s="5" t="n">
        <v>36.91667</v>
      </c>
      <c r="H3047" t="inlineStr">
        <is>
          <t>Outbound</t>
        </is>
      </c>
      <c r="I3047" s="6" t="n">
        <v>0</v>
      </c>
      <c r="J3047" s="6" t="n">
        <v>0</v>
      </c>
      <c r="K3047" s="6" t="n">
        <v>0</v>
      </c>
      <c r="L3047" s="6">
        <f>I3047+J3047+K3047</f>
        <v/>
      </c>
      <c r="M3047" s="6" t="n">
        <v>1</v>
      </c>
      <c r="N3047" t="inlineStr">
        <is>
          <t>Ja</t>
        </is>
      </c>
      <c r="T3047" t="inlineStr">
        <is>
          <t>MUC</t>
        </is>
      </c>
      <c r="U3047">
        <f>VLOOKUP(T3047,Destinations!$A$2:$C$550,2,0)</f>
        <v/>
      </c>
      <c r="V3047" t="inlineStr">
        <is>
          <t>WCHR</t>
        </is>
      </c>
      <c r="W3047">
        <f>VLOOKUP(V3047,'WCH Kat'!$A$1:$B$150,2,0)</f>
        <v/>
      </c>
    </row>
    <row r="3048">
      <c r="A3048" t="inlineStr">
        <is>
          <t xml:space="preserve">LH </t>
        </is>
      </c>
      <c r="B3048" t="inlineStr">
        <is>
          <t>LH 1979</t>
        </is>
      </c>
      <c r="C3048" s="4" t="inlineStr">
        <is>
          <t>15.11.2023</t>
        </is>
      </c>
      <c r="D3048" t="inlineStr">
        <is>
          <t>13:25</t>
        </is>
      </c>
      <c r="E3048" s="4" t="inlineStr">
        <is>
          <t>15.11.2023</t>
        </is>
      </c>
      <c r="F3048" t="inlineStr">
        <is>
          <t>09:35</t>
        </is>
      </c>
      <c r="G3048" s="5" t="n">
        <v>3.83333</v>
      </c>
      <c r="H3048" t="inlineStr">
        <is>
          <t>Outbound</t>
        </is>
      </c>
      <c r="I3048" s="6" t="n">
        <v>0</v>
      </c>
      <c r="J3048" s="6" t="n">
        <v>0</v>
      </c>
      <c r="K3048" s="6" t="n">
        <v>1</v>
      </c>
      <c r="L3048" s="6">
        <f>I3048+J3048+K3048</f>
        <v/>
      </c>
      <c r="M3048" s="6" t="n">
        <v>0</v>
      </c>
      <c r="P3048" t="inlineStr">
        <is>
          <t>Ja</t>
        </is>
      </c>
      <c r="T3048" t="inlineStr">
        <is>
          <t>MUC</t>
        </is>
      </c>
      <c r="U3048">
        <f>VLOOKUP(T3048,Destinations!$A$2:$C$550,2,0)</f>
        <v/>
      </c>
      <c r="V3048" t="inlineStr">
        <is>
          <t>WCHS</t>
        </is>
      </c>
      <c r="W3048">
        <f>VLOOKUP(V3048,'WCH Kat'!$A$1:$B$150,2,0)</f>
        <v/>
      </c>
    </row>
    <row r="3049">
      <c r="A3049" t="inlineStr">
        <is>
          <t xml:space="preserve">XQ </t>
        </is>
      </c>
      <c r="B3049" t="inlineStr">
        <is>
          <t>XQ  115</t>
        </is>
      </c>
      <c r="C3049" s="4" t="inlineStr">
        <is>
          <t>15.11.2023</t>
        </is>
      </c>
      <c r="D3049" t="inlineStr">
        <is>
          <t>13:30</t>
        </is>
      </c>
      <c r="E3049" s="4" t="inlineStr">
        <is>
          <t>13.11.2023</t>
        </is>
      </c>
      <c r="F3049" t="inlineStr">
        <is>
          <t>21:50</t>
        </is>
      </c>
      <c r="G3049" s="5" t="n">
        <v>39.66667</v>
      </c>
      <c r="H3049" t="inlineStr">
        <is>
          <t>Outbound</t>
        </is>
      </c>
      <c r="I3049" s="6" t="n">
        <v>0</v>
      </c>
      <c r="J3049" s="6" t="n">
        <v>0</v>
      </c>
      <c r="K3049" s="6" t="n">
        <v>0</v>
      </c>
      <c r="L3049" s="6">
        <f>I3049+J3049+K3049</f>
        <v/>
      </c>
      <c r="M3049" s="6" t="n">
        <v>1</v>
      </c>
      <c r="N3049" t="inlineStr">
        <is>
          <t>Ja</t>
        </is>
      </c>
      <c r="T3049" t="inlineStr">
        <is>
          <t>AYT</t>
        </is>
      </c>
      <c r="U3049">
        <f>VLOOKUP(T3049,Destinations!$A$2:$C$550,2,0)</f>
        <v/>
      </c>
      <c r="V3049" t="inlineStr">
        <is>
          <t>WCHR</t>
        </is>
      </c>
      <c r="W3049">
        <f>VLOOKUP(V3049,'WCH Kat'!$A$1:$B$150,2,0)</f>
        <v/>
      </c>
    </row>
    <row r="3050">
      <c r="A3050" t="inlineStr">
        <is>
          <t xml:space="preserve">XQ </t>
        </is>
      </c>
      <c r="B3050" t="inlineStr">
        <is>
          <t>XQ  115</t>
        </is>
      </c>
      <c r="C3050" s="4" t="inlineStr">
        <is>
          <t>15.11.2023</t>
        </is>
      </c>
      <c r="D3050" t="inlineStr">
        <is>
          <t>13:40</t>
        </is>
      </c>
      <c r="E3050" s="4" t="inlineStr">
        <is>
          <t>13.11.2023</t>
        </is>
      </c>
      <c r="F3050" t="inlineStr">
        <is>
          <t>21:50</t>
        </is>
      </c>
      <c r="G3050" s="5" t="n">
        <v>39.83333</v>
      </c>
      <c r="H3050" t="inlineStr">
        <is>
          <t>Outbound</t>
        </is>
      </c>
      <c r="I3050" s="6" t="n">
        <v>0</v>
      </c>
      <c r="J3050" s="6" t="n">
        <v>0</v>
      </c>
      <c r="K3050" s="6" t="n">
        <v>0</v>
      </c>
      <c r="L3050" s="6">
        <f>I3050+J3050+K3050</f>
        <v/>
      </c>
      <c r="M3050" s="6" t="n">
        <v>1</v>
      </c>
      <c r="N3050" t="inlineStr">
        <is>
          <t>Ja</t>
        </is>
      </c>
      <c r="T3050" t="inlineStr">
        <is>
          <t>AYT</t>
        </is>
      </c>
      <c r="U3050">
        <f>VLOOKUP(T3050,Destinations!$A$2:$C$550,2,0)</f>
        <v/>
      </c>
      <c r="V3050" t="inlineStr">
        <is>
          <t>WCHR</t>
        </is>
      </c>
      <c r="W3050">
        <f>VLOOKUP(V3050,'WCH Kat'!$A$1:$B$150,2,0)</f>
        <v/>
      </c>
    </row>
    <row r="3051">
      <c r="A3051" t="inlineStr">
        <is>
          <t xml:space="preserve">XQ </t>
        </is>
      </c>
      <c r="B3051" t="inlineStr">
        <is>
          <t>XQ  115</t>
        </is>
      </c>
      <c r="C3051" s="4" t="inlineStr">
        <is>
          <t>15.11.2023</t>
        </is>
      </c>
      <c r="D3051" t="inlineStr">
        <is>
          <t>13:40</t>
        </is>
      </c>
      <c r="E3051" s="4" t="inlineStr">
        <is>
          <t>13.11.2023</t>
        </is>
      </c>
      <c r="F3051" t="inlineStr">
        <is>
          <t>21:50</t>
        </is>
      </c>
      <c r="G3051" s="5" t="n">
        <v>39.83333</v>
      </c>
      <c r="H3051" t="inlineStr">
        <is>
          <t>Outbound</t>
        </is>
      </c>
      <c r="I3051" s="6" t="n">
        <v>0</v>
      </c>
      <c r="J3051" s="6" t="n">
        <v>0</v>
      </c>
      <c r="K3051" s="6" t="n">
        <v>0</v>
      </c>
      <c r="L3051" s="6">
        <f>I3051+J3051+K3051</f>
        <v/>
      </c>
      <c r="M3051" s="6" t="n">
        <v>1</v>
      </c>
      <c r="N3051" t="inlineStr">
        <is>
          <t>Ja</t>
        </is>
      </c>
      <c r="T3051" t="inlineStr">
        <is>
          <t>AYT</t>
        </is>
      </c>
      <c r="U3051">
        <f>VLOOKUP(T3051,Destinations!$A$2:$C$550,2,0)</f>
        <v/>
      </c>
      <c r="V3051" t="inlineStr">
        <is>
          <t>WCHS</t>
        </is>
      </c>
      <c r="W3051">
        <f>VLOOKUP(V3051,'WCH Kat'!$A$1:$B$150,2,0)</f>
        <v/>
      </c>
    </row>
    <row r="3052">
      <c r="A3052" t="inlineStr">
        <is>
          <t xml:space="preserve">XQ </t>
        </is>
      </c>
      <c r="B3052" t="inlineStr">
        <is>
          <t>XQ  115</t>
        </is>
      </c>
      <c r="C3052" s="4" t="inlineStr">
        <is>
          <t>15.11.2023</t>
        </is>
      </c>
      <c r="D3052" t="inlineStr">
        <is>
          <t>13:40</t>
        </is>
      </c>
      <c r="E3052" s="4" t="inlineStr">
        <is>
          <t>13.11.2023</t>
        </is>
      </c>
      <c r="F3052" t="inlineStr">
        <is>
          <t>21:50</t>
        </is>
      </c>
      <c r="G3052" s="5" t="n">
        <v>39.83333</v>
      </c>
      <c r="H3052" t="inlineStr">
        <is>
          <t>Outbound</t>
        </is>
      </c>
      <c r="I3052" s="6" t="n">
        <v>0</v>
      </c>
      <c r="J3052" s="6" t="n">
        <v>0</v>
      </c>
      <c r="K3052" s="6" t="n">
        <v>0</v>
      </c>
      <c r="L3052" s="6">
        <f>I3052+J3052+K3052</f>
        <v/>
      </c>
      <c r="M3052" s="6" t="n">
        <v>1</v>
      </c>
      <c r="N3052" t="inlineStr">
        <is>
          <t>Ja</t>
        </is>
      </c>
      <c r="T3052" t="inlineStr">
        <is>
          <t>AYT</t>
        </is>
      </c>
      <c r="U3052">
        <f>VLOOKUP(T3052,Destinations!$A$2:$C$550,2,0)</f>
        <v/>
      </c>
      <c r="V3052" t="inlineStr">
        <is>
          <t>WCHS</t>
        </is>
      </c>
      <c r="W3052">
        <f>VLOOKUP(V3052,'WCH Kat'!$A$1:$B$150,2,0)</f>
        <v/>
      </c>
    </row>
    <row r="3053">
      <c r="A3053" t="inlineStr">
        <is>
          <t xml:space="preserve">XQ </t>
        </is>
      </c>
      <c r="B3053" t="inlineStr">
        <is>
          <t>XQ  115</t>
        </is>
      </c>
      <c r="C3053" s="4" t="inlineStr">
        <is>
          <t>15.11.2023</t>
        </is>
      </c>
      <c r="D3053" t="inlineStr">
        <is>
          <t>13:40</t>
        </is>
      </c>
      <c r="E3053" s="4" t="inlineStr">
        <is>
          <t>15.11.2023</t>
        </is>
      </c>
      <c r="F3053" t="inlineStr">
        <is>
          <t>11:55</t>
        </is>
      </c>
      <c r="G3053" s="5" t="n">
        <v>1.75</v>
      </c>
      <c r="H3053" t="inlineStr">
        <is>
          <t>Outbound</t>
        </is>
      </c>
      <c r="I3053" s="6" t="n">
        <v>0</v>
      </c>
      <c r="J3053" s="6" t="n">
        <v>1</v>
      </c>
      <c r="K3053" s="6" t="n">
        <v>0</v>
      </c>
      <c r="L3053" s="6">
        <f>I3053+J3053+K3053</f>
        <v/>
      </c>
      <c r="M3053" s="6" t="n">
        <v>0</v>
      </c>
      <c r="Q3053" t="inlineStr">
        <is>
          <t>Ja</t>
        </is>
      </c>
      <c r="T3053" t="inlineStr">
        <is>
          <t>AYT</t>
        </is>
      </c>
      <c r="U3053">
        <f>VLOOKUP(T3053,Destinations!$A$2:$C$550,2,0)</f>
        <v/>
      </c>
      <c r="V3053" t="inlineStr">
        <is>
          <t>WCHS</t>
        </is>
      </c>
      <c r="W3053">
        <f>VLOOKUP(V3053,'WCH Kat'!$A$1:$B$150,2,0)</f>
        <v/>
      </c>
    </row>
    <row r="3054">
      <c r="A3054" t="inlineStr">
        <is>
          <t xml:space="preserve">PC </t>
        </is>
      </c>
      <c r="B3054" t="inlineStr">
        <is>
          <t>PC 1017</t>
        </is>
      </c>
      <c r="C3054" s="4" t="inlineStr">
        <is>
          <t>15.11.2023</t>
        </is>
      </c>
      <c r="D3054" t="inlineStr">
        <is>
          <t>14:20</t>
        </is>
      </c>
      <c r="E3054" s="4" t="inlineStr">
        <is>
          <t>13.11.2023</t>
        </is>
      </c>
      <c r="F3054" t="inlineStr">
        <is>
          <t>10:50</t>
        </is>
      </c>
      <c r="G3054" s="5" t="n">
        <v>51.5</v>
      </c>
      <c r="H3054" t="inlineStr">
        <is>
          <t>Inbound</t>
        </is>
      </c>
      <c r="I3054" s="6" t="n">
        <v>0</v>
      </c>
      <c r="J3054" s="6" t="n">
        <v>0</v>
      </c>
      <c r="K3054" s="6" t="n">
        <v>0</v>
      </c>
      <c r="L3054" s="6">
        <f>I3054+J3054+K3054</f>
        <v/>
      </c>
      <c r="M3054" s="6" t="n">
        <v>1</v>
      </c>
      <c r="N3054" t="inlineStr">
        <is>
          <t>Ja</t>
        </is>
      </c>
      <c r="T3054" t="inlineStr">
        <is>
          <t>SAW</t>
        </is>
      </c>
      <c r="U3054">
        <f>VLOOKUP(T3054,Destinations!$A$2:$C$550,2,0)</f>
        <v/>
      </c>
      <c r="V3054" t="inlineStr">
        <is>
          <t>WCHR</t>
        </is>
      </c>
      <c r="W3054">
        <f>VLOOKUP(V3054,'WCH Kat'!$A$1:$B$150,2,0)</f>
        <v/>
      </c>
    </row>
    <row r="3055">
      <c r="A3055" t="inlineStr">
        <is>
          <t xml:space="preserve">PC </t>
        </is>
      </c>
      <c r="B3055" t="inlineStr">
        <is>
          <t>PC 1017</t>
        </is>
      </c>
      <c r="C3055" s="4" t="inlineStr">
        <is>
          <t>15.11.2023</t>
        </is>
      </c>
      <c r="D3055" t="inlineStr">
        <is>
          <t>14:20</t>
        </is>
      </c>
      <c r="E3055" s="4" t="inlineStr">
        <is>
          <t>13.11.2023</t>
        </is>
      </c>
      <c r="F3055" t="inlineStr">
        <is>
          <t>10:50</t>
        </is>
      </c>
      <c r="G3055" s="5" t="n">
        <v>51.5</v>
      </c>
      <c r="H3055" t="inlineStr">
        <is>
          <t>Inbound</t>
        </is>
      </c>
      <c r="I3055" s="6" t="n">
        <v>0</v>
      </c>
      <c r="J3055" s="6" t="n">
        <v>0</v>
      </c>
      <c r="K3055" s="6" t="n">
        <v>0</v>
      </c>
      <c r="L3055" s="6">
        <f>I3055+J3055+K3055</f>
        <v/>
      </c>
      <c r="M3055" s="6" t="n">
        <v>1</v>
      </c>
      <c r="N3055" t="inlineStr">
        <is>
          <t>Ja</t>
        </is>
      </c>
      <c r="T3055" t="inlineStr">
        <is>
          <t>SAW</t>
        </is>
      </c>
      <c r="U3055">
        <f>VLOOKUP(T3055,Destinations!$A$2:$C$550,2,0)</f>
        <v/>
      </c>
      <c r="V3055" t="inlineStr">
        <is>
          <t>WCHS</t>
        </is>
      </c>
      <c r="W3055">
        <f>VLOOKUP(V3055,'WCH Kat'!$A$1:$B$150,2,0)</f>
        <v/>
      </c>
    </row>
    <row r="3056">
      <c r="A3056" t="inlineStr">
        <is>
          <t xml:space="preserve">PC </t>
        </is>
      </c>
      <c r="B3056" t="inlineStr">
        <is>
          <t>PC 1017</t>
        </is>
      </c>
      <c r="C3056" s="4" t="inlineStr">
        <is>
          <t>15.11.2023</t>
        </is>
      </c>
      <c r="D3056" t="inlineStr">
        <is>
          <t>14:20</t>
        </is>
      </c>
      <c r="E3056" s="4" t="inlineStr">
        <is>
          <t>13.11.2023</t>
        </is>
      </c>
      <c r="F3056" t="inlineStr">
        <is>
          <t>10:50</t>
        </is>
      </c>
      <c r="G3056" s="5" t="n">
        <v>51.5</v>
      </c>
      <c r="H3056" t="inlineStr">
        <is>
          <t>Inbound</t>
        </is>
      </c>
      <c r="I3056" s="6" t="n">
        <v>0</v>
      </c>
      <c r="J3056" s="6" t="n">
        <v>0</v>
      </c>
      <c r="K3056" s="6" t="n">
        <v>0</v>
      </c>
      <c r="L3056" s="6">
        <f>I3056+J3056+K3056</f>
        <v/>
      </c>
      <c r="M3056" s="6" t="n">
        <v>1</v>
      </c>
      <c r="N3056" t="inlineStr">
        <is>
          <t>Ja</t>
        </is>
      </c>
      <c r="T3056" t="inlineStr">
        <is>
          <t>SAW</t>
        </is>
      </c>
      <c r="U3056">
        <f>VLOOKUP(T3056,Destinations!$A$2:$C$550,2,0)</f>
        <v/>
      </c>
      <c r="V3056" t="inlineStr">
        <is>
          <t>WCHS</t>
        </is>
      </c>
      <c r="W3056">
        <f>VLOOKUP(V3056,'WCH Kat'!$A$1:$B$150,2,0)</f>
        <v/>
      </c>
    </row>
    <row r="3057">
      <c r="A3057" t="inlineStr">
        <is>
          <t xml:space="preserve">PC </t>
        </is>
      </c>
      <c r="B3057" t="inlineStr">
        <is>
          <t>PC 1011</t>
        </is>
      </c>
      <c r="C3057" s="4" t="inlineStr">
        <is>
          <t>18.11.2023</t>
        </is>
      </c>
      <c r="D3057" t="inlineStr">
        <is>
          <t>10:25</t>
        </is>
      </c>
      <c r="E3057" s="4" t="inlineStr">
        <is>
          <t>17.11.2023</t>
        </is>
      </c>
      <c r="F3057" t="inlineStr">
        <is>
          <t>14:40</t>
        </is>
      </c>
      <c r="G3057" s="5" t="n">
        <v>19.75</v>
      </c>
      <c r="H3057" t="inlineStr">
        <is>
          <t>Inbound</t>
        </is>
      </c>
      <c r="I3057" s="6" t="n">
        <v>0</v>
      </c>
      <c r="J3057" s="6" t="n">
        <v>0</v>
      </c>
      <c r="K3057" s="6" t="n">
        <v>1</v>
      </c>
      <c r="L3057" s="6">
        <f>I3057+J3057+K3057</f>
        <v/>
      </c>
      <c r="M3057" s="6" t="n">
        <v>0</v>
      </c>
      <c r="N3057" t="inlineStr">
        <is>
          <t>Ja</t>
        </is>
      </c>
      <c r="T3057" t="inlineStr">
        <is>
          <t>SAW</t>
        </is>
      </c>
      <c r="U3057">
        <f>VLOOKUP(T3057,Destinations!$A$2:$C$550,2,0)</f>
        <v/>
      </c>
      <c r="V3057" t="inlineStr">
        <is>
          <t>WCHC</t>
        </is>
      </c>
      <c r="W3057">
        <f>VLOOKUP(V3057,'WCH Kat'!$A$1:$B$150,2,0)</f>
        <v/>
      </c>
    </row>
    <row r="3058">
      <c r="A3058" t="inlineStr">
        <is>
          <t xml:space="preserve">PC </t>
        </is>
      </c>
      <c r="B3058" t="inlineStr">
        <is>
          <t>PC 1017</t>
        </is>
      </c>
      <c r="C3058" s="4" t="inlineStr">
        <is>
          <t>15.11.2023</t>
        </is>
      </c>
      <c r="D3058" t="inlineStr">
        <is>
          <t>14:20</t>
        </is>
      </c>
      <c r="E3058" s="4" t="inlineStr">
        <is>
          <t>15.11.2023</t>
        </is>
      </c>
      <c r="F3058" t="inlineStr">
        <is>
          <t>11:10</t>
        </is>
      </c>
      <c r="G3058" s="5" t="n">
        <v>3.16667</v>
      </c>
      <c r="H3058" t="inlineStr">
        <is>
          <t>Inbound</t>
        </is>
      </c>
      <c r="I3058" s="6" t="n">
        <v>0</v>
      </c>
      <c r="J3058" s="6" t="n">
        <v>0</v>
      </c>
      <c r="K3058" s="6" t="n">
        <v>1</v>
      </c>
      <c r="L3058" s="6">
        <f>I3058+J3058+K3058</f>
        <v/>
      </c>
      <c r="M3058" s="6" t="n">
        <v>0</v>
      </c>
      <c r="P3058" t="inlineStr">
        <is>
          <t>Ja</t>
        </is>
      </c>
      <c r="T3058" t="inlineStr">
        <is>
          <t>SAW</t>
        </is>
      </c>
      <c r="U3058">
        <f>VLOOKUP(T3058,Destinations!$A$2:$C$550,2,0)</f>
        <v/>
      </c>
      <c r="V3058" t="inlineStr">
        <is>
          <t>WCHR</t>
        </is>
      </c>
      <c r="W3058">
        <f>VLOOKUP(V3058,'WCH Kat'!$A$1:$B$150,2,0)</f>
        <v/>
      </c>
    </row>
    <row r="3059">
      <c r="A3059" t="inlineStr">
        <is>
          <t xml:space="preserve">PC </t>
        </is>
      </c>
      <c r="B3059" t="inlineStr">
        <is>
          <t>PC 1017</t>
        </is>
      </c>
      <c r="C3059" s="4" t="inlineStr">
        <is>
          <t>15.11.2023</t>
        </is>
      </c>
      <c r="D3059" t="inlineStr">
        <is>
          <t>14:20</t>
        </is>
      </c>
      <c r="E3059" s="4" t="inlineStr">
        <is>
          <t>15.11.2023</t>
        </is>
      </c>
      <c r="F3059" t="inlineStr">
        <is>
          <t>11:10</t>
        </is>
      </c>
      <c r="G3059" s="5" t="n">
        <v>3.16667</v>
      </c>
      <c r="H3059" t="inlineStr">
        <is>
          <t>Inbound</t>
        </is>
      </c>
      <c r="I3059" s="6" t="n">
        <v>0</v>
      </c>
      <c r="J3059" s="6" t="n">
        <v>0</v>
      </c>
      <c r="K3059" s="6" t="n">
        <v>1</v>
      </c>
      <c r="L3059" s="6">
        <f>I3059+J3059+K3059</f>
        <v/>
      </c>
      <c r="M3059" s="6" t="n">
        <v>0</v>
      </c>
      <c r="P3059" t="inlineStr">
        <is>
          <t>Ja</t>
        </is>
      </c>
      <c r="T3059" t="inlineStr">
        <is>
          <t>SAW</t>
        </is>
      </c>
      <c r="U3059">
        <f>VLOOKUP(T3059,Destinations!$A$2:$C$550,2,0)</f>
        <v/>
      </c>
      <c r="V3059" t="inlineStr">
        <is>
          <t>WCHS</t>
        </is>
      </c>
      <c r="W3059">
        <f>VLOOKUP(V3059,'WCH Kat'!$A$1:$B$150,2,0)</f>
        <v/>
      </c>
    </row>
    <row r="3060">
      <c r="A3060" t="inlineStr">
        <is>
          <t xml:space="preserve">PC </t>
        </is>
      </c>
      <c r="B3060" t="inlineStr">
        <is>
          <t>PC 1017</t>
        </is>
      </c>
      <c r="C3060" s="4" t="inlineStr">
        <is>
          <t>15.11.2023</t>
        </is>
      </c>
      <c r="D3060" t="inlineStr">
        <is>
          <t>14:20</t>
        </is>
      </c>
      <c r="E3060" s="4" t="inlineStr">
        <is>
          <t>15.11.2023</t>
        </is>
      </c>
      <c r="F3060" t="inlineStr">
        <is>
          <t>11:10</t>
        </is>
      </c>
      <c r="G3060" s="5" t="n">
        <v>3.16667</v>
      </c>
      <c r="H3060" t="inlineStr">
        <is>
          <t>Inbound</t>
        </is>
      </c>
      <c r="I3060" s="6" t="n">
        <v>0</v>
      </c>
      <c r="J3060" s="6" t="n">
        <v>0</v>
      </c>
      <c r="K3060" s="6" t="n">
        <v>1</v>
      </c>
      <c r="L3060" s="6">
        <f>I3060+J3060+K3060</f>
        <v/>
      </c>
      <c r="M3060" s="6" t="n">
        <v>0</v>
      </c>
      <c r="P3060" t="inlineStr">
        <is>
          <t>Ja</t>
        </is>
      </c>
      <c r="T3060" t="inlineStr">
        <is>
          <t>SAW</t>
        </is>
      </c>
      <c r="U3060">
        <f>VLOOKUP(T3060,Destinations!$A$2:$C$550,2,0)</f>
        <v/>
      </c>
      <c r="V3060" t="inlineStr">
        <is>
          <t>WCHS</t>
        </is>
      </c>
      <c r="W3060">
        <f>VLOOKUP(V3060,'WCH Kat'!$A$1:$B$150,2,0)</f>
        <v/>
      </c>
    </row>
    <row r="3061">
      <c r="A3061" t="inlineStr">
        <is>
          <t xml:space="preserve">PC </t>
        </is>
      </c>
      <c r="B3061" t="inlineStr">
        <is>
          <t>PC 1017</t>
        </is>
      </c>
      <c r="C3061" s="4" t="inlineStr">
        <is>
          <t>15.11.2023</t>
        </is>
      </c>
      <c r="D3061" t="inlineStr">
        <is>
          <t>14:20</t>
        </is>
      </c>
      <c r="E3061" s="4" t="inlineStr">
        <is>
          <t>15.11.2023</t>
        </is>
      </c>
      <c r="F3061" t="inlineStr">
        <is>
          <t>11:10</t>
        </is>
      </c>
      <c r="G3061" s="5" t="n">
        <v>3.16667</v>
      </c>
      <c r="H3061" t="inlineStr">
        <is>
          <t>Inbound</t>
        </is>
      </c>
      <c r="I3061" s="6" t="n">
        <v>0</v>
      </c>
      <c r="J3061" s="6" t="n">
        <v>0</v>
      </c>
      <c r="K3061" s="6" t="n">
        <v>1</v>
      </c>
      <c r="L3061" s="6">
        <f>I3061+J3061+K3061</f>
        <v/>
      </c>
      <c r="M3061" s="6" t="n">
        <v>0</v>
      </c>
      <c r="P3061" t="inlineStr">
        <is>
          <t>Ja</t>
        </is>
      </c>
      <c r="T3061" t="inlineStr">
        <is>
          <t>SAW</t>
        </is>
      </c>
      <c r="U3061">
        <f>VLOOKUP(T3061,Destinations!$A$2:$C$550,2,0)</f>
        <v/>
      </c>
      <c r="V3061" t="inlineStr">
        <is>
          <t>WCHS</t>
        </is>
      </c>
      <c r="W3061">
        <f>VLOOKUP(V3061,'WCH Kat'!$A$1:$B$150,2,0)</f>
        <v/>
      </c>
    </row>
    <row r="3062">
      <c r="A3062" t="inlineStr">
        <is>
          <t xml:space="preserve">PC </t>
        </is>
      </c>
      <c r="B3062" t="inlineStr">
        <is>
          <t>PC 1017</t>
        </is>
      </c>
      <c r="C3062" s="4" t="inlineStr">
        <is>
          <t>15.11.2023</t>
        </is>
      </c>
      <c r="D3062" t="inlineStr">
        <is>
          <t>14:20</t>
        </is>
      </c>
      <c r="E3062" s="4" t="inlineStr">
        <is>
          <t>15.11.2023</t>
        </is>
      </c>
      <c r="F3062" t="inlineStr">
        <is>
          <t>11:10</t>
        </is>
      </c>
      <c r="G3062" s="5" t="n">
        <v>3.16667</v>
      </c>
      <c r="H3062" t="inlineStr">
        <is>
          <t>Inbound</t>
        </is>
      </c>
      <c r="I3062" s="6" t="n">
        <v>0</v>
      </c>
      <c r="J3062" s="6" t="n">
        <v>0</v>
      </c>
      <c r="K3062" s="6" t="n">
        <v>1</v>
      </c>
      <c r="L3062" s="6">
        <f>I3062+J3062+K3062</f>
        <v/>
      </c>
      <c r="M3062" s="6" t="n">
        <v>0</v>
      </c>
      <c r="P3062" t="inlineStr">
        <is>
          <t>Ja</t>
        </is>
      </c>
      <c r="T3062" t="inlineStr">
        <is>
          <t>SAW</t>
        </is>
      </c>
      <c r="U3062">
        <f>VLOOKUP(T3062,Destinations!$A$2:$C$550,2,0)</f>
        <v/>
      </c>
      <c r="V3062" t="inlineStr">
        <is>
          <t>WCHS</t>
        </is>
      </c>
      <c r="W3062">
        <f>VLOOKUP(V3062,'WCH Kat'!$A$1:$B$150,2,0)</f>
        <v/>
      </c>
    </row>
    <row r="3063">
      <c r="A3063" t="inlineStr">
        <is>
          <t xml:space="preserve">PC </t>
        </is>
      </c>
      <c r="B3063" t="inlineStr">
        <is>
          <t>PC 1017</t>
        </is>
      </c>
      <c r="C3063" s="4" t="inlineStr">
        <is>
          <t>15.11.2023</t>
        </is>
      </c>
      <c r="D3063" t="inlineStr">
        <is>
          <t>14:20</t>
        </is>
      </c>
      <c r="E3063" s="4" t="inlineStr">
        <is>
          <t>15.11.2023</t>
        </is>
      </c>
      <c r="F3063" t="inlineStr">
        <is>
          <t>11:10</t>
        </is>
      </c>
      <c r="G3063" s="5" t="n">
        <v>3.16667</v>
      </c>
      <c r="H3063" t="inlineStr">
        <is>
          <t>Inbound</t>
        </is>
      </c>
      <c r="I3063" s="6" t="n">
        <v>0</v>
      </c>
      <c r="J3063" s="6" t="n">
        <v>0</v>
      </c>
      <c r="K3063" s="6" t="n">
        <v>1</v>
      </c>
      <c r="L3063" s="6">
        <f>I3063+J3063+K3063</f>
        <v/>
      </c>
      <c r="M3063" s="6" t="n">
        <v>0</v>
      </c>
      <c r="P3063" t="inlineStr">
        <is>
          <t>Ja</t>
        </is>
      </c>
      <c r="T3063" t="inlineStr">
        <is>
          <t>SAW</t>
        </is>
      </c>
      <c r="U3063">
        <f>VLOOKUP(T3063,Destinations!$A$2:$C$550,2,0)</f>
        <v/>
      </c>
      <c r="V3063" t="inlineStr">
        <is>
          <t>WCHS</t>
        </is>
      </c>
      <c r="W3063">
        <f>VLOOKUP(V3063,'WCH Kat'!$A$1:$B$150,2,0)</f>
        <v/>
      </c>
    </row>
    <row r="3064">
      <c r="A3064" t="inlineStr">
        <is>
          <t xml:space="preserve">EW </t>
        </is>
      </c>
      <c r="B3064" t="inlineStr">
        <is>
          <t>EW 464</t>
        </is>
      </c>
      <c r="C3064" s="4" t="inlineStr">
        <is>
          <t>15.11.2023</t>
        </is>
      </c>
      <c r="D3064" t="inlineStr">
        <is>
          <t>14:40</t>
        </is>
      </c>
      <c r="E3064" s="4" t="inlineStr">
        <is>
          <t>15.11.2023</t>
        </is>
      </c>
      <c r="F3064" t="inlineStr">
        <is>
          <t>13:07</t>
        </is>
      </c>
      <c r="G3064" s="5" t="n">
        <v>1.55</v>
      </c>
      <c r="H3064" t="inlineStr">
        <is>
          <t>Outbound</t>
        </is>
      </c>
      <c r="I3064" s="6" t="n">
        <v>0</v>
      </c>
      <c r="J3064" s="6" t="n">
        <v>1</v>
      </c>
      <c r="K3064" s="6" t="n">
        <v>0</v>
      </c>
      <c r="L3064" s="6">
        <f>I3064+J3064+K3064</f>
        <v/>
      </c>
      <c r="M3064" s="6" t="n">
        <v>0</v>
      </c>
      <c r="Q3064" t="inlineStr">
        <is>
          <t>Ja</t>
        </is>
      </c>
      <c r="T3064" t="inlineStr">
        <is>
          <t>London-Heathrow</t>
        </is>
      </c>
      <c r="U3064">
        <f>VLOOKUP(T3064,Destinations!$A$2:$C$550,2,0)</f>
        <v/>
      </c>
      <c r="V3064" t="inlineStr">
        <is>
          <t>WCHR</t>
        </is>
      </c>
      <c r="W3064">
        <f>VLOOKUP(V3064,'WCH Kat'!$A$1:$B$150,2,0)</f>
        <v/>
      </c>
    </row>
    <row r="3065">
      <c r="A3065" t="inlineStr">
        <is>
          <t xml:space="preserve">FR </t>
        </is>
      </c>
      <c r="B3065" t="inlineStr">
        <is>
          <t>FR 2041</t>
        </is>
      </c>
      <c r="C3065" s="4" t="inlineStr">
        <is>
          <t>15.11.2023</t>
        </is>
      </c>
      <c r="D3065" t="inlineStr">
        <is>
          <t>14:55</t>
        </is>
      </c>
      <c r="E3065" s="4" t="inlineStr">
        <is>
          <t>13.11.2023</t>
        </is>
      </c>
      <c r="F3065" t="inlineStr">
        <is>
          <t>18:50</t>
        </is>
      </c>
      <c r="G3065" s="5" t="n">
        <v>44.08333</v>
      </c>
      <c r="H3065" t="inlineStr">
        <is>
          <t>Inbound</t>
        </is>
      </c>
      <c r="I3065" s="6" t="n">
        <v>0</v>
      </c>
      <c r="J3065" s="6" t="n">
        <v>0</v>
      </c>
      <c r="K3065" s="6" t="n">
        <v>0</v>
      </c>
      <c r="L3065" s="6">
        <f>I3065+J3065+K3065</f>
        <v/>
      </c>
      <c r="M3065" s="6" t="n">
        <v>1</v>
      </c>
      <c r="N3065" t="inlineStr">
        <is>
          <t>Ja</t>
        </is>
      </c>
      <c r="T3065" t="inlineStr">
        <is>
          <t>AGA</t>
        </is>
      </c>
      <c r="U3065">
        <f>VLOOKUP(T3065,Destinations!$A$2:$C$550,2,0)</f>
        <v/>
      </c>
      <c r="V3065" t="inlineStr">
        <is>
          <t>WCHR</t>
        </is>
      </c>
      <c r="W3065">
        <f>VLOOKUP(V3065,'WCH Kat'!$A$1:$B$150,2,0)</f>
        <v/>
      </c>
    </row>
    <row r="3066">
      <c r="A3066" t="inlineStr">
        <is>
          <t xml:space="preserve">W6 </t>
        </is>
      </c>
      <c r="B3066" t="inlineStr">
        <is>
          <t>W6 4091</t>
        </is>
      </c>
      <c r="C3066" s="4" t="inlineStr">
        <is>
          <t>15.11.2023</t>
        </is>
      </c>
      <c r="D3066" t="inlineStr">
        <is>
          <t>15:25</t>
        </is>
      </c>
      <c r="E3066" s="4" t="inlineStr">
        <is>
          <t>15.11.2023</t>
        </is>
      </c>
      <c r="F3066" t="inlineStr">
        <is>
          <t>13:19</t>
        </is>
      </c>
      <c r="G3066" s="5" t="n">
        <v>2.1</v>
      </c>
      <c r="H3066" t="inlineStr">
        <is>
          <t>Inbound</t>
        </is>
      </c>
      <c r="I3066" s="6" t="n">
        <v>0</v>
      </c>
      <c r="J3066" s="6" t="n">
        <v>1</v>
      </c>
      <c r="K3066" s="6" t="n">
        <v>0</v>
      </c>
      <c r="L3066" s="6">
        <f>I3066+J3066+K3066</f>
        <v/>
      </c>
      <c r="M3066" s="6" t="n">
        <v>0</v>
      </c>
      <c r="R3066" t="inlineStr">
        <is>
          <t>Ja</t>
        </is>
      </c>
      <c r="T3066" t="inlineStr">
        <is>
          <t>BEG</t>
        </is>
      </c>
      <c r="U3066">
        <f>VLOOKUP(T3066,Destinations!$A$2:$C$550,2,0)</f>
        <v/>
      </c>
      <c r="V3066" t="inlineStr">
        <is>
          <t>WCHS</t>
        </is>
      </c>
      <c r="W3066">
        <f>VLOOKUP(V3066,'WCH Kat'!$A$1:$B$150,2,0)</f>
        <v/>
      </c>
    </row>
    <row r="3067">
      <c r="A3067" t="inlineStr">
        <is>
          <t xml:space="preserve">PC </t>
        </is>
      </c>
      <c r="B3067" t="inlineStr">
        <is>
          <t>PC 1018</t>
        </is>
      </c>
      <c r="C3067" s="4" t="inlineStr">
        <is>
          <t>15.11.2023</t>
        </is>
      </c>
      <c r="D3067" t="inlineStr">
        <is>
          <t>15:35</t>
        </is>
      </c>
      <c r="E3067" s="4" t="inlineStr">
        <is>
          <t>13.11.2023</t>
        </is>
      </c>
      <c r="F3067" t="inlineStr">
        <is>
          <t>13:40</t>
        </is>
      </c>
      <c r="G3067" s="5" t="n">
        <v>49.91667</v>
      </c>
      <c r="H3067" t="inlineStr">
        <is>
          <t>Outbound</t>
        </is>
      </c>
      <c r="I3067" s="6" t="n">
        <v>0</v>
      </c>
      <c r="J3067" s="6" t="n">
        <v>0</v>
      </c>
      <c r="K3067" s="6" t="n">
        <v>0</v>
      </c>
      <c r="L3067" s="6">
        <f>I3067+J3067+K3067</f>
        <v/>
      </c>
      <c r="M3067" s="6" t="n">
        <v>1</v>
      </c>
      <c r="N3067" t="inlineStr">
        <is>
          <t>Ja</t>
        </is>
      </c>
      <c r="T3067" t="inlineStr">
        <is>
          <t>SAW</t>
        </is>
      </c>
      <c r="U3067">
        <f>VLOOKUP(T3067,Destinations!$A$2:$C$550,2,0)</f>
        <v/>
      </c>
      <c r="V3067" t="inlineStr">
        <is>
          <t>WCHS</t>
        </is>
      </c>
      <c r="W3067">
        <f>VLOOKUP(V3067,'WCH Kat'!$A$1:$B$150,2,0)</f>
        <v/>
      </c>
    </row>
    <row r="3068">
      <c r="A3068" t="inlineStr">
        <is>
          <t xml:space="preserve">PC </t>
        </is>
      </c>
      <c r="B3068" t="inlineStr">
        <is>
          <t>PC 1017</t>
        </is>
      </c>
      <c r="C3068" s="4" t="inlineStr">
        <is>
          <t>18.11.2023</t>
        </is>
      </c>
      <c r="D3068" t="inlineStr">
        <is>
          <t>14:20</t>
        </is>
      </c>
      <c r="E3068" s="4" t="inlineStr">
        <is>
          <t>16.11.2023</t>
        </is>
      </c>
      <c r="F3068" t="inlineStr">
        <is>
          <t>10:50</t>
        </is>
      </c>
      <c r="G3068" s="5" t="n">
        <v>51.5</v>
      </c>
      <c r="H3068" t="inlineStr">
        <is>
          <t>Inbound</t>
        </is>
      </c>
      <c r="I3068" s="6" t="n">
        <v>0</v>
      </c>
      <c r="J3068" s="6" t="n">
        <v>0</v>
      </c>
      <c r="K3068" s="6" t="n">
        <v>0</v>
      </c>
      <c r="L3068" s="6">
        <f>I3068+J3068+K3068</f>
        <v/>
      </c>
      <c r="M3068" s="6" t="n">
        <v>1</v>
      </c>
      <c r="N3068" t="inlineStr">
        <is>
          <t>Ja</t>
        </is>
      </c>
      <c r="T3068" t="inlineStr">
        <is>
          <t>SAW</t>
        </is>
      </c>
      <c r="U3068">
        <f>VLOOKUP(T3068,Destinations!$A$2:$C$550,2,0)</f>
        <v/>
      </c>
      <c r="V3068" t="inlineStr">
        <is>
          <t>WCHC</t>
        </is>
      </c>
      <c r="W3068">
        <f>VLOOKUP(V3068,'WCH Kat'!$A$1:$B$150,2,0)</f>
        <v/>
      </c>
    </row>
    <row r="3069">
      <c r="A3069" t="inlineStr">
        <is>
          <t xml:space="preserve">W6 </t>
        </is>
      </c>
      <c r="B3069" t="inlineStr">
        <is>
          <t>W6 4091</t>
        </is>
      </c>
      <c r="C3069" s="4" t="inlineStr">
        <is>
          <t>15.11.2023</t>
        </is>
      </c>
      <c r="D3069" t="inlineStr">
        <is>
          <t>15:35</t>
        </is>
      </c>
      <c r="E3069" s="4" t="inlineStr">
        <is>
          <t>13.11.2023</t>
        </is>
      </c>
      <c r="F3069" t="inlineStr">
        <is>
          <t>23:25</t>
        </is>
      </c>
      <c r="G3069" s="5" t="n">
        <v>40.16667</v>
      </c>
      <c r="H3069" t="inlineStr">
        <is>
          <t>Inbound</t>
        </is>
      </c>
      <c r="I3069" s="6" t="n">
        <v>0</v>
      </c>
      <c r="J3069" s="6" t="n">
        <v>0</v>
      </c>
      <c r="K3069" s="6" t="n">
        <v>0</v>
      </c>
      <c r="L3069" s="6">
        <f>I3069+J3069+K3069</f>
        <v/>
      </c>
      <c r="M3069" s="6" t="n">
        <v>1</v>
      </c>
      <c r="N3069" t="inlineStr">
        <is>
          <t>Ja</t>
        </is>
      </c>
      <c r="T3069" t="inlineStr">
        <is>
          <t>BEG</t>
        </is>
      </c>
      <c r="U3069">
        <f>VLOOKUP(T3069,Destinations!$A$2:$C$550,2,0)</f>
        <v/>
      </c>
      <c r="V3069" t="inlineStr">
        <is>
          <t>WCHR</t>
        </is>
      </c>
      <c r="W3069">
        <f>VLOOKUP(V3069,'WCH Kat'!$A$1:$B$150,2,0)</f>
        <v/>
      </c>
    </row>
    <row r="3070">
      <c r="A3070" t="inlineStr">
        <is>
          <t xml:space="preserve">W6 </t>
        </is>
      </c>
      <c r="B3070" t="inlineStr">
        <is>
          <t>W6 4091</t>
        </is>
      </c>
      <c r="C3070" s="4" t="inlineStr">
        <is>
          <t>15.11.2023</t>
        </is>
      </c>
      <c r="D3070" t="inlineStr">
        <is>
          <t>15:35</t>
        </is>
      </c>
      <c r="E3070" s="4" t="inlineStr">
        <is>
          <t>13.11.2023</t>
        </is>
      </c>
      <c r="F3070" t="inlineStr">
        <is>
          <t>23:25</t>
        </is>
      </c>
      <c r="G3070" s="5" t="n">
        <v>40.16667</v>
      </c>
      <c r="H3070" t="inlineStr">
        <is>
          <t>Inbound</t>
        </is>
      </c>
      <c r="I3070" s="6" t="n">
        <v>0</v>
      </c>
      <c r="J3070" s="6" t="n">
        <v>0</v>
      </c>
      <c r="K3070" s="6" t="n">
        <v>0</v>
      </c>
      <c r="L3070" s="6">
        <f>I3070+J3070+K3070</f>
        <v/>
      </c>
      <c r="M3070" s="6" t="n">
        <v>1</v>
      </c>
      <c r="N3070" t="inlineStr">
        <is>
          <t>Ja</t>
        </is>
      </c>
      <c r="T3070" t="inlineStr">
        <is>
          <t>BEG</t>
        </is>
      </c>
      <c r="U3070">
        <f>VLOOKUP(T3070,Destinations!$A$2:$C$550,2,0)</f>
        <v/>
      </c>
      <c r="V3070" t="inlineStr">
        <is>
          <t>WCHS</t>
        </is>
      </c>
      <c r="W3070">
        <f>VLOOKUP(V3070,'WCH Kat'!$A$1:$B$150,2,0)</f>
        <v/>
      </c>
    </row>
    <row r="3071">
      <c r="A3071" t="inlineStr">
        <is>
          <t xml:space="preserve">FR </t>
        </is>
      </c>
      <c r="B3071" t="inlineStr">
        <is>
          <t>FR 1356</t>
        </is>
      </c>
      <c r="C3071" s="4" t="inlineStr">
        <is>
          <t>15.11.2023</t>
        </is>
      </c>
      <c r="D3071" t="inlineStr">
        <is>
          <t>15:40</t>
        </is>
      </c>
      <c r="E3071" s="4" t="inlineStr">
        <is>
          <t>13.11.2023</t>
        </is>
      </c>
      <c r="F3071" t="inlineStr">
        <is>
          <t>20:55</t>
        </is>
      </c>
      <c r="G3071" s="5" t="n">
        <v>42.75</v>
      </c>
      <c r="H3071" t="inlineStr">
        <is>
          <t>Inbound</t>
        </is>
      </c>
      <c r="I3071" s="6" t="n">
        <v>0</v>
      </c>
      <c r="J3071" s="6" t="n">
        <v>0</v>
      </c>
      <c r="K3071" s="6" t="n">
        <v>0</v>
      </c>
      <c r="L3071" s="6">
        <f>I3071+J3071+K3071</f>
        <v/>
      </c>
      <c r="M3071" s="6" t="n">
        <v>1</v>
      </c>
      <c r="N3071" t="inlineStr">
        <is>
          <t>Ja</t>
        </is>
      </c>
      <c r="T3071" t="inlineStr">
        <is>
          <t>ALC</t>
        </is>
      </c>
      <c r="U3071">
        <f>VLOOKUP(T3071,Destinations!$A$2:$C$550,2,0)</f>
        <v/>
      </c>
      <c r="V3071" t="inlineStr">
        <is>
          <t>WCHR</t>
        </is>
      </c>
      <c r="W3071">
        <f>VLOOKUP(V3071,'WCH Kat'!$A$1:$B$150,2,0)</f>
        <v/>
      </c>
    </row>
    <row r="3072">
      <c r="A3072" t="inlineStr">
        <is>
          <t xml:space="preserve">FR </t>
        </is>
      </c>
      <c r="B3072" t="inlineStr">
        <is>
          <t>FR 1356</t>
        </is>
      </c>
      <c r="C3072" s="4" t="inlineStr">
        <is>
          <t>15.11.2023</t>
        </is>
      </c>
      <c r="D3072" t="inlineStr">
        <is>
          <t>15:40</t>
        </is>
      </c>
      <c r="E3072" s="4" t="inlineStr">
        <is>
          <t>13.11.2023</t>
        </is>
      </c>
      <c r="F3072" t="inlineStr">
        <is>
          <t>20:55</t>
        </is>
      </c>
      <c r="G3072" s="5" t="n">
        <v>42.75</v>
      </c>
      <c r="H3072" t="inlineStr">
        <is>
          <t>Inbound</t>
        </is>
      </c>
      <c r="I3072" s="6" t="n">
        <v>0</v>
      </c>
      <c r="J3072" s="6" t="n">
        <v>0</v>
      </c>
      <c r="K3072" s="6" t="n">
        <v>0</v>
      </c>
      <c r="L3072" s="6">
        <f>I3072+J3072+K3072</f>
        <v/>
      </c>
      <c r="M3072" s="6" t="n">
        <v>1</v>
      </c>
      <c r="N3072" t="inlineStr">
        <is>
          <t>Ja</t>
        </is>
      </c>
      <c r="T3072" t="inlineStr">
        <is>
          <t>ALC</t>
        </is>
      </c>
      <c r="U3072">
        <f>VLOOKUP(T3072,Destinations!$A$2:$C$550,2,0)</f>
        <v/>
      </c>
      <c r="V3072" t="inlineStr">
        <is>
          <t>WCHS,WCMP</t>
        </is>
      </c>
      <c r="W3072">
        <f>VLOOKUP(V3072,'WCH Kat'!$A$1:$B$150,2,0)</f>
        <v/>
      </c>
    </row>
    <row r="3073">
      <c r="A3073" t="inlineStr">
        <is>
          <t xml:space="preserve">EW </t>
        </is>
      </c>
      <c r="B3073" t="inlineStr">
        <is>
          <t>EW  527</t>
        </is>
      </c>
      <c r="C3073" s="4" t="inlineStr">
        <is>
          <t>15.11.2023</t>
        </is>
      </c>
      <c r="D3073" t="inlineStr">
        <is>
          <t>15:40</t>
        </is>
      </c>
      <c r="E3073" s="4" t="inlineStr">
        <is>
          <t>14.11.2023</t>
        </is>
      </c>
      <c r="F3073" t="inlineStr">
        <is>
          <t>00:25</t>
        </is>
      </c>
      <c r="G3073" s="5" t="n">
        <v>39.25</v>
      </c>
      <c r="H3073" t="inlineStr">
        <is>
          <t>Inbound</t>
        </is>
      </c>
      <c r="I3073" s="6" t="n">
        <v>0</v>
      </c>
      <c r="J3073" s="6" t="n">
        <v>0</v>
      </c>
      <c r="K3073" s="6" t="n">
        <v>0</v>
      </c>
      <c r="L3073" s="6">
        <f>I3073+J3073+K3073</f>
        <v/>
      </c>
      <c r="M3073" s="6" t="n">
        <v>1</v>
      </c>
      <c r="N3073" t="inlineStr">
        <is>
          <t>Ja</t>
        </is>
      </c>
      <c r="T3073" t="inlineStr">
        <is>
          <t>BCN</t>
        </is>
      </c>
      <c r="U3073">
        <f>VLOOKUP(T3073,Destinations!$A$2:$C$550,2,0)</f>
        <v/>
      </c>
      <c r="V3073" t="inlineStr">
        <is>
          <t>WCHS</t>
        </is>
      </c>
      <c r="W3073">
        <f>VLOOKUP(V3073,'WCH Kat'!$A$1:$B$150,2,0)</f>
        <v/>
      </c>
    </row>
    <row r="3074">
      <c r="A3074" t="inlineStr">
        <is>
          <t xml:space="preserve">PC </t>
        </is>
      </c>
      <c r="B3074" t="inlineStr">
        <is>
          <t>PC 1017</t>
        </is>
      </c>
      <c r="C3074" s="4" t="inlineStr">
        <is>
          <t>18.11.2023</t>
        </is>
      </c>
      <c r="D3074" t="inlineStr">
        <is>
          <t>14:20</t>
        </is>
      </c>
      <c r="E3074" s="4" t="inlineStr">
        <is>
          <t>16.11.2023</t>
        </is>
      </c>
      <c r="F3074" t="inlineStr">
        <is>
          <t>10:50</t>
        </is>
      </c>
      <c r="G3074" s="5" t="n">
        <v>51.5</v>
      </c>
      <c r="H3074" t="inlineStr">
        <is>
          <t>Inbound</t>
        </is>
      </c>
      <c r="I3074" s="6" t="n">
        <v>0</v>
      </c>
      <c r="J3074" s="6" t="n">
        <v>0</v>
      </c>
      <c r="K3074" s="6" t="n">
        <v>0</v>
      </c>
      <c r="L3074" s="6">
        <f>I3074+J3074+K3074</f>
        <v/>
      </c>
      <c r="M3074" s="6" t="n">
        <v>1</v>
      </c>
      <c r="N3074" t="inlineStr">
        <is>
          <t>Ja</t>
        </is>
      </c>
      <c r="T3074" t="inlineStr">
        <is>
          <t>SAW</t>
        </is>
      </c>
      <c r="U3074">
        <f>VLOOKUP(T3074,Destinations!$A$2:$C$550,2,0)</f>
        <v/>
      </c>
      <c r="V3074" t="inlineStr">
        <is>
          <t>WCHC</t>
        </is>
      </c>
      <c r="W3074">
        <f>VLOOKUP(V3074,'WCH Kat'!$A$1:$B$150,2,0)</f>
        <v/>
      </c>
    </row>
    <row r="3075">
      <c r="A3075" t="inlineStr">
        <is>
          <t xml:space="preserve">LH </t>
        </is>
      </c>
      <c r="B3075" t="inlineStr">
        <is>
          <t>LH 1982</t>
        </is>
      </c>
      <c r="C3075" s="4" t="inlineStr">
        <is>
          <t>15.11.2023</t>
        </is>
      </c>
      <c r="D3075" t="inlineStr">
        <is>
          <t>15:55</t>
        </is>
      </c>
      <c r="E3075" s="4" t="inlineStr">
        <is>
          <t>14.11.2023</t>
        </is>
      </c>
      <c r="F3075" t="inlineStr">
        <is>
          <t>01:55</t>
        </is>
      </c>
      <c r="G3075" s="5" t="n">
        <v>38</v>
      </c>
      <c r="H3075" t="inlineStr">
        <is>
          <t>Inbound</t>
        </is>
      </c>
      <c r="I3075" s="6" t="n">
        <v>0</v>
      </c>
      <c r="J3075" s="6" t="n">
        <v>0</v>
      </c>
      <c r="K3075" s="6" t="n">
        <v>0</v>
      </c>
      <c r="L3075" s="6">
        <f>I3075+J3075+K3075</f>
        <v/>
      </c>
      <c r="M3075" s="6" t="n">
        <v>1</v>
      </c>
      <c r="N3075" t="inlineStr">
        <is>
          <t>Ja</t>
        </is>
      </c>
      <c r="T3075" t="inlineStr">
        <is>
          <t>MUC</t>
        </is>
      </c>
      <c r="U3075">
        <f>VLOOKUP(T3075,Destinations!$A$2:$C$550,2,0)</f>
        <v/>
      </c>
      <c r="V3075" t="inlineStr">
        <is>
          <t>WCHS</t>
        </is>
      </c>
      <c r="W3075">
        <f>VLOOKUP(V3075,'WCH Kat'!$A$1:$B$150,2,0)</f>
        <v/>
      </c>
    </row>
    <row r="3076">
      <c r="A3076" t="inlineStr">
        <is>
          <t xml:space="preserve">LH </t>
        </is>
      </c>
      <c r="B3076" t="inlineStr">
        <is>
          <t>LH 1982</t>
        </is>
      </c>
      <c r="C3076" s="4" t="inlineStr">
        <is>
          <t>15.11.2023</t>
        </is>
      </c>
      <c r="D3076" t="inlineStr">
        <is>
          <t>15:55</t>
        </is>
      </c>
      <c r="E3076" s="4" t="inlineStr">
        <is>
          <t>14.11.2023</t>
        </is>
      </c>
      <c r="F3076" t="inlineStr">
        <is>
          <t>01:55</t>
        </is>
      </c>
      <c r="G3076" s="5" t="n">
        <v>38</v>
      </c>
      <c r="H3076" t="inlineStr">
        <is>
          <t>Inbound</t>
        </is>
      </c>
      <c r="I3076" s="6" t="n">
        <v>0</v>
      </c>
      <c r="J3076" s="6" t="n">
        <v>0</v>
      </c>
      <c r="K3076" s="6" t="n">
        <v>0</v>
      </c>
      <c r="L3076" s="6">
        <f>I3076+J3076+K3076</f>
        <v/>
      </c>
      <c r="M3076" s="6" t="n">
        <v>1</v>
      </c>
      <c r="N3076" t="inlineStr">
        <is>
          <t>Ja</t>
        </is>
      </c>
      <c r="T3076" t="inlineStr">
        <is>
          <t>MUC</t>
        </is>
      </c>
      <c r="U3076">
        <f>VLOOKUP(T3076,Destinations!$A$2:$C$550,2,0)</f>
        <v/>
      </c>
      <c r="V3076" t="inlineStr">
        <is>
          <t>WCHS</t>
        </is>
      </c>
      <c r="W3076">
        <f>VLOOKUP(V3076,'WCH Kat'!$A$1:$B$150,2,0)</f>
        <v/>
      </c>
    </row>
    <row r="3077">
      <c r="A3077" t="inlineStr">
        <is>
          <t xml:space="preserve">TK </t>
        </is>
      </c>
      <c r="B3077" t="inlineStr">
        <is>
          <t>TK 7712</t>
        </is>
      </c>
      <c r="C3077" s="4" t="inlineStr">
        <is>
          <t>18.11.2023</t>
        </is>
      </c>
      <c r="D3077" t="inlineStr">
        <is>
          <t>15:05</t>
        </is>
      </c>
      <c r="E3077" s="4" t="inlineStr">
        <is>
          <t>16.11.2023</t>
        </is>
      </c>
      <c r="F3077" t="inlineStr">
        <is>
          <t>11:45</t>
        </is>
      </c>
      <c r="G3077" s="5" t="n">
        <v>51.33333</v>
      </c>
      <c r="H3077" t="inlineStr">
        <is>
          <t>Inbound</t>
        </is>
      </c>
      <c r="I3077" s="6" t="n">
        <v>0</v>
      </c>
      <c r="J3077" s="6" t="n">
        <v>0</v>
      </c>
      <c r="K3077" s="6" t="n">
        <v>0</v>
      </c>
      <c r="L3077" s="6">
        <f>I3077+J3077+K3077</f>
        <v/>
      </c>
      <c r="M3077" s="6" t="n">
        <v>1</v>
      </c>
      <c r="N3077" t="inlineStr">
        <is>
          <t>Ja</t>
        </is>
      </c>
      <c r="T3077" t="inlineStr">
        <is>
          <t>SAW</t>
        </is>
      </c>
      <c r="U3077">
        <f>VLOOKUP(T3077,Destinations!$A$2:$C$550,2,0)</f>
        <v/>
      </c>
      <c r="V3077" t="inlineStr">
        <is>
          <t>WCHC</t>
        </is>
      </c>
      <c r="W3077">
        <f>VLOOKUP(V3077,'WCH Kat'!$A$1:$B$150,2,0)</f>
        <v/>
      </c>
    </row>
    <row r="3078">
      <c r="A3078" t="inlineStr">
        <is>
          <t xml:space="preserve">FR </t>
        </is>
      </c>
      <c r="B3078" t="inlineStr">
        <is>
          <t>FR 1355</t>
        </is>
      </c>
      <c r="C3078" s="4" t="inlineStr">
        <is>
          <t>15.11.2023</t>
        </is>
      </c>
      <c r="D3078" t="inlineStr">
        <is>
          <t>16:05</t>
        </is>
      </c>
      <c r="E3078" s="4" t="inlineStr">
        <is>
          <t>14.11.2023</t>
        </is>
      </c>
      <c r="F3078" t="inlineStr">
        <is>
          <t>00:00</t>
        </is>
      </c>
      <c r="G3078" s="5" t="n">
        <v>40.08333</v>
      </c>
      <c r="H3078" t="inlineStr">
        <is>
          <t>Outbound</t>
        </is>
      </c>
      <c r="I3078" s="6" t="n">
        <v>0</v>
      </c>
      <c r="J3078" s="6" t="n">
        <v>0</v>
      </c>
      <c r="K3078" s="6" t="n">
        <v>0</v>
      </c>
      <c r="L3078" s="6">
        <f>I3078+J3078+K3078</f>
        <v/>
      </c>
      <c r="M3078" s="6" t="n">
        <v>1</v>
      </c>
      <c r="N3078" t="inlineStr">
        <is>
          <t>Ja</t>
        </is>
      </c>
      <c r="T3078" t="inlineStr">
        <is>
          <t>ALC</t>
        </is>
      </c>
      <c r="U3078">
        <f>VLOOKUP(T3078,Destinations!$A$2:$C$550,2,0)</f>
        <v/>
      </c>
      <c r="V3078" t="inlineStr">
        <is>
          <t>WCHS,WCMP</t>
        </is>
      </c>
      <c r="W3078">
        <f>VLOOKUP(V3078,'WCH Kat'!$A$1:$B$150,2,0)</f>
        <v/>
      </c>
    </row>
    <row r="3079">
      <c r="A3079" t="inlineStr">
        <is>
          <t xml:space="preserve">FR </t>
        </is>
      </c>
      <c r="B3079" t="inlineStr">
        <is>
          <t>FR 1355</t>
        </is>
      </c>
      <c r="C3079" s="4" t="inlineStr">
        <is>
          <t>15.11.2023</t>
        </is>
      </c>
      <c r="D3079" t="inlineStr">
        <is>
          <t>16:05</t>
        </is>
      </c>
      <c r="E3079" s="4" t="inlineStr">
        <is>
          <t>14.11.2023</t>
        </is>
      </c>
      <c r="F3079" t="inlineStr">
        <is>
          <t>00:00</t>
        </is>
      </c>
      <c r="G3079" s="5" t="n">
        <v>40.08333</v>
      </c>
      <c r="H3079" t="inlineStr">
        <is>
          <t>Outbound</t>
        </is>
      </c>
      <c r="I3079" s="6" t="n">
        <v>0</v>
      </c>
      <c r="J3079" s="6" t="n">
        <v>0</v>
      </c>
      <c r="K3079" s="6" t="n">
        <v>0</v>
      </c>
      <c r="L3079" s="6">
        <f>I3079+J3079+K3079</f>
        <v/>
      </c>
      <c r="M3079" s="6" t="n">
        <v>1</v>
      </c>
      <c r="N3079" t="inlineStr">
        <is>
          <t>Ja</t>
        </is>
      </c>
      <c r="T3079" t="inlineStr">
        <is>
          <t>ALC</t>
        </is>
      </c>
      <c r="U3079">
        <f>VLOOKUP(T3079,Destinations!$A$2:$C$550,2,0)</f>
        <v/>
      </c>
      <c r="V3079" t="inlineStr">
        <is>
          <t>WCHS</t>
        </is>
      </c>
      <c r="W3079">
        <f>VLOOKUP(V3079,'WCH Kat'!$A$1:$B$150,2,0)</f>
        <v/>
      </c>
    </row>
    <row r="3080">
      <c r="A3080" t="inlineStr">
        <is>
          <t xml:space="preserve">FR </t>
        </is>
      </c>
      <c r="B3080" t="inlineStr">
        <is>
          <t>FR 1355</t>
        </is>
      </c>
      <c r="C3080" s="4" t="inlineStr">
        <is>
          <t>15.11.2023</t>
        </is>
      </c>
      <c r="D3080" t="inlineStr">
        <is>
          <t>16:05</t>
        </is>
      </c>
      <c r="E3080" s="4" t="inlineStr">
        <is>
          <t>15.11.2023</t>
        </is>
      </c>
      <c r="F3080" t="inlineStr">
        <is>
          <t>14:07</t>
        </is>
      </c>
      <c r="G3080" s="5" t="n">
        <v>1.96667</v>
      </c>
      <c r="H3080" t="inlineStr">
        <is>
          <t>Outbound</t>
        </is>
      </c>
      <c r="I3080" s="6" t="n">
        <v>0</v>
      </c>
      <c r="J3080" s="6" t="n">
        <v>1</v>
      </c>
      <c r="K3080" s="6" t="n">
        <v>0</v>
      </c>
      <c r="L3080" s="6">
        <f>I3080+J3080+K3080</f>
        <v/>
      </c>
      <c r="M3080" s="6" t="n">
        <v>0</v>
      </c>
      <c r="Q3080" t="inlineStr">
        <is>
          <t>Ja</t>
        </is>
      </c>
      <c r="T3080" t="inlineStr">
        <is>
          <t>ALC</t>
        </is>
      </c>
      <c r="U3080">
        <f>VLOOKUP(T3080,Destinations!$A$2:$C$550,2,0)</f>
        <v/>
      </c>
      <c r="V3080" t="inlineStr">
        <is>
          <t>WCHS</t>
        </is>
      </c>
      <c r="W3080">
        <f>VLOOKUP(V3080,'WCH Kat'!$A$1:$B$150,2,0)</f>
        <v/>
      </c>
    </row>
    <row r="3081">
      <c r="A3081" t="inlineStr">
        <is>
          <t xml:space="preserve">FR </t>
        </is>
      </c>
      <c r="B3081" t="inlineStr">
        <is>
          <t>FR 1355</t>
        </is>
      </c>
      <c r="C3081" s="4" t="inlineStr">
        <is>
          <t>15.11.2023</t>
        </is>
      </c>
      <c r="D3081" t="inlineStr">
        <is>
          <t>16:05</t>
        </is>
      </c>
      <c r="E3081" s="4" t="inlineStr">
        <is>
          <t>15.11.2023</t>
        </is>
      </c>
      <c r="F3081" t="inlineStr">
        <is>
          <t>14:14</t>
        </is>
      </c>
      <c r="G3081" s="5" t="n">
        <v>1.85</v>
      </c>
      <c r="H3081" t="inlineStr">
        <is>
          <t>Outbound</t>
        </is>
      </c>
      <c r="I3081" s="6" t="n">
        <v>0</v>
      </c>
      <c r="J3081" s="6" t="n">
        <v>1</v>
      </c>
      <c r="K3081" s="6" t="n">
        <v>0</v>
      </c>
      <c r="L3081" s="6">
        <f>I3081+J3081+K3081</f>
        <v/>
      </c>
      <c r="M3081" s="6" t="n">
        <v>0</v>
      </c>
      <c r="R3081" t="inlineStr">
        <is>
          <t>Ja</t>
        </is>
      </c>
      <c r="T3081" t="inlineStr">
        <is>
          <t>ALC</t>
        </is>
      </c>
      <c r="U3081">
        <f>VLOOKUP(T3081,Destinations!$A$2:$C$550,2,0)</f>
        <v/>
      </c>
      <c r="V3081" t="inlineStr">
        <is>
          <t>WCHS</t>
        </is>
      </c>
      <c r="W3081">
        <f>VLOOKUP(V3081,'WCH Kat'!$A$1:$B$150,2,0)</f>
        <v/>
      </c>
    </row>
    <row r="3082">
      <c r="A3082" t="inlineStr">
        <is>
          <t xml:space="preserve">W6 </t>
        </is>
      </c>
      <c r="B3082" t="inlineStr">
        <is>
          <t>W6 4092</t>
        </is>
      </c>
      <c r="C3082" s="4" t="inlineStr">
        <is>
          <t>15.11.2023</t>
        </is>
      </c>
      <c r="D3082" t="inlineStr">
        <is>
          <t>16:10</t>
        </is>
      </c>
      <c r="E3082" s="4" t="inlineStr">
        <is>
          <t>14.11.2023</t>
        </is>
      </c>
      <c r="F3082" t="inlineStr">
        <is>
          <t>02:15</t>
        </is>
      </c>
      <c r="G3082" s="5" t="n">
        <v>37.91667</v>
      </c>
      <c r="H3082" t="inlineStr">
        <is>
          <t>Outbound</t>
        </is>
      </c>
      <c r="I3082" s="6" t="n">
        <v>0</v>
      </c>
      <c r="J3082" s="6" t="n">
        <v>0</v>
      </c>
      <c r="K3082" s="6" t="n">
        <v>0</v>
      </c>
      <c r="L3082" s="6">
        <f>I3082+J3082+K3082</f>
        <v/>
      </c>
      <c r="M3082" s="6" t="n">
        <v>1</v>
      </c>
      <c r="N3082" t="inlineStr">
        <is>
          <t>Ja</t>
        </is>
      </c>
      <c r="T3082" t="inlineStr">
        <is>
          <t>BEG</t>
        </is>
      </c>
      <c r="U3082">
        <f>VLOOKUP(T3082,Destinations!$A$2:$C$550,2,0)</f>
        <v/>
      </c>
      <c r="V3082" t="inlineStr">
        <is>
          <t>WCHS</t>
        </is>
      </c>
      <c r="W3082">
        <f>VLOOKUP(V3082,'WCH Kat'!$A$1:$B$150,2,0)</f>
        <v/>
      </c>
    </row>
    <row r="3083">
      <c r="A3083" t="inlineStr">
        <is>
          <t xml:space="preserve">EW </t>
        </is>
      </c>
      <c r="B3083" t="inlineStr">
        <is>
          <t>EW  583</t>
        </is>
      </c>
      <c r="C3083" s="4" t="inlineStr">
        <is>
          <t>15.11.2023</t>
        </is>
      </c>
      <c r="D3083" t="inlineStr">
        <is>
          <t>16:15</t>
        </is>
      </c>
      <c r="E3083" s="4" t="inlineStr">
        <is>
          <t>15.11.2023</t>
        </is>
      </c>
      <c r="F3083" t="inlineStr">
        <is>
          <t>14:00</t>
        </is>
      </c>
      <c r="G3083" s="5" t="n">
        <v>2.25</v>
      </c>
      <c r="H3083" t="inlineStr">
        <is>
          <t>Inbound</t>
        </is>
      </c>
      <c r="I3083" s="6" t="n">
        <v>0</v>
      </c>
      <c r="J3083" s="6" t="n">
        <v>1</v>
      </c>
      <c r="K3083" s="6" t="n">
        <v>0</v>
      </c>
      <c r="L3083" s="6">
        <f>I3083+J3083+K3083</f>
        <v/>
      </c>
      <c r="M3083" s="6" t="n">
        <v>0</v>
      </c>
      <c r="P3083" t="inlineStr">
        <is>
          <t>Ja</t>
        </is>
      </c>
      <c r="T3083" t="inlineStr">
        <is>
          <t>PMI</t>
        </is>
      </c>
      <c r="U3083">
        <f>VLOOKUP(T3083,Destinations!$A$2:$C$550,2,0)</f>
        <v/>
      </c>
      <c r="V3083" t="inlineStr">
        <is>
          <t>WCHS</t>
        </is>
      </c>
      <c r="W3083">
        <f>VLOOKUP(V3083,'WCH Kat'!$A$1:$B$150,2,0)</f>
        <v/>
      </c>
    </row>
    <row r="3084">
      <c r="A3084" t="inlineStr">
        <is>
          <t xml:space="preserve">EW </t>
        </is>
      </c>
      <c r="B3084" t="inlineStr">
        <is>
          <t>EW  583</t>
        </is>
      </c>
      <c r="C3084" s="4" t="inlineStr">
        <is>
          <t>15.11.2023</t>
        </is>
      </c>
      <c r="D3084" t="inlineStr">
        <is>
          <t>16:15</t>
        </is>
      </c>
      <c r="E3084" s="4" t="inlineStr">
        <is>
          <t>15.11.2023</t>
        </is>
      </c>
      <c r="F3084" t="inlineStr">
        <is>
          <t>14:00</t>
        </is>
      </c>
      <c r="G3084" s="5" t="n">
        <v>2.25</v>
      </c>
      <c r="H3084" t="inlineStr">
        <is>
          <t>Inbound</t>
        </is>
      </c>
      <c r="I3084" s="6" t="n">
        <v>0</v>
      </c>
      <c r="J3084" s="6" t="n">
        <v>1</v>
      </c>
      <c r="K3084" s="6" t="n">
        <v>0</v>
      </c>
      <c r="L3084" s="6">
        <f>I3084+J3084+K3084</f>
        <v/>
      </c>
      <c r="M3084" s="6" t="n">
        <v>0</v>
      </c>
      <c r="P3084" t="inlineStr">
        <is>
          <t>Ja</t>
        </is>
      </c>
      <c r="T3084" t="inlineStr">
        <is>
          <t>PMI</t>
        </is>
      </c>
      <c r="U3084">
        <f>VLOOKUP(T3084,Destinations!$A$2:$C$550,2,0)</f>
        <v/>
      </c>
      <c r="V3084" t="inlineStr">
        <is>
          <t>WCHS</t>
        </is>
      </c>
      <c r="W3084">
        <f>VLOOKUP(V3084,'WCH Kat'!$A$1:$B$150,2,0)</f>
        <v/>
      </c>
    </row>
    <row r="3085">
      <c r="A3085" t="inlineStr">
        <is>
          <t xml:space="preserve">EW </t>
        </is>
      </c>
      <c r="B3085" t="inlineStr">
        <is>
          <t>EW  269</t>
        </is>
      </c>
      <c r="C3085" s="4" t="inlineStr">
        <is>
          <t>15.11.2023</t>
        </is>
      </c>
      <c r="D3085" t="inlineStr">
        <is>
          <t>16:40</t>
        </is>
      </c>
      <c r="E3085" s="4" t="inlineStr">
        <is>
          <t>13.11.2023</t>
        </is>
      </c>
      <c r="F3085" t="inlineStr">
        <is>
          <t>23:10</t>
        </is>
      </c>
      <c r="G3085" s="5" t="n">
        <v>41.5</v>
      </c>
      <c r="H3085" t="inlineStr">
        <is>
          <t>Inbound</t>
        </is>
      </c>
      <c r="I3085" s="6" t="n">
        <v>0</v>
      </c>
      <c r="J3085" s="6" t="n">
        <v>0</v>
      </c>
      <c r="K3085" s="6" t="n">
        <v>0</v>
      </c>
      <c r="L3085" s="6">
        <f>I3085+J3085+K3085</f>
        <v/>
      </c>
      <c r="M3085" s="6" t="n">
        <v>1</v>
      </c>
      <c r="N3085" t="inlineStr">
        <is>
          <t>Ja</t>
        </is>
      </c>
      <c r="T3085" t="inlineStr">
        <is>
          <t>LPA</t>
        </is>
      </c>
      <c r="U3085">
        <f>VLOOKUP(T3085,Destinations!$A$2:$C$550,2,0)</f>
        <v/>
      </c>
      <c r="V3085" t="inlineStr">
        <is>
          <t>WCHR</t>
        </is>
      </c>
      <c r="W3085">
        <f>VLOOKUP(V3085,'WCH Kat'!$A$1:$B$150,2,0)</f>
        <v/>
      </c>
    </row>
    <row r="3086">
      <c r="A3086" t="inlineStr">
        <is>
          <t xml:space="preserve">EW </t>
        </is>
      </c>
      <c r="B3086" t="inlineStr">
        <is>
          <t>EW  269</t>
        </is>
      </c>
      <c r="C3086" s="4" t="inlineStr">
        <is>
          <t>15.11.2023</t>
        </is>
      </c>
      <c r="D3086" t="inlineStr">
        <is>
          <t>16:40</t>
        </is>
      </c>
      <c r="E3086" s="4" t="inlineStr">
        <is>
          <t>13.11.2023</t>
        </is>
      </c>
      <c r="F3086" t="inlineStr">
        <is>
          <t>23:10</t>
        </is>
      </c>
      <c r="G3086" s="5" t="n">
        <v>41.5</v>
      </c>
      <c r="H3086" t="inlineStr">
        <is>
          <t>Inbound</t>
        </is>
      </c>
      <c r="I3086" s="6" t="n">
        <v>0</v>
      </c>
      <c r="J3086" s="6" t="n">
        <v>0</v>
      </c>
      <c r="K3086" s="6" t="n">
        <v>0</v>
      </c>
      <c r="L3086" s="6">
        <f>I3086+J3086+K3086</f>
        <v/>
      </c>
      <c r="M3086" s="6" t="n">
        <v>1</v>
      </c>
      <c r="N3086" t="inlineStr">
        <is>
          <t>Ja</t>
        </is>
      </c>
      <c r="T3086" t="inlineStr">
        <is>
          <t>LPA</t>
        </is>
      </c>
      <c r="U3086">
        <f>VLOOKUP(T3086,Destinations!$A$2:$C$550,2,0)</f>
        <v/>
      </c>
      <c r="V3086" t="inlineStr">
        <is>
          <t>WCHR</t>
        </is>
      </c>
      <c r="W3086">
        <f>VLOOKUP(V3086,'WCH Kat'!$A$1:$B$150,2,0)</f>
        <v/>
      </c>
    </row>
    <row r="3087">
      <c r="A3087" t="inlineStr">
        <is>
          <t xml:space="preserve">FR </t>
        </is>
      </c>
      <c r="B3087" t="inlineStr">
        <is>
          <t>FR 2353</t>
        </is>
      </c>
      <c r="C3087" s="4" t="inlineStr">
        <is>
          <t>15.11.2023</t>
        </is>
      </c>
      <c r="D3087" t="inlineStr">
        <is>
          <t>16:40</t>
        </is>
      </c>
      <c r="E3087" s="4" t="inlineStr">
        <is>
          <t>14.11.2023</t>
        </is>
      </c>
      <c r="F3087" t="inlineStr">
        <is>
          <t>00:35</t>
        </is>
      </c>
      <c r="G3087" s="5" t="n">
        <v>40.08333</v>
      </c>
      <c r="H3087" t="inlineStr">
        <is>
          <t>Outbound</t>
        </is>
      </c>
      <c r="I3087" s="6" t="n">
        <v>0</v>
      </c>
      <c r="J3087" s="6" t="n">
        <v>0</v>
      </c>
      <c r="K3087" s="6" t="n">
        <v>0</v>
      </c>
      <c r="L3087" s="6">
        <f>I3087+J3087+K3087</f>
        <v/>
      </c>
      <c r="M3087" s="6" t="n">
        <v>1</v>
      </c>
      <c r="N3087" t="inlineStr">
        <is>
          <t>Ja</t>
        </is>
      </c>
      <c r="T3087" t="inlineStr">
        <is>
          <t>STN</t>
        </is>
      </c>
      <c r="U3087">
        <f>VLOOKUP(T3087,Destinations!$A$2:$C$550,2,0)</f>
        <v/>
      </c>
      <c r="V3087" t="inlineStr">
        <is>
          <t>WCHR</t>
        </is>
      </c>
      <c r="W3087">
        <f>VLOOKUP(V3087,'WCH Kat'!$A$1:$B$150,2,0)</f>
        <v/>
      </c>
    </row>
    <row r="3088">
      <c r="A3088" t="inlineStr">
        <is>
          <t xml:space="preserve">FR </t>
        </is>
      </c>
      <c r="B3088" t="inlineStr">
        <is>
          <t>FR 2353</t>
        </is>
      </c>
      <c r="C3088" s="4" t="inlineStr">
        <is>
          <t>15.11.2023</t>
        </is>
      </c>
      <c r="D3088" t="inlineStr">
        <is>
          <t>16:40</t>
        </is>
      </c>
      <c r="E3088" s="4" t="inlineStr">
        <is>
          <t>14.11.2023</t>
        </is>
      </c>
      <c r="F3088" t="inlineStr">
        <is>
          <t>00:35</t>
        </is>
      </c>
      <c r="G3088" s="5" t="n">
        <v>40.08333</v>
      </c>
      <c r="H3088" t="inlineStr">
        <is>
          <t>Outbound</t>
        </is>
      </c>
      <c r="I3088" s="6" t="n">
        <v>0</v>
      </c>
      <c r="J3088" s="6" t="n">
        <v>0</v>
      </c>
      <c r="K3088" s="6" t="n">
        <v>0</v>
      </c>
      <c r="L3088" s="6">
        <f>I3088+J3088+K3088</f>
        <v/>
      </c>
      <c r="M3088" s="6" t="n">
        <v>1</v>
      </c>
      <c r="N3088" t="inlineStr">
        <is>
          <t>Ja</t>
        </is>
      </c>
      <c r="T3088" t="inlineStr">
        <is>
          <t>STN</t>
        </is>
      </c>
      <c r="U3088">
        <f>VLOOKUP(T3088,Destinations!$A$2:$C$550,2,0)</f>
        <v/>
      </c>
      <c r="V3088" t="inlineStr">
        <is>
          <t>WCHR</t>
        </is>
      </c>
      <c r="W3088">
        <f>VLOOKUP(V3088,'WCH Kat'!$A$1:$B$150,2,0)</f>
        <v/>
      </c>
    </row>
    <row r="3089">
      <c r="A3089" t="inlineStr">
        <is>
          <t xml:space="preserve">PC </t>
        </is>
      </c>
      <c r="B3089" t="inlineStr">
        <is>
          <t>PC 1018</t>
        </is>
      </c>
      <c r="C3089" s="4" t="inlineStr">
        <is>
          <t>18.11.2023</t>
        </is>
      </c>
      <c r="D3089" t="inlineStr">
        <is>
          <t>15:35</t>
        </is>
      </c>
      <c r="E3089" s="4" t="inlineStr">
        <is>
          <t>18.11.2023</t>
        </is>
      </c>
      <c r="F3089" t="inlineStr">
        <is>
          <t>13:24</t>
        </is>
      </c>
      <c r="G3089" s="5" t="n">
        <v>2.18333</v>
      </c>
      <c r="H3089" t="inlineStr">
        <is>
          <t>Outbound</t>
        </is>
      </c>
      <c r="I3089" s="6" t="n">
        <v>0</v>
      </c>
      <c r="J3089" s="6" t="n">
        <v>1</v>
      </c>
      <c r="K3089" s="6" t="n">
        <v>0</v>
      </c>
      <c r="L3089" s="6">
        <f>I3089+J3089+K3089</f>
        <v/>
      </c>
      <c r="M3089" s="6" t="n">
        <v>0</v>
      </c>
      <c r="Q3089" t="inlineStr">
        <is>
          <t>Ja</t>
        </is>
      </c>
      <c r="T3089" t="inlineStr">
        <is>
          <t>Istanbul-Sabiha Gökcen</t>
        </is>
      </c>
      <c r="U3089">
        <f>VLOOKUP(T3089,Destinations!$A$2:$C$550,2,0)</f>
        <v/>
      </c>
      <c r="V3089" t="inlineStr">
        <is>
          <t>WCHC</t>
        </is>
      </c>
      <c r="W3089">
        <f>VLOOKUP(V3089,'WCH Kat'!$A$1:$B$150,2,0)</f>
        <v/>
      </c>
    </row>
    <row r="3090">
      <c r="A3090" t="inlineStr">
        <is>
          <t xml:space="preserve">FR </t>
        </is>
      </c>
      <c r="B3090" t="inlineStr">
        <is>
          <t>FR 8804</t>
        </is>
      </c>
      <c r="C3090" s="4" t="inlineStr">
        <is>
          <t>15.11.2023</t>
        </is>
      </c>
      <c r="D3090" t="inlineStr">
        <is>
          <t>16:50</t>
        </is>
      </c>
      <c r="E3090" s="4" t="inlineStr">
        <is>
          <t>15.11.2023</t>
        </is>
      </c>
      <c r="F3090" t="inlineStr">
        <is>
          <t>14:24</t>
        </is>
      </c>
      <c r="G3090" s="5" t="n">
        <v>2.43333</v>
      </c>
      <c r="H3090" t="inlineStr">
        <is>
          <t>Outbound</t>
        </is>
      </c>
      <c r="I3090" s="6" t="n">
        <v>0</v>
      </c>
      <c r="J3090" s="6" t="n">
        <v>1</v>
      </c>
      <c r="K3090" s="6" t="n">
        <v>0</v>
      </c>
      <c r="L3090" s="6">
        <f>I3090+J3090+K3090</f>
        <v/>
      </c>
      <c r="M3090" s="6" t="n">
        <v>0</v>
      </c>
      <c r="Q3090" t="inlineStr">
        <is>
          <t>Ja</t>
        </is>
      </c>
      <c r="T3090" t="inlineStr">
        <is>
          <t>Malaga</t>
        </is>
      </c>
      <c r="U3090">
        <f>VLOOKUP(T3090,Destinations!$A$2:$C$550,2,0)</f>
        <v/>
      </c>
      <c r="V3090" t="inlineStr">
        <is>
          <t>WCHS</t>
        </is>
      </c>
      <c r="W3090">
        <f>VLOOKUP(V3090,'WCH Kat'!$A$1:$B$150,2,0)</f>
        <v/>
      </c>
    </row>
    <row r="3091">
      <c r="A3091" t="inlineStr">
        <is>
          <t xml:space="preserve">TK </t>
        </is>
      </c>
      <c r="B3091" t="inlineStr">
        <is>
          <t>TK 1675</t>
        </is>
      </c>
      <c r="C3091" s="4" t="inlineStr">
        <is>
          <t>15.11.2023</t>
        </is>
      </c>
      <c r="D3091" t="inlineStr">
        <is>
          <t>17:00</t>
        </is>
      </c>
      <c r="E3091" s="4" t="inlineStr">
        <is>
          <t>13.11.2023</t>
        </is>
      </c>
      <c r="F3091" t="inlineStr">
        <is>
          <t>23:11</t>
        </is>
      </c>
      <c r="G3091" s="5" t="n">
        <v>41.81667</v>
      </c>
      <c r="H3091" t="inlineStr">
        <is>
          <t>Inbound</t>
        </is>
      </c>
      <c r="I3091" s="6" t="n">
        <v>0</v>
      </c>
      <c r="J3091" s="6" t="n">
        <v>0</v>
      </c>
      <c r="K3091" s="6" t="n">
        <v>0</v>
      </c>
      <c r="L3091" s="6">
        <f>I3091+J3091+K3091</f>
        <v/>
      </c>
      <c r="M3091" s="6" t="n">
        <v>1</v>
      </c>
      <c r="O3091" t="inlineStr">
        <is>
          <t>Ja</t>
        </is>
      </c>
      <c r="T3091" t="inlineStr">
        <is>
          <t>Istanbul-Atatürk</t>
        </is>
      </c>
      <c r="U3091">
        <f>VLOOKUP(T3091,Destinations!$A$2:$C$550,2,0)</f>
        <v/>
      </c>
      <c r="V3091" t="inlineStr">
        <is>
          <t>WCHR</t>
        </is>
      </c>
      <c r="W3091">
        <f>VLOOKUP(V3091,'WCH Kat'!$A$1:$B$150,2,0)</f>
        <v/>
      </c>
    </row>
    <row r="3092">
      <c r="A3092" t="inlineStr">
        <is>
          <t xml:space="preserve">TK </t>
        </is>
      </c>
      <c r="B3092" t="inlineStr">
        <is>
          <t>TK 1675</t>
        </is>
      </c>
      <c r="C3092" s="4" t="inlineStr">
        <is>
          <t>15.11.2023</t>
        </is>
      </c>
      <c r="D3092" t="inlineStr">
        <is>
          <t>17:00</t>
        </is>
      </c>
      <c r="E3092" s="4" t="inlineStr">
        <is>
          <t>13.11.2023</t>
        </is>
      </c>
      <c r="F3092" t="inlineStr">
        <is>
          <t>23:11</t>
        </is>
      </c>
      <c r="G3092" s="5" t="n">
        <v>41.81667</v>
      </c>
      <c r="H3092" t="inlineStr">
        <is>
          <t>Inbound</t>
        </is>
      </c>
      <c r="I3092" s="6" t="n">
        <v>0</v>
      </c>
      <c r="J3092" s="6" t="n">
        <v>0</v>
      </c>
      <c r="K3092" s="6" t="n">
        <v>0</v>
      </c>
      <c r="L3092" s="6">
        <f>I3092+J3092+K3092</f>
        <v/>
      </c>
      <c r="M3092" s="6" t="n">
        <v>1</v>
      </c>
      <c r="O3092" t="inlineStr">
        <is>
          <t>Ja</t>
        </is>
      </c>
      <c r="T3092" t="inlineStr">
        <is>
          <t>Istanbul-Atatürk</t>
        </is>
      </c>
      <c r="U3092">
        <f>VLOOKUP(T3092,Destinations!$A$2:$C$550,2,0)</f>
        <v/>
      </c>
      <c r="V3092" t="inlineStr">
        <is>
          <t>WCHR</t>
        </is>
      </c>
      <c r="W3092">
        <f>VLOOKUP(V3092,'WCH Kat'!$A$1:$B$150,2,0)</f>
        <v/>
      </c>
    </row>
    <row r="3093">
      <c r="A3093" t="inlineStr">
        <is>
          <t xml:space="preserve">TK </t>
        </is>
      </c>
      <c r="B3093" t="inlineStr">
        <is>
          <t>TK 1675</t>
        </is>
      </c>
      <c r="C3093" s="4" t="inlineStr">
        <is>
          <t>15.11.2023</t>
        </is>
      </c>
      <c r="D3093" t="inlineStr">
        <is>
          <t>17:00</t>
        </is>
      </c>
      <c r="E3093" s="4" t="inlineStr">
        <is>
          <t>13.11.2023</t>
        </is>
      </c>
      <c r="F3093" t="inlineStr">
        <is>
          <t>23:11</t>
        </is>
      </c>
      <c r="G3093" s="5" t="n">
        <v>41.81667</v>
      </c>
      <c r="H3093" t="inlineStr">
        <is>
          <t>Inbound</t>
        </is>
      </c>
      <c r="I3093" s="6" t="n">
        <v>0</v>
      </c>
      <c r="J3093" s="6" t="n">
        <v>0</v>
      </c>
      <c r="K3093" s="6" t="n">
        <v>0</v>
      </c>
      <c r="L3093" s="6">
        <f>I3093+J3093+K3093</f>
        <v/>
      </c>
      <c r="M3093" s="6" t="n">
        <v>1</v>
      </c>
      <c r="O3093" t="inlineStr">
        <is>
          <t>Ja</t>
        </is>
      </c>
      <c r="T3093" t="inlineStr">
        <is>
          <t>Istanbul-Atatürk</t>
        </is>
      </c>
      <c r="U3093">
        <f>VLOOKUP(T3093,Destinations!$A$2:$C$550,2,0)</f>
        <v/>
      </c>
      <c r="V3093" t="inlineStr">
        <is>
          <t>WCHR</t>
        </is>
      </c>
      <c r="W3093">
        <f>VLOOKUP(V3093,'WCH Kat'!$A$1:$B$150,2,0)</f>
        <v/>
      </c>
    </row>
    <row r="3094">
      <c r="A3094" t="inlineStr">
        <is>
          <t xml:space="preserve">TK </t>
        </is>
      </c>
      <c r="B3094" t="inlineStr">
        <is>
          <t>TK 1675</t>
        </is>
      </c>
      <c r="C3094" s="4" t="inlineStr">
        <is>
          <t>15.11.2023</t>
        </is>
      </c>
      <c r="D3094" t="inlineStr">
        <is>
          <t>17:00</t>
        </is>
      </c>
      <c r="E3094" s="4" t="inlineStr">
        <is>
          <t>15.11.2023</t>
        </is>
      </c>
      <c r="F3094" t="inlineStr">
        <is>
          <t>12:30</t>
        </is>
      </c>
      <c r="G3094" s="5" t="n">
        <v>4.5</v>
      </c>
      <c r="H3094" t="inlineStr">
        <is>
          <t>Inbound</t>
        </is>
      </c>
      <c r="I3094" s="6" t="n">
        <v>0</v>
      </c>
      <c r="J3094" s="6" t="n">
        <v>0</v>
      </c>
      <c r="K3094" s="6" t="n">
        <v>1</v>
      </c>
      <c r="L3094" s="6">
        <f>I3094+J3094+K3094</f>
        <v/>
      </c>
      <c r="M3094" s="6" t="n">
        <v>0</v>
      </c>
      <c r="P3094" t="inlineStr">
        <is>
          <t>Ja</t>
        </is>
      </c>
      <c r="T3094" t="inlineStr">
        <is>
          <t>IST</t>
        </is>
      </c>
      <c r="U3094">
        <f>VLOOKUP(T3094,Destinations!$A$2:$C$550,2,0)</f>
        <v/>
      </c>
      <c r="V3094" t="inlineStr">
        <is>
          <t>WCHS</t>
        </is>
      </c>
      <c r="W3094">
        <f>VLOOKUP(V3094,'WCH Kat'!$A$1:$B$150,2,0)</f>
        <v/>
      </c>
    </row>
    <row r="3095">
      <c r="A3095" t="inlineStr">
        <is>
          <t xml:space="preserve">TK </t>
        </is>
      </c>
      <c r="B3095" t="inlineStr">
        <is>
          <t>TK 1675</t>
        </is>
      </c>
      <c r="C3095" s="4" t="inlineStr">
        <is>
          <t>15.11.2023</t>
        </is>
      </c>
      <c r="D3095" t="inlineStr">
        <is>
          <t>17:00</t>
        </is>
      </c>
      <c r="E3095" s="4" t="inlineStr">
        <is>
          <t>15.11.2023</t>
        </is>
      </c>
      <c r="F3095" t="inlineStr">
        <is>
          <t>12:30</t>
        </is>
      </c>
      <c r="G3095" s="5" t="n">
        <v>4.5</v>
      </c>
      <c r="H3095" t="inlineStr">
        <is>
          <t>Inbound</t>
        </is>
      </c>
      <c r="I3095" s="6" t="n">
        <v>0</v>
      </c>
      <c r="J3095" s="6" t="n">
        <v>0</v>
      </c>
      <c r="K3095" s="6" t="n">
        <v>1</v>
      </c>
      <c r="L3095" s="6">
        <f>I3095+J3095+K3095</f>
        <v/>
      </c>
      <c r="M3095" s="6" t="n">
        <v>0</v>
      </c>
      <c r="P3095" t="inlineStr">
        <is>
          <t>Ja</t>
        </is>
      </c>
      <c r="T3095" t="inlineStr">
        <is>
          <t>IST</t>
        </is>
      </c>
      <c r="U3095">
        <f>VLOOKUP(T3095,Destinations!$A$2:$C$550,2,0)</f>
        <v/>
      </c>
      <c r="V3095" t="inlineStr">
        <is>
          <t>WCHS</t>
        </is>
      </c>
      <c r="W3095">
        <f>VLOOKUP(V3095,'WCH Kat'!$A$1:$B$150,2,0)</f>
        <v/>
      </c>
    </row>
    <row r="3096">
      <c r="A3096" t="inlineStr">
        <is>
          <t xml:space="preserve">TK </t>
        </is>
      </c>
      <c r="B3096" t="inlineStr">
        <is>
          <t>TK 1675</t>
        </is>
      </c>
      <c r="C3096" s="4" t="inlineStr">
        <is>
          <t>15.11.2023</t>
        </is>
      </c>
      <c r="D3096" t="inlineStr">
        <is>
          <t>17:00</t>
        </is>
      </c>
      <c r="E3096" s="4" t="inlineStr">
        <is>
          <t>15.11.2023</t>
        </is>
      </c>
      <c r="F3096" t="inlineStr">
        <is>
          <t>12:30</t>
        </is>
      </c>
      <c r="G3096" s="5" t="n">
        <v>4.5</v>
      </c>
      <c r="H3096" t="inlineStr">
        <is>
          <t>Inbound</t>
        </is>
      </c>
      <c r="I3096" s="6" t="n">
        <v>0</v>
      </c>
      <c r="J3096" s="6" t="n">
        <v>0</v>
      </c>
      <c r="K3096" s="6" t="n">
        <v>1</v>
      </c>
      <c r="L3096" s="6">
        <f>I3096+J3096+K3096</f>
        <v/>
      </c>
      <c r="M3096" s="6" t="n">
        <v>0</v>
      </c>
      <c r="P3096" t="inlineStr">
        <is>
          <t>Ja</t>
        </is>
      </c>
      <c r="T3096" t="inlineStr">
        <is>
          <t>IST</t>
        </is>
      </c>
      <c r="U3096">
        <f>VLOOKUP(T3096,Destinations!$A$2:$C$550,2,0)</f>
        <v/>
      </c>
      <c r="V3096" t="inlineStr">
        <is>
          <t>WCHS</t>
        </is>
      </c>
      <c r="W3096">
        <f>VLOOKUP(V3096,'WCH Kat'!$A$1:$B$150,2,0)</f>
        <v/>
      </c>
    </row>
    <row r="3097">
      <c r="A3097" t="inlineStr">
        <is>
          <t xml:space="preserve">TK </t>
        </is>
      </c>
      <c r="B3097" t="inlineStr">
        <is>
          <t>TK 1675</t>
        </is>
      </c>
      <c r="C3097" s="4" t="inlineStr">
        <is>
          <t>15.11.2023</t>
        </is>
      </c>
      <c r="D3097" t="inlineStr">
        <is>
          <t>17:00</t>
        </is>
      </c>
      <c r="E3097" s="4" t="inlineStr">
        <is>
          <t>15.11.2023</t>
        </is>
      </c>
      <c r="F3097" t="inlineStr">
        <is>
          <t>12:30</t>
        </is>
      </c>
      <c r="G3097" s="5" t="n">
        <v>4.5</v>
      </c>
      <c r="H3097" t="inlineStr">
        <is>
          <t>Inbound</t>
        </is>
      </c>
      <c r="I3097" s="6" t="n">
        <v>0</v>
      </c>
      <c r="J3097" s="6" t="n">
        <v>0</v>
      </c>
      <c r="K3097" s="6" t="n">
        <v>1</v>
      </c>
      <c r="L3097" s="6">
        <f>I3097+J3097+K3097</f>
        <v/>
      </c>
      <c r="M3097" s="6" t="n">
        <v>0</v>
      </c>
      <c r="P3097" t="inlineStr">
        <is>
          <t>Ja</t>
        </is>
      </c>
      <c r="T3097" t="inlineStr">
        <is>
          <t>IST</t>
        </is>
      </c>
      <c r="U3097">
        <f>VLOOKUP(T3097,Destinations!$A$2:$C$550,2,0)</f>
        <v/>
      </c>
      <c r="V3097" t="inlineStr">
        <is>
          <t>WCHS</t>
        </is>
      </c>
      <c r="W3097">
        <f>VLOOKUP(V3097,'WCH Kat'!$A$1:$B$150,2,0)</f>
        <v/>
      </c>
    </row>
    <row r="3098">
      <c r="A3098" t="inlineStr">
        <is>
          <t xml:space="preserve">TK </t>
        </is>
      </c>
      <c r="B3098" t="inlineStr">
        <is>
          <t>TK 7712</t>
        </is>
      </c>
      <c r="C3098" s="4" t="inlineStr">
        <is>
          <t>18.11.2023</t>
        </is>
      </c>
      <c r="D3098" t="inlineStr">
        <is>
          <t>16:10</t>
        </is>
      </c>
      <c r="E3098" s="4" t="inlineStr">
        <is>
          <t>16.11.2023</t>
        </is>
      </c>
      <c r="F3098" t="inlineStr">
        <is>
          <t>11:45</t>
        </is>
      </c>
      <c r="G3098" s="5" t="n">
        <v>52.41667</v>
      </c>
      <c r="H3098" t="inlineStr">
        <is>
          <t>Inbound</t>
        </is>
      </c>
      <c r="I3098" s="6" t="n">
        <v>0</v>
      </c>
      <c r="J3098" s="6" t="n">
        <v>0</v>
      </c>
      <c r="K3098" s="6" t="n">
        <v>0</v>
      </c>
      <c r="L3098" s="6">
        <f>I3098+J3098+K3098</f>
        <v/>
      </c>
      <c r="M3098" s="6" t="n">
        <v>1</v>
      </c>
      <c r="N3098" t="inlineStr">
        <is>
          <t>Ja</t>
        </is>
      </c>
      <c r="T3098" t="inlineStr">
        <is>
          <t>SAW</t>
        </is>
      </c>
      <c r="U3098">
        <f>VLOOKUP(T3098,Destinations!$A$2:$C$550,2,0)</f>
        <v/>
      </c>
      <c r="V3098" t="inlineStr">
        <is>
          <t>WCHC</t>
        </is>
      </c>
      <c r="W3098">
        <f>VLOOKUP(V3098,'WCH Kat'!$A$1:$B$150,2,0)</f>
        <v/>
      </c>
    </row>
    <row r="3099">
      <c r="A3099" t="inlineStr">
        <is>
          <t xml:space="preserve">TK </t>
        </is>
      </c>
      <c r="B3099" t="inlineStr">
        <is>
          <t>TK 1675</t>
        </is>
      </c>
      <c r="C3099" s="4" t="inlineStr">
        <is>
          <t>15.11.2023</t>
        </is>
      </c>
      <c r="D3099" t="inlineStr">
        <is>
          <t>17:00</t>
        </is>
      </c>
      <c r="E3099" s="4" t="inlineStr">
        <is>
          <t>15.11.2023</t>
        </is>
      </c>
      <c r="F3099" t="inlineStr">
        <is>
          <t>14:25</t>
        </is>
      </c>
      <c r="G3099" s="5" t="n">
        <v>2.58333</v>
      </c>
      <c r="H3099" t="inlineStr">
        <is>
          <t>Inbound</t>
        </is>
      </c>
      <c r="I3099" s="6" t="n">
        <v>0</v>
      </c>
      <c r="J3099" s="6" t="n">
        <v>1</v>
      </c>
      <c r="K3099" s="6" t="n">
        <v>0</v>
      </c>
      <c r="L3099" s="6">
        <f>I3099+J3099+K3099</f>
        <v/>
      </c>
      <c r="M3099" s="6" t="n">
        <v>0</v>
      </c>
      <c r="P3099" t="inlineStr">
        <is>
          <t>Ja</t>
        </is>
      </c>
      <c r="T3099" t="inlineStr">
        <is>
          <t>Istanbul-Atatürk</t>
        </is>
      </c>
      <c r="U3099">
        <f>VLOOKUP(T3099,Destinations!$A$2:$C$550,2,0)</f>
        <v/>
      </c>
      <c r="V3099" t="inlineStr">
        <is>
          <t>WCHS</t>
        </is>
      </c>
      <c r="W3099">
        <f>VLOOKUP(V3099,'WCH Kat'!$A$1:$B$150,2,0)</f>
        <v/>
      </c>
    </row>
    <row r="3100">
      <c r="A3100" t="inlineStr">
        <is>
          <t xml:space="preserve">TK </t>
        </is>
      </c>
      <c r="B3100" t="inlineStr">
        <is>
          <t>TK 1675</t>
        </is>
      </c>
      <c r="C3100" s="4" t="inlineStr">
        <is>
          <t>15.11.2023</t>
        </is>
      </c>
      <c r="D3100" t="inlineStr">
        <is>
          <t>17:05</t>
        </is>
      </c>
      <c r="E3100" s="4" t="inlineStr">
        <is>
          <t>13.11.2023</t>
        </is>
      </c>
      <c r="F3100" t="inlineStr">
        <is>
          <t>23:11</t>
        </is>
      </c>
      <c r="G3100" s="5" t="n">
        <v>41.9</v>
      </c>
      <c r="H3100" t="inlineStr">
        <is>
          <t>Inbound</t>
        </is>
      </c>
      <c r="I3100" s="6" t="n">
        <v>0</v>
      </c>
      <c r="J3100" s="6" t="n">
        <v>0</v>
      </c>
      <c r="K3100" s="6" t="n">
        <v>0</v>
      </c>
      <c r="L3100" s="6">
        <f>I3100+J3100+K3100</f>
        <v/>
      </c>
      <c r="M3100" s="6" t="n">
        <v>1</v>
      </c>
      <c r="O3100" t="inlineStr">
        <is>
          <t>Ja</t>
        </is>
      </c>
      <c r="T3100" t="inlineStr">
        <is>
          <t>Istanbul-Atatürk</t>
        </is>
      </c>
      <c r="U3100">
        <f>VLOOKUP(T3100,Destinations!$A$2:$C$550,2,0)</f>
        <v/>
      </c>
      <c r="V3100" t="inlineStr">
        <is>
          <t>WCHS</t>
        </is>
      </c>
      <c r="W3100">
        <f>VLOOKUP(V3100,'WCH Kat'!$A$1:$B$150,2,0)</f>
        <v/>
      </c>
    </row>
    <row r="3101">
      <c r="A3101" t="inlineStr">
        <is>
          <t xml:space="preserve">PC </t>
        </is>
      </c>
      <c r="B3101" t="inlineStr">
        <is>
          <t>PC 7311</t>
        </is>
      </c>
      <c r="C3101" s="4" t="inlineStr">
        <is>
          <t>18.11.2023</t>
        </is>
      </c>
      <c r="D3101" t="inlineStr">
        <is>
          <t>17:50</t>
        </is>
      </c>
      <c r="E3101" s="4" t="inlineStr">
        <is>
          <t>16.11.2023</t>
        </is>
      </c>
      <c r="F3101" t="inlineStr">
        <is>
          <t>14:20</t>
        </is>
      </c>
      <c r="G3101" s="5" t="n">
        <v>51.5</v>
      </c>
      <c r="H3101" t="inlineStr">
        <is>
          <t>Inbound</t>
        </is>
      </c>
      <c r="I3101" s="6" t="n">
        <v>0</v>
      </c>
      <c r="J3101" s="6" t="n">
        <v>0</v>
      </c>
      <c r="K3101" s="6" t="n">
        <v>0</v>
      </c>
      <c r="L3101" s="6">
        <f>I3101+J3101+K3101</f>
        <v/>
      </c>
      <c r="M3101" s="6" t="n">
        <v>1</v>
      </c>
      <c r="N3101" t="inlineStr">
        <is>
          <t>Ja</t>
        </is>
      </c>
      <c r="T3101" t="inlineStr">
        <is>
          <t>SAW</t>
        </is>
      </c>
      <c r="U3101">
        <f>VLOOKUP(T3101,Destinations!$A$2:$C$550,2,0)</f>
        <v/>
      </c>
      <c r="V3101" t="inlineStr">
        <is>
          <t>WCHC</t>
        </is>
      </c>
      <c r="W3101">
        <f>VLOOKUP(V3101,'WCH Kat'!$A$1:$B$150,2,0)</f>
        <v/>
      </c>
    </row>
    <row r="3102">
      <c r="A3102" t="inlineStr">
        <is>
          <t xml:space="preserve">EW </t>
        </is>
      </c>
      <c r="B3102" t="inlineStr">
        <is>
          <t>EW  603</t>
        </is>
      </c>
      <c r="C3102" s="4" t="inlineStr">
        <is>
          <t>15.11.2023</t>
        </is>
      </c>
      <c r="D3102" t="inlineStr">
        <is>
          <t>17:35</t>
        </is>
      </c>
      <c r="E3102" s="4" t="inlineStr">
        <is>
          <t>14.11.2023</t>
        </is>
      </c>
      <c r="F3102" t="inlineStr">
        <is>
          <t>01:40</t>
        </is>
      </c>
      <c r="G3102" s="5" t="n">
        <v>39.91667</v>
      </c>
      <c r="H3102" t="inlineStr">
        <is>
          <t>Inbound</t>
        </is>
      </c>
      <c r="I3102" s="6" t="n">
        <v>0</v>
      </c>
      <c r="J3102" s="6" t="n">
        <v>0</v>
      </c>
      <c r="K3102" s="6" t="n">
        <v>0</v>
      </c>
      <c r="L3102" s="6">
        <f>I3102+J3102+K3102</f>
        <v/>
      </c>
      <c r="M3102" s="6" t="n">
        <v>1</v>
      </c>
      <c r="N3102" t="inlineStr">
        <is>
          <t>Ja</t>
        </is>
      </c>
      <c r="T3102" t="inlineStr">
        <is>
          <t>LIS</t>
        </is>
      </c>
      <c r="U3102">
        <f>VLOOKUP(T3102,Destinations!$A$2:$C$550,2,0)</f>
        <v/>
      </c>
      <c r="V3102" t="inlineStr">
        <is>
          <t>WCHR</t>
        </is>
      </c>
      <c r="W3102">
        <f>VLOOKUP(V3102,'WCH Kat'!$A$1:$B$150,2,0)</f>
        <v/>
      </c>
    </row>
    <row r="3103">
      <c r="A3103" t="inlineStr">
        <is>
          <t xml:space="preserve">PC </t>
        </is>
      </c>
      <c r="B3103" t="inlineStr">
        <is>
          <t>PC 7311</t>
        </is>
      </c>
      <c r="C3103" s="4" t="inlineStr">
        <is>
          <t>18.11.2023</t>
        </is>
      </c>
      <c r="D3103" t="inlineStr">
        <is>
          <t>17:50</t>
        </is>
      </c>
      <c r="E3103" s="4" t="inlineStr">
        <is>
          <t>16.11.2023</t>
        </is>
      </c>
      <c r="F3103" t="inlineStr">
        <is>
          <t>14:20</t>
        </is>
      </c>
      <c r="G3103" s="5" t="n">
        <v>51.5</v>
      </c>
      <c r="H3103" t="inlineStr">
        <is>
          <t>Inbound</t>
        </is>
      </c>
      <c r="I3103" s="6" t="n">
        <v>0</v>
      </c>
      <c r="J3103" s="6" t="n">
        <v>0</v>
      </c>
      <c r="K3103" s="6" t="n">
        <v>0</v>
      </c>
      <c r="L3103" s="6">
        <f>I3103+J3103+K3103</f>
        <v/>
      </c>
      <c r="M3103" s="6" t="n">
        <v>1</v>
      </c>
      <c r="N3103" t="inlineStr">
        <is>
          <t>Ja</t>
        </is>
      </c>
      <c r="T3103" t="inlineStr">
        <is>
          <t>SAW</t>
        </is>
      </c>
      <c r="U3103">
        <f>VLOOKUP(T3103,Destinations!$A$2:$C$550,2,0)</f>
        <v/>
      </c>
      <c r="V3103" t="inlineStr">
        <is>
          <t>WCHC</t>
        </is>
      </c>
      <c r="W3103">
        <f>VLOOKUP(V3103,'WCH Kat'!$A$1:$B$150,2,0)</f>
        <v/>
      </c>
    </row>
    <row r="3104">
      <c r="A3104" t="inlineStr">
        <is>
          <t xml:space="preserve">LH </t>
        </is>
      </c>
      <c r="B3104" t="inlineStr">
        <is>
          <t>LH 1984</t>
        </is>
      </c>
      <c r="C3104" s="4" t="inlineStr">
        <is>
          <t>15.11.2023</t>
        </is>
      </c>
      <c r="D3104" t="inlineStr">
        <is>
          <t>17:42</t>
        </is>
      </c>
      <c r="E3104" s="4" t="inlineStr">
        <is>
          <t>15.11.2023</t>
        </is>
      </c>
      <c r="F3104" t="inlineStr">
        <is>
          <t>16:52</t>
        </is>
      </c>
      <c r="G3104" s="5" t="n">
        <v>0.83333</v>
      </c>
      <c r="H3104" t="inlineStr">
        <is>
          <t>Inbound</t>
        </is>
      </c>
      <c r="I3104" s="6" t="n">
        <v>1</v>
      </c>
      <c r="J3104" s="6" t="n">
        <v>0</v>
      </c>
      <c r="K3104" s="6" t="n">
        <v>0</v>
      </c>
      <c r="L3104" s="6">
        <f>I3104+J3104+K3104</f>
        <v/>
      </c>
      <c r="M3104" s="6" t="n">
        <v>0</v>
      </c>
      <c r="P3104" t="inlineStr">
        <is>
          <t>Ja</t>
        </is>
      </c>
      <c r="T3104" t="inlineStr">
        <is>
          <t>München</t>
        </is>
      </c>
      <c r="U3104">
        <f>VLOOKUP(T3104,Destinations!$A$2:$C$550,2,0)</f>
        <v/>
      </c>
      <c r="V3104" t="inlineStr">
        <is>
          <t>WCHR</t>
        </is>
      </c>
      <c r="W3104">
        <f>VLOOKUP(V3104,'WCH Kat'!$A$1:$B$150,2,0)</f>
        <v/>
      </c>
    </row>
    <row r="3105">
      <c r="A3105" t="inlineStr">
        <is>
          <t xml:space="preserve">TK </t>
        </is>
      </c>
      <c r="B3105" t="inlineStr">
        <is>
          <t>TK 1676</t>
        </is>
      </c>
      <c r="C3105" s="4" t="inlineStr">
        <is>
          <t>15.11.2023</t>
        </is>
      </c>
      <c r="D3105" t="inlineStr">
        <is>
          <t>17:55</t>
        </is>
      </c>
      <c r="E3105" s="4" t="inlineStr">
        <is>
          <t>13.11.2023</t>
        </is>
      </c>
      <c r="F3105" t="inlineStr">
        <is>
          <t>23:11</t>
        </is>
      </c>
      <c r="G3105" s="5" t="n">
        <v>42.73333</v>
      </c>
      <c r="H3105" t="inlineStr">
        <is>
          <t>Outbound</t>
        </is>
      </c>
      <c r="I3105" s="6" t="n">
        <v>0</v>
      </c>
      <c r="J3105" s="6" t="n">
        <v>0</v>
      </c>
      <c r="K3105" s="6" t="n">
        <v>0</v>
      </c>
      <c r="L3105" s="6">
        <f>I3105+J3105+K3105</f>
        <v/>
      </c>
      <c r="M3105" s="6" t="n">
        <v>1</v>
      </c>
      <c r="O3105" t="inlineStr">
        <is>
          <t>Ja</t>
        </is>
      </c>
      <c r="T3105" t="inlineStr">
        <is>
          <t>Istanbul-Atatürk</t>
        </is>
      </c>
      <c r="U3105">
        <f>VLOOKUP(T3105,Destinations!$A$2:$C$550,2,0)</f>
        <v/>
      </c>
      <c r="V3105" t="inlineStr">
        <is>
          <t>WCHS</t>
        </is>
      </c>
      <c r="W3105">
        <f>VLOOKUP(V3105,'WCH Kat'!$A$1:$B$150,2,0)</f>
        <v/>
      </c>
    </row>
    <row r="3106">
      <c r="A3106" t="inlineStr">
        <is>
          <t xml:space="preserve">TK </t>
        </is>
      </c>
      <c r="B3106" t="inlineStr">
        <is>
          <t>TK 1676</t>
        </is>
      </c>
      <c r="C3106" s="4" t="inlineStr">
        <is>
          <t>15.11.2023</t>
        </is>
      </c>
      <c r="D3106" t="inlineStr">
        <is>
          <t>17:55</t>
        </is>
      </c>
      <c r="E3106" s="4" t="inlineStr">
        <is>
          <t>13.11.2023</t>
        </is>
      </c>
      <c r="F3106" t="inlineStr">
        <is>
          <t>23:11</t>
        </is>
      </c>
      <c r="G3106" s="5" t="n">
        <v>42.73333</v>
      </c>
      <c r="H3106" t="inlineStr">
        <is>
          <t>Outbound</t>
        </is>
      </c>
      <c r="I3106" s="6" t="n">
        <v>0</v>
      </c>
      <c r="J3106" s="6" t="n">
        <v>0</v>
      </c>
      <c r="K3106" s="6" t="n">
        <v>0</v>
      </c>
      <c r="L3106" s="6">
        <f>I3106+J3106+K3106</f>
        <v/>
      </c>
      <c r="M3106" s="6" t="n">
        <v>1</v>
      </c>
      <c r="O3106" t="inlineStr">
        <is>
          <t>Ja</t>
        </is>
      </c>
      <c r="T3106" t="inlineStr">
        <is>
          <t>Istanbul-Atatürk</t>
        </is>
      </c>
      <c r="U3106">
        <f>VLOOKUP(T3106,Destinations!$A$2:$C$550,2,0)</f>
        <v/>
      </c>
      <c r="V3106" t="inlineStr">
        <is>
          <t>WCHS</t>
        </is>
      </c>
      <c r="W3106">
        <f>VLOOKUP(V3106,'WCH Kat'!$A$1:$B$150,2,0)</f>
        <v/>
      </c>
    </row>
    <row r="3107">
      <c r="A3107" t="inlineStr">
        <is>
          <t xml:space="preserve">TK </t>
        </is>
      </c>
      <c r="B3107" t="inlineStr">
        <is>
          <t>TK 1676</t>
        </is>
      </c>
      <c r="C3107" s="4" t="inlineStr">
        <is>
          <t>15.11.2023</t>
        </is>
      </c>
      <c r="D3107" t="inlineStr">
        <is>
          <t>17:55</t>
        </is>
      </c>
      <c r="E3107" s="4" t="inlineStr">
        <is>
          <t>15.11.2023</t>
        </is>
      </c>
      <c r="F3107" t="inlineStr">
        <is>
          <t>15:10</t>
        </is>
      </c>
      <c r="G3107" s="5" t="n">
        <v>2.75</v>
      </c>
      <c r="H3107" t="inlineStr">
        <is>
          <t>Outbound</t>
        </is>
      </c>
      <c r="I3107" s="6" t="n">
        <v>0</v>
      </c>
      <c r="J3107" s="6" t="n">
        <v>1</v>
      </c>
      <c r="K3107" s="6" t="n">
        <v>0</v>
      </c>
      <c r="L3107" s="6">
        <f>I3107+J3107+K3107</f>
        <v/>
      </c>
      <c r="M3107" s="6" t="n">
        <v>0</v>
      </c>
      <c r="Q3107" t="inlineStr">
        <is>
          <t>Ja</t>
        </is>
      </c>
      <c r="T3107" t="inlineStr">
        <is>
          <t>Istanbul-Atatürk</t>
        </is>
      </c>
      <c r="U3107">
        <f>VLOOKUP(T3107,Destinations!$A$2:$C$550,2,0)</f>
        <v/>
      </c>
      <c r="V3107" t="inlineStr">
        <is>
          <t>WCHS</t>
        </is>
      </c>
      <c r="W3107">
        <f>VLOOKUP(V3107,'WCH Kat'!$A$1:$B$150,2,0)</f>
        <v/>
      </c>
    </row>
    <row r="3108">
      <c r="A3108" t="inlineStr">
        <is>
          <t xml:space="preserve">LH </t>
        </is>
      </c>
      <c r="B3108" t="inlineStr">
        <is>
          <t>LH 1985</t>
        </is>
      </c>
      <c r="C3108" s="4" t="inlineStr">
        <is>
          <t>15.11.2023</t>
        </is>
      </c>
      <c r="D3108" t="inlineStr">
        <is>
          <t>18:20</t>
        </is>
      </c>
      <c r="E3108" s="4" t="inlineStr">
        <is>
          <t>15.11.2023</t>
        </is>
      </c>
      <c r="F3108" t="inlineStr">
        <is>
          <t>17:40</t>
        </is>
      </c>
      <c r="G3108" s="5" t="n">
        <v>0.66667</v>
      </c>
      <c r="H3108" t="inlineStr">
        <is>
          <t>Outbound</t>
        </is>
      </c>
      <c r="I3108" s="6" t="n">
        <v>1</v>
      </c>
      <c r="J3108" s="6" t="n">
        <v>0</v>
      </c>
      <c r="K3108" s="6" t="n">
        <v>0</v>
      </c>
      <c r="L3108" s="6">
        <f>I3108+J3108+K3108</f>
        <v/>
      </c>
      <c r="M3108" s="6" t="n">
        <v>0</v>
      </c>
      <c r="R3108" t="inlineStr">
        <is>
          <t>Ja</t>
        </is>
      </c>
      <c r="T3108" t="inlineStr">
        <is>
          <t>München</t>
        </is>
      </c>
      <c r="U3108">
        <f>VLOOKUP(T3108,Destinations!$A$2:$C$550,2,0)</f>
        <v/>
      </c>
      <c r="V3108" t="inlineStr">
        <is>
          <t>WCHS</t>
        </is>
      </c>
      <c r="W3108">
        <f>VLOOKUP(V3108,'WCH Kat'!$A$1:$B$150,2,0)</f>
        <v/>
      </c>
    </row>
    <row r="3109">
      <c r="A3109" t="inlineStr">
        <is>
          <t xml:space="preserve">BA </t>
        </is>
      </c>
      <c r="B3109" t="inlineStr">
        <is>
          <t>BA  998</t>
        </is>
      </c>
      <c r="C3109" s="4" t="inlineStr">
        <is>
          <t>15.11.2023</t>
        </is>
      </c>
      <c r="D3109" t="inlineStr">
        <is>
          <t>18:50</t>
        </is>
      </c>
      <c r="E3109" s="4" t="inlineStr">
        <is>
          <t>14.11.2023</t>
        </is>
      </c>
      <c r="F3109" t="inlineStr">
        <is>
          <t>04:25</t>
        </is>
      </c>
      <c r="G3109" s="5" t="n">
        <v>38.41667</v>
      </c>
      <c r="H3109" t="inlineStr">
        <is>
          <t>Inbound</t>
        </is>
      </c>
      <c r="I3109" s="6" t="n">
        <v>0</v>
      </c>
      <c r="J3109" s="6" t="n">
        <v>0</v>
      </c>
      <c r="K3109" s="6" t="n">
        <v>0</v>
      </c>
      <c r="L3109" s="6">
        <f>I3109+J3109+K3109</f>
        <v/>
      </c>
      <c r="M3109" s="6" t="n">
        <v>1</v>
      </c>
      <c r="N3109" t="inlineStr">
        <is>
          <t>Ja</t>
        </is>
      </c>
      <c r="T3109" t="inlineStr">
        <is>
          <t>LHR</t>
        </is>
      </c>
      <c r="U3109">
        <f>VLOOKUP(T3109,Destinations!$A$2:$C$550,2,0)</f>
        <v/>
      </c>
      <c r="V3109" t="inlineStr">
        <is>
          <t>WCHR</t>
        </is>
      </c>
      <c r="W3109">
        <f>VLOOKUP(V3109,'WCH Kat'!$A$1:$B$150,2,0)</f>
        <v/>
      </c>
    </row>
    <row r="3110">
      <c r="A3110" t="inlineStr">
        <is>
          <t xml:space="preserve">FR </t>
        </is>
      </c>
      <c r="B3110" t="inlineStr">
        <is>
          <t>FR 2352</t>
        </is>
      </c>
      <c r="C3110" s="4" t="inlineStr">
        <is>
          <t>15.11.2023</t>
        </is>
      </c>
      <c r="D3110" t="inlineStr">
        <is>
          <t>19:30</t>
        </is>
      </c>
      <c r="E3110" s="4" t="inlineStr">
        <is>
          <t>14.11.2023</t>
        </is>
      </c>
      <c r="F3110" t="inlineStr">
        <is>
          <t>02:20</t>
        </is>
      </c>
      <c r="G3110" s="5" t="n">
        <v>41.16667</v>
      </c>
      <c r="H3110" t="inlineStr">
        <is>
          <t>Inbound</t>
        </is>
      </c>
      <c r="I3110" s="6" t="n">
        <v>0</v>
      </c>
      <c r="J3110" s="6" t="n">
        <v>0</v>
      </c>
      <c r="K3110" s="6" t="n">
        <v>0</v>
      </c>
      <c r="L3110" s="6">
        <f>I3110+J3110+K3110</f>
        <v/>
      </c>
      <c r="M3110" s="6" t="n">
        <v>1</v>
      </c>
      <c r="P3110" t="inlineStr">
        <is>
          <t>Ja</t>
        </is>
      </c>
      <c r="T3110" t="inlineStr">
        <is>
          <t>STN</t>
        </is>
      </c>
      <c r="U3110">
        <f>VLOOKUP(T3110,Destinations!$A$2:$C$550,2,0)</f>
        <v/>
      </c>
      <c r="V3110" t="inlineStr">
        <is>
          <t>WCHR</t>
        </is>
      </c>
      <c r="W3110">
        <f>VLOOKUP(V3110,'WCH Kat'!$A$1:$B$150,2,0)</f>
        <v/>
      </c>
    </row>
    <row r="3111">
      <c r="A3111" t="inlineStr">
        <is>
          <t xml:space="preserve">PC </t>
        </is>
      </c>
      <c r="B3111" t="inlineStr">
        <is>
          <t>PC 1013</t>
        </is>
      </c>
      <c r="C3111" s="4" t="inlineStr">
        <is>
          <t>18.11.2023</t>
        </is>
      </c>
      <c r="D3111" t="inlineStr">
        <is>
          <t>23:35</t>
        </is>
      </c>
      <c r="E3111" s="4" t="inlineStr">
        <is>
          <t>16.11.2023</t>
        </is>
      </c>
      <c r="F3111" t="inlineStr">
        <is>
          <t>20:10</t>
        </is>
      </c>
      <c r="G3111" s="5" t="n">
        <v>51.41667</v>
      </c>
      <c r="H3111" t="inlineStr">
        <is>
          <t>Inbound</t>
        </is>
      </c>
      <c r="I3111" s="6" t="n">
        <v>0</v>
      </c>
      <c r="J3111" s="6" t="n">
        <v>0</v>
      </c>
      <c r="K3111" s="6" t="n">
        <v>0</v>
      </c>
      <c r="L3111" s="6">
        <f>I3111+J3111+K3111</f>
        <v/>
      </c>
      <c r="M3111" s="6" t="n">
        <v>1</v>
      </c>
      <c r="N3111" t="inlineStr">
        <is>
          <t>Ja</t>
        </is>
      </c>
      <c r="T3111" t="inlineStr">
        <is>
          <t>SAW</t>
        </is>
      </c>
      <c r="U3111">
        <f>VLOOKUP(T3111,Destinations!$A$2:$C$550,2,0)</f>
        <v/>
      </c>
      <c r="V3111" t="inlineStr">
        <is>
          <t>WCHC</t>
        </is>
      </c>
      <c r="W3111">
        <f>VLOOKUP(V3111,'WCH Kat'!$A$1:$B$150,2,0)</f>
        <v/>
      </c>
    </row>
    <row r="3112">
      <c r="A3112" t="inlineStr">
        <is>
          <t xml:space="preserve">OS </t>
        </is>
      </c>
      <c r="B3112" t="inlineStr">
        <is>
          <t>OS 196</t>
        </is>
      </c>
      <c r="C3112" s="4" t="inlineStr">
        <is>
          <t>15.11.2023</t>
        </is>
      </c>
      <c r="D3112" t="inlineStr">
        <is>
          <t>20:20</t>
        </is>
      </c>
      <c r="E3112" s="4" t="inlineStr">
        <is>
          <t>15.11.2023</t>
        </is>
      </c>
      <c r="F3112" t="inlineStr">
        <is>
          <t>13:06</t>
        </is>
      </c>
      <c r="G3112" s="5" t="n">
        <v>7.23333</v>
      </c>
      <c r="H3112" t="inlineStr">
        <is>
          <t>Outbound</t>
        </is>
      </c>
      <c r="I3112" s="6" t="n">
        <v>0</v>
      </c>
      <c r="J3112" s="6" t="n">
        <v>0</v>
      </c>
      <c r="K3112" s="6" t="n">
        <v>1</v>
      </c>
      <c r="L3112" s="6">
        <f>I3112+J3112+K3112</f>
        <v/>
      </c>
      <c r="M3112" s="6" t="n">
        <v>0</v>
      </c>
      <c r="O3112" t="inlineStr">
        <is>
          <t>Ja</t>
        </is>
      </c>
      <c r="T3112" t="inlineStr">
        <is>
          <t>Wien</t>
        </is>
      </c>
      <c r="U3112">
        <f>VLOOKUP(T3112,Destinations!$A$2:$C$550,2,0)</f>
        <v/>
      </c>
      <c r="V3112" t="inlineStr">
        <is>
          <t>MAAS</t>
        </is>
      </c>
      <c r="W3112">
        <f>VLOOKUP(V3112,'WCH Kat'!$A$1:$B$150,2,0)</f>
        <v/>
      </c>
    </row>
    <row r="3113">
      <c r="A3113" t="inlineStr">
        <is>
          <t xml:space="preserve">EW </t>
        </is>
      </c>
      <c r="B3113" t="inlineStr">
        <is>
          <t>EW  253</t>
        </is>
      </c>
      <c r="C3113" s="4" t="inlineStr">
        <is>
          <t>15.11.2023</t>
        </is>
      </c>
      <c r="D3113" t="inlineStr">
        <is>
          <t>21:00</t>
        </is>
      </c>
      <c r="E3113" s="4" t="inlineStr">
        <is>
          <t>14.11.2023</t>
        </is>
      </c>
      <c r="F3113" t="inlineStr">
        <is>
          <t>03:55</t>
        </is>
      </c>
      <c r="G3113" s="5" t="n">
        <v>41.08333</v>
      </c>
      <c r="H3113" t="inlineStr">
        <is>
          <t>Inbound</t>
        </is>
      </c>
      <c r="I3113" s="6" t="n">
        <v>0</v>
      </c>
      <c r="J3113" s="6" t="n">
        <v>0</v>
      </c>
      <c r="K3113" s="6" t="n">
        <v>0</v>
      </c>
      <c r="L3113" s="6">
        <f>I3113+J3113+K3113</f>
        <v/>
      </c>
      <c r="M3113" s="6" t="n">
        <v>1</v>
      </c>
      <c r="N3113" t="inlineStr">
        <is>
          <t>Ja</t>
        </is>
      </c>
      <c r="T3113" t="inlineStr">
        <is>
          <t>TFS</t>
        </is>
      </c>
      <c r="U3113">
        <f>VLOOKUP(T3113,Destinations!$A$2:$C$550,2,0)</f>
        <v/>
      </c>
      <c r="V3113" t="inlineStr">
        <is>
          <t>WCHR,WCMP</t>
        </is>
      </c>
      <c r="W3113">
        <f>VLOOKUP(V3113,'WCH Kat'!$A$1:$B$150,2,0)</f>
        <v/>
      </c>
    </row>
    <row r="3114">
      <c r="A3114" t="inlineStr">
        <is>
          <t xml:space="preserve">FR </t>
        </is>
      </c>
      <c r="B3114" t="inlineStr">
        <is>
          <t>FR 7671</t>
        </is>
      </c>
      <c r="C3114" s="4" t="inlineStr">
        <is>
          <t>15.11.2023</t>
        </is>
      </c>
      <c r="D3114" t="inlineStr">
        <is>
          <t>21:55</t>
        </is>
      </c>
      <c r="E3114" s="4" t="inlineStr">
        <is>
          <t>15.11.2023</t>
        </is>
      </c>
      <c r="F3114" t="inlineStr">
        <is>
          <t>17:25</t>
        </is>
      </c>
      <c r="G3114" s="5" t="n">
        <v>4.5</v>
      </c>
      <c r="H3114" t="inlineStr">
        <is>
          <t>Inbound</t>
        </is>
      </c>
      <c r="I3114" s="6" t="n">
        <v>0</v>
      </c>
      <c r="J3114" s="6" t="n">
        <v>0</v>
      </c>
      <c r="K3114" s="6" t="n">
        <v>1</v>
      </c>
      <c r="L3114" s="6">
        <f>I3114+J3114+K3114</f>
        <v/>
      </c>
      <c r="M3114" s="6" t="n">
        <v>0</v>
      </c>
      <c r="P3114" t="inlineStr">
        <is>
          <t>Ja</t>
        </is>
      </c>
      <c r="T3114" t="inlineStr">
        <is>
          <t>FUE</t>
        </is>
      </c>
      <c r="U3114">
        <f>VLOOKUP(T3114,Destinations!$A$2:$C$550,2,0)</f>
        <v/>
      </c>
      <c r="V3114" t="inlineStr">
        <is>
          <t>WCHS</t>
        </is>
      </c>
      <c r="W3114">
        <f>VLOOKUP(V3114,'WCH Kat'!$A$1:$B$150,2,0)</f>
        <v/>
      </c>
    </row>
    <row r="3115">
      <c r="A3115" t="inlineStr">
        <is>
          <t xml:space="preserve">FR </t>
        </is>
      </c>
      <c r="B3115" t="inlineStr">
        <is>
          <t>FR 7671</t>
        </is>
      </c>
      <c r="C3115" s="4" t="inlineStr">
        <is>
          <t>15.11.2023</t>
        </is>
      </c>
      <c r="D3115" t="inlineStr">
        <is>
          <t>22:00</t>
        </is>
      </c>
      <c r="E3115" s="4" t="inlineStr">
        <is>
          <t>14.11.2023</t>
        </is>
      </c>
      <c r="F3115" t="inlineStr">
        <is>
          <t>01:30</t>
        </is>
      </c>
      <c r="G3115" s="5" t="n">
        <v>44.5</v>
      </c>
      <c r="H3115" t="inlineStr">
        <is>
          <t>Inbound</t>
        </is>
      </c>
      <c r="I3115" s="6" t="n">
        <v>0</v>
      </c>
      <c r="J3115" s="6" t="n">
        <v>0</v>
      </c>
      <c r="K3115" s="6" t="n">
        <v>0</v>
      </c>
      <c r="L3115" s="6">
        <f>I3115+J3115+K3115</f>
        <v/>
      </c>
      <c r="M3115" s="6" t="n">
        <v>1</v>
      </c>
      <c r="N3115" t="inlineStr">
        <is>
          <t>Ja</t>
        </is>
      </c>
      <c r="T3115" t="inlineStr">
        <is>
          <t>FUE</t>
        </is>
      </c>
      <c r="U3115">
        <f>VLOOKUP(T3115,Destinations!$A$2:$C$550,2,0)</f>
        <v/>
      </c>
      <c r="V3115" t="inlineStr">
        <is>
          <t>WCHR</t>
        </is>
      </c>
      <c r="W3115">
        <f>VLOOKUP(V3115,'WCH Kat'!$A$1:$B$150,2,0)</f>
        <v/>
      </c>
    </row>
    <row r="3116">
      <c r="A3116" t="inlineStr">
        <is>
          <t xml:space="preserve">W4 </t>
        </is>
      </c>
      <c r="B3116" t="inlineStr">
        <is>
          <t>W4 3867</t>
        </is>
      </c>
      <c r="C3116" s="4" t="inlineStr">
        <is>
          <t>15.11.2023</t>
        </is>
      </c>
      <c r="D3116" t="inlineStr">
        <is>
          <t>22:10</t>
        </is>
      </c>
      <c r="E3116" s="4" t="inlineStr">
        <is>
          <t>14.11.2023</t>
        </is>
      </c>
      <c r="F3116" t="inlineStr">
        <is>
          <t>05:50</t>
        </is>
      </c>
      <c r="G3116" s="5" t="n">
        <v>40.33333</v>
      </c>
      <c r="H3116" t="inlineStr">
        <is>
          <t>Inbound</t>
        </is>
      </c>
      <c r="I3116" s="6" t="n">
        <v>0</v>
      </c>
      <c r="J3116" s="6" t="n">
        <v>0</v>
      </c>
      <c r="K3116" s="6" t="n">
        <v>0</v>
      </c>
      <c r="L3116" s="6">
        <f>I3116+J3116+K3116</f>
        <v/>
      </c>
      <c r="M3116" s="6" t="n">
        <v>1</v>
      </c>
      <c r="P3116" t="inlineStr">
        <is>
          <t>Ja</t>
        </is>
      </c>
      <c r="T3116" t="inlineStr">
        <is>
          <t>TIA</t>
        </is>
      </c>
      <c r="U3116">
        <f>VLOOKUP(T3116,Destinations!$A$2:$C$550,2,0)</f>
        <v/>
      </c>
      <c r="V3116" t="inlineStr">
        <is>
          <t>WCHS</t>
        </is>
      </c>
      <c r="W3116">
        <f>VLOOKUP(V3116,'WCH Kat'!$A$1:$B$150,2,0)</f>
        <v/>
      </c>
    </row>
    <row r="3117">
      <c r="A3117" t="inlineStr">
        <is>
          <t xml:space="preserve">W4 </t>
        </is>
      </c>
      <c r="B3117" t="inlineStr">
        <is>
          <t>W4 3867</t>
        </is>
      </c>
      <c r="C3117" s="4" t="inlineStr">
        <is>
          <t>15.11.2023</t>
        </is>
      </c>
      <c r="D3117" t="inlineStr">
        <is>
          <t>22:25</t>
        </is>
      </c>
      <c r="E3117" s="4" t="inlineStr">
        <is>
          <t>15.11.2023</t>
        </is>
      </c>
      <c r="F3117" t="inlineStr">
        <is>
          <t>19:45</t>
        </is>
      </c>
      <c r="G3117" s="5" t="n">
        <v>2.66667</v>
      </c>
      <c r="H3117" t="inlineStr">
        <is>
          <t>Inbound</t>
        </is>
      </c>
      <c r="I3117" s="6" t="n">
        <v>0</v>
      </c>
      <c r="J3117" s="6" t="n">
        <v>1</v>
      </c>
      <c r="K3117" s="6" t="n">
        <v>0</v>
      </c>
      <c r="L3117" s="6">
        <f>I3117+J3117+K3117</f>
        <v/>
      </c>
      <c r="M3117" s="6" t="n">
        <v>0</v>
      </c>
      <c r="P3117" t="inlineStr">
        <is>
          <t>Ja</t>
        </is>
      </c>
      <c r="T3117" t="inlineStr">
        <is>
          <t>TIA</t>
        </is>
      </c>
      <c r="U3117">
        <f>VLOOKUP(T3117,Destinations!$A$2:$C$550,2,0)</f>
        <v/>
      </c>
      <c r="V3117" t="inlineStr">
        <is>
          <t>WCHS</t>
        </is>
      </c>
      <c r="W3117">
        <f>VLOOKUP(V3117,'WCH Kat'!$A$1:$B$150,2,0)</f>
        <v/>
      </c>
    </row>
    <row r="3118">
      <c r="A3118" t="inlineStr">
        <is>
          <t xml:space="preserve">W4 </t>
        </is>
      </c>
      <c r="B3118" t="inlineStr">
        <is>
          <t>W4 3867</t>
        </is>
      </c>
      <c r="C3118" s="4" t="inlineStr">
        <is>
          <t>15.11.2023</t>
        </is>
      </c>
      <c r="D3118" t="inlineStr">
        <is>
          <t>22:25</t>
        </is>
      </c>
      <c r="E3118" s="4" t="inlineStr">
        <is>
          <t>15.11.2023</t>
        </is>
      </c>
      <c r="F3118" t="inlineStr">
        <is>
          <t>19:45</t>
        </is>
      </c>
      <c r="G3118" s="5" t="n">
        <v>2.66667</v>
      </c>
      <c r="H3118" t="inlineStr">
        <is>
          <t>Inbound</t>
        </is>
      </c>
      <c r="I3118" s="6" t="n">
        <v>0</v>
      </c>
      <c r="J3118" s="6" t="n">
        <v>1</v>
      </c>
      <c r="K3118" s="6" t="n">
        <v>0</v>
      </c>
      <c r="L3118" s="6">
        <f>I3118+J3118+K3118</f>
        <v/>
      </c>
      <c r="M3118" s="6" t="n">
        <v>0</v>
      </c>
      <c r="P3118" t="inlineStr">
        <is>
          <t>Ja</t>
        </is>
      </c>
      <c r="T3118" t="inlineStr">
        <is>
          <t>TIA</t>
        </is>
      </c>
      <c r="U3118">
        <f>VLOOKUP(T3118,Destinations!$A$2:$C$550,2,0)</f>
        <v/>
      </c>
      <c r="V3118" t="inlineStr">
        <is>
          <t>WCHS</t>
        </is>
      </c>
      <c r="W3118">
        <f>VLOOKUP(V3118,'WCH Kat'!$A$1:$B$150,2,0)</f>
        <v/>
      </c>
    </row>
    <row r="3119">
      <c r="A3119" t="inlineStr">
        <is>
          <t xml:space="preserve">W4 </t>
        </is>
      </c>
      <c r="B3119" t="inlineStr">
        <is>
          <t>W4 3867</t>
        </is>
      </c>
      <c r="C3119" s="4" t="inlineStr">
        <is>
          <t>15.11.2023</t>
        </is>
      </c>
      <c r="D3119" t="inlineStr">
        <is>
          <t>22:25</t>
        </is>
      </c>
      <c r="E3119" s="4" t="inlineStr">
        <is>
          <t>15.11.2023</t>
        </is>
      </c>
      <c r="F3119" t="inlineStr">
        <is>
          <t>19:45</t>
        </is>
      </c>
      <c r="G3119" s="5" t="n">
        <v>2.66667</v>
      </c>
      <c r="H3119" t="inlineStr">
        <is>
          <t>Inbound</t>
        </is>
      </c>
      <c r="I3119" s="6" t="n">
        <v>0</v>
      </c>
      <c r="J3119" s="6" t="n">
        <v>1</v>
      </c>
      <c r="K3119" s="6" t="n">
        <v>0</v>
      </c>
      <c r="L3119" s="6">
        <f>I3119+J3119+K3119</f>
        <v/>
      </c>
      <c r="M3119" s="6" t="n">
        <v>0</v>
      </c>
      <c r="P3119" t="inlineStr">
        <is>
          <t>Ja</t>
        </is>
      </c>
      <c r="T3119" t="inlineStr">
        <is>
          <t>TIA</t>
        </is>
      </c>
      <c r="U3119">
        <f>VLOOKUP(T3119,Destinations!$A$2:$C$550,2,0)</f>
        <v/>
      </c>
      <c r="V3119" t="inlineStr">
        <is>
          <t>WCHS</t>
        </is>
      </c>
      <c r="W3119">
        <f>VLOOKUP(V3119,'WCH Kat'!$A$1:$B$150,2,0)</f>
        <v/>
      </c>
    </row>
    <row r="3120">
      <c r="A3120" t="inlineStr">
        <is>
          <t xml:space="preserve">PC </t>
        </is>
      </c>
      <c r="B3120" t="inlineStr">
        <is>
          <t>PC 1013</t>
        </is>
      </c>
      <c r="C3120" s="4" t="inlineStr">
        <is>
          <t>15.11.2023</t>
        </is>
      </c>
      <c r="D3120" t="inlineStr">
        <is>
          <t>23:15</t>
        </is>
      </c>
      <c r="E3120" s="4" t="inlineStr">
        <is>
          <t>13.11.2023</t>
        </is>
      </c>
      <c r="F3120" t="inlineStr">
        <is>
          <t>20:05</t>
        </is>
      </c>
      <c r="G3120" s="5" t="n">
        <v>51.16667</v>
      </c>
      <c r="H3120" t="inlineStr">
        <is>
          <t>Inbound</t>
        </is>
      </c>
      <c r="I3120" s="6" t="n">
        <v>0</v>
      </c>
      <c r="J3120" s="6" t="n">
        <v>0</v>
      </c>
      <c r="K3120" s="6" t="n">
        <v>0</v>
      </c>
      <c r="L3120" s="6">
        <f>I3120+J3120+K3120</f>
        <v/>
      </c>
      <c r="M3120" s="6" t="n">
        <v>1</v>
      </c>
      <c r="N3120" t="inlineStr">
        <is>
          <t>Ja</t>
        </is>
      </c>
      <c r="T3120" t="inlineStr">
        <is>
          <t>SAW</t>
        </is>
      </c>
      <c r="U3120">
        <f>VLOOKUP(T3120,Destinations!$A$2:$C$550,2,0)</f>
        <v/>
      </c>
      <c r="V3120" t="inlineStr">
        <is>
          <t>WCHS</t>
        </is>
      </c>
      <c r="W3120">
        <f>VLOOKUP(V3120,'WCH Kat'!$A$1:$B$150,2,0)</f>
        <v/>
      </c>
    </row>
    <row r="3121">
      <c r="A3121" t="inlineStr">
        <is>
          <t xml:space="preserve">PC </t>
        </is>
      </c>
      <c r="B3121" t="inlineStr">
        <is>
          <t>PC 5013</t>
        </is>
      </c>
      <c r="C3121" s="4" t="inlineStr">
        <is>
          <t>15.11.2023</t>
        </is>
      </c>
      <c r="D3121" t="inlineStr">
        <is>
          <t>23:25</t>
        </is>
      </c>
      <c r="E3121" s="4" t="inlineStr">
        <is>
          <t>13.11.2023</t>
        </is>
      </c>
      <c r="F3121" t="inlineStr">
        <is>
          <t>19:35</t>
        </is>
      </c>
      <c r="G3121" s="5" t="n">
        <v>51.83333</v>
      </c>
      <c r="H3121" t="inlineStr">
        <is>
          <t>Inbound</t>
        </is>
      </c>
      <c r="I3121" s="6" t="n">
        <v>0</v>
      </c>
      <c r="J3121" s="6" t="n">
        <v>0</v>
      </c>
      <c r="K3121" s="6" t="n">
        <v>0</v>
      </c>
      <c r="L3121" s="6">
        <f>I3121+J3121+K3121</f>
        <v/>
      </c>
      <c r="M3121" s="6" t="n">
        <v>1</v>
      </c>
      <c r="N3121" t="inlineStr">
        <is>
          <t>Ja</t>
        </is>
      </c>
      <c r="T3121" t="inlineStr">
        <is>
          <t>AYT</t>
        </is>
      </c>
      <c r="U3121">
        <f>VLOOKUP(T3121,Destinations!$A$2:$C$550,2,0)</f>
        <v/>
      </c>
      <c r="V3121" t="inlineStr">
        <is>
          <t>WCHR</t>
        </is>
      </c>
      <c r="W3121">
        <f>VLOOKUP(V3121,'WCH Kat'!$A$1:$B$150,2,0)</f>
        <v/>
      </c>
    </row>
    <row r="3122">
      <c r="A3122" t="inlineStr">
        <is>
          <t xml:space="preserve">FR </t>
        </is>
      </c>
      <c r="B3122" t="inlineStr">
        <is>
          <t>FR 8805</t>
        </is>
      </c>
      <c r="C3122" s="4" t="inlineStr">
        <is>
          <t>15.11.2023</t>
        </is>
      </c>
      <c r="D3122" t="inlineStr">
        <is>
          <t>23:25</t>
        </is>
      </c>
      <c r="E3122" s="4" t="inlineStr">
        <is>
          <t>14.11.2023</t>
        </is>
      </c>
      <c r="F3122" t="inlineStr">
        <is>
          <t>04:25</t>
        </is>
      </c>
      <c r="G3122" s="5" t="n">
        <v>43</v>
      </c>
      <c r="H3122" t="inlineStr">
        <is>
          <t>Inbound</t>
        </is>
      </c>
      <c r="I3122" s="6" t="n">
        <v>0</v>
      </c>
      <c r="J3122" s="6" t="n">
        <v>0</v>
      </c>
      <c r="K3122" s="6" t="n">
        <v>0</v>
      </c>
      <c r="L3122" s="6">
        <f>I3122+J3122+K3122</f>
        <v/>
      </c>
      <c r="M3122" s="6" t="n">
        <v>1</v>
      </c>
      <c r="N3122" t="inlineStr">
        <is>
          <t>Ja</t>
        </is>
      </c>
      <c r="T3122" t="inlineStr">
        <is>
          <t>AGP</t>
        </is>
      </c>
      <c r="U3122">
        <f>VLOOKUP(T3122,Destinations!$A$2:$C$550,2,0)</f>
        <v/>
      </c>
      <c r="V3122" t="inlineStr">
        <is>
          <t>WCHS</t>
        </is>
      </c>
      <c r="W3122">
        <f>VLOOKUP(V3122,'WCH Kat'!$A$1:$B$150,2,0)</f>
        <v/>
      </c>
    </row>
    <row r="3123">
      <c r="A3123" t="inlineStr">
        <is>
          <t xml:space="preserve">PC </t>
        </is>
      </c>
      <c r="B3123" t="inlineStr">
        <is>
          <t>PC 5013</t>
        </is>
      </c>
      <c r="C3123" s="4" t="inlineStr">
        <is>
          <t>15.11.2023</t>
        </is>
      </c>
      <c r="D3123" t="inlineStr">
        <is>
          <t>23:30</t>
        </is>
      </c>
      <c r="E3123" s="4" t="inlineStr">
        <is>
          <t>15.11.2023</t>
        </is>
      </c>
      <c r="F3123" t="inlineStr">
        <is>
          <t>19:00</t>
        </is>
      </c>
      <c r="G3123" s="5" t="n">
        <v>4.5</v>
      </c>
      <c r="H3123" t="inlineStr">
        <is>
          <t>Inbound</t>
        </is>
      </c>
      <c r="I3123" s="6" t="n">
        <v>0</v>
      </c>
      <c r="J3123" s="6" t="n">
        <v>0</v>
      </c>
      <c r="K3123" s="6" t="n">
        <v>1</v>
      </c>
      <c r="L3123" s="6">
        <f>I3123+J3123+K3123</f>
        <v/>
      </c>
      <c r="M3123" s="6" t="n">
        <v>0</v>
      </c>
      <c r="P3123" t="inlineStr">
        <is>
          <t>Ja</t>
        </is>
      </c>
      <c r="T3123" t="inlineStr">
        <is>
          <t>AYT</t>
        </is>
      </c>
      <c r="U3123">
        <f>VLOOKUP(T3123,Destinations!$A$2:$C$550,2,0)</f>
        <v/>
      </c>
      <c r="V3123" t="inlineStr">
        <is>
          <t>WCHR</t>
        </is>
      </c>
      <c r="W3123">
        <f>VLOOKUP(V3123,'WCH Kat'!$A$1:$B$150,2,0)</f>
        <v/>
      </c>
    </row>
    <row r="3124">
      <c r="A3124" t="inlineStr">
        <is>
          <t xml:space="preserve">PC </t>
        </is>
      </c>
      <c r="B3124" t="inlineStr">
        <is>
          <t>PC 1013</t>
        </is>
      </c>
      <c r="C3124" s="4" t="inlineStr">
        <is>
          <t>15.11.2023</t>
        </is>
      </c>
      <c r="D3124" t="inlineStr">
        <is>
          <t>23:35</t>
        </is>
      </c>
      <c r="E3124" s="4" t="inlineStr">
        <is>
          <t>13.11.2023</t>
        </is>
      </c>
      <c r="F3124" t="inlineStr">
        <is>
          <t>20:05</t>
        </is>
      </c>
      <c r="G3124" s="5" t="n">
        <v>51.5</v>
      </c>
      <c r="H3124" t="inlineStr">
        <is>
          <t>Inbound</t>
        </is>
      </c>
      <c r="I3124" s="6" t="n">
        <v>0</v>
      </c>
      <c r="J3124" s="6" t="n">
        <v>0</v>
      </c>
      <c r="K3124" s="6" t="n">
        <v>0</v>
      </c>
      <c r="L3124" s="6">
        <f>I3124+J3124+K3124</f>
        <v/>
      </c>
      <c r="M3124" s="6" t="n">
        <v>1</v>
      </c>
      <c r="N3124" t="inlineStr">
        <is>
          <t>Ja</t>
        </is>
      </c>
      <c r="T3124" t="inlineStr">
        <is>
          <t>SAW</t>
        </is>
      </c>
      <c r="U3124">
        <f>VLOOKUP(T3124,Destinations!$A$2:$C$550,2,0)</f>
        <v/>
      </c>
      <c r="V3124" t="inlineStr">
        <is>
          <t>WCHS</t>
        </is>
      </c>
      <c r="W3124">
        <f>VLOOKUP(V3124,'WCH Kat'!$A$1:$B$150,2,0)</f>
        <v/>
      </c>
    </row>
    <row r="3125">
      <c r="A3125" t="inlineStr">
        <is>
          <t xml:space="preserve">PC </t>
        </is>
      </c>
      <c r="B3125" t="inlineStr">
        <is>
          <t>PC 1013</t>
        </is>
      </c>
      <c r="C3125" s="4" t="inlineStr">
        <is>
          <t>15.11.2023</t>
        </is>
      </c>
      <c r="D3125" t="inlineStr">
        <is>
          <t>23:35</t>
        </is>
      </c>
      <c r="E3125" s="4" t="inlineStr">
        <is>
          <t>13.11.2023</t>
        </is>
      </c>
      <c r="F3125" t="inlineStr">
        <is>
          <t>20:05</t>
        </is>
      </c>
      <c r="G3125" s="5" t="n">
        <v>51.5</v>
      </c>
      <c r="H3125" t="inlineStr">
        <is>
          <t>Inbound</t>
        </is>
      </c>
      <c r="I3125" s="6" t="n">
        <v>0</v>
      </c>
      <c r="J3125" s="6" t="n">
        <v>0</v>
      </c>
      <c r="K3125" s="6" t="n">
        <v>0</v>
      </c>
      <c r="L3125" s="6">
        <f>I3125+J3125+K3125</f>
        <v/>
      </c>
      <c r="M3125" s="6" t="n">
        <v>1</v>
      </c>
      <c r="N3125" t="inlineStr">
        <is>
          <t>Ja</t>
        </is>
      </c>
      <c r="T3125" t="inlineStr">
        <is>
          <t>SAW</t>
        </is>
      </c>
      <c r="U3125">
        <f>VLOOKUP(T3125,Destinations!$A$2:$C$550,2,0)</f>
        <v/>
      </c>
      <c r="V3125" t="inlineStr">
        <is>
          <t>WCHS</t>
        </is>
      </c>
      <c r="W3125">
        <f>VLOOKUP(V3125,'WCH Kat'!$A$1:$B$150,2,0)</f>
        <v/>
      </c>
    </row>
    <row r="3126">
      <c r="A3126" t="inlineStr">
        <is>
          <t xml:space="preserve">FH </t>
        </is>
      </c>
      <c r="B3126" t="inlineStr">
        <is>
          <t>FH 1361</t>
        </is>
      </c>
      <c r="C3126" s="4" t="inlineStr">
        <is>
          <t>15.11.2023</t>
        </is>
      </c>
      <c r="D3126" t="inlineStr">
        <is>
          <t>23:35</t>
        </is>
      </c>
      <c r="E3126" s="4" t="inlineStr">
        <is>
          <t>15.11.2023</t>
        </is>
      </c>
      <c r="F3126" t="inlineStr">
        <is>
          <t>20:25</t>
        </is>
      </c>
      <c r="G3126" s="5" t="n">
        <v>3.16667</v>
      </c>
      <c r="H3126" t="inlineStr">
        <is>
          <t>Inbound</t>
        </is>
      </c>
      <c r="I3126" s="6" t="n">
        <v>0</v>
      </c>
      <c r="J3126" s="6" t="n">
        <v>0</v>
      </c>
      <c r="K3126" s="6" t="n">
        <v>1</v>
      </c>
      <c r="L3126" s="6">
        <f>I3126+J3126+K3126</f>
        <v/>
      </c>
      <c r="M3126" s="6" t="n">
        <v>0</v>
      </c>
      <c r="P3126" t="inlineStr">
        <is>
          <t>Ja</t>
        </is>
      </c>
      <c r="T3126" t="inlineStr">
        <is>
          <t>Antalya</t>
        </is>
      </c>
      <c r="U3126">
        <f>VLOOKUP(T3126,Destinations!$A$2:$C$550,2,0)</f>
        <v/>
      </c>
      <c r="V3126" t="inlineStr">
        <is>
          <t>WCHS</t>
        </is>
      </c>
      <c r="W3126">
        <f>VLOOKUP(V3126,'WCH Kat'!$A$1:$B$150,2,0)</f>
        <v/>
      </c>
    </row>
    <row r="3127">
      <c r="A3127" t="inlineStr">
        <is>
          <t xml:space="preserve">PC </t>
        </is>
      </c>
      <c r="B3127" t="inlineStr">
        <is>
          <t>PC 1013</t>
        </is>
      </c>
      <c r="C3127" s="4" t="inlineStr">
        <is>
          <t>15.11.2023</t>
        </is>
      </c>
      <c r="D3127" t="inlineStr">
        <is>
          <t>23:35</t>
        </is>
      </c>
      <c r="E3127" s="4" t="inlineStr">
        <is>
          <t>15.11.2023</t>
        </is>
      </c>
      <c r="F3127" t="inlineStr">
        <is>
          <t>20:30</t>
        </is>
      </c>
      <c r="G3127" s="5" t="n">
        <v>3.08333</v>
      </c>
      <c r="H3127" t="inlineStr">
        <is>
          <t>Inbound</t>
        </is>
      </c>
      <c r="I3127" s="6" t="n">
        <v>0</v>
      </c>
      <c r="J3127" s="6" t="n">
        <v>0</v>
      </c>
      <c r="K3127" s="6" t="n">
        <v>1</v>
      </c>
      <c r="L3127" s="6">
        <f>I3127+J3127+K3127</f>
        <v/>
      </c>
      <c r="M3127" s="6" t="n">
        <v>0</v>
      </c>
      <c r="P3127" t="inlineStr">
        <is>
          <t>Ja</t>
        </is>
      </c>
      <c r="T3127" t="inlineStr">
        <is>
          <t>SAW</t>
        </is>
      </c>
      <c r="U3127">
        <f>VLOOKUP(T3127,Destinations!$A$2:$C$550,2,0)</f>
        <v/>
      </c>
      <c r="V3127" t="inlineStr">
        <is>
          <t>WCHS</t>
        </is>
      </c>
      <c r="W3127">
        <f>VLOOKUP(V3127,'WCH Kat'!$A$1:$B$150,2,0)</f>
        <v/>
      </c>
    </row>
    <row r="3128">
      <c r="A3128" t="inlineStr">
        <is>
          <t xml:space="preserve">PC </t>
        </is>
      </c>
      <c r="B3128" t="inlineStr">
        <is>
          <t>PC 1013</t>
        </is>
      </c>
      <c r="C3128" s="4" t="inlineStr">
        <is>
          <t>15.11.2023</t>
        </is>
      </c>
      <c r="D3128" t="inlineStr">
        <is>
          <t>23:35</t>
        </is>
      </c>
      <c r="E3128" s="4" t="inlineStr">
        <is>
          <t>15.11.2023</t>
        </is>
      </c>
      <c r="F3128" t="inlineStr">
        <is>
          <t>20:30</t>
        </is>
      </c>
      <c r="G3128" s="5" t="n">
        <v>3.08333</v>
      </c>
      <c r="H3128" t="inlineStr">
        <is>
          <t>Inbound</t>
        </is>
      </c>
      <c r="I3128" s="6" t="n">
        <v>0</v>
      </c>
      <c r="J3128" s="6" t="n">
        <v>0</v>
      </c>
      <c r="K3128" s="6" t="n">
        <v>1</v>
      </c>
      <c r="L3128" s="6">
        <f>I3128+J3128+K3128</f>
        <v/>
      </c>
      <c r="M3128" s="6" t="n">
        <v>0</v>
      </c>
      <c r="P3128" t="inlineStr">
        <is>
          <t>Ja</t>
        </is>
      </c>
      <c r="T3128" t="inlineStr">
        <is>
          <t>SAW</t>
        </is>
      </c>
      <c r="U3128">
        <f>VLOOKUP(T3128,Destinations!$A$2:$C$550,2,0)</f>
        <v/>
      </c>
      <c r="V3128" t="inlineStr">
        <is>
          <t>WCHS</t>
        </is>
      </c>
      <c r="W3128">
        <f>VLOOKUP(V3128,'WCH Kat'!$A$1:$B$150,2,0)</f>
        <v/>
      </c>
    </row>
    <row r="3129">
      <c r="A3129" t="inlineStr">
        <is>
          <t xml:space="preserve">PC </t>
        </is>
      </c>
      <c r="B3129" t="inlineStr">
        <is>
          <t>PC 1013</t>
        </is>
      </c>
      <c r="C3129" s="4" t="inlineStr">
        <is>
          <t>15.11.2023</t>
        </is>
      </c>
      <c r="D3129" t="inlineStr">
        <is>
          <t>23:35</t>
        </is>
      </c>
      <c r="E3129" s="4" t="inlineStr">
        <is>
          <t>15.11.2023</t>
        </is>
      </c>
      <c r="F3129" t="inlineStr">
        <is>
          <t>20:30</t>
        </is>
      </c>
      <c r="G3129" s="5" t="n">
        <v>3.08333</v>
      </c>
      <c r="H3129" t="inlineStr">
        <is>
          <t>Inbound</t>
        </is>
      </c>
      <c r="I3129" s="6" t="n">
        <v>0</v>
      </c>
      <c r="J3129" s="6" t="n">
        <v>0</v>
      </c>
      <c r="K3129" s="6" t="n">
        <v>1</v>
      </c>
      <c r="L3129" s="6">
        <f>I3129+J3129+K3129</f>
        <v/>
      </c>
      <c r="M3129" s="6" t="n">
        <v>0</v>
      </c>
      <c r="P3129" t="inlineStr">
        <is>
          <t>Ja</t>
        </is>
      </c>
      <c r="T3129" t="inlineStr">
        <is>
          <t>SAW</t>
        </is>
      </c>
      <c r="U3129">
        <f>VLOOKUP(T3129,Destinations!$A$2:$C$550,2,0)</f>
        <v/>
      </c>
      <c r="V3129" t="inlineStr">
        <is>
          <t>WCHS</t>
        </is>
      </c>
      <c r="W3129">
        <f>VLOOKUP(V3129,'WCH Kat'!$A$1:$B$150,2,0)</f>
        <v/>
      </c>
    </row>
    <row r="3130">
      <c r="A3130" t="inlineStr">
        <is>
          <t xml:space="preserve">PC </t>
        </is>
      </c>
      <c r="B3130" t="inlineStr">
        <is>
          <t>PC 1013</t>
        </is>
      </c>
      <c r="C3130" s="4" t="inlineStr">
        <is>
          <t>15.11.2023</t>
        </is>
      </c>
      <c r="D3130" t="inlineStr">
        <is>
          <t>23:35</t>
        </is>
      </c>
      <c r="E3130" s="4" t="inlineStr">
        <is>
          <t>15.11.2023</t>
        </is>
      </c>
      <c r="F3130" t="inlineStr">
        <is>
          <t>20:30</t>
        </is>
      </c>
      <c r="G3130" s="5" t="n">
        <v>3.08333</v>
      </c>
      <c r="H3130" t="inlineStr">
        <is>
          <t>Inbound</t>
        </is>
      </c>
      <c r="I3130" s="6" t="n">
        <v>0</v>
      </c>
      <c r="J3130" s="6" t="n">
        <v>0</v>
      </c>
      <c r="K3130" s="6" t="n">
        <v>1</v>
      </c>
      <c r="L3130" s="6">
        <f>I3130+J3130+K3130</f>
        <v/>
      </c>
      <c r="M3130" s="6" t="n">
        <v>0</v>
      </c>
      <c r="P3130" t="inlineStr">
        <is>
          <t>Ja</t>
        </is>
      </c>
      <c r="T3130" t="inlineStr">
        <is>
          <t>SAW</t>
        </is>
      </c>
      <c r="U3130">
        <f>VLOOKUP(T3130,Destinations!$A$2:$C$550,2,0)</f>
        <v/>
      </c>
      <c r="V3130" t="inlineStr">
        <is>
          <t>WCHS</t>
        </is>
      </c>
      <c r="W3130">
        <f>VLOOKUP(V3130,'WCH Kat'!$A$1:$B$150,2,0)</f>
        <v/>
      </c>
    </row>
    <row r="3131">
      <c r="A3131" t="inlineStr">
        <is>
          <t xml:space="preserve">PC </t>
        </is>
      </c>
      <c r="B3131" t="inlineStr">
        <is>
          <t>PC 1013</t>
        </is>
      </c>
      <c r="C3131" s="4" t="inlineStr">
        <is>
          <t>15.11.2023</t>
        </is>
      </c>
      <c r="D3131" t="inlineStr">
        <is>
          <t>23:35</t>
        </is>
      </c>
      <c r="E3131" s="4" t="inlineStr">
        <is>
          <t>15.11.2023</t>
        </is>
      </c>
      <c r="F3131" t="inlineStr">
        <is>
          <t>20:30</t>
        </is>
      </c>
      <c r="G3131" s="5" t="n">
        <v>3.08333</v>
      </c>
      <c r="H3131" t="inlineStr">
        <is>
          <t>Inbound</t>
        </is>
      </c>
      <c r="I3131" s="6" t="n">
        <v>0</v>
      </c>
      <c r="J3131" s="6" t="n">
        <v>0</v>
      </c>
      <c r="K3131" s="6" t="n">
        <v>1</v>
      </c>
      <c r="L3131" s="6">
        <f>I3131+J3131+K3131</f>
        <v/>
      </c>
      <c r="M3131" s="6" t="n">
        <v>0</v>
      </c>
      <c r="P3131" t="inlineStr">
        <is>
          <t>Ja</t>
        </is>
      </c>
      <c r="T3131" t="inlineStr">
        <is>
          <t>SAW</t>
        </is>
      </c>
      <c r="U3131">
        <f>VLOOKUP(T3131,Destinations!$A$2:$C$550,2,0)</f>
        <v/>
      </c>
      <c r="V3131" t="inlineStr">
        <is>
          <t>WCHS</t>
        </is>
      </c>
      <c r="W3131">
        <f>VLOOKUP(V3131,'WCH Kat'!$A$1:$B$150,2,0)</f>
        <v/>
      </c>
    </row>
    <row r="3132">
      <c r="A3132" t="inlineStr">
        <is>
          <t xml:space="preserve">PC </t>
        </is>
      </c>
      <c r="B3132" t="inlineStr">
        <is>
          <t>PC 1013</t>
        </is>
      </c>
      <c r="C3132" s="4" t="inlineStr">
        <is>
          <t>15.11.2023</t>
        </is>
      </c>
      <c r="D3132" t="inlineStr">
        <is>
          <t>23:35</t>
        </is>
      </c>
      <c r="E3132" s="4" t="inlineStr">
        <is>
          <t>15.11.2023</t>
        </is>
      </c>
      <c r="F3132" t="inlineStr">
        <is>
          <t>20:30</t>
        </is>
      </c>
      <c r="G3132" s="5" t="n">
        <v>3.08333</v>
      </c>
      <c r="H3132" t="inlineStr">
        <is>
          <t>Inbound</t>
        </is>
      </c>
      <c r="I3132" s="6" t="n">
        <v>0</v>
      </c>
      <c r="J3132" s="6" t="n">
        <v>0</v>
      </c>
      <c r="K3132" s="6" t="n">
        <v>1</v>
      </c>
      <c r="L3132" s="6">
        <f>I3132+J3132+K3132</f>
        <v/>
      </c>
      <c r="M3132" s="6" t="n">
        <v>0</v>
      </c>
      <c r="P3132" t="inlineStr">
        <is>
          <t>Ja</t>
        </is>
      </c>
      <c r="T3132" t="inlineStr">
        <is>
          <t>SAW</t>
        </is>
      </c>
      <c r="U3132">
        <f>VLOOKUP(T3132,Destinations!$A$2:$C$550,2,0)</f>
        <v/>
      </c>
      <c r="V3132" t="inlineStr">
        <is>
          <t>WCHS</t>
        </is>
      </c>
      <c r="W3132">
        <f>VLOOKUP(V3132,'WCH Kat'!$A$1:$B$150,2,0)</f>
        <v/>
      </c>
    </row>
    <row r="3133">
      <c r="A3133" t="inlineStr">
        <is>
          <t xml:space="preserve">SM </t>
        </is>
      </c>
      <c r="B3133" t="inlineStr">
        <is>
          <t>SM 2918</t>
        </is>
      </c>
      <c r="C3133" s="4" t="inlineStr">
        <is>
          <t>15.11.2023</t>
        </is>
      </c>
      <c r="D3133" t="inlineStr">
        <is>
          <t>23:55</t>
        </is>
      </c>
      <c r="E3133" s="4" t="inlineStr">
        <is>
          <t>14.11.2023</t>
        </is>
      </c>
      <c r="F3133" t="inlineStr">
        <is>
          <t>07:20</t>
        </is>
      </c>
      <c r="G3133" s="5" t="n">
        <v>40.58333</v>
      </c>
      <c r="H3133" t="inlineStr">
        <is>
          <t>Inbound</t>
        </is>
      </c>
      <c r="I3133" s="6" t="n">
        <v>0</v>
      </c>
      <c r="J3133" s="6" t="n">
        <v>0</v>
      </c>
      <c r="K3133" s="6" t="n">
        <v>0</v>
      </c>
      <c r="L3133" s="6">
        <f>I3133+J3133+K3133</f>
        <v/>
      </c>
      <c r="M3133" s="6" t="n">
        <v>1</v>
      </c>
      <c r="P3133" t="inlineStr">
        <is>
          <t>Ja</t>
        </is>
      </c>
      <c r="T3133" t="inlineStr">
        <is>
          <t>HRG</t>
        </is>
      </c>
      <c r="U3133">
        <f>VLOOKUP(T3133,Destinations!$A$2:$C$550,2,0)</f>
        <v/>
      </c>
      <c r="V3133" t="inlineStr">
        <is>
          <t>WCHR</t>
        </is>
      </c>
      <c r="W3133">
        <f>VLOOKUP(V3133,'WCH Kat'!$A$1:$B$150,2,0)</f>
        <v/>
      </c>
    </row>
    <row r="3134">
      <c r="A3134" t="inlineStr">
        <is>
          <t xml:space="preserve">FH </t>
        </is>
      </c>
      <c r="B3134" t="inlineStr">
        <is>
          <t>FH 1361</t>
        </is>
      </c>
      <c r="C3134" s="4" t="inlineStr">
        <is>
          <t>15.11.2023</t>
        </is>
      </c>
      <c r="D3134" t="inlineStr">
        <is>
          <t>23:55</t>
        </is>
      </c>
      <c r="E3134" s="4" t="inlineStr">
        <is>
          <t>15.11.2023</t>
        </is>
      </c>
      <c r="F3134" t="inlineStr">
        <is>
          <t>20:25</t>
        </is>
      </c>
      <c r="G3134" s="5" t="n">
        <v>3.5</v>
      </c>
      <c r="H3134" t="inlineStr">
        <is>
          <t>Inbound</t>
        </is>
      </c>
      <c r="I3134" s="6" t="n">
        <v>0</v>
      </c>
      <c r="J3134" s="6" t="n">
        <v>0</v>
      </c>
      <c r="K3134" s="6" t="n">
        <v>1</v>
      </c>
      <c r="L3134" s="6">
        <f>I3134+J3134+K3134</f>
        <v/>
      </c>
      <c r="M3134" s="6" t="n">
        <v>0</v>
      </c>
      <c r="P3134" t="inlineStr">
        <is>
          <t>Ja</t>
        </is>
      </c>
      <c r="T3134" t="inlineStr">
        <is>
          <t>Antalya</t>
        </is>
      </c>
      <c r="U3134">
        <f>VLOOKUP(T3134,Destinations!$A$2:$C$550,2,0)</f>
        <v/>
      </c>
      <c r="V3134" t="inlineStr">
        <is>
          <t>WCHS</t>
        </is>
      </c>
      <c r="W3134">
        <f>VLOOKUP(V3134,'WCH Kat'!$A$1:$B$150,2,0)</f>
        <v/>
      </c>
    </row>
    <row r="3135">
      <c r="A3135" t="inlineStr">
        <is>
          <t xml:space="preserve">FH </t>
        </is>
      </c>
      <c r="B3135" t="inlineStr">
        <is>
          <t>FH 1361</t>
        </is>
      </c>
      <c r="C3135" s="4" t="inlineStr">
        <is>
          <t>15.11.2023</t>
        </is>
      </c>
      <c r="D3135" t="inlineStr">
        <is>
          <t>23:55</t>
        </is>
      </c>
      <c r="E3135" s="4" t="inlineStr">
        <is>
          <t>15.11.2023</t>
        </is>
      </c>
      <c r="F3135" t="inlineStr">
        <is>
          <t>20:25</t>
        </is>
      </c>
      <c r="G3135" s="5" t="n">
        <v>3.5</v>
      </c>
      <c r="H3135" t="inlineStr">
        <is>
          <t>Inbound</t>
        </is>
      </c>
      <c r="I3135" s="6" t="n">
        <v>0</v>
      </c>
      <c r="J3135" s="6" t="n">
        <v>0</v>
      </c>
      <c r="K3135" s="6" t="n">
        <v>1</v>
      </c>
      <c r="L3135" s="6">
        <f>I3135+J3135+K3135</f>
        <v/>
      </c>
      <c r="M3135" s="6" t="n">
        <v>0</v>
      </c>
      <c r="P3135" t="inlineStr">
        <is>
          <t>Ja</t>
        </is>
      </c>
      <c r="T3135" t="inlineStr">
        <is>
          <t>Antalya</t>
        </is>
      </c>
      <c r="U3135">
        <f>VLOOKUP(T3135,Destinations!$A$2:$C$550,2,0)</f>
        <v/>
      </c>
      <c r="V3135" t="inlineStr">
        <is>
          <t>WCHR</t>
        </is>
      </c>
      <c r="W3135">
        <f>VLOOKUP(V3135,'WCH Kat'!$A$1:$B$150,2,0)</f>
        <v/>
      </c>
    </row>
    <row r="3136">
      <c r="A3136" t="inlineStr">
        <is>
          <t xml:space="preserve">PC </t>
        </is>
      </c>
      <c r="B3136" t="inlineStr">
        <is>
          <t>PC 5014</t>
        </is>
      </c>
      <c r="C3136" s="4" t="inlineStr">
        <is>
          <t>16.11.2023</t>
        </is>
      </c>
      <c r="D3136" t="inlineStr">
        <is>
          <t>00:20</t>
        </is>
      </c>
      <c r="E3136" s="4" t="inlineStr">
        <is>
          <t>13.11.2023</t>
        </is>
      </c>
      <c r="F3136" t="inlineStr">
        <is>
          <t>15:20</t>
        </is>
      </c>
      <c r="G3136" s="5" t="n">
        <v>57</v>
      </c>
      <c r="H3136" t="inlineStr">
        <is>
          <t>Outbound</t>
        </is>
      </c>
      <c r="I3136" s="6" t="n">
        <v>0</v>
      </c>
      <c r="J3136" s="6" t="n">
        <v>0</v>
      </c>
      <c r="K3136" s="6" t="n">
        <v>0</v>
      </c>
      <c r="L3136" s="6">
        <f>I3136+J3136+K3136</f>
        <v/>
      </c>
      <c r="M3136" s="6" t="n">
        <v>1</v>
      </c>
      <c r="N3136" t="inlineStr">
        <is>
          <t>Ja</t>
        </is>
      </c>
      <c r="T3136" t="inlineStr">
        <is>
          <t>AYT</t>
        </is>
      </c>
      <c r="U3136">
        <f>VLOOKUP(T3136,Destinations!$A$2:$C$550,2,0)</f>
        <v/>
      </c>
      <c r="V3136" t="inlineStr">
        <is>
          <t>WCHR,WCMP</t>
        </is>
      </c>
      <c r="W3136">
        <f>VLOOKUP(V3136,'WCH Kat'!$A$1:$B$150,2,0)</f>
        <v/>
      </c>
    </row>
    <row r="3137">
      <c r="A3137" t="inlineStr">
        <is>
          <t xml:space="preserve">PC </t>
        </is>
      </c>
      <c r="B3137" t="inlineStr">
        <is>
          <t>PC 5014</t>
        </is>
      </c>
      <c r="C3137" s="4" t="inlineStr">
        <is>
          <t>16.11.2023</t>
        </is>
      </c>
      <c r="D3137" t="inlineStr">
        <is>
          <t>00:20</t>
        </is>
      </c>
      <c r="E3137" s="4" t="inlineStr">
        <is>
          <t>13.11.2023</t>
        </is>
      </c>
      <c r="F3137" t="inlineStr">
        <is>
          <t>22:25</t>
        </is>
      </c>
      <c r="G3137" s="5" t="n">
        <v>49.91667</v>
      </c>
      <c r="H3137" t="inlineStr">
        <is>
          <t>Outbound</t>
        </is>
      </c>
      <c r="I3137" s="6" t="n">
        <v>0</v>
      </c>
      <c r="J3137" s="6" t="n">
        <v>0</v>
      </c>
      <c r="K3137" s="6" t="n">
        <v>0</v>
      </c>
      <c r="L3137" s="6">
        <f>I3137+J3137+K3137</f>
        <v/>
      </c>
      <c r="M3137" s="6" t="n">
        <v>1</v>
      </c>
      <c r="N3137" t="inlineStr">
        <is>
          <t>Ja</t>
        </is>
      </c>
      <c r="T3137" t="inlineStr">
        <is>
          <t>AYT</t>
        </is>
      </c>
      <c r="U3137">
        <f>VLOOKUP(T3137,Destinations!$A$2:$C$550,2,0)</f>
        <v/>
      </c>
      <c r="V3137" t="inlineStr">
        <is>
          <t>WCHR</t>
        </is>
      </c>
      <c r="W3137">
        <f>VLOOKUP(V3137,'WCH Kat'!$A$1:$B$150,2,0)</f>
        <v/>
      </c>
    </row>
    <row r="3138">
      <c r="A3138" t="inlineStr">
        <is>
          <t xml:space="preserve">PC </t>
        </is>
      </c>
      <c r="B3138" t="inlineStr">
        <is>
          <t>PC 5014</t>
        </is>
      </c>
      <c r="C3138" s="4" t="inlineStr">
        <is>
          <t>16.11.2023</t>
        </is>
      </c>
      <c r="D3138" t="inlineStr">
        <is>
          <t>00:20</t>
        </is>
      </c>
      <c r="E3138" s="4" t="inlineStr">
        <is>
          <t>13.11.2023</t>
        </is>
      </c>
      <c r="F3138" t="inlineStr">
        <is>
          <t>22:25</t>
        </is>
      </c>
      <c r="G3138" s="5" t="n">
        <v>49.91667</v>
      </c>
      <c r="H3138" t="inlineStr">
        <is>
          <t>Outbound</t>
        </is>
      </c>
      <c r="I3138" s="6" t="n">
        <v>0</v>
      </c>
      <c r="J3138" s="6" t="n">
        <v>0</v>
      </c>
      <c r="K3138" s="6" t="n">
        <v>0</v>
      </c>
      <c r="L3138" s="6">
        <f>I3138+J3138+K3138</f>
        <v/>
      </c>
      <c r="M3138" s="6" t="n">
        <v>1</v>
      </c>
      <c r="N3138" t="inlineStr">
        <is>
          <t>Ja</t>
        </is>
      </c>
      <c r="T3138" t="inlineStr">
        <is>
          <t>AYT</t>
        </is>
      </c>
      <c r="U3138">
        <f>VLOOKUP(T3138,Destinations!$A$2:$C$550,2,0)</f>
        <v/>
      </c>
      <c r="V3138" t="inlineStr">
        <is>
          <t>WCMP,WCHR</t>
        </is>
      </c>
      <c r="W3138">
        <f>VLOOKUP(V3138,'WCH Kat'!$A$1:$B$150,2,0)</f>
        <v/>
      </c>
    </row>
    <row r="3139">
      <c r="A3139" t="inlineStr">
        <is>
          <t xml:space="preserve">SM </t>
        </is>
      </c>
      <c r="B3139" t="inlineStr">
        <is>
          <t>SM 2918</t>
        </is>
      </c>
      <c r="C3139" s="4" t="inlineStr">
        <is>
          <t>16.11.2023</t>
        </is>
      </c>
      <c r="D3139" t="inlineStr">
        <is>
          <t>00:20</t>
        </is>
      </c>
      <c r="E3139" s="4" t="inlineStr">
        <is>
          <t>15.11.2023</t>
        </is>
      </c>
      <c r="F3139" t="inlineStr">
        <is>
          <t>19:43</t>
        </is>
      </c>
      <c r="G3139" s="5" t="n">
        <v>4.61667</v>
      </c>
      <c r="H3139" t="inlineStr">
        <is>
          <t>Inbound</t>
        </is>
      </c>
      <c r="I3139" s="6" t="n">
        <v>0</v>
      </c>
      <c r="J3139" s="6" t="n">
        <v>0</v>
      </c>
      <c r="K3139" s="6" t="n">
        <v>1</v>
      </c>
      <c r="L3139" s="6">
        <f>I3139+J3139+K3139</f>
        <v/>
      </c>
      <c r="M3139" s="6" t="n">
        <v>0</v>
      </c>
      <c r="P3139" t="inlineStr">
        <is>
          <t>Ja</t>
        </is>
      </c>
      <c r="T3139" t="inlineStr">
        <is>
          <t>HRG</t>
        </is>
      </c>
      <c r="U3139">
        <f>VLOOKUP(T3139,Destinations!$A$2:$C$550,2,0)</f>
        <v/>
      </c>
      <c r="V3139" t="inlineStr">
        <is>
          <t>WCHS</t>
        </is>
      </c>
      <c r="W3139">
        <f>VLOOKUP(V3139,'WCH Kat'!$A$1:$B$150,2,0)</f>
        <v/>
      </c>
    </row>
    <row r="3140">
      <c r="A3140" t="inlineStr">
        <is>
          <t xml:space="preserve">TK </t>
        </is>
      </c>
      <c r="B3140" t="inlineStr">
        <is>
          <t>TK 7872</t>
        </is>
      </c>
      <c r="C3140" s="4" t="inlineStr">
        <is>
          <t>16.11.2023</t>
        </is>
      </c>
      <c r="D3140" t="inlineStr">
        <is>
          <t>00:45</t>
        </is>
      </c>
      <c r="E3140" s="4" t="inlineStr">
        <is>
          <t>13.11.2023</t>
        </is>
      </c>
      <c r="F3140" t="inlineStr">
        <is>
          <t>23:11</t>
        </is>
      </c>
      <c r="G3140" s="5" t="n">
        <v>49.56667</v>
      </c>
      <c r="H3140" t="inlineStr">
        <is>
          <t>Inbound</t>
        </is>
      </c>
      <c r="I3140" s="6" t="n">
        <v>0</v>
      </c>
      <c r="J3140" s="6" t="n">
        <v>0</v>
      </c>
      <c r="K3140" s="6" t="n">
        <v>0</v>
      </c>
      <c r="L3140" s="6">
        <f>I3140+J3140+K3140</f>
        <v/>
      </c>
      <c r="M3140" s="6" t="n">
        <v>1</v>
      </c>
      <c r="O3140" t="inlineStr">
        <is>
          <t>Ja</t>
        </is>
      </c>
      <c r="T3140" t="inlineStr">
        <is>
          <t>Istanbul-Sabiha Gökcen</t>
        </is>
      </c>
      <c r="U3140">
        <f>VLOOKUP(T3140,Destinations!$A$2:$C$550,2,0)</f>
        <v/>
      </c>
      <c r="V3140" t="inlineStr">
        <is>
          <t>WCHR</t>
        </is>
      </c>
      <c r="W3140">
        <f>VLOOKUP(V3140,'WCH Kat'!$A$1:$B$150,2,0)</f>
        <v/>
      </c>
    </row>
    <row r="3141">
      <c r="A3141" t="inlineStr">
        <is>
          <t xml:space="preserve">TK </t>
        </is>
      </c>
      <c r="B3141" t="inlineStr">
        <is>
          <t>TK 7872</t>
        </is>
      </c>
      <c r="C3141" s="4" t="inlineStr">
        <is>
          <t>16.11.2023</t>
        </is>
      </c>
      <c r="D3141" t="inlineStr">
        <is>
          <t>00:45</t>
        </is>
      </c>
      <c r="E3141" s="4" t="inlineStr">
        <is>
          <t>13.11.2023</t>
        </is>
      </c>
      <c r="F3141" t="inlineStr">
        <is>
          <t>23:11</t>
        </is>
      </c>
      <c r="G3141" s="5" t="n">
        <v>49.56667</v>
      </c>
      <c r="H3141" t="inlineStr">
        <is>
          <t>Inbound</t>
        </is>
      </c>
      <c r="I3141" s="6" t="n">
        <v>0</v>
      </c>
      <c r="J3141" s="6" t="n">
        <v>0</v>
      </c>
      <c r="K3141" s="6" t="n">
        <v>0</v>
      </c>
      <c r="L3141" s="6">
        <f>I3141+J3141+K3141</f>
        <v/>
      </c>
      <c r="M3141" s="6" t="n">
        <v>1</v>
      </c>
      <c r="O3141" t="inlineStr">
        <is>
          <t>Ja</t>
        </is>
      </c>
      <c r="T3141" t="inlineStr">
        <is>
          <t>Istanbul-Sabiha Gökcen</t>
        </is>
      </c>
      <c r="U3141">
        <f>VLOOKUP(T3141,Destinations!$A$2:$C$550,2,0)</f>
        <v/>
      </c>
      <c r="V3141" t="inlineStr">
        <is>
          <t>WCHS</t>
        </is>
      </c>
      <c r="W3141">
        <f>VLOOKUP(V3141,'WCH Kat'!$A$1:$B$150,2,0)</f>
        <v/>
      </c>
    </row>
    <row r="3142">
      <c r="A3142" t="inlineStr">
        <is>
          <t xml:space="preserve">TK </t>
        </is>
      </c>
      <c r="B3142" t="inlineStr">
        <is>
          <t>TK 7872</t>
        </is>
      </c>
      <c r="C3142" s="4" t="inlineStr">
        <is>
          <t>16.11.2023</t>
        </is>
      </c>
      <c r="D3142" t="inlineStr">
        <is>
          <t>00:45</t>
        </is>
      </c>
      <c r="E3142" s="4" t="inlineStr">
        <is>
          <t>13.11.2023</t>
        </is>
      </c>
      <c r="F3142" t="inlineStr">
        <is>
          <t>23:11</t>
        </is>
      </c>
      <c r="G3142" s="5" t="n">
        <v>49.56667</v>
      </c>
      <c r="H3142" t="inlineStr">
        <is>
          <t>Inbound</t>
        </is>
      </c>
      <c r="I3142" s="6" t="n">
        <v>0</v>
      </c>
      <c r="J3142" s="6" t="n">
        <v>0</v>
      </c>
      <c r="K3142" s="6" t="n">
        <v>0</v>
      </c>
      <c r="L3142" s="6">
        <f>I3142+J3142+K3142</f>
        <v/>
      </c>
      <c r="M3142" s="6" t="n">
        <v>1</v>
      </c>
      <c r="O3142" t="inlineStr">
        <is>
          <t>Ja</t>
        </is>
      </c>
      <c r="T3142" t="inlineStr">
        <is>
          <t>Istanbul-Sabiha Gökcen</t>
        </is>
      </c>
      <c r="U3142">
        <f>VLOOKUP(T3142,Destinations!$A$2:$C$550,2,0)</f>
        <v/>
      </c>
      <c r="V3142" t="inlineStr">
        <is>
          <t>WCHS</t>
        </is>
      </c>
      <c r="W3142">
        <f>VLOOKUP(V3142,'WCH Kat'!$A$1:$B$150,2,0)</f>
        <v/>
      </c>
    </row>
    <row r="3143">
      <c r="A3143" t="inlineStr">
        <is>
          <t xml:space="preserve">PC </t>
        </is>
      </c>
      <c r="B3143" t="inlineStr">
        <is>
          <t>PC 1013</t>
        </is>
      </c>
      <c r="C3143" s="4" t="inlineStr">
        <is>
          <t>18.11.2023</t>
        </is>
      </c>
      <c r="D3143" t="inlineStr">
        <is>
          <t>23:35</t>
        </is>
      </c>
      <c r="E3143" s="4" t="inlineStr">
        <is>
          <t>16.11.2023</t>
        </is>
      </c>
      <c r="F3143" t="inlineStr">
        <is>
          <t>20:10</t>
        </is>
      </c>
      <c r="G3143" s="5" t="n">
        <v>51.41667</v>
      </c>
      <c r="H3143" t="inlineStr">
        <is>
          <t>Inbound</t>
        </is>
      </c>
      <c r="I3143" s="6" t="n">
        <v>0</v>
      </c>
      <c r="J3143" s="6" t="n">
        <v>0</v>
      </c>
      <c r="K3143" s="6" t="n">
        <v>0</v>
      </c>
      <c r="L3143" s="6">
        <f>I3143+J3143+K3143</f>
        <v/>
      </c>
      <c r="M3143" s="6" t="n">
        <v>1</v>
      </c>
      <c r="N3143" t="inlineStr">
        <is>
          <t>Ja</t>
        </is>
      </c>
      <c r="T3143" t="inlineStr">
        <is>
          <t>SAW</t>
        </is>
      </c>
      <c r="U3143">
        <f>VLOOKUP(T3143,Destinations!$A$2:$C$550,2,0)</f>
        <v/>
      </c>
      <c r="V3143" t="inlineStr">
        <is>
          <t>WCHC</t>
        </is>
      </c>
      <c r="W3143">
        <f>VLOOKUP(V3143,'WCH Kat'!$A$1:$B$150,2,0)</f>
        <v/>
      </c>
    </row>
    <row r="3144">
      <c r="A3144" t="inlineStr">
        <is>
          <t xml:space="preserve">TK </t>
        </is>
      </c>
      <c r="B3144" t="inlineStr">
        <is>
          <t>TK 7872</t>
        </is>
      </c>
      <c r="C3144" s="4" t="inlineStr">
        <is>
          <t>16.11.2023</t>
        </is>
      </c>
      <c r="D3144" t="inlineStr">
        <is>
          <t>00:45</t>
        </is>
      </c>
      <c r="E3144" s="4" t="inlineStr">
        <is>
          <t>13.11.2023</t>
        </is>
      </c>
      <c r="F3144" t="inlineStr">
        <is>
          <t>23:11</t>
        </is>
      </c>
      <c r="G3144" s="5" t="n">
        <v>49.56667</v>
      </c>
      <c r="H3144" t="inlineStr">
        <is>
          <t>Inbound</t>
        </is>
      </c>
      <c r="I3144" s="6" t="n">
        <v>0</v>
      </c>
      <c r="J3144" s="6" t="n">
        <v>0</v>
      </c>
      <c r="K3144" s="6" t="n">
        <v>0</v>
      </c>
      <c r="L3144" s="6">
        <f>I3144+J3144+K3144</f>
        <v/>
      </c>
      <c r="M3144" s="6" t="n">
        <v>1</v>
      </c>
      <c r="O3144" t="inlineStr">
        <is>
          <t>Ja</t>
        </is>
      </c>
      <c r="T3144" t="inlineStr">
        <is>
          <t>Istanbul-Sabiha Gökcen</t>
        </is>
      </c>
      <c r="U3144">
        <f>VLOOKUP(T3144,Destinations!$A$2:$C$550,2,0)</f>
        <v/>
      </c>
      <c r="V3144" t="inlineStr">
        <is>
          <t>WCHR</t>
        </is>
      </c>
      <c r="W3144">
        <f>VLOOKUP(V3144,'WCH Kat'!$A$1:$B$150,2,0)</f>
        <v/>
      </c>
    </row>
    <row r="3145">
      <c r="A3145" t="inlineStr">
        <is>
          <t xml:space="preserve">TK </t>
        </is>
      </c>
      <c r="B3145" t="inlineStr">
        <is>
          <t>TK 7872</t>
        </is>
      </c>
      <c r="C3145" s="4" t="inlineStr">
        <is>
          <t>16.11.2023</t>
        </is>
      </c>
      <c r="D3145" t="inlineStr">
        <is>
          <t>00:45</t>
        </is>
      </c>
      <c r="E3145" s="4" t="inlineStr">
        <is>
          <t>15.11.2023</t>
        </is>
      </c>
      <c r="F3145" t="inlineStr">
        <is>
          <t>22:05</t>
        </is>
      </c>
      <c r="G3145" s="5" t="n">
        <v>2.66667</v>
      </c>
      <c r="H3145" t="inlineStr">
        <is>
          <t>Inbound</t>
        </is>
      </c>
      <c r="I3145" s="6" t="n">
        <v>0</v>
      </c>
      <c r="J3145" s="6" t="n">
        <v>1</v>
      </c>
      <c r="K3145" s="6" t="n">
        <v>0</v>
      </c>
      <c r="L3145" s="6">
        <f>I3145+J3145+K3145</f>
        <v/>
      </c>
      <c r="M3145" s="6" t="n">
        <v>0</v>
      </c>
      <c r="P3145" t="inlineStr">
        <is>
          <t>Ja</t>
        </is>
      </c>
      <c r="T3145" t="inlineStr">
        <is>
          <t>Istanbul-Sabiha Gökcen</t>
        </is>
      </c>
      <c r="U3145">
        <f>VLOOKUP(T3145,Destinations!$A$2:$C$550,2,0)</f>
        <v/>
      </c>
      <c r="V3145" t="inlineStr">
        <is>
          <t>WCHS</t>
        </is>
      </c>
      <c r="W3145">
        <f>VLOOKUP(V3145,'WCH Kat'!$A$1:$B$150,2,0)</f>
        <v/>
      </c>
    </row>
    <row r="3146">
      <c r="A3146" t="inlineStr">
        <is>
          <t xml:space="preserve">TK </t>
        </is>
      </c>
      <c r="B3146" t="inlineStr">
        <is>
          <t>TK 7872</t>
        </is>
      </c>
      <c r="C3146" s="4" t="inlineStr">
        <is>
          <t>16.11.2023</t>
        </is>
      </c>
      <c r="D3146" t="inlineStr">
        <is>
          <t>00:45</t>
        </is>
      </c>
      <c r="E3146" s="4" t="inlineStr">
        <is>
          <t>15.11.2023</t>
        </is>
      </c>
      <c r="F3146" t="inlineStr">
        <is>
          <t>22:05</t>
        </is>
      </c>
      <c r="G3146" s="5" t="n">
        <v>2.66667</v>
      </c>
      <c r="H3146" t="inlineStr">
        <is>
          <t>Inbound</t>
        </is>
      </c>
      <c r="I3146" s="6" t="n">
        <v>0</v>
      </c>
      <c r="J3146" s="6" t="n">
        <v>1</v>
      </c>
      <c r="K3146" s="6" t="n">
        <v>0</v>
      </c>
      <c r="L3146" s="6">
        <f>I3146+J3146+K3146</f>
        <v/>
      </c>
      <c r="M3146" s="6" t="n">
        <v>0</v>
      </c>
      <c r="P3146" t="inlineStr">
        <is>
          <t>Ja</t>
        </is>
      </c>
      <c r="T3146" t="inlineStr">
        <is>
          <t>Istanbul-Sabiha Gökcen</t>
        </is>
      </c>
      <c r="U3146">
        <f>VLOOKUP(T3146,Destinations!$A$2:$C$550,2,0)</f>
        <v/>
      </c>
      <c r="V3146" t="inlineStr">
        <is>
          <t>WCHS</t>
        </is>
      </c>
      <c r="W3146">
        <f>VLOOKUP(V3146,'WCH Kat'!$A$1:$B$150,2,0)</f>
        <v/>
      </c>
    </row>
    <row r="3147">
      <c r="A3147" t="inlineStr">
        <is>
          <t xml:space="preserve">PC </t>
        </is>
      </c>
      <c r="B3147" t="inlineStr">
        <is>
          <t>PC 1014</t>
        </is>
      </c>
      <c r="C3147" s="4" t="inlineStr">
        <is>
          <t>16.11.2023</t>
        </is>
      </c>
      <c r="D3147" t="inlineStr">
        <is>
          <t>00:50</t>
        </is>
      </c>
      <c r="E3147" s="4" t="inlineStr">
        <is>
          <t>15.11.2023</t>
        </is>
      </c>
      <c r="F3147" t="inlineStr">
        <is>
          <t>22:20</t>
        </is>
      </c>
      <c r="G3147" s="5" t="n">
        <v>2.5</v>
      </c>
      <c r="H3147" t="inlineStr">
        <is>
          <t>Outbound</t>
        </is>
      </c>
      <c r="I3147" s="6" t="n">
        <v>0</v>
      </c>
      <c r="J3147" s="6" t="n">
        <v>1</v>
      </c>
      <c r="K3147" s="6" t="n">
        <v>0</v>
      </c>
      <c r="L3147" s="6">
        <f>I3147+J3147+K3147</f>
        <v/>
      </c>
      <c r="M3147" s="6" t="n">
        <v>0</v>
      </c>
      <c r="Q3147" t="inlineStr">
        <is>
          <t>Ja</t>
        </is>
      </c>
      <c r="T3147" t="inlineStr">
        <is>
          <t>Istanbul-Sabiha Gökcen</t>
        </is>
      </c>
      <c r="U3147">
        <f>VLOOKUP(T3147,Destinations!$A$2:$C$550,2,0)</f>
        <v/>
      </c>
      <c r="V3147" t="inlineStr">
        <is>
          <t>WCHR</t>
        </is>
      </c>
      <c r="W3147">
        <f>VLOOKUP(V3147,'WCH Kat'!$A$1:$B$150,2,0)</f>
        <v/>
      </c>
    </row>
    <row r="3148">
      <c r="A3148" t="inlineStr">
        <is>
          <t xml:space="preserve">PC </t>
        </is>
      </c>
      <c r="B3148" t="inlineStr">
        <is>
          <t>PC 1014</t>
        </is>
      </c>
      <c r="C3148" s="4" t="inlineStr">
        <is>
          <t>16.11.2023</t>
        </is>
      </c>
      <c r="D3148" t="inlineStr">
        <is>
          <t>00:50</t>
        </is>
      </c>
      <c r="E3148" s="4" t="inlineStr">
        <is>
          <t>15.11.2023</t>
        </is>
      </c>
      <c r="F3148" t="inlineStr">
        <is>
          <t>23:17</t>
        </is>
      </c>
      <c r="G3148" s="5" t="n">
        <v>1.55</v>
      </c>
      <c r="H3148" t="inlineStr">
        <is>
          <t>Outbound</t>
        </is>
      </c>
      <c r="I3148" s="6" t="n">
        <v>0</v>
      </c>
      <c r="J3148" s="6" t="n">
        <v>1</v>
      </c>
      <c r="K3148" s="6" t="n">
        <v>0</v>
      </c>
      <c r="L3148" s="6">
        <f>I3148+J3148+K3148</f>
        <v/>
      </c>
      <c r="M3148" s="6" t="n">
        <v>0</v>
      </c>
      <c r="Q3148" t="inlineStr">
        <is>
          <t>Ja</t>
        </is>
      </c>
      <c r="T3148" t="inlineStr">
        <is>
          <t>Istanbul-Sabiha Gökcen</t>
        </is>
      </c>
      <c r="U3148">
        <f>VLOOKUP(T3148,Destinations!$A$2:$C$550,2,0)</f>
        <v/>
      </c>
      <c r="V3148" t="inlineStr">
        <is>
          <t>WCHS</t>
        </is>
      </c>
      <c r="W3148">
        <f>VLOOKUP(V3148,'WCH Kat'!$A$1:$B$150,2,0)</f>
        <v/>
      </c>
    </row>
    <row r="3149">
      <c r="A3149" t="inlineStr">
        <is>
          <t xml:space="preserve">TK </t>
        </is>
      </c>
      <c r="B3149" t="inlineStr">
        <is>
          <t>TK 7872</t>
        </is>
      </c>
      <c r="C3149" s="4" t="inlineStr">
        <is>
          <t>16.11.2023</t>
        </is>
      </c>
      <c r="D3149" t="inlineStr">
        <is>
          <t>01:02</t>
        </is>
      </c>
      <c r="E3149" s="4" t="inlineStr">
        <is>
          <t>13.11.2023</t>
        </is>
      </c>
      <c r="F3149" t="inlineStr">
        <is>
          <t>23:11</t>
        </is>
      </c>
      <c r="G3149" s="5" t="n">
        <v>49.85</v>
      </c>
      <c r="H3149" t="inlineStr">
        <is>
          <t>Inbound</t>
        </is>
      </c>
      <c r="I3149" s="6" t="n">
        <v>0</v>
      </c>
      <c r="J3149" s="6" t="n">
        <v>0</v>
      </c>
      <c r="K3149" s="6" t="n">
        <v>0</v>
      </c>
      <c r="L3149" s="6">
        <f>I3149+J3149+K3149</f>
        <v/>
      </c>
      <c r="M3149" s="6" t="n">
        <v>1</v>
      </c>
      <c r="O3149" t="inlineStr">
        <is>
          <t>Ja</t>
        </is>
      </c>
      <c r="T3149" t="inlineStr">
        <is>
          <t>Istanbul-Sabiha Gökcen</t>
        </is>
      </c>
      <c r="U3149">
        <f>VLOOKUP(T3149,Destinations!$A$2:$C$550,2,0)</f>
        <v/>
      </c>
      <c r="V3149" t="inlineStr">
        <is>
          <t>WCHR</t>
        </is>
      </c>
      <c r="W3149">
        <f>VLOOKUP(V3149,'WCH Kat'!$A$1:$B$150,2,0)</f>
        <v/>
      </c>
    </row>
    <row r="3150">
      <c r="A3150" t="inlineStr">
        <is>
          <t xml:space="preserve">PC </t>
        </is>
      </c>
      <c r="B3150" t="inlineStr">
        <is>
          <t>PC 1013</t>
        </is>
      </c>
      <c r="C3150" s="4" t="inlineStr">
        <is>
          <t>18.11.2023</t>
        </is>
      </c>
      <c r="D3150" t="inlineStr">
        <is>
          <t>23:35</t>
        </is>
      </c>
      <c r="E3150" s="4" t="inlineStr">
        <is>
          <t>16.11.2023</t>
        </is>
      </c>
      <c r="F3150" t="inlineStr">
        <is>
          <t>20:10</t>
        </is>
      </c>
      <c r="G3150" s="5" t="n">
        <v>51.41667</v>
      </c>
      <c r="H3150" t="inlineStr">
        <is>
          <t>Inbound</t>
        </is>
      </c>
      <c r="I3150" s="6" t="n">
        <v>0</v>
      </c>
      <c r="J3150" s="6" t="n">
        <v>0</v>
      </c>
      <c r="K3150" s="6" t="n">
        <v>0</v>
      </c>
      <c r="L3150" s="6">
        <f>I3150+J3150+K3150</f>
        <v/>
      </c>
      <c r="M3150" s="6" t="n">
        <v>1</v>
      </c>
      <c r="N3150" t="inlineStr">
        <is>
          <t>Ja</t>
        </is>
      </c>
      <c r="T3150" t="inlineStr">
        <is>
          <t>SAW</t>
        </is>
      </c>
      <c r="U3150">
        <f>VLOOKUP(T3150,Destinations!$A$2:$C$550,2,0)</f>
        <v/>
      </c>
      <c r="V3150" t="inlineStr">
        <is>
          <t>WCHC</t>
        </is>
      </c>
      <c r="W3150">
        <f>VLOOKUP(V3150,'WCH Kat'!$A$1:$B$150,2,0)</f>
        <v/>
      </c>
    </row>
    <row r="3151">
      <c r="A3151" t="inlineStr">
        <is>
          <t xml:space="preserve">EW </t>
        </is>
      </c>
      <c r="B3151" t="inlineStr">
        <is>
          <t>EW  764</t>
        </is>
      </c>
      <c r="C3151" s="4" t="inlineStr">
        <is>
          <t>16.11.2023</t>
        </is>
      </c>
      <c r="D3151" t="inlineStr">
        <is>
          <t>07:00</t>
        </is>
      </c>
      <c r="E3151" s="4" t="inlineStr">
        <is>
          <t>14.11.2023</t>
        </is>
      </c>
      <c r="F3151" t="inlineStr">
        <is>
          <t>18:05</t>
        </is>
      </c>
      <c r="G3151" s="5" t="n">
        <v>36.91667</v>
      </c>
      <c r="H3151" t="inlineStr">
        <is>
          <t>Outbound</t>
        </is>
      </c>
      <c r="I3151" s="6" t="n">
        <v>0</v>
      </c>
      <c r="J3151" s="6" t="n">
        <v>0</v>
      </c>
      <c r="K3151" s="6" t="n">
        <v>0</v>
      </c>
      <c r="L3151" s="6">
        <f>I3151+J3151+K3151</f>
        <v/>
      </c>
      <c r="M3151" s="6" t="n">
        <v>1</v>
      </c>
      <c r="P3151" t="inlineStr">
        <is>
          <t>Ja</t>
        </is>
      </c>
      <c r="T3151" t="inlineStr">
        <is>
          <t>ZRH</t>
        </is>
      </c>
      <c r="U3151">
        <f>VLOOKUP(T3151,Destinations!$A$2:$C$550,2,0)</f>
        <v/>
      </c>
      <c r="V3151" t="inlineStr">
        <is>
          <t>WCHS</t>
        </is>
      </c>
      <c r="W3151">
        <f>VLOOKUP(V3151,'WCH Kat'!$A$1:$B$150,2,0)</f>
        <v/>
      </c>
    </row>
    <row r="3152">
      <c r="A3152" t="inlineStr">
        <is>
          <t xml:space="preserve">PC </t>
        </is>
      </c>
      <c r="B3152" t="inlineStr">
        <is>
          <t>PC 1013</t>
        </is>
      </c>
      <c r="C3152" s="4" t="inlineStr">
        <is>
          <t>18.11.2023</t>
        </is>
      </c>
      <c r="D3152" t="inlineStr">
        <is>
          <t>23:35</t>
        </is>
      </c>
      <c r="E3152" s="4" t="inlineStr">
        <is>
          <t>16.11.2023</t>
        </is>
      </c>
      <c r="F3152" t="inlineStr">
        <is>
          <t>20:10</t>
        </is>
      </c>
      <c r="G3152" s="5" t="n">
        <v>51.41667</v>
      </c>
      <c r="H3152" t="inlineStr">
        <is>
          <t>Inbound</t>
        </is>
      </c>
      <c r="I3152" s="6" t="n">
        <v>0</v>
      </c>
      <c r="J3152" s="6" t="n">
        <v>0</v>
      </c>
      <c r="K3152" s="6" t="n">
        <v>0</v>
      </c>
      <c r="L3152" s="6">
        <f>I3152+J3152+K3152</f>
        <v/>
      </c>
      <c r="M3152" s="6" t="n">
        <v>1</v>
      </c>
      <c r="N3152" t="inlineStr">
        <is>
          <t>Ja</t>
        </is>
      </c>
      <c r="T3152" t="inlineStr">
        <is>
          <t>SAW</t>
        </is>
      </c>
      <c r="U3152">
        <f>VLOOKUP(T3152,Destinations!$A$2:$C$550,2,0)</f>
        <v/>
      </c>
      <c r="V3152" t="inlineStr">
        <is>
          <t>WCHC</t>
        </is>
      </c>
      <c r="W3152">
        <f>VLOOKUP(V3152,'WCH Kat'!$A$1:$B$150,2,0)</f>
        <v/>
      </c>
    </row>
    <row r="3153">
      <c r="A3153" t="inlineStr">
        <is>
          <t xml:space="preserve">EW </t>
        </is>
      </c>
      <c r="B3153" t="inlineStr">
        <is>
          <t>EW 80</t>
        </is>
      </c>
      <c r="C3153" s="4" t="inlineStr">
        <is>
          <t>16.11.2023</t>
        </is>
      </c>
      <c r="D3153" t="inlineStr">
        <is>
          <t>07:05</t>
        </is>
      </c>
      <c r="E3153" s="4" t="inlineStr">
        <is>
          <t>16.11.2023</t>
        </is>
      </c>
      <c r="F3153" t="inlineStr">
        <is>
          <t>05:26</t>
        </is>
      </c>
      <c r="G3153" s="5" t="n">
        <v>1.65</v>
      </c>
      <c r="H3153" t="inlineStr">
        <is>
          <t>Outbound</t>
        </is>
      </c>
      <c r="I3153" s="6" t="n">
        <v>0</v>
      </c>
      <c r="J3153" s="6" t="n">
        <v>1</v>
      </c>
      <c r="K3153" s="6" t="n">
        <v>0</v>
      </c>
      <c r="L3153" s="6">
        <f>I3153+J3153+K3153</f>
        <v/>
      </c>
      <c r="M3153" s="6" t="n">
        <v>0</v>
      </c>
      <c r="Q3153" t="inlineStr">
        <is>
          <t>Ja</t>
        </is>
      </c>
      <c r="T3153" t="inlineStr">
        <is>
          <t>München</t>
        </is>
      </c>
      <c r="U3153">
        <f>VLOOKUP(T3153,Destinations!$A$2:$C$550,2,0)</f>
        <v/>
      </c>
      <c r="V3153" t="inlineStr">
        <is>
          <t>WCHR</t>
        </is>
      </c>
      <c r="W3153">
        <f>VLOOKUP(V3153,'WCH Kat'!$A$1:$B$150,2,0)</f>
        <v/>
      </c>
    </row>
    <row r="3154">
      <c r="A3154" t="inlineStr">
        <is>
          <t xml:space="preserve">EW </t>
        </is>
      </c>
      <c r="B3154" t="inlineStr">
        <is>
          <t>EW  242</t>
        </is>
      </c>
      <c r="C3154" s="4" t="inlineStr">
        <is>
          <t>16.11.2023</t>
        </is>
      </c>
      <c r="D3154" t="inlineStr">
        <is>
          <t>07:10</t>
        </is>
      </c>
      <c r="E3154" s="4" t="inlineStr">
        <is>
          <t>14.11.2023</t>
        </is>
      </c>
      <c r="F3154" t="inlineStr">
        <is>
          <t>18:15</t>
        </is>
      </c>
      <c r="G3154" s="5" t="n">
        <v>36.91667</v>
      </c>
      <c r="H3154" t="inlineStr">
        <is>
          <t>Outbound</t>
        </is>
      </c>
      <c r="I3154" s="6" t="n">
        <v>0</v>
      </c>
      <c r="J3154" s="6" t="n">
        <v>0</v>
      </c>
      <c r="K3154" s="6" t="n">
        <v>0</v>
      </c>
      <c r="L3154" s="6">
        <f>I3154+J3154+K3154</f>
        <v/>
      </c>
      <c r="M3154" s="6" t="n">
        <v>1</v>
      </c>
      <c r="P3154" t="inlineStr">
        <is>
          <t>Ja</t>
        </is>
      </c>
      <c r="T3154" t="inlineStr">
        <is>
          <t>FUE</t>
        </is>
      </c>
      <c r="U3154">
        <f>VLOOKUP(T3154,Destinations!$A$2:$C$550,2,0)</f>
        <v/>
      </c>
      <c r="V3154" t="inlineStr">
        <is>
          <t>WCHR</t>
        </is>
      </c>
      <c r="W3154">
        <f>VLOOKUP(V3154,'WCH Kat'!$A$1:$B$150,2,0)</f>
        <v/>
      </c>
    </row>
    <row r="3155">
      <c r="A3155" t="inlineStr">
        <is>
          <t xml:space="preserve">PC </t>
        </is>
      </c>
      <c r="B3155" t="inlineStr">
        <is>
          <t>PC 1013</t>
        </is>
      </c>
      <c r="C3155" s="4" t="inlineStr">
        <is>
          <t>18.11.2023</t>
        </is>
      </c>
      <c r="D3155" t="inlineStr">
        <is>
          <t>23:35</t>
        </is>
      </c>
      <c r="E3155" s="4" t="inlineStr">
        <is>
          <t>16.11.2023</t>
        </is>
      </c>
      <c r="F3155" t="inlineStr">
        <is>
          <t>20:10</t>
        </is>
      </c>
      <c r="G3155" s="5" t="n">
        <v>51.41667</v>
      </c>
      <c r="H3155" t="inlineStr">
        <is>
          <t>Inbound</t>
        </is>
      </c>
      <c r="I3155" s="6" t="n">
        <v>0</v>
      </c>
      <c r="J3155" s="6" t="n">
        <v>0</v>
      </c>
      <c r="K3155" s="6" t="n">
        <v>0</v>
      </c>
      <c r="L3155" s="6">
        <f>I3155+J3155+K3155</f>
        <v/>
      </c>
      <c r="M3155" s="6" t="n">
        <v>1</v>
      </c>
      <c r="N3155" t="inlineStr">
        <is>
          <t>Ja</t>
        </is>
      </c>
      <c r="T3155" t="inlineStr">
        <is>
          <t>SAW</t>
        </is>
      </c>
      <c r="U3155">
        <f>VLOOKUP(T3155,Destinations!$A$2:$C$550,2,0)</f>
        <v/>
      </c>
      <c r="V3155" t="inlineStr">
        <is>
          <t>WCHC</t>
        </is>
      </c>
      <c r="W3155">
        <f>VLOOKUP(V3155,'WCH Kat'!$A$1:$B$150,2,0)</f>
        <v/>
      </c>
    </row>
    <row r="3156">
      <c r="A3156" t="inlineStr">
        <is>
          <t xml:space="preserve">W4 </t>
        </is>
      </c>
      <c r="B3156" t="inlineStr">
        <is>
          <t>W4 3091</t>
        </is>
      </c>
      <c r="C3156" s="4" t="inlineStr">
        <is>
          <t>16.11.2023</t>
        </is>
      </c>
      <c r="D3156" t="inlineStr">
        <is>
          <t>07:45</t>
        </is>
      </c>
      <c r="E3156" s="4" t="inlineStr">
        <is>
          <t>14.11.2023</t>
        </is>
      </c>
      <c r="F3156" t="inlineStr">
        <is>
          <t>15:00</t>
        </is>
      </c>
      <c r="G3156" s="5" t="n">
        <v>40.75</v>
      </c>
      <c r="H3156" t="inlineStr">
        <is>
          <t>Inbound</t>
        </is>
      </c>
      <c r="I3156" s="6" t="n">
        <v>0</v>
      </c>
      <c r="J3156" s="6" t="n">
        <v>0</v>
      </c>
      <c r="K3156" s="6" t="n">
        <v>0</v>
      </c>
      <c r="L3156" s="6">
        <f>I3156+J3156+K3156</f>
        <v/>
      </c>
      <c r="M3156" s="6" t="n">
        <v>1</v>
      </c>
      <c r="P3156" t="inlineStr">
        <is>
          <t>Ja</t>
        </is>
      </c>
      <c r="T3156" t="inlineStr">
        <is>
          <t>OTP</t>
        </is>
      </c>
      <c r="U3156">
        <f>VLOOKUP(T3156,Destinations!$A$2:$C$550,2,0)</f>
        <v/>
      </c>
      <c r="V3156" t="inlineStr">
        <is>
          <t>WCHR</t>
        </is>
      </c>
      <c r="W3156">
        <f>VLOOKUP(V3156,'WCH Kat'!$A$1:$B$150,2,0)</f>
        <v/>
      </c>
    </row>
    <row r="3157">
      <c r="A3157" t="inlineStr">
        <is>
          <t xml:space="preserve">EW </t>
        </is>
      </c>
      <c r="B3157" t="inlineStr">
        <is>
          <t>EW 8058</t>
        </is>
      </c>
      <c r="C3157" s="4" t="inlineStr">
        <is>
          <t>16.11.2023</t>
        </is>
      </c>
      <c r="D3157" t="inlineStr">
        <is>
          <t>08:00</t>
        </is>
      </c>
      <c r="E3157" s="4" t="inlineStr">
        <is>
          <t>14.11.2023</t>
        </is>
      </c>
      <c r="F3157" t="inlineStr">
        <is>
          <t>18:05</t>
        </is>
      </c>
      <c r="G3157" s="5" t="n">
        <v>37.91667</v>
      </c>
      <c r="H3157" t="inlineStr">
        <is>
          <t>Inbound</t>
        </is>
      </c>
      <c r="I3157" s="6" t="n">
        <v>0</v>
      </c>
      <c r="J3157" s="6" t="n">
        <v>0</v>
      </c>
      <c r="K3157" s="6" t="n">
        <v>0</v>
      </c>
      <c r="L3157" s="6">
        <f>I3157+J3157+K3157</f>
        <v/>
      </c>
      <c r="M3157" s="6" t="n">
        <v>1</v>
      </c>
      <c r="P3157" t="inlineStr">
        <is>
          <t>Ja</t>
        </is>
      </c>
      <c r="T3157" t="inlineStr">
        <is>
          <t>BER</t>
        </is>
      </c>
      <c r="U3157">
        <f>VLOOKUP(T3157,Destinations!$A$2:$C$550,2,0)</f>
        <v/>
      </c>
      <c r="V3157" t="inlineStr">
        <is>
          <t>WCHS</t>
        </is>
      </c>
      <c r="W3157">
        <f>VLOOKUP(V3157,'WCH Kat'!$A$1:$B$150,2,0)</f>
        <v/>
      </c>
    </row>
    <row r="3158">
      <c r="A3158" t="inlineStr">
        <is>
          <t xml:space="preserve">EW </t>
        </is>
      </c>
      <c r="B3158" t="inlineStr">
        <is>
          <t>EW  582</t>
        </is>
      </c>
      <c r="C3158" s="4" t="inlineStr">
        <is>
          <t>16.11.2023</t>
        </is>
      </c>
      <c r="D3158" t="inlineStr">
        <is>
          <t>08:00</t>
        </is>
      </c>
      <c r="E3158" s="4" t="inlineStr">
        <is>
          <t>14.11.2023</t>
        </is>
      </c>
      <c r="F3158" t="inlineStr">
        <is>
          <t>19:05</t>
        </is>
      </c>
      <c r="G3158" s="5" t="n">
        <v>36.91667</v>
      </c>
      <c r="H3158" t="inlineStr">
        <is>
          <t>Outbound</t>
        </is>
      </c>
      <c r="I3158" s="6" t="n">
        <v>0</v>
      </c>
      <c r="J3158" s="6" t="n">
        <v>0</v>
      </c>
      <c r="K3158" s="6" t="n">
        <v>0</v>
      </c>
      <c r="L3158" s="6">
        <f>I3158+J3158+K3158</f>
        <v/>
      </c>
      <c r="M3158" s="6" t="n">
        <v>1</v>
      </c>
      <c r="P3158" t="inlineStr">
        <is>
          <t>Ja</t>
        </is>
      </c>
      <c r="T3158" t="inlineStr">
        <is>
          <t>PMI</t>
        </is>
      </c>
      <c r="U3158">
        <f>VLOOKUP(T3158,Destinations!$A$2:$C$550,2,0)</f>
        <v/>
      </c>
      <c r="V3158" t="inlineStr">
        <is>
          <t>WCHR</t>
        </is>
      </c>
      <c r="W3158">
        <f>VLOOKUP(V3158,'WCH Kat'!$A$1:$B$150,2,0)</f>
        <v/>
      </c>
    </row>
    <row r="3159">
      <c r="A3159" t="inlineStr">
        <is>
          <t xml:space="preserve">W6 </t>
        </is>
      </c>
      <c r="B3159" t="inlineStr">
        <is>
          <t>W6 2291</t>
        </is>
      </c>
      <c r="C3159" s="4" t="inlineStr">
        <is>
          <t>16.11.2023</t>
        </is>
      </c>
      <c r="D3159" t="inlineStr">
        <is>
          <t>08:10</t>
        </is>
      </c>
      <c r="E3159" s="4" t="inlineStr">
        <is>
          <t>14.11.2023</t>
        </is>
      </c>
      <c r="F3159" t="inlineStr">
        <is>
          <t>12:11</t>
        </is>
      </c>
      <c r="G3159" s="5" t="n">
        <v>43.98333</v>
      </c>
      <c r="H3159" t="inlineStr">
        <is>
          <t>Inbound</t>
        </is>
      </c>
      <c r="I3159" s="6" t="n">
        <v>0</v>
      </c>
      <c r="J3159" s="6" t="n">
        <v>0</v>
      </c>
      <c r="K3159" s="6" t="n">
        <v>0</v>
      </c>
      <c r="L3159" s="6">
        <f>I3159+J3159+K3159</f>
        <v/>
      </c>
      <c r="M3159" s="6" t="n">
        <v>1</v>
      </c>
      <c r="O3159" t="inlineStr">
        <is>
          <t>Ja</t>
        </is>
      </c>
      <c r="T3159" t="inlineStr">
        <is>
          <t>BUD</t>
        </is>
      </c>
      <c r="U3159">
        <f>VLOOKUP(T3159,Destinations!$A$2:$C$550,2,0)</f>
        <v/>
      </c>
      <c r="V3159" t="inlineStr">
        <is>
          <t>WCHS</t>
        </is>
      </c>
      <c r="W3159">
        <f>VLOOKUP(V3159,'WCH Kat'!$A$1:$B$150,2,0)</f>
        <v/>
      </c>
    </row>
    <row r="3160">
      <c r="A3160" t="inlineStr">
        <is>
          <t xml:space="preserve">FR </t>
        </is>
      </c>
      <c r="B3160" t="inlineStr">
        <is>
          <t>FR 4452</t>
        </is>
      </c>
      <c r="C3160" s="4" t="inlineStr">
        <is>
          <t>16.11.2023</t>
        </is>
      </c>
      <c r="D3160" t="inlineStr">
        <is>
          <t>08:10</t>
        </is>
      </c>
      <c r="E3160" s="4" t="inlineStr">
        <is>
          <t>16.11.2023</t>
        </is>
      </c>
      <c r="F3160" t="inlineStr">
        <is>
          <t>07:21</t>
        </is>
      </c>
      <c r="G3160" s="5" t="n">
        <v>0.81667</v>
      </c>
      <c r="H3160" t="inlineStr">
        <is>
          <t>Outbound</t>
        </is>
      </c>
      <c r="I3160" s="6" t="n">
        <v>1</v>
      </c>
      <c r="J3160" s="6" t="n">
        <v>0</v>
      </c>
      <c r="K3160" s="6" t="n">
        <v>0</v>
      </c>
      <c r="L3160" s="6">
        <f>I3160+J3160+K3160</f>
        <v/>
      </c>
      <c r="M3160" s="6" t="n">
        <v>0</v>
      </c>
      <c r="Q3160" t="inlineStr">
        <is>
          <t>Ja</t>
        </is>
      </c>
      <c r="T3160" t="inlineStr">
        <is>
          <t>Sofia</t>
        </is>
      </c>
      <c r="U3160">
        <f>VLOOKUP(T3160,Destinations!$A$2:$C$550,2,0)</f>
        <v/>
      </c>
      <c r="V3160" t="inlineStr">
        <is>
          <t>WCHR</t>
        </is>
      </c>
      <c r="W3160">
        <f>VLOOKUP(V3160,'WCH Kat'!$A$1:$B$150,2,0)</f>
        <v/>
      </c>
    </row>
    <row r="3161">
      <c r="A3161" t="inlineStr">
        <is>
          <t xml:space="preserve">W6 </t>
        </is>
      </c>
      <c r="B3161" t="inlineStr">
        <is>
          <t>W6 2291</t>
        </is>
      </c>
      <c r="C3161" s="4" t="inlineStr">
        <is>
          <t>16.11.2023</t>
        </is>
      </c>
      <c r="D3161" t="inlineStr">
        <is>
          <t>08:15</t>
        </is>
      </c>
      <c r="E3161" s="4" t="inlineStr">
        <is>
          <t>14.11.2023</t>
        </is>
      </c>
      <c r="F3161" t="inlineStr">
        <is>
          <t>12:11</t>
        </is>
      </c>
      <c r="G3161" s="5" t="n">
        <v>44.06667</v>
      </c>
      <c r="H3161" t="inlineStr">
        <is>
          <t>Inbound</t>
        </is>
      </c>
      <c r="I3161" s="6" t="n">
        <v>0</v>
      </c>
      <c r="J3161" s="6" t="n">
        <v>0</v>
      </c>
      <c r="K3161" s="6" t="n">
        <v>0</v>
      </c>
      <c r="L3161" s="6">
        <f>I3161+J3161+K3161</f>
        <v/>
      </c>
      <c r="M3161" s="6" t="n">
        <v>1</v>
      </c>
      <c r="O3161" t="inlineStr">
        <is>
          <t>Ja</t>
        </is>
      </c>
      <c r="T3161" t="inlineStr">
        <is>
          <t>BUD</t>
        </is>
      </c>
      <c r="U3161">
        <f>VLOOKUP(T3161,Destinations!$A$2:$C$550,2,0)</f>
        <v/>
      </c>
      <c r="V3161" t="inlineStr">
        <is>
          <t>WCHS</t>
        </is>
      </c>
      <c r="W3161">
        <f>VLOOKUP(V3161,'WCH Kat'!$A$1:$B$150,2,0)</f>
        <v/>
      </c>
    </row>
    <row r="3162">
      <c r="A3162" t="inlineStr">
        <is>
          <t xml:space="preserve">LH </t>
        </is>
      </c>
      <c r="B3162" t="inlineStr">
        <is>
          <t>LH 1972</t>
        </is>
      </c>
      <c r="C3162" s="4" t="inlineStr">
        <is>
          <t>16.11.2023</t>
        </is>
      </c>
      <c r="D3162" t="inlineStr">
        <is>
          <t>08:25</t>
        </is>
      </c>
      <c r="E3162" s="4" t="inlineStr">
        <is>
          <t>14.11.2023</t>
        </is>
      </c>
      <c r="F3162" t="inlineStr">
        <is>
          <t>18:25</t>
        </is>
      </c>
      <c r="G3162" s="5" t="n">
        <v>38</v>
      </c>
      <c r="H3162" t="inlineStr">
        <is>
          <t>Inbound</t>
        </is>
      </c>
      <c r="I3162" s="6" t="n">
        <v>0</v>
      </c>
      <c r="J3162" s="6" t="n">
        <v>0</v>
      </c>
      <c r="K3162" s="6" t="n">
        <v>0</v>
      </c>
      <c r="L3162" s="6">
        <f>I3162+J3162+K3162</f>
        <v/>
      </c>
      <c r="M3162" s="6" t="n">
        <v>1</v>
      </c>
      <c r="P3162" t="inlineStr">
        <is>
          <t>Ja</t>
        </is>
      </c>
      <c r="T3162" t="inlineStr">
        <is>
          <t>MUC</t>
        </is>
      </c>
      <c r="U3162">
        <f>VLOOKUP(T3162,Destinations!$A$2:$C$550,2,0)</f>
        <v/>
      </c>
      <c r="V3162" t="inlineStr">
        <is>
          <t>WCHS</t>
        </is>
      </c>
      <c r="W3162">
        <f>VLOOKUP(V3162,'WCH Kat'!$A$1:$B$150,2,0)</f>
        <v/>
      </c>
    </row>
    <row r="3163">
      <c r="A3163" t="inlineStr">
        <is>
          <t xml:space="preserve">PC </t>
        </is>
      </c>
      <c r="B3163" t="inlineStr">
        <is>
          <t>PC 1013</t>
        </is>
      </c>
      <c r="C3163" s="4" t="inlineStr">
        <is>
          <t>18.11.2023</t>
        </is>
      </c>
      <c r="D3163" t="inlineStr">
        <is>
          <t>23:59</t>
        </is>
      </c>
      <c r="E3163" s="4" t="inlineStr">
        <is>
          <t>17.11.2023</t>
        </is>
      </c>
      <c r="F3163" t="inlineStr">
        <is>
          <t>17:50</t>
        </is>
      </c>
      <c r="G3163" s="5" t="n">
        <v>30.15</v>
      </c>
      <c r="H3163" t="inlineStr">
        <is>
          <t>Inbound</t>
        </is>
      </c>
      <c r="I3163" s="6" t="n">
        <v>0</v>
      </c>
      <c r="J3163" s="6" t="n">
        <v>0</v>
      </c>
      <c r="K3163" s="6" t="n">
        <v>1</v>
      </c>
      <c r="L3163" s="6">
        <f>I3163+J3163+K3163</f>
        <v/>
      </c>
      <c r="M3163" s="6" t="n">
        <v>0</v>
      </c>
      <c r="N3163" t="inlineStr">
        <is>
          <t>Ja</t>
        </is>
      </c>
      <c r="T3163" t="inlineStr">
        <is>
          <t>SAW</t>
        </is>
      </c>
      <c r="U3163">
        <f>VLOOKUP(T3163,Destinations!$A$2:$C$550,2,0)</f>
        <v/>
      </c>
      <c r="V3163" t="inlineStr">
        <is>
          <t>WCHC,WCHR</t>
        </is>
      </c>
      <c r="W3163">
        <f>VLOOKUP(V3163,'WCH Kat'!$A$1:$B$150,2,0)</f>
        <v/>
      </c>
    </row>
    <row r="3164">
      <c r="A3164" t="inlineStr">
        <is>
          <t xml:space="preserve">FR </t>
        </is>
      </c>
      <c r="B3164" t="inlineStr">
        <is>
          <t>FR 7207</t>
        </is>
      </c>
      <c r="C3164" s="4" t="inlineStr">
        <is>
          <t>16.11.2023</t>
        </is>
      </c>
      <c r="D3164" t="inlineStr">
        <is>
          <t>08:40</t>
        </is>
      </c>
      <c r="E3164" s="4" t="inlineStr">
        <is>
          <t>14.11.2023</t>
        </is>
      </c>
      <c r="F3164" t="inlineStr">
        <is>
          <t>14:15</t>
        </is>
      </c>
      <c r="G3164" s="5" t="n">
        <v>42.41667</v>
      </c>
      <c r="H3164" t="inlineStr">
        <is>
          <t>Inbound</t>
        </is>
      </c>
      <c r="I3164" s="6" t="n">
        <v>0</v>
      </c>
      <c r="J3164" s="6" t="n">
        <v>0</v>
      </c>
      <c r="K3164" s="6" t="n">
        <v>0</v>
      </c>
      <c r="L3164" s="6">
        <f>I3164+J3164+K3164</f>
        <v/>
      </c>
      <c r="M3164" s="6" t="n">
        <v>1</v>
      </c>
      <c r="P3164" t="inlineStr">
        <is>
          <t>Ja</t>
        </is>
      </c>
      <c r="T3164" t="inlineStr">
        <is>
          <t>PMI</t>
        </is>
      </c>
      <c r="U3164">
        <f>VLOOKUP(T3164,Destinations!$A$2:$C$550,2,0)</f>
        <v/>
      </c>
      <c r="V3164" t="inlineStr">
        <is>
          <t>WCHR</t>
        </is>
      </c>
      <c r="W3164">
        <f>VLOOKUP(V3164,'WCH Kat'!$A$1:$B$150,2,0)</f>
        <v/>
      </c>
    </row>
    <row r="3165">
      <c r="A3165" t="inlineStr">
        <is>
          <t xml:space="preserve">FR </t>
        </is>
      </c>
      <c r="B3165" t="inlineStr">
        <is>
          <t>FR 7207</t>
        </is>
      </c>
      <c r="C3165" s="4" t="inlineStr">
        <is>
          <t>16.11.2023</t>
        </is>
      </c>
      <c r="D3165" t="inlineStr">
        <is>
          <t>08:40</t>
        </is>
      </c>
      <c r="E3165" s="4" t="inlineStr">
        <is>
          <t>16.11.2023</t>
        </is>
      </c>
      <c r="F3165" t="inlineStr">
        <is>
          <t>06:09</t>
        </is>
      </c>
      <c r="G3165" s="5" t="n">
        <v>2.51667</v>
      </c>
      <c r="H3165" t="inlineStr">
        <is>
          <t>Inbound</t>
        </is>
      </c>
      <c r="I3165" s="6" t="n">
        <v>0</v>
      </c>
      <c r="J3165" s="6" t="n">
        <v>1</v>
      </c>
      <c r="K3165" s="6" t="n">
        <v>0</v>
      </c>
      <c r="L3165" s="6">
        <f>I3165+J3165+K3165</f>
        <v/>
      </c>
      <c r="M3165" s="6" t="n">
        <v>0</v>
      </c>
      <c r="P3165" t="inlineStr">
        <is>
          <t>Ja</t>
        </is>
      </c>
      <c r="T3165" t="inlineStr">
        <is>
          <t>PMI</t>
        </is>
      </c>
      <c r="U3165">
        <f>VLOOKUP(T3165,Destinations!$A$2:$C$550,2,0)</f>
        <v/>
      </c>
      <c r="V3165" t="inlineStr">
        <is>
          <t>WCHR</t>
        </is>
      </c>
      <c r="W3165">
        <f>VLOOKUP(V3165,'WCH Kat'!$A$1:$B$150,2,0)</f>
        <v/>
      </c>
    </row>
    <row r="3166">
      <c r="A3166" t="inlineStr">
        <is>
          <t xml:space="preserve">FR </t>
        </is>
      </c>
      <c r="B3166" t="inlineStr">
        <is>
          <t>FR 2507</t>
        </is>
      </c>
      <c r="C3166" s="4" t="inlineStr">
        <is>
          <t>16.11.2023</t>
        </is>
      </c>
      <c r="D3166" t="inlineStr">
        <is>
          <t>08:40</t>
        </is>
      </c>
      <c r="E3166" s="4" t="inlineStr">
        <is>
          <t>16.11.2023</t>
        </is>
      </c>
      <c r="F3166" t="inlineStr">
        <is>
          <t>06:29</t>
        </is>
      </c>
      <c r="G3166" s="5" t="n">
        <v>2.18333</v>
      </c>
      <c r="H3166" t="inlineStr">
        <is>
          <t>Inbound</t>
        </is>
      </c>
      <c r="I3166" s="6" t="n">
        <v>0</v>
      </c>
      <c r="J3166" s="6" t="n">
        <v>1</v>
      </c>
      <c r="K3166" s="6" t="n">
        <v>0</v>
      </c>
      <c r="L3166" s="6">
        <f>I3166+J3166+K3166</f>
        <v/>
      </c>
      <c r="M3166" s="6" t="n">
        <v>0</v>
      </c>
      <c r="P3166" t="inlineStr">
        <is>
          <t>Ja</t>
        </is>
      </c>
      <c r="T3166" t="inlineStr">
        <is>
          <t>Barcelona</t>
        </is>
      </c>
      <c r="U3166">
        <f>VLOOKUP(T3166,Destinations!$A$2:$C$550,2,0)</f>
        <v/>
      </c>
      <c r="V3166" t="inlineStr">
        <is>
          <t>WCHR</t>
        </is>
      </c>
      <c r="W3166">
        <f>VLOOKUP(V3166,'WCH Kat'!$A$1:$B$150,2,0)</f>
        <v/>
      </c>
    </row>
    <row r="3167">
      <c r="A3167" t="inlineStr">
        <is>
          <t xml:space="preserve">FR </t>
        </is>
      </c>
      <c r="B3167" t="inlineStr">
        <is>
          <t>FR 7207</t>
        </is>
      </c>
      <c r="C3167" s="4" t="inlineStr">
        <is>
          <t>16.11.2023</t>
        </is>
      </c>
      <c r="D3167" t="inlineStr">
        <is>
          <t>08:40</t>
        </is>
      </c>
      <c r="E3167" s="4" t="inlineStr">
        <is>
          <t>16.11.2023</t>
        </is>
      </c>
      <c r="F3167" t="inlineStr">
        <is>
          <t>08:13</t>
        </is>
      </c>
      <c r="G3167" s="5" t="n">
        <v>0.45</v>
      </c>
      <c r="H3167" t="inlineStr">
        <is>
          <t>Inbound</t>
        </is>
      </c>
      <c r="I3167" s="6" t="n">
        <v>1</v>
      </c>
      <c r="J3167" s="6" t="n">
        <v>0</v>
      </c>
      <c r="K3167" s="6" t="n">
        <v>0</v>
      </c>
      <c r="L3167" s="6">
        <f>I3167+J3167+K3167</f>
        <v/>
      </c>
      <c r="M3167" s="6" t="n">
        <v>0</v>
      </c>
      <c r="R3167" t="inlineStr">
        <is>
          <t>Ja</t>
        </is>
      </c>
      <c r="T3167" t="inlineStr">
        <is>
          <t>PMI</t>
        </is>
      </c>
      <c r="U3167">
        <f>VLOOKUP(T3167,Destinations!$A$2:$C$550,2,0)</f>
        <v/>
      </c>
      <c r="V3167" t="inlineStr">
        <is>
          <t>WCHR</t>
        </is>
      </c>
      <c r="W3167">
        <f>VLOOKUP(V3167,'WCH Kat'!$A$1:$B$150,2,0)</f>
        <v/>
      </c>
    </row>
    <row r="3168">
      <c r="A3168" t="inlineStr">
        <is>
          <t xml:space="preserve">TK </t>
        </is>
      </c>
      <c r="B3168" t="inlineStr">
        <is>
          <t>TK 7872</t>
        </is>
      </c>
      <c r="C3168" s="4" t="inlineStr">
        <is>
          <t>19.11.2023</t>
        </is>
      </c>
      <c r="D3168" t="inlineStr">
        <is>
          <t>00:45</t>
        </is>
      </c>
      <c r="E3168" s="4" t="inlineStr">
        <is>
          <t>16.11.2023</t>
        </is>
      </c>
      <c r="F3168" t="inlineStr">
        <is>
          <t>21:15</t>
        </is>
      </c>
      <c r="G3168" s="5" t="n">
        <v>51.5</v>
      </c>
      <c r="H3168" t="inlineStr">
        <is>
          <t>Inbound</t>
        </is>
      </c>
      <c r="I3168" s="6" t="n">
        <v>0</v>
      </c>
      <c r="J3168" s="6" t="n">
        <v>0</v>
      </c>
      <c r="K3168" s="6" t="n">
        <v>0</v>
      </c>
      <c r="L3168" s="6">
        <f>I3168+J3168+K3168</f>
        <v/>
      </c>
      <c r="M3168" s="6" t="n">
        <v>1</v>
      </c>
      <c r="N3168" t="inlineStr">
        <is>
          <t>Ja</t>
        </is>
      </c>
      <c r="T3168" t="inlineStr">
        <is>
          <t>SAW</t>
        </is>
      </c>
      <c r="U3168">
        <f>VLOOKUP(T3168,Destinations!$A$2:$C$550,2,0)</f>
        <v/>
      </c>
      <c r="V3168" t="inlineStr">
        <is>
          <t>WCHC</t>
        </is>
      </c>
      <c r="W3168">
        <f>VLOOKUP(V3168,'WCH Kat'!$A$1:$B$150,2,0)</f>
        <v/>
      </c>
    </row>
    <row r="3169">
      <c r="A3169" t="inlineStr">
        <is>
          <t xml:space="preserve">EW </t>
        </is>
      </c>
      <c r="B3169" t="inlineStr">
        <is>
          <t>EW 8059</t>
        </is>
      </c>
      <c r="C3169" s="4" t="inlineStr">
        <is>
          <t>16.11.2023</t>
        </is>
      </c>
      <c r="D3169" t="inlineStr">
        <is>
          <t>08:55</t>
        </is>
      </c>
      <c r="E3169" s="4" t="inlineStr">
        <is>
          <t>14.11.2023</t>
        </is>
      </c>
      <c r="F3169" t="inlineStr">
        <is>
          <t>20:00</t>
        </is>
      </c>
      <c r="G3169" s="5" t="n">
        <v>36.91667</v>
      </c>
      <c r="H3169" t="inlineStr">
        <is>
          <t>Outbound</t>
        </is>
      </c>
      <c r="I3169" s="6" t="n">
        <v>0</v>
      </c>
      <c r="J3169" s="6" t="n">
        <v>0</v>
      </c>
      <c r="K3169" s="6" t="n">
        <v>0</v>
      </c>
      <c r="L3169" s="6">
        <f>I3169+J3169+K3169</f>
        <v/>
      </c>
      <c r="M3169" s="6" t="n">
        <v>1</v>
      </c>
      <c r="P3169" t="inlineStr">
        <is>
          <t>Ja</t>
        </is>
      </c>
      <c r="T3169" t="inlineStr">
        <is>
          <t>BER</t>
        </is>
      </c>
      <c r="U3169">
        <f>VLOOKUP(T3169,Destinations!$A$2:$C$550,2,0)</f>
        <v/>
      </c>
      <c r="V3169" t="inlineStr">
        <is>
          <t>WCHR</t>
        </is>
      </c>
      <c r="W3169">
        <f>VLOOKUP(V3169,'WCH Kat'!$A$1:$B$150,2,0)</f>
        <v/>
      </c>
    </row>
    <row r="3170">
      <c r="A3170" t="inlineStr">
        <is>
          <t xml:space="preserve">TK </t>
        </is>
      </c>
      <c r="B3170" t="inlineStr">
        <is>
          <t>TK 7872</t>
        </is>
      </c>
      <c r="C3170" s="4" t="inlineStr">
        <is>
          <t>19.11.2023</t>
        </is>
      </c>
      <c r="D3170" t="inlineStr">
        <is>
          <t>00:45</t>
        </is>
      </c>
      <c r="E3170" s="4" t="inlineStr">
        <is>
          <t>18.11.2023</t>
        </is>
      </c>
      <c r="F3170" t="inlineStr">
        <is>
          <t>22:10</t>
        </is>
      </c>
      <c r="G3170" s="5" t="n">
        <v>2.58333</v>
      </c>
      <c r="H3170" t="inlineStr">
        <is>
          <t>Inbound</t>
        </is>
      </c>
      <c r="I3170" s="6" t="n">
        <v>0</v>
      </c>
      <c r="J3170" s="6" t="n">
        <v>1</v>
      </c>
      <c r="K3170" s="6" t="n">
        <v>0</v>
      </c>
      <c r="L3170" s="6">
        <f>I3170+J3170+K3170</f>
        <v/>
      </c>
      <c r="M3170" s="6" t="n">
        <v>0</v>
      </c>
      <c r="P3170" t="inlineStr">
        <is>
          <t>Ja</t>
        </is>
      </c>
      <c r="T3170" t="inlineStr">
        <is>
          <t>SAW</t>
        </is>
      </c>
      <c r="U3170">
        <f>VLOOKUP(T3170,Destinations!$A$2:$C$550,2,0)</f>
        <v/>
      </c>
      <c r="V3170" t="inlineStr">
        <is>
          <t>WCHC</t>
        </is>
      </c>
      <c r="W3170">
        <f>VLOOKUP(V3170,'WCH Kat'!$A$1:$B$150,2,0)</f>
        <v/>
      </c>
    </row>
    <row r="3171">
      <c r="A3171" t="inlineStr">
        <is>
          <t xml:space="preserve">W6 </t>
        </is>
      </c>
      <c r="B3171" t="inlineStr">
        <is>
          <t>W6 2292</t>
        </is>
      </c>
      <c r="C3171" s="4" t="inlineStr">
        <is>
          <t>16.11.2023</t>
        </is>
      </c>
      <c r="D3171" t="inlineStr">
        <is>
          <t>09:00</t>
        </is>
      </c>
      <c r="E3171" s="4" t="inlineStr">
        <is>
          <t>14.11.2023</t>
        </is>
      </c>
      <c r="F3171" t="inlineStr">
        <is>
          <t>12:12</t>
        </is>
      </c>
      <c r="G3171" s="5" t="n">
        <v>44.8</v>
      </c>
      <c r="H3171" t="inlineStr">
        <is>
          <t>Outbound</t>
        </is>
      </c>
      <c r="I3171" s="6" t="n">
        <v>0</v>
      </c>
      <c r="J3171" s="6" t="n">
        <v>0</v>
      </c>
      <c r="K3171" s="6" t="n">
        <v>0</v>
      </c>
      <c r="L3171" s="6">
        <f>I3171+J3171+K3171</f>
        <v/>
      </c>
      <c r="M3171" s="6" t="n">
        <v>1</v>
      </c>
      <c r="O3171" t="inlineStr">
        <is>
          <t>Ja</t>
        </is>
      </c>
      <c r="T3171" t="inlineStr">
        <is>
          <t>BUD</t>
        </is>
      </c>
      <c r="U3171">
        <f>VLOOKUP(T3171,Destinations!$A$2:$C$550,2,0)</f>
        <v/>
      </c>
      <c r="V3171" t="inlineStr">
        <is>
          <t>MAAS</t>
        </is>
      </c>
      <c r="W3171">
        <f>VLOOKUP(V3171,'WCH Kat'!$A$1:$B$150,2,0)</f>
        <v/>
      </c>
    </row>
    <row r="3172">
      <c r="A3172" t="inlineStr">
        <is>
          <t xml:space="preserve">XR </t>
        </is>
      </c>
      <c r="B3172" t="inlineStr">
        <is>
          <t>XR 1041</t>
        </is>
      </c>
      <c r="C3172" s="4" t="inlineStr">
        <is>
          <t>16.11.2023</t>
        </is>
      </c>
      <c r="D3172" t="inlineStr">
        <is>
          <t>09:00</t>
        </is>
      </c>
      <c r="E3172" s="4" t="inlineStr">
        <is>
          <t>14.11.2023</t>
        </is>
      </c>
      <c r="F3172" t="inlineStr">
        <is>
          <t>12:13</t>
        </is>
      </c>
      <c r="G3172" s="5" t="n">
        <v>44.78333</v>
      </c>
      <c r="H3172" t="inlineStr">
        <is>
          <t>Outbound</t>
        </is>
      </c>
      <c r="I3172" s="6" t="n">
        <v>0</v>
      </c>
      <c r="J3172" s="6" t="n">
        <v>0</v>
      </c>
      <c r="K3172" s="6" t="n">
        <v>0</v>
      </c>
      <c r="L3172" s="6">
        <f>I3172+J3172+K3172</f>
        <v/>
      </c>
      <c r="M3172" s="6" t="n">
        <v>1</v>
      </c>
      <c r="N3172" t="inlineStr">
        <is>
          <t>Ja</t>
        </is>
      </c>
      <c r="T3172" t="inlineStr">
        <is>
          <t>HRG</t>
        </is>
      </c>
      <c r="U3172">
        <f>VLOOKUP(T3172,Destinations!$A$2:$C$550,2,0)</f>
        <v/>
      </c>
      <c r="V3172" t="inlineStr">
        <is>
          <t>WCHS</t>
        </is>
      </c>
      <c r="W3172">
        <f>VLOOKUP(V3172,'WCH Kat'!$A$1:$B$150,2,0)</f>
        <v/>
      </c>
    </row>
    <row r="3173">
      <c r="A3173" t="inlineStr">
        <is>
          <t xml:space="preserve">XR </t>
        </is>
      </c>
      <c r="B3173" t="inlineStr">
        <is>
          <t>XR 1041</t>
        </is>
      </c>
      <c r="C3173" s="4" t="inlineStr">
        <is>
          <t>16.11.2023</t>
        </is>
      </c>
      <c r="D3173" t="inlineStr">
        <is>
          <t>09:00</t>
        </is>
      </c>
      <c r="E3173" s="4" t="inlineStr">
        <is>
          <t>14.11.2023</t>
        </is>
      </c>
      <c r="F3173" t="inlineStr">
        <is>
          <t>12:13</t>
        </is>
      </c>
      <c r="G3173" s="5" t="n">
        <v>44.78333</v>
      </c>
      <c r="H3173" t="inlineStr">
        <is>
          <t>Outbound</t>
        </is>
      </c>
      <c r="I3173" s="6" t="n">
        <v>0</v>
      </c>
      <c r="J3173" s="6" t="n">
        <v>0</v>
      </c>
      <c r="K3173" s="6" t="n">
        <v>0</v>
      </c>
      <c r="L3173" s="6">
        <f>I3173+J3173+K3173</f>
        <v/>
      </c>
      <c r="M3173" s="6" t="n">
        <v>1</v>
      </c>
      <c r="N3173" t="inlineStr">
        <is>
          <t>Ja</t>
        </is>
      </c>
      <c r="T3173" t="inlineStr">
        <is>
          <t>HRG</t>
        </is>
      </c>
      <c r="U3173">
        <f>VLOOKUP(T3173,Destinations!$A$2:$C$550,2,0)</f>
        <v/>
      </c>
      <c r="V3173" t="inlineStr">
        <is>
          <t>WCHS</t>
        </is>
      </c>
      <c r="W3173">
        <f>VLOOKUP(V3173,'WCH Kat'!$A$1:$B$150,2,0)</f>
        <v/>
      </c>
    </row>
    <row r="3174">
      <c r="A3174" t="inlineStr">
        <is>
          <t xml:space="preserve">FR </t>
        </is>
      </c>
      <c r="B3174" t="inlineStr">
        <is>
          <t>FR 8805</t>
        </is>
      </c>
      <c r="C3174" s="4" t="inlineStr">
        <is>
          <t>16.11.2023</t>
        </is>
      </c>
      <c r="D3174" t="inlineStr">
        <is>
          <t>09:05</t>
        </is>
      </c>
      <c r="E3174" s="4" t="inlineStr">
        <is>
          <t>14.11.2023</t>
        </is>
      </c>
      <c r="F3174" t="inlineStr">
        <is>
          <t>14:30</t>
        </is>
      </c>
      <c r="G3174" s="5" t="n">
        <v>42.58333</v>
      </c>
      <c r="H3174" t="inlineStr">
        <is>
          <t>Inbound</t>
        </is>
      </c>
      <c r="I3174" s="6" t="n">
        <v>0</v>
      </c>
      <c r="J3174" s="6" t="n">
        <v>0</v>
      </c>
      <c r="K3174" s="6" t="n">
        <v>0</v>
      </c>
      <c r="L3174" s="6">
        <f>I3174+J3174+K3174</f>
        <v/>
      </c>
      <c r="M3174" s="6" t="n">
        <v>1</v>
      </c>
      <c r="P3174" t="inlineStr">
        <is>
          <t>Ja</t>
        </is>
      </c>
      <c r="T3174" t="inlineStr">
        <is>
          <t>AGP</t>
        </is>
      </c>
      <c r="U3174">
        <f>VLOOKUP(T3174,Destinations!$A$2:$C$550,2,0)</f>
        <v/>
      </c>
      <c r="V3174" t="inlineStr">
        <is>
          <t>WCHS</t>
        </is>
      </c>
      <c r="W3174">
        <f>VLOOKUP(V3174,'WCH Kat'!$A$1:$B$150,2,0)</f>
        <v/>
      </c>
    </row>
    <row r="3175">
      <c r="A3175" t="inlineStr">
        <is>
          <t xml:space="preserve">LH </t>
        </is>
      </c>
      <c r="B3175" t="inlineStr">
        <is>
          <t>LH 1973</t>
        </is>
      </c>
      <c r="C3175" s="4" t="inlineStr">
        <is>
          <t>16.11.2023</t>
        </is>
      </c>
      <c r="D3175" t="inlineStr">
        <is>
          <t>09:10</t>
        </is>
      </c>
      <c r="E3175" s="4" t="inlineStr">
        <is>
          <t>14.11.2023</t>
        </is>
      </c>
      <c r="F3175" t="inlineStr">
        <is>
          <t>20:15</t>
        </is>
      </c>
      <c r="G3175" s="5" t="n">
        <v>36.91667</v>
      </c>
      <c r="H3175" t="inlineStr">
        <is>
          <t>Outbound</t>
        </is>
      </c>
      <c r="I3175" s="6" t="n">
        <v>0</v>
      </c>
      <c r="J3175" s="6" t="n">
        <v>0</v>
      </c>
      <c r="K3175" s="6" t="n">
        <v>0</v>
      </c>
      <c r="L3175" s="6">
        <f>I3175+J3175+K3175</f>
        <v/>
      </c>
      <c r="M3175" s="6" t="n">
        <v>1</v>
      </c>
      <c r="P3175" t="inlineStr">
        <is>
          <t>Ja</t>
        </is>
      </c>
      <c r="T3175" t="inlineStr">
        <is>
          <t>MUC</t>
        </is>
      </c>
      <c r="U3175">
        <f>VLOOKUP(T3175,Destinations!$A$2:$C$550,2,0)</f>
        <v/>
      </c>
      <c r="V3175" t="inlineStr">
        <is>
          <t>WCHR</t>
        </is>
      </c>
      <c r="W3175">
        <f>VLOOKUP(V3175,'WCH Kat'!$A$1:$B$150,2,0)</f>
        <v/>
      </c>
    </row>
    <row r="3176">
      <c r="A3176" t="inlineStr">
        <is>
          <t xml:space="preserve">FR </t>
        </is>
      </c>
      <c r="B3176" t="inlineStr">
        <is>
          <t>FR 8804</t>
        </is>
      </c>
      <c r="C3176" s="4" t="inlineStr">
        <is>
          <t>16.11.2023</t>
        </is>
      </c>
      <c r="D3176" t="inlineStr">
        <is>
          <t>10:00</t>
        </is>
      </c>
      <c r="E3176" s="4" t="inlineStr">
        <is>
          <t>16.11.2023</t>
        </is>
      </c>
      <c r="F3176" t="inlineStr">
        <is>
          <t>08:29</t>
        </is>
      </c>
      <c r="G3176" s="5" t="n">
        <v>1.51667</v>
      </c>
      <c r="H3176" t="inlineStr">
        <is>
          <t>Outbound</t>
        </is>
      </c>
      <c r="I3176" s="6" t="n">
        <v>0</v>
      </c>
      <c r="J3176" s="6" t="n">
        <v>1</v>
      </c>
      <c r="K3176" s="6" t="n">
        <v>0</v>
      </c>
      <c r="L3176" s="6">
        <f>I3176+J3176+K3176</f>
        <v/>
      </c>
      <c r="M3176" s="6" t="n">
        <v>0</v>
      </c>
      <c r="Q3176" t="inlineStr">
        <is>
          <t>Ja</t>
        </is>
      </c>
      <c r="T3176" t="inlineStr">
        <is>
          <t>Malaga</t>
        </is>
      </c>
      <c r="U3176">
        <f>VLOOKUP(T3176,Destinations!$A$2:$C$550,2,0)</f>
        <v/>
      </c>
      <c r="V3176" t="inlineStr">
        <is>
          <t>WCHR</t>
        </is>
      </c>
      <c r="W3176">
        <f>VLOOKUP(V3176,'WCH Kat'!$A$1:$B$150,2,0)</f>
        <v/>
      </c>
    </row>
    <row r="3177">
      <c r="A3177" t="inlineStr">
        <is>
          <t xml:space="preserve">FR </t>
        </is>
      </c>
      <c r="B3177" t="inlineStr">
        <is>
          <t>FR 8804</t>
        </is>
      </c>
      <c r="C3177" s="4" t="inlineStr">
        <is>
          <t>16.11.2023</t>
        </is>
      </c>
      <c r="D3177" t="inlineStr">
        <is>
          <t>10:00</t>
        </is>
      </c>
      <c r="E3177" s="4" t="inlineStr">
        <is>
          <t>16.11.2023</t>
        </is>
      </c>
      <c r="F3177" t="inlineStr">
        <is>
          <t>08:29</t>
        </is>
      </c>
      <c r="G3177" s="5" t="n">
        <v>1.51667</v>
      </c>
      <c r="H3177" t="inlineStr">
        <is>
          <t>Outbound</t>
        </is>
      </c>
      <c r="I3177" s="6" t="n">
        <v>0</v>
      </c>
      <c r="J3177" s="6" t="n">
        <v>1</v>
      </c>
      <c r="K3177" s="6" t="n">
        <v>0</v>
      </c>
      <c r="L3177" s="6">
        <f>I3177+J3177+K3177</f>
        <v/>
      </c>
      <c r="M3177" s="6" t="n">
        <v>0</v>
      </c>
      <c r="Q3177" t="inlineStr">
        <is>
          <t>Ja</t>
        </is>
      </c>
      <c r="T3177" t="inlineStr">
        <is>
          <t>Malaga</t>
        </is>
      </c>
      <c r="U3177">
        <f>VLOOKUP(T3177,Destinations!$A$2:$C$550,2,0)</f>
        <v/>
      </c>
      <c r="V3177" t="inlineStr">
        <is>
          <t>WCHR</t>
        </is>
      </c>
      <c r="W3177">
        <f>VLOOKUP(V3177,'WCH Kat'!$A$1:$B$150,2,0)</f>
        <v/>
      </c>
    </row>
    <row r="3178">
      <c r="A3178" t="inlineStr">
        <is>
          <t xml:space="preserve">TK </t>
        </is>
      </c>
      <c r="B3178" t="inlineStr">
        <is>
          <t>TK 1671</t>
        </is>
      </c>
      <c r="C3178" s="4" t="inlineStr">
        <is>
          <t>16.11.2023</t>
        </is>
      </c>
      <c r="D3178" t="inlineStr">
        <is>
          <t>10:18</t>
        </is>
      </c>
      <c r="E3178" s="4" t="inlineStr">
        <is>
          <t>16.11.2023</t>
        </is>
      </c>
      <c r="F3178" t="inlineStr">
        <is>
          <t>07:43</t>
        </is>
      </c>
      <c r="G3178" s="5" t="n">
        <v>2.58333</v>
      </c>
      <c r="H3178" t="inlineStr">
        <is>
          <t>Inbound</t>
        </is>
      </c>
      <c r="I3178" s="6" t="n">
        <v>0</v>
      </c>
      <c r="J3178" s="6" t="n">
        <v>1</v>
      </c>
      <c r="K3178" s="6" t="n">
        <v>0</v>
      </c>
      <c r="L3178" s="6">
        <f>I3178+J3178+K3178</f>
        <v/>
      </c>
      <c r="M3178" s="6" t="n">
        <v>0</v>
      </c>
      <c r="P3178" t="inlineStr">
        <is>
          <t>Ja</t>
        </is>
      </c>
      <c r="T3178" t="inlineStr">
        <is>
          <t>Istanbul-Atatürk</t>
        </is>
      </c>
      <c r="U3178">
        <f>VLOOKUP(T3178,Destinations!$A$2:$C$550,2,0)</f>
        <v/>
      </c>
      <c r="V3178" t="inlineStr">
        <is>
          <t>WCHS</t>
        </is>
      </c>
      <c r="W3178">
        <f>VLOOKUP(V3178,'WCH Kat'!$A$1:$B$150,2,0)</f>
        <v/>
      </c>
    </row>
    <row r="3179">
      <c r="A3179" t="inlineStr">
        <is>
          <t xml:space="preserve">TK </t>
        </is>
      </c>
      <c r="B3179" t="inlineStr">
        <is>
          <t>TK 1671</t>
        </is>
      </c>
      <c r="C3179" s="4" t="inlineStr">
        <is>
          <t>16.11.2023</t>
        </is>
      </c>
      <c r="D3179" t="inlineStr">
        <is>
          <t>10:25</t>
        </is>
      </c>
      <c r="E3179" s="4" t="inlineStr">
        <is>
          <t>16.11.2023</t>
        </is>
      </c>
      <c r="F3179" t="inlineStr">
        <is>
          <t>07:43</t>
        </is>
      </c>
      <c r="G3179" s="5" t="n">
        <v>2.7</v>
      </c>
      <c r="H3179" t="inlineStr">
        <is>
          <t>Inbound</t>
        </is>
      </c>
      <c r="I3179" s="6" t="n">
        <v>0</v>
      </c>
      <c r="J3179" s="6" t="n">
        <v>1</v>
      </c>
      <c r="K3179" s="6" t="n">
        <v>0</v>
      </c>
      <c r="L3179" s="6">
        <f>I3179+J3179+K3179</f>
        <v/>
      </c>
      <c r="M3179" s="6" t="n">
        <v>0</v>
      </c>
      <c r="P3179" t="inlineStr">
        <is>
          <t>Ja</t>
        </is>
      </c>
      <c r="T3179" t="inlineStr">
        <is>
          <t>Istanbul-Atatürk</t>
        </is>
      </c>
      <c r="U3179">
        <f>VLOOKUP(T3179,Destinations!$A$2:$C$550,2,0)</f>
        <v/>
      </c>
      <c r="V3179" t="inlineStr">
        <is>
          <t>WCHS</t>
        </is>
      </c>
      <c r="W3179">
        <f>VLOOKUP(V3179,'WCH Kat'!$A$1:$B$150,2,0)</f>
        <v/>
      </c>
    </row>
    <row r="3180">
      <c r="A3180" t="inlineStr">
        <is>
          <t xml:space="preserve">EW </t>
        </is>
      </c>
      <c r="B3180" t="inlineStr">
        <is>
          <t>EW  362</t>
        </is>
      </c>
      <c r="C3180" s="4" t="inlineStr">
        <is>
          <t>16.11.2023</t>
        </is>
      </c>
      <c r="D3180" t="inlineStr">
        <is>
          <t>10:30</t>
        </is>
      </c>
      <c r="E3180" s="4" t="inlineStr">
        <is>
          <t>14.11.2023</t>
        </is>
      </c>
      <c r="F3180" t="inlineStr">
        <is>
          <t>21:35</t>
        </is>
      </c>
      <c r="G3180" s="5" t="n">
        <v>36.91667</v>
      </c>
      <c r="H3180" t="inlineStr">
        <is>
          <t>Outbound</t>
        </is>
      </c>
      <c r="I3180" s="6" t="n">
        <v>0</v>
      </c>
      <c r="J3180" s="6" t="n">
        <v>0</v>
      </c>
      <c r="K3180" s="6" t="n">
        <v>0</v>
      </c>
      <c r="L3180" s="6">
        <f>I3180+J3180+K3180</f>
        <v/>
      </c>
      <c r="M3180" s="6" t="n">
        <v>1</v>
      </c>
      <c r="P3180" t="inlineStr">
        <is>
          <t>Ja</t>
        </is>
      </c>
      <c r="T3180" t="inlineStr">
        <is>
          <t>EDI</t>
        </is>
      </c>
      <c r="U3180">
        <f>VLOOKUP(T3180,Destinations!$A$2:$C$550,2,0)</f>
        <v/>
      </c>
      <c r="V3180" t="inlineStr">
        <is>
          <t>WCHS</t>
        </is>
      </c>
      <c r="W3180">
        <f>VLOOKUP(V3180,'WCH Kat'!$A$1:$B$150,2,0)</f>
        <v/>
      </c>
    </row>
    <row r="3181">
      <c r="A3181" t="inlineStr">
        <is>
          <t xml:space="preserve">TK </t>
        </is>
      </c>
      <c r="B3181" t="inlineStr">
        <is>
          <t>TK 1672</t>
        </is>
      </c>
      <c r="C3181" s="4" t="inlineStr">
        <is>
          <t>16.11.2023</t>
        </is>
      </c>
      <c r="D3181" t="inlineStr">
        <is>
          <t>10:55</t>
        </is>
      </c>
      <c r="E3181" s="4" t="inlineStr">
        <is>
          <t>15.11.2023</t>
        </is>
      </c>
      <c r="F3181" t="inlineStr">
        <is>
          <t>03:13</t>
        </is>
      </c>
      <c r="G3181" s="5" t="n">
        <v>31.7</v>
      </c>
      <c r="H3181" t="inlineStr">
        <is>
          <t>Outbound</t>
        </is>
      </c>
      <c r="I3181" s="6" t="n">
        <v>0</v>
      </c>
      <c r="J3181" s="6" t="n">
        <v>0</v>
      </c>
      <c r="K3181" s="6" t="n">
        <v>1</v>
      </c>
      <c r="L3181" s="6">
        <f>I3181+J3181+K3181</f>
        <v/>
      </c>
      <c r="M3181" s="6" t="n">
        <v>0</v>
      </c>
      <c r="O3181" t="inlineStr">
        <is>
          <t>Ja</t>
        </is>
      </c>
      <c r="T3181" t="inlineStr">
        <is>
          <t>Istanbul-Atatürk</t>
        </is>
      </c>
      <c r="U3181">
        <f>VLOOKUP(T3181,Destinations!$A$2:$C$550,2,0)</f>
        <v/>
      </c>
      <c r="V3181" t="inlineStr">
        <is>
          <t>WCHR</t>
        </is>
      </c>
      <c r="W3181">
        <f>VLOOKUP(V3181,'WCH Kat'!$A$1:$B$150,2,0)</f>
        <v/>
      </c>
    </row>
    <row r="3182">
      <c r="A3182" t="inlineStr">
        <is>
          <t xml:space="preserve">PC </t>
        </is>
      </c>
      <c r="B3182" t="inlineStr">
        <is>
          <t>PC 1012</t>
        </is>
      </c>
      <c r="C3182" s="4" t="inlineStr">
        <is>
          <t>19.11.2023</t>
        </is>
      </c>
      <c r="D3182" t="inlineStr">
        <is>
          <t>11:40</t>
        </is>
      </c>
      <c r="E3182" s="4" t="inlineStr">
        <is>
          <t>19.11.2023</t>
        </is>
      </c>
      <c r="F3182" t="inlineStr">
        <is>
          <t>09:23</t>
        </is>
      </c>
      <c r="G3182" s="5" t="n">
        <v>2.28333</v>
      </c>
      <c r="H3182" t="inlineStr">
        <is>
          <t>Outbound</t>
        </is>
      </c>
      <c r="I3182" s="6" t="n">
        <v>0</v>
      </c>
      <c r="J3182" s="6" t="n">
        <v>1</v>
      </c>
      <c r="K3182" s="6" t="n">
        <v>0</v>
      </c>
      <c r="L3182" s="6">
        <f>I3182+J3182+K3182</f>
        <v/>
      </c>
      <c r="M3182" s="6" t="n">
        <v>0</v>
      </c>
      <c r="Q3182" t="inlineStr">
        <is>
          <t>Ja</t>
        </is>
      </c>
      <c r="T3182" t="inlineStr">
        <is>
          <t>SAW</t>
        </is>
      </c>
      <c r="U3182">
        <f>VLOOKUP(T3182,Destinations!$A$2:$C$550,2,0)</f>
        <v/>
      </c>
      <c r="V3182" t="inlineStr">
        <is>
          <t>WCHC</t>
        </is>
      </c>
      <c r="W3182">
        <f>VLOOKUP(V3182,'WCH Kat'!$A$1:$B$150,2,0)</f>
        <v/>
      </c>
    </row>
    <row r="3183">
      <c r="A3183" t="inlineStr">
        <is>
          <t xml:space="preserve">TK </t>
        </is>
      </c>
      <c r="B3183" t="inlineStr">
        <is>
          <t>TK 1672</t>
        </is>
      </c>
      <c r="C3183" s="4" t="inlineStr">
        <is>
          <t>16.11.2023</t>
        </is>
      </c>
      <c r="D3183" t="inlineStr">
        <is>
          <t>10:55</t>
        </is>
      </c>
      <c r="E3183" s="4" t="inlineStr">
        <is>
          <t>15.11.2023</t>
        </is>
      </c>
      <c r="F3183" t="inlineStr">
        <is>
          <t>03:13</t>
        </is>
      </c>
      <c r="G3183" s="5" t="n">
        <v>31.7</v>
      </c>
      <c r="H3183" t="inlineStr">
        <is>
          <t>Outbound</t>
        </is>
      </c>
      <c r="I3183" s="6" t="n">
        <v>0</v>
      </c>
      <c r="J3183" s="6" t="n">
        <v>0</v>
      </c>
      <c r="K3183" s="6" t="n">
        <v>1</v>
      </c>
      <c r="L3183" s="6">
        <f>I3183+J3183+K3183</f>
        <v/>
      </c>
      <c r="M3183" s="6" t="n">
        <v>0</v>
      </c>
      <c r="O3183" t="inlineStr">
        <is>
          <t>Ja</t>
        </is>
      </c>
      <c r="T3183" t="inlineStr">
        <is>
          <t>Istanbul-Atatürk</t>
        </is>
      </c>
      <c r="U3183">
        <f>VLOOKUP(T3183,Destinations!$A$2:$C$550,2,0)</f>
        <v/>
      </c>
      <c r="V3183" t="inlineStr">
        <is>
          <t>WCHR</t>
        </is>
      </c>
      <c r="W3183">
        <f>VLOOKUP(V3183,'WCH Kat'!$A$1:$B$150,2,0)</f>
        <v/>
      </c>
    </row>
    <row r="3184">
      <c r="A3184" t="inlineStr">
        <is>
          <t xml:space="preserve">PC </t>
        </is>
      </c>
      <c r="B3184" t="inlineStr">
        <is>
          <t>PC 1011</t>
        </is>
      </c>
      <c r="C3184" s="4" t="inlineStr">
        <is>
          <t>16.11.2023</t>
        </is>
      </c>
      <c r="D3184" t="inlineStr">
        <is>
          <t>11:05</t>
        </is>
      </c>
      <c r="E3184" s="4" t="inlineStr">
        <is>
          <t>16.11.2023</t>
        </is>
      </c>
      <c r="F3184" t="inlineStr">
        <is>
          <t>07:26</t>
        </is>
      </c>
      <c r="G3184" s="5" t="n">
        <v>3.65</v>
      </c>
      <c r="H3184" t="inlineStr">
        <is>
          <t>Inbound</t>
        </is>
      </c>
      <c r="I3184" s="6" t="n">
        <v>0</v>
      </c>
      <c r="J3184" s="6" t="n">
        <v>0</v>
      </c>
      <c r="K3184" s="6" t="n">
        <v>1</v>
      </c>
      <c r="L3184" s="6">
        <f>I3184+J3184+K3184</f>
        <v/>
      </c>
      <c r="M3184" s="6" t="n">
        <v>0</v>
      </c>
      <c r="P3184" t="inlineStr">
        <is>
          <t>Ja</t>
        </is>
      </c>
      <c r="T3184" t="inlineStr">
        <is>
          <t>Istanbul-Sabiha Gökcen</t>
        </is>
      </c>
      <c r="U3184">
        <f>VLOOKUP(T3184,Destinations!$A$2:$C$550,2,0)</f>
        <v/>
      </c>
      <c r="V3184" t="inlineStr">
        <is>
          <t>WCHS</t>
        </is>
      </c>
      <c r="W3184">
        <f>VLOOKUP(V3184,'WCH Kat'!$A$1:$B$150,2,0)</f>
        <v/>
      </c>
    </row>
    <row r="3185">
      <c r="A3185" t="inlineStr">
        <is>
          <t xml:space="preserve">BA </t>
        </is>
      </c>
      <c r="B3185" t="inlineStr">
        <is>
          <t>BA  997</t>
        </is>
      </c>
      <c r="C3185" s="4" t="inlineStr">
        <is>
          <t>16.11.2023</t>
        </is>
      </c>
      <c r="D3185" t="inlineStr">
        <is>
          <t>11:55</t>
        </is>
      </c>
      <c r="E3185" s="4" t="inlineStr">
        <is>
          <t>14.11.2023</t>
        </is>
      </c>
      <c r="F3185" t="inlineStr">
        <is>
          <t>23:00</t>
        </is>
      </c>
      <c r="G3185" s="5" t="n">
        <v>36.91667</v>
      </c>
      <c r="H3185" t="inlineStr">
        <is>
          <t>Outbound</t>
        </is>
      </c>
      <c r="I3185" s="6" t="n">
        <v>0</v>
      </c>
      <c r="J3185" s="6" t="n">
        <v>0</v>
      </c>
      <c r="K3185" s="6" t="n">
        <v>0</v>
      </c>
      <c r="L3185" s="6">
        <f>I3185+J3185+K3185</f>
        <v/>
      </c>
      <c r="M3185" s="6" t="n">
        <v>1</v>
      </c>
      <c r="P3185" t="inlineStr">
        <is>
          <t>Ja</t>
        </is>
      </c>
      <c r="T3185" t="inlineStr">
        <is>
          <t>LHR</t>
        </is>
      </c>
      <c r="U3185">
        <f>VLOOKUP(T3185,Destinations!$A$2:$C$550,2,0)</f>
        <v/>
      </c>
      <c r="V3185" t="inlineStr">
        <is>
          <t>WCHR,WCMP</t>
        </is>
      </c>
      <c r="W3185">
        <f>VLOOKUP(V3185,'WCH Kat'!$A$1:$B$150,2,0)</f>
        <v/>
      </c>
    </row>
    <row r="3186">
      <c r="A3186" t="inlineStr">
        <is>
          <t xml:space="preserve">EW </t>
        </is>
      </c>
      <c r="B3186" t="inlineStr">
        <is>
          <t>EW  526</t>
        </is>
      </c>
      <c r="C3186" s="4" t="inlineStr">
        <is>
          <t>16.11.2023</t>
        </is>
      </c>
      <c r="D3186" t="inlineStr">
        <is>
          <t>12:10</t>
        </is>
      </c>
      <c r="E3186" s="4" t="inlineStr">
        <is>
          <t>14.11.2023</t>
        </is>
      </c>
      <c r="F3186" t="inlineStr">
        <is>
          <t>23:15</t>
        </is>
      </c>
      <c r="G3186" s="5" t="n">
        <v>36.91667</v>
      </c>
      <c r="H3186" t="inlineStr">
        <is>
          <t>Outbound</t>
        </is>
      </c>
      <c r="I3186" s="6" t="n">
        <v>0</v>
      </c>
      <c r="J3186" s="6" t="n">
        <v>0</v>
      </c>
      <c r="K3186" s="6" t="n">
        <v>0</v>
      </c>
      <c r="L3186" s="6">
        <f>I3186+J3186+K3186</f>
        <v/>
      </c>
      <c r="M3186" s="6" t="n">
        <v>1</v>
      </c>
      <c r="P3186" t="inlineStr">
        <is>
          <t>Ja</t>
        </is>
      </c>
      <c r="T3186" t="inlineStr">
        <is>
          <t>BCN</t>
        </is>
      </c>
      <c r="U3186">
        <f>VLOOKUP(T3186,Destinations!$A$2:$C$550,2,0)</f>
        <v/>
      </c>
      <c r="V3186" t="inlineStr">
        <is>
          <t>WCHR</t>
        </is>
      </c>
      <c r="W3186">
        <f>VLOOKUP(V3186,'WCH Kat'!$A$1:$B$150,2,0)</f>
        <v/>
      </c>
    </row>
    <row r="3187">
      <c r="A3187" t="inlineStr">
        <is>
          <t xml:space="preserve">EW </t>
        </is>
      </c>
      <c r="B3187" t="inlineStr">
        <is>
          <t>EW  526</t>
        </is>
      </c>
      <c r="C3187" s="4" t="inlineStr">
        <is>
          <t>16.11.2023</t>
        </is>
      </c>
      <c r="D3187" t="inlineStr">
        <is>
          <t>12:10</t>
        </is>
      </c>
      <c r="E3187" s="4" t="inlineStr">
        <is>
          <t>14.11.2023</t>
        </is>
      </c>
      <c r="F3187" t="inlineStr">
        <is>
          <t>23:15</t>
        </is>
      </c>
      <c r="G3187" s="5" t="n">
        <v>36.91667</v>
      </c>
      <c r="H3187" t="inlineStr">
        <is>
          <t>Outbound</t>
        </is>
      </c>
      <c r="I3187" s="6" t="n">
        <v>0</v>
      </c>
      <c r="J3187" s="6" t="n">
        <v>0</v>
      </c>
      <c r="K3187" s="6" t="n">
        <v>0</v>
      </c>
      <c r="L3187" s="6">
        <f>I3187+J3187+K3187</f>
        <v/>
      </c>
      <c r="M3187" s="6" t="n">
        <v>1</v>
      </c>
      <c r="P3187" t="inlineStr">
        <is>
          <t>Ja</t>
        </is>
      </c>
      <c r="T3187" t="inlineStr">
        <is>
          <t>BCN</t>
        </is>
      </c>
      <c r="U3187">
        <f>VLOOKUP(T3187,Destinations!$A$2:$C$550,2,0)</f>
        <v/>
      </c>
      <c r="V3187" t="inlineStr">
        <is>
          <t>WCHR</t>
        </is>
      </c>
      <c r="W3187">
        <f>VLOOKUP(V3187,'WCH Kat'!$A$1:$B$150,2,0)</f>
        <v/>
      </c>
    </row>
    <row r="3188">
      <c r="A3188" t="inlineStr">
        <is>
          <t xml:space="preserve">PC </t>
        </is>
      </c>
      <c r="B3188" t="inlineStr">
        <is>
          <t>PC 1012</t>
        </is>
      </c>
      <c r="C3188" s="4" t="inlineStr">
        <is>
          <t>16.11.2023</t>
        </is>
      </c>
      <c r="D3188" t="inlineStr">
        <is>
          <t>12:10</t>
        </is>
      </c>
      <c r="E3188" s="4" t="inlineStr">
        <is>
          <t>16.11.2023</t>
        </is>
      </c>
      <c r="F3188" t="inlineStr">
        <is>
          <t>10:15</t>
        </is>
      </c>
      <c r="G3188" s="5" t="n">
        <v>1.91667</v>
      </c>
      <c r="H3188" t="inlineStr">
        <is>
          <t>Outbound</t>
        </is>
      </c>
      <c r="I3188" s="6" t="n">
        <v>0</v>
      </c>
      <c r="J3188" s="6" t="n">
        <v>1</v>
      </c>
      <c r="K3188" s="6" t="n">
        <v>0</v>
      </c>
      <c r="L3188" s="6">
        <f>I3188+J3188+K3188</f>
        <v/>
      </c>
      <c r="M3188" s="6" t="n">
        <v>0</v>
      </c>
      <c r="Q3188" t="inlineStr">
        <is>
          <t>Ja</t>
        </is>
      </c>
      <c r="T3188" t="inlineStr">
        <is>
          <t>SAW</t>
        </is>
      </c>
      <c r="U3188">
        <f>VLOOKUP(T3188,Destinations!$A$2:$C$550,2,0)</f>
        <v/>
      </c>
      <c r="V3188" t="inlineStr">
        <is>
          <t>WCHS</t>
        </is>
      </c>
      <c r="W3188">
        <f>VLOOKUP(V3188,'WCH Kat'!$A$1:$B$150,2,0)</f>
        <v/>
      </c>
    </row>
    <row r="3189">
      <c r="A3189" t="inlineStr">
        <is>
          <t xml:space="preserve">PC </t>
        </is>
      </c>
      <c r="B3189" t="inlineStr">
        <is>
          <t>PC 1012</t>
        </is>
      </c>
      <c r="C3189" s="4" t="inlineStr">
        <is>
          <t>16.11.2023</t>
        </is>
      </c>
      <c r="D3189" t="inlineStr">
        <is>
          <t>12:25</t>
        </is>
      </c>
      <c r="E3189" s="4" t="inlineStr">
        <is>
          <t>14.11.2023</t>
        </is>
      </c>
      <c r="F3189" t="inlineStr">
        <is>
          <t>09:45</t>
        </is>
      </c>
      <c r="G3189" s="5" t="n">
        <v>50.66667</v>
      </c>
      <c r="H3189" t="inlineStr">
        <is>
          <t>Outbound</t>
        </is>
      </c>
      <c r="I3189" s="6" t="n">
        <v>0</v>
      </c>
      <c r="J3189" s="6" t="n">
        <v>0</v>
      </c>
      <c r="K3189" s="6" t="n">
        <v>0</v>
      </c>
      <c r="L3189" s="6">
        <f>I3189+J3189+K3189</f>
        <v/>
      </c>
      <c r="M3189" s="6" t="n">
        <v>1</v>
      </c>
      <c r="P3189" t="inlineStr">
        <is>
          <t>Ja</t>
        </is>
      </c>
      <c r="T3189" t="inlineStr">
        <is>
          <t>SAW</t>
        </is>
      </c>
      <c r="U3189">
        <f>VLOOKUP(T3189,Destinations!$A$2:$C$550,2,0)</f>
        <v/>
      </c>
      <c r="V3189" t="inlineStr">
        <is>
          <t>WCHS</t>
        </is>
      </c>
      <c r="W3189">
        <f>VLOOKUP(V3189,'WCH Kat'!$A$1:$B$150,2,0)</f>
        <v/>
      </c>
    </row>
    <row r="3190">
      <c r="A3190" t="inlineStr">
        <is>
          <t xml:space="preserve">PC </t>
        </is>
      </c>
      <c r="B3190" t="inlineStr">
        <is>
          <t>PC 1012</t>
        </is>
      </c>
      <c r="C3190" s="4" t="inlineStr">
        <is>
          <t>16.11.2023</t>
        </is>
      </c>
      <c r="D3190" t="inlineStr">
        <is>
          <t>12:25</t>
        </is>
      </c>
      <c r="E3190" s="4" t="inlineStr">
        <is>
          <t>14.11.2023</t>
        </is>
      </c>
      <c r="F3190" t="inlineStr">
        <is>
          <t>09:45</t>
        </is>
      </c>
      <c r="G3190" s="5" t="n">
        <v>50.66667</v>
      </c>
      <c r="H3190" t="inlineStr">
        <is>
          <t>Outbound</t>
        </is>
      </c>
      <c r="I3190" s="6" t="n">
        <v>0</v>
      </c>
      <c r="J3190" s="6" t="n">
        <v>0</v>
      </c>
      <c r="K3190" s="6" t="n">
        <v>0</v>
      </c>
      <c r="L3190" s="6">
        <f>I3190+J3190+K3190</f>
        <v/>
      </c>
      <c r="M3190" s="6" t="n">
        <v>1</v>
      </c>
      <c r="P3190" t="inlineStr">
        <is>
          <t>Ja</t>
        </is>
      </c>
      <c r="T3190" t="inlineStr">
        <is>
          <t>SAW</t>
        </is>
      </c>
      <c r="U3190">
        <f>VLOOKUP(T3190,Destinations!$A$2:$C$550,2,0)</f>
        <v/>
      </c>
      <c r="V3190" t="inlineStr">
        <is>
          <t>WCHR</t>
        </is>
      </c>
      <c r="W3190">
        <f>VLOOKUP(V3190,'WCH Kat'!$A$1:$B$150,2,0)</f>
        <v/>
      </c>
    </row>
    <row r="3191">
      <c r="A3191" t="inlineStr">
        <is>
          <t xml:space="preserve">FR </t>
        </is>
      </c>
      <c r="B3191" t="inlineStr">
        <is>
          <t>FR 2553</t>
        </is>
      </c>
      <c r="C3191" s="4" t="inlineStr">
        <is>
          <t>16.11.2023</t>
        </is>
      </c>
      <c r="D3191" t="inlineStr">
        <is>
          <t>12:25</t>
        </is>
      </c>
      <c r="E3191" s="4" t="inlineStr">
        <is>
          <t>16.11.2023</t>
        </is>
      </c>
      <c r="F3191" t="inlineStr">
        <is>
          <t>10:02</t>
        </is>
      </c>
      <c r="G3191" s="5" t="n">
        <v>2.38333</v>
      </c>
      <c r="H3191" t="inlineStr">
        <is>
          <t>Outbound</t>
        </is>
      </c>
      <c r="I3191" s="6" t="n">
        <v>0</v>
      </c>
      <c r="J3191" s="6" t="n">
        <v>1</v>
      </c>
      <c r="K3191" s="6" t="n">
        <v>0</v>
      </c>
      <c r="L3191" s="6">
        <f>I3191+J3191+K3191</f>
        <v/>
      </c>
      <c r="M3191" s="6" t="n">
        <v>0</v>
      </c>
      <c r="R3191" t="inlineStr">
        <is>
          <t>Ja</t>
        </is>
      </c>
      <c r="T3191" t="inlineStr">
        <is>
          <t>London-Stansted</t>
        </is>
      </c>
      <c r="U3191">
        <f>VLOOKUP(T3191,Destinations!$A$2:$C$550,2,0)</f>
        <v/>
      </c>
      <c r="V3191" t="inlineStr">
        <is>
          <t>WCHS</t>
        </is>
      </c>
      <c r="W3191">
        <f>VLOOKUP(V3191,'WCH Kat'!$A$1:$B$150,2,0)</f>
        <v/>
      </c>
    </row>
    <row r="3192">
      <c r="A3192" t="inlineStr">
        <is>
          <t xml:space="preserve">XQ </t>
        </is>
      </c>
      <c r="B3192" t="inlineStr">
        <is>
          <t>XQ  114</t>
        </is>
      </c>
      <c r="C3192" s="4" t="inlineStr">
        <is>
          <t>16.11.2023</t>
        </is>
      </c>
      <c r="D3192" t="inlineStr">
        <is>
          <t>12:45</t>
        </is>
      </c>
      <c r="E3192" s="4" t="inlineStr">
        <is>
          <t>14.11.2023</t>
        </is>
      </c>
      <c r="F3192" t="inlineStr">
        <is>
          <t>20:45</t>
        </is>
      </c>
      <c r="G3192" s="5" t="n">
        <v>40</v>
      </c>
      <c r="H3192" t="inlineStr">
        <is>
          <t>Inbound</t>
        </is>
      </c>
      <c r="I3192" s="6" t="n">
        <v>0</v>
      </c>
      <c r="J3192" s="6" t="n">
        <v>0</v>
      </c>
      <c r="K3192" s="6" t="n">
        <v>0</v>
      </c>
      <c r="L3192" s="6">
        <f>I3192+J3192+K3192</f>
        <v/>
      </c>
      <c r="M3192" s="6" t="n">
        <v>1</v>
      </c>
      <c r="P3192" t="inlineStr">
        <is>
          <t>Ja</t>
        </is>
      </c>
      <c r="T3192" t="inlineStr">
        <is>
          <t>AYT</t>
        </is>
      </c>
      <c r="U3192">
        <f>VLOOKUP(T3192,Destinations!$A$2:$C$550,2,0)</f>
        <v/>
      </c>
      <c r="V3192" t="inlineStr">
        <is>
          <t>WCHR</t>
        </is>
      </c>
      <c r="W3192">
        <f>VLOOKUP(V3192,'WCH Kat'!$A$1:$B$150,2,0)</f>
        <v/>
      </c>
    </row>
    <row r="3193">
      <c r="A3193" t="inlineStr">
        <is>
          <t xml:space="preserve">XQ </t>
        </is>
      </c>
      <c r="B3193" t="inlineStr">
        <is>
          <t>XQ  114</t>
        </is>
      </c>
      <c r="C3193" s="4" t="inlineStr">
        <is>
          <t>16.11.2023</t>
        </is>
      </c>
      <c r="D3193" t="inlineStr">
        <is>
          <t>12:45</t>
        </is>
      </c>
      <c r="E3193" s="4" t="inlineStr">
        <is>
          <t>14.11.2023</t>
        </is>
      </c>
      <c r="F3193" t="inlineStr">
        <is>
          <t>20:45</t>
        </is>
      </c>
      <c r="G3193" s="5" t="n">
        <v>40</v>
      </c>
      <c r="H3193" t="inlineStr">
        <is>
          <t>Inbound</t>
        </is>
      </c>
      <c r="I3193" s="6" t="n">
        <v>0</v>
      </c>
      <c r="J3193" s="6" t="n">
        <v>0</v>
      </c>
      <c r="K3193" s="6" t="n">
        <v>0</v>
      </c>
      <c r="L3193" s="6">
        <f>I3193+J3193+K3193</f>
        <v/>
      </c>
      <c r="M3193" s="6" t="n">
        <v>1</v>
      </c>
      <c r="P3193" t="inlineStr">
        <is>
          <t>Ja</t>
        </is>
      </c>
      <c r="T3193" t="inlineStr">
        <is>
          <t>AYT</t>
        </is>
      </c>
      <c r="U3193">
        <f>VLOOKUP(T3193,Destinations!$A$2:$C$550,2,0)</f>
        <v/>
      </c>
      <c r="V3193" t="inlineStr">
        <is>
          <t>WCHS</t>
        </is>
      </c>
      <c r="W3193">
        <f>VLOOKUP(V3193,'WCH Kat'!$A$1:$B$150,2,0)</f>
        <v/>
      </c>
    </row>
    <row r="3194">
      <c r="A3194" t="inlineStr">
        <is>
          <t xml:space="preserve">XQ </t>
        </is>
      </c>
      <c r="B3194" t="inlineStr">
        <is>
          <t>XQ  114</t>
        </is>
      </c>
      <c r="C3194" s="4" t="inlineStr">
        <is>
          <t>16.11.2023</t>
        </is>
      </c>
      <c r="D3194" t="inlineStr">
        <is>
          <t>12:45</t>
        </is>
      </c>
      <c r="E3194" s="4" t="inlineStr">
        <is>
          <t>14.11.2023</t>
        </is>
      </c>
      <c r="F3194" t="inlineStr">
        <is>
          <t>20:45</t>
        </is>
      </c>
      <c r="G3194" s="5" t="n">
        <v>40</v>
      </c>
      <c r="H3194" t="inlineStr">
        <is>
          <t>Inbound</t>
        </is>
      </c>
      <c r="I3194" s="6" t="n">
        <v>0</v>
      </c>
      <c r="J3194" s="6" t="n">
        <v>0</v>
      </c>
      <c r="K3194" s="6" t="n">
        <v>0</v>
      </c>
      <c r="L3194" s="6">
        <f>I3194+J3194+K3194</f>
        <v/>
      </c>
      <c r="M3194" s="6" t="n">
        <v>1</v>
      </c>
      <c r="P3194" t="inlineStr">
        <is>
          <t>Ja</t>
        </is>
      </c>
      <c r="T3194" t="inlineStr">
        <is>
          <t>AYT</t>
        </is>
      </c>
      <c r="U3194">
        <f>VLOOKUP(T3194,Destinations!$A$2:$C$550,2,0)</f>
        <v/>
      </c>
      <c r="V3194" t="inlineStr">
        <is>
          <t>WCHS</t>
        </is>
      </c>
      <c r="W3194">
        <f>VLOOKUP(V3194,'WCH Kat'!$A$1:$B$150,2,0)</f>
        <v/>
      </c>
    </row>
    <row r="3195">
      <c r="A3195" t="inlineStr">
        <is>
          <t xml:space="preserve">XQ </t>
        </is>
      </c>
      <c r="B3195" t="inlineStr">
        <is>
          <t>XQ  114</t>
        </is>
      </c>
      <c r="C3195" s="4" t="inlineStr">
        <is>
          <t>16.11.2023</t>
        </is>
      </c>
      <c r="D3195" t="inlineStr">
        <is>
          <t>12:45</t>
        </is>
      </c>
      <c r="E3195" s="4" t="inlineStr">
        <is>
          <t>16.11.2023</t>
        </is>
      </c>
      <c r="F3195" t="inlineStr">
        <is>
          <t>09:14</t>
        </is>
      </c>
      <c r="G3195" s="5" t="n">
        <v>3.51667</v>
      </c>
      <c r="H3195" t="inlineStr">
        <is>
          <t>Inbound</t>
        </is>
      </c>
      <c r="I3195" s="6" t="n">
        <v>0</v>
      </c>
      <c r="J3195" s="6" t="n">
        <v>0</v>
      </c>
      <c r="K3195" s="6" t="n">
        <v>1</v>
      </c>
      <c r="L3195" s="6">
        <f>I3195+J3195+K3195</f>
        <v/>
      </c>
      <c r="M3195" s="6" t="n">
        <v>0</v>
      </c>
      <c r="P3195" t="inlineStr">
        <is>
          <t>Ja</t>
        </is>
      </c>
      <c r="T3195" t="inlineStr">
        <is>
          <t>AYT</t>
        </is>
      </c>
      <c r="U3195">
        <f>VLOOKUP(T3195,Destinations!$A$2:$C$550,2,0)</f>
        <v/>
      </c>
      <c r="V3195" t="inlineStr">
        <is>
          <t>WCHS</t>
        </is>
      </c>
      <c r="W3195">
        <f>VLOOKUP(V3195,'WCH Kat'!$A$1:$B$150,2,0)</f>
        <v/>
      </c>
    </row>
    <row r="3196">
      <c r="A3196" t="inlineStr">
        <is>
          <t xml:space="preserve">LH </t>
        </is>
      </c>
      <c r="B3196" t="inlineStr">
        <is>
          <t>LH 1978</t>
        </is>
      </c>
      <c r="C3196" s="4" t="inlineStr">
        <is>
          <t>16.11.2023</t>
        </is>
      </c>
      <c r="D3196" t="inlineStr">
        <is>
          <t>13:00</t>
        </is>
      </c>
      <c r="E3196" s="4" t="inlineStr">
        <is>
          <t>16.11.2023</t>
        </is>
      </c>
      <c r="F3196" t="inlineStr">
        <is>
          <t>12:09</t>
        </is>
      </c>
      <c r="G3196" s="5" t="n">
        <v>0.85</v>
      </c>
      <c r="H3196" t="inlineStr">
        <is>
          <t>Inbound</t>
        </is>
      </c>
      <c r="I3196" s="6" t="n">
        <v>1</v>
      </c>
      <c r="J3196" s="6" t="n">
        <v>0</v>
      </c>
      <c r="K3196" s="6" t="n">
        <v>0</v>
      </c>
      <c r="L3196" s="6">
        <f>I3196+J3196+K3196</f>
        <v/>
      </c>
      <c r="M3196" s="6" t="n">
        <v>0</v>
      </c>
      <c r="P3196" t="inlineStr">
        <is>
          <t>Ja</t>
        </is>
      </c>
      <c r="T3196" t="inlineStr">
        <is>
          <t>München</t>
        </is>
      </c>
      <c r="U3196">
        <f>VLOOKUP(T3196,Destinations!$A$2:$C$550,2,0)</f>
        <v/>
      </c>
      <c r="V3196" t="inlineStr">
        <is>
          <t>WCHS</t>
        </is>
      </c>
      <c r="W3196">
        <f>VLOOKUP(V3196,'WCH Kat'!$A$1:$B$150,2,0)</f>
        <v/>
      </c>
    </row>
    <row r="3197">
      <c r="A3197" t="inlineStr">
        <is>
          <t xml:space="preserve">QS </t>
        </is>
      </c>
      <c r="B3197" t="inlineStr">
        <is>
          <t>QS 4458</t>
        </is>
      </c>
      <c r="C3197" s="4" t="inlineStr">
        <is>
          <t>16.11.2023</t>
        </is>
      </c>
      <c r="D3197" t="inlineStr">
        <is>
          <t>13:20</t>
        </is>
      </c>
      <c r="E3197" s="4" t="inlineStr">
        <is>
          <t>16.11.2023</t>
        </is>
      </c>
      <c r="F3197" t="inlineStr">
        <is>
          <t>09:21</t>
        </is>
      </c>
      <c r="G3197" s="5" t="n">
        <v>3.98333</v>
      </c>
      <c r="H3197" t="inlineStr">
        <is>
          <t>Inbound</t>
        </is>
      </c>
      <c r="I3197" s="6" t="n">
        <v>0</v>
      </c>
      <c r="J3197" s="6" t="n">
        <v>0</v>
      </c>
      <c r="K3197" s="6" t="n">
        <v>1</v>
      </c>
      <c r="L3197" s="6">
        <f>I3197+J3197+K3197</f>
        <v/>
      </c>
      <c r="M3197" s="6" t="n">
        <v>0</v>
      </c>
      <c r="P3197" t="inlineStr">
        <is>
          <t>Ja</t>
        </is>
      </c>
      <c r="T3197" t="inlineStr">
        <is>
          <t>ABU DHABI</t>
        </is>
      </c>
      <c r="U3197">
        <f>VLOOKUP(T3197,Destinations!$A$2:$C$550,2,0)</f>
        <v/>
      </c>
      <c r="V3197" t="inlineStr">
        <is>
          <t>WCHS</t>
        </is>
      </c>
      <c r="W3197">
        <f>VLOOKUP(V3197,'WCH Kat'!$A$1:$B$150,2,0)</f>
        <v/>
      </c>
    </row>
    <row r="3198">
      <c r="A3198" t="inlineStr">
        <is>
          <t xml:space="preserve">LH </t>
        </is>
      </c>
      <c r="B3198" t="inlineStr">
        <is>
          <t>LH 1979</t>
        </is>
      </c>
      <c r="C3198" s="4" t="inlineStr">
        <is>
          <t>16.11.2023</t>
        </is>
      </c>
      <c r="D3198" t="inlineStr">
        <is>
          <t>13:25</t>
        </is>
      </c>
      <c r="E3198" s="4" t="inlineStr">
        <is>
          <t>16.11.2023</t>
        </is>
      </c>
      <c r="F3198" t="inlineStr">
        <is>
          <t>11:32</t>
        </is>
      </c>
      <c r="G3198" s="5" t="n">
        <v>1.88333</v>
      </c>
      <c r="H3198" t="inlineStr">
        <is>
          <t>Outbound</t>
        </is>
      </c>
      <c r="I3198" s="6" t="n">
        <v>0</v>
      </c>
      <c r="J3198" s="6" t="n">
        <v>1</v>
      </c>
      <c r="K3198" s="6" t="n">
        <v>0</v>
      </c>
      <c r="L3198" s="6">
        <f>I3198+J3198+K3198</f>
        <v/>
      </c>
      <c r="M3198" s="6" t="n">
        <v>0</v>
      </c>
      <c r="Q3198" t="inlineStr">
        <is>
          <t>Ja</t>
        </is>
      </c>
      <c r="T3198" t="inlineStr">
        <is>
          <t>München</t>
        </is>
      </c>
      <c r="U3198">
        <f>VLOOKUP(T3198,Destinations!$A$2:$C$550,2,0)</f>
        <v/>
      </c>
      <c r="V3198" t="inlineStr">
        <is>
          <t>WCHR</t>
        </is>
      </c>
      <c r="W3198">
        <f>VLOOKUP(V3198,'WCH Kat'!$A$1:$B$150,2,0)</f>
        <v/>
      </c>
    </row>
    <row r="3199">
      <c r="A3199" t="inlineStr">
        <is>
          <t xml:space="preserve">XQ </t>
        </is>
      </c>
      <c r="B3199" t="inlineStr">
        <is>
          <t>XQ  115</t>
        </is>
      </c>
      <c r="C3199" s="4" t="inlineStr">
        <is>
          <t>16.11.2023</t>
        </is>
      </c>
      <c r="D3199" t="inlineStr">
        <is>
          <t>13:40</t>
        </is>
      </c>
      <c r="E3199" s="4" t="inlineStr">
        <is>
          <t>14.11.2023</t>
        </is>
      </c>
      <c r="F3199" t="inlineStr">
        <is>
          <t>21:45</t>
        </is>
      </c>
      <c r="G3199" s="5" t="n">
        <v>39.91667</v>
      </c>
      <c r="H3199" t="inlineStr">
        <is>
          <t>Outbound</t>
        </is>
      </c>
      <c r="I3199" s="6" t="n">
        <v>0</v>
      </c>
      <c r="J3199" s="6" t="n">
        <v>0</v>
      </c>
      <c r="K3199" s="6" t="n">
        <v>0</v>
      </c>
      <c r="L3199" s="6">
        <f>I3199+J3199+K3199</f>
        <v/>
      </c>
      <c r="M3199" s="6" t="n">
        <v>1</v>
      </c>
      <c r="P3199" t="inlineStr">
        <is>
          <t>Ja</t>
        </is>
      </c>
      <c r="T3199" t="inlineStr">
        <is>
          <t>AYT</t>
        </is>
      </c>
      <c r="U3199">
        <f>VLOOKUP(T3199,Destinations!$A$2:$C$550,2,0)</f>
        <v/>
      </c>
      <c r="V3199" t="inlineStr">
        <is>
          <t>WCHS</t>
        </is>
      </c>
      <c r="W3199">
        <f>VLOOKUP(V3199,'WCH Kat'!$A$1:$B$150,2,0)</f>
        <v/>
      </c>
    </row>
    <row r="3200">
      <c r="A3200" t="inlineStr">
        <is>
          <t xml:space="preserve">EW </t>
        </is>
      </c>
      <c r="B3200" t="inlineStr">
        <is>
          <t>EW  583</t>
        </is>
      </c>
      <c r="C3200" s="4" t="inlineStr">
        <is>
          <t>16.11.2023</t>
        </is>
      </c>
      <c r="D3200" t="inlineStr">
        <is>
          <t>13:45</t>
        </is>
      </c>
      <c r="E3200" s="4" t="inlineStr">
        <is>
          <t>14.11.2023</t>
        </is>
      </c>
      <c r="F3200" t="inlineStr">
        <is>
          <t>22:25</t>
        </is>
      </c>
      <c r="G3200" s="5" t="n">
        <v>39.33333</v>
      </c>
      <c r="H3200" t="inlineStr">
        <is>
          <t>Inbound</t>
        </is>
      </c>
      <c r="I3200" s="6" t="n">
        <v>0</v>
      </c>
      <c r="J3200" s="6" t="n">
        <v>0</v>
      </c>
      <c r="K3200" s="6" t="n">
        <v>0</v>
      </c>
      <c r="L3200" s="6">
        <f>I3200+J3200+K3200</f>
        <v/>
      </c>
      <c r="M3200" s="6" t="n">
        <v>1</v>
      </c>
      <c r="P3200" t="inlineStr">
        <is>
          <t>Ja</t>
        </is>
      </c>
      <c r="T3200" t="inlineStr">
        <is>
          <t>PMI</t>
        </is>
      </c>
      <c r="U3200">
        <f>VLOOKUP(T3200,Destinations!$A$2:$C$550,2,0)</f>
        <v/>
      </c>
      <c r="V3200" t="inlineStr">
        <is>
          <t>WCHS</t>
        </is>
      </c>
      <c r="W3200">
        <f>VLOOKUP(V3200,'WCH Kat'!$A$1:$B$150,2,0)</f>
        <v/>
      </c>
    </row>
    <row r="3201">
      <c r="A3201" t="inlineStr">
        <is>
          <t xml:space="preserve">PC </t>
        </is>
      </c>
      <c r="B3201" t="inlineStr">
        <is>
          <t>PC 1017</t>
        </is>
      </c>
      <c r="C3201" s="4" t="inlineStr">
        <is>
          <t>19.11.2023</t>
        </is>
      </c>
      <c r="D3201" t="inlineStr">
        <is>
          <t>14:20</t>
        </is>
      </c>
      <c r="E3201" s="4" t="inlineStr">
        <is>
          <t>17.11.2023</t>
        </is>
      </c>
      <c r="F3201" t="inlineStr">
        <is>
          <t>10:50</t>
        </is>
      </c>
      <c r="G3201" s="5" t="n">
        <v>51.5</v>
      </c>
      <c r="H3201" t="inlineStr">
        <is>
          <t>Inbound</t>
        </is>
      </c>
      <c r="I3201" s="6" t="n">
        <v>0</v>
      </c>
      <c r="J3201" s="6" t="n">
        <v>0</v>
      </c>
      <c r="K3201" s="6" t="n">
        <v>0</v>
      </c>
      <c r="L3201" s="6">
        <f>I3201+J3201+K3201</f>
        <v/>
      </c>
      <c r="M3201" s="6" t="n">
        <v>1</v>
      </c>
      <c r="N3201" t="inlineStr">
        <is>
          <t>Ja</t>
        </is>
      </c>
      <c r="T3201" t="inlineStr">
        <is>
          <t>SAW</t>
        </is>
      </c>
      <c r="U3201">
        <f>VLOOKUP(T3201,Destinations!$A$2:$C$550,2,0)</f>
        <v/>
      </c>
      <c r="V3201" t="inlineStr">
        <is>
          <t>WCHC</t>
        </is>
      </c>
      <c r="W3201">
        <f>VLOOKUP(V3201,'WCH Kat'!$A$1:$B$150,2,0)</f>
        <v/>
      </c>
    </row>
    <row r="3202">
      <c r="A3202" t="inlineStr">
        <is>
          <t xml:space="preserve">TK </t>
        </is>
      </c>
      <c r="B3202" t="inlineStr">
        <is>
          <t>TK 7712</t>
        </is>
      </c>
      <c r="C3202" s="4" t="inlineStr">
        <is>
          <t>19.11.2023</t>
        </is>
      </c>
      <c r="D3202" t="inlineStr">
        <is>
          <t>15:50</t>
        </is>
      </c>
      <c r="E3202" s="4" t="inlineStr">
        <is>
          <t>17.11.2023</t>
        </is>
      </c>
      <c r="F3202" t="inlineStr">
        <is>
          <t>10:51</t>
        </is>
      </c>
      <c r="G3202" s="5" t="n">
        <v>52.98333</v>
      </c>
      <c r="H3202" t="inlineStr">
        <is>
          <t>Inbound</t>
        </is>
      </c>
      <c r="I3202" s="6" t="n">
        <v>0</v>
      </c>
      <c r="J3202" s="6" t="n">
        <v>0</v>
      </c>
      <c r="K3202" s="6" t="n">
        <v>0</v>
      </c>
      <c r="L3202" s="6">
        <f>I3202+J3202+K3202</f>
        <v/>
      </c>
      <c r="M3202" s="6" t="n">
        <v>1</v>
      </c>
      <c r="N3202" t="inlineStr">
        <is>
          <t>Ja</t>
        </is>
      </c>
      <c r="T3202" t="inlineStr">
        <is>
          <t>Istanbul-Sabiha Gökcen</t>
        </is>
      </c>
      <c r="U3202">
        <f>VLOOKUP(T3202,Destinations!$A$2:$C$550,2,0)</f>
        <v/>
      </c>
      <c r="V3202" t="inlineStr">
        <is>
          <t>WCHC</t>
        </is>
      </c>
      <c r="W3202">
        <f>VLOOKUP(V3202,'WCH Kat'!$A$1:$B$150,2,0)</f>
        <v/>
      </c>
    </row>
    <row r="3203">
      <c r="A3203" t="inlineStr">
        <is>
          <t xml:space="preserve">PC </t>
        </is>
      </c>
      <c r="B3203" t="inlineStr">
        <is>
          <t>PC 7311</t>
        </is>
      </c>
      <c r="C3203" s="4" t="inlineStr">
        <is>
          <t>19.11.2023</t>
        </is>
      </c>
      <c r="D3203" t="inlineStr">
        <is>
          <t>18:20</t>
        </is>
      </c>
      <c r="E3203" s="4" t="inlineStr">
        <is>
          <t>19.11.2023</t>
        </is>
      </c>
      <c r="F3203" t="inlineStr">
        <is>
          <t>15:09</t>
        </is>
      </c>
      <c r="G3203" s="5" t="n">
        <v>3.18333</v>
      </c>
      <c r="H3203" t="inlineStr">
        <is>
          <t>Inbound</t>
        </is>
      </c>
      <c r="I3203" s="6" t="n">
        <v>0</v>
      </c>
      <c r="J3203" s="6" t="n">
        <v>0</v>
      </c>
      <c r="K3203" s="6" t="n">
        <v>1</v>
      </c>
      <c r="L3203" s="6">
        <f>I3203+J3203+K3203</f>
        <v/>
      </c>
      <c r="M3203" s="6" t="n">
        <v>0</v>
      </c>
      <c r="P3203" t="inlineStr">
        <is>
          <t>Ja</t>
        </is>
      </c>
      <c r="T3203" t="inlineStr">
        <is>
          <t>SAW</t>
        </is>
      </c>
      <c r="U3203">
        <f>VLOOKUP(T3203,Destinations!$A$2:$C$550,2,0)</f>
        <v/>
      </c>
      <c r="V3203" t="inlineStr">
        <is>
          <t>WCHC</t>
        </is>
      </c>
      <c r="W3203">
        <f>VLOOKUP(V3203,'WCH Kat'!$A$1:$B$150,2,0)</f>
        <v/>
      </c>
    </row>
    <row r="3204">
      <c r="A3204" t="inlineStr">
        <is>
          <t xml:space="preserve">PC </t>
        </is>
      </c>
      <c r="B3204" t="inlineStr">
        <is>
          <t>PC 1017</t>
        </is>
      </c>
      <c r="C3204" s="4" t="inlineStr">
        <is>
          <t>16.11.2023</t>
        </is>
      </c>
      <c r="D3204" t="inlineStr">
        <is>
          <t>14:20</t>
        </is>
      </c>
      <c r="E3204" s="4" t="inlineStr">
        <is>
          <t>14.11.2023</t>
        </is>
      </c>
      <c r="F3204" t="inlineStr">
        <is>
          <t>10:50</t>
        </is>
      </c>
      <c r="G3204" s="5" t="n">
        <v>51.5</v>
      </c>
      <c r="H3204" t="inlineStr">
        <is>
          <t>Inbound</t>
        </is>
      </c>
      <c r="I3204" s="6" t="n">
        <v>0</v>
      </c>
      <c r="J3204" s="6" t="n">
        <v>0</v>
      </c>
      <c r="K3204" s="6" t="n">
        <v>0</v>
      </c>
      <c r="L3204" s="6">
        <f>I3204+J3204+K3204</f>
        <v/>
      </c>
      <c r="M3204" s="6" t="n">
        <v>1</v>
      </c>
      <c r="P3204" t="inlineStr">
        <is>
          <t>Ja</t>
        </is>
      </c>
      <c r="T3204" t="inlineStr">
        <is>
          <t>SAW</t>
        </is>
      </c>
      <c r="U3204">
        <f>VLOOKUP(T3204,Destinations!$A$2:$C$550,2,0)</f>
        <v/>
      </c>
      <c r="V3204" t="inlineStr">
        <is>
          <t>WCHS</t>
        </is>
      </c>
      <c r="W3204">
        <f>VLOOKUP(V3204,'WCH Kat'!$A$1:$B$150,2,0)</f>
        <v/>
      </c>
    </row>
    <row r="3205">
      <c r="A3205" t="inlineStr">
        <is>
          <t xml:space="preserve">PC </t>
        </is>
      </c>
      <c r="B3205" t="inlineStr">
        <is>
          <t>PC 1017</t>
        </is>
      </c>
      <c r="C3205" s="4" t="inlineStr">
        <is>
          <t>16.11.2023</t>
        </is>
      </c>
      <c r="D3205" t="inlineStr">
        <is>
          <t>14:20</t>
        </is>
      </c>
      <c r="E3205" s="4" t="inlineStr">
        <is>
          <t>14.11.2023</t>
        </is>
      </c>
      <c r="F3205" t="inlineStr">
        <is>
          <t>10:50</t>
        </is>
      </c>
      <c r="G3205" s="5" t="n">
        <v>51.5</v>
      </c>
      <c r="H3205" t="inlineStr">
        <is>
          <t>Inbound</t>
        </is>
      </c>
      <c r="I3205" s="6" t="n">
        <v>0</v>
      </c>
      <c r="J3205" s="6" t="n">
        <v>0</v>
      </c>
      <c r="K3205" s="6" t="n">
        <v>0</v>
      </c>
      <c r="L3205" s="6">
        <f>I3205+J3205+K3205</f>
        <v/>
      </c>
      <c r="M3205" s="6" t="n">
        <v>1</v>
      </c>
      <c r="P3205" t="inlineStr">
        <is>
          <t>Ja</t>
        </is>
      </c>
      <c r="T3205" t="inlineStr">
        <is>
          <t>SAW</t>
        </is>
      </c>
      <c r="U3205">
        <f>VLOOKUP(T3205,Destinations!$A$2:$C$550,2,0)</f>
        <v/>
      </c>
      <c r="V3205" t="inlineStr">
        <is>
          <t>WCHR</t>
        </is>
      </c>
      <c r="W3205">
        <f>VLOOKUP(V3205,'WCH Kat'!$A$1:$B$150,2,0)</f>
        <v/>
      </c>
    </row>
    <row r="3206">
      <c r="A3206" t="inlineStr">
        <is>
          <t xml:space="preserve">PC </t>
        </is>
      </c>
      <c r="B3206" t="inlineStr">
        <is>
          <t>PC 1017</t>
        </is>
      </c>
      <c r="C3206" s="4" t="inlineStr">
        <is>
          <t>16.11.2023</t>
        </is>
      </c>
      <c r="D3206" t="inlineStr">
        <is>
          <t>14:20</t>
        </is>
      </c>
      <c r="E3206" s="4" t="inlineStr">
        <is>
          <t>16.11.2023</t>
        </is>
      </c>
      <c r="F3206" t="inlineStr">
        <is>
          <t>11:05</t>
        </is>
      </c>
      <c r="G3206" s="5" t="n">
        <v>3.25</v>
      </c>
      <c r="H3206" t="inlineStr">
        <is>
          <t>Inbound</t>
        </is>
      </c>
      <c r="I3206" s="6" t="n">
        <v>0</v>
      </c>
      <c r="J3206" s="6" t="n">
        <v>0</v>
      </c>
      <c r="K3206" s="6" t="n">
        <v>1</v>
      </c>
      <c r="L3206" s="6">
        <f>I3206+J3206+K3206</f>
        <v/>
      </c>
      <c r="M3206" s="6" t="n">
        <v>0</v>
      </c>
      <c r="P3206" t="inlineStr">
        <is>
          <t>Ja</t>
        </is>
      </c>
      <c r="T3206" t="inlineStr">
        <is>
          <t>SAW</t>
        </is>
      </c>
      <c r="U3206">
        <f>VLOOKUP(T3206,Destinations!$A$2:$C$550,2,0)</f>
        <v/>
      </c>
      <c r="V3206" t="inlineStr">
        <is>
          <t>WCHS</t>
        </is>
      </c>
      <c r="W3206">
        <f>VLOOKUP(V3206,'WCH Kat'!$A$1:$B$150,2,0)</f>
        <v/>
      </c>
    </row>
    <row r="3207">
      <c r="A3207" t="inlineStr">
        <is>
          <t xml:space="preserve">PC </t>
        </is>
      </c>
      <c r="B3207" t="inlineStr">
        <is>
          <t>PC 1017</t>
        </is>
      </c>
      <c r="C3207" s="4" t="inlineStr">
        <is>
          <t>16.11.2023</t>
        </is>
      </c>
      <c r="D3207" t="inlineStr">
        <is>
          <t>14:20</t>
        </is>
      </c>
      <c r="E3207" s="4" t="inlineStr">
        <is>
          <t>16.11.2023</t>
        </is>
      </c>
      <c r="F3207" t="inlineStr">
        <is>
          <t>11:05</t>
        </is>
      </c>
      <c r="G3207" s="5" t="n">
        <v>3.25</v>
      </c>
      <c r="H3207" t="inlineStr">
        <is>
          <t>Inbound</t>
        </is>
      </c>
      <c r="I3207" s="6" t="n">
        <v>0</v>
      </c>
      <c r="J3207" s="6" t="n">
        <v>0</v>
      </c>
      <c r="K3207" s="6" t="n">
        <v>1</v>
      </c>
      <c r="L3207" s="6">
        <f>I3207+J3207+K3207</f>
        <v/>
      </c>
      <c r="M3207" s="6" t="n">
        <v>0</v>
      </c>
      <c r="P3207" t="inlineStr">
        <is>
          <t>Ja</t>
        </is>
      </c>
      <c r="T3207" t="inlineStr">
        <is>
          <t>SAW</t>
        </is>
      </c>
      <c r="U3207">
        <f>VLOOKUP(T3207,Destinations!$A$2:$C$550,2,0)</f>
        <v/>
      </c>
      <c r="V3207" t="inlineStr">
        <is>
          <t>WCHS</t>
        </is>
      </c>
      <c r="W3207">
        <f>VLOOKUP(V3207,'WCH Kat'!$A$1:$B$150,2,0)</f>
        <v/>
      </c>
    </row>
    <row r="3208">
      <c r="A3208" t="inlineStr">
        <is>
          <t xml:space="preserve">PC </t>
        </is>
      </c>
      <c r="B3208" t="inlineStr">
        <is>
          <t>PC 1017</t>
        </is>
      </c>
      <c r="C3208" s="4" t="inlineStr">
        <is>
          <t>16.11.2023</t>
        </is>
      </c>
      <c r="D3208" t="inlineStr">
        <is>
          <t>14:20</t>
        </is>
      </c>
      <c r="E3208" s="4" t="inlineStr">
        <is>
          <t>16.11.2023</t>
        </is>
      </c>
      <c r="F3208" t="inlineStr">
        <is>
          <t>11:05</t>
        </is>
      </c>
      <c r="G3208" s="5" t="n">
        <v>3.25</v>
      </c>
      <c r="H3208" t="inlineStr">
        <is>
          <t>Inbound</t>
        </is>
      </c>
      <c r="I3208" s="6" t="n">
        <v>0</v>
      </c>
      <c r="J3208" s="6" t="n">
        <v>0</v>
      </c>
      <c r="K3208" s="6" t="n">
        <v>1</v>
      </c>
      <c r="L3208" s="6">
        <f>I3208+J3208+K3208</f>
        <v/>
      </c>
      <c r="M3208" s="6" t="n">
        <v>0</v>
      </c>
      <c r="P3208" t="inlineStr">
        <is>
          <t>Ja</t>
        </is>
      </c>
      <c r="T3208" t="inlineStr">
        <is>
          <t>SAW</t>
        </is>
      </c>
      <c r="U3208">
        <f>VLOOKUP(T3208,Destinations!$A$2:$C$550,2,0)</f>
        <v/>
      </c>
      <c r="V3208" t="inlineStr">
        <is>
          <t>WCHS</t>
        </is>
      </c>
      <c r="W3208">
        <f>VLOOKUP(V3208,'WCH Kat'!$A$1:$B$150,2,0)</f>
        <v/>
      </c>
    </row>
    <row r="3209">
      <c r="A3209" t="inlineStr">
        <is>
          <t xml:space="preserve">PC </t>
        </is>
      </c>
      <c r="B3209" t="inlineStr">
        <is>
          <t>PC 1017</t>
        </is>
      </c>
      <c r="C3209" s="4" t="inlineStr">
        <is>
          <t>16.11.2023</t>
        </is>
      </c>
      <c r="D3209" t="inlineStr">
        <is>
          <t>14:20</t>
        </is>
      </c>
      <c r="E3209" s="4" t="inlineStr">
        <is>
          <t>16.11.2023</t>
        </is>
      </c>
      <c r="F3209" t="inlineStr">
        <is>
          <t>11:05</t>
        </is>
      </c>
      <c r="G3209" s="5" t="n">
        <v>3.25</v>
      </c>
      <c r="H3209" t="inlineStr">
        <is>
          <t>Inbound</t>
        </is>
      </c>
      <c r="I3209" s="6" t="n">
        <v>0</v>
      </c>
      <c r="J3209" s="6" t="n">
        <v>0</v>
      </c>
      <c r="K3209" s="6" t="n">
        <v>1</v>
      </c>
      <c r="L3209" s="6">
        <f>I3209+J3209+K3209</f>
        <v/>
      </c>
      <c r="M3209" s="6" t="n">
        <v>0</v>
      </c>
      <c r="P3209" t="inlineStr">
        <is>
          <t>Ja</t>
        </is>
      </c>
      <c r="T3209" t="inlineStr">
        <is>
          <t>SAW</t>
        </is>
      </c>
      <c r="U3209">
        <f>VLOOKUP(T3209,Destinations!$A$2:$C$550,2,0)</f>
        <v/>
      </c>
      <c r="V3209" t="inlineStr">
        <is>
          <t>WCHS</t>
        </is>
      </c>
      <c r="W3209">
        <f>VLOOKUP(V3209,'WCH Kat'!$A$1:$B$150,2,0)</f>
        <v/>
      </c>
    </row>
    <row r="3210">
      <c r="A3210" t="inlineStr">
        <is>
          <t xml:space="preserve">EW </t>
        </is>
      </c>
      <c r="B3210" t="inlineStr">
        <is>
          <t>EW  363</t>
        </is>
      </c>
      <c r="C3210" s="4" t="inlineStr">
        <is>
          <t>16.11.2023</t>
        </is>
      </c>
      <c r="D3210" t="inlineStr">
        <is>
          <t>14:35</t>
        </is>
      </c>
      <c r="E3210" s="4" t="inlineStr">
        <is>
          <t>15.11.2023</t>
        </is>
      </c>
      <c r="F3210" t="inlineStr">
        <is>
          <t>00:10</t>
        </is>
      </c>
      <c r="G3210" s="5" t="n">
        <v>38.41667</v>
      </c>
      <c r="H3210" t="inlineStr">
        <is>
          <t>Inbound</t>
        </is>
      </c>
      <c r="I3210" s="6" t="n">
        <v>0</v>
      </c>
      <c r="J3210" s="6" t="n">
        <v>0</v>
      </c>
      <c r="K3210" s="6" t="n">
        <v>0</v>
      </c>
      <c r="L3210" s="6">
        <f>I3210+J3210+K3210</f>
        <v/>
      </c>
      <c r="M3210" s="6" t="n">
        <v>1</v>
      </c>
      <c r="P3210" t="inlineStr">
        <is>
          <t>Ja</t>
        </is>
      </c>
      <c r="T3210" t="inlineStr">
        <is>
          <t>EDI</t>
        </is>
      </c>
      <c r="U3210">
        <f>VLOOKUP(T3210,Destinations!$A$2:$C$550,2,0)</f>
        <v/>
      </c>
      <c r="V3210" t="inlineStr">
        <is>
          <t>WCHS</t>
        </is>
      </c>
      <c r="W3210">
        <f>VLOOKUP(V3210,'WCH Kat'!$A$1:$B$150,2,0)</f>
        <v/>
      </c>
    </row>
    <row r="3211">
      <c r="A3211" t="inlineStr">
        <is>
          <t xml:space="preserve">PC </t>
        </is>
      </c>
      <c r="B3211" t="inlineStr">
        <is>
          <t>PC 1013</t>
        </is>
      </c>
      <c r="C3211" s="4" t="inlineStr">
        <is>
          <t>19.11.2023</t>
        </is>
      </c>
      <c r="D3211" t="inlineStr">
        <is>
          <t>23:59</t>
        </is>
      </c>
      <c r="E3211" s="4" t="inlineStr">
        <is>
          <t>19.11.2023</t>
        </is>
      </c>
      <c r="F3211" t="inlineStr">
        <is>
          <t>20:22</t>
        </is>
      </c>
      <c r="G3211" s="5" t="n">
        <v>3.61667</v>
      </c>
      <c r="H3211" t="inlineStr">
        <is>
          <t>Inbound</t>
        </is>
      </c>
      <c r="I3211" s="6" t="n">
        <v>0</v>
      </c>
      <c r="J3211" s="6" t="n">
        <v>0</v>
      </c>
      <c r="K3211" s="6" t="n">
        <v>1</v>
      </c>
      <c r="L3211" s="6">
        <f>I3211+J3211+K3211</f>
        <v/>
      </c>
      <c r="M3211" s="6" t="n">
        <v>0</v>
      </c>
      <c r="P3211" t="inlineStr">
        <is>
          <t>Ja</t>
        </is>
      </c>
      <c r="T3211" t="inlineStr">
        <is>
          <t>Istanbul-Sabiha Gökcen</t>
        </is>
      </c>
      <c r="U3211">
        <f>VLOOKUP(T3211,Destinations!$A$2:$C$550,2,0)</f>
        <v/>
      </c>
      <c r="V3211" t="inlineStr">
        <is>
          <t>WCHC</t>
        </is>
      </c>
      <c r="W3211">
        <f>VLOOKUP(V3211,'WCH Kat'!$A$1:$B$150,2,0)</f>
        <v/>
      </c>
    </row>
    <row r="3212">
      <c r="A3212" t="inlineStr">
        <is>
          <t xml:space="preserve">TK </t>
        </is>
      </c>
      <c r="B3212" t="inlineStr">
        <is>
          <t>TK 7712</t>
        </is>
      </c>
      <c r="C3212" s="4" t="inlineStr">
        <is>
          <t>16.11.2023</t>
        </is>
      </c>
      <c r="D3212" t="inlineStr">
        <is>
          <t>14:50</t>
        </is>
      </c>
      <c r="E3212" s="4" t="inlineStr">
        <is>
          <t>16.11.2023</t>
        </is>
      </c>
      <c r="F3212" t="inlineStr">
        <is>
          <t>12:12</t>
        </is>
      </c>
      <c r="G3212" s="5" t="n">
        <v>2.63333</v>
      </c>
      <c r="H3212" t="inlineStr">
        <is>
          <t>Inbound</t>
        </is>
      </c>
      <c r="I3212" s="6" t="n">
        <v>0</v>
      </c>
      <c r="J3212" s="6" t="n">
        <v>1</v>
      </c>
      <c r="K3212" s="6" t="n">
        <v>0</v>
      </c>
      <c r="L3212" s="6">
        <f>I3212+J3212+K3212</f>
        <v/>
      </c>
      <c r="M3212" s="6" t="n">
        <v>0</v>
      </c>
      <c r="P3212" t="inlineStr">
        <is>
          <t>Ja</t>
        </is>
      </c>
      <c r="T3212" t="inlineStr">
        <is>
          <t>Istanbul-Sabiha Gökcen</t>
        </is>
      </c>
      <c r="U3212">
        <f>VLOOKUP(T3212,Destinations!$A$2:$C$550,2,0)</f>
        <v/>
      </c>
      <c r="V3212" t="inlineStr">
        <is>
          <t>WCHS</t>
        </is>
      </c>
      <c r="W3212">
        <f>VLOOKUP(V3212,'WCH Kat'!$A$1:$B$150,2,0)</f>
        <v/>
      </c>
    </row>
    <row r="3213">
      <c r="A3213" t="inlineStr">
        <is>
          <t xml:space="preserve">TK </t>
        </is>
      </c>
      <c r="B3213" t="inlineStr">
        <is>
          <t>TK 7872</t>
        </is>
      </c>
      <c r="C3213" s="4" t="inlineStr">
        <is>
          <t>20.11.2023</t>
        </is>
      </c>
      <c r="D3213" t="inlineStr">
        <is>
          <t>00:45</t>
        </is>
      </c>
      <c r="E3213" s="4" t="inlineStr">
        <is>
          <t>17.11.2023</t>
        </is>
      </c>
      <c r="F3213" t="inlineStr">
        <is>
          <t>21:15</t>
        </is>
      </c>
      <c r="G3213" s="5" t="n">
        <v>51.5</v>
      </c>
      <c r="H3213" t="inlineStr">
        <is>
          <t>Inbound</t>
        </is>
      </c>
      <c r="I3213" s="6" t="n">
        <v>0</v>
      </c>
      <c r="J3213" s="6" t="n">
        <v>0</v>
      </c>
      <c r="K3213" s="6" t="n">
        <v>0</v>
      </c>
      <c r="L3213" s="6">
        <f>I3213+J3213+K3213</f>
        <v/>
      </c>
      <c r="M3213" s="6" t="n">
        <v>1</v>
      </c>
      <c r="N3213" t="inlineStr">
        <is>
          <t>Ja</t>
        </is>
      </c>
      <c r="T3213" t="inlineStr">
        <is>
          <t>SAW</t>
        </is>
      </c>
      <c r="U3213">
        <f>VLOOKUP(T3213,Destinations!$A$2:$C$550,2,0)</f>
        <v/>
      </c>
      <c r="V3213" t="inlineStr">
        <is>
          <t>WCHC</t>
        </is>
      </c>
      <c r="W3213">
        <f>VLOOKUP(V3213,'WCH Kat'!$A$1:$B$150,2,0)</f>
        <v/>
      </c>
    </row>
    <row r="3214">
      <c r="A3214" t="inlineStr">
        <is>
          <t xml:space="preserve">TK </t>
        </is>
      </c>
      <c r="B3214" t="inlineStr">
        <is>
          <t>TK 7712</t>
        </is>
      </c>
      <c r="C3214" s="4" t="inlineStr">
        <is>
          <t>16.11.2023</t>
        </is>
      </c>
      <c r="D3214" t="inlineStr">
        <is>
          <t>14:50</t>
        </is>
      </c>
      <c r="E3214" s="4" t="inlineStr">
        <is>
          <t>16.11.2023</t>
        </is>
      </c>
      <c r="F3214" t="inlineStr">
        <is>
          <t>12:12</t>
        </is>
      </c>
      <c r="G3214" s="5" t="n">
        <v>2.63333</v>
      </c>
      <c r="H3214" t="inlineStr">
        <is>
          <t>Inbound</t>
        </is>
      </c>
      <c r="I3214" s="6" t="n">
        <v>0</v>
      </c>
      <c r="J3214" s="6" t="n">
        <v>1</v>
      </c>
      <c r="K3214" s="6" t="n">
        <v>0</v>
      </c>
      <c r="L3214" s="6">
        <f>I3214+J3214+K3214</f>
        <v/>
      </c>
      <c r="M3214" s="6" t="n">
        <v>0</v>
      </c>
      <c r="P3214" t="inlineStr">
        <is>
          <t>Ja</t>
        </is>
      </c>
      <c r="T3214" t="inlineStr">
        <is>
          <t>Istanbul-Sabiha Gökcen</t>
        </is>
      </c>
      <c r="U3214">
        <f>VLOOKUP(T3214,Destinations!$A$2:$C$550,2,0)</f>
        <v/>
      </c>
      <c r="V3214" t="inlineStr">
        <is>
          <t>WCHS</t>
        </is>
      </c>
      <c r="W3214">
        <f>VLOOKUP(V3214,'WCH Kat'!$A$1:$B$150,2,0)</f>
        <v/>
      </c>
    </row>
    <row r="3215">
      <c r="A3215" t="inlineStr">
        <is>
          <t xml:space="preserve">TK </t>
        </is>
      </c>
      <c r="B3215" t="inlineStr">
        <is>
          <t>TK 7712</t>
        </is>
      </c>
      <c r="C3215" s="4" t="inlineStr">
        <is>
          <t>16.11.2023</t>
        </is>
      </c>
      <c r="D3215" t="inlineStr">
        <is>
          <t>14:50</t>
        </is>
      </c>
      <c r="E3215" s="4" t="inlineStr">
        <is>
          <t>16.11.2023</t>
        </is>
      </c>
      <c r="F3215" t="inlineStr">
        <is>
          <t>12:12</t>
        </is>
      </c>
      <c r="G3215" s="5" t="n">
        <v>2.63333</v>
      </c>
      <c r="H3215" t="inlineStr">
        <is>
          <t>Inbound</t>
        </is>
      </c>
      <c r="I3215" s="6" t="n">
        <v>0</v>
      </c>
      <c r="J3215" s="6" t="n">
        <v>1</v>
      </c>
      <c r="K3215" s="6" t="n">
        <v>0</v>
      </c>
      <c r="L3215" s="6">
        <f>I3215+J3215+K3215</f>
        <v/>
      </c>
      <c r="M3215" s="6" t="n">
        <v>0</v>
      </c>
      <c r="P3215" t="inlineStr">
        <is>
          <t>Ja</t>
        </is>
      </c>
      <c r="T3215" t="inlineStr">
        <is>
          <t>Istanbul-Sabiha Gökcen</t>
        </is>
      </c>
      <c r="U3215">
        <f>VLOOKUP(T3215,Destinations!$A$2:$C$550,2,0)</f>
        <v/>
      </c>
      <c r="V3215" t="inlineStr">
        <is>
          <t>WCHS</t>
        </is>
      </c>
      <c r="W3215">
        <f>VLOOKUP(V3215,'WCH Kat'!$A$1:$B$150,2,0)</f>
        <v/>
      </c>
    </row>
    <row r="3216">
      <c r="A3216" t="inlineStr">
        <is>
          <t xml:space="preserve">TK </t>
        </is>
      </c>
      <c r="B3216" t="inlineStr">
        <is>
          <t>TK 7712</t>
        </is>
      </c>
      <c r="C3216" s="4" t="inlineStr">
        <is>
          <t>16.11.2023</t>
        </is>
      </c>
      <c r="D3216" t="inlineStr">
        <is>
          <t>14:50</t>
        </is>
      </c>
      <c r="E3216" s="4" t="inlineStr">
        <is>
          <t>16.11.2023</t>
        </is>
      </c>
      <c r="F3216" t="inlineStr">
        <is>
          <t>12:12</t>
        </is>
      </c>
      <c r="G3216" s="5" t="n">
        <v>2.63333</v>
      </c>
      <c r="H3216" t="inlineStr">
        <is>
          <t>Inbound</t>
        </is>
      </c>
      <c r="I3216" s="6" t="n">
        <v>0</v>
      </c>
      <c r="J3216" s="6" t="n">
        <v>1</v>
      </c>
      <c r="K3216" s="6" t="n">
        <v>0</v>
      </c>
      <c r="L3216" s="6">
        <f>I3216+J3216+K3216</f>
        <v/>
      </c>
      <c r="M3216" s="6" t="n">
        <v>0</v>
      </c>
      <c r="P3216" t="inlineStr">
        <is>
          <t>Ja</t>
        </is>
      </c>
      <c r="T3216" t="inlineStr">
        <is>
          <t>Istanbul-Sabiha Gökcen</t>
        </is>
      </c>
      <c r="U3216">
        <f>VLOOKUP(T3216,Destinations!$A$2:$C$550,2,0)</f>
        <v/>
      </c>
      <c r="V3216" t="inlineStr">
        <is>
          <t>WCHS</t>
        </is>
      </c>
      <c r="W3216">
        <f>VLOOKUP(V3216,'WCH Kat'!$A$1:$B$150,2,0)</f>
        <v/>
      </c>
    </row>
    <row r="3217">
      <c r="A3217" t="inlineStr">
        <is>
          <t xml:space="preserve">TK </t>
        </is>
      </c>
      <c r="B3217" t="inlineStr">
        <is>
          <t>TK 7712</t>
        </is>
      </c>
      <c r="C3217" s="4" t="inlineStr">
        <is>
          <t>16.11.2023</t>
        </is>
      </c>
      <c r="D3217" t="inlineStr">
        <is>
          <t>14:50</t>
        </is>
      </c>
      <c r="E3217" s="4" t="inlineStr">
        <is>
          <t>16.11.2023</t>
        </is>
      </c>
      <c r="F3217" t="inlineStr">
        <is>
          <t>12:12</t>
        </is>
      </c>
      <c r="G3217" s="5" t="n">
        <v>2.63333</v>
      </c>
      <c r="H3217" t="inlineStr">
        <is>
          <t>Inbound</t>
        </is>
      </c>
      <c r="I3217" s="6" t="n">
        <v>0</v>
      </c>
      <c r="J3217" s="6" t="n">
        <v>1</v>
      </c>
      <c r="K3217" s="6" t="n">
        <v>0</v>
      </c>
      <c r="L3217" s="6">
        <f>I3217+J3217+K3217</f>
        <v/>
      </c>
      <c r="M3217" s="6" t="n">
        <v>0</v>
      </c>
      <c r="P3217" t="inlineStr">
        <is>
          <t>Ja</t>
        </is>
      </c>
      <c r="T3217" t="inlineStr">
        <is>
          <t>Istanbul-Sabiha Gökcen</t>
        </is>
      </c>
      <c r="U3217">
        <f>VLOOKUP(T3217,Destinations!$A$2:$C$550,2,0)</f>
        <v/>
      </c>
      <c r="V3217" t="inlineStr">
        <is>
          <t>WCHS</t>
        </is>
      </c>
      <c r="W3217">
        <f>VLOOKUP(V3217,'WCH Kat'!$A$1:$B$150,2,0)</f>
        <v/>
      </c>
    </row>
    <row r="3218">
      <c r="A3218" t="inlineStr">
        <is>
          <t xml:space="preserve">EW </t>
        </is>
      </c>
      <c r="B3218" t="inlineStr">
        <is>
          <t>EW  004</t>
        </is>
      </c>
      <c r="C3218" s="4" t="inlineStr">
        <is>
          <t>16.11.2023</t>
        </is>
      </c>
      <c r="D3218" t="inlineStr">
        <is>
          <t>15:00</t>
        </is>
      </c>
      <c r="E3218" s="4" t="inlineStr">
        <is>
          <t>15.11.2023</t>
        </is>
      </c>
      <c r="F3218" t="inlineStr">
        <is>
          <t>02:05</t>
        </is>
      </c>
      <c r="G3218" s="5" t="n">
        <v>36.91667</v>
      </c>
      <c r="H3218" t="inlineStr">
        <is>
          <t>Outbound</t>
        </is>
      </c>
      <c r="I3218" s="6" t="n">
        <v>0</v>
      </c>
      <c r="J3218" s="6" t="n">
        <v>0</v>
      </c>
      <c r="K3218" s="6" t="n">
        <v>0</v>
      </c>
      <c r="L3218" s="6">
        <f>I3218+J3218+K3218</f>
        <v/>
      </c>
      <c r="M3218" s="6" t="n">
        <v>1</v>
      </c>
      <c r="P3218" t="inlineStr">
        <is>
          <t>Ja</t>
        </is>
      </c>
      <c r="T3218" t="inlineStr">
        <is>
          <t>BER</t>
        </is>
      </c>
      <c r="U3218">
        <f>VLOOKUP(T3218,Destinations!$A$2:$C$550,2,0)</f>
        <v/>
      </c>
      <c r="V3218" t="inlineStr">
        <is>
          <t>WCHS</t>
        </is>
      </c>
      <c r="W3218">
        <f>VLOOKUP(V3218,'WCH Kat'!$A$1:$B$150,2,0)</f>
        <v/>
      </c>
    </row>
    <row r="3219">
      <c r="A3219" t="inlineStr">
        <is>
          <t xml:space="preserve">EW </t>
        </is>
      </c>
      <c r="B3219" t="inlineStr">
        <is>
          <t>EW 004</t>
        </is>
      </c>
      <c r="C3219" s="4" t="inlineStr">
        <is>
          <t>16.11.2023</t>
        </is>
      </c>
      <c r="D3219" t="inlineStr">
        <is>
          <t>15:00</t>
        </is>
      </c>
      <c r="E3219" s="4" t="inlineStr">
        <is>
          <t>15.11.2023</t>
        </is>
      </c>
      <c r="F3219" t="inlineStr">
        <is>
          <t>15:31</t>
        </is>
      </c>
      <c r="G3219" s="5" t="n">
        <v>23.48333</v>
      </c>
      <c r="H3219" t="inlineStr">
        <is>
          <t>Outbound</t>
        </is>
      </c>
      <c r="I3219" s="6" t="n">
        <v>0</v>
      </c>
      <c r="J3219" s="6" t="n">
        <v>0</v>
      </c>
      <c r="K3219" s="6" t="n">
        <v>1</v>
      </c>
      <c r="L3219" s="6">
        <f>I3219+J3219+K3219</f>
        <v/>
      </c>
      <c r="M3219" s="6" t="n">
        <v>0</v>
      </c>
      <c r="O3219" t="inlineStr">
        <is>
          <t>Ja</t>
        </is>
      </c>
      <c r="T3219" t="inlineStr">
        <is>
          <t>Berlin-Brandenburg</t>
        </is>
      </c>
      <c r="U3219">
        <f>VLOOKUP(T3219,Destinations!$A$2:$C$550,2,0)</f>
        <v/>
      </c>
      <c r="V3219" t="inlineStr">
        <is>
          <t>WCHS</t>
        </is>
      </c>
      <c r="W3219">
        <f>VLOOKUP(V3219,'WCH Kat'!$A$1:$B$150,2,0)</f>
        <v/>
      </c>
    </row>
    <row r="3220">
      <c r="A3220" t="inlineStr">
        <is>
          <t xml:space="preserve">EW </t>
        </is>
      </c>
      <c r="B3220" t="inlineStr">
        <is>
          <t>EW  004</t>
        </is>
      </c>
      <c r="C3220" s="4" t="inlineStr">
        <is>
          <t>16.11.2023</t>
        </is>
      </c>
      <c r="D3220" t="inlineStr">
        <is>
          <t>15:00</t>
        </is>
      </c>
      <c r="E3220" s="4" t="inlineStr">
        <is>
          <t>16.11.2023</t>
        </is>
      </c>
      <c r="F3220" t="inlineStr">
        <is>
          <t>13:27</t>
        </is>
      </c>
      <c r="G3220" s="5" t="n">
        <v>1.55</v>
      </c>
      <c r="H3220" t="inlineStr">
        <is>
          <t>Outbound</t>
        </is>
      </c>
      <c r="I3220" s="6" t="n">
        <v>0</v>
      </c>
      <c r="J3220" s="6" t="n">
        <v>1</v>
      </c>
      <c r="K3220" s="6" t="n">
        <v>0</v>
      </c>
      <c r="L3220" s="6">
        <f>I3220+J3220+K3220</f>
        <v/>
      </c>
      <c r="M3220" s="6" t="n">
        <v>0</v>
      </c>
      <c r="Q3220" t="inlineStr">
        <is>
          <t>Ja</t>
        </is>
      </c>
      <c r="T3220" t="inlineStr">
        <is>
          <t>BER</t>
        </is>
      </c>
      <c r="U3220">
        <f>VLOOKUP(T3220,Destinations!$A$2:$C$550,2,0)</f>
        <v/>
      </c>
      <c r="V3220" t="inlineStr">
        <is>
          <t>WCHR</t>
        </is>
      </c>
      <c r="W3220">
        <f>VLOOKUP(V3220,'WCH Kat'!$A$1:$B$150,2,0)</f>
        <v/>
      </c>
    </row>
    <row r="3221">
      <c r="A3221" t="inlineStr">
        <is>
          <t xml:space="preserve">TK </t>
        </is>
      </c>
      <c r="B3221" t="inlineStr">
        <is>
          <t>TK 7712</t>
        </is>
      </c>
      <c r="C3221" s="4" t="inlineStr">
        <is>
          <t>16.11.2023</t>
        </is>
      </c>
      <c r="D3221" t="inlineStr">
        <is>
          <t>15:20</t>
        </is>
      </c>
      <c r="E3221" s="4" t="inlineStr">
        <is>
          <t>16.11.2023</t>
        </is>
      </c>
      <c r="F3221" t="inlineStr">
        <is>
          <t>12:12</t>
        </is>
      </c>
      <c r="G3221" s="5" t="n">
        <v>3.13333</v>
      </c>
      <c r="H3221" t="inlineStr">
        <is>
          <t>Inbound</t>
        </is>
      </c>
      <c r="I3221" s="6" t="n">
        <v>0</v>
      </c>
      <c r="J3221" s="6" t="n">
        <v>0</v>
      </c>
      <c r="K3221" s="6" t="n">
        <v>1</v>
      </c>
      <c r="L3221" s="6">
        <f>I3221+J3221+K3221</f>
        <v/>
      </c>
      <c r="M3221" s="6" t="n">
        <v>0</v>
      </c>
      <c r="P3221" t="inlineStr">
        <is>
          <t>Ja</t>
        </is>
      </c>
      <c r="T3221" t="inlineStr">
        <is>
          <t>Istanbul-Sabiha Gökcen</t>
        </is>
      </c>
      <c r="U3221">
        <f>VLOOKUP(T3221,Destinations!$A$2:$C$550,2,0)</f>
        <v/>
      </c>
      <c r="V3221" t="inlineStr">
        <is>
          <t>WCHS</t>
        </is>
      </c>
      <c r="W3221">
        <f>VLOOKUP(V3221,'WCH Kat'!$A$1:$B$150,2,0)</f>
        <v/>
      </c>
    </row>
    <row r="3222">
      <c r="A3222" t="inlineStr">
        <is>
          <t xml:space="preserve">FR </t>
        </is>
      </c>
      <c r="B3222" t="inlineStr">
        <is>
          <t>FR 2352</t>
        </is>
      </c>
      <c r="C3222" s="4" t="inlineStr">
        <is>
          <t>16.11.2023</t>
        </is>
      </c>
      <c r="D3222" t="inlineStr">
        <is>
          <t>15:25</t>
        </is>
      </c>
      <c r="E3222" s="4" t="inlineStr">
        <is>
          <t>16.11.2023</t>
        </is>
      </c>
      <c r="F3222" t="inlineStr">
        <is>
          <t>14:56</t>
        </is>
      </c>
      <c r="G3222" s="5" t="n">
        <v>0.48333</v>
      </c>
      <c r="H3222" t="inlineStr">
        <is>
          <t>Inbound</t>
        </is>
      </c>
      <c r="I3222" s="6" t="n">
        <v>1</v>
      </c>
      <c r="J3222" s="6" t="n">
        <v>0</v>
      </c>
      <c r="K3222" s="6" t="n">
        <v>0</v>
      </c>
      <c r="L3222" s="6">
        <f>I3222+J3222+K3222</f>
        <v/>
      </c>
      <c r="M3222" s="6" t="n">
        <v>0</v>
      </c>
      <c r="P3222" t="inlineStr">
        <is>
          <t>Ja</t>
        </is>
      </c>
      <c r="T3222" t="inlineStr">
        <is>
          <t>STN</t>
        </is>
      </c>
      <c r="U3222">
        <f>VLOOKUP(T3222,Destinations!$A$2:$C$550,2,0)</f>
        <v/>
      </c>
      <c r="V3222" t="inlineStr">
        <is>
          <t>WCHR</t>
        </is>
      </c>
      <c r="W3222">
        <f>VLOOKUP(V3222,'WCH Kat'!$A$1:$B$150,2,0)</f>
        <v/>
      </c>
    </row>
    <row r="3223">
      <c r="A3223" t="inlineStr">
        <is>
          <t xml:space="preserve">W6 </t>
        </is>
      </c>
      <c r="B3223" t="inlineStr">
        <is>
          <t>W6 4091</t>
        </is>
      </c>
      <c r="C3223" s="4" t="inlineStr">
        <is>
          <t>16.11.2023</t>
        </is>
      </c>
      <c r="D3223" t="inlineStr">
        <is>
          <t>15:30</t>
        </is>
      </c>
      <c r="E3223" s="4" t="inlineStr">
        <is>
          <t>14.11.2023</t>
        </is>
      </c>
      <c r="F3223" t="inlineStr">
        <is>
          <t>12:10</t>
        </is>
      </c>
      <c r="G3223" s="5" t="n">
        <v>51.33333</v>
      </c>
      <c r="H3223" t="inlineStr">
        <is>
          <t>Inbound</t>
        </is>
      </c>
      <c r="I3223" s="6" t="n">
        <v>0</v>
      </c>
      <c r="J3223" s="6" t="n">
        <v>0</v>
      </c>
      <c r="K3223" s="6" t="n">
        <v>0</v>
      </c>
      <c r="L3223" s="6">
        <f>I3223+J3223+K3223</f>
        <v/>
      </c>
      <c r="M3223" s="6" t="n">
        <v>1</v>
      </c>
      <c r="O3223" t="inlineStr">
        <is>
          <t>Ja</t>
        </is>
      </c>
      <c r="T3223" t="inlineStr">
        <is>
          <t>BEG</t>
        </is>
      </c>
      <c r="U3223">
        <f>VLOOKUP(T3223,Destinations!$A$2:$C$550,2,0)</f>
        <v/>
      </c>
      <c r="V3223" t="inlineStr">
        <is>
          <t>WCHS</t>
        </is>
      </c>
      <c r="W3223">
        <f>VLOOKUP(V3223,'WCH Kat'!$A$1:$B$150,2,0)</f>
        <v/>
      </c>
    </row>
    <row r="3224">
      <c r="A3224" t="inlineStr">
        <is>
          <t xml:space="preserve">W6 </t>
        </is>
      </c>
      <c r="B3224" t="inlineStr">
        <is>
          <t>W6 4091</t>
        </is>
      </c>
      <c r="C3224" s="4" t="inlineStr">
        <is>
          <t>16.11.2023</t>
        </is>
      </c>
      <c r="D3224" t="inlineStr">
        <is>
          <t>15:30</t>
        </is>
      </c>
      <c r="E3224" s="4" t="inlineStr">
        <is>
          <t>14.11.2023</t>
        </is>
      </c>
      <c r="F3224" t="inlineStr">
        <is>
          <t>12:10</t>
        </is>
      </c>
      <c r="G3224" s="5" t="n">
        <v>51.33333</v>
      </c>
      <c r="H3224" t="inlineStr">
        <is>
          <t>Inbound</t>
        </is>
      </c>
      <c r="I3224" s="6" t="n">
        <v>0</v>
      </c>
      <c r="J3224" s="6" t="n">
        <v>0</v>
      </c>
      <c r="K3224" s="6" t="n">
        <v>0</v>
      </c>
      <c r="L3224" s="6">
        <f>I3224+J3224+K3224</f>
        <v/>
      </c>
      <c r="M3224" s="6" t="n">
        <v>1</v>
      </c>
      <c r="O3224" t="inlineStr">
        <is>
          <t>Ja</t>
        </is>
      </c>
      <c r="T3224" t="inlineStr">
        <is>
          <t>BEG</t>
        </is>
      </c>
      <c r="U3224">
        <f>VLOOKUP(T3224,Destinations!$A$2:$C$550,2,0)</f>
        <v/>
      </c>
      <c r="V3224" t="inlineStr">
        <is>
          <t>WCHS</t>
        </is>
      </c>
      <c r="W3224">
        <f>VLOOKUP(V3224,'WCH Kat'!$A$1:$B$150,2,0)</f>
        <v/>
      </c>
    </row>
    <row r="3225">
      <c r="A3225" t="inlineStr">
        <is>
          <t xml:space="preserve">W6 </t>
        </is>
      </c>
      <c r="B3225" t="inlineStr">
        <is>
          <t>W6 4091</t>
        </is>
      </c>
      <c r="C3225" s="4" t="inlineStr">
        <is>
          <t>16.11.2023</t>
        </is>
      </c>
      <c r="D3225" t="inlineStr">
        <is>
          <t>15:30</t>
        </is>
      </c>
      <c r="E3225" s="4" t="inlineStr">
        <is>
          <t>14.11.2023</t>
        </is>
      </c>
      <c r="F3225" t="inlineStr">
        <is>
          <t>12:10</t>
        </is>
      </c>
      <c r="G3225" s="5" t="n">
        <v>51.33333</v>
      </c>
      <c r="H3225" t="inlineStr">
        <is>
          <t>Inbound</t>
        </is>
      </c>
      <c r="I3225" s="6" t="n">
        <v>0</v>
      </c>
      <c r="J3225" s="6" t="n">
        <v>0</v>
      </c>
      <c r="K3225" s="6" t="n">
        <v>0</v>
      </c>
      <c r="L3225" s="6">
        <f>I3225+J3225+K3225</f>
        <v/>
      </c>
      <c r="M3225" s="6" t="n">
        <v>1</v>
      </c>
      <c r="O3225" t="inlineStr">
        <is>
          <t>Ja</t>
        </is>
      </c>
      <c r="T3225" t="inlineStr">
        <is>
          <t>BEG</t>
        </is>
      </c>
      <c r="U3225">
        <f>VLOOKUP(T3225,Destinations!$A$2:$C$550,2,0)</f>
        <v/>
      </c>
      <c r="V3225" t="inlineStr">
        <is>
          <t>WCHR</t>
        </is>
      </c>
      <c r="W3225">
        <f>VLOOKUP(V3225,'WCH Kat'!$A$1:$B$150,2,0)</f>
        <v/>
      </c>
    </row>
    <row r="3226">
      <c r="A3226" t="inlineStr">
        <is>
          <t xml:space="preserve">W6 </t>
        </is>
      </c>
      <c r="B3226" t="inlineStr">
        <is>
          <t>W6 4091</t>
        </is>
      </c>
      <c r="C3226" s="4" t="inlineStr">
        <is>
          <t>16.11.2023</t>
        </is>
      </c>
      <c r="D3226" t="inlineStr">
        <is>
          <t>15:30</t>
        </is>
      </c>
      <c r="E3226" s="4" t="inlineStr">
        <is>
          <t>16.11.2023</t>
        </is>
      </c>
      <c r="F3226" t="inlineStr">
        <is>
          <t>14:28</t>
        </is>
      </c>
      <c r="G3226" s="5" t="n">
        <v>1.03333</v>
      </c>
      <c r="H3226" t="inlineStr">
        <is>
          <t>Inbound</t>
        </is>
      </c>
      <c r="I3226" s="6" t="n">
        <v>0</v>
      </c>
      <c r="J3226" s="6" t="n">
        <v>1</v>
      </c>
      <c r="K3226" s="6" t="n">
        <v>0</v>
      </c>
      <c r="L3226" s="6">
        <f>I3226+J3226+K3226</f>
        <v/>
      </c>
      <c r="M3226" s="6" t="n">
        <v>0</v>
      </c>
      <c r="P3226" t="inlineStr">
        <is>
          <t>Ja</t>
        </is>
      </c>
      <c r="T3226" t="inlineStr">
        <is>
          <t>BEG</t>
        </is>
      </c>
      <c r="U3226">
        <f>VLOOKUP(T3226,Destinations!$A$2:$C$550,2,0)</f>
        <v/>
      </c>
      <c r="V3226" t="inlineStr">
        <is>
          <t>WCHS</t>
        </is>
      </c>
      <c r="W3226">
        <f>VLOOKUP(V3226,'WCH Kat'!$A$1:$B$150,2,0)</f>
        <v/>
      </c>
    </row>
    <row r="3227">
      <c r="A3227" t="inlineStr">
        <is>
          <t xml:space="preserve">TK </t>
        </is>
      </c>
      <c r="B3227" t="inlineStr">
        <is>
          <t>TK 7713</t>
        </is>
      </c>
      <c r="C3227" s="4" t="inlineStr">
        <is>
          <t>16.11.2023</t>
        </is>
      </c>
      <c r="D3227" t="inlineStr">
        <is>
          <t>15:45</t>
        </is>
      </c>
      <c r="E3227" s="4" t="inlineStr">
        <is>
          <t>15.11.2023</t>
        </is>
      </c>
      <c r="F3227" t="inlineStr">
        <is>
          <t>12:40</t>
        </is>
      </c>
      <c r="G3227" s="5" t="n">
        <v>27.08333</v>
      </c>
      <c r="H3227" t="inlineStr">
        <is>
          <t>Outbound</t>
        </is>
      </c>
      <c r="I3227" s="6" t="n">
        <v>0</v>
      </c>
      <c r="J3227" s="6" t="n">
        <v>0</v>
      </c>
      <c r="K3227" s="6" t="n">
        <v>1</v>
      </c>
      <c r="L3227" s="6">
        <f>I3227+J3227+K3227</f>
        <v/>
      </c>
      <c r="M3227" s="6" t="n">
        <v>0</v>
      </c>
      <c r="P3227" t="inlineStr">
        <is>
          <t>Ja</t>
        </is>
      </c>
      <c r="T3227" t="inlineStr">
        <is>
          <t>SAW</t>
        </is>
      </c>
      <c r="U3227">
        <f>VLOOKUP(T3227,Destinations!$A$2:$C$550,2,0)</f>
        <v/>
      </c>
      <c r="V3227" t="inlineStr">
        <is>
          <t>WCHS</t>
        </is>
      </c>
      <c r="W3227">
        <f>VLOOKUP(V3227,'WCH Kat'!$A$1:$B$150,2,0)</f>
        <v/>
      </c>
    </row>
    <row r="3228">
      <c r="A3228" t="inlineStr">
        <is>
          <t xml:space="preserve">NP </t>
        </is>
      </c>
      <c r="B3228" t="inlineStr">
        <is>
          <t>NP 215</t>
        </is>
      </c>
      <c r="C3228" s="4" t="inlineStr">
        <is>
          <t>16.11.2023</t>
        </is>
      </c>
      <c r="D3228" t="inlineStr">
        <is>
          <t>15:45</t>
        </is>
      </c>
      <c r="E3228" s="4" t="inlineStr">
        <is>
          <t>16.11.2023</t>
        </is>
      </c>
      <c r="F3228" t="inlineStr">
        <is>
          <t>15:22</t>
        </is>
      </c>
      <c r="G3228" s="5" t="n">
        <v>0.38333</v>
      </c>
      <c r="H3228" t="inlineStr">
        <is>
          <t>Inbound</t>
        </is>
      </c>
      <c r="I3228" s="6" t="n">
        <v>1</v>
      </c>
      <c r="J3228" s="6" t="n">
        <v>0</v>
      </c>
      <c r="K3228" s="6" t="n">
        <v>0</v>
      </c>
      <c r="L3228" s="6">
        <f>I3228+J3228+K3228</f>
        <v/>
      </c>
      <c r="M3228" s="6" t="n">
        <v>0</v>
      </c>
      <c r="R3228" t="inlineStr">
        <is>
          <t>Ja</t>
        </is>
      </c>
      <c r="T3228" t="inlineStr">
        <is>
          <t>CAI</t>
        </is>
      </c>
      <c r="U3228">
        <f>VLOOKUP(T3228,Destinations!$A$2:$C$550,2,0)</f>
        <v/>
      </c>
      <c r="V3228" t="inlineStr">
        <is>
          <t>WCHS</t>
        </is>
      </c>
      <c r="W3228">
        <f>VLOOKUP(V3228,'WCH Kat'!$A$1:$B$150,2,0)</f>
        <v/>
      </c>
    </row>
    <row r="3229">
      <c r="A3229" t="inlineStr">
        <is>
          <t xml:space="preserve">EW </t>
        </is>
      </c>
      <c r="B3229" t="inlineStr">
        <is>
          <t>EW  611</t>
        </is>
      </c>
      <c r="C3229" s="4" t="inlineStr">
        <is>
          <t>16.11.2023</t>
        </is>
      </c>
      <c r="D3229" t="inlineStr">
        <is>
          <t>15:55</t>
        </is>
      </c>
      <c r="E3229" s="4" t="inlineStr">
        <is>
          <t>14.11.2023</t>
        </is>
      </c>
      <c r="F3229" t="inlineStr">
        <is>
          <t>23:05</t>
        </is>
      </c>
      <c r="G3229" s="5" t="n">
        <v>40.83333</v>
      </c>
      <c r="H3229" t="inlineStr">
        <is>
          <t>Inbound</t>
        </is>
      </c>
      <c r="I3229" s="6" t="n">
        <v>0</v>
      </c>
      <c r="J3229" s="6" t="n">
        <v>0</v>
      </c>
      <c r="K3229" s="6" t="n">
        <v>0</v>
      </c>
      <c r="L3229" s="6">
        <f>I3229+J3229+K3229</f>
        <v/>
      </c>
      <c r="M3229" s="6" t="n">
        <v>1</v>
      </c>
      <c r="P3229" t="inlineStr">
        <is>
          <t>Ja</t>
        </is>
      </c>
      <c r="T3229" t="inlineStr">
        <is>
          <t>FNC</t>
        </is>
      </c>
      <c r="U3229">
        <f>VLOOKUP(T3229,Destinations!$A$2:$C$550,2,0)</f>
        <v/>
      </c>
      <c r="V3229" t="inlineStr">
        <is>
          <t>WCHR</t>
        </is>
      </c>
      <c r="W3229">
        <f>VLOOKUP(V3229,'WCH Kat'!$A$1:$B$150,2,0)</f>
        <v/>
      </c>
    </row>
    <row r="3230">
      <c r="A3230" t="inlineStr">
        <is>
          <t xml:space="preserve">PC </t>
        </is>
      </c>
      <c r="B3230" t="inlineStr">
        <is>
          <t>PC 1017</t>
        </is>
      </c>
      <c r="C3230" s="4" t="inlineStr">
        <is>
          <t>16.11.2023</t>
        </is>
      </c>
      <c r="D3230" t="inlineStr">
        <is>
          <t>16:00</t>
        </is>
      </c>
      <c r="E3230" s="4" t="inlineStr">
        <is>
          <t>14.11.2023</t>
        </is>
      </c>
      <c r="F3230" t="inlineStr">
        <is>
          <t>10:50</t>
        </is>
      </c>
      <c r="G3230" s="5" t="n">
        <v>53.16667</v>
      </c>
      <c r="H3230" t="inlineStr">
        <is>
          <t>Inbound</t>
        </is>
      </c>
      <c r="I3230" s="6" t="n">
        <v>0</v>
      </c>
      <c r="J3230" s="6" t="n">
        <v>0</v>
      </c>
      <c r="K3230" s="6" t="n">
        <v>0</v>
      </c>
      <c r="L3230" s="6">
        <f>I3230+J3230+K3230</f>
        <v/>
      </c>
      <c r="M3230" s="6" t="n">
        <v>1</v>
      </c>
      <c r="P3230" t="inlineStr">
        <is>
          <t>Ja</t>
        </is>
      </c>
      <c r="T3230" t="inlineStr">
        <is>
          <t>SAW</t>
        </is>
      </c>
      <c r="U3230">
        <f>VLOOKUP(T3230,Destinations!$A$2:$C$550,2,0)</f>
        <v/>
      </c>
      <c r="V3230" t="inlineStr">
        <is>
          <t>WCHS</t>
        </is>
      </c>
      <c r="W3230">
        <f>VLOOKUP(V3230,'WCH Kat'!$A$1:$B$150,2,0)</f>
        <v/>
      </c>
    </row>
    <row r="3231">
      <c r="A3231" t="inlineStr">
        <is>
          <t xml:space="preserve">LH </t>
        </is>
      </c>
      <c r="B3231" t="inlineStr">
        <is>
          <t>LH 1982</t>
        </is>
      </c>
      <c r="C3231" s="4" t="inlineStr">
        <is>
          <t>16.11.2023</t>
        </is>
      </c>
      <c r="D3231" t="inlineStr">
        <is>
          <t>16:00</t>
        </is>
      </c>
      <c r="E3231" s="4" t="inlineStr">
        <is>
          <t>16.11.2023</t>
        </is>
      </c>
      <c r="F3231" t="inlineStr">
        <is>
          <t>15:17</t>
        </is>
      </c>
      <c r="G3231" s="5" t="n">
        <v>0.71667</v>
      </c>
      <c r="H3231" t="inlineStr">
        <is>
          <t>Inbound</t>
        </is>
      </c>
      <c r="I3231" s="6" t="n">
        <v>1</v>
      </c>
      <c r="J3231" s="6" t="n">
        <v>0</v>
      </c>
      <c r="K3231" s="6" t="n">
        <v>0</v>
      </c>
      <c r="L3231" s="6">
        <f>I3231+J3231+K3231</f>
        <v/>
      </c>
      <c r="M3231" s="6" t="n">
        <v>0</v>
      </c>
      <c r="P3231" t="inlineStr">
        <is>
          <t>Ja</t>
        </is>
      </c>
      <c r="T3231" t="inlineStr">
        <is>
          <t>München</t>
        </is>
      </c>
      <c r="U3231">
        <f>VLOOKUP(T3231,Destinations!$A$2:$C$550,2,0)</f>
        <v/>
      </c>
      <c r="V3231" t="inlineStr">
        <is>
          <t>WCHR</t>
        </is>
      </c>
      <c r="W3231">
        <f>VLOOKUP(V3231,'WCH Kat'!$A$1:$B$150,2,0)</f>
        <v/>
      </c>
    </row>
    <row r="3232">
      <c r="A3232" t="inlineStr">
        <is>
          <t xml:space="preserve">W6 </t>
        </is>
      </c>
      <c r="B3232" t="inlineStr">
        <is>
          <t>W6 4091</t>
        </is>
      </c>
      <c r="C3232" s="4" t="inlineStr">
        <is>
          <t>16.11.2023</t>
        </is>
      </c>
      <c r="D3232" t="inlineStr">
        <is>
          <t>16:30</t>
        </is>
      </c>
      <c r="E3232" s="4" t="inlineStr">
        <is>
          <t>14.11.2023</t>
        </is>
      </c>
      <c r="F3232" t="inlineStr">
        <is>
          <t>12:10</t>
        </is>
      </c>
      <c r="G3232" s="5" t="n">
        <v>52.33333</v>
      </c>
      <c r="H3232" t="inlineStr">
        <is>
          <t>Inbound</t>
        </is>
      </c>
      <c r="I3232" s="6" t="n">
        <v>0</v>
      </c>
      <c r="J3232" s="6" t="n">
        <v>0</v>
      </c>
      <c r="K3232" s="6" t="n">
        <v>0</v>
      </c>
      <c r="L3232" s="6">
        <f>I3232+J3232+K3232</f>
        <v/>
      </c>
      <c r="M3232" s="6" t="n">
        <v>1</v>
      </c>
      <c r="O3232" t="inlineStr">
        <is>
          <t>Ja</t>
        </is>
      </c>
      <c r="T3232" t="inlineStr">
        <is>
          <t>BEG</t>
        </is>
      </c>
      <c r="U3232">
        <f>VLOOKUP(T3232,Destinations!$A$2:$C$550,2,0)</f>
        <v/>
      </c>
      <c r="V3232" t="inlineStr">
        <is>
          <t>WCHS</t>
        </is>
      </c>
      <c r="W3232">
        <f>VLOOKUP(V3232,'WCH Kat'!$A$1:$B$150,2,0)</f>
        <v/>
      </c>
    </row>
    <row r="3233">
      <c r="A3233" t="inlineStr">
        <is>
          <t xml:space="preserve">TK </t>
        </is>
      </c>
      <c r="B3233" t="inlineStr">
        <is>
          <t>TK 7872</t>
        </is>
      </c>
      <c r="C3233" s="4" t="inlineStr">
        <is>
          <t>20.11.2023</t>
        </is>
      </c>
      <c r="D3233" t="inlineStr">
        <is>
          <t>00:45</t>
        </is>
      </c>
      <c r="E3233" s="4" t="inlineStr">
        <is>
          <t>19.11.2023</t>
        </is>
      </c>
      <c r="F3233" t="inlineStr">
        <is>
          <t>00:21</t>
        </is>
      </c>
      <c r="G3233" s="5" t="n">
        <v>24.4</v>
      </c>
      <c r="H3233" t="inlineStr">
        <is>
          <t>Inbound</t>
        </is>
      </c>
      <c r="I3233" s="6" t="n">
        <v>0</v>
      </c>
      <c r="J3233" s="6" t="n">
        <v>0</v>
      </c>
      <c r="K3233" s="6" t="n">
        <v>1</v>
      </c>
      <c r="L3233" s="6">
        <f>I3233+J3233+K3233</f>
        <v/>
      </c>
      <c r="M3233" s="6" t="n">
        <v>0</v>
      </c>
      <c r="O3233" t="inlineStr">
        <is>
          <t>Ja</t>
        </is>
      </c>
      <c r="T3233" t="inlineStr">
        <is>
          <t>Istanbul-Sabiha Gökcen</t>
        </is>
      </c>
      <c r="U3233">
        <f>VLOOKUP(T3233,Destinations!$A$2:$C$550,2,0)</f>
        <v/>
      </c>
      <c r="V3233" t="inlineStr">
        <is>
          <t>WCHC</t>
        </is>
      </c>
      <c r="W3233">
        <f>VLOOKUP(V3233,'WCH Kat'!$A$1:$B$150,2,0)</f>
        <v/>
      </c>
    </row>
    <row r="3234">
      <c r="A3234" t="inlineStr">
        <is>
          <t xml:space="preserve">TK </t>
        </is>
      </c>
      <c r="B3234" t="inlineStr">
        <is>
          <t>TK 1675</t>
        </is>
      </c>
      <c r="C3234" s="4" t="inlineStr">
        <is>
          <t>16.11.2023</t>
        </is>
      </c>
      <c r="D3234" t="inlineStr">
        <is>
          <t>17:00</t>
        </is>
      </c>
      <c r="E3234" s="4" t="inlineStr">
        <is>
          <t>15.11.2023</t>
        </is>
      </c>
      <c r="F3234" t="inlineStr">
        <is>
          <t>03:13</t>
        </is>
      </c>
      <c r="G3234" s="5" t="n">
        <v>37.78333</v>
      </c>
      <c r="H3234" t="inlineStr">
        <is>
          <t>Inbound</t>
        </is>
      </c>
      <c r="I3234" s="6" t="n">
        <v>0</v>
      </c>
      <c r="J3234" s="6" t="n">
        <v>0</v>
      </c>
      <c r="K3234" s="6" t="n">
        <v>0</v>
      </c>
      <c r="L3234" s="6">
        <f>I3234+J3234+K3234</f>
        <v/>
      </c>
      <c r="M3234" s="6" t="n">
        <v>1</v>
      </c>
      <c r="O3234" t="inlineStr">
        <is>
          <t>Ja</t>
        </is>
      </c>
      <c r="T3234" t="inlineStr">
        <is>
          <t>Istanbul-Atatürk</t>
        </is>
      </c>
      <c r="U3234">
        <f>VLOOKUP(T3234,Destinations!$A$2:$C$550,2,0)</f>
        <v/>
      </c>
      <c r="V3234" t="inlineStr">
        <is>
          <t>WCHR</t>
        </is>
      </c>
      <c r="W3234">
        <f>VLOOKUP(V3234,'WCH Kat'!$A$1:$B$150,2,0)</f>
        <v/>
      </c>
    </row>
    <row r="3235">
      <c r="A3235" t="inlineStr">
        <is>
          <t xml:space="preserve">PC </t>
        </is>
      </c>
      <c r="B3235" t="inlineStr">
        <is>
          <t>PC 1014</t>
        </is>
      </c>
      <c r="C3235" s="4" t="inlineStr">
        <is>
          <t>20.11.2023</t>
        </is>
      </c>
      <c r="D3235" t="inlineStr">
        <is>
          <t>00:50</t>
        </is>
      </c>
      <c r="E3235" s="4" t="inlineStr">
        <is>
          <t>17.11.2023</t>
        </is>
      </c>
      <c r="F3235" t="inlineStr">
        <is>
          <t>22:55</t>
        </is>
      </c>
      <c r="G3235" s="5" t="n">
        <v>49.91667</v>
      </c>
      <c r="H3235" t="inlineStr">
        <is>
          <t>Outbound</t>
        </is>
      </c>
      <c r="I3235" s="6" t="n">
        <v>0</v>
      </c>
      <c r="J3235" s="6" t="n">
        <v>0</v>
      </c>
      <c r="K3235" s="6" t="n">
        <v>0</v>
      </c>
      <c r="L3235" s="6">
        <f>I3235+J3235+K3235</f>
        <v/>
      </c>
      <c r="M3235" s="6" t="n">
        <v>1</v>
      </c>
      <c r="N3235" t="inlineStr">
        <is>
          <t>Ja</t>
        </is>
      </c>
      <c r="T3235" t="inlineStr">
        <is>
          <t>SAW</t>
        </is>
      </c>
      <c r="U3235">
        <f>VLOOKUP(T3235,Destinations!$A$2:$C$550,2,0)</f>
        <v/>
      </c>
      <c r="V3235" t="inlineStr">
        <is>
          <t>WCHC</t>
        </is>
      </c>
      <c r="W3235">
        <f>VLOOKUP(V3235,'WCH Kat'!$A$1:$B$150,2,0)</f>
        <v/>
      </c>
    </row>
    <row r="3236">
      <c r="A3236" t="inlineStr">
        <is>
          <t xml:space="preserve">PC </t>
        </is>
      </c>
      <c r="B3236" t="inlineStr">
        <is>
          <t>PC 1018</t>
        </is>
      </c>
      <c r="C3236" s="4" t="inlineStr">
        <is>
          <t>16.11.2023</t>
        </is>
      </c>
      <c r="D3236" t="inlineStr">
        <is>
          <t>17:00</t>
        </is>
      </c>
      <c r="E3236" s="4" t="inlineStr">
        <is>
          <t>16.11.2023</t>
        </is>
      </c>
      <c r="F3236" t="inlineStr">
        <is>
          <t>13:12</t>
        </is>
      </c>
      <c r="G3236" s="5" t="n">
        <v>3.8</v>
      </c>
      <c r="H3236" t="inlineStr">
        <is>
          <t>Outbound</t>
        </is>
      </c>
      <c r="I3236" s="6" t="n">
        <v>0</v>
      </c>
      <c r="J3236" s="6" t="n">
        <v>0</v>
      </c>
      <c r="K3236" s="6" t="n">
        <v>1</v>
      </c>
      <c r="L3236" s="6">
        <f>I3236+J3236+K3236</f>
        <v/>
      </c>
      <c r="M3236" s="6" t="n">
        <v>0</v>
      </c>
      <c r="Q3236" t="inlineStr">
        <is>
          <t>Ja</t>
        </is>
      </c>
      <c r="T3236" t="inlineStr">
        <is>
          <t>SAW</t>
        </is>
      </c>
      <c r="U3236">
        <f>VLOOKUP(T3236,Destinations!$A$2:$C$550,2,0)</f>
        <v/>
      </c>
      <c r="V3236" t="inlineStr">
        <is>
          <t>WCHR</t>
        </is>
      </c>
      <c r="W3236">
        <f>VLOOKUP(V3236,'WCH Kat'!$A$1:$B$150,2,0)</f>
        <v/>
      </c>
    </row>
    <row r="3237">
      <c r="A3237" t="inlineStr">
        <is>
          <t xml:space="preserve">PC </t>
        </is>
      </c>
      <c r="B3237" t="inlineStr">
        <is>
          <t>PC 1018</t>
        </is>
      </c>
      <c r="C3237" s="4" t="inlineStr">
        <is>
          <t>16.11.2023</t>
        </is>
      </c>
      <c r="D3237" t="inlineStr">
        <is>
          <t>17:00</t>
        </is>
      </c>
      <c r="E3237" s="4" t="inlineStr">
        <is>
          <t>16.11.2023</t>
        </is>
      </c>
      <c r="F3237" t="inlineStr">
        <is>
          <t>13:42</t>
        </is>
      </c>
      <c r="G3237" s="5" t="n">
        <v>3.3</v>
      </c>
      <c r="H3237" t="inlineStr">
        <is>
          <t>Outbound</t>
        </is>
      </c>
      <c r="I3237" s="6" t="n">
        <v>0</v>
      </c>
      <c r="J3237" s="6" t="n">
        <v>0</v>
      </c>
      <c r="K3237" s="6" t="n">
        <v>1</v>
      </c>
      <c r="L3237" s="6">
        <f>I3237+J3237+K3237</f>
        <v/>
      </c>
      <c r="M3237" s="6" t="n">
        <v>0</v>
      </c>
      <c r="Q3237" t="inlineStr">
        <is>
          <t>Ja</t>
        </is>
      </c>
      <c r="T3237" t="inlineStr">
        <is>
          <t>SAW</t>
        </is>
      </c>
      <c r="U3237">
        <f>VLOOKUP(T3237,Destinations!$A$2:$C$550,2,0)</f>
        <v/>
      </c>
      <c r="V3237" t="inlineStr">
        <is>
          <t>WCHR</t>
        </is>
      </c>
      <c r="W3237">
        <f>VLOOKUP(V3237,'WCH Kat'!$A$1:$B$150,2,0)</f>
        <v/>
      </c>
    </row>
    <row r="3238">
      <c r="A3238" t="inlineStr">
        <is>
          <t xml:space="preserve">XQ </t>
        </is>
      </c>
      <c r="B3238" t="inlineStr">
        <is>
          <t>XQ  982</t>
        </is>
      </c>
      <c r="C3238" s="4" t="inlineStr">
        <is>
          <t>16.11.2023</t>
        </is>
      </c>
      <c r="D3238" t="inlineStr">
        <is>
          <t>17:12</t>
        </is>
      </c>
      <c r="E3238" s="4" t="inlineStr">
        <is>
          <t>15.11.2023</t>
        </is>
      </c>
      <c r="F3238" t="inlineStr">
        <is>
          <t>02:05</t>
        </is>
      </c>
      <c r="G3238" s="5" t="n">
        <v>39.11667</v>
      </c>
      <c r="H3238" t="inlineStr">
        <is>
          <t>Inbound</t>
        </is>
      </c>
      <c r="I3238" s="6" t="n">
        <v>0</v>
      </c>
      <c r="J3238" s="6" t="n">
        <v>0</v>
      </c>
      <c r="K3238" s="6" t="n">
        <v>0</v>
      </c>
      <c r="L3238" s="6">
        <f>I3238+J3238+K3238</f>
        <v/>
      </c>
      <c r="M3238" s="6" t="n">
        <v>1</v>
      </c>
      <c r="P3238" t="inlineStr">
        <is>
          <t>Ja</t>
        </is>
      </c>
      <c r="T3238" t="inlineStr">
        <is>
          <t>ADB</t>
        </is>
      </c>
      <c r="U3238">
        <f>VLOOKUP(T3238,Destinations!$A$2:$C$550,2,0)</f>
        <v/>
      </c>
      <c r="V3238" t="inlineStr">
        <is>
          <t>WCHS</t>
        </is>
      </c>
      <c r="W3238">
        <f>VLOOKUP(V3238,'WCH Kat'!$A$1:$B$150,2,0)</f>
        <v/>
      </c>
    </row>
    <row r="3239">
      <c r="A3239" t="inlineStr">
        <is>
          <t xml:space="preserve">EW </t>
        </is>
      </c>
      <c r="B3239" t="inlineStr">
        <is>
          <t>EW  527</t>
        </is>
      </c>
      <c r="C3239" s="4" t="inlineStr">
        <is>
          <t>16.11.2023</t>
        </is>
      </c>
      <c r="D3239" t="inlineStr">
        <is>
          <t>17:17</t>
        </is>
      </c>
      <c r="E3239" s="4" t="inlineStr">
        <is>
          <t>15.11.2023</t>
        </is>
      </c>
      <c r="F3239" t="inlineStr">
        <is>
          <t>02:15</t>
        </is>
      </c>
      <c r="G3239" s="5" t="n">
        <v>39.03333</v>
      </c>
      <c r="H3239" t="inlineStr">
        <is>
          <t>Inbound</t>
        </is>
      </c>
      <c r="I3239" s="6" t="n">
        <v>0</v>
      </c>
      <c r="J3239" s="6" t="n">
        <v>0</v>
      </c>
      <c r="K3239" s="6" t="n">
        <v>0</v>
      </c>
      <c r="L3239" s="6">
        <f>I3239+J3239+K3239</f>
        <v/>
      </c>
      <c r="M3239" s="6" t="n">
        <v>1</v>
      </c>
      <c r="P3239" t="inlineStr">
        <is>
          <t>Ja</t>
        </is>
      </c>
      <c r="T3239" t="inlineStr">
        <is>
          <t>BCN</t>
        </is>
      </c>
      <c r="U3239">
        <f>VLOOKUP(T3239,Destinations!$A$2:$C$550,2,0)</f>
        <v/>
      </c>
      <c r="V3239" t="inlineStr">
        <is>
          <t>WCHS</t>
        </is>
      </c>
      <c r="W3239">
        <f>VLOOKUP(V3239,'WCH Kat'!$A$1:$B$150,2,0)</f>
        <v/>
      </c>
    </row>
    <row r="3240">
      <c r="A3240" t="inlineStr">
        <is>
          <t xml:space="preserve">XQ </t>
        </is>
      </c>
      <c r="B3240" t="inlineStr">
        <is>
          <t>XQ  982</t>
        </is>
      </c>
      <c r="C3240" s="4" t="inlineStr">
        <is>
          <t>16.11.2023</t>
        </is>
      </c>
      <c r="D3240" t="inlineStr">
        <is>
          <t>17:30</t>
        </is>
      </c>
      <c r="E3240" s="4" t="inlineStr">
        <is>
          <t>15.11.2023</t>
        </is>
      </c>
      <c r="F3240" t="inlineStr">
        <is>
          <t>02:05</t>
        </is>
      </c>
      <c r="G3240" s="5" t="n">
        <v>39.41667</v>
      </c>
      <c r="H3240" t="inlineStr">
        <is>
          <t>Inbound</t>
        </is>
      </c>
      <c r="I3240" s="6" t="n">
        <v>0</v>
      </c>
      <c r="J3240" s="6" t="n">
        <v>0</v>
      </c>
      <c r="K3240" s="6" t="n">
        <v>0</v>
      </c>
      <c r="L3240" s="6">
        <f>I3240+J3240+K3240</f>
        <v/>
      </c>
      <c r="M3240" s="6" t="n">
        <v>1</v>
      </c>
      <c r="P3240" t="inlineStr">
        <is>
          <t>Ja</t>
        </is>
      </c>
      <c r="T3240" t="inlineStr">
        <is>
          <t>ADB</t>
        </is>
      </c>
      <c r="U3240">
        <f>VLOOKUP(T3240,Destinations!$A$2:$C$550,2,0)</f>
        <v/>
      </c>
      <c r="V3240" t="inlineStr">
        <is>
          <t>WCHS</t>
        </is>
      </c>
      <c r="W3240">
        <f>VLOOKUP(V3240,'WCH Kat'!$A$1:$B$150,2,0)</f>
        <v/>
      </c>
    </row>
    <row r="3241">
      <c r="A3241" t="inlineStr">
        <is>
          <t xml:space="preserve">XQ </t>
        </is>
      </c>
      <c r="B3241" t="inlineStr">
        <is>
          <t>XQ  982</t>
        </is>
      </c>
      <c r="C3241" s="4" t="inlineStr">
        <is>
          <t>16.11.2023</t>
        </is>
      </c>
      <c r="D3241" t="inlineStr">
        <is>
          <t>17:30</t>
        </is>
      </c>
      <c r="E3241" s="4" t="inlineStr">
        <is>
          <t>15.11.2023</t>
        </is>
      </c>
      <c r="F3241" t="inlineStr">
        <is>
          <t>02:05</t>
        </is>
      </c>
      <c r="G3241" s="5" t="n">
        <v>39.41667</v>
      </c>
      <c r="H3241" t="inlineStr">
        <is>
          <t>Inbound</t>
        </is>
      </c>
      <c r="I3241" s="6" t="n">
        <v>0</v>
      </c>
      <c r="J3241" s="6" t="n">
        <v>0</v>
      </c>
      <c r="K3241" s="6" t="n">
        <v>0</v>
      </c>
      <c r="L3241" s="6">
        <f>I3241+J3241+K3241</f>
        <v/>
      </c>
      <c r="M3241" s="6" t="n">
        <v>1</v>
      </c>
      <c r="P3241" t="inlineStr">
        <is>
          <t>Ja</t>
        </is>
      </c>
      <c r="T3241" t="inlineStr">
        <is>
          <t>ADB</t>
        </is>
      </c>
      <c r="U3241">
        <f>VLOOKUP(T3241,Destinations!$A$2:$C$550,2,0)</f>
        <v/>
      </c>
      <c r="V3241" t="inlineStr">
        <is>
          <t>WCHS</t>
        </is>
      </c>
      <c r="W3241">
        <f>VLOOKUP(V3241,'WCH Kat'!$A$1:$B$150,2,0)</f>
        <v/>
      </c>
    </row>
    <row r="3242">
      <c r="A3242" t="inlineStr">
        <is>
          <t xml:space="preserve">XQ </t>
        </is>
      </c>
      <c r="B3242" t="inlineStr">
        <is>
          <t>XQ  982</t>
        </is>
      </c>
      <c r="C3242" s="4" t="inlineStr">
        <is>
          <t>16.11.2023</t>
        </is>
      </c>
      <c r="D3242" t="inlineStr">
        <is>
          <t>17:30</t>
        </is>
      </c>
      <c r="E3242" s="4" t="inlineStr">
        <is>
          <t>15.11.2023</t>
        </is>
      </c>
      <c r="F3242" t="inlineStr">
        <is>
          <t>02:05</t>
        </is>
      </c>
      <c r="G3242" s="5" t="n">
        <v>39.41667</v>
      </c>
      <c r="H3242" t="inlineStr">
        <is>
          <t>Inbound</t>
        </is>
      </c>
      <c r="I3242" s="6" t="n">
        <v>0</v>
      </c>
      <c r="J3242" s="6" t="n">
        <v>0</v>
      </c>
      <c r="K3242" s="6" t="n">
        <v>0</v>
      </c>
      <c r="L3242" s="6">
        <f>I3242+J3242+K3242</f>
        <v/>
      </c>
      <c r="M3242" s="6" t="n">
        <v>1</v>
      </c>
      <c r="P3242" t="inlineStr">
        <is>
          <t>Ja</t>
        </is>
      </c>
      <c r="T3242" t="inlineStr">
        <is>
          <t>ADB</t>
        </is>
      </c>
      <c r="U3242">
        <f>VLOOKUP(T3242,Destinations!$A$2:$C$550,2,0)</f>
        <v/>
      </c>
      <c r="V3242" t="inlineStr">
        <is>
          <t>WCHS</t>
        </is>
      </c>
      <c r="W3242">
        <f>VLOOKUP(V3242,'WCH Kat'!$A$1:$B$150,2,0)</f>
        <v/>
      </c>
    </row>
    <row r="3243">
      <c r="A3243" t="inlineStr">
        <is>
          <t xml:space="preserve">XQ </t>
        </is>
      </c>
      <c r="B3243" t="inlineStr">
        <is>
          <t>XQ  982</t>
        </is>
      </c>
      <c r="C3243" s="4" t="inlineStr">
        <is>
          <t>16.11.2023</t>
        </is>
      </c>
      <c r="D3243" t="inlineStr">
        <is>
          <t>17:30</t>
        </is>
      </c>
      <c r="E3243" s="4" t="inlineStr">
        <is>
          <t>15.11.2023</t>
        </is>
      </c>
      <c r="F3243" t="inlineStr">
        <is>
          <t>02:05</t>
        </is>
      </c>
      <c r="G3243" s="5" t="n">
        <v>39.41667</v>
      </c>
      <c r="H3243" t="inlineStr">
        <is>
          <t>Inbound</t>
        </is>
      </c>
      <c r="I3243" s="6" t="n">
        <v>0</v>
      </c>
      <c r="J3243" s="6" t="n">
        <v>0</v>
      </c>
      <c r="K3243" s="6" t="n">
        <v>0</v>
      </c>
      <c r="L3243" s="6">
        <f>I3243+J3243+K3243</f>
        <v/>
      </c>
      <c r="M3243" s="6" t="n">
        <v>1</v>
      </c>
      <c r="P3243" t="inlineStr">
        <is>
          <t>Ja</t>
        </is>
      </c>
      <c r="T3243" t="inlineStr">
        <is>
          <t>ADB</t>
        </is>
      </c>
      <c r="U3243">
        <f>VLOOKUP(T3243,Destinations!$A$2:$C$550,2,0)</f>
        <v/>
      </c>
      <c r="V3243" t="inlineStr">
        <is>
          <t>WCHS</t>
        </is>
      </c>
      <c r="W3243">
        <f>VLOOKUP(V3243,'WCH Kat'!$A$1:$B$150,2,0)</f>
        <v/>
      </c>
    </row>
    <row r="3244">
      <c r="A3244" t="inlineStr">
        <is>
          <t xml:space="preserve">XQ </t>
        </is>
      </c>
      <c r="B3244" t="inlineStr">
        <is>
          <t>XQ  982</t>
        </is>
      </c>
      <c r="C3244" s="4" t="inlineStr">
        <is>
          <t>16.11.2023</t>
        </is>
      </c>
      <c r="D3244" t="inlineStr">
        <is>
          <t>17:30</t>
        </is>
      </c>
      <c r="E3244" s="4" t="inlineStr">
        <is>
          <t>15.11.2023</t>
        </is>
      </c>
      <c r="F3244" t="inlineStr">
        <is>
          <t>02:05</t>
        </is>
      </c>
      <c r="G3244" s="5" t="n">
        <v>39.41667</v>
      </c>
      <c r="H3244" t="inlineStr">
        <is>
          <t>Inbound</t>
        </is>
      </c>
      <c r="I3244" s="6" t="n">
        <v>0</v>
      </c>
      <c r="J3244" s="6" t="n">
        <v>0</v>
      </c>
      <c r="K3244" s="6" t="n">
        <v>0</v>
      </c>
      <c r="L3244" s="6">
        <f>I3244+J3244+K3244</f>
        <v/>
      </c>
      <c r="M3244" s="6" t="n">
        <v>1</v>
      </c>
      <c r="P3244" t="inlineStr">
        <is>
          <t>Ja</t>
        </is>
      </c>
      <c r="T3244" t="inlineStr">
        <is>
          <t>ADB</t>
        </is>
      </c>
      <c r="U3244">
        <f>VLOOKUP(T3244,Destinations!$A$2:$C$550,2,0)</f>
        <v/>
      </c>
      <c r="V3244" t="inlineStr">
        <is>
          <t>WCHS</t>
        </is>
      </c>
      <c r="W3244">
        <f>VLOOKUP(V3244,'WCH Kat'!$A$1:$B$150,2,0)</f>
        <v/>
      </c>
    </row>
    <row r="3245">
      <c r="A3245" t="inlineStr">
        <is>
          <t xml:space="preserve">XQ </t>
        </is>
      </c>
      <c r="B3245" t="inlineStr">
        <is>
          <t>XQ  982</t>
        </is>
      </c>
      <c r="C3245" s="4" t="inlineStr">
        <is>
          <t>16.11.2023</t>
        </is>
      </c>
      <c r="D3245" t="inlineStr">
        <is>
          <t>17:30</t>
        </is>
      </c>
      <c r="E3245" s="4" t="inlineStr">
        <is>
          <t>15.11.2023</t>
        </is>
      </c>
      <c r="F3245" t="inlineStr">
        <is>
          <t>02:05</t>
        </is>
      </c>
      <c r="G3245" s="5" t="n">
        <v>39.41667</v>
      </c>
      <c r="H3245" t="inlineStr">
        <is>
          <t>Inbound</t>
        </is>
      </c>
      <c r="I3245" s="6" t="n">
        <v>0</v>
      </c>
      <c r="J3245" s="6" t="n">
        <v>0</v>
      </c>
      <c r="K3245" s="6" t="n">
        <v>0</v>
      </c>
      <c r="L3245" s="6">
        <f>I3245+J3245+K3245</f>
        <v/>
      </c>
      <c r="M3245" s="6" t="n">
        <v>1</v>
      </c>
      <c r="P3245" t="inlineStr">
        <is>
          <t>Ja</t>
        </is>
      </c>
      <c r="T3245" t="inlineStr">
        <is>
          <t>ADB</t>
        </is>
      </c>
      <c r="U3245">
        <f>VLOOKUP(T3245,Destinations!$A$2:$C$550,2,0)</f>
        <v/>
      </c>
      <c r="V3245" t="inlineStr">
        <is>
          <t>WCHS</t>
        </is>
      </c>
      <c r="W3245">
        <f>VLOOKUP(V3245,'WCH Kat'!$A$1:$B$150,2,0)</f>
        <v/>
      </c>
    </row>
    <row r="3246">
      <c r="A3246" t="inlineStr">
        <is>
          <t xml:space="preserve">XQ </t>
        </is>
      </c>
      <c r="B3246" t="inlineStr">
        <is>
          <t>XQ  982</t>
        </is>
      </c>
      <c r="C3246" s="4" t="inlineStr">
        <is>
          <t>16.11.2023</t>
        </is>
      </c>
      <c r="D3246" t="inlineStr">
        <is>
          <t>17:30</t>
        </is>
      </c>
      <c r="E3246" s="4" t="inlineStr">
        <is>
          <t>15.11.2023</t>
        </is>
      </c>
      <c r="F3246" t="inlineStr">
        <is>
          <t>02:05</t>
        </is>
      </c>
      <c r="G3246" s="5" t="n">
        <v>39.41667</v>
      </c>
      <c r="H3246" t="inlineStr">
        <is>
          <t>Inbound</t>
        </is>
      </c>
      <c r="I3246" s="6" t="n">
        <v>0</v>
      </c>
      <c r="J3246" s="6" t="n">
        <v>0</v>
      </c>
      <c r="K3246" s="6" t="n">
        <v>0</v>
      </c>
      <c r="L3246" s="6">
        <f>I3246+J3246+K3246</f>
        <v/>
      </c>
      <c r="M3246" s="6" t="n">
        <v>1</v>
      </c>
      <c r="P3246" t="inlineStr">
        <is>
          <t>Ja</t>
        </is>
      </c>
      <c r="T3246" t="inlineStr">
        <is>
          <t>ADB</t>
        </is>
      </c>
      <c r="U3246">
        <f>VLOOKUP(T3246,Destinations!$A$2:$C$550,2,0)</f>
        <v/>
      </c>
      <c r="V3246" t="inlineStr">
        <is>
          <t>WCHS</t>
        </is>
      </c>
      <c r="W3246">
        <f>VLOOKUP(V3246,'WCH Kat'!$A$1:$B$150,2,0)</f>
        <v/>
      </c>
    </row>
    <row r="3247">
      <c r="A3247" t="inlineStr">
        <is>
          <t xml:space="preserve">XQ </t>
        </is>
      </c>
      <c r="B3247" t="inlineStr">
        <is>
          <t>XQ  982</t>
        </is>
      </c>
      <c r="C3247" s="4" t="inlineStr">
        <is>
          <t>16.11.2023</t>
        </is>
      </c>
      <c r="D3247" t="inlineStr">
        <is>
          <t>17:30</t>
        </is>
      </c>
      <c r="E3247" s="4" t="inlineStr">
        <is>
          <t>15.11.2023</t>
        </is>
      </c>
      <c r="F3247" t="inlineStr">
        <is>
          <t>02:05</t>
        </is>
      </c>
      <c r="G3247" s="5" t="n">
        <v>39.41667</v>
      </c>
      <c r="H3247" t="inlineStr">
        <is>
          <t>Inbound</t>
        </is>
      </c>
      <c r="I3247" s="6" t="n">
        <v>0</v>
      </c>
      <c r="J3247" s="6" t="n">
        <v>0</v>
      </c>
      <c r="K3247" s="6" t="n">
        <v>0</v>
      </c>
      <c r="L3247" s="6">
        <f>I3247+J3247+K3247</f>
        <v/>
      </c>
      <c r="M3247" s="6" t="n">
        <v>1</v>
      </c>
      <c r="P3247" t="inlineStr">
        <is>
          <t>Ja</t>
        </is>
      </c>
      <c r="T3247" t="inlineStr">
        <is>
          <t>ADB</t>
        </is>
      </c>
      <c r="U3247">
        <f>VLOOKUP(T3247,Destinations!$A$2:$C$550,2,0)</f>
        <v/>
      </c>
      <c r="V3247" t="inlineStr">
        <is>
          <t>WCHR</t>
        </is>
      </c>
      <c r="W3247">
        <f>VLOOKUP(V3247,'WCH Kat'!$A$1:$B$150,2,0)</f>
        <v/>
      </c>
    </row>
    <row r="3248">
      <c r="A3248" t="inlineStr">
        <is>
          <t xml:space="preserve">XQ </t>
        </is>
      </c>
      <c r="B3248" t="inlineStr">
        <is>
          <t>XQ  982</t>
        </is>
      </c>
      <c r="C3248" s="4" t="inlineStr">
        <is>
          <t>16.11.2023</t>
        </is>
      </c>
      <c r="D3248" t="inlineStr">
        <is>
          <t>17:30</t>
        </is>
      </c>
      <c r="E3248" s="4" t="inlineStr">
        <is>
          <t>15.11.2023</t>
        </is>
      </c>
      <c r="F3248" t="inlineStr">
        <is>
          <t>02:05</t>
        </is>
      </c>
      <c r="G3248" s="5" t="n">
        <v>39.41667</v>
      </c>
      <c r="H3248" t="inlineStr">
        <is>
          <t>Inbound</t>
        </is>
      </c>
      <c r="I3248" s="6" t="n">
        <v>0</v>
      </c>
      <c r="J3248" s="6" t="n">
        <v>0</v>
      </c>
      <c r="K3248" s="6" t="n">
        <v>0</v>
      </c>
      <c r="L3248" s="6">
        <f>I3248+J3248+K3248</f>
        <v/>
      </c>
      <c r="M3248" s="6" t="n">
        <v>1</v>
      </c>
      <c r="P3248" t="inlineStr">
        <is>
          <t>Ja</t>
        </is>
      </c>
      <c r="T3248" t="inlineStr">
        <is>
          <t>ADB</t>
        </is>
      </c>
      <c r="U3248">
        <f>VLOOKUP(T3248,Destinations!$A$2:$C$550,2,0)</f>
        <v/>
      </c>
      <c r="V3248" t="inlineStr">
        <is>
          <t>WCHS</t>
        </is>
      </c>
      <c r="W3248">
        <f>VLOOKUP(V3248,'WCH Kat'!$A$1:$B$150,2,0)</f>
        <v/>
      </c>
    </row>
    <row r="3249">
      <c r="A3249" t="inlineStr">
        <is>
          <t xml:space="preserve">XQ </t>
        </is>
      </c>
      <c r="B3249" t="inlineStr">
        <is>
          <t>XQ  982</t>
        </is>
      </c>
      <c r="C3249" s="4" t="inlineStr">
        <is>
          <t>16.11.2023</t>
        </is>
      </c>
      <c r="D3249" t="inlineStr">
        <is>
          <t>17:30</t>
        </is>
      </c>
      <c r="E3249" s="4" t="inlineStr">
        <is>
          <t>16.11.2023</t>
        </is>
      </c>
      <c r="F3249" t="inlineStr">
        <is>
          <t>14:10</t>
        </is>
      </c>
      <c r="G3249" s="5" t="n">
        <v>3.33333</v>
      </c>
      <c r="H3249" t="inlineStr">
        <is>
          <t>Inbound</t>
        </is>
      </c>
      <c r="I3249" s="6" t="n">
        <v>0</v>
      </c>
      <c r="J3249" s="6" t="n">
        <v>0</v>
      </c>
      <c r="K3249" s="6" t="n">
        <v>1</v>
      </c>
      <c r="L3249" s="6">
        <f>I3249+J3249+K3249</f>
        <v/>
      </c>
      <c r="M3249" s="6" t="n">
        <v>0</v>
      </c>
      <c r="P3249" t="inlineStr">
        <is>
          <t>Ja</t>
        </is>
      </c>
      <c r="T3249" t="inlineStr">
        <is>
          <t>ADB</t>
        </is>
      </c>
      <c r="U3249">
        <f>VLOOKUP(T3249,Destinations!$A$2:$C$550,2,0)</f>
        <v/>
      </c>
      <c r="V3249" t="inlineStr">
        <is>
          <t>WCHS</t>
        </is>
      </c>
      <c r="W3249">
        <f>VLOOKUP(V3249,'WCH Kat'!$A$1:$B$150,2,0)</f>
        <v/>
      </c>
    </row>
    <row r="3250">
      <c r="A3250" t="inlineStr">
        <is>
          <t xml:space="preserve">XQ </t>
        </is>
      </c>
      <c r="B3250" t="inlineStr">
        <is>
          <t>XQ  982</t>
        </is>
      </c>
      <c r="C3250" s="4" t="inlineStr">
        <is>
          <t>16.11.2023</t>
        </is>
      </c>
      <c r="D3250" t="inlineStr">
        <is>
          <t>17:30</t>
        </is>
      </c>
      <c r="E3250" s="4" t="inlineStr">
        <is>
          <t>16.11.2023</t>
        </is>
      </c>
      <c r="F3250" t="inlineStr">
        <is>
          <t>14:10</t>
        </is>
      </c>
      <c r="G3250" s="5" t="n">
        <v>3.33333</v>
      </c>
      <c r="H3250" t="inlineStr">
        <is>
          <t>Inbound</t>
        </is>
      </c>
      <c r="I3250" s="6" t="n">
        <v>0</v>
      </c>
      <c r="J3250" s="6" t="n">
        <v>0</v>
      </c>
      <c r="K3250" s="6" t="n">
        <v>1</v>
      </c>
      <c r="L3250" s="6">
        <f>I3250+J3250+K3250</f>
        <v/>
      </c>
      <c r="M3250" s="6" t="n">
        <v>0</v>
      </c>
      <c r="P3250" t="inlineStr">
        <is>
          <t>Ja</t>
        </is>
      </c>
      <c r="T3250" t="inlineStr">
        <is>
          <t>ADB</t>
        </is>
      </c>
      <c r="U3250">
        <f>VLOOKUP(T3250,Destinations!$A$2:$C$550,2,0)</f>
        <v/>
      </c>
      <c r="V3250" t="inlineStr">
        <is>
          <t>WCHS</t>
        </is>
      </c>
      <c r="W3250">
        <f>VLOOKUP(V3250,'WCH Kat'!$A$1:$B$150,2,0)</f>
        <v/>
      </c>
    </row>
    <row r="3251">
      <c r="A3251" t="inlineStr">
        <is>
          <t xml:space="preserve">XQ </t>
        </is>
      </c>
      <c r="B3251" t="inlineStr">
        <is>
          <t>XQ  982</t>
        </is>
      </c>
      <c r="C3251" s="4" t="inlineStr">
        <is>
          <t>16.11.2023</t>
        </is>
      </c>
      <c r="D3251" t="inlineStr">
        <is>
          <t>17:30</t>
        </is>
      </c>
      <c r="E3251" s="4" t="inlineStr">
        <is>
          <t>16.11.2023</t>
        </is>
      </c>
      <c r="F3251" t="inlineStr">
        <is>
          <t>14:10</t>
        </is>
      </c>
      <c r="G3251" s="5" t="n">
        <v>3.33333</v>
      </c>
      <c r="H3251" t="inlineStr">
        <is>
          <t>Inbound</t>
        </is>
      </c>
      <c r="I3251" s="6" t="n">
        <v>0</v>
      </c>
      <c r="J3251" s="6" t="n">
        <v>0</v>
      </c>
      <c r="K3251" s="6" t="n">
        <v>1</v>
      </c>
      <c r="L3251" s="6">
        <f>I3251+J3251+K3251</f>
        <v/>
      </c>
      <c r="M3251" s="6" t="n">
        <v>0</v>
      </c>
      <c r="P3251" t="inlineStr">
        <is>
          <t>Ja</t>
        </is>
      </c>
      <c r="T3251" t="inlineStr">
        <is>
          <t>ADB</t>
        </is>
      </c>
      <c r="U3251">
        <f>VLOOKUP(T3251,Destinations!$A$2:$C$550,2,0)</f>
        <v/>
      </c>
      <c r="V3251" t="inlineStr">
        <is>
          <t>WCHS</t>
        </is>
      </c>
      <c r="W3251">
        <f>VLOOKUP(V3251,'WCH Kat'!$A$1:$B$150,2,0)</f>
        <v/>
      </c>
    </row>
    <row r="3252">
      <c r="A3252" t="inlineStr">
        <is>
          <t xml:space="preserve">A3 </t>
        </is>
      </c>
      <c r="B3252" t="inlineStr">
        <is>
          <t>A3  814</t>
        </is>
      </c>
      <c r="C3252" s="4" t="inlineStr">
        <is>
          <t>16.11.2023</t>
        </is>
      </c>
      <c r="D3252" t="inlineStr">
        <is>
          <t>17:50</t>
        </is>
      </c>
      <c r="E3252" s="4" t="inlineStr">
        <is>
          <t>14.11.2023</t>
        </is>
      </c>
      <c r="F3252" t="inlineStr">
        <is>
          <t>22:35</t>
        </is>
      </c>
      <c r="G3252" s="5" t="n">
        <v>43.25</v>
      </c>
      <c r="H3252" t="inlineStr">
        <is>
          <t>Inbound</t>
        </is>
      </c>
      <c r="I3252" s="6" t="n">
        <v>0</v>
      </c>
      <c r="J3252" s="6" t="n">
        <v>0</v>
      </c>
      <c r="K3252" s="6" t="n">
        <v>0</v>
      </c>
      <c r="L3252" s="6">
        <f>I3252+J3252+K3252</f>
        <v/>
      </c>
      <c r="M3252" s="6" t="n">
        <v>1</v>
      </c>
      <c r="P3252" t="inlineStr">
        <is>
          <t>Ja</t>
        </is>
      </c>
      <c r="T3252" t="inlineStr">
        <is>
          <t>ATH</t>
        </is>
      </c>
      <c r="U3252">
        <f>VLOOKUP(T3252,Destinations!$A$2:$C$550,2,0)</f>
        <v/>
      </c>
      <c r="V3252" t="inlineStr">
        <is>
          <t>WCHS</t>
        </is>
      </c>
      <c r="W3252">
        <f>VLOOKUP(V3252,'WCH Kat'!$A$1:$B$150,2,0)</f>
        <v/>
      </c>
    </row>
    <row r="3253">
      <c r="A3253" t="inlineStr">
        <is>
          <t xml:space="preserve">A3 </t>
        </is>
      </c>
      <c r="B3253" t="inlineStr">
        <is>
          <t>A3  814</t>
        </is>
      </c>
      <c r="C3253" s="4" t="inlineStr">
        <is>
          <t>16.11.2023</t>
        </is>
      </c>
      <c r="D3253" t="inlineStr">
        <is>
          <t>17:50</t>
        </is>
      </c>
      <c r="E3253" s="4" t="inlineStr">
        <is>
          <t>14.11.2023</t>
        </is>
      </c>
      <c r="F3253" t="inlineStr">
        <is>
          <t>22:35</t>
        </is>
      </c>
      <c r="G3253" s="5" t="n">
        <v>43.25</v>
      </c>
      <c r="H3253" t="inlineStr">
        <is>
          <t>Inbound</t>
        </is>
      </c>
      <c r="I3253" s="6" t="n">
        <v>0</v>
      </c>
      <c r="J3253" s="6" t="n">
        <v>0</v>
      </c>
      <c r="K3253" s="6" t="n">
        <v>0</v>
      </c>
      <c r="L3253" s="6">
        <f>I3253+J3253+K3253</f>
        <v/>
      </c>
      <c r="M3253" s="6" t="n">
        <v>1</v>
      </c>
      <c r="P3253" t="inlineStr">
        <is>
          <t>Ja</t>
        </is>
      </c>
      <c r="T3253" t="inlineStr">
        <is>
          <t>ATH</t>
        </is>
      </c>
      <c r="U3253">
        <f>VLOOKUP(T3253,Destinations!$A$2:$C$550,2,0)</f>
        <v/>
      </c>
      <c r="V3253" t="inlineStr">
        <is>
          <t>WCHS</t>
        </is>
      </c>
      <c r="W3253">
        <f>VLOOKUP(V3253,'WCH Kat'!$A$1:$B$150,2,0)</f>
        <v/>
      </c>
    </row>
    <row r="3254">
      <c r="A3254" t="inlineStr">
        <is>
          <t xml:space="preserve">A3 </t>
        </is>
      </c>
      <c r="B3254" t="inlineStr">
        <is>
          <t>A3  814</t>
        </is>
      </c>
      <c r="C3254" s="4" t="inlineStr">
        <is>
          <t>16.11.2023</t>
        </is>
      </c>
      <c r="D3254" t="inlineStr">
        <is>
          <t>17:50</t>
        </is>
      </c>
      <c r="E3254" s="4" t="inlineStr">
        <is>
          <t>16.11.2023</t>
        </is>
      </c>
      <c r="F3254" t="inlineStr">
        <is>
          <t>15:00</t>
        </is>
      </c>
      <c r="G3254" s="5" t="n">
        <v>2.83333</v>
      </c>
      <c r="H3254" t="inlineStr">
        <is>
          <t>Inbound</t>
        </is>
      </c>
      <c r="I3254" s="6" t="n">
        <v>0</v>
      </c>
      <c r="J3254" s="6" t="n">
        <v>1</v>
      </c>
      <c r="K3254" s="6" t="n">
        <v>0</v>
      </c>
      <c r="L3254" s="6">
        <f>I3254+J3254+K3254</f>
        <v/>
      </c>
      <c r="M3254" s="6" t="n">
        <v>0</v>
      </c>
      <c r="P3254" t="inlineStr">
        <is>
          <t>Ja</t>
        </is>
      </c>
      <c r="T3254" t="inlineStr">
        <is>
          <t>ATH</t>
        </is>
      </c>
      <c r="U3254">
        <f>VLOOKUP(T3254,Destinations!$A$2:$C$550,2,0)</f>
        <v/>
      </c>
      <c r="V3254" t="inlineStr">
        <is>
          <t>WCHS</t>
        </is>
      </c>
      <c r="W3254">
        <f>VLOOKUP(V3254,'WCH Kat'!$A$1:$B$150,2,0)</f>
        <v/>
      </c>
    </row>
    <row r="3255">
      <c r="A3255" t="inlineStr">
        <is>
          <t xml:space="preserve">PC </t>
        </is>
      </c>
      <c r="B3255" t="inlineStr">
        <is>
          <t>PC 1011</t>
        </is>
      </c>
      <c r="C3255" s="4" t="inlineStr">
        <is>
          <t>20.11.2023</t>
        </is>
      </c>
      <c r="D3255" t="inlineStr">
        <is>
          <t>10:25</t>
        </is>
      </c>
      <c r="E3255" s="4" t="inlineStr">
        <is>
          <t>18.11.2023</t>
        </is>
      </c>
      <c r="F3255" t="inlineStr">
        <is>
          <t>07:00</t>
        </is>
      </c>
      <c r="G3255" s="5" t="n">
        <v>51.41667</v>
      </c>
      <c r="H3255" t="inlineStr">
        <is>
          <t>Inbound</t>
        </is>
      </c>
      <c r="I3255" s="6" t="n">
        <v>0</v>
      </c>
      <c r="J3255" s="6" t="n">
        <v>0</v>
      </c>
      <c r="K3255" s="6" t="n">
        <v>0</v>
      </c>
      <c r="L3255" s="6">
        <f>I3255+J3255+K3255</f>
        <v/>
      </c>
      <c r="M3255" s="6" t="n">
        <v>1</v>
      </c>
      <c r="N3255" t="inlineStr">
        <is>
          <t>Ja</t>
        </is>
      </c>
      <c r="T3255" t="inlineStr">
        <is>
          <t>SAW</t>
        </is>
      </c>
      <c r="U3255">
        <f>VLOOKUP(T3255,Destinations!$A$2:$C$550,2,0)</f>
        <v/>
      </c>
      <c r="V3255" t="inlineStr">
        <is>
          <t>WCHC</t>
        </is>
      </c>
      <c r="W3255">
        <f>VLOOKUP(V3255,'WCH Kat'!$A$1:$B$150,2,0)</f>
        <v/>
      </c>
    </row>
    <row r="3256">
      <c r="A3256" t="inlineStr">
        <is>
          <t xml:space="preserve">TK </t>
        </is>
      </c>
      <c r="B3256" t="inlineStr">
        <is>
          <t>TK 1676</t>
        </is>
      </c>
      <c r="C3256" s="4" t="inlineStr">
        <is>
          <t>16.11.2023</t>
        </is>
      </c>
      <c r="D3256" t="inlineStr">
        <is>
          <t>17:55</t>
        </is>
      </c>
      <c r="E3256" s="4" t="inlineStr">
        <is>
          <t>15.11.2023</t>
        </is>
      </c>
      <c r="F3256" t="inlineStr">
        <is>
          <t>12:40</t>
        </is>
      </c>
      <c r="G3256" s="5" t="n">
        <v>29.25</v>
      </c>
      <c r="H3256" t="inlineStr">
        <is>
          <t>Outbound</t>
        </is>
      </c>
      <c r="I3256" s="6" t="n">
        <v>0</v>
      </c>
      <c r="J3256" s="6" t="n">
        <v>0</v>
      </c>
      <c r="K3256" s="6" t="n">
        <v>1</v>
      </c>
      <c r="L3256" s="6">
        <f>I3256+J3256+K3256</f>
        <v/>
      </c>
      <c r="M3256" s="6" t="n">
        <v>0</v>
      </c>
      <c r="P3256" t="inlineStr">
        <is>
          <t>Ja</t>
        </is>
      </c>
      <c r="T3256" t="inlineStr">
        <is>
          <t>IST</t>
        </is>
      </c>
      <c r="U3256">
        <f>VLOOKUP(T3256,Destinations!$A$2:$C$550,2,0)</f>
        <v/>
      </c>
      <c r="V3256" t="inlineStr">
        <is>
          <t>WCHS</t>
        </is>
      </c>
      <c r="W3256">
        <f>VLOOKUP(V3256,'WCH Kat'!$A$1:$B$150,2,0)</f>
        <v/>
      </c>
    </row>
    <row r="3257">
      <c r="A3257" t="inlineStr">
        <is>
          <t xml:space="preserve">3O </t>
        </is>
      </c>
      <c r="B3257" t="inlineStr">
        <is>
          <t>3O  227</t>
        </is>
      </c>
      <c r="C3257" s="4" t="inlineStr">
        <is>
          <t>16.11.2023</t>
        </is>
      </c>
      <c r="D3257" t="inlineStr">
        <is>
          <t>18:00</t>
        </is>
      </c>
      <c r="E3257" s="4" t="inlineStr">
        <is>
          <t>14.11.2023</t>
        </is>
      </c>
      <c r="F3257" t="inlineStr">
        <is>
          <t>14:55</t>
        </is>
      </c>
      <c r="G3257" s="5" t="n">
        <v>51.08333</v>
      </c>
      <c r="H3257" t="inlineStr">
        <is>
          <t>Inbound</t>
        </is>
      </c>
      <c r="I3257" s="6" t="n">
        <v>0</v>
      </c>
      <c r="J3257" s="6" t="n">
        <v>0</v>
      </c>
      <c r="K3257" s="6" t="n">
        <v>0</v>
      </c>
      <c r="L3257" s="6">
        <f>I3257+J3257+K3257</f>
        <v/>
      </c>
      <c r="M3257" s="6" t="n">
        <v>1</v>
      </c>
      <c r="P3257" t="inlineStr">
        <is>
          <t>Ja</t>
        </is>
      </c>
      <c r="T3257" t="inlineStr">
        <is>
          <t>TNG</t>
        </is>
      </c>
      <c r="U3257">
        <f>VLOOKUP(T3257,Destinations!$A$2:$C$550,2,0)</f>
        <v/>
      </c>
      <c r="V3257" t="inlineStr">
        <is>
          <t>WCHR</t>
        </is>
      </c>
      <c r="W3257">
        <f>VLOOKUP(V3257,'WCH Kat'!$A$1:$B$150,2,0)</f>
        <v/>
      </c>
    </row>
    <row r="3258">
      <c r="A3258" t="inlineStr">
        <is>
          <t xml:space="preserve">EW </t>
        </is>
      </c>
      <c r="B3258" t="inlineStr">
        <is>
          <t>EW  581</t>
        </is>
      </c>
      <c r="C3258" s="4" t="inlineStr">
        <is>
          <t>16.11.2023</t>
        </is>
      </c>
      <c r="D3258" t="inlineStr">
        <is>
          <t>18:00</t>
        </is>
      </c>
      <c r="E3258" s="4" t="inlineStr">
        <is>
          <t>15.11.2023</t>
        </is>
      </c>
      <c r="F3258" t="inlineStr">
        <is>
          <t>02:55</t>
        </is>
      </c>
      <c r="G3258" s="5" t="n">
        <v>39.08333</v>
      </c>
      <c r="H3258" t="inlineStr">
        <is>
          <t>Inbound</t>
        </is>
      </c>
      <c r="I3258" s="6" t="n">
        <v>0</v>
      </c>
      <c r="J3258" s="6" t="n">
        <v>0</v>
      </c>
      <c r="K3258" s="6" t="n">
        <v>0</v>
      </c>
      <c r="L3258" s="6">
        <f>I3258+J3258+K3258</f>
        <v/>
      </c>
      <c r="M3258" s="6" t="n">
        <v>1</v>
      </c>
      <c r="P3258" t="inlineStr">
        <is>
          <t>Ja</t>
        </is>
      </c>
      <c r="T3258" t="inlineStr">
        <is>
          <t>PMI</t>
        </is>
      </c>
      <c r="U3258">
        <f>VLOOKUP(T3258,Destinations!$A$2:$C$550,2,0)</f>
        <v/>
      </c>
      <c r="V3258" t="inlineStr">
        <is>
          <t>WCHR</t>
        </is>
      </c>
      <c r="W3258">
        <f>VLOOKUP(V3258,'WCH Kat'!$A$1:$B$150,2,0)</f>
        <v/>
      </c>
    </row>
    <row r="3259">
      <c r="A3259" t="inlineStr">
        <is>
          <t xml:space="preserve">3O </t>
        </is>
      </c>
      <c r="B3259" t="inlineStr">
        <is>
          <t>3O  227</t>
        </is>
      </c>
      <c r="C3259" s="4" t="inlineStr">
        <is>
          <t>16.11.2023</t>
        </is>
      </c>
      <c r="D3259" t="inlineStr">
        <is>
          <t>18:15</t>
        </is>
      </c>
      <c r="E3259" s="4" t="inlineStr">
        <is>
          <t>14.11.2023</t>
        </is>
      </c>
      <c r="F3259" t="inlineStr">
        <is>
          <t>14:55</t>
        </is>
      </c>
      <c r="G3259" s="5" t="n">
        <v>51.33333</v>
      </c>
      <c r="H3259" t="inlineStr">
        <is>
          <t>Inbound</t>
        </is>
      </c>
      <c r="I3259" s="6" t="n">
        <v>0</v>
      </c>
      <c r="J3259" s="6" t="n">
        <v>0</v>
      </c>
      <c r="K3259" s="6" t="n">
        <v>0</v>
      </c>
      <c r="L3259" s="6">
        <f>I3259+J3259+K3259</f>
        <v/>
      </c>
      <c r="M3259" s="6" t="n">
        <v>1</v>
      </c>
      <c r="P3259" t="inlineStr">
        <is>
          <t>Ja</t>
        </is>
      </c>
      <c r="T3259" t="inlineStr">
        <is>
          <t>TNG</t>
        </is>
      </c>
      <c r="U3259">
        <f>VLOOKUP(T3259,Destinations!$A$2:$C$550,2,0)</f>
        <v/>
      </c>
      <c r="V3259" t="inlineStr">
        <is>
          <t>WCHR</t>
        </is>
      </c>
      <c r="W3259">
        <f>VLOOKUP(V3259,'WCH Kat'!$A$1:$B$150,2,0)</f>
        <v/>
      </c>
    </row>
    <row r="3260">
      <c r="A3260" t="inlineStr">
        <is>
          <t xml:space="preserve">3O </t>
        </is>
      </c>
      <c r="B3260" t="inlineStr">
        <is>
          <t>3O  227</t>
        </is>
      </c>
      <c r="C3260" s="4" t="inlineStr">
        <is>
          <t>16.11.2023</t>
        </is>
      </c>
      <c r="D3260" t="inlineStr">
        <is>
          <t>18:15</t>
        </is>
      </c>
      <c r="E3260" s="4" t="inlineStr">
        <is>
          <t>14.11.2023</t>
        </is>
      </c>
      <c r="F3260" t="inlineStr">
        <is>
          <t>14:55</t>
        </is>
      </c>
      <c r="G3260" s="5" t="n">
        <v>51.33333</v>
      </c>
      <c r="H3260" t="inlineStr">
        <is>
          <t>Inbound</t>
        </is>
      </c>
      <c r="I3260" s="6" t="n">
        <v>0</v>
      </c>
      <c r="J3260" s="6" t="n">
        <v>0</v>
      </c>
      <c r="K3260" s="6" t="n">
        <v>0</v>
      </c>
      <c r="L3260" s="6">
        <f>I3260+J3260+K3260</f>
        <v/>
      </c>
      <c r="M3260" s="6" t="n">
        <v>1</v>
      </c>
      <c r="P3260" t="inlineStr">
        <is>
          <t>Ja</t>
        </is>
      </c>
      <c r="T3260" t="inlineStr">
        <is>
          <t>TNG</t>
        </is>
      </c>
      <c r="U3260">
        <f>VLOOKUP(T3260,Destinations!$A$2:$C$550,2,0)</f>
        <v/>
      </c>
      <c r="V3260" t="inlineStr">
        <is>
          <t>WCHR</t>
        </is>
      </c>
      <c r="W3260">
        <f>VLOOKUP(V3260,'WCH Kat'!$A$1:$B$150,2,0)</f>
        <v/>
      </c>
    </row>
    <row r="3261">
      <c r="A3261" t="inlineStr">
        <is>
          <t xml:space="preserve">3O </t>
        </is>
      </c>
      <c r="B3261" t="inlineStr">
        <is>
          <t>3O  227</t>
        </is>
      </c>
      <c r="C3261" s="4" t="inlineStr">
        <is>
          <t>16.11.2023</t>
        </is>
      </c>
      <c r="D3261" t="inlineStr">
        <is>
          <t>18:15</t>
        </is>
      </c>
      <c r="E3261" s="4" t="inlineStr">
        <is>
          <t>16.11.2023</t>
        </is>
      </c>
      <c r="F3261" t="inlineStr">
        <is>
          <t>15:06</t>
        </is>
      </c>
      <c r="G3261" s="5" t="n">
        <v>3.15</v>
      </c>
      <c r="H3261" t="inlineStr">
        <is>
          <t>Inbound</t>
        </is>
      </c>
      <c r="I3261" s="6" t="n">
        <v>0</v>
      </c>
      <c r="J3261" s="6" t="n">
        <v>0</v>
      </c>
      <c r="K3261" s="6" t="n">
        <v>1</v>
      </c>
      <c r="L3261" s="6">
        <f>I3261+J3261+K3261</f>
        <v/>
      </c>
      <c r="M3261" s="6" t="n">
        <v>0</v>
      </c>
      <c r="P3261" t="inlineStr">
        <is>
          <t>Ja</t>
        </is>
      </c>
      <c r="T3261" t="inlineStr">
        <is>
          <t>TNG</t>
        </is>
      </c>
      <c r="U3261">
        <f>VLOOKUP(T3261,Destinations!$A$2:$C$550,2,0)</f>
        <v/>
      </c>
      <c r="V3261" t="inlineStr">
        <is>
          <t>WCHS</t>
        </is>
      </c>
      <c r="W3261">
        <f>VLOOKUP(V3261,'WCH Kat'!$A$1:$B$150,2,0)</f>
        <v/>
      </c>
    </row>
    <row r="3262">
      <c r="A3262" t="inlineStr">
        <is>
          <t xml:space="preserve">EW </t>
        </is>
      </c>
      <c r="B3262" t="inlineStr">
        <is>
          <t>EW  581</t>
        </is>
      </c>
      <c r="C3262" s="4" t="inlineStr">
        <is>
          <t>16.11.2023</t>
        </is>
      </c>
      <c r="D3262" t="inlineStr">
        <is>
          <t>18:15</t>
        </is>
      </c>
      <c r="E3262" s="4" t="inlineStr">
        <is>
          <t>16.11.2023</t>
        </is>
      </c>
      <c r="F3262" t="inlineStr">
        <is>
          <t>15:50</t>
        </is>
      </c>
      <c r="G3262" s="5" t="n">
        <v>2.41667</v>
      </c>
      <c r="H3262" t="inlineStr">
        <is>
          <t>Inbound</t>
        </is>
      </c>
      <c r="I3262" s="6" t="n">
        <v>0</v>
      </c>
      <c r="J3262" s="6" t="n">
        <v>1</v>
      </c>
      <c r="K3262" s="6" t="n">
        <v>0</v>
      </c>
      <c r="L3262" s="6">
        <f>I3262+J3262+K3262</f>
        <v/>
      </c>
      <c r="M3262" s="6" t="n">
        <v>0</v>
      </c>
      <c r="P3262" t="inlineStr">
        <is>
          <t>Ja</t>
        </is>
      </c>
      <c r="T3262" t="inlineStr">
        <is>
          <t>PMI</t>
        </is>
      </c>
      <c r="U3262">
        <f>VLOOKUP(T3262,Destinations!$A$2:$C$550,2,0)</f>
        <v/>
      </c>
      <c r="V3262" t="inlineStr">
        <is>
          <t>WCHS</t>
        </is>
      </c>
      <c r="W3262">
        <f>VLOOKUP(V3262,'WCH Kat'!$A$1:$B$150,2,0)</f>
        <v/>
      </c>
    </row>
    <row r="3263">
      <c r="A3263" t="inlineStr">
        <is>
          <t xml:space="preserve">XQ </t>
        </is>
      </c>
      <c r="B3263" t="inlineStr">
        <is>
          <t>XQ  983</t>
        </is>
      </c>
      <c r="C3263" s="4" t="inlineStr">
        <is>
          <t>16.11.2023</t>
        </is>
      </c>
      <c r="D3263" t="inlineStr">
        <is>
          <t>18:20</t>
        </is>
      </c>
      <c r="E3263" s="4" t="inlineStr">
        <is>
          <t>15.11.2023</t>
        </is>
      </c>
      <c r="F3263" t="inlineStr">
        <is>
          <t>02:30</t>
        </is>
      </c>
      <c r="G3263" s="5" t="n">
        <v>39.83333</v>
      </c>
      <c r="H3263" t="inlineStr">
        <is>
          <t>Outbound</t>
        </is>
      </c>
      <c r="I3263" s="6" t="n">
        <v>0</v>
      </c>
      <c r="J3263" s="6" t="n">
        <v>0</v>
      </c>
      <c r="K3263" s="6" t="n">
        <v>0</v>
      </c>
      <c r="L3263" s="6">
        <f>I3263+J3263+K3263</f>
        <v/>
      </c>
      <c r="M3263" s="6" t="n">
        <v>1</v>
      </c>
      <c r="P3263" t="inlineStr">
        <is>
          <t>Ja</t>
        </is>
      </c>
      <c r="T3263" t="inlineStr">
        <is>
          <t>ADB</t>
        </is>
      </c>
      <c r="U3263">
        <f>VLOOKUP(T3263,Destinations!$A$2:$C$550,2,0)</f>
        <v/>
      </c>
      <c r="V3263" t="inlineStr">
        <is>
          <t>WCHS</t>
        </is>
      </c>
      <c r="W3263">
        <f>VLOOKUP(V3263,'WCH Kat'!$A$1:$B$150,2,0)</f>
        <v/>
      </c>
    </row>
    <row r="3264">
      <c r="A3264" t="inlineStr">
        <is>
          <t xml:space="preserve">XQ </t>
        </is>
      </c>
      <c r="B3264" t="inlineStr">
        <is>
          <t>XQ  983</t>
        </is>
      </c>
      <c r="C3264" s="4" t="inlineStr">
        <is>
          <t>16.11.2023</t>
        </is>
      </c>
      <c r="D3264" t="inlineStr">
        <is>
          <t>18:20</t>
        </is>
      </c>
      <c r="E3264" s="4" t="inlineStr">
        <is>
          <t>15.11.2023</t>
        </is>
      </c>
      <c r="F3264" t="inlineStr">
        <is>
          <t>02:30</t>
        </is>
      </c>
      <c r="G3264" s="5" t="n">
        <v>39.83333</v>
      </c>
      <c r="H3264" t="inlineStr">
        <is>
          <t>Outbound</t>
        </is>
      </c>
      <c r="I3264" s="6" t="n">
        <v>0</v>
      </c>
      <c r="J3264" s="6" t="n">
        <v>0</v>
      </c>
      <c r="K3264" s="6" t="n">
        <v>0</v>
      </c>
      <c r="L3264" s="6">
        <f>I3264+J3264+K3264</f>
        <v/>
      </c>
      <c r="M3264" s="6" t="n">
        <v>1</v>
      </c>
      <c r="P3264" t="inlineStr">
        <is>
          <t>Ja</t>
        </is>
      </c>
      <c r="T3264" t="inlineStr">
        <is>
          <t>ADB</t>
        </is>
      </c>
      <c r="U3264">
        <f>VLOOKUP(T3264,Destinations!$A$2:$C$550,2,0)</f>
        <v/>
      </c>
      <c r="V3264" t="inlineStr">
        <is>
          <t>WCHR</t>
        </is>
      </c>
      <c r="W3264">
        <f>VLOOKUP(V3264,'WCH Kat'!$A$1:$B$150,2,0)</f>
        <v/>
      </c>
    </row>
    <row r="3265">
      <c r="A3265" t="inlineStr">
        <is>
          <t xml:space="preserve">XQ </t>
        </is>
      </c>
      <c r="B3265" t="inlineStr">
        <is>
          <t>XQ  983</t>
        </is>
      </c>
      <c r="C3265" s="4" t="inlineStr">
        <is>
          <t>16.11.2023</t>
        </is>
      </c>
      <c r="D3265" t="inlineStr">
        <is>
          <t>18:20</t>
        </is>
      </c>
      <c r="E3265" s="4" t="inlineStr">
        <is>
          <t>15.11.2023</t>
        </is>
      </c>
      <c r="F3265" t="inlineStr">
        <is>
          <t>02:30</t>
        </is>
      </c>
      <c r="G3265" s="5" t="n">
        <v>39.83333</v>
      </c>
      <c r="H3265" t="inlineStr">
        <is>
          <t>Outbound</t>
        </is>
      </c>
      <c r="I3265" s="6" t="n">
        <v>0</v>
      </c>
      <c r="J3265" s="6" t="n">
        <v>0</v>
      </c>
      <c r="K3265" s="6" t="n">
        <v>0</v>
      </c>
      <c r="L3265" s="6">
        <f>I3265+J3265+K3265</f>
        <v/>
      </c>
      <c r="M3265" s="6" t="n">
        <v>1</v>
      </c>
      <c r="P3265" t="inlineStr">
        <is>
          <t>Ja</t>
        </is>
      </c>
      <c r="T3265" t="inlineStr">
        <is>
          <t>ADB</t>
        </is>
      </c>
      <c r="U3265">
        <f>VLOOKUP(T3265,Destinations!$A$2:$C$550,2,0)</f>
        <v/>
      </c>
      <c r="V3265" t="inlineStr">
        <is>
          <t>WCHR</t>
        </is>
      </c>
      <c r="W3265">
        <f>VLOOKUP(V3265,'WCH Kat'!$A$1:$B$150,2,0)</f>
        <v/>
      </c>
    </row>
    <row r="3266">
      <c r="A3266" t="inlineStr">
        <is>
          <t xml:space="preserve">XQ </t>
        </is>
      </c>
      <c r="B3266" t="inlineStr">
        <is>
          <t>XQ  983</t>
        </is>
      </c>
      <c r="C3266" s="4" t="inlineStr">
        <is>
          <t>16.11.2023</t>
        </is>
      </c>
      <c r="D3266" t="inlineStr">
        <is>
          <t>18:20</t>
        </is>
      </c>
      <c r="E3266" s="4" t="inlineStr">
        <is>
          <t>16.11.2023</t>
        </is>
      </c>
      <c r="F3266" t="inlineStr">
        <is>
          <t>16:32</t>
        </is>
      </c>
      <c r="G3266" s="5" t="n">
        <v>1.8</v>
      </c>
      <c r="H3266" t="inlineStr">
        <is>
          <t>Outbound</t>
        </is>
      </c>
      <c r="I3266" s="6" t="n">
        <v>0</v>
      </c>
      <c r="J3266" s="6" t="n">
        <v>1</v>
      </c>
      <c r="K3266" s="6" t="n">
        <v>0</v>
      </c>
      <c r="L3266" s="6">
        <f>I3266+J3266+K3266</f>
        <v/>
      </c>
      <c r="M3266" s="6" t="n">
        <v>0</v>
      </c>
      <c r="Q3266" t="inlineStr">
        <is>
          <t>Ja</t>
        </is>
      </c>
      <c r="T3266" t="inlineStr">
        <is>
          <t>ADB</t>
        </is>
      </c>
      <c r="U3266">
        <f>VLOOKUP(T3266,Destinations!$A$2:$C$550,2,0)</f>
        <v/>
      </c>
      <c r="V3266" t="inlineStr">
        <is>
          <t>WCHS</t>
        </is>
      </c>
      <c r="W3266">
        <f>VLOOKUP(V3266,'WCH Kat'!$A$1:$B$150,2,0)</f>
        <v/>
      </c>
    </row>
    <row r="3267">
      <c r="A3267" t="inlineStr">
        <is>
          <t xml:space="preserve">A3 </t>
        </is>
      </c>
      <c r="B3267" t="inlineStr">
        <is>
          <t>A3 815</t>
        </is>
      </c>
      <c r="C3267" s="4" t="inlineStr">
        <is>
          <t>16.11.2023</t>
        </is>
      </c>
      <c r="D3267" t="inlineStr">
        <is>
          <t>18:35</t>
        </is>
      </c>
      <c r="E3267" s="4" t="inlineStr">
        <is>
          <t>16.11.2023</t>
        </is>
      </c>
      <c r="F3267" t="inlineStr">
        <is>
          <t>17:13</t>
        </is>
      </c>
      <c r="G3267" s="5" t="n">
        <v>1.36667</v>
      </c>
      <c r="H3267" t="inlineStr">
        <is>
          <t>Outbound</t>
        </is>
      </c>
      <c r="I3267" s="6" t="n">
        <v>0</v>
      </c>
      <c r="J3267" s="6" t="n">
        <v>1</v>
      </c>
      <c r="K3267" s="6" t="n">
        <v>0</v>
      </c>
      <c r="L3267" s="6">
        <f>I3267+J3267+K3267</f>
        <v/>
      </c>
      <c r="M3267" s="6" t="n">
        <v>0</v>
      </c>
      <c r="R3267" t="inlineStr">
        <is>
          <t>Ja</t>
        </is>
      </c>
      <c r="T3267" t="inlineStr">
        <is>
          <t>Athen</t>
        </is>
      </c>
      <c r="U3267">
        <f>VLOOKUP(T3267,Destinations!$A$2:$C$550,2,0)</f>
        <v/>
      </c>
      <c r="V3267" t="inlineStr">
        <is>
          <t>WCHR</t>
        </is>
      </c>
      <c r="W3267">
        <f>VLOOKUP(V3267,'WCH Kat'!$A$1:$B$150,2,0)</f>
        <v/>
      </c>
    </row>
    <row r="3268">
      <c r="A3268" t="inlineStr">
        <is>
          <t xml:space="preserve">EW </t>
        </is>
      </c>
      <c r="B3268" t="inlineStr">
        <is>
          <t>EW  006</t>
        </is>
      </c>
      <c r="C3268" s="4" t="inlineStr">
        <is>
          <t>16.11.2023</t>
        </is>
      </c>
      <c r="D3268" t="inlineStr">
        <is>
          <t>18:50</t>
        </is>
      </c>
      <c r="E3268" s="4" t="inlineStr">
        <is>
          <t>15.11.2023</t>
        </is>
      </c>
      <c r="F3268" t="inlineStr">
        <is>
          <t>04:55</t>
        </is>
      </c>
      <c r="G3268" s="5" t="n">
        <v>37.91667</v>
      </c>
      <c r="H3268" t="inlineStr">
        <is>
          <t>Outbound</t>
        </is>
      </c>
      <c r="I3268" s="6" t="n">
        <v>0</v>
      </c>
      <c r="J3268" s="6" t="n">
        <v>0</v>
      </c>
      <c r="K3268" s="6" t="n">
        <v>0</v>
      </c>
      <c r="L3268" s="6">
        <f>I3268+J3268+K3268</f>
        <v/>
      </c>
      <c r="M3268" s="6" t="n">
        <v>1</v>
      </c>
      <c r="P3268" t="inlineStr">
        <is>
          <t>Ja</t>
        </is>
      </c>
      <c r="T3268" t="inlineStr">
        <is>
          <t>BER</t>
        </is>
      </c>
      <c r="U3268">
        <f>VLOOKUP(T3268,Destinations!$A$2:$C$550,2,0)</f>
        <v/>
      </c>
      <c r="V3268" t="inlineStr">
        <is>
          <t>WCHS</t>
        </is>
      </c>
      <c r="W3268">
        <f>VLOOKUP(V3268,'WCH Kat'!$A$1:$B$150,2,0)</f>
        <v/>
      </c>
    </row>
    <row r="3269">
      <c r="A3269" t="inlineStr">
        <is>
          <t xml:space="preserve">PC </t>
        </is>
      </c>
      <c r="B3269" t="inlineStr">
        <is>
          <t>PC 1017</t>
        </is>
      </c>
      <c r="C3269" s="4" t="inlineStr">
        <is>
          <t>20.11.2023</t>
        </is>
      </c>
      <c r="D3269" t="inlineStr">
        <is>
          <t>14:20</t>
        </is>
      </c>
      <c r="E3269" s="4" t="inlineStr">
        <is>
          <t>20.11.2023</t>
        </is>
      </c>
      <c r="F3269" t="inlineStr">
        <is>
          <t>05:20</t>
        </is>
      </c>
      <c r="G3269" s="5" t="n">
        <v>9</v>
      </c>
      <c r="H3269" t="inlineStr">
        <is>
          <t>Inbound</t>
        </is>
      </c>
      <c r="I3269" s="6" t="n">
        <v>0</v>
      </c>
      <c r="J3269" s="6" t="n">
        <v>0</v>
      </c>
      <c r="K3269" s="6" t="n">
        <v>1</v>
      </c>
      <c r="L3269" s="6">
        <f>I3269+J3269+K3269</f>
        <v/>
      </c>
      <c r="M3269" s="6" t="n">
        <v>0</v>
      </c>
      <c r="P3269" t="inlineStr">
        <is>
          <t>Ja</t>
        </is>
      </c>
      <c r="T3269" t="inlineStr">
        <is>
          <t>SAW</t>
        </is>
      </c>
      <c r="U3269">
        <f>VLOOKUP(T3269,Destinations!$A$2:$C$550,2,0)</f>
        <v/>
      </c>
      <c r="V3269" t="inlineStr">
        <is>
          <t>WCHC,WCHS</t>
        </is>
      </c>
      <c r="W3269">
        <f>VLOOKUP(V3269,'WCH Kat'!$A$1:$B$150,2,0)</f>
        <v/>
      </c>
    </row>
    <row r="3270">
      <c r="A3270" t="inlineStr">
        <is>
          <t xml:space="preserve">3O </t>
        </is>
      </c>
      <c r="B3270" t="inlineStr">
        <is>
          <t>3O  228</t>
        </is>
      </c>
      <c r="C3270" s="4" t="inlineStr">
        <is>
          <t>16.11.2023</t>
        </is>
      </c>
      <c r="D3270" t="inlineStr">
        <is>
          <t>19:05</t>
        </is>
      </c>
      <c r="E3270" s="4" t="inlineStr">
        <is>
          <t>14.11.2023</t>
        </is>
      </c>
      <c r="F3270" t="inlineStr">
        <is>
          <t>19:05</t>
        </is>
      </c>
      <c r="G3270" s="5" t="n">
        <v>48</v>
      </c>
      <c r="H3270" t="inlineStr">
        <is>
          <t>Outbound</t>
        </is>
      </c>
      <c r="I3270" s="6" t="n">
        <v>0</v>
      </c>
      <c r="J3270" s="6" t="n">
        <v>0</v>
      </c>
      <c r="K3270" s="6" t="n">
        <v>0</v>
      </c>
      <c r="L3270" s="6">
        <f>I3270+J3270+K3270</f>
        <v/>
      </c>
      <c r="M3270" s="6" t="n">
        <v>1</v>
      </c>
      <c r="P3270" t="inlineStr">
        <is>
          <t>Ja</t>
        </is>
      </c>
      <c r="T3270" t="inlineStr">
        <is>
          <t>TNG</t>
        </is>
      </c>
      <c r="U3270">
        <f>VLOOKUP(T3270,Destinations!$A$2:$C$550,2,0)</f>
        <v/>
      </c>
      <c r="V3270" t="inlineStr">
        <is>
          <t>WCHR</t>
        </is>
      </c>
      <c r="W3270">
        <f>VLOOKUP(V3270,'WCH Kat'!$A$1:$B$150,2,0)</f>
        <v/>
      </c>
    </row>
    <row r="3271">
      <c r="A3271" t="inlineStr">
        <is>
          <t xml:space="preserve">3O </t>
        </is>
      </c>
      <c r="B3271" t="inlineStr">
        <is>
          <t>3O  228</t>
        </is>
      </c>
      <c r="C3271" s="4" t="inlineStr">
        <is>
          <t>16.11.2023</t>
        </is>
      </c>
      <c r="D3271" t="inlineStr">
        <is>
          <t>19:05</t>
        </is>
      </c>
      <c r="E3271" s="4" t="inlineStr">
        <is>
          <t>14.11.2023</t>
        </is>
      </c>
      <c r="F3271" t="inlineStr">
        <is>
          <t>19:05</t>
        </is>
      </c>
      <c r="G3271" s="5" t="n">
        <v>48</v>
      </c>
      <c r="H3271" t="inlineStr">
        <is>
          <t>Outbound</t>
        </is>
      </c>
      <c r="I3271" s="6" t="n">
        <v>0</v>
      </c>
      <c r="J3271" s="6" t="n">
        <v>0</v>
      </c>
      <c r="K3271" s="6" t="n">
        <v>0</v>
      </c>
      <c r="L3271" s="6">
        <f>I3271+J3271+K3271</f>
        <v/>
      </c>
      <c r="M3271" s="6" t="n">
        <v>1</v>
      </c>
      <c r="P3271" t="inlineStr">
        <is>
          <t>Ja</t>
        </is>
      </c>
      <c r="T3271" t="inlineStr">
        <is>
          <t>TNG</t>
        </is>
      </c>
      <c r="U3271">
        <f>VLOOKUP(T3271,Destinations!$A$2:$C$550,2,0)</f>
        <v/>
      </c>
      <c r="V3271" t="inlineStr">
        <is>
          <t>WCHS</t>
        </is>
      </c>
      <c r="W3271">
        <f>VLOOKUP(V3271,'WCH Kat'!$A$1:$B$150,2,0)</f>
        <v/>
      </c>
    </row>
    <row r="3272">
      <c r="A3272" t="inlineStr">
        <is>
          <t xml:space="preserve">FR </t>
        </is>
      </c>
      <c r="B3272" t="inlineStr">
        <is>
          <t>FR 5531</t>
        </is>
      </c>
      <c r="C3272" s="4" t="inlineStr">
        <is>
          <t>16.11.2023</t>
        </is>
      </c>
      <c r="D3272" t="inlineStr">
        <is>
          <t>20:10</t>
        </is>
      </c>
      <c r="E3272" s="4" t="inlineStr">
        <is>
          <t>16.11.2023</t>
        </is>
      </c>
      <c r="F3272" t="inlineStr">
        <is>
          <t>18:55</t>
        </is>
      </c>
      <c r="G3272" s="5" t="n">
        <v>1.25</v>
      </c>
      <c r="H3272" t="inlineStr">
        <is>
          <t>Inbound</t>
        </is>
      </c>
      <c r="I3272" s="6" t="n">
        <v>0</v>
      </c>
      <c r="J3272" s="6" t="n">
        <v>1</v>
      </c>
      <c r="K3272" s="6" t="n">
        <v>0</v>
      </c>
      <c r="L3272" s="6">
        <f>I3272+J3272+K3272</f>
        <v/>
      </c>
      <c r="M3272" s="6" t="n">
        <v>0</v>
      </c>
      <c r="P3272" t="inlineStr">
        <is>
          <t>Ja</t>
        </is>
      </c>
      <c r="T3272" t="inlineStr">
        <is>
          <t>Mailand-Bergamo</t>
        </is>
      </c>
      <c r="U3272">
        <f>VLOOKUP(T3272,Destinations!$A$2:$C$550,2,0)</f>
        <v/>
      </c>
      <c r="V3272" t="inlineStr">
        <is>
          <t>WCHS</t>
        </is>
      </c>
      <c r="W3272">
        <f>VLOOKUP(V3272,'WCH Kat'!$A$1:$B$150,2,0)</f>
        <v/>
      </c>
    </row>
    <row r="3273">
      <c r="A3273" t="inlineStr">
        <is>
          <t xml:space="preserve">QS </t>
        </is>
      </c>
      <c r="B3273" t="inlineStr">
        <is>
          <t>QS 4459</t>
        </is>
      </c>
      <c r="C3273" s="4" t="inlineStr">
        <is>
          <t>16.11.2023</t>
        </is>
      </c>
      <c r="D3273" t="inlineStr">
        <is>
          <t>20:55</t>
        </is>
      </c>
      <c r="E3273" s="4" t="inlineStr">
        <is>
          <t>15.11.2023</t>
        </is>
      </c>
      <c r="F3273" t="inlineStr">
        <is>
          <t>17:05</t>
        </is>
      </c>
      <c r="G3273" s="5" t="n">
        <v>27.83333</v>
      </c>
      <c r="H3273" t="inlineStr">
        <is>
          <t>Outbound</t>
        </is>
      </c>
      <c r="I3273" s="6" t="n">
        <v>0</v>
      </c>
      <c r="J3273" s="6" t="n">
        <v>0</v>
      </c>
      <c r="K3273" s="6" t="n">
        <v>1</v>
      </c>
      <c r="L3273" s="6">
        <f>I3273+J3273+K3273</f>
        <v/>
      </c>
      <c r="M3273" s="6" t="n">
        <v>0</v>
      </c>
      <c r="R3273" t="inlineStr">
        <is>
          <t>Ja</t>
        </is>
      </c>
      <c r="T3273" t="inlineStr">
        <is>
          <t>ABU DHABI</t>
        </is>
      </c>
      <c r="U3273">
        <f>VLOOKUP(T3273,Destinations!$A$2:$C$550,2,0)</f>
        <v/>
      </c>
      <c r="V3273" t="inlineStr">
        <is>
          <t>WCHR</t>
        </is>
      </c>
      <c r="W3273">
        <f>VLOOKUP(V3273,'WCH Kat'!$A$1:$B$150,2,0)</f>
        <v/>
      </c>
    </row>
    <row r="3274">
      <c r="A3274" t="inlineStr">
        <is>
          <t xml:space="preserve">XR </t>
        </is>
      </c>
      <c r="B3274" t="inlineStr">
        <is>
          <t>XR 1042</t>
        </is>
      </c>
      <c r="C3274" s="4" t="inlineStr">
        <is>
          <t>16.11.2023</t>
        </is>
      </c>
      <c r="D3274" t="inlineStr">
        <is>
          <t>21:00</t>
        </is>
      </c>
      <c r="E3274" s="4" t="inlineStr">
        <is>
          <t>15.11.2023</t>
        </is>
      </c>
      <c r="F3274" t="inlineStr">
        <is>
          <t>20:40</t>
        </is>
      </c>
      <c r="G3274" s="5" t="n">
        <v>24.33333</v>
      </c>
      <c r="H3274" t="inlineStr">
        <is>
          <t>Inbound</t>
        </is>
      </c>
      <c r="I3274" s="6" t="n">
        <v>0</v>
      </c>
      <c r="J3274" s="6" t="n">
        <v>0</v>
      </c>
      <c r="K3274" s="6" t="n">
        <v>1</v>
      </c>
      <c r="L3274" s="6">
        <f>I3274+J3274+K3274</f>
        <v/>
      </c>
      <c r="M3274" s="6" t="n">
        <v>0</v>
      </c>
      <c r="N3274" t="inlineStr">
        <is>
          <t>Ja</t>
        </is>
      </c>
      <c r="T3274" t="inlineStr">
        <is>
          <t>Hurghada</t>
        </is>
      </c>
      <c r="U3274">
        <f>VLOOKUP(T3274,Destinations!$A$2:$C$550,2,0)</f>
        <v/>
      </c>
      <c r="V3274" t="inlineStr">
        <is>
          <t>WCHS</t>
        </is>
      </c>
      <c r="W3274">
        <f>VLOOKUP(V3274,'WCH Kat'!$A$1:$B$150,2,0)</f>
        <v/>
      </c>
    </row>
    <row r="3275">
      <c r="A3275" t="inlineStr">
        <is>
          <t xml:space="preserve">EW </t>
        </is>
      </c>
      <c r="B3275" t="inlineStr">
        <is>
          <t>EW  763</t>
        </is>
      </c>
      <c r="C3275" s="4" t="inlineStr">
        <is>
          <t>16.11.2023</t>
        </is>
      </c>
      <c r="D3275" t="inlineStr">
        <is>
          <t>21:35</t>
        </is>
      </c>
      <c r="E3275" s="4" t="inlineStr">
        <is>
          <t>15.11.2023</t>
        </is>
      </c>
      <c r="F3275" t="inlineStr">
        <is>
          <t>07:15</t>
        </is>
      </c>
      <c r="G3275" s="5" t="n">
        <v>38.33333</v>
      </c>
      <c r="H3275" t="inlineStr">
        <is>
          <t>Inbound</t>
        </is>
      </c>
      <c r="I3275" s="6" t="n">
        <v>0</v>
      </c>
      <c r="J3275" s="6" t="n">
        <v>0</v>
      </c>
      <c r="K3275" s="6" t="n">
        <v>0</v>
      </c>
      <c r="L3275" s="6">
        <f>I3275+J3275+K3275</f>
        <v/>
      </c>
      <c r="M3275" s="6" t="n">
        <v>1</v>
      </c>
      <c r="N3275" t="inlineStr">
        <is>
          <t>Ja</t>
        </is>
      </c>
      <c r="T3275" t="inlineStr">
        <is>
          <t>ZRH</t>
        </is>
      </c>
      <c r="U3275">
        <f>VLOOKUP(T3275,Destinations!$A$2:$C$550,2,0)</f>
        <v/>
      </c>
      <c r="V3275" t="inlineStr">
        <is>
          <t>WCHS</t>
        </is>
      </c>
      <c r="W3275">
        <f>VLOOKUP(V3275,'WCH Kat'!$A$1:$B$150,2,0)</f>
        <v/>
      </c>
    </row>
    <row r="3276">
      <c r="A3276" t="inlineStr">
        <is>
          <t xml:space="preserve">PC </t>
        </is>
      </c>
      <c r="B3276" t="inlineStr">
        <is>
          <t>PC 5013</t>
        </is>
      </c>
      <c r="C3276" s="4" t="inlineStr">
        <is>
          <t>16.11.2023</t>
        </is>
      </c>
      <c r="D3276" t="inlineStr">
        <is>
          <t>23:30</t>
        </is>
      </c>
      <c r="E3276" s="4" t="inlineStr">
        <is>
          <t>14.11.2023</t>
        </is>
      </c>
      <c r="F3276" t="inlineStr">
        <is>
          <t>20:30</t>
        </is>
      </c>
      <c r="G3276" s="5" t="n">
        <v>51</v>
      </c>
      <c r="H3276" t="inlineStr">
        <is>
          <t>Inbound</t>
        </is>
      </c>
      <c r="I3276" s="6" t="n">
        <v>0</v>
      </c>
      <c r="J3276" s="6" t="n">
        <v>0</v>
      </c>
      <c r="K3276" s="6" t="n">
        <v>0</v>
      </c>
      <c r="L3276" s="6">
        <f>I3276+J3276+K3276</f>
        <v/>
      </c>
      <c r="M3276" s="6" t="n">
        <v>1</v>
      </c>
      <c r="N3276" t="inlineStr">
        <is>
          <t>Ja</t>
        </is>
      </c>
      <c r="T3276" t="inlineStr">
        <is>
          <t>Antalya</t>
        </is>
      </c>
      <c r="U3276">
        <f>VLOOKUP(T3276,Destinations!$A$2:$C$550,2,0)</f>
        <v/>
      </c>
      <c r="V3276" t="inlineStr">
        <is>
          <t>WCHR</t>
        </is>
      </c>
      <c r="W3276">
        <f>VLOOKUP(V3276,'WCH Kat'!$A$1:$B$150,2,0)</f>
        <v/>
      </c>
    </row>
    <row r="3277">
      <c r="A3277" t="inlineStr">
        <is>
          <t xml:space="preserve">PC </t>
        </is>
      </c>
      <c r="B3277" t="inlineStr">
        <is>
          <t>PC 1017</t>
        </is>
      </c>
      <c r="C3277" s="4" t="inlineStr">
        <is>
          <t>20.11.2023</t>
        </is>
      </c>
      <c r="D3277" t="inlineStr">
        <is>
          <t>14:30</t>
        </is>
      </c>
      <c r="E3277" s="4" t="inlineStr">
        <is>
          <t>18.11.2023</t>
        </is>
      </c>
      <c r="F3277" t="inlineStr">
        <is>
          <t>09:50</t>
        </is>
      </c>
      <c r="G3277" s="5" t="n">
        <v>52.66667</v>
      </c>
      <c r="H3277" t="inlineStr">
        <is>
          <t>Inbound</t>
        </is>
      </c>
      <c r="I3277" s="6" t="n">
        <v>0</v>
      </c>
      <c r="J3277" s="6" t="n">
        <v>0</v>
      </c>
      <c r="K3277" s="6" t="n">
        <v>0</v>
      </c>
      <c r="L3277" s="6">
        <f>I3277+J3277+K3277</f>
        <v/>
      </c>
      <c r="M3277" s="6" t="n">
        <v>1</v>
      </c>
      <c r="N3277" t="inlineStr">
        <is>
          <t>Ja</t>
        </is>
      </c>
      <c r="T3277" t="inlineStr">
        <is>
          <t>Istanbul-Sabiha Gökcen</t>
        </is>
      </c>
      <c r="U3277">
        <f>VLOOKUP(T3277,Destinations!$A$2:$C$550,2,0)</f>
        <v/>
      </c>
      <c r="V3277" t="inlineStr">
        <is>
          <t>WCHC</t>
        </is>
      </c>
      <c r="W3277">
        <f>VLOOKUP(V3277,'WCH Kat'!$A$1:$B$150,2,0)</f>
        <v/>
      </c>
    </row>
    <row r="3278">
      <c r="A3278" t="inlineStr">
        <is>
          <t xml:space="preserve">PC </t>
        </is>
      </c>
      <c r="B3278" t="inlineStr">
        <is>
          <t>PC 1013</t>
        </is>
      </c>
      <c r="C3278" s="4" t="inlineStr">
        <is>
          <t>16.11.2023</t>
        </is>
      </c>
      <c r="D3278" t="inlineStr">
        <is>
          <t>23:35</t>
        </is>
      </c>
      <c r="E3278" s="4" t="inlineStr">
        <is>
          <t>16.11.2023</t>
        </is>
      </c>
      <c r="F3278" t="inlineStr">
        <is>
          <t>17:40</t>
        </is>
      </c>
      <c r="G3278" s="5" t="n">
        <v>5.91667</v>
      </c>
      <c r="H3278" t="inlineStr">
        <is>
          <t>Inbound</t>
        </is>
      </c>
      <c r="I3278" s="6" t="n">
        <v>0</v>
      </c>
      <c r="J3278" s="6" t="n">
        <v>0</v>
      </c>
      <c r="K3278" s="6" t="n">
        <v>1</v>
      </c>
      <c r="L3278" s="6">
        <f>I3278+J3278+K3278</f>
        <v/>
      </c>
      <c r="M3278" s="6" t="n">
        <v>0</v>
      </c>
      <c r="P3278" t="inlineStr">
        <is>
          <t>Ja</t>
        </is>
      </c>
      <c r="T3278" t="inlineStr">
        <is>
          <t>SAW</t>
        </is>
      </c>
      <c r="U3278">
        <f>VLOOKUP(T3278,Destinations!$A$2:$C$550,2,0)</f>
        <v/>
      </c>
      <c r="V3278" t="inlineStr">
        <is>
          <t>WCHS</t>
        </is>
      </c>
      <c r="W3278">
        <f>VLOOKUP(V3278,'WCH Kat'!$A$1:$B$150,2,0)</f>
        <v/>
      </c>
    </row>
    <row r="3279">
      <c r="A3279" t="inlineStr">
        <is>
          <t xml:space="preserve">TK </t>
        </is>
      </c>
      <c r="B3279" t="inlineStr">
        <is>
          <t>TK 7712</t>
        </is>
      </c>
      <c r="C3279" s="4" t="inlineStr">
        <is>
          <t>20.11.2023</t>
        </is>
      </c>
      <c r="D3279" t="inlineStr">
        <is>
          <t>14:50</t>
        </is>
      </c>
      <c r="E3279" s="4" t="inlineStr">
        <is>
          <t>18.11.2023</t>
        </is>
      </c>
      <c r="F3279" t="inlineStr">
        <is>
          <t>11:30</t>
        </is>
      </c>
      <c r="G3279" s="5" t="n">
        <v>51.33333</v>
      </c>
      <c r="H3279" t="inlineStr">
        <is>
          <t>Inbound</t>
        </is>
      </c>
      <c r="I3279" s="6" t="n">
        <v>0</v>
      </c>
      <c r="J3279" s="6" t="n">
        <v>0</v>
      </c>
      <c r="K3279" s="6" t="n">
        <v>0</v>
      </c>
      <c r="L3279" s="6">
        <f>I3279+J3279+K3279</f>
        <v/>
      </c>
      <c r="M3279" s="6" t="n">
        <v>1</v>
      </c>
      <c r="N3279" t="inlineStr">
        <is>
          <t>Ja</t>
        </is>
      </c>
      <c r="T3279" t="inlineStr">
        <is>
          <t>SAW</t>
        </is>
      </c>
      <c r="U3279">
        <f>VLOOKUP(T3279,Destinations!$A$2:$C$550,2,0)</f>
        <v/>
      </c>
      <c r="V3279" t="inlineStr">
        <is>
          <t>WCHC</t>
        </is>
      </c>
      <c r="W3279">
        <f>VLOOKUP(V3279,'WCH Kat'!$A$1:$B$150,2,0)</f>
        <v/>
      </c>
    </row>
    <row r="3280">
      <c r="A3280" t="inlineStr">
        <is>
          <t xml:space="preserve">TK </t>
        </is>
      </c>
      <c r="B3280" t="inlineStr">
        <is>
          <t>TK 7872</t>
        </is>
      </c>
      <c r="C3280" s="4" t="inlineStr">
        <is>
          <t>21.11.2023</t>
        </is>
      </c>
      <c r="D3280" t="inlineStr">
        <is>
          <t>00:32</t>
        </is>
      </c>
      <c r="E3280" s="4" t="inlineStr">
        <is>
          <t>18.11.2023</t>
        </is>
      </c>
      <c r="F3280" t="inlineStr">
        <is>
          <t>21:15</t>
        </is>
      </c>
      <c r="G3280" s="5" t="n">
        <v>51.28333</v>
      </c>
      <c r="H3280" t="inlineStr">
        <is>
          <t>Inbound</t>
        </is>
      </c>
      <c r="I3280" s="6" t="n">
        <v>0</v>
      </c>
      <c r="J3280" s="6" t="n">
        <v>0</v>
      </c>
      <c r="K3280" s="6" t="n">
        <v>0</v>
      </c>
      <c r="L3280" s="6">
        <f>I3280+J3280+K3280</f>
        <v/>
      </c>
      <c r="M3280" s="6" t="n">
        <v>1</v>
      </c>
      <c r="N3280" t="inlineStr">
        <is>
          <t>Ja</t>
        </is>
      </c>
      <c r="T3280" t="inlineStr">
        <is>
          <t>SAW</t>
        </is>
      </c>
      <c r="U3280">
        <f>VLOOKUP(T3280,Destinations!$A$2:$C$550,2,0)</f>
        <v/>
      </c>
      <c r="V3280" t="inlineStr">
        <is>
          <t>WCHC</t>
        </is>
      </c>
      <c r="W3280">
        <f>VLOOKUP(V3280,'WCH Kat'!$A$1:$B$150,2,0)</f>
        <v/>
      </c>
    </row>
    <row r="3281">
      <c r="A3281" t="inlineStr">
        <is>
          <t xml:space="preserve">PC </t>
        </is>
      </c>
      <c r="B3281" t="inlineStr">
        <is>
          <t>PC 5013</t>
        </is>
      </c>
      <c r="C3281" s="4" t="inlineStr">
        <is>
          <t>16.11.2023</t>
        </is>
      </c>
      <c r="D3281" t="inlineStr">
        <is>
          <t>23:40</t>
        </is>
      </c>
      <c r="E3281" s="4" t="inlineStr">
        <is>
          <t>14.11.2023</t>
        </is>
      </c>
      <c r="F3281" t="inlineStr">
        <is>
          <t>20:30</t>
        </is>
      </c>
      <c r="G3281" s="5" t="n">
        <v>51.16667</v>
      </c>
      <c r="H3281" t="inlineStr">
        <is>
          <t>Inbound</t>
        </is>
      </c>
      <c r="I3281" s="6" t="n">
        <v>0</v>
      </c>
      <c r="J3281" s="6" t="n">
        <v>0</v>
      </c>
      <c r="K3281" s="6" t="n">
        <v>0</v>
      </c>
      <c r="L3281" s="6">
        <f>I3281+J3281+K3281</f>
        <v/>
      </c>
      <c r="M3281" s="6" t="n">
        <v>1</v>
      </c>
      <c r="N3281" t="inlineStr">
        <is>
          <t>Ja</t>
        </is>
      </c>
      <c r="T3281" t="inlineStr">
        <is>
          <t>Antalya</t>
        </is>
      </c>
      <c r="U3281">
        <f>VLOOKUP(T3281,Destinations!$A$2:$C$550,2,0)</f>
        <v/>
      </c>
      <c r="V3281" t="inlineStr">
        <is>
          <t>WCHR</t>
        </is>
      </c>
      <c r="W3281">
        <f>VLOOKUP(V3281,'WCH Kat'!$A$1:$B$150,2,0)</f>
        <v/>
      </c>
    </row>
    <row r="3282">
      <c r="A3282" t="inlineStr">
        <is>
          <t xml:space="preserve">PC </t>
        </is>
      </c>
      <c r="B3282" t="inlineStr">
        <is>
          <t>PC 1013</t>
        </is>
      </c>
      <c r="C3282" s="4" t="inlineStr">
        <is>
          <t>21.11.2023</t>
        </is>
      </c>
      <c r="D3282" t="inlineStr">
        <is>
          <t>23:35</t>
        </is>
      </c>
      <c r="E3282" s="4" t="inlineStr">
        <is>
          <t>19.11.2023</t>
        </is>
      </c>
      <c r="F3282" t="inlineStr">
        <is>
          <t>20:10</t>
        </is>
      </c>
      <c r="G3282" s="5" t="n">
        <v>51.41667</v>
      </c>
      <c r="H3282" t="inlineStr">
        <is>
          <t>Inbound</t>
        </is>
      </c>
      <c r="I3282" s="6" t="n">
        <v>0</v>
      </c>
      <c r="J3282" s="6" t="n">
        <v>0</v>
      </c>
      <c r="K3282" s="6" t="n">
        <v>0</v>
      </c>
      <c r="L3282" s="6">
        <f>I3282+J3282+K3282</f>
        <v/>
      </c>
      <c r="M3282" s="6" t="n">
        <v>1</v>
      </c>
      <c r="N3282" t="inlineStr">
        <is>
          <t>Ja</t>
        </is>
      </c>
      <c r="T3282" t="inlineStr">
        <is>
          <t>SAW</t>
        </is>
      </c>
      <c r="U3282">
        <f>VLOOKUP(T3282,Destinations!$A$2:$C$550,2,0)</f>
        <v/>
      </c>
      <c r="V3282" t="inlineStr">
        <is>
          <t>WCHC</t>
        </is>
      </c>
      <c r="W3282">
        <f>VLOOKUP(V3282,'WCH Kat'!$A$1:$B$150,2,0)</f>
        <v/>
      </c>
    </row>
    <row r="3283">
      <c r="A3283" t="inlineStr">
        <is>
          <t xml:space="preserve">PC </t>
        </is>
      </c>
      <c r="B3283" t="inlineStr">
        <is>
          <t>PC 5014</t>
        </is>
      </c>
      <c r="C3283" s="4" t="inlineStr">
        <is>
          <t>17.11.2023</t>
        </is>
      </c>
      <c r="D3283" t="inlineStr">
        <is>
          <t>00:20</t>
        </is>
      </c>
      <c r="E3283" s="4" t="inlineStr">
        <is>
          <t>14.11.2023</t>
        </is>
      </c>
      <c r="F3283" t="inlineStr">
        <is>
          <t>22:25</t>
        </is>
      </c>
      <c r="G3283" s="5" t="n">
        <v>49.91667</v>
      </c>
      <c r="H3283" t="inlineStr">
        <is>
          <t>Outbound</t>
        </is>
      </c>
      <c r="I3283" s="6" t="n">
        <v>0</v>
      </c>
      <c r="J3283" s="6" t="n">
        <v>0</v>
      </c>
      <c r="K3283" s="6" t="n">
        <v>0</v>
      </c>
      <c r="L3283" s="6">
        <f>I3283+J3283+K3283</f>
        <v/>
      </c>
      <c r="M3283" s="6" t="n">
        <v>1</v>
      </c>
      <c r="N3283" t="inlineStr">
        <is>
          <t>Ja</t>
        </is>
      </c>
      <c r="T3283" t="inlineStr">
        <is>
          <t>AYT</t>
        </is>
      </c>
      <c r="U3283">
        <f>VLOOKUP(T3283,Destinations!$A$2:$C$550,2,0)</f>
        <v/>
      </c>
      <c r="V3283" t="inlineStr">
        <is>
          <t>WCHS</t>
        </is>
      </c>
      <c r="W3283">
        <f>VLOOKUP(V3283,'WCH Kat'!$A$1:$B$150,2,0)</f>
        <v/>
      </c>
    </row>
    <row r="3284">
      <c r="A3284" t="inlineStr">
        <is>
          <t xml:space="preserve">PC </t>
        </is>
      </c>
      <c r="B3284" t="inlineStr">
        <is>
          <t>PC 5014</t>
        </is>
      </c>
      <c r="C3284" s="4" t="inlineStr">
        <is>
          <t>17.11.2023</t>
        </is>
      </c>
      <c r="D3284" t="inlineStr">
        <is>
          <t>00:20</t>
        </is>
      </c>
      <c r="E3284" s="4" t="inlineStr">
        <is>
          <t>16.11.2023</t>
        </is>
      </c>
      <c r="F3284" t="inlineStr">
        <is>
          <t>22:09</t>
        </is>
      </c>
      <c r="G3284" s="5" t="n">
        <v>2.18333</v>
      </c>
      <c r="H3284" t="inlineStr">
        <is>
          <t>Outbound</t>
        </is>
      </c>
      <c r="I3284" s="6" t="n">
        <v>0</v>
      </c>
      <c r="J3284" s="6" t="n">
        <v>1</v>
      </c>
      <c r="K3284" s="6" t="n">
        <v>0</v>
      </c>
      <c r="L3284" s="6">
        <f>I3284+J3284+K3284</f>
        <v/>
      </c>
      <c r="M3284" s="6" t="n">
        <v>0</v>
      </c>
      <c r="Q3284" t="inlineStr">
        <is>
          <t>Ja</t>
        </is>
      </c>
      <c r="T3284" t="inlineStr">
        <is>
          <t>AYT</t>
        </is>
      </c>
      <c r="U3284">
        <f>VLOOKUP(T3284,Destinations!$A$2:$C$550,2,0)</f>
        <v/>
      </c>
      <c r="V3284" t="inlineStr">
        <is>
          <t>WCHS</t>
        </is>
      </c>
      <c r="W3284">
        <f>VLOOKUP(V3284,'WCH Kat'!$A$1:$B$150,2,0)</f>
        <v/>
      </c>
    </row>
    <row r="3285">
      <c r="A3285" t="inlineStr">
        <is>
          <t xml:space="preserve">TK </t>
        </is>
      </c>
      <c r="B3285" t="inlineStr">
        <is>
          <t>TK 7872</t>
        </is>
      </c>
      <c r="C3285" s="4" t="inlineStr">
        <is>
          <t>17.11.2023</t>
        </is>
      </c>
      <c r="D3285" t="inlineStr">
        <is>
          <t>00:25</t>
        </is>
      </c>
      <c r="E3285" s="4" t="inlineStr">
        <is>
          <t>15.11.2023</t>
        </is>
      </c>
      <c r="F3285" t="inlineStr">
        <is>
          <t>12:45</t>
        </is>
      </c>
      <c r="G3285" s="5" t="n">
        <v>35.66667</v>
      </c>
      <c r="H3285" t="inlineStr">
        <is>
          <t>Inbound</t>
        </is>
      </c>
      <c r="I3285" s="6" t="n">
        <v>0</v>
      </c>
      <c r="J3285" s="6" t="n">
        <v>0</v>
      </c>
      <c r="K3285" s="6" t="n">
        <v>1</v>
      </c>
      <c r="L3285" s="6">
        <f>I3285+J3285+K3285</f>
        <v/>
      </c>
      <c r="M3285" s="6" t="n">
        <v>0</v>
      </c>
      <c r="N3285" t="inlineStr">
        <is>
          <t>Ja</t>
        </is>
      </c>
      <c r="T3285" t="inlineStr">
        <is>
          <t>SAW</t>
        </is>
      </c>
      <c r="U3285">
        <f>VLOOKUP(T3285,Destinations!$A$2:$C$550,2,0)</f>
        <v/>
      </c>
      <c r="V3285" t="inlineStr">
        <is>
          <t>WCHS</t>
        </is>
      </c>
      <c r="W3285">
        <f>VLOOKUP(V3285,'WCH Kat'!$A$1:$B$150,2,0)</f>
        <v/>
      </c>
    </row>
    <row r="3286">
      <c r="A3286" t="inlineStr">
        <is>
          <t xml:space="preserve">TK </t>
        </is>
      </c>
      <c r="B3286" t="inlineStr">
        <is>
          <t>TK 7872</t>
        </is>
      </c>
      <c r="C3286" s="4" t="inlineStr">
        <is>
          <t>17.11.2023</t>
        </is>
      </c>
      <c r="D3286" t="inlineStr">
        <is>
          <t>00:25</t>
        </is>
      </c>
      <c r="E3286" s="4" t="inlineStr">
        <is>
          <t>15.11.2023</t>
        </is>
      </c>
      <c r="F3286" t="inlineStr">
        <is>
          <t>12:45</t>
        </is>
      </c>
      <c r="G3286" s="5" t="n">
        <v>35.66667</v>
      </c>
      <c r="H3286" t="inlineStr">
        <is>
          <t>Inbound</t>
        </is>
      </c>
      <c r="I3286" s="6" t="n">
        <v>0</v>
      </c>
      <c r="J3286" s="6" t="n">
        <v>0</v>
      </c>
      <c r="K3286" s="6" t="n">
        <v>1</v>
      </c>
      <c r="L3286" s="6">
        <f>I3286+J3286+K3286</f>
        <v/>
      </c>
      <c r="M3286" s="6" t="n">
        <v>0</v>
      </c>
      <c r="N3286" t="inlineStr">
        <is>
          <t>Ja</t>
        </is>
      </c>
      <c r="T3286" t="inlineStr">
        <is>
          <t>SAW</t>
        </is>
      </c>
      <c r="U3286">
        <f>VLOOKUP(T3286,Destinations!$A$2:$C$550,2,0)</f>
        <v/>
      </c>
      <c r="V3286" t="inlineStr">
        <is>
          <t>WCHR</t>
        </is>
      </c>
      <c r="W3286">
        <f>VLOOKUP(V3286,'WCH Kat'!$A$1:$B$150,2,0)</f>
        <v/>
      </c>
    </row>
    <row r="3287">
      <c r="A3287" t="inlineStr">
        <is>
          <t xml:space="preserve">TK </t>
        </is>
      </c>
      <c r="B3287" t="inlineStr">
        <is>
          <t>TK 7872</t>
        </is>
      </c>
      <c r="C3287" s="4" t="inlineStr">
        <is>
          <t>17.11.2023</t>
        </is>
      </c>
      <c r="D3287" t="inlineStr">
        <is>
          <t>00:25</t>
        </is>
      </c>
      <c r="E3287" s="4" t="inlineStr">
        <is>
          <t>15.11.2023</t>
        </is>
      </c>
      <c r="F3287" t="inlineStr">
        <is>
          <t>12:45</t>
        </is>
      </c>
      <c r="G3287" s="5" t="n">
        <v>35.66667</v>
      </c>
      <c r="H3287" t="inlineStr">
        <is>
          <t>Inbound</t>
        </is>
      </c>
      <c r="I3287" s="6" t="n">
        <v>0</v>
      </c>
      <c r="J3287" s="6" t="n">
        <v>0</v>
      </c>
      <c r="K3287" s="6" t="n">
        <v>1</v>
      </c>
      <c r="L3287" s="6">
        <f>I3287+J3287+K3287</f>
        <v/>
      </c>
      <c r="M3287" s="6" t="n">
        <v>0</v>
      </c>
      <c r="N3287" t="inlineStr">
        <is>
          <t>Ja</t>
        </is>
      </c>
      <c r="T3287" t="inlineStr">
        <is>
          <t>SAW</t>
        </is>
      </c>
      <c r="U3287">
        <f>VLOOKUP(T3287,Destinations!$A$2:$C$550,2,0)</f>
        <v/>
      </c>
      <c r="V3287" t="inlineStr">
        <is>
          <t>WCHS</t>
        </is>
      </c>
      <c r="W3287">
        <f>VLOOKUP(V3287,'WCH Kat'!$A$1:$B$150,2,0)</f>
        <v/>
      </c>
    </row>
    <row r="3288">
      <c r="A3288" t="inlineStr">
        <is>
          <t xml:space="preserve">TK </t>
        </is>
      </c>
      <c r="B3288" t="inlineStr">
        <is>
          <t>TK 7872</t>
        </is>
      </c>
      <c r="C3288" s="4" t="inlineStr">
        <is>
          <t>17.11.2023</t>
        </is>
      </c>
      <c r="D3288" t="inlineStr">
        <is>
          <t>00:25</t>
        </is>
      </c>
      <c r="E3288" s="4" t="inlineStr">
        <is>
          <t>15.11.2023</t>
        </is>
      </c>
      <c r="F3288" t="inlineStr">
        <is>
          <t>12:45</t>
        </is>
      </c>
      <c r="G3288" s="5" t="n">
        <v>35.66667</v>
      </c>
      <c r="H3288" t="inlineStr">
        <is>
          <t>Inbound</t>
        </is>
      </c>
      <c r="I3288" s="6" t="n">
        <v>0</v>
      </c>
      <c r="J3288" s="6" t="n">
        <v>0</v>
      </c>
      <c r="K3288" s="6" t="n">
        <v>1</v>
      </c>
      <c r="L3288" s="6">
        <f>I3288+J3288+K3288</f>
        <v/>
      </c>
      <c r="M3288" s="6" t="n">
        <v>0</v>
      </c>
      <c r="N3288" t="inlineStr">
        <is>
          <t>Ja</t>
        </is>
      </c>
      <c r="T3288" t="inlineStr">
        <is>
          <t>SAW</t>
        </is>
      </c>
      <c r="U3288">
        <f>VLOOKUP(T3288,Destinations!$A$2:$C$550,2,0)</f>
        <v/>
      </c>
      <c r="V3288" t="inlineStr">
        <is>
          <t>WCHR</t>
        </is>
      </c>
      <c r="W3288">
        <f>VLOOKUP(V3288,'WCH Kat'!$A$1:$B$150,2,0)</f>
        <v/>
      </c>
    </row>
    <row r="3289">
      <c r="A3289" t="inlineStr">
        <is>
          <t xml:space="preserve">PC </t>
        </is>
      </c>
      <c r="B3289" t="inlineStr">
        <is>
          <t>PC 1013</t>
        </is>
      </c>
      <c r="C3289" s="4" t="inlineStr">
        <is>
          <t>21.11.2023</t>
        </is>
      </c>
      <c r="D3289" t="inlineStr">
        <is>
          <t>23:43</t>
        </is>
      </c>
      <c r="E3289" s="4" t="inlineStr">
        <is>
          <t>19.11.2023</t>
        </is>
      </c>
      <c r="F3289" t="inlineStr">
        <is>
          <t>20:10</t>
        </is>
      </c>
      <c r="G3289" s="5" t="n">
        <v>51.55</v>
      </c>
      <c r="H3289" t="inlineStr">
        <is>
          <t>Inbound</t>
        </is>
      </c>
      <c r="I3289" s="6" t="n">
        <v>0</v>
      </c>
      <c r="J3289" s="6" t="n">
        <v>0</v>
      </c>
      <c r="K3289" s="6" t="n">
        <v>0</v>
      </c>
      <c r="L3289" s="6">
        <f>I3289+J3289+K3289</f>
        <v/>
      </c>
      <c r="M3289" s="6" t="n">
        <v>1</v>
      </c>
      <c r="N3289" t="inlineStr">
        <is>
          <t>Ja</t>
        </is>
      </c>
      <c r="T3289" t="inlineStr">
        <is>
          <t>SAW</t>
        </is>
      </c>
      <c r="U3289">
        <f>VLOOKUP(T3289,Destinations!$A$2:$C$550,2,0)</f>
        <v/>
      </c>
      <c r="V3289" t="inlineStr">
        <is>
          <t>WCHC</t>
        </is>
      </c>
      <c r="W3289">
        <f>VLOOKUP(V3289,'WCH Kat'!$A$1:$B$150,2,0)</f>
        <v/>
      </c>
    </row>
    <row r="3290">
      <c r="A3290" t="inlineStr">
        <is>
          <t xml:space="preserve">TK </t>
        </is>
      </c>
      <c r="B3290" t="inlineStr">
        <is>
          <t>TK 7872</t>
        </is>
      </c>
      <c r="C3290" s="4" t="inlineStr">
        <is>
          <t>17.11.2023</t>
        </is>
      </c>
      <c r="D3290" t="inlineStr">
        <is>
          <t>00:25</t>
        </is>
      </c>
      <c r="E3290" s="4" t="inlineStr">
        <is>
          <t>15.11.2023</t>
        </is>
      </c>
      <c r="F3290" t="inlineStr">
        <is>
          <t>12:45</t>
        </is>
      </c>
      <c r="G3290" s="5" t="n">
        <v>35.66667</v>
      </c>
      <c r="H3290" t="inlineStr">
        <is>
          <t>Inbound</t>
        </is>
      </c>
      <c r="I3290" s="6" t="n">
        <v>0</v>
      </c>
      <c r="J3290" s="6" t="n">
        <v>0</v>
      </c>
      <c r="K3290" s="6" t="n">
        <v>1</v>
      </c>
      <c r="L3290" s="6">
        <f>I3290+J3290+K3290</f>
        <v/>
      </c>
      <c r="M3290" s="6" t="n">
        <v>0</v>
      </c>
      <c r="N3290" t="inlineStr">
        <is>
          <t>Ja</t>
        </is>
      </c>
      <c r="T3290" t="inlineStr">
        <is>
          <t>SAW</t>
        </is>
      </c>
      <c r="U3290">
        <f>VLOOKUP(T3290,Destinations!$A$2:$C$550,2,0)</f>
        <v/>
      </c>
      <c r="V3290" t="inlineStr">
        <is>
          <t>WCHR</t>
        </is>
      </c>
      <c r="W3290">
        <f>VLOOKUP(V3290,'WCH Kat'!$A$1:$B$150,2,0)</f>
        <v/>
      </c>
    </row>
    <row r="3291">
      <c r="A3291" t="inlineStr">
        <is>
          <t xml:space="preserve">TK </t>
        </is>
      </c>
      <c r="B3291" t="inlineStr">
        <is>
          <t>TK 7872</t>
        </is>
      </c>
      <c r="C3291" s="4" t="inlineStr">
        <is>
          <t>17.11.2023</t>
        </is>
      </c>
      <c r="D3291" t="inlineStr">
        <is>
          <t>00:25</t>
        </is>
      </c>
      <c r="E3291" s="4" t="inlineStr">
        <is>
          <t>15.11.2023</t>
        </is>
      </c>
      <c r="F3291" t="inlineStr">
        <is>
          <t>12:45</t>
        </is>
      </c>
      <c r="G3291" s="5" t="n">
        <v>35.66667</v>
      </c>
      <c r="H3291" t="inlineStr">
        <is>
          <t>Inbound</t>
        </is>
      </c>
      <c r="I3291" s="6" t="n">
        <v>0</v>
      </c>
      <c r="J3291" s="6" t="n">
        <v>0</v>
      </c>
      <c r="K3291" s="6" t="n">
        <v>1</v>
      </c>
      <c r="L3291" s="6">
        <f>I3291+J3291+K3291</f>
        <v/>
      </c>
      <c r="M3291" s="6" t="n">
        <v>0</v>
      </c>
      <c r="N3291" t="inlineStr">
        <is>
          <t>Ja</t>
        </is>
      </c>
      <c r="T3291" t="inlineStr">
        <is>
          <t>SAW</t>
        </is>
      </c>
      <c r="U3291">
        <f>VLOOKUP(T3291,Destinations!$A$2:$C$550,2,0)</f>
        <v/>
      </c>
      <c r="V3291" t="inlineStr">
        <is>
          <t>WCHR</t>
        </is>
      </c>
      <c r="W3291">
        <f>VLOOKUP(V3291,'WCH Kat'!$A$1:$B$150,2,0)</f>
        <v/>
      </c>
    </row>
    <row r="3292">
      <c r="A3292" t="inlineStr">
        <is>
          <t xml:space="preserve">TK </t>
        </is>
      </c>
      <c r="B3292" t="inlineStr">
        <is>
          <t>TK 7872</t>
        </is>
      </c>
      <c r="C3292" s="4" t="inlineStr">
        <is>
          <t>17.11.2023</t>
        </is>
      </c>
      <c r="D3292" t="inlineStr">
        <is>
          <t>00:25</t>
        </is>
      </c>
      <c r="E3292" s="4" t="inlineStr">
        <is>
          <t>15.11.2023</t>
        </is>
      </c>
      <c r="F3292" t="inlineStr">
        <is>
          <t>12:45</t>
        </is>
      </c>
      <c r="G3292" s="5" t="n">
        <v>35.66667</v>
      </c>
      <c r="H3292" t="inlineStr">
        <is>
          <t>Inbound</t>
        </is>
      </c>
      <c r="I3292" s="6" t="n">
        <v>0</v>
      </c>
      <c r="J3292" s="6" t="n">
        <v>0</v>
      </c>
      <c r="K3292" s="6" t="n">
        <v>1</v>
      </c>
      <c r="L3292" s="6">
        <f>I3292+J3292+K3292</f>
        <v/>
      </c>
      <c r="M3292" s="6" t="n">
        <v>0</v>
      </c>
      <c r="N3292" t="inlineStr">
        <is>
          <t>Ja</t>
        </is>
      </c>
      <c r="T3292" t="inlineStr">
        <is>
          <t>SAW</t>
        </is>
      </c>
      <c r="U3292">
        <f>VLOOKUP(T3292,Destinations!$A$2:$C$550,2,0)</f>
        <v/>
      </c>
      <c r="V3292" t="inlineStr">
        <is>
          <t>WCHS</t>
        </is>
      </c>
      <c r="W3292">
        <f>VLOOKUP(V3292,'WCH Kat'!$A$1:$B$150,2,0)</f>
        <v/>
      </c>
    </row>
    <row r="3293">
      <c r="A3293" t="inlineStr">
        <is>
          <t xml:space="preserve">TK </t>
        </is>
      </c>
      <c r="B3293" t="inlineStr">
        <is>
          <t>TK 7872</t>
        </is>
      </c>
      <c r="C3293" s="4" t="inlineStr">
        <is>
          <t>17.11.2023</t>
        </is>
      </c>
      <c r="D3293" t="inlineStr">
        <is>
          <t>00:25</t>
        </is>
      </c>
      <c r="E3293" s="4" t="inlineStr">
        <is>
          <t>16.11.2023</t>
        </is>
      </c>
      <c r="F3293" t="inlineStr">
        <is>
          <t>21:35</t>
        </is>
      </c>
      <c r="G3293" s="5" t="n">
        <v>2.83333</v>
      </c>
      <c r="H3293" t="inlineStr">
        <is>
          <t>Inbound</t>
        </is>
      </c>
      <c r="I3293" s="6" t="n">
        <v>0</v>
      </c>
      <c r="J3293" s="6" t="n">
        <v>1</v>
      </c>
      <c r="K3293" s="6" t="n">
        <v>0</v>
      </c>
      <c r="L3293" s="6">
        <f>I3293+J3293+K3293</f>
        <v/>
      </c>
      <c r="M3293" s="6" t="n">
        <v>0</v>
      </c>
      <c r="P3293" t="inlineStr">
        <is>
          <t>Ja</t>
        </is>
      </c>
      <c r="T3293" t="inlineStr">
        <is>
          <t>SAW</t>
        </is>
      </c>
      <c r="U3293">
        <f>VLOOKUP(T3293,Destinations!$A$2:$C$550,2,0)</f>
        <v/>
      </c>
      <c r="V3293" t="inlineStr">
        <is>
          <t>WCHR</t>
        </is>
      </c>
      <c r="W3293">
        <f>VLOOKUP(V3293,'WCH Kat'!$A$1:$B$150,2,0)</f>
        <v/>
      </c>
    </row>
    <row r="3294">
      <c r="A3294" t="inlineStr">
        <is>
          <t xml:space="preserve">TK </t>
        </is>
      </c>
      <c r="B3294" t="inlineStr">
        <is>
          <t>TK 7872</t>
        </is>
      </c>
      <c r="C3294" s="4" t="inlineStr">
        <is>
          <t>17.11.2023</t>
        </is>
      </c>
      <c r="D3294" t="inlineStr">
        <is>
          <t>00:25</t>
        </is>
      </c>
      <c r="E3294" s="4" t="inlineStr">
        <is>
          <t>16.11.2023</t>
        </is>
      </c>
      <c r="F3294" t="inlineStr">
        <is>
          <t>21:35</t>
        </is>
      </c>
      <c r="G3294" s="5" t="n">
        <v>2.83333</v>
      </c>
      <c r="H3294" t="inlineStr">
        <is>
          <t>Inbound</t>
        </is>
      </c>
      <c r="I3294" s="6" t="n">
        <v>0</v>
      </c>
      <c r="J3294" s="6" t="n">
        <v>1</v>
      </c>
      <c r="K3294" s="6" t="n">
        <v>0</v>
      </c>
      <c r="L3294" s="6">
        <f>I3294+J3294+K3294</f>
        <v/>
      </c>
      <c r="M3294" s="6" t="n">
        <v>0</v>
      </c>
      <c r="P3294" t="inlineStr">
        <is>
          <t>Ja</t>
        </is>
      </c>
      <c r="T3294" t="inlineStr">
        <is>
          <t>SAW</t>
        </is>
      </c>
      <c r="U3294">
        <f>VLOOKUP(T3294,Destinations!$A$2:$C$550,2,0)</f>
        <v/>
      </c>
      <c r="V3294" t="inlineStr">
        <is>
          <t>WCHS</t>
        </is>
      </c>
      <c r="W3294">
        <f>VLOOKUP(V3294,'WCH Kat'!$A$1:$B$150,2,0)</f>
        <v/>
      </c>
    </row>
    <row r="3295">
      <c r="A3295" t="inlineStr">
        <is>
          <t xml:space="preserve">TK </t>
        </is>
      </c>
      <c r="B3295" t="inlineStr">
        <is>
          <t>TK 7872</t>
        </is>
      </c>
      <c r="C3295" s="4" t="inlineStr">
        <is>
          <t>17.11.2023</t>
        </is>
      </c>
      <c r="D3295" t="inlineStr">
        <is>
          <t>00:25</t>
        </is>
      </c>
      <c r="E3295" s="4" t="inlineStr">
        <is>
          <t>16.11.2023</t>
        </is>
      </c>
      <c r="F3295" t="inlineStr">
        <is>
          <t>21:35</t>
        </is>
      </c>
      <c r="G3295" s="5" t="n">
        <v>2.83333</v>
      </c>
      <c r="H3295" t="inlineStr">
        <is>
          <t>Inbound</t>
        </is>
      </c>
      <c r="I3295" s="6" t="n">
        <v>0</v>
      </c>
      <c r="J3295" s="6" t="n">
        <v>1</v>
      </c>
      <c r="K3295" s="6" t="n">
        <v>0</v>
      </c>
      <c r="L3295" s="6">
        <f>I3295+J3295+K3295</f>
        <v/>
      </c>
      <c r="M3295" s="6" t="n">
        <v>0</v>
      </c>
      <c r="P3295" t="inlineStr">
        <is>
          <t>Ja</t>
        </is>
      </c>
      <c r="T3295" t="inlineStr">
        <is>
          <t>SAW</t>
        </is>
      </c>
      <c r="U3295">
        <f>VLOOKUP(T3295,Destinations!$A$2:$C$550,2,0)</f>
        <v/>
      </c>
      <c r="V3295" t="inlineStr">
        <is>
          <t>MAAS</t>
        </is>
      </c>
      <c r="W3295">
        <f>VLOOKUP(V3295,'WCH Kat'!$A$1:$B$150,2,0)</f>
        <v/>
      </c>
    </row>
    <row r="3296">
      <c r="A3296" t="inlineStr">
        <is>
          <t xml:space="preserve">TK </t>
        </is>
      </c>
      <c r="B3296" t="inlineStr">
        <is>
          <t>TK 7872</t>
        </is>
      </c>
      <c r="C3296" s="4" t="inlineStr">
        <is>
          <t>17.11.2023</t>
        </is>
      </c>
      <c r="D3296" t="inlineStr">
        <is>
          <t>00:25</t>
        </is>
      </c>
      <c r="E3296" s="4" t="inlineStr">
        <is>
          <t>16.11.2023</t>
        </is>
      </c>
      <c r="F3296" t="inlineStr">
        <is>
          <t>21:35</t>
        </is>
      </c>
      <c r="G3296" s="5" t="n">
        <v>2.83333</v>
      </c>
      <c r="H3296" t="inlineStr">
        <is>
          <t>Inbound</t>
        </is>
      </c>
      <c r="I3296" s="6" t="n">
        <v>0</v>
      </c>
      <c r="J3296" s="6" t="n">
        <v>1</v>
      </c>
      <c r="K3296" s="6" t="n">
        <v>0</v>
      </c>
      <c r="L3296" s="6">
        <f>I3296+J3296+K3296</f>
        <v/>
      </c>
      <c r="M3296" s="6" t="n">
        <v>0</v>
      </c>
      <c r="P3296" t="inlineStr">
        <is>
          <t>Ja</t>
        </is>
      </c>
      <c r="T3296" t="inlineStr">
        <is>
          <t>SAW</t>
        </is>
      </c>
      <c r="U3296">
        <f>VLOOKUP(T3296,Destinations!$A$2:$C$550,2,0)</f>
        <v/>
      </c>
      <c r="V3296" t="inlineStr">
        <is>
          <t>MAAS</t>
        </is>
      </c>
      <c r="W3296">
        <f>VLOOKUP(V3296,'WCH Kat'!$A$1:$B$150,2,0)</f>
        <v/>
      </c>
    </row>
    <row r="3297">
      <c r="A3297" t="inlineStr">
        <is>
          <t xml:space="preserve">TK </t>
        </is>
      </c>
      <c r="B3297" t="inlineStr">
        <is>
          <t>TK 7872</t>
        </is>
      </c>
      <c r="C3297" s="4" t="inlineStr">
        <is>
          <t>17.11.2023</t>
        </is>
      </c>
      <c r="D3297" t="inlineStr">
        <is>
          <t>00:25</t>
        </is>
      </c>
      <c r="E3297" s="4" t="inlineStr">
        <is>
          <t>16.11.2023</t>
        </is>
      </c>
      <c r="F3297" t="inlineStr">
        <is>
          <t>21:35</t>
        </is>
      </c>
      <c r="G3297" s="5" t="n">
        <v>2.83333</v>
      </c>
      <c r="H3297" t="inlineStr">
        <is>
          <t>Inbound</t>
        </is>
      </c>
      <c r="I3297" s="6" t="n">
        <v>0</v>
      </c>
      <c r="J3297" s="6" t="n">
        <v>1</v>
      </c>
      <c r="K3297" s="6" t="n">
        <v>0</v>
      </c>
      <c r="L3297" s="6">
        <f>I3297+J3297+K3297</f>
        <v/>
      </c>
      <c r="M3297" s="6" t="n">
        <v>0</v>
      </c>
      <c r="P3297" t="inlineStr">
        <is>
          <t>Ja</t>
        </is>
      </c>
      <c r="T3297" t="inlineStr">
        <is>
          <t>SAW</t>
        </is>
      </c>
      <c r="U3297">
        <f>VLOOKUP(T3297,Destinations!$A$2:$C$550,2,0)</f>
        <v/>
      </c>
      <c r="V3297" t="inlineStr">
        <is>
          <t>MAAS</t>
        </is>
      </c>
      <c r="W3297">
        <f>VLOOKUP(V3297,'WCH Kat'!$A$1:$B$150,2,0)</f>
        <v/>
      </c>
    </row>
    <row r="3298">
      <c r="A3298" t="inlineStr">
        <is>
          <t xml:space="preserve">TK </t>
        </is>
      </c>
      <c r="B3298" t="inlineStr">
        <is>
          <t>TK 7872</t>
        </is>
      </c>
      <c r="C3298" s="4" t="inlineStr">
        <is>
          <t>17.11.2023</t>
        </is>
      </c>
      <c r="D3298" t="inlineStr">
        <is>
          <t>00:25</t>
        </is>
      </c>
      <c r="E3298" s="4" t="inlineStr">
        <is>
          <t>16.11.2023</t>
        </is>
      </c>
      <c r="F3298" t="inlineStr">
        <is>
          <t>21:35</t>
        </is>
      </c>
      <c r="G3298" s="5" t="n">
        <v>2.83333</v>
      </c>
      <c r="H3298" t="inlineStr">
        <is>
          <t>Inbound</t>
        </is>
      </c>
      <c r="I3298" s="6" t="n">
        <v>0</v>
      </c>
      <c r="J3298" s="6" t="n">
        <v>1</v>
      </c>
      <c r="K3298" s="6" t="n">
        <v>0</v>
      </c>
      <c r="L3298" s="6">
        <f>I3298+J3298+K3298</f>
        <v/>
      </c>
      <c r="M3298" s="6" t="n">
        <v>0</v>
      </c>
      <c r="P3298" t="inlineStr">
        <is>
          <t>Ja</t>
        </is>
      </c>
      <c r="T3298" t="inlineStr">
        <is>
          <t>SAW</t>
        </is>
      </c>
      <c r="U3298">
        <f>VLOOKUP(T3298,Destinations!$A$2:$C$550,2,0)</f>
        <v/>
      </c>
      <c r="V3298" t="inlineStr">
        <is>
          <t>WCHS</t>
        </is>
      </c>
      <c r="W3298">
        <f>VLOOKUP(V3298,'WCH Kat'!$A$1:$B$150,2,0)</f>
        <v/>
      </c>
    </row>
    <row r="3299">
      <c r="A3299" t="inlineStr">
        <is>
          <t xml:space="preserve">FH </t>
        </is>
      </c>
      <c r="B3299" t="inlineStr">
        <is>
          <t>FH 1362</t>
        </is>
      </c>
      <c r="C3299" s="4" t="inlineStr">
        <is>
          <t>17.11.2023</t>
        </is>
      </c>
      <c r="D3299" t="inlineStr">
        <is>
          <t>00:30</t>
        </is>
      </c>
      <c r="E3299" s="4" t="inlineStr">
        <is>
          <t>16.11.2023</t>
        </is>
      </c>
      <c r="F3299" t="inlineStr">
        <is>
          <t>15:54</t>
        </is>
      </c>
      <c r="G3299" s="5" t="n">
        <v>8.6</v>
      </c>
      <c r="H3299" t="inlineStr">
        <is>
          <t>Outbound</t>
        </is>
      </c>
      <c r="I3299" s="6" t="n">
        <v>0</v>
      </c>
      <c r="J3299" s="6" t="n">
        <v>0</v>
      </c>
      <c r="K3299" s="6" t="n">
        <v>1</v>
      </c>
      <c r="L3299" s="6">
        <f>I3299+J3299+K3299</f>
        <v/>
      </c>
      <c r="M3299" s="6" t="n">
        <v>0</v>
      </c>
      <c r="O3299" t="inlineStr">
        <is>
          <t>Ja</t>
        </is>
      </c>
      <c r="T3299" t="inlineStr">
        <is>
          <t>Antalya</t>
        </is>
      </c>
      <c r="U3299">
        <f>VLOOKUP(T3299,Destinations!$A$2:$C$550,2,0)</f>
        <v/>
      </c>
      <c r="V3299" t="inlineStr">
        <is>
          <t>WCHS</t>
        </is>
      </c>
      <c r="W3299">
        <f>VLOOKUP(V3299,'WCH Kat'!$A$1:$B$150,2,0)</f>
        <v/>
      </c>
    </row>
    <row r="3300">
      <c r="A3300" t="inlineStr">
        <is>
          <t xml:space="preserve">PC </t>
        </is>
      </c>
      <c r="B3300" t="inlineStr">
        <is>
          <t>PC 1014</t>
        </is>
      </c>
      <c r="C3300" s="4" t="inlineStr">
        <is>
          <t>17.11.2023</t>
        </is>
      </c>
      <c r="D3300" t="inlineStr">
        <is>
          <t>01:10</t>
        </is>
      </c>
      <c r="E3300" s="4" t="inlineStr">
        <is>
          <t>14.11.2023</t>
        </is>
      </c>
      <c r="F3300" t="inlineStr">
        <is>
          <t>22:55</t>
        </is>
      </c>
      <c r="G3300" s="5" t="n">
        <v>50.25</v>
      </c>
      <c r="H3300" t="inlineStr">
        <is>
          <t>Outbound</t>
        </is>
      </c>
      <c r="I3300" s="6" t="n">
        <v>0</v>
      </c>
      <c r="J3300" s="6" t="n">
        <v>0</v>
      </c>
      <c r="K3300" s="6" t="n">
        <v>0</v>
      </c>
      <c r="L3300" s="6">
        <f>I3300+J3300+K3300</f>
        <v/>
      </c>
      <c r="M3300" s="6" t="n">
        <v>1</v>
      </c>
      <c r="N3300" t="inlineStr">
        <is>
          <t>Ja</t>
        </is>
      </c>
      <c r="T3300" t="inlineStr">
        <is>
          <t>SAW</t>
        </is>
      </c>
      <c r="U3300">
        <f>VLOOKUP(T3300,Destinations!$A$2:$C$550,2,0)</f>
        <v/>
      </c>
      <c r="V3300" t="inlineStr">
        <is>
          <t>WCHS</t>
        </is>
      </c>
      <c r="W3300">
        <f>VLOOKUP(V3300,'WCH Kat'!$A$1:$B$150,2,0)</f>
        <v/>
      </c>
    </row>
    <row r="3301">
      <c r="A3301" t="inlineStr">
        <is>
          <t xml:space="preserve">FH </t>
        </is>
      </c>
      <c r="B3301" t="inlineStr">
        <is>
          <t>FH 1365</t>
        </is>
      </c>
      <c r="C3301" s="4" t="inlineStr">
        <is>
          <t>17.11.2023</t>
        </is>
      </c>
      <c r="D3301" t="inlineStr">
        <is>
          <t>01:30</t>
        </is>
      </c>
      <c r="E3301" s="4" t="inlineStr">
        <is>
          <t>16.11.2023</t>
        </is>
      </c>
      <c r="F3301" t="inlineStr">
        <is>
          <t>21:55</t>
        </is>
      </c>
      <c r="G3301" s="5" t="n">
        <v>3.58333</v>
      </c>
      <c r="H3301" t="inlineStr">
        <is>
          <t>Inbound</t>
        </is>
      </c>
      <c r="I3301" s="6" t="n">
        <v>0</v>
      </c>
      <c r="J3301" s="6" t="n">
        <v>0</v>
      </c>
      <c r="K3301" s="6" t="n">
        <v>1</v>
      </c>
      <c r="L3301" s="6">
        <f>I3301+J3301+K3301</f>
        <v/>
      </c>
      <c r="M3301" s="6" t="n">
        <v>0</v>
      </c>
      <c r="P3301" t="inlineStr">
        <is>
          <t>Ja</t>
        </is>
      </c>
      <c r="T3301" t="inlineStr">
        <is>
          <t>AYT</t>
        </is>
      </c>
      <c r="U3301">
        <f>VLOOKUP(T3301,Destinations!$A$2:$C$550,2,0)</f>
        <v/>
      </c>
      <c r="V3301" t="inlineStr">
        <is>
          <t>WCHS</t>
        </is>
      </c>
      <c r="W3301">
        <f>VLOOKUP(V3301,'WCH Kat'!$A$1:$B$150,2,0)</f>
        <v/>
      </c>
    </row>
    <row r="3302">
      <c r="A3302" t="inlineStr">
        <is>
          <t xml:space="preserve">FH </t>
        </is>
      </c>
      <c r="B3302" t="inlineStr">
        <is>
          <t>FH 1365</t>
        </is>
      </c>
      <c r="C3302" s="4" t="inlineStr">
        <is>
          <t>17.11.2023</t>
        </is>
      </c>
      <c r="D3302" t="inlineStr">
        <is>
          <t>01:30</t>
        </is>
      </c>
      <c r="E3302" s="4" t="inlineStr">
        <is>
          <t>16.11.2023</t>
        </is>
      </c>
      <c r="F3302" t="inlineStr">
        <is>
          <t>21:55</t>
        </is>
      </c>
      <c r="G3302" s="5" t="n">
        <v>3.58333</v>
      </c>
      <c r="H3302" t="inlineStr">
        <is>
          <t>Inbound</t>
        </is>
      </c>
      <c r="I3302" s="6" t="n">
        <v>0</v>
      </c>
      <c r="J3302" s="6" t="n">
        <v>0</v>
      </c>
      <c r="K3302" s="6" t="n">
        <v>1</v>
      </c>
      <c r="L3302" s="6">
        <f>I3302+J3302+K3302</f>
        <v/>
      </c>
      <c r="M3302" s="6" t="n">
        <v>0</v>
      </c>
      <c r="P3302" t="inlineStr">
        <is>
          <t>Ja</t>
        </is>
      </c>
      <c r="T3302" t="inlineStr">
        <is>
          <t>AYT</t>
        </is>
      </c>
      <c r="U3302">
        <f>VLOOKUP(T3302,Destinations!$A$2:$C$550,2,0)</f>
        <v/>
      </c>
      <c r="V3302" t="inlineStr">
        <is>
          <t>WCHS</t>
        </is>
      </c>
      <c r="W3302">
        <f>VLOOKUP(V3302,'WCH Kat'!$A$1:$B$150,2,0)</f>
        <v/>
      </c>
    </row>
    <row r="3303">
      <c r="A3303" t="inlineStr">
        <is>
          <t xml:space="preserve">TK </t>
        </is>
      </c>
      <c r="B3303" t="inlineStr">
        <is>
          <t>TK 7873</t>
        </is>
      </c>
      <c r="C3303" s="4" t="inlineStr">
        <is>
          <t>17.11.2023</t>
        </is>
      </c>
      <c r="D3303" t="inlineStr">
        <is>
          <t>02:40</t>
        </is>
      </c>
      <c r="E3303" s="4" t="inlineStr">
        <is>
          <t>15.11.2023</t>
        </is>
      </c>
      <c r="F3303" t="inlineStr">
        <is>
          <t>12:40</t>
        </is>
      </c>
      <c r="G3303" s="5" t="n">
        <v>38</v>
      </c>
      <c r="H3303" t="inlineStr">
        <is>
          <t>Outbound</t>
        </is>
      </c>
      <c r="I3303" s="6" t="n">
        <v>0</v>
      </c>
      <c r="J3303" s="6" t="n">
        <v>0</v>
      </c>
      <c r="K3303" s="6" t="n">
        <v>0</v>
      </c>
      <c r="L3303" s="6">
        <f>I3303+J3303+K3303</f>
        <v/>
      </c>
      <c r="M3303" s="6" t="n">
        <v>1</v>
      </c>
      <c r="N3303" t="inlineStr">
        <is>
          <t>Ja</t>
        </is>
      </c>
      <c r="T3303" t="inlineStr">
        <is>
          <t>SAW</t>
        </is>
      </c>
      <c r="U3303">
        <f>VLOOKUP(T3303,Destinations!$A$2:$C$550,2,0)</f>
        <v/>
      </c>
      <c r="V3303" t="inlineStr">
        <is>
          <t>WCHR</t>
        </is>
      </c>
      <c r="W3303">
        <f>VLOOKUP(V3303,'WCH Kat'!$A$1:$B$150,2,0)</f>
        <v/>
      </c>
    </row>
    <row r="3304">
      <c r="A3304" t="inlineStr">
        <is>
          <t xml:space="preserve">FH </t>
        </is>
      </c>
      <c r="B3304" t="inlineStr">
        <is>
          <t>FH 1366</t>
        </is>
      </c>
      <c r="C3304" s="4" t="inlineStr">
        <is>
          <t>17.11.2023</t>
        </is>
      </c>
      <c r="D3304" t="inlineStr">
        <is>
          <t>02:50</t>
        </is>
      </c>
      <c r="E3304" s="4" t="inlineStr">
        <is>
          <t>14.11.2023</t>
        </is>
      </c>
      <c r="F3304" t="inlineStr">
        <is>
          <t>15:30</t>
        </is>
      </c>
      <c r="G3304" s="5" t="n">
        <v>59.33333</v>
      </c>
      <c r="H3304" t="inlineStr">
        <is>
          <t>Outbound</t>
        </is>
      </c>
      <c r="I3304" s="6" t="n">
        <v>0</v>
      </c>
      <c r="J3304" s="6" t="n">
        <v>0</v>
      </c>
      <c r="K3304" s="6" t="n">
        <v>0</v>
      </c>
      <c r="L3304" s="6">
        <f>I3304+J3304+K3304</f>
        <v/>
      </c>
      <c r="M3304" s="6" t="n">
        <v>1</v>
      </c>
      <c r="N3304" t="inlineStr">
        <is>
          <t>Ja</t>
        </is>
      </c>
      <c r="T3304" t="inlineStr">
        <is>
          <t>AYT</t>
        </is>
      </c>
      <c r="U3304">
        <f>VLOOKUP(T3304,Destinations!$A$2:$C$550,2,0)</f>
        <v/>
      </c>
      <c r="V3304" t="inlineStr">
        <is>
          <t>WCHR</t>
        </is>
      </c>
      <c r="W3304">
        <f>VLOOKUP(V3304,'WCH Kat'!$A$1:$B$150,2,0)</f>
        <v/>
      </c>
    </row>
    <row r="3305">
      <c r="A3305" t="inlineStr">
        <is>
          <t xml:space="preserve">FH </t>
        </is>
      </c>
      <c r="B3305" t="inlineStr">
        <is>
          <t>FH 1366</t>
        </is>
      </c>
      <c r="C3305" s="4" t="inlineStr">
        <is>
          <t>17.11.2023</t>
        </is>
      </c>
      <c r="D3305" t="inlineStr">
        <is>
          <t>02:50</t>
        </is>
      </c>
      <c r="E3305" s="4" t="inlineStr">
        <is>
          <t>17.11.2023</t>
        </is>
      </c>
      <c r="F3305" t="inlineStr">
        <is>
          <t>00:18</t>
        </is>
      </c>
      <c r="G3305" s="5" t="n">
        <v>2.53333</v>
      </c>
      <c r="H3305" t="inlineStr">
        <is>
          <t>Outbound</t>
        </is>
      </c>
      <c r="I3305" s="6" t="n">
        <v>0</v>
      </c>
      <c r="J3305" s="6" t="n">
        <v>1</v>
      </c>
      <c r="K3305" s="6" t="n">
        <v>0</v>
      </c>
      <c r="L3305" s="6">
        <f>I3305+J3305+K3305</f>
        <v/>
      </c>
      <c r="M3305" s="6" t="n">
        <v>0</v>
      </c>
      <c r="R3305" t="inlineStr">
        <is>
          <t>Ja</t>
        </is>
      </c>
      <c r="T3305" t="inlineStr">
        <is>
          <t>AYT</t>
        </is>
      </c>
      <c r="U3305">
        <f>VLOOKUP(T3305,Destinations!$A$2:$C$550,2,0)</f>
        <v/>
      </c>
      <c r="V3305" t="inlineStr">
        <is>
          <t>WCHS</t>
        </is>
      </c>
      <c r="W3305">
        <f>VLOOKUP(V3305,'WCH Kat'!$A$1:$B$150,2,0)</f>
        <v/>
      </c>
    </row>
    <row r="3306">
      <c r="A3306" t="inlineStr">
        <is>
          <t xml:space="preserve">FH </t>
        </is>
      </c>
      <c r="B3306" t="inlineStr">
        <is>
          <t>FH 1366</t>
        </is>
      </c>
      <c r="C3306" s="4" t="inlineStr">
        <is>
          <t>17.11.2023</t>
        </is>
      </c>
      <c r="D3306" t="inlineStr">
        <is>
          <t>02:50</t>
        </is>
      </c>
      <c r="E3306" s="4" t="inlineStr">
        <is>
          <t>17.11.2023</t>
        </is>
      </c>
      <c r="F3306" t="inlineStr">
        <is>
          <t>00:38</t>
        </is>
      </c>
      <c r="G3306" s="5" t="n">
        <v>2.2</v>
      </c>
      <c r="H3306" t="inlineStr">
        <is>
          <t>Outbound</t>
        </is>
      </c>
      <c r="I3306" s="6" t="n">
        <v>0</v>
      </c>
      <c r="J3306" s="6" t="n">
        <v>1</v>
      </c>
      <c r="K3306" s="6" t="n">
        <v>0</v>
      </c>
      <c r="L3306" s="6">
        <f>I3306+J3306+K3306</f>
        <v/>
      </c>
      <c r="M3306" s="6" t="n">
        <v>0</v>
      </c>
      <c r="R3306" t="inlineStr">
        <is>
          <t>Ja</t>
        </is>
      </c>
      <c r="T3306" t="inlineStr">
        <is>
          <t>AYT</t>
        </is>
      </c>
      <c r="U3306">
        <f>VLOOKUP(T3306,Destinations!$A$2:$C$550,2,0)</f>
        <v/>
      </c>
      <c r="V3306" t="inlineStr">
        <is>
          <t>WCHR</t>
        </is>
      </c>
      <c r="W3306">
        <f>VLOOKUP(V3306,'WCH Kat'!$A$1:$B$150,2,0)</f>
        <v/>
      </c>
    </row>
    <row r="3307">
      <c r="A3307" t="inlineStr">
        <is>
          <t xml:space="preserve">FH </t>
        </is>
      </c>
      <c r="B3307" t="inlineStr">
        <is>
          <t>FH 1366</t>
        </is>
      </c>
      <c r="C3307" s="4" t="inlineStr">
        <is>
          <t>17.11.2023</t>
        </is>
      </c>
      <c r="D3307" t="inlineStr">
        <is>
          <t>02:50</t>
        </is>
      </c>
      <c r="E3307" s="4" t="inlineStr">
        <is>
          <t>17.11.2023</t>
        </is>
      </c>
      <c r="F3307" t="inlineStr">
        <is>
          <t>00:38</t>
        </is>
      </c>
      <c r="G3307" s="5" t="n">
        <v>2.2</v>
      </c>
      <c r="H3307" t="inlineStr">
        <is>
          <t>Outbound</t>
        </is>
      </c>
      <c r="I3307" s="6" t="n">
        <v>0</v>
      </c>
      <c r="J3307" s="6" t="n">
        <v>1</v>
      </c>
      <c r="K3307" s="6" t="n">
        <v>0</v>
      </c>
      <c r="L3307" s="6">
        <f>I3307+J3307+K3307</f>
        <v/>
      </c>
      <c r="M3307" s="6" t="n">
        <v>0</v>
      </c>
      <c r="R3307" t="inlineStr">
        <is>
          <t>Ja</t>
        </is>
      </c>
      <c r="T3307" t="inlineStr">
        <is>
          <t>AYT</t>
        </is>
      </c>
      <c r="U3307">
        <f>VLOOKUP(T3307,Destinations!$A$2:$C$550,2,0)</f>
        <v/>
      </c>
      <c r="V3307" t="inlineStr">
        <is>
          <t>WCHR</t>
        </is>
      </c>
      <c r="W3307">
        <f>VLOOKUP(V3307,'WCH Kat'!$A$1:$B$150,2,0)</f>
        <v/>
      </c>
    </row>
    <row r="3308">
      <c r="A3308" t="inlineStr">
        <is>
          <t xml:space="preserve">SM </t>
        </is>
      </c>
      <c r="B3308" t="inlineStr">
        <is>
          <t>SM 2913</t>
        </is>
      </c>
      <c r="C3308" s="4" t="inlineStr">
        <is>
          <t>17.11.2023</t>
        </is>
      </c>
      <c r="D3308" t="inlineStr">
        <is>
          <t>03:10</t>
        </is>
      </c>
      <c r="E3308" s="4" t="inlineStr">
        <is>
          <t>17.11.2023</t>
        </is>
      </c>
      <c r="F3308" t="inlineStr">
        <is>
          <t>02:54</t>
        </is>
      </c>
      <c r="G3308" s="5" t="n">
        <v>0.26667</v>
      </c>
      <c r="H3308" t="inlineStr">
        <is>
          <t>Outbound</t>
        </is>
      </c>
      <c r="I3308" s="6" t="n">
        <v>1</v>
      </c>
      <c r="J3308" s="6" t="n">
        <v>0</v>
      </c>
      <c r="K3308" s="6" t="n">
        <v>0</v>
      </c>
      <c r="L3308" s="6">
        <f>I3308+J3308+K3308</f>
        <v/>
      </c>
      <c r="M3308" s="6" t="n">
        <v>0</v>
      </c>
      <c r="R3308" t="inlineStr">
        <is>
          <t>Ja</t>
        </is>
      </c>
      <c r="T3308" t="inlineStr">
        <is>
          <t>Hurghada</t>
        </is>
      </c>
      <c r="U3308">
        <f>VLOOKUP(T3308,Destinations!$A$2:$C$550,2,0)</f>
        <v/>
      </c>
      <c r="V3308" t="inlineStr">
        <is>
          <t>WCHR</t>
        </is>
      </c>
      <c r="W3308">
        <f>VLOOKUP(V3308,'WCH Kat'!$A$1:$B$150,2,0)</f>
        <v/>
      </c>
    </row>
    <row r="3309">
      <c r="A3309" t="inlineStr">
        <is>
          <t xml:space="preserve">XC </t>
        </is>
      </c>
      <c r="B3309" t="inlineStr">
        <is>
          <t>XC 5904</t>
        </is>
      </c>
      <c r="C3309" s="4" t="inlineStr">
        <is>
          <t>17.11.2023</t>
        </is>
      </c>
      <c r="D3309" t="inlineStr">
        <is>
          <t>04:00</t>
        </is>
      </c>
      <c r="E3309" s="4" t="inlineStr">
        <is>
          <t>17.11.2023</t>
        </is>
      </c>
      <c r="F3309" t="inlineStr">
        <is>
          <t>02:32</t>
        </is>
      </c>
      <c r="G3309" s="5" t="n">
        <v>1.46667</v>
      </c>
      <c r="H3309" t="inlineStr">
        <is>
          <t>Outbound</t>
        </is>
      </c>
      <c r="I3309" s="6" t="n">
        <v>0</v>
      </c>
      <c r="J3309" s="6" t="n">
        <v>1</v>
      </c>
      <c r="K3309" s="6" t="n">
        <v>0</v>
      </c>
      <c r="L3309" s="6">
        <f>I3309+J3309+K3309</f>
        <v/>
      </c>
      <c r="M3309" s="6" t="n">
        <v>0</v>
      </c>
      <c r="Q3309" t="inlineStr">
        <is>
          <t>Ja</t>
        </is>
      </c>
      <c r="T3309" t="inlineStr">
        <is>
          <t>Antalya</t>
        </is>
      </c>
      <c r="U3309">
        <f>VLOOKUP(T3309,Destinations!$A$2:$C$550,2,0)</f>
        <v/>
      </c>
      <c r="V3309" t="inlineStr">
        <is>
          <t>WCHR</t>
        </is>
      </c>
      <c r="W3309">
        <f>VLOOKUP(V3309,'WCH Kat'!$A$1:$B$150,2,0)</f>
        <v/>
      </c>
    </row>
    <row r="3310">
      <c r="A3310" t="inlineStr">
        <is>
          <t xml:space="preserve">FR </t>
        </is>
      </c>
      <c r="B3310" t="inlineStr">
        <is>
          <t>FR 4450</t>
        </is>
      </c>
      <c r="C3310" s="4" t="inlineStr">
        <is>
          <t>17.11.2023</t>
        </is>
      </c>
      <c r="D3310" t="inlineStr">
        <is>
          <t>06:00</t>
        </is>
      </c>
      <c r="E3310" s="4" t="inlineStr">
        <is>
          <t>15.11.2023</t>
        </is>
      </c>
      <c r="F3310" t="inlineStr">
        <is>
          <t>13:55</t>
        </is>
      </c>
      <c r="G3310" s="5" t="n">
        <v>40.08333</v>
      </c>
      <c r="H3310" t="inlineStr">
        <is>
          <t>Outbound</t>
        </is>
      </c>
      <c r="I3310" s="6" t="n">
        <v>0</v>
      </c>
      <c r="J3310" s="6" t="n">
        <v>0</v>
      </c>
      <c r="K3310" s="6" t="n">
        <v>0</v>
      </c>
      <c r="L3310" s="6">
        <f>I3310+J3310+K3310</f>
        <v/>
      </c>
      <c r="M3310" s="6" t="n">
        <v>1</v>
      </c>
      <c r="N3310" t="inlineStr">
        <is>
          <t>Ja</t>
        </is>
      </c>
      <c r="T3310" t="inlineStr">
        <is>
          <t>PFO</t>
        </is>
      </c>
      <c r="U3310">
        <f>VLOOKUP(T3310,Destinations!$A$2:$C$550,2,0)</f>
        <v/>
      </c>
      <c r="V3310" t="inlineStr">
        <is>
          <t>WCHS</t>
        </is>
      </c>
      <c r="W3310">
        <f>VLOOKUP(V3310,'WCH Kat'!$A$1:$B$150,2,0)</f>
        <v/>
      </c>
    </row>
    <row r="3311">
      <c r="A3311" t="inlineStr">
        <is>
          <t xml:space="preserve">EW </t>
        </is>
      </c>
      <c r="B3311" t="inlineStr">
        <is>
          <t>EW 764</t>
        </is>
      </c>
      <c r="C3311" s="4" t="inlineStr">
        <is>
          <t>17.11.2023</t>
        </is>
      </c>
      <c r="D3311" t="inlineStr">
        <is>
          <t>07:00</t>
        </is>
      </c>
      <c r="E3311" s="4" t="inlineStr">
        <is>
          <t>17.11.2023</t>
        </is>
      </c>
      <c r="F3311" t="inlineStr">
        <is>
          <t>05:14</t>
        </is>
      </c>
      <c r="G3311" s="5" t="n">
        <v>1.76667</v>
      </c>
      <c r="H3311" t="inlineStr">
        <is>
          <t>Outbound</t>
        </is>
      </c>
      <c r="I3311" s="6" t="n">
        <v>0</v>
      </c>
      <c r="J3311" s="6" t="n">
        <v>1</v>
      </c>
      <c r="K3311" s="6" t="n">
        <v>0</v>
      </c>
      <c r="L3311" s="6">
        <f>I3311+J3311+K3311</f>
        <v/>
      </c>
      <c r="M3311" s="6" t="n">
        <v>0</v>
      </c>
      <c r="Q3311" t="inlineStr">
        <is>
          <t>Ja</t>
        </is>
      </c>
      <c r="T3311" t="inlineStr">
        <is>
          <t>Zürich</t>
        </is>
      </c>
      <c r="U3311">
        <f>VLOOKUP(T3311,Destinations!$A$2:$C$550,2,0)</f>
        <v/>
      </c>
      <c r="V3311" t="inlineStr">
        <is>
          <t>WCHS</t>
        </is>
      </c>
      <c r="W3311">
        <f>VLOOKUP(V3311,'WCH Kat'!$A$1:$B$150,2,0)</f>
        <v/>
      </c>
    </row>
    <row r="3312">
      <c r="A3312" t="inlineStr">
        <is>
          <t xml:space="preserve">EW </t>
        </is>
      </c>
      <c r="B3312" t="inlineStr">
        <is>
          <t>EW  980</t>
        </is>
      </c>
      <c r="C3312" s="4" t="inlineStr">
        <is>
          <t>17.11.2023</t>
        </is>
      </c>
      <c r="D3312" t="inlineStr">
        <is>
          <t>07:10</t>
        </is>
      </c>
      <c r="E3312" s="4" t="inlineStr">
        <is>
          <t>15.11.2023</t>
        </is>
      </c>
      <c r="F3312" t="inlineStr">
        <is>
          <t>18:15</t>
        </is>
      </c>
      <c r="G3312" s="5" t="n">
        <v>36.91667</v>
      </c>
      <c r="H3312" t="inlineStr">
        <is>
          <t>Outbound</t>
        </is>
      </c>
      <c r="I3312" s="6" t="n">
        <v>0</v>
      </c>
      <c r="J3312" s="6" t="n">
        <v>0</v>
      </c>
      <c r="K3312" s="6" t="n">
        <v>0</v>
      </c>
      <c r="L3312" s="6">
        <f>I3312+J3312+K3312</f>
        <v/>
      </c>
      <c r="M3312" s="6" t="n">
        <v>1</v>
      </c>
      <c r="N3312" t="inlineStr">
        <is>
          <t>Ja</t>
        </is>
      </c>
      <c r="T3312" t="inlineStr">
        <is>
          <t>HRG</t>
        </is>
      </c>
      <c r="U3312">
        <f>VLOOKUP(T3312,Destinations!$A$2:$C$550,2,0)</f>
        <v/>
      </c>
      <c r="V3312" t="inlineStr">
        <is>
          <t>WCHS</t>
        </is>
      </c>
      <c r="W3312">
        <f>VLOOKUP(V3312,'WCH Kat'!$A$1:$B$150,2,0)</f>
        <v/>
      </c>
    </row>
    <row r="3313">
      <c r="A3313" t="inlineStr">
        <is>
          <t xml:space="preserve">EW </t>
        </is>
      </c>
      <c r="B3313" t="inlineStr">
        <is>
          <t>EW  980</t>
        </is>
      </c>
      <c r="C3313" s="4" t="inlineStr">
        <is>
          <t>17.11.2023</t>
        </is>
      </c>
      <c r="D3313" t="inlineStr">
        <is>
          <t>07:10</t>
        </is>
      </c>
      <c r="E3313" s="4" t="inlineStr">
        <is>
          <t>15.11.2023</t>
        </is>
      </c>
      <c r="F3313" t="inlineStr">
        <is>
          <t>18:15</t>
        </is>
      </c>
      <c r="G3313" s="5" t="n">
        <v>36.91667</v>
      </c>
      <c r="H3313" t="inlineStr">
        <is>
          <t>Outbound</t>
        </is>
      </c>
      <c r="I3313" s="6" t="n">
        <v>0</v>
      </c>
      <c r="J3313" s="6" t="n">
        <v>0</v>
      </c>
      <c r="K3313" s="6" t="n">
        <v>0</v>
      </c>
      <c r="L3313" s="6">
        <f>I3313+J3313+K3313</f>
        <v/>
      </c>
      <c r="M3313" s="6" t="n">
        <v>1</v>
      </c>
      <c r="N3313" t="inlineStr">
        <is>
          <t>Ja</t>
        </is>
      </c>
      <c r="T3313" t="inlineStr">
        <is>
          <t>HRG</t>
        </is>
      </c>
      <c r="U3313">
        <f>VLOOKUP(T3313,Destinations!$A$2:$C$550,2,0)</f>
        <v/>
      </c>
      <c r="V3313" t="inlineStr">
        <is>
          <t>WCHS</t>
        </is>
      </c>
      <c r="W3313">
        <f>VLOOKUP(V3313,'WCH Kat'!$A$1:$B$150,2,0)</f>
        <v/>
      </c>
    </row>
    <row r="3314">
      <c r="A3314" t="inlineStr">
        <is>
          <t xml:space="preserve">EW </t>
        </is>
      </c>
      <c r="B3314" t="inlineStr">
        <is>
          <t>EW  242</t>
        </is>
      </c>
      <c r="C3314" s="4" t="inlineStr">
        <is>
          <t>17.11.2023</t>
        </is>
      </c>
      <c r="D3314" t="inlineStr">
        <is>
          <t>07:25</t>
        </is>
      </c>
      <c r="E3314" s="4" t="inlineStr">
        <is>
          <t>15.11.2023</t>
        </is>
      </c>
      <c r="F3314" t="inlineStr">
        <is>
          <t>18:30</t>
        </is>
      </c>
      <c r="G3314" s="5" t="n">
        <v>36.91667</v>
      </c>
      <c r="H3314" t="inlineStr">
        <is>
          <t>Outbound</t>
        </is>
      </c>
      <c r="I3314" s="6" t="n">
        <v>0</v>
      </c>
      <c r="J3314" s="6" t="n">
        <v>0</v>
      </c>
      <c r="K3314" s="6" t="n">
        <v>0</v>
      </c>
      <c r="L3314" s="6">
        <f>I3314+J3314+K3314</f>
        <v/>
      </c>
      <c r="M3314" s="6" t="n">
        <v>1</v>
      </c>
      <c r="N3314" t="inlineStr">
        <is>
          <t>Ja</t>
        </is>
      </c>
      <c r="T3314" t="inlineStr">
        <is>
          <t>FUE</t>
        </is>
      </c>
      <c r="U3314">
        <f>VLOOKUP(T3314,Destinations!$A$2:$C$550,2,0)</f>
        <v/>
      </c>
      <c r="V3314" t="inlineStr">
        <is>
          <t>WCHS</t>
        </is>
      </c>
      <c r="W3314">
        <f>VLOOKUP(V3314,'WCH Kat'!$A$1:$B$150,2,0)</f>
        <v/>
      </c>
    </row>
    <row r="3315">
      <c r="A3315" t="inlineStr">
        <is>
          <t xml:space="preserve">PC </t>
        </is>
      </c>
      <c r="B3315" t="inlineStr">
        <is>
          <t>PC 1012</t>
        </is>
      </c>
      <c r="C3315" s="4" t="inlineStr">
        <is>
          <t>22.11.2023</t>
        </is>
      </c>
      <c r="D3315" t="inlineStr">
        <is>
          <t>11:40</t>
        </is>
      </c>
      <c r="E3315" s="4" t="inlineStr">
        <is>
          <t>20.11.2023</t>
        </is>
      </c>
      <c r="F3315" t="inlineStr">
        <is>
          <t>09:45</t>
        </is>
      </c>
      <c r="G3315" s="5" t="n">
        <v>49.91667</v>
      </c>
      <c r="H3315" t="inlineStr">
        <is>
          <t>Outbound</t>
        </is>
      </c>
      <c r="I3315" s="6" t="n">
        <v>0</v>
      </c>
      <c r="J3315" s="6" t="n">
        <v>0</v>
      </c>
      <c r="K3315" s="6" t="n">
        <v>0</v>
      </c>
      <c r="L3315" s="6">
        <f>I3315+J3315+K3315</f>
        <v/>
      </c>
      <c r="M3315" s="6" t="n">
        <v>1</v>
      </c>
      <c r="P3315" t="inlineStr">
        <is>
          <t>Ja</t>
        </is>
      </c>
      <c r="T3315" t="inlineStr">
        <is>
          <t>SAW</t>
        </is>
      </c>
      <c r="U3315">
        <f>VLOOKUP(T3315,Destinations!$A$2:$C$550,2,0)</f>
        <v/>
      </c>
      <c r="V3315" t="inlineStr">
        <is>
          <t>WCHC</t>
        </is>
      </c>
      <c r="W3315">
        <f>VLOOKUP(V3315,'WCH Kat'!$A$1:$B$150,2,0)</f>
        <v/>
      </c>
    </row>
    <row r="3316">
      <c r="A3316" t="inlineStr">
        <is>
          <t xml:space="preserve">FR </t>
        </is>
      </c>
      <c r="B3316" t="inlineStr">
        <is>
          <t>FR 4501</t>
        </is>
      </c>
      <c r="C3316" s="4" t="inlineStr">
        <is>
          <t>17.11.2023</t>
        </is>
      </c>
      <c r="D3316" t="inlineStr">
        <is>
          <t>09:15</t>
        </is>
      </c>
      <c r="E3316" s="4" t="inlineStr">
        <is>
          <t>15.11.2023</t>
        </is>
      </c>
      <c r="F3316" t="inlineStr">
        <is>
          <t>15:15</t>
        </is>
      </c>
      <c r="G3316" s="5" t="n">
        <v>42</v>
      </c>
      <c r="H3316" t="inlineStr">
        <is>
          <t>Inbound</t>
        </is>
      </c>
      <c r="I3316" s="6" t="n">
        <v>0</v>
      </c>
      <c r="J3316" s="6" t="n">
        <v>0</v>
      </c>
      <c r="K3316" s="6" t="n">
        <v>0</v>
      </c>
      <c r="L3316" s="6">
        <f>I3316+J3316+K3316</f>
        <v/>
      </c>
      <c r="M3316" s="6" t="n">
        <v>1</v>
      </c>
      <c r="N3316" t="inlineStr">
        <is>
          <t>Ja</t>
        </is>
      </c>
      <c r="T3316" t="inlineStr">
        <is>
          <t>DUB</t>
        </is>
      </c>
      <c r="U3316">
        <f>VLOOKUP(T3316,Destinations!$A$2:$C$550,2,0)</f>
        <v/>
      </c>
      <c r="V3316" t="inlineStr">
        <is>
          <t>WCHS</t>
        </is>
      </c>
      <c r="W3316">
        <f>VLOOKUP(V3316,'WCH Kat'!$A$1:$B$150,2,0)</f>
        <v/>
      </c>
    </row>
    <row r="3317">
      <c r="A3317" t="inlineStr">
        <is>
          <t xml:space="preserve">FR </t>
        </is>
      </c>
      <c r="B3317" t="inlineStr">
        <is>
          <t>FR 4500</t>
        </is>
      </c>
      <c r="C3317" s="4" t="inlineStr">
        <is>
          <t>17.11.2023</t>
        </is>
      </c>
      <c r="D3317" t="inlineStr">
        <is>
          <t>09:40</t>
        </is>
      </c>
      <c r="E3317" s="4" t="inlineStr">
        <is>
          <t>15.11.2023</t>
        </is>
      </c>
      <c r="F3317" t="inlineStr">
        <is>
          <t>17:35</t>
        </is>
      </c>
      <c r="G3317" s="5" t="n">
        <v>40.08333</v>
      </c>
      <c r="H3317" t="inlineStr">
        <is>
          <t>Outbound</t>
        </is>
      </c>
      <c r="I3317" s="6" t="n">
        <v>0</v>
      </c>
      <c r="J3317" s="6" t="n">
        <v>0</v>
      </c>
      <c r="K3317" s="6" t="n">
        <v>0</v>
      </c>
      <c r="L3317" s="6">
        <f>I3317+J3317+K3317</f>
        <v/>
      </c>
      <c r="M3317" s="6" t="n">
        <v>1</v>
      </c>
      <c r="N3317" t="inlineStr">
        <is>
          <t>Ja</t>
        </is>
      </c>
      <c r="T3317" t="inlineStr">
        <is>
          <t>DUB</t>
        </is>
      </c>
      <c r="U3317">
        <f>VLOOKUP(T3317,Destinations!$A$2:$C$550,2,0)</f>
        <v/>
      </c>
      <c r="V3317" t="inlineStr">
        <is>
          <t>WCHS</t>
        </is>
      </c>
      <c r="W3317">
        <f>VLOOKUP(V3317,'WCH Kat'!$A$1:$B$150,2,0)</f>
        <v/>
      </c>
    </row>
    <row r="3318">
      <c r="A3318" t="inlineStr">
        <is>
          <t xml:space="preserve">TK </t>
        </is>
      </c>
      <c r="B3318" t="inlineStr">
        <is>
          <t>TK 7872</t>
        </is>
      </c>
      <c r="C3318" s="4" t="inlineStr">
        <is>
          <t>23.11.2023</t>
        </is>
      </c>
      <c r="D3318" t="inlineStr">
        <is>
          <t>00:45</t>
        </is>
      </c>
      <c r="E3318" s="4" t="inlineStr">
        <is>
          <t>20.11.2023</t>
        </is>
      </c>
      <c r="F3318" t="inlineStr">
        <is>
          <t>23:08</t>
        </is>
      </c>
      <c r="G3318" s="5" t="n">
        <v>49.61667</v>
      </c>
      <c r="H3318" t="inlineStr">
        <is>
          <t>Inbound</t>
        </is>
      </c>
      <c r="I3318" s="6" t="n">
        <v>0</v>
      </c>
      <c r="J3318" s="6" t="n">
        <v>0</v>
      </c>
      <c r="K3318" s="6" t="n">
        <v>0</v>
      </c>
      <c r="L3318" s="6">
        <f>I3318+J3318+K3318</f>
        <v/>
      </c>
      <c r="M3318" s="6" t="n">
        <v>1</v>
      </c>
      <c r="N3318" t="inlineStr">
        <is>
          <t>Ja</t>
        </is>
      </c>
      <c r="T3318" t="inlineStr">
        <is>
          <t>SAW</t>
        </is>
      </c>
      <c r="U3318">
        <f>VLOOKUP(T3318,Destinations!$A$2:$C$550,2,0)</f>
        <v/>
      </c>
      <c r="V3318" t="inlineStr">
        <is>
          <t>WCHC</t>
        </is>
      </c>
      <c r="W3318">
        <f>VLOOKUP(V3318,'WCH Kat'!$A$1:$B$150,2,0)</f>
        <v/>
      </c>
    </row>
    <row r="3319">
      <c r="A3319" t="inlineStr">
        <is>
          <t xml:space="preserve">FR </t>
        </is>
      </c>
      <c r="B3319" t="inlineStr">
        <is>
          <t>FR 4772</t>
        </is>
      </c>
      <c r="C3319" s="4" t="inlineStr">
        <is>
          <t>17.11.2023</t>
        </is>
      </c>
      <c r="D3319" t="inlineStr">
        <is>
          <t>09:45</t>
        </is>
      </c>
      <c r="E3319" s="4" t="inlineStr">
        <is>
          <t>17.11.2023</t>
        </is>
      </c>
      <c r="F3319" t="inlineStr">
        <is>
          <t>07:31</t>
        </is>
      </c>
      <c r="G3319" s="5" t="n">
        <v>2.23333</v>
      </c>
      <c r="H3319" t="inlineStr">
        <is>
          <t>Outbound</t>
        </is>
      </c>
      <c r="I3319" s="6" t="n">
        <v>0</v>
      </c>
      <c r="J3319" s="6" t="n">
        <v>1</v>
      </c>
      <c r="K3319" s="6" t="n">
        <v>0</v>
      </c>
      <c r="L3319" s="6">
        <f>I3319+J3319+K3319</f>
        <v/>
      </c>
      <c r="M3319" s="6" t="n">
        <v>0</v>
      </c>
      <c r="Q3319" t="inlineStr">
        <is>
          <t>Ja</t>
        </is>
      </c>
      <c r="T3319" t="inlineStr">
        <is>
          <t>Stockholm</t>
        </is>
      </c>
      <c r="U3319">
        <f>VLOOKUP(T3319,Destinations!$A$2:$C$550,2,0)</f>
        <v/>
      </c>
      <c r="V3319" t="inlineStr">
        <is>
          <t>WCHR</t>
        </is>
      </c>
      <c r="W3319">
        <f>VLOOKUP(V3319,'WCH Kat'!$A$1:$B$150,2,0)</f>
        <v/>
      </c>
    </row>
    <row r="3320">
      <c r="A3320" t="inlineStr">
        <is>
          <t xml:space="preserve">FR </t>
        </is>
      </c>
      <c r="B3320" t="inlineStr">
        <is>
          <t>FR 4772</t>
        </is>
      </c>
      <c r="C3320" s="4" t="inlineStr">
        <is>
          <t>17.11.2023</t>
        </is>
      </c>
      <c r="D3320" t="inlineStr">
        <is>
          <t>09:45</t>
        </is>
      </c>
      <c r="E3320" s="4" t="inlineStr">
        <is>
          <t>17.11.2023</t>
        </is>
      </c>
      <c r="F3320" t="inlineStr">
        <is>
          <t>07:31</t>
        </is>
      </c>
      <c r="G3320" s="5" t="n">
        <v>2.23333</v>
      </c>
      <c r="H3320" t="inlineStr">
        <is>
          <t>Outbound</t>
        </is>
      </c>
      <c r="I3320" s="6" t="n">
        <v>0</v>
      </c>
      <c r="J3320" s="6" t="n">
        <v>1</v>
      </c>
      <c r="K3320" s="6" t="n">
        <v>0</v>
      </c>
      <c r="L3320" s="6">
        <f>I3320+J3320+K3320</f>
        <v/>
      </c>
      <c r="M3320" s="6" t="n">
        <v>0</v>
      </c>
      <c r="Q3320" t="inlineStr">
        <is>
          <t>Ja</t>
        </is>
      </c>
      <c r="T3320" t="inlineStr">
        <is>
          <t>Stockholm</t>
        </is>
      </c>
      <c r="U3320">
        <f>VLOOKUP(T3320,Destinations!$A$2:$C$550,2,0)</f>
        <v/>
      </c>
      <c r="V3320" t="inlineStr">
        <is>
          <t>WCHR</t>
        </is>
      </c>
      <c r="W3320">
        <f>VLOOKUP(V3320,'WCH Kat'!$A$1:$B$150,2,0)</f>
        <v/>
      </c>
    </row>
    <row r="3321">
      <c r="A3321" t="inlineStr">
        <is>
          <t xml:space="preserve">TK </t>
        </is>
      </c>
      <c r="B3321" t="inlineStr">
        <is>
          <t>TK 1671</t>
        </is>
      </c>
      <c r="C3321" s="4" t="inlineStr">
        <is>
          <t>17.11.2023</t>
        </is>
      </c>
      <c r="D3321" t="inlineStr">
        <is>
          <t>10:00</t>
        </is>
      </c>
      <c r="E3321" s="4" t="inlineStr">
        <is>
          <t>15.11.2023</t>
        </is>
      </c>
      <c r="F3321" t="inlineStr">
        <is>
          <t>12:40</t>
        </is>
      </c>
      <c r="G3321" s="5" t="n">
        <v>45.33333</v>
      </c>
      <c r="H3321" t="inlineStr">
        <is>
          <t>Inbound</t>
        </is>
      </c>
      <c r="I3321" s="6" t="n">
        <v>0</v>
      </c>
      <c r="J3321" s="6" t="n">
        <v>0</v>
      </c>
      <c r="K3321" s="6" t="n">
        <v>0</v>
      </c>
      <c r="L3321" s="6">
        <f>I3321+J3321+K3321</f>
        <v/>
      </c>
      <c r="M3321" s="6" t="n">
        <v>1</v>
      </c>
      <c r="N3321" t="inlineStr">
        <is>
          <t>Ja</t>
        </is>
      </c>
      <c r="T3321" t="inlineStr">
        <is>
          <t>IST</t>
        </is>
      </c>
      <c r="U3321">
        <f>VLOOKUP(T3321,Destinations!$A$2:$C$550,2,0)</f>
        <v/>
      </c>
      <c r="V3321" t="inlineStr">
        <is>
          <t>WCHS</t>
        </is>
      </c>
      <c r="W3321">
        <f>VLOOKUP(V3321,'WCH Kat'!$A$1:$B$150,2,0)</f>
        <v/>
      </c>
    </row>
    <row r="3322">
      <c r="A3322" t="inlineStr">
        <is>
          <t xml:space="preserve">TK </t>
        </is>
      </c>
      <c r="B3322" t="inlineStr">
        <is>
          <t>TK 1671</t>
        </is>
      </c>
      <c r="C3322" s="4" t="inlineStr">
        <is>
          <t>17.11.2023</t>
        </is>
      </c>
      <c r="D3322" t="inlineStr">
        <is>
          <t>10:00</t>
        </is>
      </c>
      <c r="E3322" s="4" t="inlineStr">
        <is>
          <t>15.11.2023</t>
        </is>
      </c>
      <c r="F3322" t="inlineStr">
        <is>
          <t>12:40</t>
        </is>
      </c>
      <c r="G3322" s="5" t="n">
        <v>45.33333</v>
      </c>
      <c r="H3322" t="inlineStr">
        <is>
          <t>Inbound</t>
        </is>
      </c>
      <c r="I3322" s="6" t="n">
        <v>0</v>
      </c>
      <c r="J3322" s="6" t="n">
        <v>0</v>
      </c>
      <c r="K3322" s="6" t="n">
        <v>0</v>
      </c>
      <c r="L3322" s="6">
        <f>I3322+J3322+K3322</f>
        <v/>
      </c>
      <c r="M3322" s="6" t="n">
        <v>1</v>
      </c>
      <c r="N3322" t="inlineStr">
        <is>
          <t>Ja</t>
        </is>
      </c>
      <c r="T3322" t="inlineStr">
        <is>
          <t>IST</t>
        </is>
      </c>
      <c r="U3322">
        <f>VLOOKUP(T3322,Destinations!$A$2:$C$550,2,0)</f>
        <v/>
      </c>
      <c r="V3322" t="inlineStr">
        <is>
          <t>WCHR</t>
        </is>
      </c>
      <c r="W3322">
        <f>VLOOKUP(V3322,'WCH Kat'!$A$1:$B$150,2,0)</f>
        <v/>
      </c>
    </row>
    <row r="3323">
      <c r="A3323" t="inlineStr">
        <is>
          <t xml:space="preserve">EW </t>
        </is>
      </c>
      <c r="B3323" t="inlineStr">
        <is>
          <t>EW 972</t>
        </is>
      </c>
      <c r="C3323" s="4" t="inlineStr">
        <is>
          <t>17.11.2023</t>
        </is>
      </c>
      <c r="D3323" t="inlineStr">
        <is>
          <t>10:10</t>
        </is>
      </c>
      <c r="E3323" s="4" t="inlineStr">
        <is>
          <t>17.11.2023</t>
        </is>
      </c>
      <c r="F3323" t="inlineStr">
        <is>
          <t>08:46</t>
        </is>
      </c>
      <c r="G3323" s="5" t="n">
        <v>1.4</v>
      </c>
      <c r="H3323" t="inlineStr">
        <is>
          <t>Outbound</t>
        </is>
      </c>
      <c r="I3323" s="6" t="n">
        <v>0</v>
      </c>
      <c r="J3323" s="6" t="n">
        <v>1</v>
      </c>
      <c r="K3323" s="6" t="n">
        <v>0</v>
      </c>
      <c r="L3323" s="6">
        <f>I3323+J3323+K3323</f>
        <v/>
      </c>
      <c r="M3323" s="6" t="n">
        <v>0</v>
      </c>
      <c r="Q3323" t="inlineStr">
        <is>
          <t>Ja</t>
        </is>
      </c>
      <c r="T3323" t="inlineStr">
        <is>
          <t>Zagreb</t>
        </is>
      </c>
      <c r="U3323">
        <f>VLOOKUP(T3323,Destinations!$A$2:$C$550,2,0)</f>
        <v/>
      </c>
      <c r="V3323" t="inlineStr">
        <is>
          <t>WCHR</t>
        </is>
      </c>
      <c r="W3323">
        <f>VLOOKUP(V3323,'WCH Kat'!$A$1:$B$150,2,0)</f>
        <v/>
      </c>
    </row>
    <row r="3324">
      <c r="A3324" t="inlineStr">
        <is>
          <t xml:space="preserve">EW </t>
        </is>
      </c>
      <c r="B3324" t="inlineStr">
        <is>
          <t>EW 972</t>
        </is>
      </c>
      <c r="C3324" s="4" t="inlineStr">
        <is>
          <t>17.11.2023</t>
        </is>
      </c>
      <c r="D3324" t="inlineStr">
        <is>
          <t>10:10</t>
        </is>
      </c>
      <c r="E3324" s="4" t="inlineStr">
        <is>
          <t>17.11.2023</t>
        </is>
      </c>
      <c r="F3324" t="inlineStr">
        <is>
          <t>08:58</t>
        </is>
      </c>
      <c r="G3324" s="5" t="n">
        <v>1.2</v>
      </c>
      <c r="H3324" t="inlineStr">
        <is>
          <t>Outbound</t>
        </is>
      </c>
      <c r="I3324" s="6" t="n">
        <v>0</v>
      </c>
      <c r="J3324" s="6" t="n">
        <v>1</v>
      </c>
      <c r="K3324" s="6" t="n">
        <v>0</v>
      </c>
      <c r="L3324" s="6">
        <f>I3324+J3324+K3324</f>
        <v/>
      </c>
      <c r="M3324" s="6" t="n">
        <v>0</v>
      </c>
      <c r="R3324" t="inlineStr">
        <is>
          <t>Ja</t>
        </is>
      </c>
      <c r="T3324" t="inlineStr">
        <is>
          <t>Zagreb</t>
        </is>
      </c>
      <c r="U3324">
        <f>VLOOKUP(T3324,Destinations!$A$2:$C$550,2,0)</f>
        <v/>
      </c>
      <c r="V3324" t="inlineStr">
        <is>
          <t>WCHR</t>
        </is>
      </c>
      <c r="W3324">
        <f>VLOOKUP(V3324,'WCH Kat'!$A$1:$B$150,2,0)</f>
        <v/>
      </c>
    </row>
    <row r="3325">
      <c r="A3325" t="inlineStr">
        <is>
          <t xml:space="preserve">TK </t>
        </is>
      </c>
      <c r="B3325" t="inlineStr">
        <is>
          <t>TK 7872</t>
        </is>
      </c>
      <c r="C3325" s="4" t="inlineStr">
        <is>
          <t>23.11.2023</t>
        </is>
      </c>
      <c r="D3325" t="inlineStr">
        <is>
          <t>00:45</t>
        </is>
      </c>
      <c r="E3325" s="4" t="inlineStr">
        <is>
          <t>20.11.2023</t>
        </is>
      </c>
      <c r="F3325" t="inlineStr">
        <is>
          <t>23:08</t>
        </is>
      </c>
      <c r="G3325" s="5" t="n">
        <v>49.61667</v>
      </c>
      <c r="H3325" t="inlineStr">
        <is>
          <t>Inbound</t>
        </is>
      </c>
      <c r="I3325" s="6" t="n">
        <v>0</v>
      </c>
      <c r="J3325" s="6" t="n">
        <v>0</v>
      </c>
      <c r="K3325" s="6" t="n">
        <v>0</v>
      </c>
      <c r="L3325" s="6">
        <f>I3325+J3325+K3325</f>
        <v/>
      </c>
      <c r="M3325" s="6" t="n">
        <v>1</v>
      </c>
      <c r="N3325" t="inlineStr">
        <is>
          <t>Ja</t>
        </is>
      </c>
      <c r="T3325" t="inlineStr">
        <is>
          <t>SAW</t>
        </is>
      </c>
      <c r="U3325">
        <f>VLOOKUP(T3325,Destinations!$A$2:$C$550,2,0)</f>
        <v/>
      </c>
      <c r="V3325" t="inlineStr">
        <is>
          <t>WCHC</t>
        </is>
      </c>
      <c r="W3325">
        <f>VLOOKUP(V3325,'WCH Kat'!$A$1:$B$150,2,0)</f>
        <v/>
      </c>
    </row>
    <row r="3326">
      <c r="A3326" t="inlineStr">
        <is>
          <t xml:space="preserve">EW </t>
        </is>
      </c>
      <c r="B3326" t="inlineStr">
        <is>
          <t>EW  580</t>
        </is>
      </c>
      <c r="C3326" s="4" t="inlineStr">
        <is>
          <t>17.11.2023</t>
        </is>
      </c>
      <c r="D3326" t="inlineStr">
        <is>
          <t>10:25</t>
        </is>
      </c>
      <c r="E3326" s="4" t="inlineStr">
        <is>
          <t>15.11.2023</t>
        </is>
      </c>
      <c r="F3326" t="inlineStr">
        <is>
          <t>21:30</t>
        </is>
      </c>
      <c r="G3326" s="5" t="n">
        <v>36.91667</v>
      </c>
      <c r="H3326" t="inlineStr">
        <is>
          <t>Outbound</t>
        </is>
      </c>
      <c r="I3326" s="6" t="n">
        <v>0</v>
      </c>
      <c r="J3326" s="6" t="n">
        <v>0</v>
      </c>
      <c r="K3326" s="6" t="n">
        <v>0</v>
      </c>
      <c r="L3326" s="6">
        <f>I3326+J3326+K3326</f>
        <v/>
      </c>
      <c r="M3326" s="6" t="n">
        <v>1</v>
      </c>
      <c r="N3326" t="inlineStr">
        <is>
          <t>Ja</t>
        </is>
      </c>
      <c r="T3326" t="inlineStr">
        <is>
          <t>PMI</t>
        </is>
      </c>
      <c r="U3326">
        <f>VLOOKUP(T3326,Destinations!$A$2:$C$550,2,0)</f>
        <v/>
      </c>
      <c r="V3326" t="inlineStr">
        <is>
          <t>WCHR</t>
        </is>
      </c>
      <c r="W3326">
        <f>VLOOKUP(V3326,'WCH Kat'!$A$1:$B$150,2,0)</f>
        <v/>
      </c>
    </row>
    <row r="3327">
      <c r="A3327" t="inlineStr">
        <is>
          <t xml:space="preserve">EW </t>
        </is>
      </c>
      <c r="B3327" t="inlineStr">
        <is>
          <t>EW  580</t>
        </is>
      </c>
      <c r="C3327" s="4" t="inlineStr">
        <is>
          <t>17.11.2023</t>
        </is>
      </c>
      <c r="D3327" t="inlineStr">
        <is>
          <t>10:25</t>
        </is>
      </c>
      <c r="E3327" s="4" t="inlineStr">
        <is>
          <t>15.11.2023</t>
        </is>
      </c>
      <c r="F3327" t="inlineStr">
        <is>
          <t>21:30</t>
        </is>
      </c>
      <c r="G3327" s="5" t="n">
        <v>36.91667</v>
      </c>
      <c r="H3327" t="inlineStr">
        <is>
          <t>Outbound</t>
        </is>
      </c>
      <c r="I3327" s="6" t="n">
        <v>0</v>
      </c>
      <c r="J3327" s="6" t="n">
        <v>0</v>
      </c>
      <c r="K3327" s="6" t="n">
        <v>0</v>
      </c>
      <c r="L3327" s="6">
        <f>I3327+J3327+K3327</f>
        <v/>
      </c>
      <c r="M3327" s="6" t="n">
        <v>1</v>
      </c>
      <c r="N3327" t="inlineStr">
        <is>
          <t>Ja</t>
        </is>
      </c>
      <c r="T3327" t="inlineStr">
        <is>
          <t>PMI</t>
        </is>
      </c>
      <c r="U3327">
        <f>VLOOKUP(T3327,Destinations!$A$2:$C$550,2,0)</f>
        <v/>
      </c>
      <c r="V3327" t="inlineStr">
        <is>
          <t>WCHS</t>
        </is>
      </c>
      <c r="W3327">
        <f>VLOOKUP(V3327,'WCH Kat'!$A$1:$B$150,2,0)</f>
        <v/>
      </c>
    </row>
    <row r="3328">
      <c r="A3328" t="inlineStr">
        <is>
          <t xml:space="preserve">PC </t>
        </is>
      </c>
      <c r="B3328" t="inlineStr">
        <is>
          <t>PC 1011</t>
        </is>
      </c>
      <c r="C3328" s="4" t="inlineStr">
        <is>
          <t>17.11.2023</t>
        </is>
      </c>
      <c r="D3328" t="inlineStr">
        <is>
          <t>10:25</t>
        </is>
      </c>
      <c r="E3328" s="4" t="inlineStr">
        <is>
          <t>17.11.2023</t>
        </is>
      </c>
      <c r="F3328" t="inlineStr">
        <is>
          <t>02:30</t>
        </is>
      </c>
      <c r="G3328" s="5" t="n">
        <v>7.91667</v>
      </c>
      <c r="H3328" t="inlineStr">
        <is>
          <t>Inbound</t>
        </is>
      </c>
      <c r="I3328" s="6" t="n">
        <v>0</v>
      </c>
      <c r="J3328" s="6" t="n">
        <v>0</v>
      </c>
      <c r="K3328" s="6" t="n">
        <v>1</v>
      </c>
      <c r="L3328" s="6">
        <f>I3328+J3328+K3328</f>
        <v/>
      </c>
      <c r="M3328" s="6" t="n">
        <v>0</v>
      </c>
      <c r="N3328" t="inlineStr">
        <is>
          <t>Ja</t>
        </is>
      </c>
      <c r="T3328" t="inlineStr">
        <is>
          <t>SAW</t>
        </is>
      </c>
      <c r="U3328">
        <f>VLOOKUP(T3328,Destinations!$A$2:$C$550,2,0)</f>
        <v/>
      </c>
      <c r="V3328" t="inlineStr">
        <is>
          <t>WCHR</t>
        </is>
      </c>
      <c r="W3328">
        <f>VLOOKUP(V3328,'WCH Kat'!$A$1:$B$150,2,0)</f>
        <v/>
      </c>
    </row>
    <row r="3329">
      <c r="A3329" t="inlineStr">
        <is>
          <t xml:space="preserve">PC </t>
        </is>
      </c>
      <c r="B3329" t="inlineStr">
        <is>
          <t>PC 1011</t>
        </is>
      </c>
      <c r="C3329" s="4" t="inlineStr">
        <is>
          <t>17.11.2023</t>
        </is>
      </c>
      <c r="D3329" t="inlineStr">
        <is>
          <t>10:25</t>
        </is>
      </c>
      <c r="E3329" s="4" t="inlineStr">
        <is>
          <t>15.11.2023</t>
        </is>
      </c>
      <c r="F3329" t="inlineStr">
        <is>
          <t>17:35</t>
        </is>
      </c>
      <c r="G3329" s="5" t="n">
        <v>40.83333</v>
      </c>
      <c r="H3329" t="inlineStr">
        <is>
          <t>Inbound</t>
        </is>
      </c>
      <c r="I3329" s="6" t="n">
        <v>0</v>
      </c>
      <c r="J3329" s="6" t="n">
        <v>0</v>
      </c>
      <c r="K3329" s="6" t="n">
        <v>0</v>
      </c>
      <c r="L3329" s="6">
        <f>I3329+J3329+K3329</f>
        <v/>
      </c>
      <c r="M3329" s="6" t="n">
        <v>1</v>
      </c>
      <c r="N3329" t="inlineStr">
        <is>
          <t>Ja</t>
        </is>
      </c>
      <c r="T3329" t="inlineStr">
        <is>
          <t>SAW</t>
        </is>
      </c>
      <c r="U3329">
        <f>VLOOKUP(T3329,Destinations!$A$2:$C$550,2,0)</f>
        <v/>
      </c>
      <c r="V3329" t="inlineStr">
        <is>
          <t>WCHR</t>
        </is>
      </c>
      <c r="W3329">
        <f>VLOOKUP(V3329,'WCH Kat'!$A$1:$B$150,2,0)</f>
        <v/>
      </c>
    </row>
    <row r="3330">
      <c r="A3330" t="inlineStr">
        <is>
          <t xml:space="preserve">PC </t>
        </is>
      </c>
      <c r="B3330" t="inlineStr">
        <is>
          <t>PC 1011</t>
        </is>
      </c>
      <c r="C3330" s="4" t="inlineStr">
        <is>
          <t>17.11.2023</t>
        </is>
      </c>
      <c r="D3330" t="inlineStr">
        <is>
          <t>10:25</t>
        </is>
      </c>
      <c r="E3330" s="4" t="inlineStr">
        <is>
          <t>17.11.2023</t>
        </is>
      </c>
      <c r="F3330" t="inlineStr">
        <is>
          <t>05:00</t>
        </is>
      </c>
      <c r="G3330" s="5" t="n">
        <v>5.41667</v>
      </c>
      <c r="H3330" t="inlineStr">
        <is>
          <t>Inbound</t>
        </is>
      </c>
      <c r="I3330" s="6" t="n">
        <v>0</v>
      </c>
      <c r="J3330" s="6" t="n">
        <v>0</v>
      </c>
      <c r="K3330" s="6" t="n">
        <v>1</v>
      </c>
      <c r="L3330" s="6">
        <f>I3330+J3330+K3330</f>
        <v/>
      </c>
      <c r="M3330" s="6" t="n">
        <v>0</v>
      </c>
      <c r="N3330" t="inlineStr">
        <is>
          <t>Ja</t>
        </is>
      </c>
      <c r="T3330" t="inlineStr">
        <is>
          <t>SAW</t>
        </is>
      </c>
      <c r="U3330">
        <f>VLOOKUP(T3330,Destinations!$A$2:$C$550,2,0)</f>
        <v/>
      </c>
      <c r="V3330" t="inlineStr">
        <is>
          <t>WCHS</t>
        </is>
      </c>
      <c r="W3330">
        <f>VLOOKUP(V3330,'WCH Kat'!$A$1:$B$150,2,0)</f>
        <v/>
      </c>
    </row>
    <row r="3331">
      <c r="A3331" t="inlineStr">
        <is>
          <t xml:space="preserve">PC </t>
        </is>
      </c>
      <c r="B3331" t="inlineStr">
        <is>
          <t>PC 1011</t>
        </is>
      </c>
      <c r="C3331" s="4" t="inlineStr">
        <is>
          <t>17.11.2023</t>
        </is>
      </c>
      <c r="D3331" t="inlineStr">
        <is>
          <t>10:25</t>
        </is>
      </c>
      <c r="E3331" s="4" t="inlineStr">
        <is>
          <t>17.11.2023</t>
        </is>
      </c>
      <c r="F3331" t="inlineStr">
        <is>
          <t>03:50</t>
        </is>
      </c>
      <c r="G3331" s="5" t="n">
        <v>6.58333</v>
      </c>
      <c r="H3331" t="inlineStr">
        <is>
          <t>Inbound</t>
        </is>
      </c>
      <c r="I3331" s="6" t="n">
        <v>0</v>
      </c>
      <c r="J3331" s="6" t="n">
        <v>0</v>
      </c>
      <c r="K3331" s="6" t="n">
        <v>1</v>
      </c>
      <c r="L3331" s="6">
        <f>I3331+J3331+K3331</f>
        <v/>
      </c>
      <c r="M3331" s="6" t="n">
        <v>0</v>
      </c>
      <c r="N3331" t="inlineStr">
        <is>
          <t>Ja</t>
        </is>
      </c>
      <c r="T3331" t="inlineStr">
        <is>
          <t>SAW</t>
        </is>
      </c>
      <c r="U3331">
        <f>VLOOKUP(T3331,Destinations!$A$2:$C$550,2,0)</f>
        <v/>
      </c>
      <c r="V3331" t="inlineStr">
        <is>
          <t>WCHS</t>
        </is>
      </c>
      <c r="W3331">
        <f>VLOOKUP(V3331,'WCH Kat'!$A$1:$B$150,2,0)</f>
        <v/>
      </c>
    </row>
    <row r="3332">
      <c r="A3332" t="inlineStr">
        <is>
          <t xml:space="preserve">PC </t>
        </is>
      </c>
      <c r="B3332" t="inlineStr">
        <is>
          <t>PC 1011</t>
        </is>
      </c>
      <c r="C3332" s="4" t="inlineStr">
        <is>
          <t>17.11.2023</t>
        </is>
      </c>
      <c r="D3332" t="inlineStr">
        <is>
          <t>10:25</t>
        </is>
      </c>
      <c r="E3332" s="4" t="inlineStr">
        <is>
          <t>17.11.2023</t>
        </is>
      </c>
      <c r="F3332" t="inlineStr">
        <is>
          <t>06:00</t>
        </is>
      </c>
      <c r="G3332" s="5" t="n">
        <v>4.41667</v>
      </c>
      <c r="H3332" t="inlineStr">
        <is>
          <t>Inbound</t>
        </is>
      </c>
      <c r="I3332" s="6" t="n">
        <v>0</v>
      </c>
      <c r="J3332" s="6" t="n">
        <v>0</v>
      </c>
      <c r="K3332" s="6" t="n">
        <v>1</v>
      </c>
      <c r="L3332" s="6">
        <f>I3332+J3332+K3332</f>
        <v/>
      </c>
      <c r="M3332" s="6" t="n">
        <v>0</v>
      </c>
      <c r="N3332" t="inlineStr">
        <is>
          <t>Ja</t>
        </is>
      </c>
      <c r="T3332" t="inlineStr">
        <is>
          <t>SAW</t>
        </is>
      </c>
      <c r="U3332">
        <f>VLOOKUP(T3332,Destinations!$A$2:$C$550,2,0)</f>
        <v/>
      </c>
      <c r="V3332" t="inlineStr">
        <is>
          <t>WCHR</t>
        </is>
      </c>
      <c r="W3332">
        <f>VLOOKUP(V3332,'WCH Kat'!$A$1:$B$150,2,0)</f>
        <v/>
      </c>
    </row>
    <row r="3333">
      <c r="A3333" t="inlineStr">
        <is>
          <t xml:space="preserve">EW </t>
        </is>
      </c>
      <c r="B3333" t="inlineStr">
        <is>
          <t>EW 757</t>
        </is>
      </c>
      <c r="C3333" s="4" t="inlineStr">
        <is>
          <t>17.11.2023</t>
        </is>
      </c>
      <c r="D3333" t="inlineStr">
        <is>
          <t>10:35</t>
        </is>
      </c>
      <c r="E3333" s="4" t="inlineStr">
        <is>
          <t>17.11.2023</t>
        </is>
      </c>
      <c r="F3333" t="inlineStr">
        <is>
          <t>08:45</t>
        </is>
      </c>
      <c r="G3333" s="5" t="n">
        <v>1.83333</v>
      </c>
      <c r="H3333" t="inlineStr">
        <is>
          <t>Inbound</t>
        </is>
      </c>
      <c r="I3333" s="6" t="n">
        <v>0</v>
      </c>
      <c r="J3333" s="6" t="n">
        <v>1</v>
      </c>
      <c r="K3333" s="6" t="n">
        <v>0</v>
      </c>
      <c r="L3333" s="6">
        <f>I3333+J3333+K3333</f>
        <v/>
      </c>
      <c r="M3333" s="6" t="n">
        <v>0</v>
      </c>
      <c r="P3333" t="inlineStr">
        <is>
          <t>Ja</t>
        </is>
      </c>
      <c r="T3333" t="inlineStr">
        <is>
          <t>Wien</t>
        </is>
      </c>
      <c r="U3333">
        <f>VLOOKUP(T3333,Destinations!$A$2:$C$550,2,0)</f>
        <v/>
      </c>
      <c r="V3333" t="inlineStr">
        <is>
          <t>WCHR</t>
        </is>
      </c>
      <c r="W3333">
        <f>VLOOKUP(V3333,'WCH Kat'!$A$1:$B$150,2,0)</f>
        <v/>
      </c>
    </row>
    <row r="3334">
      <c r="A3334" t="inlineStr">
        <is>
          <t xml:space="preserve">TK </t>
        </is>
      </c>
      <c r="B3334" t="inlineStr">
        <is>
          <t>TK 1672</t>
        </is>
      </c>
      <c r="C3334" s="4" t="inlineStr">
        <is>
          <t>17.11.2023</t>
        </is>
      </c>
      <c r="D3334" t="inlineStr">
        <is>
          <t>10:55</t>
        </is>
      </c>
      <c r="E3334" s="4" t="inlineStr">
        <is>
          <t>17.11.2023</t>
        </is>
      </c>
      <c r="F3334" t="inlineStr">
        <is>
          <t>08:51</t>
        </is>
      </c>
      <c r="G3334" s="5" t="n">
        <v>2.06667</v>
      </c>
      <c r="H3334" t="inlineStr">
        <is>
          <t>Outbound</t>
        </is>
      </c>
      <c r="I3334" s="6" t="n">
        <v>0</v>
      </c>
      <c r="J3334" s="6" t="n">
        <v>1</v>
      </c>
      <c r="K3334" s="6" t="n">
        <v>0</v>
      </c>
      <c r="L3334" s="6">
        <f>I3334+J3334+K3334</f>
        <v/>
      </c>
      <c r="M3334" s="6" t="n">
        <v>0</v>
      </c>
      <c r="Q3334" t="inlineStr">
        <is>
          <t>Ja</t>
        </is>
      </c>
      <c r="T3334" t="inlineStr">
        <is>
          <t>Istanbul-Atatürk</t>
        </is>
      </c>
      <c r="U3334">
        <f>VLOOKUP(T3334,Destinations!$A$2:$C$550,2,0)</f>
        <v/>
      </c>
      <c r="V3334" t="inlineStr">
        <is>
          <t>WCHS</t>
        </is>
      </c>
      <c r="W3334">
        <f>VLOOKUP(V3334,'WCH Kat'!$A$1:$B$150,2,0)</f>
        <v/>
      </c>
    </row>
    <row r="3335">
      <c r="A3335" t="inlineStr">
        <is>
          <t xml:space="preserve">FR </t>
        </is>
      </c>
      <c r="B3335" t="inlineStr">
        <is>
          <t>FR 5532</t>
        </is>
      </c>
      <c r="C3335" s="4" t="inlineStr">
        <is>
          <t>17.11.2023</t>
        </is>
      </c>
      <c r="D3335" t="inlineStr">
        <is>
          <t>11:30</t>
        </is>
      </c>
      <c r="E3335" s="4" t="inlineStr">
        <is>
          <t>17.11.2023</t>
        </is>
      </c>
      <c r="F3335" t="inlineStr">
        <is>
          <t>10:04</t>
        </is>
      </c>
      <c r="G3335" s="5" t="n">
        <v>1.43333</v>
      </c>
      <c r="H3335" t="inlineStr">
        <is>
          <t>Outbound</t>
        </is>
      </c>
      <c r="I3335" s="6" t="n">
        <v>0</v>
      </c>
      <c r="J3335" s="6" t="n">
        <v>1</v>
      </c>
      <c r="K3335" s="6" t="n">
        <v>0</v>
      </c>
      <c r="L3335" s="6">
        <f>I3335+J3335+K3335</f>
        <v/>
      </c>
      <c r="M3335" s="6" t="n">
        <v>0</v>
      </c>
      <c r="Q3335" t="inlineStr">
        <is>
          <t>Ja</t>
        </is>
      </c>
      <c r="T3335" t="inlineStr">
        <is>
          <t>Mailand-Bergamo</t>
        </is>
      </c>
      <c r="U3335">
        <f>VLOOKUP(T3335,Destinations!$A$2:$C$550,2,0)</f>
        <v/>
      </c>
      <c r="V3335" t="inlineStr">
        <is>
          <t>WCHS</t>
        </is>
      </c>
      <c r="W3335">
        <f>VLOOKUP(V3335,'WCH Kat'!$A$1:$B$150,2,0)</f>
        <v/>
      </c>
    </row>
    <row r="3336">
      <c r="A3336" t="inlineStr">
        <is>
          <t xml:space="preserve">PC </t>
        </is>
      </c>
      <c r="B3336" t="inlineStr">
        <is>
          <t>PC 1012</t>
        </is>
      </c>
      <c r="C3336" s="4" t="inlineStr">
        <is>
          <t>17.11.2023</t>
        </is>
      </c>
      <c r="D3336" t="inlineStr">
        <is>
          <t>11:40</t>
        </is>
      </c>
      <c r="E3336" s="4" t="inlineStr">
        <is>
          <t>17.11.2023</t>
        </is>
      </c>
      <c r="F3336" t="inlineStr">
        <is>
          <t>08:51</t>
        </is>
      </c>
      <c r="G3336" s="5" t="n">
        <v>2.81667</v>
      </c>
      <c r="H3336" t="inlineStr">
        <is>
          <t>Outbound</t>
        </is>
      </c>
      <c r="I3336" s="6" t="n">
        <v>0</v>
      </c>
      <c r="J3336" s="6" t="n">
        <v>1</v>
      </c>
      <c r="K3336" s="6" t="n">
        <v>0</v>
      </c>
      <c r="L3336" s="6">
        <f>I3336+J3336+K3336</f>
        <v/>
      </c>
      <c r="M3336" s="6" t="n">
        <v>0</v>
      </c>
      <c r="Q3336" t="inlineStr">
        <is>
          <t>Ja</t>
        </is>
      </c>
      <c r="T3336" t="inlineStr">
        <is>
          <t>Istanbul-Sabiha Gökcen</t>
        </is>
      </c>
      <c r="U3336">
        <f>VLOOKUP(T3336,Destinations!$A$2:$C$550,2,0)</f>
        <v/>
      </c>
      <c r="V3336" t="inlineStr">
        <is>
          <t>WCHR</t>
        </is>
      </c>
      <c r="W3336">
        <f>VLOOKUP(V3336,'WCH Kat'!$A$1:$B$150,2,0)</f>
        <v/>
      </c>
    </row>
    <row r="3337">
      <c r="A3337" t="inlineStr">
        <is>
          <t xml:space="preserve">PC </t>
        </is>
      </c>
      <c r="B3337" t="inlineStr">
        <is>
          <t>PC 1011</t>
        </is>
      </c>
      <c r="C3337" s="4" t="inlineStr">
        <is>
          <t>23.11.2023</t>
        </is>
      </c>
      <c r="D3337" t="inlineStr">
        <is>
          <t>10:25</t>
        </is>
      </c>
      <c r="E3337" s="4" t="inlineStr">
        <is>
          <t>21.11.2023</t>
        </is>
      </c>
      <c r="F3337" t="inlineStr">
        <is>
          <t>07:00</t>
        </is>
      </c>
      <c r="G3337" s="5" t="n">
        <v>51.41667</v>
      </c>
      <c r="H3337" t="inlineStr">
        <is>
          <t>Inbound</t>
        </is>
      </c>
      <c r="I3337" s="6" t="n">
        <v>0</v>
      </c>
      <c r="J3337" s="6" t="n">
        <v>0</v>
      </c>
      <c r="K3337" s="6" t="n">
        <v>0</v>
      </c>
      <c r="L3337" s="6">
        <f>I3337+J3337+K3337</f>
        <v/>
      </c>
      <c r="M3337" s="6" t="n">
        <v>1</v>
      </c>
      <c r="P3337" t="inlineStr">
        <is>
          <t>Ja</t>
        </is>
      </c>
      <c r="T3337" t="inlineStr">
        <is>
          <t>SAW</t>
        </is>
      </c>
      <c r="U3337">
        <f>VLOOKUP(T3337,Destinations!$A$2:$C$550,2,0)</f>
        <v/>
      </c>
      <c r="V3337" t="inlineStr">
        <is>
          <t>WCHC</t>
        </is>
      </c>
      <c r="W3337">
        <f>VLOOKUP(V3337,'WCH Kat'!$A$1:$B$150,2,0)</f>
        <v/>
      </c>
    </row>
    <row r="3338">
      <c r="A3338" t="inlineStr">
        <is>
          <t xml:space="preserve">PC </t>
        </is>
      </c>
      <c r="B3338" t="inlineStr">
        <is>
          <t>PC 1012</t>
        </is>
      </c>
      <c r="C3338" s="4" t="inlineStr">
        <is>
          <t>17.11.2023</t>
        </is>
      </c>
      <c r="D3338" t="inlineStr">
        <is>
          <t>11:40</t>
        </is>
      </c>
      <c r="E3338" s="4" t="inlineStr">
        <is>
          <t>17.11.2023</t>
        </is>
      </c>
      <c r="F3338" t="inlineStr">
        <is>
          <t>08:59</t>
        </is>
      </c>
      <c r="G3338" s="5" t="n">
        <v>2.68333</v>
      </c>
      <c r="H3338" t="inlineStr">
        <is>
          <t>Outbound</t>
        </is>
      </c>
      <c r="I3338" s="6" t="n">
        <v>0</v>
      </c>
      <c r="J3338" s="6" t="n">
        <v>1</v>
      </c>
      <c r="K3338" s="6" t="n">
        <v>0</v>
      </c>
      <c r="L3338" s="6">
        <f>I3338+J3338+K3338</f>
        <v/>
      </c>
      <c r="M3338" s="6" t="n">
        <v>0</v>
      </c>
      <c r="Q3338" t="inlineStr">
        <is>
          <t>Ja</t>
        </is>
      </c>
      <c r="T3338" t="inlineStr">
        <is>
          <t>Istanbul-Sabiha Gökcen</t>
        </is>
      </c>
      <c r="U3338">
        <f>VLOOKUP(T3338,Destinations!$A$2:$C$550,2,0)</f>
        <v/>
      </c>
      <c r="V3338" t="inlineStr">
        <is>
          <t>WCHS</t>
        </is>
      </c>
      <c r="W3338">
        <f>VLOOKUP(V3338,'WCH Kat'!$A$1:$B$150,2,0)</f>
        <v/>
      </c>
    </row>
    <row r="3339">
      <c r="A3339" t="inlineStr">
        <is>
          <t xml:space="preserve">PC </t>
        </is>
      </c>
      <c r="B3339" t="inlineStr">
        <is>
          <t>PC 1012</t>
        </is>
      </c>
      <c r="C3339" s="4" t="inlineStr">
        <is>
          <t>17.11.2023</t>
        </is>
      </c>
      <c r="D3339" t="inlineStr">
        <is>
          <t>11:40</t>
        </is>
      </c>
      <c r="E3339" s="4" t="inlineStr">
        <is>
          <t>17.11.2023</t>
        </is>
      </c>
      <c r="F3339" t="inlineStr">
        <is>
          <t>08:59</t>
        </is>
      </c>
      <c r="G3339" s="5" t="n">
        <v>2.68333</v>
      </c>
      <c r="H3339" t="inlineStr">
        <is>
          <t>Outbound</t>
        </is>
      </c>
      <c r="I3339" s="6" t="n">
        <v>0</v>
      </c>
      <c r="J3339" s="6" t="n">
        <v>1</v>
      </c>
      <c r="K3339" s="6" t="n">
        <v>0</v>
      </c>
      <c r="L3339" s="6">
        <f>I3339+J3339+K3339</f>
        <v/>
      </c>
      <c r="M3339" s="6" t="n">
        <v>0</v>
      </c>
      <c r="Q3339" t="inlineStr">
        <is>
          <t>Ja</t>
        </is>
      </c>
      <c r="T3339" t="inlineStr">
        <is>
          <t>Istanbul-Sabiha Gökcen</t>
        </is>
      </c>
      <c r="U3339">
        <f>VLOOKUP(T3339,Destinations!$A$2:$C$550,2,0)</f>
        <v/>
      </c>
      <c r="V3339" t="inlineStr">
        <is>
          <t>WCHR</t>
        </is>
      </c>
      <c r="W3339">
        <f>VLOOKUP(V3339,'WCH Kat'!$A$1:$B$150,2,0)</f>
        <v/>
      </c>
    </row>
    <row r="3340">
      <c r="A3340" t="inlineStr">
        <is>
          <t xml:space="preserve">PC </t>
        </is>
      </c>
      <c r="B3340" t="inlineStr">
        <is>
          <t>PC 1011</t>
        </is>
      </c>
      <c r="C3340" s="4" t="inlineStr">
        <is>
          <t>23.11.2023</t>
        </is>
      </c>
      <c r="D3340" t="inlineStr">
        <is>
          <t>10:40</t>
        </is>
      </c>
      <c r="E3340" s="4" t="inlineStr">
        <is>
          <t>21.11.2023</t>
        </is>
      </c>
      <c r="F3340" t="inlineStr">
        <is>
          <t>07:00</t>
        </is>
      </c>
      <c r="G3340" s="5" t="n">
        <v>51.66667</v>
      </c>
      <c r="H3340" t="inlineStr">
        <is>
          <t>Inbound</t>
        </is>
      </c>
      <c r="I3340" s="6" t="n">
        <v>0</v>
      </c>
      <c r="J3340" s="6" t="n">
        <v>0</v>
      </c>
      <c r="K3340" s="6" t="n">
        <v>0</v>
      </c>
      <c r="L3340" s="6">
        <f>I3340+J3340+K3340</f>
        <v/>
      </c>
      <c r="M3340" s="6" t="n">
        <v>1</v>
      </c>
      <c r="P3340" t="inlineStr">
        <is>
          <t>Ja</t>
        </is>
      </c>
      <c r="T3340" t="inlineStr">
        <is>
          <t>SAW</t>
        </is>
      </c>
      <c r="U3340">
        <f>VLOOKUP(T3340,Destinations!$A$2:$C$550,2,0)</f>
        <v/>
      </c>
      <c r="V3340" t="inlineStr">
        <is>
          <t>WCHC</t>
        </is>
      </c>
      <c r="W3340">
        <f>VLOOKUP(V3340,'WCH Kat'!$A$1:$B$150,2,0)</f>
        <v/>
      </c>
    </row>
    <row r="3341">
      <c r="A3341" t="inlineStr">
        <is>
          <t xml:space="preserve">EW </t>
        </is>
      </c>
      <c r="B3341" t="inlineStr">
        <is>
          <t>EW  252</t>
        </is>
      </c>
      <c r="C3341" s="4" t="inlineStr">
        <is>
          <t>17.11.2023</t>
        </is>
      </c>
      <c r="D3341" t="inlineStr">
        <is>
          <t>11:45</t>
        </is>
      </c>
      <c r="E3341" s="4" t="inlineStr">
        <is>
          <t>15.11.2023</t>
        </is>
      </c>
      <c r="F3341" t="inlineStr">
        <is>
          <t>22:50</t>
        </is>
      </c>
      <c r="G3341" s="5" t="n">
        <v>36.91667</v>
      </c>
      <c r="H3341" t="inlineStr">
        <is>
          <t>Outbound</t>
        </is>
      </c>
      <c r="I3341" s="6" t="n">
        <v>0</v>
      </c>
      <c r="J3341" s="6" t="n">
        <v>0</v>
      </c>
      <c r="K3341" s="6" t="n">
        <v>0</v>
      </c>
      <c r="L3341" s="6">
        <f>I3341+J3341+K3341</f>
        <v/>
      </c>
      <c r="M3341" s="6" t="n">
        <v>1</v>
      </c>
      <c r="N3341" t="inlineStr">
        <is>
          <t>Ja</t>
        </is>
      </c>
      <c r="T3341" t="inlineStr">
        <is>
          <t>TFS</t>
        </is>
      </c>
      <c r="U3341">
        <f>VLOOKUP(T3341,Destinations!$A$2:$C$550,2,0)</f>
        <v/>
      </c>
      <c r="V3341" t="inlineStr">
        <is>
          <t>WCHR</t>
        </is>
      </c>
      <c r="W3341">
        <f>VLOOKUP(V3341,'WCH Kat'!$A$1:$B$150,2,0)</f>
        <v/>
      </c>
    </row>
    <row r="3342">
      <c r="A3342" t="inlineStr">
        <is>
          <t xml:space="preserve">EW </t>
        </is>
      </c>
      <c r="B3342" t="inlineStr">
        <is>
          <t>EW  252</t>
        </is>
      </c>
      <c r="C3342" s="4" t="inlineStr">
        <is>
          <t>17.11.2023</t>
        </is>
      </c>
      <c r="D3342" t="inlineStr">
        <is>
          <t>11:45</t>
        </is>
      </c>
      <c r="E3342" s="4" t="inlineStr">
        <is>
          <t>15.11.2023</t>
        </is>
      </c>
      <c r="F3342" t="inlineStr">
        <is>
          <t>22:50</t>
        </is>
      </c>
      <c r="G3342" s="5" t="n">
        <v>36.91667</v>
      </c>
      <c r="H3342" t="inlineStr">
        <is>
          <t>Outbound</t>
        </is>
      </c>
      <c r="I3342" s="6" t="n">
        <v>0</v>
      </c>
      <c r="J3342" s="6" t="n">
        <v>0</v>
      </c>
      <c r="K3342" s="6" t="n">
        <v>0</v>
      </c>
      <c r="L3342" s="6">
        <f>I3342+J3342+K3342</f>
        <v/>
      </c>
      <c r="M3342" s="6" t="n">
        <v>1</v>
      </c>
      <c r="N3342" t="inlineStr">
        <is>
          <t>Ja</t>
        </is>
      </c>
      <c r="T3342" t="inlineStr">
        <is>
          <t>TFS</t>
        </is>
      </c>
      <c r="U3342">
        <f>VLOOKUP(T3342,Destinations!$A$2:$C$550,2,0)</f>
        <v/>
      </c>
      <c r="V3342" t="inlineStr">
        <is>
          <t>WCHR</t>
        </is>
      </c>
      <c r="W3342">
        <f>VLOOKUP(V3342,'WCH Kat'!$A$1:$B$150,2,0)</f>
        <v/>
      </c>
    </row>
    <row r="3343">
      <c r="A3343" t="inlineStr">
        <is>
          <t xml:space="preserve">TK </t>
        </is>
      </c>
      <c r="B3343" t="inlineStr">
        <is>
          <t>TK 7712</t>
        </is>
      </c>
      <c r="C3343" s="4" t="inlineStr">
        <is>
          <t>23.11.2023</t>
        </is>
      </c>
      <c r="D3343" t="inlineStr">
        <is>
          <t>14:50</t>
        </is>
      </c>
      <c r="E3343" s="4" t="inlineStr">
        <is>
          <t>21.11.2023</t>
        </is>
      </c>
      <c r="F3343" t="inlineStr">
        <is>
          <t>11:30</t>
        </is>
      </c>
      <c r="G3343" s="5" t="n">
        <v>51.33333</v>
      </c>
      <c r="H3343" t="inlineStr">
        <is>
          <t>Inbound</t>
        </is>
      </c>
      <c r="I3343" s="6" t="n">
        <v>0</v>
      </c>
      <c r="J3343" s="6" t="n">
        <v>0</v>
      </c>
      <c r="K3343" s="6" t="n">
        <v>0</v>
      </c>
      <c r="L3343" s="6">
        <f>I3343+J3343+K3343</f>
        <v/>
      </c>
      <c r="M3343" s="6" t="n">
        <v>1</v>
      </c>
      <c r="P3343" t="inlineStr">
        <is>
          <t>Ja</t>
        </is>
      </c>
      <c r="T3343" t="inlineStr">
        <is>
          <t>SAW</t>
        </is>
      </c>
      <c r="U3343">
        <f>VLOOKUP(T3343,Destinations!$A$2:$C$550,2,0)</f>
        <v/>
      </c>
      <c r="V3343" t="inlineStr">
        <is>
          <t>WCHC</t>
        </is>
      </c>
      <c r="W3343">
        <f>VLOOKUP(V3343,'WCH Kat'!$A$1:$B$150,2,0)</f>
        <v/>
      </c>
    </row>
    <row r="3344">
      <c r="A3344" t="inlineStr">
        <is>
          <t xml:space="preserve">EW </t>
        </is>
      </c>
      <c r="B3344" t="inlineStr">
        <is>
          <t>EW  252</t>
        </is>
      </c>
      <c r="C3344" s="4" t="inlineStr">
        <is>
          <t>17.11.2023</t>
        </is>
      </c>
      <c r="D3344" t="inlineStr">
        <is>
          <t>11:45</t>
        </is>
      </c>
      <c r="E3344" s="4" t="inlineStr">
        <is>
          <t>15.11.2023</t>
        </is>
      </c>
      <c r="F3344" t="inlineStr">
        <is>
          <t>22:50</t>
        </is>
      </c>
      <c r="G3344" s="5" t="n">
        <v>36.91667</v>
      </c>
      <c r="H3344" t="inlineStr">
        <is>
          <t>Outbound</t>
        </is>
      </c>
      <c r="I3344" s="6" t="n">
        <v>0</v>
      </c>
      <c r="J3344" s="6" t="n">
        <v>0</v>
      </c>
      <c r="K3344" s="6" t="n">
        <v>0</v>
      </c>
      <c r="L3344" s="6">
        <f>I3344+J3344+K3344</f>
        <v/>
      </c>
      <c r="M3344" s="6" t="n">
        <v>1</v>
      </c>
      <c r="N3344" t="inlineStr">
        <is>
          <t>Ja</t>
        </is>
      </c>
      <c r="T3344" t="inlineStr">
        <is>
          <t>TFS</t>
        </is>
      </c>
      <c r="U3344">
        <f>VLOOKUP(T3344,Destinations!$A$2:$C$550,2,0)</f>
        <v/>
      </c>
      <c r="V3344" t="inlineStr">
        <is>
          <t>WCHR</t>
        </is>
      </c>
      <c r="W3344">
        <f>VLOOKUP(V3344,'WCH Kat'!$A$1:$B$150,2,0)</f>
        <v/>
      </c>
    </row>
    <row r="3345">
      <c r="A3345" t="inlineStr">
        <is>
          <t xml:space="preserve">TK </t>
        </is>
      </c>
      <c r="B3345" t="inlineStr">
        <is>
          <t>TK 7712</t>
        </is>
      </c>
      <c r="C3345" s="4" t="inlineStr">
        <is>
          <t>23.11.2023</t>
        </is>
      </c>
      <c r="D3345" t="inlineStr">
        <is>
          <t>14:50</t>
        </is>
      </c>
      <c r="E3345" s="4" t="inlineStr">
        <is>
          <t>21.11.2023</t>
        </is>
      </c>
      <c r="F3345" t="inlineStr">
        <is>
          <t>11:30</t>
        </is>
      </c>
      <c r="G3345" s="5" t="n">
        <v>51.33333</v>
      </c>
      <c r="H3345" t="inlineStr">
        <is>
          <t>Inbound</t>
        </is>
      </c>
      <c r="I3345" s="6" t="n">
        <v>0</v>
      </c>
      <c r="J3345" s="6" t="n">
        <v>0</v>
      </c>
      <c r="K3345" s="6" t="n">
        <v>0</v>
      </c>
      <c r="L3345" s="6">
        <f>I3345+J3345+K3345</f>
        <v/>
      </c>
      <c r="M3345" s="6" t="n">
        <v>1</v>
      </c>
      <c r="P3345" t="inlineStr">
        <is>
          <t>Ja</t>
        </is>
      </c>
      <c r="T3345" t="inlineStr">
        <is>
          <t>SAW</t>
        </is>
      </c>
      <c r="U3345">
        <f>VLOOKUP(T3345,Destinations!$A$2:$C$550,2,0)</f>
        <v/>
      </c>
      <c r="V3345" t="inlineStr">
        <is>
          <t>WCHC</t>
        </is>
      </c>
      <c r="W3345">
        <f>VLOOKUP(V3345,'WCH Kat'!$A$1:$B$150,2,0)</f>
        <v/>
      </c>
    </row>
    <row r="3346">
      <c r="A3346" t="inlineStr">
        <is>
          <t xml:space="preserve">FR </t>
        </is>
      </c>
      <c r="B3346" t="inlineStr">
        <is>
          <t>FR 2256</t>
        </is>
      </c>
      <c r="C3346" s="4" t="inlineStr">
        <is>
          <t>17.11.2023</t>
        </is>
      </c>
      <c r="D3346" t="inlineStr">
        <is>
          <t>12:05</t>
        </is>
      </c>
      <c r="E3346" s="4" t="inlineStr">
        <is>
          <t>15.11.2023</t>
        </is>
      </c>
      <c r="F3346" t="inlineStr">
        <is>
          <t>17:25</t>
        </is>
      </c>
      <c r="G3346" s="5" t="n">
        <v>42.66667</v>
      </c>
      <c r="H3346" t="inlineStr">
        <is>
          <t>Inbound</t>
        </is>
      </c>
      <c r="I3346" s="6" t="n">
        <v>0</v>
      </c>
      <c r="J3346" s="6" t="n">
        <v>0</v>
      </c>
      <c r="K3346" s="6" t="n">
        <v>0</v>
      </c>
      <c r="L3346" s="6">
        <f>I3346+J3346+K3346</f>
        <v/>
      </c>
      <c r="M3346" s="6" t="n">
        <v>1</v>
      </c>
      <c r="N3346" t="inlineStr">
        <is>
          <t>Ja</t>
        </is>
      </c>
      <c r="T3346" t="inlineStr">
        <is>
          <t>Valencia</t>
        </is>
      </c>
      <c r="U3346">
        <f>VLOOKUP(T3346,Destinations!$A$2:$C$550,2,0)</f>
        <v/>
      </c>
      <c r="V3346" t="inlineStr">
        <is>
          <t>WCHS</t>
        </is>
      </c>
      <c r="W3346">
        <f>VLOOKUP(V3346,'WCH Kat'!$A$1:$B$150,2,0)</f>
        <v/>
      </c>
    </row>
    <row r="3347">
      <c r="A3347" t="inlineStr">
        <is>
          <t xml:space="preserve">XQ </t>
        </is>
      </c>
      <c r="B3347" t="inlineStr">
        <is>
          <t>XQ 114</t>
        </is>
      </c>
      <c r="C3347" s="4" t="inlineStr">
        <is>
          <t>17.11.2023</t>
        </is>
      </c>
      <c r="D3347" t="inlineStr">
        <is>
          <t>12:45</t>
        </is>
      </c>
      <c r="E3347" s="4" t="inlineStr">
        <is>
          <t>15.11.2023</t>
        </is>
      </c>
      <c r="F3347" t="inlineStr">
        <is>
          <t>22:13</t>
        </is>
      </c>
      <c r="G3347" s="5" t="n">
        <v>38.53333</v>
      </c>
      <c r="H3347" t="inlineStr">
        <is>
          <t>Inbound</t>
        </is>
      </c>
      <c r="I3347" s="6" t="n">
        <v>0</v>
      </c>
      <c r="J3347" s="6" t="n">
        <v>0</v>
      </c>
      <c r="K3347" s="6" t="n">
        <v>0</v>
      </c>
      <c r="L3347" s="6">
        <f>I3347+J3347+K3347</f>
        <v/>
      </c>
      <c r="M3347" s="6" t="n">
        <v>1</v>
      </c>
      <c r="N3347" t="inlineStr">
        <is>
          <t>Ja</t>
        </is>
      </c>
      <c r="T3347" t="inlineStr">
        <is>
          <t>Antalya</t>
        </is>
      </c>
      <c r="U3347">
        <f>VLOOKUP(T3347,Destinations!$A$2:$C$550,2,0)</f>
        <v/>
      </c>
      <c r="V3347" t="inlineStr">
        <is>
          <t>WCHR</t>
        </is>
      </c>
      <c r="W3347">
        <f>VLOOKUP(V3347,'WCH Kat'!$A$1:$B$150,2,0)</f>
        <v/>
      </c>
    </row>
    <row r="3348">
      <c r="A3348" t="inlineStr">
        <is>
          <t xml:space="preserve">PC </t>
        </is>
      </c>
      <c r="B3348" t="inlineStr">
        <is>
          <t>PC 1018</t>
        </is>
      </c>
      <c r="C3348" s="4" t="inlineStr">
        <is>
          <t>23.11.2023</t>
        </is>
      </c>
      <c r="D3348" t="inlineStr">
        <is>
          <t>15:35</t>
        </is>
      </c>
      <c r="E3348" s="4" t="inlineStr">
        <is>
          <t>23.11.2023</t>
        </is>
      </c>
      <c r="F3348" t="inlineStr">
        <is>
          <t>13:31</t>
        </is>
      </c>
      <c r="G3348" s="5" t="n">
        <v>2.06667</v>
      </c>
      <c r="H3348" t="inlineStr">
        <is>
          <t>Outbound</t>
        </is>
      </c>
      <c r="I3348" s="6" t="n">
        <v>0</v>
      </c>
      <c r="J3348" s="6" t="n">
        <v>1</v>
      </c>
      <c r="K3348" s="6" t="n">
        <v>0</v>
      </c>
      <c r="L3348" s="6">
        <f>I3348+J3348+K3348</f>
        <v/>
      </c>
      <c r="M3348" s="6" t="n">
        <v>0</v>
      </c>
      <c r="Q3348" t="inlineStr">
        <is>
          <t>Ja</t>
        </is>
      </c>
      <c r="T3348" t="inlineStr">
        <is>
          <t>Istanbul-Sabiha Gökcen</t>
        </is>
      </c>
      <c r="U3348">
        <f>VLOOKUP(T3348,Destinations!$A$2:$C$550,2,0)</f>
        <v/>
      </c>
      <c r="V3348" t="inlineStr">
        <is>
          <t>WCHC</t>
        </is>
      </c>
      <c r="W3348">
        <f>VLOOKUP(V3348,'WCH Kat'!$A$1:$B$150,2,0)</f>
        <v/>
      </c>
    </row>
    <row r="3349">
      <c r="A3349" t="inlineStr">
        <is>
          <t xml:space="preserve">XQ </t>
        </is>
      </c>
      <c r="B3349" t="inlineStr">
        <is>
          <t>XQ 115</t>
        </is>
      </c>
      <c r="C3349" s="4" t="inlineStr">
        <is>
          <t>17.11.2023</t>
        </is>
      </c>
      <c r="D3349" t="inlineStr">
        <is>
          <t>13:40</t>
        </is>
      </c>
      <c r="E3349" s="4" t="inlineStr">
        <is>
          <t>17.11.2023</t>
        </is>
      </c>
      <c r="F3349" t="inlineStr">
        <is>
          <t>11:30</t>
        </is>
      </c>
      <c r="G3349" s="5" t="n">
        <v>2.16667</v>
      </c>
      <c r="H3349" t="inlineStr">
        <is>
          <t>Outbound</t>
        </is>
      </c>
      <c r="I3349" s="6" t="n">
        <v>0</v>
      </c>
      <c r="J3349" s="6" t="n">
        <v>1</v>
      </c>
      <c r="K3349" s="6" t="n">
        <v>0</v>
      </c>
      <c r="L3349" s="6">
        <f>I3349+J3349+K3349</f>
        <v/>
      </c>
      <c r="M3349" s="6" t="n">
        <v>0</v>
      </c>
      <c r="Q3349" t="inlineStr">
        <is>
          <t>Ja</t>
        </is>
      </c>
      <c r="T3349" t="inlineStr">
        <is>
          <t>Antalya</t>
        </is>
      </c>
      <c r="U3349">
        <f>VLOOKUP(T3349,Destinations!$A$2:$C$550,2,0)</f>
        <v/>
      </c>
      <c r="V3349" t="inlineStr">
        <is>
          <t>WCHR</t>
        </is>
      </c>
      <c r="W3349">
        <f>VLOOKUP(V3349,'WCH Kat'!$A$1:$B$150,2,0)</f>
        <v/>
      </c>
    </row>
    <row r="3350">
      <c r="A3350" t="inlineStr">
        <is>
          <t xml:space="preserve">IR </t>
        </is>
      </c>
      <c r="B3350" t="inlineStr">
        <is>
          <t>IR 729</t>
        </is>
      </c>
      <c r="C3350" s="4" t="inlineStr">
        <is>
          <t>17.11.2023</t>
        </is>
      </c>
      <c r="D3350" t="inlineStr">
        <is>
          <t>13:45</t>
        </is>
      </c>
      <c r="E3350" s="4" t="inlineStr">
        <is>
          <t>14.11.2023</t>
        </is>
      </c>
      <c r="F3350" t="inlineStr">
        <is>
          <t>15:08</t>
        </is>
      </c>
      <c r="G3350" s="5" t="n">
        <v>70.61667</v>
      </c>
      <c r="H3350" t="inlineStr">
        <is>
          <t>Inbound</t>
        </is>
      </c>
      <c r="I3350" s="6" t="n">
        <v>0</v>
      </c>
      <c r="J3350" s="6" t="n">
        <v>0</v>
      </c>
      <c r="K3350" s="6" t="n">
        <v>0</v>
      </c>
      <c r="L3350" s="6">
        <f>I3350+J3350+K3350</f>
        <v/>
      </c>
      <c r="M3350" s="6" t="n">
        <v>1</v>
      </c>
      <c r="O3350" t="inlineStr">
        <is>
          <t>Ja</t>
        </is>
      </c>
      <c r="T3350" t="inlineStr">
        <is>
          <t>IKA</t>
        </is>
      </c>
      <c r="U3350">
        <f>VLOOKUP(T3350,Destinations!$A$2:$C$550,2,0)</f>
        <v/>
      </c>
      <c r="V3350" t="inlineStr">
        <is>
          <t>WCHR</t>
        </is>
      </c>
      <c r="W3350">
        <f>VLOOKUP(V3350,'WCH Kat'!$A$1:$B$150,2,0)</f>
        <v/>
      </c>
    </row>
    <row r="3351">
      <c r="A3351" t="inlineStr">
        <is>
          <t xml:space="preserve">FR </t>
        </is>
      </c>
      <c r="B3351" t="inlineStr">
        <is>
          <t>FR 2659</t>
        </is>
      </c>
      <c r="C3351" s="4" t="inlineStr">
        <is>
          <t>17.11.2023</t>
        </is>
      </c>
      <c r="D3351" t="inlineStr">
        <is>
          <t>13:55</t>
        </is>
      </c>
      <c r="E3351" s="4" t="inlineStr">
        <is>
          <t>15.11.2023</t>
        </is>
      </c>
      <c r="F3351" t="inlineStr">
        <is>
          <t>18:50</t>
        </is>
      </c>
      <c r="G3351" s="5" t="n">
        <v>43.08333</v>
      </c>
      <c r="H3351" t="inlineStr">
        <is>
          <t>Inbound</t>
        </is>
      </c>
      <c r="I3351" s="6" t="n">
        <v>0</v>
      </c>
      <c r="J3351" s="6" t="n">
        <v>0</v>
      </c>
      <c r="K3351" s="6" t="n">
        <v>0</v>
      </c>
      <c r="L3351" s="6">
        <f>I3351+J3351+K3351</f>
        <v/>
      </c>
      <c r="M3351" s="6" t="n">
        <v>1</v>
      </c>
      <c r="N3351" t="inlineStr">
        <is>
          <t>Ja</t>
        </is>
      </c>
      <c r="T3351" t="inlineStr">
        <is>
          <t>FAO</t>
        </is>
      </c>
      <c r="U3351">
        <f>VLOOKUP(T3351,Destinations!$A$2:$C$550,2,0)</f>
        <v/>
      </c>
      <c r="V3351" t="inlineStr">
        <is>
          <t>WCHR</t>
        </is>
      </c>
      <c r="W3351">
        <f>VLOOKUP(V3351,'WCH Kat'!$A$1:$B$150,2,0)</f>
        <v/>
      </c>
    </row>
    <row r="3352">
      <c r="A3352" t="inlineStr">
        <is>
          <t xml:space="preserve">EW </t>
        </is>
      </c>
      <c r="B3352" t="inlineStr">
        <is>
          <t>EW 4346</t>
        </is>
      </c>
      <c r="C3352" s="4" t="inlineStr">
        <is>
          <t>17.11.2023</t>
        </is>
      </c>
      <c r="D3352" t="inlineStr">
        <is>
          <t>13:55</t>
        </is>
      </c>
      <c r="E3352" s="4" t="inlineStr">
        <is>
          <t>15.11.2023</t>
        </is>
      </c>
      <c r="F3352" t="inlineStr">
        <is>
          <t>23:45</t>
        </is>
      </c>
      <c r="G3352" s="5" t="n">
        <v>38.16667</v>
      </c>
      <c r="H3352" t="inlineStr">
        <is>
          <t>Inbound</t>
        </is>
      </c>
      <c r="I3352" s="6" t="n">
        <v>0</v>
      </c>
      <c r="J3352" s="6" t="n">
        <v>0</v>
      </c>
      <c r="K3352" s="6" t="n">
        <v>0</v>
      </c>
      <c r="L3352" s="6">
        <f>I3352+J3352+K3352</f>
        <v/>
      </c>
      <c r="M3352" s="6" t="n">
        <v>1</v>
      </c>
      <c r="N3352" t="inlineStr">
        <is>
          <t>Ja</t>
        </is>
      </c>
      <c r="T3352" t="inlineStr">
        <is>
          <t>SZG</t>
        </is>
      </c>
      <c r="U3352">
        <f>VLOOKUP(T3352,Destinations!$A$2:$C$550,2,0)</f>
        <v/>
      </c>
      <c r="V3352" t="inlineStr">
        <is>
          <t>WCHR</t>
        </is>
      </c>
      <c r="W3352">
        <f>VLOOKUP(V3352,'WCH Kat'!$A$1:$B$150,2,0)</f>
        <v/>
      </c>
    </row>
    <row r="3353">
      <c r="A3353" t="inlineStr">
        <is>
          <t xml:space="preserve">TK </t>
        </is>
      </c>
      <c r="B3353" t="inlineStr">
        <is>
          <t>TK 7713</t>
        </is>
      </c>
      <c r="C3353" s="4" t="inlineStr">
        <is>
          <t>23.11.2023</t>
        </is>
      </c>
      <c r="D3353" t="inlineStr">
        <is>
          <t>15:45</t>
        </is>
      </c>
      <c r="E3353" s="4" t="inlineStr">
        <is>
          <t>21.11.2023</t>
        </is>
      </c>
      <c r="F3353" t="inlineStr">
        <is>
          <t>15:50</t>
        </is>
      </c>
      <c r="G3353" s="5" t="n">
        <v>47.91667</v>
      </c>
      <c r="H3353" t="inlineStr">
        <is>
          <t>Outbound</t>
        </is>
      </c>
      <c r="I3353" s="6" t="n">
        <v>0</v>
      </c>
      <c r="J3353" s="6" t="n">
        <v>0</v>
      </c>
      <c r="K3353" s="6" t="n">
        <v>0</v>
      </c>
      <c r="L3353" s="6">
        <f>I3353+J3353+K3353</f>
        <v/>
      </c>
      <c r="M3353" s="6" t="n">
        <v>1</v>
      </c>
      <c r="P3353" t="inlineStr">
        <is>
          <t>Ja</t>
        </is>
      </c>
      <c r="T3353" t="inlineStr">
        <is>
          <t>SAW</t>
        </is>
      </c>
      <c r="U3353">
        <f>VLOOKUP(T3353,Destinations!$A$2:$C$550,2,0)</f>
        <v/>
      </c>
      <c r="V3353" t="inlineStr">
        <is>
          <t>WCHC</t>
        </is>
      </c>
      <c r="W3353">
        <f>VLOOKUP(V3353,'WCH Kat'!$A$1:$B$150,2,0)</f>
        <v/>
      </c>
    </row>
    <row r="3354">
      <c r="A3354" t="inlineStr">
        <is>
          <t xml:space="preserve">TK </t>
        </is>
      </c>
      <c r="B3354" t="inlineStr">
        <is>
          <t>TK 7713</t>
        </is>
      </c>
      <c r="C3354" s="4" t="inlineStr">
        <is>
          <t>23.11.2023</t>
        </is>
      </c>
      <c r="D3354" t="inlineStr">
        <is>
          <t>15:45</t>
        </is>
      </c>
      <c r="E3354" s="4" t="inlineStr">
        <is>
          <t>23.11.2023</t>
        </is>
      </c>
      <c r="F3354" t="inlineStr">
        <is>
          <t>14:30</t>
        </is>
      </c>
      <c r="G3354" s="5" t="n">
        <v>1.25</v>
      </c>
      <c r="H3354" t="inlineStr">
        <is>
          <t>Outbound</t>
        </is>
      </c>
      <c r="I3354" s="6" t="n">
        <v>0</v>
      </c>
      <c r="J3354" s="6" t="n">
        <v>1</v>
      </c>
      <c r="K3354" s="6" t="n">
        <v>0</v>
      </c>
      <c r="L3354" s="6">
        <f>I3354+J3354+K3354</f>
        <v/>
      </c>
      <c r="M3354" s="6" t="n">
        <v>0</v>
      </c>
      <c r="P3354" t="inlineStr">
        <is>
          <t>Ja</t>
        </is>
      </c>
      <c r="T3354" t="inlineStr">
        <is>
          <t>SAW</t>
        </is>
      </c>
      <c r="U3354">
        <f>VLOOKUP(T3354,Destinations!$A$2:$C$550,2,0)</f>
        <v/>
      </c>
      <c r="V3354" t="inlineStr">
        <is>
          <t>WCHC</t>
        </is>
      </c>
      <c r="W3354">
        <f>VLOOKUP(V3354,'WCH Kat'!$A$1:$B$150,2,0)</f>
        <v/>
      </c>
    </row>
    <row r="3355">
      <c r="A3355" t="inlineStr">
        <is>
          <t xml:space="preserve">IR </t>
        </is>
      </c>
      <c r="B3355" t="inlineStr">
        <is>
          <t>IR 729</t>
        </is>
      </c>
      <c r="C3355" s="4" t="inlineStr">
        <is>
          <t>17.11.2023</t>
        </is>
      </c>
      <c r="D3355" t="inlineStr">
        <is>
          <t>14:00</t>
        </is>
      </c>
      <c r="E3355" s="4" t="inlineStr">
        <is>
          <t>14.11.2023</t>
        </is>
      </c>
      <c r="F3355" t="inlineStr">
        <is>
          <t>15:08</t>
        </is>
      </c>
      <c r="G3355" s="5" t="n">
        <v>70.86667</v>
      </c>
      <c r="H3355" t="inlineStr">
        <is>
          <t>Inbound</t>
        </is>
      </c>
      <c r="I3355" s="6" t="n">
        <v>0</v>
      </c>
      <c r="J3355" s="6" t="n">
        <v>0</v>
      </c>
      <c r="K3355" s="6" t="n">
        <v>0</v>
      </c>
      <c r="L3355" s="6">
        <f>I3355+J3355+K3355</f>
        <v/>
      </c>
      <c r="M3355" s="6" t="n">
        <v>1</v>
      </c>
      <c r="O3355" t="inlineStr">
        <is>
          <t>Ja</t>
        </is>
      </c>
      <c r="T3355" t="inlineStr">
        <is>
          <t>IKA</t>
        </is>
      </c>
      <c r="U3355">
        <f>VLOOKUP(T3355,Destinations!$A$2:$C$550,2,0)</f>
        <v/>
      </c>
      <c r="V3355" t="inlineStr">
        <is>
          <t>WCHR</t>
        </is>
      </c>
      <c r="W3355">
        <f>VLOOKUP(V3355,'WCH Kat'!$A$1:$B$150,2,0)</f>
        <v/>
      </c>
    </row>
    <row r="3356">
      <c r="A3356" t="inlineStr">
        <is>
          <t xml:space="preserve">IR </t>
        </is>
      </c>
      <c r="B3356" t="inlineStr">
        <is>
          <t>IR 729</t>
        </is>
      </c>
      <c r="C3356" s="4" t="inlineStr">
        <is>
          <t>17.11.2023</t>
        </is>
      </c>
      <c r="D3356" t="inlineStr">
        <is>
          <t>14:00</t>
        </is>
      </c>
      <c r="E3356" s="4" t="inlineStr">
        <is>
          <t>14.11.2023</t>
        </is>
      </c>
      <c r="F3356" t="inlineStr">
        <is>
          <t>15:08</t>
        </is>
      </c>
      <c r="G3356" s="5" t="n">
        <v>70.86667</v>
      </c>
      <c r="H3356" t="inlineStr">
        <is>
          <t>Inbound</t>
        </is>
      </c>
      <c r="I3356" s="6" t="n">
        <v>0</v>
      </c>
      <c r="J3356" s="6" t="n">
        <v>0</v>
      </c>
      <c r="K3356" s="6" t="n">
        <v>0</v>
      </c>
      <c r="L3356" s="6">
        <f>I3356+J3356+K3356</f>
        <v/>
      </c>
      <c r="M3356" s="6" t="n">
        <v>1</v>
      </c>
      <c r="O3356" t="inlineStr">
        <is>
          <t>Ja</t>
        </is>
      </c>
      <c r="T3356" t="inlineStr">
        <is>
          <t>IKA</t>
        </is>
      </c>
      <c r="U3356">
        <f>VLOOKUP(T3356,Destinations!$A$2:$C$550,2,0)</f>
        <v/>
      </c>
      <c r="V3356" t="inlineStr">
        <is>
          <t>WCHR</t>
        </is>
      </c>
      <c r="W3356">
        <f>VLOOKUP(V3356,'WCH Kat'!$A$1:$B$150,2,0)</f>
        <v/>
      </c>
    </row>
    <row r="3357">
      <c r="A3357" t="inlineStr">
        <is>
          <t xml:space="preserve">IR </t>
        </is>
      </c>
      <c r="B3357" t="inlineStr">
        <is>
          <t>IR 729</t>
        </is>
      </c>
      <c r="C3357" s="4" t="inlineStr">
        <is>
          <t>17.11.2023</t>
        </is>
      </c>
      <c r="D3357" t="inlineStr">
        <is>
          <t>14:00</t>
        </is>
      </c>
      <c r="E3357" s="4" t="inlineStr">
        <is>
          <t>14.11.2023</t>
        </is>
      </c>
      <c r="F3357" t="inlineStr">
        <is>
          <t>15:08</t>
        </is>
      </c>
      <c r="G3357" s="5" t="n">
        <v>70.86667</v>
      </c>
      <c r="H3357" t="inlineStr">
        <is>
          <t>Inbound</t>
        </is>
      </c>
      <c r="I3357" s="6" t="n">
        <v>0</v>
      </c>
      <c r="J3357" s="6" t="n">
        <v>0</v>
      </c>
      <c r="K3357" s="6" t="n">
        <v>0</v>
      </c>
      <c r="L3357" s="6">
        <f>I3357+J3357+K3357</f>
        <v/>
      </c>
      <c r="M3357" s="6" t="n">
        <v>1</v>
      </c>
      <c r="O3357" t="inlineStr">
        <is>
          <t>Ja</t>
        </is>
      </c>
      <c r="T3357" t="inlineStr">
        <is>
          <t>IKA</t>
        </is>
      </c>
      <c r="U3357">
        <f>VLOOKUP(T3357,Destinations!$A$2:$C$550,2,0)</f>
        <v/>
      </c>
      <c r="V3357" t="inlineStr">
        <is>
          <t>WCHR</t>
        </is>
      </c>
      <c r="W3357">
        <f>VLOOKUP(V3357,'WCH Kat'!$A$1:$B$150,2,0)</f>
        <v/>
      </c>
    </row>
    <row r="3358">
      <c r="A3358" t="inlineStr">
        <is>
          <t xml:space="preserve">IR </t>
        </is>
      </c>
      <c r="B3358" t="inlineStr">
        <is>
          <t>IR 729</t>
        </is>
      </c>
      <c r="C3358" s="4" t="inlineStr">
        <is>
          <t>17.11.2023</t>
        </is>
      </c>
      <c r="D3358" t="inlineStr">
        <is>
          <t>14:00</t>
        </is>
      </c>
      <c r="E3358" s="4" t="inlineStr">
        <is>
          <t>14.11.2023</t>
        </is>
      </c>
      <c r="F3358" t="inlineStr">
        <is>
          <t>15:08</t>
        </is>
      </c>
      <c r="G3358" s="5" t="n">
        <v>70.86667</v>
      </c>
      <c r="H3358" t="inlineStr">
        <is>
          <t>Inbound</t>
        </is>
      </c>
      <c r="I3358" s="6" t="n">
        <v>0</v>
      </c>
      <c r="J3358" s="6" t="n">
        <v>0</v>
      </c>
      <c r="K3358" s="6" t="n">
        <v>0</v>
      </c>
      <c r="L3358" s="6">
        <f>I3358+J3358+K3358</f>
        <v/>
      </c>
      <c r="M3358" s="6" t="n">
        <v>1</v>
      </c>
      <c r="O3358" t="inlineStr">
        <is>
          <t>Ja</t>
        </is>
      </c>
      <c r="T3358" t="inlineStr">
        <is>
          <t>IKA</t>
        </is>
      </c>
      <c r="U3358">
        <f>VLOOKUP(T3358,Destinations!$A$2:$C$550,2,0)</f>
        <v/>
      </c>
      <c r="V3358" t="inlineStr">
        <is>
          <t>WCHR</t>
        </is>
      </c>
      <c r="W3358">
        <f>VLOOKUP(V3358,'WCH Kat'!$A$1:$B$150,2,0)</f>
        <v/>
      </c>
    </row>
    <row r="3359">
      <c r="A3359" t="inlineStr">
        <is>
          <t xml:space="preserve">IR </t>
        </is>
      </c>
      <c r="B3359" t="inlineStr">
        <is>
          <t>IR 729</t>
        </is>
      </c>
      <c r="C3359" s="4" t="inlineStr">
        <is>
          <t>17.11.2023</t>
        </is>
      </c>
      <c r="D3359" t="inlineStr">
        <is>
          <t>14:00</t>
        </is>
      </c>
      <c r="E3359" s="4" t="inlineStr">
        <is>
          <t>14.11.2023</t>
        </is>
      </c>
      <c r="F3359" t="inlineStr">
        <is>
          <t>15:08</t>
        </is>
      </c>
      <c r="G3359" s="5" t="n">
        <v>70.86667</v>
      </c>
      <c r="H3359" t="inlineStr">
        <is>
          <t>Inbound</t>
        </is>
      </c>
      <c r="I3359" s="6" t="n">
        <v>0</v>
      </c>
      <c r="J3359" s="6" t="n">
        <v>0</v>
      </c>
      <c r="K3359" s="6" t="n">
        <v>0</v>
      </c>
      <c r="L3359" s="6">
        <f>I3359+J3359+K3359</f>
        <v/>
      </c>
      <c r="M3359" s="6" t="n">
        <v>1</v>
      </c>
      <c r="O3359" t="inlineStr">
        <is>
          <t>Ja</t>
        </is>
      </c>
      <c r="T3359" t="inlineStr">
        <is>
          <t>IKA</t>
        </is>
      </c>
      <c r="U3359">
        <f>VLOOKUP(T3359,Destinations!$A$2:$C$550,2,0)</f>
        <v/>
      </c>
      <c r="V3359" t="inlineStr">
        <is>
          <t>WCHR</t>
        </is>
      </c>
      <c r="W3359">
        <f>VLOOKUP(V3359,'WCH Kat'!$A$1:$B$150,2,0)</f>
        <v/>
      </c>
    </row>
    <row r="3360">
      <c r="A3360" t="inlineStr">
        <is>
          <t xml:space="preserve">IR </t>
        </is>
      </c>
      <c r="B3360" t="inlineStr">
        <is>
          <t>IR 729</t>
        </is>
      </c>
      <c r="C3360" s="4" t="inlineStr">
        <is>
          <t>17.11.2023</t>
        </is>
      </c>
      <c r="D3360" t="inlineStr">
        <is>
          <t>14:00</t>
        </is>
      </c>
      <c r="E3360" s="4" t="inlineStr">
        <is>
          <t>14.11.2023</t>
        </is>
      </c>
      <c r="F3360" t="inlineStr">
        <is>
          <t>15:08</t>
        </is>
      </c>
      <c r="G3360" s="5" t="n">
        <v>70.86667</v>
      </c>
      <c r="H3360" t="inlineStr">
        <is>
          <t>Inbound</t>
        </is>
      </c>
      <c r="I3360" s="6" t="n">
        <v>0</v>
      </c>
      <c r="J3360" s="6" t="n">
        <v>0</v>
      </c>
      <c r="K3360" s="6" t="n">
        <v>0</v>
      </c>
      <c r="L3360" s="6">
        <f>I3360+J3360+K3360</f>
        <v/>
      </c>
      <c r="M3360" s="6" t="n">
        <v>1</v>
      </c>
      <c r="O3360" t="inlineStr">
        <is>
          <t>Ja</t>
        </is>
      </c>
      <c r="T3360" t="inlineStr">
        <is>
          <t>IKA</t>
        </is>
      </c>
      <c r="U3360">
        <f>VLOOKUP(T3360,Destinations!$A$2:$C$550,2,0)</f>
        <v/>
      </c>
      <c r="V3360" t="inlineStr">
        <is>
          <t>WCHR</t>
        </is>
      </c>
      <c r="W3360">
        <f>VLOOKUP(V3360,'WCH Kat'!$A$1:$B$150,2,0)</f>
        <v/>
      </c>
    </row>
    <row r="3361">
      <c r="A3361" t="inlineStr">
        <is>
          <t xml:space="preserve">IR </t>
        </is>
      </c>
      <c r="B3361" t="inlineStr">
        <is>
          <t>IR 729</t>
        </is>
      </c>
      <c r="C3361" s="4" t="inlineStr">
        <is>
          <t>17.11.2023</t>
        </is>
      </c>
      <c r="D3361" t="inlineStr">
        <is>
          <t>14:00</t>
        </is>
      </c>
      <c r="E3361" s="4" t="inlineStr">
        <is>
          <t>14.11.2023</t>
        </is>
      </c>
      <c r="F3361" t="inlineStr">
        <is>
          <t>15:08</t>
        </is>
      </c>
      <c r="G3361" s="5" t="n">
        <v>70.86667</v>
      </c>
      <c r="H3361" t="inlineStr">
        <is>
          <t>Inbound</t>
        </is>
      </c>
      <c r="I3361" s="6" t="n">
        <v>0</v>
      </c>
      <c r="J3361" s="6" t="n">
        <v>0</v>
      </c>
      <c r="K3361" s="6" t="n">
        <v>0</v>
      </c>
      <c r="L3361" s="6">
        <f>I3361+J3361+K3361</f>
        <v/>
      </c>
      <c r="M3361" s="6" t="n">
        <v>1</v>
      </c>
      <c r="O3361" t="inlineStr">
        <is>
          <t>Ja</t>
        </is>
      </c>
      <c r="T3361" t="inlineStr">
        <is>
          <t>IKA</t>
        </is>
      </c>
      <c r="U3361">
        <f>VLOOKUP(T3361,Destinations!$A$2:$C$550,2,0)</f>
        <v/>
      </c>
      <c r="V3361" t="inlineStr">
        <is>
          <t>WCHR</t>
        </is>
      </c>
      <c r="W3361">
        <f>VLOOKUP(V3361,'WCH Kat'!$A$1:$B$150,2,0)</f>
        <v/>
      </c>
    </row>
    <row r="3362">
      <c r="A3362" t="inlineStr">
        <is>
          <t xml:space="preserve">IR </t>
        </is>
      </c>
      <c r="B3362" t="inlineStr">
        <is>
          <t>IR 729</t>
        </is>
      </c>
      <c r="C3362" s="4" t="inlineStr">
        <is>
          <t>17.11.2023</t>
        </is>
      </c>
      <c r="D3362" t="inlineStr">
        <is>
          <t>14:00</t>
        </is>
      </c>
      <c r="E3362" s="4" t="inlineStr">
        <is>
          <t>14.11.2023</t>
        </is>
      </c>
      <c r="F3362" t="inlineStr">
        <is>
          <t>15:08</t>
        </is>
      </c>
      <c r="G3362" s="5" t="n">
        <v>70.86667</v>
      </c>
      <c r="H3362" t="inlineStr">
        <is>
          <t>Inbound</t>
        </is>
      </c>
      <c r="I3362" s="6" t="n">
        <v>0</v>
      </c>
      <c r="J3362" s="6" t="n">
        <v>0</v>
      </c>
      <c r="K3362" s="6" t="n">
        <v>0</v>
      </c>
      <c r="L3362" s="6">
        <f>I3362+J3362+K3362</f>
        <v/>
      </c>
      <c r="M3362" s="6" t="n">
        <v>1</v>
      </c>
      <c r="O3362" t="inlineStr">
        <is>
          <t>Ja</t>
        </is>
      </c>
      <c r="T3362" t="inlineStr">
        <is>
          <t>IKA</t>
        </is>
      </c>
      <c r="U3362">
        <f>VLOOKUP(T3362,Destinations!$A$2:$C$550,2,0)</f>
        <v/>
      </c>
      <c r="V3362" t="inlineStr">
        <is>
          <t>WCHR</t>
        </is>
      </c>
      <c r="W3362">
        <f>VLOOKUP(V3362,'WCH Kat'!$A$1:$B$150,2,0)</f>
        <v/>
      </c>
    </row>
    <row r="3363">
      <c r="A3363" t="inlineStr">
        <is>
          <t xml:space="preserve">IR </t>
        </is>
      </c>
      <c r="B3363" t="inlineStr">
        <is>
          <t>IR 729</t>
        </is>
      </c>
      <c r="C3363" s="4" t="inlineStr">
        <is>
          <t>17.11.2023</t>
        </is>
      </c>
      <c r="D3363" t="inlineStr">
        <is>
          <t>14:00</t>
        </is>
      </c>
      <c r="E3363" s="4" t="inlineStr">
        <is>
          <t>14.11.2023</t>
        </is>
      </c>
      <c r="F3363" t="inlineStr">
        <is>
          <t>15:08</t>
        </is>
      </c>
      <c r="G3363" s="5" t="n">
        <v>70.86667</v>
      </c>
      <c r="H3363" t="inlineStr">
        <is>
          <t>Inbound</t>
        </is>
      </c>
      <c r="I3363" s="6" t="n">
        <v>0</v>
      </c>
      <c r="J3363" s="6" t="n">
        <v>0</v>
      </c>
      <c r="K3363" s="6" t="n">
        <v>0</v>
      </c>
      <c r="L3363" s="6">
        <f>I3363+J3363+K3363</f>
        <v/>
      </c>
      <c r="M3363" s="6" t="n">
        <v>1</v>
      </c>
      <c r="O3363" t="inlineStr">
        <is>
          <t>Ja</t>
        </is>
      </c>
      <c r="T3363" t="inlineStr">
        <is>
          <t>IKA</t>
        </is>
      </c>
      <c r="U3363">
        <f>VLOOKUP(T3363,Destinations!$A$2:$C$550,2,0)</f>
        <v/>
      </c>
      <c r="V3363" t="inlineStr">
        <is>
          <t>WCHR</t>
        </is>
      </c>
      <c r="W3363">
        <f>VLOOKUP(V3363,'WCH Kat'!$A$1:$B$150,2,0)</f>
        <v/>
      </c>
    </row>
    <row r="3364">
      <c r="A3364" t="inlineStr">
        <is>
          <t xml:space="preserve">IR </t>
        </is>
      </c>
      <c r="B3364" t="inlineStr">
        <is>
          <t>IR 729</t>
        </is>
      </c>
      <c r="C3364" s="4" t="inlineStr">
        <is>
          <t>17.11.2023</t>
        </is>
      </c>
      <c r="D3364" t="inlineStr">
        <is>
          <t>14:00</t>
        </is>
      </c>
      <c r="E3364" s="4" t="inlineStr">
        <is>
          <t>14.11.2023</t>
        </is>
      </c>
      <c r="F3364" t="inlineStr">
        <is>
          <t>15:08</t>
        </is>
      </c>
      <c r="G3364" s="5" t="n">
        <v>70.86667</v>
      </c>
      <c r="H3364" t="inlineStr">
        <is>
          <t>Inbound</t>
        </is>
      </c>
      <c r="I3364" s="6" t="n">
        <v>0</v>
      </c>
      <c r="J3364" s="6" t="n">
        <v>0</v>
      </c>
      <c r="K3364" s="6" t="n">
        <v>0</v>
      </c>
      <c r="L3364" s="6">
        <f>I3364+J3364+K3364</f>
        <v/>
      </c>
      <c r="M3364" s="6" t="n">
        <v>1</v>
      </c>
      <c r="O3364" t="inlineStr">
        <is>
          <t>Ja</t>
        </is>
      </c>
      <c r="T3364" t="inlineStr">
        <is>
          <t>IKA</t>
        </is>
      </c>
      <c r="U3364">
        <f>VLOOKUP(T3364,Destinations!$A$2:$C$550,2,0)</f>
        <v/>
      </c>
      <c r="V3364" t="inlineStr">
        <is>
          <t>WCHR</t>
        </is>
      </c>
      <c r="W3364">
        <f>VLOOKUP(V3364,'WCH Kat'!$A$1:$B$150,2,0)</f>
        <v/>
      </c>
    </row>
    <row r="3365">
      <c r="A3365" t="inlineStr">
        <is>
          <t xml:space="preserve">IR </t>
        </is>
      </c>
      <c r="B3365" t="inlineStr">
        <is>
          <t>IR 729</t>
        </is>
      </c>
      <c r="C3365" s="4" t="inlineStr">
        <is>
          <t>17.11.2023</t>
        </is>
      </c>
      <c r="D3365" t="inlineStr">
        <is>
          <t>14:00</t>
        </is>
      </c>
      <c r="E3365" s="4" t="inlineStr">
        <is>
          <t>14.11.2023</t>
        </is>
      </c>
      <c r="F3365" t="inlineStr">
        <is>
          <t>15:08</t>
        </is>
      </c>
      <c r="G3365" s="5" t="n">
        <v>70.86667</v>
      </c>
      <c r="H3365" t="inlineStr">
        <is>
          <t>Inbound</t>
        </is>
      </c>
      <c r="I3365" s="6" t="n">
        <v>0</v>
      </c>
      <c r="J3365" s="6" t="n">
        <v>0</v>
      </c>
      <c r="K3365" s="6" t="n">
        <v>0</v>
      </c>
      <c r="L3365" s="6">
        <f>I3365+J3365+K3365</f>
        <v/>
      </c>
      <c r="M3365" s="6" t="n">
        <v>1</v>
      </c>
      <c r="O3365" t="inlineStr">
        <is>
          <t>Ja</t>
        </is>
      </c>
      <c r="T3365" t="inlineStr">
        <is>
          <t>IKA</t>
        </is>
      </c>
      <c r="U3365">
        <f>VLOOKUP(T3365,Destinations!$A$2:$C$550,2,0)</f>
        <v/>
      </c>
      <c r="V3365" t="inlineStr">
        <is>
          <t>WCHR</t>
        </is>
      </c>
      <c r="W3365">
        <f>VLOOKUP(V3365,'WCH Kat'!$A$1:$B$150,2,0)</f>
        <v/>
      </c>
    </row>
    <row r="3366">
      <c r="A3366" t="inlineStr">
        <is>
          <t xml:space="preserve">IR </t>
        </is>
      </c>
      <c r="B3366" t="inlineStr">
        <is>
          <t>IR 729</t>
        </is>
      </c>
      <c r="C3366" s="4" t="inlineStr">
        <is>
          <t>17.11.2023</t>
        </is>
      </c>
      <c r="D3366" t="inlineStr">
        <is>
          <t>14:00</t>
        </is>
      </c>
      <c r="E3366" s="4" t="inlineStr">
        <is>
          <t>14.11.2023</t>
        </is>
      </c>
      <c r="F3366" t="inlineStr">
        <is>
          <t>15:08</t>
        </is>
      </c>
      <c r="G3366" s="5" t="n">
        <v>70.86667</v>
      </c>
      <c r="H3366" t="inlineStr">
        <is>
          <t>Inbound</t>
        </is>
      </c>
      <c r="I3366" s="6" t="n">
        <v>0</v>
      </c>
      <c r="J3366" s="6" t="n">
        <v>0</v>
      </c>
      <c r="K3366" s="6" t="n">
        <v>0</v>
      </c>
      <c r="L3366" s="6">
        <f>I3366+J3366+K3366</f>
        <v/>
      </c>
      <c r="M3366" s="6" t="n">
        <v>1</v>
      </c>
      <c r="O3366" t="inlineStr">
        <is>
          <t>Ja</t>
        </is>
      </c>
      <c r="T3366" t="inlineStr">
        <is>
          <t>IKA</t>
        </is>
      </c>
      <c r="U3366">
        <f>VLOOKUP(T3366,Destinations!$A$2:$C$550,2,0)</f>
        <v/>
      </c>
      <c r="V3366" t="inlineStr">
        <is>
          <t>WCHR</t>
        </is>
      </c>
      <c r="W3366">
        <f>VLOOKUP(V3366,'WCH Kat'!$A$1:$B$150,2,0)</f>
        <v/>
      </c>
    </row>
    <row r="3367">
      <c r="A3367" t="inlineStr">
        <is>
          <t xml:space="preserve">IR </t>
        </is>
      </c>
      <c r="B3367" t="inlineStr">
        <is>
          <t>IR 729</t>
        </is>
      </c>
      <c r="C3367" s="4" t="inlineStr">
        <is>
          <t>17.11.2023</t>
        </is>
      </c>
      <c r="D3367" t="inlineStr">
        <is>
          <t>14:00</t>
        </is>
      </c>
      <c r="E3367" s="4" t="inlineStr">
        <is>
          <t>14.11.2023</t>
        </is>
      </c>
      <c r="F3367" t="inlineStr">
        <is>
          <t>15:08</t>
        </is>
      </c>
      <c r="G3367" s="5" t="n">
        <v>70.86667</v>
      </c>
      <c r="H3367" t="inlineStr">
        <is>
          <t>Inbound</t>
        </is>
      </c>
      <c r="I3367" s="6" t="n">
        <v>0</v>
      </c>
      <c r="J3367" s="6" t="n">
        <v>0</v>
      </c>
      <c r="K3367" s="6" t="n">
        <v>0</v>
      </c>
      <c r="L3367" s="6">
        <f>I3367+J3367+K3367</f>
        <v/>
      </c>
      <c r="M3367" s="6" t="n">
        <v>1</v>
      </c>
      <c r="O3367" t="inlineStr">
        <is>
          <t>Ja</t>
        </is>
      </c>
      <c r="T3367" t="inlineStr">
        <is>
          <t>IKA</t>
        </is>
      </c>
      <c r="U3367">
        <f>VLOOKUP(T3367,Destinations!$A$2:$C$550,2,0)</f>
        <v/>
      </c>
      <c r="V3367" t="inlineStr">
        <is>
          <t>WCHR</t>
        </is>
      </c>
      <c r="W3367">
        <f>VLOOKUP(V3367,'WCH Kat'!$A$1:$B$150,2,0)</f>
        <v/>
      </c>
    </row>
    <row r="3368">
      <c r="A3368" t="inlineStr">
        <is>
          <t xml:space="preserve">IR </t>
        </is>
      </c>
      <c r="B3368" t="inlineStr">
        <is>
          <t>IR 729</t>
        </is>
      </c>
      <c r="C3368" s="4" t="inlineStr">
        <is>
          <t>17.11.2023</t>
        </is>
      </c>
      <c r="D3368" t="inlineStr">
        <is>
          <t>14:00</t>
        </is>
      </c>
      <c r="E3368" s="4" t="inlineStr">
        <is>
          <t>14.11.2023</t>
        </is>
      </c>
      <c r="F3368" t="inlineStr">
        <is>
          <t>15:08</t>
        </is>
      </c>
      <c r="G3368" s="5" t="n">
        <v>70.86667</v>
      </c>
      <c r="H3368" t="inlineStr">
        <is>
          <t>Inbound</t>
        </is>
      </c>
      <c r="I3368" s="6" t="n">
        <v>0</v>
      </c>
      <c r="J3368" s="6" t="n">
        <v>0</v>
      </c>
      <c r="K3368" s="6" t="n">
        <v>0</v>
      </c>
      <c r="L3368" s="6">
        <f>I3368+J3368+K3368</f>
        <v/>
      </c>
      <c r="M3368" s="6" t="n">
        <v>1</v>
      </c>
      <c r="O3368" t="inlineStr">
        <is>
          <t>Ja</t>
        </is>
      </c>
      <c r="T3368" t="inlineStr">
        <is>
          <t>IKA</t>
        </is>
      </c>
      <c r="U3368">
        <f>VLOOKUP(T3368,Destinations!$A$2:$C$550,2,0)</f>
        <v/>
      </c>
      <c r="V3368" t="inlineStr">
        <is>
          <t>WCHR</t>
        </is>
      </c>
      <c r="W3368">
        <f>VLOOKUP(V3368,'WCH Kat'!$A$1:$B$150,2,0)</f>
        <v/>
      </c>
    </row>
    <row r="3369">
      <c r="A3369" t="inlineStr">
        <is>
          <t xml:space="preserve">IR </t>
        </is>
      </c>
      <c r="B3369" t="inlineStr">
        <is>
          <t>IR 729</t>
        </is>
      </c>
      <c r="C3369" s="4" t="inlineStr">
        <is>
          <t>17.11.2023</t>
        </is>
      </c>
      <c r="D3369" t="inlineStr">
        <is>
          <t>14:00</t>
        </is>
      </c>
      <c r="E3369" s="4" t="inlineStr">
        <is>
          <t>14.11.2023</t>
        </is>
      </c>
      <c r="F3369" t="inlineStr">
        <is>
          <t>15:08</t>
        </is>
      </c>
      <c r="G3369" s="5" t="n">
        <v>70.86667</v>
      </c>
      <c r="H3369" t="inlineStr">
        <is>
          <t>Inbound</t>
        </is>
      </c>
      <c r="I3369" s="6" t="n">
        <v>0</v>
      </c>
      <c r="J3369" s="6" t="n">
        <v>0</v>
      </c>
      <c r="K3369" s="6" t="n">
        <v>0</v>
      </c>
      <c r="L3369" s="6">
        <f>I3369+J3369+K3369</f>
        <v/>
      </c>
      <c r="M3369" s="6" t="n">
        <v>1</v>
      </c>
      <c r="O3369" t="inlineStr">
        <is>
          <t>Ja</t>
        </is>
      </c>
      <c r="T3369" t="inlineStr">
        <is>
          <t>IKA</t>
        </is>
      </c>
      <c r="U3369">
        <f>VLOOKUP(T3369,Destinations!$A$2:$C$550,2,0)</f>
        <v/>
      </c>
      <c r="V3369" t="inlineStr">
        <is>
          <t>WCHR</t>
        </is>
      </c>
      <c r="W3369">
        <f>VLOOKUP(V3369,'WCH Kat'!$A$1:$B$150,2,0)</f>
        <v/>
      </c>
    </row>
    <row r="3370">
      <c r="A3370" t="inlineStr">
        <is>
          <t xml:space="preserve">IR </t>
        </is>
      </c>
      <c r="B3370" t="inlineStr">
        <is>
          <t>IR 729</t>
        </is>
      </c>
      <c r="C3370" s="4" t="inlineStr">
        <is>
          <t>17.11.2023</t>
        </is>
      </c>
      <c r="D3370" t="inlineStr">
        <is>
          <t>14:00</t>
        </is>
      </c>
      <c r="E3370" s="4" t="inlineStr">
        <is>
          <t>17.11.2023</t>
        </is>
      </c>
      <c r="F3370" t="inlineStr">
        <is>
          <t>08:50</t>
        </is>
      </c>
      <c r="G3370" s="5" t="n">
        <v>5.16667</v>
      </c>
      <c r="H3370" t="inlineStr">
        <is>
          <t>Inbound</t>
        </is>
      </c>
      <c r="I3370" s="6" t="n">
        <v>0</v>
      </c>
      <c r="J3370" s="6" t="n">
        <v>0</v>
      </c>
      <c r="K3370" s="6" t="n">
        <v>1</v>
      </c>
      <c r="L3370" s="6">
        <f>I3370+J3370+K3370</f>
        <v/>
      </c>
      <c r="M3370" s="6" t="n">
        <v>0</v>
      </c>
      <c r="P3370" t="inlineStr">
        <is>
          <t>Ja</t>
        </is>
      </c>
      <c r="T3370" t="inlineStr">
        <is>
          <t>IKA</t>
        </is>
      </c>
      <c r="U3370">
        <f>VLOOKUP(T3370,Destinations!$A$2:$C$550,2,0)</f>
        <v/>
      </c>
      <c r="V3370" t="inlineStr">
        <is>
          <t>WCHR</t>
        </is>
      </c>
      <c r="W3370">
        <f>VLOOKUP(V3370,'WCH Kat'!$A$1:$B$150,2,0)</f>
        <v/>
      </c>
    </row>
    <row r="3371">
      <c r="A3371" t="inlineStr">
        <is>
          <t xml:space="preserve">IR </t>
        </is>
      </c>
      <c r="B3371" t="inlineStr">
        <is>
          <t>IR 729</t>
        </is>
      </c>
      <c r="C3371" s="4" t="inlineStr">
        <is>
          <t>17.11.2023</t>
        </is>
      </c>
      <c r="D3371" t="inlineStr">
        <is>
          <t>14:00</t>
        </is>
      </c>
      <c r="E3371" s="4" t="inlineStr">
        <is>
          <t>17.11.2023</t>
        </is>
      </c>
      <c r="F3371" t="inlineStr">
        <is>
          <t>08:50</t>
        </is>
      </c>
      <c r="G3371" s="5" t="n">
        <v>5.16667</v>
      </c>
      <c r="H3371" t="inlineStr">
        <is>
          <t>Inbound</t>
        </is>
      </c>
      <c r="I3371" s="6" t="n">
        <v>0</v>
      </c>
      <c r="J3371" s="6" t="n">
        <v>0</v>
      </c>
      <c r="K3371" s="6" t="n">
        <v>1</v>
      </c>
      <c r="L3371" s="6">
        <f>I3371+J3371+K3371</f>
        <v/>
      </c>
      <c r="M3371" s="6" t="n">
        <v>0</v>
      </c>
      <c r="P3371" t="inlineStr">
        <is>
          <t>Ja</t>
        </is>
      </c>
      <c r="T3371" t="inlineStr">
        <is>
          <t>IKA</t>
        </is>
      </c>
      <c r="U3371">
        <f>VLOOKUP(T3371,Destinations!$A$2:$C$550,2,0)</f>
        <v/>
      </c>
      <c r="V3371" t="inlineStr">
        <is>
          <t>WCHR</t>
        </is>
      </c>
      <c r="W3371">
        <f>VLOOKUP(V3371,'WCH Kat'!$A$1:$B$150,2,0)</f>
        <v/>
      </c>
    </row>
    <row r="3372">
      <c r="A3372" t="inlineStr">
        <is>
          <t xml:space="preserve">IR </t>
        </is>
      </c>
      <c r="B3372" t="inlineStr">
        <is>
          <t>IR 729</t>
        </is>
      </c>
      <c r="C3372" s="4" t="inlineStr">
        <is>
          <t>17.11.2023</t>
        </is>
      </c>
      <c r="D3372" t="inlineStr">
        <is>
          <t>14:00</t>
        </is>
      </c>
      <c r="E3372" s="4" t="inlineStr">
        <is>
          <t>17.11.2023</t>
        </is>
      </c>
      <c r="F3372" t="inlineStr">
        <is>
          <t>08:50</t>
        </is>
      </c>
      <c r="G3372" s="5" t="n">
        <v>5.16667</v>
      </c>
      <c r="H3372" t="inlineStr">
        <is>
          <t>Inbound</t>
        </is>
      </c>
      <c r="I3372" s="6" t="n">
        <v>0</v>
      </c>
      <c r="J3372" s="6" t="n">
        <v>0</v>
      </c>
      <c r="K3372" s="6" t="n">
        <v>1</v>
      </c>
      <c r="L3372" s="6">
        <f>I3372+J3372+K3372</f>
        <v/>
      </c>
      <c r="M3372" s="6" t="n">
        <v>0</v>
      </c>
      <c r="P3372" t="inlineStr">
        <is>
          <t>Ja</t>
        </is>
      </c>
      <c r="T3372" t="inlineStr">
        <is>
          <t>IKA</t>
        </is>
      </c>
      <c r="U3372">
        <f>VLOOKUP(T3372,Destinations!$A$2:$C$550,2,0)</f>
        <v/>
      </c>
      <c r="V3372" t="inlineStr">
        <is>
          <t>WCHR</t>
        </is>
      </c>
      <c r="W3372">
        <f>VLOOKUP(V3372,'WCH Kat'!$A$1:$B$150,2,0)</f>
        <v/>
      </c>
    </row>
    <row r="3373">
      <c r="A3373" t="inlineStr">
        <is>
          <t xml:space="preserve">IR </t>
        </is>
      </c>
      <c r="B3373" t="inlineStr">
        <is>
          <t>IR 729</t>
        </is>
      </c>
      <c r="C3373" s="4" t="inlineStr">
        <is>
          <t>17.11.2023</t>
        </is>
      </c>
      <c r="D3373" t="inlineStr">
        <is>
          <t>14:00</t>
        </is>
      </c>
      <c r="E3373" s="4" t="inlineStr">
        <is>
          <t>17.11.2023</t>
        </is>
      </c>
      <c r="F3373" t="inlineStr">
        <is>
          <t>08:50</t>
        </is>
      </c>
      <c r="G3373" s="5" t="n">
        <v>5.16667</v>
      </c>
      <c r="H3373" t="inlineStr">
        <is>
          <t>Inbound</t>
        </is>
      </c>
      <c r="I3373" s="6" t="n">
        <v>0</v>
      </c>
      <c r="J3373" s="6" t="n">
        <v>0</v>
      </c>
      <c r="K3373" s="6" t="n">
        <v>1</v>
      </c>
      <c r="L3373" s="6">
        <f>I3373+J3373+K3373</f>
        <v/>
      </c>
      <c r="M3373" s="6" t="n">
        <v>0</v>
      </c>
      <c r="P3373" t="inlineStr">
        <is>
          <t>Ja</t>
        </is>
      </c>
      <c r="T3373" t="inlineStr">
        <is>
          <t>IKA</t>
        </is>
      </c>
      <c r="U3373">
        <f>VLOOKUP(T3373,Destinations!$A$2:$C$550,2,0)</f>
        <v/>
      </c>
      <c r="V3373" t="inlineStr">
        <is>
          <t>WCHR</t>
        </is>
      </c>
      <c r="W3373">
        <f>VLOOKUP(V3373,'WCH Kat'!$A$1:$B$150,2,0)</f>
        <v/>
      </c>
    </row>
    <row r="3374">
      <c r="A3374" t="inlineStr">
        <is>
          <t xml:space="preserve">IR </t>
        </is>
      </c>
      <c r="B3374" t="inlineStr">
        <is>
          <t>IR 729</t>
        </is>
      </c>
      <c r="C3374" s="4" t="inlineStr">
        <is>
          <t>17.11.2023</t>
        </is>
      </c>
      <c r="D3374" t="inlineStr">
        <is>
          <t>14:00</t>
        </is>
      </c>
      <c r="E3374" s="4" t="inlineStr">
        <is>
          <t>17.11.2023</t>
        </is>
      </c>
      <c r="F3374" t="inlineStr">
        <is>
          <t>08:50</t>
        </is>
      </c>
      <c r="G3374" s="5" t="n">
        <v>5.16667</v>
      </c>
      <c r="H3374" t="inlineStr">
        <is>
          <t>Inbound</t>
        </is>
      </c>
      <c r="I3374" s="6" t="n">
        <v>0</v>
      </c>
      <c r="J3374" s="6" t="n">
        <v>0</v>
      </c>
      <c r="K3374" s="6" t="n">
        <v>1</v>
      </c>
      <c r="L3374" s="6">
        <f>I3374+J3374+K3374</f>
        <v/>
      </c>
      <c r="M3374" s="6" t="n">
        <v>0</v>
      </c>
      <c r="P3374" t="inlineStr">
        <is>
          <t>Ja</t>
        </is>
      </c>
      <c r="T3374" t="inlineStr">
        <is>
          <t>IKA</t>
        </is>
      </c>
      <c r="U3374">
        <f>VLOOKUP(T3374,Destinations!$A$2:$C$550,2,0)</f>
        <v/>
      </c>
      <c r="V3374" t="inlineStr">
        <is>
          <t>WCHR</t>
        </is>
      </c>
      <c r="W3374">
        <f>VLOOKUP(V3374,'WCH Kat'!$A$1:$B$150,2,0)</f>
        <v/>
      </c>
    </row>
    <row r="3375">
      <c r="A3375" t="inlineStr">
        <is>
          <t xml:space="preserve">TK </t>
        </is>
      </c>
      <c r="B3375" t="inlineStr">
        <is>
          <t>TK 7712</t>
        </is>
      </c>
      <c r="C3375" s="4" t="inlineStr">
        <is>
          <t>24.11.2023</t>
        </is>
      </c>
      <c r="D3375" t="inlineStr">
        <is>
          <t>14:50</t>
        </is>
      </c>
      <c r="E3375" s="4" t="inlineStr">
        <is>
          <t>22.11.2023</t>
        </is>
      </c>
      <c r="F3375" t="inlineStr">
        <is>
          <t>11:30</t>
        </is>
      </c>
      <c r="G3375" s="5" t="n">
        <v>51.33333</v>
      </c>
      <c r="H3375" t="inlineStr">
        <is>
          <t>Inbound</t>
        </is>
      </c>
      <c r="I3375" s="6" t="n">
        <v>0</v>
      </c>
      <c r="J3375" s="6" t="n">
        <v>0</v>
      </c>
      <c r="K3375" s="6" t="n">
        <v>0</v>
      </c>
      <c r="L3375" s="6">
        <f>I3375+J3375+K3375</f>
        <v/>
      </c>
      <c r="M3375" s="6" t="n">
        <v>1</v>
      </c>
      <c r="N3375" t="inlineStr">
        <is>
          <t>Ja</t>
        </is>
      </c>
      <c r="T3375" t="inlineStr">
        <is>
          <t>SAW</t>
        </is>
      </c>
      <c r="U3375">
        <f>VLOOKUP(T3375,Destinations!$A$2:$C$550,2,0)</f>
        <v/>
      </c>
      <c r="V3375" t="inlineStr">
        <is>
          <t>WCHC</t>
        </is>
      </c>
      <c r="W3375">
        <f>VLOOKUP(V3375,'WCH Kat'!$A$1:$B$150,2,0)</f>
        <v/>
      </c>
    </row>
    <row r="3376">
      <c r="A3376" t="inlineStr">
        <is>
          <t xml:space="preserve">EW </t>
        </is>
      </c>
      <c r="B3376" t="inlineStr">
        <is>
          <t>EW  973</t>
        </is>
      </c>
      <c r="C3376" s="4" t="inlineStr">
        <is>
          <t>17.11.2023</t>
        </is>
      </c>
      <c r="D3376" t="inlineStr">
        <is>
          <t>14:10</t>
        </is>
      </c>
      <c r="E3376" s="4" t="inlineStr">
        <is>
          <t>15.11.2023</t>
        </is>
      </c>
      <c r="F3376" t="inlineStr">
        <is>
          <t>23:30</t>
        </is>
      </c>
      <c r="G3376" s="5" t="n">
        <v>38.66667</v>
      </c>
      <c r="H3376" t="inlineStr">
        <is>
          <t>Inbound</t>
        </is>
      </c>
      <c r="I3376" s="6" t="n">
        <v>0</v>
      </c>
      <c r="J3376" s="6" t="n">
        <v>0</v>
      </c>
      <c r="K3376" s="6" t="n">
        <v>0</v>
      </c>
      <c r="L3376" s="6">
        <f>I3376+J3376+K3376</f>
        <v/>
      </c>
      <c r="M3376" s="6" t="n">
        <v>1</v>
      </c>
      <c r="N3376" t="inlineStr">
        <is>
          <t>Ja</t>
        </is>
      </c>
      <c r="T3376" t="inlineStr">
        <is>
          <t>ZAG</t>
        </is>
      </c>
      <c r="U3376">
        <f>VLOOKUP(T3376,Destinations!$A$2:$C$550,2,0)</f>
        <v/>
      </c>
      <c r="V3376" t="inlineStr">
        <is>
          <t>WCHS</t>
        </is>
      </c>
      <c r="W3376">
        <f>VLOOKUP(V3376,'WCH Kat'!$A$1:$B$150,2,0)</f>
        <v/>
      </c>
    </row>
    <row r="3377">
      <c r="A3377" t="inlineStr">
        <is>
          <t xml:space="preserve">EW </t>
        </is>
      </c>
      <c r="B3377" t="inlineStr">
        <is>
          <t>EW  973</t>
        </is>
      </c>
      <c r="C3377" s="4" t="inlineStr">
        <is>
          <t>17.11.2023</t>
        </is>
      </c>
      <c r="D3377" t="inlineStr">
        <is>
          <t>14:10</t>
        </is>
      </c>
      <c r="E3377" s="4" t="inlineStr">
        <is>
          <t>17.11.2023</t>
        </is>
      </c>
      <c r="F3377" t="inlineStr">
        <is>
          <t>12:25</t>
        </is>
      </c>
      <c r="G3377" s="5" t="n">
        <v>1.75</v>
      </c>
      <c r="H3377" t="inlineStr">
        <is>
          <t>Inbound</t>
        </is>
      </c>
      <c r="I3377" s="6" t="n">
        <v>0</v>
      </c>
      <c r="J3377" s="6" t="n">
        <v>1</v>
      </c>
      <c r="K3377" s="6" t="n">
        <v>0</v>
      </c>
      <c r="L3377" s="6">
        <f>I3377+J3377+K3377</f>
        <v/>
      </c>
      <c r="M3377" s="6" t="n">
        <v>0</v>
      </c>
      <c r="P3377" t="inlineStr">
        <is>
          <t>Ja</t>
        </is>
      </c>
      <c r="T3377" t="inlineStr">
        <is>
          <t>ZAG</t>
        </is>
      </c>
      <c r="U3377">
        <f>VLOOKUP(T3377,Destinations!$A$2:$C$550,2,0)</f>
        <v/>
      </c>
      <c r="V3377" t="inlineStr">
        <is>
          <t>WCHS</t>
        </is>
      </c>
      <c r="W3377">
        <f>VLOOKUP(V3377,'WCH Kat'!$A$1:$B$150,2,0)</f>
        <v/>
      </c>
    </row>
    <row r="3378">
      <c r="A3378" t="inlineStr">
        <is>
          <t xml:space="preserve">PC </t>
        </is>
      </c>
      <c r="B3378" t="inlineStr">
        <is>
          <t>PC 1017</t>
        </is>
      </c>
      <c r="C3378" s="4" t="inlineStr">
        <is>
          <t>17.11.2023</t>
        </is>
      </c>
      <c r="D3378" t="inlineStr">
        <is>
          <t>14:20</t>
        </is>
      </c>
      <c r="E3378" s="4" t="inlineStr">
        <is>
          <t>15.11.2023</t>
        </is>
      </c>
      <c r="F3378" t="inlineStr">
        <is>
          <t>10:55</t>
        </is>
      </c>
      <c r="G3378" s="5" t="n">
        <v>51.41667</v>
      </c>
      <c r="H3378" t="inlineStr">
        <is>
          <t>Inbound</t>
        </is>
      </c>
      <c r="I3378" s="6" t="n">
        <v>0</v>
      </c>
      <c r="J3378" s="6" t="n">
        <v>0</v>
      </c>
      <c r="K3378" s="6" t="n">
        <v>0</v>
      </c>
      <c r="L3378" s="6">
        <f>I3378+J3378+K3378</f>
        <v/>
      </c>
      <c r="M3378" s="6" t="n">
        <v>1</v>
      </c>
      <c r="N3378" t="inlineStr">
        <is>
          <t>Ja</t>
        </is>
      </c>
      <c r="T3378" t="inlineStr">
        <is>
          <t>SAW</t>
        </is>
      </c>
      <c r="U3378">
        <f>VLOOKUP(T3378,Destinations!$A$2:$C$550,2,0)</f>
        <v/>
      </c>
      <c r="V3378" t="inlineStr">
        <is>
          <t>WCHR</t>
        </is>
      </c>
      <c r="W3378">
        <f>VLOOKUP(V3378,'WCH Kat'!$A$1:$B$150,2,0)</f>
        <v/>
      </c>
    </row>
    <row r="3379">
      <c r="A3379" t="inlineStr">
        <is>
          <t xml:space="preserve">PC </t>
        </is>
      </c>
      <c r="B3379" t="inlineStr">
        <is>
          <t>PC 1017</t>
        </is>
      </c>
      <c r="C3379" s="4" t="inlineStr">
        <is>
          <t>17.11.2023</t>
        </is>
      </c>
      <c r="D3379" t="inlineStr">
        <is>
          <t>14:20</t>
        </is>
      </c>
      <c r="E3379" s="4" t="inlineStr">
        <is>
          <t>15.11.2023</t>
        </is>
      </c>
      <c r="F3379" t="inlineStr">
        <is>
          <t>10:55</t>
        </is>
      </c>
      <c r="G3379" s="5" t="n">
        <v>51.41667</v>
      </c>
      <c r="H3379" t="inlineStr">
        <is>
          <t>Inbound</t>
        </is>
      </c>
      <c r="I3379" s="6" t="n">
        <v>0</v>
      </c>
      <c r="J3379" s="6" t="n">
        <v>0</v>
      </c>
      <c r="K3379" s="6" t="n">
        <v>0</v>
      </c>
      <c r="L3379" s="6">
        <f>I3379+J3379+K3379</f>
        <v/>
      </c>
      <c r="M3379" s="6" t="n">
        <v>1</v>
      </c>
      <c r="N3379" t="inlineStr">
        <is>
          <t>Ja</t>
        </is>
      </c>
      <c r="T3379" t="inlineStr">
        <is>
          <t>SAW</t>
        </is>
      </c>
      <c r="U3379">
        <f>VLOOKUP(T3379,Destinations!$A$2:$C$550,2,0)</f>
        <v/>
      </c>
      <c r="V3379" t="inlineStr">
        <is>
          <t>WCHR</t>
        </is>
      </c>
      <c r="W3379">
        <f>VLOOKUP(V3379,'WCH Kat'!$A$1:$B$150,2,0)</f>
        <v/>
      </c>
    </row>
    <row r="3380">
      <c r="A3380" t="inlineStr">
        <is>
          <t xml:space="preserve">PC </t>
        </is>
      </c>
      <c r="B3380" t="inlineStr">
        <is>
          <t>PC 1017</t>
        </is>
      </c>
      <c r="C3380" s="4" t="inlineStr">
        <is>
          <t>17.11.2023</t>
        </is>
      </c>
      <c r="D3380" t="inlineStr">
        <is>
          <t>14:20</t>
        </is>
      </c>
      <c r="E3380" s="4" t="inlineStr">
        <is>
          <t>15.11.2023</t>
        </is>
      </c>
      <c r="F3380" t="inlineStr">
        <is>
          <t>10:55</t>
        </is>
      </c>
      <c r="G3380" s="5" t="n">
        <v>51.41667</v>
      </c>
      <c r="H3380" t="inlineStr">
        <is>
          <t>Inbound</t>
        </is>
      </c>
      <c r="I3380" s="6" t="n">
        <v>0</v>
      </c>
      <c r="J3380" s="6" t="n">
        <v>0</v>
      </c>
      <c r="K3380" s="6" t="n">
        <v>0</v>
      </c>
      <c r="L3380" s="6">
        <f>I3380+J3380+K3380</f>
        <v/>
      </c>
      <c r="M3380" s="6" t="n">
        <v>1</v>
      </c>
      <c r="N3380" t="inlineStr">
        <is>
          <t>Ja</t>
        </is>
      </c>
      <c r="T3380" t="inlineStr">
        <is>
          <t>SAW</t>
        </is>
      </c>
      <c r="U3380">
        <f>VLOOKUP(T3380,Destinations!$A$2:$C$550,2,0)</f>
        <v/>
      </c>
      <c r="V3380" t="inlineStr">
        <is>
          <t>WCHR</t>
        </is>
      </c>
      <c r="W3380">
        <f>VLOOKUP(V3380,'WCH Kat'!$A$1:$B$150,2,0)</f>
        <v/>
      </c>
    </row>
    <row r="3381">
      <c r="A3381" t="inlineStr">
        <is>
          <t xml:space="preserve">PC </t>
        </is>
      </c>
      <c r="B3381" t="inlineStr">
        <is>
          <t>PC 1017</t>
        </is>
      </c>
      <c r="C3381" s="4" t="inlineStr">
        <is>
          <t>17.11.2023</t>
        </is>
      </c>
      <c r="D3381" t="inlineStr">
        <is>
          <t>14:20</t>
        </is>
      </c>
      <c r="E3381" s="4" t="inlineStr">
        <is>
          <t>17.11.2023</t>
        </is>
      </c>
      <c r="F3381" t="inlineStr">
        <is>
          <t>11:22</t>
        </is>
      </c>
      <c r="G3381" s="5" t="n">
        <v>2.96667</v>
      </c>
      <c r="H3381" t="inlineStr">
        <is>
          <t>Inbound</t>
        </is>
      </c>
      <c r="I3381" s="6" t="n">
        <v>0</v>
      </c>
      <c r="J3381" s="6" t="n">
        <v>1</v>
      </c>
      <c r="K3381" s="6" t="n">
        <v>0</v>
      </c>
      <c r="L3381" s="6">
        <f>I3381+J3381+K3381</f>
        <v/>
      </c>
      <c r="M3381" s="6" t="n">
        <v>0</v>
      </c>
      <c r="P3381" t="inlineStr">
        <is>
          <t>Ja</t>
        </is>
      </c>
      <c r="T3381" t="inlineStr">
        <is>
          <t>SAW</t>
        </is>
      </c>
      <c r="U3381">
        <f>VLOOKUP(T3381,Destinations!$A$2:$C$550,2,0)</f>
        <v/>
      </c>
      <c r="V3381" t="inlineStr">
        <is>
          <t>WCHR</t>
        </is>
      </c>
      <c r="W3381">
        <f>VLOOKUP(V3381,'WCH Kat'!$A$1:$B$150,2,0)</f>
        <v/>
      </c>
    </row>
    <row r="3382">
      <c r="A3382" t="inlineStr">
        <is>
          <t xml:space="preserve">PC </t>
        </is>
      </c>
      <c r="B3382" t="inlineStr">
        <is>
          <t>PC 1017</t>
        </is>
      </c>
      <c r="C3382" s="4" t="inlineStr">
        <is>
          <t>17.11.2023</t>
        </is>
      </c>
      <c r="D3382" t="inlineStr">
        <is>
          <t>14:20</t>
        </is>
      </c>
      <c r="E3382" s="4" t="inlineStr">
        <is>
          <t>17.11.2023</t>
        </is>
      </c>
      <c r="F3382" t="inlineStr">
        <is>
          <t>11:22</t>
        </is>
      </c>
      <c r="G3382" s="5" t="n">
        <v>2.96667</v>
      </c>
      <c r="H3382" t="inlineStr">
        <is>
          <t>Inbound</t>
        </is>
      </c>
      <c r="I3382" s="6" t="n">
        <v>0</v>
      </c>
      <c r="J3382" s="6" t="n">
        <v>1</v>
      </c>
      <c r="K3382" s="6" t="n">
        <v>0</v>
      </c>
      <c r="L3382" s="6">
        <f>I3382+J3382+K3382</f>
        <v/>
      </c>
      <c r="M3382" s="6" t="n">
        <v>0</v>
      </c>
      <c r="P3382" t="inlineStr">
        <is>
          <t>Ja</t>
        </is>
      </c>
      <c r="T3382" t="inlineStr">
        <is>
          <t>SAW</t>
        </is>
      </c>
      <c r="U3382">
        <f>VLOOKUP(T3382,Destinations!$A$2:$C$550,2,0)</f>
        <v/>
      </c>
      <c r="V3382" t="inlineStr">
        <is>
          <t>WCHS</t>
        </is>
      </c>
      <c r="W3382">
        <f>VLOOKUP(V3382,'WCH Kat'!$A$1:$B$150,2,0)</f>
        <v/>
      </c>
    </row>
    <row r="3383">
      <c r="A3383" t="inlineStr">
        <is>
          <t xml:space="preserve">FR </t>
        </is>
      </c>
      <c r="B3383" t="inlineStr">
        <is>
          <t>FR 4771</t>
        </is>
      </c>
      <c r="C3383" s="4" t="inlineStr">
        <is>
          <t>17.11.2023</t>
        </is>
      </c>
      <c r="D3383" t="inlineStr">
        <is>
          <t>14:25</t>
        </is>
      </c>
      <c r="E3383" s="4" t="inlineStr">
        <is>
          <t>15.11.2023</t>
        </is>
      </c>
      <c r="F3383" t="inlineStr">
        <is>
          <t>20:15</t>
        </is>
      </c>
      <c r="G3383" s="5" t="n">
        <v>42.16667</v>
      </c>
      <c r="H3383" t="inlineStr">
        <is>
          <t>Inbound</t>
        </is>
      </c>
      <c r="I3383" s="6" t="n">
        <v>0</v>
      </c>
      <c r="J3383" s="6" t="n">
        <v>0</v>
      </c>
      <c r="K3383" s="6" t="n">
        <v>0</v>
      </c>
      <c r="L3383" s="6">
        <f>I3383+J3383+K3383</f>
        <v/>
      </c>
      <c r="M3383" s="6" t="n">
        <v>1</v>
      </c>
      <c r="N3383" t="inlineStr">
        <is>
          <t>Ja</t>
        </is>
      </c>
      <c r="T3383" t="inlineStr">
        <is>
          <t>ARN</t>
        </is>
      </c>
      <c r="U3383">
        <f>VLOOKUP(T3383,Destinations!$A$2:$C$550,2,0)</f>
        <v/>
      </c>
      <c r="V3383" t="inlineStr">
        <is>
          <t>WCHS</t>
        </is>
      </c>
      <c r="W3383">
        <f>VLOOKUP(V3383,'WCH Kat'!$A$1:$B$150,2,0)</f>
        <v/>
      </c>
    </row>
    <row r="3384">
      <c r="A3384" t="inlineStr">
        <is>
          <t xml:space="preserve">FR </t>
        </is>
      </c>
      <c r="B3384" t="inlineStr">
        <is>
          <t>FR 4451</t>
        </is>
      </c>
      <c r="C3384" s="4" t="inlineStr">
        <is>
          <t>17.11.2023</t>
        </is>
      </c>
      <c r="D3384" t="inlineStr">
        <is>
          <t>14:30</t>
        </is>
      </c>
      <c r="E3384" s="4" t="inlineStr">
        <is>
          <t>15.11.2023</t>
        </is>
      </c>
      <c r="F3384" t="inlineStr">
        <is>
          <t>18:10</t>
        </is>
      </c>
      <c r="G3384" s="5" t="n">
        <v>44.33333</v>
      </c>
      <c r="H3384" t="inlineStr">
        <is>
          <t>Inbound</t>
        </is>
      </c>
      <c r="I3384" s="6" t="n">
        <v>0</v>
      </c>
      <c r="J3384" s="6" t="n">
        <v>0</v>
      </c>
      <c r="K3384" s="6" t="n">
        <v>0</v>
      </c>
      <c r="L3384" s="6">
        <f>I3384+J3384+K3384</f>
        <v/>
      </c>
      <c r="M3384" s="6" t="n">
        <v>1</v>
      </c>
      <c r="N3384" t="inlineStr">
        <is>
          <t>Ja</t>
        </is>
      </c>
      <c r="T3384" t="inlineStr">
        <is>
          <t>PFO</t>
        </is>
      </c>
      <c r="U3384">
        <f>VLOOKUP(T3384,Destinations!$A$2:$C$550,2,0)</f>
        <v/>
      </c>
      <c r="V3384" t="inlineStr">
        <is>
          <t>WCHS</t>
        </is>
      </c>
      <c r="W3384">
        <f>VLOOKUP(V3384,'WCH Kat'!$A$1:$B$150,2,0)</f>
        <v/>
      </c>
    </row>
    <row r="3385">
      <c r="A3385" t="inlineStr">
        <is>
          <t xml:space="preserve">PC </t>
        </is>
      </c>
      <c r="B3385" t="inlineStr">
        <is>
          <t>PC 1017</t>
        </is>
      </c>
      <c r="C3385" s="4" t="inlineStr">
        <is>
          <t>17.11.2023</t>
        </is>
      </c>
      <c r="D3385" t="inlineStr">
        <is>
          <t>14:50</t>
        </is>
      </c>
      <c r="E3385" s="4" t="inlineStr">
        <is>
          <t>17.11.2023</t>
        </is>
      </c>
      <c r="F3385" t="inlineStr">
        <is>
          <t>05:05</t>
        </is>
      </c>
      <c r="G3385" s="5" t="n">
        <v>9.75</v>
      </c>
      <c r="H3385" t="inlineStr">
        <is>
          <t>Inbound</t>
        </is>
      </c>
      <c r="I3385" s="6" t="n">
        <v>0</v>
      </c>
      <c r="J3385" s="6" t="n">
        <v>0</v>
      </c>
      <c r="K3385" s="6" t="n">
        <v>1</v>
      </c>
      <c r="L3385" s="6">
        <f>I3385+J3385+K3385</f>
        <v/>
      </c>
      <c r="M3385" s="6" t="n">
        <v>0</v>
      </c>
      <c r="N3385" t="inlineStr">
        <is>
          <t>Ja</t>
        </is>
      </c>
      <c r="T3385" t="inlineStr">
        <is>
          <t>SAW</t>
        </is>
      </c>
      <c r="U3385">
        <f>VLOOKUP(T3385,Destinations!$A$2:$C$550,2,0)</f>
        <v/>
      </c>
      <c r="V3385" t="inlineStr">
        <is>
          <t>WCHS</t>
        </is>
      </c>
      <c r="W3385">
        <f>VLOOKUP(V3385,'WCH Kat'!$A$1:$B$150,2,0)</f>
        <v/>
      </c>
    </row>
    <row r="3386">
      <c r="A3386" t="inlineStr">
        <is>
          <t xml:space="preserve">PC </t>
        </is>
      </c>
      <c r="B3386" t="inlineStr">
        <is>
          <t>PC 5014</t>
        </is>
      </c>
      <c r="C3386" s="4" t="inlineStr">
        <is>
          <t>25.11.2023</t>
        </is>
      </c>
      <c r="D3386" t="inlineStr">
        <is>
          <t>00:50</t>
        </is>
      </c>
      <c r="E3386" s="4" t="inlineStr">
        <is>
          <t>24.11.2023</t>
        </is>
      </c>
      <c r="F3386" t="inlineStr">
        <is>
          <t>21:58</t>
        </is>
      </c>
      <c r="G3386" s="5" t="n">
        <v>2.86667</v>
      </c>
      <c r="H3386" t="inlineStr">
        <is>
          <t>Outbound</t>
        </is>
      </c>
      <c r="I3386" s="6" t="n">
        <v>0</v>
      </c>
      <c r="J3386" s="6" t="n">
        <v>1</v>
      </c>
      <c r="K3386" s="6" t="n">
        <v>0</v>
      </c>
      <c r="L3386" s="6">
        <f>I3386+J3386+K3386</f>
        <v/>
      </c>
      <c r="M3386" s="6" t="n">
        <v>0</v>
      </c>
      <c r="Q3386" t="inlineStr">
        <is>
          <t>Ja</t>
        </is>
      </c>
      <c r="T3386" t="inlineStr">
        <is>
          <t>Istanbul-Sabiha Gökcen</t>
        </is>
      </c>
      <c r="U3386">
        <f>VLOOKUP(T3386,Destinations!$A$2:$C$550,2,0)</f>
        <v/>
      </c>
      <c r="V3386" t="inlineStr">
        <is>
          <t>WCHC</t>
        </is>
      </c>
      <c r="W3386">
        <f>VLOOKUP(V3386,'WCH Kat'!$A$1:$B$150,2,0)</f>
        <v/>
      </c>
    </row>
    <row r="3387">
      <c r="A3387" t="inlineStr">
        <is>
          <t xml:space="preserve">TK </t>
        </is>
      </c>
      <c r="B3387" t="inlineStr">
        <is>
          <t>TK 7760</t>
        </is>
      </c>
      <c r="C3387" s="4" t="inlineStr">
        <is>
          <t>17.11.2023</t>
        </is>
      </c>
      <c r="D3387" t="inlineStr">
        <is>
          <t>15:05</t>
        </is>
      </c>
      <c r="E3387" s="4" t="inlineStr">
        <is>
          <t>16.11.2023</t>
        </is>
      </c>
      <c r="F3387" t="inlineStr">
        <is>
          <t>05:47</t>
        </is>
      </c>
      <c r="G3387" s="5" t="n">
        <v>33.3</v>
      </c>
      <c r="H3387" t="inlineStr">
        <is>
          <t>Inbound</t>
        </is>
      </c>
      <c r="I3387" s="6" t="n">
        <v>0</v>
      </c>
      <c r="J3387" s="6" t="n">
        <v>0</v>
      </c>
      <c r="K3387" s="6" t="n">
        <v>1</v>
      </c>
      <c r="L3387" s="6">
        <f>I3387+J3387+K3387</f>
        <v/>
      </c>
      <c r="M3387" s="6" t="n">
        <v>0</v>
      </c>
      <c r="N3387" t="inlineStr">
        <is>
          <t>Ja</t>
        </is>
      </c>
      <c r="T3387" t="inlineStr">
        <is>
          <t>Ankara</t>
        </is>
      </c>
      <c r="U3387">
        <f>VLOOKUP(T3387,Destinations!$A$2:$C$550,2,0)</f>
        <v/>
      </c>
      <c r="V3387" t="inlineStr">
        <is>
          <t>WCHR</t>
        </is>
      </c>
      <c r="W3387">
        <f>VLOOKUP(V3387,'WCH Kat'!$A$1:$B$150,2,0)</f>
        <v/>
      </c>
    </row>
    <row r="3388">
      <c r="A3388" t="inlineStr">
        <is>
          <t xml:space="preserve">TK </t>
        </is>
      </c>
      <c r="B3388" t="inlineStr">
        <is>
          <t>TK 7760</t>
        </is>
      </c>
      <c r="C3388" s="4" t="inlineStr">
        <is>
          <t>17.11.2023</t>
        </is>
      </c>
      <c r="D3388" t="inlineStr">
        <is>
          <t>15:05</t>
        </is>
      </c>
      <c r="E3388" s="4" t="inlineStr">
        <is>
          <t>16.11.2023</t>
        </is>
      </c>
      <c r="F3388" t="inlineStr">
        <is>
          <t>05:47</t>
        </is>
      </c>
      <c r="G3388" s="5" t="n">
        <v>33.3</v>
      </c>
      <c r="H3388" t="inlineStr">
        <is>
          <t>Inbound</t>
        </is>
      </c>
      <c r="I3388" s="6" t="n">
        <v>0</v>
      </c>
      <c r="J3388" s="6" t="n">
        <v>0</v>
      </c>
      <c r="K3388" s="6" t="n">
        <v>1</v>
      </c>
      <c r="L3388" s="6">
        <f>I3388+J3388+K3388</f>
        <v/>
      </c>
      <c r="M3388" s="6" t="n">
        <v>0</v>
      </c>
      <c r="N3388" t="inlineStr">
        <is>
          <t>Ja</t>
        </is>
      </c>
      <c r="T3388" t="inlineStr">
        <is>
          <t>Ankara</t>
        </is>
      </c>
      <c r="U3388">
        <f>VLOOKUP(T3388,Destinations!$A$2:$C$550,2,0)</f>
        <v/>
      </c>
      <c r="V3388" t="inlineStr">
        <is>
          <t>WCHR</t>
        </is>
      </c>
      <c r="W3388">
        <f>VLOOKUP(V3388,'WCH Kat'!$A$1:$B$150,2,0)</f>
        <v/>
      </c>
    </row>
    <row r="3389">
      <c r="A3389" t="inlineStr">
        <is>
          <t xml:space="preserve">TK </t>
        </is>
      </c>
      <c r="B3389" t="inlineStr">
        <is>
          <t>TK 7760</t>
        </is>
      </c>
      <c r="C3389" s="4" t="inlineStr">
        <is>
          <t>17.11.2023</t>
        </is>
      </c>
      <c r="D3389" t="inlineStr">
        <is>
          <t>15:05</t>
        </is>
      </c>
      <c r="E3389" s="4" t="inlineStr">
        <is>
          <t>16.11.2023</t>
        </is>
      </c>
      <c r="F3389" t="inlineStr">
        <is>
          <t>05:47</t>
        </is>
      </c>
      <c r="G3389" s="5" t="n">
        <v>33.3</v>
      </c>
      <c r="H3389" t="inlineStr">
        <is>
          <t>Inbound</t>
        </is>
      </c>
      <c r="I3389" s="6" t="n">
        <v>0</v>
      </c>
      <c r="J3389" s="6" t="n">
        <v>0</v>
      </c>
      <c r="K3389" s="6" t="n">
        <v>1</v>
      </c>
      <c r="L3389" s="6">
        <f>I3389+J3389+K3389</f>
        <v/>
      </c>
      <c r="M3389" s="6" t="n">
        <v>0</v>
      </c>
      <c r="N3389" t="inlineStr">
        <is>
          <t>Ja</t>
        </is>
      </c>
      <c r="T3389" t="inlineStr">
        <is>
          <t>Ankara</t>
        </is>
      </c>
      <c r="U3389">
        <f>VLOOKUP(T3389,Destinations!$A$2:$C$550,2,0)</f>
        <v/>
      </c>
      <c r="V3389" t="inlineStr">
        <is>
          <t>WCHR</t>
        </is>
      </c>
      <c r="W3389">
        <f>VLOOKUP(V3389,'WCH Kat'!$A$1:$B$150,2,0)</f>
        <v/>
      </c>
    </row>
    <row r="3390">
      <c r="A3390" t="inlineStr">
        <is>
          <t xml:space="preserve">TK </t>
        </is>
      </c>
      <c r="B3390" t="inlineStr">
        <is>
          <t>TK 7760</t>
        </is>
      </c>
      <c r="C3390" s="4" t="inlineStr">
        <is>
          <t>17.11.2023</t>
        </is>
      </c>
      <c r="D3390" t="inlineStr">
        <is>
          <t>15:05</t>
        </is>
      </c>
      <c r="E3390" s="4" t="inlineStr">
        <is>
          <t>16.11.2023</t>
        </is>
      </c>
      <c r="F3390" t="inlineStr">
        <is>
          <t>05:47</t>
        </is>
      </c>
      <c r="G3390" s="5" t="n">
        <v>33.3</v>
      </c>
      <c r="H3390" t="inlineStr">
        <is>
          <t>Inbound</t>
        </is>
      </c>
      <c r="I3390" s="6" t="n">
        <v>0</v>
      </c>
      <c r="J3390" s="6" t="n">
        <v>0</v>
      </c>
      <c r="K3390" s="6" t="n">
        <v>1</v>
      </c>
      <c r="L3390" s="6">
        <f>I3390+J3390+K3390</f>
        <v/>
      </c>
      <c r="M3390" s="6" t="n">
        <v>0</v>
      </c>
      <c r="N3390" t="inlineStr">
        <is>
          <t>Ja</t>
        </is>
      </c>
      <c r="T3390" t="inlineStr">
        <is>
          <t>Ankara</t>
        </is>
      </c>
      <c r="U3390">
        <f>VLOOKUP(T3390,Destinations!$A$2:$C$550,2,0)</f>
        <v/>
      </c>
      <c r="V3390" t="inlineStr">
        <is>
          <t>WCHR</t>
        </is>
      </c>
      <c r="W3390">
        <f>VLOOKUP(V3390,'WCH Kat'!$A$1:$B$150,2,0)</f>
        <v/>
      </c>
    </row>
    <row r="3391">
      <c r="A3391" t="inlineStr">
        <is>
          <t xml:space="preserve">TK </t>
        </is>
      </c>
      <c r="B3391" t="inlineStr">
        <is>
          <t>TK 7760</t>
        </is>
      </c>
      <c r="C3391" s="4" t="inlineStr">
        <is>
          <t>17.11.2023</t>
        </is>
      </c>
      <c r="D3391" t="inlineStr">
        <is>
          <t>15:05</t>
        </is>
      </c>
      <c r="E3391" s="4" t="inlineStr">
        <is>
          <t>16.11.2023</t>
        </is>
      </c>
      <c r="F3391" t="inlineStr">
        <is>
          <t>05:47</t>
        </is>
      </c>
      <c r="G3391" s="5" t="n">
        <v>33.3</v>
      </c>
      <c r="H3391" t="inlineStr">
        <is>
          <t>Inbound</t>
        </is>
      </c>
      <c r="I3391" s="6" t="n">
        <v>0</v>
      </c>
      <c r="J3391" s="6" t="n">
        <v>0</v>
      </c>
      <c r="K3391" s="6" t="n">
        <v>1</v>
      </c>
      <c r="L3391" s="6">
        <f>I3391+J3391+K3391</f>
        <v/>
      </c>
      <c r="M3391" s="6" t="n">
        <v>0</v>
      </c>
      <c r="N3391" t="inlineStr">
        <is>
          <t>Ja</t>
        </is>
      </c>
      <c r="T3391" t="inlineStr">
        <is>
          <t>Ankara</t>
        </is>
      </c>
      <c r="U3391">
        <f>VLOOKUP(T3391,Destinations!$A$2:$C$550,2,0)</f>
        <v/>
      </c>
      <c r="V3391" t="inlineStr">
        <is>
          <t>WCHS</t>
        </is>
      </c>
      <c r="W3391">
        <f>VLOOKUP(V3391,'WCH Kat'!$A$1:$B$150,2,0)</f>
        <v/>
      </c>
    </row>
    <row r="3392">
      <c r="A3392" t="inlineStr">
        <is>
          <t xml:space="preserve">TK </t>
        </is>
      </c>
      <c r="B3392" t="inlineStr">
        <is>
          <t>TK 7760</t>
        </is>
      </c>
      <c r="C3392" s="4" t="inlineStr">
        <is>
          <t>17.11.2023</t>
        </is>
      </c>
      <c r="D3392" t="inlineStr">
        <is>
          <t>15:05</t>
        </is>
      </c>
      <c r="E3392" s="4" t="inlineStr">
        <is>
          <t>17.11.2023</t>
        </is>
      </c>
      <c r="F3392" t="inlineStr">
        <is>
          <t>11:37</t>
        </is>
      </c>
      <c r="G3392" s="5" t="n">
        <v>3.46667</v>
      </c>
      <c r="H3392" t="inlineStr">
        <is>
          <t>Inbound</t>
        </is>
      </c>
      <c r="I3392" s="6" t="n">
        <v>0</v>
      </c>
      <c r="J3392" s="6" t="n">
        <v>0</v>
      </c>
      <c r="K3392" s="6" t="n">
        <v>1</v>
      </c>
      <c r="L3392" s="6">
        <f>I3392+J3392+K3392</f>
        <v/>
      </c>
      <c r="M3392" s="6" t="n">
        <v>0</v>
      </c>
      <c r="O3392" t="inlineStr">
        <is>
          <t>Ja</t>
        </is>
      </c>
      <c r="T3392" t="inlineStr">
        <is>
          <t>Ankara</t>
        </is>
      </c>
      <c r="U3392">
        <f>VLOOKUP(T3392,Destinations!$A$2:$C$550,2,0)</f>
        <v/>
      </c>
      <c r="V3392" t="inlineStr">
        <is>
          <t>blind</t>
        </is>
      </c>
      <c r="W3392">
        <f>VLOOKUP(V3392,'WCH Kat'!$A$1:$B$150,2,0)</f>
        <v/>
      </c>
    </row>
    <row r="3393">
      <c r="A3393" t="inlineStr">
        <is>
          <t xml:space="preserve">TK </t>
        </is>
      </c>
      <c r="B3393" t="inlineStr">
        <is>
          <t>TK 7873</t>
        </is>
      </c>
      <c r="C3393" s="4" t="inlineStr">
        <is>
          <t>25.11.2023</t>
        </is>
      </c>
      <c r="D3393" t="inlineStr">
        <is>
          <t>02:40</t>
        </is>
      </c>
      <c r="E3393" s="4" t="inlineStr">
        <is>
          <t>23.11.2023</t>
        </is>
      </c>
      <c r="F3393" t="inlineStr">
        <is>
          <t>05:18</t>
        </is>
      </c>
      <c r="G3393" s="5" t="n">
        <v>45.36667</v>
      </c>
      <c r="H3393" t="inlineStr">
        <is>
          <t>Outbound</t>
        </is>
      </c>
      <c r="I3393" s="6" t="n">
        <v>0</v>
      </c>
      <c r="J3393" s="6" t="n">
        <v>0</v>
      </c>
      <c r="K3393" s="6" t="n">
        <v>0</v>
      </c>
      <c r="L3393" s="6">
        <f>I3393+J3393+K3393</f>
        <v/>
      </c>
      <c r="M3393" s="6" t="n">
        <v>1</v>
      </c>
      <c r="N3393" t="inlineStr">
        <is>
          <t>Ja</t>
        </is>
      </c>
      <c r="T3393" t="inlineStr">
        <is>
          <t>Istanbul-Sabiha Gökcen</t>
        </is>
      </c>
      <c r="U3393">
        <f>VLOOKUP(T3393,Destinations!$A$2:$C$550,2,0)</f>
        <v/>
      </c>
      <c r="V3393" t="inlineStr">
        <is>
          <t>WCHC</t>
        </is>
      </c>
      <c r="W3393">
        <f>VLOOKUP(V3393,'WCH Kat'!$A$1:$B$150,2,0)</f>
        <v/>
      </c>
    </row>
    <row r="3394">
      <c r="A3394" t="inlineStr">
        <is>
          <t xml:space="preserve">TK </t>
        </is>
      </c>
      <c r="B3394" t="inlineStr">
        <is>
          <t>TK 7760</t>
        </is>
      </c>
      <c r="C3394" s="4" t="inlineStr">
        <is>
          <t>17.11.2023</t>
        </is>
      </c>
      <c r="D3394" t="inlineStr">
        <is>
          <t>15:05</t>
        </is>
      </c>
      <c r="E3394" s="4" t="inlineStr">
        <is>
          <t>17.11.2023</t>
        </is>
      </c>
      <c r="F3394" t="inlineStr">
        <is>
          <t>11:37</t>
        </is>
      </c>
      <c r="G3394" s="5" t="n">
        <v>3.46667</v>
      </c>
      <c r="H3394" t="inlineStr">
        <is>
          <t>Inbound</t>
        </is>
      </c>
      <c r="I3394" s="6" t="n">
        <v>0</v>
      </c>
      <c r="J3394" s="6" t="n">
        <v>0</v>
      </c>
      <c r="K3394" s="6" t="n">
        <v>1</v>
      </c>
      <c r="L3394" s="6">
        <f>I3394+J3394+K3394</f>
        <v/>
      </c>
      <c r="M3394" s="6" t="n">
        <v>0</v>
      </c>
      <c r="O3394" t="inlineStr">
        <is>
          <t>Ja</t>
        </is>
      </c>
      <c r="T3394" t="inlineStr">
        <is>
          <t>Ankara</t>
        </is>
      </c>
      <c r="U3394">
        <f>VLOOKUP(T3394,Destinations!$A$2:$C$550,2,0)</f>
        <v/>
      </c>
      <c r="V3394" t="inlineStr">
        <is>
          <t>WCHS</t>
        </is>
      </c>
      <c r="W3394">
        <f>VLOOKUP(V3394,'WCH Kat'!$A$1:$B$150,2,0)</f>
        <v/>
      </c>
    </row>
    <row r="3395">
      <c r="A3395" t="inlineStr">
        <is>
          <t xml:space="preserve">TK </t>
        </is>
      </c>
      <c r="B3395" t="inlineStr">
        <is>
          <t>TK 7760</t>
        </is>
      </c>
      <c r="C3395" s="4" t="inlineStr">
        <is>
          <t>17.11.2023</t>
        </is>
      </c>
      <c r="D3395" t="inlineStr">
        <is>
          <t>15:05</t>
        </is>
      </c>
      <c r="E3395" s="4" t="inlineStr">
        <is>
          <t>17.11.2023</t>
        </is>
      </c>
      <c r="F3395" t="inlineStr">
        <is>
          <t>11:37</t>
        </is>
      </c>
      <c r="G3395" s="5" t="n">
        <v>3.46667</v>
      </c>
      <c r="H3395" t="inlineStr">
        <is>
          <t>Inbound</t>
        </is>
      </c>
      <c r="I3395" s="6" t="n">
        <v>0</v>
      </c>
      <c r="J3395" s="6" t="n">
        <v>0</v>
      </c>
      <c r="K3395" s="6" t="n">
        <v>1</v>
      </c>
      <c r="L3395" s="6">
        <f>I3395+J3395+K3395</f>
        <v/>
      </c>
      <c r="M3395" s="6" t="n">
        <v>0</v>
      </c>
      <c r="O3395" t="inlineStr">
        <is>
          <t>Ja</t>
        </is>
      </c>
      <c r="T3395" t="inlineStr">
        <is>
          <t>Ankara</t>
        </is>
      </c>
      <c r="U3395">
        <f>VLOOKUP(T3395,Destinations!$A$2:$C$550,2,0)</f>
        <v/>
      </c>
      <c r="V3395" t="inlineStr">
        <is>
          <t>MAAS</t>
        </is>
      </c>
      <c r="W3395">
        <f>VLOOKUP(V3395,'WCH Kat'!$A$1:$B$150,2,0)</f>
        <v/>
      </c>
    </row>
    <row r="3396">
      <c r="A3396" t="inlineStr">
        <is>
          <t xml:space="preserve">TK </t>
        </is>
      </c>
      <c r="B3396" t="inlineStr">
        <is>
          <t>TK 7760</t>
        </is>
      </c>
      <c r="C3396" s="4" t="inlineStr">
        <is>
          <t>17.11.2023</t>
        </is>
      </c>
      <c r="D3396" t="inlineStr">
        <is>
          <t>15:05</t>
        </is>
      </c>
      <c r="E3396" s="4" t="inlineStr">
        <is>
          <t>17.11.2023</t>
        </is>
      </c>
      <c r="F3396" t="inlineStr">
        <is>
          <t>11:37</t>
        </is>
      </c>
      <c r="G3396" s="5" t="n">
        <v>3.46667</v>
      </c>
      <c r="H3396" t="inlineStr">
        <is>
          <t>Inbound</t>
        </is>
      </c>
      <c r="I3396" s="6" t="n">
        <v>0</v>
      </c>
      <c r="J3396" s="6" t="n">
        <v>0</v>
      </c>
      <c r="K3396" s="6" t="n">
        <v>1</v>
      </c>
      <c r="L3396" s="6">
        <f>I3396+J3396+K3396</f>
        <v/>
      </c>
      <c r="M3396" s="6" t="n">
        <v>0</v>
      </c>
      <c r="O3396" t="inlineStr">
        <is>
          <t>Ja</t>
        </is>
      </c>
      <c r="T3396" t="inlineStr">
        <is>
          <t>Ankara</t>
        </is>
      </c>
      <c r="U3396">
        <f>VLOOKUP(T3396,Destinations!$A$2:$C$550,2,0)</f>
        <v/>
      </c>
      <c r="V3396" t="inlineStr">
        <is>
          <t>WCHS</t>
        </is>
      </c>
      <c r="W3396">
        <f>VLOOKUP(V3396,'WCH Kat'!$A$1:$B$150,2,0)</f>
        <v/>
      </c>
    </row>
    <row r="3397">
      <c r="A3397" t="inlineStr">
        <is>
          <t xml:space="preserve">FR </t>
        </is>
      </c>
      <c r="B3397" t="inlineStr">
        <is>
          <t>FR 5276</t>
        </is>
      </c>
      <c r="C3397" s="4" t="inlineStr">
        <is>
          <t>17.11.2023</t>
        </is>
      </c>
      <c r="D3397" t="inlineStr">
        <is>
          <t>15:15</t>
        </is>
      </c>
      <c r="E3397" s="4" t="inlineStr">
        <is>
          <t>15.11.2023</t>
        </is>
      </c>
      <c r="F3397" t="inlineStr">
        <is>
          <t>23:10</t>
        </is>
      </c>
      <c r="G3397" s="5" t="n">
        <v>40.08333</v>
      </c>
      <c r="H3397" t="inlineStr">
        <is>
          <t>Outbound</t>
        </is>
      </c>
      <c r="I3397" s="6" t="n">
        <v>0</v>
      </c>
      <c r="J3397" s="6" t="n">
        <v>0</v>
      </c>
      <c r="K3397" s="6" t="n">
        <v>0</v>
      </c>
      <c r="L3397" s="6">
        <f>I3397+J3397+K3397</f>
        <v/>
      </c>
      <c r="M3397" s="6" t="n">
        <v>1</v>
      </c>
      <c r="N3397" t="inlineStr">
        <is>
          <t>Ja</t>
        </is>
      </c>
      <c r="T3397" t="inlineStr">
        <is>
          <t>PMO</t>
        </is>
      </c>
      <c r="U3397">
        <f>VLOOKUP(T3397,Destinations!$A$2:$C$550,2,0)</f>
        <v/>
      </c>
      <c r="V3397" t="inlineStr">
        <is>
          <t>WCHS</t>
        </is>
      </c>
      <c r="W3397">
        <f>VLOOKUP(V3397,'WCH Kat'!$A$1:$B$150,2,0)</f>
        <v/>
      </c>
    </row>
    <row r="3398">
      <c r="A3398" t="inlineStr">
        <is>
          <t xml:space="preserve">TK </t>
        </is>
      </c>
      <c r="B3398" t="inlineStr">
        <is>
          <t>TK 7760</t>
        </is>
      </c>
      <c r="C3398" s="4" t="inlineStr">
        <is>
          <t>17.11.2023</t>
        </is>
      </c>
      <c r="D3398" t="inlineStr">
        <is>
          <t>15:19</t>
        </is>
      </c>
      <c r="E3398" s="4" t="inlineStr">
        <is>
          <t>16.11.2023</t>
        </is>
      </c>
      <c r="F3398" t="inlineStr">
        <is>
          <t>05:47</t>
        </is>
      </c>
      <c r="G3398" s="5" t="n">
        <v>33.53333</v>
      </c>
      <c r="H3398" t="inlineStr">
        <is>
          <t>Inbound</t>
        </is>
      </c>
      <c r="I3398" s="6" t="n">
        <v>0</v>
      </c>
      <c r="J3398" s="6" t="n">
        <v>0</v>
      </c>
      <c r="K3398" s="6" t="n">
        <v>1</v>
      </c>
      <c r="L3398" s="6">
        <f>I3398+J3398+K3398</f>
        <v/>
      </c>
      <c r="M3398" s="6" t="n">
        <v>0</v>
      </c>
      <c r="N3398" t="inlineStr">
        <is>
          <t>Ja</t>
        </is>
      </c>
      <c r="T3398" t="inlineStr">
        <is>
          <t>Ankara</t>
        </is>
      </c>
      <c r="U3398">
        <f>VLOOKUP(T3398,Destinations!$A$2:$C$550,2,0)</f>
        <v/>
      </c>
      <c r="V3398" t="inlineStr">
        <is>
          <t>WCHR</t>
        </is>
      </c>
      <c r="W3398">
        <f>VLOOKUP(V3398,'WCH Kat'!$A$1:$B$150,2,0)</f>
        <v/>
      </c>
    </row>
    <row r="3399">
      <c r="A3399" t="inlineStr">
        <is>
          <t xml:space="preserve">IR </t>
        </is>
      </c>
      <c r="B3399" t="inlineStr">
        <is>
          <t>IR 728</t>
        </is>
      </c>
      <c r="C3399" s="4" t="inlineStr">
        <is>
          <t>17.11.2023</t>
        </is>
      </c>
      <c r="D3399" t="inlineStr">
        <is>
          <t>15:30</t>
        </is>
      </c>
      <c r="E3399" s="4" t="inlineStr">
        <is>
          <t>14.11.2023</t>
        </is>
      </c>
      <c r="F3399" t="inlineStr">
        <is>
          <t>15:07</t>
        </is>
      </c>
      <c r="G3399" s="5" t="n">
        <v>72.38333</v>
      </c>
      <c r="H3399" t="inlineStr">
        <is>
          <t>Outbound</t>
        </is>
      </c>
      <c r="I3399" s="6" t="n">
        <v>0</v>
      </c>
      <c r="J3399" s="6" t="n">
        <v>0</v>
      </c>
      <c r="K3399" s="6" t="n">
        <v>0</v>
      </c>
      <c r="L3399" s="6">
        <f>I3399+J3399+K3399</f>
        <v/>
      </c>
      <c r="M3399" s="6" t="n">
        <v>1</v>
      </c>
      <c r="O3399" t="inlineStr">
        <is>
          <t>Ja</t>
        </is>
      </c>
      <c r="T3399" t="inlineStr">
        <is>
          <t>IKA</t>
        </is>
      </c>
      <c r="U3399">
        <f>VLOOKUP(T3399,Destinations!$A$2:$C$550,2,0)</f>
        <v/>
      </c>
      <c r="V3399" t="inlineStr">
        <is>
          <t>WCHS</t>
        </is>
      </c>
      <c r="W3399">
        <f>VLOOKUP(V3399,'WCH Kat'!$A$1:$B$150,2,0)</f>
        <v/>
      </c>
    </row>
    <row r="3400">
      <c r="A3400" t="inlineStr">
        <is>
          <t xml:space="preserve">IR </t>
        </is>
      </c>
      <c r="B3400" t="inlineStr">
        <is>
          <t>IR 728</t>
        </is>
      </c>
      <c r="C3400" s="4" t="inlineStr">
        <is>
          <t>17.11.2023</t>
        </is>
      </c>
      <c r="D3400" t="inlineStr">
        <is>
          <t>15:30</t>
        </is>
      </c>
      <c r="E3400" s="4" t="inlineStr">
        <is>
          <t>14.11.2023</t>
        </is>
      </c>
      <c r="F3400" t="inlineStr">
        <is>
          <t>15:07</t>
        </is>
      </c>
      <c r="G3400" s="5" t="n">
        <v>72.38333</v>
      </c>
      <c r="H3400" t="inlineStr">
        <is>
          <t>Outbound</t>
        </is>
      </c>
      <c r="I3400" s="6" t="n">
        <v>0</v>
      </c>
      <c r="J3400" s="6" t="n">
        <v>0</v>
      </c>
      <c r="K3400" s="6" t="n">
        <v>0</v>
      </c>
      <c r="L3400" s="6">
        <f>I3400+J3400+K3400</f>
        <v/>
      </c>
      <c r="M3400" s="6" t="n">
        <v>1</v>
      </c>
      <c r="O3400" t="inlineStr">
        <is>
          <t>Ja</t>
        </is>
      </c>
      <c r="T3400" t="inlineStr">
        <is>
          <t>IKA</t>
        </is>
      </c>
      <c r="U3400">
        <f>VLOOKUP(T3400,Destinations!$A$2:$C$550,2,0)</f>
        <v/>
      </c>
      <c r="V3400" t="inlineStr">
        <is>
          <t>WCHR</t>
        </is>
      </c>
      <c r="W3400">
        <f>VLOOKUP(V3400,'WCH Kat'!$A$1:$B$150,2,0)</f>
        <v/>
      </c>
    </row>
    <row r="3401">
      <c r="A3401" t="inlineStr">
        <is>
          <t xml:space="preserve">IR </t>
        </is>
      </c>
      <c r="B3401" t="inlineStr">
        <is>
          <t>IR 728</t>
        </is>
      </c>
      <c r="C3401" s="4" t="inlineStr">
        <is>
          <t>17.11.2023</t>
        </is>
      </c>
      <c r="D3401" t="inlineStr">
        <is>
          <t>15:30</t>
        </is>
      </c>
      <c r="E3401" s="4" t="inlineStr">
        <is>
          <t>14.11.2023</t>
        </is>
      </c>
      <c r="F3401" t="inlineStr">
        <is>
          <t>15:07</t>
        </is>
      </c>
      <c r="G3401" s="5" t="n">
        <v>72.38333</v>
      </c>
      <c r="H3401" t="inlineStr">
        <is>
          <t>Outbound</t>
        </is>
      </c>
      <c r="I3401" s="6" t="n">
        <v>0</v>
      </c>
      <c r="J3401" s="6" t="n">
        <v>0</v>
      </c>
      <c r="K3401" s="6" t="n">
        <v>0</v>
      </c>
      <c r="L3401" s="6">
        <f>I3401+J3401+K3401</f>
        <v/>
      </c>
      <c r="M3401" s="6" t="n">
        <v>1</v>
      </c>
      <c r="O3401" t="inlineStr">
        <is>
          <t>Ja</t>
        </is>
      </c>
      <c r="T3401" t="inlineStr">
        <is>
          <t>IKA</t>
        </is>
      </c>
      <c r="U3401">
        <f>VLOOKUP(T3401,Destinations!$A$2:$C$550,2,0)</f>
        <v/>
      </c>
      <c r="V3401" t="inlineStr">
        <is>
          <t>WCHR</t>
        </is>
      </c>
      <c r="W3401">
        <f>VLOOKUP(V3401,'WCH Kat'!$A$1:$B$150,2,0)</f>
        <v/>
      </c>
    </row>
    <row r="3402">
      <c r="A3402" t="inlineStr">
        <is>
          <t xml:space="preserve">IR </t>
        </is>
      </c>
      <c r="B3402" t="inlineStr">
        <is>
          <t>IR 728</t>
        </is>
      </c>
      <c r="C3402" s="4" t="inlineStr">
        <is>
          <t>17.11.2023</t>
        </is>
      </c>
      <c r="D3402" t="inlineStr">
        <is>
          <t>15:30</t>
        </is>
      </c>
      <c r="E3402" s="4" t="inlineStr">
        <is>
          <t>14.11.2023</t>
        </is>
      </c>
      <c r="F3402" t="inlineStr">
        <is>
          <t>15:07</t>
        </is>
      </c>
      <c r="G3402" s="5" t="n">
        <v>72.38333</v>
      </c>
      <c r="H3402" t="inlineStr">
        <is>
          <t>Outbound</t>
        </is>
      </c>
      <c r="I3402" s="6" t="n">
        <v>0</v>
      </c>
      <c r="J3402" s="6" t="n">
        <v>0</v>
      </c>
      <c r="K3402" s="6" t="n">
        <v>0</v>
      </c>
      <c r="L3402" s="6">
        <f>I3402+J3402+K3402</f>
        <v/>
      </c>
      <c r="M3402" s="6" t="n">
        <v>1</v>
      </c>
      <c r="O3402" t="inlineStr">
        <is>
          <t>Ja</t>
        </is>
      </c>
      <c r="T3402" t="inlineStr">
        <is>
          <t>IKA</t>
        </is>
      </c>
      <c r="U3402">
        <f>VLOOKUP(T3402,Destinations!$A$2:$C$550,2,0)</f>
        <v/>
      </c>
      <c r="V3402" t="inlineStr">
        <is>
          <t>WCHR</t>
        </is>
      </c>
      <c r="W3402">
        <f>VLOOKUP(V3402,'WCH Kat'!$A$1:$B$150,2,0)</f>
        <v/>
      </c>
    </row>
    <row r="3403">
      <c r="A3403" t="inlineStr">
        <is>
          <t xml:space="preserve">IR </t>
        </is>
      </c>
      <c r="B3403" t="inlineStr">
        <is>
          <t>IR 728</t>
        </is>
      </c>
      <c r="C3403" s="4" t="inlineStr">
        <is>
          <t>17.11.2023</t>
        </is>
      </c>
      <c r="D3403" t="inlineStr">
        <is>
          <t>15:30</t>
        </is>
      </c>
      <c r="E3403" s="4" t="inlineStr">
        <is>
          <t>14.11.2023</t>
        </is>
      </c>
      <c r="F3403" t="inlineStr">
        <is>
          <t>15:07</t>
        </is>
      </c>
      <c r="G3403" s="5" t="n">
        <v>72.38333</v>
      </c>
      <c r="H3403" t="inlineStr">
        <is>
          <t>Outbound</t>
        </is>
      </c>
      <c r="I3403" s="6" t="n">
        <v>0</v>
      </c>
      <c r="J3403" s="6" t="n">
        <v>0</v>
      </c>
      <c r="K3403" s="6" t="n">
        <v>0</v>
      </c>
      <c r="L3403" s="6">
        <f>I3403+J3403+K3403</f>
        <v/>
      </c>
      <c r="M3403" s="6" t="n">
        <v>1</v>
      </c>
      <c r="O3403" t="inlineStr">
        <is>
          <t>Ja</t>
        </is>
      </c>
      <c r="T3403" t="inlineStr">
        <is>
          <t>IKA</t>
        </is>
      </c>
      <c r="U3403">
        <f>VLOOKUP(T3403,Destinations!$A$2:$C$550,2,0)</f>
        <v/>
      </c>
      <c r="V3403" t="inlineStr">
        <is>
          <t>WCHR</t>
        </is>
      </c>
      <c r="W3403">
        <f>VLOOKUP(V3403,'WCH Kat'!$A$1:$B$150,2,0)</f>
        <v/>
      </c>
    </row>
    <row r="3404">
      <c r="A3404" t="inlineStr">
        <is>
          <t xml:space="preserve">IR </t>
        </is>
      </c>
      <c r="B3404" t="inlineStr">
        <is>
          <t>IR 728</t>
        </is>
      </c>
      <c r="C3404" s="4" t="inlineStr">
        <is>
          <t>17.11.2023</t>
        </is>
      </c>
      <c r="D3404" t="inlineStr">
        <is>
          <t>15:30</t>
        </is>
      </c>
      <c r="E3404" s="4" t="inlineStr">
        <is>
          <t>14.11.2023</t>
        </is>
      </c>
      <c r="F3404" t="inlineStr">
        <is>
          <t>15:07</t>
        </is>
      </c>
      <c r="G3404" s="5" t="n">
        <v>72.38333</v>
      </c>
      <c r="H3404" t="inlineStr">
        <is>
          <t>Outbound</t>
        </is>
      </c>
      <c r="I3404" s="6" t="n">
        <v>0</v>
      </c>
      <c r="J3404" s="6" t="n">
        <v>0</v>
      </c>
      <c r="K3404" s="6" t="n">
        <v>0</v>
      </c>
      <c r="L3404" s="6">
        <f>I3404+J3404+K3404</f>
        <v/>
      </c>
      <c r="M3404" s="6" t="n">
        <v>1</v>
      </c>
      <c r="O3404" t="inlineStr">
        <is>
          <t>Ja</t>
        </is>
      </c>
      <c r="T3404" t="inlineStr">
        <is>
          <t>IKA</t>
        </is>
      </c>
      <c r="U3404">
        <f>VLOOKUP(T3404,Destinations!$A$2:$C$550,2,0)</f>
        <v/>
      </c>
      <c r="V3404" t="inlineStr">
        <is>
          <t>WCHR</t>
        </is>
      </c>
      <c r="W3404">
        <f>VLOOKUP(V3404,'WCH Kat'!$A$1:$B$150,2,0)</f>
        <v/>
      </c>
    </row>
    <row r="3405">
      <c r="A3405" t="inlineStr">
        <is>
          <t xml:space="preserve">IR </t>
        </is>
      </c>
      <c r="B3405" t="inlineStr">
        <is>
          <t>IR 728</t>
        </is>
      </c>
      <c r="C3405" s="4" t="inlineStr">
        <is>
          <t>17.11.2023</t>
        </is>
      </c>
      <c r="D3405" t="inlineStr">
        <is>
          <t>15:30</t>
        </is>
      </c>
      <c r="E3405" s="4" t="inlineStr">
        <is>
          <t>14.11.2023</t>
        </is>
      </c>
      <c r="F3405" t="inlineStr">
        <is>
          <t>15:07</t>
        </is>
      </c>
      <c r="G3405" s="5" t="n">
        <v>72.38333</v>
      </c>
      <c r="H3405" t="inlineStr">
        <is>
          <t>Outbound</t>
        </is>
      </c>
      <c r="I3405" s="6" t="n">
        <v>0</v>
      </c>
      <c r="J3405" s="6" t="n">
        <v>0</v>
      </c>
      <c r="K3405" s="6" t="n">
        <v>0</v>
      </c>
      <c r="L3405" s="6">
        <f>I3405+J3405+K3405</f>
        <v/>
      </c>
      <c r="M3405" s="6" t="n">
        <v>1</v>
      </c>
      <c r="O3405" t="inlineStr">
        <is>
          <t>Ja</t>
        </is>
      </c>
      <c r="T3405" t="inlineStr">
        <is>
          <t>IKA</t>
        </is>
      </c>
      <c r="U3405">
        <f>VLOOKUP(T3405,Destinations!$A$2:$C$550,2,0)</f>
        <v/>
      </c>
      <c r="V3405" t="inlineStr">
        <is>
          <t>WCHR</t>
        </is>
      </c>
      <c r="W3405">
        <f>VLOOKUP(V3405,'WCH Kat'!$A$1:$B$150,2,0)</f>
        <v/>
      </c>
    </row>
    <row r="3406">
      <c r="A3406" t="inlineStr">
        <is>
          <t xml:space="preserve">IR </t>
        </is>
      </c>
      <c r="B3406" t="inlineStr">
        <is>
          <t>IR 728</t>
        </is>
      </c>
      <c r="C3406" s="4" t="inlineStr">
        <is>
          <t>17.11.2023</t>
        </is>
      </c>
      <c r="D3406" t="inlineStr">
        <is>
          <t>15:30</t>
        </is>
      </c>
      <c r="E3406" s="4" t="inlineStr">
        <is>
          <t>14.11.2023</t>
        </is>
      </c>
      <c r="F3406" t="inlineStr">
        <is>
          <t>15:07</t>
        </is>
      </c>
      <c r="G3406" s="5" t="n">
        <v>72.38333</v>
      </c>
      <c r="H3406" t="inlineStr">
        <is>
          <t>Outbound</t>
        </is>
      </c>
      <c r="I3406" s="6" t="n">
        <v>0</v>
      </c>
      <c r="J3406" s="6" t="n">
        <v>0</v>
      </c>
      <c r="K3406" s="6" t="n">
        <v>0</v>
      </c>
      <c r="L3406" s="6">
        <f>I3406+J3406+K3406</f>
        <v/>
      </c>
      <c r="M3406" s="6" t="n">
        <v>1</v>
      </c>
      <c r="O3406" t="inlineStr">
        <is>
          <t>Ja</t>
        </is>
      </c>
      <c r="T3406" t="inlineStr">
        <is>
          <t>IKA</t>
        </is>
      </c>
      <c r="U3406">
        <f>VLOOKUP(T3406,Destinations!$A$2:$C$550,2,0)</f>
        <v/>
      </c>
      <c r="V3406" t="inlineStr">
        <is>
          <t>WCHR</t>
        </is>
      </c>
      <c r="W3406">
        <f>VLOOKUP(V3406,'WCH Kat'!$A$1:$B$150,2,0)</f>
        <v/>
      </c>
    </row>
    <row r="3407">
      <c r="A3407" t="inlineStr">
        <is>
          <t xml:space="preserve">IR </t>
        </is>
      </c>
      <c r="B3407" t="inlineStr">
        <is>
          <t>IR 728</t>
        </is>
      </c>
      <c r="C3407" s="4" t="inlineStr">
        <is>
          <t>17.11.2023</t>
        </is>
      </c>
      <c r="D3407" t="inlineStr">
        <is>
          <t>15:30</t>
        </is>
      </c>
      <c r="E3407" s="4" t="inlineStr">
        <is>
          <t>14.11.2023</t>
        </is>
      </c>
      <c r="F3407" t="inlineStr">
        <is>
          <t>15:07</t>
        </is>
      </c>
      <c r="G3407" s="5" t="n">
        <v>72.38333</v>
      </c>
      <c r="H3407" t="inlineStr">
        <is>
          <t>Outbound</t>
        </is>
      </c>
      <c r="I3407" s="6" t="n">
        <v>0</v>
      </c>
      <c r="J3407" s="6" t="n">
        <v>0</v>
      </c>
      <c r="K3407" s="6" t="n">
        <v>0</v>
      </c>
      <c r="L3407" s="6">
        <f>I3407+J3407+K3407</f>
        <v/>
      </c>
      <c r="M3407" s="6" t="n">
        <v>1</v>
      </c>
      <c r="O3407" t="inlineStr">
        <is>
          <t>Ja</t>
        </is>
      </c>
      <c r="T3407" t="inlineStr">
        <is>
          <t>IKA</t>
        </is>
      </c>
      <c r="U3407">
        <f>VLOOKUP(T3407,Destinations!$A$2:$C$550,2,0)</f>
        <v/>
      </c>
      <c r="V3407" t="inlineStr">
        <is>
          <t>WCHR</t>
        </is>
      </c>
      <c r="W3407">
        <f>VLOOKUP(V3407,'WCH Kat'!$A$1:$B$150,2,0)</f>
        <v/>
      </c>
    </row>
    <row r="3408">
      <c r="A3408" t="inlineStr">
        <is>
          <t xml:space="preserve">IR </t>
        </is>
      </c>
      <c r="B3408" t="inlineStr">
        <is>
          <t>IR 728</t>
        </is>
      </c>
      <c r="C3408" s="4" t="inlineStr">
        <is>
          <t>17.11.2023</t>
        </is>
      </c>
      <c r="D3408" t="inlineStr">
        <is>
          <t>15:30</t>
        </is>
      </c>
      <c r="E3408" s="4" t="inlineStr">
        <is>
          <t>17.11.2023</t>
        </is>
      </c>
      <c r="F3408" t="inlineStr">
        <is>
          <t>12:51</t>
        </is>
      </c>
      <c r="G3408" s="5" t="n">
        <v>2.65</v>
      </c>
      <c r="H3408" t="inlineStr">
        <is>
          <t>Outbound</t>
        </is>
      </c>
      <c r="I3408" s="6" t="n">
        <v>0</v>
      </c>
      <c r="J3408" s="6" t="n">
        <v>1</v>
      </c>
      <c r="K3408" s="6" t="n">
        <v>0</v>
      </c>
      <c r="L3408" s="6">
        <f>I3408+J3408+K3408</f>
        <v/>
      </c>
      <c r="M3408" s="6" t="n">
        <v>0</v>
      </c>
      <c r="Q3408" t="inlineStr">
        <is>
          <t>Ja</t>
        </is>
      </c>
      <c r="T3408" t="inlineStr">
        <is>
          <t>IKA</t>
        </is>
      </c>
      <c r="U3408">
        <f>VLOOKUP(T3408,Destinations!$A$2:$C$550,2,0)</f>
        <v/>
      </c>
      <c r="V3408" t="inlineStr">
        <is>
          <t>WCHS</t>
        </is>
      </c>
      <c r="W3408">
        <f>VLOOKUP(V3408,'WCH Kat'!$A$1:$B$150,2,0)</f>
        <v/>
      </c>
    </row>
    <row r="3409">
      <c r="A3409" t="inlineStr">
        <is>
          <t xml:space="preserve">IR </t>
        </is>
      </c>
      <c r="B3409" t="inlineStr">
        <is>
          <t>IR 728</t>
        </is>
      </c>
      <c r="C3409" s="4" t="inlineStr">
        <is>
          <t>17.11.2023</t>
        </is>
      </c>
      <c r="D3409" t="inlineStr">
        <is>
          <t>15:30</t>
        </is>
      </c>
      <c r="E3409" s="4" t="inlineStr">
        <is>
          <t>17.11.2023</t>
        </is>
      </c>
      <c r="F3409" t="inlineStr">
        <is>
          <t>12:59</t>
        </is>
      </c>
      <c r="G3409" s="5" t="n">
        <v>2.51667</v>
      </c>
      <c r="H3409" t="inlineStr">
        <is>
          <t>Outbound</t>
        </is>
      </c>
      <c r="I3409" s="6" t="n">
        <v>0</v>
      </c>
      <c r="J3409" s="6" t="n">
        <v>1</v>
      </c>
      <c r="K3409" s="6" t="n">
        <v>0</v>
      </c>
      <c r="L3409" s="6">
        <f>I3409+J3409+K3409</f>
        <v/>
      </c>
      <c r="M3409" s="6" t="n">
        <v>0</v>
      </c>
      <c r="Q3409" t="inlineStr">
        <is>
          <t>Ja</t>
        </is>
      </c>
      <c r="T3409" t="inlineStr">
        <is>
          <t>IKA</t>
        </is>
      </c>
      <c r="U3409">
        <f>VLOOKUP(T3409,Destinations!$A$2:$C$550,2,0)</f>
        <v/>
      </c>
      <c r="V3409" t="inlineStr">
        <is>
          <t>WCHS</t>
        </is>
      </c>
      <c r="W3409">
        <f>VLOOKUP(V3409,'WCH Kat'!$A$1:$B$150,2,0)</f>
        <v/>
      </c>
    </row>
    <row r="3410">
      <c r="A3410" t="inlineStr">
        <is>
          <t xml:space="preserve">IR </t>
        </is>
      </c>
      <c r="B3410" t="inlineStr">
        <is>
          <t>IR 728</t>
        </is>
      </c>
      <c r="C3410" s="4" t="inlineStr">
        <is>
          <t>17.11.2023</t>
        </is>
      </c>
      <c r="D3410" t="inlineStr">
        <is>
          <t>15:30</t>
        </is>
      </c>
      <c r="E3410" s="4" t="inlineStr">
        <is>
          <t>17.11.2023</t>
        </is>
      </c>
      <c r="F3410" t="inlineStr">
        <is>
          <t>12:59</t>
        </is>
      </c>
      <c r="G3410" s="5" t="n">
        <v>2.51667</v>
      </c>
      <c r="H3410" t="inlineStr">
        <is>
          <t>Outbound</t>
        </is>
      </c>
      <c r="I3410" s="6" t="n">
        <v>0</v>
      </c>
      <c r="J3410" s="6" t="n">
        <v>1</v>
      </c>
      <c r="K3410" s="6" t="n">
        <v>0</v>
      </c>
      <c r="L3410" s="6">
        <f>I3410+J3410+K3410</f>
        <v/>
      </c>
      <c r="M3410" s="6" t="n">
        <v>0</v>
      </c>
      <c r="Q3410" t="inlineStr">
        <is>
          <t>Ja</t>
        </is>
      </c>
      <c r="T3410" t="inlineStr">
        <is>
          <t>IKA</t>
        </is>
      </c>
      <c r="U3410">
        <f>VLOOKUP(T3410,Destinations!$A$2:$C$550,2,0)</f>
        <v/>
      </c>
      <c r="V3410" t="inlineStr">
        <is>
          <t>WCHR</t>
        </is>
      </c>
      <c r="W3410">
        <f>VLOOKUP(V3410,'WCH Kat'!$A$1:$B$150,2,0)</f>
        <v/>
      </c>
    </row>
    <row r="3411">
      <c r="A3411" t="inlineStr">
        <is>
          <t xml:space="preserve">IR </t>
        </is>
      </c>
      <c r="B3411" t="inlineStr">
        <is>
          <t>IR 728</t>
        </is>
      </c>
      <c r="C3411" s="4" t="inlineStr">
        <is>
          <t>17.11.2023</t>
        </is>
      </c>
      <c r="D3411" t="inlineStr">
        <is>
          <t>15:30</t>
        </is>
      </c>
      <c r="E3411" s="4" t="inlineStr">
        <is>
          <t>17.11.2023</t>
        </is>
      </c>
      <c r="F3411" t="inlineStr">
        <is>
          <t>13:08</t>
        </is>
      </c>
      <c r="G3411" s="5" t="n">
        <v>2.36667</v>
      </c>
      <c r="H3411" t="inlineStr">
        <is>
          <t>Outbound</t>
        </is>
      </c>
      <c r="I3411" s="6" t="n">
        <v>0</v>
      </c>
      <c r="J3411" s="6" t="n">
        <v>1</v>
      </c>
      <c r="K3411" s="6" t="n">
        <v>0</v>
      </c>
      <c r="L3411" s="6">
        <f>I3411+J3411+K3411</f>
        <v/>
      </c>
      <c r="M3411" s="6" t="n">
        <v>0</v>
      </c>
      <c r="Q3411" t="inlineStr">
        <is>
          <t>Ja</t>
        </is>
      </c>
      <c r="T3411" t="inlineStr">
        <is>
          <t>IKA</t>
        </is>
      </c>
      <c r="U3411">
        <f>VLOOKUP(T3411,Destinations!$A$2:$C$550,2,0)</f>
        <v/>
      </c>
      <c r="V3411" t="inlineStr">
        <is>
          <t>WCHR</t>
        </is>
      </c>
      <c r="W3411">
        <f>VLOOKUP(V3411,'WCH Kat'!$A$1:$B$150,2,0)</f>
        <v/>
      </c>
    </row>
    <row r="3412">
      <c r="A3412" t="inlineStr">
        <is>
          <t xml:space="preserve">PC </t>
        </is>
      </c>
      <c r="B3412" t="inlineStr">
        <is>
          <t>PC 1018</t>
        </is>
      </c>
      <c r="C3412" s="4" t="inlineStr">
        <is>
          <t>17.11.2023</t>
        </is>
      </c>
      <c r="D3412" t="inlineStr">
        <is>
          <t>15:35</t>
        </is>
      </c>
      <c r="E3412" s="4" t="inlineStr">
        <is>
          <t>17.11.2023</t>
        </is>
      </c>
      <c r="F3412" t="inlineStr">
        <is>
          <t>13:30</t>
        </is>
      </c>
      <c r="G3412" s="5" t="n">
        <v>2.08333</v>
      </c>
      <c r="H3412" t="inlineStr">
        <is>
          <t>Outbound</t>
        </is>
      </c>
      <c r="I3412" s="6" t="n">
        <v>0</v>
      </c>
      <c r="J3412" s="6" t="n">
        <v>1</v>
      </c>
      <c r="K3412" s="6" t="n">
        <v>0</v>
      </c>
      <c r="L3412" s="6">
        <f>I3412+J3412+K3412</f>
        <v/>
      </c>
      <c r="M3412" s="6" t="n">
        <v>0</v>
      </c>
      <c r="Q3412" t="inlineStr">
        <is>
          <t>Ja</t>
        </is>
      </c>
      <c r="T3412" t="inlineStr">
        <is>
          <t>Istanbul-Sabiha Gökcen</t>
        </is>
      </c>
      <c r="U3412">
        <f>VLOOKUP(T3412,Destinations!$A$2:$C$550,2,0)</f>
        <v/>
      </c>
      <c r="V3412" t="inlineStr">
        <is>
          <t>WCHR</t>
        </is>
      </c>
      <c r="W3412">
        <f>VLOOKUP(V3412,'WCH Kat'!$A$1:$B$150,2,0)</f>
        <v/>
      </c>
    </row>
    <row r="3413">
      <c r="A3413" t="inlineStr">
        <is>
          <t xml:space="preserve">TK </t>
        </is>
      </c>
      <c r="B3413" t="inlineStr">
        <is>
          <t>TK 7712</t>
        </is>
      </c>
      <c r="C3413" s="4" t="inlineStr">
        <is>
          <t>17.11.2023</t>
        </is>
      </c>
      <c r="D3413" t="inlineStr">
        <is>
          <t>15:45</t>
        </is>
      </c>
      <c r="E3413" s="4" t="inlineStr">
        <is>
          <t>15.11.2023</t>
        </is>
      </c>
      <c r="F3413" t="inlineStr">
        <is>
          <t>12:45</t>
        </is>
      </c>
      <c r="G3413" s="5" t="n">
        <v>51</v>
      </c>
      <c r="H3413" t="inlineStr">
        <is>
          <t>Inbound</t>
        </is>
      </c>
      <c r="I3413" s="6" t="n">
        <v>0</v>
      </c>
      <c r="J3413" s="6" t="n">
        <v>0</v>
      </c>
      <c r="K3413" s="6" t="n">
        <v>0</v>
      </c>
      <c r="L3413" s="6">
        <f>I3413+J3413+K3413</f>
        <v/>
      </c>
      <c r="M3413" s="6" t="n">
        <v>1</v>
      </c>
      <c r="N3413" t="inlineStr">
        <is>
          <t>Ja</t>
        </is>
      </c>
      <c r="T3413" t="inlineStr">
        <is>
          <t>SAW</t>
        </is>
      </c>
      <c r="U3413">
        <f>VLOOKUP(T3413,Destinations!$A$2:$C$550,2,0)</f>
        <v/>
      </c>
      <c r="V3413" t="inlineStr">
        <is>
          <t>WCHR</t>
        </is>
      </c>
      <c r="W3413">
        <f>VLOOKUP(V3413,'WCH Kat'!$A$1:$B$150,2,0)</f>
        <v/>
      </c>
    </row>
    <row r="3414">
      <c r="A3414" t="inlineStr">
        <is>
          <t xml:space="preserve">TK </t>
        </is>
      </c>
      <c r="B3414" t="inlineStr">
        <is>
          <t>TK 7712</t>
        </is>
      </c>
      <c r="C3414" s="4" t="inlineStr">
        <is>
          <t>17.11.2023</t>
        </is>
      </c>
      <c r="D3414" t="inlineStr">
        <is>
          <t>15:45</t>
        </is>
      </c>
      <c r="E3414" s="4" t="inlineStr">
        <is>
          <t>15.11.2023</t>
        </is>
      </c>
      <c r="F3414" t="inlineStr">
        <is>
          <t>12:45</t>
        </is>
      </c>
      <c r="G3414" s="5" t="n">
        <v>51</v>
      </c>
      <c r="H3414" t="inlineStr">
        <is>
          <t>Inbound</t>
        </is>
      </c>
      <c r="I3414" s="6" t="n">
        <v>0</v>
      </c>
      <c r="J3414" s="6" t="n">
        <v>0</v>
      </c>
      <c r="K3414" s="6" t="n">
        <v>0</v>
      </c>
      <c r="L3414" s="6">
        <f>I3414+J3414+K3414</f>
        <v/>
      </c>
      <c r="M3414" s="6" t="n">
        <v>1</v>
      </c>
      <c r="N3414" t="inlineStr">
        <is>
          <t>Ja</t>
        </is>
      </c>
      <c r="T3414" t="inlineStr">
        <is>
          <t>SAW</t>
        </is>
      </c>
      <c r="U3414">
        <f>VLOOKUP(T3414,Destinations!$A$2:$C$550,2,0)</f>
        <v/>
      </c>
      <c r="V3414" t="inlineStr">
        <is>
          <t>WCHR</t>
        </is>
      </c>
      <c r="W3414">
        <f>VLOOKUP(V3414,'WCH Kat'!$A$1:$B$150,2,0)</f>
        <v/>
      </c>
    </row>
    <row r="3415">
      <c r="A3415" t="inlineStr">
        <is>
          <t xml:space="preserve">TK </t>
        </is>
      </c>
      <c r="B3415" t="inlineStr">
        <is>
          <t>TK 7712</t>
        </is>
      </c>
      <c r="C3415" s="4" t="inlineStr">
        <is>
          <t>17.11.2023</t>
        </is>
      </c>
      <c r="D3415" t="inlineStr">
        <is>
          <t>15:45</t>
        </is>
      </c>
      <c r="E3415" s="4" t="inlineStr">
        <is>
          <t>15.11.2023</t>
        </is>
      </c>
      <c r="F3415" t="inlineStr">
        <is>
          <t>12:45</t>
        </is>
      </c>
      <c r="G3415" s="5" t="n">
        <v>51</v>
      </c>
      <c r="H3415" t="inlineStr">
        <is>
          <t>Inbound</t>
        </is>
      </c>
      <c r="I3415" s="6" t="n">
        <v>0</v>
      </c>
      <c r="J3415" s="6" t="n">
        <v>0</v>
      </c>
      <c r="K3415" s="6" t="n">
        <v>0</v>
      </c>
      <c r="L3415" s="6">
        <f>I3415+J3415+K3415</f>
        <v/>
      </c>
      <c r="M3415" s="6" t="n">
        <v>1</v>
      </c>
      <c r="N3415" t="inlineStr">
        <is>
          <t>Ja</t>
        </is>
      </c>
      <c r="T3415" t="inlineStr">
        <is>
          <t>SAW</t>
        </is>
      </c>
      <c r="U3415">
        <f>VLOOKUP(T3415,Destinations!$A$2:$C$550,2,0)</f>
        <v/>
      </c>
      <c r="V3415" t="inlineStr">
        <is>
          <t>WCHS</t>
        </is>
      </c>
      <c r="W3415">
        <f>VLOOKUP(V3415,'WCH Kat'!$A$1:$B$150,2,0)</f>
        <v/>
      </c>
    </row>
    <row r="3416">
      <c r="A3416" t="inlineStr">
        <is>
          <t xml:space="preserve">PC </t>
        </is>
      </c>
      <c r="B3416" t="inlineStr">
        <is>
          <t>PC 1011</t>
        </is>
      </c>
      <c r="C3416" s="4" t="inlineStr">
        <is>
          <t>25.11.2023</t>
        </is>
      </c>
      <c r="D3416" t="inlineStr">
        <is>
          <t>10:25</t>
        </is>
      </c>
      <c r="E3416" s="4" t="inlineStr">
        <is>
          <t>23.11.2023</t>
        </is>
      </c>
      <c r="F3416" t="inlineStr">
        <is>
          <t>06:55</t>
        </is>
      </c>
      <c r="G3416" s="5" t="n">
        <v>51.5</v>
      </c>
      <c r="H3416" t="inlineStr">
        <is>
          <t>Inbound</t>
        </is>
      </c>
      <c r="I3416" s="6" t="n">
        <v>0</v>
      </c>
      <c r="J3416" s="6" t="n">
        <v>0</v>
      </c>
      <c r="K3416" s="6" t="n">
        <v>0</v>
      </c>
      <c r="L3416" s="6">
        <f>I3416+J3416+K3416</f>
        <v/>
      </c>
      <c r="M3416" s="6" t="n">
        <v>1</v>
      </c>
      <c r="N3416" t="inlineStr">
        <is>
          <t>Ja</t>
        </is>
      </c>
      <c r="T3416" t="inlineStr">
        <is>
          <t>SAW</t>
        </is>
      </c>
      <c r="U3416">
        <f>VLOOKUP(T3416,Destinations!$A$2:$C$550,2,0)</f>
        <v/>
      </c>
      <c r="V3416" t="inlineStr">
        <is>
          <t>WCHC</t>
        </is>
      </c>
      <c r="W3416">
        <f>VLOOKUP(V3416,'WCH Kat'!$A$1:$B$150,2,0)</f>
        <v/>
      </c>
    </row>
    <row r="3417">
      <c r="A3417" t="inlineStr">
        <is>
          <t xml:space="preserve">TK </t>
        </is>
      </c>
      <c r="B3417" t="inlineStr">
        <is>
          <t>TK 7712</t>
        </is>
      </c>
      <c r="C3417" s="4" t="inlineStr">
        <is>
          <t>17.11.2023</t>
        </is>
      </c>
      <c r="D3417" t="inlineStr">
        <is>
          <t>15:45</t>
        </is>
      </c>
      <c r="E3417" s="4" t="inlineStr">
        <is>
          <t>17.11.2023</t>
        </is>
      </c>
      <c r="F3417" t="inlineStr">
        <is>
          <t>13:11</t>
        </is>
      </c>
      <c r="G3417" s="5" t="n">
        <v>2.56667</v>
      </c>
      <c r="H3417" t="inlineStr">
        <is>
          <t>Inbound</t>
        </is>
      </c>
      <c r="I3417" s="6" t="n">
        <v>0</v>
      </c>
      <c r="J3417" s="6" t="n">
        <v>1</v>
      </c>
      <c r="K3417" s="6" t="n">
        <v>0</v>
      </c>
      <c r="L3417" s="6">
        <f>I3417+J3417+K3417</f>
        <v/>
      </c>
      <c r="M3417" s="6" t="n">
        <v>0</v>
      </c>
      <c r="P3417" t="inlineStr">
        <is>
          <t>Ja</t>
        </is>
      </c>
      <c r="T3417" t="inlineStr">
        <is>
          <t>SAW</t>
        </is>
      </c>
      <c r="U3417">
        <f>VLOOKUP(T3417,Destinations!$A$2:$C$550,2,0)</f>
        <v/>
      </c>
      <c r="V3417" t="inlineStr">
        <is>
          <t>WCHR</t>
        </is>
      </c>
      <c r="W3417">
        <f>VLOOKUP(V3417,'WCH Kat'!$A$1:$B$150,2,0)</f>
        <v/>
      </c>
    </row>
    <row r="3418">
      <c r="A3418" t="inlineStr">
        <is>
          <t xml:space="preserve">TK </t>
        </is>
      </c>
      <c r="B3418" t="inlineStr">
        <is>
          <t>TK 7712</t>
        </is>
      </c>
      <c r="C3418" s="4" t="inlineStr">
        <is>
          <t>17.11.2023</t>
        </is>
      </c>
      <c r="D3418" t="inlineStr">
        <is>
          <t>15:45</t>
        </is>
      </c>
      <c r="E3418" s="4" t="inlineStr">
        <is>
          <t>17.11.2023</t>
        </is>
      </c>
      <c r="F3418" t="inlineStr">
        <is>
          <t>13:11</t>
        </is>
      </c>
      <c r="G3418" s="5" t="n">
        <v>2.56667</v>
      </c>
      <c r="H3418" t="inlineStr">
        <is>
          <t>Inbound</t>
        </is>
      </c>
      <c r="I3418" s="6" t="n">
        <v>0</v>
      </c>
      <c r="J3418" s="6" t="n">
        <v>1</v>
      </c>
      <c r="K3418" s="6" t="n">
        <v>0</v>
      </c>
      <c r="L3418" s="6">
        <f>I3418+J3418+K3418</f>
        <v/>
      </c>
      <c r="M3418" s="6" t="n">
        <v>0</v>
      </c>
      <c r="P3418" t="inlineStr">
        <is>
          <t>Ja</t>
        </is>
      </c>
      <c r="T3418" t="inlineStr">
        <is>
          <t>SAW</t>
        </is>
      </c>
      <c r="U3418">
        <f>VLOOKUP(T3418,Destinations!$A$2:$C$550,2,0)</f>
        <v/>
      </c>
      <c r="V3418" t="inlineStr">
        <is>
          <t>WCHS</t>
        </is>
      </c>
      <c r="W3418">
        <f>VLOOKUP(V3418,'WCH Kat'!$A$1:$B$150,2,0)</f>
        <v/>
      </c>
    </row>
    <row r="3419">
      <c r="A3419" t="inlineStr">
        <is>
          <t xml:space="preserve">TK </t>
        </is>
      </c>
      <c r="B3419" t="inlineStr">
        <is>
          <t>TK 7712</t>
        </is>
      </c>
      <c r="C3419" s="4" t="inlineStr">
        <is>
          <t>17.11.2023</t>
        </is>
      </c>
      <c r="D3419" t="inlineStr">
        <is>
          <t>15:47</t>
        </is>
      </c>
      <c r="E3419" s="4" t="inlineStr">
        <is>
          <t>15.11.2023</t>
        </is>
      </c>
      <c r="F3419" t="inlineStr">
        <is>
          <t>12:45</t>
        </is>
      </c>
      <c r="G3419" s="5" t="n">
        <v>51.03333</v>
      </c>
      <c r="H3419" t="inlineStr">
        <is>
          <t>Inbound</t>
        </is>
      </c>
      <c r="I3419" s="6" t="n">
        <v>0</v>
      </c>
      <c r="J3419" s="6" t="n">
        <v>0</v>
      </c>
      <c r="K3419" s="6" t="n">
        <v>0</v>
      </c>
      <c r="L3419" s="6">
        <f>I3419+J3419+K3419</f>
        <v/>
      </c>
      <c r="M3419" s="6" t="n">
        <v>1</v>
      </c>
      <c r="N3419" t="inlineStr">
        <is>
          <t>Ja</t>
        </is>
      </c>
      <c r="T3419" t="inlineStr">
        <is>
          <t>SAW</t>
        </is>
      </c>
      <c r="U3419">
        <f>VLOOKUP(T3419,Destinations!$A$2:$C$550,2,0)</f>
        <v/>
      </c>
      <c r="V3419" t="inlineStr">
        <is>
          <t>WCHR</t>
        </is>
      </c>
      <c r="W3419">
        <f>VLOOKUP(V3419,'WCH Kat'!$A$1:$B$150,2,0)</f>
        <v/>
      </c>
    </row>
    <row r="3420">
      <c r="A3420" t="inlineStr">
        <is>
          <t xml:space="preserve">EW </t>
        </is>
      </c>
      <c r="B3420" t="inlineStr">
        <is>
          <t>EW  581</t>
        </is>
      </c>
      <c r="C3420" s="4" t="inlineStr">
        <is>
          <t>17.11.2023</t>
        </is>
      </c>
      <c r="D3420" t="inlineStr">
        <is>
          <t>16:00</t>
        </is>
      </c>
      <c r="E3420" s="4" t="inlineStr">
        <is>
          <t>16.11.2023</t>
        </is>
      </c>
      <c r="F3420" t="inlineStr">
        <is>
          <t>00:40</t>
        </is>
      </c>
      <c r="G3420" s="5" t="n">
        <v>39.33333</v>
      </c>
      <c r="H3420" t="inlineStr">
        <is>
          <t>Inbound</t>
        </is>
      </c>
      <c r="I3420" s="6" t="n">
        <v>0</v>
      </c>
      <c r="J3420" s="6" t="n">
        <v>0</v>
      </c>
      <c r="K3420" s="6" t="n">
        <v>0</v>
      </c>
      <c r="L3420" s="6">
        <f>I3420+J3420+K3420</f>
        <v/>
      </c>
      <c r="M3420" s="6" t="n">
        <v>1</v>
      </c>
      <c r="N3420" t="inlineStr">
        <is>
          <t>Ja</t>
        </is>
      </c>
      <c r="T3420" t="inlineStr">
        <is>
          <t>PMI</t>
        </is>
      </c>
      <c r="U3420">
        <f>VLOOKUP(T3420,Destinations!$A$2:$C$550,2,0)</f>
        <v/>
      </c>
      <c r="V3420" t="inlineStr">
        <is>
          <t>WCHR</t>
        </is>
      </c>
      <c r="W3420">
        <f>VLOOKUP(V3420,'WCH Kat'!$A$1:$B$150,2,0)</f>
        <v/>
      </c>
    </row>
    <row r="3421">
      <c r="A3421" t="inlineStr">
        <is>
          <t xml:space="preserve">EW </t>
        </is>
      </c>
      <c r="B3421" t="inlineStr">
        <is>
          <t>EW  581</t>
        </is>
      </c>
      <c r="C3421" s="4" t="inlineStr">
        <is>
          <t>17.11.2023</t>
        </is>
      </c>
      <c r="D3421" t="inlineStr">
        <is>
          <t>16:00</t>
        </is>
      </c>
      <c r="E3421" s="4" t="inlineStr">
        <is>
          <t>16.11.2023</t>
        </is>
      </c>
      <c r="F3421" t="inlineStr">
        <is>
          <t>00:40</t>
        </is>
      </c>
      <c r="G3421" s="5" t="n">
        <v>39.33333</v>
      </c>
      <c r="H3421" t="inlineStr">
        <is>
          <t>Inbound</t>
        </is>
      </c>
      <c r="I3421" s="6" t="n">
        <v>0</v>
      </c>
      <c r="J3421" s="6" t="n">
        <v>0</v>
      </c>
      <c r="K3421" s="6" t="n">
        <v>0</v>
      </c>
      <c r="L3421" s="6">
        <f>I3421+J3421+K3421</f>
        <v/>
      </c>
      <c r="M3421" s="6" t="n">
        <v>1</v>
      </c>
      <c r="N3421" t="inlineStr">
        <is>
          <t>Ja</t>
        </is>
      </c>
      <c r="T3421" t="inlineStr">
        <is>
          <t>PMI</t>
        </is>
      </c>
      <c r="U3421">
        <f>VLOOKUP(T3421,Destinations!$A$2:$C$550,2,0)</f>
        <v/>
      </c>
      <c r="V3421" t="inlineStr">
        <is>
          <t>WCHR</t>
        </is>
      </c>
      <c r="W3421">
        <f>VLOOKUP(V3421,'WCH Kat'!$A$1:$B$150,2,0)</f>
        <v/>
      </c>
    </row>
    <row r="3422">
      <c r="A3422" t="inlineStr">
        <is>
          <t xml:space="preserve">PC </t>
        </is>
      </c>
      <c r="B3422" t="inlineStr">
        <is>
          <t>PC 1017</t>
        </is>
      </c>
      <c r="C3422" s="4" t="inlineStr">
        <is>
          <t>25.11.2023</t>
        </is>
      </c>
      <c r="D3422" t="inlineStr">
        <is>
          <t>14:20</t>
        </is>
      </c>
      <c r="E3422" s="4" t="inlineStr">
        <is>
          <t>23.11.2023</t>
        </is>
      </c>
      <c r="F3422" t="inlineStr">
        <is>
          <t>10:55</t>
        </is>
      </c>
      <c r="G3422" s="5" t="n">
        <v>51.41667</v>
      </c>
      <c r="H3422" t="inlineStr">
        <is>
          <t>Inbound</t>
        </is>
      </c>
      <c r="I3422" s="6" t="n">
        <v>0</v>
      </c>
      <c r="J3422" s="6" t="n">
        <v>0</v>
      </c>
      <c r="K3422" s="6" t="n">
        <v>0</v>
      </c>
      <c r="L3422" s="6">
        <f>I3422+J3422+K3422</f>
        <v/>
      </c>
      <c r="M3422" s="6" t="n">
        <v>1</v>
      </c>
      <c r="N3422" t="inlineStr">
        <is>
          <t>Ja</t>
        </is>
      </c>
      <c r="T3422" t="inlineStr">
        <is>
          <t>SAW</t>
        </is>
      </c>
      <c r="U3422">
        <f>VLOOKUP(T3422,Destinations!$A$2:$C$550,2,0)</f>
        <v/>
      </c>
      <c r="V3422" t="inlineStr">
        <is>
          <t>WCHC</t>
        </is>
      </c>
      <c r="W3422">
        <f>VLOOKUP(V3422,'WCH Kat'!$A$1:$B$150,2,0)</f>
        <v/>
      </c>
    </row>
    <row r="3423">
      <c r="A3423" t="inlineStr">
        <is>
          <t xml:space="preserve">TK </t>
        </is>
      </c>
      <c r="B3423" t="inlineStr">
        <is>
          <t>TK 7761</t>
        </is>
      </c>
      <c r="C3423" s="4" t="inlineStr">
        <is>
          <t>17.11.2023</t>
        </is>
      </c>
      <c r="D3423" t="inlineStr">
        <is>
          <t>16:25</t>
        </is>
      </c>
      <c r="E3423" s="4" t="inlineStr">
        <is>
          <t>16.11.2023</t>
        </is>
      </c>
      <c r="F3423" t="inlineStr">
        <is>
          <t>05:45</t>
        </is>
      </c>
      <c r="G3423" s="5" t="n">
        <v>34.66667</v>
      </c>
      <c r="H3423" t="inlineStr">
        <is>
          <t>Outbound</t>
        </is>
      </c>
      <c r="I3423" s="6" t="n">
        <v>0</v>
      </c>
      <c r="J3423" s="6" t="n">
        <v>0</v>
      </c>
      <c r="K3423" s="6" t="n">
        <v>1</v>
      </c>
      <c r="L3423" s="6">
        <f>I3423+J3423+K3423</f>
        <v/>
      </c>
      <c r="M3423" s="6" t="n">
        <v>0</v>
      </c>
      <c r="N3423" t="inlineStr">
        <is>
          <t>Ja</t>
        </is>
      </c>
      <c r="T3423" t="inlineStr">
        <is>
          <t>Ankara</t>
        </is>
      </c>
      <c r="U3423">
        <f>VLOOKUP(T3423,Destinations!$A$2:$C$550,2,0)</f>
        <v/>
      </c>
      <c r="V3423" t="inlineStr">
        <is>
          <t>WCHR</t>
        </is>
      </c>
      <c r="W3423">
        <f>VLOOKUP(V3423,'WCH Kat'!$A$1:$B$150,2,0)</f>
        <v/>
      </c>
    </row>
    <row r="3424">
      <c r="A3424" t="inlineStr">
        <is>
          <t xml:space="preserve">TK </t>
        </is>
      </c>
      <c r="B3424" t="inlineStr">
        <is>
          <t>TK 7761</t>
        </is>
      </c>
      <c r="C3424" s="4" t="inlineStr">
        <is>
          <t>17.11.2023</t>
        </is>
      </c>
      <c r="D3424" t="inlineStr">
        <is>
          <t>16:25</t>
        </is>
      </c>
      <c r="E3424" s="4" t="inlineStr">
        <is>
          <t>17.11.2023</t>
        </is>
      </c>
      <c r="F3424" t="inlineStr">
        <is>
          <t>13:17</t>
        </is>
      </c>
      <c r="G3424" s="5" t="n">
        <v>3.13333</v>
      </c>
      <c r="H3424" t="inlineStr">
        <is>
          <t>Outbound</t>
        </is>
      </c>
      <c r="I3424" s="6" t="n">
        <v>0</v>
      </c>
      <c r="J3424" s="6" t="n">
        <v>0</v>
      </c>
      <c r="K3424" s="6" t="n">
        <v>1</v>
      </c>
      <c r="L3424" s="6">
        <f>I3424+J3424+K3424</f>
        <v/>
      </c>
      <c r="M3424" s="6" t="n">
        <v>0</v>
      </c>
      <c r="Q3424" t="inlineStr">
        <is>
          <t>Ja</t>
        </is>
      </c>
      <c r="T3424" t="inlineStr">
        <is>
          <t>Ankara</t>
        </is>
      </c>
      <c r="U3424">
        <f>VLOOKUP(T3424,Destinations!$A$2:$C$550,2,0)</f>
        <v/>
      </c>
      <c r="V3424" t="inlineStr">
        <is>
          <t>WCHR</t>
        </is>
      </c>
      <c r="W3424">
        <f>VLOOKUP(V3424,'WCH Kat'!$A$1:$B$150,2,0)</f>
        <v/>
      </c>
    </row>
    <row r="3425">
      <c r="A3425" t="inlineStr">
        <is>
          <t xml:space="preserve">TK </t>
        </is>
      </c>
      <c r="B3425" t="inlineStr">
        <is>
          <t>TK 7761</t>
        </is>
      </c>
      <c r="C3425" s="4" t="inlineStr">
        <is>
          <t>17.11.2023</t>
        </is>
      </c>
      <c r="D3425" t="inlineStr">
        <is>
          <t>16:30</t>
        </is>
      </c>
      <c r="E3425" s="4" t="inlineStr">
        <is>
          <t>16.11.2023</t>
        </is>
      </c>
      <c r="F3425" t="inlineStr">
        <is>
          <t>05:45</t>
        </is>
      </c>
      <c r="G3425" s="5" t="n">
        <v>34.75</v>
      </c>
      <c r="H3425" t="inlineStr">
        <is>
          <t>Outbound</t>
        </is>
      </c>
      <c r="I3425" s="6" t="n">
        <v>0</v>
      </c>
      <c r="J3425" s="6" t="n">
        <v>0</v>
      </c>
      <c r="K3425" s="6" t="n">
        <v>1</v>
      </c>
      <c r="L3425" s="6">
        <f>I3425+J3425+K3425</f>
        <v/>
      </c>
      <c r="M3425" s="6" t="n">
        <v>0</v>
      </c>
      <c r="N3425" t="inlineStr">
        <is>
          <t>Ja</t>
        </is>
      </c>
      <c r="T3425" t="inlineStr">
        <is>
          <t>Ankara</t>
        </is>
      </c>
      <c r="U3425">
        <f>VLOOKUP(T3425,Destinations!$A$2:$C$550,2,0)</f>
        <v/>
      </c>
      <c r="V3425" t="inlineStr">
        <is>
          <t>WCHS</t>
        </is>
      </c>
      <c r="W3425">
        <f>VLOOKUP(V3425,'WCH Kat'!$A$1:$B$150,2,0)</f>
        <v/>
      </c>
    </row>
    <row r="3426">
      <c r="A3426" t="inlineStr">
        <is>
          <t xml:space="preserve">TK </t>
        </is>
      </c>
      <c r="B3426" t="inlineStr">
        <is>
          <t>TK 7713</t>
        </is>
      </c>
      <c r="C3426" s="4" t="inlineStr">
        <is>
          <t>17.11.2023</t>
        </is>
      </c>
      <c r="D3426" t="inlineStr">
        <is>
          <t>16:45</t>
        </is>
      </c>
      <c r="E3426" s="4" t="inlineStr">
        <is>
          <t>17.11.2023</t>
        </is>
      </c>
      <c r="F3426" t="inlineStr">
        <is>
          <t>14:46</t>
        </is>
      </c>
      <c r="G3426" s="5" t="n">
        <v>1.98333</v>
      </c>
      <c r="H3426" t="inlineStr">
        <is>
          <t>Outbound</t>
        </is>
      </c>
      <c r="I3426" s="6" t="n">
        <v>0</v>
      </c>
      <c r="J3426" s="6" t="n">
        <v>1</v>
      </c>
      <c r="K3426" s="6" t="n">
        <v>0</v>
      </c>
      <c r="L3426" s="6">
        <f>I3426+J3426+K3426</f>
        <v/>
      </c>
      <c r="M3426" s="6" t="n">
        <v>0</v>
      </c>
      <c r="Q3426" t="inlineStr">
        <is>
          <t>Ja</t>
        </is>
      </c>
      <c r="T3426" t="inlineStr">
        <is>
          <t>Istanbul-Sabiha Gökcen</t>
        </is>
      </c>
      <c r="U3426">
        <f>VLOOKUP(T3426,Destinations!$A$2:$C$550,2,0)</f>
        <v/>
      </c>
      <c r="V3426" t="inlineStr">
        <is>
          <t>WCHR</t>
        </is>
      </c>
      <c r="W3426">
        <f>VLOOKUP(V3426,'WCH Kat'!$A$1:$B$150,2,0)</f>
        <v/>
      </c>
    </row>
    <row r="3427">
      <c r="A3427" t="inlineStr">
        <is>
          <t xml:space="preserve">PC </t>
        </is>
      </c>
      <c r="B3427" t="inlineStr">
        <is>
          <t>PC 1017</t>
        </is>
      </c>
      <c r="C3427" s="4" t="inlineStr">
        <is>
          <t>25.11.2023</t>
        </is>
      </c>
      <c r="D3427" t="inlineStr">
        <is>
          <t>14:20</t>
        </is>
      </c>
      <c r="E3427" s="4" t="inlineStr">
        <is>
          <t>23.11.2023</t>
        </is>
      </c>
      <c r="F3427" t="inlineStr">
        <is>
          <t>10:55</t>
        </is>
      </c>
      <c r="G3427" s="5" t="n">
        <v>51.41667</v>
      </c>
      <c r="H3427" t="inlineStr">
        <is>
          <t>Inbound</t>
        </is>
      </c>
      <c r="I3427" s="6" t="n">
        <v>0</v>
      </c>
      <c r="J3427" s="6" t="n">
        <v>0</v>
      </c>
      <c r="K3427" s="6" t="n">
        <v>0</v>
      </c>
      <c r="L3427" s="6">
        <f>I3427+J3427+K3427</f>
        <v/>
      </c>
      <c r="M3427" s="6" t="n">
        <v>1</v>
      </c>
      <c r="N3427" t="inlineStr">
        <is>
          <t>Ja</t>
        </is>
      </c>
      <c r="T3427" t="inlineStr">
        <is>
          <t>SAW</t>
        </is>
      </c>
      <c r="U3427">
        <f>VLOOKUP(T3427,Destinations!$A$2:$C$550,2,0)</f>
        <v/>
      </c>
      <c r="V3427" t="inlineStr">
        <is>
          <t>WCHC</t>
        </is>
      </c>
      <c r="W3427">
        <f>VLOOKUP(V3427,'WCH Kat'!$A$1:$B$150,2,0)</f>
        <v/>
      </c>
    </row>
    <row r="3428">
      <c r="A3428" t="inlineStr">
        <is>
          <t xml:space="preserve">TK </t>
        </is>
      </c>
      <c r="B3428" t="inlineStr">
        <is>
          <t>TK 1675</t>
        </is>
      </c>
      <c r="C3428" s="4" t="inlineStr">
        <is>
          <t>17.11.2023</t>
        </is>
      </c>
      <c r="D3428" t="inlineStr">
        <is>
          <t>17:00</t>
        </is>
      </c>
      <c r="E3428" s="4" t="inlineStr">
        <is>
          <t>15.11.2023</t>
        </is>
      </c>
      <c r="F3428" t="inlineStr">
        <is>
          <t>14:20</t>
        </is>
      </c>
      <c r="G3428" s="5" t="n">
        <v>50.66667</v>
      </c>
      <c r="H3428" t="inlineStr">
        <is>
          <t>Inbound</t>
        </is>
      </c>
      <c r="I3428" s="6" t="n">
        <v>0</v>
      </c>
      <c r="J3428" s="6" t="n">
        <v>0</v>
      </c>
      <c r="K3428" s="6" t="n">
        <v>0</v>
      </c>
      <c r="L3428" s="6">
        <f>I3428+J3428+K3428</f>
        <v/>
      </c>
      <c r="M3428" s="6" t="n">
        <v>1</v>
      </c>
      <c r="N3428" t="inlineStr">
        <is>
          <t>Ja</t>
        </is>
      </c>
      <c r="T3428" t="inlineStr">
        <is>
          <t>Istanbul-Atatürk</t>
        </is>
      </c>
      <c r="U3428">
        <f>VLOOKUP(T3428,Destinations!$A$2:$C$550,2,0)</f>
        <v/>
      </c>
      <c r="V3428" t="inlineStr">
        <is>
          <t>blind</t>
        </is>
      </c>
      <c r="W3428">
        <f>VLOOKUP(V3428,'WCH Kat'!$A$1:$B$150,2,0)</f>
        <v/>
      </c>
    </row>
    <row r="3429">
      <c r="A3429" t="inlineStr">
        <is>
          <t xml:space="preserve">TK </t>
        </is>
      </c>
      <c r="B3429" t="inlineStr">
        <is>
          <t>TK 1675</t>
        </is>
      </c>
      <c r="C3429" s="4" t="inlineStr">
        <is>
          <t>17.11.2023</t>
        </is>
      </c>
      <c r="D3429" t="inlineStr">
        <is>
          <t>17:00</t>
        </is>
      </c>
      <c r="E3429" s="4" t="inlineStr">
        <is>
          <t>15.11.2023</t>
        </is>
      </c>
      <c r="F3429" t="inlineStr">
        <is>
          <t>14:20</t>
        </is>
      </c>
      <c r="G3429" s="5" t="n">
        <v>50.66667</v>
      </c>
      <c r="H3429" t="inlineStr">
        <is>
          <t>Inbound</t>
        </is>
      </c>
      <c r="I3429" s="6" t="n">
        <v>0</v>
      </c>
      <c r="J3429" s="6" t="n">
        <v>0</v>
      </c>
      <c r="K3429" s="6" t="n">
        <v>0</v>
      </c>
      <c r="L3429" s="6">
        <f>I3429+J3429+K3429</f>
        <v/>
      </c>
      <c r="M3429" s="6" t="n">
        <v>1</v>
      </c>
      <c r="N3429" t="inlineStr">
        <is>
          <t>Ja</t>
        </is>
      </c>
      <c r="T3429" t="inlineStr">
        <is>
          <t>Istanbul-Atatürk</t>
        </is>
      </c>
      <c r="U3429">
        <f>VLOOKUP(T3429,Destinations!$A$2:$C$550,2,0)</f>
        <v/>
      </c>
      <c r="V3429" t="inlineStr">
        <is>
          <t>MAAS</t>
        </is>
      </c>
      <c r="W3429">
        <f>VLOOKUP(V3429,'WCH Kat'!$A$1:$B$150,2,0)</f>
        <v/>
      </c>
    </row>
    <row r="3430">
      <c r="A3430" t="inlineStr">
        <is>
          <t xml:space="preserve">PC </t>
        </is>
      </c>
      <c r="B3430" t="inlineStr">
        <is>
          <t>PC 1017</t>
        </is>
      </c>
      <c r="C3430" s="4" t="inlineStr">
        <is>
          <t>25.11.2023</t>
        </is>
      </c>
      <c r="D3430" t="inlineStr">
        <is>
          <t>14:20</t>
        </is>
      </c>
      <c r="E3430" s="4" t="inlineStr">
        <is>
          <t>25.11.2023</t>
        </is>
      </c>
      <c r="F3430" t="inlineStr">
        <is>
          <t>00:50</t>
        </is>
      </c>
      <c r="G3430" s="5" t="n">
        <v>13.5</v>
      </c>
      <c r="H3430" t="inlineStr">
        <is>
          <t>Inbound</t>
        </is>
      </c>
      <c r="I3430" s="6" t="n">
        <v>0</v>
      </c>
      <c r="J3430" s="6" t="n">
        <v>0</v>
      </c>
      <c r="K3430" s="6" t="n">
        <v>1</v>
      </c>
      <c r="L3430" s="6">
        <f>I3430+J3430+K3430</f>
        <v/>
      </c>
      <c r="M3430" s="6" t="n">
        <v>0</v>
      </c>
      <c r="P3430" t="inlineStr">
        <is>
          <t>Ja</t>
        </is>
      </c>
      <c r="T3430" t="inlineStr">
        <is>
          <t>SAW</t>
        </is>
      </c>
      <c r="U3430">
        <f>VLOOKUP(T3430,Destinations!$A$2:$C$550,2,0)</f>
        <v/>
      </c>
      <c r="V3430" t="inlineStr">
        <is>
          <t>WCHC</t>
        </is>
      </c>
      <c r="W3430">
        <f>VLOOKUP(V3430,'WCH Kat'!$A$1:$B$150,2,0)</f>
        <v/>
      </c>
    </row>
    <row r="3431">
      <c r="A3431" t="inlineStr">
        <is>
          <t xml:space="preserve">TK </t>
        </is>
      </c>
      <c r="B3431" t="inlineStr">
        <is>
          <t>TK 1675</t>
        </is>
      </c>
      <c r="C3431" s="4" t="inlineStr">
        <is>
          <t>17.11.2023</t>
        </is>
      </c>
      <c r="D3431" t="inlineStr">
        <is>
          <t>17:00</t>
        </is>
      </c>
      <c r="E3431" s="4" t="inlineStr">
        <is>
          <t>15.11.2023</t>
        </is>
      </c>
      <c r="F3431" t="inlineStr">
        <is>
          <t>14:20</t>
        </is>
      </c>
      <c r="G3431" s="5" t="n">
        <v>50.66667</v>
      </c>
      <c r="H3431" t="inlineStr">
        <is>
          <t>Inbound</t>
        </is>
      </c>
      <c r="I3431" s="6" t="n">
        <v>0</v>
      </c>
      <c r="J3431" s="6" t="n">
        <v>0</v>
      </c>
      <c r="K3431" s="6" t="n">
        <v>0</v>
      </c>
      <c r="L3431" s="6">
        <f>I3431+J3431+K3431</f>
        <v/>
      </c>
      <c r="M3431" s="6" t="n">
        <v>1</v>
      </c>
      <c r="N3431" t="inlineStr">
        <is>
          <t>Ja</t>
        </is>
      </c>
      <c r="T3431" t="inlineStr">
        <is>
          <t>Istanbul-Atatürk</t>
        </is>
      </c>
      <c r="U3431">
        <f>VLOOKUP(T3431,Destinations!$A$2:$C$550,2,0)</f>
        <v/>
      </c>
      <c r="V3431" t="inlineStr">
        <is>
          <t>WCHR</t>
        </is>
      </c>
      <c r="W3431">
        <f>VLOOKUP(V3431,'WCH Kat'!$A$1:$B$150,2,0)</f>
        <v/>
      </c>
    </row>
    <row r="3432">
      <c r="A3432" t="inlineStr">
        <is>
          <t xml:space="preserve">TK </t>
        </is>
      </c>
      <c r="B3432" t="inlineStr">
        <is>
          <t>TK 1675</t>
        </is>
      </c>
      <c r="C3432" s="4" t="inlineStr">
        <is>
          <t>17.11.2023</t>
        </is>
      </c>
      <c r="D3432" t="inlineStr">
        <is>
          <t>17:00</t>
        </is>
      </c>
      <c r="E3432" s="4" t="inlineStr">
        <is>
          <t>15.11.2023</t>
        </is>
      </c>
      <c r="F3432" t="inlineStr">
        <is>
          <t>14:20</t>
        </is>
      </c>
      <c r="G3432" s="5" t="n">
        <v>50.66667</v>
      </c>
      <c r="H3432" t="inlineStr">
        <is>
          <t>Inbound</t>
        </is>
      </c>
      <c r="I3432" s="6" t="n">
        <v>0</v>
      </c>
      <c r="J3432" s="6" t="n">
        <v>0</v>
      </c>
      <c r="K3432" s="6" t="n">
        <v>0</v>
      </c>
      <c r="L3432" s="6">
        <f>I3432+J3432+K3432</f>
        <v/>
      </c>
      <c r="M3432" s="6" t="n">
        <v>1</v>
      </c>
      <c r="N3432" t="inlineStr">
        <is>
          <t>Ja</t>
        </is>
      </c>
      <c r="T3432" t="inlineStr">
        <is>
          <t>Istanbul-Atatürk</t>
        </is>
      </c>
      <c r="U3432">
        <f>VLOOKUP(T3432,Destinations!$A$2:$C$550,2,0)</f>
        <v/>
      </c>
      <c r="V3432" t="inlineStr">
        <is>
          <t>WCHR</t>
        </is>
      </c>
      <c r="W3432">
        <f>VLOOKUP(V3432,'WCH Kat'!$A$1:$B$150,2,0)</f>
        <v/>
      </c>
    </row>
    <row r="3433">
      <c r="A3433" t="inlineStr">
        <is>
          <t xml:space="preserve">TK </t>
        </is>
      </c>
      <c r="B3433" t="inlineStr">
        <is>
          <t>TK 1675</t>
        </is>
      </c>
      <c r="C3433" s="4" t="inlineStr">
        <is>
          <t>17.11.2023</t>
        </is>
      </c>
      <c r="D3433" t="inlineStr">
        <is>
          <t>17:00</t>
        </is>
      </c>
      <c r="E3433" s="4" t="inlineStr">
        <is>
          <t>15.11.2023</t>
        </is>
      </c>
      <c r="F3433" t="inlineStr">
        <is>
          <t>14:20</t>
        </is>
      </c>
      <c r="G3433" s="5" t="n">
        <v>50.66667</v>
      </c>
      <c r="H3433" t="inlineStr">
        <is>
          <t>Inbound</t>
        </is>
      </c>
      <c r="I3433" s="6" t="n">
        <v>0</v>
      </c>
      <c r="J3433" s="6" t="n">
        <v>0</v>
      </c>
      <c r="K3433" s="6" t="n">
        <v>0</v>
      </c>
      <c r="L3433" s="6">
        <f>I3433+J3433+K3433</f>
        <v/>
      </c>
      <c r="M3433" s="6" t="n">
        <v>1</v>
      </c>
      <c r="N3433" t="inlineStr">
        <is>
          <t>Ja</t>
        </is>
      </c>
      <c r="T3433" t="inlineStr">
        <is>
          <t>Istanbul-Atatürk</t>
        </is>
      </c>
      <c r="U3433">
        <f>VLOOKUP(T3433,Destinations!$A$2:$C$550,2,0)</f>
        <v/>
      </c>
      <c r="V3433" t="inlineStr">
        <is>
          <t>WCHR</t>
        </is>
      </c>
      <c r="W3433">
        <f>VLOOKUP(V3433,'WCH Kat'!$A$1:$B$150,2,0)</f>
        <v/>
      </c>
    </row>
    <row r="3434">
      <c r="A3434" t="inlineStr">
        <is>
          <t xml:space="preserve">TK </t>
        </is>
      </c>
      <c r="B3434" t="inlineStr">
        <is>
          <t>TK 1675</t>
        </is>
      </c>
      <c r="C3434" s="4" t="inlineStr">
        <is>
          <t>17.11.2023</t>
        </is>
      </c>
      <c r="D3434" t="inlineStr">
        <is>
          <t>17:00</t>
        </is>
      </c>
      <c r="E3434" s="4" t="inlineStr">
        <is>
          <t>17.11.2023</t>
        </is>
      </c>
      <c r="F3434" t="inlineStr">
        <is>
          <t>14:30</t>
        </is>
      </c>
      <c r="G3434" s="5" t="n">
        <v>2.5</v>
      </c>
      <c r="H3434" t="inlineStr">
        <is>
          <t>Inbound</t>
        </is>
      </c>
      <c r="I3434" s="6" t="n">
        <v>0</v>
      </c>
      <c r="J3434" s="6" t="n">
        <v>1</v>
      </c>
      <c r="K3434" s="6" t="n">
        <v>0</v>
      </c>
      <c r="L3434" s="6">
        <f>I3434+J3434+K3434</f>
        <v/>
      </c>
      <c r="M3434" s="6" t="n">
        <v>0</v>
      </c>
      <c r="P3434" t="inlineStr">
        <is>
          <t>Ja</t>
        </is>
      </c>
      <c r="T3434" t="inlineStr">
        <is>
          <t>Istanbul-Atatürk</t>
        </is>
      </c>
      <c r="U3434">
        <f>VLOOKUP(T3434,Destinations!$A$2:$C$550,2,0)</f>
        <v/>
      </c>
      <c r="V3434" t="inlineStr">
        <is>
          <t>WCHS</t>
        </is>
      </c>
      <c r="W3434">
        <f>VLOOKUP(V3434,'WCH Kat'!$A$1:$B$150,2,0)</f>
        <v/>
      </c>
    </row>
    <row r="3435">
      <c r="A3435" t="inlineStr">
        <is>
          <t xml:space="preserve">FR </t>
        </is>
      </c>
      <c r="B3435" t="inlineStr">
        <is>
          <t>FR 7211</t>
        </is>
      </c>
      <c r="C3435" s="4" t="inlineStr">
        <is>
          <t>17.11.2023</t>
        </is>
      </c>
      <c r="D3435" t="inlineStr">
        <is>
          <t>17:15</t>
        </is>
      </c>
      <c r="E3435" s="4" t="inlineStr">
        <is>
          <t>15.11.2023</t>
        </is>
      </c>
      <c r="F3435" t="inlineStr">
        <is>
          <t>22:45</t>
        </is>
      </c>
      <c r="G3435" s="5" t="n">
        <v>42.5</v>
      </c>
      <c r="H3435" t="inlineStr">
        <is>
          <t>Inbound</t>
        </is>
      </c>
      <c r="I3435" s="6" t="n">
        <v>0</v>
      </c>
      <c r="J3435" s="6" t="n">
        <v>0</v>
      </c>
      <c r="K3435" s="6" t="n">
        <v>0</v>
      </c>
      <c r="L3435" s="6">
        <f>I3435+J3435+K3435</f>
        <v/>
      </c>
      <c r="M3435" s="6" t="n">
        <v>1</v>
      </c>
      <c r="N3435" t="inlineStr">
        <is>
          <t>Ja</t>
        </is>
      </c>
      <c r="T3435" t="inlineStr">
        <is>
          <t>PMI</t>
        </is>
      </c>
      <c r="U3435">
        <f>VLOOKUP(T3435,Destinations!$A$2:$C$550,2,0)</f>
        <v/>
      </c>
      <c r="V3435" t="inlineStr">
        <is>
          <t>WCHR</t>
        </is>
      </c>
      <c r="W3435">
        <f>VLOOKUP(V3435,'WCH Kat'!$A$1:$B$150,2,0)</f>
        <v/>
      </c>
    </row>
    <row r="3436">
      <c r="A3436" t="inlineStr">
        <is>
          <t xml:space="preserve">TK </t>
        </is>
      </c>
      <c r="B3436" t="inlineStr">
        <is>
          <t>TK 7712</t>
        </is>
      </c>
      <c r="C3436" s="4" t="inlineStr">
        <is>
          <t>25.11.2023</t>
        </is>
      </c>
      <c r="D3436" t="inlineStr">
        <is>
          <t>15:05</t>
        </is>
      </c>
      <c r="E3436" s="4" t="inlineStr">
        <is>
          <t>23.11.2023</t>
        </is>
      </c>
      <c r="F3436" t="inlineStr">
        <is>
          <t>11:45</t>
        </is>
      </c>
      <c r="G3436" s="5" t="n">
        <v>51.33333</v>
      </c>
      <c r="H3436" t="inlineStr">
        <is>
          <t>Inbound</t>
        </is>
      </c>
      <c r="I3436" s="6" t="n">
        <v>0</v>
      </c>
      <c r="J3436" s="6" t="n">
        <v>0</v>
      </c>
      <c r="K3436" s="6" t="n">
        <v>0</v>
      </c>
      <c r="L3436" s="6">
        <f>I3436+J3436+K3436</f>
        <v/>
      </c>
      <c r="M3436" s="6" t="n">
        <v>1</v>
      </c>
      <c r="N3436" t="inlineStr">
        <is>
          <t>Ja</t>
        </is>
      </c>
      <c r="T3436" t="inlineStr">
        <is>
          <t>SAW</t>
        </is>
      </c>
      <c r="U3436">
        <f>VLOOKUP(T3436,Destinations!$A$2:$C$550,2,0)</f>
        <v/>
      </c>
      <c r="V3436" t="inlineStr">
        <is>
          <t>WCHC</t>
        </is>
      </c>
      <c r="W3436">
        <f>VLOOKUP(V3436,'WCH Kat'!$A$1:$B$150,2,0)</f>
        <v/>
      </c>
    </row>
    <row r="3437">
      <c r="A3437" t="inlineStr">
        <is>
          <t xml:space="preserve">FR </t>
        </is>
      </c>
      <c r="B3437" t="inlineStr">
        <is>
          <t>FR 2814</t>
        </is>
      </c>
      <c r="C3437" s="4" t="inlineStr">
        <is>
          <t>17.11.2023</t>
        </is>
      </c>
      <c r="D3437" t="inlineStr">
        <is>
          <t>17:20</t>
        </is>
      </c>
      <c r="E3437" s="4" t="inlineStr">
        <is>
          <t>16.11.2023</t>
        </is>
      </c>
      <c r="F3437" t="inlineStr">
        <is>
          <t>00:00</t>
        </is>
      </c>
      <c r="G3437" s="5" t="n">
        <v>41.33333</v>
      </c>
      <c r="H3437" t="inlineStr">
        <is>
          <t>Inbound</t>
        </is>
      </c>
      <c r="I3437" s="6" t="n">
        <v>0</v>
      </c>
      <c r="J3437" s="6" t="n">
        <v>0</v>
      </c>
      <c r="K3437" s="6" t="n">
        <v>0</v>
      </c>
      <c r="L3437" s="6">
        <f>I3437+J3437+K3437</f>
        <v/>
      </c>
      <c r="M3437" s="6" t="n">
        <v>1</v>
      </c>
      <c r="N3437" t="inlineStr">
        <is>
          <t>Ja</t>
        </is>
      </c>
      <c r="T3437" t="inlineStr">
        <is>
          <t>STN</t>
        </is>
      </c>
      <c r="U3437">
        <f>VLOOKUP(T3437,Destinations!$A$2:$C$550,2,0)</f>
        <v/>
      </c>
      <c r="V3437" t="inlineStr">
        <is>
          <t>WCHS</t>
        </is>
      </c>
      <c r="W3437">
        <f>VLOOKUP(V3437,'WCH Kat'!$A$1:$B$150,2,0)</f>
        <v/>
      </c>
    </row>
    <row r="3438">
      <c r="A3438" t="inlineStr">
        <is>
          <t xml:space="preserve">EW </t>
        </is>
      </c>
      <c r="B3438" t="inlineStr">
        <is>
          <t>EW  583</t>
        </is>
      </c>
      <c r="C3438" s="4" t="inlineStr">
        <is>
          <t>17.11.2023</t>
        </is>
      </c>
      <c r="D3438" t="inlineStr">
        <is>
          <t>17:46</t>
        </is>
      </c>
      <c r="E3438" s="4" t="inlineStr">
        <is>
          <t>16.11.2023</t>
        </is>
      </c>
      <c r="F3438" t="inlineStr">
        <is>
          <t>02:45</t>
        </is>
      </c>
      <c r="G3438" s="5" t="n">
        <v>39.01667</v>
      </c>
      <c r="H3438" t="inlineStr">
        <is>
          <t>Inbound</t>
        </is>
      </c>
      <c r="I3438" s="6" t="n">
        <v>0</v>
      </c>
      <c r="J3438" s="6" t="n">
        <v>0</v>
      </c>
      <c r="K3438" s="6" t="n">
        <v>0</v>
      </c>
      <c r="L3438" s="6">
        <f>I3438+J3438+K3438</f>
        <v/>
      </c>
      <c r="M3438" s="6" t="n">
        <v>1</v>
      </c>
      <c r="N3438" t="inlineStr">
        <is>
          <t>Ja</t>
        </is>
      </c>
      <c r="T3438" t="inlineStr">
        <is>
          <t>PMI</t>
        </is>
      </c>
      <c r="U3438">
        <f>VLOOKUP(T3438,Destinations!$A$2:$C$550,2,0)</f>
        <v/>
      </c>
      <c r="V3438" t="inlineStr">
        <is>
          <t>WCHS</t>
        </is>
      </c>
      <c r="W3438">
        <f>VLOOKUP(V3438,'WCH Kat'!$A$1:$B$150,2,0)</f>
        <v/>
      </c>
    </row>
    <row r="3439">
      <c r="A3439" t="inlineStr">
        <is>
          <t xml:space="preserve">LH </t>
        </is>
      </c>
      <c r="B3439" t="inlineStr">
        <is>
          <t>LH 1984</t>
        </is>
      </c>
      <c r="C3439" s="4" t="inlineStr">
        <is>
          <t>17.11.2023</t>
        </is>
      </c>
      <c r="D3439" t="inlineStr">
        <is>
          <t>17:50</t>
        </is>
      </c>
      <c r="E3439" s="4" t="inlineStr">
        <is>
          <t>17.11.2023</t>
        </is>
      </c>
      <c r="F3439" t="inlineStr">
        <is>
          <t>17:04</t>
        </is>
      </c>
      <c r="G3439" s="5" t="n">
        <v>0.76667</v>
      </c>
      <c r="H3439" t="inlineStr">
        <is>
          <t>Inbound</t>
        </is>
      </c>
      <c r="I3439" s="6" t="n">
        <v>1</v>
      </c>
      <c r="J3439" s="6" t="n">
        <v>0</v>
      </c>
      <c r="K3439" s="6" t="n">
        <v>0</v>
      </c>
      <c r="L3439" s="6">
        <f>I3439+J3439+K3439</f>
        <v/>
      </c>
      <c r="M3439" s="6" t="n">
        <v>0</v>
      </c>
      <c r="P3439" t="inlineStr">
        <is>
          <t>Ja</t>
        </is>
      </c>
      <c r="T3439" t="inlineStr">
        <is>
          <t>München</t>
        </is>
      </c>
      <c r="U3439">
        <f>VLOOKUP(T3439,Destinations!$A$2:$C$550,2,0)</f>
        <v/>
      </c>
      <c r="V3439" t="inlineStr">
        <is>
          <t>WCHR</t>
        </is>
      </c>
      <c r="W3439">
        <f>VLOOKUP(V3439,'WCH Kat'!$A$1:$B$150,2,0)</f>
        <v/>
      </c>
    </row>
    <row r="3440">
      <c r="A3440" t="inlineStr">
        <is>
          <t xml:space="preserve">TK </t>
        </is>
      </c>
      <c r="B3440" t="inlineStr">
        <is>
          <t>TK 1676</t>
        </is>
      </c>
      <c r="C3440" s="4" t="inlineStr">
        <is>
          <t>17.11.2023</t>
        </is>
      </c>
      <c r="D3440" t="inlineStr">
        <is>
          <t>17:55</t>
        </is>
      </c>
      <c r="E3440" s="4" t="inlineStr">
        <is>
          <t>17.11.2023</t>
        </is>
      </c>
      <c r="F3440" t="inlineStr">
        <is>
          <t>16:08</t>
        </is>
      </c>
      <c r="G3440" s="5" t="n">
        <v>1.78333</v>
      </c>
      <c r="H3440" t="inlineStr">
        <is>
          <t>Outbound</t>
        </is>
      </c>
      <c r="I3440" s="6" t="n">
        <v>0</v>
      </c>
      <c r="J3440" s="6" t="n">
        <v>1</v>
      </c>
      <c r="K3440" s="6" t="n">
        <v>0</v>
      </c>
      <c r="L3440" s="6">
        <f>I3440+J3440+K3440</f>
        <v/>
      </c>
      <c r="M3440" s="6" t="n">
        <v>0</v>
      </c>
      <c r="Q3440" t="inlineStr">
        <is>
          <t>Ja</t>
        </is>
      </c>
      <c r="T3440" t="inlineStr">
        <is>
          <t>Istanbul-Atatürk</t>
        </is>
      </c>
      <c r="U3440">
        <f>VLOOKUP(T3440,Destinations!$A$2:$C$550,2,0)</f>
        <v/>
      </c>
      <c r="V3440" t="inlineStr">
        <is>
          <t>WCHS</t>
        </is>
      </c>
      <c r="W3440">
        <f>VLOOKUP(V3440,'WCH Kat'!$A$1:$B$150,2,0)</f>
        <v/>
      </c>
    </row>
    <row r="3441">
      <c r="A3441" t="inlineStr">
        <is>
          <t xml:space="preserve">TK </t>
        </is>
      </c>
      <c r="B3441" t="inlineStr">
        <is>
          <t>TK 7712</t>
        </is>
      </c>
      <c r="C3441" s="4" t="inlineStr">
        <is>
          <t>25.11.2023</t>
        </is>
      </c>
      <c r="D3441" t="inlineStr">
        <is>
          <t>15:05</t>
        </is>
      </c>
      <c r="E3441" s="4" t="inlineStr">
        <is>
          <t>23.11.2023</t>
        </is>
      </c>
      <c r="F3441" t="inlineStr">
        <is>
          <t>11:45</t>
        </is>
      </c>
      <c r="G3441" s="5" t="n">
        <v>51.33333</v>
      </c>
      <c r="H3441" t="inlineStr">
        <is>
          <t>Inbound</t>
        </is>
      </c>
      <c r="I3441" s="6" t="n">
        <v>0</v>
      </c>
      <c r="J3441" s="6" t="n">
        <v>0</v>
      </c>
      <c r="K3441" s="6" t="n">
        <v>0</v>
      </c>
      <c r="L3441" s="6">
        <f>I3441+J3441+K3441</f>
        <v/>
      </c>
      <c r="M3441" s="6" t="n">
        <v>1</v>
      </c>
      <c r="N3441" t="inlineStr">
        <is>
          <t>Ja</t>
        </is>
      </c>
      <c r="T3441" t="inlineStr">
        <is>
          <t>SAW</t>
        </is>
      </c>
      <c r="U3441">
        <f>VLOOKUP(T3441,Destinations!$A$2:$C$550,2,0)</f>
        <v/>
      </c>
      <c r="V3441" t="inlineStr">
        <is>
          <t>WCHC</t>
        </is>
      </c>
      <c r="W3441">
        <f>VLOOKUP(V3441,'WCH Kat'!$A$1:$B$150,2,0)</f>
        <v/>
      </c>
    </row>
    <row r="3442">
      <c r="A3442" t="inlineStr">
        <is>
          <t xml:space="preserve">EW </t>
        </is>
      </c>
      <c r="B3442" t="inlineStr">
        <is>
          <t>EW  583</t>
        </is>
      </c>
      <c r="C3442" s="4" t="inlineStr">
        <is>
          <t>17.11.2023</t>
        </is>
      </c>
      <c r="D3442" t="inlineStr">
        <is>
          <t>18:05</t>
        </is>
      </c>
      <c r="E3442" s="4" t="inlineStr">
        <is>
          <t>17.11.2023</t>
        </is>
      </c>
      <c r="F3442" t="inlineStr">
        <is>
          <t>15:30</t>
        </is>
      </c>
      <c r="G3442" s="5" t="n">
        <v>2.58333</v>
      </c>
      <c r="H3442" t="inlineStr">
        <is>
          <t>Inbound</t>
        </is>
      </c>
      <c r="I3442" s="6" t="n">
        <v>0</v>
      </c>
      <c r="J3442" s="6" t="n">
        <v>1</v>
      </c>
      <c r="K3442" s="6" t="n">
        <v>0</v>
      </c>
      <c r="L3442" s="6">
        <f>I3442+J3442+K3442</f>
        <v/>
      </c>
      <c r="M3442" s="6" t="n">
        <v>0</v>
      </c>
      <c r="P3442" t="inlineStr">
        <is>
          <t>Ja</t>
        </is>
      </c>
      <c r="T3442" t="inlineStr">
        <is>
          <t>PMI</t>
        </is>
      </c>
      <c r="U3442">
        <f>VLOOKUP(T3442,Destinations!$A$2:$C$550,2,0)</f>
        <v/>
      </c>
      <c r="V3442" t="inlineStr">
        <is>
          <t>WCHR</t>
        </is>
      </c>
      <c r="W3442">
        <f>VLOOKUP(V3442,'WCH Kat'!$A$1:$B$150,2,0)</f>
        <v/>
      </c>
    </row>
    <row r="3443">
      <c r="A3443" t="inlineStr">
        <is>
          <t xml:space="preserve">EW </t>
        </is>
      </c>
      <c r="B3443" t="inlineStr">
        <is>
          <t>EW  527</t>
        </is>
      </c>
      <c r="C3443" s="4" t="inlineStr">
        <is>
          <t>17.11.2023</t>
        </is>
      </c>
      <c r="D3443" t="inlineStr">
        <is>
          <t>18:15</t>
        </is>
      </c>
      <c r="E3443" s="4" t="inlineStr">
        <is>
          <t>16.11.2023</t>
        </is>
      </c>
      <c r="F3443" t="inlineStr">
        <is>
          <t>03:00</t>
        </is>
      </c>
      <c r="G3443" s="5" t="n">
        <v>39.25</v>
      </c>
      <c r="H3443" t="inlineStr">
        <is>
          <t>Inbound</t>
        </is>
      </c>
      <c r="I3443" s="6" t="n">
        <v>0</v>
      </c>
      <c r="J3443" s="6" t="n">
        <v>0</v>
      </c>
      <c r="K3443" s="6" t="n">
        <v>0</v>
      </c>
      <c r="L3443" s="6">
        <f>I3443+J3443+K3443</f>
        <v/>
      </c>
      <c r="M3443" s="6" t="n">
        <v>1</v>
      </c>
      <c r="N3443" t="inlineStr">
        <is>
          <t>Ja</t>
        </is>
      </c>
      <c r="T3443" t="inlineStr">
        <is>
          <t>BCN</t>
        </is>
      </c>
      <c r="U3443">
        <f>VLOOKUP(T3443,Destinations!$A$2:$C$550,2,0)</f>
        <v/>
      </c>
      <c r="V3443" t="inlineStr">
        <is>
          <t>WCHR</t>
        </is>
      </c>
      <c r="W3443">
        <f>VLOOKUP(V3443,'WCH Kat'!$A$1:$B$150,2,0)</f>
        <v/>
      </c>
    </row>
    <row r="3444">
      <c r="A3444" t="inlineStr">
        <is>
          <t xml:space="preserve">BA </t>
        </is>
      </c>
      <c r="B3444" t="inlineStr">
        <is>
          <t>BA 999</t>
        </is>
      </c>
      <c r="C3444" s="4" t="inlineStr">
        <is>
          <t>17.11.2023</t>
        </is>
      </c>
      <c r="D3444" t="inlineStr">
        <is>
          <t>19:50</t>
        </is>
      </c>
      <c r="E3444" s="4" t="inlineStr">
        <is>
          <t>17.11.2023</t>
        </is>
      </c>
      <c r="F3444" t="inlineStr">
        <is>
          <t>17:55</t>
        </is>
      </c>
      <c r="G3444" s="5" t="n">
        <v>1.91667</v>
      </c>
      <c r="H3444" t="inlineStr">
        <is>
          <t>Outbound</t>
        </is>
      </c>
      <c r="I3444" s="6" t="n">
        <v>0</v>
      </c>
      <c r="J3444" s="6" t="n">
        <v>1</v>
      </c>
      <c r="K3444" s="6" t="n">
        <v>0</v>
      </c>
      <c r="L3444" s="6">
        <f>I3444+J3444+K3444</f>
        <v/>
      </c>
      <c r="M3444" s="6" t="n">
        <v>0</v>
      </c>
      <c r="R3444" t="inlineStr">
        <is>
          <t>Ja</t>
        </is>
      </c>
      <c r="T3444" t="inlineStr">
        <is>
          <t>London-Heathrow</t>
        </is>
      </c>
      <c r="U3444">
        <f>VLOOKUP(T3444,Destinations!$A$2:$C$550,2,0)</f>
        <v/>
      </c>
      <c r="V3444" t="inlineStr">
        <is>
          <t>WCHS</t>
        </is>
      </c>
      <c r="W3444">
        <f>VLOOKUP(V3444,'WCH Kat'!$A$1:$B$150,2,0)</f>
        <v/>
      </c>
    </row>
    <row r="3445">
      <c r="A3445" t="inlineStr">
        <is>
          <t xml:space="preserve">FR </t>
        </is>
      </c>
      <c r="B3445" t="inlineStr">
        <is>
          <t>FR 5277</t>
        </is>
      </c>
      <c r="C3445" s="4" t="inlineStr">
        <is>
          <t>17.11.2023</t>
        </is>
      </c>
      <c r="D3445" t="inlineStr">
        <is>
          <t>20:40</t>
        </is>
      </c>
      <c r="E3445" s="4" t="inlineStr">
        <is>
          <t>17.11.2023</t>
        </is>
      </c>
      <c r="F3445" t="inlineStr">
        <is>
          <t>06:05</t>
        </is>
      </c>
      <c r="G3445" s="5" t="n">
        <v>14.58333</v>
      </c>
      <c r="H3445" t="inlineStr">
        <is>
          <t>Inbound</t>
        </is>
      </c>
      <c r="I3445" s="6" t="n">
        <v>0</v>
      </c>
      <c r="J3445" s="6" t="n">
        <v>0</v>
      </c>
      <c r="K3445" s="6" t="n">
        <v>1</v>
      </c>
      <c r="L3445" s="6">
        <f>I3445+J3445+K3445</f>
        <v/>
      </c>
      <c r="M3445" s="6" t="n">
        <v>0</v>
      </c>
      <c r="N3445" t="inlineStr">
        <is>
          <t>Ja</t>
        </is>
      </c>
      <c r="T3445" t="inlineStr">
        <is>
          <t>PMO</t>
        </is>
      </c>
      <c r="U3445">
        <f>VLOOKUP(T3445,Destinations!$A$2:$C$550,2,0)</f>
        <v/>
      </c>
      <c r="V3445" t="inlineStr">
        <is>
          <t>WCHS</t>
        </is>
      </c>
      <c r="W3445">
        <f>VLOOKUP(V3445,'WCH Kat'!$A$1:$B$150,2,0)</f>
        <v/>
      </c>
    </row>
    <row r="3446">
      <c r="A3446" t="inlineStr">
        <is>
          <t xml:space="preserve">FR </t>
        </is>
      </c>
      <c r="B3446" t="inlineStr">
        <is>
          <t>FR 5277</t>
        </is>
      </c>
      <c r="C3446" s="4" t="inlineStr">
        <is>
          <t>17.11.2023</t>
        </is>
      </c>
      <c r="D3446" t="inlineStr">
        <is>
          <t>20:40</t>
        </is>
      </c>
      <c r="E3446" s="4" t="inlineStr">
        <is>
          <t>17.11.2023</t>
        </is>
      </c>
      <c r="F3446" t="inlineStr">
        <is>
          <t>06:05</t>
        </is>
      </c>
      <c r="G3446" s="5" t="n">
        <v>14.58333</v>
      </c>
      <c r="H3446" t="inlineStr">
        <is>
          <t>Inbound</t>
        </is>
      </c>
      <c r="I3446" s="6" t="n">
        <v>0</v>
      </c>
      <c r="J3446" s="6" t="n">
        <v>0</v>
      </c>
      <c r="K3446" s="6" t="n">
        <v>1</v>
      </c>
      <c r="L3446" s="6">
        <f>I3446+J3446+K3446</f>
        <v/>
      </c>
      <c r="M3446" s="6" t="n">
        <v>0</v>
      </c>
      <c r="N3446" t="inlineStr">
        <is>
          <t>Ja</t>
        </is>
      </c>
      <c r="T3446" t="inlineStr">
        <is>
          <t>PMO</t>
        </is>
      </c>
      <c r="U3446">
        <f>VLOOKUP(T3446,Destinations!$A$2:$C$550,2,0)</f>
        <v/>
      </c>
      <c r="V3446" t="inlineStr">
        <is>
          <t>WCHS</t>
        </is>
      </c>
      <c r="W3446">
        <f>VLOOKUP(V3446,'WCH Kat'!$A$1:$B$150,2,0)</f>
        <v/>
      </c>
    </row>
    <row r="3447">
      <c r="A3447" t="inlineStr">
        <is>
          <t xml:space="preserve">FR </t>
        </is>
      </c>
      <c r="B3447" t="inlineStr">
        <is>
          <t>FR 5277</t>
        </is>
      </c>
      <c r="C3447" s="4" t="inlineStr">
        <is>
          <t>17.11.2023</t>
        </is>
      </c>
      <c r="D3447" t="inlineStr">
        <is>
          <t>20:40</t>
        </is>
      </c>
      <c r="E3447" s="4" t="inlineStr">
        <is>
          <t>17.11.2023</t>
        </is>
      </c>
      <c r="F3447" t="inlineStr">
        <is>
          <t>06:05</t>
        </is>
      </c>
      <c r="G3447" s="5" t="n">
        <v>14.58333</v>
      </c>
      <c r="H3447" t="inlineStr">
        <is>
          <t>Inbound</t>
        </is>
      </c>
      <c r="I3447" s="6" t="n">
        <v>0</v>
      </c>
      <c r="J3447" s="6" t="n">
        <v>0</v>
      </c>
      <c r="K3447" s="6" t="n">
        <v>1</v>
      </c>
      <c r="L3447" s="6">
        <f>I3447+J3447+K3447</f>
        <v/>
      </c>
      <c r="M3447" s="6" t="n">
        <v>0</v>
      </c>
      <c r="N3447" t="inlineStr">
        <is>
          <t>Ja</t>
        </is>
      </c>
      <c r="T3447" t="inlineStr">
        <is>
          <t>PMO</t>
        </is>
      </c>
      <c r="U3447">
        <f>VLOOKUP(T3447,Destinations!$A$2:$C$550,2,0)</f>
        <v/>
      </c>
      <c r="V3447" t="inlineStr">
        <is>
          <t>WCHS</t>
        </is>
      </c>
      <c r="W3447">
        <f>VLOOKUP(V3447,'WCH Kat'!$A$1:$B$150,2,0)</f>
        <v/>
      </c>
    </row>
    <row r="3448">
      <c r="A3448" t="inlineStr">
        <is>
          <t xml:space="preserve">FR </t>
        </is>
      </c>
      <c r="B3448" t="inlineStr">
        <is>
          <t>FR 5277</t>
        </is>
      </c>
      <c r="C3448" s="4" t="inlineStr">
        <is>
          <t>17.11.2023</t>
        </is>
      </c>
      <c r="D3448" t="inlineStr">
        <is>
          <t>20:40</t>
        </is>
      </c>
      <c r="E3448" s="4" t="inlineStr">
        <is>
          <t>17.11.2023</t>
        </is>
      </c>
      <c r="F3448" t="inlineStr">
        <is>
          <t>06:05</t>
        </is>
      </c>
      <c r="G3448" s="5" t="n">
        <v>14.58333</v>
      </c>
      <c r="H3448" t="inlineStr">
        <is>
          <t>Inbound</t>
        </is>
      </c>
      <c r="I3448" s="6" t="n">
        <v>0</v>
      </c>
      <c r="J3448" s="6" t="n">
        <v>0</v>
      </c>
      <c r="K3448" s="6" t="n">
        <v>1</v>
      </c>
      <c r="L3448" s="6">
        <f>I3448+J3448+K3448</f>
        <v/>
      </c>
      <c r="M3448" s="6" t="n">
        <v>0</v>
      </c>
      <c r="N3448" t="inlineStr">
        <is>
          <t>Ja</t>
        </is>
      </c>
      <c r="T3448" t="inlineStr">
        <is>
          <t>PMO</t>
        </is>
      </c>
      <c r="U3448">
        <f>VLOOKUP(T3448,Destinations!$A$2:$C$550,2,0)</f>
        <v/>
      </c>
      <c r="V3448" t="inlineStr">
        <is>
          <t>WCHR</t>
        </is>
      </c>
      <c r="W3448">
        <f>VLOOKUP(V3448,'WCH Kat'!$A$1:$B$150,2,0)</f>
        <v/>
      </c>
    </row>
    <row r="3449">
      <c r="A3449" t="inlineStr">
        <is>
          <t xml:space="preserve">FR </t>
        </is>
      </c>
      <c r="B3449" t="inlineStr">
        <is>
          <t>FR 5277</t>
        </is>
      </c>
      <c r="C3449" s="4" t="inlineStr">
        <is>
          <t>17.11.2023</t>
        </is>
      </c>
      <c r="D3449" t="inlineStr">
        <is>
          <t>20:40</t>
        </is>
      </c>
      <c r="E3449" s="4" t="inlineStr">
        <is>
          <t>17.11.2023</t>
        </is>
      </c>
      <c r="F3449" t="inlineStr">
        <is>
          <t>06:05</t>
        </is>
      </c>
      <c r="G3449" s="5" t="n">
        <v>14.58333</v>
      </c>
      <c r="H3449" t="inlineStr">
        <is>
          <t>Inbound</t>
        </is>
      </c>
      <c r="I3449" s="6" t="n">
        <v>0</v>
      </c>
      <c r="J3449" s="6" t="n">
        <v>0</v>
      </c>
      <c r="K3449" s="6" t="n">
        <v>1</v>
      </c>
      <c r="L3449" s="6">
        <f>I3449+J3449+K3449</f>
        <v/>
      </c>
      <c r="M3449" s="6" t="n">
        <v>0</v>
      </c>
      <c r="N3449" t="inlineStr">
        <is>
          <t>Ja</t>
        </is>
      </c>
      <c r="T3449" t="inlineStr">
        <is>
          <t>PMO</t>
        </is>
      </c>
      <c r="U3449">
        <f>VLOOKUP(T3449,Destinations!$A$2:$C$550,2,0)</f>
        <v/>
      </c>
      <c r="V3449" t="inlineStr">
        <is>
          <t>WCHS</t>
        </is>
      </c>
      <c r="W3449">
        <f>VLOOKUP(V3449,'WCH Kat'!$A$1:$B$150,2,0)</f>
        <v/>
      </c>
    </row>
    <row r="3450">
      <c r="A3450" t="inlineStr">
        <is>
          <t xml:space="preserve">LH </t>
        </is>
      </c>
      <c r="B3450" t="inlineStr">
        <is>
          <t>LH 1990</t>
        </is>
      </c>
      <c r="C3450" s="4" t="inlineStr">
        <is>
          <t>17.11.2023</t>
        </is>
      </c>
      <c r="D3450" t="inlineStr">
        <is>
          <t>21:00</t>
        </is>
      </c>
      <c r="E3450" s="4" t="inlineStr">
        <is>
          <t>16.11.2023</t>
        </is>
      </c>
      <c r="F3450" t="inlineStr">
        <is>
          <t>06:35</t>
        </is>
      </c>
      <c r="G3450" s="5" t="n">
        <v>38.41667</v>
      </c>
      <c r="H3450" t="inlineStr">
        <is>
          <t>Inbound</t>
        </is>
      </c>
      <c r="I3450" s="6" t="n">
        <v>0</v>
      </c>
      <c r="J3450" s="6" t="n">
        <v>0</v>
      </c>
      <c r="K3450" s="6" t="n">
        <v>0</v>
      </c>
      <c r="L3450" s="6">
        <f>I3450+J3450+K3450</f>
        <v/>
      </c>
      <c r="M3450" s="6" t="n">
        <v>1</v>
      </c>
      <c r="N3450" t="inlineStr">
        <is>
          <t>Ja</t>
        </is>
      </c>
      <c r="T3450" t="inlineStr">
        <is>
          <t>MUC</t>
        </is>
      </c>
      <c r="U3450">
        <f>VLOOKUP(T3450,Destinations!$A$2:$C$550,2,0)</f>
        <v/>
      </c>
      <c r="V3450" t="inlineStr">
        <is>
          <t>WCHS</t>
        </is>
      </c>
      <c r="W3450">
        <f>VLOOKUP(V3450,'WCH Kat'!$A$1:$B$150,2,0)</f>
        <v/>
      </c>
    </row>
    <row r="3451">
      <c r="A3451" t="inlineStr">
        <is>
          <t xml:space="preserve">W4 </t>
        </is>
      </c>
      <c r="B3451" t="inlineStr">
        <is>
          <t>W4 3093</t>
        </is>
      </c>
      <c r="C3451" s="4" t="inlineStr">
        <is>
          <t>17.11.2023</t>
        </is>
      </c>
      <c r="D3451" t="inlineStr">
        <is>
          <t>21:00</t>
        </is>
      </c>
      <c r="E3451" s="4" t="inlineStr">
        <is>
          <t>17.11.2023</t>
        </is>
      </c>
      <c r="F3451" t="inlineStr">
        <is>
          <t>18:07</t>
        </is>
      </c>
      <c r="G3451" s="5" t="n">
        <v>2.88333</v>
      </c>
      <c r="H3451" t="inlineStr">
        <is>
          <t>Inbound</t>
        </is>
      </c>
      <c r="I3451" s="6" t="n">
        <v>0</v>
      </c>
      <c r="J3451" s="6" t="n">
        <v>1</v>
      </c>
      <c r="K3451" s="6" t="n">
        <v>0</v>
      </c>
      <c r="L3451" s="6">
        <f>I3451+J3451+K3451</f>
        <v/>
      </c>
      <c r="M3451" s="6" t="n">
        <v>0</v>
      </c>
      <c r="O3451" t="inlineStr">
        <is>
          <t>Ja</t>
        </is>
      </c>
      <c r="T3451" t="inlineStr">
        <is>
          <t>Bukarest</t>
        </is>
      </c>
      <c r="U3451">
        <f>VLOOKUP(T3451,Destinations!$A$2:$C$550,2,0)</f>
        <v/>
      </c>
      <c r="V3451" t="inlineStr">
        <is>
          <t>WCHS</t>
        </is>
      </c>
      <c r="W3451">
        <f>VLOOKUP(V3451,'WCH Kat'!$A$1:$B$150,2,0)</f>
        <v/>
      </c>
    </row>
    <row r="3452">
      <c r="A3452" t="inlineStr">
        <is>
          <t xml:space="preserve">EW </t>
        </is>
      </c>
      <c r="B3452" t="inlineStr">
        <is>
          <t>EW  253</t>
        </is>
      </c>
      <c r="C3452" s="4" t="inlineStr">
        <is>
          <t>17.11.2023</t>
        </is>
      </c>
      <c r="D3452" t="inlineStr">
        <is>
          <t>21:30</t>
        </is>
      </c>
      <c r="E3452" s="4" t="inlineStr">
        <is>
          <t>16.11.2023</t>
        </is>
      </c>
      <c r="F3452" t="inlineStr">
        <is>
          <t>03:55</t>
        </is>
      </c>
      <c r="G3452" s="5" t="n">
        <v>41.58333</v>
      </c>
      <c r="H3452" t="inlineStr">
        <is>
          <t>Inbound</t>
        </is>
      </c>
      <c r="I3452" s="6" t="n">
        <v>0</v>
      </c>
      <c r="J3452" s="6" t="n">
        <v>0</v>
      </c>
      <c r="K3452" s="6" t="n">
        <v>0</v>
      </c>
      <c r="L3452" s="6">
        <f>I3452+J3452+K3452</f>
        <v/>
      </c>
      <c r="M3452" s="6" t="n">
        <v>1</v>
      </c>
      <c r="N3452" t="inlineStr">
        <is>
          <t>Ja</t>
        </is>
      </c>
      <c r="T3452" t="inlineStr">
        <is>
          <t>TFS</t>
        </is>
      </c>
      <c r="U3452">
        <f>VLOOKUP(T3452,Destinations!$A$2:$C$550,2,0)</f>
        <v/>
      </c>
      <c r="V3452" t="inlineStr">
        <is>
          <t>WCHS</t>
        </is>
      </c>
      <c r="W3452">
        <f>VLOOKUP(V3452,'WCH Kat'!$A$1:$B$150,2,0)</f>
        <v/>
      </c>
    </row>
    <row r="3453">
      <c r="A3453" t="inlineStr">
        <is>
          <t xml:space="preserve">EW </t>
        </is>
      </c>
      <c r="B3453" t="inlineStr">
        <is>
          <t>EW  253</t>
        </is>
      </c>
      <c r="C3453" s="4" t="inlineStr">
        <is>
          <t>17.11.2023</t>
        </is>
      </c>
      <c r="D3453" t="inlineStr">
        <is>
          <t>21:30</t>
        </is>
      </c>
      <c r="E3453" s="4" t="inlineStr">
        <is>
          <t>17.11.2023</t>
        </is>
      </c>
      <c r="F3453" t="inlineStr">
        <is>
          <t>16:50</t>
        </is>
      </c>
      <c r="G3453" s="5" t="n">
        <v>4.66667</v>
      </c>
      <c r="H3453" t="inlineStr">
        <is>
          <t>Inbound</t>
        </is>
      </c>
      <c r="I3453" s="6" t="n">
        <v>0</v>
      </c>
      <c r="J3453" s="6" t="n">
        <v>0</v>
      </c>
      <c r="K3453" s="6" t="n">
        <v>1</v>
      </c>
      <c r="L3453" s="6">
        <f>I3453+J3453+K3453</f>
        <v/>
      </c>
      <c r="M3453" s="6" t="n">
        <v>0</v>
      </c>
      <c r="P3453" t="inlineStr">
        <is>
          <t>Ja</t>
        </is>
      </c>
      <c r="T3453" t="inlineStr">
        <is>
          <t>TFS</t>
        </is>
      </c>
      <c r="U3453">
        <f>VLOOKUP(T3453,Destinations!$A$2:$C$550,2,0)</f>
        <v/>
      </c>
      <c r="V3453" t="inlineStr">
        <is>
          <t>WCHR</t>
        </is>
      </c>
      <c r="W3453">
        <f>VLOOKUP(V3453,'WCH Kat'!$A$1:$B$150,2,0)</f>
        <v/>
      </c>
    </row>
    <row r="3454">
      <c r="A3454" t="inlineStr">
        <is>
          <t xml:space="preserve">EW </t>
        </is>
      </c>
      <c r="B3454" t="inlineStr">
        <is>
          <t>EW  887</t>
        </is>
      </c>
      <c r="C3454" s="4" t="inlineStr">
        <is>
          <t>17.11.2023</t>
        </is>
      </c>
      <c r="D3454" t="inlineStr">
        <is>
          <t>21:45</t>
        </is>
      </c>
      <c r="E3454" s="4" t="inlineStr">
        <is>
          <t>16.11.2023</t>
        </is>
      </c>
      <c r="F3454" t="inlineStr">
        <is>
          <t>06:45</t>
        </is>
      </c>
      <c r="G3454" s="5" t="n">
        <v>39</v>
      </c>
      <c r="H3454" t="inlineStr">
        <is>
          <t>Inbound</t>
        </is>
      </c>
      <c r="I3454" s="6" t="n">
        <v>0</v>
      </c>
      <c r="J3454" s="6" t="n">
        <v>0</v>
      </c>
      <c r="K3454" s="6" t="n">
        <v>0</v>
      </c>
      <c r="L3454" s="6">
        <f>I3454+J3454+K3454</f>
        <v/>
      </c>
      <c r="M3454" s="6" t="n">
        <v>1</v>
      </c>
      <c r="N3454" t="inlineStr">
        <is>
          <t>Ja</t>
        </is>
      </c>
      <c r="T3454" t="inlineStr">
        <is>
          <t>FCO</t>
        </is>
      </c>
      <c r="U3454">
        <f>VLOOKUP(T3454,Destinations!$A$2:$C$550,2,0)</f>
        <v/>
      </c>
      <c r="V3454" t="inlineStr">
        <is>
          <t>WCHS</t>
        </is>
      </c>
      <c r="W3454">
        <f>VLOOKUP(V3454,'WCH Kat'!$A$1:$B$150,2,0)</f>
        <v/>
      </c>
    </row>
    <row r="3455">
      <c r="A3455" t="inlineStr">
        <is>
          <t xml:space="preserve">EW </t>
        </is>
      </c>
      <c r="B3455" t="inlineStr">
        <is>
          <t>EW  887</t>
        </is>
      </c>
      <c r="C3455" s="4" t="inlineStr">
        <is>
          <t>17.11.2023</t>
        </is>
      </c>
      <c r="D3455" t="inlineStr">
        <is>
          <t>22:00</t>
        </is>
      </c>
      <c r="E3455" s="4" t="inlineStr">
        <is>
          <t>16.11.2023</t>
        </is>
      </c>
      <c r="F3455" t="inlineStr">
        <is>
          <t>06:45</t>
        </is>
      </c>
      <c r="G3455" s="5" t="n">
        <v>39.25</v>
      </c>
      <c r="H3455" t="inlineStr">
        <is>
          <t>Inbound</t>
        </is>
      </c>
      <c r="I3455" s="6" t="n">
        <v>0</v>
      </c>
      <c r="J3455" s="6" t="n">
        <v>0</v>
      </c>
      <c r="K3455" s="6" t="n">
        <v>0</v>
      </c>
      <c r="L3455" s="6">
        <f>I3455+J3455+K3455</f>
        <v/>
      </c>
      <c r="M3455" s="6" t="n">
        <v>1</v>
      </c>
      <c r="N3455" t="inlineStr">
        <is>
          <t>Ja</t>
        </is>
      </c>
      <c r="T3455" t="inlineStr">
        <is>
          <t>FCO</t>
        </is>
      </c>
      <c r="U3455">
        <f>VLOOKUP(T3455,Destinations!$A$2:$C$550,2,0)</f>
        <v/>
      </c>
      <c r="V3455" t="inlineStr">
        <is>
          <t>WCHS</t>
        </is>
      </c>
      <c r="W3455">
        <f>VLOOKUP(V3455,'WCH Kat'!$A$1:$B$150,2,0)</f>
        <v/>
      </c>
    </row>
    <row r="3456">
      <c r="A3456" t="inlineStr">
        <is>
          <t xml:space="preserve">FR </t>
        </is>
      </c>
      <c r="B3456" t="inlineStr">
        <is>
          <t>FR 1603</t>
        </is>
      </c>
      <c r="C3456" s="4" t="inlineStr">
        <is>
          <t>17.11.2023</t>
        </is>
      </c>
      <c r="D3456" t="inlineStr">
        <is>
          <t>22:05</t>
        </is>
      </c>
      <c r="E3456" s="4" t="inlineStr">
        <is>
          <t>16.11.2023</t>
        </is>
      </c>
      <c r="F3456" t="inlineStr">
        <is>
          <t>04:15</t>
        </is>
      </c>
      <c r="G3456" s="5" t="n">
        <v>41.83333</v>
      </c>
      <c r="H3456" t="inlineStr">
        <is>
          <t>Inbound</t>
        </is>
      </c>
      <c r="I3456" s="6" t="n">
        <v>0</v>
      </c>
      <c r="J3456" s="6" t="n">
        <v>0</v>
      </c>
      <c r="K3456" s="6" t="n">
        <v>0</v>
      </c>
      <c r="L3456" s="6">
        <f>I3456+J3456+K3456</f>
        <v/>
      </c>
      <c r="M3456" s="6" t="n">
        <v>1</v>
      </c>
      <c r="N3456" t="inlineStr">
        <is>
          <t>Ja</t>
        </is>
      </c>
      <c r="T3456" t="inlineStr">
        <is>
          <t>BLQ</t>
        </is>
      </c>
      <c r="U3456">
        <f>VLOOKUP(T3456,Destinations!$A$2:$C$550,2,0)</f>
        <v/>
      </c>
      <c r="V3456" t="inlineStr">
        <is>
          <t>WCHR</t>
        </is>
      </c>
      <c r="W3456">
        <f>VLOOKUP(V3456,'WCH Kat'!$A$1:$B$150,2,0)</f>
        <v/>
      </c>
    </row>
    <row r="3457">
      <c r="A3457" t="inlineStr">
        <is>
          <t xml:space="preserve">FR </t>
        </is>
      </c>
      <c r="B3457" t="inlineStr">
        <is>
          <t>FR 1603</t>
        </is>
      </c>
      <c r="C3457" s="4" t="inlineStr">
        <is>
          <t>17.11.2023</t>
        </is>
      </c>
      <c r="D3457" t="inlineStr">
        <is>
          <t>22:05</t>
        </is>
      </c>
      <c r="E3457" s="4" t="inlineStr">
        <is>
          <t>16.11.2023</t>
        </is>
      </c>
      <c r="F3457" t="inlineStr">
        <is>
          <t>04:15</t>
        </is>
      </c>
      <c r="G3457" s="5" t="n">
        <v>41.83333</v>
      </c>
      <c r="H3457" t="inlineStr">
        <is>
          <t>Inbound</t>
        </is>
      </c>
      <c r="I3457" s="6" t="n">
        <v>0</v>
      </c>
      <c r="J3457" s="6" t="n">
        <v>0</v>
      </c>
      <c r="K3457" s="6" t="n">
        <v>0</v>
      </c>
      <c r="L3457" s="6">
        <f>I3457+J3457+K3457</f>
        <v/>
      </c>
      <c r="M3457" s="6" t="n">
        <v>1</v>
      </c>
      <c r="N3457" t="inlineStr">
        <is>
          <t>Ja</t>
        </is>
      </c>
      <c r="T3457" t="inlineStr">
        <is>
          <t>BLQ</t>
        </is>
      </c>
      <c r="U3457">
        <f>VLOOKUP(T3457,Destinations!$A$2:$C$550,2,0)</f>
        <v/>
      </c>
      <c r="V3457" t="inlineStr">
        <is>
          <t>WCHS</t>
        </is>
      </c>
      <c r="W3457">
        <f>VLOOKUP(V3457,'WCH Kat'!$A$1:$B$150,2,0)</f>
        <v/>
      </c>
    </row>
    <row r="3458">
      <c r="A3458" t="inlineStr">
        <is>
          <t xml:space="preserve">FR </t>
        </is>
      </c>
      <c r="B3458" t="inlineStr">
        <is>
          <t>FR 1603</t>
        </is>
      </c>
      <c r="C3458" s="4" t="inlineStr">
        <is>
          <t>17.11.2023</t>
        </is>
      </c>
      <c r="D3458" t="inlineStr">
        <is>
          <t>22:05</t>
        </is>
      </c>
      <c r="E3458" s="4" t="inlineStr">
        <is>
          <t>16.11.2023</t>
        </is>
      </c>
      <c r="F3458" t="inlineStr">
        <is>
          <t>04:15</t>
        </is>
      </c>
      <c r="G3458" s="5" t="n">
        <v>41.83333</v>
      </c>
      <c r="H3458" t="inlineStr">
        <is>
          <t>Inbound</t>
        </is>
      </c>
      <c r="I3458" s="6" t="n">
        <v>0</v>
      </c>
      <c r="J3458" s="6" t="n">
        <v>0</v>
      </c>
      <c r="K3458" s="6" t="n">
        <v>0</v>
      </c>
      <c r="L3458" s="6">
        <f>I3458+J3458+K3458</f>
        <v/>
      </c>
      <c r="M3458" s="6" t="n">
        <v>1</v>
      </c>
      <c r="N3458" t="inlineStr">
        <is>
          <t>Ja</t>
        </is>
      </c>
      <c r="T3458" t="inlineStr">
        <is>
          <t>BLQ</t>
        </is>
      </c>
      <c r="U3458">
        <f>VLOOKUP(T3458,Destinations!$A$2:$C$550,2,0)</f>
        <v/>
      </c>
      <c r="V3458" t="inlineStr">
        <is>
          <t>WCHS</t>
        </is>
      </c>
      <c r="W3458">
        <f>VLOOKUP(V3458,'WCH Kat'!$A$1:$B$150,2,0)</f>
        <v/>
      </c>
    </row>
    <row r="3459">
      <c r="A3459" t="inlineStr">
        <is>
          <t xml:space="preserve">FR </t>
        </is>
      </c>
      <c r="B3459" t="inlineStr">
        <is>
          <t>FR 1602</t>
        </is>
      </c>
      <c r="C3459" s="4" t="inlineStr">
        <is>
          <t>17.11.2023</t>
        </is>
      </c>
      <c r="D3459" t="inlineStr">
        <is>
          <t>22:35</t>
        </is>
      </c>
      <c r="E3459" s="4" t="inlineStr">
        <is>
          <t>17.11.2023</t>
        </is>
      </c>
      <c r="F3459" t="inlineStr">
        <is>
          <t>20:47</t>
        </is>
      </c>
      <c r="G3459" s="5" t="n">
        <v>1.8</v>
      </c>
      <c r="H3459" t="inlineStr">
        <is>
          <t>Outbound</t>
        </is>
      </c>
      <c r="I3459" s="6" t="n">
        <v>0</v>
      </c>
      <c r="J3459" s="6" t="n">
        <v>1</v>
      </c>
      <c r="K3459" s="6" t="n">
        <v>0</v>
      </c>
      <c r="L3459" s="6">
        <f>I3459+J3459+K3459</f>
        <v/>
      </c>
      <c r="M3459" s="6" t="n">
        <v>0</v>
      </c>
      <c r="Q3459" t="inlineStr">
        <is>
          <t>Ja</t>
        </is>
      </c>
      <c r="T3459" t="inlineStr">
        <is>
          <t>Bologna</t>
        </is>
      </c>
      <c r="U3459">
        <f>VLOOKUP(T3459,Destinations!$A$2:$C$550,2,0)</f>
        <v/>
      </c>
      <c r="V3459" t="inlineStr">
        <is>
          <t>WCHS</t>
        </is>
      </c>
      <c r="W3459">
        <f>VLOOKUP(V3459,'WCH Kat'!$A$1:$B$150,2,0)</f>
        <v/>
      </c>
    </row>
    <row r="3460">
      <c r="A3460" t="inlineStr">
        <is>
          <t xml:space="preserve">FR </t>
        </is>
      </c>
      <c r="B3460" t="inlineStr">
        <is>
          <t>FR 1602</t>
        </is>
      </c>
      <c r="C3460" s="4" t="inlineStr">
        <is>
          <t>17.11.2023</t>
        </is>
      </c>
      <c r="D3460" t="inlineStr">
        <is>
          <t>22:35</t>
        </is>
      </c>
      <c r="E3460" s="4" t="inlineStr">
        <is>
          <t>17.11.2023</t>
        </is>
      </c>
      <c r="F3460" t="inlineStr">
        <is>
          <t>21:05</t>
        </is>
      </c>
      <c r="G3460" s="5" t="n">
        <v>1.5</v>
      </c>
      <c r="H3460" t="inlineStr">
        <is>
          <t>Outbound</t>
        </is>
      </c>
      <c r="I3460" s="6" t="n">
        <v>0</v>
      </c>
      <c r="J3460" s="6" t="n">
        <v>1</v>
      </c>
      <c r="K3460" s="6" t="n">
        <v>0</v>
      </c>
      <c r="L3460" s="6">
        <f>I3460+J3460+K3460</f>
        <v/>
      </c>
      <c r="M3460" s="6" t="n">
        <v>0</v>
      </c>
      <c r="Q3460" t="inlineStr">
        <is>
          <t>Ja</t>
        </is>
      </c>
      <c r="T3460" t="inlineStr">
        <is>
          <t>Bologna</t>
        </is>
      </c>
      <c r="U3460">
        <f>VLOOKUP(T3460,Destinations!$A$2:$C$550,2,0)</f>
        <v/>
      </c>
      <c r="V3460" t="inlineStr">
        <is>
          <t>WCHS</t>
        </is>
      </c>
      <c r="W3460">
        <f>VLOOKUP(V3460,'WCH Kat'!$A$1:$B$150,2,0)</f>
        <v/>
      </c>
    </row>
    <row r="3461">
      <c r="A3461" t="inlineStr">
        <is>
          <t xml:space="preserve">W4 </t>
        </is>
      </c>
      <c r="B3461" t="inlineStr">
        <is>
          <t>W4 3868</t>
        </is>
      </c>
      <c r="C3461" s="4" t="inlineStr">
        <is>
          <t>17.11.2023</t>
        </is>
      </c>
      <c r="D3461" t="inlineStr">
        <is>
          <t>22:50</t>
        </is>
      </c>
      <c r="E3461" s="4" t="inlineStr">
        <is>
          <t>16.11.2023</t>
        </is>
      </c>
      <c r="F3461" t="inlineStr">
        <is>
          <t>09:50</t>
        </is>
      </c>
      <c r="G3461" s="5" t="n">
        <v>37</v>
      </c>
      <c r="H3461" t="inlineStr">
        <is>
          <t>Outbound</t>
        </is>
      </c>
      <c r="I3461" s="6" t="n">
        <v>0</v>
      </c>
      <c r="J3461" s="6" t="n">
        <v>0</v>
      </c>
      <c r="K3461" s="6" t="n">
        <v>0</v>
      </c>
      <c r="L3461" s="6">
        <f>I3461+J3461+K3461</f>
        <v/>
      </c>
      <c r="M3461" s="6" t="n">
        <v>1</v>
      </c>
      <c r="N3461" t="inlineStr">
        <is>
          <t>Ja</t>
        </is>
      </c>
      <c r="T3461" t="inlineStr">
        <is>
          <t>Tirana</t>
        </is>
      </c>
      <c r="U3461">
        <f>VLOOKUP(T3461,Destinations!$A$2:$C$550,2,0)</f>
        <v/>
      </c>
      <c r="V3461" t="inlineStr">
        <is>
          <t>WCHS</t>
        </is>
      </c>
      <c r="W3461">
        <f>VLOOKUP(V3461,'WCH Kat'!$A$1:$B$150,2,0)</f>
        <v/>
      </c>
    </row>
    <row r="3462">
      <c r="A3462" t="inlineStr">
        <is>
          <t xml:space="preserve">TK </t>
        </is>
      </c>
      <c r="B3462" t="inlineStr">
        <is>
          <t>TK 7712</t>
        </is>
      </c>
      <c r="C3462" s="4" t="inlineStr">
        <is>
          <t>25.11.2023</t>
        </is>
      </c>
      <c r="D3462" t="inlineStr">
        <is>
          <t>15:05</t>
        </is>
      </c>
      <c r="E3462" s="4" t="inlineStr">
        <is>
          <t>23.11.2023</t>
        </is>
      </c>
      <c r="F3462" t="inlineStr">
        <is>
          <t>11:45</t>
        </is>
      </c>
      <c r="G3462" s="5" t="n">
        <v>51.33333</v>
      </c>
      <c r="H3462" t="inlineStr">
        <is>
          <t>Inbound</t>
        </is>
      </c>
      <c r="I3462" s="6" t="n">
        <v>0</v>
      </c>
      <c r="J3462" s="6" t="n">
        <v>0</v>
      </c>
      <c r="K3462" s="6" t="n">
        <v>0</v>
      </c>
      <c r="L3462" s="6">
        <f>I3462+J3462+K3462</f>
        <v/>
      </c>
      <c r="M3462" s="6" t="n">
        <v>1</v>
      </c>
      <c r="N3462" t="inlineStr">
        <is>
          <t>Ja</t>
        </is>
      </c>
      <c r="T3462" t="inlineStr">
        <is>
          <t>SAW</t>
        </is>
      </c>
      <c r="U3462">
        <f>VLOOKUP(T3462,Destinations!$A$2:$C$550,2,0)</f>
        <v/>
      </c>
      <c r="V3462" t="inlineStr">
        <is>
          <t>WCHC</t>
        </is>
      </c>
      <c r="W3462">
        <f>VLOOKUP(V3462,'WCH Kat'!$A$1:$B$150,2,0)</f>
        <v/>
      </c>
    </row>
    <row r="3463">
      <c r="A3463" t="inlineStr">
        <is>
          <t xml:space="preserve">W4 </t>
        </is>
      </c>
      <c r="B3463" t="inlineStr">
        <is>
          <t>W4 3868</t>
        </is>
      </c>
      <c r="C3463" s="4" t="inlineStr">
        <is>
          <t>17.11.2023</t>
        </is>
      </c>
      <c r="D3463" t="inlineStr">
        <is>
          <t>22:50</t>
        </is>
      </c>
      <c r="E3463" s="4" t="inlineStr">
        <is>
          <t>16.11.2023</t>
        </is>
      </c>
      <c r="F3463" t="inlineStr">
        <is>
          <t>09:50</t>
        </is>
      </c>
      <c r="G3463" s="5" t="n">
        <v>37</v>
      </c>
      <c r="H3463" t="inlineStr">
        <is>
          <t>Outbound</t>
        </is>
      </c>
      <c r="I3463" s="6" t="n">
        <v>0</v>
      </c>
      <c r="J3463" s="6" t="n">
        <v>0</v>
      </c>
      <c r="K3463" s="6" t="n">
        <v>0</v>
      </c>
      <c r="L3463" s="6">
        <f>I3463+J3463+K3463</f>
        <v/>
      </c>
      <c r="M3463" s="6" t="n">
        <v>1</v>
      </c>
      <c r="N3463" t="inlineStr">
        <is>
          <t>Ja</t>
        </is>
      </c>
      <c r="T3463" t="inlineStr">
        <is>
          <t>Tirana</t>
        </is>
      </c>
      <c r="U3463">
        <f>VLOOKUP(T3463,Destinations!$A$2:$C$550,2,0)</f>
        <v/>
      </c>
      <c r="V3463" t="inlineStr">
        <is>
          <t>WCHR</t>
        </is>
      </c>
      <c r="W3463">
        <f>VLOOKUP(V3463,'WCH Kat'!$A$1:$B$150,2,0)</f>
        <v/>
      </c>
    </row>
    <row r="3464">
      <c r="A3464" t="inlineStr">
        <is>
          <t xml:space="preserve">FH </t>
        </is>
      </c>
      <c r="B3464" t="inlineStr">
        <is>
          <t>FH 1361</t>
        </is>
      </c>
      <c r="C3464" s="4" t="inlineStr">
        <is>
          <t>17.11.2023</t>
        </is>
      </c>
      <c r="D3464" t="inlineStr">
        <is>
          <t>23:17</t>
        </is>
      </c>
      <c r="E3464" s="4" t="inlineStr">
        <is>
          <t>17.11.2023</t>
        </is>
      </c>
      <c r="F3464" t="inlineStr">
        <is>
          <t>19:45</t>
        </is>
      </c>
      <c r="G3464" s="5" t="n">
        <v>3.53333</v>
      </c>
      <c r="H3464" t="inlineStr">
        <is>
          <t>Inbound</t>
        </is>
      </c>
      <c r="I3464" s="6" t="n">
        <v>0</v>
      </c>
      <c r="J3464" s="6" t="n">
        <v>0</v>
      </c>
      <c r="K3464" s="6" t="n">
        <v>1</v>
      </c>
      <c r="L3464" s="6">
        <f>I3464+J3464+K3464</f>
        <v/>
      </c>
      <c r="M3464" s="6" t="n">
        <v>0</v>
      </c>
      <c r="P3464" t="inlineStr">
        <is>
          <t>Ja</t>
        </is>
      </c>
      <c r="T3464" t="inlineStr">
        <is>
          <t>Antalya</t>
        </is>
      </c>
      <c r="U3464">
        <f>VLOOKUP(T3464,Destinations!$A$2:$C$550,2,0)</f>
        <v/>
      </c>
      <c r="V3464" t="inlineStr">
        <is>
          <t>WCHS</t>
        </is>
      </c>
      <c r="W3464">
        <f>VLOOKUP(V3464,'WCH Kat'!$A$1:$B$150,2,0)</f>
        <v/>
      </c>
    </row>
    <row r="3465">
      <c r="A3465" t="inlineStr">
        <is>
          <t xml:space="preserve">FR </t>
        </is>
      </c>
      <c r="B3465" t="inlineStr">
        <is>
          <t>FR 1356</t>
        </is>
      </c>
      <c r="C3465" s="4" t="inlineStr">
        <is>
          <t>17.11.2023</t>
        </is>
      </c>
      <c r="D3465" t="inlineStr">
        <is>
          <t>23:30</t>
        </is>
      </c>
      <c r="E3465" s="4" t="inlineStr">
        <is>
          <t>16.11.2023</t>
        </is>
      </c>
      <c r="F3465" t="inlineStr">
        <is>
          <t>04:40</t>
        </is>
      </c>
      <c r="G3465" s="5" t="n">
        <v>42.83333</v>
      </c>
      <c r="H3465" t="inlineStr">
        <is>
          <t>Inbound</t>
        </is>
      </c>
      <c r="I3465" s="6" t="n">
        <v>0</v>
      </c>
      <c r="J3465" s="6" t="n">
        <v>0</v>
      </c>
      <c r="K3465" s="6" t="n">
        <v>0</v>
      </c>
      <c r="L3465" s="6">
        <f>I3465+J3465+K3465</f>
        <v/>
      </c>
      <c r="M3465" s="6" t="n">
        <v>1</v>
      </c>
      <c r="N3465" t="inlineStr">
        <is>
          <t>Ja</t>
        </is>
      </c>
      <c r="T3465" t="inlineStr">
        <is>
          <t>ALC</t>
        </is>
      </c>
      <c r="U3465">
        <f>VLOOKUP(T3465,Destinations!$A$2:$C$550,2,0)</f>
        <v/>
      </c>
      <c r="V3465" t="inlineStr">
        <is>
          <t>WCHS</t>
        </is>
      </c>
      <c r="W3465">
        <f>VLOOKUP(V3465,'WCH Kat'!$A$1:$B$150,2,0)</f>
        <v/>
      </c>
    </row>
    <row r="3466">
      <c r="A3466" t="inlineStr">
        <is>
          <t xml:space="preserve">FR </t>
        </is>
      </c>
      <c r="B3466" t="inlineStr">
        <is>
          <t>FR 1356</t>
        </is>
      </c>
      <c r="C3466" s="4" t="inlineStr">
        <is>
          <t>17.11.2023</t>
        </is>
      </c>
      <c r="D3466" t="inlineStr">
        <is>
          <t>23:30</t>
        </is>
      </c>
      <c r="E3466" s="4" t="inlineStr">
        <is>
          <t>16.11.2023</t>
        </is>
      </c>
      <c r="F3466" t="inlineStr">
        <is>
          <t>04:40</t>
        </is>
      </c>
      <c r="G3466" s="5" t="n">
        <v>42.83333</v>
      </c>
      <c r="H3466" t="inlineStr">
        <is>
          <t>Inbound</t>
        </is>
      </c>
      <c r="I3466" s="6" t="n">
        <v>0</v>
      </c>
      <c r="J3466" s="6" t="n">
        <v>0</v>
      </c>
      <c r="K3466" s="6" t="n">
        <v>0</v>
      </c>
      <c r="L3466" s="6">
        <f>I3466+J3466+K3466</f>
        <v/>
      </c>
      <c r="M3466" s="6" t="n">
        <v>1</v>
      </c>
      <c r="N3466" t="inlineStr">
        <is>
          <t>Ja</t>
        </is>
      </c>
      <c r="T3466" t="inlineStr">
        <is>
          <t>ALC</t>
        </is>
      </c>
      <c r="U3466">
        <f>VLOOKUP(T3466,Destinations!$A$2:$C$550,2,0)</f>
        <v/>
      </c>
      <c r="V3466" t="inlineStr">
        <is>
          <t>WCHS</t>
        </is>
      </c>
      <c r="W3466">
        <f>VLOOKUP(V3466,'WCH Kat'!$A$1:$B$150,2,0)</f>
        <v/>
      </c>
    </row>
    <row r="3467">
      <c r="A3467" t="inlineStr">
        <is>
          <t xml:space="preserve">PC </t>
        </is>
      </c>
      <c r="B3467" t="inlineStr">
        <is>
          <t>PC 1017</t>
        </is>
      </c>
      <c r="C3467" s="4" t="inlineStr">
        <is>
          <t>25.11.2023</t>
        </is>
      </c>
      <c r="D3467" t="inlineStr">
        <is>
          <t>15:50</t>
        </is>
      </c>
      <c r="E3467" s="4" t="inlineStr">
        <is>
          <t>23.11.2023</t>
        </is>
      </c>
      <c r="F3467" t="inlineStr">
        <is>
          <t>10:55</t>
        </is>
      </c>
      <c r="G3467" s="5" t="n">
        <v>52.91667</v>
      </c>
      <c r="H3467" t="inlineStr">
        <is>
          <t>Inbound</t>
        </is>
      </c>
      <c r="I3467" s="6" t="n">
        <v>0</v>
      </c>
      <c r="J3467" s="6" t="n">
        <v>0</v>
      </c>
      <c r="K3467" s="6" t="n">
        <v>0</v>
      </c>
      <c r="L3467" s="6">
        <f>I3467+J3467+K3467</f>
        <v/>
      </c>
      <c r="M3467" s="6" t="n">
        <v>1</v>
      </c>
      <c r="N3467" t="inlineStr">
        <is>
          <t>Ja</t>
        </is>
      </c>
      <c r="T3467" t="inlineStr">
        <is>
          <t>SAW</t>
        </is>
      </c>
      <c r="U3467">
        <f>VLOOKUP(T3467,Destinations!$A$2:$C$550,2,0)</f>
        <v/>
      </c>
      <c r="V3467" t="inlineStr">
        <is>
          <t>WCHC</t>
        </is>
      </c>
      <c r="W3467">
        <f>VLOOKUP(V3467,'WCH Kat'!$A$1:$B$150,2,0)</f>
        <v/>
      </c>
    </row>
    <row r="3468">
      <c r="A3468" t="inlineStr">
        <is>
          <t xml:space="preserve">PC </t>
        </is>
      </c>
      <c r="B3468" t="inlineStr">
        <is>
          <t>PC 1013</t>
        </is>
      </c>
      <c r="C3468" s="4" t="inlineStr">
        <is>
          <t>17.11.2023</t>
        </is>
      </c>
      <c r="D3468" t="inlineStr">
        <is>
          <t>23:35</t>
        </is>
      </c>
      <c r="E3468" s="4" t="inlineStr">
        <is>
          <t>15.11.2023</t>
        </is>
      </c>
      <c r="F3468" t="inlineStr">
        <is>
          <t>20:05</t>
        </is>
      </c>
      <c r="G3468" s="5" t="n">
        <v>51.5</v>
      </c>
      <c r="H3468" t="inlineStr">
        <is>
          <t>Inbound</t>
        </is>
      </c>
      <c r="I3468" s="6" t="n">
        <v>0</v>
      </c>
      <c r="J3468" s="6" t="n">
        <v>0</v>
      </c>
      <c r="K3468" s="6" t="n">
        <v>0</v>
      </c>
      <c r="L3468" s="6">
        <f>I3468+J3468+K3468</f>
        <v/>
      </c>
      <c r="M3468" s="6" t="n">
        <v>1</v>
      </c>
      <c r="N3468" t="inlineStr">
        <is>
          <t>Ja</t>
        </is>
      </c>
      <c r="T3468" t="inlineStr">
        <is>
          <t>SAW</t>
        </is>
      </c>
      <c r="U3468">
        <f>VLOOKUP(T3468,Destinations!$A$2:$C$550,2,0)</f>
        <v/>
      </c>
      <c r="V3468" t="inlineStr">
        <is>
          <t>WCHS</t>
        </is>
      </c>
      <c r="W3468">
        <f>VLOOKUP(V3468,'WCH Kat'!$A$1:$B$150,2,0)</f>
        <v/>
      </c>
    </row>
    <row r="3469">
      <c r="A3469" t="inlineStr">
        <is>
          <t xml:space="preserve">PC </t>
        </is>
      </c>
      <c r="B3469" t="inlineStr">
        <is>
          <t>PC 1018</t>
        </is>
      </c>
      <c r="C3469" s="4" t="inlineStr">
        <is>
          <t>25.11.2023</t>
        </is>
      </c>
      <c r="D3469" t="inlineStr">
        <is>
          <t>17:00</t>
        </is>
      </c>
      <c r="E3469" s="4" t="inlineStr">
        <is>
          <t>23.11.2023</t>
        </is>
      </c>
      <c r="F3469" t="inlineStr">
        <is>
          <t>13:40</t>
        </is>
      </c>
      <c r="G3469" s="5" t="n">
        <v>51.33333</v>
      </c>
      <c r="H3469" t="inlineStr">
        <is>
          <t>Outbound</t>
        </is>
      </c>
      <c r="I3469" s="6" t="n">
        <v>0</v>
      </c>
      <c r="J3469" s="6" t="n">
        <v>0</v>
      </c>
      <c r="K3469" s="6" t="n">
        <v>0</v>
      </c>
      <c r="L3469" s="6">
        <f>I3469+J3469+K3469</f>
        <v/>
      </c>
      <c r="M3469" s="6" t="n">
        <v>1</v>
      </c>
      <c r="N3469" t="inlineStr">
        <is>
          <t>Ja</t>
        </is>
      </c>
      <c r="T3469" t="inlineStr">
        <is>
          <t>SAW</t>
        </is>
      </c>
      <c r="U3469">
        <f>VLOOKUP(T3469,Destinations!$A$2:$C$550,2,0)</f>
        <v/>
      </c>
      <c r="V3469" t="inlineStr">
        <is>
          <t>WCHC</t>
        </is>
      </c>
      <c r="W3469">
        <f>VLOOKUP(V3469,'WCH Kat'!$A$1:$B$150,2,0)</f>
        <v/>
      </c>
    </row>
    <row r="3470">
      <c r="A3470" t="inlineStr">
        <is>
          <t xml:space="preserve">PC </t>
        </is>
      </c>
      <c r="B3470" t="inlineStr">
        <is>
          <t>PC 1013</t>
        </is>
      </c>
      <c r="C3470" s="4" t="inlineStr">
        <is>
          <t>17.11.2023</t>
        </is>
      </c>
      <c r="D3470" t="inlineStr">
        <is>
          <t>23:35</t>
        </is>
      </c>
      <c r="E3470" s="4" t="inlineStr">
        <is>
          <t>15.11.2023</t>
        </is>
      </c>
      <c r="F3470" t="inlineStr">
        <is>
          <t>20:05</t>
        </is>
      </c>
      <c r="G3470" s="5" t="n">
        <v>51.5</v>
      </c>
      <c r="H3470" t="inlineStr">
        <is>
          <t>Inbound</t>
        </is>
      </c>
      <c r="I3470" s="6" t="n">
        <v>0</v>
      </c>
      <c r="J3470" s="6" t="n">
        <v>0</v>
      </c>
      <c r="K3470" s="6" t="n">
        <v>0</v>
      </c>
      <c r="L3470" s="6">
        <f>I3470+J3470+K3470</f>
        <v/>
      </c>
      <c r="M3470" s="6" t="n">
        <v>1</v>
      </c>
      <c r="N3470" t="inlineStr">
        <is>
          <t>Ja</t>
        </is>
      </c>
      <c r="T3470" t="inlineStr">
        <is>
          <t>SAW</t>
        </is>
      </c>
      <c r="U3470">
        <f>VLOOKUP(T3470,Destinations!$A$2:$C$550,2,0)</f>
        <v/>
      </c>
      <c r="V3470" t="inlineStr">
        <is>
          <t>WCHS</t>
        </is>
      </c>
      <c r="W3470">
        <f>VLOOKUP(V3470,'WCH Kat'!$A$1:$B$150,2,0)</f>
        <v/>
      </c>
    </row>
    <row r="3471">
      <c r="A3471" t="inlineStr">
        <is>
          <t xml:space="preserve">PC </t>
        </is>
      </c>
      <c r="B3471" t="inlineStr">
        <is>
          <t>PC 1013</t>
        </is>
      </c>
      <c r="C3471" s="4" t="inlineStr">
        <is>
          <t>17.11.2023</t>
        </is>
      </c>
      <c r="D3471" t="inlineStr">
        <is>
          <t>23:35</t>
        </is>
      </c>
      <c r="E3471" s="4" t="inlineStr">
        <is>
          <t>17.11.2023</t>
        </is>
      </c>
      <c r="F3471" t="inlineStr">
        <is>
          <t>18:45</t>
        </is>
      </c>
      <c r="G3471" s="5" t="n">
        <v>4.83333</v>
      </c>
      <c r="H3471" t="inlineStr">
        <is>
          <t>Inbound</t>
        </is>
      </c>
      <c r="I3471" s="6" t="n">
        <v>0</v>
      </c>
      <c r="J3471" s="6" t="n">
        <v>0</v>
      </c>
      <c r="K3471" s="6" t="n">
        <v>1</v>
      </c>
      <c r="L3471" s="6">
        <f>I3471+J3471+K3471</f>
        <v/>
      </c>
      <c r="M3471" s="6" t="n">
        <v>0</v>
      </c>
      <c r="P3471" t="inlineStr">
        <is>
          <t>Ja</t>
        </is>
      </c>
      <c r="T3471" t="inlineStr">
        <is>
          <t>SAW</t>
        </is>
      </c>
      <c r="U3471">
        <f>VLOOKUP(T3471,Destinations!$A$2:$C$550,2,0)</f>
        <v/>
      </c>
      <c r="V3471" t="inlineStr">
        <is>
          <t>WCHS</t>
        </is>
      </c>
      <c r="W3471">
        <f>VLOOKUP(V3471,'WCH Kat'!$A$1:$B$150,2,0)</f>
        <v/>
      </c>
    </row>
    <row r="3472">
      <c r="A3472" t="inlineStr">
        <is>
          <t xml:space="preserve">FR </t>
        </is>
      </c>
      <c r="B3472" t="inlineStr">
        <is>
          <t>FR 1356</t>
        </is>
      </c>
      <c r="C3472" s="4" t="inlineStr">
        <is>
          <t>17.11.2023</t>
        </is>
      </c>
      <c r="D3472" t="inlineStr">
        <is>
          <t>23:40</t>
        </is>
      </c>
      <c r="E3472" s="4" t="inlineStr">
        <is>
          <t>16.11.2023</t>
        </is>
      </c>
      <c r="F3472" t="inlineStr">
        <is>
          <t>04:40</t>
        </is>
      </c>
      <c r="G3472" s="5" t="n">
        <v>43</v>
      </c>
      <c r="H3472" t="inlineStr">
        <is>
          <t>Inbound</t>
        </is>
      </c>
      <c r="I3472" s="6" t="n">
        <v>0</v>
      </c>
      <c r="J3472" s="6" t="n">
        <v>0</v>
      </c>
      <c r="K3472" s="6" t="n">
        <v>0</v>
      </c>
      <c r="L3472" s="6">
        <f>I3472+J3472+K3472</f>
        <v/>
      </c>
      <c r="M3472" s="6" t="n">
        <v>1</v>
      </c>
      <c r="N3472" t="inlineStr">
        <is>
          <t>Ja</t>
        </is>
      </c>
      <c r="T3472" t="inlineStr">
        <is>
          <t>ALC</t>
        </is>
      </c>
      <c r="U3472">
        <f>VLOOKUP(T3472,Destinations!$A$2:$C$550,2,0)</f>
        <v/>
      </c>
      <c r="V3472" t="inlineStr">
        <is>
          <t>WCHS</t>
        </is>
      </c>
      <c r="W3472">
        <f>VLOOKUP(V3472,'WCH Kat'!$A$1:$B$150,2,0)</f>
        <v/>
      </c>
    </row>
    <row r="3473">
      <c r="A3473" t="inlineStr">
        <is>
          <t xml:space="preserve">LH </t>
        </is>
      </c>
      <c r="B3473" t="inlineStr">
        <is>
          <t>LH 1992</t>
        </is>
      </c>
      <c r="C3473" s="4" t="inlineStr">
        <is>
          <t>17.11.2023</t>
        </is>
      </c>
      <c r="D3473" t="inlineStr">
        <is>
          <t>23:41</t>
        </is>
      </c>
      <c r="E3473" s="4" t="inlineStr">
        <is>
          <t>17.11.2023</t>
        </is>
      </c>
      <c r="F3473" t="inlineStr">
        <is>
          <t>19:57</t>
        </is>
      </c>
      <c r="G3473" s="5" t="n">
        <v>3.73333</v>
      </c>
      <c r="H3473" t="inlineStr">
        <is>
          <t>Inbound</t>
        </is>
      </c>
      <c r="I3473" s="6" t="n">
        <v>0</v>
      </c>
      <c r="J3473" s="6" t="n">
        <v>0</v>
      </c>
      <c r="K3473" s="6" t="n">
        <v>1</v>
      </c>
      <c r="L3473" s="6">
        <f>I3473+J3473+K3473</f>
        <v/>
      </c>
      <c r="M3473" s="6" t="n">
        <v>0</v>
      </c>
      <c r="R3473" t="inlineStr">
        <is>
          <t>Ja</t>
        </is>
      </c>
      <c r="T3473" t="inlineStr">
        <is>
          <t>München</t>
        </is>
      </c>
      <c r="U3473">
        <f>VLOOKUP(T3473,Destinations!$A$2:$C$550,2,0)</f>
        <v/>
      </c>
      <c r="V3473" t="inlineStr">
        <is>
          <t>WCHR</t>
        </is>
      </c>
      <c r="W3473">
        <f>VLOOKUP(V3473,'WCH Kat'!$A$1:$B$150,2,0)</f>
        <v/>
      </c>
    </row>
    <row r="3474">
      <c r="A3474" t="inlineStr">
        <is>
          <t xml:space="preserve">PC </t>
        </is>
      </c>
      <c r="B3474" t="inlineStr">
        <is>
          <t>PC 1013</t>
        </is>
      </c>
      <c r="C3474" s="4" t="inlineStr">
        <is>
          <t>17.11.2023</t>
        </is>
      </c>
      <c r="D3474" t="inlineStr">
        <is>
          <t>23:45</t>
        </is>
      </c>
      <c r="E3474" s="4" t="inlineStr">
        <is>
          <t>17.11.2023</t>
        </is>
      </c>
      <c r="F3474" t="inlineStr">
        <is>
          <t>15:00</t>
        </is>
      </c>
      <c r="G3474" s="5" t="n">
        <v>8.75</v>
      </c>
      <c r="H3474" t="inlineStr">
        <is>
          <t>Inbound</t>
        </is>
      </c>
      <c r="I3474" s="6" t="n">
        <v>0</v>
      </c>
      <c r="J3474" s="6" t="n">
        <v>0</v>
      </c>
      <c r="K3474" s="6" t="n">
        <v>1</v>
      </c>
      <c r="L3474" s="6">
        <f>I3474+J3474+K3474</f>
        <v/>
      </c>
      <c r="M3474" s="6" t="n">
        <v>0</v>
      </c>
      <c r="P3474" t="inlineStr">
        <is>
          <t>Ja</t>
        </is>
      </c>
      <c r="T3474" t="inlineStr">
        <is>
          <t>SAW</t>
        </is>
      </c>
      <c r="U3474">
        <f>VLOOKUP(T3474,Destinations!$A$2:$C$550,2,0)</f>
        <v/>
      </c>
      <c r="V3474" t="inlineStr">
        <is>
          <t>WCHS</t>
        </is>
      </c>
      <c r="W3474">
        <f>VLOOKUP(V3474,'WCH Kat'!$A$1:$B$150,2,0)</f>
        <v/>
      </c>
    </row>
    <row r="3475">
      <c r="A3475" t="inlineStr">
        <is>
          <t xml:space="preserve">PC </t>
        </is>
      </c>
      <c r="B3475" t="inlineStr">
        <is>
          <t>PC 5014</t>
        </is>
      </c>
      <c r="C3475" s="4" t="inlineStr">
        <is>
          <t>18.11.2023</t>
        </is>
      </c>
      <c r="D3475" t="inlineStr">
        <is>
          <t>00:25</t>
        </is>
      </c>
      <c r="E3475" s="4" t="inlineStr">
        <is>
          <t>17.11.2023</t>
        </is>
      </c>
      <c r="F3475" t="inlineStr">
        <is>
          <t>22:43</t>
        </is>
      </c>
      <c r="G3475" s="5" t="n">
        <v>1.7</v>
      </c>
      <c r="H3475" t="inlineStr">
        <is>
          <t>Outbound</t>
        </is>
      </c>
      <c r="I3475" s="6" t="n">
        <v>0</v>
      </c>
      <c r="J3475" s="6" t="n">
        <v>1</v>
      </c>
      <c r="K3475" s="6" t="n">
        <v>0</v>
      </c>
      <c r="L3475" s="6">
        <f>I3475+J3475+K3475</f>
        <v/>
      </c>
      <c r="M3475" s="6" t="n">
        <v>0</v>
      </c>
      <c r="Q3475" t="inlineStr">
        <is>
          <t>Ja</t>
        </is>
      </c>
      <c r="T3475" t="inlineStr">
        <is>
          <t>Antalya</t>
        </is>
      </c>
      <c r="U3475">
        <f>VLOOKUP(T3475,Destinations!$A$2:$C$550,2,0)</f>
        <v/>
      </c>
      <c r="V3475" t="inlineStr">
        <is>
          <t>WCHR</t>
        </is>
      </c>
      <c r="W3475">
        <f>VLOOKUP(V3475,'WCH Kat'!$A$1:$B$150,2,0)</f>
        <v/>
      </c>
    </row>
    <row r="3476">
      <c r="A3476" t="inlineStr">
        <is>
          <t xml:space="preserve">FH </t>
        </is>
      </c>
      <c r="B3476" t="inlineStr">
        <is>
          <t>FH 1362</t>
        </is>
      </c>
      <c r="C3476" s="4" t="inlineStr">
        <is>
          <t>18.11.2023</t>
        </is>
      </c>
      <c r="D3476" t="inlineStr">
        <is>
          <t>00:30</t>
        </is>
      </c>
      <c r="E3476" s="4" t="inlineStr">
        <is>
          <t>16.11.2023</t>
        </is>
      </c>
      <c r="F3476" t="inlineStr">
        <is>
          <t>15:54</t>
        </is>
      </c>
      <c r="G3476" s="5" t="n">
        <v>32.6</v>
      </c>
      <c r="H3476" t="inlineStr">
        <is>
          <t>Outbound</t>
        </is>
      </c>
      <c r="I3476" s="6" t="n">
        <v>0</v>
      </c>
      <c r="J3476" s="6" t="n">
        <v>0</v>
      </c>
      <c r="K3476" s="6" t="n">
        <v>1</v>
      </c>
      <c r="L3476" s="6">
        <f>I3476+J3476+K3476</f>
        <v/>
      </c>
      <c r="M3476" s="6" t="n">
        <v>0</v>
      </c>
      <c r="O3476" t="inlineStr">
        <is>
          <t>Ja</t>
        </is>
      </c>
      <c r="T3476" t="inlineStr">
        <is>
          <t>Antalya</t>
        </is>
      </c>
      <c r="U3476">
        <f>VLOOKUP(T3476,Destinations!$A$2:$C$550,2,0)</f>
        <v/>
      </c>
      <c r="V3476" t="inlineStr">
        <is>
          <t>WCHS</t>
        </is>
      </c>
      <c r="W3476">
        <f>VLOOKUP(V3476,'WCH Kat'!$A$1:$B$150,2,0)</f>
        <v/>
      </c>
    </row>
    <row r="3477">
      <c r="A3477" t="inlineStr">
        <is>
          <t xml:space="preserve">FR </t>
        </is>
      </c>
      <c r="B3477" t="inlineStr">
        <is>
          <t>FR 1034</t>
        </is>
      </c>
      <c r="C3477" s="4" t="inlineStr">
        <is>
          <t>18.11.2023</t>
        </is>
      </c>
      <c r="D3477" t="inlineStr">
        <is>
          <t>00:39</t>
        </is>
      </c>
      <c r="E3477" s="4" t="inlineStr">
        <is>
          <t>16.11.2023</t>
        </is>
      </c>
      <c r="F3477" t="inlineStr">
        <is>
          <t>04:05</t>
        </is>
      </c>
      <c r="G3477" s="5" t="n">
        <v>44.56667</v>
      </c>
      <c r="H3477" t="inlineStr">
        <is>
          <t>Inbound</t>
        </is>
      </c>
      <c r="I3477" s="6" t="n">
        <v>0</v>
      </c>
      <c r="J3477" s="6" t="n">
        <v>0</v>
      </c>
      <c r="K3477" s="6" t="n">
        <v>0</v>
      </c>
      <c r="L3477" s="6">
        <f>I3477+J3477+K3477</f>
        <v/>
      </c>
      <c r="M3477" s="6" t="n">
        <v>1</v>
      </c>
      <c r="N3477" t="inlineStr">
        <is>
          <t>Ja</t>
        </is>
      </c>
      <c r="T3477" t="inlineStr">
        <is>
          <t>TFS</t>
        </is>
      </c>
      <c r="U3477">
        <f>VLOOKUP(T3477,Destinations!$A$2:$C$550,2,0)</f>
        <v/>
      </c>
      <c r="V3477" t="inlineStr">
        <is>
          <t>WCHR</t>
        </is>
      </c>
      <c r="W3477">
        <f>VLOOKUP(V3477,'WCH Kat'!$A$1:$B$150,2,0)</f>
        <v/>
      </c>
    </row>
    <row r="3478">
      <c r="A3478" t="inlineStr">
        <is>
          <t xml:space="preserve">PC </t>
        </is>
      </c>
      <c r="B3478" t="inlineStr">
        <is>
          <t>PC 1013</t>
        </is>
      </c>
      <c r="C3478" s="4" t="inlineStr">
        <is>
          <t>25.11.2023</t>
        </is>
      </c>
      <c r="D3478" t="inlineStr">
        <is>
          <t>23:20</t>
        </is>
      </c>
      <c r="E3478" s="4" t="inlineStr">
        <is>
          <t>23.11.2023</t>
        </is>
      </c>
      <c r="F3478" t="inlineStr">
        <is>
          <t>20:10</t>
        </is>
      </c>
      <c r="G3478" s="5" t="n">
        <v>51.16667</v>
      </c>
      <c r="H3478" t="inlineStr">
        <is>
          <t>Inbound</t>
        </is>
      </c>
      <c r="I3478" s="6" t="n">
        <v>0</v>
      </c>
      <c r="J3478" s="6" t="n">
        <v>0</v>
      </c>
      <c r="K3478" s="6" t="n">
        <v>0</v>
      </c>
      <c r="L3478" s="6">
        <f>I3478+J3478+K3478</f>
        <v/>
      </c>
      <c r="M3478" s="6" t="n">
        <v>1</v>
      </c>
      <c r="N3478" t="inlineStr">
        <is>
          <t>Ja</t>
        </is>
      </c>
      <c r="T3478" t="inlineStr">
        <is>
          <t>SAW</t>
        </is>
      </c>
      <c r="U3478">
        <f>VLOOKUP(T3478,Destinations!$A$2:$C$550,2,0)</f>
        <v/>
      </c>
      <c r="V3478" t="inlineStr">
        <is>
          <t>WCHC</t>
        </is>
      </c>
      <c r="W3478">
        <f>VLOOKUP(V3478,'WCH Kat'!$A$1:$B$150,2,0)</f>
        <v/>
      </c>
    </row>
    <row r="3479">
      <c r="A3479" t="inlineStr">
        <is>
          <t xml:space="preserve">TK </t>
        </is>
      </c>
      <c r="B3479" t="inlineStr">
        <is>
          <t>TK 7872</t>
        </is>
      </c>
      <c r="C3479" s="4" t="inlineStr">
        <is>
          <t>18.11.2023</t>
        </is>
      </c>
      <c r="D3479" t="inlineStr">
        <is>
          <t>00:45</t>
        </is>
      </c>
      <c r="E3479" s="4" t="inlineStr">
        <is>
          <t>15.11.2023</t>
        </is>
      </c>
      <c r="F3479" t="inlineStr">
        <is>
          <t>21:15</t>
        </is>
      </c>
      <c r="G3479" s="5" t="n">
        <v>51.5</v>
      </c>
      <c r="H3479" t="inlineStr">
        <is>
          <t>Inbound</t>
        </is>
      </c>
      <c r="I3479" s="6" t="n">
        <v>0</v>
      </c>
      <c r="J3479" s="6" t="n">
        <v>0</v>
      </c>
      <c r="K3479" s="6" t="n">
        <v>0</v>
      </c>
      <c r="L3479" s="6">
        <f>I3479+J3479+K3479</f>
        <v/>
      </c>
      <c r="M3479" s="6" t="n">
        <v>1</v>
      </c>
      <c r="N3479" t="inlineStr">
        <is>
          <t>Ja</t>
        </is>
      </c>
      <c r="T3479" t="inlineStr">
        <is>
          <t>SAW</t>
        </is>
      </c>
      <c r="U3479">
        <f>VLOOKUP(T3479,Destinations!$A$2:$C$550,2,0)</f>
        <v/>
      </c>
      <c r="V3479" t="inlineStr">
        <is>
          <t>WCHR</t>
        </is>
      </c>
      <c r="W3479">
        <f>VLOOKUP(V3479,'WCH Kat'!$A$1:$B$150,2,0)</f>
        <v/>
      </c>
    </row>
    <row r="3480">
      <c r="A3480" t="inlineStr">
        <is>
          <t xml:space="preserve">PC </t>
        </is>
      </c>
      <c r="B3480" t="inlineStr">
        <is>
          <t>PC 1013</t>
        </is>
      </c>
      <c r="C3480" s="4" t="inlineStr">
        <is>
          <t>25.11.2023</t>
        </is>
      </c>
      <c r="D3480" t="inlineStr">
        <is>
          <t>23:35</t>
        </is>
      </c>
      <c r="E3480" s="4" t="inlineStr">
        <is>
          <t>23.11.2023</t>
        </is>
      </c>
      <c r="F3480" t="inlineStr">
        <is>
          <t>20:10</t>
        </is>
      </c>
      <c r="G3480" s="5" t="n">
        <v>51.41667</v>
      </c>
      <c r="H3480" t="inlineStr">
        <is>
          <t>Inbound</t>
        </is>
      </c>
      <c r="I3480" s="6" t="n">
        <v>0</v>
      </c>
      <c r="J3480" s="6" t="n">
        <v>0</v>
      </c>
      <c r="K3480" s="6" t="n">
        <v>0</v>
      </c>
      <c r="L3480" s="6">
        <f>I3480+J3480+K3480</f>
        <v/>
      </c>
      <c r="M3480" s="6" t="n">
        <v>1</v>
      </c>
      <c r="N3480" t="inlineStr">
        <is>
          <t>Ja</t>
        </is>
      </c>
      <c r="T3480" t="inlineStr">
        <is>
          <t>SAW</t>
        </is>
      </c>
      <c r="U3480">
        <f>VLOOKUP(T3480,Destinations!$A$2:$C$550,2,0)</f>
        <v/>
      </c>
      <c r="V3480" t="inlineStr">
        <is>
          <t>WCHC</t>
        </is>
      </c>
      <c r="W3480">
        <f>VLOOKUP(V3480,'WCH Kat'!$A$1:$B$150,2,0)</f>
        <v/>
      </c>
    </row>
    <row r="3481">
      <c r="A3481" t="inlineStr">
        <is>
          <t xml:space="preserve">TK </t>
        </is>
      </c>
      <c r="B3481" t="inlineStr">
        <is>
          <t>TK 7872</t>
        </is>
      </c>
      <c r="C3481" s="4" t="inlineStr">
        <is>
          <t>26.11.2023</t>
        </is>
      </c>
      <c r="D3481" t="inlineStr">
        <is>
          <t>00:15</t>
        </is>
      </c>
      <c r="E3481" s="4" t="inlineStr">
        <is>
          <t>23.11.2023</t>
        </is>
      </c>
      <c r="F3481" t="inlineStr">
        <is>
          <t>21:15</t>
        </is>
      </c>
      <c r="G3481" s="5" t="n">
        <v>51</v>
      </c>
      <c r="H3481" t="inlineStr">
        <is>
          <t>Inbound</t>
        </is>
      </c>
      <c r="I3481" s="6" t="n">
        <v>0</v>
      </c>
      <c r="J3481" s="6" t="n">
        <v>0</v>
      </c>
      <c r="K3481" s="6" t="n">
        <v>0</v>
      </c>
      <c r="L3481" s="6">
        <f>I3481+J3481+K3481</f>
        <v/>
      </c>
      <c r="M3481" s="6" t="n">
        <v>1</v>
      </c>
      <c r="N3481" t="inlineStr">
        <is>
          <t>Ja</t>
        </is>
      </c>
      <c r="T3481" t="inlineStr">
        <is>
          <t>SAW</t>
        </is>
      </c>
      <c r="U3481">
        <f>VLOOKUP(T3481,Destinations!$A$2:$C$550,2,0)</f>
        <v/>
      </c>
      <c r="V3481" t="inlineStr">
        <is>
          <t>WCHC</t>
        </is>
      </c>
      <c r="W3481">
        <f>VLOOKUP(V3481,'WCH Kat'!$A$1:$B$150,2,0)</f>
        <v/>
      </c>
    </row>
    <row r="3482">
      <c r="A3482" t="inlineStr">
        <is>
          <t xml:space="preserve">TK </t>
        </is>
      </c>
      <c r="B3482" t="inlineStr">
        <is>
          <t>TK 7872</t>
        </is>
      </c>
      <c r="C3482" s="4" t="inlineStr">
        <is>
          <t>18.11.2023</t>
        </is>
      </c>
      <c r="D3482" t="inlineStr">
        <is>
          <t>00:45</t>
        </is>
      </c>
      <c r="E3482" s="4" t="inlineStr">
        <is>
          <t>15.11.2023</t>
        </is>
      </c>
      <c r="F3482" t="inlineStr">
        <is>
          <t>21:15</t>
        </is>
      </c>
      <c r="G3482" s="5" t="n">
        <v>51.5</v>
      </c>
      <c r="H3482" t="inlineStr">
        <is>
          <t>Inbound</t>
        </is>
      </c>
      <c r="I3482" s="6" t="n">
        <v>0</v>
      </c>
      <c r="J3482" s="6" t="n">
        <v>0</v>
      </c>
      <c r="K3482" s="6" t="n">
        <v>0</v>
      </c>
      <c r="L3482" s="6">
        <f>I3482+J3482+K3482</f>
        <v/>
      </c>
      <c r="M3482" s="6" t="n">
        <v>1</v>
      </c>
      <c r="N3482" t="inlineStr">
        <is>
          <t>Ja</t>
        </is>
      </c>
      <c r="T3482" t="inlineStr">
        <is>
          <t>SAW</t>
        </is>
      </c>
      <c r="U3482">
        <f>VLOOKUP(T3482,Destinations!$A$2:$C$550,2,0)</f>
        <v/>
      </c>
      <c r="V3482" t="inlineStr">
        <is>
          <t>WCHS</t>
        </is>
      </c>
      <c r="W3482">
        <f>VLOOKUP(V3482,'WCH Kat'!$A$1:$B$150,2,0)</f>
        <v/>
      </c>
    </row>
    <row r="3483">
      <c r="A3483" t="inlineStr">
        <is>
          <t xml:space="preserve">TK </t>
        </is>
      </c>
      <c r="B3483" t="inlineStr">
        <is>
          <t>TK 7872</t>
        </is>
      </c>
      <c r="C3483" s="4" t="inlineStr">
        <is>
          <t>18.11.2023</t>
        </is>
      </c>
      <c r="D3483" t="inlineStr">
        <is>
          <t>00:45</t>
        </is>
      </c>
      <c r="E3483" s="4" t="inlineStr">
        <is>
          <t>15.11.2023</t>
        </is>
      </c>
      <c r="F3483" t="inlineStr">
        <is>
          <t>21:15</t>
        </is>
      </c>
      <c r="G3483" s="5" t="n">
        <v>51.5</v>
      </c>
      <c r="H3483" t="inlineStr">
        <is>
          <t>Inbound</t>
        </is>
      </c>
      <c r="I3483" s="6" t="n">
        <v>0</v>
      </c>
      <c r="J3483" s="6" t="n">
        <v>0</v>
      </c>
      <c r="K3483" s="6" t="n">
        <v>0</v>
      </c>
      <c r="L3483" s="6">
        <f>I3483+J3483+K3483</f>
        <v/>
      </c>
      <c r="M3483" s="6" t="n">
        <v>1</v>
      </c>
      <c r="N3483" t="inlineStr">
        <is>
          <t>Ja</t>
        </is>
      </c>
      <c r="T3483" t="inlineStr">
        <is>
          <t>SAW</t>
        </is>
      </c>
      <c r="U3483">
        <f>VLOOKUP(T3483,Destinations!$A$2:$C$550,2,0)</f>
        <v/>
      </c>
      <c r="V3483" t="inlineStr">
        <is>
          <t>WCHS</t>
        </is>
      </c>
      <c r="W3483">
        <f>VLOOKUP(V3483,'WCH Kat'!$A$1:$B$150,2,0)</f>
        <v/>
      </c>
    </row>
    <row r="3484">
      <c r="A3484" t="inlineStr">
        <is>
          <t xml:space="preserve">TK </t>
        </is>
      </c>
      <c r="B3484" t="inlineStr">
        <is>
          <t>TK 7872</t>
        </is>
      </c>
      <c r="C3484" s="4" t="inlineStr">
        <is>
          <t>18.11.2023</t>
        </is>
      </c>
      <c r="D3484" t="inlineStr">
        <is>
          <t>00:45</t>
        </is>
      </c>
      <c r="E3484" s="4" t="inlineStr">
        <is>
          <t>17.11.2023</t>
        </is>
      </c>
      <c r="F3484" t="inlineStr">
        <is>
          <t>21:15</t>
        </is>
      </c>
      <c r="G3484" s="5" t="n">
        <v>3.5</v>
      </c>
      <c r="H3484" t="inlineStr">
        <is>
          <t>Inbound</t>
        </is>
      </c>
      <c r="I3484" s="6" t="n">
        <v>0</v>
      </c>
      <c r="J3484" s="6" t="n">
        <v>0</v>
      </c>
      <c r="K3484" s="6" t="n">
        <v>1</v>
      </c>
      <c r="L3484" s="6">
        <f>I3484+J3484+K3484</f>
        <v/>
      </c>
      <c r="M3484" s="6" t="n">
        <v>0</v>
      </c>
      <c r="P3484" t="inlineStr">
        <is>
          <t>Ja</t>
        </is>
      </c>
      <c r="T3484" t="inlineStr">
        <is>
          <t>SAW</t>
        </is>
      </c>
      <c r="U3484">
        <f>VLOOKUP(T3484,Destinations!$A$2:$C$550,2,0)</f>
        <v/>
      </c>
      <c r="V3484" t="inlineStr">
        <is>
          <t>WCHS</t>
        </is>
      </c>
      <c r="W3484">
        <f>VLOOKUP(V3484,'WCH Kat'!$A$1:$B$150,2,0)</f>
        <v/>
      </c>
    </row>
    <row r="3485">
      <c r="A3485" t="inlineStr">
        <is>
          <t xml:space="preserve">TK </t>
        </is>
      </c>
      <c r="B3485" t="inlineStr">
        <is>
          <t>TK 7872</t>
        </is>
      </c>
      <c r="C3485" s="4" t="inlineStr">
        <is>
          <t>18.11.2023</t>
        </is>
      </c>
      <c r="D3485" t="inlineStr">
        <is>
          <t>00:45</t>
        </is>
      </c>
      <c r="E3485" s="4" t="inlineStr">
        <is>
          <t>17.11.2023</t>
        </is>
      </c>
      <c r="F3485" t="inlineStr">
        <is>
          <t>21:55</t>
        </is>
      </c>
      <c r="G3485" s="5" t="n">
        <v>2.83333</v>
      </c>
      <c r="H3485" t="inlineStr">
        <is>
          <t>Inbound</t>
        </is>
      </c>
      <c r="I3485" s="6" t="n">
        <v>0</v>
      </c>
      <c r="J3485" s="6" t="n">
        <v>1</v>
      </c>
      <c r="K3485" s="6" t="n">
        <v>0</v>
      </c>
      <c r="L3485" s="6">
        <f>I3485+J3485+K3485</f>
        <v/>
      </c>
      <c r="M3485" s="6" t="n">
        <v>0</v>
      </c>
      <c r="P3485" t="inlineStr">
        <is>
          <t>Ja</t>
        </is>
      </c>
      <c r="T3485" t="inlineStr">
        <is>
          <t>SAW</t>
        </is>
      </c>
      <c r="U3485">
        <f>VLOOKUP(T3485,Destinations!$A$2:$C$550,2,0)</f>
        <v/>
      </c>
      <c r="V3485" t="inlineStr">
        <is>
          <t>WCHS</t>
        </is>
      </c>
      <c r="W3485">
        <f>VLOOKUP(V3485,'WCH Kat'!$A$1:$B$150,2,0)</f>
        <v/>
      </c>
    </row>
    <row r="3486">
      <c r="A3486" t="inlineStr">
        <is>
          <t xml:space="preserve">TK </t>
        </is>
      </c>
      <c r="B3486" t="inlineStr">
        <is>
          <t>TK 7872</t>
        </is>
      </c>
      <c r="C3486" s="4" t="inlineStr">
        <is>
          <t>18.11.2023</t>
        </is>
      </c>
      <c r="D3486" t="inlineStr">
        <is>
          <t>00:45</t>
        </is>
      </c>
      <c r="E3486" s="4" t="inlineStr">
        <is>
          <t>17.11.2023</t>
        </is>
      </c>
      <c r="F3486" t="inlineStr">
        <is>
          <t>21:55</t>
        </is>
      </c>
      <c r="G3486" s="5" t="n">
        <v>2.83333</v>
      </c>
      <c r="H3486" t="inlineStr">
        <is>
          <t>Inbound</t>
        </is>
      </c>
      <c r="I3486" s="6" t="n">
        <v>0</v>
      </c>
      <c r="J3486" s="6" t="n">
        <v>1</v>
      </c>
      <c r="K3486" s="6" t="n">
        <v>0</v>
      </c>
      <c r="L3486" s="6">
        <f>I3486+J3486+K3486</f>
        <v/>
      </c>
      <c r="M3486" s="6" t="n">
        <v>0</v>
      </c>
      <c r="P3486" t="inlineStr">
        <is>
          <t>Ja</t>
        </is>
      </c>
      <c r="T3486" t="inlineStr">
        <is>
          <t>SAW</t>
        </is>
      </c>
      <c r="U3486">
        <f>VLOOKUP(T3486,Destinations!$A$2:$C$550,2,0)</f>
        <v/>
      </c>
      <c r="V3486" t="inlineStr">
        <is>
          <t>WCHS</t>
        </is>
      </c>
      <c r="W3486">
        <f>VLOOKUP(V3486,'WCH Kat'!$A$1:$B$150,2,0)</f>
        <v/>
      </c>
    </row>
    <row r="3487">
      <c r="A3487" t="inlineStr">
        <is>
          <t xml:space="preserve">TK </t>
        </is>
      </c>
      <c r="B3487" t="inlineStr">
        <is>
          <t>TK 7872</t>
        </is>
      </c>
      <c r="C3487" s="4" t="inlineStr">
        <is>
          <t>18.11.2023</t>
        </is>
      </c>
      <c r="D3487" t="inlineStr">
        <is>
          <t>00:45</t>
        </is>
      </c>
      <c r="E3487" s="4" t="inlineStr">
        <is>
          <t>17.11.2023</t>
        </is>
      </c>
      <c r="F3487" t="inlineStr">
        <is>
          <t>21:55</t>
        </is>
      </c>
      <c r="G3487" s="5" t="n">
        <v>2.83333</v>
      </c>
      <c r="H3487" t="inlineStr">
        <is>
          <t>Inbound</t>
        </is>
      </c>
      <c r="I3487" s="6" t="n">
        <v>0</v>
      </c>
      <c r="J3487" s="6" t="n">
        <v>1</v>
      </c>
      <c r="K3487" s="6" t="n">
        <v>0</v>
      </c>
      <c r="L3487" s="6">
        <f>I3487+J3487+K3487</f>
        <v/>
      </c>
      <c r="M3487" s="6" t="n">
        <v>0</v>
      </c>
      <c r="P3487" t="inlineStr">
        <is>
          <t>Ja</t>
        </is>
      </c>
      <c r="T3487" t="inlineStr">
        <is>
          <t>SAW</t>
        </is>
      </c>
      <c r="U3487">
        <f>VLOOKUP(T3487,Destinations!$A$2:$C$550,2,0)</f>
        <v/>
      </c>
      <c r="V3487" t="inlineStr">
        <is>
          <t>WCHS</t>
        </is>
      </c>
      <c r="W3487">
        <f>VLOOKUP(V3487,'WCH Kat'!$A$1:$B$150,2,0)</f>
        <v/>
      </c>
    </row>
    <row r="3488">
      <c r="A3488" t="inlineStr">
        <is>
          <t xml:space="preserve">PC </t>
        </is>
      </c>
      <c r="B3488" t="inlineStr">
        <is>
          <t>PC 1014</t>
        </is>
      </c>
      <c r="C3488" s="4" t="inlineStr">
        <is>
          <t>18.11.2023</t>
        </is>
      </c>
      <c r="D3488" t="inlineStr">
        <is>
          <t>00:50</t>
        </is>
      </c>
      <c r="E3488" s="4" t="inlineStr">
        <is>
          <t>15.11.2023</t>
        </is>
      </c>
      <c r="F3488" t="inlineStr">
        <is>
          <t>23:00</t>
        </is>
      </c>
      <c r="G3488" s="5" t="n">
        <v>49.83333</v>
      </c>
      <c r="H3488" t="inlineStr">
        <is>
          <t>Outbound</t>
        </is>
      </c>
      <c r="I3488" s="6" t="n">
        <v>0</v>
      </c>
      <c r="J3488" s="6" t="n">
        <v>0</v>
      </c>
      <c r="K3488" s="6" t="n">
        <v>0</v>
      </c>
      <c r="L3488" s="6">
        <f>I3488+J3488+K3488</f>
        <v/>
      </c>
      <c r="M3488" s="6" t="n">
        <v>1</v>
      </c>
      <c r="N3488" t="inlineStr">
        <is>
          <t>Ja</t>
        </is>
      </c>
      <c r="T3488" t="inlineStr">
        <is>
          <t>SAW</t>
        </is>
      </c>
      <c r="U3488">
        <f>VLOOKUP(T3488,Destinations!$A$2:$C$550,2,0)</f>
        <v/>
      </c>
      <c r="V3488" t="inlineStr">
        <is>
          <t>WCHR</t>
        </is>
      </c>
      <c r="W3488">
        <f>VLOOKUP(V3488,'WCH Kat'!$A$1:$B$150,2,0)</f>
        <v/>
      </c>
    </row>
    <row r="3489">
      <c r="A3489" t="inlineStr">
        <is>
          <t xml:space="preserve">PC </t>
        </is>
      </c>
      <c r="B3489" t="inlineStr">
        <is>
          <t>PC 1014</t>
        </is>
      </c>
      <c r="C3489" s="4" t="inlineStr">
        <is>
          <t>18.11.2023</t>
        </is>
      </c>
      <c r="D3489" t="inlineStr">
        <is>
          <t>00:50</t>
        </is>
      </c>
      <c r="E3489" s="4" t="inlineStr">
        <is>
          <t>16.11.2023</t>
        </is>
      </c>
      <c r="F3489" t="inlineStr">
        <is>
          <t>22:55</t>
        </is>
      </c>
      <c r="G3489" s="5" t="n">
        <v>25.91667</v>
      </c>
      <c r="H3489" t="inlineStr">
        <is>
          <t>Outbound</t>
        </is>
      </c>
      <c r="I3489" s="6" t="n">
        <v>0</v>
      </c>
      <c r="J3489" s="6" t="n">
        <v>0</v>
      </c>
      <c r="K3489" s="6" t="n">
        <v>1</v>
      </c>
      <c r="L3489" s="6">
        <f>I3489+J3489+K3489</f>
        <v/>
      </c>
      <c r="M3489" s="6" t="n">
        <v>0</v>
      </c>
      <c r="N3489" t="inlineStr">
        <is>
          <t>Ja</t>
        </is>
      </c>
      <c r="T3489" t="inlineStr">
        <is>
          <t>SAW</t>
        </is>
      </c>
      <c r="U3489">
        <f>VLOOKUP(T3489,Destinations!$A$2:$C$550,2,0)</f>
        <v/>
      </c>
      <c r="V3489" t="inlineStr">
        <is>
          <t>WCHR</t>
        </is>
      </c>
      <c r="W3489">
        <f>VLOOKUP(V3489,'WCH Kat'!$A$1:$B$150,2,0)</f>
        <v/>
      </c>
    </row>
    <row r="3490">
      <c r="A3490" t="inlineStr">
        <is>
          <t xml:space="preserve">FR </t>
        </is>
      </c>
      <c r="B3490" t="inlineStr">
        <is>
          <t>FR 1034</t>
        </is>
      </c>
      <c r="C3490" s="4" t="inlineStr">
        <is>
          <t>18.11.2023</t>
        </is>
      </c>
      <c r="D3490" t="inlineStr">
        <is>
          <t>00:50</t>
        </is>
      </c>
      <c r="E3490" s="4" t="inlineStr">
        <is>
          <t>17.11.2023</t>
        </is>
      </c>
      <c r="F3490" t="inlineStr">
        <is>
          <t>08:05</t>
        </is>
      </c>
      <c r="G3490" s="5" t="n">
        <v>16.75</v>
      </c>
      <c r="H3490" t="inlineStr">
        <is>
          <t>Inbound</t>
        </is>
      </c>
      <c r="I3490" s="6" t="n">
        <v>0</v>
      </c>
      <c r="J3490" s="6" t="n">
        <v>0</v>
      </c>
      <c r="K3490" s="6" t="n">
        <v>1</v>
      </c>
      <c r="L3490" s="6">
        <f>I3490+J3490+K3490</f>
        <v/>
      </c>
      <c r="M3490" s="6" t="n">
        <v>0</v>
      </c>
      <c r="N3490" t="inlineStr">
        <is>
          <t>Ja</t>
        </is>
      </c>
      <c r="T3490" t="inlineStr">
        <is>
          <t>TFS</t>
        </is>
      </c>
      <c r="U3490">
        <f>VLOOKUP(T3490,Destinations!$A$2:$C$550,2,0)</f>
        <v/>
      </c>
      <c r="V3490" t="inlineStr">
        <is>
          <t>WCHS</t>
        </is>
      </c>
      <c r="W3490">
        <f>VLOOKUP(V3490,'WCH Kat'!$A$1:$B$150,2,0)</f>
        <v/>
      </c>
    </row>
    <row r="3491">
      <c r="A3491" t="inlineStr">
        <is>
          <t xml:space="preserve">TK </t>
        </is>
      </c>
      <c r="B3491" t="inlineStr">
        <is>
          <t>TK 7873</t>
        </is>
      </c>
      <c r="C3491" s="4" t="inlineStr">
        <is>
          <t>27.11.2023</t>
        </is>
      </c>
      <c r="D3491" t="inlineStr">
        <is>
          <t>02:40</t>
        </is>
      </c>
      <c r="E3491" s="4" t="inlineStr">
        <is>
          <t>25.11.2023</t>
        </is>
      </c>
      <c r="F3491" t="inlineStr">
        <is>
          <t>02:45</t>
        </is>
      </c>
      <c r="G3491" s="5" t="n">
        <v>47.91667</v>
      </c>
      <c r="H3491" t="inlineStr">
        <is>
          <t>Outbound</t>
        </is>
      </c>
      <c r="I3491" s="6" t="n">
        <v>0</v>
      </c>
      <c r="J3491" s="6" t="n">
        <v>0</v>
      </c>
      <c r="K3491" s="6" t="n">
        <v>0</v>
      </c>
      <c r="L3491" s="6">
        <f>I3491+J3491+K3491</f>
        <v/>
      </c>
      <c r="M3491" s="6" t="n">
        <v>1</v>
      </c>
      <c r="N3491" t="inlineStr">
        <is>
          <t>Ja</t>
        </is>
      </c>
      <c r="T3491" t="inlineStr">
        <is>
          <t>SAW</t>
        </is>
      </c>
      <c r="U3491">
        <f>VLOOKUP(T3491,Destinations!$A$2:$C$550,2,0)</f>
        <v/>
      </c>
      <c r="V3491" t="inlineStr">
        <is>
          <t>WCHC</t>
        </is>
      </c>
      <c r="W3491">
        <f>VLOOKUP(V3491,'WCH Kat'!$A$1:$B$150,2,0)</f>
        <v/>
      </c>
    </row>
    <row r="3492">
      <c r="A3492" t="inlineStr">
        <is>
          <t xml:space="preserve">PC </t>
        </is>
      </c>
      <c r="B3492" t="inlineStr">
        <is>
          <t>PC 1681</t>
        </is>
      </c>
      <c r="C3492" s="4" t="inlineStr">
        <is>
          <t>18.11.2023</t>
        </is>
      </c>
      <c r="D3492" t="inlineStr">
        <is>
          <t>01:10</t>
        </is>
      </c>
      <c r="E3492" s="4" t="inlineStr">
        <is>
          <t>15.11.2023</t>
        </is>
      </c>
      <c r="F3492" t="inlineStr">
        <is>
          <t>21:30</t>
        </is>
      </c>
      <c r="G3492" s="5" t="n">
        <v>51.66667</v>
      </c>
      <c r="H3492" t="inlineStr">
        <is>
          <t>Inbound</t>
        </is>
      </c>
      <c r="I3492" s="6" t="n">
        <v>0</v>
      </c>
      <c r="J3492" s="6" t="n">
        <v>0</v>
      </c>
      <c r="K3492" s="6" t="n">
        <v>0</v>
      </c>
      <c r="L3492" s="6">
        <f>I3492+J3492+K3492</f>
        <v/>
      </c>
      <c r="M3492" s="6" t="n">
        <v>1</v>
      </c>
      <c r="N3492" t="inlineStr">
        <is>
          <t>Ja</t>
        </is>
      </c>
      <c r="T3492" t="inlineStr">
        <is>
          <t>ESB</t>
        </is>
      </c>
      <c r="U3492">
        <f>VLOOKUP(T3492,Destinations!$A$2:$C$550,2,0)</f>
        <v/>
      </c>
      <c r="V3492" t="inlineStr">
        <is>
          <t>WCHR</t>
        </is>
      </c>
      <c r="W3492">
        <f>VLOOKUP(V3492,'WCH Kat'!$A$1:$B$150,2,0)</f>
        <v/>
      </c>
    </row>
    <row r="3493">
      <c r="A3493" t="inlineStr">
        <is>
          <t xml:space="preserve">PC </t>
        </is>
      </c>
      <c r="B3493" t="inlineStr">
        <is>
          <t>PC 1681</t>
        </is>
      </c>
      <c r="C3493" s="4" t="inlineStr">
        <is>
          <t>18.11.2023</t>
        </is>
      </c>
      <c r="D3493" t="inlineStr">
        <is>
          <t>01:10</t>
        </is>
      </c>
      <c r="E3493" s="4" t="inlineStr">
        <is>
          <t>15.11.2023</t>
        </is>
      </c>
      <c r="F3493" t="inlineStr">
        <is>
          <t>21:30</t>
        </is>
      </c>
      <c r="G3493" s="5" t="n">
        <v>51.66667</v>
      </c>
      <c r="H3493" t="inlineStr">
        <is>
          <t>Inbound</t>
        </is>
      </c>
      <c r="I3493" s="6" t="n">
        <v>0</v>
      </c>
      <c r="J3493" s="6" t="n">
        <v>0</v>
      </c>
      <c r="K3493" s="6" t="n">
        <v>0</v>
      </c>
      <c r="L3493" s="6">
        <f>I3493+J3493+K3493</f>
        <v/>
      </c>
      <c r="M3493" s="6" t="n">
        <v>1</v>
      </c>
      <c r="N3493" t="inlineStr">
        <is>
          <t>Ja</t>
        </is>
      </c>
      <c r="T3493" t="inlineStr">
        <is>
          <t>ESB</t>
        </is>
      </c>
      <c r="U3493">
        <f>VLOOKUP(T3493,Destinations!$A$2:$C$550,2,0)</f>
        <v/>
      </c>
      <c r="V3493" t="inlineStr">
        <is>
          <t>WCHS</t>
        </is>
      </c>
      <c r="W3493">
        <f>VLOOKUP(V3493,'WCH Kat'!$A$1:$B$150,2,0)</f>
        <v/>
      </c>
    </row>
    <row r="3494">
      <c r="A3494" t="inlineStr">
        <is>
          <t xml:space="preserve">PC </t>
        </is>
      </c>
      <c r="B3494" t="inlineStr">
        <is>
          <t>PC 1681</t>
        </is>
      </c>
      <c r="C3494" s="4" t="inlineStr">
        <is>
          <t>18.11.2023</t>
        </is>
      </c>
      <c r="D3494" t="inlineStr">
        <is>
          <t>01:10</t>
        </is>
      </c>
      <c r="E3494" s="4" t="inlineStr">
        <is>
          <t>15.11.2023</t>
        </is>
      </c>
      <c r="F3494" t="inlineStr">
        <is>
          <t>21:30</t>
        </is>
      </c>
      <c r="G3494" s="5" t="n">
        <v>51.66667</v>
      </c>
      <c r="H3494" t="inlineStr">
        <is>
          <t>Inbound</t>
        </is>
      </c>
      <c r="I3494" s="6" t="n">
        <v>0</v>
      </c>
      <c r="J3494" s="6" t="n">
        <v>0</v>
      </c>
      <c r="K3494" s="6" t="n">
        <v>0</v>
      </c>
      <c r="L3494" s="6">
        <f>I3494+J3494+K3494</f>
        <v/>
      </c>
      <c r="M3494" s="6" t="n">
        <v>1</v>
      </c>
      <c r="N3494" t="inlineStr">
        <is>
          <t>Ja</t>
        </is>
      </c>
      <c r="T3494" t="inlineStr">
        <is>
          <t>ESB</t>
        </is>
      </c>
      <c r="U3494">
        <f>VLOOKUP(T3494,Destinations!$A$2:$C$550,2,0)</f>
        <v/>
      </c>
      <c r="V3494" t="inlineStr">
        <is>
          <t>WCHR</t>
        </is>
      </c>
      <c r="W3494">
        <f>VLOOKUP(V3494,'WCH Kat'!$A$1:$B$150,2,0)</f>
        <v/>
      </c>
    </row>
    <row r="3495">
      <c r="A3495" t="inlineStr">
        <is>
          <t xml:space="preserve">PC </t>
        </is>
      </c>
      <c r="B3495" t="inlineStr">
        <is>
          <t>PC 1681</t>
        </is>
      </c>
      <c r="C3495" s="4" t="inlineStr">
        <is>
          <t>18.11.2023</t>
        </is>
      </c>
      <c r="D3495" t="inlineStr">
        <is>
          <t>01:10</t>
        </is>
      </c>
      <c r="E3495" s="4" t="inlineStr">
        <is>
          <t>15.11.2023</t>
        </is>
      </c>
      <c r="F3495" t="inlineStr">
        <is>
          <t>21:30</t>
        </is>
      </c>
      <c r="G3495" s="5" t="n">
        <v>51.66667</v>
      </c>
      <c r="H3495" t="inlineStr">
        <is>
          <t>Inbound</t>
        </is>
      </c>
      <c r="I3495" s="6" t="n">
        <v>0</v>
      </c>
      <c r="J3495" s="6" t="n">
        <v>0</v>
      </c>
      <c r="K3495" s="6" t="n">
        <v>0</v>
      </c>
      <c r="L3495" s="6">
        <f>I3495+J3495+K3495</f>
        <v/>
      </c>
      <c r="M3495" s="6" t="n">
        <v>1</v>
      </c>
      <c r="N3495" t="inlineStr">
        <is>
          <t>Ja</t>
        </is>
      </c>
      <c r="T3495" t="inlineStr">
        <is>
          <t>ESB</t>
        </is>
      </c>
      <c r="U3495">
        <f>VLOOKUP(T3495,Destinations!$A$2:$C$550,2,0)</f>
        <v/>
      </c>
      <c r="V3495" t="inlineStr">
        <is>
          <t>WCHR</t>
        </is>
      </c>
      <c r="W3495">
        <f>VLOOKUP(V3495,'WCH Kat'!$A$1:$B$150,2,0)</f>
        <v/>
      </c>
    </row>
    <row r="3496">
      <c r="A3496" t="inlineStr">
        <is>
          <t xml:space="preserve">PC </t>
        </is>
      </c>
      <c r="B3496" t="inlineStr">
        <is>
          <t>PC 1681</t>
        </is>
      </c>
      <c r="C3496" s="4" t="inlineStr">
        <is>
          <t>18.11.2023</t>
        </is>
      </c>
      <c r="D3496" t="inlineStr">
        <is>
          <t>01:10</t>
        </is>
      </c>
      <c r="E3496" s="4" t="inlineStr">
        <is>
          <t>15.11.2023</t>
        </is>
      </c>
      <c r="F3496" t="inlineStr">
        <is>
          <t>21:30</t>
        </is>
      </c>
      <c r="G3496" s="5" t="n">
        <v>51.66667</v>
      </c>
      <c r="H3496" t="inlineStr">
        <is>
          <t>Inbound</t>
        </is>
      </c>
      <c r="I3496" s="6" t="n">
        <v>0</v>
      </c>
      <c r="J3496" s="6" t="n">
        <v>0</v>
      </c>
      <c r="K3496" s="6" t="n">
        <v>0</v>
      </c>
      <c r="L3496" s="6">
        <f>I3496+J3496+K3496</f>
        <v/>
      </c>
      <c r="M3496" s="6" t="n">
        <v>1</v>
      </c>
      <c r="N3496" t="inlineStr">
        <is>
          <t>Ja</t>
        </is>
      </c>
      <c r="T3496" t="inlineStr">
        <is>
          <t>ESB</t>
        </is>
      </c>
      <c r="U3496">
        <f>VLOOKUP(T3496,Destinations!$A$2:$C$550,2,0)</f>
        <v/>
      </c>
      <c r="V3496" t="inlineStr">
        <is>
          <t>WCHR</t>
        </is>
      </c>
      <c r="W3496">
        <f>VLOOKUP(V3496,'WCH Kat'!$A$1:$B$150,2,0)</f>
        <v/>
      </c>
    </row>
    <row r="3497">
      <c r="A3497" t="inlineStr">
        <is>
          <t xml:space="preserve">PC </t>
        </is>
      </c>
      <c r="B3497" t="inlineStr">
        <is>
          <t>PC 1681</t>
        </is>
      </c>
      <c r="C3497" s="4" t="inlineStr">
        <is>
          <t>18.11.2023</t>
        </is>
      </c>
      <c r="D3497" t="inlineStr">
        <is>
          <t>01:10</t>
        </is>
      </c>
      <c r="E3497" s="4" t="inlineStr">
        <is>
          <t>15.11.2023</t>
        </is>
      </c>
      <c r="F3497" t="inlineStr">
        <is>
          <t>21:30</t>
        </is>
      </c>
      <c r="G3497" s="5" t="n">
        <v>51.66667</v>
      </c>
      <c r="H3497" t="inlineStr">
        <is>
          <t>Inbound</t>
        </is>
      </c>
      <c r="I3497" s="6" t="n">
        <v>0</v>
      </c>
      <c r="J3497" s="6" t="n">
        <v>0</v>
      </c>
      <c r="K3497" s="6" t="n">
        <v>0</v>
      </c>
      <c r="L3497" s="6">
        <f>I3497+J3497+K3497</f>
        <v/>
      </c>
      <c r="M3497" s="6" t="n">
        <v>1</v>
      </c>
      <c r="N3497" t="inlineStr">
        <is>
          <t>Ja</t>
        </is>
      </c>
      <c r="T3497" t="inlineStr">
        <is>
          <t>ESB</t>
        </is>
      </c>
      <c r="U3497">
        <f>VLOOKUP(T3497,Destinations!$A$2:$C$550,2,0)</f>
        <v/>
      </c>
      <c r="V3497" t="inlineStr">
        <is>
          <t>WCHR</t>
        </is>
      </c>
      <c r="W3497">
        <f>VLOOKUP(V3497,'WCH Kat'!$A$1:$B$150,2,0)</f>
        <v/>
      </c>
    </row>
    <row r="3498">
      <c r="A3498" t="inlineStr">
        <is>
          <t xml:space="preserve">PC </t>
        </is>
      </c>
      <c r="B3498" t="inlineStr">
        <is>
          <t>PC 1681</t>
        </is>
      </c>
      <c r="C3498" s="4" t="inlineStr">
        <is>
          <t>18.11.2023</t>
        </is>
      </c>
      <c r="D3498" t="inlineStr">
        <is>
          <t>01:10</t>
        </is>
      </c>
      <c r="E3498" s="4" t="inlineStr">
        <is>
          <t>15.11.2023</t>
        </is>
      </c>
      <c r="F3498" t="inlineStr">
        <is>
          <t>21:30</t>
        </is>
      </c>
      <c r="G3498" s="5" t="n">
        <v>51.66667</v>
      </c>
      <c r="H3498" t="inlineStr">
        <is>
          <t>Inbound</t>
        </is>
      </c>
      <c r="I3498" s="6" t="n">
        <v>0</v>
      </c>
      <c r="J3498" s="6" t="n">
        <v>0</v>
      </c>
      <c r="K3498" s="6" t="n">
        <v>0</v>
      </c>
      <c r="L3498" s="6">
        <f>I3498+J3498+K3498</f>
        <v/>
      </c>
      <c r="M3498" s="6" t="n">
        <v>1</v>
      </c>
      <c r="N3498" t="inlineStr">
        <is>
          <t>Ja</t>
        </is>
      </c>
      <c r="T3498" t="inlineStr">
        <is>
          <t>ESB</t>
        </is>
      </c>
      <c r="U3498">
        <f>VLOOKUP(T3498,Destinations!$A$2:$C$550,2,0)</f>
        <v/>
      </c>
      <c r="V3498" t="inlineStr">
        <is>
          <t>WCHR</t>
        </is>
      </c>
      <c r="W3498">
        <f>VLOOKUP(V3498,'WCH Kat'!$A$1:$B$150,2,0)</f>
        <v/>
      </c>
    </row>
    <row r="3499">
      <c r="A3499" t="inlineStr">
        <is>
          <t xml:space="preserve">PC </t>
        </is>
      </c>
      <c r="B3499" t="inlineStr">
        <is>
          <t>PC 1681</t>
        </is>
      </c>
      <c r="C3499" s="4" t="inlineStr">
        <is>
          <t>18.11.2023</t>
        </is>
      </c>
      <c r="D3499" t="inlineStr">
        <is>
          <t>01:10</t>
        </is>
      </c>
      <c r="E3499" s="4" t="inlineStr">
        <is>
          <t>17.11.2023</t>
        </is>
      </c>
      <c r="F3499" t="inlineStr">
        <is>
          <t>19:20</t>
        </is>
      </c>
      <c r="G3499" s="5" t="n">
        <v>5.83333</v>
      </c>
      <c r="H3499" t="inlineStr">
        <is>
          <t>Inbound</t>
        </is>
      </c>
      <c r="I3499" s="6" t="n">
        <v>0</v>
      </c>
      <c r="J3499" s="6" t="n">
        <v>0</v>
      </c>
      <c r="K3499" s="6" t="n">
        <v>1</v>
      </c>
      <c r="L3499" s="6">
        <f>I3499+J3499+K3499</f>
        <v/>
      </c>
      <c r="M3499" s="6" t="n">
        <v>0</v>
      </c>
      <c r="P3499" t="inlineStr">
        <is>
          <t>Ja</t>
        </is>
      </c>
      <c r="T3499" t="inlineStr">
        <is>
          <t>ESB</t>
        </is>
      </c>
      <c r="U3499">
        <f>VLOOKUP(T3499,Destinations!$A$2:$C$550,2,0)</f>
        <v/>
      </c>
      <c r="V3499" t="inlineStr">
        <is>
          <t>WCHS</t>
        </is>
      </c>
      <c r="W3499">
        <f>VLOOKUP(V3499,'WCH Kat'!$A$1:$B$150,2,0)</f>
        <v/>
      </c>
    </row>
    <row r="3500">
      <c r="A3500" t="inlineStr">
        <is>
          <t xml:space="preserve">PC </t>
        </is>
      </c>
      <c r="B3500" t="inlineStr">
        <is>
          <t>PC 1681</t>
        </is>
      </c>
      <c r="C3500" s="4" t="inlineStr">
        <is>
          <t>18.11.2023</t>
        </is>
      </c>
      <c r="D3500" t="inlineStr">
        <is>
          <t>01:10</t>
        </is>
      </c>
      <c r="E3500" s="4" t="inlineStr">
        <is>
          <t>17.11.2023</t>
        </is>
      </c>
      <c r="F3500" t="inlineStr">
        <is>
          <t>19:55</t>
        </is>
      </c>
      <c r="G3500" s="5" t="n">
        <v>5.25</v>
      </c>
      <c r="H3500" t="inlineStr">
        <is>
          <t>Inbound</t>
        </is>
      </c>
      <c r="I3500" s="6" t="n">
        <v>0</v>
      </c>
      <c r="J3500" s="6" t="n">
        <v>0</v>
      </c>
      <c r="K3500" s="6" t="n">
        <v>1</v>
      </c>
      <c r="L3500" s="6">
        <f>I3500+J3500+K3500</f>
        <v/>
      </c>
      <c r="M3500" s="6" t="n">
        <v>0</v>
      </c>
      <c r="P3500" t="inlineStr">
        <is>
          <t>Ja</t>
        </is>
      </c>
      <c r="T3500" t="inlineStr">
        <is>
          <t>ESB</t>
        </is>
      </c>
      <c r="U3500">
        <f>VLOOKUP(T3500,Destinations!$A$2:$C$550,2,0)</f>
        <v/>
      </c>
      <c r="V3500" t="inlineStr">
        <is>
          <t>WCHS</t>
        </is>
      </c>
      <c r="W3500">
        <f>VLOOKUP(V3500,'WCH Kat'!$A$1:$B$150,2,0)</f>
        <v/>
      </c>
    </row>
    <row r="3501">
      <c r="A3501" t="inlineStr">
        <is>
          <t xml:space="preserve">PC </t>
        </is>
      </c>
      <c r="B3501" t="inlineStr">
        <is>
          <t>PC 1681</t>
        </is>
      </c>
      <c r="C3501" s="4" t="inlineStr">
        <is>
          <t>18.11.2023</t>
        </is>
      </c>
      <c r="D3501" t="inlineStr">
        <is>
          <t>01:10</t>
        </is>
      </c>
      <c r="E3501" s="4" t="inlineStr">
        <is>
          <t>17.11.2023</t>
        </is>
      </c>
      <c r="F3501" t="inlineStr">
        <is>
          <t>20:00</t>
        </is>
      </c>
      <c r="G3501" s="5" t="n">
        <v>5.16667</v>
      </c>
      <c r="H3501" t="inlineStr">
        <is>
          <t>Inbound</t>
        </is>
      </c>
      <c r="I3501" s="6" t="n">
        <v>0</v>
      </c>
      <c r="J3501" s="6" t="n">
        <v>0</v>
      </c>
      <c r="K3501" s="6" t="n">
        <v>1</v>
      </c>
      <c r="L3501" s="6">
        <f>I3501+J3501+K3501</f>
        <v/>
      </c>
      <c r="M3501" s="6" t="n">
        <v>0</v>
      </c>
      <c r="P3501" t="inlineStr">
        <is>
          <t>Ja</t>
        </is>
      </c>
      <c r="T3501" t="inlineStr">
        <is>
          <t>ESB</t>
        </is>
      </c>
      <c r="U3501">
        <f>VLOOKUP(T3501,Destinations!$A$2:$C$550,2,0)</f>
        <v/>
      </c>
      <c r="V3501" t="inlineStr">
        <is>
          <t>WCHS</t>
        </is>
      </c>
      <c r="W3501">
        <f>VLOOKUP(V3501,'WCH Kat'!$A$1:$B$150,2,0)</f>
        <v/>
      </c>
    </row>
    <row r="3502">
      <c r="A3502" t="inlineStr">
        <is>
          <t xml:space="preserve">PC </t>
        </is>
      </c>
      <c r="B3502" t="inlineStr">
        <is>
          <t>PC 1681</t>
        </is>
      </c>
      <c r="C3502" s="4" t="inlineStr">
        <is>
          <t>18.11.2023</t>
        </is>
      </c>
      <c r="D3502" t="inlineStr">
        <is>
          <t>02:10</t>
        </is>
      </c>
      <c r="E3502" s="4" t="inlineStr">
        <is>
          <t>15.11.2023</t>
        </is>
      </c>
      <c r="F3502" t="inlineStr">
        <is>
          <t>21:30</t>
        </is>
      </c>
      <c r="G3502" s="5" t="n">
        <v>52.66667</v>
      </c>
      <c r="H3502" t="inlineStr">
        <is>
          <t>Inbound</t>
        </is>
      </c>
      <c r="I3502" s="6" t="n">
        <v>0</v>
      </c>
      <c r="J3502" s="6" t="n">
        <v>0</v>
      </c>
      <c r="K3502" s="6" t="n">
        <v>0</v>
      </c>
      <c r="L3502" s="6">
        <f>I3502+J3502+K3502</f>
        <v/>
      </c>
      <c r="M3502" s="6" t="n">
        <v>1</v>
      </c>
      <c r="N3502" t="inlineStr">
        <is>
          <t>Ja</t>
        </is>
      </c>
      <c r="T3502" t="inlineStr">
        <is>
          <t>ESB</t>
        </is>
      </c>
      <c r="U3502">
        <f>VLOOKUP(T3502,Destinations!$A$2:$C$550,2,0)</f>
        <v/>
      </c>
      <c r="V3502" t="inlineStr">
        <is>
          <t>WCHR</t>
        </is>
      </c>
      <c r="W3502">
        <f>VLOOKUP(V3502,'WCH Kat'!$A$1:$B$150,2,0)</f>
        <v/>
      </c>
    </row>
    <row r="3503">
      <c r="A3503" t="inlineStr">
        <is>
          <t xml:space="preserve">TK </t>
        </is>
      </c>
      <c r="B3503" t="inlineStr">
        <is>
          <t>TK 7873</t>
        </is>
      </c>
      <c r="C3503" s="4" t="inlineStr">
        <is>
          <t>18.11.2023</t>
        </is>
      </c>
      <c r="D3503" t="inlineStr">
        <is>
          <t>02:40</t>
        </is>
      </c>
      <c r="E3503" s="4" t="inlineStr">
        <is>
          <t>18.11.2023</t>
        </is>
      </c>
      <c r="F3503" t="inlineStr">
        <is>
          <t>00:56</t>
        </is>
      </c>
      <c r="G3503" s="5" t="n">
        <v>1.73333</v>
      </c>
      <c r="H3503" t="inlineStr">
        <is>
          <t>Outbound</t>
        </is>
      </c>
      <c r="I3503" s="6" t="n">
        <v>0</v>
      </c>
      <c r="J3503" s="6" t="n">
        <v>1</v>
      </c>
      <c r="K3503" s="6" t="n">
        <v>0</v>
      </c>
      <c r="L3503" s="6">
        <f>I3503+J3503+K3503</f>
        <v/>
      </c>
      <c r="M3503" s="6" t="n">
        <v>0</v>
      </c>
      <c r="Q3503" t="inlineStr">
        <is>
          <t>Ja</t>
        </is>
      </c>
      <c r="T3503" t="inlineStr">
        <is>
          <t>Istanbul-Sabiha Gökcen</t>
        </is>
      </c>
      <c r="U3503">
        <f>VLOOKUP(T3503,Destinations!$A$2:$C$550,2,0)</f>
        <v/>
      </c>
      <c r="V3503" t="inlineStr">
        <is>
          <t>WCHR</t>
        </is>
      </c>
      <c r="W3503">
        <f>VLOOKUP(V3503,'WCH Kat'!$A$1:$B$150,2,0)</f>
        <v/>
      </c>
    </row>
    <row r="3504">
      <c r="A3504" t="inlineStr">
        <is>
          <t xml:space="preserve">TK </t>
        </is>
      </c>
      <c r="B3504" t="inlineStr">
        <is>
          <t>TK 7873</t>
        </is>
      </c>
      <c r="C3504" s="4" t="inlineStr">
        <is>
          <t>18.11.2023</t>
        </is>
      </c>
      <c r="D3504" t="inlineStr">
        <is>
          <t>02:40</t>
        </is>
      </c>
      <c r="E3504" s="4" t="inlineStr">
        <is>
          <t>18.11.2023</t>
        </is>
      </c>
      <c r="F3504" t="inlineStr">
        <is>
          <t>00:56</t>
        </is>
      </c>
      <c r="G3504" s="5" t="n">
        <v>1.73333</v>
      </c>
      <c r="H3504" t="inlineStr">
        <is>
          <t>Outbound</t>
        </is>
      </c>
      <c r="I3504" s="6" t="n">
        <v>0</v>
      </c>
      <c r="J3504" s="6" t="n">
        <v>1</v>
      </c>
      <c r="K3504" s="6" t="n">
        <v>0</v>
      </c>
      <c r="L3504" s="6">
        <f>I3504+J3504+K3504</f>
        <v/>
      </c>
      <c r="M3504" s="6" t="n">
        <v>0</v>
      </c>
      <c r="Q3504" t="inlineStr">
        <is>
          <t>Ja</t>
        </is>
      </c>
      <c r="T3504" t="inlineStr">
        <is>
          <t>Istanbul-Sabiha Gökcen</t>
        </is>
      </c>
      <c r="U3504">
        <f>VLOOKUP(T3504,Destinations!$A$2:$C$550,2,0)</f>
        <v/>
      </c>
      <c r="V3504" t="inlineStr">
        <is>
          <t>WCHR</t>
        </is>
      </c>
      <c r="W3504">
        <f>VLOOKUP(V3504,'WCH Kat'!$A$1:$B$150,2,0)</f>
        <v/>
      </c>
    </row>
    <row r="3505">
      <c r="A3505" t="inlineStr">
        <is>
          <t xml:space="preserve">SM </t>
        </is>
      </c>
      <c r="B3505" t="inlineStr">
        <is>
          <t>SM 2917</t>
        </is>
      </c>
      <c r="C3505" s="4" t="inlineStr">
        <is>
          <t>18.11.2023</t>
        </is>
      </c>
      <c r="D3505" t="inlineStr">
        <is>
          <t>02:45</t>
        </is>
      </c>
      <c r="E3505" s="4" t="inlineStr">
        <is>
          <t>16.11.2023</t>
        </is>
      </c>
      <c r="F3505" t="inlineStr">
        <is>
          <t>11:05</t>
        </is>
      </c>
      <c r="G3505" s="5" t="n">
        <v>39.66667</v>
      </c>
      <c r="H3505" t="inlineStr">
        <is>
          <t>Outbound</t>
        </is>
      </c>
      <c r="I3505" s="6" t="n">
        <v>0</v>
      </c>
      <c r="J3505" s="6" t="n">
        <v>0</v>
      </c>
      <c r="K3505" s="6" t="n">
        <v>0</v>
      </c>
      <c r="L3505" s="6">
        <f>I3505+J3505+K3505</f>
        <v/>
      </c>
      <c r="M3505" s="6" t="n">
        <v>1</v>
      </c>
      <c r="N3505" t="inlineStr">
        <is>
          <t>Ja</t>
        </is>
      </c>
      <c r="T3505" t="inlineStr">
        <is>
          <t>RMF</t>
        </is>
      </c>
      <c r="U3505">
        <f>VLOOKUP(T3505,Destinations!$A$2:$C$550,2,0)</f>
        <v/>
      </c>
      <c r="V3505" t="inlineStr">
        <is>
          <t>WCHR</t>
        </is>
      </c>
      <c r="W3505">
        <f>VLOOKUP(V3505,'WCH Kat'!$A$1:$B$150,2,0)</f>
        <v/>
      </c>
    </row>
    <row r="3506">
      <c r="A3506" t="inlineStr">
        <is>
          <t xml:space="preserve">SM </t>
        </is>
      </c>
      <c r="B3506" t="inlineStr">
        <is>
          <t>SM 2917</t>
        </is>
      </c>
      <c r="C3506" s="4" t="inlineStr">
        <is>
          <t>18.11.2023</t>
        </is>
      </c>
      <c r="D3506" t="inlineStr">
        <is>
          <t>02:45</t>
        </is>
      </c>
      <c r="E3506" s="4" t="inlineStr">
        <is>
          <t>17.11.2023</t>
        </is>
      </c>
      <c r="F3506" t="inlineStr">
        <is>
          <t>23:48</t>
        </is>
      </c>
      <c r="G3506" s="5" t="n">
        <v>2.95</v>
      </c>
      <c r="H3506" t="inlineStr">
        <is>
          <t>Outbound</t>
        </is>
      </c>
      <c r="I3506" s="6" t="n">
        <v>0</v>
      </c>
      <c r="J3506" s="6" t="n">
        <v>1</v>
      </c>
      <c r="K3506" s="6" t="n">
        <v>0</v>
      </c>
      <c r="L3506" s="6">
        <f>I3506+J3506+K3506</f>
        <v/>
      </c>
      <c r="M3506" s="6" t="n">
        <v>0</v>
      </c>
      <c r="Q3506" t="inlineStr">
        <is>
          <t>Ja</t>
        </is>
      </c>
      <c r="T3506" t="inlineStr">
        <is>
          <t>RMF</t>
        </is>
      </c>
      <c r="U3506">
        <f>VLOOKUP(T3506,Destinations!$A$2:$C$550,2,0)</f>
        <v/>
      </c>
      <c r="V3506" t="inlineStr">
        <is>
          <t>WCHR</t>
        </is>
      </c>
      <c r="W3506">
        <f>VLOOKUP(V3506,'WCH Kat'!$A$1:$B$150,2,0)</f>
        <v/>
      </c>
    </row>
    <row r="3507">
      <c r="A3507" t="inlineStr">
        <is>
          <t xml:space="preserve">PC </t>
        </is>
      </c>
      <c r="B3507" t="inlineStr">
        <is>
          <t>PC 1682</t>
        </is>
      </c>
      <c r="C3507" s="4" t="inlineStr">
        <is>
          <t>18.11.2023</t>
        </is>
      </c>
      <c r="D3507" t="inlineStr">
        <is>
          <t>02:55</t>
        </is>
      </c>
      <c r="E3507" s="4" t="inlineStr">
        <is>
          <t>17.11.2023</t>
        </is>
      </c>
      <c r="F3507" t="inlineStr">
        <is>
          <t>20:00</t>
        </is>
      </c>
      <c r="G3507" s="5" t="n">
        <v>6.91667</v>
      </c>
      <c r="H3507" t="inlineStr">
        <is>
          <t>Outbound</t>
        </is>
      </c>
      <c r="I3507" s="6" t="n">
        <v>0</v>
      </c>
      <c r="J3507" s="6" t="n">
        <v>0</v>
      </c>
      <c r="K3507" s="6" t="n">
        <v>1</v>
      </c>
      <c r="L3507" s="6">
        <f>I3507+J3507+K3507</f>
        <v/>
      </c>
      <c r="M3507" s="6" t="n">
        <v>0</v>
      </c>
      <c r="R3507" t="inlineStr">
        <is>
          <t>Ja</t>
        </is>
      </c>
      <c r="T3507" t="inlineStr">
        <is>
          <t>Ankara</t>
        </is>
      </c>
      <c r="U3507">
        <f>VLOOKUP(T3507,Destinations!$A$2:$C$550,2,0)</f>
        <v/>
      </c>
      <c r="V3507" t="inlineStr">
        <is>
          <t>WCHR</t>
        </is>
      </c>
      <c r="W3507">
        <f>VLOOKUP(V3507,'WCH Kat'!$A$1:$B$150,2,0)</f>
        <v/>
      </c>
    </row>
    <row r="3508">
      <c r="A3508" t="inlineStr">
        <is>
          <t xml:space="preserve">PC </t>
        </is>
      </c>
      <c r="B3508" t="inlineStr">
        <is>
          <t>PC 1012</t>
        </is>
      </c>
      <c r="C3508" s="4" t="inlineStr">
        <is>
          <t>27.11.2023</t>
        </is>
      </c>
      <c r="D3508" t="inlineStr">
        <is>
          <t>11:40</t>
        </is>
      </c>
      <c r="E3508" s="4" t="inlineStr">
        <is>
          <t>25.11.2023</t>
        </is>
      </c>
      <c r="F3508" t="inlineStr">
        <is>
          <t>09:50</t>
        </is>
      </c>
      <c r="G3508" s="5" t="n">
        <v>49.83333</v>
      </c>
      <c r="H3508" t="inlineStr">
        <is>
          <t>Outbound</t>
        </is>
      </c>
      <c r="I3508" s="6" t="n">
        <v>0</v>
      </c>
      <c r="J3508" s="6" t="n">
        <v>0</v>
      </c>
      <c r="K3508" s="6" t="n">
        <v>0</v>
      </c>
      <c r="L3508" s="6">
        <f>I3508+J3508+K3508</f>
        <v/>
      </c>
      <c r="M3508" s="6" t="n">
        <v>1</v>
      </c>
      <c r="N3508" t="inlineStr">
        <is>
          <t>Ja</t>
        </is>
      </c>
      <c r="T3508" t="inlineStr">
        <is>
          <t>SAW</t>
        </is>
      </c>
      <c r="U3508">
        <f>VLOOKUP(T3508,Destinations!$A$2:$C$550,2,0)</f>
        <v/>
      </c>
      <c r="V3508" t="inlineStr">
        <is>
          <t>WCHC</t>
        </is>
      </c>
      <c r="W3508">
        <f>VLOOKUP(V3508,'WCH Kat'!$A$1:$B$150,2,0)</f>
        <v/>
      </c>
    </row>
    <row r="3509">
      <c r="A3509" t="inlineStr">
        <is>
          <t xml:space="preserve">XQ </t>
        </is>
      </c>
      <c r="B3509" t="inlineStr">
        <is>
          <t>XQ  982</t>
        </is>
      </c>
      <c r="C3509" s="4" t="inlineStr">
        <is>
          <t>18.11.2023</t>
        </is>
      </c>
      <c r="D3509" t="inlineStr">
        <is>
          <t>04:00</t>
        </is>
      </c>
      <c r="E3509" s="4" t="inlineStr">
        <is>
          <t>16.11.2023</t>
        </is>
      </c>
      <c r="F3509" t="inlineStr">
        <is>
          <t>12:30</t>
        </is>
      </c>
      <c r="G3509" s="5" t="n">
        <v>39.5</v>
      </c>
      <c r="H3509" t="inlineStr">
        <is>
          <t>Inbound</t>
        </is>
      </c>
      <c r="I3509" s="6" t="n">
        <v>0</v>
      </c>
      <c r="J3509" s="6" t="n">
        <v>0</v>
      </c>
      <c r="K3509" s="6" t="n">
        <v>0</v>
      </c>
      <c r="L3509" s="6">
        <f>I3509+J3509+K3509</f>
        <v/>
      </c>
      <c r="M3509" s="6" t="n">
        <v>1</v>
      </c>
      <c r="N3509" t="inlineStr">
        <is>
          <t>Ja</t>
        </is>
      </c>
      <c r="T3509" t="inlineStr">
        <is>
          <t>ADB</t>
        </is>
      </c>
      <c r="U3509">
        <f>VLOOKUP(T3509,Destinations!$A$2:$C$550,2,0)</f>
        <v/>
      </c>
      <c r="V3509" t="inlineStr">
        <is>
          <t>WCHR</t>
        </is>
      </c>
      <c r="W3509">
        <f>VLOOKUP(V3509,'WCH Kat'!$A$1:$B$150,2,0)</f>
        <v/>
      </c>
    </row>
    <row r="3510">
      <c r="A3510" t="inlineStr">
        <is>
          <t xml:space="preserve">XQ </t>
        </is>
      </c>
      <c r="B3510" t="inlineStr">
        <is>
          <t>XQ  982</t>
        </is>
      </c>
      <c r="C3510" s="4" t="inlineStr">
        <is>
          <t>18.11.2023</t>
        </is>
      </c>
      <c r="D3510" t="inlineStr">
        <is>
          <t>04:00</t>
        </is>
      </c>
      <c r="E3510" s="4" t="inlineStr">
        <is>
          <t>16.11.2023</t>
        </is>
      </c>
      <c r="F3510" t="inlineStr">
        <is>
          <t>12:30</t>
        </is>
      </c>
      <c r="G3510" s="5" t="n">
        <v>39.5</v>
      </c>
      <c r="H3510" t="inlineStr">
        <is>
          <t>Inbound</t>
        </is>
      </c>
      <c r="I3510" s="6" t="n">
        <v>0</v>
      </c>
      <c r="J3510" s="6" t="n">
        <v>0</v>
      </c>
      <c r="K3510" s="6" t="n">
        <v>0</v>
      </c>
      <c r="L3510" s="6">
        <f>I3510+J3510+K3510</f>
        <v/>
      </c>
      <c r="M3510" s="6" t="n">
        <v>1</v>
      </c>
      <c r="N3510" t="inlineStr">
        <is>
          <t>Ja</t>
        </is>
      </c>
      <c r="T3510" t="inlineStr">
        <is>
          <t>ADB</t>
        </is>
      </c>
      <c r="U3510">
        <f>VLOOKUP(T3510,Destinations!$A$2:$C$550,2,0)</f>
        <v/>
      </c>
      <c r="V3510" t="inlineStr">
        <is>
          <t>WCHR</t>
        </is>
      </c>
      <c r="W3510">
        <f>VLOOKUP(V3510,'WCH Kat'!$A$1:$B$150,2,0)</f>
        <v/>
      </c>
    </row>
    <row r="3511">
      <c r="A3511" t="inlineStr">
        <is>
          <t xml:space="preserve">XQ </t>
        </is>
      </c>
      <c r="B3511" t="inlineStr">
        <is>
          <t>XQ  982</t>
        </is>
      </c>
      <c r="C3511" s="4" t="inlineStr">
        <is>
          <t>18.11.2023</t>
        </is>
      </c>
      <c r="D3511" t="inlineStr">
        <is>
          <t>04:00</t>
        </is>
      </c>
      <c r="E3511" s="4" t="inlineStr">
        <is>
          <t>16.11.2023</t>
        </is>
      </c>
      <c r="F3511" t="inlineStr">
        <is>
          <t>12:30</t>
        </is>
      </c>
      <c r="G3511" s="5" t="n">
        <v>39.5</v>
      </c>
      <c r="H3511" t="inlineStr">
        <is>
          <t>Inbound</t>
        </is>
      </c>
      <c r="I3511" s="6" t="n">
        <v>0</v>
      </c>
      <c r="J3511" s="6" t="n">
        <v>0</v>
      </c>
      <c r="K3511" s="6" t="n">
        <v>0</v>
      </c>
      <c r="L3511" s="6">
        <f>I3511+J3511+K3511</f>
        <v/>
      </c>
      <c r="M3511" s="6" t="n">
        <v>1</v>
      </c>
      <c r="N3511" t="inlineStr">
        <is>
          <t>Ja</t>
        </is>
      </c>
      <c r="T3511" t="inlineStr">
        <is>
          <t>ADB</t>
        </is>
      </c>
      <c r="U3511">
        <f>VLOOKUP(T3511,Destinations!$A$2:$C$550,2,0)</f>
        <v/>
      </c>
      <c r="V3511" t="inlineStr">
        <is>
          <t>WCHS</t>
        </is>
      </c>
      <c r="W3511">
        <f>VLOOKUP(V3511,'WCH Kat'!$A$1:$B$150,2,0)</f>
        <v/>
      </c>
    </row>
    <row r="3512">
      <c r="A3512" t="inlineStr">
        <is>
          <t xml:space="preserve">XQ </t>
        </is>
      </c>
      <c r="B3512" t="inlineStr">
        <is>
          <t>XQ  982</t>
        </is>
      </c>
      <c r="C3512" s="4" t="inlineStr">
        <is>
          <t>18.11.2023</t>
        </is>
      </c>
      <c r="D3512" t="inlineStr">
        <is>
          <t>04:00</t>
        </is>
      </c>
      <c r="E3512" s="4" t="inlineStr">
        <is>
          <t>16.11.2023</t>
        </is>
      </c>
      <c r="F3512" t="inlineStr">
        <is>
          <t>12:30</t>
        </is>
      </c>
      <c r="G3512" s="5" t="n">
        <v>39.5</v>
      </c>
      <c r="H3512" t="inlineStr">
        <is>
          <t>Inbound</t>
        </is>
      </c>
      <c r="I3512" s="6" t="n">
        <v>0</v>
      </c>
      <c r="J3512" s="6" t="n">
        <v>0</v>
      </c>
      <c r="K3512" s="6" t="n">
        <v>0</v>
      </c>
      <c r="L3512" s="6">
        <f>I3512+J3512+K3512</f>
        <v/>
      </c>
      <c r="M3512" s="6" t="n">
        <v>1</v>
      </c>
      <c r="N3512" t="inlineStr">
        <is>
          <t>Ja</t>
        </is>
      </c>
      <c r="T3512" t="inlineStr">
        <is>
          <t>ADB</t>
        </is>
      </c>
      <c r="U3512">
        <f>VLOOKUP(T3512,Destinations!$A$2:$C$550,2,0)</f>
        <v/>
      </c>
      <c r="V3512" t="inlineStr">
        <is>
          <t>WCHS</t>
        </is>
      </c>
      <c r="W3512">
        <f>VLOOKUP(V3512,'WCH Kat'!$A$1:$B$150,2,0)</f>
        <v/>
      </c>
    </row>
    <row r="3513">
      <c r="A3513" t="inlineStr">
        <is>
          <t xml:space="preserve">XQ </t>
        </is>
      </c>
      <c r="B3513" t="inlineStr">
        <is>
          <t>XQ  982</t>
        </is>
      </c>
      <c r="C3513" s="4" t="inlineStr">
        <is>
          <t>18.11.2023</t>
        </is>
      </c>
      <c r="D3513" t="inlineStr">
        <is>
          <t>04:00</t>
        </is>
      </c>
      <c r="E3513" s="4" t="inlineStr">
        <is>
          <t>16.11.2023</t>
        </is>
      </c>
      <c r="F3513" t="inlineStr">
        <is>
          <t>12:30</t>
        </is>
      </c>
      <c r="G3513" s="5" t="n">
        <v>39.5</v>
      </c>
      <c r="H3513" t="inlineStr">
        <is>
          <t>Inbound</t>
        </is>
      </c>
      <c r="I3513" s="6" t="n">
        <v>0</v>
      </c>
      <c r="J3513" s="6" t="n">
        <v>0</v>
      </c>
      <c r="K3513" s="6" t="n">
        <v>0</v>
      </c>
      <c r="L3513" s="6">
        <f>I3513+J3513+K3513</f>
        <v/>
      </c>
      <c r="M3513" s="6" t="n">
        <v>1</v>
      </c>
      <c r="N3513" t="inlineStr">
        <is>
          <t>Ja</t>
        </is>
      </c>
      <c r="T3513" t="inlineStr">
        <is>
          <t>ADB</t>
        </is>
      </c>
      <c r="U3513">
        <f>VLOOKUP(T3513,Destinations!$A$2:$C$550,2,0)</f>
        <v/>
      </c>
      <c r="V3513" t="inlineStr">
        <is>
          <t>WCHS</t>
        </is>
      </c>
      <c r="W3513">
        <f>VLOOKUP(V3513,'WCH Kat'!$A$1:$B$150,2,0)</f>
        <v/>
      </c>
    </row>
    <row r="3514">
      <c r="A3514" t="inlineStr">
        <is>
          <t xml:space="preserve">XQ </t>
        </is>
      </c>
      <c r="B3514" t="inlineStr">
        <is>
          <t>XQ  982</t>
        </is>
      </c>
      <c r="C3514" s="4" t="inlineStr">
        <is>
          <t>18.11.2023</t>
        </is>
      </c>
      <c r="D3514" t="inlineStr">
        <is>
          <t>04:00</t>
        </is>
      </c>
      <c r="E3514" s="4" t="inlineStr">
        <is>
          <t>16.11.2023</t>
        </is>
      </c>
      <c r="F3514" t="inlineStr">
        <is>
          <t>12:30</t>
        </is>
      </c>
      <c r="G3514" s="5" t="n">
        <v>39.5</v>
      </c>
      <c r="H3514" t="inlineStr">
        <is>
          <t>Inbound</t>
        </is>
      </c>
      <c r="I3514" s="6" t="n">
        <v>0</v>
      </c>
      <c r="J3514" s="6" t="n">
        <v>0</v>
      </c>
      <c r="K3514" s="6" t="n">
        <v>0</v>
      </c>
      <c r="L3514" s="6">
        <f>I3514+J3514+K3514</f>
        <v/>
      </c>
      <c r="M3514" s="6" t="n">
        <v>1</v>
      </c>
      <c r="N3514" t="inlineStr">
        <is>
          <t>Ja</t>
        </is>
      </c>
      <c r="T3514" t="inlineStr">
        <is>
          <t>ADB</t>
        </is>
      </c>
      <c r="U3514">
        <f>VLOOKUP(T3514,Destinations!$A$2:$C$550,2,0)</f>
        <v/>
      </c>
      <c r="V3514" t="inlineStr">
        <is>
          <t>WCHS</t>
        </is>
      </c>
      <c r="W3514">
        <f>VLOOKUP(V3514,'WCH Kat'!$A$1:$B$150,2,0)</f>
        <v/>
      </c>
    </row>
    <row r="3515">
      <c r="A3515" t="inlineStr">
        <is>
          <t xml:space="preserve">XQ </t>
        </is>
      </c>
      <c r="B3515" t="inlineStr">
        <is>
          <t>XQ  982</t>
        </is>
      </c>
      <c r="C3515" s="4" t="inlineStr">
        <is>
          <t>18.11.2023</t>
        </is>
      </c>
      <c r="D3515" t="inlineStr">
        <is>
          <t>04:00</t>
        </is>
      </c>
      <c r="E3515" s="4" t="inlineStr">
        <is>
          <t>16.11.2023</t>
        </is>
      </c>
      <c r="F3515" t="inlineStr">
        <is>
          <t>12:30</t>
        </is>
      </c>
      <c r="G3515" s="5" t="n">
        <v>39.5</v>
      </c>
      <c r="H3515" t="inlineStr">
        <is>
          <t>Inbound</t>
        </is>
      </c>
      <c r="I3515" s="6" t="n">
        <v>0</v>
      </c>
      <c r="J3515" s="6" t="n">
        <v>0</v>
      </c>
      <c r="K3515" s="6" t="n">
        <v>0</v>
      </c>
      <c r="L3515" s="6">
        <f>I3515+J3515+K3515</f>
        <v/>
      </c>
      <c r="M3515" s="6" t="n">
        <v>1</v>
      </c>
      <c r="N3515" t="inlineStr">
        <is>
          <t>Ja</t>
        </is>
      </c>
      <c r="T3515" t="inlineStr">
        <is>
          <t>ADB</t>
        </is>
      </c>
      <c r="U3515">
        <f>VLOOKUP(T3515,Destinations!$A$2:$C$550,2,0)</f>
        <v/>
      </c>
      <c r="V3515" t="inlineStr">
        <is>
          <t>WCHS</t>
        </is>
      </c>
      <c r="W3515">
        <f>VLOOKUP(V3515,'WCH Kat'!$A$1:$B$150,2,0)</f>
        <v/>
      </c>
    </row>
    <row r="3516">
      <c r="A3516" t="inlineStr">
        <is>
          <t xml:space="preserve">XQ </t>
        </is>
      </c>
      <c r="B3516" t="inlineStr">
        <is>
          <t>XQ  982</t>
        </is>
      </c>
      <c r="C3516" s="4" t="inlineStr">
        <is>
          <t>18.11.2023</t>
        </is>
      </c>
      <c r="D3516" t="inlineStr">
        <is>
          <t>04:00</t>
        </is>
      </c>
      <c r="E3516" s="4" t="inlineStr">
        <is>
          <t>18.11.2023</t>
        </is>
      </c>
      <c r="F3516" t="inlineStr">
        <is>
          <t>00:45</t>
        </is>
      </c>
      <c r="G3516" s="5" t="n">
        <v>3.25</v>
      </c>
      <c r="H3516" t="inlineStr">
        <is>
          <t>Inbound</t>
        </is>
      </c>
      <c r="I3516" s="6" t="n">
        <v>0</v>
      </c>
      <c r="J3516" s="6" t="n">
        <v>0</v>
      </c>
      <c r="K3516" s="6" t="n">
        <v>1</v>
      </c>
      <c r="L3516" s="6">
        <f>I3516+J3516+K3516</f>
        <v/>
      </c>
      <c r="M3516" s="6" t="n">
        <v>0</v>
      </c>
      <c r="P3516" t="inlineStr">
        <is>
          <t>Ja</t>
        </is>
      </c>
      <c r="T3516" t="inlineStr">
        <is>
          <t>ADB</t>
        </is>
      </c>
      <c r="U3516">
        <f>VLOOKUP(T3516,Destinations!$A$2:$C$550,2,0)</f>
        <v/>
      </c>
      <c r="V3516" t="inlineStr">
        <is>
          <t>WCHS</t>
        </is>
      </c>
      <c r="W3516">
        <f>VLOOKUP(V3516,'WCH Kat'!$A$1:$B$150,2,0)</f>
        <v/>
      </c>
    </row>
    <row r="3517">
      <c r="A3517" t="inlineStr">
        <is>
          <t xml:space="preserve">XQ </t>
        </is>
      </c>
      <c r="B3517" t="inlineStr">
        <is>
          <t>XQ  982</t>
        </is>
      </c>
      <c r="C3517" s="4" t="inlineStr">
        <is>
          <t>18.11.2023</t>
        </is>
      </c>
      <c r="D3517" t="inlineStr">
        <is>
          <t>04:00</t>
        </is>
      </c>
      <c r="E3517" s="4" t="inlineStr">
        <is>
          <t>18.11.2023</t>
        </is>
      </c>
      <c r="F3517" t="inlineStr">
        <is>
          <t>00:45</t>
        </is>
      </c>
      <c r="G3517" s="5" t="n">
        <v>3.25</v>
      </c>
      <c r="H3517" t="inlineStr">
        <is>
          <t>Inbound</t>
        </is>
      </c>
      <c r="I3517" s="6" t="n">
        <v>0</v>
      </c>
      <c r="J3517" s="6" t="n">
        <v>0</v>
      </c>
      <c r="K3517" s="6" t="n">
        <v>1</v>
      </c>
      <c r="L3517" s="6">
        <f>I3517+J3517+K3517</f>
        <v/>
      </c>
      <c r="M3517" s="6" t="n">
        <v>0</v>
      </c>
      <c r="P3517" t="inlineStr">
        <is>
          <t>Ja</t>
        </is>
      </c>
      <c r="T3517" t="inlineStr">
        <is>
          <t>ADB</t>
        </is>
      </c>
      <c r="U3517">
        <f>VLOOKUP(T3517,Destinations!$A$2:$C$550,2,0)</f>
        <v/>
      </c>
      <c r="V3517" t="inlineStr">
        <is>
          <t>WCHS</t>
        </is>
      </c>
      <c r="W3517">
        <f>VLOOKUP(V3517,'WCH Kat'!$A$1:$B$150,2,0)</f>
        <v/>
      </c>
    </row>
    <row r="3518">
      <c r="A3518" t="inlineStr">
        <is>
          <t xml:space="preserve">XQ </t>
        </is>
      </c>
      <c r="B3518" t="inlineStr">
        <is>
          <t>XQ  983</t>
        </is>
      </c>
      <c r="C3518" s="4" t="inlineStr">
        <is>
          <t>18.11.2023</t>
        </is>
      </c>
      <c r="D3518" t="inlineStr">
        <is>
          <t>04:50</t>
        </is>
      </c>
      <c r="E3518" s="4" t="inlineStr">
        <is>
          <t>16.11.2023</t>
        </is>
      </c>
      <c r="F3518" t="inlineStr">
        <is>
          <t>13:05</t>
        </is>
      </c>
      <c r="G3518" s="5" t="n">
        <v>39.75</v>
      </c>
      <c r="H3518" t="inlineStr">
        <is>
          <t>Outbound</t>
        </is>
      </c>
      <c r="I3518" s="6" t="n">
        <v>0</v>
      </c>
      <c r="J3518" s="6" t="n">
        <v>0</v>
      </c>
      <c r="K3518" s="6" t="n">
        <v>0</v>
      </c>
      <c r="L3518" s="6">
        <f>I3518+J3518+K3518</f>
        <v/>
      </c>
      <c r="M3518" s="6" t="n">
        <v>1</v>
      </c>
      <c r="N3518" t="inlineStr">
        <is>
          <t>Ja</t>
        </is>
      </c>
      <c r="T3518" t="inlineStr">
        <is>
          <t>ADB</t>
        </is>
      </c>
      <c r="U3518">
        <f>VLOOKUP(T3518,Destinations!$A$2:$C$550,2,0)</f>
        <v/>
      </c>
      <c r="V3518" t="inlineStr">
        <is>
          <t>WCHS</t>
        </is>
      </c>
      <c r="W3518">
        <f>VLOOKUP(V3518,'WCH Kat'!$A$1:$B$150,2,0)</f>
        <v/>
      </c>
    </row>
    <row r="3519">
      <c r="A3519" t="inlineStr">
        <is>
          <t xml:space="preserve">XQ </t>
        </is>
      </c>
      <c r="B3519" t="inlineStr">
        <is>
          <t>XQ  983</t>
        </is>
      </c>
      <c r="C3519" s="4" t="inlineStr">
        <is>
          <t>18.11.2023</t>
        </is>
      </c>
      <c r="D3519" t="inlineStr">
        <is>
          <t>04:50</t>
        </is>
      </c>
      <c r="E3519" s="4" t="inlineStr">
        <is>
          <t>16.11.2023</t>
        </is>
      </c>
      <c r="F3519" t="inlineStr">
        <is>
          <t>13:05</t>
        </is>
      </c>
      <c r="G3519" s="5" t="n">
        <v>39.75</v>
      </c>
      <c r="H3519" t="inlineStr">
        <is>
          <t>Outbound</t>
        </is>
      </c>
      <c r="I3519" s="6" t="n">
        <v>0</v>
      </c>
      <c r="J3519" s="6" t="n">
        <v>0</v>
      </c>
      <c r="K3519" s="6" t="n">
        <v>0</v>
      </c>
      <c r="L3519" s="6">
        <f>I3519+J3519+K3519</f>
        <v/>
      </c>
      <c r="M3519" s="6" t="n">
        <v>1</v>
      </c>
      <c r="N3519" t="inlineStr">
        <is>
          <t>Ja</t>
        </is>
      </c>
      <c r="T3519" t="inlineStr">
        <is>
          <t>ADB</t>
        </is>
      </c>
      <c r="U3519">
        <f>VLOOKUP(T3519,Destinations!$A$2:$C$550,2,0)</f>
        <v/>
      </c>
      <c r="V3519" t="inlineStr">
        <is>
          <t>WCHS</t>
        </is>
      </c>
      <c r="W3519">
        <f>VLOOKUP(V3519,'WCH Kat'!$A$1:$B$150,2,0)</f>
        <v/>
      </c>
    </row>
    <row r="3520">
      <c r="A3520" t="inlineStr">
        <is>
          <t xml:space="preserve">XQ </t>
        </is>
      </c>
      <c r="B3520" t="inlineStr">
        <is>
          <t>XQ  983</t>
        </is>
      </c>
      <c r="C3520" s="4" t="inlineStr">
        <is>
          <t>18.11.2023</t>
        </is>
      </c>
      <c r="D3520" t="inlineStr">
        <is>
          <t>04:50</t>
        </is>
      </c>
      <c r="E3520" s="4" t="inlineStr">
        <is>
          <t>17.11.2023</t>
        </is>
      </c>
      <c r="F3520" t="inlineStr">
        <is>
          <t>12:20</t>
        </is>
      </c>
      <c r="G3520" s="5" t="n">
        <v>16.5</v>
      </c>
      <c r="H3520" t="inlineStr">
        <is>
          <t>Outbound</t>
        </is>
      </c>
      <c r="I3520" s="6" t="n">
        <v>0</v>
      </c>
      <c r="J3520" s="6" t="n">
        <v>0</v>
      </c>
      <c r="K3520" s="6" t="n">
        <v>1</v>
      </c>
      <c r="L3520" s="6">
        <f>I3520+J3520+K3520</f>
        <v/>
      </c>
      <c r="M3520" s="6" t="n">
        <v>0</v>
      </c>
      <c r="N3520" t="inlineStr">
        <is>
          <t>Ja</t>
        </is>
      </c>
      <c r="T3520" t="inlineStr">
        <is>
          <t>ADB</t>
        </is>
      </c>
      <c r="U3520">
        <f>VLOOKUP(T3520,Destinations!$A$2:$C$550,2,0)</f>
        <v/>
      </c>
      <c r="V3520" t="inlineStr">
        <is>
          <t>WCHS</t>
        </is>
      </c>
      <c r="W3520">
        <f>VLOOKUP(V3520,'WCH Kat'!$A$1:$B$150,2,0)</f>
        <v/>
      </c>
    </row>
    <row r="3521">
      <c r="A3521" t="inlineStr">
        <is>
          <t xml:space="preserve">EW </t>
        </is>
      </c>
      <c r="B3521" t="inlineStr">
        <is>
          <t>EW  580</t>
        </is>
      </c>
      <c r="C3521" s="4" t="inlineStr">
        <is>
          <t>18.11.2023</t>
        </is>
      </c>
      <c r="D3521" t="inlineStr">
        <is>
          <t>05:40</t>
        </is>
      </c>
      <c r="E3521" s="4" t="inlineStr">
        <is>
          <t>16.11.2023</t>
        </is>
      </c>
      <c r="F3521" t="inlineStr">
        <is>
          <t>16:45</t>
        </is>
      </c>
      <c r="G3521" s="5" t="n">
        <v>36.91667</v>
      </c>
      <c r="H3521" t="inlineStr">
        <is>
          <t>Outbound</t>
        </is>
      </c>
      <c r="I3521" s="6" t="n">
        <v>0</v>
      </c>
      <c r="J3521" s="6" t="n">
        <v>0</v>
      </c>
      <c r="K3521" s="6" t="n">
        <v>0</v>
      </c>
      <c r="L3521" s="6">
        <f>I3521+J3521+K3521</f>
        <v/>
      </c>
      <c r="M3521" s="6" t="n">
        <v>1</v>
      </c>
      <c r="N3521" t="inlineStr">
        <is>
          <t>Ja</t>
        </is>
      </c>
      <c r="T3521" t="inlineStr">
        <is>
          <t>PMI</t>
        </is>
      </c>
      <c r="U3521">
        <f>VLOOKUP(T3521,Destinations!$A$2:$C$550,2,0)</f>
        <v/>
      </c>
      <c r="V3521" t="inlineStr">
        <is>
          <t>WCHS,WCMP</t>
        </is>
      </c>
      <c r="W3521">
        <f>VLOOKUP(V3521,'WCH Kat'!$A$1:$B$150,2,0)</f>
        <v/>
      </c>
    </row>
    <row r="3522">
      <c r="A3522" t="inlineStr">
        <is>
          <t xml:space="preserve">PC </t>
        </is>
      </c>
      <c r="B3522" t="inlineStr">
        <is>
          <t>PC 1012</t>
        </is>
      </c>
      <c r="C3522" s="4" t="inlineStr">
        <is>
          <t>27.11.2023</t>
        </is>
      </c>
      <c r="D3522" t="inlineStr">
        <is>
          <t>11:40</t>
        </is>
      </c>
      <c r="E3522" s="4" t="inlineStr">
        <is>
          <t>25.11.2023</t>
        </is>
      </c>
      <c r="F3522" t="inlineStr">
        <is>
          <t>09:50</t>
        </is>
      </c>
      <c r="G3522" s="5" t="n">
        <v>49.83333</v>
      </c>
      <c r="H3522" t="inlineStr">
        <is>
          <t>Outbound</t>
        </is>
      </c>
      <c r="I3522" s="6" t="n">
        <v>0</v>
      </c>
      <c r="J3522" s="6" t="n">
        <v>0</v>
      </c>
      <c r="K3522" s="6" t="n">
        <v>0</v>
      </c>
      <c r="L3522" s="6">
        <f>I3522+J3522+K3522</f>
        <v/>
      </c>
      <c r="M3522" s="6" t="n">
        <v>1</v>
      </c>
      <c r="N3522" t="inlineStr">
        <is>
          <t>Ja</t>
        </is>
      </c>
      <c r="T3522" t="inlineStr">
        <is>
          <t>SAW</t>
        </is>
      </c>
      <c r="U3522">
        <f>VLOOKUP(T3522,Destinations!$A$2:$C$550,2,0)</f>
        <v/>
      </c>
      <c r="V3522" t="inlineStr">
        <is>
          <t>WCHC</t>
        </is>
      </c>
      <c r="W3522">
        <f>VLOOKUP(V3522,'WCH Kat'!$A$1:$B$150,2,0)</f>
        <v/>
      </c>
    </row>
    <row r="3523">
      <c r="A3523" t="inlineStr">
        <is>
          <t xml:space="preserve">EW </t>
        </is>
      </c>
      <c r="B3523" t="inlineStr">
        <is>
          <t>EW  580</t>
        </is>
      </c>
      <c r="C3523" s="4" t="inlineStr">
        <is>
          <t>18.11.2023</t>
        </is>
      </c>
      <c r="D3523" t="inlineStr">
        <is>
          <t>05:40</t>
        </is>
      </c>
      <c r="E3523" s="4" t="inlineStr">
        <is>
          <t>16.11.2023</t>
        </is>
      </c>
      <c r="F3523" t="inlineStr">
        <is>
          <t>16:45</t>
        </is>
      </c>
      <c r="G3523" s="5" t="n">
        <v>36.91667</v>
      </c>
      <c r="H3523" t="inlineStr">
        <is>
          <t>Outbound</t>
        </is>
      </c>
      <c r="I3523" s="6" t="n">
        <v>0</v>
      </c>
      <c r="J3523" s="6" t="n">
        <v>0</v>
      </c>
      <c r="K3523" s="6" t="n">
        <v>0</v>
      </c>
      <c r="L3523" s="6">
        <f>I3523+J3523+K3523</f>
        <v/>
      </c>
      <c r="M3523" s="6" t="n">
        <v>1</v>
      </c>
      <c r="N3523" t="inlineStr">
        <is>
          <t>Ja</t>
        </is>
      </c>
      <c r="T3523" t="inlineStr">
        <is>
          <t>PMI</t>
        </is>
      </c>
      <c r="U3523">
        <f>VLOOKUP(T3523,Destinations!$A$2:$C$550,2,0)</f>
        <v/>
      </c>
      <c r="V3523" t="inlineStr">
        <is>
          <t>WCHS</t>
        </is>
      </c>
      <c r="W3523">
        <f>VLOOKUP(V3523,'WCH Kat'!$A$1:$B$150,2,0)</f>
        <v/>
      </c>
    </row>
    <row r="3524">
      <c r="A3524" t="inlineStr">
        <is>
          <t xml:space="preserve">LH </t>
        </is>
      </c>
      <c r="B3524" t="inlineStr">
        <is>
          <t>LH 1999</t>
        </is>
      </c>
      <c r="C3524" s="4" t="inlineStr">
        <is>
          <t>18.11.2023</t>
        </is>
      </c>
      <c r="D3524" t="inlineStr">
        <is>
          <t>06:05</t>
        </is>
      </c>
      <c r="E3524" s="4" t="inlineStr">
        <is>
          <t>16.11.2023</t>
        </is>
      </c>
      <c r="F3524" t="inlineStr">
        <is>
          <t>17:10</t>
        </is>
      </c>
      <c r="G3524" s="5" t="n">
        <v>36.91667</v>
      </c>
      <c r="H3524" t="inlineStr">
        <is>
          <t>Outbound</t>
        </is>
      </c>
      <c r="I3524" s="6" t="n">
        <v>0</v>
      </c>
      <c r="J3524" s="6" t="n">
        <v>0</v>
      </c>
      <c r="K3524" s="6" t="n">
        <v>0</v>
      </c>
      <c r="L3524" s="6">
        <f>I3524+J3524+K3524</f>
        <v/>
      </c>
      <c r="M3524" s="6" t="n">
        <v>1</v>
      </c>
      <c r="N3524" t="inlineStr">
        <is>
          <t>Ja</t>
        </is>
      </c>
      <c r="T3524" t="inlineStr">
        <is>
          <t>MUC</t>
        </is>
      </c>
      <c r="U3524">
        <f>VLOOKUP(T3524,Destinations!$A$2:$C$550,2,0)</f>
        <v/>
      </c>
      <c r="V3524" t="inlineStr">
        <is>
          <t>WCHS</t>
        </is>
      </c>
      <c r="W3524">
        <f>VLOOKUP(V3524,'WCH Kat'!$A$1:$B$150,2,0)</f>
        <v/>
      </c>
    </row>
    <row r="3525">
      <c r="A3525" t="inlineStr">
        <is>
          <t xml:space="preserve">PC </t>
        </is>
      </c>
      <c r="B3525" t="inlineStr">
        <is>
          <t>PC 1012</t>
        </is>
      </c>
      <c r="C3525" s="4" t="inlineStr">
        <is>
          <t>27.11.2023</t>
        </is>
      </c>
      <c r="D3525" t="inlineStr">
        <is>
          <t>11:40</t>
        </is>
      </c>
      <c r="E3525" s="4" t="inlineStr">
        <is>
          <t>25.11.2023</t>
        </is>
      </c>
      <c r="F3525" t="inlineStr">
        <is>
          <t>09:50</t>
        </is>
      </c>
      <c r="G3525" s="5" t="n">
        <v>49.83333</v>
      </c>
      <c r="H3525" t="inlineStr">
        <is>
          <t>Outbound</t>
        </is>
      </c>
      <c r="I3525" s="6" t="n">
        <v>0</v>
      </c>
      <c r="J3525" s="6" t="n">
        <v>0</v>
      </c>
      <c r="K3525" s="6" t="n">
        <v>0</v>
      </c>
      <c r="L3525" s="6">
        <f>I3525+J3525+K3525</f>
        <v/>
      </c>
      <c r="M3525" s="6" t="n">
        <v>1</v>
      </c>
      <c r="N3525" t="inlineStr">
        <is>
          <t>Ja</t>
        </is>
      </c>
      <c r="T3525" t="inlineStr">
        <is>
          <t>SAW</t>
        </is>
      </c>
      <c r="U3525">
        <f>VLOOKUP(T3525,Destinations!$A$2:$C$550,2,0)</f>
        <v/>
      </c>
      <c r="V3525" t="inlineStr">
        <is>
          <t>WCHC</t>
        </is>
      </c>
      <c r="W3525">
        <f>VLOOKUP(V3525,'WCH Kat'!$A$1:$B$150,2,0)</f>
        <v/>
      </c>
    </row>
    <row r="3526">
      <c r="A3526" t="inlineStr">
        <is>
          <t xml:space="preserve">EW </t>
        </is>
      </c>
      <c r="B3526" t="inlineStr">
        <is>
          <t>EW  270</t>
        </is>
      </c>
      <c r="C3526" s="4" t="inlineStr">
        <is>
          <t>18.11.2023</t>
        </is>
      </c>
      <c r="D3526" t="inlineStr">
        <is>
          <t>06:15</t>
        </is>
      </c>
      <c r="E3526" s="4" t="inlineStr">
        <is>
          <t>16.11.2023</t>
        </is>
      </c>
      <c r="F3526" t="inlineStr">
        <is>
          <t>17:20</t>
        </is>
      </c>
      <c r="G3526" s="5" t="n">
        <v>36.91667</v>
      </c>
      <c r="H3526" t="inlineStr">
        <is>
          <t>Outbound</t>
        </is>
      </c>
      <c r="I3526" s="6" t="n">
        <v>0</v>
      </c>
      <c r="J3526" s="6" t="n">
        <v>0</v>
      </c>
      <c r="K3526" s="6" t="n">
        <v>0</v>
      </c>
      <c r="L3526" s="6">
        <f>I3526+J3526+K3526</f>
        <v/>
      </c>
      <c r="M3526" s="6" t="n">
        <v>1</v>
      </c>
      <c r="N3526" t="inlineStr">
        <is>
          <t>Ja</t>
        </is>
      </c>
      <c r="T3526" t="inlineStr">
        <is>
          <t>LPA</t>
        </is>
      </c>
      <c r="U3526">
        <f>VLOOKUP(T3526,Destinations!$A$2:$C$550,2,0)</f>
        <v/>
      </c>
      <c r="V3526" t="inlineStr">
        <is>
          <t>WCHR</t>
        </is>
      </c>
      <c r="W3526">
        <f>VLOOKUP(V3526,'WCH Kat'!$A$1:$B$150,2,0)</f>
        <v/>
      </c>
    </row>
    <row r="3527">
      <c r="A3527" t="inlineStr">
        <is>
          <t xml:space="preserve">EW </t>
        </is>
      </c>
      <c r="B3527" t="inlineStr">
        <is>
          <t>EW  270</t>
        </is>
      </c>
      <c r="C3527" s="4" t="inlineStr">
        <is>
          <t>18.11.2023</t>
        </is>
      </c>
      <c r="D3527" t="inlineStr">
        <is>
          <t>06:15</t>
        </is>
      </c>
      <c r="E3527" s="4" t="inlineStr">
        <is>
          <t>16.11.2023</t>
        </is>
      </c>
      <c r="F3527" t="inlineStr">
        <is>
          <t>17:20</t>
        </is>
      </c>
      <c r="G3527" s="5" t="n">
        <v>36.91667</v>
      </c>
      <c r="H3527" t="inlineStr">
        <is>
          <t>Outbound</t>
        </is>
      </c>
      <c r="I3527" s="6" t="n">
        <v>0</v>
      </c>
      <c r="J3527" s="6" t="n">
        <v>0</v>
      </c>
      <c r="K3527" s="6" t="n">
        <v>0</v>
      </c>
      <c r="L3527" s="6">
        <f>I3527+J3527+K3527</f>
        <v/>
      </c>
      <c r="M3527" s="6" t="n">
        <v>1</v>
      </c>
      <c r="N3527" t="inlineStr">
        <is>
          <t>Ja</t>
        </is>
      </c>
      <c r="T3527" t="inlineStr">
        <is>
          <t>LPA</t>
        </is>
      </c>
      <c r="U3527">
        <f>VLOOKUP(T3527,Destinations!$A$2:$C$550,2,0)</f>
        <v/>
      </c>
      <c r="V3527" t="inlineStr">
        <is>
          <t>WCHR</t>
        </is>
      </c>
      <c r="W3527">
        <f>VLOOKUP(V3527,'WCH Kat'!$A$1:$B$150,2,0)</f>
        <v/>
      </c>
    </row>
    <row r="3528">
      <c r="A3528" t="inlineStr">
        <is>
          <t xml:space="preserve">EW </t>
        </is>
      </c>
      <c r="B3528" t="inlineStr">
        <is>
          <t>EW  270</t>
        </is>
      </c>
      <c r="C3528" s="4" t="inlineStr">
        <is>
          <t>18.11.2023</t>
        </is>
      </c>
      <c r="D3528" t="inlineStr">
        <is>
          <t>06:15</t>
        </is>
      </c>
      <c r="E3528" s="4" t="inlineStr">
        <is>
          <t>16.11.2023</t>
        </is>
      </c>
      <c r="F3528" t="inlineStr">
        <is>
          <t>17:20</t>
        </is>
      </c>
      <c r="G3528" s="5" t="n">
        <v>36.91667</v>
      </c>
      <c r="H3528" t="inlineStr">
        <is>
          <t>Outbound</t>
        </is>
      </c>
      <c r="I3528" s="6" t="n">
        <v>0</v>
      </c>
      <c r="J3528" s="6" t="n">
        <v>0</v>
      </c>
      <c r="K3528" s="6" t="n">
        <v>0</v>
      </c>
      <c r="L3528" s="6">
        <f>I3528+J3528+K3528</f>
        <v/>
      </c>
      <c r="M3528" s="6" t="n">
        <v>1</v>
      </c>
      <c r="N3528" t="inlineStr">
        <is>
          <t>Ja</t>
        </is>
      </c>
      <c r="T3528" t="inlineStr">
        <is>
          <t>LPA</t>
        </is>
      </c>
      <c r="U3528">
        <f>VLOOKUP(T3528,Destinations!$A$2:$C$550,2,0)</f>
        <v/>
      </c>
      <c r="V3528" t="inlineStr">
        <is>
          <t>WCHS</t>
        </is>
      </c>
      <c r="W3528">
        <f>VLOOKUP(V3528,'WCH Kat'!$A$1:$B$150,2,0)</f>
        <v/>
      </c>
    </row>
    <row r="3529">
      <c r="A3529" t="inlineStr">
        <is>
          <t xml:space="preserve">EW </t>
        </is>
      </c>
      <c r="B3529" t="inlineStr">
        <is>
          <t>EW  646</t>
        </is>
      </c>
      <c r="C3529" s="4" t="inlineStr">
        <is>
          <t>18.11.2023</t>
        </is>
      </c>
      <c r="D3529" t="inlineStr">
        <is>
          <t>06:20</t>
        </is>
      </c>
      <c r="E3529" s="4" t="inlineStr">
        <is>
          <t>16.11.2023</t>
        </is>
      </c>
      <c r="F3529" t="inlineStr">
        <is>
          <t>17:25</t>
        </is>
      </c>
      <c r="G3529" s="5" t="n">
        <v>36.91667</v>
      </c>
      <c r="H3529" t="inlineStr">
        <is>
          <t>Outbound</t>
        </is>
      </c>
      <c r="I3529" s="6" t="n">
        <v>0</v>
      </c>
      <c r="J3529" s="6" t="n">
        <v>0</v>
      </c>
      <c r="K3529" s="6" t="n">
        <v>0</v>
      </c>
      <c r="L3529" s="6">
        <f>I3529+J3529+K3529</f>
        <v/>
      </c>
      <c r="M3529" s="6" t="n">
        <v>1</v>
      </c>
      <c r="N3529" t="inlineStr">
        <is>
          <t>Ja</t>
        </is>
      </c>
      <c r="T3529" t="inlineStr">
        <is>
          <t>FAO</t>
        </is>
      </c>
      <c r="U3529">
        <f>VLOOKUP(T3529,Destinations!$A$2:$C$550,2,0)</f>
        <v/>
      </c>
      <c r="V3529" t="inlineStr">
        <is>
          <t>WCHS</t>
        </is>
      </c>
      <c r="W3529">
        <f>VLOOKUP(V3529,'WCH Kat'!$A$1:$B$150,2,0)</f>
        <v/>
      </c>
    </row>
    <row r="3530">
      <c r="A3530" t="inlineStr">
        <is>
          <t xml:space="preserve">FR </t>
        </is>
      </c>
      <c r="B3530" t="inlineStr">
        <is>
          <t>FR 4452</t>
        </is>
      </c>
      <c r="C3530" s="4" t="inlineStr">
        <is>
          <t>18.11.2023</t>
        </is>
      </c>
      <c r="D3530" t="inlineStr">
        <is>
          <t>06:50</t>
        </is>
      </c>
      <c r="E3530" s="4" t="inlineStr">
        <is>
          <t>16.11.2023</t>
        </is>
      </c>
      <c r="F3530" t="inlineStr">
        <is>
          <t>14:45</t>
        </is>
      </c>
      <c r="G3530" s="5" t="n">
        <v>40.08333</v>
      </c>
      <c r="H3530" t="inlineStr">
        <is>
          <t>Outbound</t>
        </is>
      </c>
      <c r="I3530" s="6" t="n">
        <v>0</v>
      </c>
      <c r="J3530" s="6" t="n">
        <v>0</v>
      </c>
      <c r="K3530" s="6" t="n">
        <v>0</v>
      </c>
      <c r="L3530" s="6">
        <f>I3530+J3530+K3530</f>
        <v/>
      </c>
      <c r="M3530" s="6" t="n">
        <v>1</v>
      </c>
      <c r="N3530" t="inlineStr">
        <is>
          <t>Ja</t>
        </is>
      </c>
      <c r="T3530" t="inlineStr">
        <is>
          <t>SOF</t>
        </is>
      </c>
      <c r="U3530">
        <f>VLOOKUP(T3530,Destinations!$A$2:$C$550,2,0)</f>
        <v/>
      </c>
      <c r="V3530" t="inlineStr">
        <is>
          <t>WCHS</t>
        </is>
      </c>
      <c r="W3530">
        <f>VLOOKUP(V3530,'WCH Kat'!$A$1:$B$150,2,0)</f>
        <v/>
      </c>
    </row>
    <row r="3531">
      <c r="A3531" t="inlineStr">
        <is>
          <t xml:space="preserve">EW </t>
        </is>
      </c>
      <c r="B3531" t="inlineStr">
        <is>
          <t>EW  252</t>
        </is>
      </c>
      <c r="C3531" s="4" t="inlineStr">
        <is>
          <t>18.11.2023</t>
        </is>
      </c>
      <c r="D3531" t="inlineStr">
        <is>
          <t>07:00</t>
        </is>
      </c>
      <c r="E3531" s="4" t="inlineStr">
        <is>
          <t>16.11.2023</t>
        </is>
      </c>
      <c r="F3531" t="inlineStr">
        <is>
          <t>18:05</t>
        </is>
      </c>
      <c r="G3531" s="5" t="n">
        <v>36.91667</v>
      </c>
      <c r="H3531" t="inlineStr">
        <is>
          <t>Outbound</t>
        </is>
      </c>
      <c r="I3531" s="6" t="n">
        <v>0</v>
      </c>
      <c r="J3531" s="6" t="n">
        <v>0</v>
      </c>
      <c r="K3531" s="6" t="n">
        <v>0</v>
      </c>
      <c r="L3531" s="6">
        <f>I3531+J3531+K3531</f>
        <v/>
      </c>
      <c r="M3531" s="6" t="n">
        <v>1</v>
      </c>
      <c r="N3531" t="inlineStr">
        <is>
          <t>Ja</t>
        </is>
      </c>
      <c r="T3531" t="inlineStr">
        <is>
          <t>TFS</t>
        </is>
      </c>
      <c r="U3531">
        <f>VLOOKUP(T3531,Destinations!$A$2:$C$550,2,0)</f>
        <v/>
      </c>
      <c r="V3531" t="inlineStr">
        <is>
          <t>WCHR</t>
        </is>
      </c>
      <c r="W3531">
        <f>VLOOKUP(V3531,'WCH Kat'!$A$1:$B$150,2,0)</f>
        <v/>
      </c>
    </row>
    <row r="3532">
      <c r="A3532" t="inlineStr">
        <is>
          <t xml:space="preserve">PC </t>
        </is>
      </c>
      <c r="B3532" t="inlineStr">
        <is>
          <t>PC 1012</t>
        </is>
      </c>
      <c r="C3532" s="4" t="inlineStr">
        <is>
          <t>27.11.2023</t>
        </is>
      </c>
      <c r="D3532" t="inlineStr">
        <is>
          <t>11:40</t>
        </is>
      </c>
      <c r="E3532" s="4" t="inlineStr">
        <is>
          <t>25.11.2023</t>
        </is>
      </c>
      <c r="F3532" t="inlineStr">
        <is>
          <t>09:50</t>
        </is>
      </c>
      <c r="G3532" s="5" t="n">
        <v>49.83333</v>
      </c>
      <c r="H3532" t="inlineStr">
        <is>
          <t>Outbound</t>
        </is>
      </c>
      <c r="I3532" s="6" t="n">
        <v>0</v>
      </c>
      <c r="J3532" s="6" t="n">
        <v>0</v>
      </c>
      <c r="K3532" s="6" t="n">
        <v>0</v>
      </c>
      <c r="L3532" s="6">
        <f>I3532+J3532+K3532</f>
        <v/>
      </c>
      <c r="M3532" s="6" t="n">
        <v>1</v>
      </c>
      <c r="N3532" t="inlineStr">
        <is>
          <t>Ja</t>
        </is>
      </c>
      <c r="T3532" t="inlineStr">
        <is>
          <t>SAW</t>
        </is>
      </c>
      <c r="U3532">
        <f>VLOOKUP(T3532,Destinations!$A$2:$C$550,2,0)</f>
        <v/>
      </c>
      <c r="V3532" t="inlineStr">
        <is>
          <t>WCHC</t>
        </is>
      </c>
      <c r="W3532">
        <f>VLOOKUP(V3532,'WCH Kat'!$A$1:$B$150,2,0)</f>
        <v/>
      </c>
    </row>
    <row r="3533">
      <c r="A3533" t="inlineStr">
        <is>
          <t xml:space="preserve">EW </t>
        </is>
      </c>
      <c r="B3533" t="inlineStr">
        <is>
          <t>EW  252</t>
        </is>
      </c>
      <c r="C3533" s="4" t="inlineStr">
        <is>
          <t>18.11.2023</t>
        </is>
      </c>
      <c r="D3533" t="inlineStr">
        <is>
          <t>07:00</t>
        </is>
      </c>
      <c r="E3533" s="4" t="inlineStr">
        <is>
          <t>16.11.2023</t>
        </is>
      </c>
      <c r="F3533" t="inlineStr">
        <is>
          <t>18:05</t>
        </is>
      </c>
      <c r="G3533" s="5" t="n">
        <v>36.91667</v>
      </c>
      <c r="H3533" t="inlineStr">
        <is>
          <t>Outbound</t>
        </is>
      </c>
      <c r="I3533" s="6" t="n">
        <v>0</v>
      </c>
      <c r="J3533" s="6" t="n">
        <v>0</v>
      </c>
      <c r="K3533" s="6" t="n">
        <v>0</v>
      </c>
      <c r="L3533" s="6">
        <f>I3533+J3533+K3533</f>
        <v/>
      </c>
      <c r="M3533" s="6" t="n">
        <v>1</v>
      </c>
      <c r="N3533" t="inlineStr">
        <is>
          <t>Ja</t>
        </is>
      </c>
      <c r="T3533" t="inlineStr">
        <is>
          <t>TFS</t>
        </is>
      </c>
      <c r="U3533">
        <f>VLOOKUP(T3533,Destinations!$A$2:$C$550,2,0)</f>
        <v/>
      </c>
      <c r="V3533" t="inlineStr">
        <is>
          <t>WCHR</t>
        </is>
      </c>
      <c r="W3533">
        <f>VLOOKUP(V3533,'WCH Kat'!$A$1:$B$150,2,0)</f>
        <v/>
      </c>
    </row>
    <row r="3534">
      <c r="A3534" t="inlineStr">
        <is>
          <t xml:space="preserve">EW </t>
        </is>
      </c>
      <c r="B3534" t="inlineStr">
        <is>
          <t>EW  816</t>
        </is>
      </c>
      <c r="C3534" s="4" t="inlineStr">
        <is>
          <t>18.11.2023</t>
        </is>
      </c>
      <c r="D3534" t="inlineStr">
        <is>
          <t>07:00</t>
        </is>
      </c>
      <c r="E3534" s="4" t="inlineStr">
        <is>
          <t>16.11.2023</t>
        </is>
      </c>
      <c r="F3534" t="inlineStr">
        <is>
          <t>18:05</t>
        </is>
      </c>
      <c r="G3534" s="5" t="n">
        <v>36.91667</v>
      </c>
      <c r="H3534" t="inlineStr">
        <is>
          <t>Outbound</t>
        </is>
      </c>
      <c r="I3534" s="6" t="n">
        <v>0</v>
      </c>
      <c r="J3534" s="6" t="n">
        <v>0</v>
      </c>
      <c r="K3534" s="6" t="n">
        <v>0</v>
      </c>
      <c r="L3534" s="6">
        <f>I3534+J3534+K3534</f>
        <v/>
      </c>
      <c r="M3534" s="6" t="n">
        <v>1</v>
      </c>
      <c r="N3534" t="inlineStr">
        <is>
          <t>Ja</t>
        </is>
      </c>
      <c r="T3534" t="inlineStr">
        <is>
          <t>CTA</t>
        </is>
      </c>
      <c r="U3534">
        <f>VLOOKUP(T3534,Destinations!$A$2:$C$550,2,0)</f>
        <v/>
      </c>
      <c r="V3534" t="inlineStr">
        <is>
          <t>WCHS</t>
        </is>
      </c>
      <c r="W3534">
        <f>VLOOKUP(V3534,'WCH Kat'!$A$1:$B$150,2,0)</f>
        <v/>
      </c>
    </row>
    <row r="3535">
      <c r="A3535" t="inlineStr">
        <is>
          <t xml:space="preserve">LH </t>
        </is>
      </c>
      <c r="B3535" t="inlineStr">
        <is>
          <t>LH 1973</t>
        </is>
      </c>
      <c r="C3535" s="4" t="inlineStr">
        <is>
          <t>18.11.2023</t>
        </is>
      </c>
      <c r="D3535" t="inlineStr">
        <is>
          <t>09:10</t>
        </is>
      </c>
      <c r="E3535" s="4" t="inlineStr">
        <is>
          <t>18.11.2023</t>
        </is>
      </c>
      <c r="F3535" t="inlineStr">
        <is>
          <t>07:54</t>
        </is>
      </c>
      <c r="G3535" s="5" t="n">
        <v>1.26667</v>
      </c>
      <c r="H3535" t="inlineStr">
        <is>
          <t>Outbound</t>
        </is>
      </c>
      <c r="I3535" s="6" t="n">
        <v>0</v>
      </c>
      <c r="J3535" s="6" t="n">
        <v>1</v>
      </c>
      <c r="K3535" s="6" t="n">
        <v>0</v>
      </c>
      <c r="L3535" s="6">
        <f>I3535+J3535+K3535</f>
        <v/>
      </c>
      <c r="M3535" s="6" t="n">
        <v>0</v>
      </c>
      <c r="Q3535" t="inlineStr">
        <is>
          <t>Ja</t>
        </is>
      </c>
      <c r="T3535" t="inlineStr">
        <is>
          <t>München</t>
        </is>
      </c>
      <c r="U3535">
        <f>VLOOKUP(T3535,Destinations!$A$2:$C$550,2,0)</f>
        <v/>
      </c>
      <c r="V3535" t="inlineStr">
        <is>
          <t>WCHS</t>
        </is>
      </c>
      <c r="W3535">
        <f>VLOOKUP(V3535,'WCH Kat'!$A$1:$B$150,2,0)</f>
        <v/>
      </c>
    </row>
    <row r="3536">
      <c r="A3536" t="inlineStr">
        <is>
          <t xml:space="preserve">FR </t>
        </is>
      </c>
      <c r="B3536" t="inlineStr">
        <is>
          <t>FR 1591</t>
        </is>
      </c>
      <c r="C3536" s="4" t="inlineStr">
        <is>
          <t>18.11.2023</t>
        </is>
      </c>
      <c r="D3536" t="inlineStr">
        <is>
          <t>09:30</t>
        </is>
      </c>
      <c r="E3536" s="4" t="inlineStr">
        <is>
          <t>16.11.2023</t>
        </is>
      </c>
      <c r="F3536" t="inlineStr">
        <is>
          <t>15:55</t>
        </is>
      </c>
      <c r="G3536" s="5" t="n">
        <v>41.58333</v>
      </c>
      <c r="H3536" t="inlineStr">
        <is>
          <t>Inbound</t>
        </is>
      </c>
      <c r="I3536" s="6" t="n">
        <v>0</v>
      </c>
      <c r="J3536" s="6" t="n">
        <v>0</v>
      </c>
      <c r="K3536" s="6" t="n">
        <v>0</v>
      </c>
      <c r="L3536" s="6">
        <f>I3536+J3536+K3536</f>
        <v/>
      </c>
      <c r="M3536" s="6" t="n">
        <v>1</v>
      </c>
      <c r="N3536" t="inlineStr">
        <is>
          <t>Ja</t>
        </is>
      </c>
      <c r="T3536" t="inlineStr">
        <is>
          <t>BRS</t>
        </is>
      </c>
      <c r="U3536">
        <f>VLOOKUP(T3536,Destinations!$A$2:$C$550,2,0)</f>
        <v/>
      </c>
      <c r="V3536" t="inlineStr">
        <is>
          <t>WCHS</t>
        </is>
      </c>
      <c r="W3536">
        <f>VLOOKUP(V3536,'WCH Kat'!$A$1:$B$150,2,0)</f>
        <v/>
      </c>
    </row>
    <row r="3537">
      <c r="A3537" t="inlineStr">
        <is>
          <t xml:space="preserve">JU </t>
        </is>
      </c>
      <c r="B3537" t="inlineStr">
        <is>
          <t>JU 1326</t>
        </is>
      </c>
      <c r="C3537" s="4" t="inlineStr">
        <is>
          <t>18.11.2023</t>
        </is>
      </c>
      <c r="D3537" t="inlineStr">
        <is>
          <t>09:30</t>
        </is>
      </c>
      <c r="E3537" s="4" t="inlineStr">
        <is>
          <t>16.11.2023</t>
        </is>
      </c>
      <c r="F3537" t="inlineStr">
        <is>
          <t>19:20</t>
        </is>
      </c>
      <c r="G3537" s="5" t="n">
        <v>38.16667</v>
      </c>
      <c r="H3537" t="inlineStr">
        <is>
          <t>Inbound</t>
        </is>
      </c>
      <c r="I3537" s="6" t="n">
        <v>0</v>
      </c>
      <c r="J3537" s="6" t="n">
        <v>0</v>
      </c>
      <c r="K3537" s="6" t="n">
        <v>0</v>
      </c>
      <c r="L3537" s="6">
        <f>I3537+J3537+K3537</f>
        <v/>
      </c>
      <c r="M3537" s="6" t="n">
        <v>1</v>
      </c>
      <c r="N3537" t="inlineStr">
        <is>
          <t>Ja</t>
        </is>
      </c>
      <c r="T3537" t="inlineStr">
        <is>
          <t>INI</t>
        </is>
      </c>
      <c r="U3537">
        <f>VLOOKUP(T3537,Destinations!$A$2:$C$550,2,0)</f>
        <v/>
      </c>
      <c r="V3537" t="inlineStr">
        <is>
          <t>WCHR</t>
        </is>
      </c>
      <c r="W3537">
        <f>VLOOKUP(V3537,'WCH Kat'!$A$1:$B$150,2,0)</f>
        <v/>
      </c>
    </row>
    <row r="3538">
      <c r="A3538" t="inlineStr">
        <is>
          <t xml:space="preserve">JU </t>
        </is>
      </c>
      <c r="B3538" t="inlineStr">
        <is>
          <t>JU 1326</t>
        </is>
      </c>
      <c r="C3538" s="4" t="inlineStr">
        <is>
          <t>18.11.2023</t>
        </is>
      </c>
      <c r="D3538" t="inlineStr">
        <is>
          <t>09:30</t>
        </is>
      </c>
      <c r="E3538" s="4" t="inlineStr">
        <is>
          <t>16.11.2023</t>
        </is>
      </c>
      <c r="F3538" t="inlineStr">
        <is>
          <t>19:20</t>
        </is>
      </c>
      <c r="G3538" s="5" t="n">
        <v>38.16667</v>
      </c>
      <c r="H3538" t="inlineStr">
        <is>
          <t>Inbound</t>
        </is>
      </c>
      <c r="I3538" s="6" t="n">
        <v>0</v>
      </c>
      <c r="J3538" s="6" t="n">
        <v>0</v>
      </c>
      <c r="K3538" s="6" t="n">
        <v>0</v>
      </c>
      <c r="L3538" s="6">
        <f>I3538+J3538+K3538</f>
        <v/>
      </c>
      <c r="M3538" s="6" t="n">
        <v>1</v>
      </c>
      <c r="N3538" t="inlineStr">
        <is>
          <t>Ja</t>
        </is>
      </c>
      <c r="T3538" t="inlineStr">
        <is>
          <t>INI</t>
        </is>
      </c>
      <c r="U3538">
        <f>VLOOKUP(T3538,Destinations!$A$2:$C$550,2,0)</f>
        <v/>
      </c>
      <c r="V3538" t="inlineStr">
        <is>
          <t>WCHS</t>
        </is>
      </c>
      <c r="W3538">
        <f>VLOOKUP(V3538,'WCH Kat'!$A$1:$B$150,2,0)</f>
        <v/>
      </c>
    </row>
    <row r="3539">
      <c r="A3539" t="inlineStr">
        <is>
          <t xml:space="preserve">W6 </t>
        </is>
      </c>
      <c r="B3539" t="inlineStr">
        <is>
          <t>W6 4709</t>
        </is>
      </c>
      <c r="C3539" s="4" t="inlineStr">
        <is>
          <t>18.11.2023</t>
        </is>
      </c>
      <c r="D3539" t="inlineStr">
        <is>
          <t>09:55</t>
        </is>
      </c>
      <c r="E3539" s="4" t="inlineStr">
        <is>
          <t>16.11.2023</t>
        </is>
      </c>
      <c r="F3539" t="inlineStr">
        <is>
          <t>20:00</t>
        </is>
      </c>
      <c r="G3539" s="5" t="n">
        <v>37.91667</v>
      </c>
      <c r="H3539" t="inlineStr">
        <is>
          <t>Outbound</t>
        </is>
      </c>
      <c r="I3539" s="6" t="n">
        <v>0</v>
      </c>
      <c r="J3539" s="6" t="n">
        <v>0</v>
      </c>
      <c r="K3539" s="6" t="n">
        <v>0</v>
      </c>
      <c r="L3539" s="6">
        <f>I3539+J3539+K3539</f>
        <v/>
      </c>
      <c r="M3539" s="6" t="n">
        <v>1</v>
      </c>
      <c r="N3539" t="inlineStr">
        <is>
          <t>Ja</t>
        </is>
      </c>
      <c r="T3539" t="inlineStr">
        <is>
          <t>TGD</t>
        </is>
      </c>
      <c r="U3539">
        <f>VLOOKUP(T3539,Destinations!$A$2:$C$550,2,0)</f>
        <v/>
      </c>
      <c r="V3539" t="inlineStr">
        <is>
          <t>WCHR</t>
        </is>
      </c>
      <c r="W3539">
        <f>VLOOKUP(V3539,'WCH Kat'!$A$1:$B$150,2,0)</f>
        <v/>
      </c>
    </row>
    <row r="3540">
      <c r="A3540" t="inlineStr">
        <is>
          <t xml:space="preserve">W6 </t>
        </is>
      </c>
      <c r="B3540" t="inlineStr">
        <is>
          <t>W6 4709</t>
        </is>
      </c>
      <c r="C3540" s="4" t="inlineStr">
        <is>
          <t>18.11.2023</t>
        </is>
      </c>
      <c r="D3540" t="inlineStr">
        <is>
          <t>09:55</t>
        </is>
      </c>
      <c r="E3540" s="4" t="inlineStr">
        <is>
          <t>16.11.2023</t>
        </is>
      </c>
      <c r="F3540" t="inlineStr">
        <is>
          <t>20:00</t>
        </is>
      </c>
      <c r="G3540" s="5" t="n">
        <v>37.91667</v>
      </c>
      <c r="H3540" t="inlineStr">
        <is>
          <t>Outbound</t>
        </is>
      </c>
      <c r="I3540" s="6" t="n">
        <v>0</v>
      </c>
      <c r="J3540" s="6" t="n">
        <v>0</v>
      </c>
      <c r="K3540" s="6" t="n">
        <v>0</v>
      </c>
      <c r="L3540" s="6">
        <f>I3540+J3540+K3540</f>
        <v/>
      </c>
      <c r="M3540" s="6" t="n">
        <v>1</v>
      </c>
      <c r="N3540" t="inlineStr">
        <is>
          <t>Ja</t>
        </is>
      </c>
      <c r="T3540" t="inlineStr">
        <is>
          <t>TGD</t>
        </is>
      </c>
      <c r="U3540">
        <f>VLOOKUP(T3540,Destinations!$A$2:$C$550,2,0)</f>
        <v/>
      </c>
      <c r="V3540" t="inlineStr">
        <is>
          <t>WCHR</t>
        </is>
      </c>
      <c r="W3540">
        <f>VLOOKUP(V3540,'WCH Kat'!$A$1:$B$150,2,0)</f>
        <v/>
      </c>
    </row>
    <row r="3541">
      <c r="A3541" t="inlineStr">
        <is>
          <t xml:space="preserve">W6 </t>
        </is>
      </c>
      <c r="B3541" t="inlineStr">
        <is>
          <t>W6 4709</t>
        </is>
      </c>
      <c r="C3541" s="4" t="inlineStr">
        <is>
          <t>18.11.2023</t>
        </is>
      </c>
      <c r="D3541" t="inlineStr">
        <is>
          <t>09:55</t>
        </is>
      </c>
      <c r="E3541" s="4" t="inlineStr">
        <is>
          <t>18.11.2023</t>
        </is>
      </c>
      <c r="F3541" t="inlineStr">
        <is>
          <t>08:46</t>
        </is>
      </c>
      <c r="G3541" s="5" t="n">
        <v>1.15</v>
      </c>
      <c r="H3541" t="inlineStr">
        <is>
          <t>Outbound</t>
        </is>
      </c>
      <c r="I3541" s="6" t="n">
        <v>0</v>
      </c>
      <c r="J3541" s="6" t="n">
        <v>1</v>
      </c>
      <c r="K3541" s="6" t="n">
        <v>0</v>
      </c>
      <c r="L3541" s="6">
        <f>I3541+J3541+K3541</f>
        <v/>
      </c>
      <c r="M3541" s="6" t="n">
        <v>0</v>
      </c>
      <c r="Q3541" t="inlineStr">
        <is>
          <t>Ja</t>
        </is>
      </c>
      <c r="T3541" t="inlineStr">
        <is>
          <t>TGD</t>
        </is>
      </c>
      <c r="U3541">
        <f>VLOOKUP(T3541,Destinations!$A$2:$C$550,2,0)</f>
        <v/>
      </c>
      <c r="V3541" t="inlineStr">
        <is>
          <t>WCHR</t>
        </is>
      </c>
      <c r="W3541">
        <f>VLOOKUP(V3541,'WCH Kat'!$A$1:$B$150,2,0)</f>
        <v/>
      </c>
    </row>
    <row r="3542">
      <c r="A3542" t="inlineStr">
        <is>
          <t xml:space="preserve">FR </t>
        </is>
      </c>
      <c r="B3542" t="inlineStr">
        <is>
          <t>FR 5551</t>
        </is>
      </c>
      <c r="C3542" s="4" t="inlineStr">
        <is>
          <t>18.11.2023</t>
        </is>
      </c>
      <c r="D3542" t="inlineStr">
        <is>
          <t>10:05</t>
        </is>
      </c>
      <c r="E3542" s="4" t="inlineStr">
        <is>
          <t>16.11.2023</t>
        </is>
      </c>
      <c r="F3542" t="inlineStr">
        <is>
          <t>16:30</t>
        </is>
      </c>
      <c r="G3542" s="5" t="n">
        <v>41.58333</v>
      </c>
      <c r="H3542" t="inlineStr">
        <is>
          <t>Inbound</t>
        </is>
      </c>
      <c r="I3542" s="6" t="n">
        <v>0</v>
      </c>
      <c r="J3542" s="6" t="n">
        <v>0</v>
      </c>
      <c r="K3542" s="6" t="n">
        <v>0</v>
      </c>
      <c r="L3542" s="6">
        <f>I3542+J3542+K3542</f>
        <v/>
      </c>
      <c r="M3542" s="6" t="n">
        <v>1</v>
      </c>
      <c r="N3542" t="inlineStr">
        <is>
          <t>Ja</t>
        </is>
      </c>
      <c r="T3542" t="inlineStr">
        <is>
          <t>BGY</t>
        </is>
      </c>
      <c r="U3542">
        <f>VLOOKUP(T3542,Destinations!$A$2:$C$550,2,0)</f>
        <v/>
      </c>
      <c r="V3542" t="inlineStr">
        <is>
          <t>WCHS</t>
        </is>
      </c>
      <c r="W3542">
        <f>VLOOKUP(V3542,'WCH Kat'!$A$1:$B$150,2,0)</f>
        <v/>
      </c>
    </row>
    <row r="3543">
      <c r="A3543" t="inlineStr">
        <is>
          <t xml:space="preserve">TK </t>
        </is>
      </c>
      <c r="B3543" t="inlineStr">
        <is>
          <t>TK 7713</t>
        </is>
      </c>
      <c r="C3543" s="4" t="inlineStr">
        <is>
          <t>27.11.2023</t>
        </is>
      </c>
      <c r="D3543" t="inlineStr">
        <is>
          <t>15:45</t>
        </is>
      </c>
      <c r="E3543" s="4" t="inlineStr">
        <is>
          <t>27.11.2023</t>
        </is>
      </c>
      <c r="F3543" t="inlineStr">
        <is>
          <t>12:55</t>
        </is>
      </c>
      <c r="G3543" s="5" t="n">
        <v>2.83333</v>
      </c>
      <c r="H3543" t="inlineStr">
        <is>
          <t>Outbound</t>
        </is>
      </c>
      <c r="I3543" s="6" t="n">
        <v>0</v>
      </c>
      <c r="J3543" s="6" t="n">
        <v>1</v>
      </c>
      <c r="K3543" s="6" t="n">
        <v>0</v>
      </c>
      <c r="L3543" s="6">
        <f>I3543+J3543+K3543</f>
        <v/>
      </c>
      <c r="M3543" s="6" t="n">
        <v>0</v>
      </c>
      <c r="Q3543" t="inlineStr">
        <is>
          <t>Ja</t>
        </is>
      </c>
      <c r="T3543" t="inlineStr">
        <is>
          <t>Istanbul-Sabiha Gökcen</t>
        </is>
      </c>
      <c r="U3543">
        <f>VLOOKUP(T3543,Destinations!$A$2:$C$550,2,0)</f>
        <v/>
      </c>
      <c r="V3543" t="inlineStr">
        <is>
          <t>WCHC</t>
        </is>
      </c>
      <c r="W3543">
        <f>VLOOKUP(V3543,'WCH Kat'!$A$1:$B$150,2,0)</f>
        <v/>
      </c>
    </row>
    <row r="3544">
      <c r="A3544" t="inlineStr">
        <is>
          <t xml:space="preserve">PC </t>
        </is>
      </c>
      <c r="B3544" t="inlineStr">
        <is>
          <t>PC 1014</t>
        </is>
      </c>
      <c r="C3544" s="4" t="inlineStr">
        <is>
          <t>28.11.2023</t>
        </is>
      </c>
      <c r="D3544" t="inlineStr">
        <is>
          <t>00:50</t>
        </is>
      </c>
      <c r="E3544" s="4" t="inlineStr">
        <is>
          <t>25.11.2023</t>
        </is>
      </c>
      <c r="F3544" t="inlineStr">
        <is>
          <t>22:55</t>
        </is>
      </c>
      <c r="G3544" s="5" t="n">
        <v>49.91667</v>
      </c>
      <c r="H3544" t="inlineStr">
        <is>
          <t>Outbound</t>
        </is>
      </c>
      <c r="I3544" s="6" t="n">
        <v>0</v>
      </c>
      <c r="J3544" s="6" t="n">
        <v>0</v>
      </c>
      <c r="K3544" s="6" t="n">
        <v>0</v>
      </c>
      <c r="L3544" s="6">
        <f>I3544+J3544+K3544</f>
        <v/>
      </c>
      <c r="M3544" s="6" t="n">
        <v>1</v>
      </c>
      <c r="N3544" t="inlineStr">
        <is>
          <t>Ja</t>
        </is>
      </c>
      <c r="T3544" t="inlineStr">
        <is>
          <t>SAW</t>
        </is>
      </c>
      <c r="U3544">
        <f>VLOOKUP(T3544,Destinations!$A$2:$C$550,2,0)</f>
        <v/>
      </c>
      <c r="V3544" t="inlineStr">
        <is>
          <t>WCHC</t>
        </is>
      </c>
      <c r="W3544">
        <f>VLOOKUP(V3544,'WCH Kat'!$A$1:$B$150,2,0)</f>
        <v/>
      </c>
    </row>
    <row r="3545">
      <c r="A3545" t="inlineStr">
        <is>
          <t xml:space="preserve">FR </t>
        </is>
      </c>
      <c r="B3545" t="inlineStr">
        <is>
          <t>FR 5551</t>
        </is>
      </c>
      <c r="C3545" s="4" t="inlineStr">
        <is>
          <t>18.11.2023</t>
        </is>
      </c>
      <c r="D3545" t="inlineStr">
        <is>
          <t>10:05</t>
        </is>
      </c>
      <c r="E3545" s="4" t="inlineStr">
        <is>
          <t>16.11.2023</t>
        </is>
      </c>
      <c r="F3545" t="inlineStr">
        <is>
          <t>16:30</t>
        </is>
      </c>
      <c r="G3545" s="5" t="n">
        <v>41.58333</v>
      </c>
      <c r="H3545" t="inlineStr">
        <is>
          <t>Inbound</t>
        </is>
      </c>
      <c r="I3545" s="6" t="n">
        <v>0</v>
      </c>
      <c r="J3545" s="6" t="n">
        <v>0</v>
      </c>
      <c r="K3545" s="6" t="n">
        <v>0</v>
      </c>
      <c r="L3545" s="6">
        <f>I3545+J3545+K3545</f>
        <v/>
      </c>
      <c r="M3545" s="6" t="n">
        <v>1</v>
      </c>
      <c r="N3545" t="inlineStr">
        <is>
          <t>Ja</t>
        </is>
      </c>
      <c r="T3545" t="inlineStr">
        <is>
          <t>BGY</t>
        </is>
      </c>
      <c r="U3545">
        <f>VLOOKUP(T3545,Destinations!$A$2:$C$550,2,0)</f>
        <v/>
      </c>
      <c r="V3545" t="inlineStr">
        <is>
          <t>WCHS</t>
        </is>
      </c>
      <c r="W3545">
        <f>VLOOKUP(V3545,'WCH Kat'!$A$1:$B$150,2,0)</f>
        <v/>
      </c>
    </row>
    <row r="3546">
      <c r="A3546" t="inlineStr">
        <is>
          <t xml:space="preserve">FR </t>
        </is>
      </c>
      <c r="B3546" t="inlineStr">
        <is>
          <t>FR 5551</t>
        </is>
      </c>
      <c r="C3546" s="4" t="inlineStr">
        <is>
          <t>18.11.2023</t>
        </is>
      </c>
      <c r="D3546" t="inlineStr">
        <is>
          <t>10:05</t>
        </is>
      </c>
      <c r="E3546" s="4" t="inlineStr">
        <is>
          <t>18.11.2023</t>
        </is>
      </c>
      <c r="F3546" t="inlineStr">
        <is>
          <t>08:55</t>
        </is>
      </c>
      <c r="G3546" s="5" t="n">
        <v>1.16667</v>
      </c>
      <c r="H3546" t="inlineStr">
        <is>
          <t>Inbound</t>
        </is>
      </c>
      <c r="I3546" s="6" t="n">
        <v>0</v>
      </c>
      <c r="J3546" s="6" t="n">
        <v>1</v>
      </c>
      <c r="K3546" s="6" t="n">
        <v>0</v>
      </c>
      <c r="L3546" s="6">
        <f>I3546+J3546+K3546</f>
        <v/>
      </c>
      <c r="M3546" s="6" t="n">
        <v>0</v>
      </c>
      <c r="P3546" t="inlineStr">
        <is>
          <t>Ja</t>
        </is>
      </c>
      <c r="T3546" t="inlineStr">
        <is>
          <t>BGY</t>
        </is>
      </c>
      <c r="U3546">
        <f>VLOOKUP(T3546,Destinations!$A$2:$C$550,2,0)</f>
        <v/>
      </c>
      <c r="V3546" t="inlineStr">
        <is>
          <t>WCHR</t>
        </is>
      </c>
      <c r="W3546">
        <f>VLOOKUP(V3546,'WCH Kat'!$A$1:$B$150,2,0)</f>
        <v/>
      </c>
    </row>
    <row r="3547">
      <c r="A3547" t="inlineStr">
        <is>
          <t xml:space="preserve">PC </t>
        </is>
      </c>
      <c r="B3547" t="inlineStr">
        <is>
          <t>PC 1017</t>
        </is>
      </c>
      <c r="C3547" s="4" t="inlineStr">
        <is>
          <t>29.11.2023</t>
        </is>
      </c>
      <c r="D3547" t="inlineStr">
        <is>
          <t>14:20</t>
        </is>
      </c>
      <c r="E3547" s="4" t="inlineStr">
        <is>
          <t>27.11.2023</t>
        </is>
      </c>
      <c r="F3547" t="inlineStr">
        <is>
          <t>10:55</t>
        </is>
      </c>
      <c r="G3547" s="5" t="n">
        <v>51.41667</v>
      </c>
      <c r="H3547" t="inlineStr">
        <is>
          <t>Inbound</t>
        </is>
      </c>
      <c r="I3547" s="6" t="n">
        <v>0</v>
      </c>
      <c r="J3547" s="6" t="n">
        <v>0</v>
      </c>
      <c r="K3547" s="6" t="n">
        <v>0</v>
      </c>
      <c r="L3547" s="6">
        <f>I3547+J3547+K3547</f>
        <v/>
      </c>
      <c r="M3547" s="6" t="n">
        <v>1</v>
      </c>
      <c r="P3547" t="inlineStr">
        <is>
          <t>Ja</t>
        </is>
      </c>
      <c r="T3547" t="inlineStr">
        <is>
          <t>SAW</t>
        </is>
      </c>
      <c r="U3547">
        <f>VLOOKUP(T3547,Destinations!$A$2:$C$550,2,0)</f>
        <v/>
      </c>
      <c r="V3547" t="inlineStr">
        <is>
          <t>WCHC</t>
        </is>
      </c>
      <c r="W3547">
        <f>VLOOKUP(V3547,'WCH Kat'!$A$1:$B$150,2,0)</f>
        <v/>
      </c>
    </row>
    <row r="3548">
      <c r="A3548" t="inlineStr">
        <is>
          <t xml:space="preserve">PC </t>
        </is>
      </c>
      <c r="B3548" t="inlineStr">
        <is>
          <t>PC 1011</t>
        </is>
      </c>
      <c r="C3548" s="4" t="inlineStr">
        <is>
          <t>18.11.2023</t>
        </is>
      </c>
      <c r="D3548" t="inlineStr">
        <is>
          <t>10:25</t>
        </is>
      </c>
      <c r="E3548" s="4" t="inlineStr">
        <is>
          <t>18.11.2023</t>
        </is>
      </c>
      <c r="F3548" t="inlineStr">
        <is>
          <t>04:50</t>
        </is>
      </c>
      <c r="G3548" s="5" t="n">
        <v>5.58333</v>
      </c>
      <c r="H3548" t="inlineStr">
        <is>
          <t>Inbound</t>
        </is>
      </c>
      <c r="I3548" s="6" t="n">
        <v>0</v>
      </c>
      <c r="J3548" s="6" t="n">
        <v>0</v>
      </c>
      <c r="K3548" s="6" t="n">
        <v>1</v>
      </c>
      <c r="L3548" s="6">
        <f>I3548+J3548+K3548</f>
        <v/>
      </c>
      <c r="M3548" s="6" t="n">
        <v>0</v>
      </c>
      <c r="N3548" t="inlineStr">
        <is>
          <t>Ja</t>
        </is>
      </c>
      <c r="T3548" t="inlineStr">
        <is>
          <t>SAW</t>
        </is>
      </c>
      <c r="U3548">
        <f>VLOOKUP(T3548,Destinations!$A$2:$C$550,2,0)</f>
        <v/>
      </c>
      <c r="V3548" t="inlineStr">
        <is>
          <t>WCHS</t>
        </is>
      </c>
      <c r="W3548">
        <f>VLOOKUP(V3548,'WCH Kat'!$A$1:$B$150,2,0)</f>
        <v/>
      </c>
    </row>
    <row r="3549">
      <c r="A3549" t="inlineStr">
        <is>
          <t xml:space="preserve">PC </t>
        </is>
      </c>
      <c r="B3549" t="inlineStr">
        <is>
          <t>PC 1011</t>
        </is>
      </c>
      <c r="C3549" s="4" t="inlineStr">
        <is>
          <t>18.11.2023</t>
        </is>
      </c>
      <c r="D3549" t="inlineStr">
        <is>
          <t>10:25</t>
        </is>
      </c>
      <c r="E3549" s="4" t="inlineStr">
        <is>
          <t>16.11.2023</t>
        </is>
      </c>
      <c r="F3549" t="inlineStr">
        <is>
          <t>07:00</t>
        </is>
      </c>
      <c r="G3549" s="5" t="n">
        <v>51.41667</v>
      </c>
      <c r="H3549" t="inlineStr">
        <is>
          <t>Inbound</t>
        </is>
      </c>
      <c r="I3549" s="6" t="n">
        <v>0</v>
      </c>
      <c r="J3549" s="6" t="n">
        <v>0</v>
      </c>
      <c r="K3549" s="6" t="n">
        <v>0</v>
      </c>
      <c r="L3549" s="6">
        <f>I3549+J3549+K3549</f>
        <v/>
      </c>
      <c r="M3549" s="6" t="n">
        <v>1</v>
      </c>
      <c r="N3549" t="inlineStr">
        <is>
          <t>Ja</t>
        </is>
      </c>
      <c r="T3549" t="inlineStr">
        <is>
          <t>SAW</t>
        </is>
      </c>
      <c r="U3549">
        <f>VLOOKUP(T3549,Destinations!$A$2:$C$550,2,0)</f>
        <v/>
      </c>
      <c r="V3549" t="inlineStr">
        <is>
          <t>WCHR</t>
        </is>
      </c>
      <c r="W3549">
        <f>VLOOKUP(V3549,'WCH Kat'!$A$1:$B$150,2,0)</f>
        <v/>
      </c>
    </row>
    <row r="3550">
      <c r="A3550" t="inlineStr">
        <is>
          <t xml:space="preserve">PC </t>
        </is>
      </c>
      <c r="B3550" t="inlineStr">
        <is>
          <t>PC 1011</t>
        </is>
      </c>
      <c r="C3550" s="4" t="inlineStr">
        <is>
          <t>18.11.2023</t>
        </is>
      </c>
      <c r="D3550" t="inlineStr">
        <is>
          <t>10:25</t>
        </is>
      </c>
      <c r="E3550" s="4" t="inlineStr">
        <is>
          <t>18.11.2023</t>
        </is>
      </c>
      <c r="F3550" t="inlineStr">
        <is>
          <t>05:35</t>
        </is>
      </c>
      <c r="G3550" s="5" t="n">
        <v>4.83333</v>
      </c>
      <c r="H3550" t="inlineStr">
        <is>
          <t>Inbound</t>
        </is>
      </c>
      <c r="I3550" s="6" t="n">
        <v>0</v>
      </c>
      <c r="J3550" s="6" t="n">
        <v>0</v>
      </c>
      <c r="K3550" s="6" t="n">
        <v>1</v>
      </c>
      <c r="L3550" s="6">
        <f>I3550+J3550+K3550</f>
        <v/>
      </c>
      <c r="M3550" s="6" t="n">
        <v>0</v>
      </c>
      <c r="N3550" t="inlineStr">
        <is>
          <t>Ja</t>
        </is>
      </c>
      <c r="T3550" t="inlineStr">
        <is>
          <t>SAW</t>
        </is>
      </c>
      <c r="U3550">
        <f>VLOOKUP(T3550,Destinations!$A$2:$C$550,2,0)</f>
        <v/>
      </c>
      <c r="V3550" t="inlineStr">
        <is>
          <t>WCHS</t>
        </is>
      </c>
      <c r="W3550">
        <f>VLOOKUP(V3550,'WCH Kat'!$A$1:$B$150,2,0)</f>
        <v/>
      </c>
    </row>
    <row r="3551">
      <c r="A3551" t="inlineStr">
        <is>
          <t xml:space="preserve">PC </t>
        </is>
      </c>
      <c r="B3551" t="inlineStr">
        <is>
          <t>PC 1011</t>
        </is>
      </c>
      <c r="C3551" s="4" t="inlineStr">
        <is>
          <t>18.11.2023</t>
        </is>
      </c>
      <c r="D3551" t="inlineStr">
        <is>
          <t>10:25</t>
        </is>
      </c>
      <c r="E3551" s="4" t="inlineStr">
        <is>
          <t>18.11.2023</t>
        </is>
      </c>
      <c r="F3551" t="inlineStr">
        <is>
          <t>05:50</t>
        </is>
      </c>
      <c r="G3551" s="5" t="n">
        <v>4.58333</v>
      </c>
      <c r="H3551" t="inlineStr">
        <is>
          <t>Inbound</t>
        </is>
      </c>
      <c r="I3551" s="6" t="n">
        <v>0</v>
      </c>
      <c r="J3551" s="6" t="n">
        <v>0</v>
      </c>
      <c r="K3551" s="6" t="n">
        <v>1</v>
      </c>
      <c r="L3551" s="6">
        <f>I3551+J3551+K3551</f>
        <v/>
      </c>
      <c r="M3551" s="6" t="n">
        <v>0</v>
      </c>
      <c r="N3551" t="inlineStr">
        <is>
          <t>Ja</t>
        </is>
      </c>
      <c r="T3551" t="inlineStr">
        <is>
          <t>SAW</t>
        </is>
      </c>
      <c r="U3551">
        <f>VLOOKUP(T3551,Destinations!$A$2:$C$550,2,0)</f>
        <v/>
      </c>
      <c r="V3551" t="inlineStr">
        <is>
          <t>WCHS</t>
        </is>
      </c>
      <c r="W3551">
        <f>VLOOKUP(V3551,'WCH Kat'!$A$1:$B$150,2,0)</f>
        <v/>
      </c>
    </row>
    <row r="3552">
      <c r="A3552" t="inlineStr">
        <is>
          <t xml:space="preserve">PC </t>
        </is>
      </c>
      <c r="B3552" t="inlineStr">
        <is>
          <t>PC 1011</t>
        </is>
      </c>
      <c r="C3552" s="4" t="inlineStr">
        <is>
          <t>18.11.2023</t>
        </is>
      </c>
      <c r="D3552" t="inlineStr">
        <is>
          <t>10:25</t>
        </is>
      </c>
      <c r="E3552" s="4" t="inlineStr">
        <is>
          <t>18.11.2023</t>
        </is>
      </c>
      <c r="F3552" t="inlineStr">
        <is>
          <t>05:55</t>
        </is>
      </c>
      <c r="G3552" s="5" t="n">
        <v>4.5</v>
      </c>
      <c r="H3552" t="inlineStr">
        <is>
          <t>Inbound</t>
        </is>
      </c>
      <c r="I3552" s="6" t="n">
        <v>0</v>
      </c>
      <c r="J3552" s="6" t="n">
        <v>0</v>
      </c>
      <c r="K3552" s="6" t="n">
        <v>1</v>
      </c>
      <c r="L3552" s="6">
        <f>I3552+J3552+K3552</f>
        <v/>
      </c>
      <c r="M3552" s="6" t="n">
        <v>0</v>
      </c>
      <c r="N3552" t="inlineStr">
        <is>
          <t>Ja</t>
        </is>
      </c>
      <c r="T3552" t="inlineStr">
        <is>
          <t>SAW</t>
        </is>
      </c>
      <c r="U3552">
        <f>VLOOKUP(T3552,Destinations!$A$2:$C$550,2,0)</f>
        <v/>
      </c>
      <c r="V3552" t="inlineStr">
        <is>
          <t>WCHS</t>
        </is>
      </c>
      <c r="W3552">
        <f>VLOOKUP(V3552,'WCH Kat'!$A$1:$B$150,2,0)</f>
        <v/>
      </c>
    </row>
    <row r="3553">
      <c r="A3553" t="inlineStr">
        <is>
          <t xml:space="preserve">FR </t>
        </is>
      </c>
      <c r="B3553" t="inlineStr">
        <is>
          <t>FR 1140</t>
        </is>
      </c>
      <c r="C3553" s="4" t="inlineStr">
        <is>
          <t>18.11.2023</t>
        </is>
      </c>
      <c r="D3553" t="inlineStr">
        <is>
          <t>10:30</t>
        </is>
      </c>
      <c r="E3553" s="4" t="inlineStr">
        <is>
          <t>16.11.2023</t>
        </is>
      </c>
      <c r="F3553" t="inlineStr">
        <is>
          <t>18:25</t>
        </is>
      </c>
      <c r="G3553" s="5" t="n">
        <v>40.08333</v>
      </c>
      <c r="H3553" t="inlineStr">
        <is>
          <t>Outbound</t>
        </is>
      </c>
      <c r="I3553" s="6" t="n">
        <v>0</v>
      </c>
      <c r="J3553" s="6" t="n">
        <v>0</v>
      </c>
      <c r="K3553" s="6" t="n">
        <v>0</v>
      </c>
      <c r="L3553" s="6">
        <f>I3553+J3553+K3553</f>
        <v/>
      </c>
      <c r="M3553" s="6" t="n">
        <v>1</v>
      </c>
      <c r="N3553" t="inlineStr">
        <is>
          <t>Ja</t>
        </is>
      </c>
      <c r="T3553" t="inlineStr">
        <is>
          <t>SVQ</t>
        </is>
      </c>
      <c r="U3553">
        <f>VLOOKUP(T3553,Destinations!$A$2:$C$550,2,0)</f>
        <v/>
      </c>
      <c r="V3553" t="inlineStr">
        <is>
          <t>WCHR</t>
        </is>
      </c>
      <c r="W3553">
        <f>VLOOKUP(V3553,'WCH Kat'!$A$1:$B$150,2,0)</f>
        <v/>
      </c>
    </row>
    <row r="3554">
      <c r="A3554" t="inlineStr">
        <is>
          <t xml:space="preserve">FR </t>
        </is>
      </c>
      <c r="B3554" t="inlineStr">
        <is>
          <t>FR 1140</t>
        </is>
      </c>
      <c r="C3554" s="4" t="inlineStr">
        <is>
          <t>18.11.2023</t>
        </is>
      </c>
      <c r="D3554" t="inlineStr">
        <is>
          <t>10:30</t>
        </is>
      </c>
      <c r="E3554" s="4" t="inlineStr">
        <is>
          <t>16.11.2023</t>
        </is>
      </c>
      <c r="F3554" t="inlineStr">
        <is>
          <t>18:25</t>
        </is>
      </c>
      <c r="G3554" s="5" t="n">
        <v>40.08333</v>
      </c>
      <c r="H3554" t="inlineStr">
        <is>
          <t>Outbound</t>
        </is>
      </c>
      <c r="I3554" s="6" t="n">
        <v>0</v>
      </c>
      <c r="J3554" s="6" t="n">
        <v>0</v>
      </c>
      <c r="K3554" s="6" t="n">
        <v>0</v>
      </c>
      <c r="L3554" s="6">
        <f>I3554+J3554+K3554</f>
        <v/>
      </c>
      <c r="M3554" s="6" t="n">
        <v>1</v>
      </c>
      <c r="N3554" t="inlineStr">
        <is>
          <t>Ja</t>
        </is>
      </c>
      <c r="T3554" t="inlineStr">
        <is>
          <t>SVQ</t>
        </is>
      </c>
      <c r="U3554">
        <f>VLOOKUP(T3554,Destinations!$A$2:$C$550,2,0)</f>
        <v/>
      </c>
      <c r="V3554" t="inlineStr">
        <is>
          <t>WCHR</t>
        </is>
      </c>
      <c r="W3554">
        <f>VLOOKUP(V3554,'WCH Kat'!$A$1:$B$150,2,0)</f>
        <v/>
      </c>
    </row>
    <row r="3555">
      <c r="A3555" t="inlineStr">
        <is>
          <t xml:space="preserve">EW </t>
        </is>
      </c>
      <c r="B3555" t="inlineStr">
        <is>
          <t>EW  242</t>
        </is>
      </c>
      <c r="C3555" s="4" t="inlineStr">
        <is>
          <t>18.11.2023</t>
        </is>
      </c>
      <c r="D3555" t="inlineStr">
        <is>
          <t>10:35</t>
        </is>
      </c>
      <c r="E3555" s="4" t="inlineStr">
        <is>
          <t>16.11.2023</t>
        </is>
      </c>
      <c r="F3555" t="inlineStr">
        <is>
          <t>21:40</t>
        </is>
      </c>
      <c r="G3555" s="5" t="n">
        <v>36.91667</v>
      </c>
      <c r="H3555" t="inlineStr">
        <is>
          <t>Outbound</t>
        </is>
      </c>
      <c r="I3555" s="6" t="n">
        <v>0</v>
      </c>
      <c r="J3555" s="6" t="n">
        <v>0</v>
      </c>
      <c r="K3555" s="6" t="n">
        <v>0</v>
      </c>
      <c r="L3555" s="6">
        <f>I3555+J3555+K3555</f>
        <v/>
      </c>
      <c r="M3555" s="6" t="n">
        <v>1</v>
      </c>
      <c r="N3555" t="inlineStr">
        <is>
          <t>Ja</t>
        </is>
      </c>
      <c r="T3555" t="inlineStr">
        <is>
          <t>FUE</t>
        </is>
      </c>
      <c r="U3555">
        <f>VLOOKUP(T3555,Destinations!$A$2:$C$550,2,0)</f>
        <v/>
      </c>
      <c r="V3555" t="inlineStr">
        <is>
          <t>WCHR</t>
        </is>
      </c>
      <c r="W3555">
        <f>VLOOKUP(V3555,'WCH Kat'!$A$1:$B$150,2,0)</f>
        <v/>
      </c>
    </row>
    <row r="3556">
      <c r="A3556" t="inlineStr">
        <is>
          <t xml:space="preserve">PC </t>
        </is>
      </c>
      <c r="B3556" t="inlineStr">
        <is>
          <t>PC 1011</t>
        </is>
      </c>
      <c r="C3556" s="4" t="inlineStr">
        <is>
          <t>18.11.2023</t>
        </is>
      </c>
      <c r="D3556" t="inlineStr">
        <is>
          <t>11:00</t>
        </is>
      </c>
      <c r="E3556" s="4" t="inlineStr">
        <is>
          <t>18.11.2023</t>
        </is>
      </c>
      <c r="F3556" t="inlineStr">
        <is>
          <t>04:05</t>
        </is>
      </c>
      <c r="G3556" s="5" t="n">
        <v>6.91667</v>
      </c>
      <c r="H3556" t="inlineStr">
        <is>
          <t>Inbound</t>
        </is>
      </c>
      <c r="I3556" s="6" t="n">
        <v>0</v>
      </c>
      <c r="J3556" s="6" t="n">
        <v>0</v>
      </c>
      <c r="K3556" s="6" t="n">
        <v>1</v>
      </c>
      <c r="L3556" s="6">
        <f>I3556+J3556+K3556</f>
        <v/>
      </c>
      <c r="M3556" s="6" t="n">
        <v>0</v>
      </c>
      <c r="N3556" t="inlineStr">
        <is>
          <t>Ja</t>
        </is>
      </c>
      <c r="T3556" t="inlineStr">
        <is>
          <t>SAW</t>
        </is>
      </c>
      <c r="U3556">
        <f>VLOOKUP(T3556,Destinations!$A$2:$C$550,2,0)</f>
        <v/>
      </c>
      <c r="V3556" t="inlineStr">
        <is>
          <t>WCHS</t>
        </is>
      </c>
      <c r="W3556">
        <f>VLOOKUP(V3556,'WCH Kat'!$A$1:$B$150,2,0)</f>
        <v/>
      </c>
    </row>
    <row r="3557">
      <c r="A3557" t="inlineStr">
        <is>
          <t xml:space="preserve">3O </t>
        </is>
      </c>
      <c r="B3557" t="inlineStr">
        <is>
          <t>3O  223</t>
        </is>
      </c>
      <c r="C3557" s="4" t="inlineStr">
        <is>
          <t>18.11.2023</t>
        </is>
      </c>
      <c r="D3557" t="inlineStr">
        <is>
          <t>11:10</t>
        </is>
      </c>
      <c r="E3557" s="4" t="inlineStr">
        <is>
          <t>16.11.2023</t>
        </is>
      </c>
      <c r="F3557" t="inlineStr">
        <is>
          <t>08:00</t>
        </is>
      </c>
      <c r="G3557" s="5" t="n">
        <v>51.16667</v>
      </c>
      <c r="H3557" t="inlineStr">
        <is>
          <t>Inbound</t>
        </is>
      </c>
      <c r="I3557" s="6" t="n">
        <v>0</v>
      </c>
      <c r="J3557" s="6" t="n">
        <v>0</v>
      </c>
      <c r="K3557" s="6" t="n">
        <v>0</v>
      </c>
      <c r="L3557" s="6">
        <f>I3557+J3557+K3557</f>
        <v/>
      </c>
      <c r="M3557" s="6" t="n">
        <v>1</v>
      </c>
      <c r="N3557" t="inlineStr">
        <is>
          <t>Ja</t>
        </is>
      </c>
      <c r="T3557" t="inlineStr">
        <is>
          <t>NDR</t>
        </is>
      </c>
      <c r="U3557">
        <f>VLOOKUP(T3557,Destinations!$A$2:$C$550,2,0)</f>
        <v/>
      </c>
      <c r="V3557" t="inlineStr">
        <is>
          <t>WCHS</t>
        </is>
      </c>
      <c r="W3557">
        <f>VLOOKUP(V3557,'WCH Kat'!$A$1:$B$150,2,0)</f>
        <v/>
      </c>
    </row>
    <row r="3558">
      <c r="A3558" t="inlineStr">
        <is>
          <t xml:space="preserve">3O </t>
        </is>
      </c>
      <c r="B3558" t="inlineStr">
        <is>
          <t>3O  223</t>
        </is>
      </c>
      <c r="C3558" s="4" t="inlineStr">
        <is>
          <t>18.11.2023</t>
        </is>
      </c>
      <c r="D3558" t="inlineStr">
        <is>
          <t>11:10</t>
        </is>
      </c>
      <c r="E3558" s="4" t="inlineStr">
        <is>
          <t>16.11.2023</t>
        </is>
      </c>
      <c r="F3558" t="inlineStr">
        <is>
          <t>08:00</t>
        </is>
      </c>
      <c r="G3558" s="5" t="n">
        <v>51.16667</v>
      </c>
      <c r="H3558" t="inlineStr">
        <is>
          <t>Inbound</t>
        </is>
      </c>
      <c r="I3558" s="6" t="n">
        <v>0</v>
      </c>
      <c r="J3558" s="6" t="n">
        <v>0</v>
      </c>
      <c r="K3558" s="6" t="n">
        <v>0</v>
      </c>
      <c r="L3558" s="6">
        <f>I3558+J3558+K3558</f>
        <v/>
      </c>
      <c r="M3558" s="6" t="n">
        <v>1</v>
      </c>
      <c r="N3558" t="inlineStr">
        <is>
          <t>Ja</t>
        </is>
      </c>
      <c r="T3558" t="inlineStr">
        <is>
          <t>NDR</t>
        </is>
      </c>
      <c r="U3558">
        <f>VLOOKUP(T3558,Destinations!$A$2:$C$550,2,0)</f>
        <v/>
      </c>
      <c r="V3558" t="inlineStr">
        <is>
          <t>WCHS</t>
        </is>
      </c>
      <c r="W3558">
        <f>VLOOKUP(V3558,'WCH Kat'!$A$1:$B$150,2,0)</f>
        <v/>
      </c>
    </row>
    <row r="3559">
      <c r="A3559" t="inlineStr">
        <is>
          <t xml:space="preserve">PC </t>
        </is>
      </c>
      <c r="B3559" t="inlineStr">
        <is>
          <t>PC 1017</t>
        </is>
      </c>
      <c r="C3559" s="4" t="inlineStr">
        <is>
          <t>29.11.2023</t>
        </is>
      </c>
      <c r="D3559" t="inlineStr">
        <is>
          <t>15:04</t>
        </is>
      </c>
      <c r="E3559" s="4" t="inlineStr">
        <is>
          <t>27.11.2023</t>
        </is>
      </c>
      <c r="F3559" t="inlineStr">
        <is>
          <t>10:55</t>
        </is>
      </c>
      <c r="G3559" s="5" t="n">
        <v>52.15</v>
      </c>
      <c r="H3559" t="inlineStr">
        <is>
          <t>Inbound</t>
        </is>
      </c>
      <c r="I3559" s="6" t="n">
        <v>0</v>
      </c>
      <c r="J3559" s="6" t="n">
        <v>0</v>
      </c>
      <c r="K3559" s="6" t="n">
        <v>0</v>
      </c>
      <c r="L3559" s="6">
        <f>I3559+J3559+K3559</f>
        <v/>
      </c>
      <c r="M3559" s="6" t="n">
        <v>1</v>
      </c>
      <c r="P3559" t="inlineStr">
        <is>
          <t>Ja</t>
        </is>
      </c>
      <c r="T3559" t="inlineStr">
        <is>
          <t>SAW</t>
        </is>
      </c>
      <c r="U3559">
        <f>VLOOKUP(T3559,Destinations!$A$2:$C$550,2,0)</f>
        <v/>
      </c>
      <c r="V3559" t="inlineStr">
        <is>
          <t>WCHC</t>
        </is>
      </c>
      <c r="W3559">
        <f>VLOOKUP(V3559,'WCH Kat'!$A$1:$B$150,2,0)</f>
        <v/>
      </c>
    </row>
    <row r="3560">
      <c r="A3560" t="inlineStr">
        <is>
          <t xml:space="preserve">3O </t>
        </is>
      </c>
      <c r="B3560" t="inlineStr">
        <is>
          <t>3O  223</t>
        </is>
      </c>
      <c r="C3560" s="4" t="inlineStr">
        <is>
          <t>18.11.2023</t>
        </is>
      </c>
      <c r="D3560" t="inlineStr">
        <is>
          <t>11:10</t>
        </is>
      </c>
      <c r="E3560" s="4" t="inlineStr">
        <is>
          <t>16.11.2023</t>
        </is>
      </c>
      <c r="F3560" t="inlineStr">
        <is>
          <t>08:00</t>
        </is>
      </c>
      <c r="G3560" s="5" t="n">
        <v>51.16667</v>
      </c>
      <c r="H3560" t="inlineStr">
        <is>
          <t>Inbound</t>
        </is>
      </c>
      <c r="I3560" s="6" t="n">
        <v>0</v>
      </c>
      <c r="J3560" s="6" t="n">
        <v>0</v>
      </c>
      <c r="K3560" s="6" t="n">
        <v>0</v>
      </c>
      <c r="L3560" s="6">
        <f>I3560+J3560+K3560</f>
        <v/>
      </c>
      <c r="M3560" s="6" t="n">
        <v>1</v>
      </c>
      <c r="N3560" t="inlineStr">
        <is>
          <t>Ja</t>
        </is>
      </c>
      <c r="T3560" t="inlineStr">
        <is>
          <t>NDR</t>
        </is>
      </c>
      <c r="U3560">
        <f>VLOOKUP(T3560,Destinations!$A$2:$C$550,2,0)</f>
        <v/>
      </c>
      <c r="V3560" t="inlineStr">
        <is>
          <t>WCHS</t>
        </is>
      </c>
      <c r="W3560">
        <f>VLOOKUP(V3560,'WCH Kat'!$A$1:$B$150,2,0)</f>
        <v/>
      </c>
    </row>
    <row r="3561">
      <c r="A3561" t="inlineStr">
        <is>
          <t xml:space="preserve">PC </t>
        </is>
      </c>
      <c r="B3561" t="inlineStr">
        <is>
          <t>PC 1012</t>
        </is>
      </c>
      <c r="C3561" s="4" t="inlineStr">
        <is>
          <t>30.11.2023</t>
        </is>
      </c>
      <c r="D3561" t="inlineStr">
        <is>
          <t>11:40</t>
        </is>
      </c>
      <c r="E3561" s="4" t="inlineStr">
        <is>
          <t>30.11.2023</t>
        </is>
      </c>
      <c r="F3561" t="inlineStr">
        <is>
          <t>05:10</t>
        </is>
      </c>
      <c r="G3561" s="5" t="n">
        <v>6.5</v>
      </c>
      <c r="H3561" t="inlineStr">
        <is>
          <t>Outbound</t>
        </is>
      </c>
      <c r="I3561" s="6" t="n">
        <v>0</v>
      </c>
      <c r="J3561" s="6" t="n">
        <v>0</v>
      </c>
      <c r="K3561" s="6" t="n">
        <v>1</v>
      </c>
      <c r="L3561" s="6">
        <f>I3561+J3561+K3561</f>
        <v/>
      </c>
      <c r="M3561" s="6" t="n">
        <v>0</v>
      </c>
      <c r="P3561" t="inlineStr">
        <is>
          <t>Ja</t>
        </is>
      </c>
      <c r="T3561" t="inlineStr">
        <is>
          <t>SAW</t>
        </is>
      </c>
      <c r="U3561">
        <f>VLOOKUP(T3561,Destinations!$A$2:$C$550,2,0)</f>
        <v/>
      </c>
      <c r="V3561" t="inlineStr">
        <is>
          <t>WCHC</t>
        </is>
      </c>
      <c r="W3561">
        <f>VLOOKUP(V3561,'WCH Kat'!$A$1:$B$150,2,0)</f>
        <v/>
      </c>
    </row>
    <row r="3562">
      <c r="A3562" t="inlineStr">
        <is>
          <t xml:space="preserve">3O </t>
        </is>
      </c>
      <c r="B3562" t="inlineStr">
        <is>
          <t>3O  223</t>
        </is>
      </c>
      <c r="C3562" s="4" t="inlineStr">
        <is>
          <t>18.11.2023</t>
        </is>
      </c>
      <c r="D3562" t="inlineStr">
        <is>
          <t>11:10</t>
        </is>
      </c>
      <c r="E3562" s="4" t="inlineStr">
        <is>
          <t>18.11.2023</t>
        </is>
      </c>
      <c r="F3562" t="inlineStr">
        <is>
          <t>08:25</t>
        </is>
      </c>
      <c r="G3562" s="5" t="n">
        <v>2.75</v>
      </c>
      <c r="H3562" t="inlineStr">
        <is>
          <t>Inbound</t>
        </is>
      </c>
      <c r="I3562" s="6" t="n">
        <v>0</v>
      </c>
      <c r="J3562" s="6" t="n">
        <v>1</v>
      </c>
      <c r="K3562" s="6" t="n">
        <v>0</v>
      </c>
      <c r="L3562" s="6">
        <f>I3562+J3562+K3562</f>
        <v/>
      </c>
      <c r="M3562" s="6" t="n">
        <v>0</v>
      </c>
      <c r="Q3562" t="inlineStr">
        <is>
          <t>Ja</t>
        </is>
      </c>
      <c r="T3562" t="inlineStr">
        <is>
          <t>NDR</t>
        </is>
      </c>
      <c r="U3562">
        <f>VLOOKUP(T3562,Destinations!$A$2:$C$550,2,0)</f>
        <v/>
      </c>
      <c r="V3562" t="inlineStr">
        <is>
          <t>WCHR</t>
        </is>
      </c>
      <c r="W3562">
        <f>VLOOKUP(V3562,'WCH Kat'!$A$1:$B$150,2,0)</f>
        <v/>
      </c>
    </row>
    <row r="3563">
      <c r="A3563" t="inlineStr">
        <is>
          <t xml:space="preserve">3O </t>
        </is>
      </c>
      <c r="B3563" t="inlineStr">
        <is>
          <t>3O  223</t>
        </is>
      </c>
      <c r="C3563" s="4" t="inlineStr">
        <is>
          <t>18.11.2023</t>
        </is>
      </c>
      <c r="D3563" t="inlineStr">
        <is>
          <t>11:10</t>
        </is>
      </c>
      <c r="E3563" s="4" t="inlineStr">
        <is>
          <t>18.11.2023</t>
        </is>
      </c>
      <c r="F3563" t="inlineStr">
        <is>
          <t>10:06</t>
        </is>
      </c>
      <c r="G3563" s="5" t="n">
        <v>1.06667</v>
      </c>
      <c r="H3563" t="inlineStr">
        <is>
          <t>Inbound</t>
        </is>
      </c>
      <c r="I3563" s="6" t="n">
        <v>0</v>
      </c>
      <c r="J3563" s="6" t="n">
        <v>1</v>
      </c>
      <c r="K3563" s="6" t="n">
        <v>0</v>
      </c>
      <c r="L3563" s="6">
        <f>I3563+J3563+K3563</f>
        <v/>
      </c>
      <c r="M3563" s="6" t="n">
        <v>0</v>
      </c>
      <c r="R3563" t="inlineStr">
        <is>
          <t>Ja</t>
        </is>
      </c>
      <c r="T3563" t="inlineStr">
        <is>
          <t>NDR</t>
        </is>
      </c>
      <c r="U3563">
        <f>VLOOKUP(T3563,Destinations!$A$2:$C$550,2,0)</f>
        <v/>
      </c>
      <c r="V3563" t="inlineStr">
        <is>
          <t>WCHR</t>
        </is>
      </c>
      <c r="W3563">
        <f>VLOOKUP(V3563,'WCH Kat'!$A$1:$B$150,2,0)</f>
        <v/>
      </c>
    </row>
    <row r="3564">
      <c r="A3564" t="inlineStr">
        <is>
          <t xml:space="preserve">BA </t>
        </is>
      </c>
      <c r="B3564" t="inlineStr">
        <is>
          <t>BA  996</t>
        </is>
      </c>
      <c r="C3564" s="4" t="inlineStr">
        <is>
          <t>18.11.2023</t>
        </is>
      </c>
      <c r="D3564" t="inlineStr">
        <is>
          <t>11:15</t>
        </is>
      </c>
      <c r="E3564" s="4" t="inlineStr">
        <is>
          <t>16.11.2023</t>
        </is>
      </c>
      <c r="F3564" t="inlineStr">
        <is>
          <t>21:10</t>
        </is>
      </c>
      <c r="G3564" s="5" t="n">
        <v>38.08333</v>
      </c>
      <c r="H3564" t="inlineStr">
        <is>
          <t>Inbound</t>
        </is>
      </c>
      <c r="I3564" s="6" t="n">
        <v>0</v>
      </c>
      <c r="J3564" s="6" t="n">
        <v>0</v>
      </c>
      <c r="K3564" s="6" t="n">
        <v>0</v>
      </c>
      <c r="L3564" s="6">
        <f>I3564+J3564+K3564</f>
        <v/>
      </c>
      <c r="M3564" s="6" t="n">
        <v>1</v>
      </c>
      <c r="N3564" t="inlineStr">
        <is>
          <t>Ja</t>
        </is>
      </c>
      <c r="T3564" t="inlineStr">
        <is>
          <t>LHR</t>
        </is>
      </c>
      <c r="U3564">
        <f>VLOOKUP(T3564,Destinations!$A$2:$C$550,2,0)</f>
        <v/>
      </c>
      <c r="V3564" t="inlineStr">
        <is>
          <t>WCHS</t>
        </is>
      </c>
      <c r="W3564">
        <f>VLOOKUP(V3564,'WCH Kat'!$A$1:$B$150,2,0)</f>
        <v/>
      </c>
    </row>
    <row r="3565">
      <c r="A3565" t="inlineStr">
        <is>
          <t xml:space="preserve">PC </t>
        </is>
      </c>
      <c r="B3565" t="inlineStr">
        <is>
          <t>PC 1012</t>
        </is>
      </c>
      <c r="C3565" s="4" t="inlineStr">
        <is>
          <t>18.11.2023</t>
        </is>
      </c>
      <c r="D3565" t="inlineStr">
        <is>
          <t>11:50</t>
        </is>
      </c>
      <c r="E3565" s="4" t="inlineStr">
        <is>
          <t>16.11.2023</t>
        </is>
      </c>
      <c r="F3565" t="inlineStr">
        <is>
          <t>09:50</t>
        </is>
      </c>
      <c r="G3565" s="5" t="n">
        <v>50</v>
      </c>
      <c r="H3565" t="inlineStr">
        <is>
          <t>Outbound</t>
        </is>
      </c>
      <c r="I3565" s="6" t="n">
        <v>0</v>
      </c>
      <c r="J3565" s="6" t="n">
        <v>0</v>
      </c>
      <c r="K3565" s="6" t="n">
        <v>0</v>
      </c>
      <c r="L3565" s="6">
        <f>I3565+J3565+K3565</f>
        <v/>
      </c>
      <c r="M3565" s="6" t="n">
        <v>1</v>
      </c>
      <c r="N3565" t="inlineStr">
        <is>
          <t>Ja</t>
        </is>
      </c>
      <c r="T3565" t="inlineStr">
        <is>
          <t>SAW</t>
        </is>
      </c>
      <c r="U3565">
        <f>VLOOKUP(T3565,Destinations!$A$2:$C$550,2,0)</f>
        <v/>
      </c>
      <c r="V3565" t="inlineStr">
        <is>
          <t>WCHS</t>
        </is>
      </c>
      <c r="W3565">
        <f>VLOOKUP(V3565,'WCH Kat'!$A$1:$B$150,2,0)</f>
        <v/>
      </c>
    </row>
    <row r="3566">
      <c r="A3566" t="inlineStr">
        <is>
          <t xml:space="preserve">TK </t>
        </is>
      </c>
      <c r="B3566" t="inlineStr">
        <is>
          <t>TK 7712</t>
        </is>
      </c>
      <c r="C3566" s="4" t="inlineStr">
        <is>
          <t>30.11.2023</t>
        </is>
      </c>
      <c r="D3566" t="inlineStr">
        <is>
          <t>14:50</t>
        </is>
      </c>
      <c r="E3566" s="4" t="inlineStr">
        <is>
          <t>28.11.2023</t>
        </is>
      </c>
      <c r="F3566" t="inlineStr">
        <is>
          <t>11:30</t>
        </is>
      </c>
      <c r="G3566" s="5" t="n">
        <v>51.33333</v>
      </c>
      <c r="H3566" t="inlineStr">
        <is>
          <t>Inbound</t>
        </is>
      </c>
      <c r="I3566" s="6" t="n">
        <v>0</v>
      </c>
      <c r="J3566" s="6" t="n">
        <v>0</v>
      </c>
      <c r="K3566" s="6" t="n">
        <v>0</v>
      </c>
      <c r="L3566" s="6">
        <f>I3566+J3566+K3566</f>
        <v/>
      </c>
      <c r="M3566" s="6" t="n">
        <v>1</v>
      </c>
      <c r="N3566" t="inlineStr">
        <is>
          <t>Ja</t>
        </is>
      </c>
      <c r="T3566" t="inlineStr">
        <is>
          <t>SAW</t>
        </is>
      </c>
      <c r="U3566">
        <f>VLOOKUP(T3566,Destinations!$A$2:$C$550,2,0)</f>
        <v/>
      </c>
      <c r="V3566" t="inlineStr">
        <is>
          <t>WCHC</t>
        </is>
      </c>
      <c r="W3566">
        <f>VLOOKUP(V3566,'WCH Kat'!$A$1:$B$150,2,0)</f>
        <v/>
      </c>
    </row>
    <row r="3567">
      <c r="A3567" t="inlineStr">
        <is>
          <t xml:space="preserve">FR </t>
        </is>
      </c>
      <c r="B3567" t="inlineStr">
        <is>
          <t>FR 7207</t>
        </is>
      </c>
      <c r="C3567" s="4" t="inlineStr">
        <is>
          <t>18.11.2023</t>
        </is>
      </c>
      <c r="D3567" t="inlineStr">
        <is>
          <t>12:15</t>
        </is>
      </c>
      <c r="E3567" s="4" t="inlineStr">
        <is>
          <t>16.11.2023</t>
        </is>
      </c>
      <c r="F3567" t="inlineStr">
        <is>
          <t>17:45</t>
        </is>
      </c>
      <c r="G3567" s="5" t="n">
        <v>42.5</v>
      </c>
      <c r="H3567" t="inlineStr">
        <is>
          <t>Inbound</t>
        </is>
      </c>
      <c r="I3567" s="6" t="n">
        <v>0</v>
      </c>
      <c r="J3567" s="6" t="n">
        <v>0</v>
      </c>
      <c r="K3567" s="6" t="n">
        <v>0</v>
      </c>
      <c r="L3567" s="6">
        <f>I3567+J3567+K3567</f>
        <v/>
      </c>
      <c r="M3567" s="6" t="n">
        <v>1</v>
      </c>
      <c r="N3567" t="inlineStr">
        <is>
          <t>Ja</t>
        </is>
      </c>
      <c r="T3567" t="inlineStr">
        <is>
          <t>PMI</t>
        </is>
      </c>
      <c r="U3567">
        <f>VLOOKUP(T3567,Destinations!$A$2:$C$550,2,0)</f>
        <v/>
      </c>
      <c r="V3567" t="inlineStr">
        <is>
          <t>WCHR</t>
        </is>
      </c>
      <c r="W3567">
        <f>VLOOKUP(V3567,'WCH Kat'!$A$1:$B$150,2,0)</f>
        <v/>
      </c>
    </row>
    <row r="3568">
      <c r="A3568" t="inlineStr">
        <is>
          <t xml:space="preserve">FR </t>
        </is>
      </c>
      <c r="B3568" t="inlineStr">
        <is>
          <t>FR 7207</t>
        </is>
      </c>
      <c r="C3568" s="4" t="inlineStr">
        <is>
          <t>18.11.2023</t>
        </is>
      </c>
      <c r="D3568" t="inlineStr">
        <is>
          <t>12:15</t>
        </is>
      </c>
      <c r="E3568" s="4" t="inlineStr">
        <is>
          <t>16.11.2023</t>
        </is>
      </c>
      <c r="F3568" t="inlineStr">
        <is>
          <t>17:45</t>
        </is>
      </c>
      <c r="G3568" s="5" t="n">
        <v>42.5</v>
      </c>
      <c r="H3568" t="inlineStr">
        <is>
          <t>Inbound</t>
        </is>
      </c>
      <c r="I3568" s="6" t="n">
        <v>0</v>
      </c>
      <c r="J3568" s="6" t="n">
        <v>0</v>
      </c>
      <c r="K3568" s="6" t="n">
        <v>0</v>
      </c>
      <c r="L3568" s="6">
        <f>I3568+J3568+K3568</f>
        <v/>
      </c>
      <c r="M3568" s="6" t="n">
        <v>1</v>
      </c>
      <c r="N3568" t="inlineStr">
        <is>
          <t>Ja</t>
        </is>
      </c>
      <c r="T3568" t="inlineStr">
        <is>
          <t>PMI</t>
        </is>
      </c>
      <c r="U3568">
        <f>VLOOKUP(T3568,Destinations!$A$2:$C$550,2,0)</f>
        <v/>
      </c>
      <c r="V3568" t="inlineStr">
        <is>
          <t>WCHS</t>
        </is>
      </c>
      <c r="W3568">
        <f>VLOOKUP(V3568,'WCH Kat'!$A$1:$B$150,2,0)</f>
        <v/>
      </c>
    </row>
    <row r="3569">
      <c r="A3569" t="inlineStr">
        <is>
          <t xml:space="preserve">FR </t>
        </is>
      </c>
      <c r="B3569" t="inlineStr">
        <is>
          <t>FR 4453</t>
        </is>
      </c>
      <c r="C3569" s="4" t="inlineStr">
        <is>
          <t>18.11.2023</t>
        </is>
      </c>
      <c r="D3569" t="inlineStr">
        <is>
          <t>12:25</t>
        </is>
      </c>
      <c r="E3569" s="4" t="inlineStr">
        <is>
          <t>16.11.2023</t>
        </is>
      </c>
      <c r="F3569" t="inlineStr">
        <is>
          <t>17:35</t>
        </is>
      </c>
      <c r="G3569" s="5" t="n">
        <v>42.83333</v>
      </c>
      <c r="H3569" t="inlineStr">
        <is>
          <t>Inbound</t>
        </is>
      </c>
      <c r="I3569" s="6" t="n">
        <v>0</v>
      </c>
      <c r="J3569" s="6" t="n">
        <v>0</v>
      </c>
      <c r="K3569" s="6" t="n">
        <v>0</v>
      </c>
      <c r="L3569" s="6">
        <f>I3569+J3569+K3569</f>
        <v/>
      </c>
      <c r="M3569" s="6" t="n">
        <v>1</v>
      </c>
      <c r="N3569" t="inlineStr">
        <is>
          <t>Ja</t>
        </is>
      </c>
      <c r="T3569" t="inlineStr">
        <is>
          <t>SOF</t>
        </is>
      </c>
      <c r="U3569">
        <f>VLOOKUP(T3569,Destinations!$A$2:$C$550,2,0)</f>
        <v/>
      </c>
      <c r="V3569" t="inlineStr">
        <is>
          <t>WCHS</t>
        </is>
      </c>
      <c r="W3569">
        <f>VLOOKUP(V3569,'WCH Kat'!$A$1:$B$150,2,0)</f>
        <v/>
      </c>
    </row>
    <row r="3570">
      <c r="A3570" t="inlineStr">
        <is>
          <t xml:space="preserve">XQ </t>
        </is>
      </c>
      <c r="B3570" t="inlineStr">
        <is>
          <t>XQ  114</t>
        </is>
      </c>
      <c r="C3570" s="4" t="inlineStr">
        <is>
          <t>18.11.2023</t>
        </is>
      </c>
      <c r="D3570" t="inlineStr">
        <is>
          <t>12:27</t>
        </is>
      </c>
      <c r="E3570" s="4" t="inlineStr">
        <is>
          <t>16.11.2023</t>
        </is>
      </c>
      <c r="F3570" t="inlineStr">
        <is>
          <t>20:50</t>
        </is>
      </c>
      <c r="G3570" s="5" t="n">
        <v>39.61667</v>
      </c>
      <c r="H3570" t="inlineStr">
        <is>
          <t>Inbound</t>
        </is>
      </c>
      <c r="I3570" s="6" t="n">
        <v>0</v>
      </c>
      <c r="J3570" s="6" t="n">
        <v>0</v>
      </c>
      <c r="K3570" s="6" t="n">
        <v>0</v>
      </c>
      <c r="L3570" s="6">
        <f>I3570+J3570+K3570</f>
        <v/>
      </c>
      <c r="M3570" s="6" t="n">
        <v>1</v>
      </c>
      <c r="N3570" t="inlineStr">
        <is>
          <t>Ja</t>
        </is>
      </c>
      <c r="T3570" t="inlineStr">
        <is>
          <t>AYT</t>
        </is>
      </c>
      <c r="U3570">
        <f>VLOOKUP(T3570,Destinations!$A$2:$C$550,2,0)</f>
        <v/>
      </c>
      <c r="V3570" t="inlineStr">
        <is>
          <t>WCHS</t>
        </is>
      </c>
      <c r="W3570">
        <f>VLOOKUP(V3570,'WCH Kat'!$A$1:$B$150,2,0)</f>
        <v/>
      </c>
    </row>
    <row r="3571">
      <c r="A3571" t="inlineStr">
        <is>
          <t xml:space="preserve">BA </t>
        </is>
      </c>
      <c r="B3571" t="inlineStr">
        <is>
          <t>BA  997</t>
        </is>
      </c>
      <c r="C3571" s="4" t="inlineStr">
        <is>
          <t>18.11.2023</t>
        </is>
      </c>
      <c r="D3571" t="inlineStr">
        <is>
          <t>12:30</t>
        </is>
      </c>
      <c r="E3571" s="4" t="inlineStr">
        <is>
          <t>16.11.2023</t>
        </is>
      </c>
      <c r="F3571" t="inlineStr">
        <is>
          <t>23:35</t>
        </is>
      </c>
      <c r="G3571" s="5" t="n">
        <v>36.91667</v>
      </c>
      <c r="H3571" t="inlineStr">
        <is>
          <t>Outbound</t>
        </is>
      </c>
      <c r="I3571" s="6" t="n">
        <v>0</v>
      </c>
      <c r="J3571" s="6" t="n">
        <v>0</v>
      </c>
      <c r="K3571" s="6" t="n">
        <v>0</v>
      </c>
      <c r="L3571" s="6">
        <f>I3571+J3571+K3571</f>
        <v/>
      </c>
      <c r="M3571" s="6" t="n">
        <v>1</v>
      </c>
      <c r="N3571" t="inlineStr">
        <is>
          <t>Ja</t>
        </is>
      </c>
      <c r="T3571" t="inlineStr">
        <is>
          <t>LHR</t>
        </is>
      </c>
      <c r="U3571">
        <f>VLOOKUP(T3571,Destinations!$A$2:$C$550,2,0)</f>
        <v/>
      </c>
      <c r="V3571" t="inlineStr">
        <is>
          <t>WCHR</t>
        </is>
      </c>
      <c r="W3571">
        <f>VLOOKUP(V3571,'WCH Kat'!$A$1:$B$150,2,0)</f>
        <v/>
      </c>
    </row>
    <row r="3572">
      <c r="A3572" t="inlineStr">
        <is>
          <t xml:space="preserve">3O </t>
        </is>
      </c>
      <c r="B3572" t="inlineStr">
        <is>
          <t>3O  224</t>
        </is>
      </c>
      <c r="C3572" s="4" t="inlineStr">
        <is>
          <t>18.11.2023</t>
        </is>
      </c>
      <c r="D3572" t="inlineStr">
        <is>
          <t>12:35</t>
        </is>
      </c>
      <c r="E3572" s="4" t="inlineStr">
        <is>
          <t>16.11.2023</t>
        </is>
      </c>
      <c r="F3572" t="inlineStr">
        <is>
          <t>12:00</t>
        </is>
      </c>
      <c r="G3572" s="5" t="n">
        <v>48.58333</v>
      </c>
      <c r="H3572" t="inlineStr">
        <is>
          <t>Outbound</t>
        </is>
      </c>
      <c r="I3572" s="6" t="n">
        <v>0</v>
      </c>
      <c r="J3572" s="6" t="n">
        <v>0</v>
      </c>
      <c r="K3572" s="6" t="n">
        <v>0</v>
      </c>
      <c r="L3572" s="6">
        <f>I3572+J3572+K3572</f>
        <v/>
      </c>
      <c r="M3572" s="6" t="n">
        <v>1</v>
      </c>
      <c r="N3572" t="inlineStr">
        <is>
          <t>Ja</t>
        </is>
      </c>
      <c r="T3572" t="inlineStr">
        <is>
          <t>NDR</t>
        </is>
      </c>
      <c r="U3572">
        <f>VLOOKUP(T3572,Destinations!$A$2:$C$550,2,0)</f>
        <v/>
      </c>
      <c r="V3572" t="inlineStr">
        <is>
          <t>WCHS</t>
        </is>
      </c>
      <c r="W3572">
        <f>VLOOKUP(V3572,'WCH Kat'!$A$1:$B$150,2,0)</f>
        <v/>
      </c>
    </row>
    <row r="3573">
      <c r="A3573" t="inlineStr">
        <is>
          <t xml:space="preserve">TK </t>
        </is>
      </c>
      <c r="B3573" t="inlineStr">
        <is>
          <t>TK 7712</t>
        </is>
      </c>
      <c r="C3573" s="4" t="inlineStr">
        <is>
          <t>30.11.2023</t>
        </is>
      </c>
      <c r="D3573" t="inlineStr">
        <is>
          <t>14:50</t>
        </is>
      </c>
      <c r="E3573" s="4" t="inlineStr">
        <is>
          <t>28.11.2023</t>
        </is>
      </c>
      <c r="F3573" t="inlineStr">
        <is>
          <t>11:30</t>
        </is>
      </c>
      <c r="G3573" s="5" t="n">
        <v>51.33333</v>
      </c>
      <c r="H3573" t="inlineStr">
        <is>
          <t>Inbound</t>
        </is>
      </c>
      <c r="I3573" s="6" t="n">
        <v>0</v>
      </c>
      <c r="J3573" s="6" t="n">
        <v>0</v>
      </c>
      <c r="K3573" s="6" t="n">
        <v>0</v>
      </c>
      <c r="L3573" s="6">
        <f>I3573+J3573+K3573</f>
        <v/>
      </c>
      <c r="M3573" s="6" t="n">
        <v>1</v>
      </c>
      <c r="N3573" t="inlineStr">
        <is>
          <t>Ja</t>
        </is>
      </c>
      <c r="T3573" t="inlineStr">
        <is>
          <t>SAW</t>
        </is>
      </c>
      <c r="U3573">
        <f>VLOOKUP(T3573,Destinations!$A$2:$C$550,2,0)</f>
        <v/>
      </c>
      <c r="V3573" t="inlineStr">
        <is>
          <t>WCHC</t>
        </is>
      </c>
      <c r="W3573">
        <f>VLOOKUP(V3573,'WCH Kat'!$A$1:$B$150,2,0)</f>
        <v/>
      </c>
    </row>
    <row r="3574">
      <c r="A3574" t="inlineStr">
        <is>
          <t xml:space="preserve">3O </t>
        </is>
      </c>
      <c r="B3574" t="inlineStr">
        <is>
          <t>3O  224</t>
        </is>
      </c>
      <c r="C3574" s="4" t="inlineStr">
        <is>
          <t>18.11.2023</t>
        </is>
      </c>
      <c r="D3574" t="inlineStr">
        <is>
          <t>12:35</t>
        </is>
      </c>
      <c r="E3574" s="4" t="inlineStr">
        <is>
          <t>16.11.2023</t>
        </is>
      </c>
      <c r="F3574" t="inlineStr">
        <is>
          <t>12:00</t>
        </is>
      </c>
      <c r="G3574" s="5" t="n">
        <v>48.58333</v>
      </c>
      <c r="H3574" t="inlineStr">
        <is>
          <t>Outbound</t>
        </is>
      </c>
      <c r="I3574" s="6" t="n">
        <v>0</v>
      </c>
      <c r="J3574" s="6" t="n">
        <v>0</v>
      </c>
      <c r="K3574" s="6" t="n">
        <v>0</v>
      </c>
      <c r="L3574" s="6">
        <f>I3574+J3574+K3574</f>
        <v/>
      </c>
      <c r="M3574" s="6" t="n">
        <v>1</v>
      </c>
      <c r="N3574" t="inlineStr">
        <is>
          <t>Ja</t>
        </is>
      </c>
      <c r="T3574" t="inlineStr">
        <is>
          <t>NDR</t>
        </is>
      </c>
      <c r="U3574">
        <f>VLOOKUP(T3574,Destinations!$A$2:$C$550,2,0)</f>
        <v/>
      </c>
      <c r="V3574" t="inlineStr">
        <is>
          <t>WCHR</t>
        </is>
      </c>
      <c r="W3574">
        <f>VLOOKUP(V3574,'WCH Kat'!$A$1:$B$150,2,0)</f>
        <v/>
      </c>
    </row>
    <row r="3575">
      <c r="A3575" t="inlineStr">
        <is>
          <t xml:space="preserve">3O </t>
        </is>
      </c>
      <c r="B3575" t="inlineStr">
        <is>
          <t>3O  224</t>
        </is>
      </c>
      <c r="C3575" s="4" t="inlineStr">
        <is>
          <t>18.11.2023</t>
        </is>
      </c>
      <c r="D3575" t="inlineStr">
        <is>
          <t>12:35</t>
        </is>
      </c>
      <c r="E3575" s="4" t="inlineStr">
        <is>
          <t>16.11.2023</t>
        </is>
      </c>
      <c r="F3575" t="inlineStr">
        <is>
          <t>12:00</t>
        </is>
      </c>
      <c r="G3575" s="5" t="n">
        <v>48.58333</v>
      </c>
      <c r="H3575" t="inlineStr">
        <is>
          <t>Outbound</t>
        </is>
      </c>
      <c r="I3575" s="6" t="n">
        <v>0</v>
      </c>
      <c r="J3575" s="6" t="n">
        <v>0</v>
      </c>
      <c r="K3575" s="6" t="n">
        <v>0</v>
      </c>
      <c r="L3575" s="6">
        <f>I3575+J3575+K3575</f>
        <v/>
      </c>
      <c r="M3575" s="6" t="n">
        <v>1</v>
      </c>
      <c r="N3575" t="inlineStr">
        <is>
          <t>Ja</t>
        </is>
      </c>
      <c r="T3575" t="inlineStr">
        <is>
          <t>NDR</t>
        </is>
      </c>
      <c r="U3575">
        <f>VLOOKUP(T3575,Destinations!$A$2:$C$550,2,0)</f>
        <v/>
      </c>
      <c r="V3575" t="inlineStr">
        <is>
          <t>WCHS</t>
        </is>
      </c>
      <c r="W3575">
        <f>VLOOKUP(V3575,'WCH Kat'!$A$1:$B$150,2,0)</f>
        <v/>
      </c>
    </row>
    <row r="3576">
      <c r="A3576" t="inlineStr">
        <is>
          <t xml:space="preserve">3O </t>
        </is>
      </c>
      <c r="B3576" t="inlineStr">
        <is>
          <t>3O  224</t>
        </is>
      </c>
      <c r="C3576" s="4" t="inlineStr">
        <is>
          <t>18.11.2023</t>
        </is>
      </c>
      <c r="D3576" t="inlineStr">
        <is>
          <t>12:35</t>
        </is>
      </c>
      <c r="E3576" s="4" t="inlineStr">
        <is>
          <t>16.11.2023</t>
        </is>
      </c>
      <c r="F3576" t="inlineStr">
        <is>
          <t>12:00</t>
        </is>
      </c>
      <c r="G3576" s="5" t="n">
        <v>48.58333</v>
      </c>
      <c r="H3576" t="inlineStr">
        <is>
          <t>Outbound</t>
        </is>
      </c>
      <c r="I3576" s="6" t="n">
        <v>0</v>
      </c>
      <c r="J3576" s="6" t="n">
        <v>0</v>
      </c>
      <c r="K3576" s="6" t="n">
        <v>0</v>
      </c>
      <c r="L3576" s="6">
        <f>I3576+J3576+K3576</f>
        <v/>
      </c>
      <c r="M3576" s="6" t="n">
        <v>1</v>
      </c>
      <c r="N3576" t="inlineStr">
        <is>
          <t>Ja</t>
        </is>
      </c>
      <c r="T3576" t="inlineStr">
        <is>
          <t>NDR</t>
        </is>
      </c>
      <c r="U3576">
        <f>VLOOKUP(T3576,Destinations!$A$2:$C$550,2,0)</f>
        <v/>
      </c>
      <c r="V3576" t="inlineStr">
        <is>
          <t>WCHR</t>
        </is>
      </c>
      <c r="W3576">
        <f>VLOOKUP(V3576,'WCH Kat'!$A$1:$B$150,2,0)</f>
        <v/>
      </c>
    </row>
    <row r="3577">
      <c r="A3577" t="inlineStr">
        <is>
          <t xml:space="preserve">TK </t>
        </is>
      </c>
      <c r="B3577" t="inlineStr">
        <is>
          <t>TK 7712</t>
        </is>
      </c>
      <c r="C3577" s="4" t="inlineStr">
        <is>
          <t>30.11.2023</t>
        </is>
      </c>
      <c r="D3577" t="inlineStr">
        <is>
          <t>14:50</t>
        </is>
      </c>
      <c r="E3577" s="4" t="inlineStr">
        <is>
          <t>28.11.2023</t>
        </is>
      </c>
      <c r="F3577" t="inlineStr">
        <is>
          <t>11:30</t>
        </is>
      </c>
      <c r="G3577" s="5" t="n">
        <v>51.33333</v>
      </c>
      <c r="H3577" t="inlineStr">
        <is>
          <t>Inbound</t>
        </is>
      </c>
      <c r="I3577" s="6" t="n">
        <v>0</v>
      </c>
      <c r="J3577" s="6" t="n">
        <v>0</v>
      </c>
      <c r="K3577" s="6" t="n">
        <v>0</v>
      </c>
      <c r="L3577" s="6">
        <f>I3577+J3577+K3577</f>
        <v/>
      </c>
      <c r="M3577" s="6" t="n">
        <v>1</v>
      </c>
      <c r="N3577" t="inlineStr">
        <is>
          <t>Ja</t>
        </is>
      </c>
      <c r="T3577" t="inlineStr">
        <is>
          <t>SAW</t>
        </is>
      </c>
      <c r="U3577">
        <f>VLOOKUP(T3577,Destinations!$A$2:$C$550,2,0)</f>
        <v/>
      </c>
      <c r="V3577" t="inlineStr">
        <is>
          <t>WCHC</t>
        </is>
      </c>
      <c r="W3577">
        <f>VLOOKUP(V3577,'WCH Kat'!$A$1:$B$150,2,0)</f>
        <v/>
      </c>
    </row>
    <row r="3578">
      <c r="A3578" t="inlineStr">
        <is>
          <t xml:space="preserve">TK </t>
        </is>
      </c>
      <c r="B3578" t="inlineStr">
        <is>
          <t>TK 7712</t>
        </is>
      </c>
      <c r="C3578" s="4" t="inlineStr">
        <is>
          <t>30.11.2023</t>
        </is>
      </c>
      <c r="D3578" t="inlineStr">
        <is>
          <t>14:50</t>
        </is>
      </c>
      <c r="E3578" s="4" t="inlineStr">
        <is>
          <t>28.11.2023</t>
        </is>
      </c>
      <c r="F3578" t="inlineStr">
        <is>
          <t>11:30</t>
        </is>
      </c>
      <c r="G3578" s="5" t="n">
        <v>51.33333</v>
      </c>
      <c r="H3578" t="inlineStr">
        <is>
          <t>Inbound</t>
        </is>
      </c>
      <c r="I3578" s="6" t="n">
        <v>0</v>
      </c>
      <c r="J3578" s="6" t="n">
        <v>0</v>
      </c>
      <c r="K3578" s="6" t="n">
        <v>0</v>
      </c>
      <c r="L3578" s="6">
        <f>I3578+J3578+K3578</f>
        <v/>
      </c>
      <c r="M3578" s="6" t="n">
        <v>1</v>
      </c>
      <c r="N3578" t="inlineStr">
        <is>
          <t>Ja</t>
        </is>
      </c>
      <c r="T3578" t="inlineStr">
        <is>
          <t>SAW</t>
        </is>
      </c>
      <c r="U3578">
        <f>VLOOKUP(T3578,Destinations!$A$2:$C$550,2,0)</f>
        <v/>
      </c>
      <c r="V3578" t="inlineStr">
        <is>
          <t>WCHC</t>
        </is>
      </c>
      <c r="W3578">
        <f>VLOOKUP(V3578,'WCH Kat'!$A$1:$B$150,2,0)</f>
        <v/>
      </c>
    </row>
    <row r="3579">
      <c r="A3579" t="inlineStr">
        <is>
          <t xml:space="preserve">TK </t>
        </is>
      </c>
      <c r="B3579" t="inlineStr">
        <is>
          <t>TK 7712</t>
        </is>
      </c>
      <c r="C3579" s="4" t="inlineStr">
        <is>
          <t>30.11.2023</t>
        </is>
      </c>
      <c r="D3579" t="inlineStr">
        <is>
          <t>14:50</t>
        </is>
      </c>
      <c r="E3579" s="4" t="inlineStr">
        <is>
          <t>28.11.2023</t>
        </is>
      </c>
      <c r="F3579" t="inlineStr">
        <is>
          <t>11:30</t>
        </is>
      </c>
      <c r="G3579" s="5" t="n">
        <v>51.33333</v>
      </c>
      <c r="H3579" t="inlineStr">
        <is>
          <t>Inbound</t>
        </is>
      </c>
      <c r="I3579" s="6" t="n">
        <v>0</v>
      </c>
      <c r="J3579" s="6" t="n">
        <v>0</v>
      </c>
      <c r="K3579" s="6" t="n">
        <v>0</v>
      </c>
      <c r="L3579" s="6">
        <f>I3579+J3579+K3579</f>
        <v/>
      </c>
      <c r="M3579" s="6" t="n">
        <v>1</v>
      </c>
      <c r="N3579" t="inlineStr">
        <is>
          <t>Ja</t>
        </is>
      </c>
      <c r="T3579" t="inlineStr">
        <is>
          <t>SAW</t>
        </is>
      </c>
      <c r="U3579">
        <f>VLOOKUP(T3579,Destinations!$A$2:$C$550,2,0)</f>
        <v/>
      </c>
      <c r="V3579" t="inlineStr">
        <is>
          <t>WCHC</t>
        </is>
      </c>
      <c r="W3579">
        <f>VLOOKUP(V3579,'WCH Kat'!$A$1:$B$150,2,0)</f>
        <v/>
      </c>
    </row>
    <row r="3580">
      <c r="A3580" t="inlineStr">
        <is>
          <t xml:space="preserve">EW </t>
        </is>
      </c>
      <c r="B3580" t="inlineStr">
        <is>
          <t>EW  582</t>
        </is>
      </c>
      <c r="C3580" s="4" t="inlineStr">
        <is>
          <t>18.11.2023</t>
        </is>
      </c>
      <c r="D3580" t="inlineStr">
        <is>
          <t>12:40</t>
        </is>
      </c>
      <c r="E3580" s="4" t="inlineStr">
        <is>
          <t>16.11.2023</t>
        </is>
      </c>
      <c r="F3580" t="inlineStr">
        <is>
          <t>23:45</t>
        </is>
      </c>
      <c r="G3580" s="5" t="n">
        <v>36.91667</v>
      </c>
      <c r="H3580" t="inlineStr">
        <is>
          <t>Outbound</t>
        </is>
      </c>
      <c r="I3580" s="6" t="n">
        <v>0</v>
      </c>
      <c r="J3580" s="6" t="n">
        <v>0</v>
      </c>
      <c r="K3580" s="6" t="n">
        <v>0</v>
      </c>
      <c r="L3580" s="6">
        <f>I3580+J3580+K3580</f>
        <v/>
      </c>
      <c r="M3580" s="6" t="n">
        <v>1</v>
      </c>
      <c r="N3580" t="inlineStr">
        <is>
          <t>Ja</t>
        </is>
      </c>
      <c r="T3580" t="inlineStr">
        <is>
          <t>PMI</t>
        </is>
      </c>
      <c r="U3580">
        <f>VLOOKUP(T3580,Destinations!$A$2:$C$550,2,0)</f>
        <v/>
      </c>
      <c r="V3580" t="inlineStr">
        <is>
          <t>WCHR,WCMP</t>
        </is>
      </c>
      <c r="W3580">
        <f>VLOOKUP(V3580,'WCH Kat'!$A$1:$B$150,2,0)</f>
        <v/>
      </c>
    </row>
    <row r="3581">
      <c r="A3581" t="inlineStr">
        <is>
          <t xml:space="preserve">EW </t>
        </is>
      </c>
      <c r="B3581" t="inlineStr">
        <is>
          <t>EW  582</t>
        </is>
      </c>
      <c r="C3581" s="4" t="inlineStr">
        <is>
          <t>18.11.2023</t>
        </is>
      </c>
      <c r="D3581" t="inlineStr">
        <is>
          <t>12:40</t>
        </is>
      </c>
      <c r="E3581" s="4" t="inlineStr">
        <is>
          <t>16.11.2023</t>
        </is>
      </c>
      <c r="F3581" t="inlineStr">
        <is>
          <t>23:45</t>
        </is>
      </c>
      <c r="G3581" s="5" t="n">
        <v>36.91667</v>
      </c>
      <c r="H3581" t="inlineStr">
        <is>
          <t>Outbound</t>
        </is>
      </c>
      <c r="I3581" s="6" t="n">
        <v>0</v>
      </c>
      <c r="J3581" s="6" t="n">
        <v>0</v>
      </c>
      <c r="K3581" s="6" t="n">
        <v>0</v>
      </c>
      <c r="L3581" s="6">
        <f>I3581+J3581+K3581</f>
        <v/>
      </c>
      <c r="M3581" s="6" t="n">
        <v>1</v>
      </c>
      <c r="N3581" t="inlineStr">
        <is>
          <t>Ja</t>
        </is>
      </c>
      <c r="T3581" t="inlineStr">
        <is>
          <t>PMI</t>
        </is>
      </c>
      <c r="U3581">
        <f>VLOOKUP(T3581,Destinations!$A$2:$C$550,2,0)</f>
        <v/>
      </c>
      <c r="V3581" t="inlineStr">
        <is>
          <t>WCHR</t>
        </is>
      </c>
      <c r="W3581">
        <f>VLOOKUP(V3581,'WCH Kat'!$A$1:$B$150,2,0)</f>
        <v/>
      </c>
    </row>
    <row r="3582">
      <c r="A3582" t="inlineStr">
        <is>
          <t xml:space="preserve">EW </t>
        </is>
      </c>
      <c r="B3582" t="inlineStr">
        <is>
          <t>EW  582</t>
        </is>
      </c>
      <c r="C3582" s="4" t="inlineStr">
        <is>
          <t>18.11.2023</t>
        </is>
      </c>
      <c r="D3582" t="inlineStr">
        <is>
          <t>12:40</t>
        </is>
      </c>
      <c r="E3582" s="4" t="inlineStr">
        <is>
          <t>16.11.2023</t>
        </is>
      </c>
      <c r="F3582" t="inlineStr">
        <is>
          <t>23:45</t>
        </is>
      </c>
      <c r="G3582" s="5" t="n">
        <v>36.91667</v>
      </c>
      <c r="H3582" t="inlineStr">
        <is>
          <t>Outbound</t>
        </is>
      </c>
      <c r="I3582" s="6" t="n">
        <v>0</v>
      </c>
      <c r="J3582" s="6" t="n">
        <v>0</v>
      </c>
      <c r="K3582" s="6" t="n">
        <v>0</v>
      </c>
      <c r="L3582" s="6">
        <f>I3582+J3582+K3582</f>
        <v/>
      </c>
      <c r="M3582" s="6" t="n">
        <v>1</v>
      </c>
      <c r="N3582" t="inlineStr">
        <is>
          <t>Ja</t>
        </is>
      </c>
      <c r="T3582" t="inlineStr">
        <is>
          <t>PMI</t>
        </is>
      </c>
      <c r="U3582">
        <f>VLOOKUP(T3582,Destinations!$A$2:$C$550,2,0)</f>
        <v/>
      </c>
      <c r="V3582" t="inlineStr">
        <is>
          <t>WCHS,WCMP</t>
        </is>
      </c>
      <c r="W3582">
        <f>VLOOKUP(V3582,'WCH Kat'!$A$1:$B$150,2,0)</f>
        <v/>
      </c>
    </row>
    <row r="3583">
      <c r="A3583" t="inlineStr">
        <is>
          <t xml:space="preserve">EW </t>
        </is>
      </c>
      <c r="B3583" t="inlineStr">
        <is>
          <t>EW  582</t>
        </is>
      </c>
      <c r="C3583" s="4" t="inlineStr">
        <is>
          <t>18.11.2023</t>
        </is>
      </c>
      <c r="D3583" t="inlineStr">
        <is>
          <t>12:40</t>
        </is>
      </c>
      <c r="E3583" s="4" t="inlineStr">
        <is>
          <t>16.11.2023</t>
        </is>
      </c>
      <c r="F3583" t="inlineStr">
        <is>
          <t>23:45</t>
        </is>
      </c>
      <c r="G3583" s="5" t="n">
        <v>36.91667</v>
      </c>
      <c r="H3583" t="inlineStr">
        <is>
          <t>Outbound</t>
        </is>
      </c>
      <c r="I3583" s="6" t="n">
        <v>0</v>
      </c>
      <c r="J3583" s="6" t="n">
        <v>0</v>
      </c>
      <c r="K3583" s="6" t="n">
        <v>0</v>
      </c>
      <c r="L3583" s="6">
        <f>I3583+J3583+K3583</f>
        <v/>
      </c>
      <c r="M3583" s="6" t="n">
        <v>1</v>
      </c>
      <c r="N3583" t="inlineStr">
        <is>
          <t>Ja</t>
        </is>
      </c>
      <c r="T3583" t="inlineStr">
        <is>
          <t>PMI</t>
        </is>
      </c>
      <c r="U3583">
        <f>VLOOKUP(T3583,Destinations!$A$2:$C$550,2,0)</f>
        <v/>
      </c>
      <c r="V3583" t="inlineStr">
        <is>
          <t>WCHS</t>
        </is>
      </c>
      <c r="W3583">
        <f>VLOOKUP(V3583,'WCH Kat'!$A$1:$B$150,2,0)</f>
        <v/>
      </c>
    </row>
    <row r="3584">
      <c r="A3584" t="inlineStr">
        <is>
          <t xml:space="preserve">XQ </t>
        </is>
      </c>
      <c r="B3584" t="inlineStr">
        <is>
          <t>XQ  114</t>
        </is>
      </c>
      <c r="C3584" s="4" t="inlineStr">
        <is>
          <t>18.11.2023</t>
        </is>
      </c>
      <c r="D3584" t="inlineStr">
        <is>
          <t>12:45</t>
        </is>
      </c>
      <c r="E3584" s="4" t="inlineStr">
        <is>
          <t>18.11.2023</t>
        </is>
      </c>
      <c r="F3584" t="inlineStr">
        <is>
          <t>06:25</t>
        </is>
      </c>
      <c r="G3584" s="5" t="n">
        <v>6.33333</v>
      </c>
      <c r="H3584" t="inlineStr">
        <is>
          <t>Inbound</t>
        </is>
      </c>
      <c r="I3584" s="6" t="n">
        <v>0</v>
      </c>
      <c r="J3584" s="6" t="n">
        <v>0</v>
      </c>
      <c r="K3584" s="6" t="n">
        <v>1</v>
      </c>
      <c r="L3584" s="6">
        <f>I3584+J3584+K3584</f>
        <v/>
      </c>
      <c r="M3584" s="6" t="n">
        <v>0</v>
      </c>
      <c r="P3584" t="inlineStr">
        <is>
          <t>Ja</t>
        </is>
      </c>
      <c r="T3584" t="inlineStr">
        <is>
          <t>AYT</t>
        </is>
      </c>
      <c r="U3584">
        <f>VLOOKUP(T3584,Destinations!$A$2:$C$550,2,0)</f>
        <v/>
      </c>
      <c r="V3584" t="inlineStr">
        <is>
          <t>WCHS</t>
        </is>
      </c>
      <c r="W3584">
        <f>VLOOKUP(V3584,'WCH Kat'!$A$1:$B$150,2,0)</f>
        <v/>
      </c>
    </row>
    <row r="3585">
      <c r="A3585" t="inlineStr">
        <is>
          <t xml:space="preserve">FR </t>
        </is>
      </c>
      <c r="B3585" t="inlineStr">
        <is>
          <t>FR 2352</t>
        </is>
      </c>
      <c r="C3585" s="4" t="inlineStr">
        <is>
          <t>18.11.2023</t>
        </is>
      </c>
      <c r="D3585" t="inlineStr">
        <is>
          <t>12:50</t>
        </is>
      </c>
      <c r="E3585" s="4" t="inlineStr">
        <is>
          <t>16.11.2023</t>
        </is>
      </c>
      <c r="F3585" t="inlineStr">
        <is>
          <t>19:40</t>
        </is>
      </c>
      <c r="G3585" s="5" t="n">
        <v>41.16667</v>
      </c>
      <c r="H3585" t="inlineStr">
        <is>
          <t>Inbound</t>
        </is>
      </c>
      <c r="I3585" s="6" t="n">
        <v>0</v>
      </c>
      <c r="J3585" s="6" t="n">
        <v>0</v>
      </c>
      <c r="K3585" s="6" t="n">
        <v>0</v>
      </c>
      <c r="L3585" s="6">
        <f>I3585+J3585+K3585</f>
        <v/>
      </c>
      <c r="M3585" s="6" t="n">
        <v>1</v>
      </c>
      <c r="N3585" t="inlineStr">
        <is>
          <t>Ja</t>
        </is>
      </c>
      <c r="T3585" t="inlineStr">
        <is>
          <t>STN</t>
        </is>
      </c>
      <c r="U3585">
        <f>VLOOKUP(T3585,Destinations!$A$2:$C$550,2,0)</f>
        <v/>
      </c>
      <c r="V3585" t="inlineStr">
        <is>
          <t>DEAF</t>
        </is>
      </c>
      <c r="W3585">
        <f>VLOOKUP(V3585,'WCH Kat'!$A$1:$B$150,2,0)</f>
        <v/>
      </c>
    </row>
    <row r="3586">
      <c r="A3586" t="inlineStr">
        <is>
          <t xml:space="preserve">EW </t>
        </is>
      </c>
      <c r="B3586" t="inlineStr">
        <is>
          <t>EW  647</t>
        </is>
      </c>
      <c r="C3586" s="4" t="inlineStr">
        <is>
          <t>18.11.2023</t>
        </is>
      </c>
      <c r="D3586" t="inlineStr">
        <is>
          <t>13:00</t>
        </is>
      </c>
      <c r="E3586" s="4" t="inlineStr">
        <is>
          <t>16.11.2023</t>
        </is>
      </c>
      <c r="F3586" t="inlineStr">
        <is>
          <t>21:10</t>
        </is>
      </c>
      <c r="G3586" s="5" t="n">
        <v>39.83333</v>
      </c>
      <c r="H3586" t="inlineStr">
        <is>
          <t>Inbound</t>
        </is>
      </c>
      <c r="I3586" s="6" t="n">
        <v>0</v>
      </c>
      <c r="J3586" s="6" t="n">
        <v>0</v>
      </c>
      <c r="K3586" s="6" t="n">
        <v>0</v>
      </c>
      <c r="L3586" s="6">
        <f>I3586+J3586+K3586</f>
        <v/>
      </c>
      <c r="M3586" s="6" t="n">
        <v>1</v>
      </c>
      <c r="N3586" t="inlineStr">
        <is>
          <t>Ja</t>
        </is>
      </c>
      <c r="T3586" t="inlineStr">
        <is>
          <t>FAO</t>
        </is>
      </c>
      <c r="U3586">
        <f>VLOOKUP(T3586,Destinations!$A$2:$C$550,2,0)</f>
        <v/>
      </c>
      <c r="V3586" t="inlineStr">
        <is>
          <t>WCHS</t>
        </is>
      </c>
      <c r="W3586">
        <f>VLOOKUP(V3586,'WCH Kat'!$A$1:$B$150,2,0)</f>
        <v/>
      </c>
    </row>
    <row r="3587">
      <c r="A3587" t="inlineStr">
        <is>
          <t xml:space="preserve">EW </t>
        </is>
      </c>
      <c r="B3587" t="inlineStr">
        <is>
          <t>EW  980</t>
        </is>
      </c>
      <c r="C3587" s="4" t="inlineStr">
        <is>
          <t>18.11.2023</t>
        </is>
      </c>
      <c r="D3587" t="inlineStr">
        <is>
          <t>13:05</t>
        </is>
      </c>
      <c r="E3587" s="4" t="inlineStr">
        <is>
          <t>17.11.2023</t>
        </is>
      </c>
      <c r="F3587" t="inlineStr">
        <is>
          <t>00:10</t>
        </is>
      </c>
      <c r="G3587" s="5" t="n">
        <v>36.91667</v>
      </c>
      <c r="H3587" t="inlineStr">
        <is>
          <t>Outbound</t>
        </is>
      </c>
      <c r="I3587" s="6" t="n">
        <v>0</v>
      </c>
      <c r="J3587" s="6" t="n">
        <v>0</v>
      </c>
      <c r="K3587" s="6" t="n">
        <v>0</v>
      </c>
      <c r="L3587" s="6">
        <f>I3587+J3587+K3587</f>
        <v/>
      </c>
      <c r="M3587" s="6" t="n">
        <v>1</v>
      </c>
      <c r="N3587" t="inlineStr">
        <is>
          <t>Ja</t>
        </is>
      </c>
      <c r="T3587" t="inlineStr">
        <is>
          <t>HRG</t>
        </is>
      </c>
      <c r="U3587">
        <f>VLOOKUP(T3587,Destinations!$A$2:$C$550,2,0)</f>
        <v/>
      </c>
      <c r="V3587" t="inlineStr">
        <is>
          <t>WCHS,WCMP</t>
        </is>
      </c>
      <c r="W3587">
        <f>VLOOKUP(V3587,'WCH Kat'!$A$1:$B$150,2,0)</f>
        <v/>
      </c>
    </row>
    <row r="3588">
      <c r="A3588" t="inlineStr">
        <is>
          <t xml:space="preserve">EW </t>
        </is>
      </c>
      <c r="B3588" t="inlineStr">
        <is>
          <t>EW  817</t>
        </is>
      </c>
      <c r="C3588" s="4" t="inlineStr">
        <is>
          <t>18.11.2023</t>
        </is>
      </c>
      <c r="D3588" t="inlineStr">
        <is>
          <t>13:10</t>
        </is>
      </c>
      <c r="E3588" s="4" t="inlineStr">
        <is>
          <t>16.11.2023</t>
        </is>
      </c>
      <c r="F3588" t="inlineStr">
        <is>
          <t>21:25</t>
        </is>
      </c>
      <c r="G3588" s="5" t="n">
        <v>39.75</v>
      </c>
      <c r="H3588" t="inlineStr">
        <is>
          <t>Inbound</t>
        </is>
      </c>
      <c r="I3588" s="6" t="n">
        <v>0</v>
      </c>
      <c r="J3588" s="6" t="n">
        <v>0</v>
      </c>
      <c r="K3588" s="6" t="n">
        <v>0</v>
      </c>
      <c r="L3588" s="6">
        <f>I3588+J3588+K3588</f>
        <v/>
      </c>
      <c r="M3588" s="6" t="n">
        <v>1</v>
      </c>
      <c r="N3588" t="inlineStr">
        <is>
          <t>Ja</t>
        </is>
      </c>
      <c r="T3588" t="inlineStr">
        <is>
          <t>CTA</t>
        </is>
      </c>
      <c r="U3588">
        <f>VLOOKUP(T3588,Destinations!$A$2:$C$550,2,0)</f>
        <v/>
      </c>
      <c r="V3588" t="inlineStr">
        <is>
          <t>WCHR</t>
        </is>
      </c>
      <c r="W3588">
        <f>VLOOKUP(V3588,'WCH Kat'!$A$1:$B$150,2,0)</f>
        <v/>
      </c>
    </row>
    <row r="3589">
      <c r="A3589" t="inlineStr">
        <is>
          <t xml:space="preserve">EW </t>
        </is>
      </c>
      <c r="B3589" t="inlineStr">
        <is>
          <t>EW  817</t>
        </is>
      </c>
      <c r="C3589" s="4" t="inlineStr">
        <is>
          <t>18.11.2023</t>
        </is>
      </c>
      <c r="D3589" t="inlineStr">
        <is>
          <t>13:10</t>
        </is>
      </c>
      <c r="E3589" s="4" t="inlineStr">
        <is>
          <t>16.11.2023</t>
        </is>
      </c>
      <c r="F3589" t="inlineStr">
        <is>
          <t>21:25</t>
        </is>
      </c>
      <c r="G3589" s="5" t="n">
        <v>39.75</v>
      </c>
      <c r="H3589" t="inlineStr">
        <is>
          <t>Inbound</t>
        </is>
      </c>
      <c r="I3589" s="6" t="n">
        <v>0</v>
      </c>
      <c r="J3589" s="6" t="n">
        <v>0</v>
      </c>
      <c r="K3589" s="6" t="n">
        <v>0</v>
      </c>
      <c r="L3589" s="6">
        <f>I3589+J3589+K3589</f>
        <v/>
      </c>
      <c r="M3589" s="6" t="n">
        <v>1</v>
      </c>
      <c r="N3589" t="inlineStr">
        <is>
          <t>Ja</t>
        </is>
      </c>
      <c r="T3589" t="inlineStr">
        <is>
          <t>CTA</t>
        </is>
      </c>
      <c r="U3589">
        <f>VLOOKUP(T3589,Destinations!$A$2:$C$550,2,0)</f>
        <v/>
      </c>
      <c r="V3589" t="inlineStr">
        <is>
          <t>WCHR</t>
        </is>
      </c>
      <c r="W3589">
        <f>VLOOKUP(V3589,'WCH Kat'!$A$1:$B$150,2,0)</f>
        <v/>
      </c>
    </row>
    <row r="3590">
      <c r="A3590" t="inlineStr">
        <is>
          <t xml:space="preserve">EW </t>
        </is>
      </c>
      <c r="B3590" t="inlineStr">
        <is>
          <t>EW  817</t>
        </is>
      </c>
      <c r="C3590" s="4" t="inlineStr">
        <is>
          <t>18.11.2023</t>
        </is>
      </c>
      <c r="D3590" t="inlineStr">
        <is>
          <t>13:10</t>
        </is>
      </c>
      <c r="E3590" s="4" t="inlineStr">
        <is>
          <t>16.11.2023</t>
        </is>
      </c>
      <c r="F3590" t="inlineStr">
        <is>
          <t>21:25</t>
        </is>
      </c>
      <c r="G3590" s="5" t="n">
        <v>39.75</v>
      </c>
      <c r="H3590" t="inlineStr">
        <is>
          <t>Inbound</t>
        </is>
      </c>
      <c r="I3590" s="6" t="n">
        <v>0</v>
      </c>
      <c r="J3590" s="6" t="n">
        <v>0</v>
      </c>
      <c r="K3590" s="6" t="n">
        <v>0</v>
      </c>
      <c r="L3590" s="6">
        <f>I3590+J3590+K3590</f>
        <v/>
      </c>
      <c r="M3590" s="6" t="n">
        <v>1</v>
      </c>
      <c r="N3590" t="inlineStr">
        <is>
          <t>Ja</t>
        </is>
      </c>
      <c r="T3590" t="inlineStr">
        <is>
          <t>CTA</t>
        </is>
      </c>
      <c r="U3590">
        <f>VLOOKUP(T3590,Destinations!$A$2:$C$550,2,0)</f>
        <v/>
      </c>
      <c r="V3590" t="inlineStr">
        <is>
          <t>WCHS</t>
        </is>
      </c>
      <c r="W3590">
        <f>VLOOKUP(V3590,'WCH Kat'!$A$1:$B$150,2,0)</f>
        <v/>
      </c>
    </row>
    <row r="3591">
      <c r="A3591" t="inlineStr">
        <is>
          <t xml:space="preserve">EW </t>
        </is>
      </c>
      <c r="B3591" t="inlineStr">
        <is>
          <t>EW  817</t>
        </is>
      </c>
      <c r="C3591" s="4" t="inlineStr">
        <is>
          <t>18.11.2023</t>
        </is>
      </c>
      <c r="D3591" t="inlineStr">
        <is>
          <t>13:10</t>
        </is>
      </c>
      <c r="E3591" s="4" t="inlineStr">
        <is>
          <t>16.11.2023</t>
        </is>
      </c>
      <c r="F3591" t="inlineStr">
        <is>
          <t>21:25</t>
        </is>
      </c>
      <c r="G3591" s="5" t="n">
        <v>39.75</v>
      </c>
      <c r="H3591" t="inlineStr">
        <is>
          <t>Inbound</t>
        </is>
      </c>
      <c r="I3591" s="6" t="n">
        <v>0</v>
      </c>
      <c r="J3591" s="6" t="n">
        <v>0</v>
      </c>
      <c r="K3591" s="6" t="n">
        <v>0</v>
      </c>
      <c r="L3591" s="6">
        <f>I3591+J3591+K3591</f>
        <v/>
      </c>
      <c r="M3591" s="6" t="n">
        <v>1</v>
      </c>
      <c r="N3591" t="inlineStr">
        <is>
          <t>Ja</t>
        </is>
      </c>
      <c r="T3591" t="inlineStr">
        <is>
          <t>CTA</t>
        </is>
      </c>
      <c r="U3591">
        <f>VLOOKUP(T3591,Destinations!$A$2:$C$550,2,0)</f>
        <v/>
      </c>
      <c r="V3591" t="inlineStr">
        <is>
          <t>BLND</t>
        </is>
      </c>
      <c r="W3591">
        <f>VLOOKUP(V3591,'WCH Kat'!$A$1:$B$150,2,0)</f>
        <v/>
      </c>
    </row>
    <row r="3592">
      <c r="A3592" t="inlineStr">
        <is>
          <t xml:space="preserve">EW </t>
        </is>
      </c>
      <c r="B3592" t="inlineStr">
        <is>
          <t>EW  817</t>
        </is>
      </c>
      <c r="C3592" s="4" t="inlineStr">
        <is>
          <t>18.11.2023</t>
        </is>
      </c>
      <c r="D3592" t="inlineStr">
        <is>
          <t>13:10</t>
        </is>
      </c>
      <c r="E3592" s="4" t="inlineStr">
        <is>
          <t>16.11.2023</t>
        </is>
      </c>
      <c r="F3592" t="inlineStr">
        <is>
          <t>21:25</t>
        </is>
      </c>
      <c r="G3592" s="5" t="n">
        <v>39.75</v>
      </c>
      <c r="H3592" t="inlineStr">
        <is>
          <t>Inbound</t>
        </is>
      </c>
      <c r="I3592" s="6" t="n">
        <v>0</v>
      </c>
      <c r="J3592" s="6" t="n">
        <v>0</v>
      </c>
      <c r="K3592" s="6" t="n">
        <v>0</v>
      </c>
      <c r="L3592" s="6">
        <f>I3592+J3592+K3592</f>
        <v/>
      </c>
      <c r="M3592" s="6" t="n">
        <v>1</v>
      </c>
      <c r="N3592" t="inlineStr">
        <is>
          <t>Ja</t>
        </is>
      </c>
      <c r="T3592" t="inlineStr">
        <is>
          <t>CTA</t>
        </is>
      </c>
      <c r="U3592">
        <f>VLOOKUP(T3592,Destinations!$A$2:$C$550,2,0)</f>
        <v/>
      </c>
      <c r="V3592" t="inlineStr">
        <is>
          <t>WCHS</t>
        </is>
      </c>
      <c r="W3592">
        <f>VLOOKUP(V3592,'WCH Kat'!$A$1:$B$150,2,0)</f>
        <v/>
      </c>
    </row>
    <row r="3593">
      <c r="A3593" t="inlineStr">
        <is>
          <t xml:space="preserve">EW </t>
        </is>
      </c>
      <c r="B3593" t="inlineStr">
        <is>
          <t>EW  817</t>
        </is>
      </c>
      <c r="C3593" s="4" t="inlineStr">
        <is>
          <t>18.11.2023</t>
        </is>
      </c>
      <c r="D3593" t="inlineStr">
        <is>
          <t>13:10</t>
        </is>
      </c>
      <c r="E3593" s="4" t="inlineStr">
        <is>
          <t>18.11.2023</t>
        </is>
      </c>
      <c r="F3593" t="inlineStr">
        <is>
          <t>10:25</t>
        </is>
      </c>
      <c r="G3593" s="5" t="n">
        <v>2.75</v>
      </c>
      <c r="H3593" t="inlineStr">
        <is>
          <t>Inbound</t>
        </is>
      </c>
      <c r="I3593" s="6" t="n">
        <v>0</v>
      </c>
      <c r="J3593" s="6" t="n">
        <v>1</v>
      </c>
      <c r="K3593" s="6" t="n">
        <v>0</v>
      </c>
      <c r="L3593" s="6">
        <f>I3593+J3593+K3593</f>
        <v/>
      </c>
      <c r="M3593" s="6" t="n">
        <v>0</v>
      </c>
      <c r="P3593" t="inlineStr">
        <is>
          <t>Ja</t>
        </is>
      </c>
      <c r="T3593" t="inlineStr">
        <is>
          <t>CTA</t>
        </is>
      </c>
      <c r="U3593">
        <f>VLOOKUP(T3593,Destinations!$A$2:$C$550,2,0)</f>
        <v/>
      </c>
      <c r="V3593" t="inlineStr">
        <is>
          <t>WCHS</t>
        </is>
      </c>
      <c r="W3593">
        <f>VLOOKUP(V3593,'WCH Kat'!$A$1:$B$150,2,0)</f>
        <v/>
      </c>
    </row>
    <row r="3594">
      <c r="A3594" t="inlineStr">
        <is>
          <t xml:space="preserve">EW </t>
        </is>
      </c>
      <c r="B3594" t="inlineStr">
        <is>
          <t>EW  817</t>
        </is>
      </c>
      <c r="C3594" s="4" t="inlineStr">
        <is>
          <t>18.11.2023</t>
        </is>
      </c>
      <c r="D3594" t="inlineStr">
        <is>
          <t>13:10</t>
        </is>
      </c>
      <c r="E3594" s="4" t="inlineStr">
        <is>
          <t>18.11.2023</t>
        </is>
      </c>
      <c r="F3594" t="inlineStr">
        <is>
          <t>10:25</t>
        </is>
      </c>
      <c r="G3594" s="5" t="n">
        <v>2.75</v>
      </c>
      <c r="H3594" t="inlineStr">
        <is>
          <t>Inbound</t>
        </is>
      </c>
      <c r="I3594" s="6" t="n">
        <v>0</v>
      </c>
      <c r="J3594" s="6" t="n">
        <v>1</v>
      </c>
      <c r="K3594" s="6" t="n">
        <v>0</v>
      </c>
      <c r="L3594" s="6">
        <f>I3594+J3594+K3594</f>
        <v/>
      </c>
      <c r="M3594" s="6" t="n">
        <v>0</v>
      </c>
      <c r="P3594" t="inlineStr">
        <is>
          <t>Ja</t>
        </is>
      </c>
      <c r="T3594" t="inlineStr">
        <is>
          <t>CTA</t>
        </is>
      </c>
      <c r="U3594">
        <f>VLOOKUP(T3594,Destinations!$A$2:$C$550,2,0)</f>
        <v/>
      </c>
      <c r="V3594" t="inlineStr">
        <is>
          <t>WCHS</t>
        </is>
      </c>
      <c r="W3594">
        <f>VLOOKUP(V3594,'WCH Kat'!$A$1:$B$150,2,0)</f>
        <v/>
      </c>
    </row>
    <row r="3595">
      <c r="A3595" t="inlineStr">
        <is>
          <t xml:space="preserve">TK </t>
        </is>
      </c>
      <c r="B3595" t="inlineStr">
        <is>
          <t>TK 7712</t>
        </is>
      </c>
      <c r="C3595" s="4" t="inlineStr">
        <is>
          <t>30.11.2023</t>
        </is>
      </c>
      <c r="D3595" t="inlineStr">
        <is>
          <t>14:50</t>
        </is>
      </c>
      <c r="E3595" s="4" t="inlineStr">
        <is>
          <t>28.11.2023</t>
        </is>
      </c>
      <c r="F3595" t="inlineStr">
        <is>
          <t>11:30</t>
        </is>
      </c>
      <c r="G3595" s="5" t="n">
        <v>51.33333</v>
      </c>
      <c r="H3595" t="inlineStr">
        <is>
          <t>Inbound</t>
        </is>
      </c>
      <c r="I3595" s="6" t="n">
        <v>0</v>
      </c>
      <c r="J3595" s="6" t="n">
        <v>0</v>
      </c>
      <c r="K3595" s="6" t="n">
        <v>0</v>
      </c>
      <c r="L3595" s="6">
        <f>I3595+J3595+K3595</f>
        <v/>
      </c>
      <c r="M3595" s="6" t="n">
        <v>1</v>
      </c>
      <c r="N3595" t="inlineStr">
        <is>
          <t>Ja</t>
        </is>
      </c>
      <c r="T3595" t="inlineStr">
        <is>
          <t>SAW</t>
        </is>
      </c>
      <c r="U3595">
        <f>VLOOKUP(T3595,Destinations!$A$2:$C$550,2,0)</f>
        <v/>
      </c>
      <c r="V3595" t="inlineStr">
        <is>
          <t>WCHC</t>
        </is>
      </c>
      <c r="W3595">
        <f>VLOOKUP(V3595,'WCH Kat'!$A$1:$B$150,2,0)</f>
        <v/>
      </c>
    </row>
    <row r="3596">
      <c r="A3596" t="inlineStr">
        <is>
          <t xml:space="preserve">LH </t>
        </is>
      </c>
      <c r="B3596" t="inlineStr">
        <is>
          <t>LH 1979</t>
        </is>
      </c>
      <c r="C3596" s="4" t="inlineStr">
        <is>
          <t>18.11.2023</t>
        </is>
      </c>
      <c r="D3596" t="inlineStr">
        <is>
          <t>13:25</t>
        </is>
      </c>
      <c r="E3596" s="4" t="inlineStr">
        <is>
          <t>17.11.2023</t>
        </is>
      </c>
      <c r="F3596" t="inlineStr">
        <is>
          <t>00:30</t>
        </is>
      </c>
      <c r="G3596" s="5" t="n">
        <v>36.91667</v>
      </c>
      <c r="H3596" t="inlineStr">
        <is>
          <t>Outbound</t>
        </is>
      </c>
      <c r="I3596" s="6" t="n">
        <v>0</v>
      </c>
      <c r="J3596" s="6" t="n">
        <v>0</v>
      </c>
      <c r="K3596" s="6" t="n">
        <v>0</v>
      </c>
      <c r="L3596" s="6">
        <f>I3596+J3596+K3596</f>
        <v/>
      </c>
      <c r="M3596" s="6" t="n">
        <v>1</v>
      </c>
      <c r="N3596" t="inlineStr">
        <is>
          <t>Ja</t>
        </is>
      </c>
      <c r="T3596" t="inlineStr">
        <is>
          <t>MUC</t>
        </is>
      </c>
      <c r="U3596">
        <f>VLOOKUP(T3596,Destinations!$A$2:$C$550,2,0)</f>
        <v/>
      </c>
      <c r="V3596" t="inlineStr">
        <is>
          <t>WCHR</t>
        </is>
      </c>
      <c r="W3596">
        <f>VLOOKUP(V3596,'WCH Kat'!$A$1:$B$150,2,0)</f>
        <v/>
      </c>
    </row>
    <row r="3597">
      <c r="A3597" t="inlineStr">
        <is>
          <t xml:space="preserve">LH </t>
        </is>
      </c>
      <c r="B3597" t="inlineStr">
        <is>
          <t>LH 1979</t>
        </is>
      </c>
      <c r="C3597" s="4" t="inlineStr">
        <is>
          <t>18.11.2023</t>
        </is>
      </c>
      <c r="D3597" t="inlineStr">
        <is>
          <t>13:25</t>
        </is>
      </c>
      <c r="E3597" s="4" t="inlineStr">
        <is>
          <t>17.11.2023</t>
        </is>
      </c>
      <c r="F3597" t="inlineStr">
        <is>
          <t>00:30</t>
        </is>
      </c>
      <c r="G3597" s="5" t="n">
        <v>36.91667</v>
      </c>
      <c r="H3597" t="inlineStr">
        <is>
          <t>Outbound</t>
        </is>
      </c>
      <c r="I3597" s="6" t="n">
        <v>0</v>
      </c>
      <c r="J3597" s="6" t="n">
        <v>0</v>
      </c>
      <c r="K3597" s="6" t="n">
        <v>0</v>
      </c>
      <c r="L3597" s="6">
        <f>I3597+J3597+K3597</f>
        <v/>
      </c>
      <c r="M3597" s="6" t="n">
        <v>1</v>
      </c>
      <c r="N3597" t="inlineStr">
        <is>
          <t>Ja</t>
        </is>
      </c>
      <c r="T3597" t="inlineStr">
        <is>
          <t>MUC</t>
        </is>
      </c>
      <c r="U3597">
        <f>VLOOKUP(T3597,Destinations!$A$2:$C$550,2,0)</f>
        <v/>
      </c>
      <c r="V3597" t="inlineStr">
        <is>
          <t>WCHR</t>
        </is>
      </c>
      <c r="W3597">
        <f>VLOOKUP(V3597,'WCH Kat'!$A$1:$B$150,2,0)</f>
        <v/>
      </c>
    </row>
    <row r="3598">
      <c r="A3598" t="inlineStr">
        <is>
          <t xml:space="preserve">LH </t>
        </is>
      </c>
      <c r="B3598" t="inlineStr">
        <is>
          <t>LH 1979</t>
        </is>
      </c>
      <c r="C3598" s="4" t="inlineStr">
        <is>
          <t>18.11.2023</t>
        </is>
      </c>
      <c r="D3598" t="inlineStr">
        <is>
          <t>13:25</t>
        </is>
      </c>
      <c r="E3598" s="4" t="inlineStr">
        <is>
          <t>17.11.2023</t>
        </is>
      </c>
      <c r="F3598" t="inlineStr">
        <is>
          <t>00:30</t>
        </is>
      </c>
      <c r="G3598" s="5" t="n">
        <v>36.91667</v>
      </c>
      <c r="H3598" t="inlineStr">
        <is>
          <t>Outbound</t>
        </is>
      </c>
      <c r="I3598" s="6" t="n">
        <v>0</v>
      </c>
      <c r="J3598" s="6" t="n">
        <v>0</v>
      </c>
      <c r="K3598" s="6" t="n">
        <v>0</v>
      </c>
      <c r="L3598" s="6">
        <f>I3598+J3598+K3598</f>
        <v/>
      </c>
      <c r="M3598" s="6" t="n">
        <v>1</v>
      </c>
      <c r="N3598" t="inlineStr">
        <is>
          <t>Ja</t>
        </is>
      </c>
      <c r="T3598" t="inlineStr">
        <is>
          <t>MUC</t>
        </is>
      </c>
      <c r="U3598">
        <f>VLOOKUP(T3598,Destinations!$A$2:$C$550,2,0)</f>
        <v/>
      </c>
      <c r="V3598" t="inlineStr">
        <is>
          <t>WCHR</t>
        </is>
      </c>
      <c r="W3598">
        <f>VLOOKUP(V3598,'WCH Kat'!$A$1:$B$150,2,0)</f>
        <v/>
      </c>
    </row>
    <row r="3599">
      <c r="A3599" t="inlineStr">
        <is>
          <t xml:space="preserve">XQ </t>
        </is>
      </c>
      <c r="B3599" t="inlineStr">
        <is>
          <t>XQ 115</t>
        </is>
      </c>
      <c r="C3599" s="4" t="inlineStr">
        <is>
          <t>18.11.2023</t>
        </is>
      </c>
      <c r="D3599" t="inlineStr">
        <is>
          <t>13:40</t>
        </is>
      </c>
      <c r="E3599" s="4" t="inlineStr">
        <is>
          <t>16.11.2023</t>
        </is>
      </c>
      <c r="F3599" t="inlineStr">
        <is>
          <t>08:15</t>
        </is>
      </c>
      <c r="G3599" s="5" t="n">
        <v>53.41667</v>
      </c>
      <c r="H3599" t="inlineStr">
        <is>
          <t>Outbound</t>
        </is>
      </c>
      <c r="I3599" s="6" t="n">
        <v>0</v>
      </c>
      <c r="J3599" s="6" t="n">
        <v>0</v>
      </c>
      <c r="K3599" s="6" t="n">
        <v>0</v>
      </c>
      <c r="L3599" s="6">
        <f>I3599+J3599+K3599</f>
        <v/>
      </c>
      <c r="M3599" s="6" t="n">
        <v>1</v>
      </c>
      <c r="R3599" t="inlineStr">
        <is>
          <t>Ja</t>
        </is>
      </c>
      <c r="T3599" t="inlineStr">
        <is>
          <t>Antalya</t>
        </is>
      </c>
      <c r="U3599">
        <f>VLOOKUP(T3599,Destinations!$A$2:$C$550,2,0)</f>
        <v/>
      </c>
      <c r="V3599" t="inlineStr">
        <is>
          <t>WCHS</t>
        </is>
      </c>
      <c r="W3599">
        <f>VLOOKUP(V3599,'WCH Kat'!$A$1:$B$150,2,0)</f>
        <v/>
      </c>
    </row>
    <row r="3600">
      <c r="A3600" t="inlineStr">
        <is>
          <t xml:space="preserve">XQ </t>
        </is>
      </c>
      <c r="B3600" t="inlineStr">
        <is>
          <t>XQ  115</t>
        </is>
      </c>
      <c r="C3600" s="4" t="inlineStr">
        <is>
          <t>18.11.2023</t>
        </is>
      </c>
      <c r="D3600" t="inlineStr">
        <is>
          <t>13:40</t>
        </is>
      </c>
      <c r="E3600" s="4" t="inlineStr">
        <is>
          <t>16.11.2023</t>
        </is>
      </c>
      <c r="F3600" t="inlineStr">
        <is>
          <t>21:45</t>
        </is>
      </c>
      <c r="G3600" s="5" t="n">
        <v>39.91667</v>
      </c>
      <c r="H3600" t="inlineStr">
        <is>
          <t>Outbound</t>
        </is>
      </c>
      <c r="I3600" s="6" t="n">
        <v>0</v>
      </c>
      <c r="J3600" s="6" t="n">
        <v>0</v>
      </c>
      <c r="K3600" s="6" t="n">
        <v>0</v>
      </c>
      <c r="L3600" s="6">
        <f>I3600+J3600+K3600</f>
        <v/>
      </c>
      <c r="M3600" s="6" t="n">
        <v>1</v>
      </c>
      <c r="N3600" t="inlineStr">
        <is>
          <t>Ja</t>
        </is>
      </c>
      <c r="T3600" t="inlineStr">
        <is>
          <t>AYT</t>
        </is>
      </c>
      <c r="U3600">
        <f>VLOOKUP(T3600,Destinations!$A$2:$C$550,2,0)</f>
        <v/>
      </c>
      <c r="V3600" t="inlineStr">
        <is>
          <t>WCHR</t>
        </is>
      </c>
      <c r="W3600">
        <f>VLOOKUP(V3600,'WCH Kat'!$A$1:$B$150,2,0)</f>
        <v/>
      </c>
    </row>
    <row r="3601">
      <c r="A3601" t="inlineStr">
        <is>
          <t xml:space="preserve">PC </t>
        </is>
      </c>
      <c r="B3601" t="inlineStr">
        <is>
          <t>PC 1018</t>
        </is>
      </c>
      <c r="C3601" s="4" t="inlineStr">
        <is>
          <t>30.11.2023</t>
        </is>
      </c>
      <c r="D3601" t="inlineStr">
        <is>
          <t>15:35</t>
        </is>
      </c>
      <c r="E3601" s="4" t="inlineStr">
        <is>
          <t>30.11.2023</t>
        </is>
      </c>
      <c r="F3601" t="inlineStr">
        <is>
          <t>13:34</t>
        </is>
      </c>
      <c r="G3601" s="5" t="n">
        <v>2.01667</v>
      </c>
      <c r="H3601" t="inlineStr">
        <is>
          <t>Outbound</t>
        </is>
      </c>
      <c r="I3601" s="6" t="n">
        <v>0</v>
      </c>
      <c r="J3601" s="6" t="n">
        <v>1</v>
      </c>
      <c r="K3601" s="6" t="n">
        <v>0</v>
      </c>
      <c r="L3601" s="6">
        <f>I3601+J3601+K3601</f>
        <v/>
      </c>
      <c r="M3601" s="6" t="n">
        <v>0</v>
      </c>
      <c r="Q3601" t="inlineStr">
        <is>
          <t>Ja</t>
        </is>
      </c>
      <c r="T3601" t="inlineStr">
        <is>
          <t>SAW</t>
        </is>
      </c>
      <c r="U3601">
        <f>VLOOKUP(T3601,Destinations!$A$2:$C$550,2,0)</f>
        <v/>
      </c>
      <c r="V3601" t="inlineStr">
        <is>
          <t>WCHC</t>
        </is>
      </c>
      <c r="W3601">
        <f>VLOOKUP(V3601,'WCH Kat'!$A$1:$B$150,2,0)</f>
        <v/>
      </c>
    </row>
    <row r="3602">
      <c r="A3602" t="inlineStr">
        <is>
          <t xml:space="preserve">PC </t>
        </is>
      </c>
      <c r="B3602" t="inlineStr">
        <is>
          <t>PC 1017</t>
        </is>
      </c>
      <c r="C3602" s="4" t="inlineStr">
        <is>
          <t>18.11.2023</t>
        </is>
      </c>
      <c r="D3602" t="inlineStr">
        <is>
          <t>14:20</t>
        </is>
      </c>
      <c r="E3602" s="4" t="inlineStr">
        <is>
          <t>16.11.2023</t>
        </is>
      </c>
      <c r="F3602" t="inlineStr">
        <is>
          <t>10:50</t>
        </is>
      </c>
      <c r="G3602" s="5" t="n">
        <v>51.5</v>
      </c>
      <c r="H3602" t="inlineStr">
        <is>
          <t>Inbound</t>
        </is>
      </c>
      <c r="I3602" s="6" t="n">
        <v>0</v>
      </c>
      <c r="J3602" s="6" t="n">
        <v>0</v>
      </c>
      <c r="K3602" s="6" t="n">
        <v>0</v>
      </c>
      <c r="L3602" s="6">
        <f>I3602+J3602+K3602</f>
        <v/>
      </c>
      <c r="M3602" s="6" t="n">
        <v>1</v>
      </c>
      <c r="N3602" t="inlineStr">
        <is>
          <t>Ja</t>
        </is>
      </c>
      <c r="T3602" t="inlineStr">
        <is>
          <t>SAW</t>
        </is>
      </c>
      <c r="U3602">
        <f>VLOOKUP(T3602,Destinations!$A$2:$C$550,2,0)</f>
        <v/>
      </c>
      <c r="V3602" t="inlineStr">
        <is>
          <t>WCHR</t>
        </is>
      </c>
      <c r="W3602">
        <f>VLOOKUP(V3602,'WCH Kat'!$A$1:$B$150,2,0)</f>
        <v/>
      </c>
    </row>
    <row r="3603">
      <c r="A3603" t="inlineStr">
        <is>
          <t xml:space="preserve">TK </t>
        </is>
      </c>
      <c r="B3603" t="inlineStr">
        <is>
          <t>TK 7713</t>
        </is>
      </c>
      <c r="C3603" s="4" t="inlineStr">
        <is>
          <t>30.11.2023</t>
        </is>
      </c>
      <c r="D3603" t="inlineStr">
        <is>
          <t>15:45</t>
        </is>
      </c>
      <c r="E3603" s="4" t="inlineStr">
        <is>
          <t>28.11.2023</t>
        </is>
      </c>
      <c r="F3603" t="inlineStr">
        <is>
          <t>15:50</t>
        </is>
      </c>
      <c r="G3603" s="5" t="n">
        <v>47.91667</v>
      </c>
      <c r="H3603" t="inlineStr">
        <is>
          <t>Outbound</t>
        </is>
      </c>
      <c r="I3603" s="6" t="n">
        <v>0</v>
      </c>
      <c r="J3603" s="6" t="n">
        <v>0</v>
      </c>
      <c r="K3603" s="6" t="n">
        <v>0</v>
      </c>
      <c r="L3603" s="6">
        <f>I3603+J3603+K3603</f>
        <v/>
      </c>
      <c r="M3603" s="6" t="n">
        <v>1</v>
      </c>
      <c r="N3603" t="inlineStr">
        <is>
          <t>Ja</t>
        </is>
      </c>
      <c r="T3603" t="inlineStr">
        <is>
          <t>SAW</t>
        </is>
      </c>
      <c r="U3603">
        <f>VLOOKUP(T3603,Destinations!$A$2:$C$550,2,0)</f>
        <v/>
      </c>
      <c r="V3603" t="inlineStr">
        <is>
          <t>WCHC</t>
        </is>
      </c>
      <c r="W3603">
        <f>VLOOKUP(V3603,'WCH Kat'!$A$1:$B$150,2,0)</f>
        <v/>
      </c>
    </row>
    <row r="3604">
      <c r="A3604" t="inlineStr">
        <is>
          <t xml:space="preserve">PC </t>
        </is>
      </c>
      <c r="B3604" t="inlineStr">
        <is>
          <t>PC 1017</t>
        </is>
      </c>
      <c r="C3604" s="4" t="inlineStr">
        <is>
          <t>18.11.2023</t>
        </is>
      </c>
      <c r="D3604" t="inlineStr">
        <is>
          <t>14:20</t>
        </is>
      </c>
      <c r="E3604" s="4" t="inlineStr">
        <is>
          <t>16.11.2023</t>
        </is>
      </c>
      <c r="F3604" t="inlineStr">
        <is>
          <t>10:50</t>
        </is>
      </c>
      <c r="G3604" s="5" t="n">
        <v>51.5</v>
      </c>
      <c r="H3604" t="inlineStr">
        <is>
          <t>Inbound</t>
        </is>
      </c>
      <c r="I3604" s="6" t="n">
        <v>0</v>
      </c>
      <c r="J3604" s="6" t="n">
        <v>0</v>
      </c>
      <c r="K3604" s="6" t="n">
        <v>0</v>
      </c>
      <c r="L3604" s="6">
        <f>I3604+J3604+K3604</f>
        <v/>
      </c>
      <c r="M3604" s="6" t="n">
        <v>1</v>
      </c>
      <c r="N3604" t="inlineStr">
        <is>
          <t>Ja</t>
        </is>
      </c>
      <c r="T3604" t="inlineStr">
        <is>
          <t>SAW</t>
        </is>
      </c>
      <c r="U3604">
        <f>VLOOKUP(T3604,Destinations!$A$2:$C$550,2,0)</f>
        <v/>
      </c>
      <c r="V3604" t="inlineStr">
        <is>
          <t>WCHR</t>
        </is>
      </c>
      <c r="W3604">
        <f>VLOOKUP(V3604,'WCH Kat'!$A$1:$B$150,2,0)</f>
        <v/>
      </c>
    </row>
    <row r="3605">
      <c r="A3605" t="inlineStr">
        <is>
          <t xml:space="preserve">XQ </t>
        </is>
      </c>
      <c r="B3605" t="inlineStr">
        <is>
          <t>XQ 982</t>
        </is>
      </c>
      <c r="C3605" s="4" t="inlineStr">
        <is>
          <t>02.11.2023</t>
        </is>
      </c>
      <c r="D3605" t="inlineStr">
        <is>
          <t>17:30</t>
        </is>
      </c>
      <c r="E3605" s="4" t="inlineStr">
        <is>
          <t>01.11.2023</t>
        </is>
      </c>
      <c r="F3605" t="inlineStr">
        <is>
          <t>02:10</t>
        </is>
      </c>
      <c r="G3605" s="5" t="n">
        <v>39.33333</v>
      </c>
      <c r="H3605" t="inlineStr">
        <is>
          <t>Inbound</t>
        </is>
      </c>
      <c r="I3605" s="6" t="n">
        <v>0</v>
      </c>
      <c r="J3605" s="6" t="n">
        <v>0</v>
      </c>
      <c r="K3605" s="6" t="n">
        <v>0</v>
      </c>
      <c r="L3605" s="6">
        <f>I3605+J3605+K3605</f>
        <v/>
      </c>
      <c r="M3605" s="6" t="n">
        <v>1</v>
      </c>
      <c r="N3605" t="inlineStr">
        <is>
          <t>Ja</t>
        </is>
      </c>
      <c r="T3605" t="inlineStr">
        <is>
          <t>Izmir</t>
        </is>
      </c>
      <c r="U3605">
        <f>VLOOKUP(T3605,Destinations!$A$2:$C$550,2,0)</f>
        <v/>
      </c>
      <c r="V3605" t="inlineStr">
        <is>
          <t>WCHC</t>
        </is>
      </c>
      <c r="W3605">
        <f>VLOOKUP(V3605,'WCH Kat'!$A$1:$B$150,2,0)</f>
        <v/>
      </c>
    </row>
    <row r="3606">
      <c r="A3606" t="inlineStr">
        <is>
          <t xml:space="preserve">PC </t>
        </is>
      </c>
      <c r="B3606" t="inlineStr">
        <is>
          <t>PC 1017</t>
        </is>
      </c>
      <c r="C3606" s="4" t="inlineStr">
        <is>
          <t>18.11.2023</t>
        </is>
      </c>
      <c r="D3606" t="inlineStr">
        <is>
          <t>14:20</t>
        </is>
      </c>
      <c r="E3606" s="4" t="inlineStr">
        <is>
          <t>16.11.2023</t>
        </is>
      </c>
      <c r="F3606" t="inlineStr">
        <is>
          <t>10:50</t>
        </is>
      </c>
      <c r="G3606" s="5" t="n">
        <v>51.5</v>
      </c>
      <c r="H3606" t="inlineStr">
        <is>
          <t>Inbound</t>
        </is>
      </c>
      <c r="I3606" s="6" t="n">
        <v>0</v>
      </c>
      <c r="J3606" s="6" t="n">
        <v>0</v>
      </c>
      <c r="K3606" s="6" t="n">
        <v>0</v>
      </c>
      <c r="L3606" s="6">
        <f>I3606+J3606+K3606</f>
        <v/>
      </c>
      <c r="M3606" s="6" t="n">
        <v>1</v>
      </c>
      <c r="N3606" t="inlineStr">
        <is>
          <t>Ja</t>
        </is>
      </c>
      <c r="T3606" t="inlineStr">
        <is>
          <t>SAW</t>
        </is>
      </c>
      <c r="U3606">
        <f>VLOOKUP(T3606,Destinations!$A$2:$C$550,2,0)</f>
        <v/>
      </c>
      <c r="V3606" t="inlineStr">
        <is>
          <t>WCHS</t>
        </is>
      </c>
      <c r="W3606">
        <f>VLOOKUP(V3606,'WCH Kat'!$A$1:$B$150,2,0)</f>
        <v/>
      </c>
    </row>
    <row r="3607">
      <c r="A3607" t="inlineStr">
        <is>
          <t xml:space="preserve">PC </t>
        </is>
      </c>
      <c r="B3607" t="inlineStr">
        <is>
          <t>PC 1017</t>
        </is>
      </c>
      <c r="C3607" s="4" t="inlineStr">
        <is>
          <t>18.11.2023</t>
        </is>
      </c>
      <c r="D3607" t="inlineStr">
        <is>
          <t>14:20</t>
        </is>
      </c>
      <c r="E3607" s="4" t="inlineStr">
        <is>
          <t>16.11.2023</t>
        </is>
      </c>
      <c r="F3607" t="inlineStr">
        <is>
          <t>10:50</t>
        </is>
      </c>
      <c r="G3607" s="5" t="n">
        <v>51.5</v>
      </c>
      <c r="H3607" t="inlineStr">
        <is>
          <t>Inbound</t>
        </is>
      </c>
      <c r="I3607" s="6" t="n">
        <v>0</v>
      </c>
      <c r="J3607" s="6" t="n">
        <v>0</v>
      </c>
      <c r="K3607" s="6" t="n">
        <v>0</v>
      </c>
      <c r="L3607" s="6">
        <f>I3607+J3607+K3607</f>
        <v/>
      </c>
      <c r="M3607" s="6" t="n">
        <v>1</v>
      </c>
      <c r="N3607" t="inlineStr">
        <is>
          <t>Ja</t>
        </is>
      </c>
      <c r="T3607" t="inlineStr">
        <is>
          <t>SAW</t>
        </is>
      </c>
      <c r="U3607">
        <f>VLOOKUP(T3607,Destinations!$A$2:$C$550,2,0)</f>
        <v/>
      </c>
      <c r="V3607" t="inlineStr">
        <is>
          <t>WCHS</t>
        </is>
      </c>
      <c r="W3607">
        <f>VLOOKUP(V3607,'WCH Kat'!$A$1:$B$150,2,0)</f>
        <v/>
      </c>
    </row>
    <row r="3608">
      <c r="A3608" t="inlineStr">
        <is>
          <t xml:space="preserve">PC </t>
        </is>
      </c>
      <c r="B3608" t="inlineStr">
        <is>
          <t>PC 1017</t>
        </is>
      </c>
      <c r="C3608" s="4" t="inlineStr">
        <is>
          <t>18.11.2023</t>
        </is>
      </c>
      <c r="D3608" t="inlineStr">
        <is>
          <t>14:20</t>
        </is>
      </c>
      <c r="E3608" s="4" t="inlineStr">
        <is>
          <t>16.11.2023</t>
        </is>
      </c>
      <c r="F3608" t="inlineStr">
        <is>
          <t>10:50</t>
        </is>
      </c>
      <c r="G3608" s="5" t="n">
        <v>51.5</v>
      </c>
      <c r="H3608" t="inlineStr">
        <is>
          <t>Inbound</t>
        </is>
      </c>
      <c r="I3608" s="6" t="n">
        <v>0</v>
      </c>
      <c r="J3608" s="6" t="n">
        <v>0</v>
      </c>
      <c r="K3608" s="6" t="n">
        <v>0</v>
      </c>
      <c r="L3608" s="6">
        <f>I3608+J3608+K3608</f>
        <v/>
      </c>
      <c r="M3608" s="6" t="n">
        <v>1</v>
      </c>
      <c r="N3608" t="inlineStr">
        <is>
          <t>Ja</t>
        </is>
      </c>
      <c r="T3608" t="inlineStr">
        <is>
          <t>SAW</t>
        </is>
      </c>
      <c r="U3608">
        <f>VLOOKUP(T3608,Destinations!$A$2:$C$550,2,0)</f>
        <v/>
      </c>
      <c r="V3608" t="inlineStr">
        <is>
          <t>WCHS</t>
        </is>
      </c>
      <c r="W3608">
        <f>VLOOKUP(V3608,'WCH Kat'!$A$1:$B$150,2,0)</f>
        <v/>
      </c>
    </row>
    <row r="3609">
      <c r="A3609" t="inlineStr">
        <is>
          <t xml:space="preserve">PC </t>
        </is>
      </c>
      <c r="B3609" t="inlineStr">
        <is>
          <t>PC 1017</t>
        </is>
      </c>
      <c r="C3609" s="4" t="inlineStr">
        <is>
          <t>18.11.2023</t>
        </is>
      </c>
      <c r="D3609" t="inlineStr">
        <is>
          <t>14:20</t>
        </is>
      </c>
      <c r="E3609" s="4" t="inlineStr">
        <is>
          <t>18.11.2023</t>
        </is>
      </c>
      <c r="F3609" t="inlineStr">
        <is>
          <t>04:50</t>
        </is>
      </c>
      <c r="G3609" s="5" t="n">
        <v>9.5</v>
      </c>
      <c r="H3609" t="inlineStr">
        <is>
          <t>Inbound</t>
        </is>
      </c>
      <c r="I3609" s="6" t="n">
        <v>0</v>
      </c>
      <c r="J3609" s="6" t="n">
        <v>0</v>
      </c>
      <c r="K3609" s="6" t="n">
        <v>1</v>
      </c>
      <c r="L3609" s="6">
        <f>I3609+J3609+K3609</f>
        <v/>
      </c>
      <c r="M3609" s="6" t="n">
        <v>0</v>
      </c>
      <c r="N3609" t="inlineStr">
        <is>
          <t>Ja</t>
        </is>
      </c>
      <c r="T3609" t="inlineStr">
        <is>
          <t>SAW</t>
        </is>
      </c>
      <c r="U3609">
        <f>VLOOKUP(T3609,Destinations!$A$2:$C$550,2,0)</f>
        <v/>
      </c>
      <c r="V3609" t="inlineStr">
        <is>
          <t>WCHS</t>
        </is>
      </c>
      <c r="W3609">
        <f>VLOOKUP(V3609,'WCH Kat'!$A$1:$B$150,2,0)</f>
        <v/>
      </c>
    </row>
    <row r="3610">
      <c r="A3610" t="inlineStr">
        <is>
          <t xml:space="preserve">PC </t>
        </is>
      </c>
      <c r="B3610" t="inlineStr">
        <is>
          <t>PC 1017</t>
        </is>
      </c>
      <c r="C3610" s="4" t="inlineStr">
        <is>
          <t>18.11.2023</t>
        </is>
      </c>
      <c r="D3610" t="inlineStr">
        <is>
          <t>14:20</t>
        </is>
      </c>
      <c r="E3610" s="4" t="inlineStr">
        <is>
          <t>18.11.2023</t>
        </is>
      </c>
      <c r="F3610" t="inlineStr">
        <is>
          <t>11:10</t>
        </is>
      </c>
      <c r="G3610" s="5" t="n">
        <v>3.16667</v>
      </c>
      <c r="H3610" t="inlineStr">
        <is>
          <t>Inbound</t>
        </is>
      </c>
      <c r="I3610" s="6" t="n">
        <v>0</v>
      </c>
      <c r="J3610" s="6" t="n">
        <v>0</v>
      </c>
      <c r="K3610" s="6" t="n">
        <v>1</v>
      </c>
      <c r="L3610" s="6">
        <f>I3610+J3610+K3610</f>
        <v/>
      </c>
      <c r="M3610" s="6" t="n">
        <v>0</v>
      </c>
      <c r="P3610" t="inlineStr">
        <is>
          <t>Ja</t>
        </is>
      </c>
      <c r="T3610" t="inlineStr">
        <is>
          <t>SAW</t>
        </is>
      </c>
      <c r="U3610">
        <f>VLOOKUP(T3610,Destinations!$A$2:$C$550,2,0)</f>
        <v/>
      </c>
      <c r="V3610" t="inlineStr">
        <is>
          <t>WCHR</t>
        </is>
      </c>
      <c r="W3610">
        <f>VLOOKUP(V3610,'WCH Kat'!$A$1:$B$150,2,0)</f>
        <v/>
      </c>
    </row>
    <row r="3611">
      <c r="A3611" t="inlineStr">
        <is>
          <t xml:space="preserve">PC </t>
        </is>
      </c>
      <c r="B3611" t="inlineStr">
        <is>
          <t>PC 1017</t>
        </is>
      </c>
      <c r="C3611" s="4" t="inlineStr">
        <is>
          <t>18.11.2023</t>
        </is>
      </c>
      <c r="D3611" t="inlineStr">
        <is>
          <t>14:20</t>
        </is>
      </c>
      <c r="E3611" s="4" t="inlineStr">
        <is>
          <t>18.11.2023</t>
        </is>
      </c>
      <c r="F3611" t="inlineStr">
        <is>
          <t>11:10</t>
        </is>
      </c>
      <c r="G3611" s="5" t="n">
        <v>3.16667</v>
      </c>
      <c r="H3611" t="inlineStr">
        <is>
          <t>Inbound</t>
        </is>
      </c>
      <c r="I3611" s="6" t="n">
        <v>0</v>
      </c>
      <c r="J3611" s="6" t="n">
        <v>0</v>
      </c>
      <c r="K3611" s="6" t="n">
        <v>1</v>
      </c>
      <c r="L3611" s="6">
        <f>I3611+J3611+K3611</f>
        <v/>
      </c>
      <c r="M3611" s="6" t="n">
        <v>0</v>
      </c>
      <c r="P3611" t="inlineStr">
        <is>
          <t>Ja</t>
        </is>
      </c>
      <c r="T3611" t="inlineStr">
        <is>
          <t>SAW</t>
        </is>
      </c>
      <c r="U3611">
        <f>VLOOKUP(T3611,Destinations!$A$2:$C$550,2,0)</f>
        <v/>
      </c>
      <c r="V3611" t="inlineStr">
        <is>
          <t>WCHS</t>
        </is>
      </c>
      <c r="W3611">
        <f>VLOOKUP(V3611,'WCH Kat'!$A$1:$B$150,2,0)</f>
        <v/>
      </c>
    </row>
    <row r="3612">
      <c r="A3612" t="inlineStr">
        <is>
          <t xml:space="preserve">PC </t>
        </is>
      </c>
      <c r="B3612" t="inlineStr">
        <is>
          <t>PC 1017</t>
        </is>
      </c>
      <c r="C3612" s="4" t="inlineStr">
        <is>
          <t>18.11.2023</t>
        </is>
      </c>
      <c r="D3612" t="inlineStr">
        <is>
          <t>14:20</t>
        </is>
      </c>
      <c r="E3612" s="4" t="inlineStr">
        <is>
          <t>18.11.2023</t>
        </is>
      </c>
      <c r="F3612" t="inlineStr">
        <is>
          <t>11:10</t>
        </is>
      </c>
      <c r="G3612" s="5" t="n">
        <v>3.16667</v>
      </c>
      <c r="H3612" t="inlineStr">
        <is>
          <t>Inbound</t>
        </is>
      </c>
      <c r="I3612" s="6" t="n">
        <v>0</v>
      </c>
      <c r="J3612" s="6" t="n">
        <v>0</v>
      </c>
      <c r="K3612" s="6" t="n">
        <v>1</v>
      </c>
      <c r="L3612" s="6">
        <f>I3612+J3612+K3612</f>
        <v/>
      </c>
      <c r="M3612" s="6" t="n">
        <v>0</v>
      </c>
      <c r="P3612" t="inlineStr">
        <is>
          <t>Ja</t>
        </is>
      </c>
      <c r="T3612" t="inlineStr">
        <is>
          <t>SAW</t>
        </is>
      </c>
      <c r="U3612">
        <f>VLOOKUP(T3612,Destinations!$A$2:$C$550,2,0)</f>
        <v/>
      </c>
      <c r="V3612" t="inlineStr">
        <is>
          <t>WCHR</t>
        </is>
      </c>
      <c r="W3612">
        <f>VLOOKUP(V3612,'WCH Kat'!$A$1:$B$150,2,0)</f>
        <v/>
      </c>
    </row>
    <row r="3613">
      <c r="A3613" t="inlineStr">
        <is>
          <t xml:space="preserve">PC </t>
        </is>
      </c>
      <c r="B3613" t="inlineStr">
        <is>
          <t>PC 1017</t>
        </is>
      </c>
      <c r="C3613" s="4" t="inlineStr">
        <is>
          <t>18.11.2023</t>
        </is>
      </c>
      <c r="D3613" t="inlineStr">
        <is>
          <t>14:20</t>
        </is>
      </c>
      <c r="E3613" s="4" t="inlineStr">
        <is>
          <t>18.11.2023</t>
        </is>
      </c>
      <c r="F3613" t="inlineStr">
        <is>
          <t>11:10</t>
        </is>
      </c>
      <c r="G3613" s="5" t="n">
        <v>3.16667</v>
      </c>
      <c r="H3613" t="inlineStr">
        <is>
          <t>Inbound</t>
        </is>
      </c>
      <c r="I3613" s="6" t="n">
        <v>0</v>
      </c>
      <c r="J3613" s="6" t="n">
        <v>0</v>
      </c>
      <c r="K3613" s="6" t="n">
        <v>1</v>
      </c>
      <c r="L3613" s="6">
        <f>I3613+J3613+K3613</f>
        <v/>
      </c>
      <c r="M3613" s="6" t="n">
        <v>0</v>
      </c>
      <c r="P3613" t="inlineStr">
        <is>
          <t>Ja</t>
        </is>
      </c>
      <c r="T3613" t="inlineStr">
        <is>
          <t>SAW</t>
        </is>
      </c>
      <c r="U3613">
        <f>VLOOKUP(T3613,Destinations!$A$2:$C$550,2,0)</f>
        <v/>
      </c>
      <c r="V3613" t="inlineStr">
        <is>
          <t>WCHR</t>
        </is>
      </c>
      <c r="W3613">
        <f>VLOOKUP(V3613,'WCH Kat'!$A$1:$B$150,2,0)</f>
        <v/>
      </c>
    </row>
    <row r="3614">
      <c r="A3614" t="inlineStr">
        <is>
          <t xml:space="preserve">PC </t>
        </is>
      </c>
      <c r="B3614" t="inlineStr">
        <is>
          <t>PC 1017</t>
        </is>
      </c>
      <c r="C3614" s="4" t="inlineStr">
        <is>
          <t>18.11.2023</t>
        </is>
      </c>
      <c r="D3614" t="inlineStr">
        <is>
          <t>14:30</t>
        </is>
      </c>
      <c r="E3614" s="4" t="inlineStr">
        <is>
          <t>16.11.2023</t>
        </is>
      </c>
      <c r="F3614" t="inlineStr">
        <is>
          <t>10:50</t>
        </is>
      </c>
      <c r="G3614" s="5" t="n">
        <v>51.66667</v>
      </c>
      <c r="H3614" t="inlineStr">
        <is>
          <t>Inbound</t>
        </is>
      </c>
      <c r="I3614" s="6" t="n">
        <v>0</v>
      </c>
      <c r="J3614" s="6" t="n">
        <v>0</v>
      </c>
      <c r="K3614" s="6" t="n">
        <v>0</v>
      </c>
      <c r="L3614" s="6">
        <f>I3614+J3614+K3614</f>
        <v/>
      </c>
      <c r="M3614" s="6" t="n">
        <v>1</v>
      </c>
      <c r="N3614" t="inlineStr">
        <is>
          <t>Ja</t>
        </is>
      </c>
      <c r="T3614" t="inlineStr">
        <is>
          <t>SAW</t>
        </is>
      </c>
      <c r="U3614">
        <f>VLOOKUP(T3614,Destinations!$A$2:$C$550,2,0)</f>
        <v/>
      </c>
      <c r="V3614" t="inlineStr">
        <is>
          <t>WCHS</t>
        </is>
      </c>
      <c r="W3614">
        <f>VLOOKUP(V3614,'WCH Kat'!$A$1:$B$150,2,0)</f>
        <v/>
      </c>
    </row>
    <row r="3615">
      <c r="A3615" t="inlineStr">
        <is>
          <t xml:space="preserve">XR </t>
        </is>
      </c>
      <c r="B3615" t="inlineStr">
        <is>
          <t>XR 1066</t>
        </is>
      </c>
      <c r="C3615" s="4" t="inlineStr">
        <is>
          <t>18.11.2023</t>
        </is>
      </c>
      <c r="D3615" t="inlineStr">
        <is>
          <t>14:30</t>
        </is>
      </c>
      <c r="E3615" s="4" t="inlineStr">
        <is>
          <t>18.11.2023</t>
        </is>
      </c>
      <c r="F3615" t="inlineStr">
        <is>
          <t>10:16</t>
        </is>
      </c>
      <c r="G3615" s="5" t="n">
        <v>4.23333</v>
      </c>
      <c r="H3615" t="inlineStr">
        <is>
          <t>Inbound</t>
        </is>
      </c>
      <c r="I3615" s="6" t="n">
        <v>0</v>
      </c>
      <c r="J3615" s="6" t="n">
        <v>0</v>
      </c>
      <c r="K3615" s="6" t="n">
        <v>1</v>
      </c>
      <c r="L3615" s="6">
        <f>I3615+J3615+K3615</f>
        <v/>
      </c>
      <c r="M3615" s="6" t="n">
        <v>0</v>
      </c>
      <c r="P3615" t="inlineStr">
        <is>
          <t>Ja</t>
        </is>
      </c>
      <c r="T3615" t="inlineStr">
        <is>
          <t>Hurghada</t>
        </is>
      </c>
      <c r="U3615">
        <f>VLOOKUP(T3615,Destinations!$A$2:$C$550,2,0)</f>
        <v/>
      </c>
      <c r="V3615" t="inlineStr">
        <is>
          <t>WCHR</t>
        </is>
      </c>
      <c r="W3615">
        <f>VLOOKUP(V3615,'WCH Kat'!$A$1:$B$150,2,0)</f>
        <v/>
      </c>
    </row>
    <row r="3616">
      <c r="A3616" t="inlineStr">
        <is>
          <t xml:space="preserve">EW </t>
        </is>
      </c>
      <c r="B3616" t="inlineStr">
        <is>
          <t>EW 007</t>
        </is>
      </c>
      <c r="C3616" s="4" t="inlineStr">
        <is>
          <t>18.11.2023</t>
        </is>
      </c>
      <c r="D3616" t="inlineStr">
        <is>
          <t>14:34</t>
        </is>
      </c>
      <c r="E3616" s="4" t="inlineStr">
        <is>
          <t>18.11.2023</t>
        </is>
      </c>
      <c r="F3616" t="inlineStr">
        <is>
          <t>13:21</t>
        </is>
      </c>
      <c r="G3616" s="5" t="n">
        <v>1.21667</v>
      </c>
      <c r="H3616" t="inlineStr">
        <is>
          <t>Inbound</t>
        </is>
      </c>
      <c r="I3616" s="6" t="n">
        <v>0</v>
      </c>
      <c r="J3616" s="6" t="n">
        <v>1</v>
      </c>
      <c r="K3616" s="6" t="n">
        <v>0</v>
      </c>
      <c r="L3616" s="6">
        <f>I3616+J3616+K3616</f>
        <v/>
      </c>
      <c r="M3616" s="6" t="n">
        <v>0</v>
      </c>
      <c r="P3616" t="inlineStr">
        <is>
          <t>Ja</t>
        </is>
      </c>
      <c r="T3616" t="inlineStr">
        <is>
          <t>Berlin-Brandenburg</t>
        </is>
      </c>
      <c r="U3616">
        <f>VLOOKUP(T3616,Destinations!$A$2:$C$550,2,0)</f>
        <v/>
      </c>
      <c r="V3616" t="inlineStr">
        <is>
          <t>WCHR</t>
        </is>
      </c>
      <c r="W3616">
        <f>VLOOKUP(V3616,'WCH Kat'!$A$1:$B$150,2,0)</f>
        <v/>
      </c>
    </row>
    <row r="3617">
      <c r="A3617" t="inlineStr">
        <is>
          <t xml:space="preserve">XQ </t>
        </is>
      </c>
      <c r="B3617" t="inlineStr">
        <is>
          <t>XQ 982</t>
        </is>
      </c>
      <c r="C3617" s="4" t="inlineStr">
        <is>
          <t>02.11.2023</t>
        </is>
      </c>
      <c r="D3617" t="inlineStr">
        <is>
          <t>17:30</t>
        </is>
      </c>
      <c r="E3617" s="4" t="inlineStr">
        <is>
          <t>01.11.2023</t>
        </is>
      </c>
      <c r="F3617" t="inlineStr">
        <is>
          <t>02:10</t>
        </is>
      </c>
      <c r="G3617" s="5" t="n">
        <v>39.33333</v>
      </c>
      <c r="H3617" t="inlineStr">
        <is>
          <t>Inbound</t>
        </is>
      </c>
      <c r="I3617" s="6" t="n">
        <v>0</v>
      </c>
      <c r="J3617" s="6" t="n">
        <v>0</v>
      </c>
      <c r="K3617" s="6" t="n">
        <v>0</v>
      </c>
      <c r="L3617" s="6">
        <f>I3617+J3617+K3617</f>
        <v/>
      </c>
      <c r="M3617" s="6" t="n">
        <v>1</v>
      </c>
      <c r="N3617" t="inlineStr">
        <is>
          <t>Ja</t>
        </is>
      </c>
      <c r="T3617" t="inlineStr">
        <is>
          <t>Izmir</t>
        </is>
      </c>
      <c r="U3617">
        <f>VLOOKUP(T3617,Destinations!$A$2:$C$550,2,0)</f>
        <v/>
      </c>
      <c r="V3617" t="inlineStr">
        <is>
          <t>WCHC</t>
        </is>
      </c>
      <c r="W3617">
        <f>VLOOKUP(V3617,'WCH Kat'!$A$1:$B$150,2,0)</f>
        <v/>
      </c>
    </row>
    <row r="3618">
      <c r="A3618" t="inlineStr">
        <is>
          <t xml:space="preserve">EW </t>
        </is>
      </c>
      <c r="B3618" t="inlineStr">
        <is>
          <t>EW  268</t>
        </is>
      </c>
      <c r="C3618" s="4" t="inlineStr">
        <is>
          <t>18.11.2023</t>
        </is>
      </c>
      <c r="D3618" t="inlineStr">
        <is>
          <t>14:40</t>
        </is>
      </c>
      <c r="E3618" s="4" t="inlineStr">
        <is>
          <t>17.11.2023</t>
        </is>
      </c>
      <c r="F3618" t="inlineStr">
        <is>
          <t>01:45</t>
        </is>
      </c>
      <c r="G3618" s="5" t="n">
        <v>36.91667</v>
      </c>
      <c r="H3618" t="inlineStr">
        <is>
          <t>Outbound</t>
        </is>
      </c>
      <c r="I3618" s="6" t="n">
        <v>0</v>
      </c>
      <c r="J3618" s="6" t="n">
        <v>0</v>
      </c>
      <c r="K3618" s="6" t="n">
        <v>0</v>
      </c>
      <c r="L3618" s="6">
        <f>I3618+J3618+K3618</f>
        <v/>
      </c>
      <c r="M3618" s="6" t="n">
        <v>1</v>
      </c>
      <c r="N3618" t="inlineStr">
        <is>
          <t>Ja</t>
        </is>
      </c>
      <c r="T3618" t="inlineStr">
        <is>
          <t>LPA</t>
        </is>
      </c>
      <c r="U3618">
        <f>VLOOKUP(T3618,Destinations!$A$2:$C$550,2,0)</f>
        <v/>
      </c>
      <c r="V3618" t="inlineStr">
        <is>
          <t>WCHS</t>
        </is>
      </c>
      <c r="W3618">
        <f>VLOOKUP(V3618,'WCH Kat'!$A$1:$B$150,2,0)</f>
        <v/>
      </c>
    </row>
    <row r="3619">
      <c r="A3619" t="inlineStr">
        <is>
          <t xml:space="preserve">XQ </t>
        </is>
      </c>
      <c r="B3619" t="inlineStr">
        <is>
          <t>XQ  982</t>
        </is>
      </c>
      <c r="C3619" s="4" t="inlineStr">
        <is>
          <t>06.11.2023</t>
        </is>
      </c>
      <c r="D3619" t="inlineStr">
        <is>
          <t>17:30</t>
        </is>
      </c>
      <c r="E3619" s="4" t="inlineStr">
        <is>
          <t>05.11.2023</t>
        </is>
      </c>
      <c r="F3619" t="inlineStr">
        <is>
          <t>02:10</t>
        </is>
      </c>
      <c r="G3619" s="5" t="n">
        <v>39.33333</v>
      </c>
      <c r="H3619" t="inlineStr">
        <is>
          <t>Inbound</t>
        </is>
      </c>
      <c r="I3619" s="6" t="n">
        <v>0</v>
      </c>
      <c r="J3619" s="6" t="n">
        <v>0</v>
      </c>
      <c r="K3619" s="6" t="n">
        <v>0</v>
      </c>
      <c r="L3619" s="6">
        <f>I3619+J3619+K3619</f>
        <v/>
      </c>
      <c r="M3619" s="6" t="n">
        <v>1</v>
      </c>
      <c r="N3619" t="inlineStr">
        <is>
          <t>Ja</t>
        </is>
      </c>
      <c r="T3619" t="inlineStr">
        <is>
          <t>ADB</t>
        </is>
      </c>
      <c r="U3619">
        <f>VLOOKUP(T3619,Destinations!$A$2:$C$550,2,0)</f>
        <v/>
      </c>
      <c r="V3619" t="inlineStr">
        <is>
          <t>WCHC</t>
        </is>
      </c>
      <c r="W3619">
        <f>VLOOKUP(V3619,'WCH Kat'!$A$1:$B$150,2,0)</f>
        <v/>
      </c>
    </row>
    <row r="3620">
      <c r="A3620" t="inlineStr">
        <is>
          <t xml:space="preserve">XQ </t>
        </is>
      </c>
      <c r="B3620" t="inlineStr">
        <is>
          <t>XQ  982</t>
        </is>
      </c>
      <c r="C3620" s="4" t="inlineStr">
        <is>
          <t>09.11.2023</t>
        </is>
      </c>
      <c r="D3620" t="inlineStr">
        <is>
          <t>17:30</t>
        </is>
      </c>
      <c r="E3620" s="4" t="inlineStr">
        <is>
          <t>08.11.2023</t>
        </is>
      </c>
      <c r="F3620" t="inlineStr">
        <is>
          <t>02:00</t>
        </is>
      </c>
      <c r="G3620" s="5" t="n">
        <v>39.5</v>
      </c>
      <c r="H3620" t="inlineStr">
        <is>
          <t>Inbound</t>
        </is>
      </c>
      <c r="I3620" s="6" t="n">
        <v>0</v>
      </c>
      <c r="J3620" s="6" t="n">
        <v>0</v>
      </c>
      <c r="K3620" s="6" t="n">
        <v>0</v>
      </c>
      <c r="L3620" s="6">
        <f>I3620+J3620+K3620</f>
        <v/>
      </c>
      <c r="M3620" s="6" t="n">
        <v>1</v>
      </c>
      <c r="P3620" t="inlineStr">
        <is>
          <t>Ja</t>
        </is>
      </c>
      <c r="T3620" t="inlineStr">
        <is>
          <t>ADB</t>
        </is>
      </c>
      <c r="U3620">
        <f>VLOOKUP(T3620,Destinations!$A$2:$C$550,2,0)</f>
        <v/>
      </c>
      <c r="V3620" t="inlineStr">
        <is>
          <t>WCHC</t>
        </is>
      </c>
      <c r="W3620">
        <f>VLOOKUP(V3620,'WCH Kat'!$A$1:$B$150,2,0)</f>
        <v/>
      </c>
    </row>
    <row r="3621">
      <c r="A3621" t="inlineStr">
        <is>
          <t xml:space="preserve">EW </t>
        </is>
      </c>
      <c r="B3621" t="inlineStr">
        <is>
          <t>EW  535</t>
        </is>
      </c>
      <c r="C3621" s="4" t="inlineStr">
        <is>
          <t>18.11.2023</t>
        </is>
      </c>
      <c r="D3621" t="inlineStr">
        <is>
          <t>14:45</t>
        </is>
      </c>
      <c r="E3621" s="4" t="inlineStr">
        <is>
          <t>16.11.2023</t>
        </is>
      </c>
      <c r="F3621" t="inlineStr">
        <is>
          <t>23:10</t>
        </is>
      </c>
      <c r="G3621" s="5" t="n">
        <v>39.58333</v>
      </c>
      <c r="H3621" t="inlineStr">
        <is>
          <t>Inbound</t>
        </is>
      </c>
      <c r="I3621" s="6" t="n">
        <v>0</v>
      </c>
      <c r="J3621" s="6" t="n">
        <v>0</v>
      </c>
      <c r="K3621" s="6" t="n">
        <v>0</v>
      </c>
      <c r="L3621" s="6">
        <f>I3621+J3621+K3621</f>
        <v/>
      </c>
      <c r="M3621" s="6" t="n">
        <v>1</v>
      </c>
      <c r="N3621" t="inlineStr">
        <is>
          <t>Ja</t>
        </is>
      </c>
      <c r="T3621" t="inlineStr">
        <is>
          <t>AGP</t>
        </is>
      </c>
      <c r="U3621">
        <f>VLOOKUP(T3621,Destinations!$A$2:$C$550,2,0)</f>
        <v/>
      </c>
      <c r="V3621" t="inlineStr">
        <is>
          <t>WCHS</t>
        </is>
      </c>
      <c r="W3621">
        <f>VLOOKUP(V3621,'WCH Kat'!$A$1:$B$150,2,0)</f>
        <v/>
      </c>
    </row>
    <row r="3622">
      <c r="A3622" t="inlineStr">
        <is>
          <t xml:space="preserve">EW </t>
        </is>
      </c>
      <c r="B3622" t="inlineStr">
        <is>
          <t>EW  535</t>
        </is>
      </c>
      <c r="C3622" s="4" t="inlineStr">
        <is>
          <t>18.11.2023</t>
        </is>
      </c>
      <c r="D3622" t="inlineStr">
        <is>
          <t>14:45</t>
        </is>
      </c>
      <c r="E3622" s="4" t="inlineStr">
        <is>
          <t>16.11.2023</t>
        </is>
      </c>
      <c r="F3622" t="inlineStr">
        <is>
          <t>23:10</t>
        </is>
      </c>
      <c r="G3622" s="5" t="n">
        <v>39.58333</v>
      </c>
      <c r="H3622" t="inlineStr">
        <is>
          <t>Inbound</t>
        </is>
      </c>
      <c r="I3622" s="6" t="n">
        <v>0</v>
      </c>
      <c r="J3622" s="6" t="n">
        <v>0</v>
      </c>
      <c r="K3622" s="6" t="n">
        <v>0</v>
      </c>
      <c r="L3622" s="6">
        <f>I3622+J3622+K3622</f>
        <v/>
      </c>
      <c r="M3622" s="6" t="n">
        <v>1</v>
      </c>
      <c r="N3622" t="inlineStr">
        <is>
          <t>Ja</t>
        </is>
      </c>
      <c r="T3622" t="inlineStr">
        <is>
          <t>AGP</t>
        </is>
      </c>
      <c r="U3622">
        <f>VLOOKUP(T3622,Destinations!$A$2:$C$550,2,0)</f>
        <v/>
      </c>
      <c r="V3622" t="inlineStr">
        <is>
          <t>WCHR</t>
        </is>
      </c>
      <c r="W3622">
        <f>VLOOKUP(V3622,'WCH Kat'!$A$1:$B$150,2,0)</f>
        <v/>
      </c>
    </row>
    <row r="3623">
      <c r="A3623" t="inlineStr">
        <is>
          <t xml:space="preserve">XQ </t>
        </is>
      </c>
      <c r="B3623" t="inlineStr">
        <is>
          <t>XQ  982</t>
        </is>
      </c>
      <c r="C3623" s="4" t="inlineStr">
        <is>
          <t>09.11.2023</t>
        </is>
      </c>
      <c r="D3623" t="inlineStr">
        <is>
          <t>17:30</t>
        </is>
      </c>
      <c r="E3623" s="4" t="inlineStr">
        <is>
          <t>08.11.2023</t>
        </is>
      </c>
      <c r="F3623" t="inlineStr">
        <is>
          <t>02:00</t>
        </is>
      </c>
      <c r="G3623" s="5" t="n">
        <v>39.5</v>
      </c>
      <c r="H3623" t="inlineStr">
        <is>
          <t>Inbound</t>
        </is>
      </c>
      <c r="I3623" s="6" t="n">
        <v>0</v>
      </c>
      <c r="J3623" s="6" t="n">
        <v>0</v>
      </c>
      <c r="K3623" s="6" t="n">
        <v>0</v>
      </c>
      <c r="L3623" s="6">
        <f>I3623+J3623+K3623</f>
        <v/>
      </c>
      <c r="M3623" s="6" t="n">
        <v>1</v>
      </c>
      <c r="P3623" t="inlineStr">
        <is>
          <t>Ja</t>
        </is>
      </c>
      <c r="T3623" t="inlineStr">
        <is>
          <t>ADB</t>
        </is>
      </c>
      <c r="U3623">
        <f>VLOOKUP(T3623,Destinations!$A$2:$C$550,2,0)</f>
        <v/>
      </c>
      <c r="V3623" t="inlineStr">
        <is>
          <t>WCHC</t>
        </is>
      </c>
      <c r="W3623">
        <f>VLOOKUP(V3623,'WCH Kat'!$A$1:$B$150,2,0)</f>
        <v/>
      </c>
    </row>
    <row r="3624">
      <c r="A3624" t="inlineStr">
        <is>
          <t xml:space="preserve">TK </t>
        </is>
      </c>
      <c r="B3624" t="inlineStr">
        <is>
          <t>TK 7712</t>
        </is>
      </c>
      <c r="C3624" s="4" t="inlineStr">
        <is>
          <t>18.11.2023</t>
        </is>
      </c>
      <c r="D3624" t="inlineStr">
        <is>
          <t>15:05</t>
        </is>
      </c>
      <c r="E3624" s="4" t="inlineStr">
        <is>
          <t>17.11.2023</t>
        </is>
      </c>
      <c r="F3624" t="inlineStr">
        <is>
          <t>11:45</t>
        </is>
      </c>
      <c r="G3624" s="5" t="n">
        <v>27.33333</v>
      </c>
      <c r="H3624" t="inlineStr">
        <is>
          <t>Inbound</t>
        </is>
      </c>
      <c r="I3624" s="6" t="n">
        <v>0</v>
      </c>
      <c r="J3624" s="6" t="n">
        <v>0</v>
      </c>
      <c r="K3624" s="6" t="n">
        <v>1</v>
      </c>
      <c r="L3624" s="6">
        <f>I3624+J3624+K3624</f>
        <v/>
      </c>
      <c r="M3624" s="6" t="n">
        <v>0</v>
      </c>
      <c r="N3624" t="inlineStr">
        <is>
          <t>Ja</t>
        </is>
      </c>
      <c r="T3624" t="inlineStr">
        <is>
          <t>SAW</t>
        </is>
      </c>
      <c r="U3624">
        <f>VLOOKUP(T3624,Destinations!$A$2:$C$550,2,0)</f>
        <v/>
      </c>
      <c r="V3624" t="inlineStr">
        <is>
          <t>WCHS</t>
        </is>
      </c>
      <c r="W3624">
        <f>VLOOKUP(V3624,'WCH Kat'!$A$1:$B$150,2,0)</f>
        <v/>
      </c>
    </row>
    <row r="3625">
      <c r="A3625" t="inlineStr">
        <is>
          <t xml:space="preserve">TK </t>
        </is>
      </c>
      <c r="B3625" t="inlineStr">
        <is>
          <t>TK 7712</t>
        </is>
      </c>
      <c r="C3625" s="4" t="inlineStr">
        <is>
          <t>18.11.2023</t>
        </is>
      </c>
      <c r="D3625" t="inlineStr">
        <is>
          <t>15:05</t>
        </is>
      </c>
      <c r="E3625" s="4" t="inlineStr">
        <is>
          <t>17.11.2023</t>
        </is>
      </c>
      <c r="F3625" t="inlineStr">
        <is>
          <t>11:45</t>
        </is>
      </c>
      <c r="G3625" s="5" t="n">
        <v>27.33333</v>
      </c>
      <c r="H3625" t="inlineStr">
        <is>
          <t>Inbound</t>
        </is>
      </c>
      <c r="I3625" s="6" t="n">
        <v>0</v>
      </c>
      <c r="J3625" s="6" t="n">
        <v>0</v>
      </c>
      <c r="K3625" s="6" t="n">
        <v>1</v>
      </c>
      <c r="L3625" s="6">
        <f>I3625+J3625+K3625</f>
        <v/>
      </c>
      <c r="M3625" s="6" t="n">
        <v>0</v>
      </c>
      <c r="N3625" t="inlineStr">
        <is>
          <t>Ja</t>
        </is>
      </c>
      <c r="T3625" t="inlineStr">
        <is>
          <t>SAW</t>
        </is>
      </c>
      <c r="U3625">
        <f>VLOOKUP(T3625,Destinations!$A$2:$C$550,2,0)</f>
        <v/>
      </c>
      <c r="V3625" t="inlineStr">
        <is>
          <t>WCHS</t>
        </is>
      </c>
      <c r="W3625">
        <f>VLOOKUP(V3625,'WCH Kat'!$A$1:$B$150,2,0)</f>
        <v/>
      </c>
    </row>
    <row r="3626">
      <c r="A3626" t="inlineStr">
        <is>
          <t xml:space="preserve">TK </t>
        </is>
      </c>
      <c r="B3626" t="inlineStr">
        <is>
          <t>TK 7712</t>
        </is>
      </c>
      <c r="C3626" s="4" t="inlineStr">
        <is>
          <t>18.11.2023</t>
        </is>
      </c>
      <c r="D3626" t="inlineStr">
        <is>
          <t>15:05</t>
        </is>
      </c>
      <c r="E3626" s="4" t="inlineStr">
        <is>
          <t>18.11.2023</t>
        </is>
      </c>
      <c r="F3626" t="inlineStr">
        <is>
          <t>13:05</t>
        </is>
      </c>
      <c r="G3626" s="5" t="n">
        <v>2</v>
      </c>
      <c r="H3626" t="inlineStr">
        <is>
          <t>Inbound</t>
        </is>
      </c>
      <c r="I3626" s="6" t="n">
        <v>0</v>
      </c>
      <c r="J3626" s="6" t="n">
        <v>1</v>
      </c>
      <c r="K3626" s="6" t="n">
        <v>0</v>
      </c>
      <c r="L3626" s="6">
        <f>I3626+J3626+K3626</f>
        <v/>
      </c>
      <c r="M3626" s="6" t="n">
        <v>0</v>
      </c>
      <c r="P3626" t="inlineStr">
        <is>
          <t>Ja</t>
        </is>
      </c>
      <c r="T3626" t="inlineStr">
        <is>
          <t>SAW</t>
        </is>
      </c>
      <c r="U3626">
        <f>VLOOKUP(T3626,Destinations!$A$2:$C$550,2,0)</f>
        <v/>
      </c>
      <c r="V3626" t="inlineStr">
        <is>
          <t>WCHR</t>
        </is>
      </c>
      <c r="W3626">
        <f>VLOOKUP(V3626,'WCH Kat'!$A$1:$B$150,2,0)</f>
        <v/>
      </c>
    </row>
    <row r="3627">
      <c r="A3627" t="inlineStr">
        <is>
          <t xml:space="preserve">TK </t>
        </is>
      </c>
      <c r="B3627" t="inlineStr">
        <is>
          <t>TK 7712</t>
        </is>
      </c>
      <c r="C3627" s="4" t="inlineStr">
        <is>
          <t>18.11.2023</t>
        </is>
      </c>
      <c r="D3627" t="inlineStr">
        <is>
          <t>15:05</t>
        </is>
      </c>
      <c r="E3627" s="4" t="inlineStr">
        <is>
          <t>18.11.2023</t>
        </is>
      </c>
      <c r="F3627" t="inlineStr">
        <is>
          <t>13:05</t>
        </is>
      </c>
      <c r="G3627" s="5" t="n">
        <v>2</v>
      </c>
      <c r="H3627" t="inlineStr">
        <is>
          <t>Inbound</t>
        </is>
      </c>
      <c r="I3627" s="6" t="n">
        <v>0</v>
      </c>
      <c r="J3627" s="6" t="n">
        <v>1</v>
      </c>
      <c r="K3627" s="6" t="n">
        <v>0</v>
      </c>
      <c r="L3627" s="6">
        <f>I3627+J3627+K3627</f>
        <v/>
      </c>
      <c r="M3627" s="6" t="n">
        <v>0</v>
      </c>
      <c r="P3627" t="inlineStr">
        <is>
          <t>Ja</t>
        </is>
      </c>
      <c r="T3627" t="inlineStr">
        <is>
          <t>SAW</t>
        </is>
      </c>
      <c r="U3627">
        <f>VLOOKUP(T3627,Destinations!$A$2:$C$550,2,0)</f>
        <v/>
      </c>
      <c r="V3627" t="inlineStr">
        <is>
          <t>WCHR</t>
        </is>
      </c>
      <c r="W3627">
        <f>VLOOKUP(V3627,'WCH Kat'!$A$1:$B$150,2,0)</f>
        <v/>
      </c>
    </row>
    <row r="3628">
      <c r="A3628" t="inlineStr">
        <is>
          <t xml:space="preserve">TK </t>
        </is>
      </c>
      <c r="B3628" t="inlineStr">
        <is>
          <t>TK 7712</t>
        </is>
      </c>
      <c r="C3628" s="4" t="inlineStr">
        <is>
          <t>18.11.2023</t>
        </is>
      </c>
      <c r="D3628" t="inlineStr">
        <is>
          <t>15:05</t>
        </is>
      </c>
      <c r="E3628" s="4" t="inlineStr">
        <is>
          <t>18.11.2023</t>
        </is>
      </c>
      <c r="F3628" t="inlineStr">
        <is>
          <t>13:05</t>
        </is>
      </c>
      <c r="G3628" s="5" t="n">
        <v>2</v>
      </c>
      <c r="H3628" t="inlineStr">
        <is>
          <t>Inbound</t>
        </is>
      </c>
      <c r="I3628" s="6" t="n">
        <v>0</v>
      </c>
      <c r="J3628" s="6" t="n">
        <v>1</v>
      </c>
      <c r="K3628" s="6" t="n">
        <v>0</v>
      </c>
      <c r="L3628" s="6">
        <f>I3628+J3628+K3628</f>
        <v/>
      </c>
      <c r="M3628" s="6" t="n">
        <v>0</v>
      </c>
      <c r="P3628" t="inlineStr">
        <is>
          <t>Ja</t>
        </is>
      </c>
      <c r="T3628" t="inlineStr">
        <is>
          <t>SAW</t>
        </is>
      </c>
      <c r="U3628">
        <f>VLOOKUP(T3628,Destinations!$A$2:$C$550,2,0)</f>
        <v/>
      </c>
      <c r="V3628" t="inlineStr">
        <is>
          <t>WCHS</t>
        </is>
      </c>
      <c r="W3628">
        <f>VLOOKUP(V3628,'WCH Kat'!$A$1:$B$150,2,0)</f>
        <v/>
      </c>
    </row>
    <row r="3629">
      <c r="A3629" t="inlineStr">
        <is>
          <t xml:space="preserve">TK </t>
        </is>
      </c>
      <c r="B3629" t="inlineStr">
        <is>
          <t>TK 7712</t>
        </is>
      </c>
      <c r="C3629" s="4" t="inlineStr">
        <is>
          <t>18.11.2023</t>
        </is>
      </c>
      <c r="D3629" t="inlineStr">
        <is>
          <t>15:05</t>
        </is>
      </c>
      <c r="E3629" s="4" t="inlineStr">
        <is>
          <t>18.11.2023</t>
        </is>
      </c>
      <c r="F3629" t="inlineStr">
        <is>
          <t>13:05</t>
        </is>
      </c>
      <c r="G3629" s="5" t="n">
        <v>2</v>
      </c>
      <c r="H3629" t="inlineStr">
        <is>
          <t>Inbound</t>
        </is>
      </c>
      <c r="I3629" s="6" t="n">
        <v>0</v>
      </c>
      <c r="J3629" s="6" t="n">
        <v>1</v>
      </c>
      <c r="K3629" s="6" t="n">
        <v>0</v>
      </c>
      <c r="L3629" s="6">
        <f>I3629+J3629+K3629</f>
        <v/>
      </c>
      <c r="M3629" s="6" t="n">
        <v>0</v>
      </c>
      <c r="P3629" t="inlineStr">
        <is>
          <t>Ja</t>
        </is>
      </c>
      <c r="T3629" t="inlineStr">
        <is>
          <t>SAW</t>
        </is>
      </c>
      <c r="U3629">
        <f>VLOOKUP(T3629,Destinations!$A$2:$C$550,2,0)</f>
        <v/>
      </c>
      <c r="V3629" t="inlineStr">
        <is>
          <t>WCHS</t>
        </is>
      </c>
      <c r="W3629">
        <f>VLOOKUP(V3629,'WCH Kat'!$A$1:$B$150,2,0)</f>
        <v/>
      </c>
    </row>
    <row r="3630">
      <c r="A3630" t="inlineStr">
        <is>
          <t xml:space="preserve">W6 </t>
        </is>
      </c>
      <c r="B3630" t="inlineStr">
        <is>
          <t>W6 4710</t>
        </is>
      </c>
      <c r="C3630" s="4" t="inlineStr">
        <is>
          <t>18.11.2023</t>
        </is>
      </c>
      <c r="D3630" t="inlineStr">
        <is>
          <t>15:15</t>
        </is>
      </c>
      <c r="E3630" s="4" t="inlineStr">
        <is>
          <t>16.11.2023</t>
        </is>
      </c>
      <c r="F3630" t="inlineStr">
        <is>
          <t>22:50</t>
        </is>
      </c>
      <c r="G3630" s="5" t="n">
        <v>40.41667</v>
      </c>
      <c r="H3630" t="inlineStr">
        <is>
          <t>Inbound</t>
        </is>
      </c>
      <c r="I3630" s="6" t="n">
        <v>0</v>
      </c>
      <c r="J3630" s="6" t="n">
        <v>0</v>
      </c>
      <c r="K3630" s="6" t="n">
        <v>0</v>
      </c>
      <c r="L3630" s="6">
        <f>I3630+J3630+K3630</f>
        <v/>
      </c>
      <c r="M3630" s="6" t="n">
        <v>1</v>
      </c>
      <c r="N3630" t="inlineStr">
        <is>
          <t>Ja</t>
        </is>
      </c>
      <c r="T3630" t="inlineStr">
        <is>
          <t>TGD</t>
        </is>
      </c>
      <c r="U3630">
        <f>VLOOKUP(T3630,Destinations!$A$2:$C$550,2,0)</f>
        <v/>
      </c>
      <c r="V3630" t="inlineStr">
        <is>
          <t>WCHS</t>
        </is>
      </c>
      <c r="W3630">
        <f>VLOOKUP(V3630,'WCH Kat'!$A$1:$B$150,2,0)</f>
        <v/>
      </c>
    </row>
    <row r="3631">
      <c r="A3631" t="inlineStr">
        <is>
          <t xml:space="preserve">W6 </t>
        </is>
      </c>
      <c r="B3631" t="inlineStr">
        <is>
          <t>W6 4710</t>
        </is>
      </c>
      <c r="C3631" s="4" t="inlineStr">
        <is>
          <t>18.11.2023</t>
        </is>
      </c>
      <c r="D3631" t="inlineStr">
        <is>
          <t>15:15</t>
        </is>
      </c>
      <c r="E3631" s="4" t="inlineStr">
        <is>
          <t>18.11.2023</t>
        </is>
      </c>
      <c r="F3631" t="inlineStr">
        <is>
          <t>14:48</t>
        </is>
      </c>
      <c r="G3631" s="5" t="n">
        <v>0.45</v>
      </c>
      <c r="H3631" t="inlineStr">
        <is>
          <t>Inbound</t>
        </is>
      </c>
      <c r="I3631" s="6" t="n">
        <v>1</v>
      </c>
      <c r="J3631" s="6" t="n">
        <v>0</v>
      </c>
      <c r="K3631" s="6" t="n">
        <v>0</v>
      </c>
      <c r="L3631" s="6">
        <f>I3631+J3631+K3631</f>
        <v/>
      </c>
      <c r="M3631" s="6" t="n">
        <v>0</v>
      </c>
      <c r="O3631" t="inlineStr">
        <is>
          <t>Ja</t>
        </is>
      </c>
      <c r="T3631" t="inlineStr">
        <is>
          <t>TGD</t>
        </is>
      </c>
      <c r="U3631">
        <f>VLOOKUP(T3631,Destinations!$A$2:$C$550,2,0)</f>
        <v/>
      </c>
      <c r="V3631" t="inlineStr">
        <is>
          <t>WCHR</t>
        </is>
      </c>
      <c r="W3631">
        <f>VLOOKUP(V3631,'WCH Kat'!$A$1:$B$150,2,0)</f>
        <v/>
      </c>
    </row>
    <row r="3632">
      <c r="A3632" t="inlineStr">
        <is>
          <t xml:space="preserve">XQ </t>
        </is>
      </c>
      <c r="B3632" t="inlineStr">
        <is>
          <t>XQ  982</t>
        </is>
      </c>
      <c r="C3632" s="4" t="inlineStr">
        <is>
          <t>09.11.2023</t>
        </is>
      </c>
      <c r="D3632" t="inlineStr">
        <is>
          <t>17:30</t>
        </is>
      </c>
      <c r="E3632" s="4" t="inlineStr">
        <is>
          <t>08.11.2023</t>
        </is>
      </c>
      <c r="F3632" t="inlineStr">
        <is>
          <t>02:00</t>
        </is>
      </c>
      <c r="G3632" s="5" t="n">
        <v>39.5</v>
      </c>
      <c r="H3632" t="inlineStr">
        <is>
          <t>Inbound</t>
        </is>
      </c>
      <c r="I3632" s="6" t="n">
        <v>0</v>
      </c>
      <c r="J3632" s="6" t="n">
        <v>0</v>
      </c>
      <c r="K3632" s="6" t="n">
        <v>0</v>
      </c>
      <c r="L3632" s="6">
        <f>I3632+J3632+K3632</f>
        <v/>
      </c>
      <c r="M3632" s="6" t="n">
        <v>1</v>
      </c>
      <c r="P3632" t="inlineStr">
        <is>
          <t>Ja</t>
        </is>
      </c>
      <c r="T3632" t="inlineStr">
        <is>
          <t>ADB</t>
        </is>
      </c>
      <c r="U3632">
        <f>VLOOKUP(T3632,Destinations!$A$2:$C$550,2,0)</f>
        <v/>
      </c>
      <c r="V3632" t="inlineStr">
        <is>
          <t>WCMP</t>
        </is>
      </c>
      <c r="W3632">
        <f>VLOOKUP(V3632,'WCH Kat'!$A$1:$B$150,2,0)</f>
        <v/>
      </c>
    </row>
    <row r="3633">
      <c r="A3633" t="inlineStr">
        <is>
          <t xml:space="preserve">W6 </t>
        </is>
      </c>
      <c r="B3633" t="inlineStr">
        <is>
          <t>W6 4091</t>
        </is>
      </c>
      <c r="C3633" s="4" t="inlineStr">
        <is>
          <t>18.11.2023</t>
        </is>
      </c>
      <c r="D3633" t="inlineStr">
        <is>
          <t>15:20</t>
        </is>
      </c>
      <c r="E3633" s="4" t="inlineStr">
        <is>
          <t>16.11.2023</t>
        </is>
      </c>
      <c r="F3633" t="inlineStr">
        <is>
          <t>23:10</t>
        </is>
      </c>
      <c r="G3633" s="5" t="n">
        <v>40.16667</v>
      </c>
      <c r="H3633" t="inlineStr">
        <is>
          <t>Inbound</t>
        </is>
      </c>
      <c r="I3633" s="6" t="n">
        <v>0</v>
      </c>
      <c r="J3633" s="6" t="n">
        <v>0</v>
      </c>
      <c r="K3633" s="6" t="n">
        <v>0</v>
      </c>
      <c r="L3633" s="6">
        <f>I3633+J3633+K3633</f>
        <v/>
      </c>
      <c r="M3633" s="6" t="n">
        <v>1</v>
      </c>
      <c r="N3633" t="inlineStr">
        <is>
          <t>Ja</t>
        </is>
      </c>
      <c r="T3633" t="inlineStr">
        <is>
          <t>BEG</t>
        </is>
      </c>
      <c r="U3633">
        <f>VLOOKUP(T3633,Destinations!$A$2:$C$550,2,0)</f>
        <v/>
      </c>
      <c r="V3633" t="inlineStr">
        <is>
          <t>WCHR</t>
        </is>
      </c>
      <c r="W3633">
        <f>VLOOKUP(V3633,'WCH Kat'!$A$1:$B$150,2,0)</f>
        <v/>
      </c>
    </row>
    <row r="3634">
      <c r="A3634" t="inlineStr">
        <is>
          <t xml:space="preserve">W6 </t>
        </is>
      </c>
      <c r="B3634" t="inlineStr">
        <is>
          <t>W6 4091</t>
        </is>
      </c>
      <c r="C3634" s="4" t="inlineStr">
        <is>
          <t>18.11.2023</t>
        </is>
      </c>
      <c r="D3634" t="inlineStr">
        <is>
          <t>15:20</t>
        </is>
      </c>
      <c r="E3634" s="4" t="inlineStr">
        <is>
          <t>16.11.2023</t>
        </is>
      </c>
      <c r="F3634" t="inlineStr">
        <is>
          <t>23:10</t>
        </is>
      </c>
      <c r="G3634" s="5" t="n">
        <v>40.16667</v>
      </c>
      <c r="H3634" t="inlineStr">
        <is>
          <t>Inbound</t>
        </is>
      </c>
      <c r="I3634" s="6" t="n">
        <v>0</v>
      </c>
      <c r="J3634" s="6" t="n">
        <v>0</v>
      </c>
      <c r="K3634" s="6" t="n">
        <v>0</v>
      </c>
      <c r="L3634" s="6">
        <f>I3634+J3634+K3634</f>
        <v/>
      </c>
      <c r="M3634" s="6" t="n">
        <v>1</v>
      </c>
      <c r="N3634" t="inlineStr">
        <is>
          <t>Ja</t>
        </is>
      </c>
      <c r="T3634" t="inlineStr">
        <is>
          <t>BEG</t>
        </is>
      </c>
      <c r="U3634">
        <f>VLOOKUP(T3634,Destinations!$A$2:$C$550,2,0)</f>
        <v/>
      </c>
      <c r="V3634" t="inlineStr">
        <is>
          <t>taub</t>
        </is>
      </c>
      <c r="W3634">
        <f>VLOOKUP(V3634,'WCH Kat'!$A$1:$B$150,2,0)</f>
        <v/>
      </c>
    </row>
    <row r="3635">
      <c r="A3635" t="inlineStr">
        <is>
          <t xml:space="preserve">W6 </t>
        </is>
      </c>
      <c r="B3635" t="inlineStr">
        <is>
          <t>W6 4091</t>
        </is>
      </c>
      <c r="C3635" s="4" t="inlineStr">
        <is>
          <t>18.11.2023</t>
        </is>
      </c>
      <c r="D3635" t="inlineStr">
        <is>
          <t>15:20</t>
        </is>
      </c>
      <c r="E3635" s="4" t="inlineStr">
        <is>
          <t>16.11.2023</t>
        </is>
      </c>
      <c r="F3635" t="inlineStr">
        <is>
          <t>23:10</t>
        </is>
      </c>
      <c r="G3635" s="5" t="n">
        <v>40.16667</v>
      </c>
      <c r="H3635" t="inlineStr">
        <is>
          <t>Inbound</t>
        </is>
      </c>
      <c r="I3635" s="6" t="n">
        <v>0</v>
      </c>
      <c r="J3635" s="6" t="n">
        <v>0</v>
      </c>
      <c r="K3635" s="6" t="n">
        <v>0</v>
      </c>
      <c r="L3635" s="6">
        <f>I3635+J3635+K3635</f>
        <v/>
      </c>
      <c r="M3635" s="6" t="n">
        <v>1</v>
      </c>
      <c r="N3635" t="inlineStr">
        <is>
          <t>Ja</t>
        </is>
      </c>
      <c r="T3635" t="inlineStr">
        <is>
          <t>BEG</t>
        </is>
      </c>
      <c r="U3635">
        <f>VLOOKUP(T3635,Destinations!$A$2:$C$550,2,0)</f>
        <v/>
      </c>
      <c r="V3635" t="inlineStr">
        <is>
          <t>WCHS</t>
        </is>
      </c>
      <c r="W3635">
        <f>VLOOKUP(V3635,'WCH Kat'!$A$1:$B$150,2,0)</f>
        <v/>
      </c>
    </row>
    <row r="3636">
      <c r="A3636" t="inlineStr">
        <is>
          <t xml:space="preserve">W6 </t>
        </is>
      </c>
      <c r="B3636" t="inlineStr">
        <is>
          <t>W6 4091</t>
        </is>
      </c>
      <c r="C3636" s="4" t="inlineStr">
        <is>
          <t>18.11.2023</t>
        </is>
      </c>
      <c r="D3636" t="inlineStr">
        <is>
          <t>15:20</t>
        </is>
      </c>
      <c r="E3636" s="4" t="inlineStr">
        <is>
          <t>16.11.2023</t>
        </is>
      </c>
      <c r="F3636" t="inlineStr">
        <is>
          <t>23:10</t>
        </is>
      </c>
      <c r="G3636" s="5" t="n">
        <v>40.16667</v>
      </c>
      <c r="H3636" t="inlineStr">
        <is>
          <t>Inbound</t>
        </is>
      </c>
      <c r="I3636" s="6" t="n">
        <v>0</v>
      </c>
      <c r="J3636" s="6" t="n">
        <v>0</v>
      </c>
      <c r="K3636" s="6" t="n">
        <v>0</v>
      </c>
      <c r="L3636" s="6">
        <f>I3636+J3636+K3636</f>
        <v/>
      </c>
      <c r="M3636" s="6" t="n">
        <v>1</v>
      </c>
      <c r="N3636" t="inlineStr">
        <is>
          <t>Ja</t>
        </is>
      </c>
      <c r="T3636" t="inlineStr">
        <is>
          <t>BEG</t>
        </is>
      </c>
      <c r="U3636">
        <f>VLOOKUP(T3636,Destinations!$A$2:$C$550,2,0)</f>
        <v/>
      </c>
      <c r="V3636" t="inlineStr">
        <is>
          <t>WCHS</t>
        </is>
      </c>
      <c r="W3636">
        <f>VLOOKUP(V3636,'WCH Kat'!$A$1:$B$150,2,0)</f>
        <v/>
      </c>
    </row>
    <row r="3637">
      <c r="A3637" t="inlineStr">
        <is>
          <t xml:space="preserve">XQ </t>
        </is>
      </c>
      <c r="B3637" t="inlineStr">
        <is>
          <t>XQ  982</t>
        </is>
      </c>
      <c r="C3637" s="4" t="inlineStr">
        <is>
          <t>09.11.2023</t>
        </is>
      </c>
      <c r="D3637" t="inlineStr">
        <is>
          <t>17:30</t>
        </is>
      </c>
      <c r="E3637" s="4" t="inlineStr">
        <is>
          <t>08.11.2023</t>
        </is>
      </c>
      <c r="F3637" t="inlineStr">
        <is>
          <t>02:00</t>
        </is>
      </c>
      <c r="G3637" s="5" t="n">
        <v>39.5</v>
      </c>
      <c r="H3637" t="inlineStr">
        <is>
          <t>Inbound</t>
        </is>
      </c>
      <c r="I3637" s="6" t="n">
        <v>0</v>
      </c>
      <c r="J3637" s="6" t="n">
        <v>0</v>
      </c>
      <c r="K3637" s="6" t="n">
        <v>0</v>
      </c>
      <c r="L3637" s="6">
        <f>I3637+J3637+K3637</f>
        <v/>
      </c>
      <c r="M3637" s="6" t="n">
        <v>1</v>
      </c>
      <c r="P3637" t="inlineStr">
        <is>
          <t>Ja</t>
        </is>
      </c>
      <c r="T3637" t="inlineStr">
        <is>
          <t>ADB</t>
        </is>
      </c>
      <c r="U3637">
        <f>VLOOKUP(T3637,Destinations!$A$2:$C$550,2,0)</f>
        <v/>
      </c>
      <c r="V3637" t="inlineStr">
        <is>
          <t>WCHC</t>
        </is>
      </c>
      <c r="W3637">
        <f>VLOOKUP(V3637,'WCH Kat'!$A$1:$B$150,2,0)</f>
        <v/>
      </c>
    </row>
    <row r="3638">
      <c r="A3638" t="inlineStr">
        <is>
          <t xml:space="preserve">W6 </t>
        </is>
      </c>
      <c r="B3638" t="inlineStr">
        <is>
          <t>W6 4091</t>
        </is>
      </c>
      <c r="C3638" s="4" t="inlineStr">
        <is>
          <t>18.11.2023</t>
        </is>
      </c>
      <c r="D3638" t="inlineStr">
        <is>
          <t>15:40</t>
        </is>
      </c>
      <c r="E3638" s="4" t="inlineStr">
        <is>
          <t>16.11.2023</t>
        </is>
      </c>
      <c r="F3638" t="inlineStr">
        <is>
          <t>23:10</t>
        </is>
      </c>
      <c r="G3638" s="5" t="n">
        <v>40.5</v>
      </c>
      <c r="H3638" t="inlineStr">
        <is>
          <t>Inbound</t>
        </is>
      </c>
      <c r="I3638" s="6" t="n">
        <v>0</v>
      </c>
      <c r="J3638" s="6" t="n">
        <v>0</v>
      </c>
      <c r="K3638" s="6" t="n">
        <v>0</v>
      </c>
      <c r="L3638" s="6">
        <f>I3638+J3638+K3638</f>
        <v/>
      </c>
      <c r="M3638" s="6" t="n">
        <v>1</v>
      </c>
      <c r="N3638" t="inlineStr">
        <is>
          <t>Ja</t>
        </is>
      </c>
      <c r="T3638" t="inlineStr">
        <is>
          <t>BEG</t>
        </is>
      </c>
      <c r="U3638">
        <f>VLOOKUP(T3638,Destinations!$A$2:$C$550,2,0)</f>
        <v/>
      </c>
      <c r="V3638" t="inlineStr">
        <is>
          <t>WCHS</t>
        </is>
      </c>
      <c r="W3638">
        <f>VLOOKUP(V3638,'WCH Kat'!$A$1:$B$150,2,0)</f>
        <v/>
      </c>
    </row>
    <row r="3639">
      <c r="A3639" t="inlineStr">
        <is>
          <t xml:space="preserve">XQ </t>
        </is>
      </c>
      <c r="B3639" t="inlineStr">
        <is>
          <t>XQ 902</t>
        </is>
      </c>
      <c r="C3639" s="4" t="inlineStr">
        <is>
          <t>12.11.2023</t>
        </is>
      </c>
      <c r="D3639" t="inlineStr">
        <is>
          <t>22:30</t>
        </is>
      </c>
      <c r="E3639" s="4" t="inlineStr">
        <is>
          <t>11.11.2023</t>
        </is>
      </c>
      <c r="F3639" t="inlineStr">
        <is>
          <t>07:00</t>
        </is>
      </c>
      <c r="G3639" s="5" t="n">
        <v>39.5</v>
      </c>
      <c r="H3639" t="inlineStr">
        <is>
          <t>Inbound</t>
        </is>
      </c>
      <c r="I3639" s="6" t="n">
        <v>0</v>
      </c>
      <c r="J3639" s="6" t="n">
        <v>0</v>
      </c>
      <c r="K3639" s="6" t="n">
        <v>0</v>
      </c>
      <c r="L3639" s="6">
        <f>I3639+J3639+K3639</f>
        <v/>
      </c>
      <c r="M3639" s="6" t="n">
        <v>1</v>
      </c>
      <c r="N3639" t="inlineStr">
        <is>
          <t>Ja</t>
        </is>
      </c>
      <c r="T3639" t="inlineStr">
        <is>
          <t>Izmir</t>
        </is>
      </c>
      <c r="U3639">
        <f>VLOOKUP(T3639,Destinations!$A$2:$C$550,2,0)</f>
        <v/>
      </c>
      <c r="V3639" t="inlineStr">
        <is>
          <t>WCHC</t>
        </is>
      </c>
      <c r="W3639">
        <f>VLOOKUP(V3639,'WCH Kat'!$A$1:$B$150,2,0)</f>
        <v/>
      </c>
    </row>
    <row r="3640">
      <c r="A3640" t="inlineStr">
        <is>
          <t xml:space="preserve">TK </t>
        </is>
      </c>
      <c r="B3640" t="inlineStr">
        <is>
          <t>TK 7713</t>
        </is>
      </c>
      <c r="C3640" s="4" t="inlineStr">
        <is>
          <t>18.11.2023</t>
        </is>
      </c>
      <c r="D3640" t="inlineStr">
        <is>
          <t>15:55</t>
        </is>
      </c>
      <c r="E3640" s="4" t="inlineStr">
        <is>
          <t>16.11.2023</t>
        </is>
      </c>
      <c r="F3640" t="inlineStr">
        <is>
          <t>16:00</t>
        </is>
      </c>
      <c r="G3640" s="5" t="n">
        <v>47.91667</v>
      </c>
      <c r="H3640" t="inlineStr">
        <is>
          <t>Outbound</t>
        </is>
      </c>
      <c r="I3640" s="6" t="n">
        <v>0</v>
      </c>
      <c r="J3640" s="6" t="n">
        <v>0</v>
      </c>
      <c r="K3640" s="6" t="n">
        <v>0</v>
      </c>
      <c r="L3640" s="6">
        <f>I3640+J3640+K3640</f>
        <v/>
      </c>
      <c r="M3640" s="6" t="n">
        <v>1</v>
      </c>
      <c r="N3640" t="inlineStr">
        <is>
          <t>Ja</t>
        </is>
      </c>
      <c r="T3640" t="inlineStr">
        <is>
          <t>SAW</t>
        </is>
      </c>
      <c r="U3640">
        <f>VLOOKUP(T3640,Destinations!$A$2:$C$550,2,0)</f>
        <v/>
      </c>
      <c r="V3640" t="inlineStr">
        <is>
          <t>WCHR</t>
        </is>
      </c>
      <c r="W3640">
        <f>VLOOKUP(V3640,'WCH Kat'!$A$1:$B$150,2,0)</f>
        <v/>
      </c>
    </row>
    <row r="3641">
      <c r="A3641" t="inlineStr">
        <is>
          <t xml:space="preserve">W6 </t>
        </is>
      </c>
      <c r="B3641" t="inlineStr">
        <is>
          <t>W6 4092</t>
        </is>
      </c>
      <c r="C3641" s="4" t="inlineStr">
        <is>
          <t>18.11.2023</t>
        </is>
      </c>
      <c r="D3641" t="inlineStr">
        <is>
          <t>15:55</t>
        </is>
      </c>
      <c r="E3641" s="4" t="inlineStr">
        <is>
          <t>17.11.2023</t>
        </is>
      </c>
      <c r="F3641" t="inlineStr">
        <is>
          <t>02:00</t>
        </is>
      </c>
      <c r="G3641" s="5" t="n">
        <v>37.91667</v>
      </c>
      <c r="H3641" t="inlineStr">
        <is>
          <t>Outbound</t>
        </is>
      </c>
      <c r="I3641" s="6" t="n">
        <v>0</v>
      </c>
      <c r="J3641" s="6" t="n">
        <v>0</v>
      </c>
      <c r="K3641" s="6" t="n">
        <v>0</v>
      </c>
      <c r="L3641" s="6">
        <f>I3641+J3641+K3641</f>
        <v/>
      </c>
      <c r="M3641" s="6" t="n">
        <v>1</v>
      </c>
      <c r="N3641" t="inlineStr">
        <is>
          <t>Ja</t>
        </is>
      </c>
      <c r="T3641" t="inlineStr">
        <is>
          <t>Belgrad</t>
        </is>
      </c>
      <c r="U3641">
        <f>VLOOKUP(T3641,Destinations!$A$2:$C$550,2,0)</f>
        <v/>
      </c>
      <c r="V3641" t="inlineStr">
        <is>
          <t>MAAS</t>
        </is>
      </c>
      <c r="W3641">
        <f>VLOOKUP(V3641,'WCH Kat'!$A$1:$B$150,2,0)</f>
        <v/>
      </c>
    </row>
    <row r="3642">
      <c r="A3642" t="inlineStr">
        <is>
          <t xml:space="preserve">FR </t>
        </is>
      </c>
      <c r="B3642" t="inlineStr">
        <is>
          <t>FR 2814</t>
        </is>
      </c>
      <c r="C3642" s="4" t="inlineStr">
        <is>
          <t>18.11.2023</t>
        </is>
      </c>
      <c r="D3642" t="inlineStr">
        <is>
          <t>16:05</t>
        </is>
      </c>
      <c r="E3642" s="4" t="inlineStr">
        <is>
          <t>16.11.2023</t>
        </is>
      </c>
      <c r="F3642" t="inlineStr">
        <is>
          <t>22:45</t>
        </is>
      </c>
      <c r="G3642" s="5" t="n">
        <v>41.33333</v>
      </c>
      <c r="H3642" t="inlineStr">
        <is>
          <t>Inbound</t>
        </is>
      </c>
      <c r="I3642" s="6" t="n">
        <v>0</v>
      </c>
      <c r="J3642" s="6" t="n">
        <v>0</v>
      </c>
      <c r="K3642" s="6" t="n">
        <v>0</v>
      </c>
      <c r="L3642" s="6">
        <f>I3642+J3642+K3642</f>
        <v/>
      </c>
      <c r="M3642" s="6" t="n">
        <v>1</v>
      </c>
      <c r="N3642" t="inlineStr">
        <is>
          <t>Ja</t>
        </is>
      </c>
      <c r="T3642" t="inlineStr">
        <is>
          <t>STN</t>
        </is>
      </c>
      <c r="U3642">
        <f>VLOOKUP(T3642,Destinations!$A$2:$C$550,2,0)</f>
        <v/>
      </c>
      <c r="V3642" t="inlineStr">
        <is>
          <t>WCHR</t>
        </is>
      </c>
      <c r="W3642">
        <f>VLOOKUP(V3642,'WCH Kat'!$A$1:$B$150,2,0)</f>
        <v/>
      </c>
    </row>
    <row r="3643">
      <c r="A3643" t="inlineStr">
        <is>
          <t xml:space="preserve">XQ </t>
        </is>
      </c>
      <c r="B3643" t="inlineStr">
        <is>
          <t>XQ 982</t>
        </is>
      </c>
      <c r="C3643" s="4" t="inlineStr">
        <is>
          <t>20.11.2023</t>
        </is>
      </c>
      <c r="D3643" t="inlineStr">
        <is>
          <t>17:25</t>
        </is>
      </c>
      <c r="E3643" s="4" t="inlineStr">
        <is>
          <t>19.11.2023</t>
        </is>
      </c>
      <c r="F3643" t="inlineStr">
        <is>
          <t>02:58</t>
        </is>
      </c>
      <c r="G3643" s="5" t="n">
        <v>38.45</v>
      </c>
      <c r="H3643" t="inlineStr">
        <is>
          <t>Inbound</t>
        </is>
      </c>
      <c r="I3643" s="6" t="n">
        <v>0</v>
      </c>
      <c r="J3643" s="6" t="n">
        <v>0</v>
      </c>
      <c r="K3643" s="6" t="n">
        <v>0</v>
      </c>
      <c r="L3643" s="6">
        <f>I3643+J3643+K3643</f>
        <v/>
      </c>
      <c r="M3643" s="6" t="n">
        <v>1</v>
      </c>
      <c r="N3643" t="inlineStr">
        <is>
          <t>Ja</t>
        </is>
      </c>
      <c r="T3643" t="inlineStr">
        <is>
          <t>Izmir</t>
        </is>
      </c>
      <c r="U3643">
        <f>VLOOKUP(T3643,Destinations!$A$2:$C$550,2,0)</f>
        <v/>
      </c>
      <c r="V3643" t="inlineStr">
        <is>
          <t>WCHC</t>
        </is>
      </c>
      <c r="W3643">
        <f>VLOOKUP(V3643,'WCH Kat'!$A$1:$B$150,2,0)</f>
        <v/>
      </c>
    </row>
    <row r="3644">
      <c r="A3644" t="inlineStr">
        <is>
          <t xml:space="preserve">EW </t>
        </is>
      </c>
      <c r="B3644" t="inlineStr">
        <is>
          <t>EW  271</t>
        </is>
      </c>
      <c r="C3644" s="4" t="inlineStr">
        <is>
          <t>18.11.2023</t>
        </is>
      </c>
      <c r="D3644" t="inlineStr">
        <is>
          <t>16:25</t>
        </is>
      </c>
      <c r="E3644" s="4" t="inlineStr">
        <is>
          <t>16.11.2023</t>
        </is>
      </c>
      <c r="F3644" t="inlineStr">
        <is>
          <t>22:55</t>
        </is>
      </c>
      <c r="G3644" s="5" t="n">
        <v>41.5</v>
      </c>
      <c r="H3644" t="inlineStr">
        <is>
          <t>Inbound</t>
        </is>
      </c>
      <c r="I3644" s="6" t="n">
        <v>0</v>
      </c>
      <c r="J3644" s="6" t="n">
        <v>0</v>
      </c>
      <c r="K3644" s="6" t="n">
        <v>0</v>
      </c>
      <c r="L3644" s="6">
        <f>I3644+J3644+K3644</f>
        <v/>
      </c>
      <c r="M3644" s="6" t="n">
        <v>1</v>
      </c>
      <c r="N3644" t="inlineStr">
        <is>
          <t>Ja</t>
        </is>
      </c>
      <c r="T3644" t="inlineStr">
        <is>
          <t>LPA</t>
        </is>
      </c>
      <c r="U3644">
        <f>VLOOKUP(T3644,Destinations!$A$2:$C$550,2,0)</f>
        <v/>
      </c>
      <c r="V3644" t="inlineStr">
        <is>
          <t>WCHS</t>
        </is>
      </c>
      <c r="W3644">
        <f>VLOOKUP(V3644,'WCH Kat'!$A$1:$B$150,2,0)</f>
        <v/>
      </c>
    </row>
    <row r="3645">
      <c r="A3645" t="inlineStr">
        <is>
          <t xml:space="preserve">FR </t>
        </is>
      </c>
      <c r="B3645" t="inlineStr">
        <is>
          <t>FR 2813</t>
        </is>
      </c>
      <c r="C3645" s="4" t="inlineStr">
        <is>
          <t>18.11.2023</t>
        </is>
      </c>
      <c r="D3645" t="inlineStr">
        <is>
          <t>16:30</t>
        </is>
      </c>
      <c r="E3645" s="4" t="inlineStr">
        <is>
          <t>17.11.2023</t>
        </is>
      </c>
      <c r="F3645" t="inlineStr">
        <is>
          <t>00:25</t>
        </is>
      </c>
      <c r="G3645" s="5" t="n">
        <v>40.08333</v>
      </c>
      <c r="H3645" t="inlineStr">
        <is>
          <t>Outbound</t>
        </is>
      </c>
      <c r="I3645" s="6" t="n">
        <v>0</v>
      </c>
      <c r="J3645" s="6" t="n">
        <v>0</v>
      </c>
      <c r="K3645" s="6" t="n">
        <v>0</v>
      </c>
      <c r="L3645" s="6">
        <f>I3645+J3645+K3645</f>
        <v/>
      </c>
      <c r="M3645" s="6" t="n">
        <v>1</v>
      </c>
      <c r="N3645" t="inlineStr">
        <is>
          <t>Ja</t>
        </is>
      </c>
      <c r="T3645" t="inlineStr">
        <is>
          <t>STN</t>
        </is>
      </c>
      <c r="U3645">
        <f>VLOOKUP(T3645,Destinations!$A$2:$C$550,2,0)</f>
        <v/>
      </c>
      <c r="V3645" t="inlineStr">
        <is>
          <t>WCHS</t>
        </is>
      </c>
      <c r="W3645">
        <f>VLOOKUP(V3645,'WCH Kat'!$A$1:$B$150,2,0)</f>
        <v/>
      </c>
    </row>
    <row r="3646">
      <c r="A3646" t="inlineStr">
        <is>
          <t xml:space="preserve">XQ </t>
        </is>
      </c>
      <c r="B3646" t="inlineStr">
        <is>
          <t>XQ 982</t>
        </is>
      </c>
      <c r="C3646" s="4" t="inlineStr">
        <is>
          <t>20.11.2023</t>
        </is>
      </c>
      <c r="D3646" t="inlineStr">
        <is>
          <t>17:30</t>
        </is>
      </c>
      <c r="E3646" s="4" t="inlineStr">
        <is>
          <t>19.11.2023</t>
        </is>
      </c>
      <c r="F3646" t="inlineStr">
        <is>
          <t>02:58</t>
        </is>
      </c>
      <c r="G3646" s="5" t="n">
        <v>38.53333</v>
      </c>
      <c r="H3646" t="inlineStr">
        <is>
          <t>Inbound</t>
        </is>
      </c>
      <c r="I3646" s="6" t="n">
        <v>0</v>
      </c>
      <c r="J3646" s="6" t="n">
        <v>0</v>
      </c>
      <c r="K3646" s="6" t="n">
        <v>0</v>
      </c>
      <c r="L3646" s="6">
        <f>I3646+J3646+K3646</f>
        <v/>
      </c>
      <c r="M3646" s="6" t="n">
        <v>1</v>
      </c>
      <c r="N3646" t="inlineStr">
        <is>
          <t>Ja</t>
        </is>
      </c>
      <c r="T3646" t="inlineStr">
        <is>
          <t>Izmir</t>
        </is>
      </c>
      <c r="U3646">
        <f>VLOOKUP(T3646,Destinations!$A$2:$C$550,2,0)</f>
        <v/>
      </c>
      <c r="V3646" t="inlineStr">
        <is>
          <t>WCHC</t>
        </is>
      </c>
      <c r="W3646">
        <f>VLOOKUP(V3646,'WCH Kat'!$A$1:$B$150,2,0)</f>
        <v/>
      </c>
    </row>
    <row r="3647">
      <c r="A3647" t="inlineStr">
        <is>
          <t xml:space="preserve">FR </t>
        </is>
      </c>
      <c r="B3647" t="inlineStr">
        <is>
          <t>FR 2813</t>
        </is>
      </c>
      <c r="C3647" s="4" t="inlineStr">
        <is>
          <t>18.11.2023</t>
        </is>
      </c>
      <c r="D3647" t="inlineStr">
        <is>
          <t>16:30</t>
        </is>
      </c>
      <c r="E3647" s="4" t="inlineStr">
        <is>
          <t>17.11.2023</t>
        </is>
      </c>
      <c r="F3647" t="inlineStr">
        <is>
          <t>00:25</t>
        </is>
      </c>
      <c r="G3647" s="5" t="n">
        <v>40.08333</v>
      </c>
      <c r="H3647" t="inlineStr">
        <is>
          <t>Outbound</t>
        </is>
      </c>
      <c r="I3647" s="6" t="n">
        <v>0</v>
      </c>
      <c r="J3647" s="6" t="n">
        <v>0</v>
      </c>
      <c r="K3647" s="6" t="n">
        <v>0</v>
      </c>
      <c r="L3647" s="6">
        <f>I3647+J3647+K3647</f>
        <v/>
      </c>
      <c r="M3647" s="6" t="n">
        <v>1</v>
      </c>
      <c r="N3647" t="inlineStr">
        <is>
          <t>Ja</t>
        </is>
      </c>
      <c r="T3647" t="inlineStr">
        <is>
          <t>STN</t>
        </is>
      </c>
      <c r="U3647">
        <f>VLOOKUP(T3647,Destinations!$A$2:$C$550,2,0)</f>
        <v/>
      </c>
      <c r="V3647" t="inlineStr">
        <is>
          <t>WCHS</t>
        </is>
      </c>
      <c r="W3647">
        <f>VLOOKUP(V3647,'WCH Kat'!$A$1:$B$150,2,0)</f>
        <v/>
      </c>
    </row>
    <row r="3648">
      <c r="A3648" t="inlineStr">
        <is>
          <t xml:space="preserve">FR </t>
        </is>
      </c>
      <c r="B3648" t="inlineStr">
        <is>
          <t>FR 2814</t>
        </is>
      </c>
      <c r="C3648" s="4" t="inlineStr">
        <is>
          <t>18.11.2023</t>
        </is>
      </c>
      <c r="D3648" t="inlineStr">
        <is>
          <t>16:30</t>
        </is>
      </c>
      <c r="E3648" s="4" t="inlineStr">
        <is>
          <t>18.11.2023</t>
        </is>
      </c>
      <c r="F3648" t="inlineStr">
        <is>
          <t>02:45</t>
        </is>
      </c>
      <c r="G3648" s="5" t="n">
        <v>13.75</v>
      </c>
      <c r="H3648" t="inlineStr">
        <is>
          <t>Inbound</t>
        </is>
      </c>
      <c r="I3648" s="6" t="n">
        <v>0</v>
      </c>
      <c r="J3648" s="6" t="n">
        <v>0</v>
      </c>
      <c r="K3648" s="6" t="n">
        <v>1</v>
      </c>
      <c r="L3648" s="6">
        <f>I3648+J3648+K3648</f>
        <v/>
      </c>
      <c r="M3648" s="6" t="n">
        <v>0</v>
      </c>
      <c r="N3648" t="inlineStr">
        <is>
          <t>Ja</t>
        </is>
      </c>
      <c r="T3648" t="inlineStr">
        <is>
          <t>STN</t>
        </is>
      </c>
      <c r="U3648">
        <f>VLOOKUP(T3648,Destinations!$A$2:$C$550,2,0)</f>
        <v/>
      </c>
      <c r="V3648" t="inlineStr">
        <is>
          <t>WCHS</t>
        </is>
      </c>
      <c r="W3648">
        <f>VLOOKUP(V3648,'WCH Kat'!$A$1:$B$150,2,0)</f>
        <v/>
      </c>
    </row>
    <row r="3649">
      <c r="A3649" t="inlineStr">
        <is>
          <t xml:space="preserve">FR </t>
        </is>
      </c>
      <c r="B3649" t="inlineStr">
        <is>
          <t>FR 2814</t>
        </is>
      </c>
      <c r="C3649" s="4" t="inlineStr">
        <is>
          <t>18.11.2023</t>
        </is>
      </c>
      <c r="D3649" t="inlineStr">
        <is>
          <t>16:30</t>
        </is>
      </c>
      <c r="E3649" s="4" t="inlineStr">
        <is>
          <t>18.11.2023</t>
        </is>
      </c>
      <c r="F3649" t="inlineStr">
        <is>
          <t>02:45</t>
        </is>
      </c>
      <c r="G3649" s="5" t="n">
        <v>13.75</v>
      </c>
      <c r="H3649" t="inlineStr">
        <is>
          <t>Inbound</t>
        </is>
      </c>
      <c r="I3649" s="6" t="n">
        <v>0</v>
      </c>
      <c r="J3649" s="6" t="n">
        <v>0</v>
      </c>
      <c r="K3649" s="6" t="n">
        <v>1</v>
      </c>
      <c r="L3649" s="6">
        <f>I3649+J3649+K3649</f>
        <v/>
      </c>
      <c r="M3649" s="6" t="n">
        <v>0</v>
      </c>
      <c r="N3649" t="inlineStr">
        <is>
          <t>Ja</t>
        </is>
      </c>
      <c r="T3649" t="inlineStr">
        <is>
          <t>STN</t>
        </is>
      </c>
      <c r="U3649">
        <f>VLOOKUP(T3649,Destinations!$A$2:$C$550,2,0)</f>
        <v/>
      </c>
      <c r="V3649" t="inlineStr">
        <is>
          <t>WCHS</t>
        </is>
      </c>
      <c r="W3649">
        <f>VLOOKUP(V3649,'WCH Kat'!$A$1:$B$150,2,0)</f>
        <v/>
      </c>
    </row>
    <row r="3650">
      <c r="A3650" t="inlineStr">
        <is>
          <t xml:space="preserve">XQ </t>
        </is>
      </c>
      <c r="B3650" t="inlineStr">
        <is>
          <t>XQ  982</t>
        </is>
      </c>
      <c r="C3650" s="4" t="inlineStr">
        <is>
          <t>23.11.2023</t>
        </is>
      </c>
      <c r="D3650" t="inlineStr">
        <is>
          <t>17:30</t>
        </is>
      </c>
      <c r="E3650" s="4" t="inlineStr">
        <is>
          <t>22.11.2023</t>
        </is>
      </c>
      <c r="F3650" t="inlineStr">
        <is>
          <t>02:10</t>
        </is>
      </c>
      <c r="G3650" s="5" t="n">
        <v>39.33333</v>
      </c>
      <c r="H3650" t="inlineStr">
        <is>
          <t>Inbound</t>
        </is>
      </c>
      <c r="I3650" s="6" t="n">
        <v>0</v>
      </c>
      <c r="J3650" s="6" t="n">
        <v>0</v>
      </c>
      <c r="K3650" s="6" t="n">
        <v>0</v>
      </c>
      <c r="L3650" s="6">
        <f>I3650+J3650+K3650</f>
        <v/>
      </c>
      <c r="M3650" s="6" t="n">
        <v>1</v>
      </c>
      <c r="P3650" t="inlineStr">
        <is>
          <t>Ja</t>
        </is>
      </c>
      <c r="T3650" t="inlineStr">
        <is>
          <t>ADB</t>
        </is>
      </c>
      <c r="U3650">
        <f>VLOOKUP(T3650,Destinations!$A$2:$C$550,2,0)</f>
        <v/>
      </c>
      <c r="V3650" t="inlineStr">
        <is>
          <t>WCHC</t>
        </is>
      </c>
      <c r="W3650">
        <f>VLOOKUP(V3650,'WCH Kat'!$A$1:$B$150,2,0)</f>
        <v/>
      </c>
    </row>
    <row r="3651">
      <c r="A3651" t="inlineStr">
        <is>
          <t xml:space="preserve">TK </t>
        </is>
      </c>
      <c r="B3651" t="inlineStr">
        <is>
          <t>TK 1675</t>
        </is>
      </c>
      <c r="C3651" s="4" t="inlineStr">
        <is>
          <t>18.11.2023</t>
        </is>
      </c>
      <c r="D3651" t="inlineStr">
        <is>
          <t>17:00</t>
        </is>
      </c>
      <c r="E3651" s="4" t="inlineStr">
        <is>
          <t>16.11.2023</t>
        </is>
      </c>
      <c r="F3651" t="inlineStr">
        <is>
          <t>13:35</t>
        </is>
      </c>
      <c r="G3651" s="5" t="n">
        <v>51.41667</v>
      </c>
      <c r="H3651" t="inlineStr">
        <is>
          <t>Inbound</t>
        </is>
      </c>
      <c r="I3651" s="6" t="n">
        <v>0</v>
      </c>
      <c r="J3651" s="6" t="n">
        <v>0</v>
      </c>
      <c r="K3651" s="6" t="n">
        <v>0</v>
      </c>
      <c r="L3651" s="6">
        <f>I3651+J3651+K3651</f>
        <v/>
      </c>
      <c r="M3651" s="6" t="n">
        <v>1</v>
      </c>
      <c r="N3651" t="inlineStr">
        <is>
          <t>Ja</t>
        </is>
      </c>
      <c r="T3651" t="inlineStr">
        <is>
          <t>IST</t>
        </is>
      </c>
      <c r="U3651">
        <f>VLOOKUP(T3651,Destinations!$A$2:$C$550,2,0)</f>
        <v/>
      </c>
      <c r="V3651" t="inlineStr">
        <is>
          <t>WCHS</t>
        </is>
      </c>
      <c r="W3651">
        <f>VLOOKUP(V3651,'WCH Kat'!$A$1:$B$150,2,0)</f>
        <v/>
      </c>
    </row>
    <row r="3652">
      <c r="A3652" t="inlineStr">
        <is>
          <t xml:space="preserve">XQ </t>
        </is>
      </c>
      <c r="B3652" t="inlineStr">
        <is>
          <t>XQ  982</t>
        </is>
      </c>
      <c r="C3652" s="4" t="inlineStr">
        <is>
          <t>23.11.2023</t>
        </is>
      </c>
      <c r="D3652" t="inlineStr">
        <is>
          <t>17:30</t>
        </is>
      </c>
      <c r="E3652" s="4" t="inlineStr">
        <is>
          <t>22.11.2023</t>
        </is>
      </c>
      <c r="F3652" t="inlineStr">
        <is>
          <t>02:10</t>
        </is>
      </c>
      <c r="G3652" s="5" t="n">
        <v>39.33333</v>
      </c>
      <c r="H3652" t="inlineStr">
        <is>
          <t>Inbound</t>
        </is>
      </c>
      <c r="I3652" s="6" t="n">
        <v>0</v>
      </c>
      <c r="J3652" s="6" t="n">
        <v>0</v>
      </c>
      <c r="K3652" s="6" t="n">
        <v>0</v>
      </c>
      <c r="L3652" s="6">
        <f>I3652+J3652+K3652</f>
        <v/>
      </c>
      <c r="M3652" s="6" t="n">
        <v>1</v>
      </c>
      <c r="P3652" t="inlineStr">
        <is>
          <t>Ja</t>
        </is>
      </c>
      <c r="T3652" t="inlineStr">
        <is>
          <t>ADB</t>
        </is>
      </c>
      <c r="U3652">
        <f>VLOOKUP(T3652,Destinations!$A$2:$C$550,2,0)</f>
        <v/>
      </c>
      <c r="V3652" t="inlineStr">
        <is>
          <t>WCHC</t>
        </is>
      </c>
      <c r="W3652">
        <f>VLOOKUP(V3652,'WCH Kat'!$A$1:$B$150,2,0)</f>
        <v/>
      </c>
    </row>
    <row r="3653">
      <c r="A3653" t="inlineStr">
        <is>
          <t xml:space="preserve">TK </t>
        </is>
      </c>
      <c r="B3653" t="inlineStr">
        <is>
          <t>TK 1675</t>
        </is>
      </c>
      <c r="C3653" s="4" t="inlineStr">
        <is>
          <t>18.11.2023</t>
        </is>
      </c>
      <c r="D3653" t="inlineStr">
        <is>
          <t>17:00</t>
        </is>
      </c>
      <c r="E3653" s="4" t="inlineStr">
        <is>
          <t>16.11.2023</t>
        </is>
      </c>
      <c r="F3653" t="inlineStr">
        <is>
          <t>13:35</t>
        </is>
      </c>
      <c r="G3653" s="5" t="n">
        <v>51.41667</v>
      </c>
      <c r="H3653" t="inlineStr">
        <is>
          <t>Inbound</t>
        </is>
      </c>
      <c r="I3653" s="6" t="n">
        <v>0</v>
      </c>
      <c r="J3653" s="6" t="n">
        <v>0</v>
      </c>
      <c r="K3653" s="6" t="n">
        <v>0</v>
      </c>
      <c r="L3653" s="6">
        <f>I3653+J3653+K3653</f>
        <v/>
      </c>
      <c r="M3653" s="6" t="n">
        <v>1</v>
      </c>
      <c r="N3653" t="inlineStr">
        <is>
          <t>Ja</t>
        </is>
      </c>
      <c r="T3653" t="inlineStr">
        <is>
          <t>IST</t>
        </is>
      </c>
      <c r="U3653">
        <f>VLOOKUP(T3653,Destinations!$A$2:$C$550,2,0)</f>
        <v/>
      </c>
      <c r="V3653" t="inlineStr">
        <is>
          <t>WCHS</t>
        </is>
      </c>
      <c r="W3653">
        <f>VLOOKUP(V3653,'WCH Kat'!$A$1:$B$150,2,0)</f>
        <v/>
      </c>
    </row>
    <row r="3654">
      <c r="A3654" t="inlineStr">
        <is>
          <t xml:space="preserve">TK </t>
        </is>
      </c>
      <c r="B3654" t="inlineStr">
        <is>
          <t>TK 1675</t>
        </is>
      </c>
      <c r="C3654" s="4" t="inlineStr">
        <is>
          <t>18.11.2023</t>
        </is>
      </c>
      <c r="D3654" t="inlineStr">
        <is>
          <t>17:00</t>
        </is>
      </c>
      <c r="E3654" s="4" t="inlineStr">
        <is>
          <t>16.11.2023</t>
        </is>
      </c>
      <c r="F3654" t="inlineStr">
        <is>
          <t>13:35</t>
        </is>
      </c>
      <c r="G3654" s="5" t="n">
        <v>51.41667</v>
      </c>
      <c r="H3654" t="inlineStr">
        <is>
          <t>Inbound</t>
        </is>
      </c>
      <c r="I3654" s="6" t="n">
        <v>0</v>
      </c>
      <c r="J3654" s="6" t="n">
        <v>0</v>
      </c>
      <c r="K3654" s="6" t="n">
        <v>0</v>
      </c>
      <c r="L3654" s="6">
        <f>I3654+J3654+K3654</f>
        <v/>
      </c>
      <c r="M3654" s="6" t="n">
        <v>1</v>
      </c>
      <c r="N3654" t="inlineStr">
        <is>
          <t>Ja</t>
        </is>
      </c>
      <c r="T3654" t="inlineStr">
        <is>
          <t>IST</t>
        </is>
      </c>
      <c r="U3654">
        <f>VLOOKUP(T3654,Destinations!$A$2:$C$550,2,0)</f>
        <v/>
      </c>
      <c r="V3654" t="inlineStr">
        <is>
          <t>WCHS</t>
        </is>
      </c>
      <c r="W3654">
        <f>VLOOKUP(V3654,'WCH Kat'!$A$1:$B$150,2,0)</f>
        <v/>
      </c>
    </row>
    <row r="3655">
      <c r="A3655" t="inlineStr">
        <is>
          <t xml:space="preserve">TK </t>
        </is>
      </c>
      <c r="B3655" t="inlineStr">
        <is>
          <t>TK 1675</t>
        </is>
      </c>
      <c r="C3655" s="4" t="inlineStr">
        <is>
          <t>18.11.2023</t>
        </is>
      </c>
      <c r="D3655" t="inlineStr">
        <is>
          <t>17:00</t>
        </is>
      </c>
      <c r="E3655" s="4" t="inlineStr">
        <is>
          <t>16.11.2023</t>
        </is>
      </c>
      <c r="F3655" t="inlineStr">
        <is>
          <t>13:35</t>
        </is>
      </c>
      <c r="G3655" s="5" t="n">
        <v>51.41667</v>
      </c>
      <c r="H3655" t="inlineStr">
        <is>
          <t>Inbound</t>
        </is>
      </c>
      <c r="I3655" s="6" t="n">
        <v>0</v>
      </c>
      <c r="J3655" s="6" t="n">
        <v>0</v>
      </c>
      <c r="K3655" s="6" t="n">
        <v>0</v>
      </c>
      <c r="L3655" s="6">
        <f>I3655+J3655+K3655</f>
        <v/>
      </c>
      <c r="M3655" s="6" t="n">
        <v>1</v>
      </c>
      <c r="N3655" t="inlineStr">
        <is>
          <t>Ja</t>
        </is>
      </c>
      <c r="T3655" t="inlineStr">
        <is>
          <t>IST</t>
        </is>
      </c>
      <c r="U3655">
        <f>VLOOKUP(T3655,Destinations!$A$2:$C$550,2,0)</f>
        <v/>
      </c>
      <c r="V3655" t="inlineStr">
        <is>
          <t>WCHR</t>
        </is>
      </c>
      <c r="W3655">
        <f>VLOOKUP(V3655,'WCH Kat'!$A$1:$B$150,2,0)</f>
        <v/>
      </c>
    </row>
    <row r="3656">
      <c r="A3656" t="inlineStr">
        <is>
          <t xml:space="preserve">TK </t>
        </is>
      </c>
      <c r="B3656" t="inlineStr">
        <is>
          <t>TK 1675</t>
        </is>
      </c>
      <c r="C3656" s="4" t="inlineStr">
        <is>
          <t>18.11.2023</t>
        </is>
      </c>
      <c r="D3656" t="inlineStr">
        <is>
          <t>17:00</t>
        </is>
      </c>
      <c r="E3656" s="4" t="inlineStr">
        <is>
          <t>16.11.2023</t>
        </is>
      </c>
      <c r="F3656" t="inlineStr">
        <is>
          <t>13:35</t>
        </is>
      </c>
      <c r="G3656" s="5" t="n">
        <v>51.41667</v>
      </c>
      <c r="H3656" t="inlineStr">
        <is>
          <t>Inbound</t>
        </is>
      </c>
      <c r="I3656" s="6" t="n">
        <v>0</v>
      </c>
      <c r="J3656" s="6" t="n">
        <v>0</v>
      </c>
      <c r="K3656" s="6" t="n">
        <v>0</v>
      </c>
      <c r="L3656" s="6">
        <f>I3656+J3656+K3656</f>
        <v/>
      </c>
      <c r="M3656" s="6" t="n">
        <v>1</v>
      </c>
      <c r="N3656" t="inlineStr">
        <is>
          <t>Ja</t>
        </is>
      </c>
      <c r="T3656" t="inlineStr">
        <is>
          <t>IST</t>
        </is>
      </c>
      <c r="U3656">
        <f>VLOOKUP(T3656,Destinations!$A$2:$C$550,2,0)</f>
        <v/>
      </c>
      <c r="V3656" t="inlineStr">
        <is>
          <t>WCHR</t>
        </is>
      </c>
      <c r="W3656">
        <f>VLOOKUP(V3656,'WCH Kat'!$A$1:$B$150,2,0)</f>
        <v/>
      </c>
    </row>
    <row r="3657">
      <c r="A3657" t="inlineStr">
        <is>
          <t xml:space="preserve">TK </t>
        </is>
      </c>
      <c r="B3657" t="inlineStr">
        <is>
          <t>TK 1675</t>
        </is>
      </c>
      <c r="C3657" s="4" t="inlineStr">
        <is>
          <t>18.11.2023</t>
        </is>
      </c>
      <c r="D3657" t="inlineStr">
        <is>
          <t>17:00</t>
        </is>
      </c>
      <c r="E3657" s="4" t="inlineStr">
        <is>
          <t>16.11.2023</t>
        </is>
      </c>
      <c r="F3657" t="inlineStr">
        <is>
          <t>13:35</t>
        </is>
      </c>
      <c r="G3657" s="5" t="n">
        <v>51.41667</v>
      </c>
      <c r="H3657" t="inlineStr">
        <is>
          <t>Inbound</t>
        </is>
      </c>
      <c r="I3657" s="6" t="n">
        <v>0</v>
      </c>
      <c r="J3657" s="6" t="n">
        <v>0</v>
      </c>
      <c r="K3657" s="6" t="n">
        <v>0</v>
      </c>
      <c r="L3657" s="6">
        <f>I3657+J3657+K3657</f>
        <v/>
      </c>
      <c r="M3657" s="6" t="n">
        <v>1</v>
      </c>
      <c r="N3657" t="inlineStr">
        <is>
          <t>Ja</t>
        </is>
      </c>
      <c r="T3657" t="inlineStr">
        <is>
          <t>IST</t>
        </is>
      </c>
      <c r="U3657">
        <f>VLOOKUP(T3657,Destinations!$A$2:$C$550,2,0)</f>
        <v/>
      </c>
      <c r="V3657" t="inlineStr">
        <is>
          <t>WCHR</t>
        </is>
      </c>
      <c r="W3657">
        <f>VLOOKUP(V3657,'WCH Kat'!$A$1:$B$150,2,0)</f>
        <v/>
      </c>
    </row>
    <row r="3658">
      <c r="A3658" t="inlineStr">
        <is>
          <t xml:space="preserve">TK </t>
        </is>
      </c>
      <c r="B3658" t="inlineStr">
        <is>
          <t>TK 1675</t>
        </is>
      </c>
      <c r="C3658" s="4" t="inlineStr">
        <is>
          <t>18.11.2023</t>
        </is>
      </c>
      <c r="D3658" t="inlineStr">
        <is>
          <t>17:00</t>
        </is>
      </c>
      <c r="E3658" s="4" t="inlineStr">
        <is>
          <t>16.11.2023</t>
        </is>
      </c>
      <c r="F3658" t="inlineStr">
        <is>
          <t>13:35</t>
        </is>
      </c>
      <c r="G3658" s="5" t="n">
        <v>51.41667</v>
      </c>
      <c r="H3658" t="inlineStr">
        <is>
          <t>Inbound</t>
        </is>
      </c>
      <c r="I3658" s="6" t="n">
        <v>0</v>
      </c>
      <c r="J3658" s="6" t="n">
        <v>0</v>
      </c>
      <c r="K3658" s="6" t="n">
        <v>0</v>
      </c>
      <c r="L3658" s="6">
        <f>I3658+J3658+K3658</f>
        <v/>
      </c>
      <c r="M3658" s="6" t="n">
        <v>1</v>
      </c>
      <c r="N3658" t="inlineStr">
        <is>
          <t>Ja</t>
        </is>
      </c>
      <c r="T3658" t="inlineStr">
        <is>
          <t>IST</t>
        </is>
      </c>
      <c r="U3658">
        <f>VLOOKUP(T3658,Destinations!$A$2:$C$550,2,0)</f>
        <v/>
      </c>
      <c r="V3658" t="inlineStr">
        <is>
          <t>WCHR</t>
        </is>
      </c>
      <c r="W3658">
        <f>VLOOKUP(V3658,'WCH Kat'!$A$1:$B$150,2,0)</f>
        <v/>
      </c>
    </row>
    <row r="3659">
      <c r="A3659" t="inlineStr">
        <is>
          <t xml:space="preserve">TK </t>
        </is>
      </c>
      <c r="B3659" t="inlineStr">
        <is>
          <t>TK 1675</t>
        </is>
      </c>
      <c r="C3659" s="4" t="inlineStr">
        <is>
          <t>18.11.2023</t>
        </is>
      </c>
      <c r="D3659" t="inlineStr">
        <is>
          <t>17:00</t>
        </is>
      </c>
      <c r="E3659" s="4" t="inlineStr">
        <is>
          <t>16.11.2023</t>
        </is>
      </c>
      <c r="F3659" t="inlineStr">
        <is>
          <t>13:35</t>
        </is>
      </c>
      <c r="G3659" s="5" t="n">
        <v>51.41667</v>
      </c>
      <c r="H3659" t="inlineStr">
        <is>
          <t>Inbound</t>
        </is>
      </c>
      <c r="I3659" s="6" t="n">
        <v>0</v>
      </c>
      <c r="J3659" s="6" t="n">
        <v>0</v>
      </c>
      <c r="K3659" s="6" t="n">
        <v>0</v>
      </c>
      <c r="L3659" s="6">
        <f>I3659+J3659+K3659</f>
        <v/>
      </c>
      <c r="M3659" s="6" t="n">
        <v>1</v>
      </c>
      <c r="N3659" t="inlineStr">
        <is>
          <t>Ja</t>
        </is>
      </c>
      <c r="T3659" t="inlineStr">
        <is>
          <t>IST</t>
        </is>
      </c>
      <c r="U3659">
        <f>VLOOKUP(T3659,Destinations!$A$2:$C$550,2,0)</f>
        <v/>
      </c>
      <c r="V3659" t="inlineStr">
        <is>
          <t>WCHS</t>
        </is>
      </c>
      <c r="W3659">
        <f>VLOOKUP(V3659,'WCH Kat'!$A$1:$B$150,2,0)</f>
        <v/>
      </c>
    </row>
    <row r="3660">
      <c r="A3660" t="inlineStr">
        <is>
          <t xml:space="preserve">TK </t>
        </is>
      </c>
      <c r="B3660" t="inlineStr">
        <is>
          <t>TK 1675</t>
        </is>
      </c>
      <c r="C3660" s="4" t="inlineStr">
        <is>
          <t>18.11.2023</t>
        </is>
      </c>
      <c r="D3660" t="inlineStr">
        <is>
          <t>17:00</t>
        </is>
      </c>
      <c r="E3660" s="4" t="inlineStr">
        <is>
          <t>16.11.2023</t>
        </is>
      </c>
      <c r="F3660" t="inlineStr">
        <is>
          <t>13:35</t>
        </is>
      </c>
      <c r="G3660" s="5" t="n">
        <v>51.41667</v>
      </c>
      <c r="H3660" t="inlineStr">
        <is>
          <t>Inbound</t>
        </is>
      </c>
      <c r="I3660" s="6" t="n">
        <v>0</v>
      </c>
      <c r="J3660" s="6" t="n">
        <v>0</v>
      </c>
      <c r="K3660" s="6" t="n">
        <v>0</v>
      </c>
      <c r="L3660" s="6">
        <f>I3660+J3660+K3660</f>
        <v/>
      </c>
      <c r="M3660" s="6" t="n">
        <v>1</v>
      </c>
      <c r="N3660" t="inlineStr">
        <is>
          <t>Ja</t>
        </is>
      </c>
      <c r="T3660" t="inlineStr">
        <is>
          <t>IST</t>
        </is>
      </c>
      <c r="U3660">
        <f>VLOOKUP(T3660,Destinations!$A$2:$C$550,2,0)</f>
        <v/>
      </c>
      <c r="V3660" t="inlineStr">
        <is>
          <t>WCHR</t>
        </is>
      </c>
      <c r="W3660">
        <f>VLOOKUP(V3660,'WCH Kat'!$A$1:$B$150,2,0)</f>
        <v/>
      </c>
    </row>
    <row r="3661">
      <c r="A3661" t="inlineStr">
        <is>
          <t xml:space="preserve">LH </t>
        </is>
      </c>
      <c r="B3661" t="inlineStr">
        <is>
          <t>LH 1984</t>
        </is>
      </c>
      <c r="C3661" s="4" t="inlineStr">
        <is>
          <t>18.11.2023</t>
        </is>
      </c>
      <c r="D3661" t="inlineStr">
        <is>
          <t>17:00</t>
        </is>
      </c>
      <c r="E3661" s="4" t="inlineStr">
        <is>
          <t>17.11.2023</t>
        </is>
      </c>
      <c r="F3661" t="inlineStr">
        <is>
          <t>03:10</t>
        </is>
      </c>
      <c r="G3661" s="5" t="n">
        <v>37.83333</v>
      </c>
      <c r="H3661" t="inlineStr">
        <is>
          <t>Inbound</t>
        </is>
      </c>
      <c r="I3661" s="6" t="n">
        <v>0</v>
      </c>
      <c r="J3661" s="6" t="n">
        <v>0</v>
      </c>
      <c r="K3661" s="6" t="n">
        <v>0</v>
      </c>
      <c r="L3661" s="6">
        <f>I3661+J3661+K3661</f>
        <v/>
      </c>
      <c r="M3661" s="6" t="n">
        <v>1</v>
      </c>
      <c r="N3661" t="inlineStr">
        <is>
          <t>Ja</t>
        </is>
      </c>
      <c r="T3661" t="inlineStr">
        <is>
          <t>MUC</t>
        </is>
      </c>
      <c r="U3661">
        <f>VLOOKUP(T3661,Destinations!$A$2:$C$550,2,0)</f>
        <v/>
      </c>
      <c r="V3661" t="inlineStr">
        <is>
          <t>WCHS</t>
        </is>
      </c>
      <c r="W3661">
        <f>VLOOKUP(V3661,'WCH Kat'!$A$1:$B$150,2,0)</f>
        <v/>
      </c>
    </row>
    <row r="3662">
      <c r="A3662" t="inlineStr">
        <is>
          <t xml:space="preserve">TK </t>
        </is>
      </c>
      <c r="B3662" t="inlineStr">
        <is>
          <t>TK 1675</t>
        </is>
      </c>
      <c r="C3662" s="4" t="inlineStr">
        <is>
          <t>18.11.2023</t>
        </is>
      </c>
      <c r="D3662" t="inlineStr">
        <is>
          <t>17:00</t>
        </is>
      </c>
      <c r="E3662" s="4" t="inlineStr">
        <is>
          <t>17.11.2023</t>
        </is>
      </c>
      <c r="F3662" t="inlineStr">
        <is>
          <t>13:35</t>
        </is>
      </c>
      <c r="G3662" s="5" t="n">
        <v>27.41667</v>
      </c>
      <c r="H3662" t="inlineStr">
        <is>
          <t>Inbound</t>
        </is>
      </c>
      <c r="I3662" s="6" t="n">
        <v>0</v>
      </c>
      <c r="J3662" s="6" t="n">
        <v>0</v>
      </c>
      <c r="K3662" s="6" t="n">
        <v>1</v>
      </c>
      <c r="L3662" s="6">
        <f>I3662+J3662+K3662</f>
        <v/>
      </c>
      <c r="M3662" s="6" t="n">
        <v>0</v>
      </c>
      <c r="N3662" t="inlineStr">
        <is>
          <t>Ja</t>
        </is>
      </c>
      <c r="T3662" t="inlineStr">
        <is>
          <t>IST</t>
        </is>
      </c>
      <c r="U3662">
        <f>VLOOKUP(T3662,Destinations!$A$2:$C$550,2,0)</f>
        <v/>
      </c>
      <c r="V3662" t="inlineStr">
        <is>
          <t>WCHS</t>
        </is>
      </c>
      <c r="W3662">
        <f>VLOOKUP(V3662,'WCH Kat'!$A$1:$B$150,2,0)</f>
        <v/>
      </c>
    </row>
    <row r="3663">
      <c r="A3663" t="inlineStr">
        <is>
          <t xml:space="preserve">TK </t>
        </is>
      </c>
      <c r="B3663" t="inlineStr">
        <is>
          <t>TK 1675</t>
        </is>
      </c>
      <c r="C3663" s="4" t="inlineStr">
        <is>
          <t>18.11.2023</t>
        </is>
      </c>
      <c r="D3663" t="inlineStr">
        <is>
          <t>17:00</t>
        </is>
      </c>
      <c r="E3663" s="4" t="inlineStr">
        <is>
          <t>18.11.2023</t>
        </is>
      </c>
      <c r="F3663" t="inlineStr">
        <is>
          <t>14:48</t>
        </is>
      </c>
      <c r="G3663" s="5" t="n">
        <v>2.2</v>
      </c>
      <c r="H3663" t="inlineStr">
        <is>
          <t>Inbound</t>
        </is>
      </c>
      <c r="I3663" s="6" t="n">
        <v>0</v>
      </c>
      <c r="J3663" s="6" t="n">
        <v>1</v>
      </c>
      <c r="K3663" s="6" t="n">
        <v>0</v>
      </c>
      <c r="L3663" s="6">
        <f>I3663+J3663+K3663</f>
        <v/>
      </c>
      <c r="M3663" s="6" t="n">
        <v>0</v>
      </c>
      <c r="P3663" t="inlineStr">
        <is>
          <t>Ja</t>
        </is>
      </c>
      <c r="T3663" t="inlineStr">
        <is>
          <t>IST</t>
        </is>
      </c>
      <c r="U3663">
        <f>VLOOKUP(T3663,Destinations!$A$2:$C$550,2,0)</f>
        <v/>
      </c>
      <c r="V3663" t="inlineStr">
        <is>
          <t>WCHS</t>
        </is>
      </c>
      <c r="W3663">
        <f>VLOOKUP(V3663,'WCH Kat'!$A$1:$B$150,2,0)</f>
        <v/>
      </c>
    </row>
    <row r="3664">
      <c r="A3664" t="inlineStr">
        <is>
          <t xml:space="preserve">W6 </t>
        </is>
      </c>
      <c r="B3664" t="inlineStr">
        <is>
          <t>W6 6405</t>
        </is>
      </c>
      <c r="C3664" s="4" t="inlineStr">
        <is>
          <t>18.11.2023</t>
        </is>
      </c>
      <c r="D3664" t="inlineStr">
        <is>
          <t>17:15</t>
        </is>
      </c>
      <c r="E3664" s="4" t="inlineStr">
        <is>
          <t>16.11.2023</t>
        </is>
      </c>
      <c r="F3664" t="inlineStr">
        <is>
          <t>22:45</t>
        </is>
      </c>
      <c r="G3664" s="5" t="n">
        <v>42.5</v>
      </c>
      <c r="H3664" t="inlineStr">
        <is>
          <t>Inbound</t>
        </is>
      </c>
      <c r="I3664" s="6" t="n">
        <v>0</v>
      </c>
      <c r="J3664" s="6" t="n">
        <v>0</v>
      </c>
      <c r="K3664" s="6" t="n">
        <v>0</v>
      </c>
      <c r="L3664" s="6">
        <f>I3664+J3664+K3664</f>
        <v/>
      </c>
      <c r="M3664" s="6" t="n">
        <v>1</v>
      </c>
      <c r="N3664" t="inlineStr">
        <is>
          <t>Ja</t>
        </is>
      </c>
      <c r="T3664" t="inlineStr">
        <is>
          <t>KUT</t>
        </is>
      </c>
      <c r="U3664">
        <f>VLOOKUP(T3664,Destinations!$A$2:$C$550,2,0)</f>
        <v/>
      </c>
      <c r="V3664" t="inlineStr">
        <is>
          <t>WCHS</t>
        </is>
      </c>
      <c r="W3664">
        <f>VLOOKUP(V3664,'WCH Kat'!$A$1:$B$150,2,0)</f>
        <v/>
      </c>
    </row>
    <row r="3665">
      <c r="A3665" t="inlineStr">
        <is>
          <t xml:space="preserve">XQ </t>
        </is>
      </c>
      <c r="B3665" t="inlineStr">
        <is>
          <t>XQ  983</t>
        </is>
      </c>
      <c r="C3665" s="4" t="inlineStr">
        <is>
          <t>23.11.2023</t>
        </is>
      </c>
      <c r="D3665" t="inlineStr">
        <is>
          <t>18:20</t>
        </is>
      </c>
      <c r="E3665" s="4" t="inlineStr">
        <is>
          <t>22.11.2023</t>
        </is>
      </c>
      <c r="F3665" t="inlineStr">
        <is>
          <t>02:40</t>
        </is>
      </c>
      <c r="G3665" s="5" t="n">
        <v>39.66667</v>
      </c>
      <c r="H3665" t="inlineStr">
        <is>
          <t>Outbound</t>
        </is>
      </c>
      <c r="I3665" s="6" t="n">
        <v>0</v>
      </c>
      <c r="J3665" s="6" t="n">
        <v>0</v>
      </c>
      <c r="K3665" s="6" t="n">
        <v>0</v>
      </c>
      <c r="L3665" s="6">
        <f>I3665+J3665+K3665</f>
        <v/>
      </c>
      <c r="M3665" s="6" t="n">
        <v>1</v>
      </c>
      <c r="P3665" t="inlineStr">
        <is>
          <t>Ja</t>
        </is>
      </c>
      <c r="T3665" t="inlineStr">
        <is>
          <t>ADB</t>
        </is>
      </c>
      <c r="U3665">
        <f>VLOOKUP(T3665,Destinations!$A$2:$C$550,2,0)</f>
        <v/>
      </c>
      <c r="V3665" t="inlineStr">
        <is>
          <t>WCHC</t>
        </is>
      </c>
      <c r="W3665">
        <f>VLOOKUP(V3665,'WCH Kat'!$A$1:$B$150,2,0)</f>
        <v/>
      </c>
    </row>
    <row r="3666">
      <c r="A3666" t="inlineStr">
        <is>
          <t xml:space="preserve">XQ </t>
        </is>
      </c>
      <c r="B3666" t="inlineStr">
        <is>
          <t>XQ  982</t>
        </is>
      </c>
      <c r="C3666" s="4" t="inlineStr">
        <is>
          <t>25.11.2023</t>
        </is>
      </c>
      <c r="D3666" t="inlineStr">
        <is>
          <t>04:00</t>
        </is>
      </c>
      <c r="E3666" s="4" t="inlineStr">
        <is>
          <t>23.11.2023</t>
        </is>
      </c>
      <c r="F3666" t="inlineStr">
        <is>
          <t>12:45</t>
        </is>
      </c>
      <c r="G3666" s="5" t="n">
        <v>39.25</v>
      </c>
      <c r="H3666" t="inlineStr">
        <is>
          <t>Inbound</t>
        </is>
      </c>
      <c r="I3666" s="6" t="n">
        <v>0</v>
      </c>
      <c r="J3666" s="6" t="n">
        <v>0</v>
      </c>
      <c r="K3666" s="6" t="n">
        <v>0</v>
      </c>
      <c r="L3666" s="6">
        <f>I3666+J3666+K3666</f>
        <v/>
      </c>
      <c r="M3666" s="6" t="n">
        <v>1</v>
      </c>
      <c r="N3666" t="inlineStr">
        <is>
          <t>Ja</t>
        </is>
      </c>
      <c r="T3666" t="inlineStr">
        <is>
          <t>ADB</t>
        </is>
      </c>
      <c r="U3666">
        <f>VLOOKUP(T3666,Destinations!$A$2:$C$550,2,0)</f>
        <v/>
      </c>
      <c r="V3666" t="inlineStr">
        <is>
          <t>WCHC</t>
        </is>
      </c>
      <c r="W3666">
        <f>VLOOKUP(V3666,'WCH Kat'!$A$1:$B$150,2,0)</f>
        <v/>
      </c>
    </row>
    <row r="3667">
      <c r="A3667" t="inlineStr">
        <is>
          <t xml:space="preserve">XQ </t>
        </is>
      </c>
      <c r="B3667" t="inlineStr">
        <is>
          <t>XQ  982</t>
        </is>
      </c>
      <c r="C3667" s="4" t="inlineStr">
        <is>
          <t>30.11.2023</t>
        </is>
      </c>
      <c r="D3667" t="inlineStr">
        <is>
          <t>17:30</t>
        </is>
      </c>
      <c r="E3667" s="4" t="inlineStr">
        <is>
          <t>29.11.2023</t>
        </is>
      </c>
      <c r="F3667" t="inlineStr">
        <is>
          <t>02:00</t>
        </is>
      </c>
      <c r="G3667" s="5" t="n">
        <v>39.5</v>
      </c>
      <c r="H3667" t="inlineStr">
        <is>
          <t>Inbound</t>
        </is>
      </c>
      <c r="I3667" s="6" t="n">
        <v>0</v>
      </c>
      <c r="J3667" s="6" t="n">
        <v>0</v>
      </c>
      <c r="K3667" s="6" t="n">
        <v>0</v>
      </c>
      <c r="L3667" s="6">
        <f>I3667+J3667+K3667</f>
        <v/>
      </c>
      <c r="M3667" s="6" t="n">
        <v>1</v>
      </c>
      <c r="N3667" t="inlineStr">
        <is>
          <t>Ja</t>
        </is>
      </c>
      <c r="T3667" t="inlineStr">
        <is>
          <t>ADB</t>
        </is>
      </c>
      <c r="U3667">
        <f>VLOOKUP(T3667,Destinations!$A$2:$C$550,2,0)</f>
        <v/>
      </c>
      <c r="V3667" t="inlineStr">
        <is>
          <t>WCHC</t>
        </is>
      </c>
      <c r="W3667">
        <f>VLOOKUP(V3667,'WCH Kat'!$A$1:$B$150,2,0)</f>
        <v/>
      </c>
    </row>
    <row r="3668">
      <c r="A3668" t="inlineStr">
        <is>
          <t xml:space="preserve">NP </t>
        </is>
      </c>
      <c r="B3668" t="inlineStr">
        <is>
          <t>NP 215</t>
        </is>
      </c>
      <c r="C3668" s="4" t="inlineStr">
        <is>
          <t>23.11.2023</t>
        </is>
      </c>
      <c r="D3668" t="inlineStr">
        <is>
          <t>15:30</t>
        </is>
      </c>
      <c r="E3668" s="4" t="inlineStr">
        <is>
          <t>23.11.2023</t>
        </is>
      </c>
      <c r="F3668" t="inlineStr">
        <is>
          <t>12:02</t>
        </is>
      </c>
      <c r="G3668" s="5" t="n">
        <v>3.46667</v>
      </c>
      <c r="H3668" t="inlineStr">
        <is>
          <t>Inbound</t>
        </is>
      </c>
      <c r="I3668" s="6" t="n">
        <v>0</v>
      </c>
      <c r="J3668" s="6" t="n">
        <v>0</v>
      </c>
      <c r="K3668" s="6" t="n">
        <v>1</v>
      </c>
      <c r="L3668" s="6">
        <f>I3668+J3668+K3668</f>
        <v/>
      </c>
      <c r="M3668" s="6" t="n">
        <v>0</v>
      </c>
      <c r="R3668" t="inlineStr">
        <is>
          <t>Ja</t>
        </is>
      </c>
      <c r="T3668" t="inlineStr">
        <is>
          <t>CAI</t>
        </is>
      </c>
      <c r="U3668">
        <f>VLOOKUP(T3668,Destinations!$A$2:$C$550,2,0)</f>
        <v/>
      </c>
      <c r="V3668" t="inlineStr">
        <is>
          <t>WCHC</t>
        </is>
      </c>
      <c r="W3668">
        <f>VLOOKUP(V3668,'WCH Kat'!$A$1:$B$150,2,0)</f>
        <v/>
      </c>
    </row>
    <row r="3669">
      <c r="A3669" t="inlineStr">
        <is>
          <t xml:space="preserve">PC </t>
        </is>
      </c>
      <c r="B3669" t="inlineStr">
        <is>
          <t>PC 7311</t>
        </is>
      </c>
      <c r="C3669" s="4" t="inlineStr">
        <is>
          <t>18.11.2023</t>
        </is>
      </c>
      <c r="D3669" t="inlineStr">
        <is>
          <t>17:50</t>
        </is>
      </c>
      <c r="E3669" s="4" t="inlineStr">
        <is>
          <t>18.11.2023</t>
        </is>
      </c>
      <c r="F3669" t="inlineStr">
        <is>
          <t>14:50</t>
        </is>
      </c>
      <c r="G3669" s="5" t="n">
        <v>3</v>
      </c>
      <c r="H3669" t="inlineStr">
        <is>
          <t>Inbound</t>
        </is>
      </c>
      <c r="I3669" s="6" t="n">
        <v>0</v>
      </c>
      <c r="J3669" s="6" t="n">
        <v>1</v>
      </c>
      <c r="K3669" s="6" t="n">
        <v>0</v>
      </c>
      <c r="L3669" s="6">
        <f>I3669+J3669+K3669</f>
        <v/>
      </c>
      <c r="M3669" s="6" t="n">
        <v>0</v>
      </c>
      <c r="P3669" t="inlineStr">
        <is>
          <t>Ja</t>
        </is>
      </c>
      <c r="T3669" t="inlineStr">
        <is>
          <t>SAW</t>
        </is>
      </c>
      <c r="U3669">
        <f>VLOOKUP(T3669,Destinations!$A$2:$C$550,2,0)</f>
        <v/>
      </c>
      <c r="V3669" t="inlineStr">
        <is>
          <t>WCHS</t>
        </is>
      </c>
      <c r="W3669">
        <f>VLOOKUP(V3669,'WCH Kat'!$A$1:$B$150,2,0)</f>
        <v/>
      </c>
    </row>
    <row r="3670">
      <c r="A3670" t="inlineStr">
        <is>
          <t xml:space="preserve">PC </t>
        </is>
      </c>
      <c r="B3670" t="inlineStr">
        <is>
          <t>PC 7311</t>
        </is>
      </c>
      <c r="C3670" s="4" t="inlineStr">
        <is>
          <t>18.11.2023</t>
        </is>
      </c>
      <c r="D3670" t="inlineStr">
        <is>
          <t>17:50</t>
        </is>
      </c>
      <c r="E3670" s="4" t="inlineStr">
        <is>
          <t>18.11.2023</t>
        </is>
      </c>
      <c r="F3670" t="inlineStr">
        <is>
          <t>14:50</t>
        </is>
      </c>
      <c r="G3670" s="5" t="n">
        <v>3</v>
      </c>
      <c r="H3670" t="inlineStr">
        <is>
          <t>Inbound</t>
        </is>
      </c>
      <c r="I3670" s="6" t="n">
        <v>0</v>
      </c>
      <c r="J3670" s="6" t="n">
        <v>1</v>
      </c>
      <c r="K3670" s="6" t="n">
        <v>0</v>
      </c>
      <c r="L3670" s="6">
        <f>I3670+J3670+K3670</f>
        <v/>
      </c>
      <c r="M3670" s="6" t="n">
        <v>0</v>
      </c>
      <c r="P3670" t="inlineStr">
        <is>
          <t>Ja</t>
        </is>
      </c>
      <c r="T3670" t="inlineStr">
        <is>
          <t>SAW</t>
        </is>
      </c>
      <c r="U3670">
        <f>VLOOKUP(T3670,Destinations!$A$2:$C$550,2,0)</f>
        <v/>
      </c>
      <c r="V3670" t="inlineStr">
        <is>
          <t>WCHS</t>
        </is>
      </c>
      <c r="W3670">
        <f>VLOOKUP(V3670,'WCH Kat'!$A$1:$B$150,2,0)</f>
        <v/>
      </c>
    </row>
    <row r="3671">
      <c r="A3671" t="inlineStr">
        <is>
          <t xml:space="preserve">PC </t>
        </is>
      </c>
      <c r="B3671" t="inlineStr">
        <is>
          <t>PC 7311</t>
        </is>
      </c>
      <c r="C3671" s="4" t="inlineStr">
        <is>
          <t>18.11.2023</t>
        </is>
      </c>
      <c r="D3671" t="inlineStr">
        <is>
          <t>17:50</t>
        </is>
      </c>
      <c r="E3671" s="4" t="inlineStr">
        <is>
          <t>18.11.2023</t>
        </is>
      </c>
      <c r="F3671" t="inlineStr">
        <is>
          <t>14:50</t>
        </is>
      </c>
      <c r="G3671" s="5" t="n">
        <v>3</v>
      </c>
      <c r="H3671" t="inlineStr">
        <is>
          <t>Inbound</t>
        </is>
      </c>
      <c r="I3671" s="6" t="n">
        <v>0</v>
      </c>
      <c r="J3671" s="6" t="n">
        <v>1</v>
      </c>
      <c r="K3671" s="6" t="n">
        <v>0</v>
      </c>
      <c r="L3671" s="6">
        <f>I3671+J3671+K3671</f>
        <v/>
      </c>
      <c r="M3671" s="6" t="n">
        <v>0</v>
      </c>
      <c r="P3671" t="inlineStr">
        <is>
          <t>Ja</t>
        </is>
      </c>
      <c r="T3671" t="inlineStr">
        <is>
          <t>SAW</t>
        </is>
      </c>
      <c r="U3671">
        <f>VLOOKUP(T3671,Destinations!$A$2:$C$550,2,0)</f>
        <v/>
      </c>
      <c r="V3671" t="inlineStr">
        <is>
          <t>WCHS</t>
        </is>
      </c>
      <c r="W3671">
        <f>VLOOKUP(V3671,'WCH Kat'!$A$1:$B$150,2,0)</f>
        <v/>
      </c>
    </row>
    <row r="3672">
      <c r="A3672" t="inlineStr">
        <is>
          <t xml:space="preserve">PC </t>
        </is>
      </c>
      <c r="B3672" t="inlineStr">
        <is>
          <t>PC 7311</t>
        </is>
      </c>
      <c r="C3672" s="4" t="inlineStr">
        <is>
          <t>18.11.2023</t>
        </is>
      </c>
      <c r="D3672" t="inlineStr">
        <is>
          <t>17:50</t>
        </is>
      </c>
      <c r="E3672" s="4" t="inlineStr">
        <is>
          <t>18.11.2023</t>
        </is>
      </c>
      <c r="F3672" t="inlineStr">
        <is>
          <t>14:50</t>
        </is>
      </c>
      <c r="G3672" s="5" t="n">
        <v>3</v>
      </c>
      <c r="H3672" t="inlineStr">
        <is>
          <t>Inbound</t>
        </is>
      </c>
      <c r="I3672" s="6" t="n">
        <v>0</v>
      </c>
      <c r="J3672" s="6" t="n">
        <v>1</v>
      </c>
      <c r="K3672" s="6" t="n">
        <v>0</v>
      </c>
      <c r="L3672" s="6">
        <f>I3672+J3672+K3672</f>
        <v/>
      </c>
      <c r="M3672" s="6" t="n">
        <v>0</v>
      </c>
      <c r="P3672" t="inlineStr">
        <is>
          <t>Ja</t>
        </is>
      </c>
      <c r="T3672" t="inlineStr">
        <is>
          <t>SAW</t>
        </is>
      </c>
      <c r="U3672">
        <f>VLOOKUP(T3672,Destinations!$A$2:$C$550,2,0)</f>
        <v/>
      </c>
      <c r="V3672" t="inlineStr">
        <is>
          <t>WCHS</t>
        </is>
      </c>
      <c r="W3672">
        <f>VLOOKUP(V3672,'WCH Kat'!$A$1:$B$150,2,0)</f>
        <v/>
      </c>
    </row>
    <row r="3673">
      <c r="A3673" t="inlineStr">
        <is>
          <t xml:space="preserve">EW </t>
        </is>
      </c>
      <c r="B3673" t="inlineStr">
        <is>
          <t>EW  583</t>
        </is>
      </c>
      <c r="C3673" s="4" t="inlineStr">
        <is>
          <t>18.11.2023</t>
        </is>
      </c>
      <c r="D3673" t="inlineStr">
        <is>
          <t>18:10</t>
        </is>
      </c>
      <c r="E3673" s="4" t="inlineStr">
        <is>
          <t>17.11.2023</t>
        </is>
      </c>
      <c r="F3673" t="inlineStr">
        <is>
          <t>02:50</t>
        </is>
      </c>
      <c r="G3673" s="5" t="n">
        <v>39.33333</v>
      </c>
      <c r="H3673" t="inlineStr">
        <is>
          <t>Inbound</t>
        </is>
      </c>
      <c r="I3673" s="6" t="n">
        <v>0</v>
      </c>
      <c r="J3673" s="6" t="n">
        <v>0</v>
      </c>
      <c r="K3673" s="6" t="n">
        <v>0</v>
      </c>
      <c r="L3673" s="6">
        <f>I3673+J3673+K3673</f>
        <v/>
      </c>
      <c r="M3673" s="6" t="n">
        <v>1</v>
      </c>
      <c r="N3673" t="inlineStr">
        <is>
          <t>Ja</t>
        </is>
      </c>
      <c r="T3673" t="inlineStr">
        <is>
          <t>PMI</t>
        </is>
      </c>
      <c r="U3673">
        <f>VLOOKUP(T3673,Destinations!$A$2:$C$550,2,0)</f>
        <v/>
      </c>
      <c r="V3673" t="inlineStr">
        <is>
          <t>WCHS,WCMP</t>
        </is>
      </c>
      <c r="W3673">
        <f>VLOOKUP(V3673,'WCH Kat'!$A$1:$B$150,2,0)</f>
        <v/>
      </c>
    </row>
    <row r="3674">
      <c r="A3674" t="inlineStr">
        <is>
          <t xml:space="preserve">EW </t>
        </is>
      </c>
      <c r="B3674" t="inlineStr">
        <is>
          <t>EW  583</t>
        </is>
      </c>
      <c r="C3674" s="4" t="inlineStr">
        <is>
          <t>18.11.2023</t>
        </is>
      </c>
      <c r="D3674" t="inlineStr">
        <is>
          <t>18:10</t>
        </is>
      </c>
      <c r="E3674" s="4" t="inlineStr">
        <is>
          <t>17.11.2023</t>
        </is>
      </c>
      <c r="F3674" t="inlineStr">
        <is>
          <t>02:50</t>
        </is>
      </c>
      <c r="G3674" s="5" t="n">
        <v>39.33333</v>
      </c>
      <c r="H3674" t="inlineStr">
        <is>
          <t>Inbound</t>
        </is>
      </c>
      <c r="I3674" s="6" t="n">
        <v>0</v>
      </c>
      <c r="J3674" s="6" t="n">
        <v>0</v>
      </c>
      <c r="K3674" s="6" t="n">
        <v>0</v>
      </c>
      <c r="L3674" s="6">
        <f>I3674+J3674+K3674</f>
        <v/>
      </c>
      <c r="M3674" s="6" t="n">
        <v>1</v>
      </c>
      <c r="N3674" t="inlineStr">
        <is>
          <t>Ja</t>
        </is>
      </c>
      <c r="T3674" t="inlineStr">
        <is>
          <t>PMI</t>
        </is>
      </c>
      <c r="U3674">
        <f>VLOOKUP(T3674,Destinations!$A$2:$C$550,2,0)</f>
        <v/>
      </c>
      <c r="V3674" t="inlineStr">
        <is>
          <t>WCHR,WCMP</t>
        </is>
      </c>
      <c r="W3674">
        <f>VLOOKUP(V3674,'WCH Kat'!$A$1:$B$150,2,0)</f>
        <v/>
      </c>
    </row>
    <row r="3675">
      <c r="A3675" t="inlineStr">
        <is>
          <t xml:space="preserve">EW </t>
        </is>
      </c>
      <c r="B3675" t="inlineStr">
        <is>
          <t>EW  492</t>
        </is>
      </c>
      <c r="C3675" s="4" t="inlineStr">
        <is>
          <t>18.11.2023</t>
        </is>
      </c>
      <c r="D3675" t="inlineStr">
        <is>
          <t>18:10</t>
        </is>
      </c>
      <c r="E3675" s="4" t="inlineStr">
        <is>
          <t>17.11.2023</t>
        </is>
      </c>
      <c r="F3675" t="inlineStr">
        <is>
          <t>05:15</t>
        </is>
      </c>
      <c r="G3675" s="5" t="n">
        <v>36.91667</v>
      </c>
      <c r="H3675" t="inlineStr">
        <is>
          <t>Outbound</t>
        </is>
      </c>
      <c r="I3675" s="6" t="n">
        <v>0</v>
      </c>
      <c r="J3675" s="6" t="n">
        <v>0</v>
      </c>
      <c r="K3675" s="6" t="n">
        <v>0</v>
      </c>
      <c r="L3675" s="6">
        <f>I3675+J3675+K3675</f>
        <v/>
      </c>
      <c r="M3675" s="6" t="n">
        <v>1</v>
      </c>
      <c r="N3675" t="inlineStr">
        <is>
          <t>Ja</t>
        </is>
      </c>
      <c r="T3675" t="inlineStr">
        <is>
          <t>SJJ</t>
        </is>
      </c>
      <c r="U3675">
        <f>VLOOKUP(T3675,Destinations!$A$2:$C$550,2,0)</f>
        <v/>
      </c>
      <c r="V3675" t="inlineStr">
        <is>
          <t>WCHS</t>
        </is>
      </c>
      <c r="W3675">
        <f>VLOOKUP(V3675,'WCH Kat'!$A$1:$B$150,2,0)</f>
        <v/>
      </c>
    </row>
    <row r="3676">
      <c r="A3676" t="inlineStr">
        <is>
          <t>MED</t>
        </is>
      </c>
      <c r="B3676" t="inlineStr">
        <is>
          <t>MEDA</t>
        </is>
      </c>
      <c r="C3676" s="4" t="inlineStr">
        <is>
          <t>11.11.2023</t>
        </is>
      </c>
      <c r="D3676" t="inlineStr">
        <is>
          <t>18:00</t>
        </is>
      </c>
      <c r="E3676" s="4" t="inlineStr">
        <is>
          <t>10.11.2023</t>
        </is>
      </c>
      <c r="F3676" t="inlineStr">
        <is>
          <t>08:16</t>
        </is>
      </c>
      <c r="G3676" s="5" t="n">
        <v>33.73333</v>
      </c>
      <c r="H3676" t="inlineStr">
        <is>
          <t>Inbound</t>
        </is>
      </c>
      <c r="I3676" s="6" t="n">
        <v>0</v>
      </c>
      <c r="J3676" s="6" t="n">
        <v>0</v>
      </c>
      <c r="K3676" s="6" t="n">
        <v>1</v>
      </c>
      <c r="L3676" s="6">
        <f>I3676+J3676+K3676</f>
        <v/>
      </c>
      <c r="M3676" s="6" t="n">
        <v>0</v>
      </c>
      <c r="O3676" t="inlineStr">
        <is>
          <t>Ja</t>
        </is>
      </c>
      <c r="T3676" t="inlineStr">
        <is>
          <t>Köln</t>
        </is>
      </c>
      <c r="U3676">
        <f>VLOOKUP(T3676,Destinations!$A$2:$C$550,2,0)</f>
        <v/>
      </c>
      <c r="V3676" t="inlineStr">
        <is>
          <t>WCHC</t>
        </is>
      </c>
      <c r="W3676">
        <f>VLOOKUP(V3676,'WCH Kat'!$A$1:$B$150,2,0)</f>
        <v/>
      </c>
    </row>
    <row r="3677">
      <c r="A3677" t="inlineStr">
        <is>
          <t xml:space="preserve">FR </t>
        </is>
      </c>
      <c r="B3677" t="inlineStr">
        <is>
          <t>FR  408</t>
        </is>
      </c>
      <c r="C3677" s="4" t="inlineStr">
        <is>
          <t>07.11.2023</t>
        </is>
      </c>
      <c r="D3677" t="inlineStr">
        <is>
          <t>18:53</t>
        </is>
      </c>
      <c r="E3677" s="4" t="inlineStr">
        <is>
          <t>06.11.2023</t>
        </is>
      </c>
      <c r="F3677" t="inlineStr">
        <is>
          <t>01:35</t>
        </is>
      </c>
      <c r="G3677" s="5" t="n">
        <v>41.3</v>
      </c>
      <c r="H3677" t="inlineStr">
        <is>
          <t>Inbound</t>
        </is>
      </c>
      <c r="I3677" s="6" t="n">
        <v>0</v>
      </c>
      <c r="J3677" s="6" t="n">
        <v>0</v>
      </c>
      <c r="K3677" s="6" t="n">
        <v>0</v>
      </c>
      <c r="L3677" s="6">
        <f>I3677+J3677+K3677</f>
        <v/>
      </c>
      <c r="M3677" s="6" t="n">
        <v>1</v>
      </c>
      <c r="N3677" t="inlineStr">
        <is>
          <t>Ja</t>
        </is>
      </c>
      <c r="T3677" t="inlineStr">
        <is>
          <t>CPH</t>
        </is>
      </c>
      <c r="U3677">
        <f>VLOOKUP(T3677,Destinations!$A$2:$C$550,2,0)</f>
        <v/>
      </c>
      <c r="V3677" t="inlineStr">
        <is>
          <t>WCHC</t>
        </is>
      </c>
      <c r="W3677">
        <f>VLOOKUP(V3677,'WCH Kat'!$A$1:$B$150,2,0)</f>
        <v/>
      </c>
    </row>
    <row r="3678">
      <c r="A3678" t="inlineStr">
        <is>
          <t xml:space="preserve">EW </t>
        </is>
      </c>
      <c r="B3678" t="inlineStr">
        <is>
          <t>EW  492</t>
        </is>
      </c>
      <c r="C3678" s="4" t="inlineStr">
        <is>
          <t>18.11.2023</t>
        </is>
      </c>
      <c r="D3678" t="inlineStr">
        <is>
          <t>18:10</t>
        </is>
      </c>
      <c r="E3678" s="4" t="inlineStr">
        <is>
          <t>17.11.2023</t>
        </is>
      </c>
      <c r="F3678" t="inlineStr">
        <is>
          <t>05:15</t>
        </is>
      </c>
      <c r="G3678" s="5" t="n">
        <v>36.91667</v>
      </c>
      <c r="H3678" t="inlineStr">
        <is>
          <t>Outbound</t>
        </is>
      </c>
      <c r="I3678" s="6" t="n">
        <v>0</v>
      </c>
      <c r="J3678" s="6" t="n">
        <v>0</v>
      </c>
      <c r="K3678" s="6" t="n">
        <v>0</v>
      </c>
      <c r="L3678" s="6">
        <f>I3678+J3678+K3678</f>
        <v/>
      </c>
      <c r="M3678" s="6" t="n">
        <v>1</v>
      </c>
      <c r="N3678" t="inlineStr">
        <is>
          <t>Ja</t>
        </is>
      </c>
      <c r="T3678" t="inlineStr">
        <is>
          <t>SJJ</t>
        </is>
      </c>
      <c r="U3678">
        <f>VLOOKUP(T3678,Destinations!$A$2:$C$550,2,0)</f>
        <v/>
      </c>
      <c r="V3678" t="inlineStr">
        <is>
          <t>WCHR</t>
        </is>
      </c>
      <c r="W3678">
        <f>VLOOKUP(V3678,'WCH Kat'!$A$1:$B$150,2,0)</f>
        <v/>
      </c>
    </row>
    <row r="3679">
      <c r="A3679" t="inlineStr">
        <is>
          <t xml:space="preserve">EW </t>
        </is>
      </c>
      <c r="B3679" t="inlineStr">
        <is>
          <t>EW  492</t>
        </is>
      </c>
      <c r="C3679" s="4" t="inlineStr">
        <is>
          <t>18.11.2023</t>
        </is>
      </c>
      <c r="D3679" t="inlineStr">
        <is>
          <t>18:10</t>
        </is>
      </c>
      <c r="E3679" s="4" t="inlineStr">
        <is>
          <t>17.11.2023</t>
        </is>
      </c>
      <c r="F3679" t="inlineStr">
        <is>
          <t>05:15</t>
        </is>
      </c>
      <c r="G3679" s="5" t="n">
        <v>36.91667</v>
      </c>
      <c r="H3679" t="inlineStr">
        <is>
          <t>Outbound</t>
        </is>
      </c>
      <c r="I3679" s="6" t="n">
        <v>0</v>
      </c>
      <c r="J3679" s="6" t="n">
        <v>0</v>
      </c>
      <c r="K3679" s="6" t="n">
        <v>0</v>
      </c>
      <c r="L3679" s="6">
        <f>I3679+J3679+K3679</f>
        <v/>
      </c>
      <c r="M3679" s="6" t="n">
        <v>1</v>
      </c>
      <c r="N3679" t="inlineStr">
        <is>
          <t>Ja</t>
        </is>
      </c>
      <c r="T3679" t="inlineStr">
        <is>
          <t>SJJ</t>
        </is>
      </c>
      <c r="U3679">
        <f>VLOOKUP(T3679,Destinations!$A$2:$C$550,2,0)</f>
        <v/>
      </c>
      <c r="V3679" t="inlineStr">
        <is>
          <t>WCHS</t>
        </is>
      </c>
      <c r="W3679">
        <f>VLOOKUP(V3679,'WCH Kat'!$A$1:$B$150,2,0)</f>
        <v/>
      </c>
    </row>
    <row r="3680">
      <c r="A3680" t="inlineStr">
        <is>
          <t xml:space="preserve">EW </t>
        </is>
      </c>
      <c r="B3680" t="inlineStr">
        <is>
          <t>EW  583</t>
        </is>
      </c>
      <c r="C3680" s="4" t="inlineStr">
        <is>
          <t>18.11.2023</t>
        </is>
      </c>
      <c r="D3680" t="inlineStr">
        <is>
          <t>18:10</t>
        </is>
      </c>
      <c r="E3680" s="4" t="inlineStr">
        <is>
          <t>18.11.2023</t>
        </is>
      </c>
      <c r="F3680" t="inlineStr">
        <is>
          <t>16:05</t>
        </is>
      </c>
      <c r="G3680" s="5" t="n">
        <v>2.08333</v>
      </c>
      <c r="H3680" t="inlineStr">
        <is>
          <t>Inbound</t>
        </is>
      </c>
      <c r="I3680" s="6" t="n">
        <v>0</v>
      </c>
      <c r="J3680" s="6" t="n">
        <v>1</v>
      </c>
      <c r="K3680" s="6" t="n">
        <v>0</v>
      </c>
      <c r="L3680" s="6">
        <f>I3680+J3680+K3680</f>
        <v/>
      </c>
      <c r="M3680" s="6" t="n">
        <v>0</v>
      </c>
      <c r="P3680" t="inlineStr">
        <is>
          <t>Ja</t>
        </is>
      </c>
      <c r="T3680" t="inlineStr">
        <is>
          <t>PMI</t>
        </is>
      </c>
      <c r="U3680">
        <f>VLOOKUP(T3680,Destinations!$A$2:$C$550,2,0)</f>
        <v/>
      </c>
      <c r="V3680" t="inlineStr">
        <is>
          <t>WCHR</t>
        </is>
      </c>
      <c r="W3680">
        <f>VLOOKUP(V3680,'WCH Kat'!$A$1:$B$150,2,0)</f>
        <v/>
      </c>
    </row>
    <row r="3681">
      <c r="A3681" t="inlineStr">
        <is>
          <t xml:space="preserve">EW </t>
        </is>
      </c>
      <c r="B3681" t="inlineStr">
        <is>
          <t>EW  492</t>
        </is>
      </c>
      <c r="C3681" s="4" t="inlineStr">
        <is>
          <t>18.11.2023</t>
        </is>
      </c>
      <c r="D3681" t="inlineStr">
        <is>
          <t>18:10</t>
        </is>
      </c>
      <c r="E3681" s="4" t="inlineStr">
        <is>
          <t>18.11.2023</t>
        </is>
      </c>
      <c r="F3681" t="inlineStr">
        <is>
          <t>17:43</t>
        </is>
      </c>
      <c r="G3681" s="5" t="n">
        <v>0.45</v>
      </c>
      <c r="H3681" t="inlineStr">
        <is>
          <t>Outbound</t>
        </is>
      </c>
      <c r="I3681" s="6" t="n">
        <v>1</v>
      </c>
      <c r="J3681" s="6" t="n">
        <v>0</v>
      </c>
      <c r="K3681" s="6" t="n">
        <v>0</v>
      </c>
      <c r="L3681" s="6">
        <f>I3681+J3681+K3681</f>
        <v/>
      </c>
      <c r="M3681" s="6" t="n">
        <v>0</v>
      </c>
      <c r="Q3681" t="inlineStr">
        <is>
          <t>Ja</t>
        </is>
      </c>
      <c r="T3681" t="inlineStr">
        <is>
          <t>SJJ</t>
        </is>
      </c>
      <c r="U3681">
        <f>VLOOKUP(T3681,Destinations!$A$2:$C$550,2,0)</f>
        <v/>
      </c>
      <c r="V3681" t="inlineStr">
        <is>
          <t>WCHS</t>
        </is>
      </c>
      <c r="W3681">
        <f>VLOOKUP(V3681,'WCH Kat'!$A$1:$B$150,2,0)</f>
        <v/>
      </c>
    </row>
    <row r="3682">
      <c r="A3682" t="inlineStr">
        <is>
          <t xml:space="preserve">TK </t>
        </is>
      </c>
      <c r="B3682" t="inlineStr">
        <is>
          <t>TK 1676</t>
        </is>
      </c>
      <c r="C3682" s="4" t="inlineStr">
        <is>
          <t>18.11.2023</t>
        </is>
      </c>
      <c r="D3682" t="inlineStr">
        <is>
          <t>18:15</t>
        </is>
      </c>
      <c r="E3682" s="4" t="inlineStr">
        <is>
          <t>16.11.2023</t>
        </is>
      </c>
      <c r="F3682" t="inlineStr">
        <is>
          <t>21:10</t>
        </is>
      </c>
      <c r="G3682" s="5" t="n">
        <v>45.08333</v>
      </c>
      <c r="H3682" t="inlineStr">
        <is>
          <t>Outbound</t>
        </is>
      </c>
      <c r="I3682" s="6" t="n">
        <v>0</v>
      </c>
      <c r="J3682" s="6" t="n">
        <v>0</v>
      </c>
      <c r="K3682" s="6" t="n">
        <v>0</v>
      </c>
      <c r="L3682" s="6">
        <f>I3682+J3682+K3682</f>
        <v/>
      </c>
      <c r="M3682" s="6" t="n">
        <v>1</v>
      </c>
      <c r="O3682" t="inlineStr">
        <is>
          <t>Ja</t>
        </is>
      </c>
      <c r="T3682" t="inlineStr">
        <is>
          <t>Istanbul-Atatürk</t>
        </is>
      </c>
      <c r="U3682">
        <f>VLOOKUP(T3682,Destinations!$A$2:$C$550,2,0)</f>
        <v/>
      </c>
      <c r="V3682" t="inlineStr">
        <is>
          <t>WCHR</t>
        </is>
      </c>
      <c r="W3682">
        <f>VLOOKUP(V3682,'WCH Kat'!$A$1:$B$150,2,0)</f>
        <v/>
      </c>
    </row>
    <row r="3683">
      <c r="A3683" t="inlineStr">
        <is>
          <t xml:space="preserve">FR </t>
        </is>
      </c>
      <c r="B3683" t="inlineStr">
        <is>
          <t>FR 7211</t>
        </is>
      </c>
      <c r="C3683" s="4" t="inlineStr">
        <is>
          <t>18.11.2023</t>
        </is>
      </c>
      <c r="D3683" t="inlineStr">
        <is>
          <t>18:15</t>
        </is>
      </c>
      <c r="E3683" s="4" t="inlineStr">
        <is>
          <t>16.11.2023</t>
        </is>
      </c>
      <c r="F3683" t="inlineStr">
        <is>
          <t>23:50</t>
        </is>
      </c>
      <c r="G3683" s="5" t="n">
        <v>42.41667</v>
      </c>
      <c r="H3683" t="inlineStr">
        <is>
          <t>Inbound</t>
        </is>
      </c>
      <c r="I3683" s="6" t="n">
        <v>0</v>
      </c>
      <c r="J3683" s="6" t="n">
        <v>0</v>
      </c>
      <c r="K3683" s="6" t="n">
        <v>0</v>
      </c>
      <c r="L3683" s="6">
        <f>I3683+J3683+K3683</f>
        <v/>
      </c>
      <c r="M3683" s="6" t="n">
        <v>1</v>
      </c>
      <c r="N3683" t="inlineStr">
        <is>
          <t>Ja</t>
        </is>
      </c>
      <c r="T3683" t="inlineStr">
        <is>
          <t>PMI</t>
        </is>
      </c>
      <c r="U3683">
        <f>VLOOKUP(T3683,Destinations!$A$2:$C$550,2,0)</f>
        <v/>
      </c>
      <c r="V3683" t="inlineStr">
        <is>
          <t>WCHR,WCMP</t>
        </is>
      </c>
      <c r="W3683">
        <f>VLOOKUP(V3683,'WCH Kat'!$A$1:$B$150,2,0)</f>
        <v/>
      </c>
    </row>
    <row r="3684">
      <c r="A3684" t="inlineStr">
        <is>
          <t xml:space="preserve">FR </t>
        </is>
      </c>
      <c r="B3684" t="inlineStr">
        <is>
          <t>FR 7211</t>
        </is>
      </c>
      <c r="C3684" s="4" t="inlineStr">
        <is>
          <t>18.11.2023</t>
        </is>
      </c>
      <c r="D3684" t="inlineStr">
        <is>
          <t>18:15</t>
        </is>
      </c>
      <c r="E3684" s="4" t="inlineStr">
        <is>
          <t>16.11.2023</t>
        </is>
      </c>
      <c r="F3684" t="inlineStr">
        <is>
          <t>23:50</t>
        </is>
      </c>
      <c r="G3684" s="5" t="n">
        <v>42.41667</v>
      </c>
      <c r="H3684" t="inlineStr">
        <is>
          <t>Inbound</t>
        </is>
      </c>
      <c r="I3684" s="6" t="n">
        <v>0</v>
      </c>
      <c r="J3684" s="6" t="n">
        <v>0</v>
      </c>
      <c r="K3684" s="6" t="n">
        <v>0</v>
      </c>
      <c r="L3684" s="6">
        <f>I3684+J3684+K3684</f>
        <v/>
      </c>
      <c r="M3684" s="6" t="n">
        <v>1</v>
      </c>
      <c r="N3684" t="inlineStr">
        <is>
          <t>Ja</t>
        </is>
      </c>
      <c r="T3684" t="inlineStr">
        <is>
          <t>PMI</t>
        </is>
      </c>
      <c r="U3684">
        <f>VLOOKUP(T3684,Destinations!$A$2:$C$550,2,0)</f>
        <v/>
      </c>
      <c r="V3684" t="inlineStr">
        <is>
          <t>WCHR,WCMP</t>
        </is>
      </c>
      <c r="W3684">
        <f>VLOOKUP(V3684,'WCH Kat'!$A$1:$B$150,2,0)</f>
        <v/>
      </c>
    </row>
    <row r="3685">
      <c r="A3685" t="inlineStr">
        <is>
          <t xml:space="preserve">FR </t>
        </is>
      </c>
      <c r="B3685" t="inlineStr">
        <is>
          <t>FR 7211</t>
        </is>
      </c>
      <c r="C3685" s="4" t="inlineStr">
        <is>
          <t>18.11.2023</t>
        </is>
      </c>
      <c r="D3685" t="inlineStr">
        <is>
          <t>18:15</t>
        </is>
      </c>
      <c r="E3685" s="4" t="inlineStr">
        <is>
          <t>16.11.2023</t>
        </is>
      </c>
      <c r="F3685" t="inlineStr">
        <is>
          <t>23:50</t>
        </is>
      </c>
      <c r="G3685" s="5" t="n">
        <v>42.41667</v>
      </c>
      <c r="H3685" t="inlineStr">
        <is>
          <t>Inbound</t>
        </is>
      </c>
      <c r="I3685" s="6" t="n">
        <v>0</v>
      </c>
      <c r="J3685" s="6" t="n">
        <v>0</v>
      </c>
      <c r="K3685" s="6" t="n">
        <v>0</v>
      </c>
      <c r="L3685" s="6">
        <f>I3685+J3685+K3685</f>
        <v/>
      </c>
      <c r="M3685" s="6" t="n">
        <v>1</v>
      </c>
      <c r="N3685" t="inlineStr">
        <is>
          <t>Ja</t>
        </is>
      </c>
      <c r="T3685" t="inlineStr">
        <is>
          <t>PMI</t>
        </is>
      </c>
      <c r="U3685">
        <f>VLOOKUP(T3685,Destinations!$A$2:$C$550,2,0)</f>
        <v/>
      </c>
      <c r="V3685" t="inlineStr">
        <is>
          <t>WCHR</t>
        </is>
      </c>
      <c r="W3685">
        <f>VLOOKUP(V3685,'WCH Kat'!$A$1:$B$150,2,0)</f>
        <v/>
      </c>
    </row>
    <row r="3686">
      <c r="A3686" t="inlineStr">
        <is>
          <t xml:space="preserve">FR </t>
        </is>
      </c>
      <c r="B3686" t="inlineStr">
        <is>
          <t>FR 7211</t>
        </is>
      </c>
      <c r="C3686" s="4" t="inlineStr">
        <is>
          <t>18.11.2023</t>
        </is>
      </c>
      <c r="D3686" t="inlineStr">
        <is>
          <t>18:15</t>
        </is>
      </c>
      <c r="E3686" s="4" t="inlineStr">
        <is>
          <t>16.11.2023</t>
        </is>
      </c>
      <c r="F3686" t="inlineStr">
        <is>
          <t>23:50</t>
        </is>
      </c>
      <c r="G3686" s="5" t="n">
        <v>42.41667</v>
      </c>
      <c r="H3686" t="inlineStr">
        <is>
          <t>Inbound</t>
        </is>
      </c>
      <c r="I3686" s="6" t="n">
        <v>0</v>
      </c>
      <c r="J3686" s="6" t="n">
        <v>0</v>
      </c>
      <c r="K3686" s="6" t="n">
        <v>0</v>
      </c>
      <c r="L3686" s="6">
        <f>I3686+J3686+K3686</f>
        <v/>
      </c>
      <c r="M3686" s="6" t="n">
        <v>1</v>
      </c>
      <c r="N3686" t="inlineStr">
        <is>
          <t>Ja</t>
        </is>
      </c>
      <c r="T3686" t="inlineStr">
        <is>
          <t>PMI</t>
        </is>
      </c>
      <c r="U3686">
        <f>VLOOKUP(T3686,Destinations!$A$2:$C$550,2,0)</f>
        <v/>
      </c>
      <c r="V3686" t="inlineStr">
        <is>
          <t>WCHR,WCMP</t>
        </is>
      </c>
      <c r="W3686">
        <f>VLOOKUP(V3686,'WCH Kat'!$A$1:$B$150,2,0)</f>
        <v/>
      </c>
    </row>
    <row r="3687">
      <c r="A3687" t="inlineStr">
        <is>
          <t xml:space="preserve">FR </t>
        </is>
      </c>
      <c r="B3687" t="inlineStr">
        <is>
          <t>FR 7211</t>
        </is>
      </c>
      <c r="C3687" s="4" t="inlineStr">
        <is>
          <t>18.11.2023</t>
        </is>
      </c>
      <c r="D3687" t="inlineStr">
        <is>
          <t>18:15</t>
        </is>
      </c>
      <c r="E3687" s="4" t="inlineStr">
        <is>
          <t>16.11.2023</t>
        </is>
      </c>
      <c r="F3687" t="inlineStr">
        <is>
          <t>23:50</t>
        </is>
      </c>
      <c r="G3687" s="5" t="n">
        <v>42.41667</v>
      </c>
      <c r="H3687" t="inlineStr">
        <is>
          <t>Inbound</t>
        </is>
      </c>
      <c r="I3687" s="6" t="n">
        <v>0</v>
      </c>
      <c r="J3687" s="6" t="n">
        <v>0</v>
      </c>
      <c r="K3687" s="6" t="n">
        <v>0</v>
      </c>
      <c r="L3687" s="6">
        <f>I3687+J3687+K3687</f>
        <v/>
      </c>
      <c r="M3687" s="6" t="n">
        <v>1</v>
      </c>
      <c r="N3687" t="inlineStr">
        <is>
          <t>Ja</t>
        </is>
      </c>
      <c r="T3687" t="inlineStr">
        <is>
          <t>PMI</t>
        </is>
      </c>
      <c r="U3687">
        <f>VLOOKUP(T3687,Destinations!$A$2:$C$550,2,0)</f>
        <v/>
      </c>
      <c r="V3687" t="inlineStr">
        <is>
          <t>BLND</t>
        </is>
      </c>
      <c r="W3687">
        <f>VLOOKUP(V3687,'WCH Kat'!$A$1:$B$150,2,0)</f>
        <v/>
      </c>
    </row>
    <row r="3688">
      <c r="A3688" t="inlineStr">
        <is>
          <t xml:space="preserve">FR </t>
        </is>
      </c>
      <c r="B3688" t="inlineStr">
        <is>
          <t>FR 7211</t>
        </is>
      </c>
      <c r="C3688" s="4" t="inlineStr">
        <is>
          <t>18.11.2023</t>
        </is>
      </c>
      <c r="D3688" t="inlineStr">
        <is>
          <t>18:15</t>
        </is>
      </c>
      <c r="E3688" s="4" t="inlineStr">
        <is>
          <t>16.11.2023</t>
        </is>
      </c>
      <c r="F3688" t="inlineStr">
        <is>
          <t>23:50</t>
        </is>
      </c>
      <c r="G3688" s="5" t="n">
        <v>42.41667</v>
      </c>
      <c r="H3688" t="inlineStr">
        <is>
          <t>Inbound</t>
        </is>
      </c>
      <c r="I3688" s="6" t="n">
        <v>0</v>
      </c>
      <c r="J3688" s="6" t="n">
        <v>0</v>
      </c>
      <c r="K3688" s="6" t="n">
        <v>0</v>
      </c>
      <c r="L3688" s="6">
        <f>I3688+J3688+K3688</f>
        <v/>
      </c>
      <c r="M3688" s="6" t="n">
        <v>1</v>
      </c>
      <c r="N3688" t="inlineStr">
        <is>
          <t>Ja</t>
        </is>
      </c>
      <c r="T3688" t="inlineStr">
        <is>
          <t>PMI</t>
        </is>
      </c>
      <c r="U3688">
        <f>VLOOKUP(T3688,Destinations!$A$2:$C$550,2,0)</f>
        <v/>
      </c>
      <c r="V3688" t="inlineStr">
        <is>
          <t>WCBD,WCHR</t>
        </is>
      </c>
      <c r="W3688">
        <f>VLOOKUP(V3688,'WCH Kat'!$A$1:$B$150,2,0)</f>
        <v/>
      </c>
    </row>
    <row r="3689">
      <c r="A3689" t="inlineStr">
        <is>
          <t xml:space="preserve">TK </t>
        </is>
      </c>
      <c r="B3689" t="inlineStr">
        <is>
          <t>TK 1676</t>
        </is>
      </c>
      <c r="C3689" s="4" t="inlineStr">
        <is>
          <t>18.11.2023</t>
        </is>
      </c>
      <c r="D3689" t="inlineStr">
        <is>
          <t>18:15</t>
        </is>
      </c>
      <c r="E3689" s="4" t="inlineStr">
        <is>
          <t>16.11.2023</t>
        </is>
      </c>
      <c r="F3689" t="inlineStr">
        <is>
          <t>16:55</t>
        </is>
      </c>
      <c r="G3689" s="5" t="n">
        <v>49.33333</v>
      </c>
      <c r="H3689" t="inlineStr">
        <is>
          <t>Outbound</t>
        </is>
      </c>
      <c r="I3689" s="6" t="n">
        <v>0</v>
      </c>
      <c r="J3689" s="6" t="n">
        <v>0</v>
      </c>
      <c r="K3689" s="6" t="n">
        <v>0</v>
      </c>
      <c r="L3689" s="6">
        <f>I3689+J3689+K3689</f>
        <v/>
      </c>
      <c r="M3689" s="6" t="n">
        <v>1</v>
      </c>
      <c r="N3689" t="inlineStr">
        <is>
          <t>Ja</t>
        </is>
      </c>
      <c r="T3689" t="inlineStr">
        <is>
          <t>Istanbul-Atatürk</t>
        </is>
      </c>
      <c r="U3689">
        <f>VLOOKUP(T3689,Destinations!$A$2:$C$550,2,0)</f>
        <v/>
      </c>
      <c r="V3689" t="inlineStr">
        <is>
          <t>WCHR</t>
        </is>
      </c>
      <c r="W3689">
        <f>VLOOKUP(V3689,'WCH Kat'!$A$1:$B$150,2,0)</f>
        <v/>
      </c>
    </row>
    <row r="3690">
      <c r="A3690" t="inlineStr">
        <is>
          <t xml:space="preserve">FR </t>
        </is>
      </c>
      <c r="B3690" t="inlineStr">
        <is>
          <t>FR 1592</t>
        </is>
      </c>
      <c r="C3690" s="4" t="inlineStr">
        <is>
          <t>18.11.2023</t>
        </is>
      </c>
      <c r="D3690" t="inlineStr">
        <is>
          <t>18:25</t>
        </is>
      </c>
      <c r="E3690" s="4" t="inlineStr">
        <is>
          <t>17.11.2023</t>
        </is>
      </c>
      <c r="F3690" t="inlineStr">
        <is>
          <t>02:20</t>
        </is>
      </c>
      <c r="G3690" s="5" t="n">
        <v>40.08333</v>
      </c>
      <c r="H3690" t="inlineStr">
        <is>
          <t>Outbound</t>
        </is>
      </c>
      <c r="I3690" s="6" t="n">
        <v>0</v>
      </c>
      <c r="J3690" s="6" t="n">
        <v>0</v>
      </c>
      <c r="K3690" s="6" t="n">
        <v>0</v>
      </c>
      <c r="L3690" s="6">
        <f>I3690+J3690+K3690</f>
        <v/>
      </c>
      <c r="M3690" s="6" t="n">
        <v>1</v>
      </c>
      <c r="N3690" t="inlineStr">
        <is>
          <t>Ja</t>
        </is>
      </c>
      <c r="T3690" t="inlineStr">
        <is>
          <t>MAN</t>
        </is>
      </c>
      <c r="U3690">
        <f>VLOOKUP(T3690,Destinations!$A$2:$C$550,2,0)</f>
        <v/>
      </c>
      <c r="V3690" t="inlineStr">
        <is>
          <t>WCHR</t>
        </is>
      </c>
      <c r="W3690">
        <f>VLOOKUP(V3690,'WCH Kat'!$A$1:$B$150,2,0)</f>
        <v/>
      </c>
    </row>
    <row r="3691">
      <c r="A3691" t="inlineStr">
        <is>
          <t xml:space="preserve">EW </t>
        </is>
      </c>
      <c r="B3691" t="inlineStr">
        <is>
          <t>EW 382</t>
        </is>
      </c>
      <c r="C3691" s="4" t="inlineStr">
        <is>
          <t>18.11.2023</t>
        </is>
      </c>
      <c r="D3691" t="inlineStr">
        <is>
          <t>18:25</t>
        </is>
      </c>
      <c r="E3691" s="4" t="inlineStr">
        <is>
          <t>17.11.2023</t>
        </is>
      </c>
      <c r="F3691" t="inlineStr">
        <is>
          <t>08:45</t>
        </is>
      </c>
      <c r="G3691" s="5" t="n">
        <v>33.66667</v>
      </c>
      <c r="H3691" t="inlineStr">
        <is>
          <t>Outbound</t>
        </is>
      </c>
      <c r="I3691" s="6" t="n">
        <v>0</v>
      </c>
      <c r="J3691" s="6" t="n">
        <v>0</v>
      </c>
      <c r="K3691" s="6" t="n">
        <v>1</v>
      </c>
      <c r="L3691" s="6">
        <f>I3691+J3691+K3691</f>
        <v/>
      </c>
      <c r="M3691" s="6" t="n">
        <v>0</v>
      </c>
      <c r="O3691" t="inlineStr">
        <is>
          <t>Ja</t>
        </is>
      </c>
      <c r="T3691" t="inlineStr">
        <is>
          <t>Tunis</t>
        </is>
      </c>
      <c r="U3691">
        <f>VLOOKUP(T3691,Destinations!$A$2:$C$550,2,0)</f>
        <v/>
      </c>
      <c r="V3691" t="inlineStr">
        <is>
          <t>MAAS</t>
        </is>
      </c>
      <c r="W3691">
        <f>VLOOKUP(V3691,'WCH Kat'!$A$1:$B$150,2,0)</f>
        <v/>
      </c>
    </row>
    <row r="3692">
      <c r="A3692" t="inlineStr">
        <is>
          <t xml:space="preserve">EW </t>
        </is>
      </c>
      <c r="B3692" t="inlineStr">
        <is>
          <t>EW 382</t>
        </is>
      </c>
      <c r="C3692" s="4" t="inlineStr">
        <is>
          <t>18.11.2023</t>
        </is>
      </c>
      <c r="D3692" t="inlineStr">
        <is>
          <t>18:25</t>
        </is>
      </c>
      <c r="E3692" s="4" t="inlineStr">
        <is>
          <t>18.11.2023</t>
        </is>
      </c>
      <c r="F3692" t="inlineStr">
        <is>
          <t>16:21</t>
        </is>
      </c>
      <c r="G3692" s="5" t="n">
        <v>2.06667</v>
      </c>
      <c r="H3692" t="inlineStr">
        <is>
          <t>Outbound</t>
        </is>
      </c>
      <c r="I3692" s="6" t="n">
        <v>0</v>
      </c>
      <c r="J3692" s="6" t="n">
        <v>1</v>
      </c>
      <c r="K3692" s="6" t="n">
        <v>0</v>
      </c>
      <c r="L3692" s="6">
        <f>I3692+J3692+K3692</f>
        <v/>
      </c>
      <c r="M3692" s="6" t="n">
        <v>0</v>
      </c>
      <c r="Q3692" t="inlineStr">
        <is>
          <t>Ja</t>
        </is>
      </c>
      <c r="T3692" t="inlineStr">
        <is>
          <t>Tunis</t>
        </is>
      </c>
      <c r="U3692">
        <f>VLOOKUP(T3692,Destinations!$A$2:$C$550,2,0)</f>
        <v/>
      </c>
      <c r="V3692" t="inlineStr">
        <is>
          <t>WCHR</t>
        </is>
      </c>
      <c r="W3692">
        <f>VLOOKUP(V3692,'WCH Kat'!$A$1:$B$150,2,0)</f>
        <v/>
      </c>
    </row>
    <row r="3693">
      <c r="A3693" t="inlineStr">
        <is>
          <t xml:space="preserve">FR </t>
        </is>
      </c>
      <c r="B3693" t="inlineStr">
        <is>
          <t>FR 7212</t>
        </is>
      </c>
      <c r="C3693" s="4" t="inlineStr">
        <is>
          <t>18.11.2023</t>
        </is>
      </c>
      <c r="D3693" t="inlineStr">
        <is>
          <t>19:05</t>
        </is>
      </c>
      <c r="E3693" s="4" t="inlineStr">
        <is>
          <t>17.11.2023</t>
        </is>
      </c>
      <c r="F3693" t="inlineStr">
        <is>
          <t>02:35</t>
        </is>
      </c>
      <c r="G3693" s="5" t="n">
        <v>40.5</v>
      </c>
      <c r="H3693" t="inlineStr">
        <is>
          <t>Outbound</t>
        </is>
      </c>
      <c r="I3693" s="6" t="n">
        <v>0</v>
      </c>
      <c r="J3693" s="6" t="n">
        <v>0</v>
      </c>
      <c r="K3693" s="6" t="n">
        <v>0</v>
      </c>
      <c r="L3693" s="6">
        <f>I3693+J3693+K3693</f>
        <v/>
      </c>
      <c r="M3693" s="6" t="n">
        <v>1</v>
      </c>
      <c r="N3693" t="inlineStr">
        <is>
          <t>Ja</t>
        </is>
      </c>
      <c r="T3693" t="inlineStr">
        <is>
          <t>PMI</t>
        </is>
      </c>
      <c r="U3693">
        <f>VLOOKUP(T3693,Destinations!$A$2:$C$550,2,0)</f>
        <v/>
      </c>
      <c r="V3693" t="inlineStr">
        <is>
          <t>WCHS</t>
        </is>
      </c>
      <c r="W3693">
        <f>VLOOKUP(V3693,'WCH Kat'!$A$1:$B$150,2,0)</f>
        <v/>
      </c>
    </row>
    <row r="3694">
      <c r="A3694" t="inlineStr">
        <is>
          <t xml:space="preserve">PC </t>
        </is>
      </c>
      <c r="B3694" t="inlineStr">
        <is>
          <t>PC 7312</t>
        </is>
      </c>
      <c r="C3694" s="4" t="inlineStr">
        <is>
          <t>18.11.2023</t>
        </is>
      </c>
      <c r="D3694" t="inlineStr">
        <is>
          <t>19:05</t>
        </is>
      </c>
      <c r="E3694" s="4" t="inlineStr">
        <is>
          <t>18.11.2023</t>
        </is>
      </c>
      <c r="F3694" t="inlineStr">
        <is>
          <t>16:48</t>
        </is>
      </c>
      <c r="G3694" s="5" t="n">
        <v>2.28333</v>
      </c>
      <c r="H3694" t="inlineStr">
        <is>
          <t>Outbound</t>
        </is>
      </c>
      <c r="I3694" s="6" t="n">
        <v>0</v>
      </c>
      <c r="J3694" s="6" t="n">
        <v>1</v>
      </c>
      <c r="K3694" s="6" t="n">
        <v>0</v>
      </c>
      <c r="L3694" s="6">
        <f>I3694+J3694+K3694</f>
        <v/>
      </c>
      <c r="M3694" s="6" t="n">
        <v>0</v>
      </c>
      <c r="Q3694" t="inlineStr">
        <is>
          <t>Ja</t>
        </is>
      </c>
      <c r="T3694" t="inlineStr">
        <is>
          <t>Istanbul-Sabiha Gökcen</t>
        </is>
      </c>
      <c r="U3694">
        <f>VLOOKUP(T3694,Destinations!$A$2:$C$550,2,0)</f>
        <v/>
      </c>
      <c r="V3694" t="inlineStr">
        <is>
          <t>WCHR</t>
        </is>
      </c>
      <c r="W3694">
        <f>VLOOKUP(V3694,'WCH Kat'!$A$1:$B$150,2,0)</f>
        <v/>
      </c>
    </row>
    <row r="3695">
      <c r="A3695" t="inlineStr">
        <is>
          <t xml:space="preserve">PC </t>
        </is>
      </c>
      <c r="B3695" t="inlineStr">
        <is>
          <t>PC 7312</t>
        </is>
      </c>
      <c r="C3695" s="4" t="inlineStr">
        <is>
          <t>18.11.2023</t>
        </is>
      </c>
      <c r="D3695" t="inlineStr">
        <is>
          <t>19:05</t>
        </is>
      </c>
      <c r="E3695" s="4" t="inlineStr">
        <is>
          <t>18.11.2023</t>
        </is>
      </c>
      <c r="F3695" t="inlineStr">
        <is>
          <t>16:48</t>
        </is>
      </c>
      <c r="G3695" s="5" t="n">
        <v>2.28333</v>
      </c>
      <c r="H3695" t="inlineStr">
        <is>
          <t>Outbound</t>
        </is>
      </c>
      <c r="I3695" s="6" t="n">
        <v>0</v>
      </c>
      <c r="J3695" s="6" t="n">
        <v>1</v>
      </c>
      <c r="K3695" s="6" t="n">
        <v>0</v>
      </c>
      <c r="L3695" s="6">
        <f>I3695+J3695+K3695</f>
        <v/>
      </c>
      <c r="M3695" s="6" t="n">
        <v>0</v>
      </c>
      <c r="Q3695" t="inlineStr">
        <is>
          <t>Ja</t>
        </is>
      </c>
      <c r="T3695" t="inlineStr">
        <is>
          <t>Istanbul-Sabiha Gökcen</t>
        </is>
      </c>
      <c r="U3695">
        <f>VLOOKUP(T3695,Destinations!$A$2:$C$550,2,0)</f>
        <v/>
      </c>
      <c r="V3695" t="inlineStr">
        <is>
          <t>WCHS</t>
        </is>
      </c>
      <c r="W3695">
        <f>VLOOKUP(V3695,'WCH Kat'!$A$1:$B$150,2,0)</f>
        <v/>
      </c>
    </row>
    <row r="3696">
      <c r="A3696" t="inlineStr">
        <is>
          <t xml:space="preserve">PC </t>
        </is>
      </c>
      <c r="B3696" t="inlineStr">
        <is>
          <t>PC 7312</t>
        </is>
      </c>
      <c r="C3696" s="4" t="inlineStr">
        <is>
          <t>18.11.2023</t>
        </is>
      </c>
      <c r="D3696" t="inlineStr">
        <is>
          <t>19:05</t>
        </is>
      </c>
      <c r="E3696" s="4" t="inlineStr">
        <is>
          <t>18.11.2023</t>
        </is>
      </c>
      <c r="F3696" t="inlineStr">
        <is>
          <t>17:47</t>
        </is>
      </c>
      <c r="G3696" s="5" t="n">
        <v>1.3</v>
      </c>
      <c r="H3696" t="inlineStr">
        <is>
          <t>Outbound</t>
        </is>
      </c>
      <c r="I3696" s="6" t="n">
        <v>0</v>
      </c>
      <c r="J3696" s="6" t="n">
        <v>1</v>
      </c>
      <c r="K3696" s="6" t="n">
        <v>0</v>
      </c>
      <c r="L3696" s="6">
        <f>I3696+J3696+K3696</f>
        <v/>
      </c>
      <c r="M3696" s="6" t="n">
        <v>0</v>
      </c>
      <c r="Q3696" t="inlineStr">
        <is>
          <t>Ja</t>
        </is>
      </c>
      <c r="T3696" t="inlineStr">
        <is>
          <t>Istanbul-Sabiha Gökcen</t>
        </is>
      </c>
      <c r="U3696">
        <f>VLOOKUP(T3696,Destinations!$A$2:$C$550,2,0)</f>
        <v/>
      </c>
      <c r="V3696" t="inlineStr">
        <is>
          <t>WCHR</t>
        </is>
      </c>
      <c r="W3696">
        <f>VLOOKUP(V3696,'WCH Kat'!$A$1:$B$150,2,0)</f>
        <v/>
      </c>
    </row>
    <row r="3697">
      <c r="A3697" t="inlineStr">
        <is>
          <t xml:space="preserve">W6 </t>
        </is>
      </c>
      <c r="B3697" t="inlineStr">
        <is>
          <t>W6 4517</t>
        </is>
      </c>
      <c r="C3697" s="4" t="inlineStr">
        <is>
          <t>18.11.2023</t>
        </is>
      </c>
      <c r="D3697" t="inlineStr">
        <is>
          <t>19:24</t>
        </is>
      </c>
      <c r="E3697" s="4" t="inlineStr">
        <is>
          <t>17.11.2023</t>
        </is>
      </c>
      <c r="F3697" t="inlineStr">
        <is>
          <t>01:55</t>
        </is>
      </c>
      <c r="G3697" s="5" t="n">
        <v>41.48333</v>
      </c>
      <c r="H3697" t="inlineStr">
        <is>
          <t>Inbound</t>
        </is>
      </c>
      <c r="I3697" s="6" t="n">
        <v>0</v>
      </c>
      <c r="J3697" s="6" t="n">
        <v>0</v>
      </c>
      <c r="K3697" s="6" t="n">
        <v>0</v>
      </c>
      <c r="L3697" s="6">
        <f>I3697+J3697+K3697</f>
        <v/>
      </c>
      <c r="M3697" s="6" t="n">
        <v>1</v>
      </c>
      <c r="N3697" t="inlineStr">
        <is>
          <t>Ja</t>
        </is>
      </c>
      <c r="T3697" t="inlineStr">
        <is>
          <t>VAR</t>
        </is>
      </c>
      <c r="U3697">
        <f>VLOOKUP(T3697,Destinations!$A$2:$C$550,2,0)</f>
        <v/>
      </c>
      <c r="V3697" t="inlineStr">
        <is>
          <t>WCHS</t>
        </is>
      </c>
      <c r="W3697">
        <f>VLOOKUP(V3697,'WCH Kat'!$A$1:$B$150,2,0)</f>
        <v/>
      </c>
    </row>
    <row r="3698">
      <c r="A3698" t="inlineStr">
        <is>
          <t xml:space="preserve">W6 </t>
        </is>
      </c>
      <c r="B3698" t="inlineStr">
        <is>
          <t>W6 4518</t>
        </is>
      </c>
      <c r="C3698" s="4" t="inlineStr">
        <is>
          <t>18.11.2023</t>
        </is>
      </c>
      <c r="D3698" t="inlineStr">
        <is>
          <t>19:25</t>
        </is>
      </c>
      <c r="E3698" s="4" t="inlineStr">
        <is>
          <t>17.11.2023</t>
        </is>
      </c>
      <c r="F3698" t="inlineStr">
        <is>
          <t>05:30</t>
        </is>
      </c>
      <c r="G3698" s="5" t="n">
        <v>37.91667</v>
      </c>
      <c r="H3698" t="inlineStr">
        <is>
          <t>Outbound</t>
        </is>
      </c>
      <c r="I3698" s="6" t="n">
        <v>0</v>
      </c>
      <c r="J3698" s="6" t="n">
        <v>0</v>
      </c>
      <c r="K3698" s="6" t="n">
        <v>0</v>
      </c>
      <c r="L3698" s="6">
        <f>I3698+J3698+K3698</f>
        <v/>
      </c>
      <c r="M3698" s="6" t="n">
        <v>1</v>
      </c>
      <c r="N3698" t="inlineStr">
        <is>
          <t>Ja</t>
        </is>
      </c>
      <c r="T3698" t="inlineStr">
        <is>
          <t>VAR</t>
        </is>
      </c>
      <c r="U3698">
        <f>VLOOKUP(T3698,Destinations!$A$2:$C$550,2,0)</f>
        <v/>
      </c>
      <c r="V3698" t="inlineStr">
        <is>
          <t>WCHR</t>
        </is>
      </c>
      <c r="W3698">
        <f>VLOOKUP(V3698,'WCH Kat'!$A$1:$B$150,2,0)</f>
        <v/>
      </c>
    </row>
    <row r="3699">
      <c r="A3699" t="inlineStr">
        <is>
          <t xml:space="preserve">W6 </t>
        </is>
      </c>
      <c r="B3699" t="inlineStr">
        <is>
          <t>W6 4518</t>
        </is>
      </c>
      <c r="C3699" s="4" t="inlineStr">
        <is>
          <t>18.11.2023</t>
        </is>
      </c>
      <c r="D3699" t="inlineStr">
        <is>
          <t>19:25</t>
        </is>
      </c>
      <c r="E3699" s="4" t="inlineStr">
        <is>
          <t>17.11.2023</t>
        </is>
      </c>
      <c r="F3699" t="inlineStr">
        <is>
          <t>05:30</t>
        </is>
      </c>
      <c r="G3699" s="5" t="n">
        <v>37.91667</v>
      </c>
      <c r="H3699" t="inlineStr">
        <is>
          <t>Outbound</t>
        </is>
      </c>
      <c r="I3699" s="6" t="n">
        <v>0</v>
      </c>
      <c r="J3699" s="6" t="n">
        <v>0</v>
      </c>
      <c r="K3699" s="6" t="n">
        <v>0</v>
      </c>
      <c r="L3699" s="6">
        <f>I3699+J3699+K3699</f>
        <v/>
      </c>
      <c r="M3699" s="6" t="n">
        <v>1</v>
      </c>
      <c r="N3699" t="inlineStr">
        <is>
          <t>Ja</t>
        </is>
      </c>
      <c r="T3699" t="inlineStr">
        <is>
          <t>VAR</t>
        </is>
      </c>
      <c r="U3699">
        <f>VLOOKUP(T3699,Destinations!$A$2:$C$550,2,0)</f>
        <v/>
      </c>
      <c r="V3699" t="inlineStr">
        <is>
          <t>WCHS</t>
        </is>
      </c>
      <c r="W3699">
        <f>VLOOKUP(V3699,'WCH Kat'!$A$1:$B$150,2,0)</f>
        <v/>
      </c>
    </row>
    <row r="3700">
      <c r="A3700" t="inlineStr">
        <is>
          <t xml:space="preserve">FR </t>
        </is>
      </c>
      <c r="B3700" t="inlineStr">
        <is>
          <t>FR 8805</t>
        </is>
      </c>
      <c r="C3700" s="4" t="inlineStr">
        <is>
          <t>18.11.2023</t>
        </is>
      </c>
      <c r="D3700" t="inlineStr">
        <is>
          <t>19:41</t>
        </is>
      </c>
      <c r="E3700" s="4" t="inlineStr">
        <is>
          <t>17.11.2023</t>
        </is>
      </c>
      <c r="F3700" t="inlineStr">
        <is>
          <t>00:45</t>
        </is>
      </c>
      <c r="G3700" s="5" t="n">
        <v>42.93333</v>
      </c>
      <c r="H3700" t="inlineStr">
        <is>
          <t>Inbound</t>
        </is>
      </c>
      <c r="I3700" s="6" t="n">
        <v>0</v>
      </c>
      <c r="J3700" s="6" t="n">
        <v>0</v>
      </c>
      <c r="K3700" s="6" t="n">
        <v>0</v>
      </c>
      <c r="L3700" s="6">
        <f>I3700+J3700+K3700</f>
        <v/>
      </c>
      <c r="M3700" s="6" t="n">
        <v>1</v>
      </c>
      <c r="N3700" t="inlineStr">
        <is>
          <t>Ja</t>
        </is>
      </c>
      <c r="T3700" t="inlineStr">
        <is>
          <t>AGP</t>
        </is>
      </c>
      <c r="U3700">
        <f>VLOOKUP(T3700,Destinations!$A$2:$C$550,2,0)</f>
        <v/>
      </c>
      <c r="V3700" t="inlineStr">
        <is>
          <t>WCHS</t>
        </is>
      </c>
      <c r="W3700">
        <f>VLOOKUP(V3700,'WCH Kat'!$A$1:$B$150,2,0)</f>
        <v/>
      </c>
    </row>
    <row r="3701">
      <c r="A3701" t="inlineStr">
        <is>
          <t xml:space="preserve">FR </t>
        </is>
      </c>
      <c r="B3701" t="inlineStr">
        <is>
          <t>FR 409</t>
        </is>
      </c>
      <c r="C3701" s="4" t="inlineStr">
        <is>
          <t>18.11.2023</t>
        </is>
      </c>
      <c r="D3701" t="inlineStr">
        <is>
          <t>20:15</t>
        </is>
      </c>
      <c r="E3701" s="4" t="inlineStr">
        <is>
          <t>18.11.2023</t>
        </is>
      </c>
      <c r="F3701" t="inlineStr">
        <is>
          <t>18:00</t>
        </is>
      </c>
      <c r="G3701" s="5" t="n">
        <v>2.25</v>
      </c>
      <c r="H3701" t="inlineStr">
        <is>
          <t>Outbound</t>
        </is>
      </c>
      <c r="I3701" s="6" t="n">
        <v>0</v>
      </c>
      <c r="J3701" s="6" t="n">
        <v>1</v>
      </c>
      <c r="K3701" s="6" t="n">
        <v>0</v>
      </c>
      <c r="L3701" s="6">
        <f>I3701+J3701+K3701</f>
        <v/>
      </c>
      <c r="M3701" s="6" t="n">
        <v>0</v>
      </c>
      <c r="R3701" t="inlineStr">
        <is>
          <t>Ja</t>
        </is>
      </c>
      <c r="T3701" t="inlineStr">
        <is>
          <t>Kopenhagen</t>
        </is>
      </c>
      <c r="U3701">
        <f>VLOOKUP(T3701,Destinations!$A$2:$C$550,2,0)</f>
        <v/>
      </c>
      <c r="V3701" t="inlineStr">
        <is>
          <t>WCHR</t>
        </is>
      </c>
      <c r="W3701">
        <f>VLOOKUP(V3701,'WCH Kat'!$A$1:$B$150,2,0)</f>
        <v/>
      </c>
    </row>
    <row r="3702">
      <c r="A3702" t="inlineStr">
        <is>
          <t xml:space="preserve">W6 </t>
        </is>
      </c>
      <c r="B3702" t="inlineStr">
        <is>
          <t>W6 6405</t>
        </is>
      </c>
      <c r="C3702" s="4" t="inlineStr">
        <is>
          <t>11.11.2023</t>
        </is>
      </c>
      <c r="D3702" t="inlineStr">
        <is>
          <t>17:15</t>
        </is>
      </c>
      <c r="E3702" s="4" t="inlineStr">
        <is>
          <t>09.11.2023</t>
        </is>
      </c>
      <c r="F3702" t="inlineStr">
        <is>
          <t>22:45</t>
        </is>
      </c>
      <c r="G3702" s="5" t="n">
        <v>42.5</v>
      </c>
      <c r="H3702" t="inlineStr">
        <is>
          <t>Inbound</t>
        </is>
      </c>
      <c r="I3702" s="6" t="n">
        <v>0</v>
      </c>
      <c r="J3702" s="6" t="n">
        <v>0</v>
      </c>
      <c r="K3702" s="6" t="n">
        <v>0</v>
      </c>
      <c r="L3702" s="6">
        <f>I3702+J3702+K3702</f>
        <v/>
      </c>
      <c r="M3702" s="6" t="n">
        <v>1</v>
      </c>
      <c r="P3702" t="inlineStr">
        <is>
          <t>Ja</t>
        </is>
      </c>
      <c r="T3702" t="inlineStr">
        <is>
          <t>KUT</t>
        </is>
      </c>
      <c r="U3702">
        <f>VLOOKUP(T3702,Destinations!$A$2:$C$550,2,0)</f>
        <v/>
      </c>
      <c r="V3702" t="inlineStr">
        <is>
          <t>WCHC</t>
        </is>
      </c>
      <c r="W3702">
        <f>VLOOKUP(V3702,'WCH Kat'!$A$1:$B$150,2,0)</f>
        <v/>
      </c>
    </row>
    <row r="3703">
      <c r="A3703" t="inlineStr">
        <is>
          <t xml:space="preserve">EW </t>
        </is>
      </c>
      <c r="B3703" t="inlineStr">
        <is>
          <t>EW  243</t>
        </is>
      </c>
      <c r="C3703" s="4" t="inlineStr">
        <is>
          <t>18.11.2023</t>
        </is>
      </c>
      <c r="D3703" t="inlineStr">
        <is>
          <t>20:20</t>
        </is>
      </c>
      <c r="E3703" s="4" t="inlineStr">
        <is>
          <t>17.11.2023</t>
        </is>
      </c>
      <c r="F3703" t="inlineStr">
        <is>
          <t>02:55</t>
        </is>
      </c>
      <c r="G3703" s="5" t="n">
        <v>41.41667</v>
      </c>
      <c r="H3703" t="inlineStr">
        <is>
          <t>Inbound</t>
        </is>
      </c>
      <c r="I3703" s="6" t="n">
        <v>0</v>
      </c>
      <c r="J3703" s="6" t="n">
        <v>0</v>
      </c>
      <c r="K3703" s="6" t="n">
        <v>0</v>
      </c>
      <c r="L3703" s="6">
        <f>I3703+J3703+K3703</f>
        <v/>
      </c>
      <c r="M3703" s="6" t="n">
        <v>1</v>
      </c>
      <c r="N3703" t="inlineStr">
        <is>
          <t>Ja</t>
        </is>
      </c>
      <c r="T3703" t="inlineStr">
        <is>
          <t>FUE</t>
        </is>
      </c>
      <c r="U3703">
        <f>VLOOKUP(T3703,Destinations!$A$2:$C$550,2,0)</f>
        <v/>
      </c>
      <c r="V3703" t="inlineStr">
        <is>
          <t>WCHS</t>
        </is>
      </c>
      <c r="W3703">
        <f>VLOOKUP(V3703,'WCH Kat'!$A$1:$B$150,2,0)</f>
        <v/>
      </c>
    </row>
    <row r="3704">
      <c r="A3704" t="inlineStr">
        <is>
          <t xml:space="preserve">W6 </t>
        </is>
      </c>
      <c r="B3704" t="inlineStr">
        <is>
          <t>W6 6406</t>
        </is>
      </c>
      <c r="C3704" s="4" t="inlineStr">
        <is>
          <t>18.11.2023</t>
        </is>
      </c>
      <c r="D3704" t="inlineStr">
        <is>
          <t>17:50</t>
        </is>
      </c>
      <c r="E3704" s="4" t="inlineStr">
        <is>
          <t>17.11.2023</t>
        </is>
      </c>
      <c r="F3704" t="inlineStr">
        <is>
          <t>03:55</t>
        </is>
      </c>
      <c r="G3704" s="5" t="n">
        <v>37.91667</v>
      </c>
      <c r="H3704" t="inlineStr">
        <is>
          <t>Outbound</t>
        </is>
      </c>
      <c r="I3704" s="6" t="n">
        <v>0</v>
      </c>
      <c r="J3704" s="6" t="n">
        <v>0</v>
      </c>
      <c r="K3704" s="6" t="n">
        <v>0</v>
      </c>
      <c r="L3704" s="6">
        <f>I3704+J3704+K3704</f>
        <v/>
      </c>
      <c r="M3704" s="6" t="n">
        <v>1</v>
      </c>
      <c r="N3704" t="inlineStr">
        <is>
          <t>Ja</t>
        </is>
      </c>
      <c r="T3704" t="inlineStr">
        <is>
          <t>KUT</t>
        </is>
      </c>
      <c r="U3704">
        <f>VLOOKUP(T3704,Destinations!$A$2:$C$550,2,0)</f>
        <v/>
      </c>
      <c r="V3704" t="inlineStr">
        <is>
          <t>WCHC,WCMP</t>
        </is>
      </c>
      <c r="W3704">
        <f>VLOOKUP(V3704,'WCH Kat'!$A$1:$B$150,2,0)</f>
        <v/>
      </c>
    </row>
    <row r="3705">
      <c r="A3705" t="inlineStr">
        <is>
          <t xml:space="preserve">EW </t>
        </is>
      </c>
      <c r="B3705" t="inlineStr">
        <is>
          <t>EW  243</t>
        </is>
      </c>
      <c r="C3705" s="4" t="inlineStr">
        <is>
          <t>18.11.2023</t>
        </is>
      </c>
      <c r="D3705" t="inlineStr">
        <is>
          <t>20:20</t>
        </is>
      </c>
      <c r="E3705" s="4" t="inlineStr">
        <is>
          <t>17.11.2023</t>
        </is>
      </c>
      <c r="F3705" t="inlineStr">
        <is>
          <t>02:55</t>
        </is>
      </c>
      <c r="G3705" s="5" t="n">
        <v>41.41667</v>
      </c>
      <c r="H3705" t="inlineStr">
        <is>
          <t>Inbound</t>
        </is>
      </c>
      <c r="I3705" s="6" t="n">
        <v>0</v>
      </c>
      <c r="J3705" s="6" t="n">
        <v>0</v>
      </c>
      <c r="K3705" s="6" t="n">
        <v>0</v>
      </c>
      <c r="L3705" s="6">
        <f>I3705+J3705+K3705</f>
        <v/>
      </c>
      <c r="M3705" s="6" t="n">
        <v>1</v>
      </c>
      <c r="N3705" t="inlineStr">
        <is>
          <t>Ja</t>
        </is>
      </c>
      <c r="T3705" t="inlineStr">
        <is>
          <t>FUE</t>
        </is>
      </c>
      <c r="U3705">
        <f>VLOOKUP(T3705,Destinations!$A$2:$C$550,2,0)</f>
        <v/>
      </c>
      <c r="V3705" t="inlineStr">
        <is>
          <t>WCHS</t>
        </is>
      </c>
      <c r="W3705">
        <f>VLOOKUP(V3705,'WCH Kat'!$A$1:$B$150,2,0)</f>
        <v/>
      </c>
    </row>
    <row r="3706">
      <c r="A3706" t="inlineStr">
        <is>
          <t xml:space="preserve">W6 </t>
        </is>
      </c>
      <c r="B3706" t="inlineStr">
        <is>
          <t>W6 7724</t>
        </is>
      </c>
      <c r="C3706" s="4" t="inlineStr">
        <is>
          <t>18.11.2023</t>
        </is>
      </c>
      <c r="D3706" t="inlineStr">
        <is>
          <t>20:40</t>
        </is>
      </c>
      <c r="E3706" s="4" t="inlineStr">
        <is>
          <t>17.11.2023</t>
        </is>
      </c>
      <c r="F3706" t="inlineStr">
        <is>
          <t>06:45</t>
        </is>
      </c>
      <c r="G3706" s="5" t="n">
        <v>37.91667</v>
      </c>
      <c r="H3706" t="inlineStr">
        <is>
          <t>Outbound</t>
        </is>
      </c>
      <c r="I3706" s="6" t="n">
        <v>0</v>
      </c>
      <c r="J3706" s="6" t="n">
        <v>0</v>
      </c>
      <c r="K3706" s="6" t="n">
        <v>0</v>
      </c>
      <c r="L3706" s="6">
        <f>I3706+J3706+K3706</f>
        <v/>
      </c>
      <c r="M3706" s="6" t="n">
        <v>1</v>
      </c>
      <c r="N3706" t="inlineStr">
        <is>
          <t>Ja</t>
        </is>
      </c>
      <c r="T3706" t="inlineStr">
        <is>
          <t>SKP</t>
        </is>
      </c>
      <c r="U3706">
        <f>VLOOKUP(T3706,Destinations!$A$2:$C$550,2,0)</f>
        <v/>
      </c>
      <c r="V3706" t="inlineStr">
        <is>
          <t>WCHS</t>
        </is>
      </c>
      <c r="W3706">
        <f>VLOOKUP(V3706,'WCH Kat'!$A$1:$B$150,2,0)</f>
        <v/>
      </c>
    </row>
    <row r="3707">
      <c r="A3707" t="inlineStr">
        <is>
          <t xml:space="preserve">W6 </t>
        </is>
      </c>
      <c r="B3707" t="inlineStr">
        <is>
          <t>W6 7724</t>
        </is>
      </c>
      <c r="C3707" s="4" t="inlineStr">
        <is>
          <t>18.11.2023</t>
        </is>
      </c>
      <c r="D3707" t="inlineStr">
        <is>
          <t>20:40</t>
        </is>
      </c>
      <c r="E3707" s="4" t="inlineStr">
        <is>
          <t>17.11.2023</t>
        </is>
      </c>
      <c r="F3707" t="inlineStr">
        <is>
          <t>06:45</t>
        </is>
      </c>
      <c r="G3707" s="5" t="n">
        <v>37.91667</v>
      </c>
      <c r="H3707" t="inlineStr">
        <is>
          <t>Outbound</t>
        </is>
      </c>
      <c r="I3707" s="6" t="n">
        <v>0</v>
      </c>
      <c r="J3707" s="6" t="n">
        <v>0</v>
      </c>
      <c r="K3707" s="6" t="n">
        <v>0</v>
      </c>
      <c r="L3707" s="6">
        <f>I3707+J3707+K3707</f>
        <v/>
      </c>
      <c r="M3707" s="6" t="n">
        <v>1</v>
      </c>
      <c r="N3707" t="inlineStr">
        <is>
          <t>Ja</t>
        </is>
      </c>
      <c r="T3707" t="inlineStr">
        <is>
          <t>SKP</t>
        </is>
      </c>
      <c r="U3707">
        <f>VLOOKUP(T3707,Destinations!$A$2:$C$550,2,0)</f>
        <v/>
      </c>
      <c r="V3707" t="inlineStr">
        <is>
          <t>WCHS</t>
        </is>
      </c>
      <c r="W3707">
        <f>VLOOKUP(V3707,'WCH Kat'!$A$1:$B$150,2,0)</f>
        <v/>
      </c>
    </row>
    <row r="3708">
      <c r="A3708" t="inlineStr">
        <is>
          <t xml:space="preserve">W6 </t>
        </is>
      </c>
      <c r="B3708" t="inlineStr">
        <is>
          <t>W6 6405</t>
        </is>
      </c>
      <c r="C3708" s="4" t="inlineStr">
        <is>
          <t>25.11.2023</t>
        </is>
      </c>
      <c r="D3708" t="inlineStr">
        <is>
          <t>18:50</t>
        </is>
      </c>
      <c r="E3708" s="4" t="inlineStr">
        <is>
          <t>23.11.2023</t>
        </is>
      </c>
      <c r="F3708" t="inlineStr">
        <is>
          <t>22:45</t>
        </is>
      </c>
      <c r="G3708" s="5" t="n">
        <v>44.08333</v>
      </c>
      <c r="H3708" t="inlineStr">
        <is>
          <t>Inbound</t>
        </is>
      </c>
      <c r="I3708" s="6" t="n">
        <v>0</v>
      </c>
      <c r="J3708" s="6" t="n">
        <v>0</v>
      </c>
      <c r="K3708" s="6" t="n">
        <v>0</v>
      </c>
      <c r="L3708" s="6">
        <f>I3708+J3708+K3708</f>
        <v/>
      </c>
      <c r="M3708" s="6" t="n">
        <v>1</v>
      </c>
      <c r="N3708" t="inlineStr">
        <is>
          <t>Ja</t>
        </is>
      </c>
      <c r="T3708" t="inlineStr">
        <is>
          <t>KUT</t>
        </is>
      </c>
      <c r="U3708">
        <f>VLOOKUP(T3708,Destinations!$A$2:$C$550,2,0)</f>
        <v/>
      </c>
      <c r="V3708" t="inlineStr">
        <is>
          <t>WCHC,WCMP</t>
        </is>
      </c>
      <c r="W3708">
        <f>VLOOKUP(V3708,'WCH Kat'!$A$1:$B$150,2,0)</f>
        <v/>
      </c>
    </row>
    <row r="3709">
      <c r="A3709" t="inlineStr">
        <is>
          <t xml:space="preserve">W6 </t>
        </is>
      </c>
      <c r="B3709" t="inlineStr">
        <is>
          <t>W6 6406</t>
        </is>
      </c>
      <c r="C3709" s="4" t="inlineStr">
        <is>
          <t>28.11.2023</t>
        </is>
      </c>
      <c r="D3709" t="inlineStr">
        <is>
          <t>17:50</t>
        </is>
      </c>
      <c r="E3709" s="4" t="inlineStr">
        <is>
          <t>27.11.2023</t>
        </is>
      </c>
      <c r="F3709" t="inlineStr">
        <is>
          <t>03:55</t>
        </is>
      </c>
      <c r="G3709" s="5" t="n">
        <v>37.91667</v>
      </c>
      <c r="H3709" t="inlineStr">
        <is>
          <t>Outbound</t>
        </is>
      </c>
      <c r="I3709" s="6" t="n">
        <v>0</v>
      </c>
      <c r="J3709" s="6" t="n">
        <v>0</v>
      </c>
      <c r="K3709" s="6" t="n">
        <v>0</v>
      </c>
      <c r="L3709" s="6">
        <f>I3709+J3709+K3709</f>
        <v/>
      </c>
      <c r="M3709" s="6" t="n">
        <v>1</v>
      </c>
      <c r="P3709" t="inlineStr">
        <is>
          <t>Ja</t>
        </is>
      </c>
      <c r="T3709" t="inlineStr">
        <is>
          <t>KUT</t>
        </is>
      </c>
      <c r="U3709">
        <f>VLOOKUP(T3709,Destinations!$A$2:$C$550,2,0)</f>
        <v/>
      </c>
      <c r="V3709" t="inlineStr">
        <is>
          <t>WCHC,WCMP</t>
        </is>
      </c>
      <c r="W3709">
        <f>VLOOKUP(V3709,'WCH Kat'!$A$1:$B$150,2,0)</f>
        <v/>
      </c>
    </row>
    <row r="3710">
      <c r="A3710" t="inlineStr">
        <is>
          <t xml:space="preserve">EW </t>
        </is>
      </c>
      <c r="B3710" t="inlineStr">
        <is>
          <t>EW  243</t>
        </is>
      </c>
      <c r="C3710" s="4" t="inlineStr">
        <is>
          <t>18.11.2023</t>
        </is>
      </c>
      <c r="D3710" t="inlineStr">
        <is>
          <t>21:22</t>
        </is>
      </c>
      <c r="E3710" s="4" t="inlineStr">
        <is>
          <t>17.11.2023</t>
        </is>
      </c>
      <c r="F3710" t="inlineStr">
        <is>
          <t>02:55</t>
        </is>
      </c>
      <c r="G3710" s="5" t="n">
        <v>42.45</v>
      </c>
      <c r="H3710" t="inlineStr">
        <is>
          <t>Inbound</t>
        </is>
      </c>
      <c r="I3710" s="6" t="n">
        <v>0</v>
      </c>
      <c r="J3710" s="6" t="n">
        <v>0</v>
      </c>
      <c r="K3710" s="6" t="n">
        <v>0</v>
      </c>
      <c r="L3710" s="6">
        <f>I3710+J3710+K3710</f>
        <v/>
      </c>
      <c r="M3710" s="6" t="n">
        <v>1</v>
      </c>
      <c r="N3710" t="inlineStr">
        <is>
          <t>Ja</t>
        </is>
      </c>
      <c r="T3710" t="inlineStr">
        <is>
          <t>FUE</t>
        </is>
      </c>
      <c r="U3710">
        <f>VLOOKUP(T3710,Destinations!$A$2:$C$550,2,0)</f>
        <v/>
      </c>
      <c r="V3710" t="inlineStr">
        <is>
          <t>WCHS</t>
        </is>
      </c>
      <c r="W3710">
        <f>VLOOKUP(V3710,'WCH Kat'!$A$1:$B$150,2,0)</f>
        <v/>
      </c>
    </row>
    <row r="3711">
      <c r="A3711" t="inlineStr">
        <is>
          <t xml:space="preserve">OR </t>
        </is>
      </c>
      <c r="B3711" t="inlineStr">
        <is>
          <t>OR 9422</t>
        </is>
      </c>
      <c r="C3711" s="4" t="inlineStr">
        <is>
          <t>05.11.2023</t>
        </is>
      </c>
      <c r="D3711" t="inlineStr">
        <is>
          <t>20:04</t>
        </is>
      </c>
      <c r="E3711" s="4" t="inlineStr">
        <is>
          <t>05.11.2023</t>
        </is>
      </c>
      <c r="F3711" t="inlineStr">
        <is>
          <t>20:12</t>
        </is>
      </c>
      <c r="G3711" s="5" t="n">
        <v>-0.13333</v>
      </c>
      <c r="H3711" t="inlineStr">
        <is>
          <t>Inbound</t>
        </is>
      </c>
      <c r="I3711" s="6" t="n">
        <v>1</v>
      </c>
      <c r="J3711" s="6" t="n">
        <v>0</v>
      </c>
      <c r="K3711" s="6" t="n">
        <v>0</v>
      </c>
      <c r="L3711" s="6">
        <f>I3711+J3711+K3711</f>
        <v/>
      </c>
      <c r="M3711" s="6" t="n">
        <v>0</v>
      </c>
      <c r="R3711" t="inlineStr">
        <is>
          <t>Ja</t>
        </is>
      </c>
      <c r="T3711" t="inlineStr">
        <is>
          <t>Las Palmas</t>
        </is>
      </c>
      <c r="U3711">
        <f>VLOOKUP(T3711,Destinations!$A$2:$C$550,2,0)</f>
        <v/>
      </c>
      <c r="V3711" t="inlineStr">
        <is>
          <t>WCHC</t>
        </is>
      </c>
      <c r="W3711">
        <f>VLOOKUP(V3711,'WCH Kat'!$A$1:$B$150,2,0)</f>
        <v/>
      </c>
    </row>
    <row r="3712">
      <c r="A3712" t="inlineStr">
        <is>
          <t xml:space="preserve">EW </t>
        </is>
      </c>
      <c r="B3712" t="inlineStr">
        <is>
          <t>EW  493</t>
        </is>
      </c>
      <c r="C3712" s="4" t="inlineStr">
        <is>
          <t>18.11.2023</t>
        </is>
      </c>
      <c r="D3712" t="inlineStr">
        <is>
          <t>22:45</t>
        </is>
      </c>
      <c r="E3712" s="4" t="inlineStr">
        <is>
          <t>17.11.2023</t>
        </is>
      </c>
      <c r="F3712" t="inlineStr">
        <is>
          <t>07:50</t>
        </is>
      </c>
      <c r="G3712" s="5" t="n">
        <v>38.91667</v>
      </c>
      <c r="H3712" t="inlineStr">
        <is>
          <t>Inbound</t>
        </is>
      </c>
      <c r="I3712" s="6" t="n">
        <v>0</v>
      </c>
      <c r="J3712" s="6" t="n">
        <v>0</v>
      </c>
      <c r="K3712" s="6" t="n">
        <v>0</v>
      </c>
      <c r="L3712" s="6">
        <f>I3712+J3712+K3712</f>
        <v/>
      </c>
      <c r="M3712" s="6" t="n">
        <v>1</v>
      </c>
      <c r="N3712" t="inlineStr">
        <is>
          <t>Ja</t>
        </is>
      </c>
      <c r="T3712" t="inlineStr">
        <is>
          <t>SJJ</t>
        </is>
      </c>
      <c r="U3712">
        <f>VLOOKUP(T3712,Destinations!$A$2:$C$550,2,0)</f>
        <v/>
      </c>
      <c r="V3712" t="inlineStr">
        <is>
          <t>WCHR</t>
        </is>
      </c>
      <c r="W3712">
        <f>VLOOKUP(V3712,'WCH Kat'!$A$1:$B$150,2,0)</f>
        <v/>
      </c>
    </row>
    <row r="3713">
      <c r="A3713" t="inlineStr">
        <is>
          <t xml:space="preserve">EW </t>
        </is>
      </c>
      <c r="B3713" t="inlineStr">
        <is>
          <t>EW  268</t>
        </is>
      </c>
      <c r="C3713" s="4" t="inlineStr">
        <is>
          <t>01.11.2023</t>
        </is>
      </c>
      <c r="D3713" t="inlineStr">
        <is>
          <t>06:35</t>
        </is>
      </c>
      <c r="E3713" s="4" t="inlineStr">
        <is>
          <t>30.10.2023</t>
        </is>
      </c>
      <c r="F3713" t="inlineStr">
        <is>
          <t>17:40</t>
        </is>
      </c>
      <c r="G3713" s="5" t="n">
        <v>36.91667</v>
      </c>
      <c r="H3713" t="inlineStr">
        <is>
          <t>Outbound</t>
        </is>
      </c>
      <c r="I3713" s="6" t="n">
        <v>0</v>
      </c>
      <c r="J3713" s="6" t="n">
        <v>0</v>
      </c>
      <c r="K3713" s="6" t="n">
        <v>0</v>
      </c>
      <c r="L3713" s="6">
        <f>I3713+J3713+K3713</f>
        <v/>
      </c>
      <c r="M3713" s="6" t="n">
        <v>1</v>
      </c>
      <c r="P3713" t="inlineStr">
        <is>
          <t>Ja</t>
        </is>
      </c>
      <c r="T3713" t="inlineStr">
        <is>
          <t>LPA</t>
        </is>
      </c>
      <c r="U3713">
        <f>VLOOKUP(T3713,Destinations!$A$2:$C$550,2,0)</f>
        <v/>
      </c>
      <c r="V3713" t="inlineStr">
        <is>
          <t>WCHC</t>
        </is>
      </c>
      <c r="W3713">
        <f>VLOOKUP(V3713,'WCH Kat'!$A$1:$B$150,2,0)</f>
        <v/>
      </c>
    </row>
    <row r="3714">
      <c r="A3714" t="inlineStr">
        <is>
          <t xml:space="preserve">EW </t>
        </is>
      </c>
      <c r="B3714" t="inlineStr">
        <is>
          <t>EW  493</t>
        </is>
      </c>
      <c r="C3714" s="4" t="inlineStr">
        <is>
          <t>18.11.2023</t>
        </is>
      </c>
      <c r="D3714" t="inlineStr">
        <is>
          <t>22:45</t>
        </is>
      </c>
      <c r="E3714" s="4" t="inlineStr">
        <is>
          <t>17.11.2023</t>
        </is>
      </c>
      <c r="F3714" t="inlineStr">
        <is>
          <t>07:50</t>
        </is>
      </c>
      <c r="G3714" s="5" t="n">
        <v>38.91667</v>
      </c>
      <c r="H3714" t="inlineStr">
        <is>
          <t>Inbound</t>
        </is>
      </c>
      <c r="I3714" s="6" t="n">
        <v>0</v>
      </c>
      <c r="J3714" s="6" t="n">
        <v>0</v>
      </c>
      <c r="K3714" s="6" t="n">
        <v>0</v>
      </c>
      <c r="L3714" s="6">
        <f>I3714+J3714+K3714</f>
        <v/>
      </c>
      <c r="M3714" s="6" t="n">
        <v>1</v>
      </c>
      <c r="N3714" t="inlineStr">
        <is>
          <t>Ja</t>
        </is>
      </c>
      <c r="T3714" t="inlineStr">
        <is>
          <t>SJJ</t>
        </is>
      </c>
      <c r="U3714">
        <f>VLOOKUP(T3714,Destinations!$A$2:$C$550,2,0)</f>
        <v/>
      </c>
      <c r="V3714" t="inlineStr">
        <is>
          <t>WCHR</t>
        </is>
      </c>
      <c r="W3714">
        <f>VLOOKUP(V3714,'WCH Kat'!$A$1:$B$150,2,0)</f>
        <v/>
      </c>
    </row>
    <row r="3715">
      <c r="A3715" t="inlineStr">
        <is>
          <t xml:space="preserve">EW </t>
        </is>
      </c>
      <c r="B3715" t="inlineStr">
        <is>
          <t>EW  493</t>
        </is>
      </c>
      <c r="C3715" s="4" t="inlineStr">
        <is>
          <t>18.11.2023</t>
        </is>
      </c>
      <c r="D3715" t="inlineStr">
        <is>
          <t>22:45</t>
        </is>
      </c>
      <c r="E3715" s="4" t="inlineStr">
        <is>
          <t>17.11.2023</t>
        </is>
      </c>
      <c r="F3715" t="inlineStr">
        <is>
          <t>07:50</t>
        </is>
      </c>
      <c r="G3715" s="5" t="n">
        <v>38.91667</v>
      </c>
      <c r="H3715" t="inlineStr">
        <is>
          <t>Inbound</t>
        </is>
      </c>
      <c r="I3715" s="6" t="n">
        <v>0</v>
      </c>
      <c r="J3715" s="6" t="n">
        <v>0</v>
      </c>
      <c r="K3715" s="6" t="n">
        <v>0</v>
      </c>
      <c r="L3715" s="6">
        <f>I3715+J3715+K3715</f>
        <v/>
      </c>
      <c r="M3715" s="6" t="n">
        <v>1</v>
      </c>
      <c r="N3715" t="inlineStr">
        <is>
          <t>Ja</t>
        </is>
      </c>
      <c r="T3715" t="inlineStr">
        <is>
          <t>SJJ</t>
        </is>
      </c>
      <c r="U3715">
        <f>VLOOKUP(T3715,Destinations!$A$2:$C$550,2,0)</f>
        <v/>
      </c>
      <c r="V3715" t="inlineStr">
        <is>
          <t>WCHR</t>
        </is>
      </c>
      <c r="W3715">
        <f>VLOOKUP(V3715,'WCH Kat'!$A$1:$B$150,2,0)</f>
        <v/>
      </c>
    </row>
    <row r="3716">
      <c r="A3716" t="inlineStr">
        <is>
          <t xml:space="preserve">EW </t>
        </is>
      </c>
      <c r="B3716" t="inlineStr">
        <is>
          <t>EW  493</t>
        </is>
      </c>
      <c r="C3716" s="4" t="inlineStr">
        <is>
          <t>18.11.2023</t>
        </is>
      </c>
      <c r="D3716" t="inlineStr">
        <is>
          <t>23:10</t>
        </is>
      </c>
      <c r="E3716" s="4" t="inlineStr">
        <is>
          <t>17.11.2023</t>
        </is>
      </c>
      <c r="F3716" t="inlineStr">
        <is>
          <t>07:50</t>
        </is>
      </c>
      <c r="G3716" s="5" t="n">
        <v>39.33333</v>
      </c>
      <c r="H3716" t="inlineStr">
        <is>
          <t>Inbound</t>
        </is>
      </c>
      <c r="I3716" s="6" t="n">
        <v>0</v>
      </c>
      <c r="J3716" s="6" t="n">
        <v>0</v>
      </c>
      <c r="K3716" s="6" t="n">
        <v>0</v>
      </c>
      <c r="L3716" s="6">
        <f>I3716+J3716+K3716</f>
        <v/>
      </c>
      <c r="M3716" s="6" t="n">
        <v>1</v>
      </c>
      <c r="N3716" t="inlineStr">
        <is>
          <t>Ja</t>
        </is>
      </c>
      <c r="T3716" t="inlineStr">
        <is>
          <t>SJJ</t>
        </is>
      </c>
      <c r="U3716">
        <f>VLOOKUP(T3716,Destinations!$A$2:$C$550,2,0)</f>
        <v/>
      </c>
      <c r="V3716" t="inlineStr">
        <is>
          <t>WCHR</t>
        </is>
      </c>
      <c r="W3716">
        <f>VLOOKUP(V3716,'WCH Kat'!$A$1:$B$150,2,0)</f>
        <v/>
      </c>
    </row>
    <row r="3717">
      <c r="A3717" t="inlineStr">
        <is>
          <t xml:space="preserve">LH </t>
        </is>
      </c>
      <c r="B3717" t="inlineStr">
        <is>
          <t>LH 1992</t>
        </is>
      </c>
      <c r="C3717" s="4" t="inlineStr">
        <is>
          <t>18.11.2023</t>
        </is>
      </c>
      <c r="D3717" t="inlineStr">
        <is>
          <t>23:25</t>
        </is>
      </c>
      <c r="E3717" s="4" t="inlineStr">
        <is>
          <t>17.11.2023</t>
        </is>
      </c>
      <c r="F3717" t="inlineStr">
        <is>
          <t>09:25</t>
        </is>
      </c>
      <c r="G3717" s="5" t="n">
        <v>38</v>
      </c>
      <c r="H3717" t="inlineStr">
        <is>
          <t>Inbound</t>
        </is>
      </c>
      <c r="I3717" s="6" t="n">
        <v>0</v>
      </c>
      <c r="J3717" s="6" t="n">
        <v>0</v>
      </c>
      <c r="K3717" s="6" t="n">
        <v>0</v>
      </c>
      <c r="L3717" s="6">
        <f>I3717+J3717+K3717</f>
        <v/>
      </c>
      <c r="M3717" s="6" t="n">
        <v>1</v>
      </c>
      <c r="N3717" t="inlineStr">
        <is>
          <t>Ja</t>
        </is>
      </c>
      <c r="T3717" t="inlineStr">
        <is>
          <t>MUC</t>
        </is>
      </c>
      <c r="U3717">
        <f>VLOOKUP(T3717,Destinations!$A$2:$C$550,2,0)</f>
        <v/>
      </c>
      <c r="V3717" t="inlineStr">
        <is>
          <t>WCHS</t>
        </is>
      </c>
      <c r="W3717">
        <f>VLOOKUP(V3717,'WCH Kat'!$A$1:$B$150,2,0)</f>
        <v/>
      </c>
    </row>
    <row r="3718">
      <c r="A3718" t="inlineStr">
        <is>
          <t xml:space="preserve">PC </t>
        </is>
      </c>
      <c r="B3718" t="inlineStr">
        <is>
          <t>PC 5013</t>
        </is>
      </c>
      <c r="C3718" s="4" t="inlineStr">
        <is>
          <t>18.11.2023</t>
        </is>
      </c>
      <c r="D3718" t="inlineStr">
        <is>
          <t>23:30</t>
        </is>
      </c>
      <c r="E3718" s="4" t="inlineStr">
        <is>
          <t>16.11.2023</t>
        </is>
      </c>
      <c r="F3718" t="inlineStr">
        <is>
          <t>19:40</t>
        </is>
      </c>
      <c r="G3718" s="5" t="n">
        <v>51.83333</v>
      </c>
      <c r="H3718" t="inlineStr">
        <is>
          <t>Inbound</t>
        </is>
      </c>
      <c r="I3718" s="6" t="n">
        <v>0</v>
      </c>
      <c r="J3718" s="6" t="n">
        <v>0</v>
      </c>
      <c r="K3718" s="6" t="n">
        <v>0</v>
      </c>
      <c r="L3718" s="6">
        <f>I3718+J3718+K3718</f>
        <v/>
      </c>
      <c r="M3718" s="6" t="n">
        <v>1</v>
      </c>
      <c r="N3718" t="inlineStr">
        <is>
          <t>Ja</t>
        </is>
      </c>
      <c r="T3718" t="inlineStr">
        <is>
          <t>AYT</t>
        </is>
      </c>
      <c r="U3718">
        <f>VLOOKUP(T3718,Destinations!$A$2:$C$550,2,0)</f>
        <v/>
      </c>
      <c r="V3718" t="inlineStr">
        <is>
          <t>WCHR</t>
        </is>
      </c>
      <c r="W3718">
        <f>VLOOKUP(V3718,'WCH Kat'!$A$1:$B$150,2,0)</f>
        <v/>
      </c>
    </row>
    <row r="3719">
      <c r="A3719" t="inlineStr">
        <is>
          <t xml:space="preserve">PC </t>
        </is>
      </c>
      <c r="B3719" t="inlineStr">
        <is>
          <t>PC 5013</t>
        </is>
      </c>
      <c r="C3719" s="4" t="inlineStr">
        <is>
          <t>18.11.2023</t>
        </is>
      </c>
      <c r="D3719" t="inlineStr">
        <is>
          <t>23:30</t>
        </is>
      </c>
      <c r="E3719" s="4" t="inlineStr">
        <is>
          <t>16.11.2023</t>
        </is>
      </c>
      <c r="F3719" t="inlineStr">
        <is>
          <t>19:40</t>
        </is>
      </c>
      <c r="G3719" s="5" t="n">
        <v>51.83333</v>
      </c>
      <c r="H3719" t="inlineStr">
        <is>
          <t>Inbound</t>
        </is>
      </c>
      <c r="I3719" s="6" t="n">
        <v>0</v>
      </c>
      <c r="J3719" s="6" t="n">
        <v>0</v>
      </c>
      <c r="K3719" s="6" t="n">
        <v>0</v>
      </c>
      <c r="L3719" s="6">
        <f>I3719+J3719+K3719</f>
        <v/>
      </c>
      <c r="M3719" s="6" t="n">
        <v>1</v>
      </c>
      <c r="N3719" t="inlineStr">
        <is>
          <t>Ja</t>
        </is>
      </c>
      <c r="T3719" t="inlineStr">
        <is>
          <t>AYT</t>
        </is>
      </c>
      <c r="U3719">
        <f>VLOOKUP(T3719,Destinations!$A$2:$C$550,2,0)</f>
        <v/>
      </c>
      <c r="V3719" t="inlineStr">
        <is>
          <t>WCHR</t>
        </is>
      </c>
      <c r="W3719">
        <f>VLOOKUP(V3719,'WCH Kat'!$A$1:$B$150,2,0)</f>
        <v/>
      </c>
    </row>
    <row r="3720">
      <c r="A3720" t="inlineStr">
        <is>
          <t xml:space="preserve">PC </t>
        </is>
      </c>
      <c r="B3720" t="inlineStr">
        <is>
          <t>PC 1013</t>
        </is>
      </c>
      <c r="C3720" s="4" t="inlineStr">
        <is>
          <t>18.11.2023</t>
        </is>
      </c>
      <c r="D3720" t="inlineStr">
        <is>
          <t>23:35</t>
        </is>
      </c>
      <c r="E3720" s="4" t="inlineStr">
        <is>
          <t>16.11.2023</t>
        </is>
      </c>
      <c r="F3720" t="inlineStr">
        <is>
          <t>20:10</t>
        </is>
      </c>
      <c r="G3720" s="5" t="n">
        <v>51.41667</v>
      </c>
      <c r="H3720" t="inlineStr">
        <is>
          <t>Inbound</t>
        </is>
      </c>
      <c r="I3720" s="6" t="n">
        <v>0</v>
      </c>
      <c r="J3720" s="6" t="n">
        <v>0</v>
      </c>
      <c r="K3720" s="6" t="n">
        <v>0</v>
      </c>
      <c r="L3720" s="6">
        <f>I3720+J3720+K3720</f>
        <v/>
      </c>
      <c r="M3720" s="6" t="n">
        <v>1</v>
      </c>
      <c r="N3720" t="inlineStr">
        <is>
          <t>Ja</t>
        </is>
      </c>
      <c r="T3720" t="inlineStr">
        <is>
          <t>SAW</t>
        </is>
      </c>
      <c r="U3720">
        <f>VLOOKUP(T3720,Destinations!$A$2:$C$550,2,0)</f>
        <v/>
      </c>
      <c r="V3720" t="inlineStr">
        <is>
          <t>WCHR</t>
        </is>
      </c>
      <c r="W3720">
        <f>VLOOKUP(V3720,'WCH Kat'!$A$1:$B$150,2,0)</f>
        <v/>
      </c>
    </row>
    <row r="3721">
      <c r="A3721" t="inlineStr">
        <is>
          <t xml:space="preserve">FR </t>
        </is>
      </c>
      <c r="B3721" t="inlineStr">
        <is>
          <t>FR 302</t>
        </is>
      </c>
      <c r="C3721" s="4" t="inlineStr">
        <is>
          <t>05.11.2023</t>
        </is>
      </c>
      <c r="D3721" t="inlineStr">
        <is>
          <t>13:35</t>
        </is>
      </c>
      <c r="E3721" s="4" t="inlineStr">
        <is>
          <t>03.11.2023</t>
        </is>
      </c>
      <c r="F3721" t="inlineStr">
        <is>
          <t>22:30</t>
        </is>
      </c>
      <c r="G3721" s="5" t="n">
        <v>39.08333</v>
      </c>
      <c r="H3721" t="inlineStr">
        <is>
          <t>Outbound</t>
        </is>
      </c>
      <c r="I3721" s="6" t="n">
        <v>0</v>
      </c>
      <c r="J3721" s="6" t="n">
        <v>0</v>
      </c>
      <c r="K3721" s="6" t="n">
        <v>0</v>
      </c>
      <c r="L3721" s="6">
        <f>I3721+J3721+K3721</f>
        <v/>
      </c>
      <c r="M3721" s="6" t="n">
        <v>1</v>
      </c>
      <c r="N3721" t="inlineStr">
        <is>
          <t>Ja</t>
        </is>
      </c>
      <c r="T3721" t="inlineStr">
        <is>
          <t>Las Palmas</t>
        </is>
      </c>
      <c r="U3721">
        <f>VLOOKUP(T3721,Destinations!$A$2:$C$550,2,0)</f>
        <v/>
      </c>
      <c r="V3721" t="inlineStr">
        <is>
          <t>WCHC</t>
        </is>
      </c>
      <c r="W3721">
        <f>VLOOKUP(V3721,'WCH Kat'!$A$1:$B$150,2,0)</f>
        <v/>
      </c>
    </row>
    <row r="3722">
      <c r="A3722" t="inlineStr">
        <is>
          <t xml:space="preserve">EW </t>
        </is>
      </c>
      <c r="B3722" t="inlineStr">
        <is>
          <t>EW  269</t>
        </is>
      </c>
      <c r="C3722" s="4" t="inlineStr">
        <is>
          <t>05.11.2023</t>
        </is>
      </c>
      <c r="D3722" t="inlineStr">
        <is>
          <t>17:30</t>
        </is>
      </c>
      <c r="E3722" s="4" t="inlineStr">
        <is>
          <t>04.11.2023</t>
        </is>
      </c>
      <c r="F3722" t="inlineStr">
        <is>
          <t>00:00</t>
        </is>
      </c>
      <c r="G3722" s="5" t="n">
        <v>41.5</v>
      </c>
      <c r="H3722" t="inlineStr">
        <is>
          <t>Inbound</t>
        </is>
      </c>
      <c r="I3722" s="6" t="n">
        <v>0</v>
      </c>
      <c r="J3722" s="6" t="n">
        <v>0</v>
      </c>
      <c r="K3722" s="6" t="n">
        <v>0</v>
      </c>
      <c r="L3722" s="6">
        <f>I3722+J3722+K3722</f>
        <v/>
      </c>
      <c r="M3722" s="6" t="n">
        <v>1</v>
      </c>
      <c r="P3722" t="inlineStr">
        <is>
          <t>Ja</t>
        </is>
      </c>
      <c r="T3722" t="inlineStr">
        <is>
          <t>LPA</t>
        </is>
      </c>
      <c r="U3722">
        <f>VLOOKUP(T3722,Destinations!$A$2:$C$550,2,0)</f>
        <v/>
      </c>
      <c r="V3722" t="inlineStr">
        <is>
          <t>WCHC</t>
        </is>
      </c>
      <c r="W3722">
        <f>VLOOKUP(V3722,'WCH Kat'!$A$1:$B$150,2,0)</f>
        <v/>
      </c>
    </row>
    <row r="3723">
      <c r="A3723" t="inlineStr">
        <is>
          <t xml:space="preserve">EW </t>
        </is>
      </c>
      <c r="B3723" t="inlineStr">
        <is>
          <t>EW  269</t>
        </is>
      </c>
      <c r="C3723" s="4" t="inlineStr">
        <is>
          <t>15.11.2023</t>
        </is>
      </c>
      <c r="D3723" t="inlineStr">
        <is>
          <t>16:45</t>
        </is>
      </c>
      <c r="E3723" s="4" t="inlineStr">
        <is>
          <t>13.11.2023</t>
        </is>
      </c>
      <c r="F3723" t="inlineStr">
        <is>
          <t>23:10</t>
        </is>
      </c>
      <c r="G3723" s="5" t="n">
        <v>41.58333</v>
      </c>
      <c r="H3723" t="inlineStr">
        <is>
          <t>Inbound</t>
        </is>
      </c>
      <c r="I3723" s="6" t="n">
        <v>0</v>
      </c>
      <c r="J3723" s="6" t="n">
        <v>0</v>
      </c>
      <c r="K3723" s="6" t="n">
        <v>0</v>
      </c>
      <c r="L3723" s="6">
        <f>I3723+J3723+K3723</f>
        <v/>
      </c>
      <c r="M3723" s="6" t="n">
        <v>1</v>
      </c>
      <c r="N3723" t="inlineStr">
        <is>
          <t>Ja</t>
        </is>
      </c>
      <c r="T3723" t="inlineStr">
        <is>
          <t>LPA</t>
        </is>
      </c>
      <c r="U3723">
        <f>VLOOKUP(T3723,Destinations!$A$2:$C$550,2,0)</f>
        <v/>
      </c>
      <c r="V3723" t="inlineStr">
        <is>
          <t>WCHC</t>
        </is>
      </c>
      <c r="W3723">
        <f>VLOOKUP(V3723,'WCH Kat'!$A$1:$B$150,2,0)</f>
        <v/>
      </c>
    </row>
    <row r="3724">
      <c r="A3724" t="inlineStr">
        <is>
          <t xml:space="preserve">PC </t>
        </is>
      </c>
      <c r="B3724" t="inlineStr">
        <is>
          <t>PC 1013</t>
        </is>
      </c>
      <c r="C3724" s="4" t="inlineStr">
        <is>
          <t>18.11.2023</t>
        </is>
      </c>
      <c r="D3724" t="inlineStr">
        <is>
          <t>23:35</t>
        </is>
      </c>
      <c r="E3724" s="4" t="inlineStr">
        <is>
          <t>16.11.2023</t>
        </is>
      </c>
      <c r="F3724" t="inlineStr">
        <is>
          <t>20:10</t>
        </is>
      </c>
      <c r="G3724" s="5" t="n">
        <v>51.41667</v>
      </c>
      <c r="H3724" t="inlineStr">
        <is>
          <t>Inbound</t>
        </is>
      </c>
      <c r="I3724" s="6" t="n">
        <v>0</v>
      </c>
      <c r="J3724" s="6" t="n">
        <v>0</v>
      </c>
      <c r="K3724" s="6" t="n">
        <v>0</v>
      </c>
      <c r="L3724" s="6">
        <f>I3724+J3724+K3724</f>
        <v/>
      </c>
      <c r="M3724" s="6" t="n">
        <v>1</v>
      </c>
      <c r="N3724" t="inlineStr">
        <is>
          <t>Ja</t>
        </is>
      </c>
      <c r="T3724" t="inlineStr">
        <is>
          <t>SAW</t>
        </is>
      </c>
      <c r="U3724">
        <f>VLOOKUP(T3724,Destinations!$A$2:$C$550,2,0)</f>
        <v/>
      </c>
      <c r="V3724" t="inlineStr">
        <is>
          <t>WCHR</t>
        </is>
      </c>
      <c r="W3724">
        <f>VLOOKUP(V3724,'WCH Kat'!$A$1:$B$150,2,0)</f>
        <v/>
      </c>
    </row>
    <row r="3725">
      <c r="A3725" t="inlineStr">
        <is>
          <t xml:space="preserve">PC </t>
        </is>
      </c>
      <c r="B3725" t="inlineStr">
        <is>
          <t>PC 1013</t>
        </is>
      </c>
      <c r="C3725" s="4" t="inlineStr">
        <is>
          <t>18.11.2023</t>
        </is>
      </c>
      <c r="D3725" t="inlineStr">
        <is>
          <t>23:35</t>
        </is>
      </c>
      <c r="E3725" s="4" t="inlineStr">
        <is>
          <t>16.11.2023</t>
        </is>
      </c>
      <c r="F3725" t="inlineStr">
        <is>
          <t>20:10</t>
        </is>
      </c>
      <c r="G3725" s="5" t="n">
        <v>51.41667</v>
      </c>
      <c r="H3725" t="inlineStr">
        <is>
          <t>Inbound</t>
        </is>
      </c>
      <c r="I3725" s="6" t="n">
        <v>0</v>
      </c>
      <c r="J3725" s="6" t="n">
        <v>0</v>
      </c>
      <c r="K3725" s="6" t="n">
        <v>0</v>
      </c>
      <c r="L3725" s="6">
        <f>I3725+J3725+K3725</f>
        <v/>
      </c>
      <c r="M3725" s="6" t="n">
        <v>1</v>
      </c>
      <c r="N3725" t="inlineStr">
        <is>
          <t>Ja</t>
        </is>
      </c>
      <c r="T3725" t="inlineStr">
        <is>
          <t>SAW</t>
        </is>
      </c>
      <c r="U3725">
        <f>VLOOKUP(T3725,Destinations!$A$2:$C$550,2,0)</f>
        <v/>
      </c>
      <c r="V3725" t="inlineStr">
        <is>
          <t>UNK</t>
        </is>
      </c>
      <c r="W3725">
        <f>VLOOKUP(V3725,'WCH Kat'!$A$1:$B$150,2,0)</f>
        <v/>
      </c>
    </row>
    <row r="3726">
      <c r="A3726" t="inlineStr">
        <is>
          <t xml:space="preserve">FR </t>
        </is>
      </c>
      <c r="B3726" t="inlineStr">
        <is>
          <t>FR  303</t>
        </is>
      </c>
      <c r="C3726" s="4" t="inlineStr">
        <is>
          <t>18.11.2023</t>
        </is>
      </c>
      <c r="D3726" t="inlineStr">
        <is>
          <t>01:00</t>
        </is>
      </c>
      <c r="E3726" s="4" t="inlineStr">
        <is>
          <t>16.11.2023</t>
        </is>
      </c>
      <c r="F3726" t="inlineStr">
        <is>
          <t>04:30</t>
        </is>
      </c>
      <c r="G3726" s="5" t="n">
        <v>44.5</v>
      </c>
      <c r="H3726" t="inlineStr">
        <is>
          <t>Inbound</t>
        </is>
      </c>
      <c r="I3726" s="6" t="n">
        <v>0</v>
      </c>
      <c r="J3726" s="6" t="n">
        <v>0</v>
      </c>
      <c r="K3726" s="6" t="n">
        <v>0</v>
      </c>
      <c r="L3726" s="6">
        <f>I3726+J3726+K3726</f>
        <v/>
      </c>
      <c r="M3726" s="6" t="n">
        <v>1</v>
      </c>
      <c r="N3726" t="inlineStr">
        <is>
          <t>Ja</t>
        </is>
      </c>
      <c r="T3726" t="inlineStr">
        <is>
          <t>LPA</t>
        </is>
      </c>
      <c r="U3726">
        <f>VLOOKUP(T3726,Destinations!$A$2:$C$550,2,0)</f>
        <v/>
      </c>
      <c r="V3726" t="inlineStr">
        <is>
          <t>WCHC,WCMP</t>
        </is>
      </c>
      <c r="W3726">
        <f>VLOOKUP(V3726,'WCH Kat'!$A$1:$B$150,2,0)</f>
        <v/>
      </c>
    </row>
    <row r="3727">
      <c r="A3727" t="inlineStr">
        <is>
          <t xml:space="preserve">EW </t>
        </is>
      </c>
      <c r="B3727" t="inlineStr">
        <is>
          <t>EW  270</t>
        </is>
      </c>
      <c r="C3727" s="4" t="inlineStr">
        <is>
          <t>18.11.2023</t>
        </is>
      </c>
      <c r="D3727" t="inlineStr">
        <is>
          <t>06:15</t>
        </is>
      </c>
      <c r="E3727" s="4" t="inlineStr">
        <is>
          <t>16.11.2023</t>
        </is>
      </c>
      <c r="F3727" t="inlineStr">
        <is>
          <t>17:20</t>
        </is>
      </c>
      <c r="G3727" s="5" t="n">
        <v>36.91667</v>
      </c>
      <c r="H3727" t="inlineStr">
        <is>
          <t>Outbound</t>
        </is>
      </c>
      <c r="I3727" s="6" t="n">
        <v>0</v>
      </c>
      <c r="J3727" s="6" t="n">
        <v>0</v>
      </c>
      <c r="K3727" s="6" t="n">
        <v>0</v>
      </c>
      <c r="L3727" s="6">
        <f>I3727+J3727+K3727</f>
        <v/>
      </c>
      <c r="M3727" s="6" t="n">
        <v>1</v>
      </c>
      <c r="N3727" t="inlineStr">
        <is>
          <t>Ja</t>
        </is>
      </c>
      <c r="T3727" t="inlineStr">
        <is>
          <t>LPA</t>
        </is>
      </c>
      <c r="U3727">
        <f>VLOOKUP(T3727,Destinations!$A$2:$C$550,2,0)</f>
        <v/>
      </c>
      <c r="V3727" t="inlineStr">
        <is>
          <t>WCHC</t>
        </is>
      </c>
      <c r="W3727">
        <f>VLOOKUP(V3727,'WCH Kat'!$A$1:$B$150,2,0)</f>
        <v/>
      </c>
    </row>
    <row r="3728">
      <c r="A3728" t="inlineStr">
        <is>
          <t xml:space="preserve">PC </t>
        </is>
      </c>
      <c r="B3728" t="inlineStr">
        <is>
          <t>PC 1013</t>
        </is>
      </c>
      <c r="C3728" s="4" t="inlineStr">
        <is>
          <t>18.11.2023</t>
        </is>
      </c>
      <c r="D3728" t="inlineStr">
        <is>
          <t>23:35</t>
        </is>
      </c>
      <c r="E3728" s="4" t="inlineStr">
        <is>
          <t>18.11.2023</t>
        </is>
      </c>
      <c r="F3728" t="inlineStr">
        <is>
          <t>20:21</t>
        </is>
      </c>
      <c r="G3728" s="5" t="n">
        <v>3.23333</v>
      </c>
      <c r="H3728" t="inlineStr">
        <is>
          <t>Inbound</t>
        </is>
      </c>
      <c r="I3728" s="6" t="n">
        <v>0</v>
      </c>
      <c r="J3728" s="6" t="n">
        <v>0</v>
      </c>
      <c r="K3728" s="6" t="n">
        <v>1</v>
      </c>
      <c r="L3728" s="6">
        <f>I3728+J3728+K3728</f>
        <v/>
      </c>
      <c r="M3728" s="6" t="n">
        <v>0</v>
      </c>
      <c r="N3728" t="inlineStr">
        <is>
          <t>Ja</t>
        </is>
      </c>
      <c r="T3728" t="inlineStr">
        <is>
          <t>SAW</t>
        </is>
      </c>
      <c r="U3728">
        <f>VLOOKUP(T3728,Destinations!$A$2:$C$550,2,0)</f>
        <v/>
      </c>
      <c r="V3728" t="inlineStr">
        <is>
          <t>WCHS</t>
        </is>
      </c>
      <c r="W3728">
        <f>VLOOKUP(V3728,'WCH Kat'!$A$1:$B$150,2,0)</f>
        <v/>
      </c>
    </row>
    <row r="3729">
      <c r="A3729" t="inlineStr">
        <is>
          <t xml:space="preserve">FR </t>
        </is>
      </c>
      <c r="B3729" t="inlineStr">
        <is>
          <t>FR 408</t>
        </is>
      </c>
      <c r="C3729" s="4" t="inlineStr">
        <is>
          <t>18.11.2023</t>
        </is>
      </c>
      <c r="D3729" t="inlineStr">
        <is>
          <t>23:35</t>
        </is>
      </c>
      <c r="E3729" s="4" t="inlineStr">
        <is>
          <t>18.11.2023</t>
        </is>
      </c>
      <c r="F3729" t="inlineStr">
        <is>
          <t>22:24</t>
        </is>
      </c>
      <c r="G3729" s="5" t="n">
        <v>1.18333</v>
      </c>
      <c r="H3729" t="inlineStr">
        <is>
          <t>Inbound</t>
        </is>
      </c>
      <c r="I3729" s="6" t="n">
        <v>0</v>
      </c>
      <c r="J3729" s="6" t="n">
        <v>1</v>
      </c>
      <c r="K3729" s="6" t="n">
        <v>0</v>
      </c>
      <c r="L3729" s="6">
        <f>I3729+J3729+K3729</f>
        <v/>
      </c>
      <c r="M3729" s="6" t="n">
        <v>0</v>
      </c>
      <c r="P3729" t="inlineStr">
        <is>
          <t>Ja</t>
        </is>
      </c>
      <c r="T3729" t="inlineStr">
        <is>
          <t>Kopenhagen</t>
        </is>
      </c>
      <c r="U3729">
        <f>VLOOKUP(T3729,Destinations!$A$2:$C$550,2,0)</f>
        <v/>
      </c>
      <c r="V3729" t="inlineStr">
        <is>
          <t>WCHR</t>
        </is>
      </c>
      <c r="W3729">
        <f>VLOOKUP(V3729,'WCH Kat'!$A$1:$B$150,2,0)</f>
        <v/>
      </c>
    </row>
    <row r="3730">
      <c r="A3730" t="inlineStr">
        <is>
          <t xml:space="preserve">EW </t>
        </is>
      </c>
      <c r="B3730" t="inlineStr">
        <is>
          <t>EW  268</t>
        </is>
      </c>
      <c r="C3730" s="4" t="inlineStr">
        <is>
          <t>18.11.2023</t>
        </is>
      </c>
      <c r="D3730" t="inlineStr">
        <is>
          <t>14:40</t>
        </is>
      </c>
      <c r="E3730" s="4" t="inlineStr">
        <is>
          <t>17.11.2023</t>
        </is>
      </c>
      <c r="F3730" t="inlineStr">
        <is>
          <t>01:45</t>
        </is>
      </c>
      <c r="G3730" s="5" t="n">
        <v>36.91667</v>
      </c>
      <c r="H3730" t="inlineStr">
        <is>
          <t>Outbound</t>
        </is>
      </c>
      <c r="I3730" s="6" t="n">
        <v>0</v>
      </c>
      <c r="J3730" s="6" t="n">
        <v>0</v>
      </c>
      <c r="K3730" s="6" t="n">
        <v>0</v>
      </c>
      <c r="L3730" s="6">
        <f>I3730+J3730+K3730</f>
        <v/>
      </c>
      <c r="M3730" s="6" t="n">
        <v>1</v>
      </c>
      <c r="N3730" t="inlineStr">
        <is>
          <t>Ja</t>
        </is>
      </c>
      <c r="T3730" t="inlineStr">
        <is>
          <t>LPA</t>
        </is>
      </c>
      <c r="U3730">
        <f>VLOOKUP(T3730,Destinations!$A$2:$C$550,2,0)</f>
        <v/>
      </c>
      <c r="V3730" t="inlineStr">
        <is>
          <t>WCHC</t>
        </is>
      </c>
      <c r="W3730">
        <f>VLOOKUP(V3730,'WCH Kat'!$A$1:$B$150,2,0)</f>
        <v/>
      </c>
    </row>
    <row r="3731">
      <c r="A3731" t="inlineStr">
        <is>
          <t xml:space="preserve">FH </t>
        </is>
      </c>
      <c r="B3731" t="inlineStr">
        <is>
          <t>FH 1365</t>
        </is>
      </c>
      <c r="C3731" s="4" t="inlineStr">
        <is>
          <t>18.11.2023</t>
        </is>
      </c>
      <c r="D3731" t="inlineStr">
        <is>
          <t>23:40</t>
        </is>
      </c>
      <c r="E3731" s="4" t="inlineStr">
        <is>
          <t>18.11.2023</t>
        </is>
      </c>
      <c r="F3731" t="inlineStr">
        <is>
          <t>20:21</t>
        </is>
      </c>
      <c r="G3731" s="5" t="n">
        <v>3.31667</v>
      </c>
      <c r="H3731" t="inlineStr">
        <is>
          <t>Inbound</t>
        </is>
      </c>
      <c r="I3731" s="6" t="n">
        <v>0</v>
      </c>
      <c r="J3731" s="6" t="n">
        <v>0</v>
      </c>
      <c r="K3731" s="6" t="n">
        <v>1</v>
      </c>
      <c r="L3731" s="6">
        <f>I3731+J3731+K3731</f>
        <v/>
      </c>
      <c r="M3731" s="6" t="n">
        <v>0</v>
      </c>
      <c r="P3731" t="inlineStr">
        <is>
          <t>Ja</t>
        </is>
      </c>
      <c r="T3731" t="inlineStr">
        <is>
          <t>Antalya</t>
        </is>
      </c>
      <c r="U3731">
        <f>VLOOKUP(T3731,Destinations!$A$2:$C$550,2,0)</f>
        <v/>
      </c>
      <c r="V3731" t="inlineStr">
        <is>
          <t>WCHS</t>
        </is>
      </c>
      <c r="W3731">
        <f>VLOOKUP(V3731,'WCH Kat'!$A$1:$B$150,2,0)</f>
        <v/>
      </c>
    </row>
    <row r="3732">
      <c r="A3732" t="inlineStr">
        <is>
          <t xml:space="preserve">EW </t>
        </is>
      </c>
      <c r="B3732" t="inlineStr">
        <is>
          <t>EW  268</t>
        </is>
      </c>
      <c r="C3732" s="4" t="inlineStr">
        <is>
          <t>18.11.2023</t>
        </is>
      </c>
      <c r="D3732" t="inlineStr">
        <is>
          <t>14:40</t>
        </is>
      </c>
      <c r="E3732" s="4" t="inlineStr">
        <is>
          <t>17.11.2023</t>
        </is>
      </c>
      <c r="F3732" t="inlineStr">
        <is>
          <t>01:45</t>
        </is>
      </c>
      <c r="G3732" s="5" t="n">
        <v>36.91667</v>
      </c>
      <c r="H3732" t="inlineStr">
        <is>
          <t>Outbound</t>
        </is>
      </c>
      <c r="I3732" s="6" t="n">
        <v>0</v>
      </c>
      <c r="J3732" s="6" t="n">
        <v>0</v>
      </c>
      <c r="K3732" s="6" t="n">
        <v>0</v>
      </c>
      <c r="L3732" s="6">
        <f>I3732+J3732+K3732</f>
        <v/>
      </c>
      <c r="M3732" s="6" t="n">
        <v>1</v>
      </c>
      <c r="N3732" t="inlineStr">
        <is>
          <t>Ja</t>
        </is>
      </c>
      <c r="T3732" t="inlineStr">
        <is>
          <t>LPA</t>
        </is>
      </c>
      <c r="U3732">
        <f>VLOOKUP(T3732,Destinations!$A$2:$C$550,2,0)</f>
        <v/>
      </c>
      <c r="V3732" t="inlineStr">
        <is>
          <t>WCMP</t>
        </is>
      </c>
      <c r="W3732">
        <f>VLOOKUP(V3732,'WCH Kat'!$A$1:$B$150,2,0)</f>
        <v/>
      </c>
    </row>
    <row r="3733">
      <c r="A3733" t="inlineStr">
        <is>
          <t xml:space="preserve">EW </t>
        </is>
      </c>
      <c r="B3733" t="inlineStr">
        <is>
          <t>EW  268</t>
        </is>
      </c>
      <c r="C3733" s="4" t="inlineStr">
        <is>
          <t>19.11.2023</t>
        </is>
      </c>
      <c r="D3733" t="inlineStr">
        <is>
          <t>07:15</t>
        </is>
      </c>
      <c r="E3733" s="4" t="inlineStr">
        <is>
          <t>17.11.2023</t>
        </is>
      </c>
      <c r="F3733" t="inlineStr">
        <is>
          <t>18:20</t>
        </is>
      </c>
      <c r="G3733" s="5" t="n">
        <v>36.91667</v>
      </c>
      <c r="H3733" t="inlineStr">
        <is>
          <t>Outbound</t>
        </is>
      </c>
      <c r="I3733" s="6" t="n">
        <v>0</v>
      </c>
      <c r="J3733" s="6" t="n">
        <v>0</v>
      </c>
      <c r="K3733" s="6" t="n">
        <v>0</v>
      </c>
      <c r="L3733" s="6">
        <f>I3733+J3733+K3733</f>
        <v/>
      </c>
      <c r="M3733" s="6" t="n">
        <v>1</v>
      </c>
      <c r="N3733" t="inlineStr">
        <is>
          <t>Ja</t>
        </is>
      </c>
      <c r="T3733" t="inlineStr">
        <is>
          <t>LPA</t>
        </is>
      </c>
      <c r="U3733">
        <f>VLOOKUP(T3733,Destinations!$A$2:$C$550,2,0)</f>
        <v/>
      </c>
      <c r="V3733" t="inlineStr">
        <is>
          <t>WCHC</t>
        </is>
      </c>
      <c r="W3733">
        <f>VLOOKUP(V3733,'WCH Kat'!$A$1:$B$150,2,0)</f>
        <v/>
      </c>
    </row>
    <row r="3734">
      <c r="A3734" t="inlineStr">
        <is>
          <t xml:space="preserve">EW </t>
        </is>
      </c>
      <c r="B3734" t="inlineStr">
        <is>
          <t>EW  383</t>
        </is>
      </c>
      <c r="C3734" s="4" t="inlineStr">
        <is>
          <t>19.11.2023</t>
        </is>
      </c>
      <c r="D3734" t="inlineStr">
        <is>
          <t>00:21</t>
        </is>
      </c>
      <c r="E3734" s="4" t="inlineStr">
        <is>
          <t>17.11.2023</t>
        </is>
      </c>
      <c r="F3734" t="inlineStr">
        <is>
          <t>08:55</t>
        </is>
      </c>
      <c r="G3734" s="5" t="n">
        <v>39.43333</v>
      </c>
      <c r="H3734" t="inlineStr">
        <is>
          <t>Inbound</t>
        </is>
      </c>
      <c r="I3734" s="6" t="n">
        <v>0</v>
      </c>
      <c r="J3734" s="6" t="n">
        <v>0</v>
      </c>
      <c r="K3734" s="6" t="n">
        <v>0</v>
      </c>
      <c r="L3734" s="6">
        <f>I3734+J3734+K3734</f>
        <v/>
      </c>
      <c r="M3734" s="6" t="n">
        <v>1</v>
      </c>
      <c r="N3734" t="inlineStr">
        <is>
          <t>Ja</t>
        </is>
      </c>
      <c r="T3734" t="inlineStr">
        <is>
          <t>TUN</t>
        </is>
      </c>
      <c r="U3734">
        <f>VLOOKUP(T3734,Destinations!$A$2:$C$550,2,0)</f>
        <v/>
      </c>
      <c r="V3734" t="inlineStr">
        <is>
          <t>WCHR</t>
        </is>
      </c>
      <c r="W3734">
        <f>VLOOKUP(V3734,'WCH Kat'!$A$1:$B$150,2,0)</f>
        <v/>
      </c>
    </row>
    <row r="3735">
      <c r="A3735" t="inlineStr">
        <is>
          <t xml:space="preserve">EW </t>
        </is>
      </c>
      <c r="B3735" t="inlineStr">
        <is>
          <t>EW 981</t>
        </is>
      </c>
      <c r="C3735" s="4" t="inlineStr">
        <is>
          <t>19.11.2023</t>
        </is>
      </c>
      <c r="D3735" t="inlineStr">
        <is>
          <t>00:23</t>
        </is>
      </c>
      <c r="E3735" s="4" t="inlineStr">
        <is>
          <t>18.11.2023</t>
        </is>
      </c>
      <c r="F3735" t="inlineStr">
        <is>
          <t>19:15</t>
        </is>
      </c>
      <c r="G3735" s="5" t="n">
        <v>5.13333</v>
      </c>
      <c r="H3735" t="inlineStr">
        <is>
          <t>Inbound</t>
        </is>
      </c>
      <c r="I3735" s="6" t="n">
        <v>0</v>
      </c>
      <c r="J3735" s="6" t="n">
        <v>0</v>
      </c>
      <c r="K3735" s="6" t="n">
        <v>1</v>
      </c>
      <c r="L3735" s="6">
        <f>I3735+J3735+K3735</f>
        <v/>
      </c>
      <c r="M3735" s="6" t="n">
        <v>0</v>
      </c>
      <c r="P3735" t="inlineStr">
        <is>
          <t>Ja</t>
        </is>
      </c>
      <c r="T3735" t="inlineStr">
        <is>
          <t>Hurghada</t>
        </is>
      </c>
      <c r="U3735">
        <f>VLOOKUP(T3735,Destinations!$A$2:$C$550,2,0)</f>
        <v/>
      </c>
      <c r="V3735" t="inlineStr">
        <is>
          <t>WCHR</t>
        </is>
      </c>
      <c r="W3735">
        <f>VLOOKUP(V3735,'WCH Kat'!$A$1:$B$150,2,0)</f>
        <v/>
      </c>
    </row>
    <row r="3736">
      <c r="A3736" t="inlineStr">
        <is>
          <t xml:space="preserve">EW </t>
        </is>
      </c>
      <c r="B3736" t="inlineStr">
        <is>
          <t>EW  383</t>
        </is>
      </c>
      <c r="C3736" s="4" t="inlineStr">
        <is>
          <t>19.11.2023</t>
        </is>
      </c>
      <c r="D3736" t="inlineStr">
        <is>
          <t>00:30</t>
        </is>
      </c>
      <c r="E3736" s="4" t="inlineStr">
        <is>
          <t>17.11.2023</t>
        </is>
      </c>
      <c r="F3736" t="inlineStr">
        <is>
          <t>08:55</t>
        </is>
      </c>
      <c r="G3736" s="5" t="n">
        <v>39.58333</v>
      </c>
      <c r="H3736" t="inlineStr">
        <is>
          <t>Inbound</t>
        </is>
      </c>
      <c r="I3736" s="6" t="n">
        <v>0</v>
      </c>
      <c r="J3736" s="6" t="n">
        <v>0</v>
      </c>
      <c r="K3736" s="6" t="n">
        <v>0</v>
      </c>
      <c r="L3736" s="6">
        <f>I3736+J3736+K3736</f>
        <v/>
      </c>
      <c r="M3736" s="6" t="n">
        <v>1</v>
      </c>
      <c r="N3736" t="inlineStr">
        <is>
          <t>Ja</t>
        </is>
      </c>
      <c r="T3736" t="inlineStr">
        <is>
          <t>TUN</t>
        </is>
      </c>
      <c r="U3736">
        <f>VLOOKUP(T3736,Destinations!$A$2:$C$550,2,0)</f>
        <v/>
      </c>
      <c r="V3736" t="inlineStr">
        <is>
          <t>WCHR</t>
        </is>
      </c>
      <c r="W3736">
        <f>VLOOKUP(V3736,'WCH Kat'!$A$1:$B$150,2,0)</f>
        <v/>
      </c>
    </row>
    <row r="3737">
      <c r="A3737" t="inlineStr">
        <is>
          <t xml:space="preserve">EW </t>
        </is>
      </c>
      <c r="B3737" t="inlineStr">
        <is>
          <t>EW  383</t>
        </is>
      </c>
      <c r="C3737" s="4" t="inlineStr">
        <is>
          <t>19.11.2023</t>
        </is>
      </c>
      <c r="D3737" t="inlineStr">
        <is>
          <t>00:30</t>
        </is>
      </c>
      <c r="E3737" s="4" t="inlineStr">
        <is>
          <t>17.11.2023</t>
        </is>
      </c>
      <c r="F3737" t="inlineStr">
        <is>
          <t>08:55</t>
        </is>
      </c>
      <c r="G3737" s="5" t="n">
        <v>39.58333</v>
      </c>
      <c r="H3737" t="inlineStr">
        <is>
          <t>Inbound</t>
        </is>
      </c>
      <c r="I3737" s="6" t="n">
        <v>0</v>
      </c>
      <c r="J3737" s="6" t="n">
        <v>0</v>
      </c>
      <c r="K3737" s="6" t="n">
        <v>0</v>
      </c>
      <c r="L3737" s="6">
        <f>I3737+J3737+K3737</f>
        <v/>
      </c>
      <c r="M3737" s="6" t="n">
        <v>1</v>
      </c>
      <c r="N3737" t="inlineStr">
        <is>
          <t>Ja</t>
        </is>
      </c>
      <c r="T3737" t="inlineStr">
        <is>
          <t>TUN</t>
        </is>
      </c>
      <c r="U3737">
        <f>VLOOKUP(T3737,Destinations!$A$2:$C$550,2,0)</f>
        <v/>
      </c>
      <c r="V3737" t="inlineStr">
        <is>
          <t>WCHR,WCMP</t>
        </is>
      </c>
      <c r="W3737">
        <f>VLOOKUP(V3737,'WCH Kat'!$A$1:$B$150,2,0)</f>
        <v/>
      </c>
    </row>
    <row r="3738">
      <c r="A3738" t="inlineStr">
        <is>
          <t xml:space="preserve">FR </t>
        </is>
      </c>
      <c r="B3738" t="inlineStr">
        <is>
          <t>FR 1597</t>
        </is>
      </c>
      <c r="C3738" s="4" t="inlineStr">
        <is>
          <t>19.11.2023</t>
        </is>
      </c>
      <c r="D3738" t="inlineStr">
        <is>
          <t>00:35</t>
        </is>
      </c>
      <c r="E3738" s="4" t="inlineStr">
        <is>
          <t>17.11.2023</t>
        </is>
      </c>
      <c r="F3738" t="inlineStr">
        <is>
          <t>04:35</t>
        </is>
      </c>
      <c r="G3738" s="5" t="n">
        <v>44</v>
      </c>
      <c r="H3738" t="inlineStr">
        <is>
          <t>Inbound</t>
        </is>
      </c>
      <c r="I3738" s="6" t="n">
        <v>0</v>
      </c>
      <c r="J3738" s="6" t="n">
        <v>0</v>
      </c>
      <c r="K3738" s="6" t="n">
        <v>0</v>
      </c>
      <c r="L3738" s="6">
        <f>I3738+J3738+K3738</f>
        <v/>
      </c>
      <c r="M3738" s="6" t="n">
        <v>1</v>
      </c>
      <c r="N3738" t="inlineStr">
        <is>
          <t>Ja</t>
        </is>
      </c>
      <c r="T3738" t="inlineStr">
        <is>
          <t>RAK</t>
        </is>
      </c>
      <c r="U3738">
        <f>VLOOKUP(T3738,Destinations!$A$2:$C$550,2,0)</f>
        <v/>
      </c>
      <c r="V3738" t="inlineStr">
        <is>
          <t>WCHS</t>
        </is>
      </c>
      <c r="W3738">
        <f>VLOOKUP(V3738,'WCH Kat'!$A$1:$B$150,2,0)</f>
        <v/>
      </c>
    </row>
    <row r="3739">
      <c r="A3739" t="inlineStr">
        <is>
          <t xml:space="preserve">FR </t>
        </is>
      </c>
      <c r="B3739" t="inlineStr">
        <is>
          <t>FR 1597</t>
        </is>
      </c>
      <c r="C3739" s="4" t="inlineStr">
        <is>
          <t>19.11.2023</t>
        </is>
      </c>
      <c r="D3739" t="inlineStr">
        <is>
          <t>00:35</t>
        </is>
      </c>
      <c r="E3739" s="4" t="inlineStr">
        <is>
          <t>17.11.2023</t>
        </is>
      </c>
      <c r="F3739" t="inlineStr">
        <is>
          <t>04:35</t>
        </is>
      </c>
      <c r="G3739" s="5" t="n">
        <v>44</v>
      </c>
      <c r="H3739" t="inlineStr">
        <is>
          <t>Inbound</t>
        </is>
      </c>
      <c r="I3739" s="6" t="n">
        <v>0</v>
      </c>
      <c r="J3739" s="6" t="n">
        <v>0</v>
      </c>
      <c r="K3739" s="6" t="n">
        <v>0</v>
      </c>
      <c r="L3739" s="6">
        <f>I3739+J3739+K3739</f>
        <v/>
      </c>
      <c r="M3739" s="6" t="n">
        <v>1</v>
      </c>
      <c r="N3739" t="inlineStr">
        <is>
          <t>Ja</t>
        </is>
      </c>
      <c r="T3739" t="inlineStr">
        <is>
          <t>RAK</t>
        </is>
      </c>
      <c r="U3739">
        <f>VLOOKUP(T3739,Destinations!$A$2:$C$550,2,0)</f>
        <v/>
      </c>
      <c r="V3739" t="inlineStr">
        <is>
          <t>WCHR</t>
        </is>
      </c>
      <c r="W3739">
        <f>VLOOKUP(V3739,'WCH Kat'!$A$1:$B$150,2,0)</f>
        <v/>
      </c>
    </row>
    <row r="3740">
      <c r="A3740" t="inlineStr">
        <is>
          <t xml:space="preserve">FR </t>
        </is>
      </c>
      <c r="B3740" t="inlineStr">
        <is>
          <t>FR 1597</t>
        </is>
      </c>
      <c r="C3740" s="4" t="inlineStr">
        <is>
          <t>19.11.2023</t>
        </is>
      </c>
      <c r="D3740" t="inlineStr">
        <is>
          <t>00:38</t>
        </is>
      </c>
      <c r="E3740" s="4" t="inlineStr">
        <is>
          <t>17.11.2023</t>
        </is>
      </c>
      <c r="F3740" t="inlineStr">
        <is>
          <t>04:35</t>
        </is>
      </c>
      <c r="G3740" s="5" t="n">
        <v>44.05</v>
      </c>
      <c r="H3740" t="inlineStr">
        <is>
          <t>Inbound</t>
        </is>
      </c>
      <c r="I3740" s="6" t="n">
        <v>0</v>
      </c>
      <c r="J3740" s="6" t="n">
        <v>0</v>
      </c>
      <c r="K3740" s="6" t="n">
        <v>0</v>
      </c>
      <c r="L3740" s="6">
        <f>I3740+J3740+K3740</f>
        <v/>
      </c>
      <c r="M3740" s="6" t="n">
        <v>1</v>
      </c>
      <c r="N3740" t="inlineStr">
        <is>
          <t>Ja</t>
        </is>
      </c>
      <c r="T3740" t="inlineStr">
        <is>
          <t>RAK</t>
        </is>
      </c>
      <c r="U3740">
        <f>VLOOKUP(T3740,Destinations!$A$2:$C$550,2,0)</f>
        <v/>
      </c>
      <c r="V3740" t="inlineStr">
        <is>
          <t>WCHS</t>
        </is>
      </c>
      <c r="W3740">
        <f>VLOOKUP(V3740,'WCH Kat'!$A$1:$B$150,2,0)</f>
        <v/>
      </c>
    </row>
    <row r="3741">
      <c r="A3741" t="inlineStr">
        <is>
          <t xml:space="preserve">FR </t>
        </is>
      </c>
      <c r="B3741" t="inlineStr">
        <is>
          <t>FR  302</t>
        </is>
      </c>
      <c r="C3741" s="4" t="inlineStr">
        <is>
          <t>19.11.2023</t>
        </is>
      </c>
      <c r="D3741" t="inlineStr">
        <is>
          <t>13:35</t>
        </is>
      </c>
      <c r="E3741" s="4" t="inlineStr">
        <is>
          <t>17.11.2023</t>
        </is>
      </c>
      <c r="F3741" t="inlineStr">
        <is>
          <t>21:35</t>
        </is>
      </c>
      <c r="G3741" s="5" t="n">
        <v>40</v>
      </c>
      <c r="H3741" t="inlineStr">
        <is>
          <t>Outbound</t>
        </is>
      </c>
      <c r="I3741" s="6" t="n">
        <v>0</v>
      </c>
      <c r="J3741" s="6" t="n">
        <v>0</v>
      </c>
      <c r="K3741" s="6" t="n">
        <v>0</v>
      </c>
      <c r="L3741" s="6">
        <f>I3741+J3741+K3741</f>
        <v/>
      </c>
      <c r="M3741" s="6" t="n">
        <v>1</v>
      </c>
      <c r="N3741" t="inlineStr">
        <is>
          <t>Ja</t>
        </is>
      </c>
      <c r="T3741" t="inlineStr">
        <is>
          <t>LPA</t>
        </is>
      </c>
      <c r="U3741">
        <f>VLOOKUP(T3741,Destinations!$A$2:$C$550,2,0)</f>
        <v/>
      </c>
      <c r="V3741" t="inlineStr">
        <is>
          <t>WCBD,WCHC</t>
        </is>
      </c>
      <c r="W3741">
        <f>VLOOKUP(V3741,'WCH Kat'!$A$1:$B$150,2,0)</f>
        <v/>
      </c>
    </row>
    <row r="3742">
      <c r="A3742" t="inlineStr">
        <is>
          <t xml:space="preserve">EW </t>
        </is>
      </c>
      <c r="B3742" t="inlineStr">
        <is>
          <t>EW  269</t>
        </is>
      </c>
      <c r="C3742" s="4" t="inlineStr">
        <is>
          <t>19.11.2023</t>
        </is>
      </c>
      <c r="D3742" t="inlineStr">
        <is>
          <t>00:45</t>
        </is>
      </c>
      <c r="E3742" s="4" t="inlineStr">
        <is>
          <t>17.11.2023</t>
        </is>
      </c>
      <c r="F3742" t="inlineStr">
        <is>
          <t>07:15</t>
        </is>
      </c>
      <c r="G3742" s="5" t="n">
        <v>41.5</v>
      </c>
      <c r="H3742" t="inlineStr">
        <is>
          <t>Inbound</t>
        </is>
      </c>
      <c r="I3742" s="6" t="n">
        <v>0</v>
      </c>
      <c r="J3742" s="6" t="n">
        <v>0</v>
      </c>
      <c r="K3742" s="6" t="n">
        <v>0</v>
      </c>
      <c r="L3742" s="6">
        <f>I3742+J3742+K3742</f>
        <v/>
      </c>
      <c r="M3742" s="6" t="n">
        <v>1</v>
      </c>
      <c r="N3742" t="inlineStr">
        <is>
          <t>Ja</t>
        </is>
      </c>
      <c r="T3742" t="inlineStr">
        <is>
          <t>LPA</t>
        </is>
      </c>
      <c r="U3742">
        <f>VLOOKUP(T3742,Destinations!$A$2:$C$550,2,0)</f>
        <v/>
      </c>
      <c r="V3742" t="inlineStr">
        <is>
          <t>WCHR</t>
        </is>
      </c>
      <c r="W3742">
        <f>VLOOKUP(V3742,'WCH Kat'!$A$1:$B$150,2,0)</f>
        <v/>
      </c>
    </row>
    <row r="3743">
      <c r="A3743" t="inlineStr">
        <is>
          <t xml:space="preserve">FR </t>
        </is>
      </c>
      <c r="B3743" t="inlineStr">
        <is>
          <t>FR 9840</t>
        </is>
      </c>
      <c r="C3743" s="4" t="inlineStr">
        <is>
          <t>06.11.2023</t>
        </is>
      </c>
      <c r="D3743" t="inlineStr">
        <is>
          <t>13:00</t>
        </is>
      </c>
      <c r="E3743" s="4" t="inlineStr">
        <is>
          <t>04.11.2023</t>
        </is>
      </c>
      <c r="F3743" t="inlineStr">
        <is>
          <t>20:55</t>
        </is>
      </c>
      <c r="G3743" s="5" t="n">
        <v>40.08333</v>
      </c>
      <c r="H3743" t="inlineStr">
        <is>
          <t>Outbound</t>
        </is>
      </c>
      <c r="I3743" s="6" t="n">
        <v>0</v>
      </c>
      <c r="J3743" s="6" t="n">
        <v>0</v>
      </c>
      <c r="K3743" s="6" t="n">
        <v>0</v>
      </c>
      <c r="L3743" s="6">
        <f>I3743+J3743+K3743</f>
        <v/>
      </c>
      <c r="M3743" s="6" t="n">
        <v>1</v>
      </c>
      <c r="N3743" t="inlineStr">
        <is>
          <t>Ja</t>
        </is>
      </c>
      <c r="T3743" t="inlineStr">
        <is>
          <t>LIS</t>
        </is>
      </c>
      <c r="U3743">
        <f>VLOOKUP(T3743,Destinations!$A$2:$C$550,2,0)</f>
        <v/>
      </c>
      <c r="V3743" t="inlineStr">
        <is>
          <t>WCHC</t>
        </is>
      </c>
      <c r="W3743">
        <f>VLOOKUP(V3743,'WCH Kat'!$A$1:$B$150,2,0)</f>
        <v/>
      </c>
    </row>
    <row r="3744">
      <c r="A3744" t="inlineStr">
        <is>
          <t xml:space="preserve">TK </t>
        </is>
      </c>
      <c r="B3744" t="inlineStr">
        <is>
          <t>TK 7872</t>
        </is>
      </c>
      <c r="C3744" s="4" t="inlineStr">
        <is>
          <t>19.11.2023</t>
        </is>
      </c>
      <c r="D3744" t="inlineStr">
        <is>
          <t>00:45</t>
        </is>
      </c>
      <c r="E3744" s="4" t="inlineStr">
        <is>
          <t>18.11.2023</t>
        </is>
      </c>
      <c r="F3744" t="inlineStr">
        <is>
          <t>22:10</t>
        </is>
      </c>
      <c r="G3744" s="5" t="n">
        <v>2.58333</v>
      </c>
      <c r="H3744" t="inlineStr">
        <is>
          <t>Inbound</t>
        </is>
      </c>
      <c r="I3744" s="6" t="n">
        <v>0</v>
      </c>
      <c r="J3744" s="6" t="n">
        <v>1</v>
      </c>
      <c r="K3744" s="6" t="n">
        <v>0</v>
      </c>
      <c r="L3744" s="6">
        <f>I3744+J3744+K3744</f>
        <v/>
      </c>
      <c r="M3744" s="6" t="n">
        <v>0</v>
      </c>
      <c r="P3744" t="inlineStr">
        <is>
          <t>Ja</t>
        </is>
      </c>
      <c r="T3744" t="inlineStr">
        <is>
          <t>SAW</t>
        </is>
      </c>
      <c r="U3744">
        <f>VLOOKUP(T3744,Destinations!$A$2:$C$550,2,0)</f>
        <v/>
      </c>
      <c r="V3744" t="inlineStr">
        <is>
          <t>WCHS</t>
        </is>
      </c>
      <c r="W3744">
        <f>VLOOKUP(V3744,'WCH Kat'!$A$1:$B$150,2,0)</f>
        <v/>
      </c>
    </row>
    <row r="3745">
      <c r="A3745" t="inlineStr">
        <is>
          <t xml:space="preserve">TK </t>
        </is>
      </c>
      <c r="B3745" t="inlineStr">
        <is>
          <t>TK 7872</t>
        </is>
      </c>
      <c r="C3745" s="4" t="inlineStr">
        <is>
          <t>19.11.2023</t>
        </is>
      </c>
      <c r="D3745" t="inlineStr">
        <is>
          <t>00:45</t>
        </is>
      </c>
      <c r="E3745" s="4" t="inlineStr">
        <is>
          <t>18.11.2023</t>
        </is>
      </c>
      <c r="F3745" t="inlineStr">
        <is>
          <t>22:10</t>
        </is>
      </c>
      <c r="G3745" s="5" t="n">
        <v>2.58333</v>
      </c>
      <c r="H3745" t="inlineStr">
        <is>
          <t>Inbound</t>
        </is>
      </c>
      <c r="I3745" s="6" t="n">
        <v>0</v>
      </c>
      <c r="J3745" s="6" t="n">
        <v>1</v>
      </c>
      <c r="K3745" s="6" t="n">
        <v>0</v>
      </c>
      <c r="L3745" s="6">
        <f>I3745+J3745+K3745</f>
        <v/>
      </c>
      <c r="M3745" s="6" t="n">
        <v>0</v>
      </c>
      <c r="P3745" t="inlineStr">
        <is>
          <t>Ja</t>
        </is>
      </c>
      <c r="T3745" t="inlineStr">
        <is>
          <t>SAW</t>
        </is>
      </c>
      <c r="U3745">
        <f>VLOOKUP(T3745,Destinations!$A$2:$C$550,2,0)</f>
        <v/>
      </c>
      <c r="V3745" t="inlineStr">
        <is>
          <t>WCHS</t>
        </is>
      </c>
      <c r="W3745">
        <f>VLOOKUP(V3745,'WCH Kat'!$A$1:$B$150,2,0)</f>
        <v/>
      </c>
    </row>
    <row r="3746">
      <c r="A3746" t="inlineStr">
        <is>
          <t xml:space="preserve">TK </t>
        </is>
      </c>
      <c r="B3746" t="inlineStr">
        <is>
          <t>TK 7872</t>
        </is>
      </c>
      <c r="C3746" s="4" t="inlineStr">
        <is>
          <t>19.11.2023</t>
        </is>
      </c>
      <c r="D3746" t="inlineStr">
        <is>
          <t>00:45</t>
        </is>
      </c>
      <c r="E3746" s="4" t="inlineStr">
        <is>
          <t>18.11.2023</t>
        </is>
      </c>
      <c r="F3746" t="inlineStr">
        <is>
          <t>22:10</t>
        </is>
      </c>
      <c r="G3746" s="5" t="n">
        <v>2.58333</v>
      </c>
      <c r="H3746" t="inlineStr">
        <is>
          <t>Inbound</t>
        </is>
      </c>
      <c r="I3746" s="6" t="n">
        <v>0</v>
      </c>
      <c r="J3746" s="6" t="n">
        <v>1</v>
      </c>
      <c r="K3746" s="6" t="n">
        <v>0</v>
      </c>
      <c r="L3746" s="6">
        <f>I3746+J3746+K3746</f>
        <v/>
      </c>
      <c r="M3746" s="6" t="n">
        <v>0</v>
      </c>
      <c r="P3746" t="inlineStr">
        <is>
          <t>Ja</t>
        </is>
      </c>
      <c r="T3746" t="inlineStr">
        <is>
          <t>SAW</t>
        </is>
      </c>
      <c r="U3746">
        <f>VLOOKUP(T3746,Destinations!$A$2:$C$550,2,0)</f>
        <v/>
      </c>
      <c r="V3746" t="inlineStr">
        <is>
          <t>WCHS</t>
        </is>
      </c>
      <c r="W3746">
        <f>VLOOKUP(V3746,'WCH Kat'!$A$1:$B$150,2,0)</f>
        <v/>
      </c>
    </row>
    <row r="3747">
      <c r="A3747" t="inlineStr">
        <is>
          <t xml:space="preserve">PC </t>
        </is>
      </c>
      <c r="B3747" t="inlineStr">
        <is>
          <t>PC 1014</t>
        </is>
      </c>
      <c r="C3747" s="4" t="inlineStr">
        <is>
          <t>19.11.2023</t>
        </is>
      </c>
      <c r="D3747" t="inlineStr">
        <is>
          <t>00:50</t>
        </is>
      </c>
      <c r="E3747" s="4" t="inlineStr">
        <is>
          <t>16.11.2023</t>
        </is>
      </c>
      <c r="F3747" t="inlineStr">
        <is>
          <t>22:55</t>
        </is>
      </c>
      <c r="G3747" s="5" t="n">
        <v>49.91667</v>
      </c>
      <c r="H3747" t="inlineStr">
        <is>
          <t>Outbound</t>
        </is>
      </c>
      <c r="I3747" s="6" t="n">
        <v>0</v>
      </c>
      <c r="J3747" s="6" t="n">
        <v>0</v>
      </c>
      <c r="K3747" s="6" t="n">
        <v>0</v>
      </c>
      <c r="L3747" s="6">
        <f>I3747+J3747+K3747</f>
        <v/>
      </c>
      <c r="M3747" s="6" t="n">
        <v>1</v>
      </c>
      <c r="N3747" t="inlineStr">
        <is>
          <t>Ja</t>
        </is>
      </c>
      <c r="T3747" t="inlineStr">
        <is>
          <t>SAW</t>
        </is>
      </c>
      <c r="U3747">
        <f>VLOOKUP(T3747,Destinations!$A$2:$C$550,2,0)</f>
        <v/>
      </c>
      <c r="V3747" t="inlineStr">
        <is>
          <t>WCHR</t>
        </is>
      </c>
      <c r="W3747">
        <f>VLOOKUP(V3747,'WCH Kat'!$A$1:$B$150,2,0)</f>
        <v/>
      </c>
    </row>
    <row r="3748">
      <c r="A3748" t="inlineStr">
        <is>
          <t xml:space="preserve">PC </t>
        </is>
      </c>
      <c r="B3748" t="inlineStr">
        <is>
          <t>PC 1014</t>
        </is>
      </c>
      <c r="C3748" s="4" t="inlineStr">
        <is>
          <t>19.11.2023</t>
        </is>
      </c>
      <c r="D3748" t="inlineStr">
        <is>
          <t>00:50</t>
        </is>
      </c>
      <c r="E3748" s="4" t="inlineStr">
        <is>
          <t>18.11.2023</t>
        </is>
      </c>
      <c r="F3748" t="inlineStr">
        <is>
          <t>22:55</t>
        </is>
      </c>
      <c r="G3748" s="5" t="n">
        <v>1.91667</v>
      </c>
      <c r="H3748" t="inlineStr">
        <is>
          <t>Outbound</t>
        </is>
      </c>
      <c r="I3748" s="6" t="n">
        <v>0</v>
      </c>
      <c r="J3748" s="6" t="n">
        <v>1</v>
      </c>
      <c r="K3748" s="6" t="n">
        <v>0</v>
      </c>
      <c r="L3748" s="6">
        <f>I3748+J3748+K3748</f>
        <v/>
      </c>
      <c r="M3748" s="6" t="n">
        <v>0</v>
      </c>
      <c r="Q3748" t="inlineStr">
        <is>
          <t>Ja</t>
        </is>
      </c>
      <c r="T3748" t="inlineStr">
        <is>
          <t>SAW</t>
        </is>
      </c>
      <c r="U3748">
        <f>VLOOKUP(T3748,Destinations!$A$2:$C$550,2,0)</f>
        <v/>
      </c>
      <c r="V3748" t="inlineStr">
        <is>
          <t>WCHR</t>
        </is>
      </c>
      <c r="W3748">
        <f>VLOOKUP(V3748,'WCH Kat'!$A$1:$B$150,2,0)</f>
        <v/>
      </c>
    </row>
    <row r="3749">
      <c r="A3749" t="inlineStr">
        <is>
          <t xml:space="preserve">TK </t>
        </is>
      </c>
      <c r="B3749" t="inlineStr">
        <is>
          <t>TK 7872</t>
        </is>
      </c>
      <c r="C3749" s="4" t="inlineStr">
        <is>
          <t>19.11.2023</t>
        </is>
      </c>
      <c r="D3749" t="inlineStr">
        <is>
          <t>01:27</t>
        </is>
      </c>
      <c r="E3749" s="4" t="inlineStr">
        <is>
          <t>18.11.2023</t>
        </is>
      </c>
      <c r="F3749" t="inlineStr">
        <is>
          <t>22:10</t>
        </is>
      </c>
      <c r="G3749" s="5" t="n">
        <v>3.28333</v>
      </c>
      <c r="H3749" t="inlineStr">
        <is>
          <t>Inbound</t>
        </is>
      </c>
      <c r="I3749" s="6" t="n">
        <v>0</v>
      </c>
      <c r="J3749" s="6" t="n">
        <v>0</v>
      </c>
      <c r="K3749" s="6" t="n">
        <v>1</v>
      </c>
      <c r="L3749" s="6">
        <f>I3749+J3749+K3749</f>
        <v/>
      </c>
      <c r="M3749" s="6" t="n">
        <v>0</v>
      </c>
      <c r="P3749" t="inlineStr">
        <is>
          <t>Ja</t>
        </is>
      </c>
      <c r="T3749" t="inlineStr">
        <is>
          <t>SAW</t>
        </is>
      </c>
      <c r="U3749">
        <f>VLOOKUP(T3749,Destinations!$A$2:$C$550,2,0)</f>
        <v/>
      </c>
      <c r="V3749" t="inlineStr">
        <is>
          <t>WCHS</t>
        </is>
      </c>
      <c r="W3749">
        <f>VLOOKUP(V3749,'WCH Kat'!$A$1:$B$150,2,0)</f>
        <v/>
      </c>
    </row>
    <row r="3750">
      <c r="A3750" t="inlineStr">
        <is>
          <t xml:space="preserve">XR </t>
        </is>
      </c>
      <c r="B3750" t="inlineStr">
        <is>
          <t>XR 1162</t>
        </is>
      </c>
      <c r="C3750" s="4" t="inlineStr">
        <is>
          <t>19.11.2023</t>
        </is>
      </c>
      <c r="D3750" t="inlineStr">
        <is>
          <t>02:21</t>
        </is>
      </c>
      <c r="E3750" s="4" t="inlineStr">
        <is>
          <t>18.11.2023</t>
        </is>
      </c>
      <c r="F3750" t="inlineStr">
        <is>
          <t>20:05</t>
        </is>
      </c>
      <c r="G3750" s="5" t="n">
        <v>6.26667</v>
      </c>
      <c r="H3750" t="inlineStr">
        <is>
          <t>Inbound</t>
        </is>
      </c>
      <c r="I3750" s="6" t="n">
        <v>0</v>
      </c>
      <c r="J3750" s="6" t="n">
        <v>0</v>
      </c>
      <c r="K3750" s="6" t="n">
        <v>1</v>
      </c>
      <c r="L3750" s="6">
        <f>I3750+J3750+K3750</f>
        <v/>
      </c>
      <c r="M3750" s="6" t="n">
        <v>0</v>
      </c>
      <c r="P3750" t="inlineStr">
        <is>
          <t>Ja</t>
        </is>
      </c>
      <c r="T3750" t="inlineStr">
        <is>
          <t>Marsa Alam</t>
        </is>
      </c>
      <c r="U3750">
        <f>VLOOKUP(T3750,Destinations!$A$2:$C$550,2,0)</f>
        <v/>
      </c>
      <c r="V3750" t="inlineStr">
        <is>
          <t>WCHR</t>
        </is>
      </c>
      <c r="W3750">
        <f>VLOOKUP(V3750,'WCH Kat'!$A$1:$B$150,2,0)</f>
        <v/>
      </c>
    </row>
    <row r="3751">
      <c r="A3751" t="inlineStr">
        <is>
          <t xml:space="preserve">XR </t>
        </is>
      </c>
      <c r="B3751" t="inlineStr">
        <is>
          <t>XR 1162</t>
        </is>
      </c>
      <c r="C3751" s="4" t="inlineStr">
        <is>
          <t>19.11.2023</t>
        </is>
      </c>
      <c r="D3751" t="inlineStr">
        <is>
          <t>02:30</t>
        </is>
      </c>
      <c r="E3751" s="4" t="inlineStr">
        <is>
          <t>18.11.2023</t>
        </is>
      </c>
      <c r="F3751" t="inlineStr">
        <is>
          <t>20:05</t>
        </is>
      </c>
      <c r="G3751" s="5" t="n">
        <v>6.41667</v>
      </c>
      <c r="H3751" t="inlineStr">
        <is>
          <t>Inbound</t>
        </is>
      </c>
      <c r="I3751" s="6" t="n">
        <v>0</v>
      </c>
      <c r="J3751" s="6" t="n">
        <v>0</v>
      </c>
      <c r="K3751" s="6" t="n">
        <v>1</v>
      </c>
      <c r="L3751" s="6">
        <f>I3751+J3751+K3751</f>
        <v/>
      </c>
      <c r="M3751" s="6" t="n">
        <v>0</v>
      </c>
      <c r="P3751" t="inlineStr">
        <is>
          <t>Ja</t>
        </is>
      </c>
      <c r="T3751" t="inlineStr">
        <is>
          <t>Marsa Alam</t>
        </is>
      </c>
      <c r="U3751">
        <f>VLOOKUP(T3751,Destinations!$A$2:$C$550,2,0)</f>
        <v/>
      </c>
      <c r="V3751" t="inlineStr">
        <is>
          <t>WCHS</t>
        </is>
      </c>
      <c r="W3751">
        <f>VLOOKUP(V3751,'WCH Kat'!$A$1:$B$150,2,0)</f>
        <v/>
      </c>
    </row>
    <row r="3752">
      <c r="A3752" t="inlineStr">
        <is>
          <t xml:space="preserve">XR </t>
        </is>
      </c>
      <c r="B3752" t="inlineStr">
        <is>
          <t>XR 1073</t>
        </is>
      </c>
      <c r="C3752" s="4" t="inlineStr">
        <is>
          <t>19.11.2023</t>
        </is>
      </c>
      <c r="D3752" t="inlineStr">
        <is>
          <t>03:50</t>
        </is>
      </c>
      <c r="E3752" s="4" t="inlineStr">
        <is>
          <t>19.11.2023</t>
        </is>
      </c>
      <c r="F3752" t="inlineStr">
        <is>
          <t>02:21</t>
        </is>
      </c>
      <c r="G3752" s="5" t="n">
        <v>1.48333</v>
      </c>
      <c r="H3752" t="inlineStr">
        <is>
          <t>Outbound</t>
        </is>
      </c>
      <c r="I3752" s="6" t="n">
        <v>0</v>
      </c>
      <c r="J3752" s="6" t="n">
        <v>1</v>
      </c>
      <c r="K3752" s="6" t="n">
        <v>0</v>
      </c>
      <c r="L3752" s="6">
        <f>I3752+J3752+K3752</f>
        <v/>
      </c>
      <c r="M3752" s="6" t="n">
        <v>0</v>
      </c>
      <c r="Q3752" t="inlineStr">
        <is>
          <t>Ja</t>
        </is>
      </c>
      <c r="T3752" t="inlineStr">
        <is>
          <t>Arrecife</t>
        </is>
      </c>
      <c r="U3752">
        <f>VLOOKUP(T3752,Destinations!$A$2:$C$550,2,0)</f>
        <v/>
      </c>
      <c r="V3752" t="inlineStr">
        <is>
          <t>WCHS</t>
        </is>
      </c>
      <c r="W3752">
        <f>VLOOKUP(V3752,'WCH Kat'!$A$1:$B$150,2,0)</f>
        <v/>
      </c>
    </row>
    <row r="3753">
      <c r="A3753" t="inlineStr">
        <is>
          <t xml:space="preserve">LH </t>
        </is>
      </c>
      <c r="B3753" t="inlineStr">
        <is>
          <t>LH 1999</t>
        </is>
      </c>
      <c r="C3753" s="4" t="inlineStr">
        <is>
          <t>19.11.2023</t>
        </is>
      </c>
      <c r="D3753" t="inlineStr">
        <is>
          <t>06:05</t>
        </is>
      </c>
      <c r="E3753" s="4" t="inlineStr">
        <is>
          <t>17.11.2023</t>
        </is>
      </c>
      <c r="F3753" t="inlineStr">
        <is>
          <t>17:10</t>
        </is>
      </c>
      <c r="G3753" s="5" t="n">
        <v>36.91667</v>
      </c>
      <c r="H3753" t="inlineStr">
        <is>
          <t>Outbound</t>
        </is>
      </c>
      <c r="I3753" s="6" t="n">
        <v>0</v>
      </c>
      <c r="J3753" s="6" t="n">
        <v>0</v>
      </c>
      <c r="K3753" s="6" t="n">
        <v>0</v>
      </c>
      <c r="L3753" s="6">
        <f>I3753+J3753+K3753</f>
        <v/>
      </c>
      <c r="M3753" s="6" t="n">
        <v>1</v>
      </c>
      <c r="N3753" t="inlineStr">
        <is>
          <t>Ja</t>
        </is>
      </c>
      <c r="T3753" t="inlineStr">
        <is>
          <t>MUC</t>
        </is>
      </c>
      <c r="U3753">
        <f>VLOOKUP(T3753,Destinations!$A$2:$C$550,2,0)</f>
        <v/>
      </c>
      <c r="V3753" t="inlineStr">
        <is>
          <t>WCHS</t>
        </is>
      </c>
      <c r="W3753">
        <f>VLOOKUP(V3753,'WCH Kat'!$A$1:$B$150,2,0)</f>
        <v/>
      </c>
    </row>
    <row r="3754">
      <c r="A3754" t="inlineStr">
        <is>
          <t xml:space="preserve">EW </t>
        </is>
      </c>
      <c r="B3754" t="inlineStr">
        <is>
          <t>EW  242</t>
        </is>
      </c>
      <c r="C3754" s="4" t="inlineStr">
        <is>
          <t>19.11.2023</t>
        </is>
      </c>
      <c r="D3754" t="inlineStr">
        <is>
          <t>06:45</t>
        </is>
      </c>
      <c r="E3754" s="4" t="inlineStr">
        <is>
          <t>17.11.2023</t>
        </is>
      </c>
      <c r="F3754" t="inlineStr">
        <is>
          <t>17:50</t>
        </is>
      </c>
      <c r="G3754" s="5" t="n">
        <v>36.91667</v>
      </c>
      <c r="H3754" t="inlineStr">
        <is>
          <t>Outbound</t>
        </is>
      </c>
      <c r="I3754" s="6" t="n">
        <v>0</v>
      </c>
      <c r="J3754" s="6" t="n">
        <v>0</v>
      </c>
      <c r="K3754" s="6" t="n">
        <v>0</v>
      </c>
      <c r="L3754" s="6">
        <f>I3754+J3754+K3754</f>
        <v/>
      </c>
      <c r="M3754" s="6" t="n">
        <v>1</v>
      </c>
      <c r="N3754" t="inlineStr">
        <is>
          <t>Ja</t>
        </is>
      </c>
      <c r="T3754" t="inlineStr">
        <is>
          <t>FUE</t>
        </is>
      </c>
      <c r="U3754">
        <f>VLOOKUP(T3754,Destinations!$A$2:$C$550,2,0)</f>
        <v/>
      </c>
      <c r="V3754" t="inlineStr">
        <is>
          <t>WCHR</t>
        </is>
      </c>
      <c r="W3754">
        <f>VLOOKUP(V3754,'WCH Kat'!$A$1:$B$150,2,0)</f>
        <v/>
      </c>
    </row>
    <row r="3755">
      <c r="A3755" t="inlineStr">
        <is>
          <t xml:space="preserve">EW </t>
        </is>
      </c>
      <c r="B3755" t="inlineStr">
        <is>
          <t>EW 980</t>
        </is>
      </c>
      <c r="C3755" s="4" t="inlineStr">
        <is>
          <t>19.11.2023</t>
        </is>
      </c>
      <c r="D3755" t="inlineStr">
        <is>
          <t>06:55</t>
        </is>
      </c>
      <c r="E3755" s="4" t="inlineStr">
        <is>
          <t>19.11.2023</t>
        </is>
      </c>
      <c r="F3755" t="inlineStr">
        <is>
          <t>06:02</t>
        </is>
      </c>
      <c r="G3755" s="5" t="n">
        <v>0.8833299999999999</v>
      </c>
      <c r="H3755" t="inlineStr">
        <is>
          <t>Outbound</t>
        </is>
      </c>
      <c r="I3755" s="6" t="n">
        <v>1</v>
      </c>
      <c r="J3755" s="6" t="n">
        <v>0</v>
      </c>
      <c r="K3755" s="6" t="n">
        <v>0</v>
      </c>
      <c r="L3755" s="6">
        <f>I3755+J3755+K3755</f>
        <v/>
      </c>
      <c r="M3755" s="6" t="n">
        <v>0</v>
      </c>
      <c r="Q3755" t="inlineStr">
        <is>
          <t>Ja</t>
        </is>
      </c>
      <c r="T3755" t="inlineStr">
        <is>
          <t>Hurghada</t>
        </is>
      </c>
      <c r="U3755">
        <f>VLOOKUP(T3755,Destinations!$A$2:$C$550,2,0)</f>
        <v/>
      </c>
      <c r="V3755" t="inlineStr">
        <is>
          <t>WCHR</t>
        </is>
      </c>
      <c r="W3755">
        <f>VLOOKUP(V3755,'WCH Kat'!$A$1:$B$150,2,0)</f>
        <v/>
      </c>
    </row>
    <row r="3756">
      <c r="A3756" t="inlineStr">
        <is>
          <t xml:space="preserve">EW </t>
        </is>
      </c>
      <c r="B3756" t="inlineStr">
        <is>
          <t>EW  260</t>
        </is>
      </c>
      <c r="C3756" s="4" t="inlineStr">
        <is>
          <t>19.11.2023</t>
        </is>
      </c>
      <c r="D3756" t="inlineStr">
        <is>
          <t>07:05</t>
        </is>
      </c>
      <c r="E3756" s="4" t="inlineStr">
        <is>
          <t>17.11.2023</t>
        </is>
      </c>
      <c r="F3756" t="inlineStr">
        <is>
          <t>18:10</t>
        </is>
      </c>
      <c r="G3756" s="5" t="n">
        <v>36.91667</v>
      </c>
      <c r="H3756" t="inlineStr">
        <is>
          <t>Outbound</t>
        </is>
      </c>
      <c r="I3756" s="6" t="n">
        <v>0</v>
      </c>
      <c r="J3756" s="6" t="n">
        <v>0</v>
      </c>
      <c r="K3756" s="6" t="n">
        <v>0</v>
      </c>
      <c r="L3756" s="6">
        <f>I3756+J3756+K3756</f>
        <v/>
      </c>
      <c r="M3756" s="6" t="n">
        <v>1</v>
      </c>
      <c r="N3756" t="inlineStr">
        <is>
          <t>Ja</t>
        </is>
      </c>
      <c r="T3756" t="inlineStr">
        <is>
          <t>ACE</t>
        </is>
      </c>
      <c r="U3756">
        <f>VLOOKUP(T3756,Destinations!$A$2:$C$550,2,0)</f>
        <v/>
      </c>
      <c r="V3756" t="inlineStr">
        <is>
          <t>WCHS</t>
        </is>
      </c>
      <c r="W3756">
        <f>VLOOKUP(V3756,'WCH Kat'!$A$1:$B$150,2,0)</f>
        <v/>
      </c>
    </row>
    <row r="3757">
      <c r="A3757" t="inlineStr">
        <is>
          <t xml:space="preserve">FR </t>
        </is>
      </c>
      <c r="B3757" t="inlineStr">
        <is>
          <t>FR 9840</t>
        </is>
      </c>
      <c r="C3757" s="4" t="inlineStr">
        <is>
          <t>06.11.2023</t>
        </is>
      </c>
      <c r="D3757" t="inlineStr">
        <is>
          <t>13:00</t>
        </is>
      </c>
      <c r="E3757" s="4" t="inlineStr">
        <is>
          <t>04.11.2023</t>
        </is>
      </c>
      <c r="F3757" t="inlineStr">
        <is>
          <t>20:55</t>
        </is>
      </c>
      <c r="G3757" s="5" t="n">
        <v>40.08333</v>
      </c>
      <c r="H3757" t="inlineStr">
        <is>
          <t>Outbound</t>
        </is>
      </c>
      <c r="I3757" s="6" t="n">
        <v>0</v>
      </c>
      <c r="J3757" s="6" t="n">
        <v>0</v>
      </c>
      <c r="K3757" s="6" t="n">
        <v>0</v>
      </c>
      <c r="L3757" s="6">
        <f>I3757+J3757+K3757</f>
        <v/>
      </c>
      <c r="M3757" s="6" t="n">
        <v>1</v>
      </c>
      <c r="N3757" t="inlineStr">
        <is>
          <t>Ja</t>
        </is>
      </c>
      <c r="T3757" t="inlineStr">
        <is>
          <t>LIS</t>
        </is>
      </c>
      <c r="U3757">
        <f>VLOOKUP(T3757,Destinations!$A$2:$C$550,2,0)</f>
        <v/>
      </c>
      <c r="V3757" t="inlineStr">
        <is>
          <t>WCHC</t>
        </is>
      </c>
      <c r="W3757">
        <f>VLOOKUP(V3757,'WCH Kat'!$A$1:$B$150,2,0)</f>
        <v/>
      </c>
    </row>
    <row r="3758">
      <c r="A3758" t="inlineStr">
        <is>
          <t xml:space="preserve">EW </t>
        </is>
      </c>
      <c r="B3758" t="inlineStr">
        <is>
          <t>EW  603</t>
        </is>
      </c>
      <c r="C3758" s="4" t="inlineStr">
        <is>
          <t>10.11.2023</t>
        </is>
      </c>
      <c r="D3758" t="inlineStr">
        <is>
          <t>17:10</t>
        </is>
      </c>
      <c r="E3758" s="4" t="inlineStr">
        <is>
          <t>09.11.2023</t>
        </is>
      </c>
      <c r="F3758" t="inlineStr">
        <is>
          <t>00:45</t>
        </is>
      </c>
      <c r="G3758" s="5" t="n">
        <v>40.41667</v>
      </c>
      <c r="H3758" t="inlineStr">
        <is>
          <t>Inbound</t>
        </is>
      </c>
      <c r="I3758" s="6" t="n">
        <v>0</v>
      </c>
      <c r="J3758" s="6" t="n">
        <v>0</v>
      </c>
      <c r="K3758" s="6" t="n">
        <v>0</v>
      </c>
      <c r="L3758" s="6">
        <f>I3758+J3758+K3758</f>
        <v/>
      </c>
      <c r="M3758" s="6" t="n">
        <v>1</v>
      </c>
      <c r="P3758" t="inlineStr">
        <is>
          <t>Ja</t>
        </is>
      </c>
      <c r="T3758" t="inlineStr">
        <is>
          <t>LIS</t>
        </is>
      </c>
      <c r="U3758">
        <f>VLOOKUP(T3758,Destinations!$A$2:$C$550,2,0)</f>
        <v/>
      </c>
      <c r="V3758" t="inlineStr">
        <is>
          <t>WCHC</t>
        </is>
      </c>
      <c r="W3758">
        <f>VLOOKUP(V3758,'WCH Kat'!$A$1:$B$150,2,0)</f>
        <v/>
      </c>
    </row>
    <row r="3759">
      <c r="A3759" t="inlineStr">
        <is>
          <t xml:space="preserve">EW </t>
        </is>
      </c>
      <c r="B3759" t="inlineStr">
        <is>
          <t>EW 582</t>
        </is>
      </c>
      <c r="C3759" s="4" t="inlineStr">
        <is>
          <t>19.11.2023</t>
        </is>
      </c>
      <c r="D3759" t="inlineStr">
        <is>
          <t>07:40</t>
        </is>
      </c>
      <c r="E3759" s="4" t="inlineStr">
        <is>
          <t>16.11.2023</t>
        </is>
      </c>
      <c r="F3759" t="inlineStr">
        <is>
          <t>11:24</t>
        </is>
      </c>
      <c r="G3759" s="5" t="n">
        <v>68.26667</v>
      </c>
      <c r="H3759" t="inlineStr">
        <is>
          <t>Outbound</t>
        </is>
      </c>
      <c r="I3759" s="6" t="n">
        <v>0</v>
      </c>
      <c r="J3759" s="6" t="n">
        <v>0</v>
      </c>
      <c r="K3759" s="6" t="n">
        <v>0</v>
      </c>
      <c r="L3759" s="6">
        <f>I3759+J3759+K3759</f>
        <v/>
      </c>
      <c r="M3759" s="6" t="n">
        <v>1</v>
      </c>
      <c r="R3759" t="inlineStr">
        <is>
          <t>Ja</t>
        </is>
      </c>
      <c r="T3759" t="inlineStr">
        <is>
          <t>Palma</t>
        </is>
      </c>
      <c r="U3759">
        <f>VLOOKUP(T3759,Destinations!$A$2:$C$550,2,0)</f>
        <v/>
      </c>
      <c r="V3759" t="inlineStr">
        <is>
          <t>WCHS</t>
        </is>
      </c>
      <c r="W3759">
        <f>VLOOKUP(V3759,'WCH Kat'!$A$1:$B$150,2,0)</f>
        <v/>
      </c>
    </row>
    <row r="3760">
      <c r="A3760" t="inlineStr">
        <is>
          <t xml:space="preserve">EW </t>
        </is>
      </c>
      <c r="B3760" t="inlineStr">
        <is>
          <t>EW  582</t>
        </is>
      </c>
      <c r="C3760" s="4" t="inlineStr">
        <is>
          <t>19.11.2023</t>
        </is>
      </c>
      <c r="D3760" t="inlineStr">
        <is>
          <t>07:40</t>
        </is>
      </c>
      <c r="E3760" s="4" t="inlineStr">
        <is>
          <t>17.11.2023</t>
        </is>
      </c>
      <c r="F3760" t="inlineStr">
        <is>
          <t>18:45</t>
        </is>
      </c>
      <c r="G3760" s="5" t="n">
        <v>36.91667</v>
      </c>
      <c r="H3760" t="inlineStr">
        <is>
          <t>Outbound</t>
        </is>
      </c>
      <c r="I3760" s="6" t="n">
        <v>0</v>
      </c>
      <c r="J3760" s="6" t="n">
        <v>0</v>
      </c>
      <c r="K3760" s="6" t="n">
        <v>0</v>
      </c>
      <c r="L3760" s="6">
        <f>I3760+J3760+K3760</f>
        <v/>
      </c>
      <c r="M3760" s="6" t="n">
        <v>1</v>
      </c>
      <c r="N3760" t="inlineStr">
        <is>
          <t>Ja</t>
        </is>
      </c>
      <c r="T3760" t="inlineStr">
        <is>
          <t>PMI</t>
        </is>
      </c>
      <c r="U3760">
        <f>VLOOKUP(T3760,Destinations!$A$2:$C$550,2,0)</f>
        <v/>
      </c>
      <c r="V3760" t="inlineStr">
        <is>
          <t>WCHS,WCMP</t>
        </is>
      </c>
      <c r="W3760">
        <f>VLOOKUP(V3760,'WCH Kat'!$A$1:$B$150,2,0)</f>
        <v/>
      </c>
    </row>
    <row r="3761">
      <c r="A3761" t="inlineStr">
        <is>
          <t xml:space="preserve">EW </t>
        </is>
      </c>
      <c r="B3761" t="inlineStr">
        <is>
          <t>EW  603</t>
        </is>
      </c>
      <c r="C3761" s="4" t="inlineStr">
        <is>
          <t>15.11.2023</t>
        </is>
      </c>
      <c r="D3761" t="inlineStr">
        <is>
          <t>17:25</t>
        </is>
      </c>
      <c r="E3761" s="4" t="inlineStr">
        <is>
          <t>14.11.2023</t>
        </is>
      </c>
      <c r="F3761" t="inlineStr">
        <is>
          <t>01:40</t>
        </is>
      </c>
      <c r="G3761" s="5" t="n">
        <v>39.75</v>
      </c>
      <c r="H3761" t="inlineStr">
        <is>
          <t>Inbound</t>
        </is>
      </c>
      <c r="I3761" s="6" t="n">
        <v>0</v>
      </c>
      <c r="J3761" s="6" t="n">
        <v>0</v>
      </c>
      <c r="K3761" s="6" t="n">
        <v>0</v>
      </c>
      <c r="L3761" s="6">
        <f>I3761+J3761+K3761</f>
        <v/>
      </c>
      <c r="M3761" s="6" t="n">
        <v>1</v>
      </c>
      <c r="N3761" t="inlineStr">
        <is>
          <t>Ja</t>
        </is>
      </c>
      <c r="T3761" t="inlineStr">
        <is>
          <t>LIS</t>
        </is>
      </c>
      <c r="U3761">
        <f>VLOOKUP(T3761,Destinations!$A$2:$C$550,2,0)</f>
        <v/>
      </c>
      <c r="V3761" t="inlineStr">
        <is>
          <t>WCHC</t>
        </is>
      </c>
      <c r="W3761">
        <f>VLOOKUP(V3761,'WCH Kat'!$A$1:$B$150,2,0)</f>
        <v/>
      </c>
    </row>
    <row r="3762">
      <c r="A3762" t="inlineStr">
        <is>
          <t xml:space="preserve">FR </t>
        </is>
      </c>
      <c r="B3762" t="inlineStr">
        <is>
          <t>FR 2256</t>
        </is>
      </c>
      <c r="C3762" s="4" t="inlineStr">
        <is>
          <t>19.11.2023</t>
        </is>
      </c>
      <c r="D3762" t="inlineStr">
        <is>
          <t>08:20</t>
        </is>
      </c>
      <c r="E3762" s="4" t="inlineStr">
        <is>
          <t>17.11.2023</t>
        </is>
      </c>
      <c r="F3762" t="inlineStr">
        <is>
          <t>13:40</t>
        </is>
      </c>
      <c r="G3762" s="5" t="n">
        <v>42.66667</v>
      </c>
      <c r="H3762" t="inlineStr">
        <is>
          <t>Inbound</t>
        </is>
      </c>
      <c r="I3762" s="6" t="n">
        <v>0</v>
      </c>
      <c r="J3762" s="6" t="n">
        <v>0</v>
      </c>
      <c r="K3762" s="6" t="n">
        <v>0</v>
      </c>
      <c r="L3762" s="6">
        <f>I3762+J3762+K3762</f>
        <v/>
      </c>
      <c r="M3762" s="6" t="n">
        <v>1</v>
      </c>
      <c r="N3762" t="inlineStr">
        <is>
          <t>Ja</t>
        </is>
      </c>
      <c r="T3762" t="inlineStr">
        <is>
          <t>VLC</t>
        </is>
      </c>
      <c r="U3762">
        <f>VLOOKUP(T3762,Destinations!$A$2:$C$550,2,0)</f>
        <v/>
      </c>
      <c r="V3762" t="inlineStr">
        <is>
          <t>WCHR</t>
        </is>
      </c>
      <c r="W3762">
        <f>VLOOKUP(V3762,'WCH Kat'!$A$1:$B$150,2,0)</f>
        <v/>
      </c>
    </row>
    <row r="3763">
      <c r="A3763" t="inlineStr">
        <is>
          <t xml:space="preserve">FR </t>
        </is>
      </c>
      <c r="B3763" t="inlineStr">
        <is>
          <t>FR 2256</t>
        </is>
      </c>
      <c r="C3763" s="4" t="inlineStr">
        <is>
          <t>19.11.2023</t>
        </is>
      </c>
      <c r="D3763" t="inlineStr">
        <is>
          <t>08:20</t>
        </is>
      </c>
      <c r="E3763" s="4" t="inlineStr">
        <is>
          <t>19.11.2023</t>
        </is>
      </c>
      <c r="F3763" t="inlineStr">
        <is>
          <t>06:01</t>
        </is>
      </c>
      <c r="G3763" s="5" t="n">
        <v>2.31667</v>
      </c>
      <c r="H3763" t="inlineStr">
        <is>
          <t>Inbound</t>
        </is>
      </c>
      <c r="I3763" s="6" t="n">
        <v>0</v>
      </c>
      <c r="J3763" s="6" t="n">
        <v>1</v>
      </c>
      <c r="K3763" s="6" t="n">
        <v>0</v>
      </c>
      <c r="L3763" s="6">
        <f>I3763+J3763+K3763</f>
        <v/>
      </c>
      <c r="M3763" s="6" t="n">
        <v>0</v>
      </c>
      <c r="Q3763" t="inlineStr">
        <is>
          <t>Ja</t>
        </is>
      </c>
      <c r="T3763" t="inlineStr">
        <is>
          <t>VLC</t>
        </is>
      </c>
      <c r="U3763">
        <f>VLOOKUP(T3763,Destinations!$A$2:$C$550,2,0)</f>
        <v/>
      </c>
      <c r="V3763" t="inlineStr">
        <is>
          <t>WCHR</t>
        </is>
      </c>
      <c r="W3763">
        <f>VLOOKUP(V3763,'WCH Kat'!$A$1:$B$150,2,0)</f>
        <v/>
      </c>
    </row>
    <row r="3764">
      <c r="A3764" t="inlineStr">
        <is>
          <t xml:space="preserve">FR </t>
        </is>
      </c>
      <c r="B3764" t="inlineStr">
        <is>
          <t>FR 2813</t>
        </is>
      </c>
      <c r="C3764" s="4" t="inlineStr">
        <is>
          <t>19.11.2023</t>
        </is>
      </c>
      <c r="D3764" t="inlineStr">
        <is>
          <t>08:35</t>
        </is>
      </c>
      <c r="E3764" s="4" t="inlineStr">
        <is>
          <t>17.11.2023</t>
        </is>
      </c>
      <c r="F3764" t="inlineStr">
        <is>
          <t>16:30</t>
        </is>
      </c>
      <c r="G3764" s="5" t="n">
        <v>40.08333</v>
      </c>
      <c r="H3764" t="inlineStr">
        <is>
          <t>Outbound</t>
        </is>
      </c>
      <c r="I3764" s="6" t="n">
        <v>0</v>
      </c>
      <c r="J3764" s="6" t="n">
        <v>0</v>
      </c>
      <c r="K3764" s="6" t="n">
        <v>0</v>
      </c>
      <c r="L3764" s="6">
        <f>I3764+J3764+K3764</f>
        <v/>
      </c>
      <c r="M3764" s="6" t="n">
        <v>1</v>
      </c>
      <c r="N3764" t="inlineStr">
        <is>
          <t>Ja</t>
        </is>
      </c>
      <c r="T3764" t="inlineStr">
        <is>
          <t>STN</t>
        </is>
      </c>
      <c r="U3764">
        <f>VLOOKUP(T3764,Destinations!$A$2:$C$550,2,0)</f>
        <v/>
      </c>
      <c r="V3764" t="inlineStr">
        <is>
          <t>WCHR</t>
        </is>
      </c>
      <c r="W3764">
        <f>VLOOKUP(V3764,'WCH Kat'!$A$1:$B$150,2,0)</f>
        <v/>
      </c>
    </row>
    <row r="3765">
      <c r="A3765" t="inlineStr">
        <is>
          <t xml:space="preserve">EW </t>
        </is>
      </c>
      <c r="B3765" t="inlineStr">
        <is>
          <t>EW  603</t>
        </is>
      </c>
      <c r="C3765" s="4" t="inlineStr">
        <is>
          <t>15.11.2023</t>
        </is>
      </c>
      <c r="D3765" t="inlineStr">
        <is>
          <t>17:35</t>
        </is>
      </c>
      <c r="E3765" s="4" t="inlineStr">
        <is>
          <t>14.11.2023</t>
        </is>
      </c>
      <c r="F3765" t="inlineStr">
        <is>
          <t>01:40</t>
        </is>
      </c>
      <c r="G3765" s="5" t="n">
        <v>39.91667</v>
      </c>
      <c r="H3765" t="inlineStr">
        <is>
          <t>Inbound</t>
        </is>
      </c>
      <c r="I3765" s="6" t="n">
        <v>0</v>
      </c>
      <c r="J3765" s="6" t="n">
        <v>0</v>
      </c>
      <c r="K3765" s="6" t="n">
        <v>0</v>
      </c>
      <c r="L3765" s="6">
        <f>I3765+J3765+K3765</f>
        <v/>
      </c>
      <c r="M3765" s="6" t="n">
        <v>1</v>
      </c>
      <c r="N3765" t="inlineStr">
        <is>
          <t>Ja</t>
        </is>
      </c>
      <c r="T3765" t="inlineStr">
        <is>
          <t>LIS</t>
        </is>
      </c>
      <c r="U3765">
        <f>VLOOKUP(T3765,Destinations!$A$2:$C$550,2,0)</f>
        <v/>
      </c>
      <c r="V3765" t="inlineStr">
        <is>
          <t>WCHC</t>
        </is>
      </c>
      <c r="W3765">
        <f>VLOOKUP(V3765,'WCH Kat'!$A$1:$B$150,2,0)</f>
        <v/>
      </c>
    </row>
    <row r="3766">
      <c r="A3766" t="inlineStr">
        <is>
          <t xml:space="preserve">FR </t>
        </is>
      </c>
      <c r="B3766" t="inlineStr">
        <is>
          <t>FR 9841</t>
        </is>
      </c>
      <c r="C3766" s="4" t="inlineStr">
        <is>
          <t>20.11.2023</t>
        </is>
      </c>
      <c r="D3766" t="inlineStr">
        <is>
          <t>19:48</t>
        </is>
      </c>
      <c r="E3766" s="4" t="inlineStr">
        <is>
          <t>20.11.2023</t>
        </is>
      </c>
      <c r="F3766" t="inlineStr">
        <is>
          <t>16:54</t>
        </is>
      </c>
      <c r="G3766" s="5" t="n">
        <v>2.9</v>
      </c>
      <c r="H3766" t="inlineStr">
        <is>
          <t>Inbound</t>
        </is>
      </c>
      <c r="I3766" s="6" t="n">
        <v>0</v>
      </c>
      <c r="J3766" s="6" t="n">
        <v>1</v>
      </c>
      <c r="K3766" s="6" t="n">
        <v>0</v>
      </c>
      <c r="L3766" s="6">
        <f>I3766+J3766+K3766</f>
        <v/>
      </c>
      <c r="M3766" s="6" t="n">
        <v>0</v>
      </c>
      <c r="P3766" t="inlineStr">
        <is>
          <t>Ja</t>
        </is>
      </c>
      <c r="T3766" t="inlineStr">
        <is>
          <t>Lissabon</t>
        </is>
      </c>
      <c r="U3766">
        <f>VLOOKUP(T3766,Destinations!$A$2:$C$550,2,0)</f>
        <v/>
      </c>
      <c r="V3766" t="inlineStr">
        <is>
          <t>WCHC</t>
        </is>
      </c>
      <c r="W3766">
        <f>VLOOKUP(V3766,'WCH Kat'!$A$1:$B$150,2,0)</f>
        <v/>
      </c>
    </row>
    <row r="3767">
      <c r="A3767" t="inlineStr">
        <is>
          <t xml:space="preserve">FR </t>
        </is>
      </c>
      <c r="B3767" t="inlineStr">
        <is>
          <t>FR 2257</t>
        </is>
      </c>
      <c r="C3767" s="4" t="inlineStr">
        <is>
          <t>19.11.2023</t>
        </is>
      </c>
      <c r="D3767" t="inlineStr">
        <is>
          <t>08:45</t>
        </is>
      </c>
      <c r="E3767" s="4" t="inlineStr">
        <is>
          <t>17.11.2023</t>
        </is>
      </c>
      <c r="F3767" t="inlineStr">
        <is>
          <t>16:40</t>
        </is>
      </c>
      <c r="G3767" s="5" t="n">
        <v>40.08333</v>
      </c>
      <c r="H3767" t="inlineStr">
        <is>
          <t>Outbound</t>
        </is>
      </c>
      <c r="I3767" s="6" t="n">
        <v>0</v>
      </c>
      <c r="J3767" s="6" t="n">
        <v>0</v>
      </c>
      <c r="K3767" s="6" t="n">
        <v>0</v>
      </c>
      <c r="L3767" s="6">
        <f>I3767+J3767+K3767</f>
        <v/>
      </c>
      <c r="M3767" s="6" t="n">
        <v>1</v>
      </c>
      <c r="N3767" t="inlineStr">
        <is>
          <t>Ja</t>
        </is>
      </c>
      <c r="T3767" t="inlineStr">
        <is>
          <t>VLC</t>
        </is>
      </c>
      <c r="U3767">
        <f>VLOOKUP(T3767,Destinations!$A$2:$C$550,2,0)</f>
        <v/>
      </c>
      <c r="V3767" t="inlineStr">
        <is>
          <t>WCHR</t>
        </is>
      </c>
      <c r="W3767">
        <f>VLOOKUP(V3767,'WCH Kat'!$A$1:$B$150,2,0)</f>
        <v/>
      </c>
    </row>
    <row r="3768">
      <c r="A3768" t="inlineStr">
        <is>
          <t xml:space="preserve">EW </t>
        </is>
      </c>
      <c r="B3768" t="inlineStr">
        <is>
          <t>EW  603</t>
        </is>
      </c>
      <c r="C3768" s="4" t="inlineStr">
        <is>
          <t>24.11.2023</t>
        </is>
      </c>
      <c r="D3768" t="inlineStr">
        <is>
          <t>16:40</t>
        </is>
      </c>
      <c r="E3768" s="4" t="inlineStr">
        <is>
          <t>23.11.2023</t>
        </is>
      </c>
      <c r="F3768" t="inlineStr">
        <is>
          <t>00:45</t>
        </is>
      </c>
      <c r="G3768" s="5" t="n">
        <v>39.91667</v>
      </c>
      <c r="H3768" t="inlineStr">
        <is>
          <t>Inbound</t>
        </is>
      </c>
      <c r="I3768" s="6" t="n">
        <v>0</v>
      </c>
      <c r="J3768" s="6" t="n">
        <v>0</v>
      </c>
      <c r="K3768" s="6" t="n">
        <v>0</v>
      </c>
      <c r="L3768" s="6">
        <f>I3768+J3768+K3768</f>
        <v/>
      </c>
      <c r="M3768" s="6" t="n">
        <v>1</v>
      </c>
      <c r="N3768" t="inlineStr">
        <is>
          <t>Ja</t>
        </is>
      </c>
      <c r="T3768" t="inlineStr">
        <is>
          <t>LIS</t>
        </is>
      </c>
      <c r="U3768">
        <f>VLOOKUP(T3768,Destinations!$A$2:$C$550,2,0)</f>
        <v/>
      </c>
      <c r="V3768" t="inlineStr">
        <is>
          <t>WCHC</t>
        </is>
      </c>
      <c r="W3768">
        <f>VLOOKUP(V3768,'WCH Kat'!$A$1:$B$150,2,0)</f>
        <v/>
      </c>
    </row>
    <row r="3769">
      <c r="A3769" t="inlineStr">
        <is>
          <t xml:space="preserve">FR </t>
        </is>
      </c>
      <c r="B3769" t="inlineStr">
        <is>
          <t>FR 2257</t>
        </is>
      </c>
      <c r="C3769" s="4" t="inlineStr">
        <is>
          <t>19.11.2023</t>
        </is>
      </c>
      <c r="D3769" t="inlineStr">
        <is>
          <t>08:45</t>
        </is>
      </c>
      <c r="E3769" s="4" t="inlineStr">
        <is>
          <t>17.11.2023</t>
        </is>
      </c>
      <c r="F3769" t="inlineStr">
        <is>
          <t>16:40</t>
        </is>
      </c>
      <c r="G3769" s="5" t="n">
        <v>40.08333</v>
      </c>
      <c r="H3769" t="inlineStr">
        <is>
          <t>Outbound</t>
        </is>
      </c>
      <c r="I3769" s="6" t="n">
        <v>0</v>
      </c>
      <c r="J3769" s="6" t="n">
        <v>0</v>
      </c>
      <c r="K3769" s="6" t="n">
        <v>0</v>
      </c>
      <c r="L3769" s="6">
        <f>I3769+J3769+K3769</f>
        <v/>
      </c>
      <c r="M3769" s="6" t="n">
        <v>1</v>
      </c>
      <c r="N3769" t="inlineStr">
        <is>
          <t>Ja</t>
        </is>
      </c>
      <c r="T3769" t="inlineStr">
        <is>
          <t>VLC</t>
        </is>
      </c>
      <c r="U3769">
        <f>VLOOKUP(T3769,Destinations!$A$2:$C$550,2,0)</f>
        <v/>
      </c>
      <c r="V3769" t="inlineStr">
        <is>
          <t>WCHR</t>
        </is>
      </c>
      <c r="W3769">
        <f>VLOOKUP(V3769,'WCH Kat'!$A$1:$B$150,2,0)</f>
        <v/>
      </c>
    </row>
    <row r="3770">
      <c r="A3770" t="inlineStr">
        <is>
          <t xml:space="preserve">LH </t>
        </is>
      </c>
      <c r="B3770" t="inlineStr">
        <is>
          <t>LH 1973</t>
        </is>
      </c>
      <c r="C3770" s="4" t="inlineStr">
        <is>
          <t>19.11.2023</t>
        </is>
      </c>
      <c r="D3770" t="inlineStr">
        <is>
          <t>09:10</t>
        </is>
      </c>
      <c r="E3770" s="4" t="inlineStr">
        <is>
          <t>17.11.2023</t>
        </is>
      </c>
      <c r="F3770" t="inlineStr">
        <is>
          <t>20:15</t>
        </is>
      </c>
      <c r="G3770" s="5" t="n">
        <v>36.91667</v>
      </c>
      <c r="H3770" t="inlineStr">
        <is>
          <t>Outbound</t>
        </is>
      </c>
      <c r="I3770" s="6" t="n">
        <v>0</v>
      </c>
      <c r="J3770" s="6" t="n">
        <v>0</v>
      </c>
      <c r="K3770" s="6" t="n">
        <v>0</v>
      </c>
      <c r="L3770" s="6">
        <f>I3770+J3770+K3770</f>
        <v/>
      </c>
      <c r="M3770" s="6" t="n">
        <v>1</v>
      </c>
      <c r="N3770" t="inlineStr">
        <is>
          <t>Ja</t>
        </is>
      </c>
      <c r="T3770" t="inlineStr">
        <is>
          <t>MUC</t>
        </is>
      </c>
      <c r="U3770">
        <f>VLOOKUP(T3770,Destinations!$A$2:$C$550,2,0)</f>
        <v/>
      </c>
      <c r="V3770" t="inlineStr">
        <is>
          <t>WCHS</t>
        </is>
      </c>
      <c r="W3770">
        <f>VLOOKUP(V3770,'WCH Kat'!$A$1:$B$150,2,0)</f>
        <v/>
      </c>
    </row>
    <row r="3771">
      <c r="A3771" t="inlineStr">
        <is>
          <t xml:space="preserve">TK </t>
        </is>
      </c>
      <c r="B3771" t="inlineStr">
        <is>
          <t>TK 1671</t>
        </is>
      </c>
      <c r="C3771" s="4" t="inlineStr">
        <is>
          <t>19.11.2023</t>
        </is>
      </c>
      <c r="D3771" t="inlineStr">
        <is>
          <t>10:15</t>
        </is>
      </c>
      <c r="E3771" s="4" t="inlineStr">
        <is>
          <t>19.11.2023</t>
        </is>
      </c>
      <c r="F3771" t="inlineStr">
        <is>
          <t>07:34</t>
        </is>
      </c>
      <c r="G3771" s="5" t="n">
        <v>2.68333</v>
      </c>
      <c r="H3771" t="inlineStr">
        <is>
          <t>Inbound</t>
        </is>
      </c>
      <c r="I3771" s="6" t="n">
        <v>0</v>
      </c>
      <c r="J3771" s="6" t="n">
        <v>1</v>
      </c>
      <c r="K3771" s="6" t="n">
        <v>0</v>
      </c>
      <c r="L3771" s="6">
        <f>I3771+J3771+K3771</f>
        <v/>
      </c>
      <c r="M3771" s="6" t="n">
        <v>0</v>
      </c>
      <c r="P3771" t="inlineStr">
        <is>
          <t>Ja</t>
        </is>
      </c>
      <c r="T3771" t="inlineStr">
        <is>
          <t>Istanbul-Atatürk</t>
        </is>
      </c>
      <c r="U3771">
        <f>VLOOKUP(T3771,Destinations!$A$2:$C$550,2,0)</f>
        <v/>
      </c>
      <c r="V3771" t="inlineStr">
        <is>
          <t>WCHS</t>
        </is>
      </c>
      <c r="W3771">
        <f>VLOOKUP(V3771,'WCH Kat'!$A$1:$B$150,2,0)</f>
        <v/>
      </c>
    </row>
    <row r="3772">
      <c r="A3772" t="inlineStr">
        <is>
          <t xml:space="preserve">TK </t>
        </is>
      </c>
      <c r="B3772" t="inlineStr">
        <is>
          <t>TK 1671</t>
        </is>
      </c>
      <c r="C3772" s="4" t="inlineStr">
        <is>
          <t>19.11.2023</t>
        </is>
      </c>
      <c r="D3772" t="inlineStr">
        <is>
          <t>10:15</t>
        </is>
      </c>
      <c r="E3772" s="4" t="inlineStr">
        <is>
          <t>19.11.2023</t>
        </is>
      </c>
      <c r="F3772" t="inlineStr">
        <is>
          <t>07:34</t>
        </is>
      </c>
      <c r="G3772" s="5" t="n">
        <v>2.68333</v>
      </c>
      <c r="H3772" t="inlineStr">
        <is>
          <t>Inbound</t>
        </is>
      </c>
      <c r="I3772" s="6" t="n">
        <v>0</v>
      </c>
      <c r="J3772" s="6" t="n">
        <v>1</v>
      </c>
      <c r="K3772" s="6" t="n">
        <v>0</v>
      </c>
      <c r="L3772" s="6">
        <f>I3772+J3772+K3772</f>
        <v/>
      </c>
      <c r="M3772" s="6" t="n">
        <v>0</v>
      </c>
      <c r="P3772" t="inlineStr">
        <is>
          <t>Ja</t>
        </is>
      </c>
      <c r="T3772" t="inlineStr">
        <is>
          <t>Istanbul-Atatürk</t>
        </is>
      </c>
      <c r="U3772">
        <f>VLOOKUP(T3772,Destinations!$A$2:$C$550,2,0)</f>
        <v/>
      </c>
      <c r="V3772" t="inlineStr">
        <is>
          <t>WCHS</t>
        </is>
      </c>
      <c r="W3772">
        <f>VLOOKUP(V3772,'WCH Kat'!$A$1:$B$150,2,0)</f>
        <v/>
      </c>
    </row>
    <row r="3773">
      <c r="A3773" t="inlineStr">
        <is>
          <t xml:space="preserve">TK </t>
        </is>
      </c>
      <c r="B3773" t="inlineStr">
        <is>
          <t>TK 1671</t>
        </is>
      </c>
      <c r="C3773" s="4" t="inlineStr">
        <is>
          <t>19.11.2023</t>
        </is>
      </c>
      <c r="D3773" t="inlineStr">
        <is>
          <t>10:15</t>
        </is>
      </c>
      <c r="E3773" s="4" t="inlineStr">
        <is>
          <t>19.11.2023</t>
        </is>
      </c>
      <c r="F3773" t="inlineStr">
        <is>
          <t>07:34</t>
        </is>
      </c>
      <c r="G3773" s="5" t="n">
        <v>2.68333</v>
      </c>
      <c r="H3773" t="inlineStr">
        <is>
          <t>Inbound</t>
        </is>
      </c>
      <c r="I3773" s="6" t="n">
        <v>0</v>
      </c>
      <c r="J3773" s="6" t="n">
        <v>1</v>
      </c>
      <c r="K3773" s="6" t="n">
        <v>0</v>
      </c>
      <c r="L3773" s="6">
        <f>I3773+J3773+K3773</f>
        <v/>
      </c>
      <c r="M3773" s="6" t="n">
        <v>0</v>
      </c>
      <c r="P3773" t="inlineStr">
        <is>
          <t>Ja</t>
        </is>
      </c>
      <c r="T3773" t="inlineStr">
        <is>
          <t>Istanbul-Atatürk</t>
        </is>
      </c>
      <c r="U3773">
        <f>VLOOKUP(T3773,Destinations!$A$2:$C$550,2,0)</f>
        <v/>
      </c>
      <c r="V3773" t="inlineStr">
        <is>
          <t>WCHS</t>
        </is>
      </c>
      <c r="W3773">
        <f>VLOOKUP(V3773,'WCH Kat'!$A$1:$B$150,2,0)</f>
        <v/>
      </c>
    </row>
    <row r="3774">
      <c r="A3774" t="inlineStr">
        <is>
          <t xml:space="preserve">TK </t>
        </is>
      </c>
      <c r="B3774" t="inlineStr">
        <is>
          <t>TK 1671</t>
        </is>
      </c>
      <c r="C3774" s="4" t="inlineStr">
        <is>
          <t>19.11.2023</t>
        </is>
      </c>
      <c r="D3774" t="inlineStr">
        <is>
          <t>10:15</t>
        </is>
      </c>
      <c r="E3774" s="4" t="inlineStr">
        <is>
          <t>19.11.2023</t>
        </is>
      </c>
      <c r="F3774" t="inlineStr">
        <is>
          <t>07:34</t>
        </is>
      </c>
      <c r="G3774" s="5" t="n">
        <v>2.68333</v>
      </c>
      <c r="H3774" t="inlineStr">
        <is>
          <t>Inbound</t>
        </is>
      </c>
      <c r="I3774" s="6" t="n">
        <v>0</v>
      </c>
      <c r="J3774" s="6" t="n">
        <v>1</v>
      </c>
      <c r="K3774" s="6" t="n">
        <v>0</v>
      </c>
      <c r="L3774" s="6">
        <f>I3774+J3774+K3774</f>
        <v/>
      </c>
      <c r="M3774" s="6" t="n">
        <v>0</v>
      </c>
      <c r="P3774" t="inlineStr">
        <is>
          <t>Ja</t>
        </is>
      </c>
      <c r="T3774" t="inlineStr">
        <is>
          <t>Istanbul-Atatürk</t>
        </is>
      </c>
      <c r="U3774">
        <f>VLOOKUP(T3774,Destinations!$A$2:$C$550,2,0)</f>
        <v/>
      </c>
      <c r="V3774" t="inlineStr">
        <is>
          <t>WCHS</t>
        </is>
      </c>
      <c r="W3774">
        <f>VLOOKUP(V3774,'WCH Kat'!$A$1:$B$150,2,0)</f>
        <v/>
      </c>
    </row>
    <row r="3775">
      <c r="A3775" t="inlineStr">
        <is>
          <t xml:space="preserve">TK </t>
        </is>
      </c>
      <c r="B3775" t="inlineStr">
        <is>
          <t>TK 1671</t>
        </is>
      </c>
      <c r="C3775" s="4" t="inlineStr">
        <is>
          <t>19.11.2023</t>
        </is>
      </c>
      <c r="D3775" t="inlineStr">
        <is>
          <t>10:15</t>
        </is>
      </c>
      <c r="E3775" s="4" t="inlineStr">
        <is>
          <t>19.11.2023</t>
        </is>
      </c>
      <c r="F3775" t="inlineStr">
        <is>
          <t>07:34</t>
        </is>
      </c>
      <c r="G3775" s="5" t="n">
        <v>2.68333</v>
      </c>
      <c r="H3775" t="inlineStr">
        <is>
          <t>Inbound</t>
        </is>
      </c>
      <c r="I3775" s="6" t="n">
        <v>0</v>
      </c>
      <c r="J3775" s="6" t="n">
        <v>1</v>
      </c>
      <c r="K3775" s="6" t="n">
        <v>0</v>
      </c>
      <c r="L3775" s="6">
        <f>I3775+J3775+K3775</f>
        <v/>
      </c>
      <c r="M3775" s="6" t="n">
        <v>0</v>
      </c>
      <c r="P3775" t="inlineStr">
        <is>
          <t>Ja</t>
        </is>
      </c>
      <c r="T3775" t="inlineStr">
        <is>
          <t>Istanbul-Atatürk</t>
        </is>
      </c>
      <c r="U3775">
        <f>VLOOKUP(T3775,Destinations!$A$2:$C$550,2,0)</f>
        <v/>
      </c>
      <c r="V3775" t="inlineStr">
        <is>
          <t>WCHS</t>
        </is>
      </c>
      <c r="W3775">
        <f>VLOOKUP(V3775,'WCH Kat'!$A$1:$B$150,2,0)</f>
        <v/>
      </c>
    </row>
    <row r="3776">
      <c r="A3776" t="inlineStr">
        <is>
          <t xml:space="preserve">TK </t>
        </is>
      </c>
      <c r="B3776" t="inlineStr">
        <is>
          <t>TK 1671</t>
        </is>
      </c>
      <c r="C3776" s="4" t="inlineStr">
        <is>
          <t>19.11.2023</t>
        </is>
      </c>
      <c r="D3776" t="inlineStr">
        <is>
          <t>10:15</t>
        </is>
      </c>
      <c r="E3776" s="4" t="inlineStr">
        <is>
          <t>19.11.2023</t>
        </is>
      </c>
      <c r="F3776" t="inlineStr">
        <is>
          <t>07:34</t>
        </is>
      </c>
      <c r="G3776" s="5" t="n">
        <v>2.68333</v>
      </c>
      <c r="H3776" t="inlineStr">
        <is>
          <t>Inbound</t>
        </is>
      </c>
      <c r="I3776" s="6" t="n">
        <v>0</v>
      </c>
      <c r="J3776" s="6" t="n">
        <v>1</v>
      </c>
      <c r="K3776" s="6" t="n">
        <v>0</v>
      </c>
      <c r="L3776" s="6">
        <f>I3776+J3776+K3776</f>
        <v/>
      </c>
      <c r="M3776" s="6" t="n">
        <v>0</v>
      </c>
      <c r="P3776" t="inlineStr">
        <is>
          <t>Ja</t>
        </is>
      </c>
      <c r="T3776" t="inlineStr">
        <is>
          <t>Istanbul-Atatürk</t>
        </is>
      </c>
      <c r="U3776">
        <f>VLOOKUP(T3776,Destinations!$A$2:$C$550,2,0)</f>
        <v/>
      </c>
      <c r="V3776" t="inlineStr">
        <is>
          <t>WCHS</t>
        </is>
      </c>
      <c r="W3776">
        <f>VLOOKUP(V3776,'WCH Kat'!$A$1:$B$150,2,0)</f>
        <v/>
      </c>
    </row>
    <row r="3777">
      <c r="A3777" t="inlineStr">
        <is>
          <t xml:space="preserve">PC </t>
        </is>
      </c>
      <c r="B3777" t="inlineStr">
        <is>
          <t>PC 1011</t>
        </is>
      </c>
      <c r="C3777" s="4" t="inlineStr">
        <is>
          <t>19.11.2023</t>
        </is>
      </c>
      <c r="D3777" t="inlineStr">
        <is>
          <t>10:25</t>
        </is>
      </c>
      <c r="E3777" s="4" t="inlineStr">
        <is>
          <t>17.11.2023</t>
        </is>
      </c>
      <c r="F3777" t="inlineStr">
        <is>
          <t>07:00</t>
        </is>
      </c>
      <c r="G3777" s="5" t="n">
        <v>51.41667</v>
      </c>
      <c r="H3777" t="inlineStr">
        <is>
          <t>Inbound</t>
        </is>
      </c>
      <c r="I3777" s="6" t="n">
        <v>0</v>
      </c>
      <c r="J3777" s="6" t="n">
        <v>0</v>
      </c>
      <c r="K3777" s="6" t="n">
        <v>0</v>
      </c>
      <c r="L3777" s="6">
        <f>I3777+J3777+K3777</f>
        <v/>
      </c>
      <c r="M3777" s="6" t="n">
        <v>1</v>
      </c>
      <c r="N3777" t="inlineStr">
        <is>
          <t>Ja</t>
        </is>
      </c>
      <c r="T3777" t="inlineStr">
        <is>
          <t>SAW</t>
        </is>
      </c>
      <c r="U3777">
        <f>VLOOKUP(T3777,Destinations!$A$2:$C$550,2,0)</f>
        <v/>
      </c>
      <c r="V3777" t="inlineStr">
        <is>
          <t>WCHS</t>
        </is>
      </c>
      <c r="W3777">
        <f>VLOOKUP(V3777,'WCH Kat'!$A$1:$B$150,2,0)</f>
        <v/>
      </c>
    </row>
    <row r="3778">
      <c r="A3778" t="inlineStr">
        <is>
          <t xml:space="preserve">FR </t>
        </is>
      </c>
      <c r="B3778" t="inlineStr">
        <is>
          <t>FR 1355</t>
        </is>
      </c>
      <c r="C3778" s="4" t="inlineStr">
        <is>
          <t>19.11.2023</t>
        </is>
      </c>
      <c r="D3778" t="inlineStr">
        <is>
          <t>10:25</t>
        </is>
      </c>
      <c r="E3778" s="4" t="inlineStr">
        <is>
          <t>17.11.2023</t>
        </is>
      </c>
      <c r="F3778" t="inlineStr">
        <is>
          <t>18:20</t>
        </is>
      </c>
      <c r="G3778" s="5" t="n">
        <v>40.08333</v>
      </c>
      <c r="H3778" t="inlineStr">
        <is>
          <t>Outbound</t>
        </is>
      </c>
      <c r="I3778" s="6" t="n">
        <v>0</v>
      </c>
      <c r="J3778" s="6" t="n">
        <v>0</v>
      </c>
      <c r="K3778" s="6" t="n">
        <v>0</v>
      </c>
      <c r="L3778" s="6">
        <f>I3778+J3778+K3778</f>
        <v/>
      </c>
      <c r="M3778" s="6" t="n">
        <v>1</v>
      </c>
      <c r="N3778" t="inlineStr">
        <is>
          <t>Ja</t>
        </is>
      </c>
      <c r="T3778" t="inlineStr">
        <is>
          <t>ALC</t>
        </is>
      </c>
      <c r="U3778">
        <f>VLOOKUP(T3778,Destinations!$A$2:$C$550,2,0)</f>
        <v/>
      </c>
      <c r="V3778" t="inlineStr">
        <is>
          <t>WCHR</t>
        </is>
      </c>
      <c r="W3778">
        <f>VLOOKUP(V3778,'WCH Kat'!$A$1:$B$150,2,0)</f>
        <v/>
      </c>
    </row>
    <row r="3779">
      <c r="A3779" t="inlineStr">
        <is>
          <t xml:space="preserve">FR </t>
        </is>
      </c>
      <c r="B3779" t="inlineStr">
        <is>
          <t>FR 1355</t>
        </is>
      </c>
      <c r="C3779" s="4" t="inlineStr">
        <is>
          <t>19.11.2023</t>
        </is>
      </c>
      <c r="D3779" t="inlineStr">
        <is>
          <t>10:25</t>
        </is>
      </c>
      <c r="E3779" s="4" t="inlineStr">
        <is>
          <t>17.11.2023</t>
        </is>
      </c>
      <c r="F3779" t="inlineStr">
        <is>
          <t>18:20</t>
        </is>
      </c>
      <c r="G3779" s="5" t="n">
        <v>40.08333</v>
      </c>
      <c r="H3779" t="inlineStr">
        <is>
          <t>Outbound</t>
        </is>
      </c>
      <c r="I3779" s="6" t="n">
        <v>0</v>
      </c>
      <c r="J3779" s="6" t="n">
        <v>0</v>
      </c>
      <c r="K3779" s="6" t="n">
        <v>0</v>
      </c>
      <c r="L3779" s="6">
        <f>I3779+J3779+K3779</f>
        <v/>
      </c>
      <c r="M3779" s="6" t="n">
        <v>1</v>
      </c>
      <c r="N3779" t="inlineStr">
        <is>
          <t>Ja</t>
        </is>
      </c>
      <c r="T3779" t="inlineStr">
        <is>
          <t>ALC</t>
        </is>
      </c>
      <c r="U3779">
        <f>VLOOKUP(T3779,Destinations!$A$2:$C$550,2,0)</f>
        <v/>
      </c>
      <c r="V3779" t="inlineStr">
        <is>
          <t>WCHS</t>
        </is>
      </c>
      <c r="W3779">
        <f>VLOOKUP(V3779,'WCH Kat'!$A$1:$B$150,2,0)</f>
        <v/>
      </c>
    </row>
    <row r="3780">
      <c r="A3780" t="inlineStr">
        <is>
          <t xml:space="preserve">PC </t>
        </is>
      </c>
      <c r="B3780" t="inlineStr">
        <is>
          <t>PC 1011</t>
        </is>
      </c>
      <c r="C3780" s="4" t="inlineStr">
        <is>
          <t>19.11.2023</t>
        </is>
      </c>
      <c r="D3780" t="inlineStr">
        <is>
          <t>10:25</t>
        </is>
      </c>
      <c r="E3780" s="4" t="inlineStr">
        <is>
          <t>19.11.2023</t>
        </is>
      </c>
      <c r="F3780" t="inlineStr">
        <is>
          <t>07:13</t>
        </is>
      </c>
      <c r="G3780" s="5" t="n">
        <v>3.2</v>
      </c>
      <c r="H3780" t="inlineStr">
        <is>
          <t>Inbound</t>
        </is>
      </c>
      <c r="I3780" s="6" t="n">
        <v>0</v>
      </c>
      <c r="J3780" s="6" t="n">
        <v>0</v>
      </c>
      <c r="K3780" s="6" t="n">
        <v>1</v>
      </c>
      <c r="L3780" s="6">
        <f>I3780+J3780+K3780</f>
        <v/>
      </c>
      <c r="M3780" s="6" t="n">
        <v>0</v>
      </c>
      <c r="P3780" t="inlineStr">
        <is>
          <t>Ja</t>
        </is>
      </c>
      <c r="T3780" t="inlineStr">
        <is>
          <t>SAW</t>
        </is>
      </c>
      <c r="U3780">
        <f>VLOOKUP(T3780,Destinations!$A$2:$C$550,2,0)</f>
        <v/>
      </c>
      <c r="V3780" t="inlineStr">
        <is>
          <t>WCHS</t>
        </is>
      </c>
      <c r="W3780">
        <f>VLOOKUP(V3780,'WCH Kat'!$A$1:$B$150,2,0)</f>
        <v/>
      </c>
    </row>
    <row r="3781">
      <c r="A3781" t="inlineStr">
        <is>
          <t xml:space="preserve">PC </t>
        </is>
      </c>
      <c r="B3781" t="inlineStr">
        <is>
          <t>PC 1011</t>
        </is>
      </c>
      <c r="C3781" s="4" t="inlineStr">
        <is>
          <t>19.11.2023</t>
        </is>
      </c>
      <c r="D3781" t="inlineStr">
        <is>
          <t>10:55</t>
        </is>
      </c>
      <c r="E3781" s="4" t="inlineStr">
        <is>
          <t>17.11.2023</t>
        </is>
      </c>
      <c r="F3781" t="inlineStr">
        <is>
          <t>07:00</t>
        </is>
      </c>
      <c r="G3781" s="5" t="n">
        <v>51.91667</v>
      </c>
      <c r="H3781" t="inlineStr">
        <is>
          <t>Inbound</t>
        </is>
      </c>
      <c r="I3781" s="6" t="n">
        <v>0</v>
      </c>
      <c r="J3781" s="6" t="n">
        <v>0</v>
      </c>
      <c r="K3781" s="6" t="n">
        <v>0</v>
      </c>
      <c r="L3781" s="6">
        <f>I3781+J3781+K3781</f>
        <v/>
      </c>
      <c r="M3781" s="6" t="n">
        <v>1</v>
      </c>
      <c r="N3781" t="inlineStr">
        <is>
          <t>Ja</t>
        </is>
      </c>
      <c r="T3781" t="inlineStr">
        <is>
          <t>SAW</t>
        </is>
      </c>
      <c r="U3781">
        <f>VLOOKUP(T3781,Destinations!$A$2:$C$550,2,0)</f>
        <v/>
      </c>
      <c r="V3781" t="inlineStr">
        <is>
          <t>WCHS</t>
        </is>
      </c>
      <c r="W3781">
        <f>VLOOKUP(V3781,'WCH Kat'!$A$1:$B$150,2,0)</f>
        <v/>
      </c>
    </row>
    <row r="3782">
      <c r="A3782" t="inlineStr">
        <is>
          <t xml:space="preserve">TK </t>
        </is>
      </c>
      <c r="B3782" t="inlineStr">
        <is>
          <t>TK 1672</t>
        </is>
      </c>
      <c r="C3782" s="4" t="inlineStr">
        <is>
          <t>19.11.2023</t>
        </is>
      </c>
      <c r="D3782" t="inlineStr">
        <is>
          <t>11:20</t>
        </is>
      </c>
      <c r="E3782" s="4" t="inlineStr">
        <is>
          <t>19.11.2023</t>
        </is>
      </c>
      <c r="F3782" t="inlineStr">
        <is>
          <t>09:13</t>
        </is>
      </c>
      <c r="G3782" s="5" t="n">
        <v>2.11667</v>
      </c>
      <c r="H3782" t="inlineStr">
        <is>
          <t>Outbound</t>
        </is>
      </c>
      <c r="I3782" s="6" t="n">
        <v>0</v>
      </c>
      <c r="J3782" s="6" t="n">
        <v>1</v>
      </c>
      <c r="K3782" s="6" t="n">
        <v>0</v>
      </c>
      <c r="L3782" s="6">
        <f>I3782+J3782+K3782</f>
        <v/>
      </c>
      <c r="M3782" s="6" t="n">
        <v>0</v>
      </c>
      <c r="Q3782" t="inlineStr">
        <is>
          <t>Ja</t>
        </is>
      </c>
      <c r="T3782" t="inlineStr">
        <is>
          <t>Istanbul-Atatürk</t>
        </is>
      </c>
      <c r="U3782">
        <f>VLOOKUP(T3782,Destinations!$A$2:$C$550,2,0)</f>
        <v/>
      </c>
      <c r="V3782" t="inlineStr">
        <is>
          <t>WCHR</t>
        </is>
      </c>
      <c r="W3782">
        <f>VLOOKUP(V3782,'WCH Kat'!$A$1:$B$150,2,0)</f>
        <v/>
      </c>
    </row>
    <row r="3783">
      <c r="A3783" t="inlineStr">
        <is>
          <t xml:space="preserve">TK </t>
        </is>
      </c>
      <c r="B3783" t="inlineStr">
        <is>
          <t>TK 1672</t>
        </is>
      </c>
      <c r="C3783" s="4" t="inlineStr">
        <is>
          <t>19.11.2023</t>
        </is>
      </c>
      <c r="D3783" t="inlineStr">
        <is>
          <t>11:20</t>
        </is>
      </c>
      <c r="E3783" s="4" t="inlineStr">
        <is>
          <t>19.11.2023</t>
        </is>
      </c>
      <c r="F3783" t="inlineStr">
        <is>
          <t>09:13</t>
        </is>
      </c>
      <c r="G3783" s="5" t="n">
        <v>2.11667</v>
      </c>
      <c r="H3783" t="inlineStr">
        <is>
          <t>Outbound</t>
        </is>
      </c>
      <c r="I3783" s="6" t="n">
        <v>0</v>
      </c>
      <c r="J3783" s="6" t="n">
        <v>1</v>
      </c>
      <c r="K3783" s="6" t="n">
        <v>0</v>
      </c>
      <c r="L3783" s="6">
        <f>I3783+J3783+K3783</f>
        <v/>
      </c>
      <c r="M3783" s="6" t="n">
        <v>0</v>
      </c>
      <c r="Q3783" t="inlineStr">
        <is>
          <t>Ja</t>
        </is>
      </c>
      <c r="T3783" t="inlineStr">
        <is>
          <t>Istanbul-Atatürk</t>
        </is>
      </c>
      <c r="U3783">
        <f>VLOOKUP(T3783,Destinations!$A$2:$C$550,2,0)</f>
        <v/>
      </c>
      <c r="V3783" t="inlineStr">
        <is>
          <t>WCHR</t>
        </is>
      </c>
      <c r="W3783">
        <f>VLOOKUP(V3783,'WCH Kat'!$A$1:$B$150,2,0)</f>
        <v/>
      </c>
    </row>
    <row r="3784">
      <c r="A3784" t="inlineStr">
        <is>
          <t xml:space="preserve">XC </t>
        </is>
      </c>
      <c r="B3784" t="inlineStr">
        <is>
          <t>XC 7903</t>
        </is>
      </c>
      <c r="C3784" s="4" t="inlineStr">
        <is>
          <t>19.11.2023</t>
        </is>
      </c>
      <c r="D3784" t="inlineStr">
        <is>
          <t>11:25</t>
        </is>
      </c>
      <c r="E3784" s="4" t="inlineStr">
        <is>
          <t>17.11.2023</t>
        </is>
      </c>
      <c r="F3784" t="inlineStr">
        <is>
          <t>09:50</t>
        </is>
      </c>
      <c r="G3784" s="5" t="n">
        <v>49.58333</v>
      </c>
      <c r="H3784" t="inlineStr">
        <is>
          <t>Inbound</t>
        </is>
      </c>
      <c r="I3784" s="6" t="n">
        <v>0</v>
      </c>
      <c r="J3784" s="6" t="n">
        <v>0</v>
      </c>
      <c r="K3784" s="6" t="n">
        <v>0</v>
      </c>
      <c r="L3784" s="6">
        <f>I3784+J3784+K3784</f>
        <v/>
      </c>
      <c r="M3784" s="6" t="n">
        <v>1</v>
      </c>
      <c r="N3784" t="inlineStr">
        <is>
          <t>Ja</t>
        </is>
      </c>
      <c r="T3784" t="inlineStr">
        <is>
          <t>Antalya</t>
        </is>
      </c>
      <c r="U3784">
        <f>VLOOKUP(T3784,Destinations!$A$2:$C$550,2,0)</f>
        <v/>
      </c>
      <c r="V3784" t="inlineStr">
        <is>
          <t>WCHS</t>
        </is>
      </c>
      <c r="W3784">
        <f>VLOOKUP(V3784,'WCH Kat'!$A$1:$B$150,2,0)</f>
        <v/>
      </c>
    </row>
    <row r="3785">
      <c r="A3785" t="inlineStr">
        <is>
          <t xml:space="preserve">PC </t>
        </is>
      </c>
      <c r="B3785" t="inlineStr">
        <is>
          <t>PC 1012</t>
        </is>
      </c>
      <c r="C3785" s="4" t="inlineStr">
        <is>
          <t>19.11.2023</t>
        </is>
      </c>
      <c r="D3785" t="inlineStr">
        <is>
          <t>11:40</t>
        </is>
      </c>
      <c r="E3785" s="4" t="inlineStr">
        <is>
          <t>17.11.2023</t>
        </is>
      </c>
      <c r="F3785" t="inlineStr">
        <is>
          <t>09:50</t>
        </is>
      </c>
      <c r="G3785" s="5" t="n">
        <v>49.83333</v>
      </c>
      <c r="H3785" t="inlineStr">
        <is>
          <t>Outbound</t>
        </is>
      </c>
      <c r="I3785" s="6" t="n">
        <v>0</v>
      </c>
      <c r="J3785" s="6" t="n">
        <v>0</v>
      </c>
      <c r="K3785" s="6" t="n">
        <v>0</v>
      </c>
      <c r="L3785" s="6">
        <f>I3785+J3785+K3785</f>
        <v/>
      </c>
      <c r="M3785" s="6" t="n">
        <v>1</v>
      </c>
      <c r="N3785" t="inlineStr">
        <is>
          <t>Ja</t>
        </is>
      </c>
      <c r="T3785" t="inlineStr">
        <is>
          <t>SAW</t>
        </is>
      </c>
      <c r="U3785">
        <f>VLOOKUP(T3785,Destinations!$A$2:$C$550,2,0)</f>
        <v/>
      </c>
      <c r="V3785" t="inlineStr">
        <is>
          <t>WCHS</t>
        </is>
      </c>
      <c r="W3785">
        <f>VLOOKUP(V3785,'WCH Kat'!$A$1:$B$150,2,0)</f>
        <v/>
      </c>
    </row>
    <row r="3786">
      <c r="A3786" t="inlineStr">
        <is>
          <t xml:space="preserve">PC </t>
        </is>
      </c>
      <c r="B3786" t="inlineStr">
        <is>
          <t>PC 1012</t>
        </is>
      </c>
      <c r="C3786" s="4" t="inlineStr">
        <is>
          <t>19.11.2023</t>
        </is>
      </c>
      <c r="D3786" t="inlineStr">
        <is>
          <t>11:40</t>
        </is>
      </c>
      <c r="E3786" s="4" t="inlineStr">
        <is>
          <t>17.11.2023</t>
        </is>
      </c>
      <c r="F3786" t="inlineStr">
        <is>
          <t>09:50</t>
        </is>
      </c>
      <c r="G3786" s="5" t="n">
        <v>49.83333</v>
      </c>
      <c r="H3786" t="inlineStr">
        <is>
          <t>Outbound</t>
        </is>
      </c>
      <c r="I3786" s="6" t="n">
        <v>0</v>
      </c>
      <c r="J3786" s="6" t="n">
        <v>0</v>
      </c>
      <c r="K3786" s="6" t="n">
        <v>0</v>
      </c>
      <c r="L3786" s="6">
        <f>I3786+J3786+K3786</f>
        <v/>
      </c>
      <c r="M3786" s="6" t="n">
        <v>1</v>
      </c>
      <c r="N3786" t="inlineStr">
        <is>
          <t>Ja</t>
        </is>
      </c>
      <c r="T3786" t="inlineStr">
        <is>
          <t>SAW</t>
        </is>
      </c>
      <c r="U3786">
        <f>VLOOKUP(T3786,Destinations!$A$2:$C$550,2,0)</f>
        <v/>
      </c>
      <c r="V3786" t="inlineStr">
        <is>
          <t>WCHS</t>
        </is>
      </c>
      <c r="W3786">
        <f>VLOOKUP(V3786,'WCH Kat'!$A$1:$B$150,2,0)</f>
        <v/>
      </c>
    </row>
    <row r="3787">
      <c r="A3787" t="inlineStr">
        <is>
          <t xml:space="preserve">PC </t>
        </is>
      </c>
      <c r="B3787" t="inlineStr">
        <is>
          <t>PC 1012</t>
        </is>
      </c>
      <c r="C3787" s="4" t="inlineStr">
        <is>
          <t>19.11.2023</t>
        </is>
      </c>
      <c r="D3787" t="inlineStr">
        <is>
          <t>11:40</t>
        </is>
      </c>
      <c r="E3787" s="4" t="inlineStr">
        <is>
          <t>17.11.2023</t>
        </is>
      </c>
      <c r="F3787" t="inlineStr">
        <is>
          <t>09:50</t>
        </is>
      </c>
      <c r="G3787" s="5" t="n">
        <v>49.83333</v>
      </c>
      <c r="H3787" t="inlineStr">
        <is>
          <t>Outbound</t>
        </is>
      </c>
      <c r="I3787" s="6" t="n">
        <v>0</v>
      </c>
      <c r="J3787" s="6" t="n">
        <v>0</v>
      </c>
      <c r="K3787" s="6" t="n">
        <v>0</v>
      </c>
      <c r="L3787" s="6">
        <f>I3787+J3787+K3787</f>
        <v/>
      </c>
      <c r="M3787" s="6" t="n">
        <v>1</v>
      </c>
      <c r="N3787" t="inlineStr">
        <is>
          <t>Ja</t>
        </is>
      </c>
      <c r="T3787" t="inlineStr">
        <is>
          <t>SAW</t>
        </is>
      </c>
      <c r="U3787">
        <f>VLOOKUP(T3787,Destinations!$A$2:$C$550,2,0)</f>
        <v/>
      </c>
      <c r="V3787" t="inlineStr">
        <is>
          <t>WCHS</t>
        </is>
      </c>
      <c r="W3787">
        <f>VLOOKUP(V3787,'WCH Kat'!$A$1:$B$150,2,0)</f>
        <v/>
      </c>
    </row>
    <row r="3788">
      <c r="A3788" t="inlineStr">
        <is>
          <t xml:space="preserve">PC </t>
        </is>
      </c>
      <c r="B3788" t="inlineStr">
        <is>
          <t>PC 1012</t>
        </is>
      </c>
      <c r="C3788" s="4" t="inlineStr">
        <is>
          <t>19.11.2023</t>
        </is>
      </c>
      <c r="D3788" t="inlineStr">
        <is>
          <t>11:40</t>
        </is>
      </c>
      <c r="E3788" s="4" t="inlineStr">
        <is>
          <t>17.11.2023</t>
        </is>
      </c>
      <c r="F3788" t="inlineStr">
        <is>
          <t>09:50</t>
        </is>
      </c>
      <c r="G3788" s="5" t="n">
        <v>49.83333</v>
      </c>
      <c r="H3788" t="inlineStr">
        <is>
          <t>Outbound</t>
        </is>
      </c>
      <c r="I3788" s="6" t="n">
        <v>0</v>
      </c>
      <c r="J3788" s="6" t="n">
        <v>0</v>
      </c>
      <c r="K3788" s="6" t="n">
        <v>0</v>
      </c>
      <c r="L3788" s="6">
        <f>I3788+J3788+K3788</f>
        <v/>
      </c>
      <c r="M3788" s="6" t="n">
        <v>1</v>
      </c>
      <c r="N3788" t="inlineStr">
        <is>
          <t>Ja</t>
        </is>
      </c>
      <c r="T3788" t="inlineStr">
        <is>
          <t>SAW</t>
        </is>
      </c>
      <c r="U3788">
        <f>VLOOKUP(T3788,Destinations!$A$2:$C$550,2,0)</f>
        <v/>
      </c>
      <c r="V3788" t="inlineStr">
        <is>
          <t>WCHS</t>
        </is>
      </c>
      <c r="W3788">
        <f>VLOOKUP(V3788,'WCH Kat'!$A$1:$B$150,2,0)</f>
        <v/>
      </c>
    </row>
    <row r="3789">
      <c r="A3789" t="inlineStr">
        <is>
          <t xml:space="preserve">PC </t>
        </is>
      </c>
      <c r="B3789" t="inlineStr">
        <is>
          <t>PC 1012</t>
        </is>
      </c>
      <c r="C3789" s="4" t="inlineStr">
        <is>
          <t>19.11.2023</t>
        </is>
      </c>
      <c r="D3789" t="inlineStr">
        <is>
          <t>11:40</t>
        </is>
      </c>
      <c r="E3789" s="4" t="inlineStr">
        <is>
          <t>19.11.2023</t>
        </is>
      </c>
      <c r="F3789" t="inlineStr">
        <is>
          <t>09:23</t>
        </is>
      </c>
      <c r="G3789" s="5" t="n">
        <v>2.28333</v>
      </c>
      <c r="H3789" t="inlineStr">
        <is>
          <t>Outbound</t>
        </is>
      </c>
      <c r="I3789" s="6" t="n">
        <v>0</v>
      </c>
      <c r="J3789" s="6" t="n">
        <v>1</v>
      </c>
      <c r="K3789" s="6" t="n">
        <v>0</v>
      </c>
      <c r="L3789" s="6">
        <f>I3789+J3789+K3789</f>
        <v/>
      </c>
      <c r="M3789" s="6" t="n">
        <v>0</v>
      </c>
      <c r="P3789" t="inlineStr">
        <is>
          <t>Ja</t>
        </is>
      </c>
      <c r="T3789" t="inlineStr">
        <is>
          <t>SAW</t>
        </is>
      </c>
      <c r="U3789">
        <f>VLOOKUP(T3789,Destinations!$A$2:$C$550,2,0)</f>
        <v/>
      </c>
      <c r="V3789" t="inlineStr">
        <is>
          <t>WCHS</t>
        </is>
      </c>
      <c r="W3789">
        <f>VLOOKUP(V3789,'WCH Kat'!$A$1:$B$150,2,0)</f>
        <v/>
      </c>
    </row>
    <row r="3790">
      <c r="A3790" t="inlineStr">
        <is>
          <t xml:space="preserve">PC </t>
        </is>
      </c>
      <c r="B3790" t="inlineStr">
        <is>
          <t>PC 1012</t>
        </is>
      </c>
      <c r="C3790" s="4" t="inlineStr">
        <is>
          <t>19.11.2023</t>
        </is>
      </c>
      <c r="D3790" t="inlineStr">
        <is>
          <t>11:40</t>
        </is>
      </c>
      <c r="E3790" s="4" t="inlineStr">
        <is>
          <t>19.11.2023</t>
        </is>
      </c>
      <c r="F3790" t="inlineStr">
        <is>
          <t>09:23</t>
        </is>
      </c>
      <c r="G3790" s="5" t="n">
        <v>2.28333</v>
      </c>
      <c r="H3790" t="inlineStr">
        <is>
          <t>Outbound</t>
        </is>
      </c>
      <c r="I3790" s="6" t="n">
        <v>0</v>
      </c>
      <c r="J3790" s="6" t="n">
        <v>1</v>
      </c>
      <c r="K3790" s="6" t="n">
        <v>0</v>
      </c>
      <c r="L3790" s="6">
        <f>I3790+J3790+K3790</f>
        <v/>
      </c>
      <c r="M3790" s="6" t="n">
        <v>0</v>
      </c>
      <c r="P3790" t="inlineStr">
        <is>
          <t>Ja</t>
        </is>
      </c>
      <c r="T3790" t="inlineStr">
        <is>
          <t>SAW</t>
        </is>
      </c>
      <c r="U3790">
        <f>VLOOKUP(T3790,Destinations!$A$2:$C$550,2,0)</f>
        <v/>
      </c>
      <c r="V3790" t="inlineStr">
        <is>
          <t>WCHS</t>
        </is>
      </c>
      <c r="W3790">
        <f>VLOOKUP(V3790,'WCH Kat'!$A$1:$B$150,2,0)</f>
        <v/>
      </c>
    </row>
    <row r="3791">
      <c r="A3791" t="inlineStr">
        <is>
          <t xml:space="preserve">EW </t>
        </is>
      </c>
      <c r="B3791" t="inlineStr">
        <is>
          <t>EW  602</t>
        </is>
      </c>
      <c r="C3791" s="4" t="inlineStr">
        <is>
          <t>27.11.2023</t>
        </is>
      </c>
      <c r="D3791" t="inlineStr">
        <is>
          <t>10:45</t>
        </is>
      </c>
      <c r="E3791" s="4" t="inlineStr">
        <is>
          <t>25.11.2023</t>
        </is>
      </c>
      <c r="F3791" t="inlineStr">
        <is>
          <t>21:50</t>
        </is>
      </c>
      <c r="G3791" s="5" t="n">
        <v>36.91667</v>
      </c>
      <c r="H3791" t="inlineStr">
        <is>
          <t>Outbound</t>
        </is>
      </c>
      <c r="I3791" s="6" t="n">
        <v>0</v>
      </c>
      <c r="J3791" s="6" t="n">
        <v>0</v>
      </c>
      <c r="K3791" s="6" t="n">
        <v>0</v>
      </c>
      <c r="L3791" s="6">
        <f>I3791+J3791+K3791</f>
        <v/>
      </c>
      <c r="M3791" s="6" t="n">
        <v>1</v>
      </c>
      <c r="N3791" t="inlineStr">
        <is>
          <t>Ja</t>
        </is>
      </c>
      <c r="T3791" t="inlineStr">
        <is>
          <t>LIS</t>
        </is>
      </c>
      <c r="U3791">
        <f>VLOOKUP(T3791,Destinations!$A$2:$C$550,2,0)</f>
        <v/>
      </c>
      <c r="V3791" t="inlineStr">
        <is>
          <t>WCHC</t>
        </is>
      </c>
      <c r="W3791">
        <f>VLOOKUP(V3791,'WCH Kat'!$A$1:$B$150,2,0)</f>
        <v/>
      </c>
    </row>
    <row r="3792">
      <c r="A3792" t="inlineStr">
        <is>
          <t xml:space="preserve">PC </t>
        </is>
      </c>
      <c r="B3792" t="inlineStr">
        <is>
          <t>PC 1012</t>
        </is>
      </c>
      <c r="C3792" s="4" t="inlineStr">
        <is>
          <t>19.11.2023</t>
        </is>
      </c>
      <c r="D3792" t="inlineStr">
        <is>
          <t>11:40</t>
        </is>
      </c>
      <c r="E3792" s="4" t="inlineStr">
        <is>
          <t>19.11.2023</t>
        </is>
      </c>
      <c r="F3792" t="inlineStr">
        <is>
          <t>10:15</t>
        </is>
      </c>
      <c r="G3792" s="5" t="n">
        <v>1.41667</v>
      </c>
      <c r="H3792" t="inlineStr">
        <is>
          <t>Outbound</t>
        </is>
      </c>
      <c r="I3792" s="6" t="n">
        <v>0</v>
      </c>
      <c r="J3792" s="6" t="n">
        <v>1</v>
      </c>
      <c r="K3792" s="6" t="n">
        <v>0</v>
      </c>
      <c r="L3792" s="6">
        <f>I3792+J3792+K3792</f>
        <v/>
      </c>
      <c r="M3792" s="6" t="n">
        <v>0</v>
      </c>
      <c r="Q3792" t="inlineStr">
        <is>
          <t>Ja</t>
        </is>
      </c>
      <c r="T3792" t="inlineStr">
        <is>
          <t>SAW</t>
        </is>
      </c>
      <c r="U3792">
        <f>VLOOKUP(T3792,Destinations!$A$2:$C$550,2,0)</f>
        <v/>
      </c>
      <c r="V3792" t="inlineStr">
        <is>
          <t>WCHR</t>
        </is>
      </c>
      <c r="W3792">
        <f>VLOOKUP(V3792,'WCH Kat'!$A$1:$B$150,2,0)</f>
        <v/>
      </c>
    </row>
    <row r="3793">
      <c r="A3793" t="inlineStr">
        <is>
          <t xml:space="preserve">PC </t>
        </is>
      </c>
      <c r="B3793" t="inlineStr">
        <is>
          <t>PC 1012</t>
        </is>
      </c>
      <c r="C3793" s="4" t="inlineStr">
        <is>
          <t>19.11.2023</t>
        </is>
      </c>
      <c r="D3793" t="inlineStr">
        <is>
          <t>11:40</t>
        </is>
      </c>
      <c r="E3793" s="4" t="inlineStr">
        <is>
          <t>19.11.2023</t>
        </is>
      </c>
      <c r="F3793" t="inlineStr">
        <is>
          <t>10:38</t>
        </is>
      </c>
      <c r="G3793" s="5" t="n">
        <v>1.03333</v>
      </c>
      <c r="H3793" t="inlineStr">
        <is>
          <t>Outbound</t>
        </is>
      </c>
      <c r="I3793" s="6" t="n">
        <v>0</v>
      </c>
      <c r="J3793" s="6" t="n">
        <v>1</v>
      </c>
      <c r="K3793" s="6" t="n">
        <v>0</v>
      </c>
      <c r="L3793" s="6">
        <f>I3793+J3793+K3793</f>
        <v/>
      </c>
      <c r="M3793" s="6" t="n">
        <v>0</v>
      </c>
      <c r="Q3793" t="inlineStr">
        <is>
          <t>Ja</t>
        </is>
      </c>
      <c r="T3793" t="inlineStr">
        <is>
          <t>Istanbul-Sabiha Gökcen</t>
        </is>
      </c>
      <c r="U3793">
        <f>VLOOKUP(T3793,Destinations!$A$2:$C$550,2,0)</f>
        <v/>
      </c>
      <c r="V3793" t="inlineStr">
        <is>
          <t>WCHR</t>
        </is>
      </c>
      <c r="W3793">
        <f>VLOOKUP(V3793,'WCH Kat'!$A$1:$B$150,2,0)</f>
        <v/>
      </c>
    </row>
    <row r="3794">
      <c r="A3794" t="inlineStr">
        <is>
          <t xml:space="preserve">W6 </t>
        </is>
      </c>
      <c r="B3794" t="inlineStr">
        <is>
          <t>W6 3712</t>
        </is>
      </c>
      <c r="C3794" s="4" t="inlineStr">
        <is>
          <t>19.11.2023</t>
        </is>
      </c>
      <c r="D3794" t="inlineStr">
        <is>
          <t>11:50</t>
        </is>
      </c>
      <c r="E3794" s="4" t="inlineStr">
        <is>
          <t>17.11.2023</t>
        </is>
      </c>
      <c r="F3794" t="inlineStr">
        <is>
          <t>21:55</t>
        </is>
      </c>
      <c r="G3794" s="5" t="n">
        <v>37.91667</v>
      </c>
      <c r="H3794" t="inlineStr">
        <is>
          <t>Outbound</t>
        </is>
      </c>
      <c r="I3794" s="6" t="n">
        <v>0</v>
      </c>
      <c r="J3794" s="6" t="n">
        <v>0</v>
      </c>
      <c r="K3794" s="6" t="n">
        <v>0</v>
      </c>
      <c r="L3794" s="6">
        <f>I3794+J3794+K3794</f>
        <v/>
      </c>
      <c r="M3794" s="6" t="n">
        <v>1</v>
      </c>
      <c r="N3794" t="inlineStr">
        <is>
          <t>Ja</t>
        </is>
      </c>
      <c r="T3794" t="inlineStr">
        <is>
          <t>TGM</t>
        </is>
      </c>
      <c r="U3794">
        <f>VLOOKUP(T3794,Destinations!$A$2:$C$550,2,0)</f>
        <v/>
      </c>
      <c r="V3794" t="inlineStr">
        <is>
          <t>WCHS</t>
        </is>
      </c>
      <c r="W3794">
        <f>VLOOKUP(V3794,'WCH Kat'!$A$1:$B$150,2,0)</f>
        <v/>
      </c>
    </row>
    <row r="3795">
      <c r="A3795" t="inlineStr">
        <is>
          <t xml:space="preserve">FR </t>
        </is>
      </c>
      <c r="B3795" t="inlineStr">
        <is>
          <t>FR 2659</t>
        </is>
      </c>
      <c r="C3795" s="4" t="inlineStr">
        <is>
          <t>19.11.2023</t>
        </is>
      </c>
      <c r="D3795" t="inlineStr">
        <is>
          <t>12:35</t>
        </is>
      </c>
      <c r="E3795" s="4" t="inlineStr">
        <is>
          <t>17.11.2023</t>
        </is>
      </c>
      <c r="F3795" t="inlineStr">
        <is>
          <t>17:30</t>
        </is>
      </c>
      <c r="G3795" s="5" t="n">
        <v>43.08333</v>
      </c>
      <c r="H3795" t="inlineStr">
        <is>
          <t>Inbound</t>
        </is>
      </c>
      <c r="I3795" s="6" t="n">
        <v>0</v>
      </c>
      <c r="J3795" s="6" t="n">
        <v>0</v>
      </c>
      <c r="K3795" s="6" t="n">
        <v>0</v>
      </c>
      <c r="L3795" s="6">
        <f>I3795+J3795+K3795</f>
        <v/>
      </c>
      <c r="M3795" s="6" t="n">
        <v>1</v>
      </c>
      <c r="N3795" t="inlineStr">
        <is>
          <t>Ja</t>
        </is>
      </c>
      <c r="T3795" t="inlineStr">
        <is>
          <t>FAO</t>
        </is>
      </c>
      <c r="U3795">
        <f>VLOOKUP(T3795,Destinations!$A$2:$C$550,2,0)</f>
        <v/>
      </c>
      <c r="V3795" t="inlineStr">
        <is>
          <t>WCHR,WCMP</t>
        </is>
      </c>
      <c r="W3795">
        <f>VLOOKUP(V3795,'WCH Kat'!$A$1:$B$150,2,0)</f>
        <v/>
      </c>
    </row>
    <row r="3796">
      <c r="A3796" t="inlineStr">
        <is>
          <t xml:space="preserve">XQ </t>
        </is>
      </c>
      <c r="B3796" t="inlineStr">
        <is>
          <t>XQ  114</t>
        </is>
      </c>
      <c r="C3796" s="4" t="inlineStr">
        <is>
          <t>19.11.2023</t>
        </is>
      </c>
      <c r="D3796" t="inlineStr">
        <is>
          <t>12:45</t>
        </is>
      </c>
      <c r="E3796" s="4" t="inlineStr">
        <is>
          <t>17.11.2023</t>
        </is>
      </c>
      <c r="F3796" t="inlineStr">
        <is>
          <t>20:45</t>
        </is>
      </c>
      <c r="G3796" s="5" t="n">
        <v>40</v>
      </c>
      <c r="H3796" t="inlineStr">
        <is>
          <t>Inbound</t>
        </is>
      </c>
      <c r="I3796" s="6" t="n">
        <v>0</v>
      </c>
      <c r="J3796" s="6" t="n">
        <v>0</v>
      </c>
      <c r="K3796" s="6" t="n">
        <v>0</v>
      </c>
      <c r="L3796" s="6">
        <f>I3796+J3796+K3796</f>
        <v/>
      </c>
      <c r="M3796" s="6" t="n">
        <v>1</v>
      </c>
      <c r="N3796" t="inlineStr">
        <is>
          <t>Ja</t>
        </is>
      </c>
      <c r="T3796" t="inlineStr">
        <is>
          <t>AYT</t>
        </is>
      </c>
      <c r="U3796">
        <f>VLOOKUP(T3796,Destinations!$A$2:$C$550,2,0)</f>
        <v/>
      </c>
      <c r="V3796" t="inlineStr">
        <is>
          <t>WCHR</t>
        </is>
      </c>
      <c r="W3796">
        <f>VLOOKUP(V3796,'WCH Kat'!$A$1:$B$150,2,0)</f>
        <v/>
      </c>
    </row>
    <row r="3797">
      <c r="A3797" t="inlineStr">
        <is>
          <t xml:space="preserve">EW </t>
        </is>
      </c>
      <c r="B3797" t="inlineStr">
        <is>
          <t>EW 460</t>
        </is>
      </c>
      <c r="C3797" s="4" t="inlineStr">
        <is>
          <t>02.11.2023</t>
        </is>
      </c>
      <c r="D3797" t="inlineStr">
        <is>
          <t>08:35</t>
        </is>
      </c>
      <c r="E3797" s="4" t="inlineStr">
        <is>
          <t>02.11.2023</t>
        </is>
      </c>
      <c r="F3797" t="inlineStr">
        <is>
          <t>07:09</t>
        </is>
      </c>
      <c r="G3797" s="5" t="n">
        <v>1.43333</v>
      </c>
      <c r="H3797" t="inlineStr">
        <is>
          <t>Outbound</t>
        </is>
      </c>
      <c r="I3797" s="6" t="n">
        <v>0</v>
      </c>
      <c r="J3797" s="6" t="n">
        <v>1</v>
      </c>
      <c r="K3797" s="6" t="n">
        <v>0</v>
      </c>
      <c r="L3797" s="6">
        <f>I3797+J3797+K3797</f>
        <v/>
      </c>
      <c r="M3797" s="6" t="n">
        <v>0</v>
      </c>
      <c r="Q3797" t="inlineStr">
        <is>
          <t>Ja</t>
        </is>
      </c>
      <c r="T3797" t="inlineStr">
        <is>
          <t>LHR</t>
        </is>
      </c>
      <c r="U3797">
        <f>VLOOKUP(T3797,Destinations!$A$2:$C$550,2,0)</f>
        <v/>
      </c>
      <c r="V3797" t="inlineStr">
        <is>
          <t>WCHC</t>
        </is>
      </c>
      <c r="W3797">
        <f>VLOOKUP(V3797,'WCH Kat'!$A$1:$B$150,2,0)</f>
        <v/>
      </c>
    </row>
    <row r="3798">
      <c r="A3798" t="inlineStr">
        <is>
          <t xml:space="preserve">XQ </t>
        </is>
      </c>
      <c r="B3798" t="inlineStr">
        <is>
          <t>XQ  114</t>
        </is>
      </c>
      <c r="C3798" s="4" t="inlineStr">
        <is>
          <t>19.11.2023</t>
        </is>
      </c>
      <c r="D3798" t="inlineStr">
        <is>
          <t>12:45</t>
        </is>
      </c>
      <c r="E3798" s="4" t="inlineStr">
        <is>
          <t>17.11.2023</t>
        </is>
      </c>
      <c r="F3798" t="inlineStr">
        <is>
          <t>20:45</t>
        </is>
      </c>
      <c r="G3798" s="5" t="n">
        <v>40</v>
      </c>
      <c r="H3798" t="inlineStr">
        <is>
          <t>Inbound</t>
        </is>
      </c>
      <c r="I3798" s="6" t="n">
        <v>0</v>
      </c>
      <c r="J3798" s="6" t="n">
        <v>0</v>
      </c>
      <c r="K3798" s="6" t="n">
        <v>0</v>
      </c>
      <c r="L3798" s="6">
        <f>I3798+J3798+K3798</f>
        <v/>
      </c>
      <c r="M3798" s="6" t="n">
        <v>1</v>
      </c>
      <c r="N3798" t="inlineStr">
        <is>
          <t>Ja</t>
        </is>
      </c>
      <c r="T3798" t="inlineStr">
        <is>
          <t>AYT</t>
        </is>
      </c>
      <c r="U3798">
        <f>VLOOKUP(T3798,Destinations!$A$2:$C$550,2,0)</f>
        <v/>
      </c>
      <c r="V3798" t="inlineStr">
        <is>
          <t>WCHS</t>
        </is>
      </c>
      <c r="W3798">
        <f>VLOOKUP(V3798,'WCH Kat'!$A$1:$B$150,2,0)</f>
        <v/>
      </c>
    </row>
    <row r="3799">
      <c r="A3799" t="inlineStr">
        <is>
          <t xml:space="preserve">BA </t>
        </is>
      </c>
      <c r="B3799" t="inlineStr">
        <is>
          <t>BA  999</t>
        </is>
      </c>
      <c r="C3799" s="4" t="inlineStr">
        <is>
          <t>02.11.2023</t>
        </is>
      </c>
      <c r="D3799" t="inlineStr">
        <is>
          <t>19:45</t>
        </is>
      </c>
      <c r="E3799" s="4" t="inlineStr">
        <is>
          <t>01.11.2023</t>
        </is>
      </c>
      <c r="F3799" t="inlineStr">
        <is>
          <t>06:50</t>
        </is>
      </c>
      <c r="G3799" s="5" t="n">
        <v>36.91667</v>
      </c>
      <c r="H3799" t="inlineStr">
        <is>
          <t>Outbound</t>
        </is>
      </c>
      <c r="I3799" s="6" t="n">
        <v>0</v>
      </c>
      <c r="J3799" s="6" t="n">
        <v>0</v>
      </c>
      <c r="K3799" s="6" t="n">
        <v>0</v>
      </c>
      <c r="L3799" s="6">
        <f>I3799+J3799+K3799</f>
        <v/>
      </c>
      <c r="M3799" s="6" t="n">
        <v>1</v>
      </c>
      <c r="P3799" t="inlineStr">
        <is>
          <t>Ja</t>
        </is>
      </c>
      <c r="T3799" t="inlineStr">
        <is>
          <t>LHR</t>
        </is>
      </c>
      <c r="U3799">
        <f>VLOOKUP(T3799,Destinations!$A$2:$C$550,2,0)</f>
        <v/>
      </c>
      <c r="V3799" t="inlineStr">
        <is>
          <t>WCHC,WCMP</t>
        </is>
      </c>
      <c r="W3799">
        <f>VLOOKUP(V3799,'WCH Kat'!$A$1:$B$150,2,0)</f>
        <v/>
      </c>
    </row>
    <row r="3800">
      <c r="A3800" t="inlineStr">
        <is>
          <t xml:space="preserve">XR </t>
        </is>
      </c>
      <c r="B3800" t="inlineStr">
        <is>
          <t>XR 1074</t>
        </is>
      </c>
      <c r="C3800" s="4" t="inlineStr">
        <is>
          <t>19.11.2023</t>
        </is>
      </c>
      <c r="D3800" t="inlineStr">
        <is>
          <t>13:05</t>
        </is>
      </c>
      <c r="E3800" s="4" t="inlineStr">
        <is>
          <t>17.11.2023</t>
        </is>
      </c>
      <c r="F3800" t="inlineStr">
        <is>
          <t>12:20</t>
        </is>
      </c>
      <c r="G3800" s="5" t="n">
        <v>48.75</v>
      </c>
      <c r="H3800" t="inlineStr">
        <is>
          <t>Inbound</t>
        </is>
      </c>
      <c r="I3800" s="6" t="n">
        <v>0</v>
      </c>
      <c r="J3800" s="6" t="n">
        <v>0</v>
      </c>
      <c r="K3800" s="6" t="n">
        <v>0</v>
      </c>
      <c r="L3800" s="6">
        <f>I3800+J3800+K3800</f>
        <v/>
      </c>
      <c r="M3800" s="6" t="n">
        <v>1</v>
      </c>
      <c r="N3800" t="inlineStr">
        <is>
          <t>Ja</t>
        </is>
      </c>
      <c r="T3800" t="inlineStr">
        <is>
          <t>Arrecife</t>
        </is>
      </c>
      <c r="U3800">
        <f>VLOOKUP(T3800,Destinations!$A$2:$C$550,2,0)</f>
        <v/>
      </c>
      <c r="V3800" t="inlineStr">
        <is>
          <t>WCHS</t>
        </is>
      </c>
      <c r="W3800">
        <f>VLOOKUP(V3800,'WCH Kat'!$A$1:$B$150,2,0)</f>
        <v/>
      </c>
    </row>
    <row r="3801">
      <c r="A3801" t="inlineStr">
        <is>
          <t xml:space="preserve">LH </t>
        </is>
      </c>
      <c r="B3801" t="inlineStr">
        <is>
          <t>LH 1978</t>
        </is>
      </c>
      <c r="C3801" s="4" t="inlineStr">
        <is>
          <t>19.11.2023</t>
        </is>
      </c>
      <c r="D3801" t="inlineStr">
        <is>
          <t>13:20</t>
        </is>
      </c>
      <c r="E3801" s="4" t="inlineStr">
        <is>
          <t>17.11.2023</t>
        </is>
      </c>
      <c r="F3801" t="inlineStr">
        <is>
          <t>22:45</t>
        </is>
      </c>
      <c r="G3801" s="5" t="n">
        <v>38.58333</v>
      </c>
      <c r="H3801" t="inlineStr">
        <is>
          <t>Inbound</t>
        </is>
      </c>
      <c r="I3801" s="6" t="n">
        <v>0</v>
      </c>
      <c r="J3801" s="6" t="n">
        <v>0</v>
      </c>
      <c r="K3801" s="6" t="n">
        <v>0</v>
      </c>
      <c r="L3801" s="6">
        <f>I3801+J3801+K3801</f>
        <v/>
      </c>
      <c r="M3801" s="6" t="n">
        <v>1</v>
      </c>
      <c r="N3801" t="inlineStr">
        <is>
          <t>Ja</t>
        </is>
      </c>
      <c r="T3801" t="inlineStr">
        <is>
          <t>MUC</t>
        </is>
      </c>
      <c r="U3801">
        <f>VLOOKUP(T3801,Destinations!$A$2:$C$550,2,0)</f>
        <v/>
      </c>
      <c r="V3801" t="inlineStr">
        <is>
          <t>WCHR</t>
        </is>
      </c>
      <c r="W3801">
        <f>VLOOKUP(V3801,'WCH Kat'!$A$1:$B$150,2,0)</f>
        <v/>
      </c>
    </row>
    <row r="3802">
      <c r="A3802" t="inlineStr">
        <is>
          <t xml:space="preserve">XR </t>
        </is>
      </c>
      <c r="B3802" t="inlineStr">
        <is>
          <t>XR 1074</t>
        </is>
      </c>
      <c r="C3802" s="4" t="inlineStr">
        <is>
          <t>19.11.2023</t>
        </is>
      </c>
      <c r="D3802" t="inlineStr">
        <is>
          <t>13:20</t>
        </is>
      </c>
      <c r="E3802" s="4" t="inlineStr">
        <is>
          <t>19.11.2023</t>
        </is>
      </c>
      <c r="F3802" t="inlineStr">
        <is>
          <t>10:05</t>
        </is>
      </c>
      <c r="G3802" s="5" t="n">
        <v>3.25</v>
      </c>
      <c r="H3802" t="inlineStr">
        <is>
          <t>Inbound</t>
        </is>
      </c>
      <c r="I3802" s="6" t="n">
        <v>0</v>
      </c>
      <c r="J3802" s="6" t="n">
        <v>0</v>
      </c>
      <c r="K3802" s="6" t="n">
        <v>1</v>
      </c>
      <c r="L3802" s="6">
        <f>I3802+J3802+K3802</f>
        <v/>
      </c>
      <c r="M3802" s="6" t="n">
        <v>0</v>
      </c>
      <c r="P3802" t="inlineStr">
        <is>
          <t>Ja</t>
        </is>
      </c>
      <c r="T3802" t="inlineStr">
        <is>
          <t>Arrecife</t>
        </is>
      </c>
      <c r="U3802">
        <f>VLOOKUP(T3802,Destinations!$A$2:$C$550,2,0)</f>
        <v/>
      </c>
      <c r="V3802" t="inlineStr">
        <is>
          <t>WCHS</t>
        </is>
      </c>
      <c r="W3802">
        <f>VLOOKUP(V3802,'WCH Kat'!$A$1:$B$150,2,0)</f>
        <v/>
      </c>
    </row>
    <row r="3803">
      <c r="A3803" t="inlineStr">
        <is>
          <t xml:space="preserve">EW </t>
        </is>
      </c>
      <c r="B3803" t="inlineStr">
        <is>
          <t>EW  583</t>
        </is>
      </c>
      <c r="C3803" s="4" t="inlineStr">
        <is>
          <t>19.11.2023</t>
        </is>
      </c>
      <c r="D3803" t="inlineStr">
        <is>
          <t>13:25</t>
        </is>
      </c>
      <c r="E3803" s="4" t="inlineStr">
        <is>
          <t>17.11.2023</t>
        </is>
      </c>
      <c r="F3803" t="inlineStr">
        <is>
          <t>22:05</t>
        </is>
      </c>
      <c r="G3803" s="5" t="n">
        <v>39.33333</v>
      </c>
      <c r="H3803" t="inlineStr">
        <is>
          <t>Inbound</t>
        </is>
      </c>
      <c r="I3803" s="6" t="n">
        <v>0</v>
      </c>
      <c r="J3803" s="6" t="n">
        <v>0</v>
      </c>
      <c r="K3803" s="6" t="n">
        <v>0</v>
      </c>
      <c r="L3803" s="6">
        <f>I3803+J3803+K3803</f>
        <v/>
      </c>
      <c r="M3803" s="6" t="n">
        <v>1</v>
      </c>
      <c r="N3803" t="inlineStr">
        <is>
          <t>Ja</t>
        </is>
      </c>
      <c r="T3803" t="inlineStr">
        <is>
          <t>PMI</t>
        </is>
      </c>
      <c r="U3803">
        <f>VLOOKUP(T3803,Destinations!$A$2:$C$550,2,0)</f>
        <v/>
      </c>
      <c r="V3803" t="inlineStr">
        <is>
          <t>WCHR,WCMP</t>
        </is>
      </c>
      <c r="W3803">
        <f>VLOOKUP(V3803,'WCH Kat'!$A$1:$B$150,2,0)</f>
        <v/>
      </c>
    </row>
    <row r="3804">
      <c r="A3804" t="inlineStr">
        <is>
          <t xml:space="preserve">EW </t>
        </is>
      </c>
      <c r="B3804" t="inlineStr">
        <is>
          <t>EW  583</t>
        </is>
      </c>
      <c r="C3804" s="4" t="inlineStr">
        <is>
          <t>19.11.2023</t>
        </is>
      </c>
      <c r="D3804" t="inlineStr">
        <is>
          <t>13:25</t>
        </is>
      </c>
      <c r="E3804" s="4" t="inlineStr">
        <is>
          <t>17.11.2023</t>
        </is>
      </c>
      <c r="F3804" t="inlineStr">
        <is>
          <t>22:05</t>
        </is>
      </c>
      <c r="G3804" s="5" t="n">
        <v>39.33333</v>
      </c>
      <c r="H3804" t="inlineStr">
        <is>
          <t>Inbound</t>
        </is>
      </c>
      <c r="I3804" s="6" t="n">
        <v>0</v>
      </c>
      <c r="J3804" s="6" t="n">
        <v>0</v>
      </c>
      <c r="K3804" s="6" t="n">
        <v>0</v>
      </c>
      <c r="L3804" s="6">
        <f>I3804+J3804+K3804</f>
        <v/>
      </c>
      <c r="M3804" s="6" t="n">
        <v>1</v>
      </c>
      <c r="N3804" t="inlineStr">
        <is>
          <t>Ja</t>
        </is>
      </c>
      <c r="T3804" t="inlineStr">
        <is>
          <t>PMI</t>
        </is>
      </c>
      <c r="U3804">
        <f>VLOOKUP(T3804,Destinations!$A$2:$C$550,2,0)</f>
        <v/>
      </c>
      <c r="V3804" t="inlineStr">
        <is>
          <t>WCHR</t>
        </is>
      </c>
      <c r="W3804">
        <f>VLOOKUP(V3804,'WCH Kat'!$A$1:$B$150,2,0)</f>
        <v/>
      </c>
    </row>
    <row r="3805">
      <c r="A3805" t="inlineStr">
        <is>
          <t xml:space="preserve">EW </t>
        </is>
      </c>
      <c r="B3805" t="inlineStr">
        <is>
          <t>EW  583</t>
        </is>
      </c>
      <c r="C3805" s="4" t="inlineStr">
        <is>
          <t>19.11.2023</t>
        </is>
      </c>
      <c r="D3805" t="inlineStr">
        <is>
          <t>13:25</t>
        </is>
      </c>
      <c r="E3805" s="4" t="inlineStr">
        <is>
          <t>17.11.2023</t>
        </is>
      </c>
      <c r="F3805" t="inlineStr">
        <is>
          <t>22:05</t>
        </is>
      </c>
      <c r="G3805" s="5" t="n">
        <v>39.33333</v>
      </c>
      <c r="H3805" t="inlineStr">
        <is>
          <t>Inbound</t>
        </is>
      </c>
      <c r="I3805" s="6" t="n">
        <v>0</v>
      </c>
      <c r="J3805" s="6" t="n">
        <v>0</v>
      </c>
      <c r="K3805" s="6" t="n">
        <v>0</v>
      </c>
      <c r="L3805" s="6">
        <f>I3805+J3805+K3805</f>
        <v/>
      </c>
      <c r="M3805" s="6" t="n">
        <v>1</v>
      </c>
      <c r="N3805" t="inlineStr">
        <is>
          <t>Ja</t>
        </is>
      </c>
      <c r="T3805" t="inlineStr">
        <is>
          <t>PMI</t>
        </is>
      </c>
      <c r="U3805">
        <f>VLOOKUP(T3805,Destinations!$A$2:$C$550,2,0)</f>
        <v/>
      </c>
      <c r="V3805" t="inlineStr">
        <is>
          <t>WCHS</t>
        </is>
      </c>
      <c r="W3805">
        <f>VLOOKUP(V3805,'WCH Kat'!$A$1:$B$150,2,0)</f>
        <v/>
      </c>
    </row>
    <row r="3806">
      <c r="A3806" t="inlineStr">
        <is>
          <t xml:space="preserve">EW </t>
        </is>
      </c>
      <c r="B3806" t="inlineStr">
        <is>
          <t>EW  583</t>
        </is>
      </c>
      <c r="C3806" s="4" t="inlineStr">
        <is>
          <t>19.11.2023</t>
        </is>
      </c>
      <c r="D3806" t="inlineStr">
        <is>
          <t>13:25</t>
        </is>
      </c>
      <c r="E3806" s="4" t="inlineStr">
        <is>
          <t>17.11.2023</t>
        </is>
      </c>
      <c r="F3806" t="inlineStr">
        <is>
          <t>22:05</t>
        </is>
      </c>
      <c r="G3806" s="5" t="n">
        <v>39.33333</v>
      </c>
      <c r="H3806" t="inlineStr">
        <is>
          <t>Inbound</t>
        </is>
      </c>
      <c r="I3806" s="6" t="n">
        <v>0</v>
      </c>
      <c r="J3806" s="6" t="n">
        <v>0</v>
      </c>
      <c r="K3806" s="6" t="n">
        <v>0</v>
      </c>
      <c r="L3806" s="6">
        <f>I3806+J3806+K3806</f>
        <v/>
      </c>
      <c r="M3806" s="6" t="n">
        <v>1</v>
      </c>
      <c r="N3806" t="inlineStr">
        <is>
          <t>Ja</t>
        </is>
      </c>
      <c r="T3806" t="inlineStr">
        <is>
          <t>PMI</t>
        </is>
      </c>
      <c r="U3806">
        <f>VLOOKUP(T3806,Destinations!$A$2:$C$550,2,0)</f>
        <v/>
      </c>
      <c r="V3806" t="inlineStr">
        <is>
          <t>WCHR</t>
        </is>
      </c>
      <c r="W3806">
        <f>VLOOKUP(V3806,'WCH Kat'!$A$1:$B$150,2,0)</f>
        <v/>
      </c>
    </row>
    <row r="3807">
      <c r="A3807" t="inlineStr">
        <is>
          <t xml:space="preserve">EW </t>
        </is>
      </c>
      <c r="B3807" t="inlineStr">
        <is>
          <t>EW  583</t>
        </is>
      </c>
      <c r="C3807" s="4" t="inlineStr">
        <is>
          <t>19.11.2023</t>
        </is>
      </c>
      <c r="D3807" t="inlineStr">
        <is>
          <t>13:25</t>
        </is>
      </c>
      <c r="E3807" s="4" t="inlineStr">
        <is>
          <t>17.11.2023</t>
        </is>
      </c>
      <c r="F3807" t="inlineStr">
        <is>
          <t>22:05</t>
        </is>
      </c>
      <c r="G3807" s="5" t="n">
        <v>39.33333</v>
      </c>
      <c r="H3807" t="inlineStr">
        <is>
          <t>Inbound</t>
        </is>
      </c>
      <c r="I3807" s="6" t="n">
        <v>0</v>
      </c>
      <c r="J3807" s="6" t="n">
        <v>0</v>
      </c>
      <c r="K3807" s="6" t="n">
        <v>0</v>
      </c>
      <c r="L3807" s="6">
        <f>I3807+J3807+K3807</f>
        <v/>
      </c>
      <c r="M3807" s="6" t="n">
        <v>1</v>
      </c>
      <c r="N3807" t="inlineStr">
        <is>
          <t>Ja</t>
        </is>
      </c>
      <c r="T3807" t="inlineStr">
        <is>
          <t>PMI</t>
        </is>
      </c>
      <c r="U3807">
        <f>VLOOKUP(T3807,Destinations!$A$2:$C$550,2,0)</f>
        <v/>
      </c>
      <c r="V3807" t="inlineStr">
        <is>
          <t>WCHS</t>
        </is>
      </c>
      <c r="W3807">
        <f>VLOOKUP(V3807,'WCH Kat'!$A$1:$B$150,2,0)</f>
        <v/>
      </c>
    </row>
    <row r="3808">
      <c r="A3808" t="inlineStr">
        <is>
          <t xml:space="preserve">EW </t>
        </is>
      </c>
      <c r="B3808" t="inlineStr">
        <is>
          <t>EW  583</t>
        </is>
      </c>
      <c r="C3808" s="4" t="inlineStr">
        <is>
          <t>19.11.2023</t>
        </is>
      </c>
      <c r="D3808" t="inlineStr">
        <is>
          <t>13:25</t>
        </is>
      </c>
      <c r="E3808" s="4" t="inlineStr">
        <is>
          <t>17.11.2023</t>
        </is>
      </c>
      <c r="F3808" t="inlineStr">
        <is>
          <t>22:05</t>
        </is>
      </c>
      <c r="G3808" s="5" t="n">
        <v>39.33333</v>
      </c>
      <c r="H3808" t="inlineStr">
        <is>
          <t>Inbound</t>
        </is>
      </c>
      <c r="I3808" s="6" t="n">
        <v>0</v>
      </c>
      <c r="J3808" s="6" t="n">
        <v>0</v>
      </c>
      <c r="K3808" s="6" t="n">
        <v>0</v>
      </c>
      <c r="L3808" s="6">
        <f>I3808+J3808+K3808</f>
        <v/>
      </c>
      <c r="M3808" s="6" t="n">
        <v>1</v>
      </c>
      <c r="N3808" t="inlineStr">
        <is>
          <t>Ja</t>
        </is>
      </c>
      <c r="T3808" t="inlineStr">
        <is>
          <t>PMI</t>
        </is>
      </c>
      <c r="U3808">
        <f>VLOOKUP(T3808,Destinations!$A$2:$C$550,2,0)</f>
        <v/>
      </c>
      <c r="V3808" t="inlineStr">
        <is>
          <t>WCHS</t>
        </is>
      </c>
      <c r="W3808">
        <f>VLOOKUP(V3808,'WCH Kat'!$A$1:$B$150,2,0)</f>
        <v/>
      </c>
    </row>
    <row r="3809">
      <c r="A3809" t="inlineStr">
        <is>
          <t xml:space="preserve">EW </t>
        </is>
      </c>
      <c r="B3809" t="inlineStr">
        <is>
          <t>EW  583</t>
        </is>
      </c>
      <c r="C3809" s="4" t="inlineStr">
        <is>
          <t>19.11.2023</t>
        </is>
      </c>
      <c r="D3809" t="inlineStr">
        <is>
          <t>13:25</t>
        </is>
      </c>
      <c r="E3809" s="4" t="inlineStr">
        <is>
          <t>17.11.2023</t>
        </is>
      </c>
      <c r="F3809" t="inlineStr">
        <is>
          <t>22:05</t>
        </is>
      </c>
      <c r="G3809" s="5" t="n">
        <v>39.33333</v>
      </c>
      <c r="H3809" t="inlineStr">
        <is>
          <t>Inbound</t>
        </is>
      </c>
      <c r="I3809" s="6" t="n">
        <v>0</v>
      </c>
      <c r="J3809" s="6" t="n">
        <v>0</v>
      </c>
      <c r="K3809" s="6" t="n">
        <v>0</v>
      </c>
      <c r="L3809" s="6">
        <f>I3809+J3809+K3809</f>
        <v/>
      </c>
      <c r="M3809" s="6" t="n">
        <v>1</v>
      </c>
      <c r="N3809" t="inlineStr">
        <is>
          <t>Ja</t>
        </is>
      </c>
      <c r="T3809" t="inlineStr">
        <is>
          <t>PMI</t>
        </is>
      </c>
      <c r="U3809">
        <f>VLOOKUP(T3809,Destinations!$A$2:$C$550,2,0)</f>
        <v/>
      </c>
      <c r="V3809" t="inlineStr">
        <is>
          <t>WCHS</t>
        </is>
      </c>
      <c r="W3809">
        <f>VLOOKUP(V3809,'WCH Kat'!$A$1:$B$150,2,0)</f>
        <v/>
      </c>
    </row>
    <row r="3810">
      <c r="A3810" t="inlineStr">
        <is>
          <t xml:space="preserve">FR </t>
        </is>
      </c>
      <c r="B3810" t="inlineStr">
        <is>
          <t>FR 9480</t>
        </is>
      </c>
      <c r="C3810" s="4" t="inlineStr">
        <is>
          <t>19.11.2023</t>
        </is>
      </c>
      <c r="D3810" t="inlineStr">
        <is>
          <t>13:30</t>
        </is>
      </c>
      <c r="E3810" s="4" t="inlineStr">
        <is>
          <t>19.11.2023</t>
        </is>
      </c>
      <c r="F3810" t="inlineStr">
        <is>
          <t>12:30</t>
        </is>
      </c>
      <c r="G3810" s="5" t="n">
        <v>1</v>
      </c>
      <c r="H3810" t="inlineStr">
        <is>
          <t>Inbound</t>
        </is>
      </c>
      <c r="I3810" s="6" t="n">
        <v>1</v>
      </c>
      <c r="J3810" s="6" t="n">
        <v>0</v>
      </c>
      <c r="K3810" s="6" t="n">
        <v>0</v>
      </c>
      <c r="L3810" s="6">
        <f>I3810+J3810+K3810</f>
        <v/>
      </c>
      <c r="M3810" s="6" t="n">
        <v>0</v>
      </c>
      <c r="P3810" t="inlineStr">
        <is>
          <t>Ja</t>
        </is>
      </c>
      <c r="T3810" t="inlineStr">
        <is>
          <t>Wien</t>
        </is>
      </c>
      <c r="U3810">
        <f>VLOOKUP(T3810,Destinations!$A$2:$C$550,2,0)</f>
        <v/>
      </c>
      <c r="V3810" t="inlineStr">
        <is>
          <t>DEAF</t>
        </is>
      </c>
      <c r="W3810">
        <f>VLOOKUP(V3810,'WCH Kat'!$A$1:$B$150,2,0)</f>
        <v/>
      </c>
    </row>
    <row r="3811">
      <c r="A3811" t="inlineStr">
        <is>
          <t xml:space="preserve">FR </t>
        </is>
      </c>
      <c r="B3811" t="inlineStr">
        <is>
          <t>FR 9480</t>
        </is>
      </c>
      <c r="C3811" s="4" t="inlineStr">
        <is>
          <t>19.11.2023</t>
        </is>
      </c>
      <c r="D3811" t="inlineStr">
        <is>
          <t>13:30</t>
        </is>
      </c>
      <c r="E3811" s="4" t="inlineStr">
        <is>
          <t>19.11.2023</t>
        </is>
      </c>
      <c r="F3811" t="inlineStr">
        <is>
          <t>12:30</t>
        </is>
      </c>
      <c r="G3811" s="5" t="n">
        <v>1</v>
      </c>
      <c r="H3811" t="inlineStr">
        <is>
          <t>Inbound</t>
        </is>
      </c>
      <c r="I3811" s="6" t="n">
        <v>1</v>
      </c>
      <c r="J3811" s="6" t="n">
        <v>0</v>
      </c>
      <c r="K3811" s="6" t="n">
        <v>0</v>
      </c>
      <c r="L3811" s="6">
        <f>I3811+J3811+K3811</f>
        <v/>
      </c>
      <c r="M3811" s="6" t="n">
        <v>0</v>
      </c>
      <c r="P3811" t="inlineStr">
        <is>
          <t>Ja</t>
        </is>
      </c>
      <c r="T3811" t="inlineStr">
        <is>
          <t>Wien</t>
        </is>
      </c>
      <c r="U3811">
        <f>VLOOKUP(T3811,Destinations!$A$2:$C$550,2,0)</f>
        <v/>
      </c>
      <c r="V3811" t="inlineStr">
        <is>
          <t>WCHS</t>
        </is>
      </c>
      <c r="W3811">
        <f>VLOOKUP(V3811,'WCH Kat'!$A$1:$B$150,2,0)</f>
        <v/>
      </c>
    </row>
    <row r="3812">
      <c r="A3812" t="inlineStr">
        <is>
          <t xml:space="preserve">EW </t>
        </is>
      </c>
      <c r="B3812" t="inlineStr">
        <is>
          <t>EW 468</t>
        </is>
      </c>
      <c r="C3812" s="4" t="inlineStr">
        <is>
          <t>10.11.2023</t>
        </is>
      </c>
      <c r="D3812" t="inlineStr">
        <is>
          <t>18:35</t>
        </is>
      </c>
      <c r="E3812" s="4" t="inlineStr">
        <is>
          <t>10.11.2023</t>
        </is>
      </c>
      <c r="F3812" t="inlineStr">
        <is>
          <t>16:29</t>
        </is>
      </c>
      <c r="G3812" s="5" t="n">
        <v>2.1</v>
      </c>
      <c r="H3812" t="inlineStr">
        <is>
          <t>Outbound</t>
        </is>
      </c>
      <c r="I3812" s="6" t="n">
        <v>0</v>
      </c>
      <c r="J3812" s="6" t="n">
        <v>1</v>
      </c>
      <c r="K3812" s="6" t="n">
        <v>0</v>
      </c>
      <c r="L3812" s="6">
        <f>I3812+J3812+K3812</f>
        <v/>
      </c>
      <c r="M3812" s="6" t="n">
        <v>0</v>
      </c>
      <c r="Q3812" t="inlineStr">
        <is>
          <t>Ja</t>
        </is>
      </c>
      <c r="T3812" t="inlineStr">
        <is>
          <t>London-Heathrow</t>
        </is>
      </c>
      <c r="U3812">
        <f>VLOOKUP(T3812,Destinations!$A$2:$C$550,2,0)</f>
        <v/>
      </c>
      <c r="V3812" t="inlineStr">
        <is>
          <t>WCHC</t>
        </is>
      </c>
      <c r="W3812">
        <f>VLOOKUP(V3812,'WCH Kat'!$A$1:$B$150,2,0)</f>
        <v/>
      </c>
    </row>
    <row r="3813">
      <c r="A3813" t="inlineStr">
        <is>
          <t xml:space="preserve">FR </t>
        </is>
      </c>
      <c r="B3813" t="inlineStr">
        <is>
          <t>FR  302</t>
        </is>
      </c>
      <c r="C3813" s="4" t="inlineStr">
        <is>
          <t>19.11.2023</t>
        </is>
      </c>
      <c r="D3813" t="inlineStr">
        <is>
          <t>13:35</t>
        </is>
      </c>
      <c r="E3813" s="4" t="inlineStr">
        <is>
          <t>17.11.2023</t>
        </is>
      </c>
      <c r="F3813" t="inlineStr">
        <is>
          <t>21:35</t>
        </is>
      </c>
      <c r="G3813" s="5" t="n">
        <v>40</v>
      </c>
      <c r="H3813" t="inlineStr">
        <is>
          <t>Outbound</t>
        </is>
      </c>
      <c r="I3813" s="6" t="n">
        <v>0</v>
      </c>
      <c r="J3813" s="6" t="n">
        <v>0</v>
      </c>
      <c r="K3813" s="6" t="n">
        <v>0</v>
      </c>
      <c r="L3813" s="6">
        <f>I3813+J3813+K3813</f>
        <v/>
      </c>
      <c r="M3813" s="6" t="n">
        <v>1</v>
      </c>
      <c r="N3813" t="inlineStr">
        <is>
          <t>Ja</t>
        </is>
      </c>
      <c r="T3813" t="inlineStr">
        <is>
          <t>LPA</t>
        </is>
      </c>
      <c r="U3813">
        <f>VLOOKUP(T3813,Destinations!$A$2:$C$550,2,0)</f>
        <v/>
      </c>
      <c r="V3813" t="inlineStr">
        <is>
          <t>WCHR</t>
        </is>
      </c>
      <c r="W3813">
        <f>VLOOKUP(V3813,'WCH Kat'!$A$1:$B$150,2,0)</f>
        <v/>
      </c>
    </row>
    <row r="3814">
      <c r="A3814" t="inlineStr">
        <is>
          <t xml:space="preserve">LH </t>
        </is>
      </c>
      <c r="B3814" t="inlineStr">
        <is>
          <t>LH 1979</t>
        </is>
      </c>
      <c r="C3814" s="4" t="inlineStr">
        <is>
          <t>19.11.2023</t>
        </is>
      </c>
      <c r="D3814" t="inlineStr">
        <is>
          <t>13:40</t>
        </is>
      </c>
      <c r="E3814" s="4" t="inlineStr">
        <is>
          <t>18.11.2023</t>
        </is>
      </c>
      <c r="F3814" t="inlineStr">
        <is>
          <t>00:30</t>
        </is>
      </c>
      <c r="G3814" s="5" t="n">
        <v>37.16667</v>
      </c>
      <c r="H3814" t="inlineStr">
        <is>
          <t>Outbound</t>
        </is>
      </c>
      <c r="I3814" s="6" t="n">
        <v>0</v>
      </c>
      <c r="J3814" s="6" t="n">
        <v>0</v>
      </c>
      <c r="K3814" s="6" t="n">
        <v>0</v>
      </c>
      <c r="L3814" s="6">
        <f>I3814+J3814+K3814</f>
        <v/>
      </c>
      <c r="M3814" s="6" t="n">
        <v>1</v>
      </c>
      <c r="N3814" t="inlineStr">
        <is>
          <t>Ja</t>
        </is>
      </c>
      <c r="T3814" t="inlineStr">
        <is>
          <t>MUC</t>
        </is>
      </c>
      <c r="U3814">
        <f>VLOOKUP(T3814,Destinations!$A$2:$C$550,2,0)</f>
        <v/>
      </c>
      <c r="V3814" t="inlineStr">
        <is>
          <t>WCHS</t>
        </is>
      </c>
      <c r="W3814">
        <f>VLOOKUP(V3814,'WCH Kat'!$A$1:$B$150,2,0)</f>
        <v/>
      </c>
    </row>
    <row r="3815">
      <c r="A3815" t="inlineStr">
        <is>
          <t xml:space="preserve">LH </t>
        </is>
      </c>
      <c r="B3815" t="inlineStr">
        <is>
          <t>LH 1979</t>
        </is>
      </c>
      <c r="C3815" s="4" t="inlineStr">
        <is>
          <t>19.11.2023</t>
        </is>
      </c>
      <c r="D3815" t="inlineStr">
        <is>
          <t>14:00</t>
        </is>
      </c>
      <c r="E3815" s="4" t="inlineStr">
        <is>
          <t>19.11.2023</t>
        </is>
      </c>
      <c r="F3815" t="inlineStr">
        <is>
          <t>11:17</t>
        </is>
      </c>
      <c r="G3815" s="5" t="n">
        <v>2.71667</v>
      </c>
      <c r="H3815" t="inlineStr">
        <is>
          <t>Outbound</t>
        </is>
      </c>
      <c r="I3815" s="6" t="n">
        <v>0</v>
      </c>
      <c r="J3815" s="6" t="n">
        <v>1</v>
      </c>
      <c r="K3815" s="6" t="n">
        <v>0</v>
      </c>
      <c r="L3815" s="6">
        <f>I3815+J3815+K3815</f>
        <v/>
      </c>
      <c r="M3815" s="6" t="n">
        <v>0</v>
      </c>
      <c r="Q3815" t="inlineStr">
        <is>
          <t>Ja</t>
        </is>
      </c>
      <c r="T3815" t="inlineStr">
        <is>
          <t>München</t>
        </is>
      </c>
      <c r="U3815">
        <f>VLOOKUP(T3815,Destinations!$A$2:$C$550,2,0)</f>
        <v/>
      </c>
      <c r="V3815" t="inlineStr">
        <is>
          <t>WCHR</t>
        </is>
      </c>
      <c r="W3815">
        <f>VLOOKUP(V3815,'WCH Kat'!$A$1:$B$150,2,0)</f>
        <v/>
      </c>
    </row>
    <row r="3816">
      <c r="A3816" t="inlineStr">
        <is>
          <t xml:space="preserve">BA </t>
        </is>
      </c>
      <c r="B3816" t="inlineStr">
        <is>
          <t>BA 999</t>
        </is>
      </c>
      <c r="C3816" s="4" t="inlineStr">
        <is>
          <t>10.11.2023</t>
        </is>
      </c>
      <c r="D3816" t="inlineStr">
        <is>
          <t>19:50</t>
        </is>
      </c>
      <c r="E3816" s="4" t="inlineStr">
        <is>
          <t>10.11.2023</t>
        </is>
      </c>
      <c r="F3816" t="inlineStr">
        <is>
          <t>19:18</t>
        </is>
      </c>
      <c r="G3816" s="5" t="n">
        <v>0.53333</v>
      </c>
      <c r="H3816" t="inlineStr">
        <is>
          <t>Outbound</t>
        </is>
      </c>
      <c r="I3816" s="6" t="n">
        <v>1</v>
      </c>
      <c r="J3816" s="6" t="n">
        <v>0</v>
      </c>
      <c r="K3816" s="6" t="n">
        <v>0</v>
      </c>
      <c r="L3816" s="6">
        <f>I3816+J3816+K3816</f>
        <v/>
      </c>
      <c r="M3816" s="6" t="n">
        <v>0</v>
      </c>
      <c r="R3816" t="inlineStr">
        <is>
          <t>Ja</t>
        </is>
      </c>
      <c r="T3816" t="inlineStr">
        <is>
          <t>London-Heathrow</t>
        </is>
      </c>
      <c r="U3816">
        <f>VLOOKUP(T3816,Destinations!$A$2:$C$550,2,0)</f>
        <v/>
      </c>
      <c r="V3816" t="inlineStr">
        <is>
          <t>WCHC</t>
        </is>
      </c>
      <c r="W3816">
        <f>VLOOKUP(V3816,'WCH Kat'!$A$1:$B$150,2,0)</f>
        <v/>
      </c>
    </row>
    <row r="3817">
      <c r="A3817" t="inlineStr">
        <is>
          <t xml:space="preserve">PC </t>
        </is>
      </c>
      <c r="B3817" t="inlineStr">
        <is>
          <t>PC 1017</t>
        </is>
      </c>
      <c r="C3817" s="4" t="inlineStr">
        <is>
          <t>19.11.2023</t>
        </is>
      </c>
      <c r="D3817" t="inlineStr">
        <is>
          <t>14:20</t>
        </is>
      </c>
      <c r="E3817" s="4" t="inlineStr">
        <is>
          <t>19.11.2023</t>
        </is>
      </c>
      <c r="F3817" t="inlineStr">
        <is>
          <t>10:55</t>
        </is>
      </c>
      <c r="G3817" s="5" t="n">
        <v>3.41667</v>
      </c>
      <c r="H3817" t="inlineStr">
        <is>
          <t>Inbound</t>
        </is>
      </c>
      <c r="I3817" s="6" t="n">
        <v>0</v>
      </c>
      <c r="J3817" s="6" t="n">
        <v>0</v>
      </c>
      <c r="K3817" s="6" t="n">
        <v>1</v>
      </c>
      <c r="L3817" s="6">
        <f>I3817+J3817+K3817</f>
        <v/>
      </c>
      <c r="M3817" s="6" t="n">
        <v>0</v>
      </c>
      <c r="P3817" t="inlineStr">
        <is>
          <t>Ja</t>
        </is>
      </c>
      <c r="T3817" t="inlineStr">
        <is>
          <t>SAW</t>
        </is>
      </c>
      <c r="U3817">
        <f>VLOOKUP(T3817,Destinations!$A$2:$C$550,2,0)</f>
        <v/>
      </c>
      <c r="V3817" t="inlineStr">
        <is>
          <t>WCHR</t>
        </is>
      </c>
      <c r="W3817">
        <f>VLOOKUP(V3817,'WCH Kat'!$A$1:$B$150,2,0)</f>
        <v/>
      </c>
    </row>
    <row r="3818">
      <c r="A3818" t="inlineStr">
        <is>
          <t xml:space="preserve">BA </t>
        </is>
      </c>
      <c r="B3818" t="inlineStr">
        <is>
          <t>BA  998</t>
        </is>
      </c>
      <c r="C3818" s="4" t="inlineStr">
        <is>
          <t>12.11.2023</t>
        </is>
      </c>
      <c r="D3818" t="inlineStr">
        <is>
          <t>18:30</t>
        </is>
      </c>
      <c r="E3818" s="4" t="inlineStr">
        <is>
          <t>11.11.2023</t>
        </is>
      </c>
      <c r="F3818" t="inlineStr">
        <is>
          <t>04:05</t>
        </is>
      </c>
      <c r="G3818" s="5" t="n">
        <v>38.41667</v>
      </c>
      <c r="H3818" t="inlineStr">
        <is>
          <t>Inbound</t>
        </is>
      </c>
      <c r="I3818" s="6" t="n">
        <v>0</v>
      </c>
      <c r="J3818" s="6" t="n">
        <v>0</v>
      </c>
      <c r="K3818" s="6" t="n">
        <v>0</v>
      </c>
      <c r="L3818" s="6">
        <f>I3818+J3818+K3818</f>
        <v/>
      </c>
      <c r="M3818" s="6" t="n">
        <v>1</v>
      </c>
      <c r="N3818" t="inlineStr">
        <is>
          <t>Ja</t>
        </is>
      </c>
      <c r="T3818" t="inlineStr">
        <is>
          <t>LHR</t>
        </is>
      </c>
      <c r="U3818">
        <f>VLOOKUP(T3818,Destinations!$A$2:$C$550,2,0)</f>
        <v/>
      </c>
      <c r="V3818" t="inlineStr">
        <is>
          <t>WCHC,WCMP</t>
        </is>
      </c>
      <c r="W3818">
        <f>VLOOKUP(V3818,'WCH Kat'!$A$1:$B$150,2,0)</f>
        <v/>
      </c>
    </row>
    <row r="3819">
      <c r="A3819" t="inlineStr">
        <is>
          <t xml:space="preserve">PC </t>
        </is>
      </c>
      <c r="B3819" t="inlineStr">
        <is>
          <t>PC 1017</t>
        </is>
      </c>
      <c r="C3819" s="4" t="inlineStr">
        <is>
          <t>19.11.2023</t>
        </is>
      </c>
      <c r="D3819" t="inlineStr">
        <is>
          <t>14:35</t>
        </is>
      </c>
      <c r="E3819" s="4" t="inlineStr">
        <is>
          <t>19.11.2023</t>
        </is>
      </c>
      <c r="F3819" t="inlineStr">
        <is>
          <t>10:55</t>
        </is>
      </c>
      <c r="G3819" s="5" t="n">
        <v>3.66667</v>
      </c>
      <c r="H3819" t="inlineStr">
        <is>
          <t>Inbound</t>
        </is>
      </c>
      <c r="I3819" s="6" t="n">
        <v>0</v>
      </c>
      <c r="J3819" s="6" t="n">
        <v>0</v>
      </c>
      <c r="K3819" s="6" t="n">
        <v>1</v>
      </c>
      <c r="L3819" s="6">
        <f>I3819+J3819+K3819</f>
        <v/>
      </c>
      <c r="M3819" s="6" t="n">
        <v>0</v>
      </c>
      <c r="P3819" t="inlineStr">
        <is>
          <t>Ja</t>
        </is>
      </c>
      <c r="T3819" t="inlineStr">
        <is>
          <t>SAW</t>
        </is>
      </c>
      <c r="U3819">
        <f>VLOOKUP(T3819,Destinations!$A$2:$C$550,2,0)</f>
        <v/>
      </c>
      <c r="V3819" t="inlineStr">
        <is>
          <t>WCHS</t>
        </is>
      </c>
      <c r="W3819">
        <f>VLOOKUP(V3819,'WCH Kat'!$A$1:$B$150,2,0)</f>
        <v/>
      </c>
    </row>
    <row r="3820">
      <c r="A3820" t="inlineStr">
        <is>
          <t xml:space="preserve">EW </t>
        </is>
      </c>
      <c r="B3820" t="inlineStr">
        <is>
          <t>EW  461</t>
        </is>
      </c>
      <c r="C3820" s="4" t="inlineStr">
        <is>
          <t>14.11.2023</t>
        </is>
      </c>
      <c r="D3820" t="inlineStr">
        <is>
          <t>12:14</t>
        </is>
      </c>
      <c r="E3820" s="4" t="inlineStr">
        <is>
          <t>12.11.2023</t>
        </is>
      </c>
      <c r="F3820" t="inlineStr">
        <is>
          <t>21:50</t>
        </is>
      </c>
      <c r="G3820" s="5" t="n">
        <v>38.4</v>
      </c>
      <c r="H3820" t="inlineStr">
        <is>
          <t>Inbound</t>
        </is>
      </c>
      <c r="I3820" s="6" t="n">
        <v>0</v>
      </c>
      <c r="J3820" s="6" t="n">
        <v>0</v>
      </c>
      <c r="K3820" s="6" t="n">
        <v>0</v>
      </c>
      <c r="L3820" s="6">
        <f>I3820+J3820+K3820</f>
        <v/>
      </c>
      <c r="M3820" s="6" t="n">
        <v>1</v>
      </c>
      <c r="N3820" t="inlineStr">
        <is>
          <t>Ja</t>
        </is>
      </c>
      <c r="T3820" t="inlineStr">
        <is>
          <t>LHR</t>
        </is>
      </c>
      <c r="U3820">
        <f>VLOOKUP(T3820,Destinations!$A$2:$C$550,2,0)</f>
        <v/>
      </c>
      <c r="V3820" t="inlineStr">
        <is>
          <t>WCHC</t>
        </is>
      </c>
      <c r="W3820">
        <f>VLOOKUP(V3820,'WCH Kat'!$A$1:$B$150,2,0)</f>
        <v/>
      </c>
    </row>
    <row r="3821">
      <c r="A3821" t="inlineStr">
        <is>
          <t xml:space="preserve">TK </t>
        </is>
      </c>
      <c r="B3821" t="inlineStr">
        <is>
          <t>TK 7760</t>
        </is>
      </c>
      <c r="C3821" s="4" t="inlineStr">
        <is>
          <t>19.11.2023</t>
        </is>
      </c>
      <c r="D3821" t="inlineStr">
        <is>
          <t>15:15</t>
        </is>
      </c>
      <c r="E3821" s="4" t="inlineStr">
        <is>
          <t>19.11.2023</t>
        </is>
      </c>
      <c r="F3821" t="inlineStr">
        <is>
          <t>12:21</t>
        </is>
      </c>
      <c r="G3821" s="5" t="n">
        <v>2.9</v>
      </c>
      <c r="H3821" t="inlineStr">
        <is>
          <t>Inbound</t>
        </is>
      </c>
      <c r="I3821" s="6" t="n">
        <v>0</v>
      </c>
      <c r="J3821" s="6" t="n">
        <v>1</v>
      </c>
      <c r="K3821" s="6" t="n">
        <v>0</v>
      </c>
      <c r="L3821" s="6">
        <f>I3821+J3821+K3821</f>
        <v/>
      </c>
      <c r="M3821" s="6" t="n">
        <v>0</v>
      </c>
      <c r="P3821" t="inlineStr">
        <is>
          <t>Ja</t>
        </is>
      </c>
      <c r="T3821" t="inlineStr">
        <is>
          <t>Ankara</t>
        </is>
      </c>
      <c r="U3821">
        <f>VLOOKUP(T3821,Destinations!$A$2:$C$550,2,0)</f>
        <v/>
      </c>
      <c r="V3821" t="inlineStr">
        <is>
          <t>WCHS</t>
        </is>
      </c>
      <c r="W3821">
        <f>VLOOKUP(V3821,'WCH Kat'!$A$1:$B$150,2,0)</f>
        <v/>
      </c>
    </row>
    <row r="3822">
      <c r="A3822" t="inlineStr">
        <is>
          <t xml:space="preserve">TK </t>
        </is>
      </c>
      <c r="B3822" t="inlineStr">
        <is>
          <t>TK 7760</t>
        </is>
      </c>
      <c r="C3822" s="4" t="inlineStr">
        <is>
          <t>19.11.2023</t>
        </is>
      </c>
      <c r="D3822" t="inlineStr">
        <is>
          <t>15:15</t>
        </is>
      </c>
      <c r="E3822" s="4" t="inlineStr">
        <is>
          <t>19.11.2023</t>
        </is>
      </c>
      <c r="F3822" t="inlineStr">
        <is>
          <t>12:21</t>
        </is>
      </c>
      <c r="G3822" s="5" t="n">
        <v>2.9</v>
      </c>
      <c r="H3822" t="inlineStr">
        <is>
          <t>Inbound</t>
        </is>
      </c>
      <c r="I3822" s="6" t="n">
        <v>0</v>
      </c>
      <c r="J3822" s="6" t="n">
        <v>1</v>
      </c>
      <c r="K3822" s="6" t="n">
        <v>0</v>
      </c>
      <c r="L3822" s="6">
        <f>I3822+J3822+K3822</f>
        <v/>
      </c>
      <c r="M3822" s="6" t="n">
        <v>0</v>
      </c>
      <c r="P3822" t="inlineStr">
        <is>
          <t>Ja</t>
        </is>
      </c>
      <c r="T3822" t="inlineStr">
        <is>
          <t>Ankara</t>
        </is>
      </c>
      <c r="U3822">
        <f>VLOOKUP(T3822,Destinations!$A$2:$C$550,2,0)</f>
        <v/>
      </c>
      <c r="V3822" t="inlineStr">
        <is>
          <t>WCHS</t>
        </is>
      </c>
      <c r="W3822">
        <f>VLOOKUP(V3822,'WCH Kat'!$A$1:$B$150,2,0)</f>
        <v/>
      </c>
    </row>
    <row r="3823">
      <c r="A3823" t="inlineStr">
        <is>
          <t xml:space="preserve">TK </t>
        </is>
      </c>
      <c r="B3823" t="inlineStr">
        <is>
          <t>TK 7760</t>
        </is>
      </c>
      <c r="C3823" s="4" t="inlineStr">
        <is>
          <t>19.11.2023</t>
        </is>
      </c>
      <c r="D3823" t="inlineStr">
        <is>
          <t>15:15</t>
        </is>
      </c>
      <c r="E3823" s="4" t="inlineStr">
        <is>
          <t>19.11.2023</t>
        </is>
      </c>
      <c r="F3823" t="inlineStr">
        <is>
          <t>12:21</t>
        </is>
      </c>
      <c r="G3823" s="5" t="n">
        <v>2.9</v>
      </c>
      <c r="H3823" t="inlineStr">
        <is>
          <t>Inbound</t>
        </is>
      </c>
      <c r="I3823" s="6" t="n">
        <v>0</v>
      </c>
      <c r="J3823" s="6" t="n">
        <v>1</v>
      </c>
      <c r="K3823" s="6" t="n">
        <v>0</v>
      </c>
      <c r="L3823" s="6">
        <f>I3823+J3823+K3823</f>
        <v/>
      </c>
      <c r="M3823" s="6" t="n">
        <v>0</v>
      </c>
      <c r="P3823" t="inlineStr">
        <is>
          <t>Ja</t>
        </is>
      </c>
      <c r="T3823" t="inlineStr">
        <is>
          <t>Ankara</t>
        </is>
      </c>
      <c r="U3823">
        <f>VLOOKUP(T3823,Destinations!$A$2:$C$550,2,0)</f>
        <v/>
      </c>
      <c r="V3823" t="inlineStr">
        <is>
          <t>WCHR</t>
        </is>
      </c>
      <c r="W3823">
        <f>VLOOKUP(V3823,'WCH Kat'!$A$1:$B$150,2,0)</f>
        <v/>
      </c>
    </row>
    <row r="3824">
      <c r="A3824" t="inlineStr">
        <is>
          <t xml:space="preserve">TK </t>
        </is>
      </c>
      <c r="B3824" t="inlineStr">
        <is>
          <t>TK 7760</t>
        </is>
      </c>
      <c r="C3824" s="4" t="inlineStr">
        <is>
          <t>19.11.2023</t>
        </is>
      </c>
      <c r="D3824" t="inlineStr">
        <is>
          <t>15:15</t>
        </is>
      </c>
      <c r="E3824" s="4" t="inlineStr">
        <is>
          <t>19.11.2023</t>
        </is>
      </c>
      <c r="F3824" t="inlineStr">
        <is>
          <t>12:21</t>
        </is>
      </c>
      <c r="G3824" s="5" t="n">
        <v>2.9</v>
      </c>
      <c r="H3824" t="inlineStr">
        <is>
          <t>Inbound</t>
        </is>
      </c>
      <c r="I3824" s="6" t="n">
        <v>0</v>
      </c>
      <c r="J3824" s="6" t="n">
        <v>1</v>
      </c>
      <c r="K3824" s="6" t="n">
        <v>0</v>
      </c>
      <c r="L3824" s="6">
        <f>I3824+J3824+K3824</f>
        <v/>
      </c>
      <c r="M3824" s="6" t="n">
        <v>0</v>
      </c>
      <c r="P3824" t="inlineStr">
        <is>
          <t>Ja</t>
        </is>
      </c>
      <c r="T3824" t="inlineStr">
        <is>
          <t>Ankara</t>
        </is>
      </c>
      <c r="U3824">
        <f>VLOOKUP(T3824,Destinations!$A$2:$C$550,2,0)</f>
        <v/>
      </c>
      <c r="V3824" t="inlineStr">
        <is>
          <t>WCHR</t>
        </is>
      </c>
      <c r="W3824">
        <f>VLOOKUP(V3824,'WCH Kat'!$A$1:$B$150,2,0)</f>
        <v/>
      </c>
    </row>
    <row r="3825">
      <c r="A3825" t="inlineStr">
        <is>
          <t xml:space="preserve">TK </t>
        </is>
      </c>
      <c r="B3825" t="inlineStr">
        <is>
          <t>TK 7760</t>
        </is>
      </c>
      <c r="C3825" s="4" t="inlineStr">
        <is>
          <t>19.11.2023</t>
        </is>
      </c>
      <c r="D3825" t="inlineStr">
        <is>
          <t>15:15</t>
        </is>
      </c>
      <c r="E3825" s="4" t="inlineStr">
        <is>
          <t>19.11.2023</t>
        </is>
      </c>
      <c r="F3825" t="inlineStr">
        <is>
          <t>12:21</t>
        </is>
      </c>
      <c r="G3825" s="5" t="n">
        <v>2.9</v>
      </c>
      <c r="H3825" t="inlineStr">
        <is>
          <t>Inbound</t>
        </is>
      </c>
      <c r="I3825" s="6" t="n">
        <v>0</v>
      </c>
      <c r="J3825" s="6" t="n">
        <v>1</v>
      </c>
      <c r="K3825" s="6" t="n">
        <v>0</v>
      </c>
      <c r="L3825" s="6">
        <f>I3825+J3825+K3825</f>
        <v/>
      </c>
      <c r="M3825" s="6" t="n">
        <v>0</v>
      </c>
      <c r="P3825" t="inlineStr">
        <is>
          <t>Ja</t>
        </is>
      </c>
      <c r="T3825" t="inlineStr">
        <is>
          <t>Ankara</t>
        </is>
      </c>
      <c r="U3825">
        <f>VLOOKUP(T3825,Destinations!$A$2:$C$550,2,0)</f>
        <v/>
      </c>
      <c r="V3825" t="inlineStr">
        <is>
          <t>WCHR</t>
        </is>
      </c>
      <c r="W3825">
        <f>VLOOKUP(V3825,'WCH Kat'!$A$1:$B$150,2,0)</f>
        <v/>
      </c>
    </row>
    <row r="3826">
      <c r="A3826" t="inlineStr">
        <is>
          <t xml:space="preserve">TK </t>
        </is>
      </c>
      <c r="B3826" t="inlineStr">
        <is>
          <t>TK 7760</t>
        </is>
      </c>
      <c r="C3826" s="4" t="inlineStr">
        <is>
          <t>19.11.2023</t>
        </is>
      </c>
      <c r="D3826" t="inlineStr">
        <is>
          <t>15:15</t>
        </is>
      </c>
      <c r="E3826" s="4" t="inlineStr">
        <is>
          <t>19.11.2023</t>
        </is>
      </c>
      <c r="F3826" t="inlineStr">
        <is>
          <t>12:21</t>
        </is>
      </c>
      <c r="G3826" s="5" t="n">
        <v>2.9</v>
      </c>
      <c r="H3826" t="inlineStr">
        <is>
          <t>Inbound</t>
        </is>
      </c>
      <c r="I3826" s="6" t="n">
        <v>0</v>
      </c>
      <c r="J3826" s="6" t="n">
        <v>1</v>
      </c>
      <c r="K3826" s="6" t="n">
        <v>0</v>
      </c>
      <c r="L3826" s="6">
        <f>I3826+J3826+K3826</f>
        <v/>
      </c>
      <c r="M3826" s="6" t="n">
        <v>0</v>
      </c>
      <c r="P3826" t="inlineStr">
        <is>
          <t>Ja</t>
        </is>
      </c>
      <c r="T3826" t="inlineStr">
        <is>
          <t>Ankara</t>
        </is>
      </c>
      <c r="U3826">
        <f>VLOOKUP(T3826,Destinations!$A$2:$C$550,2,0)</f>
        <v/>
      </c>
      <c r="V3826" t="inlineStr">
        <is>
          <t>WCHS</t>
        </is>
      </c>
      <c r="W3826">
        <f>VLOOKUP(V3826,'WCH Kat'!$A$1:$B$150,2,0)</f>
        <v/>
      </c>
    </row>
    <row r="3827">
      <c r="A3827" t="inlineStr">
        <is>
          <t xml:space="preserve">PC </t>
        </is>
      </c>
      <c r="B3827" t="inlineStr">
        <is>
          <t>PC 1018</t>
        </is>
      </c>
      <c r="C3827" s="4" t="inlineStr">
        <is>
          <t>19.11.2023</t>
        </is>
      </c>
      <c r="D3827" t="inlineStr">
        <is>
          <t>15:35</t>
        </is>
      </c>
      <c r="E3827" s="4" t="inlineStr">
        <is>
          <t>19.11.2023</t>
        </is>
      </c>
      <c r="F3827" t="inlineStr">
        <is>
          <t>13:02</t>
        </is>
      </c>
      <c r="G3827" s="5" t="n">
        <v>2.55</v>
      </c>
      <c r="H3827" t="inlineStr">
        <is>
          <t>Outbound</t>
        </is>
      </c>
      <c r="I3827" s="6" t="n">
        <v>0</v>
      </c>
      <c r="J3827" s="6" t="n">
        <v>1</v>
      </c>
      <c r="K3827" s="6" t="n">
        <v>0</v>
      </c>
      <c r="L3827" s="6">
        <f>I3827+J3827+K3827</f>
        <v/>
      </c>
      <c r="M3827" s="6" t="n">
        <v>0</v>
      </c>
      <c r="Q3827" t="inlineStr">
        <is>
          <t>Ja</t>
        </is>
      </c>
      <c r="T3827" t="inlineStr">
        <is>
          <t>Istanbul-Sabiha Gökcen</t>
        </is>
      </c>
      <c r="U3827">
        <f>VLOOKUP(T3827,Destinations!$A$2:$C$550,2,0)</f>
        <v/>
      </c>
      <c r="V3827" t="inlineStr">
        <is>
          <t>WCHS</t>
        </is>
      </c>
      <c r="W3827">
        <f>VLOOKUP(V3827,'WCH Kat'!$A$1:$B$150,2,0)</f>
        <v/>
      </c>
    </row>
    <row r="3828">
      <c r="A3828" t="inlineStr">
        <is>
          <t xml:space="preserve">PC </t>
        </is>
      </c>
      <c r="B3828" t="inlineStr">
        <is>
          <t>PC 1018</t>
        </is>
      </c>
      <c r="C3828" s="4" t="inlineStr">
        <is>
          <t>19.11.2023</t>
        </is>
      </c>
      <c r="D3828" t="inlineStr">
        <is>
          <t>15:35</t>
        </is>
      </c>
      <c r="E3828" s="4" t="inlineStr">
        <is>
          <t>19.11.2023</t>
        </is>
      </c>
      <c r="F3828" t="inlineStr">
        <is>
          <t>14:06</t>
        </is>
      </c>
      <c r="G3828" s="5" t="n">
        <v>1.48333</v>
      </c>
      <c r="H3828" t="inlineStr">
        <is>
          <t>Outbound</t>
        </is>
      </c>
      <c r="I3828" s="6" t="n">
        <v>0</v>
      </c>
      <c r="J3828" s="6" t="n">
        <v>1</v>
      </c>
      <c r="K3828" s="6" t="n">
        <v>0</v>
      </c>
      <c r="L3828" s="6">
        <f>I3828+J3828+K3828</f>
        <v/>
      </c>
      <c r="M3828" s="6" t="n">
        <v>0</v>
      </c>
      <c r="Q3828" t="inlineStr">
        <is>
          <t>Ja</t>
        </is>
      </c>
      <c r="T3828" t="inlineStr">
        <is>
          <t>Istanbul-Sabiha Gökcen</t>
        </is>
      </c>
      <c r="U3828">
        <f>VLOOKUP(T3828,Destinations!$A$2:$C$550,2,0)</f>
        <v/>
      </c>
      <c r="V3828" t="inlineStr">
        <is>
          <t>WCHR</t>
        </is>
      </c>
      <c r="W3828">
        <f>VLOOKUP(V3828,'WCH Kat'!$A$1:$B$150,2,0)</f>
        <v/>
      </c>
    </row>
    <row r="3829">
      <c r="A3829" t="inlineStr">
        <is>
          <t xml:space="preserve">PC </t>
        </is>
      </c>
      <c r="B3829" t="inlineStr">
        <is>
          <t>PC 1018</t>
        </is>
      </c>
      <c r="C3829" s="4" t="inlineStr">
        <is>
          <t>19.11.2023</t>
        </is>
      </c>
      <c r="D3829" t="inlineStr">
        <is>
          <t>15:35</t>
        </is>
      </c>
      <c r="E3829" s="4" t="inlineStr">
        <is>
          <t>19.11.2023</t>
        </is>
      </c>
      <c r="F3829" t="inlineStr">
        <is>
          <t>14:06</t>
        </is>
      </c>
      <c r="G3829" s="5" t="n">
        <v>1.48333</v>
      </c>
      <c r="H3829" t="inlineStr">
        <is>
          <t>Outbound</t>
        </is>
      </c>
      <c r="I3829" s="6" t="n">
        <v>0</v>
      </c>
      <c r="J3829" s="6" t="n">
        <v>1</v>
      </c>
      <c r="K3829" s="6" t="n">
        <v>0</v>
      </c>
      <c r="L3829" s="6">
        <f>I3829+J3829+K3829</f>
        <v/>
      </c>
      <c r="M3829" s="6" t="n">
        <v>0</v>
      </c>
      <c r="Q3829" t="inlineStr">
        <is>
          <t>Ja</t>
        </is>
      </c>
      <c r="T3829" t="inlineStr">
        <is>
          <t>Istanbul-Sabiha Gökcen</t>
        </is>
      </c>
      <c r="U3829">
        <f>VLOOKUP(T3829,Destinations!$A$2:$C$550,2,0)</f>
        <v/>
      </c>
      <c r="V3829" t="inlineStr">
        <is>
          <t>WCHR</t>
        </is>
      </c>
      <c r="W3829">
        <f>VLOOKUP(V3829,'WCH Kat'!$A$1:$B$150,2,0)</f>
        <v/>
      </c>
    </row>
    <row r="3830">
      <c r="A3830" t="inlineStr">
        <is>
          <t xml:space="preserve">FR </t>
        </is>
      </c>
      <c r="B3830" t="inlineStr">
        <is>
          <t>FR 4450</t>
        </is>
      </c>
      <c r="C3830" s="4" t="inlineStr">
        <is>
          <t>19.11.2023</t>
        </is>
      </c>
      <c r="D3830" t="inlineStr">
        <is>
          <t>15:45</t>
        </is>
      </c>
      <c r="E3830" s="4" t="inlineStr">
        <is>
          <t>17.11.2023</t>
        </is>
      </c>
      <c r="F3830" t="inlineStr">
        <is>
          <t>23:15</t>
        </is>
      </c>
      <c r="G3830" s="5" t="n">
        <v>40.5</v>
      </c>
      <c r="H3830" t="inlineStr">
        <is>
          <t>Outbound</t>
        </is>
      </c>
      <c r="I3830" s="6" t="n">
        <v>0</v>
      </c>
      <c r="J3830" s="6" t="n">
        <v>0</v>
      </c>
      <c r="K3830" s="6" t="n">
        <v>0</v>
      </c>
      <c r="L3830" s="6">
        <f>I3830+J3830+K3830</f>
        <v/>
      </c>
      <c r="M3830" s="6" t="n">
        <v>1</v>
      </c>
      <c r="N3830" t="inlineStr">
        <is>
          <t>Ja</t>
        </is>
      </c>
      <c r="T3830" t="inlineStr">
        <is>
          <t>PFO</t>
        </is>
      </c>
      <c r="U3830">
        <f>VLOOKUP(T3830,Destinations!$A$2:$C$550,2,0)</f>
        <v/>
      </c>
      <c r="V3830" t="inlineStr">
        <is>
          <t>WCHR</t>
        </is>
      </c>
      <c r="W3830">
        <f>VLOOKUP(V3830,'WCH Kat'!$A$1:$B$150,2,0)</f>
        <v/>
      </c>
    </row>
    <row r="3831">
      <c r="A3831" t="inlineStr">
        <is>
          <t xml:space="preserve">BA </t>
        </is>
      </c>
      <c r="B3831" t="inlineStr">
        <is>
          <t>BA  996</t>
        </is>
      </c>
      <c r="C3831" s="4" t="inlineStr">
        <is>
          <t>22.11.2023</t>
        </is>
      </c>
      <c r="D3831" t="inlineStr">
        <is>
          <t>10:35</t>
        </is>
      </c>
      <c r="E3831" s="4" t="inlineStr">
        <is>
          <t>22.11.2023</t>
        </is>
      </c>
      <c r="F3831" t="inlineStr">
        <is>
          <t>10:03</t>
        </is>
      </c>
      <c r="G3831" s="5" t="n">
        <v>0.53333</v>
      </c>
      <c r="H3831" t="inlineStr">
        <is>
          <t>Inbound</t>
        </is>
      </c>
      <c r="I3831" s="6" t="n">
        <v>1</v>
      </c>
      <c r="J3831" s="6" t="n">
        <v>0</v>
      </c>
      <c r="K3831" s="6" t="n">
        <v>0</v>
      </c>
      <c r="L3831" s="6">
        <f>I3831+J3831+K3831</f>
        <v/>
      </c>
      <c r="M3831" s="6" t="n">
        <v>0</v>
      </c>
      <c r="R3831" t="inlineStr">
        <is>
          <t>Ja</t>
        </is>
      </c>
      <c r="T3831" t="inlineStr">
        <is>
          <t>LHR</t>
        </is>
      </c>
      <c r="U3831">
        <f>VLOOKUP(T3831,Destinations!$A$2:$C$550,2,0)</f>
        <v/>
      </c>
      <c r="V3831" t="inlineStr">
        <is>
          <t>WCHC</t>
        </is>
      </c>
      <c r="W3831">
        <f>VLOOKUP(V3831,'WCH Kat'!$A$1:$B$150,2,0)</f>
        <v/>
      </c>
    </row>
    <row r="3832">
      <c r="A3832" t="inlineStr">
        <is>
          <t xml:space="preserve">TK </t>
        </is>
      </c>
      <c r="B3832" t="inlineStr">
        <is>
          <t>TK 7761</t>
        </is>
      </c>
      <c r="C3832" s="4" t="inlineStr">
        <is>
          <t>19.11.2023</t>
        </is>
      </c>
      <c r="D3832" t="inlineStr">
        <is>
          <t>15:55</t>
        </is>
      </c>
      <c r="E3832" s="4" t="inlineStr">
        <is>
          <t>19.11.2023</t>
        </is>
      </c>
      <c r="F3832" t="inlineStr">
        <is>
          <t>14:08</t>
        </is>
      </c>
      <c r="G3832" s="5" t="n">
        <v>1.78333</v>
      </c>
      <c r="H3832" t="inlineStr">
        <is>
          <t>Outbound</t>
        </is>
      </c>
      <c r="I3832" s="6" t="n">
        <v>0</v>
      </c>
      <c r="J3832" s="6" t="n">
        <v>1</v>
      </c>
      <c r="K3832" s="6" t="n">
        <v>0</v>
      </c>
      <c r="L3832" s="6">
        <f>I3832+J3832+K3832</f>
        <v/>
      </c>
      <c r="M3832" s="6" t="n">
        <v>0</v>
      </c>
      <c r="Q3832" t="inlineStr">
        <is>
          <t>Ja</t>
        </is>
      </c>
      <c r="T3832" t="inlineStr">
        <is>
          <t>Ankara</t>
        </is>
      </c>
      <c r="U3832">
        <f>VLOOKUP(T3832,Destinations!$A$2:$C$550,2,0)</f>
        <v/>
      </c>
      <c r="V3832" t="inlineStr">
        <is>
          <t>WCHS</t>
        </is>
      </c>
      <c r="W3832">
        <f>VLOOKUP(V3832,'WCH Kat'!$A$1:$B$150,2,0)</f>
        <v/>
      </c>
    </row>
    <row r="3833">
      <c r="A3833" t="inlineStr">
        <is>
          <t xml:space="preserve">TK </t>
        </is>
      </c>
      <c r="B3833" t="inlineStr">
        <is>
          <t>TK 7761</t>
        </is>
      </c>
      <c r="C3833" s="4" t="inlineStr">
        <is>
          <t>19.11.2023</t>
        </is>
      </c>
      <c r="D3833" t="inlineStr">
        <is>
          <t>15:55</t>
        </is>
      </c>
      <c r="E3833" s="4" t="inlineStr">
        <is>
          <t>19.11.2023</t>
        </is>
      </c>
      <c r="F3833" t="inlineStr">
        <is>
          <t>14:28</t>
        </is>
      </c>
      <c r="G3833" s="5" t="n">
        <v>1.45</v>
      </c>
      <c r="H3833" t="inlineStr">
        <is>
          <t>Outbound</t>
        </is>
      </c>
      <c r="I3833" s="6" t="n">
        <v>0</v>
      </c>
      <c r="J3833" s="6" t="n">
        <v>1</v>
      </c>
      <c r="K3833" s="6" t="n">
        <v>0</v>
      </c>
      <c r="L3833" s="6">
        <f>I3833+J3833+K3833</f>
        <v/>
      </c>
      <c r="M3833" s="6" t="n">
        <v>0</v>
      </c>
      <c r="Q3833" t="inlineStr">
        <is>
          <t>Ja</t>
        </is>
      </c>
      <c r="T3833" t="inlineStr">
        <is>
          <t>Ankara</t>
        </is>
      </c>
      <c r="U3833">
        <f>VLOOKUP(T3833,Destinations!$A$2:$C$550,2,0)</f>
        <v/>
      </c>
      <c r="V3833" t="inlineStr">
        <is>
          <t>WCHR</t>
        </is>
      </c>
      <c r="W3833">
        <f>VLOOKUP(V3833,'WCH Kat'!$A$1:$B$150,2,0)</f>
        <v/>
      </c>
    </row>
    <row r="3834">
      <c r="A3834" t="inlineStr">
        <is>
          <t xml:space="preserve">TK </t>
        </is>
      </c>
      <c r="B3834" t="inlineStr">
        <is>
          <t>TK 7712</t>
        </is>
      </c>
      <c r="C3834" s="4" t="inlineStr">
        <is>
          <t>19.11.2023</t>
        </is>
      </c>
      <c r="D3834" t="inlineStr">
        <is>
          <t>16:00</t>
        </is>
      </c>
      <c r="E3834" s="4" t="inlineStr">
        <is>
          <t>17.11.2023</t>
        </is>
      </c>
      <c r="F3834" t="inlineStr">
        <is>
          <t>10:51</t>
        </is>
      </c>
      <c r="G3834" s="5" t="n">
        <v>53.15</v>
      </c>
      <c r="H3834" t="inlineStr">
        <is>
          <t>Inbound</t>
        </is>
      </c>
      <c r="I3834" s="6" t="n">
        <v>0</v>
      </c>
      <c r="J3834" s="6" t="n">
        <v>0</v>
      </c>
      <c r="K3834" s="6" t="n">
        <v>0</v>
      </c>
      <c r="L3834" s="6">
        <f>I3834+J3834+K3834</f>
        <v/>
      </c>
      <c r="M3834" s="6" t="n">
        <v>1</v>
      </c>
      <c r="N3834" t="inlineStr">
        <is>
          <t>Ja</t>
        </is>
      </c>
      <c r="T3834" t="inlineStr">
        <is>
          <t>Istanbul-Sabiha Gökcen</t>
        </is>
      </c>
      <c r="U3834">
        <f>VLOOKUP(T3834,Destinations!$A$2:$C$550,2,0)</f>
        <v/>
      </c>
      <c r="V3834" t="inlineStr">
        <is>
          <t>WCHS</t>
        </is>
      </c>
      <c r="W3834">
        <f>VLOOKUP(V3834,'WCH Kat'!$A$1:$B$150,2,0)</f>
        <v/>
      </c>
    </row>
    <row r="3835">
      <c r="A3835" t="inlineStr">
        <is>
          <t xml:space="preserve">TK </t>
        </is>
      </c>
      <c r="B3835" t="inlineStr">
        <is>
          <t>TK 7713</t>
        </is>
      </c>
      <c r="C3835" s="4" t="inlineStr">
        <is>
          <t>19.11.2023</t>
        </is>
      </c>
      <c r="D3835" t="inlineStr">
        <is>
          <t>16:15</t>
        </is>
      </c>
      <c r="E3835" s="4" t="inlineStr">
        <is>
          <t>17.11.2023</t>
        </is>
      </c>
      <c r="F3835" t="inlineStr">
        <is>
          <t>16:20</t>
        </is>
      </c>
      <c r="G3835" s="5" t="n">
        <v>47.91667</v>
      </c>
      <c r="H3835" t="inlineStr">
        <is>
          <t>Outbound</t>
        </is>
      </c>
      <c r="I3835" s="6" t="n">
        <v>0</v>
      </c>
      <c r="J3835" s="6" t="n">
        <v>0</v>
      </c>
      <c r="K3835" s="6" t="n">
        <v>0</v>
      </c>
      <c r="L3835" s="6">
        <f>I3835+J3835+K3835</f>
        <v/>
      </c>
      <c r="M3835" s="6" t="n">
        <v>1</v>
      </c>
      <c r="N3835" t="inlineStr">
        <is>
          <t>Ja</t>
        </is>
      </c>
      <c r="T3835" t="inlineStr">
        <is>
          <t>SAW</t>
        </is>
      </c>
      <c r="U3835">
        <f>VLOOKUP(T3835,Destinations!$A$2:$C$550,2,0)</f>
        <v/>
      </c>
      <c r="V3835" t="inlineStr">
        <is>
          <t>WCHR</t>
        </is>
      </c>
      <c r="W3835">
        <f>VLOOKUP(V3835,'WCH Kat'!$A$1:$B$150,2,0)</f>
        <v/>
      </c>
    </row>
    <row r="3836">
      <c r="A3836" t="inlineStr">
        <is>
          <t xml:space="preserve">TK </t>
        </is>
      </c>
      <c r="B3836" t="inlineStr">
        <is>
          <t>TK 7713</t>
        </is>
      </c>
      <c r="C3836" s="4" t="inlineStr">
        <is>
          <t>19.11.2023</t>
        </is>
      </c>
      <c r="D3836" t="inlineStr">
        <is>
          <t>16:15</t>
        </is>
      </c>
      <c r="E3836" s="4" t="inlineStr">
        <is>
          <t>19.11.2023</t>
        </is>
      </c>
      <c r="F3836" t="inlineStr">
        <is>
          <t>14:30</t>
        </is>
      </c>
      <c r="G3836" s="5" t="n">
        <v>1.75</v>
      </c>
      <c r="H3836" t="inlineStr">
        <is>
          <t>Outbound</t>
        </is>
      </c>
      <c r="I3836" s="6" t="n">
        <v>0</v>
      </c>
      <c r="J3836" s="6" t="n">
        <v>1</v>
      </c>
      <c r="K3836" s="6" t="n">
        <v>0</v>
      </c>
      <c r="L3836" s="6">
        <f>I3836+J3836+K3836</f>
        <v/>
      </c>
      <c r="M3836" s="6" t="n">
        <v>0</v>
      </c>
      <c r="Q3836" t="inlineStr">
        <is>
          <t>Ja</t>
        </is>
      </c>
      <c r="T3836" t="inlineStr">
        <is>
          <t>SAW</t>
        </is>
      </c>
      <c r="U3836">
        <f>VLOOKUP(T3836,Destinations!$A$2:$C$550,2,0)</f>
        <v/>
      </c>
      <c r="V3836" t="inlineStr">
        <is>
          <t>WCHR</t>
        </is>
      </c>
      <c r="W3836">
        <f>VLOOKUP(V3836,'WCH Kat'!$A$1:$B$150,2,0)</f>
        <v/>
      </c>
    </row>
    <row r="3837">
      <c r="A3837" t="inlineStr">
        <is>
          <t xml:space="preserve">FR </t>
        </is>
      </c>
      <c r="B3837" t="inlineStr">
        <is>
          <t>FR 1356</t>
        </is>
      </c>
      <c r="C3837" s="4" t="inlineStr">
        <is>
          <t>19.11.2023</t>
        </is>
      </c>
      <c r="D3837" t="inlineStr">
        <is>
          <t>16:25</t>
        </is>
      </c>
      <c r="E3837" s="4" t="inlineStr">
        <is>
          <t>17.11.2023</t>
        </is>
      </c>
      <c r="F3837" t="inlineStr">
        <is>
          <t>21:40</t>
        </is>
      </c>
      <c r="G3837" s="5" t="n">
        <v>42.75</v>
      </c>
      <c r="H3837" t="inlineStr">
        <is>
          <t>Inbound</t>
        </is>
      </c>
      <c r="I3837" s="6" t="n">
        <v>0</v>
      </c>
      <c r="J3837" s="6" t="n">
        <v>0</v>
      </c>
      <c r="K3837" s="6" t="n">
        <v>0</v>
      </c>
      <c r="L3837" s="6">
        <f>I3837+J3837+K3837</f>
        <v/>
      </c>
      <c r="M3837" s="6" t="n">
        <v>1</v>
      </c>
      <c r="N3837" t="inlineStr">
        <is>
          <t>Ja</t>
        </is>
      </c>
      <c r="T3837" t="inlineStr">
        <is>
          <t>ALC</t>
        </is>
      </c>
      <c r="U3837">
        <f>VLOOKUP(T3837,Destinations!$A$2:$C$550,2,0)</f>
        <v/>
      </c>
      <c r="V3837" t="inlineStr">
        <is>
          <t>WCHR</t>
        </is>
      </c>
      <c r="W3837">
        <f>VLOOKUP(V3837,'WCH Kat'!$A$1:$B$150,2,0)</f>
        <v/>
      </c>
    </row>
    <row r="3838">
      <c r="A3838" t="inlineStr">
        <is>
          <t xml:space="preserve">FR </t>
        </is>
      </c>
      <c r="B3838" t="inlineStr">
        <is>
          <t>FR 1356</t>
        </is>
      </c>
      <c r="C3838" s="4" t="inlineStr">
        <is>
          <t>19.11.2023</t>
        </is>
      </c>
      <c r="D3838" t="inlineStr">
        <is>
          <t>16:25</t>
        </is>
      </c>
      <c r="E3838" s="4" t="inlineStr">
        <is>
          <t>17.11.2023</t>
        </is>
      </c>
      <c r="F3838" t="inlineStr">
        <is>
          <t>21:40</t>
        </is>
      </c>
      <c r="G3838" s="5" t="n">
        <v>42.75</v>
      </c>
      <c r="H3838" t="inlineStr">
        <is>
          <t>Inbound</t>
        </is>
      </c>
      <c r="I3838" s="6" t="n">
        <v>0</v>
      </c>
      <c r="J3838" s="6" t="n">
        <v>0</v>
      </c>
      <c r="K3838" s="6" t="n">
        <v>0</v>
      </c>
      <c r="L3838" s="6">
        <f>I3838+J3838+K3838</f>
        <v/>
      </c>
      <c r="M3838" s="6" t="n">
        <v>1</v>
      </c>
      <c r="N3838" t="inlineStr">
        <is>
          <t>Ja</t>
        </is>
      </c>
      <c r="T3838" t="inlineStr">
        <is>
          <t>ALC</t>
        </is>
      </c>
      <c r="U3838">
        <f>VLOOKUP(T3838,Destinations!$A$2:$C$550,2,0)</f>
        <v/>
      </c>
      <c r="V3838" t="inlineStr">
        <is>
          <t>WCHS,WCMP</t>
        </is>
      </c>
      <c r="W3838">
        <f>VLOOKUP(V3838,'WCH Kat'!$A$1:$B$150,2,0)</f>
        <v/>
      </c>
    </row>
    <row r="3839">
      <c r="A3839" t="inlineStr">
        <is>
          <t xml:space="preserve">FR </t>
        </is>
      </c>
      <c r="B3839" t="inlineStr">
        <is>
          <t>FR 1356</t>
        </is>
      </c>
      <c r="C3839" s="4" t="inlineStr">
        <is>
          <t>19.11.2023</t>
        </is>
      </c>
      <c r="D3839" t="inlineStr">
        <is>
          <t>16:25</t>
        </is>
      </c>
      <c r="E3839" s="4" t="inlineStr">
        <is>
          <t>17.11.2023</t>
        </is>
      </c>
      <c r="F3839" t="inlineStr">
        <is>
          <t>21:40</t>
        </is>
      </c>
      <c r="G3839" s="5" t="n">
        <v>42.75</v>
      </c>
      <c r="H3839" t="inlineStr">
        <is>
          <t>Inbound</t>
        </is>
      </c>
      <c r="I3839" s="6" t="n">
        <v>0</v>
      </c>
      <c r="J3839" s="6" t="n">
        <v>0</v>
      </c>
      <c r="K3839" s="6" t="n">
        <v>0</v>
      </c>
      <c r="L3839" s="6">
        <f>I3839+J3839+K3839</f>
        <v/>
      </c>
      <c r="M3839" s="6" t="n">
        <v>1</v>
      </c>
      <c r="N3839" t="inlineStr">
        <is>
          <t>Ja</t>
        </is>
      </c>
      <c r="T3839" t="inlineStr">
        <is>
          <t>ALC</t>
        </is>
      </c>
      <c r="U3839">
        <f>VLOOKUP(T3839,Destinations!$A$2:$C$550,2,0)</f>
        <v/>
      </c>
      <c r="V3839" t="inlineStr">
        <is>
          <t>WCHS</t>
        </is>
      </c>
      <c r="W3839">
        <f>VLOOKUP(V3839,'WCH Kat'!$A$1:$B$150,2,0)</f>
        <v/>
      </c>
    </row>
    <row r="3840">
      <c r="A3840" t="inlineStr">
        <is>
          <t xml:space="preserve">FR </t>
        </is>
      </c>
      <c r="B3840" t="inlineStr">
        <is>
          <t>FR 1356</t>
        </is>
      </c>
      <c r="C3840" s="4" t="inlineStr">
        <is>
          <t>19.11.2023</t>
        </is>
      </c>
      <c r="D3840" t="inlineStr">
        <is>
          <t>16:25</t>
        </is>
      </c>
      <c r="E3840" s="4" t="inlineStr">
        <is>
          <t>19.11.2023</t>
        </is>
      </c>
      <c r="F3840" t="inlineStr">
        <is>
          <t>14:00</t>
        </is>
      </c>
      <c r="G3840" s="5" t="n">
        <v>2.41667</v>
      </c>
      <c r="H3840" t="inlineStr">
        <is>
          <t>Inbound</t>
        </is>
      </c>
      <c r="I3840" s="6" t="n">
        <v>0</v>
      </c>
      <c r="J3840" s="6" t="n">
        <v>1</v>
      </c>
      <c r="K3840" s="6" t="n">
        <v>0</v>
      </c>
      <c r="L3840" s="6">
        <f>I3840+J3840+K3840</f>
        <v/>
      </c>
      <c r="M3840" s="6" t="n">
        <v>0</v>
      </c>
      <c r="O3840" t="inlineStr">
        <is>
          <t>Ja</t>
        </is>
      </c>
      <c r="T3840" t="inlineStr">
        <is>
          <t>ALC</t>
        </is>
      </c>
      <c r="U3840">
        <f>VLOOKUP(T3840,Destinations!$A$2:$C$550,2,0)</f>
        <v/>
      </c>
      <c r="V3840" t="inlineStr">
        <is>
          <t>WCHR</t>
        </is>
      </c>
      <c r="W3840">
        <f>VLOOKUP(V3840,'WCH Kat'!$A$1:$B$150,2,0)</f>
        <v/>
      </c>
    </row>
    <row r="3841">
      <c r="A3841" t="inlineStr">
        <is>
          <t xml:space="preserve">FR </t>
        </is>
      </c>
      <c r="B3841" t="inlineStr">
        <is>
          <t>FR 1356</t>
        </is>
      </c>
      <c r="C3841" s="4" t="inlineStr">
        <is>
          <t>19.11.2023</t>
        </is>
      </c>
      <c r="D3841" t="inlineStr">
        <is>
          <t>16:30</t>
        </is>
      </c>
      <c r="E3841" s="4" t="inlineStr">
        <is>
          <t>17.11.2023</t>
        </is>
      </c>
      <c r="F3841" t="inlineStr">
        <is>
          <t>21:40</t>
        </is>
      </c>
      <c r="G3841" s="5" t="n">
        <v>42.83333</v>
      </c>
      <c r="H3841" t="inlineStr">
        <is>
          <t>Inbound</t>
        </is>
      </c>
      <c r="I3841" s="6" t="n">
        <v>0</v>
      </c>
      <c r="J3841" s="6" t="n">
        <v>0</v>
      </c>
      <c r="K3841" s="6" t="n">
        <v>0</v>
      </c>
      <c r="L3841" s="6">
        <f>I3841+J3841+K3841</f>
        <v/>
      </c>
      <c r="M3841" s="6" t="n">
        <v>1</v>
      </c>
      <c r="N3841" t="inlineStr">
        <is>
          <t>Ja</t>
        </is>
      </c>
      <c r="T3841" t="inlineStr">
        <is>
          <t>ALC</t>
        </is>
      </c>
      <c r="U3841">
        <f>VLOOKUP(T3841,Destinations!$A$2:$C$550,2,0)</f>
        <v/>
      </c>
      <c r="V3841" t="inlineStr">
        <is>
          <t>WCHR</t>
        </is>
      </c>
      <c r="W3841">
        <f>VLOOKUP(V3841,'WCH Kat'!$A$1:$B$150,2,0)</f>
        <v/>
      </c>
    </row>
    <row r="3842">
      <c r="A3842" t="inlineStr">
        <is>
          <t xml:space="preserve">EW </t>
        </is>
      </c>
      <c r="B3842" t="inlineStr">
        <is>
          <t>EW  261</t>
        </is>
      </c>
      <c r="C3842" s="4" t="inlineStr">
        <is>
          <t>19.11.2023</t>
        </is>
      </c>
      <c r="D3842" t="inlineStr">
        <is>
          <t>16:35</t>
        </is>
      </c>
      <c r="E3842" s="4" t="inlineStr">
        <is>
          <t>17.11.2023</t>
        </is>
      </c>
      <c r="F3842" t="inlineStr">
        <is>
          <t>23:20</t>
        </is>
      </c>
      <c r="G3842" s="5" t="n">
        <v>41.25</v>
      </c>
      <c r="H3842" t="inlineStr">
        <is>
          <t>Inbound</t>
        </is>
      </c>
      <c r="I3842" s="6" t="n">
        <v>0</v>
      </c>
      <c r="J3842" s="6" t="n">
        <v>0</v>
      </c>
      <c r="K3842" s="6" t="n">
        <v>0</v>
      </c>
      <c r="L3842" s="6">
        <f>I3842+J3842+K3842</f>
        <v/>
      </c>
      <c r="M3842" s="6" t="n">
        <v>1</v>
      </c>
      <c r="N3842" t="inlineStr">
        <is>
          <t>Ja</t>
        </is>
      </c>
      <c r="T3842" t="inlineStr">
        <is>
          <t>ACE</t>
        </is>
      </c>
      <c r="U3842">
        <f>VLOOKUP(T3842,Destinations!$A$2:$C$550,2,0)</f>
        <v/>
      </c>
      <c r="V3842" t="inlineStr">
        <is>
          <t>WCHS</t>
        </is>
      </c>
      <c r="W3842">
        <f>VLOOKUP(V3842,'WCH Kat'!$A$1:$B$150,2,0)</f>
        <v/>
      </c>
    </row>
    <row r="3843">
      <c r="A3843" t="inlineStr">
        <is>
          <t xml:space="preserve">FR </t>
        </is>
      </c>
      <c r="B3843" t="inlineStr">
        <is>
          <t>FR 7207</t>
        </is>
      </c>
      <c r="C3843" s="4" t="inlineStr">
        <is>
          <t>19.11.2023</t>
        </is>
      </c>
      <c r="D3843" t="inlineStr">
        <is>
          <t>16:40</t>
        </is>
      </c>
      <c r="E3843" s="4" t="inlineStr">
        <is>
          <t>19.11.2023</t>
        </is>
      </c>
      <c r="F3843" t="inlineStr">
        <is>
          <t>14:01</t>
        </is>
      </c>
      <c r="G3843" s="5" t="n">
        <v>2.65</v>
      </c>
      <c r="H3843" t="inlineStr">
        <is>
          <t>Inbound</t>
        </is>
      </c>
      <c r="I3843" s="6" t="n">
        <v>0</v>
      </c>
      <c r="J3843" s="6" t="n">
        <v>1</v>
      </c>
      <c r="K3843" s="6" t="n">
        <v>0</v>
      </c>
      <c r="L3843" s="6">
        <f>I3843+J3843+K3843</f>
        <v/>
      </c>
      <c r="M3843" s="6" t="n">
        <v>0</v>
      </c>
      <c r="P3843" t="inlineStr">
        <is>
          <t>Ja</t>
        </is>
      </c>
      <c r="T3843" t="inlineStr">
        <is>
          <t>Palma</t>
        </is>
      </c>
      <c r="U3843">
        <f>VLOOKUP(T3843,Destinations!$A$2:$C$550,2,0)</f>
        <v/>
      </c>
      <c r="V3843" t="inlineStr">
        <is>
          <t>WCHR</t>
        </is>
      </c>
      <c r="W3843">
        <f>VLOOKUP(V3843,'WCH Kat'!$A$1:$B$150,2,0)</f>
        <v/>
      </c>
    </row>
    <row r="3844">
      <c r="A3844" t="inlineStr">
        <is>
          <t xml:space="preserve">FR </t>
        </is>
      </c>
      <c r="B3844" t="inlineStr">
        <is>
          <t>FR 2507</t>
        </is>
      </c>
      <c r="C3844" s="4" t="inlineStr">
        <is>
          <t>19.11.2023</t>
        </is>
      </c>
      <c r="D3844" t="inlineStr">
        <is>
          <t>16:50</t>
        </is>
      </c>
      <c r="E3844" s="4" t="inlineStr">
        <is>
          <t>17.11.2023</t>
        </is>
      </c>
      <c r="F3844" t="inlineStr">
        <is>
          <t>22:25</t>
        </is>
      </c>
      <c r="G3844" s="5" t="n">
        <v>42.41667</v>
      </c>
      <c r="H3844" t="inlineStr">
        <is>
          <t>Inbound</t>
        </is>
      </c>
      <c r="I3844" s="6" t="n">
        <v>0</v>
      </c>
      <c r="J3844" s="6" t="n">
        <v>0</v>
      </c>
      <c r="K3844" s="6" t="n">
        <v>0</v>
      </c>
      <c r="L3844" s="6">
        <f>I3844+J3844+K3844</f>
        <v/>
      </c>
      <c r="M3844" s="6" t="n">
        <v>1</v>
      </c>
      <c r="N3844" t="inlineStr">
        <is>
          <t>Ja</t>
        </is>
      </c>
      <c r="T3844" t="inlineStr">
        <is>
          <t>BCN</t>
        </is>
      </c>
      <c r="U3844">
        <f>VLOOKUP(T3844,Destinations!$A$2:$C$550,2,0)</f>
        <v/>
      </c>
      <c r="V3844" t="inlineStr">
        <is>
          <t>WCHS,WCMP</t>
        </is>
      </c>
      <c r="W3844">
        <f>VLOOKUP(V3844,'WCH Kat'!$A$1:$B$150,2,0)</f>
        <v/>
      </c>
    </row>
    <row r="3845">
      <c r="A3845" t="inlineStr">
        <is>
          <t xml:space="preserve">EW </t>
        </is>
      </c>
      <c r="B3845" t="inlineStr">
        <is>
          <t>EW  243</t>
        </is>
      </c>
      <c r="C3845" s="4" t="inlineStr">
        <is>
          <t>19.11.2023</t>
        </is>
      </c>
      <c r="D3845" t="inlineStr">
        <is>
          <t>16:50</t>
        </is>
      </c>
      <c r="E3845" s="4" t="inlineStr">
        <is>
          <t>17.11.2023</t>
        </is>
      </c>
      <c r="F3845" t="inlineStr">
        <is>
          <t>23:25</t>
        </is>
      </c>
      <c r="G3845" s="5" t="n">
        <v>41.41667</v>
      </c>
      <c r="H3845" t="inlineStr">
        <is>
          <t>Inbound</t>
        </is>
      </c>
      <c r="I3845" s="6" t="n">
        <v>0</v>
      </c>
      <c r="J3845" s="6" t="n">
        <v>0</v>
      </c>
      <c r="K3845" s="6" t="n">
        <v>0</v>
      </c>
      <c r="L3845" s="6">
        <f>I3845+J3845+K3845</f>
        <v/>
      </c>
      <c r="M3845" s="6" t="n">
        <v>1</v>
      </c>
      <c r="N3845" t="inlineStr">
        <is>
          <t>Ja</t>
        </is>
      </c>
      <c r="T3845" t="inlineStr">
        <is>
          <t>FUE</t>
        </is>
      </c>
      <c r="U3845">
        <f>VLOOKUP(T3845,Destinations!$A$2:$C$550,2,0)</f>
        <v/>
      </c>
      <c r="V3845" t="inlineStr">
        <is>
          <t>WCHR</t>
        </is>
      </c>
      <c r="W3845">
        <f>VLOOKUP(V3845,'WCH Kat'!$A$1:$B$150,2,0)</f>
        <v/>
      </c>
    </row>
    <row r="3846">
      <c r="A3846" t="inlineStr">
        <is>
          <t xml:space="preserve">EW </t>
        </is>
      </c>
      <c r="B3846" t="inlineStr">
        <is>
          <t>EW  243</t>
        </is>
      </c>
      <c r="C3846" s="4" t="inlineStr">
        <is>
          <t>19.11.2023</t>
        </is>
      </c>
      <c r="D3846" t="inlineStr">
        <is>
          <t>16:50</t>
        </is>
      </c>
      <c r="E3846" s="4" t="inlineStr">
        <is>
          <t>17.11.2023</t>
        </is>
      </c>
      <c r="F3846" t="inlineStr">
        <is>
          <t>23:25</t>
        </is>
      </c>
      <c r="G3846" s="5" t="n">
        <v>41.41667</v>
      </c>
      <c r="H3846" t="inlineStr">
        <is>
          <t>Inbound</t>
        </is>
      </c>
      <c r="I3846" s="6" t="n">
        <v>0</v>
      </c>
      <c r="J3846" s="6" t="n">
        <v>0</v>
      </c>
      <c r="K3846" s="6" t="n">
        <v>0</v>
      </c>
      <c r="L3846" s="6">
        <f>I3846+J3846+K3846</f>
        <v/>
      </c>
      <c r="M3846" s="6" t="n">
        <v>1</v>
      </c>
      <c r="N3846" t="inlineStr">
        <is>
          <t>Ja</t>
        </is>
      </c>
      <c r="T3846" t="inlineStr">
        <is>
          <t>FUE</t>
        </is>
      </c>
      <c r="U3846">
        <f>VLOOKUP(T3846,Destinations!$A$2:$C$550,2,0)</f>
        <v/>
      </c>
      <c r="V3846" t="inlineStr">
        <is>
          <t>WCHS</t>
        </is>
      </c>
      <c r="W3846">
        <f>VLOOKUP(V3846,'WCH Kat'!$A$1:$B$150,2,0)</f>
        <v/>
      </c>
    </row>
    <row r="3847">
      <c r="A3847" t="inlineStr">
        <is>
          <t xml:space="preserve">TK </t>
        </is>
      </c>
      <c r="B3847" t="inlineStr">
        <is>
          <t>TK 7713</t>
        </is>
      </c>
      <c r="C3847" s="4" t="inlineStr">
        <is>
          <t>19.11.2023</t>
        </is>
      </c>
      <c r="D3847" t="inlineStr">
        <is>
          <t>16:50</t>
        </is>
      </c>
      <c r="E3847" s="4" t="inlineStr">
        <is>
          <t>17.11.2023</t>
        </is>
      </c>
      <c r="F3847" t="inlineStr">
        <is>
          <t>16:20</t>
        </is>
      </c>
      <c r="G3847" s="5" t="n">
        <v>48.5</v>
      </c>
      <c r="H3847" t="inlineStr">
        <is>
          <t>Outbound</t>
        </is>
      </c>
      <c r="I3847" s="6" t="n">
        <v>0</v>
      </c>
      <c r="J3847" s="6" t="n">
        <v>0</v>
      </c>
      <c r="K3847" s="6" t="n">
        <v>0</v>
      </c>
      <c r="L3847" s="6">
        <f>I3847+J3847+K3847</f>
        <v/>
      </c>
      <c r="M3847" s="6" t="n">
        <v>1</v>
      </c>
      <c r="N3847" t="inlineStr">
        <is>
          <t>Ja</t>
        </is>
      </c>
      <c r="T3847" t="inlineStr">
        <is>
          <t>SAW</t>
        </is>
      </c>
      <c r="U3847">
        <f>VLOOKUP(T3847,Destinations!$A$2:$C$550,2,0)</f>
        <v/>
      </c>
      <c r="V3847" t="inlineStr">
        <is>
          <t>WCHR</t>
        </is>
      </c>
      <c r="W3847">
        <f>VLOOKUP(V3847,'WCH Kat'!$A$1:$B$150,2,0)</f>
        <v/>
      </c>
    </row>
    <row r="3848">
      <c r="A3848" t="inlineStr">
        <is>
          <t xml:space="preserve">TK </t>
        </is>
      </c>
      <c r="B3848" t="inlineStr">
        <is>
          <t>TK 1675</t>
        </is>
      </c>
      <c r="C3848" s="4" t="inlineStr">
        <is>
          <t>19.11.2023</t>
        </is>
      </c>
      <c r="D3848" t="inlineStr">
        <is>
          <t>17:00</t>
        </is>
      </c>
      <c r="E3848" s="4" t="inlineStr">
        <is>
          <t>19.11.2023</t>
        </is>
      </c>
      <c r="F3848" t="inlineStr">
        <is>
          <t>15:15</t>
        </is>
      </c>
      <c r="G3848" s="5" t="n">
        <v>1.75</v>
      </c>
      <c r="H3848" t="inlineStr">
        <is>
          <t>Inbound</t>
        </is>
      </c>
      <c r="I3848" s="6" t="n">
        <v>0</v>
      </c>
      <c r="J3848" s="6" t="n">
        <v>1</v>
      </c>
      <c r="K3848" s="6" t="n">
        <v>0</v>
      </c>
      <c r="L3848" s="6">
        <f>I3848+J3848+K3848</f>
        <v/>
      </c>
      <c r="M3848" s="6" t="n">
        <v>0</v>
      </c>
      <c r="N3848" t="inlineStr">
        <is>
          <t>Ja</t>
        </is>
      </c>
      <c r="T3848" t="inlineStr">
        <is>
          <t>IST</t>
        </is>
      </c>
      <c r="U3848">
        <f>VLOOKUP(T3848,Destinations!$A$2:$C$550,2,0)</f>
        <v/>
      </c>
      <c r="V3848" t="inlineStr">
        <is>
          <t>WCHS</t>
        </is>
      </c>
      <c r="W3848">
        <f>VLOOKUP(V3848,'WCH Kat'!$A$1:$B$150,2,0)</f>
        <v/>
      </c>
    </row>
    <row r="3849">
      <c r="A3849" t="inlineStr">
        <is>
          <t xml:space="preserve">TK </t>
        </is>
      </c>
      <c r="B3849" t="inlineStr">
        <is>
          <t>TK 1675</t>
        </is>
      </c>
      <c r="C3849" s="4" t="inlineStr">
        <is>
          <t>19.11.2023</t>
        </is>
      </c>
      <c r="D3849" t="inlineStr">
        <is>
          <t>17:00</t>
        </is>
      </c>
      <c r="E3849" s="4" t="inlineStr">
        <is>
          <t>17.11.2023</t>
        </is>
      </c>
      <c r="F3849" t="inlineStr">
        <is>
          <t>13:35</t>
        </is>
      </c>
      <c r="G3849" s="5" t="n">
        <v>51.41667</v>
      </c>
      <c r="H3849" t="inlineStr">
        <is>
          <t>Inbound</t>
        </is>
      </c>
      <c r="I3849" s="6" t="n">
        <v>0</v>
      </c>
      <c r="J3849" s="6" t="n">
        <v>0</v>
      </c>
      <c r="K3849" s="6" t="n">
        <v>0</v>
      </c>
      <c r="L3849" s="6">
        <f>I3849+J3849+K3849</f>
        <v/>
      </c>
      <c r="M3849" s="6" t="n">
        <v>1</v>
      </c>
      <c r="N3849" t="inlineStr">
        <is>
          <t>Ja</t>
        </is>
      </c>
      <c r="T3849" t="inlineStr">
        <is>
          <t>IST</t>
        </is>
      </c>
      <c r="U3849">
        <f>VLOOKUP(T3849,Destinations!$A$2:$C$550,2,0)</f>
        <v/>
      </c>
      <c r="V3849" t="inlineStr">
        <is>
          <t>WCHR</t>
        </is>
      </c>
      <c r="W3849">
        <f>VLOOKUP(V3849,'WCH Kat'!$A$1:$B$150,2,0)</f>
        <v/>
      </c>
    </row>
    <row r="3850">
      <c r="A3850" t="inlineStr">
        <is>
          <t xml:space="preserve">TK </t>
        </is>
      </c>
      <c r="B3850" t="inlineStr">
        <is>
          <t>TK 1675</t>
        </is>
      </c>
      <c r="C3850" s="4" t="inlineStr">
        <is>
          <t>19.11.2023</t>
        </is>
      </c>
      <c r="D3850" t="inlineStr">
        <is>
          <t>17:00</t>
        </is>
      </c>
      <c r="E3850" s="4" t="inlineStr">
        <is>
          <t>17.11.2023</t>
        </is>
      </c>
      <c r="F3850" t="inlineStr">
        <is>
          <t>13:35</t>
        </is>
      </c>
      <c r="G3850" s="5" t="n">
        <v>51.41667</v>
      </c>
      <c r="H3850" t="inlineStr">
        <is>
          <t>Inbound</t>
        </is>
      </c>
      <c r="I3850" s="6" t="n">
        <v>0</v>
      </c>
      <c r="J3850" s="6" t="n">
        <v>0</v>
      </c>
      <c r="K3850" s="6" t="n">
        <v>0</v>
      </c>
      <c r="L3850" s="6">
        <f>I3850+J3850+K3850</f>
        <v/>
      </c>
      <c r="M3850" s="6" t="n">
        <v>1</v>
      </c>
      <c r="P3850" t="inlineStr">
        <is>
          <t>Ja</t>
        </is>
      </c>
      <c r="T3850" t="inlineStr">
        <is>
          <t>IST</t>
        </is>
      </c>
      <c r="U3850">
        <f>VLOOKUP(T3850,Destinations!$A$2:$C$550,2,0)</f>
        <v/>
      </c>
      <c r="V3850" t="inlineStr">
        <is>
          <t>WCHS</t>
        </is>
      </c>
      <c r="W3850">
        <f>VLOOKUP(V3850,'WCH Kat'!$A$1:$B$150,2,0)</f>
        <v/>
      </c>
    </row>
    <row r="3851">
      <c r="A3851" t="inlineStr">
        <is>
          <t xml:space="preserve">TK </t>
        </is>
      </c>
      <c r="B3851" t="inlineStr">
        <is>
          <t>TK 1675</t>
        </is>
      </c>
      <c r="C3851" s="4" t="inlineStr">
        <is>
          <t>19.11.2023</t>
        </is>
      </c>
      <c r="D3851" t="inlineStr">
        <is>
          <t>17:00</t>
        </is>
      </c>
      <c r="E3851" s="4" t="inlineStr">
        <is>
          <t>19.11.2023</t>
        </is>
      </c>
      <c r="F3851" t="inlineStr">
        <is>
          <t>15:15</t>
        </is>
      </c>
      <c r="G3851" s="5" t="n">
        <v>1.75</v>
      </c>
      <c r="H3851" t="inlineStr">
        <is>
          <t>Inbound</t>
        </is>
      </c>
      <c r="I3851" s="6" t="n">
        <v>0</v>
      </c>
      <c r="J3851" s="6" t="n">
        <v>1</v>
      </c>
      <c r="K3851" s="6" t="n">
        <v>0</v>
      </c>
      <c r="L3851" s="6">
        <f>I3851+J3851+K3851</f>
        <v/>
      </c>
      <c r="M3851" s="6" t="n">
        <v>0</v>
      </c>
      <c r="P3851" t="inlineStr">
        <is>
          <t>Ja</t>
        </is>
      </c>
      <c r="T3851" t="inlineStr">
        <is>
          <t>IST</t>
        </is>
      </c>
      <c r="U3851">
        <f>VLOOKUP(T3851,Destinations!$A$2:$C$550,2,0)</f>
        <v/>
      </c>
      <c r="V3851" t="inlineStr">
        <is>
          <t>taub</t>
        </is>
      </c>
      <c r="W3851">
        <f>VLOOKUP(V3851,'WCH Kat'!$A$1:$B$150,2,0)</f>
        <v/>
      </c>
    </row>
    <row r="3852">
      <c r="A3852" t="inlineStr">
        <is>
          <t xml:space="preserve">TK </t>
        </is>
      </c>
      <c r="B3852" t="inlineStr">
        <is>
          <t>TK 1675</t>
        </is>
      </c>
      <c r="C3852" s="4" t="inlineStr">
        <is>
          <t>19.11.2023</t>
        </is>
      </c>
      <c r="D3852" t="inlineStr">
        <is>
          <t>17:00</t>
        </is>
      </c>
      <c r="E3852" s="4" t="inlineStr">
        <is>
          <t>19.11.2023</t>
        </is>
      </c>
      <c r="F3852" t="inlineStr">
        <is>
          <t>15:15</t>
        </is>
      </c>
      <c r="G3852" s="5" t="n">
        <v>1.75</v>
      </c>
      <c r="H3852" t="inlineStr">
        <is>
          <t>Inbound</t>
        </is>
      </c>
      <c r="I3852" s="6" t="n">
        <v>0</v>
      </c>
      <c r="J3852" s="6" t="n">
        <v>1</v>
      </c>
      <c r="K3852" s="6" t="n">
        <v>0</v>
      </c>
      <c r="L3852" s="6">
        <f>I3852+J3852+K3852</f>
        <v/>
      </c>
      <c r="M3852" s="6" t="n">
        <v>0</v>
      </c>
      <c r="P3852" t="inlineStr">
        <is>
          <t>Ja</t>
        </is>
      </c>
      <c r="T3852" t="inlineStr">
        <is>
          <t>IST</t>
        </is>
      </c>
      <c r="U3852">
        <f>VLOOKUP(T3852,Destinations!$A$2:$C$550,2,0)</f>
        <v/>
      </c>
      <c r="V3852" t="inlineStr">
        <is>
          <t>WCHR</t>
        </is>
      </c>
      <c r="W3852">
        <f>VLOOKUP(V3852,'WCH Kat'!$A$1:$B$150,2,0)</f>
        <v/>
      </c>
    </row>
    <row r="3853">
      <c r="A3853" t="inlineStr">
        <is>
          <t xml:space="preserve">TK </t>
        </is>
      </c>
      <c r="B3853" t="inlineStr">
        <is>
          <t>TK 1675</t>
        </is>
      </c>
      <c r="C3853" s="4" t="inlineStr">
        <is>
          <t>19.11.2023</t>
        </is>
      </c>
      <c r="D3853" t="inlineStr">
        <is>
          <t>17:00</t>
        </is>
      </c>
      <c r="E3853" s="4" t="inlineStr">
        <is>
          <t>19.11.2023</t>
        </is>
      </c>
      <c r="F3853" t="inlineStr">
        <is>
          <t>15:15</t>
        </is>
      </c>
      <c r="G3853" s="5" t="n">
        <v>1.75</v>
      </c>
      <c r="H3853" t="inlineStr">
        <is>
          <t>Inbound</t>
        </is>
      </c>
      <c r="I3853" s="6" t="n">
        <v>0</v>
      </c>
      <c r="J3853" s="6" t="n">
        <v>1</v>
      </c>
      <c r="K3853" s="6" t="n">
        <v>0</v>
      </c>
      <c r="L3853" s="6">
        <f>I3853+J3853+K3853</f>
        <v/>
      </c>
      <c r="M3853" s="6" t="n">
        <v>0</v>
      </c>
      <c r="P3853" t="inlineStr">
        <is>
          <t>Ja</t>
        </is>
      </c>
      <c r="T3853" t="inlineStr">
        <is>
          <t>IST</t>
        </is>
      </c>
      <c r="U3853">
        <f>VLOOKUP(T3853,Destinations!$A$2:$C$550,2,0)</f>
        <v/>
      </c>
      <c r="V3853" t="inlineStr">
        <is>
          <t>WCHS</t>
        </is>
      </c>
      <c r="W3853">
        <f>VLOOKUP(V3853,'WCH Kat'!$A$1:$B$150,2,0)</f>
        <v/>
      </c>
    </row>
    <row r="3854">
      <c r="A3854" t="inlineStr">
        <is>
          <t xml:space="preserve">TK </t>
        </is>
      </c>
      <c r="B3854" t="inlineStr">
        <is>
          <t>TK 1675</t>
        </is>
      </c>
      <c r="C3854" s="4" t="inlineStr">
        <is>
          <t>19.11.2023</t>
        </is>
      </c>
      <c r="D3854" t="inlineStr">
        <is>
          <t>17:00</t>
        </is>
      </c>
      <c r="E3854" s="4" t="inlineStr">
        <is>
          <t>19.11.2023</t>
        </is>
      </c>
      <c r="F3854" t="inlineStr">
        <is>
          <t>15:15</t>
        </is>
      </c>
      <c r="G3854" s="5" t="n">
        <v>1.75</v>
      </c>
      <c r="H3854" t="inlineStr">
        <is>
          <t>Inbound</t>
        </is>
      </c>
      <c r="I3854" s="6" t="n">
        <v>0</v>
      </c>
      <c r="J3854" s="6" t="n">
        <v>1</v>
      </c>
      <c r="K3854" s="6" t="n">
        <v>0</v>
      </c>
      <c r="L3854" s="6">
        <f>I3854+J3854+K3854</f>
        <v/>
      </c>
      <c r="M3854" s="6" t="n">
        <v>0</v>
      </c>
      <c r="P3854" t="inlineStr">
        <is>
          <t>Ja</t>
        </is>
      </c>
      <c r="T3854" t="inlineStr">
        <is>
          <t>IST</t>
        </is>
      </c>
      <c r="U3854">
        <f>VLOOKUP(T3854,Destinations!$A$2:$C$550,2,0)</f>
        <v/>
      </c>
      <c r="V3854" t="inlineStr">
        <is>
          <t>WCHR</t>
        </is>
      </c>
      <c r="W3854">
        <f>VLOOKUP(V3854,'WCH Kat'!$A$1:$B$150,2,0)</f>
        <v/>
      </c>
    </row>
    <row r="3855">
      <c r="A3855" t="inlineStr">
        <is>
          <t xml:space="preserve">TK </t>
        </is>
      </c>
      <c r="B3855" t="inlineStr">
        <is>
          <t>TK 1675</t>
        </is>
      </c>
      <c r="C3855" s="4" t="inlineStr">
        <is>
          <t>19.11.2023</t>
        </is>
      </c>
      <c r="D3855" t="inlineStr">
        <is>
          <t>17:00</t>
        </is>
      </c>
      <c r="E3855" s="4" t="inlineStr">
        <is>
          <t>19.11.2023</t>
        </is>
      </c>
      <c r="F3855" t="inlineStr">
        <is>
          <t>15:15</t>
        </is>
      </c>
      <c r="G3855" s="5" t="n">
        <v>1.75</v>
      </c>
      <c r="H3855" t="inlineStr">
        <is>
          <t>Inbound</t>
        </is>
      </c>
      <c r="I3855" s="6" t="n">
        <v>0</v>
      </c>
      <c r="J3855" s="6" t="n">
        <v>1</v>
      </c>
      <c r="K3855" s="6" t="n">
        <v>0</v>
      </c>
      <c r="L3855" s="6">
        <f>I3855+J3855+K3855</f>
        <v/>
      </c>
      <c r="M3855" s="6" t="n">
        <v>0</v>
      </c>
      <c r="P3855" t="inlineStr">
        <is>
          <t>Ja</t>
        </is>
      </c>
      <c r="T3855" t="inlineStr">
        <is>
          <t>IST</t>
        </is>
      </c>
      <c r="U3855">
        <f>VLOOKUP(T3855,Destinations!$A$2:$C$550,2,0)</f>
        <v/>
      </c>
      <c r="V3855" t="inlineStr">
        <is>
          <t>MAAS</t>
        </is>
      </c>
      <c r="W3855">
        <f>VLOOKUP(V3855,'WCH Kat'!$A$1:$B$150,2,0)</f>
        <v/>
      </c>
    </row>
    <row r="3856">
      <c r="A3856" t="inlineStr">
        <is>
          <t xml:space="preserve">TK </t>
        </is>
      </c>
      <c r="B3856" t="inlineStr">
        <is>
          <t>TK 1675</t>
        </is>
      </c>
      <c r="C3856" s="4" t="inlineStr">
        <is>
          <t>19.11.2023</t>
        </is>
      </c>
      <c r="D3856" t="inlineStr">
        <is>
          <t>17:00</t>
        </is>
      </c>
      <c r="E3856" s="4" t="inlineStr">
        <is>
          <t>19.11.2023</t>
        </is>
      </c>
      <c r="F3856" t="inlineStr">
        <is>
          <t>15:15</t>
        </is>
      </c>
      <c r="G3856" s="5" t="n">
        <v>1.75</v>
      </c>
      <c r="H3856" t="inlineStr">
        <is>
          <t>Inbound</t>
        </is>
      </c>
      <c r="I3856" s="6" t="n">
        <v>0</v>
      </c>
      <c r="J3856" s="6" t="n">
        <v>1</v>
      </c>
      <c r="K3856" s="6" t="n">
        <v>0</v>
      </c>
      <c r="L3856" s="6">
        <f>I3856+J3856+K3856</f>
        <v/>
      </c>
      <c r="M3856" s="6" t="n">
        <v>0</v>
      </c>
      <c r="P3856" t="inlineStr">
        <is>
          <t>Ja</t>
        </is>
      </c>
      <c r="T3856" t="inlineStr">
        <is>
          <t>IST</t>
        </is>
      </c>
      <c r="U3856">
        <f>VLOOKUP(T3856,Destinations!$A$2:$C$550,2,0)</f>
        <v/>
      </c>
      <c r="V3856" t="inlineStr">
        <is>
          <t>WCHS</t>
        </is>
      </c>
      <c r="W3856">
        <f>VLOOKUP(V3856,'WCH Kat'!$A$1:$B$150,2,0)</f>
        <v/>
      </c>
    </row>
    <row r="3857">
      <c r="A3857" t="inlineStr">
        <is>
          <t xml:space="preserve">TK </t>
        </is>
      </c>
      <c r="B3857" t="inlineStr">
        <is>
          <t>TK 1675</t>
        </is>
      </c>
      <c r="C3857" s="4" t="inlineStr">
        <is>
          <t>19.11.2023</t>
        </is>
      </c>
      <c r="D3857" t="inlineStr">
        <is>
          <t>17:00</t>
        </is>
      </c>
      <c r="E3857" s="4" t="inlineStr">
        <is>
          <t>19.11.2023</t>
        </is>
      </c>
      <c r="F3857" t="inlineStr">
        <is>
          <t>15:15</t>
        </is>
      </c>
      <c r="G3857" s="5" t="n">
        <v>1.75</v>
      </c>
      <c r="H3857" t="inlineStr">
        <is>
          <t>Inbound</t>
        </is>
      </c>
      <c r="I3857" s="6" t="n">
        <v>0</v>
      </c>
      <c r="J3857" s="6" t="n">
        <v>1</v>
      </c>
      <c r="K3857" s="6" t="n">
        <v>0</v>
      </c>
      <c r="L3857" s="6">
        <f>I3857+J3857+K3857</f>
        <v/>
      </c>
      <c r="M3857" s="6" t="n">
        <v>0</v>
      </c>
      <c r="P3857" t="inlineStr">
        <is>
          <t>Ja</t>
        </is>
      </c>
      <c r="T3857" t="inlineStr">
        <is>
          <t>IST</t>
        </is>
      </c>
      <c r="U3857">
        <f>VLOOKUP(T3857,Destinations!$A$2:$C$550,2,0)</f>
        <v/>
      </c>
      <c r="V3857" t="inlineStr">
        <is>
          <t>WCHS</t>
        </is>
      </c>
      <c r="W3857">
        <f>VLOOKUP(V3857,'WCH Kat'!$A$1:$B$150,2,0)</f>
        <v/>
      </c>
    </row>
    <row r="3858">
      <c r="A3858" t="inlineStr">
        <is>
          <t xml:space="preserve">TK </t>
        </is>
      </c>
      <c r="B3858" t="inlineStr">
        <is>
          <t>TK 1675</t>
        </is>
      </c>
      <c r="C3858" s="4" t="inlineStr">
        <is>
          <t>19.11.2023</t>
        </is>
      </c>
      <c r="D3858" t="inlineStr">
        <is>
          <t>17:00</t>
        </is>
      </c>
      <c r="E3858" s="4" t="inlineStr">
        <is>
          <t>19.11.2023</t>
        </is>
      </c>
      <c r="F3858" t="inlineStr">
        <is>
          <t>15:15</t>
        </is>
      </c>
      <c r="G3858" s="5" t="n">
        <v>1.75</v>
      </c>
      <c r="H3858" t="inlineStr">
        <is>
          <t>Inbound</t>
        </is>
      </c>
      <c r="I3858" s="6" t="n">
        <v>0</v>
      </c>
      <c r="J3858" s="6" t="n">
        <v>1</v>
      </c>
      <c r="K3858" s="6" t="n">
        <v>0</v>
      </c>
      <c r="L3858" s="6">
        <f>I3858+J3858+K3858</f>
        <v/>
      </c>
      <c r="M3858" s="6" t="n">
        <v>0</v>
      </c>
      <c r="P3858" t="inlineStr">
        <is>
          <t>Ja</t>
        </is>
      </c>
      <c r="T3858" t="inlineStr">
        <is>
          <t>IST</t>
        </is>
      </c>
      <c r="U3858">
        <f>VLOOKUP(T3858,Destinations!$A$2:$C$550,2,0)</f>
        <v/>
      </c>
      <c r="V3858" t="inlineStr">
        <is>
          <t>WCHR</t>
        </is>
      </c>
      <c r="W3858">
        <f>VLOOKUP(V3858,'WCH Kat'!$A$1:$B$150,2,0)</f>
        <v/>
      </c>
    </row>
    <row r="3859">
      <c r="A3859" t="inlineStr">
        <is>
          <t xml:space="preserve">LH </t>
        </is>
      </c>
      <c r="B3859" t="inlineStr">
        <is>
          <t>LH 1984</t>
        </is>
      </c>
      <c r="C3859" s="4" t="inlineStr">
        <is>
          <t>19.11.2023</t>
        </is>
      </c>
      <c r="D3859" t="inlineStr">
        <is>
          <t>17:05</t>
        </is>
      </c>
      <c r="E3859" s="4" t="inlineStr">
        <is>
          <t>18.11.2023</t>
        </is>
      </c>
      <c r="F3859" t="inlineStr">
        <is>
          <t>03:10</t>
        </is>
      </c>
      <c r="G3859" s="5" t="n">
        <v>37.91667</v>
      </c>
      <c r="H3859" t="inlineStr">
        <is>
          <t>Inbound</t>
        </is>
      </c>
      <c r="I3859" s="6" t="n">
        <v>0</v>
      </c>
      <c r="J3859" s="6" t="n">
        <v>0</v>
      </c>
      <c r="K3859" s="6" t="n">
        <v>0</v>
      </c>
      <c r="L3859" s="6">
        <f>I3859+J3859+K3859</f>
        <v/>
      </c>
      <c r="M3859" s="6" t="n">
        <v>1</v>
      </c>
      <c r="N3859" t="inlineStr">
        <is>
          <t>Ja</t>
        </is>
      </c>
      <c r="T3859" t="inlineStr">
        <is>
          <t>MUC</t>
        </is>
      </c>
      <c r="U3859">
        <f>VLOOKUP(T3859,Destinations!$A$2:$C$550,2,0)</f>
        <v/>
      </c>
      <c r="V3859" t="inlineStr">
        <is>
          <t>WCHR</t>
        </is>
      </c>
      <c r="W3859">
        <f>VLOOKUP(V3859,'WCH Kat'!$A$1:$B$150,2,0)</f>
        <v/>
      </c>
    </row>
    <row r="3860">
      <c r="A3860" t="inlineStr">
        <is>
          <t xml:space="preserve">LH </t>
        </is>
      </c>
      <c r="B3860" t="inlineStr">
        <is>
          <t>LH 1984</t>
        </is>
      </c>
      <c r="C3860" s="4" t="inlineStr">
        <is>
          <t>19.11.2023</t>
        </is>
      </c>
      <c r="D3860" t="inlineStr">
        <is>
          <t>17:10</t>
        </is>
      </c>
      <c r="E3860" s="4" t="inlineStr">
        <is>
          <t>18.11.2023</t>
        </is>
      </c>
      <c r="F3860" t="inlineStr">
        <is>
          <t>03:10</t>
        </is>
      </c>
      <c r="G3860" s="5" t="n">
        <v>38</v>
      </c>
      <c r="H3860" t="inlineStr">
        <is>
          <t>Inbound</t>
        </is>
      </c>
      <c r="I3860" s="6" t="n">
        <v>0</v>
      </c>
      <c r="J3860" s="6" t="n">
        <v>0</v>
      </c>
      <c r="K3860" s="6" t="n">
        <v>0</v>
      </c>
      <c r="L3860" s="6">
        <f>I3860+J3860+K3860</f>
        <v/>
      </c>
      <c r="M3860" s="6" t="n">
        <v>1</v>
      </c>
      <c r="N3860" t="inlineStr">
        <is>
          <t>Ja</t>
        </is>
      </c>
      <c r="T3860" t="inlineStr">
        <is>
          <t>MUC</t>
        </is>
      </c>
      <c r="U3860">
        <f>VLOOKUP(T3860,Destinations!$A$2:$C$550,2,0)</f>
        <v/>
      </c>
      <c r="V3860" t="inlineStr">
        <is>
          <t>WCHR</t>
        </is>
      </c>
      <c r="W3860">
        <f>VLOOKUP(V3860,'WCH Kat'!$A$1:$B$150,2,0)</f>
        <v/>
      </c>
    </row>
    <row r="3861">
      <c r="A3861" t="inlineStr">
        <is>
          <t xml:space="preserve">EW </t>
        </is>
      </c>
      <c r="B3861" t="inlineStr">
        <is>
          <t>EW 253</t>
        </is>
      </c>
      <c r="C3861" s="4" t="inlineStr">
        <is>
          <t>19.11.2023</t>
        </is>
      </c>
      <c r="D3861" t="inlineStr">
        <is>
          <t>17:25</t>
        </is>
      </c>
      <c r="E3861" s="4" t="inlineStr">
        <is>
          <t>19.11.2023</t>
        </is>
      </c>
      <c r="F3861" t="inlineStr">
        <is>
          <t>13:03</t>
        </is>
      </c>
      <c r="G3861" s="5" t="n">
        <v>4.36667</v>
      </c>
      <c r="H3861" t="inlineStr">
        <is>
          <t>Inbound</t>
        </is>
      </c>
      <c r="I3861" s="6" t="n">
        <v>0</v>
      </c>
      <c r="J3861" s="6" t="n">
        <v>0</v>
      </c>
      <c r="K3861" s="6" t="n">
        <v>1</v>
      </c>
      <c r="L3861" s="6">
        <f>I3861+J3861+K3861</f>
        <v/>
      </c>
      <c r="M3861" s="6" t="n">
        <v>0</v>
      </c>
      <c r="P3861" t="inlineStr">
        <is>
          <t>Ja</t>
        </is>
      </c>
      <c r="T3861" t="inlineStr">
        <is>
          <t>Teneriffa</t>
        </is>
      </c>
      <c r="U3861">
        <f>VLOOKUP(T3861,Destinations!$A$2:$C$550,2,0)</f>
        <v/>
      </c>
      <c r="V3861" t="inlineStr">
        <is>
          <t>WCHS</t>
        </is>
      </c>
      <c r="W3861">
        <f>VLOOKUP(V3861,'WCH Kat'!$A$1:$B$150,2,0)</f>
        <v/>
      </c>
    </row>
    <row r="3862">
      <c r="A3862" t="inlineStr">
        <is>
          <t xml:space="preserve">EW </t>
        </is>
      </c>
      <c r="B3862" t="inlineStr">
        <is>
          <t>EW 253</t>
        </is>
      </c>
      <c r="C3862" s="4" t="inlineStr">
        <is>
          <t>19.11.2023</t>
        </is>
      </c>
      <c r="D3862" t="inlineStr">
        <is>
          <t>17:25</t>
        </is>
      </c>
      <c r="E3862" s="4" t="inlineStr">
        <is>
          <t>19.11.2023</t>
        </is>
      </c>
      <c r="F3862" t="inlineStr">
        <is>
          <t>13:03</t>
        </is>
      </c>
      <c r="G3862" s="5" t="n">
        <v>4.36667</v>
      </c>
      <c r="H3862" t="inlineStr">
        <is>
          <t>Inbound</t>
        </is>
      </c>
      <c r="I3862" s="6" t="n">
        <v>0</v>
      </c>
      <c r="J3862" s="6" t="n">
        <v>0</v>
      </c>
      <c r="K3862" s="6" t="n">
        <v>1</v>
      </c>
      <c r="L3862" s="6">
        <f>I3862+J3862+K3862</f>
        <v/>
      </c>
      <c r="M3862" s="6" t="n">
        <v>0</v>
      </c>
      <c r="P3862" t="inlineStr">
        <is>
          <t>Ja</t>
        </is>
      </c>
      <c r="T3862" t="inlineStr">
        <is>
          <t>Teneriffa</t>
        </is>
      </c>
      <c r="U3862">
        <f>VLOOKUP(T3862,Destinations!$A$2:$C$550,2,0)</f>
        <v/>
      </c>
      <c r="V3862" t="inlineStr">
        <is>
          <t>WCHS</t>
        </is>
      </c>
      <c r="W3862">
        <f>VLOOKUP(V3862,'WCH Kat'!$A$1:$B$150,2,0)</f>
        <v/>
      </c>
    </row>
    <row r="3863">
      <c r="A3863" t="inlineStr">
        <is>
          <t xml:space="preserve">EW </t>
        </is>
      </c>
      <c r="B3863" t="inlineStr">
        <is>
          <t>EW  269</t>
        </is>
      </c>
      <c r="C3863" s="4" t="inlineStr">
        <is>
          <t>19.11.2023</t>
        </is>
      </c>
      <c r="D3863" t="inlineStr">
        <is>
          <t>17:30</t>
        </is>
      </c>
      <c r="E3863" s="4" t="inlineStr">
        <is>
          <t>18.11.2023</t>
        </is>
      </c>
      <c r="F3863" t="inlineStr">
        <is>
          <t>00:00</t>
        </is>
      </c>
      <c r="G3863" s="5" t="n">
        <v>41.5</v>
      </c>
      <c r="H3863" t="inlineStr">
        <is>
          <t>Inbound</t>
        </is>
      </c>
      <c r="I3863" s="6" t="n">
        <v>0</v>
      </c>
      <c r="J3863" s="6" t="n">
        <v>0</v>
      </c>
      <c r="K3863" s="6" t="n">
        <v>0</v>
      </c>
      <c r="L3863" s="6">
        <f>I3863+J3863+K3863</f>
        <v/>
      </c>
      <c r="M3863" s="6" t="n">
        <v>1</v>
      </c>
      <c r="N3863" t="inlineStr">
        <is>
          <t>Ja</t>
        </is>
      </c>
      <c r="T3863" t="inlineStr">
        <is>
          <t>LPA</t>
        </is>
      </c>
      <c r="U3863">
        <f>VLOOKUP(T3863,Destinations!$A$2:$C$550,2,0)</f>
        <v/>
      </c>
      <c r="V3863" t="inlineStr">
        <is>
          <t>WCHR</t>
        </is>
      </c>
      <c r="W3863">
        <f>VLOOKUP(V3863,'WCH Kat'!$A$1:$B$150,2,0)</f>
        <v/>
      </c>
    </row>
    <row r="3864">
      <c r="A3864" t="inlineStr">
        <is>
          <t xml:space="preserve">EW </t>
        </is>
      </c>
      <c r="B3864" t="inlineStr">
        <is>
          <t>EW  269</t>
        </is>
      </c>
      <c r="C3864" s="4" t="inlineStr">
        <is>
          <t>19.11.2023</t>
        </is>
      </c>
      <c r="D3864" t="inlineStr">
        <is>
          <t>17:30</t>
        </is>
      </c>
      <c r="E3864" s="4" t="inlineStr">
        <is>
          <t>18.11.2023</t>
        </is>
      </c>
      <c r="F3864" t="inlineStr">
        <is>
          <t>00:00</t>
        </is>
      </c>
      <c r="G3864" s="5" t="n">
        <v>41.5</v>
      </c>
      <c r="H3864" t="inlineStr">
        <is>
          <t>Inbound</t>
        </is>
      </c>
      <c r="I3864" s="6" t="n">
        <v>0</v>
      </c>
      <c r="J3864" s="6" t="n">
        <v>0</v>
      </c>
      <c r="K3864" s="6" t="n">
        <v>0</v>
      </c>
      <c r="L3864" s="6">
        <f>I3864+J3864+K3864</f>
        <v/>
      </c>
      <c r="M3864" s="6" t="n">
        <v>1</v>
      </c>
      <c r="N3864" t="inlineStr">
        <is>
          <t>Ja</t>
        </is>
      </c>
      <c r="T3864" t="inlineStr">
        <is>
          <t>LPA</t>
        </is>
      </c>
      <c r="U3864">
        <f>VLOOKUP(T3864,Destinations!$A$2:$C$550,2,0)</f>
        <v/>
      </c>
      <c r="V3864" t="inlineStr">
        <is>
          <t>WCHR</t>
        </is>
      </c>
      <c r="W3864">
        <f>VLOOKUP(V3864,'WCH Kat'!$A$1:$B$150,2,0)</f>
        <v/>
      </c>
    </row>
    <row r="3865">
      <c r="A3865" t="inlineStr">
        <is>
          <t xml:space="preserve">TK </t>
        </is>
      </c>
      <c r="B3865" t="inlineStr">
        <is>
          <t>TK 1675</t>
        </is>
      </c>
      <c r="C3865" s="4" t="inlineStr">
        <is>
          <t>19.11.2023</t>
        </is>
      </c>
      <c r="D3865" t="inlineStr">
        <is>
          <t>17:35</t>
        </is>
      </c>
      <c r="E3865" s="4" t="inlineStr">
        <is>
          <t>17.11.2023</t>
        </is>
      </c>
      <c r="F3865" t="inlineStr">
        <is>
          <t>13:35</t>
        </is>
      </c>
      <c r="G3865" s="5" t="n">
        <v>52</v>
      </c>
      <c r="H3865" t="inlineStr">
        <is>
          <t>Inbound</t>
        </is>
      </c>
      <c r="I3865" s="6" t="n">
        <v>0</v>
      </c>
      <c r="J3865" s="6" t="n">
        <v>0</v>
      </c>
      <c r="K3865" s="6" t="n">
        <v>0</v>
      </c>
      <c r="L3865" s="6">
        <f>I3865+J3865+K3865</f>
        <v/>
      </c>
      <c r="M3865" s="6" t="n">
        <v>1</v>
      </c>
      <c r="N3865" t="inlineStr">
        <is>
          <t>Ja</t>
        </is>
      </c>
      <c r="T3865" t="inlineStr">
        <is>
          <t>IST</t>
        </is>
      </c>
      <c r="U3865">
        <f>VLOOKUP(T3865,Destinations!$A$2:$C$550,2,0)</f>
        <v/>
      </c>
      <c r="V3865" t="inlineStr">
        <is>
          <t>WCHS</t>
        </is>
      </c>
      <c r="W3865">
        <f>VLOOKUP(V3865,'WCH Kat'!$A$1:$B$150,2,0)</f>
        <v/>
      </c>
    </row>
    <row r="3866">
      <c r="A3866" t="inlineStr">
        <is>
          <t xml:space="preserve">EW </t>
        </is>
      </c>
      <c r="B3866" t="inlineStr">
        <is>
          <t>EW  465</t>
        </is>
      </c>
      <c r="C3866" s="4" t="inlineStr">
        <is>
          <t>27.11.2023</t>
        </is>
      </c>
      <c r="D3866" t="inlineStr">
        <is>
          <t>18:10</t>
        </is>
      </c>
      <c r="E3866" s="4" t="inlineStr">
        <is>
          <t>26.11.2023</t>
        </is>
      </c>
      <c r="F3866" t="inlineStr">
        <is>
          <t>03:55</t>
        </is>
      </c>
      <c r="G3866" s="5" t="n">
        <v>38.25</v>
      </c>
      <c r="H3866" t="inlineStr">
        <is>
          <t>Inbound</t>
        </is>
      </c>
      <c r="I3866" s="6" t="n">
        <v>0</v>
      </c>
      <c r="J3866" s="6" t="n">
        <v>0</v>
      </c>
      <c r="K3866" s="6" t="n">
        <v>0</v>
      </c>
      <c r="L3866" s="6">
        <f>I3866+J3866+K3866</f>
        <v/>
      </c>
      <c r="M3866" s="6" t="n">
        <v>1</v>
      </c>
      <c r="N3866" t="inlineStr">
        <is>
          <t>Ja</t>
        </is>
      </c>
      <c r="T3866" t="inlineStr">
        <is>
          <t>LHR</t>
        </is>
      </c>
      <c r="U3866">
        <f>VLOOKUP(T3866,Destinations!$A$2:$C$550,2,0)</f>
        <v/>
      </c>
      <c r="V3866" t="inlineStr">
        <is>
          <t>WCHC</t>
        </is>
      </c>
      <c r="W3866">
        <f>VLOOKUP(V3866,'WCH Kat'!$A$1:$B$150,2,0)</f>
        <v/>
      </c>
    </row>
    <row r="3867">
      <c r="A3867" t="inlineStr">
        <is>
          <t xml:space="preserve">FR </t>
        </is>
      </c>
      <c r="B3867" t="inlineStr">
        <is>
          <t>FR 1603</t>
        </is>
      </c>
      <c r="C3867" s="4" t="inlineStr">
        <is>
          <t>19.11.2023</t>
        </is>
      </c>
      <c r="D3867" t="inlineStr">
        <is>
          <t>17:50</t>
        </is>
      </c>
      <c r="E3867" s="4" t="inlineStr">
        <is>
          <t>18.11.2023</t>
        </is>
      </c>
      <c r="F3867" t="inlineStr">
        <is>
          <t>00:10</t>
        </is>
      </c>
      <c r="G3867" s="5" t="n">
        <v>41.66667</v>
      </c>
      <c r="H3867" t="inlineStr">
        <is>
          <t>Inbound</t>
        </is>
      </c>
      <c r="I3867" s="6" t="n">
        <v>0</v>
      </c>
      <c r="J3867" s="6" t="n">
        <v>0</v>
      </c>
      <c r="K3867" s="6" t="n">
        <v>0</v>
      </c>
      <c r="L3867" s="6">
        <f>I3867+J3867+K3867</f>
        <v/>
      </c>
      <c r="M3867" s="6" t="n">
        <v>1</v>
      </c>
      <c r="N3867" t="inlineStr">
        <is>
          <t>Ja</t>
        </is>
      </c>
      <c r="T3867" t="inlineStr">
        <is>
          <t>BLQ</t>
        </is>
      </c>
      <c r="U3867">
        <f>VLOOKUP(T3867,Destinations!$A$2:$C$550,2,0)</f>
        <v/>
      </c>
      <c r="V3867" t="inlineStr">
        <is>
          <t>WCHS</t>
        </is>
      </c>
      <c r="W3867">
        <f>VLOOKUP(V3867,'WCH Kat'!$A$1:$B$150,2,0)</f>
        <v/>
      </c>
    </row>
    <row r="3868">
      <c r="A3868" t="inlineStr">
        <is>
          <t xml:space="preserve">W6 </t>
        </is>
      </c>
      <c r="B3868" t="inlineStr">
        <is>
          <t>W6 4091</t>
        </is>
      </c>
      <c r="C3868" s="4" t="inlineStr">
        <is>
          <t>19.11.2023</t>
        </is>
      </c>
      <c r="D3868" t="inlineStr">
        <is>
          <t>17:50</t>
        </is>
      </c>
      <c r="E3868" s="4" t="inlineStr">
        <is>
          <t>17.11.2023</t>
        </is>
      </c>
      <c r="F3868" t="inlineStr">
        <is>
          <t>18:13</t>
        </is>
      </c>
      <c r="G3868" s="5" t="n">
        <v>47.61667</v>
      </c>
      <c r="H3868" t="inlineStr">
        <is>
          <t>Inbound</t>
        </is>
      </c>
      <c r="I3868" s="6" t="n">
        <v>0</v>
      </c>
      <c r="J3868" s="6" t="n">
        <v>0</v>
      </c>
      <c r="K3868" s="6" t="n">
        <v>0</v>
      </c>
      <c r="L3868" s="6">
        <f>I3868+J3868+K3868</f>
        <v/>
      </c>
      <c r="M3868" s="6" t="n">
        <v>1</v>
      </c>
      <c r="R3868" t="inlineStr">
        <is>
          <t>Ja</t>
        </is>
      </c>
      <c r="T3868" t="inlineStr">
        <is>
          <t>Belgrad</t>
        </is>
      </c>
      <c r="U3868">
        <f>VLOOKUP(T3868,Destinations!$A$2:$C$550,2,0)</f>
        <v/>
      </c>
      <c r="V3868" t="inlineStr">
        <is>
          <t>WCHS</t>
        </is>
      </c>
      <c r="W3868">
        <f>VLOOKUP(V3868,'WCH Kat'!$A$1:$B$150,2,0)</f>
        <v/>
      </c>
    </row>
    <row r="3869">
      <c r="A3869" t="inlineStr">
        <is>
          <t xml:space="preserve">EW </t>
        </is>
      </c>
      <c r="B3869" t="inlineStr">
        <is>
          <t>EW  015</t>
        </is>
      </c>
      <c r="C3869" s="4" t="inlineStr">
        <is>
          <t>19.11.2023</t>
        </is>
      </c>
      <c r="D3869" t="inlineStr">
        <is>
          <t>17:55</t>
        </is>
      </c>
      <c r="E3869" s="4" t="inlineStr">
        <is>
          <t>18.11.2023</t>
        </is>
      </c>
      <c r="F3869" t="inlineStr">
        <is>
          <t>03:50</t>
        </is>
      </c>
      <c r="G3869" s="5" t="n">
        <v>38.08333</v>
      </c>
      <c r="H3869" t="inlineStr">
        <is>
          <t>Inbound</t>
        </is>
      </c>
      <c r="I3869" s="6" t="n">
        <v>0</v>
      </c>
      <c r="J3869" s="6" t="n">
        <v>0</v>
      </c>
      <c r="K3869" s="6" t="n">
        <v>0</v>
      </c>
      <c r="L3869" s="6">
        <f>I3869+J3869+K3869</f>
        <v/>
      </c>
      <c r="M3869" s="6" t="n">
        <v>1</v>
      </c>
      <c r="N3869" t="inlineStr">
        <is>
          <t>Ja</t>
        </is>
      </c>
      <c r="T3869" t="inlineStr">
        <is>
          <t>BER</t>
        </is>
      </c>
      <c r="U3869">
        <f>VLOOKUP(T3869,Destinations!$A$2:$C$550,2,0)</f>
        <v/>
      </c>
      <c r="V3869" t="inlineStr">
        <is>
          <t>WCHR</t>
        </is>
      </c>
      <c r="W3869">
        <f>VLOOKUP(V3869,'WCH Kat'!$A$1:$B$150,2,0)</f>
        <v/>
      </c>
    </row>
    <row r="3870">
      <c r="A3870" t="inlineStr">
        <is>
          <t xml:space="preserve">BA </t>
        </is>
      </c>
      <c r="B3870" t="inlineStr">
        <is>
          <t>BA  998</t>
        </is>
      </c>
      <c r="C3870" s="4" t="inlineStr">
        <is>
          <t>27.11.2023</t>
        </is>
      </c>
      <c r="D3870" t="inlineStr">
        <is>
          <t>19:15</t>
        </is>
      </c>
      <c r="E3870" s="4" t="inlineStr">
        <is>
          <t>27.11.2023</t>
        </is>
      </c>
      <c r="F3870" t="inlineStr">
        <is>
          <t>18:25</t>
        </is>
      </c>
      <c r="G3870" s="5" t="n">
        <v>0.83333</v>
      </c>
      <c r="H3870" t="inlineStr">
        <is>
          <t>Inbound</t>
        </is>
      </c>
      <c r="I3870" s="6" t="n">
        <v>1</v>
      </c>
      <c r="J3870" s="6" t="n">
        <v>0</v>
      </c>
      <c r="K3870" s="6" t="n">
        <v>0</v>
      </c>
      <c r="L3870" s="6">
        <f>I3870+J3870+K3870</f>
        <v/>
      </c>
      <c r="M3870" s="6" t="n">
        <v>0</v>
      </c>
      <c r="P3870" t="inlineStr">
        <is>
          <t>Ja</t>
        </is>
      </c>
      <c r="T3870" t="inlineStr">
        <is>
          <t>LHR</t>
        </is>
      </c>
      <c r="U3870">
        <f>VLOOKUP(T3870,Destinations!$A$2:$C$550,2,0)</f>
        <v/>
      </c>
      <c r="V3870" t="inlineStr">
        <is>
          <t>WCMP,WCHC</t>
        </is>
      </c>
      <c r="W3870">
        <f>VLOOKUP(V3870,'WCH Kat'!$A$1:$B$150,2,0)</f>
        <v/>
      </c>
    </row>
    <row r="3871">
      <c r="A3871" t="inlineStr">
        <is>
          <t xml:space="preserve">EW </t>
        </is>
      </c>
      <c r="B3871" t="inlineStr">
        <is>
          <t>EW  015</t>
        </is>
      </c>
      <c r="C3871" s="4" t="inlineStr">
        <is>
          <t>19.11.2023</t>
        </is>
      </c>
      <c r="D3871" t="inlineStr">
        <is>
          <t>17:55</t>
        </is>
      </c>
      <c r="E3871" s="4" t="inlineStr">
        <is>
          <t>18.11.2023</t>
        </is>
      </c>
      <c r="F3871" t="inlineStr">
        <is>
          <t>03:50</t>
        </is>
      </c>
      <c r="G3871" s="5" t="n">
        <v>38.08333</v>
      </c>
      <c r="H3871" t="inlineStr">
        <is>
          <t>Inbound</t>
        </is>
      </c>
      <c r="I3871" s="6" t="n">
        <v>0</v>
      </c>
      <c r="J3871" s="6" t="n">
        <v>0</v>
      </c>
      <c r="K3871" s="6" t="n">
        <v>0</v>
      </c>
      <c r="L3871" s="6">
        <f>I3871+J3871+K3871</f>
        <v/>
      </c>
      <c r="M3871" s="6" t="n">
        <v>1</v>
      </c>
      <c r="N3871" t="inlineStr">
        <is>
          <t>Ja</t>
        </is>
      </c>
      <c r="T3871" t="inlineStr">
        <is>
          <t>BER</t>
        </is>
      </c>
      <c r="U3871">
        <f>VLOOKUP(T3871,Destinations!$A$2:$C$550,2,0)</f>
        <v/>
      </c>
      <c r="V3871" t="inlineStr">
        <is>
          <t>WCHR</t>
        </is>
      </c>
      <c r="W3871">
        <f>VLOOKUP(V3871,'WCH Kat'!$A$1:$B$150,2,0)</f>
        <v/>
      </c>
    </row>
    <row r="3872">
      <c r="A3872" t="inlineStr">
        <is>
          <t xml:space="preserve">EW </t>
        </is>
      </c>
      <c r="B3872" t="inlineStr">
        <is>
          <t>EW  461</t>
        </is>
      </c>
      <c r="C3872" s="4" t="inlineStr">
        <is>
          <t>29.11.2023</t>
        </is>
      </c>
      <c r="D3872" t="inlineStr">
        <is>
          <t>12:05</t>
        </is>
      </c>
      <c r="E3872" s="4" t="inlineStr">
        <is>
          <t>27.11.2023</t>
        </is>
      </c>
      <c r="F3872" t="inlineStr">
        <is>
          <t>21:50</t>
        </is>
      </c>
      <c r="G3872" s="5" t="n">
        <v>38.25</v>
      </c>
      <c r="H3872" t="inlineStr">
        <is>
          <t>Inbound</t>
        </is>
      </c>
      <c r="I3872" s="6" t="n">
        <v>0</v>
      </c>
      <c r="J3872" s="6" t="n">
        <v>0</v>
      </c>
      <c r="K3872" s="6" t="n">
        <v>0</v>
      </c>
      <c r="L3872" s="6">
        <f>I3872+J3872+K3872</f>
        <v/>
      </c>
      <c r="M3872" s="6" t="n">
        <v>1</v>
      </c>
      <c r="P3872" t="inlineStr">
        <is>
          <t>Ja</t>
        </is>
      </c>
      <c r="T3872" t="inlineStr">
        <is>
          <t>LHR</t>
        </is>
      </c>
      <c r="U3872">
        <f>VLOOKUP(T3872,Destinations!$A$2:$C$550,2,0)</f>
        <v/>
      </c>
      <c r="V3872" t="inlineStr">
        <is>
          <t>WCHC</t>
        </is>
      </c>
      <c r="W3872">
        <f>VLOOKUP(V3872,'WCH Kat'!$A$1:$B$150,2,0)</f>
        <v/>
      </c>
    </row>
    <row r="3873">
      <c r="A3873" t="inlineStr">
        <is>
          <t xml:space="preserve">EW </t>
        </is>
      </c>
      <c r="B3873" t="inlineStr">
        <is>
          <t>EW  087</t>
        </is>
      </c>
      <c r="C3873" s="4" t="inlineStr">
        <is>
          <t>19.11.2023</t>
        </is>
      </c>
      <c r="D3873" t="inlineStr">
        <is>
          <t>18:05</t>
        </is>
      </c>
      <c r="E3873" s="4" t="inlineStr">
        <is>
          <t>18.11.2023</t>
        </is>
      </c>
      <c r="F3873" t="inlineStr">
        <is>
          <t>04:15</t>
        </is>
      </c>
      <c r="G3873" s="5" t="n">
        <v>37.83333</v>
      </c>
      <c r="H3873" t="inlineStr">
        <is>
          <t>Inbound</t>
        </is>
      </c>
      <c r="I3873" s="6" t="n">
        <v>0</v>
      </c>
      <c r="J3873" s="6" t="n">
        <v>0</v>
      </c>
      <c r="K3873" s="6" t="n">
        <v>0</v>
      </c>
      <c r="L3873" s="6">
        <f>I3873+J3873+K3873</f>
        <v/>
      </c>
      <c r="M3873" s="6" t="n">
        <v>1</v>
      </c>
      <c r="N3873" t="inlineStr">
        <is>
          <t>Ja</t>
        </is>
      </c>
      <c r="T3873" t="inlineStr">
        <is>
          <t>MUC</t>
        </is>
      </c>
      <c r="U3873">
        <f>VLOOKUP(T3873,Destinations!$A$2:$C$550,2,0)</f>
        <v/>
      </c>
      <c r="V3873" t="inlineStr">
        <is>
          <t>WCHS</t>
        </is>
      </c>
      <c r="W3873">
        <f>VLOOKUP(V3873,'WCH Kat'!$A$1:$B$150,2,0)</f>
        <v/>
      </c>
    </row>
    <row r="3874">
      <c r="A3874" t="inlineStr">
        <is>
          <t xml:space="preserve">W6 </t>
        </is>
      </c>
      <c r="B3874" t="inlineStr">
        <is>
          <t>W6 4092</t>
        </is>
      </c>
      <c r="C3874" s="4" t="inlineStr">
        <is>
          <t>19.11.2023</t>
        </is>
      </c>
      <c r="D3874" t="inlineStr">
        <is>
          <t>18:10</t>
        </is>
      </c>
      <c r="E3874" s="4" t="inlineStr">
        <is>
          <t>18.11.2023</t>
        </is>
      </c>
      <c r="F3874" t="inlineStr">
        <is>
          <t>02:15</t>
        </is>
      </c>
      <c r="G3874" s="5" t="n">
        <v>39.91667</v>
      </c>
      <c r="H3874" t="inlineStr">
        <is>
          <t>Outbound</t>
        </is>
      </c>
      <c r="I3874" s="6" t="n">
        <v>0</v>
      </c>
      <c r="J3874" s="6" t="n">
        <v>0</v>
      </c>
      <c r="K3874" s="6" t="n">
        <v>0</v>
      </c>
      <c r="L3874" s="6">
        <f>I3874+J3874+K3874</f>
        <v/>
      </c>
      <c r="M3874" s="6" t="n">
        <v>1</v>
      </c>
      <c r="N3874" t="inlineStr">
        <is>
          <t>Ja</t>
        </is>
      </c>
      <c r="T3874" t="inlineStr">
        <is>
          <t>BEG</t>
        </is>
      </c>
      <c r="U3874">
        <f>VLOOKUP(T3874,Destinations!$A$2:$C$550,2,0)</f>
        <v/>
      </c>
      <c r="V3874" t="inlineStr">
        <is>
          <t>WCHR</t>
        </is>
      </c>
      <c r="W3874">
        <f>VLOOKUP(V3874,'WCH Kat'!$A$1:$B$150,2,0)</f>
        <v/>
      </c>
    </row>
    <row r="3875">
      <c r="A3875" t="inlineStr">
        <is>
          <t xml:space="preserve">PC </t>
        </is>
      </c>
      <c r="B3875" t="inlineStr">
        <is>
          <t>PC 7311</t>
        </is>
      </c>
      <c r="C3875" s="4" t="inlineStr">
        <is>
          <t>19.11.2023</t>
        </is>
      </c>
      <c r="D3875" t="inlineStr">
        <is>
          <t>18:20</t>
        </is>
      </c>
      <c r="E3875" s="4" t="inlineStr">
        <is>
          <t>17.11.2023</t>
        </is>
      </c>
      <c r="F3875" t="inlineStr">
        <is>
          <t>14:50</t>
        </is>
      </c>
      <c r="G3875" s="5" t="n">
        <v>51.5</v>
      </c>
      <c r="H3875" t="inlineStr">
        <is>
          <t>Inbound</t>
        </is>
      </c>
      <c r="I3875" s="6" t="n">
        <v>0</v>
      </c>
      <c r="J3875" s="6" t="n">
        <v>0</v>
      </c>
      <c r="K3875" s="6" t="n">
        <v>0</v>
      </c>
      <c r="L3875" s="6">
        <f>I3875+J3875+K3875</f>
        <v/>
      </c>
      <c r="M3875" s="6" t="n">
        <v>1</v>
      </c>
      <c r="N3875" t="inlineStr">
        <is>
          <t>Ja</t>
        </is>
      </c>
      <c r="T3875" t="inlineStr">
        <is>
          <t>SAW</t>
        </is>
      </c>
      <c r="U3875">
        <f>VLOOKUP(T3875,Destinations!$A$2:$C$550,2,0)</f>
        <v/>
      </c>
      <c r="V3875" t="inlineStr">
        <is>
          <t>WCHS</t>
        </is>
      </c>
      <c r="W3875">
        <f>VLOOKUP(V3875,'WCH Kat'!$A$1:$B$150,2,0)</f>
        <v/>
      </c>
    </row>
    <row r="3876">
      <c r="A3876" t="inlineStr">
        <is>
          <t xml:space="preserve">PC </t>
        </is>
      </c>
      <c r="B3876" t="inlineStr">
        <is>
          <t>PC 7311</t>
        </is>
      </c>
      <c r="C3876" s="4" t="inlineStr">
        <is>
          <t>19.11.2023</t>
        </is>
      </c>
      <c r="D3876" t="inlineStr">
        <is>
          <t>18:20</t>
        </is>
      </c>
      <c r="E3876" s="4" t="inlineStr">
        <is>
          <t>19.11.2023</t>
        </is>
      </c>
      <c r="F3876" t="inlineStr">
        <is>
          <t>15:09</t>
        </is>
      </c>
      <c r="G3876" s="5" t="n">
        <v>3.18333</v>
      </c>
      <c r="H3876" t="inlineStr">
        <is>
          <t>Inbound</t>
        </is>
      </c>
      <c r="I3876" s="6" t="n">
        <v>0</v>
      </c>
      <c r="J3876" s="6" t="n">
        <v>0</v>
      </c>
      <c r="K3876" s="6" t="n">
        <v>1</v>
      </c>
      <c r="L3876" s="6">
        <f>I3876+J3876+K3876</f>
        <v/>
      </c>
      <c r="M3876" s="6" t="n">
        <v>0</v>
      </c>
      <c r="P3876" t="inlineStr">
        <is>
          <t>Ja</t>
        </is>
      </c>
      <c r="T3876" t="inlineStr">
        <is>
          <t>SAW</t>
        </is>
      </c>
      <c r="U3876">
        <f>VLOOKUP(T3876,Destinations!$A$2:$C$550,2,0)</f>
        <v/>
      </c>
      <c r="V3876" t="inlineStr">
        <is>
          <t>WCHS</t>
        </is>
      </c>
      <c r="W3876">
        <f>VLOOKUP(V3876,'WCH Kat'!$A$1:$B$150,2,0)</f>
        <v/>
      </c>
    </row>
    <row r="3877">
      <c r="A3877" t="inlineStr">
        <is>
          <t xml:space="preserve">PC </t>
        </is>
      </c>
      <c r="B3877" t="inlineStr">
        <is>
          <t>PC 7311</t>
        </is>
      </c>
      <c r="C3877" s="4" t="inlineStr">
        <is>
          <t>19.11.2023</t>
        </is>
      </c>
      <c r="D3877" t="inlineStr">
        <is>
          <t>18:20</t>
        </is>
      </c>
      <c r="E3877" s="4" t="inlineStr">
        <is>
          <t>19.11.2023</t>
        </is>
      </c>
      <c r="F3877" t="inlineStr">
        <is>
          <t>15:09</t>
        </is>
      </c>
      <c r="G3877" s="5" t="n">
        <v>3.18333</v>
      </c>
      <c r="H3877" t="inlineStr">
        <is>
          <t>Inbound</t>
        </is>
      </c>
      <c r="I3877" s="6" t="n">
        <v>0</v>
      </c>
      <c r="J3877" s="6" t="n">
        <v>0</v>
      </c>
      <c r="K3877" s="6" t="n">
        <v>1</v>
      </c>
      <c r="L3877" s="6">
        <f>I3877+J3877+K3877</f>
        <v/>
      </c>
      <c r="M3877" s="6" t="n">
        <v>0</v>
      </c>
      <c r="P3877" t="inlineStr">
        <is>
          <t>Ja</t>
        </is>
      </c>
      <c r="T3877" t="inlineStr">
        <is>
          <t>SAW</t>
        </is>
      </c>
      <c r="U3877">
        <f>VLOOKUP(T3877,Destinations!$A$2:$C$550,2,0)</f>
        <v/>
      </c>
      <c r="V3877" t="inlineStr">
        <is>
          <t>WCHR</t>
        </is>
      </c>
      <c r="W3877">
        <f>VLOOKUP(V3877,'WCH Kat'!$A$1:$B$150,2,0)</f>
        <v/>
      </c>
    </row>
    <row r="3878">
      <c r="A3878" t="inlineStr">
        <is>
          <t xml:space="preserve">EW </t>
        </is>
      </c>
      <c r="B3878" t="inlineStr">
        <is>
          <t>EW  468</t>
        </is>
      </c>
      <c r="C3878" s="4" t="inlineStr">
        <is>
          <t>29.11.2023</t>
        </is>
      </c>
      <c r="D3878" t="inlineStr">
        <is>
          <t>18:35</t>
        </is>
      </c>
      <c r="E3878" s="4" t="inlineStr">
        <is>
          <t>28.11.2023</t>
        </is>
      </c>
      <c r="F3878" t="inlineStr">
        <is>
          <t>05:40</t>
        </is>
      </c>
      <c r="G3878" s="5" t="n">
        <v>36.91667</v>
      </c>
      <c r="H3878" t="inlineStr">
        <is>
          <t>Outbound</t>
        </is>
      </c>
      <c r="I3878" s="6" t="n">
        <v>0</v>
      </c>
      <c r="J3878" s="6" t="n">
        <v>0</v>
      </c>
      <c r="K3878" s="6" t="n">
        <v>0</v>
      </c>
      <c r="L3878" s="6">
        <f>I3878+J3878+K3878</f>
        <v/>
      </c>
      <c r="M3878" s="6" t="n">
        <v>1</v>
      </c>
      <c r="P3878" t="inlineStr">
        <is>
          <t>Ja</t>
        </is>
      </c>
      <c r="T3878" t="inlineStr">
        <is>
          <t>LHR</t>
        </is>
      </c>
      <c r="U3878">
        <f>VLOOKUP(T3878,Destinations!$A$2:$C$550,2,0)</f>
        <v/>
      </c>
      <c r="V3878" t="inlineStr">
        <is>
          <t>WCHC</t>
        </is>
      </c>
      <c r="W3878">
        <f>VLOOKUP(V3878,'WCH Kat'!$A$1:$B$150,2,0)</f>
        <v/>
      </c>
    </row>
    <row r="3879">
      <c r="A3879" t="inlineStr">
        <is>
          <t xml:space="preserve">TK </t>
        </is>
      </c>
      <c r="B3879" t="inlineStr">
        <is>
          <t>TK 1676</t>
        </is>
      </c>
      <c r="C3879" s="4" t="inlineStr">
        <is>
          <t>19.11.2023</t>
        </is>
      </c>
      <c r="D3879" t="inlineStr">
        <is>
          <t>18:35</t>
        </is>
      </c>
      <c r="E3879" s="4" t="inlineStr">
        <is>
          <t>17.11.2023</t>
        </is>
      </c>
      <c r="F3879" t="inlineStr">
        <is>
          <t>18:16</t>
        </is>
      </c>
      <c r="G3879" s="5" t="n">
        <v>48.31667</v>
      </c>
      <c r="H3879" t="inlineStr">
        <is>
          <t>Outbound</t>
        </is>
      </c>
      <c r="I3879" s="6" t="n">
        <v>0</v>
      </c>
      <c r="J3879" s="6" t="n">
        <v>0</v>
      </c>
      <c r="K3879" s="6" t="n">
        <v>0</v>
      </c>
      <c r="L3879" s="6">
        <f>I3879+J3879+K3879</f>
        <v/>
      </c>
      <c r="M3879" s="6" t="n">
        <v>1</v>
      </c>
      <c r="N3879" t="inlineStr">
        <is>
          <t>Ja</t>
        </is>
      </c>
      <c r="T3879" t="inlineStr">
        <is>
          <t>Istanbul-Atatürk</t>
        </is>
      </c>
      <c r="U3879">
        <f>VLOOKUP(T3879,Destinations!$A$2:$C$550,2,0)</f>
        <v/>
      </c>
      <c r="V3879" t="inlineStr">
        <is>
          <t>WCHS</t>
        </is>
      </c>
      <c r="W3879">
        <f>VLOOKUP(V3879,'WCH Kat'!$A$1:$B$150,2,0)</f>
        <v/>
      </c>
    </row>
    <row r="3880">
      <c r="A3880" t="inlineStr">
        <is>
          <t xml:space="preserve">TK </t>
        </is>
      </c>
      <c r="B3880" t="inlineStr">
        <is>
          <t>TK 1676</t>
        </is>
      </c>
      <c r="C3880" s="4" t="inlineStr">
        <is>
          <t>19.11.2023</t>
        </is>
      </c>
      <c r="D3880" t="inlineStr">
        <is>
          <t>18:35</t>
        </is>
      </c>
      <c r="E3880" s="4" t="inlineStr">
        <is>
          <t>17.11.2023</t>
        </is>
      </c>
      <c r="F3880" t="inlineStr">
        <is>
          <t>18:16</t>
        </is>
      </c>
      <c r="G3880" s="5" t="n">
        <v>48.31667</v>
      </c>
      <c r="H3880" t="inlineStr">
        <is>
          <t>Outbound</t>
        </is>
      </c>
      <c r="I3880" s="6" t="n">
        <v>0</v>
      </c>
      <c r="J3880" s="6" t="n">
        <v>0</v>
      </c>
      <c r="K3880" s="6" t="n">
        <v>0</v>
      </c>
      <c r="L3880" s="6">
        <f>I3880+J3880+K3880</f>
        <v/>
      </c>
      <c r="M3880" s="6" t="n">
        <v>1</v>
      </c>
      <c r="N3880" t="inlineStr">
        <is>
          <t>Ja</t>
        </is>
      </c>
      <c r="T3880" t="inlineStr">
        <is>
          <t>Istanbul-Atatürk</t>
        </is>
      </c>
      <c r="U3880">
        <f>VLOOKUP(T3880,Destinations!$A$2:$C$550,2,0)</f>
        <v/>
      </c>
      <c r="V3880" t="inlineStr">
        <is>
          <t>WCHR</t>
        </is>
      </c>
      <c r="W3880">
        <f>VLOOKUP(V3880,'WCH Kat'!$A$1:$B$150,2,0)</f>
        <v/>
      </c>
    </row>
    <row r="3881">
      <c r="A3881" t="inlineStr">
        <is>
          <t xml:space="preserve">PC </t>
        </is>
      </c>
      <c r="B3881" t="inlineStr">
        <is>
          <t>PC 7311</t>
        </is>
      </c>
      <c r="C3881" s="4" t="inlineStr">
        <is>
          <t>19.11.2023</t>
        </is>
      </c>
      <c r="D3881" t="inlineStr">
        <is>
          <t>18:35</t>
        </is>
      </c>
      <c r="E3881" s="4" t="inlineStr">
        <is>
          <t>19.11.2023</t>
        </is>
      </c>
      <c r="F3881" t="inlineStr">
        <is>
          <t>15:09</t>
        </is>
      </c>
      <c r="G3881" s="5" t="n">
        <v>3.43333</v>
      </c>
      <c r="H3881" t="inlineStr">
        <is>
          <t>Inbound</t>
        </is>
      </c>
      <c r="I3881" s="6" t="n">
        <v>0</v>
      </c>
      <c r="J3881" s="6" t="n">
        <v>0</v>
      </c>
      <c r="K3881" s="6" t="n">
        <v>1</v>
      </c>
      <c r="L3881" s="6">
        <f>I3881+J3881+K3881</f>
        <v/>
      </c>
      <c r="M3881" s="6" t="n">
        <v>0</v>
      </c>
      <c r="P3881" t="inlineStr">
        <is>
          <t>Ja</t>
        </is>
      </c>
      <c r="T3881" t="inlineStr">
        <is>
          <t>SAW</t>
        </is>
      </c>
      <c r="U3881">
        <f>VLOOKUP(T3881,Destinations!$A$2:$C$550,2,0)</f>
        <v/>
      </c>
      <c r="V3881" t="inlineStr">
        <is>
          <t>WCHR</t>
        </is>
      </c>
      <c r="W3881">
        <f>VLOOKUP(V3881,'WCH Kat'!$A$1:$B$150,2,0)</f>
        <v/>
      </c>
    </row>
    <row r="3882">
      <c r="A3882" t="inlineStr">
        <is>
          <t xml:space="preserve">TK </t>
        </is>
      </c>
      <c r="B3882" t="inlineStr">
        <is>
          <t>TK 1676</t>
        </is>
      </c>
      <c r="C3882" s="4" t="inlineStr">
        <is>
          <t>19.11.2023</t>
        </is>
      </c>
      <c r="D3882" t="inlineStr">
        <is>
          <t>18:35</t>
        </is>
      </c>
      <c r="E3882" s="4" t="inlineStr">
        <is>
          <t>19.11.2023</t>
        </is>
      </c>
      <c r="F3882" t="inlineStr">
        <is>
          <t>16:08</t>
        </is>
      </c>
      <c r="G3882" s="5" t="n">
        <v>2.45</v>
      </c>
      <c r="H3882" t="inlineStr">
        <is>
          <t>Outbound</t>
        </is>
      </c>
      <c r="I3882" s="6" t="n">
        <v>0</v>
      </c>
      <c r="J3882" s="6" t="n">
        <v>1</v>
      </c>
      <c r="K3882" s="6" t="n">
        <v>0</v>
      </c>
      <c r="L3882" s="6">
        <f>I3882+J3882+K3882</f>
        <v/>
      </c>
      <c r="M3882" s="6" t="n">
        <v>0</v>
      </c>
      <c r="N3882" t="inlineStr">
        <is>
          <t>Ja</t>
        </is>
      </c>
      <c r="T3882" t="inlineStr">
        <is>
          <t>Istanbul-Atatürk</t>
        </is>
      </c>
      <c r="U3882">
        <f>VLOOKUP(T3882,Destinations!$A$2:$C$550,2,0)</f>
        <v/>
      </c>
      <c r="V3882" t="inlineStr">
        <is>
          <t>WCHR</t>
        </is>
      </c>
      <c r="W3882">
        <f>VLOOKUP(V3882,'WCH Kat'!$A$1:$B$150,2,0)</f>
        <v/>
      </c>
    </row>
    <row r="3883">
      <c r="A3883" t="inlineStr">
        <is>
          <t xml:space="preserve">EW </t>
        </is>
      </c>
      <c r="B3883" t="inlineStr">
        <is>
          <t>EW  086</t>
        </is>
      </c>
      <c r="C3883" s="4" t="inlineStr">
        <is>
          <t>19.11.2023</t>
        </is>
      </c>
      <c r="D3883" t="inlineStr">
        <is>
          <t>18:55</t>
        </is>
      </c>
      <c r="E3883" s="4" t="inlineStr">
        <is>
          <t>18.11.2023</t>
        </is>
      </c>
      <c r="F3883" t="inlineStr">
        <is>
          <t>06:00</t>
        </is>
      </c>
      <c r="G3883" s="5" t="n">
        <v>36.91667</v>
      </c>
      <c r="H3883" t="inlineStr">
        <is>
          <t>Outbound</t>
        </is>
      </c>
      <c r="I3883" s="6" t="n">
        <v>0</v>
      </c>
      <c r="J3883" s="6" t="n">
        <v>0</v>
      </c>
      <c r="K3883" s="6" t="n">
        <v>0</v>
      </c>
      <c r="L3883" s="6">
        <f>I3883+J3883+K3883</f>
        <v/>
      </c>
      <c r="M3883" s="6" t="n">
        <v>1</v>
      </c>
      <c r="N3883" t="inlineStr">
        <is>
          <t>Ja</t>
        </is>
      </c>
      <c r="T3883" t="inlineStr">
        <is>
          <t>MUC</t>
        </is>
      </c>
      <c r="U3883">
        <f>VLOOKUP(T3883,Destinations!$A$2:$C$550,2,0)</f>
        <v/>
      </c>
      <c r="V3883" t="inlineStr">
        <is>
          <t>WCHR</t>
        </is>
      </c>
      <c r="W3883">
        <f>VLOOKUP(V3883,'WCH Kat'!$A$1:$B$150,2,0)</f>
        <v/>
      </c>
    </row>
    <row r="3884">
      <c r="A3884" t="inlineStr">
        <is>
          <t xml:space="preserve">EW </t>
        </is>
      </c>
      <c r="B3884" t="inlineStr">
        <is>
          <t>EW  972</t>
        </is>
      </c>
      <c r="C3884" s="4" t="inlineStr">
        <is>
          <t>19.11.2023</t>
        </is>
      </c>
      <c r="D3884" t="inlineStr">
        <is>
          <t>18:55</t>
        </is>
      </c>
      <c r="E3884" s="4" t="inlineStr">
        <is>
          <t>18.11.2023</t>
        </is>
      </c>
      <c r="F3884" t="inlineStr">
        <is>
          <t>06:00</t>
        </is>
      </c>
      <c r="G3884" s="5" t="n">
        <v>36.91667</v>
      </c>
      <c r="H3884" t="inlineStr">
        <is>
          <t>Outbound</t>
        </is>
      </c>
      <c r="I3884" s="6" t="n">
        <v>0</v>
      </c>
      <c r="J3884" s="6" t="n">
        <v>0</v>
      </c>
      <c r="K3884" s="6" t="n">
        <v>0</v>
      </c>
      <c r="L3884" s="6">
        <f>I3884+J3884+K3884</f>
        <v/>
      </c>
      <c r="M3884" s="6" t="n">
        <v>1</v>
      </c>
      <c r="N3884" t="inlineStr">
        <is>
          <t>Ja</t>
        </is>
      </c>
      <c r="T3884" t="inlineStr">
        <is>
          <t>ZAG</t>
        </is>
      </c>
      <c r="U3884">
        <f>VLOOKUP(T3884,Destinations!$A$2:$C$550,2,0)</f>
        <v/>
      </c>
      <c r="V3884" t="inlineStr">
        <is>
          <t>WCHS</t>
        </is>
      </c>
      <c r="W3884">
        <f>VLOOKUP(V3884,'WCH Kat'!$A$1:$B$150,2,0)</f>
        <v/>
      </c>
    </row>
    <row r="3885">
      <c r="A3885" t="inlineStr">
        <is>
          <t xml:space="preserve">EW </t>
        </is>
      </c>
      <c r="B3885" t="inlineStr">
        <is>
          <t>EW  972</t>
        </is>
      </c>
      <c r="C3885" s="4" t="inlineStr">
        <is>
          <t>19.11.2023</t>
        </is>
      </c>
      <c r="D3885" t="inlineStr">
        <is>
          <t>18:55</t>
        </is>
      </c>
      <c r="E3885" s="4" t="inlineStr">
        <is>
          <t>18.11.2023</t>
        </is>
      </c>
      <c r="F3885" t="inlineStr">
        <is>
          <t>06:00</t>
        </is>
      </c>
      <c r="G3885" s="5" t="n">
        <v>36.91667</v>
      </c>
      <c r="H3885" t="inlineStr">
        <is>
          <t>Outbound</t>
        </is>
      </c>
      <c r="I3885" s="6" t="n">
        <v>0</v>
      </c>
      <c r="J3885" s="6" t="n">
        <v>0</v>
      </c>
      <c r="K3885" s="6" t="n">
        <v>0</v>
      </c>
      <c r="L3885" s="6">
        <f>I3885+J3885+K3885</f>
        <v/>
      </c>
      <c r="M3885" s="6" t="n">
        <v>1</v>
      </c>
      <c r="N3885" t="inlineStr">
        <is>
          <t>Ja</t>
        </is>
      </c>
      <c r="T3885" t="inlineStr">
        <is>
          <t>ZAG</t>
        </is>
      </c>
      <c r="U3885">
        <f>VLOOKUP(T3885,Destinations!$A$2:$C$550,2,0)</f>
        <v/>
      </c>
      <c r="V3885" t="inlineStr">
        <is>
          <t>WCHS</t>
        </is>
      </c>
      <c r="W3885">
        <f>VLOOKUP(V3885,'WCH Kat'!$A$1:$B$150,2,0)</f>
        <v/>
      </c>
    </row>
    <row r="3886">
      <c r="A3886" t="inlineStr">
        <is>
          <t xml:space="preserve">EW </t>
        </is>
      </c>
      <c r="B3886" t="inlineStr">
        <is>
          <t>EW  464</t>
        </is>
      </c>
      <c r="C3886" s="4" t="inlineStr">
        <is>
          <t>30.11.2023</t>
        </is>
      </c>
      <c r="D3886" t="inlineStr">
        <is>
          <t>14:40</t>
        </is>
      </c>
      <c r="E3886" s="4" t="inlineStr">
        <is>
          <t>29.11.2023</t>
        </is>
      </c>
      <c r="F3886" t="inlineStr">
        <is>
          <t>01:50</t>
        </is>
      </c>
      <c r="G3886" s="5" t="n">
        <v>36.83333</v>
      </c>
      <c r="H3886" t="inlineStr">
        <is>
          <t>Outbound</t>
        </is>
      </c>
      <c r="I3886" s="6" t="n">
        <v>0</v>
      </c>
      <c r="J3886" s="6" t="n">
        <v>0</v>
      </c>
      <c r="K3886" s="6" t="n">
        <v>0</v>
      </c>
      <c r="L3886" s="6">
        <f>I3886+J3886+K3886</f>
        <v/>
      </c>
      <c r="M3886" s="6" t="n">
        <v>1</v>
      </c>
      <c r="N3886" t="inlineStr">
        <is>
          <t>Ja</t>
        </is>
      </c>
      <c r="T3886" t="inlineStr">
        <is>
          <t>LHR</t>
        </is>
      </c>
      <c r="U3886">
        <f>VLOOKUP(T3886,Destinations!$A$2:$C$550,2,0)</f>
        <v/>
      </c>
      <c r="V3886" t="inlineStr">
        <is>
          <t>WCHC</t>
        </is>
      </c>
      <c r="W3886">
        <f>VLOOKUP(V3886,'WCH Kat'!$A$1:$B$150,2,0)</f>
        <v/>
      </c>
    </row>
    <row r="3887">
      <c r="A3887" t="inlineStr">
        <is>
          <t xml:space="preserve">FR </t>
        </is>
      </c>
      <c r="B3887" t="inlineStr">
        <is>
          <t>FR 5277</t>
        </is>
      </c>
      <c r="C3887" s="4" t="inlineStr">
        <is>
          <t>19.11.2023</t>
        </is>
      </c>
      <c r="D3887" t="inlineStr">
        <is>
          <t>19:00</t>
        </is>
      </c>
      <c r="E3887" s="4" t="inlineStr">
        <is>
          <t>18.11.2023</t>
        </is>
      </c>
      <c r="F3887" t="inlineStr">
        <is>
          <t>00:25</t>
        </is>
      </c>
      <c r="G3887" s="5" t="n">
        <v>42.58333</v>
      </c>
      <c r="H3887" t="inlineStr">
        <is>
          <t>Inbound</t>
        </is>
      </c>
      <c r="I3887" s="6" t="n">
        <v>0</v>
      </c>
      <c r="J3887" s="6" t="n">
        <v>0</v>
      </c>
      <c r="K3887" s="6" t="n">
        <v>0</v>
      </c>
      <c r="L3887" s="6">
        <f>I3887+J3887+K3887</f>
        <v/>
      </c>
      <c r="M3887" s="6" t="n">
        <v>1</v>
      </c>
      <c r="N3887" t="inlineStr">
        <is>
          <t>Ja</t>
        </is>
      </c>
      <c r="T3887" t="inlineStr">
        <is>
          <t>PMO</t>
        </is>
      </c>
      <c r="U3887">
        <f>VLOOKUP(T3887,Destinations!$A$2:$C$550,2,0)</f>
        <v/>
      </c>
      <c r="V3887" t="inlineStr">
        <is>
          <t>WCHR</t>
        </is>
      </c>
      <c r="W3887">
        <f>VLOOKUP(V3887,'WCH Kat'!$A$1:$B$150,2,0)</f>
        <v/>
      </c>
    </row>
    <row r="3888">
      <c r="A3888" t="inlineStr">
        <is>
          <t xml:space="preserve">FR </t>
        </is>
      </c>
      <c r="B3888" t="inlineStr">
        <is>
          <t>FR 5277</t>
        </is>
      </c>
      <c r="C3888" s="4" t="inlineStr">
        <is>
          <t>19.11.2023</t>
        </is>
      </c>
      <c r="D3888" t="inlineStr">
        <is>
          <t>19:00</t>
        </is>
      </c>
      <c r="E3888" s="4" t="inlineStr">
        <is>
          <t>18.11.2023</t>
        </is>
      </c>
      <c r="F3888" t="inlineStr">
        <is>
          <t>00:25</t>
        </is>
      </c>
      <c r="G3888" s="5" t="n">
        <v>42.58333</v>
      </c>
      <c r="H3888" t="inlineStr">
        <is>
          <t>Inbound</t>
        </is>
      </c>
      <c r="I3888" s="6" t="n">
        <v>0</v>
      </c>
      <c r="J3888" s="6" t="n">
        <v>0</v>
      </c>
      <c r="K3888" s="6" t="n">
        <v>0</v>
      </c>
      <c r="L3888" s="6">
        <f>I3888+J3888+K3888</f>
        <v/>
      </c>
      <c r="M3888" s="6" t="n">
        <v>1</v>
      </c>
      <c r="N3888" t="inlineStr">
        <is>
          <t>Ja</t>
        </is>
      </c>
      <c r="T3888" t="inlineStr">
        <is>
          <t>PMO</t>
        </is>
      </c>
      <c r="U3888">
        <f>VLOOKUP(T3888,Destinations!$A$2:$C$550,2,0)</f>
        <v/>
      </c>
      <c r="V3888" t="inlineStr">
        <is>
          <t>DPNA</t>
        </is>
      </c>
      <c r="W3888">
        <f>VLOOKUP(V3888,'WCH Kat'!$A$1:$B$150,2,0)</f>
        <v/>
      </c>
    </row>
    <row r="3889">
      <c r="A3889" t="inlineStr">
        <is>
          <t xml:space="preserve">FR </t>
        </is>
      </c>
      <c r="B3889" t="inlineStr">
        <is>
          <t>FR 2813</t>
        </is>
      </c>
      <c r="C3889" s="4" t="inlineStr">
        <is>
          <t>02.11.2023</t>
        </is>
      </c>
      <c r="D3889" t="inlineStr">
        <is>
          <t>20:35</t>
        </is>
      </c>
      <c r="E3889" s="4" t="inlineStr">
        <is>
          <t>01.11.2023</t>
        </is>
      </c>
      <c r="F3889" t="inlineStr">
        <is>
          <t>04:30</t>
        </is>
      </c>
      <c r="G3889" s="5" t="n">
        <v>40.08333</v>
      </c>
      <c r="H3889" t="inlineStr">
        <is>
          <t>Outbound</t>
        </is>
      </c>
      <c r="I3889" s="6" t="n">
        <v>0</v>
      </c>
      <c r="J3889" s="6" t="n">
        <v>0</v>
      </c>
      <c r="K3889" s="6" t="n">
        <v>0</v>
      </c>
      <c r="L3889" s="6">
        <f>I3889+J3889+K3889</f>
        <v/>
      </c>
      <c r="M3889" s="6" t="n">
        <v>1</v>
      </c>
      <c r="P3889" t="inlineStr">
        <is>
          <t>Ja</t>
        </is>
      </c>
      <c r="T3889" t="inlineStr">
        <is>
          <t>STN</t>
        </is>
      </c>
      <c r="U3889">
        <f>VLOOKUP(T3889,Destinations!$A$2:$C$550,2,0)</f>
        <v/>
      </c>
      <c r="V3889" t="inlineStr">
        <is>
          <t>WCHC</t>
        </is>
      </c>
      <c r="W3889">
        <f>VLOOKUP(V3889,'WCH Kat'!$A$1:$B$150,2,0)</f>
        <v/>
      </c>
    </row>
    <row r="3890">
      <c r="A3890" t="inlineStr">
        <is>
          <t xml:space="preserve">FR </t>
        </is>
      </c>
      <c r="B3890" t="inlineStr">
        <is>
          <t>FR 5277</t>
        </is>
      </c>
      <c r="C3890" s="4" t="inlineStr">
        <is>
          <t>19.11.2023</t>
        </is>
      </c>
      <c r="D3890" t="inlineStr">
        <is>
          <t>19:10</t>
        </is>
      </c>
      <c r="E3890" s="4" t="inlineStr">
        <is>
          <t>19.11.2023</t>
        </is>
      </c>
      <c r="F3890" t="inlineStr">
        <is>
          <t>17:41</t>
        </is>
      </c>
      <c r="G3890" s="5" t="n">
        <v>1.48333</v>
      </c>
      <c r="H3890" t="inlineStr">
        <is>
          <t>Inbound</t>
        </is>
      </c>
      <c r="I3890" s="6" t="n">
        <v>0</v>
      </c>
      <c r="J3890" s="6" t="n">
        <v>1</v>
      </c>
      <c r="K3890" s="6" t="n">
        <v>0</v>
      </c>
      <c r="L3890" s="6">
        <f>I3890+J3890+K3890</f>
        <v/>
      </c>
      <c r="M3890" s="6" t="n">
        <v>0</v>
      </c>
      <c r="N3890" t="inlineStr">
        <is>
          <t>Ja</t>
        </is>
      </c>
      <c r="T3890" t="inlineStr">
        <is>
          <t>PMO</t>
        </is>
      </c>
      <c r="U3890">
        <f>VLOOKUP(T3890,Destinations!$A$2:$C$550,2,0)</f>
        <v/>
      </c>
      <c r="V3890" t="inlineStr">
        <is>
          <t>MAAS</t>
        </is>
      </c>
      <c r="W3890">
        <f>VLOOKUP(V3890,'WCH Kat'!$A$1:$B$150,2,0)</f>
        <v/>
      </c>
    </row>
    <row r="3891">
      <c r="A3891" t="inlineStr">
        <is>
          <t xml:space="preserve">FR </t>
        </is>
      </c>
      <c r="B3891" t="inlineStr">
        <is>
          <t>FR 5277</t>
        </is>
      </c>
      <c r="C3891" s="4" t="inlineStr">
        <is>
          <t>19.11.2023</t>
        </is>
      </c>
      <c r="D3891" t="inlineStr">
        <is>
          <t>19:10</t>
        </is>
      </c>
      <c r="E3891" s="4" t="inlineStr">
        <is>
          <t>19.11.2023</t>
        </is>
      </c>
      <c r="F3891" t="inlineStr">
        <is>
          <t>17:41</t>
        </is>
      </c>
      <c r="G3891" s="5" t="n">
        <v>1.48333</v>
      </c>
      <c r="H3891" t="inlineStr">
        <is>
          <t>Inbound</t>
        </is>
      </c>
      <c r="I3891" s="6" t="n">
        <v>0</v>
      </c>
      <c r="J3891" s="6" t="n">
        <v>1</v>
      </c>
      <c r="K3891" s="6" t="n">
        <v>0</v>
      </c>
      <c r="L3891" s="6">
        <f>I3891+J3891+K3891</f>
        <v/>
      </c>
      <c r="M3891" s="6" t="n">
        <v>0</v>
      </c>
      <c r="P3891" t="inlineStr">
        <is>
          <t>Ja</t>
        </is>
      </c>
      <c r="T3891" t="inlineStr">
        <is>
          <t>Palermo</t>
        </is>
      </c>
      <c r="U3891">
        <f>VLOOKUP(T3891,Destinations!$A$2:$C$550,2,0)</f>
        <v/>
      </c>
      <c r="V3891" t="inlineStr">
        <is>
          <t>WCHR</t>
        </is>
      </c>
      <c r="W3891">
        <f>VLOOKUP(V3891,'WCH Kat'!$A$1:$B$150,2,0)</f>
        <v/>
      </c>
    </row>
    <row r="3892">
      <c r="A3892" t="inlineStr">
        <is>
          <t xml:space="preserve">FR </t>
        </is>
      </c>
      <c r="B3892" t="inlineStr">
        <is>
          <t>FR 2814</t>
        </is>
      </c>
      <c r="C3892" s="4" t="inlineStr">
        <is>
          <t>03.11.2023</t>
        </is>
      </c>
      <c r="D3892" t="inlineStr">
        <is>
          <t>00:15</t>
        </is>
      </c>
      <c r="E3892" s="4" t="inlineStr">
        <is>
          <t>01.11.2023</t>
        </is>
      </c>
      <c r="F3892" t="inlineStr">
        <is>
          <t>06:15</t>
        </is>
      </c>
      <c r="G3892" s="5" t="n">
        <v>42</v>
      </c>
      <c r="H3892" t="inlineStr">
        <is>
          <t>Inbound</t>
        </is>
      </c>
      <c r="I3892" s="6" t="n">
        <v>0</v>
      </c>
      <c r="J3892" s="6" t="n">
        <v>0</v>
      </c>
      <c r="K3892" s="6" t="n">
        <v>0</v>
      </c>
      <c r="L3892" s="6">
        <f>I3892+J3892+K3892</f>
        <v/>
      </c>
      <c r="M3892" s="6" t="n">
        <v>1</v>
      </c>
      <c r="P3892" t="inlineStr">
        <is>
          <t>Ja</t>
        </is>
      </c>
      <c r="T3892" t="inlineStr">
        <is>
          <t>STN</t>
        </is>
      </c>
      <c r="U3892">
        <f>VLOOKUP(T3892,Destinations!$A$2:$C$550,2,0)</f>
        <v/>
      </c>
      <c r="V3892" t="inlineStr">
        <is>
          <t>WCHC,WCMP</t>
        </is>
      </c>
      <c r="W3892">
        <f>VLOOKUP(V3892,'WCH Kat'!$A$1:$B$150,2,0)</f>
        <v/>
      </c>
    </row>
    <row r="3893">
      <c r="A3893" t="inlineStr">
        <is>
          <t xml:space="preserve">PC </t>
        </is>
      </c>
      <c r="B3893" t="inlineStr">
        <is>
          <t>PC 7312</t>
        </is>
      </c>
      <c r="C3893" s="4" t="inlineStr">
        <is>
          <t>19.11.2023</t>
        </is>
      </c>
      <c r="D3893" t="inlineStr">
        <is>
          <t>19:25</t>
        </is>
      </c>
      <c r="E3893" s="4" t="inlineStr">
        <is>
          <t>19.11.2023</t>
        </is>
      </c>
      <c r="F3893" t="inlineStr">
        <is>
          <t>18:20</t>
        </is>
      </c>
      <c r="G3893" s="5" t="n">
        <v>1.08333</v>
      </c>
      <c r="H3893" t="inlineStr">
        <is>
          <t>Outbound</t>
        </is>
      </c>
      <c r="I3893" s="6" t="n">
        <v>0</v>
      </c>
      <c r="J3893" s="6" t="n">
        <v>1</v>
      </c>
      <c r="K3893" s="6" t="n">
        <v>0</v>
      </c>
      <c r="L3893" s="6">
        <f>I3893+J3893+K3893</f>
        <v/>
      </c>
      <c r="M3893" s="6" t="n">
        <v>0</v>
      </c>
      <c r="Q3893" t="inlineStr">
        <is>
          <t>Ja</t>
        </is>
      </c>
      <c r="T3893" t="inlineStr">
        <is>
          <t>Istanbul-Sabiha Gökcen</t>
        </is>
      </c>
      <c r="U3893">
        <f>VLOOKUP(T3893,Destinations!$A$2:$C$550,2,0)</f>
        <v/>
      </c>
      <c r="V3893" t="inlineStr">
        <is>
          <t>WCHS</t>
        </is>
      </c>
      <c r="W3893">
        <f>VLOOKUP(V3893,'WCH Kat'!$A$1:$B$150,2,0)</f>
        <v/>
      </c>
    </row>
    <row r="3894">
      <c r="A3894" t="inlineStr">
        <is>
          <t xml:space="preserve">FR </t>
        </is>
      </c>
      <c r="B3894" t="inlineStr">
        <is>
          <t>FR 2352</t>
        </is>
      </c>
      <c r="C3894" s="4" t="inlineStr">
        <is>
          <t>03.11.2023</t>
        </is>
      </c>
      <c r="D3894" t="inlineStr">
        <is>
          <t>08:10</t>
        </is>
      </c>
      <c r="E3894" s="4" t="inlineStr">
        <is>
          <t>01.11.2023</t>
        </is>
      </c>
      <c r="F3894" t="inlineStr">
        <is>
          <t>14:50</t>
        </is>
      </c>
      <c r="G3894" s="5" t="n">
        <v>41.33333</v>
      </c>
      <c r="H3894" t="inlineStr">
        <is>
          <t>Inbound</t>
        </is>
      </c>
      <c r="I3894" s="6" t="n">
        <v>0</v>
      </c>
      <c r="J3894" s="6" t="n">
        <v>0</v>
      </c>
      <c r="K3894" s="6" t="n">
        <v>0</v>
      </c>
      <c r="L3894" s="6">
        <f>I3894+J3894+K3894</f>
        <v/>
      </c>
      <c r="M3894" s="6" t="n">
        <v>1</v>
      </c>
      <c r="P3894" t="inlineStr">
        <is>
          <t>Ja</t>
        </is>
      </c>
      <c r="T3894" t="inlineStr">
        <is>
          <t>STN</t>
        </is>
      </c>
      <c r="U3894">
        <f>VLOOKUP(T3894,Destinations!$A$2:$C$550,2,0)</f>
        <v/>
      </c>
      <c r="V3894" t="inlineStr">
        <is>
          <t>WCHC</t>
        </is>
      </c>
      <c r="W3894">
        <f>VLOOKUP(V3894,'WCH Kat'!$A$1:$B$150,2,0)</f>
        <v/>
      </c>
    </row>
    <row r="3895">
      <c r="A3895" t="inlineStr">
        <is>
          <t xml:space="preserve">FR </t>
        </is>
      </c>
      <c r="B3895" t="inlineStr">
        <is>
          <t>FR 2352</t>
        </is>
      </c>
      <c r="C3895" s="4" t="inlineStr">
        <is>
          <t>03.11.2023</t>
        </is>
      </c>
      <c r="D3895" t="inlineStr">
        <is>
          <t>08:10</t>
        </is>
      </c>
      <c r="E3895" s="4" t="inlineStr">
        <is>
          <t>01.11.2023</t>
        </is>
      </c>
      <c r="F3895" t="inlineStr">
        <is>
          <t>14:50</t>
        </is>
      </c>
      <c r="G3895" s="5" t="n">
        <v>41.33333</v>
      </c>
      <c r="H3895" t="inlineStr">
        <is>
          <t>Inbound</t>
        </is>
      </c>
      <c r="I3895" s="6" t="n">
        <v>0</v>
      </c>
      <c r="J3895" s="6" t="n">
        <v>0</v>
      </c>
      <c r="K3895" s="6" t="n">
        <v>0</v>
      </c>
      <c r="L3895" s="6">
        <f>I3895+J3895+K3895</f>
        <v/>
      </c>
      <c r="M3895" s="6" t="n">
        <v>1</v>
      </c>
      <c r="P3895" t="inlineStr">
        <is>
          <t>Ja</t>
        </is>
      </c>
      <c r="T3895" t="inlineStr">
        <is>
          <t>STN</t>
        </is>
      </c>
      <c r="U3895">
        <f>VLOOKUP(T3895,Destinations!$A$2:$C$550,2,0)</f>
        <v/>
      </c>
      <c r="V3895" t="inlineStr">
        <is>
          <t>WCHC</t>
        </is>
      </c>
      <c r="W3895">
        <f>VLOOKUP(V3895,'WCH Kat'!$A$1:$B$150,2,0)</f>
        <v/>
      </c>
    </row>
    <row r="3896">
      <c r="A3896" t="inlineStr">
        <is>
          <t xml:space="preserve">EW </t>
        </is>
      </c>
      <c r="B3896" t="inlineStr">
        <is>
          <t>EW  584</t>
        </is>
      </c>
      <c r="C3896" s="4" t="inlineStr">
        <is>
          <t>19.11.2023</t>
        </is>
      </c>
      <c r="D3896" t="inlineStr">
        <is>
          <t>19:30</t>
        </is>
      </c>
      <c r="E3896" s="4" t="inlineStr">
        <is>
          <t>18.11.2023</t>
        </is>
      </c>
      <c r="F3896" t="inlineStr">
        <is>
          <t>06:35</t>
        </is>
      </c>
      <c r="G3896" s="5" t="n">
        <v>36.91667</v>
      </c>
      <c r="H3896" t="inlineStr">
        <is>
          <t>Outbound</t>
        </is>
      </c>
      <c r="I3896" s="6" t="n">
        <v>0</v>
      </c>
      <c r="J3896" s="6" t="n">
        <v>0</v>
      </c>
      <c r="K3896" s="6" t="n">
        <v>0</v>
      </c>
      <c r="L3896" s="6">
        <f>I3896+J3896+K3896</f>
        <v/>
      </c>
      <c r="M3896" s="6" t="n">
        <v>1</v>
      </c>
      <c r="N3896" t="inlineStr">
        <is>
          <t>Ja</t>
        </is>
      </c>
      <c r="T3896" t="inlineStr">
        <is>
          <t>PMI</t>
        </is>
      </c>
      <c r="U3896">
        <f>VLOOKUP(T3896,Destinations!$A$2:$C$550,2,0)</f>
        <v/>
      </c>
      <c r="V3896" t="inlineStr">
        <is>
          <t>WCHS</t>
        </is>
      </c>
      <c r="W3896">
        <f>VLOOKUP(V3896,'WCH Kat'!$A$1:$B$150,2,0)</f>
        <v/>
      </c>
    </row>
    <row r="3897">
      <c r="A3897" t="inlineStr">
        <is>
          <t xml:space="preserve">EW </t>
        </is>
      </c>
      <c r="B3897" t="inlineStr">
        <is>
          <t>EW  584</t>
        </is>
      </c>
      <c r="C3897" s="4" t="inlineStr">
        <is>
          <t>19.11.2023</t>
        </is>
      </c>
      <c r="D3897" t="inlineStr">
        <is>
          <t>19:30</t>
        </is>
      </c>
      <c r="E3897" s="4" t="inlineStr">
        <is>
          <t>18.11.2023</t>
        </is>
      </c>
      <c r="F3897" t="inlineStr">
        <is>
          <t>06:35</t>
        </is>
      </c>
      <c r="G3897" s="5" t="n">
        <v>36.91667</v>
      </c>
      <c r="H3897" t="inlineStr">
        <is>
          <t>Outbound</t>
        </is>
      </c>
      <c r="I3897" s="6" t="n">
        <v>0</v>
      </c>
      <c r="J3897" s="6" t="n">
        <v>0</v>
      </c>
      <c r="K3897" s="6" t="n">
        <v>0</v>
      </c>
      <c r="L3897" s="6">
        <f>I3897+J3897+K3897</f>
        <v/>
      </c>
      <c r="M3897" s="6" t="n">
        <v>1</v>
      </c>
      <c r="N3897" t="inlineStr">
        <is>
          <t>Ja</t>
        </is>
      </c>
      <c r="T3897" t="inlineStr">
        <is>
          <t>PMI</t>
        </is>
      </c>
      <c r="U3897">
        <f>VLOOKUP(T3897,Destinations!$A$2:$C$550,2,0)</f>
        <v/>
      </c>
      <c r="V3897" t="inlineStr">
        <is>
          <t>WCHS</t>
        </is>
      </c>
      <c r="W3897">
        <f>VLOOKUP(V3897,'WCH Kat'!$A$1:$B$150,2,0)</f>
        <v/>
      </c>
    </row>
    <row r="3898">
      <c r="A3898" t="inlineStr">
        <is>
          <t xml:space="preserve">FR </t>
        </is>
      </c>
      <c r="B3898" t="inlineStr">
        <is>
          <t>FR 2814</t>
        </is>
      </c>
      <c r="C3898" s="4" t="inlineStr">
        <is>
          <t>08.11.2023</t>
        </is>
      </c>
      <c r="D3898" t="inlineStr">
        <is>
          <t>23:15</t>
        </is>
      </c>
      <c r="E3898" s="4" t="inlineStr">
        <is>
          <t>07.11.2023</t>
        </is>
      </c>
      <c r="F3898" t="inlineStr">
        <is>
          <t>05:55</t>
        </is>
      </c>
      <c r="G3898" s="5" t="n">
        <v>41.33333</v>
      </c>
      <c r="H3898" t="inlineStr">
        <is>
          <t>Inbound</t>
        </is>
      </c>
      <c r="I3898" s="6" t="n">
        <v>0</v>
      </c>
      <c r="J3898" s="6" t="n">
        <v>0</v>
      </c>
      <c r="K3898" s="6" t="n">
        <v>0</v>
      </c>
      <c r="L3898" s="6">
        <f>I3898+J3898+K3898</f>
        <v/>
      </c>
      <c r="M3898" s="6" t="n">
        <v>1</v>
      </c>
      <c r="P3898" t="inlineStr">
        <is>
          <t>Ja</t>
        </is>
      </c>
      <c r="T3898" t="inlineStr">
        <is>
          <t>STN</t>
        </is>
      </c>
      <c r="U3898">
        <f>VLOOKUP(T3898,Destinations!$A$2:$C$550,2,0)</f>
        <v/>
      </c>
      <c r="V3898" t="inlineStr">
        <is>
          <t>WCHC</t>
        </is>
      </c>
      <c r="W3898">
        <f>VLOOKUP(V3898,'WCH Kat'!$A$1:$B$150,2,0)</f>
        <v/>
      </c>
    </row>
    <row r="3899">
      <c r="A3899" t="inlineStr">
        <is>
          <t xml:space="preserve">EW </t>
        </is>
      </c>
      <c r="B3899" t="inlineStr">
        <is>
          <t>EW  584</t>
        </is>
      </c>
      <c r="C3899" s="4" t="inlineStr">
        <is>
          <t>19.11.2023</t>
        </is>
      </c>
      <c r="D3899" t="inlineStr">
        <is>
          <t>19:30</t>
        </is>
      </c>
      <c r="E3899" s="4" t="inlineStr">
        <is>
          <t>19.11.2023</t>
        </is>
      </c>
      <c r="F3899" t="inlineStr">
        <is>
          <t>13:05</t>
        </is>
      </c>
      <c r="G3899" s="5" t="n">
        <v>6.41667</v>
      </c>
      <c r="H3899" t="inlineStr">
        <is>
          <t>Outbound</t>
        </is>
      </c>
      <c r="I3899" s="6" t="n">
        <v>0</v>
      </c>
      <c r="J3899" s="6" t="n">
        <v>0</v>
      </c>
      <c r="K3899" s="6" t="n">
        <v>1</v>
      </c>
      <c r="L3899" s="6">
        <f>I3899+J3899+K3899</f>
        <v/>
      </c>
      <c r="M3899" s="6" t="n">
        <v>0</v>
      </c>
      <c r="P3899" t="inlineStr">
        <is>
          <t>Ja</t>
        </is>
      </c>
      <c r="T3899" t="inlineStr">
        <is>
          <t>PMI</t>
        </is>
      </c>
      <c r="U3899">
        <f>VLOOKUP(T3899,Destinations!$A$2:$C$550,2,0)</f>
        <v/>
      </c>
      <c r="V3899" t="inlineStr">
        <is>
          <t>WCHS</t>
        </is>
      </c>
      <c r="W3899">
        <f>VLOOKUP(V3899,'WCH Kat'!$A$1:$B$150,2,0)</f>
        <v/>
      </c>
    </row>
    <row r="3900">
      <c r="A3900" t="inlineStr">
        <is>
          <t xml:space="preserve">EW </t>
        </is>
      </c>
      <c r="B3900" t="inlineStr">
        <is>
          <t>EW  584</t>
        </is>
      </c>
      <c r="C3900" s="4" t="inlineStr">
        <is>
          <t>19.11.2023</t>
        </is>
      </c>
      <c r="D3900" t="inlineStr">
        <is>
          <t>19:30</t>
        </is>
      </c>
      <c r="E3900" s="4" t="inlineStr">
        <is>
          <t>19.11.2023</t>
        </is>
      </c>
      <c r="F3900" t="inlineStr">
        <is>
          <t>13:05</t>
        </is>
      </c>
      <c r="G3900" s="5" t="n">
        <v>6.41667</v>
      </c>
      <c r="H3900" t="inlineStr">
        <is>
          <t>Outbound</t>
        </is>
      </c>
      <c r="I3900" s="6" t="n">
        <v>0</v>
      </c>
      <c r="J3900" s="6" t="n">
        <v>0</v>
      </c>
      <c r="K3900" s="6" t="n">
        <v>1</v>
      </c>
      <c r="L3900" s="6">
        <f>I3900+J3900+K3900</f>
        <v/>
      </c>
      <c r="M3900" s="6" t="n">
        <v>0</v>
      </c>
      <c r="P3900" t="inlineStr">
        <is>
          <t>Ja</t>
        </is>
      </c>
      <c r="T3900" t="inlineStr">
        <is>
          <t>PMI</t>
        </is>
      </c>
      <c r="U3900">
        <f>VLOOKUP(T3900,Destinations!$A$2:$C$550,2,0)</f>
        <v/>
      </c>
      <c r="V3900" t="inlineStr">
        <is>
          <t>WCHS</t>
        </is>
      </c>
      <c r="W3900">
        <f>VLOOKUP(V3900,'WCH Kat'!$A$1:$B$150,2,0)</f>
        <v/>
      </c>
    </row>
    <row r="3901">
      <c r="A3901" t="inlineStr">
        <is>
          <t xml:space="preserve">FR </t>
        </is>
      </c>
      <c r="B3901" t="inlineStr">
        <is>
          <t>FR 2352</t>
        </is>
      </c>
      <c r="C3901" s="4" t="inlineStr">
        <is>
          <t>09.11.2023</t>
        </is>
      </c>
      <c r="D3901" t="inlineStr">
        <is>
          <t>15:25</t>
        </is>
      </c>
      <c r="E3901" s="4" t="inlineStr">
        <is>
          <t>07.11.2023</t>
        </is>
      </c>
      <c r="F3901" t="inlineStr">
        <is>
          <t>22:05</t>
        </is>
      </c>
      <c r="G3901" s="5" t="n">
        <v>41.33333</v>
      </c>
      <c r="H3901" t="inlineStr">
        <is>
          <t>Inbound</t>
        </is>
      </c>
      <c r="I3901" s="6" t="n">
        <v>0</v>
      </c>
      <c r="J3901" s="6" t="n">
        <v>0</v>
      </c>
      <c r="K3901" s="6" t="n">
        <v>0</v>
      </c>
      <c r="L3901" s="6">
        <f>I3901+J3901+K3901</f>
        <v/>
      </c>
      <c r="M3901" s="6" t="n">
        <v>1</v>
      </c>
      <c r="P3901" t="inlineStr">
        <is>
          <t>Ja</t>
        </is>
      </c>
      <c r="T3901" t="inlineStr">
        <is>
          <t>STN</t>
        </is>
      </c>
      <c r="U3901">
        <f>VLOOKUP(T3901,Destinations!$A$2:$C$550,2,0)</f>
        <v/>
      </c>
      <c r="V3901" t="inlineStr">
        <is>
          <t>WCHC</t>
        </is>
      </c>
      <c r="W3901">
        <f>VLOOKUP(V3901,'WCH Kat'!$A$1:$B$150,2,0)</f>
        <v/>
      </c>
    </row>
    <row r="3902">
      <c r="A3902" t="inlineStr">
        <is>
          <t xml:space="preserve">FR </t>
        </is>
      </c>
      <c r="B3902" t="inlineStr">
        <is>
          <t>FR 2352</t>
        </is>
      </c>
      <c r="C3902" s="4" t="inlineStr">
        <is>
          <t>09.11.2023</t>
        </is>
      </c>
      <c r="D3902" t="inlineStr">
        <is>
          <t>15:25</t>
        </is>
      </c>
      <c r="E3902" s="4" t="inlineStr">
        <is>
          <t>07.11.2023</t>
        </is>
      </c>
      <c r="F3902" t="inlineStr">
        <is>
          <t>22:05</t>
        </is>
      </c>
      <c r="G3902" s="5" t="n">
        <v>41.33333</v>
      </c>
      <c r="H3902" t="inlineStr">
        <is>
          <t>Inbound</t>
        </is>
      </c>
      <c r="I3902" s="6" t="n">
        <v>0</v>
      </c>
      <c r="J3902" s="6" t="n">
        <v>0</v>
      </c>
      <c r="K3902" s="6" t="n">
        <v>0</v>
      </c>
      <c r="L3902" s="6">
        <f>I3902+J3902+K3902</f>
        <v/>
      </c>
      <c r="M3902" s="6" t="n">
        <v>1</v>
      </c>
      <c r="P3902" t="inlineStr">
        <is>
          <t>Ja</t>
        </is>
      </c>
      <c r="T3902" t="inlineStr">
        <is>
          <t>STN</t>
        </is>
      </c>
      <c r="U3902">
        <f>VLOOKUP(T3902,Destinations!$A$2:$C$550,2,0)</f>
        <v/>
      </c>
      <c r="V3902" t="inlineStr">
        <is>
          <t>WCHC</t>
        </is>
      </c>
      <c r="W3902">
        <f>VLOOKUP(V3902,'WCH Kat'!$A$1:$B$150,2,0)</f>
        <v/>
      </c>
    </row>
    <row r="3903">
      <c r="A3903" t="inlineStr">
        <is>
          <t xml:space="preserve">FR </t>
        </is>
      </c>
      <c r="B3903" t="inlineStr">
        <is>
          <t>FR  932</t>
        </is>
      </c>
      <c r="C3903" s="4" t="inlineStr">
        <is>
          <t>19.11.2023</t>
        </is>
      </c>
      <c r="D3903" t="inlineStr">
        <is>
          <t>19:55</t>
        </is>
      </c>
      <c r="E3903" s="4" t="inlineStr">
        <is>
          <t>18.11.2023</t>
        </is>
      </c>
      <c r="F3903" t="inlineStr">
        <is>
          <t>03:55</t>
        </is>
      </c>
      <c r="G3903" s="5" t="n">
        <v>40</v>
      </c>
      <c r="H3903" t="inlineStr">
        <is>
          <t>Outbound</t>
        </is>
      </c>
      <c r="I3903" s="6" t="n">
        <v>0</v>
      </c>
      <c r="J3903" s="6" t="n">
        <v>0</v>
      </c>
      <c r="K3903" s="6" t="n">
        <v>0</v>
      </c>
      <c r="L3903" s="6">
        <f>I3903+J3903+K3903</f>
        <v/>
      </c>
      <c r="M3903" s="6" t="n">
        <v>1</v>
      </c>
      <c r="N3903" t="inlineStr">
        <is>
          <t>Ja</t>
        </is>
      </c>
      <c r="T3903" t="inlineStr">
        <is>
          <t>FCO</t>
        </is>
      </c>
      <c r="U3903">
        <f>VLOOKUP(T3903,Destinations!$A$2:$C$550,2,0)</f>
        <v/>
      </c>
      <c r="V3903" t="inlineStr">
        <is>
          <t>WCHR</t>
        </is>
      </c>
      <c r="W3903">
        <f>VLOOKUP(V3903,'WCH Kat'!$A$1:$B$150,2,0)</f>
        <v/>
      </c>
    </row>
    <row r="3904">
      <c r="A3904" t="inlineStr">
        <is>
          <t xml:space="preserve">EW </t>
        </is>
      </c>
      <c r="B3904" t="inlineStr">
        <is>
          <t>EW  603</t>
        </is>
      </c>
      <c r="C3904" s="4" t="inlineStr">
        <is>
          <t>19.11.2023</t>
        </is>
      </c>
      <c r="D3904" t="inlineStr">
        <is>
          <t>20:00</t>
        </is>
      </c>
      <c r="E3904" s="4" t="inlineStr">
        <is>
          <t>18.11.2023</t>
        </is>
      </c>
      <c r="F3904" t="inlineStr">
        <is>
          <t>03:05</t>
        </is>
      </c>
      <c r="G3904" s="5" t="n">
        <v>40.91667</v>
      </c>
      <c r="H3904" t="inlineStr">
        <is>
          <t>Inbound</t>
        </is>
      </c>
      <c r="I3904" s="6" t="n">
        <v>0</v>
      </c>
      <c r="J3904" s="6" t="n">
        <v>0</v>
      </c>
      <c r="K3904" s="6" t="n">
        <v>0</v>
      </c>
      <c r="L3904" s="6">
        <f>I3904+J3904+K3904</f>
        <v/>
      </c>
      <c r="M3904" s="6" t="n">
        <v>1</v>
      </c>
      <c r="N3904" t="inlineStr">
        <is>
          <t>Ja</t>
        </is>
      </c>
      <c r="T3904" t="inlineStr">
        <is>
          <t>LIS</t>
        </is>
      </c>
      <c r="U3904">
        <f>VLOOKUP(T3904,Destinations!$A$2:$C$550,2,0)</f>
        <v/>
      </c>
      <c r="V3904" t="inlineStr">
        <is>
          <t>WCHS,WCMP</t>
        </is>
      </c>
      <c r="W3904">
        <f>VLOOKUP(V3904,'WCH Kat'!$A$1:$B$150,2,0)</f>
        <v/>
      </c>
    </row>
    <row r="3905">
      <c r="A3905" t="inlineStr">
        <is>
          <t xml:space="preserve">EW </t>
        </is>
      </c>
      <c r="B3905" t="inlineStr">
        <is>
          <t>EW 4347</t>
        </is>
      </c>
      <c r="C3905" s="4" t="inlineStr">
        <is>
          <t>19.11.2023</t>
        </is>
      </c>
      <c r="D3905" t="inlineStr">
        <is>
          <t>20:00</t>
        </is>
      </c>
      <c r="E3905" s="4" t="inlineStr">
        <is>
          <t>18.11.2023</t>
        </is>
      </c>
      <c r="F3905" t="inlineStr">
        <is>
          <t>07:05</t>
        </is>
      </c>
      <c r="G3905" s="5" t="n">
        <v>36.91667</v>
      </c>
      <c r="H3905" t="inlineStr">
        <is>
          <t>Outbound</t>
        </is>
      </c>
      <c r="I3905" s="6" t="n">
        <v>0</v>
      </c>
      <c r="J3905" s="6" t="n">
        <v>0</v>
      </c>
      <c r="K3905" s="6" t="n">
        <v>0</v>
      </c>
      <c r="L3905" s="6">
        <f>I3905+J3905+K3905</f>
        <v/>
      </c>
      <c r="M3905" s="6" t="n">
        <v>1</v>
      </c>
      <c r="P3905" t="inlineStr">
        <is>
          <t>Ja</t>
        </is>
      </c>
      <c r="T3905" t="inlineStr">
        <is>
          <t>SZG</t>
        </is>
      </c>
      <c r="U3905">
        <f>VLOOKUP(T3905,Destinations!$A$2:$C$550,2,0)</f>
        <v/>
      </c>
      <c r="V3905" t="inlineStr">
        <is>
          <t>WCHR</t>
        </is>
      </c>
      <c r="W3905">
        <f>VLOOKUP(V3905,'WCH Kat'!$A$1:$B$150,2,0)</f>
        <v/>
      </c>
    </row>
    <row r="3906">
      <c r="A3906" t="inlineStr">
        <is>
          <t xml:space="preserve">EW </t>
        </is>
      </c>
      <c r="B3906" t="inlineStr">
        <is>
          <t>EW  603</t>
        </is>
      </c>
      <c r="C3906" s="4" t="inlineStr">
        <is>
          <t>19.11.2023</t>
        </is>
      </c>
      <c r="D3906" t="inlineStr">
        <is>
          <t>20:00</t>
        </is>
      </c>
      <c r="E3906" s="4" t="inlineStr">
        <is>
          <t>19.11.2023</t>
        </is>
      </c>
      <c r="F3906" t="inlineStr">
        <is>
          <t>17:28</t>
        </is>
      </c>
      <c r="G3906" s="5" t="n">
        <v>2.53333</v>
      </c>
      <c r="H3906" t="inlineStr">
        <is>
          <t>Inbound</t>
        </is>
      </c>
      <c r="I3906" s="6" t="n">
        <v>0</v>
      </c>
      <c r="J3906" s="6" t="n">
        <v>1</v>
      </c>
      <c r="K3906" s="6" t="n">
        <v>0</v>
      </c>
      <c r="L3906" s="6">
        <f>I3906+J3906+K3906</f>
        <v/>
      </c>
      <c r="M3906" s="6" t="n">
        <v>0</v>
      </c>
      <c r="P3906" t="inlineStr">
        <is>
          <t>Ja</t>
        </is>
      </c>
      <c r="T3906" t="inlineStr">
        <is>
          <t>LIS</t>
        </is>
      </c>
      <c r="U3906">
        <f>VLOOKUP(T3906,Destinations!$A$2:$C$550,2,0)</f>
        <v/>
      </c>
      <c r="V3906" t="inlineStr">
        <is>
          <t>WCHR</t>
        </is>
      </c>
      <c r="W3906">
        <f>VLOOKUP(V3906,'WCH Kat'!$A$1:$B$150,2,0)</f>
        <v/>
      </c>
    </row>
    <row r="3907">
      <c r="A3907" t="inlineStr">
        <is>
          <t xml:space="preserve">W6 </t>
        </is>
      </c>
      <c r="B3907" t="inlineStr">
        <is>
          <t>W6 7723</t>
        </is>
      </c>
      <c r="C3907" s="4" t="inlineStr">
        <is>
          <t>19.11.2023</t>
        </is>
      </c>
      <c r="D3907" t="inlineStr">
        <is>
          <t>21:05</t>
        </is>
      </c>
      <c r="E3907" s="4" t="inlineStr">
        <is>
          <t>18.11.2023</t>
        </is>
      </c>
      <c r="F3907" t="inlineStr">
        <is>
          <t>04:25</t>
        </is>
      </c>
      <c r="G3907" s="5" t="n">
        <v>40.66667</v>
      </c>
      <c r="H3907" t="inlineStr">
        <is>
          <t>Inbound</t>
        </is>
      </c>
      <c r="I3907" s="6" t="n">
        <v>0</v>
      </c>
      <c r="J3907" s="6" t="n">
        <v>0</v>
      </c>
      <c r="K3907" s="6" t="n">
        <v>0</v>
      </c>
      <c r="L3907" s="6">
        <f>I3907+J3907+K3907</f>
        <v/>
      </c>
      <c r="M3907" s="6" t="n">
        <v>1</v>
      </c>
      <c r="N3907" t="inlineStr">
        <is>
          <t>Ja</t>
        </is>
      </c>
      <c r="T3907" t="inlineStr">
        <is>
          <t>SKP</t>
        </is>
      </c>
      <c r="U3907">
        <f>VLOOKUP(T3907,Destinations!$A$2:$C$550,2,0)</f>
        <v/>
      </c>
      <c r="V3907" t="inlineStr">
        <is>
          <t>WCHS</t>
        </is>
      </c>
      <c r="W3907">
        <f>VLOOKUP(V3907,'WCH Kat'!$A$1:$B$150,2,0)</f>
        <v/>
      </c>
    </row>
    <row r="3908">
      <c r="A3908" t="inlineStr">
        <is>
          <t xml:space="preserve">EW </t>
        </is>
      </c>
      <c r="B3908" t="inlineStr">
        <is>
          <t>EW  755</t>
        </is>
      </c>
      <c r="C3908" s="4" t="inlineStr">
        <is>
          <t>19.11.2023</t>
        </is>
      </c>
      <c r="D3908" t="inlineStr">
        <is>
          <t>22:00</t>
        </is>
      </c>
      <c r="E3908" s="4" t="inlineStr">
        <is>
          <t>18.11.2023</t>
        </is>
      </c>
      <c r="F3908" t="inlineStr">
        <is>
          <t>07:30</t>
        </is>
      </c>
      <c r="G3908" s="5" t="n">
        <v>38.5</v>
      </c>
      <c r="H3908" t="inlineStr">
        <is>
          <t>Inbound</t>
        </is>
      </c>
      <c r="I3908" s="6" t="n">
        <v>0</v>
      </c>
      <c r="J3908" s="6" t="n">
        <v>0</v>
      </c>
      <c r="K3908" s="6" t="n">
        <v>0</v>
      </c>
      <c r="L3908" s="6">
        <f>I3908+J3908+K3908</f>
        <v/>
      </c>
      <c r="M3908" s="6" t="n">
        <v>1</v>
      </c>
      <c r="N3908" t="inlineStr">
        <is>
          <t>Ja</t>
        </is>
      </c>
      <c r="T3908" t="inlineStr">
        <is>
          <t>VIE</t>
        </is>
      </c>
      <c r="U3908">
        <f>VLOOKUP(T3908,Destinations!$A$2:$C$550,2,0)</f>
        <v/>
      </c>
      <c r="V3908" t="inlineStr">
        <is>
          <t>WCHS</t>
        </is>
      </c>
      <c r="W3908">
        <f>VLOOKUP(V3908,'WCH Kat'!$A$1:$B$150,2,0)</f>
        <v/>
      </c>
    </row>
    <row r="3909">
      <c r="A3909" t="inlineStr">
        <is>
          <t xml:space="preserve">EW </t>
        </is>
      </c>
      <c r="B3909" t="inlineStr">
        <is>
          <t>EW  887</t>
        </is>
      </c>
      <c r="C3909" s="4" t="inlineStr">
        <is>
          <t>19.11.2023</t>
        </is>
      </c>
      <c r="D3909" t="inlineStr">
        <is>
          <t>22:45</t>
        </is>
      </c>
      <c r="E3909" s="4" t="inlineStr">
        <is>
          <t>18.11.2023</t>
        </is>
      </c>
      <c r="F3909" t="inlineStr">
        <is>
          <t>07:45</t>
        </is>
      </c>
      <c r="G3909" s="5" t="n">
        <v>39</v>
      </c>
      <c r="H3909" t="inlineStr">
        <is>
          <t>Inbound</t>
        </is>
      </c>
      <c r="I3909" s="6" t="n">
        <v>0</v>
      </c>
      <c r="J3909" s="6" t="n">
        <v>0</v>
      </c>
      <c r="K3909" s="6" t="n">
        <v>0</v>
      </c>
      <c r="L3909" s="6">
        <f>I3909+J3909+K3909</f>
        <v/>
      </c>
      <c r="M3909" s="6" t="n">
        <v>1</v>
      </c>
      <c r="N3909" t="inlineStr">
        <is>
          <t>Ja</t>
        </is>
      </c>
      <c r="T3909" t="inlineStr">
        <is>
          <t>FCO</t>
        </is>
      </c>
      <c r="U3909">
        <f>VLOOKUP(T3909,Destinations!$A$2:$C$550,2,0)</f>
        <v/>
      </c>
      <c r="V3909" t="inlineStr">
        <is>
          <t>WCHS</t>
        </is>
      </c>
      <c r="W3909">
        <f>VLOOKUP(V3909,'WCH Kat'!$A$1:$B$150,2,0)</f>
        <v/>
      </c>
    </row>
    <row r="3910">
      <c r="A3910" t="inlineStr">
        <is>
          <t xml:space="preserve">EW </t>
        </is>
      </c>
      <c r="B3910" t="inlineStr">
        <is>
          <t>EW  887</t>
        </is>
      </c>
      <c r="C3910" s="4" t="inlineStr">
        <is>
          <t>19.11.2023</t>
        </is>
      </c>
      <c r="D3910" t="inlineStr">
        <is>
          <t>22:45</t>
        </is>
      </c>
      <c r="E3910" s="4" t="inlineStr">
        <is>
          <t>18.11.2023</t>
        </is>
      </c>
      <c r="F3910" t="inlineStr">
        <is>
          <t>07:45</t>
        </is>
      </c>
      <c r="G3910" s="5" t="n">
        <v>39</v>
      </c>
      <c r="H3910" t="inlineStr">
        <is>
          <t>Inbound</t>
        </is>
      </c>
      <c r="I3910" s="6" t="n">
        <v>0</v>
      </c>
      <c r="J3910" s="6" t="n">
        <v>0</v>
      </c>
      <c r="K3910" s="6" t="n">
        <v>0</v>
      </c>
      <c r="L3910" s="6">
        <f>I3910+J3910+K3910</f>
        <v/>
      </c>
      <c r="M3910" s="6" t="n">
        <v>1</v>
      </c>
      <c r="N3910" t="inlineStr">
        <is>
          <t>Ja</t>
        </is>
      </c>
      <c r="T3910" t="inlineStr">
        <is>
          <t>FCO</t>
        </is>
      </c>
      <c r="U3910">
        <f>VLOOKUP(T3910,Destinations!$A$2:$C$550,2,0)</f>
        <v/>
      </c>
      <c r="V3910" t="inlineStr">
        <is>
          <t>WCHS</t>
        </is>
      </c>
      <c r="W3910">
        <f>VLOOKUP(V3910,'WCH Kat'!$A$1:$B$150,2,0)</f>
        <v/>
      </c>
    </row>
    <row r="3911">
      <c r="A3911" t="inlineStr">
        <is>
          <t xml:space="preserve">FR </t>
        </is>
      </c>
      <c r="B3911" t="inlineStr">
        <is>
          <t>FR 2353</t>
        </is>
      </c>
      <c r="C3911" s="4" t="inlineStr">
        <is>
          <t>10.11.2023</t>
        </is>
      </c>
      <c r="D3911" t="inlineStr">
        <is>
          <t>08:35</t>
        </is>
      </c>
      <c r="E3911" s="4" t="inlineStr">
        <is>
          <t>08.11.2023</t>
        </is>
      </c>
      <c r="F3911" t="inlineStr">
        <is>
          <t>16:30</t>
        </is>
      </c>
      <c r="G3911" s="5" t="n">
        <v>40.08333</v>
      </c>
      <c r="H3911" t="inlineStr">
        <is>
          <t>Outbound</t>
        </is>
      </c>
      <c r="I3911" s="6" t="n">
        <v>0</v>
      </c>
      <c r="J3911" s="6" t="n">
        <v>0</v>
      </c>
      <c r="K3911" s="6" t="n">
        <v>0</v>
      </c>
      <c r="L3911" s="6">
        <f>I3911+J3911+K3911</f>
        <v/>
      </c>
      <c r="M3911" s="6" t="n">
        <v>1</v>
      </c>
      <c r="P3911" t="inlineStr">
        <is>
          <t>Ja</t>
        </is>
      </c>
      <c r="T3911" t="inlineStr">
        <is>
          <t>STN</t>
        </is>
      </c>
      <c r="U3911">
        <f>VLOOKUP(T3911,Destinations!$A$2:$C$550,2,0)</f>
        <v/>
      </c>
      <c r="V3911" t="inlineStr">
        <is>
          <t>WCHC</t>
        </is>
      </c>
      <c r="W3911">
        <f>VLOOKUP(V3911,'WCH Kat'!$A$1:$B$150,2,0)</f>
        <v/>
      </c>
    </row>
    <row r="3912">
      <c r="A3912" t="inlineStr">
        <is>
          <t xml:space="preserve">FR </t>
        </is>
      </c>
      <c r="B3912" t="inlineStr">
        <is>
          <t>FR 2815</t>
        </is>
      </c>
      <c r="C3912" s="4" t="inlineStr">
        <is>
          <t>10.11.2023</t>
        </is>
      </c>
      <c r="D3912" t="inlineStr">
        <is>
          <t>22:50</t>
        </is>
      </c>
      <c r="E3912" s="4" t="inlineStr">
        <is>
          <t>09.11.2023</t>
        </is>
      </c>
      <c r="F3912" t="inlineStr">
        <is>
          <t>06:45</t>
        </is>
      </c>
      <c r="G3912" s="5" t="n">
        <v>40.08333</v>
      </c>
      <c r="H3912" t="inlineStr">
        <is>
          <t>Outbound</t>
        </is>
      </c>
      <c r="I3912" s="6" t="n">
        <v>0</v>
      </c>
      <c r="J3912" s="6" t="n">
        <v>0</v>
      </c>
      <c r="K3912" s="6" t="n">
        <v>0</v>
      </c>
      <c r="L3912" s="6">
        <f>I3912+J3912+K3912</f>
        <v/>
      </c>
      <c r="M3912" s="6" t="n">
        <v>1</v>
      </c>
      <c r="P3912" t="inlineStr">
        <is>
          <t>Ja</t>
        </is>
      </c>
      <c r="T3912" t="inlineStr">
        <is>
          <t>STN</t>
        </is>
      </c>
      <c r="U3912">
        <f>VLOOKUP(T3912,Destinations!$A$2:$C$550,2,0)</f>
        <v/>
      </c>
      <c r="V3912" t="inlineStr">
        <is>
          <t>WCHC</t>
        </is>
      </c>
      <c r="W3912">
        <f>VLOOKUP(V3912,'WCH Kat'!$A$1:$B$150,2,0)</f>
        <v/>
      </c>
    </row>
    <row r="3913">
      <c r="A3913" t="inlineStr">
        <is>
          <t xml:space="preserve">EW </t>
        </is>
      </c>
      <c r="B3913" t="inlineStr">
        <is>
          <t>EW  973</t>
        </is>
      </c>
      <c r="C3913" s="4" t="inlineStr">
        <is>
          <t>19.11.2023</t>
        </is>
      </c>
      <c r="D3913" t="inlineStr">
        <is>
          <t>22:55</t>
        </is>
      </c>
      <c r="E3913" s="4" t="inlineStr">
        <is>
          <t>18.11.2023</t>
        </is>
      </c>
      <c r="F3913" t="inlineStr">
        <is>
          <t>08:15</t>
        </is>
      </c>
      <c r="G3913" s="5" t="n">
        <v>38.66667</v>
      </c>
      <c r="H3913" t="inlineStr">
        <is>
          <t>Inbound</t>
        </is>
      </c>
      <c r="I3913" s="6" t="n">
        <v>0</v>
      </c>
      <c r="J3913" s="6" t="n">
        <v>0</v>
      </c>
      <c r="K3913" s="6" t="n">
        <v>0</v>
      </c>
      <c r="L3913" s="6">
        <f>I3913+J3913+K3913</f>
        <v/>
      </c>
      <c r="M3913" s="6" t="n">
        <v>1</v>
      </c>
      <c r="N3913" t="inlineStr">
        <is>
          <t>Ja</t>
        </is>
      </c>
      <c r="T3913" t="inlineStr">
        <is>
          <t>ZAG</t>
        </is>
      </c>
      <c r="U3913">
        <f>VLOOKUP(T3913,Destinations!$A$2:$C$550,2,0)</f>
        <v/>
      </c>
      <c r="V3913" t="inlineStr">
        <is>
          <t>WCHS</t>
        </is>
      </c>
      <c r="W3913">
        <f>VLOOKUP(V3913,'WCH Kat'!$A$1:$B$150,2,0)</f>
        <v/>
      </c>
    </row>
    <row r="3914">
      <c r="A3914" t="inlineStr">
        <is>
          <t xml:space="preserve">EW </t>
        </is>
      </c>
      <c r="B3914" t="inlineStr">
        <is>
          <t>EW  973</t>
        </is>
      </c>
      <c r="C3914" s="4" t="inlineStr">
        <is>
          <t>19.11.2023</t>
        </is>
      </c>
      <c r="D3914" t="inlineStr">
        <is>
          <t>22:55</t>
        </is>
      </c>
      <c r="E3914" s="4" t="inlineStr">
        <is>
          <t>19.11.2023</t>
        </is>
      </c>
      <c r="F3914" t="inlineStr">
        <is>
          <t>21:05</t>
        </is>
      </c>
      <c r="G3914" s="5" t="n">
        <v>1.83333</v>
      </c>
      <c r="H3914" t="inlineStr">
        <is>
          <t>Inbound</t>
        </is>
      </c>
      <c r="I3914" s="6" t="n">
        <v>0</v>
      </c>
      <c r="J3914" s="6" t="n">
        <v>1</v>
      </c>
      <c r="K3914" s="6" t="n">
        <v>0</v>
      </c>
      <c r="L3914" s="6">
        <f>I3914+J3914+K3914</f>
        <v/>
      </c>
      <c r="M3914" s="6" t="n">
        <v>0</v>
      </c>
      <c r="P3914" t="inlineStr">
        <is>
          <t>Ja</t>
        </is>
      </c>
      <c r="T3914" t="inlineStr">
        <is>
          <t>ZAG</t>
        </is>
      </c>
      <c r="U3914">
        <f>VLOOKUP(T3914,Destinations!$A$2:$C$550,2,0)</f>
        <v/>
      </c>
      <c r="V3914" t="inlineStr">
        <is>
          <t>WCHS</t>
        </is>
      </c>
      <c r="W3914">
        <f>VLOOKUP(V3914,'WCH Kat'!$A$1:$B$150,2,0)</f>
        <v/>
      </c>
    </row>
    <row r="3915">
      <c r="A3915" t="inlineStr">
        <is>
          <t xml:space="preserve">EW </t>
        </is>
      </c>
      <c r="B3915" t="inlineStr">
        <is>
          <t>EW  973</t>
        </is>
      </c>
      <c r="C3915" s="4" t="inlineStr">
        <is>
          <t>19.11.2023</t>
        </is>
      </c>
      <c r="D3915" t="inlineStr">
        <is>
          <t>22:55</t>
        </is>
      </c>
      <c r="E3915" s="4" t="inlineStr">
        <is>
          <t>19.11.2023</t>
        </is>
      </c>
      <c r="F3915" t="inlineStr">
        <is>
          <t>21:05</t>
        </is>
      </c>
      <c r="G3915" s="5" t="n">
        <v>1.83333</v>
      </c>
      <c r="H3915" t="inlineStr">
        <is>
          <t>Inbound</t>
        </is>
      </c>
      <c r="I3915" s="6" t="n">
        <v>0</v>
      </c>
      <c r="J3915" s="6" t="n">
        <v>1</v>
      </c>
      <c r="K3915" s="6" t="n">
        <v>0</v>
      </c>
      <c r="L3915" s="6">
        <f>I3915+J3915+K3915</f>
        <v/>
      </c>
      <c r="M3915" s="6" t="n">
        <v>0</v>
      </c>
      <c r="P3915" t="inlineStr">
        <is>
          <t>Ja</t>
        </is>
      </c>
      <c r="T3915" t="inlineStr">
        <is>
          <t>ZAG</t>
        </is>
      </c>
      <c r="U3915">
        <f>VLOOKUP(T3915,Destinations!$A$2:$C$550,2,0)</f>
        <v/>
      </c>
      <c r="V3915" t="inlineStr">
        <is>
          <t>WCHR</t>
        </is>
      </c>
      <c r="W3915">
        <f>VLOOKUP(V3915,'WCH Kat'!$A$1:$B$150,2,0)</f>
        <v/>
      </c>
    </row>
    <row r="3916">
      <c r="A3916" t="inlineStr">
        <is>
          <t xml:space="preserve">EW </t>
        </is>
      </c>
      <c r="B3916" t="inlineStr">
        <is>
          <t>EW  973</t>
        </is>
      </c>
      <c r="C3916" s="4" t="inlineStr">
        <is>
          <t>19.11.2023</t>
        </is>
      </c>
      <c r="D3916" t="inlineStr">
        <is>
          <t>22:55</t>
        </is>
      </c>
      <c r="E3916" s="4" t="inlineStr">
        <is>
          <t>19.11.2023</t>
        </is>
      </c>
      <c r="F3916" t="inlineStr">
        <is>
          <t>21:05</t>
        </is>
      </c>
      <c r="G3916" s="5" t="n">
        <v>1.83333</v>
      </c>
      <c r="H3916" t="inlineStr">
        <is>
          <t>Inbound</t>
        </is>
      </c>
      <c r="I3916" s="6" t="n">
        <v>0</v>
      </c>
      <c r="J3916" s="6" t="n">
        <v>1</v>
      </c>
      <c r="K3916" s="6" t="n">
        <v>0</v>
      </c>
      <c r="L3916" s="6">
        <f>I3916+J3916+K3916</f>
        <v/>
      </c>
      <c r="M3916" s="6" t="n">
        <v>0</v>
      </c>
      <c r="P3916" t="inlineStr">
        <is>
          <t>Ja</t>
        </is>
      </c>
      <c r="T3916" t="inlineStr">
        <is>
          <t>ZAG</t>
        </is>
      </c>
      <c r="U3916">
        <f>VLOOKUP(T3916,Destinations!$A$2:$C$550,2,0)</f>
        <v/>
      </c>
      <c r="V3916" t="inlineStr">
        <is>
          <t>WCHR</t>
        </is>
      </c>
      <c r="W3916">
        <f>VLOOKUP(V3916,'WCH Kat'!$A$1:$B$150,2,0)</f>
        <v/>
      </c>
    </row>
    <row r="3917">
      <c r="A3917" t="inlineStr">
        <is>
          <t xml:space="preserve">FR </t>
        </is>
      </c>
      <c r="B3917" t="inlineStr">
        <is>
          <t>FR 2815</t>
        </is>
      </c>
      <c r="C3917" s="4" t="inlineStr">
        <is>
          <t>10.11.2023</t>
        </is>
      </c>
      <c r="D3917" t="inlineStr">
        <is>
          <t>22:50</t>
        </is>
      </c>
      <c r="E3917" s="4" t="inlineStr">
        <is>
          <t>09.11.2023</t>
        </is>
      </c>
      <c r="F3917" t="inlineStr">
        <is>
          <t>06:45</t>
        </is>
      </c>
      <c r="G3917" s="5" t="n">
        <v>40.08333</v>
      </c>
      <c r="H3917" t="inlineStr">
        <is>
          <t>Outbound</t>
        </is>
      </c>
      <c r="I3917" s="6" t="n">
        <v>0</v>
      </c>
      <c r="J3917" s="6" t="n">
        <v>0</v>
      </c>
      <c r="K3917" s="6" t="n">
        <v>0</v>
      </c>
      <c r="L3917" s="6">
        <f>I3917+J3917+K3917</f>
        <v/>
      </c>
      <c r="M3917" s="6" t="n">
        <v>1</v>
      </c>
      <c r="P3917" t="inlineStr">
        <is>
          <t>Ja</t>
        </is>
      </c>
      <c r="T3917" t="inlineStr">
        <is>
          <t>STN</t>
        </is>
      </c>
      <c r="U3917">
        <f>VLOOKUP(T3917,Destinations!$A$2:$C$550,2,0)</f>
        <v/>
      </c>
      <c r="V3917" t="inlineStr">
        <is>
          <t>WCHC</t>
        </is>
      </c>
      <c r="W3917">
        <f>VLOOKUP(V3917,'WCH Kat'!$A$1:$B$150,2,0)</f>
        <v/>
      </c>
    </row>
    <row r="3918">
      <c r="A3918" t="inlineStr">
        <is>
          <t xml:space="preserve">PC </t>
        </is>
      </c>
      <c r="B3918" t="inlineStr">
        <is>
          <t>PC 5013</t>
        </is>
      </c>
      <c r="C3918" s="4" t="inlineStr">
        <is>
          <t>19.11.2023</t>
        </is>
      </c>
      <c r="D3918" t="inlineStr">
        <is>
          <t>23:30</t>
        </is>
      </c>
      <c r="E3918" s="4" t="inlineStr">
        <is>
          <t>17.11.2023</t>
        </is>
      </c>
      <c r="F3918" t="inlineStr">
        <is>
          <t>19:40</t>
        </is>
      </c>
      <c r="G3918" s="5" t="n">
        <v>51.83333</v>
      </c>
      <c r="H3918" t="inlineStr">
        <is>
          <t>Inbound</t>
        </is>
      </c>
      <c r="I3918" s="6" t="n">
        <v>0</v>
      </c>
      <c r="J3918" s="6" t="n">
        <v>0</v>
      </c>
      <c r="K3918" s="6" t="n">
        <v>0</v>
      </c>
      <c r="L3918" s="6">
        <f>I3918+J3918+K3918</f>
        <v/>
      </c>
      <c r="M3918" s="6" t="n">
        <v>1</v>
      </c>
      <c r="N3918" t="inlineStr">
        <is>
          <t>Ja</t>
        </is>
      </c>
      <c r="T3918" t="inlineStr">
        <is>
          <t>AYT</t>
        </is>
      </c>
      <c r="U3918">
        <f>VLOOKUP(T3918,Destinations!$A$2:$C$550,2,0)</f>
        <v/>
      </c>
      <c r="V3918" t="inlineStr">
        <is>
          <t>WCHR</t>
        </is>
      </c>
      <c r="W3918">
        <f>VLOOKUP(V3918,'WCH Kat'!$A$1:$B$150,2,0)</f>
        <v/>
      </c>
    </row>
    <row r="3919">
      <c r="A3919" t="inlineStr">
        <is>
          <t xml:space="preserve">PC </t>
        </is>
      </c>
      <c r="B3919" t="inlineStr">
        <is>
          <t>PC 5013</t>
        </is>
      </c>
      <c r="C3919" s="4" t="inlineStr">
        <is>
          <t>19.11.2023</t>
        </is>
      </c>
      <c r="D3919" t="inlineStr">
        <is>
          <t>23:30</t>
        </is>
      </c>
      <c r="E3919" s="4" t="inlineStr">
        <is>
          <t>17.11.2023</t>
        </is>
      </c>
      <c r="F3919" t="inlineStr">
        <is>
          <t>19:40</t>
        </is>
      </c>
      <c r="G3919" s="5" t="n">
        <v>51.83333</v>
      </c>
      <c r="H3919" t="inlineStr">
        <is>
          <t>Inbound</t>
        </is>
      </c>
      <c r="I3919" s="6" t="n">
        <v>0</v>
      </c>
      <c r="J3919" s="6" t="n">
        <v>0</v>
      </c>
      <c r="K3919" s="6" t="n">
        <v>0</v>
      </c>
      <c r="L3919" s="6">
        <f>I3919+J3919+K3919</f>
        <v/>
      </c>
      <c r="M3919" s="6" t="n">
        <v>1</v>
      </c>
      <c r="N3919" t="inlineStr">
        <is>
          <t>Ja</t>
        </is>
      </c>
      <c r="T3919" t="inlineStr">
        <is>
          <t>AYT</t>
        </is>
      </c>
      <c r="U3919">
        <f>VLOOKUP(T3919,Destinations!$A$2:$C$550,2,0)</f>
        <v/>
      </c>
      <c r="V3919" t="inlineStr">
        <is>
          <t>WCHS</t>
        </is>
      </c>
      <c r="W3919">
        <f>VLOOKUP(V3919,'WCH Kat'!$A$1:$B$150,2,0)</f>
        <v/>
      </c>
    </row>
    <row r="3920">
      <c r="A3920" t="inlineStr">
        <is>
          <t xml:space="preserve">PC </t>
        </is>
      </c>
      <c r="B3920" t="inlineStr">
        <is>
          <t>PC 1013</t>
        </is>
      </c>
      <c r="C3920" s="4" t="inlineStr">
        <is>
          <t>19.11.2023</t>
        </is>
      </c>
      <c r="D3920" t="inlineStr">
        <is>
          <t>23:35</t>
        </is>
      </c>
      <c r="E3920" s="4" t="inlineStr">
        <is>
          <t>19.11.2023</t>
        </is>
      </c>
      <c r="F3920" t="inlineStr">
        <is>
          <t>20:22</t>
        </is>
      </c>
      <c r="G3920" s="5" t="n">
        <v>3.21667</v>
      </c>
      <c r="H3920" t="inlineStr">
        <is>
          <t>Inbound</t>
        </is>
      </c>
      <c r="I3920" s="6" t="n">
        <v>0</v>
      </c>
      <c r="J3920" s="6" t="n">
        <v>0</v>
      </c>
      <c r="K3920" s="6" t="n">
        <v>1</v>
      </c>
      <c r="L3920" s="6">
        <f>I3920+J3920+K3920</f>
        <v/>
      </c>
      <c r="M3920" s="6" t="n">
        <v>0</v>
      </c>
      <c r="P3920" t="inlineStr">
        <is>
          <t>Ja</t>
        </is>
      </c>
      <c r="T3920" t="inlineStr">
        <is>
          <t>Istanbul-Sabiha Gökcen</t>
        </is>
      </c>
      <c r="U3920">
        <f>VLOOKUP(T3920,Destinations!$A$2:$C$550,2,0)</f>
        <v/>
      </c>
      <c r="V3920" t="inlineStr">
        <is>
          <t>WCHS</t>
        </is>
      </c>
      <c r="W3920">
        <f>VLOOKUP(V3920,'WCH Kat'!$A$1:$B$150,2,0)</f>
        <v/>
      </c>
    </row>
    <row r="3921">
      <c r="A3921" t="inlineStr">
        <is>
          <t xml:space="preserve">PC </t>
        </is>
      </c>
      <c r="B3921" t="inlineStr">
        <is>
          <t>PC 1013</t>
        </is>
      </c>
      <c r="C3921" s="4" t="inlineStr">
        <is>
          <t>19.11.2023</t>
        </is>
      </c>
      <c r="D3921" t="inlineStr">
        <is>
          <t>23:35</t>
        </is>
      </c>
      <c r="E3921" s="4" t="inlineStr">
        <is>
          <t>19.11.2023</t>
        </is>
      </c>
      <c r="F3921" t="inlineStr">
        <is>
          <t>20:22</t>
        </is>
      </c>
      <c r="G3921" s="5" t="n">
        <v>3.21667</v>
      </c>
      <c r="H3921" t="inlineStr">
        <is>
          <t>Inbound</t>
        </is>
      </c>
      <c r="I3921" s="6" t="n">
        <v>0</v>
      </c>
      <c r="J3921" s="6" t="n">
        <v>0</v>
      </c>
      <c r="K3921" s="6" t="n">
        <v>1</v>
      </c>
      <c r="L3921" s="6">
        <f>I3921+J3921+K3921</f>
        <v/>
      </c>
      <c r="M3921" s="6" t="n">
        <v>0</v>
      </c>
      <c r="P3921" t="inlineStr">
        <is>
          <t>Ja</t>
        </is>
      </c>
      <c r="T3921" t="inlineStr">
        <is>
          <t>Istanbul-Sabiha Gökcen</t>
        </is>
      </c>
      <c r="U3921">
        <f>VLOOKUP(T3921,Destinations!$A$2:$C$550,2,0)</f>
        <v/>
      </c>
      <c r="V3921" t="inlineStr">
        <is>
          <t>WCHS</t>
        </is>
      </c>
      <c r="W3921">
        <f>VLOOKUP(V3921,'WCH Kat'!$A$1:$B$150,2,0)</f>
        <v/>
      </c>
    </row>
    <row r="3922">
      <c r="A3922" t="inlineStr">
        <is>
          <t xml:space="preserve">FR </t>
        </is>
      </c>
      <c r="B3922" t="inlineStr">
        <is>
          <t>FR 2814</t>
        </is>
      </c>
      <c r="C3922" s="4" t="inlineStr">
        <is>
          <t>13.11.2023</t>
        </is>
      </c>
      <c r="D3922" t="inlineStr">
        <is>
          <t>20:25</t>
        </is>
      </c>
      <c r="E3922" s="4" t="inlineStr">
        <is>
          <t>13.11.2023</t>
        </is>
      </c>
      <c r="F3922" t="inlineStr">
        <is>
          <t>18:25</t>
        </is>
      </c>
      <c r="G3922" s="5" t="n">
        <v>2</v>
      </c>
      <c r="H3922" t="inlineStr">
        <is>
          <t>Inbound</t>
        </is>
      </c>
      <c r="I3922" s="6" t="n">
        <v>0</v>
      </c>
      <c r="J3922" s="6" t="n">
        <v>1</v>
      </c>
      <c r="K3922" s="6" t="n">
        <v>0</v>
      </c>
      <c r="L3922" s="6">
        <f>I3922+J3922+K3922</f>
        <v/>
      </c>
      <c r="M3922" s="6" t="n">
        <v>0</v>
      </c>
      <c r="P3922" t="inlineStr">
        <is>
          <t>Ja</t>
        </is>
      </c>
      <c r="T3922" t="inlineStr">
        <is>
          <t>STN</t>
        </is>
      </c>
      <c r="U3922">
        <f>VLOOKUP(T3922,Destinations!$A$2:$C$550,2,0)</f>
        <v/>
      </c>
      <c r="V3922" t="inlineStr">
        <is>
          <t>WCHC</t>
        </is>
      </c>
      <c r="W3922">
        <f>VLOOKUP(V3922,'WCH Kat'!$A$1:$B$150,2,0)</f>
        <v/>
      </c>
    </row>
    <row r="3923">
      <c r="A3923" t="inlineStr">
        <is>
          <t xml:space="preserve">PC </t>
        </is>
      </c>
      <c r="B3923" t="inlineStr">
        <is>
          <t>PC 5014</t>
        </is>
      </c>
      <c r="C3923" s="4" t="inlineStr">
        <is>
          <t>20.11.2023</t>
        </is>
      </c>
      <c r="D3923" t="inlineStr">
        <is>
          <t>00:20</t>
        </is>
      </c>
      <c r="E3923" s="4" t="inlineStr">
        <is>
          <t>17.11.2023</t>
        </is>
      </c>
      <c r="F3923" t="inlineStr">
        <is>
          <t>22:30</t>
        </is>
      </c>
      <c r="G3923" s="5" t="n">
        <v>49.83333</v>
      </c>
      <c r="H3923" t="inlineStr">
        <is>
          <t>Outbound</t>
        </is>
      </c>
      <c r="I3923" s="6" t="n">
        <v>0</v>
      </c>
      <c r="J3923" s="6" t="n">
        <v>0</v>
      </c>
      <c r="K3923" s="6" t="n">
        <v>0</v>
      </c>
      <c r="L3923" s="6">
        <f>I3923+J3923+K3923</f>
        <v/>
      </c>
      <c r="M3923" s="6" t="n">
        <v>1</v>
      </c>
      <c r="N3923" t="inlineStr">
        <is>
          <t>Ja</t>
        </is>
      </c>
      <c r="T3923" t="inlineStr">
        <is>
          <t>AYT</t>
        </is>
      </c>
      <c r="U3923">
        <f>VLOOKUP(T3923,Destinations!$A$2:$C$550,2,0)</f>
        <v/>
      </c>
      <c r="V3923" t="inlineStr">
        <is>
          <t>WCHR</t>
        </is>
      </c>
      <c r="W3923">
        <f>VLOOKUP(V3923,'WCH Kat'!$A$1:$B$150,2,0)</f>
        <v/>
      </c>
    </row>
    <row r="3924">
      <c r="A3924" t="inlineStr">
        <is>
          <t xml:space="preserve">FR </t>
        </is>
      </c>
      <c r="B3924" t="inlineStr">
        <is>
          <t>FR  933</t>
        </is>
      </c>
      <c r="C3924" s="4" t="inlineStr">
        <is>
          <t>20.11.2023</t>
        </is>
      </c>
      <c r="D3924" t="inlineStr">
        <is>
          <t>00:35</t>
        </is>
      </c>
      <c r="E3924" s="4" t="inlineStr">
        <is>
          <t>19.11.2023</t>
        </is>
      </c>
      <c r="F3924" t="inlineStr">
        <is>
          <t>21:45</t>
        </is>
      </c>
      <c r="G3924" s="5" t="n">
        <v>2.83333</v>
      </c>
      <c r="H3924" t="inlineStr">
        <is>
          <t>Inbound</t>
        </is>
      </c>
      <c r="I3924" s="6" t="n">
        <v>0</v>
      </c>
      <c r="J3924" s="6" t="n">
        <v>1</v>
      </c>
      <c r="K3924" s="6" t="n">
        <v>0</v>
      </c>
      <c r="L3924" s="6">
        <f>I3924+J3924+K3924</f>
        <v/>
      </c>
      <c r="M3924" s="6" t="n">
        <v>0</v>
      </c>
      <c r="P3924" t="inlineStr">
        <is>
          <t>Ja</t>
        </is>
      </c>
      <c r="T3924" t="inlineStr">
        <is>
          <t>FCO</t>
        </is>
      </c>
      <c r="U3924">
        <f>VLOOKUP(T3924,Destinations!$A$2:$C$550,2,0)</f>
        <v/>
      </c>
      <c r="V3924" t="inlineStr">
        <is>
          <t>DEAF</t>
        </is>
      </c>
      <c r="W3924">
        <f>VLOOKUP(V3924,'WCH Kat'!$A$1:$B$150,2,0)</f>
        <v/>
      </c>
    </row>
    <row r="3925">
      <c r="A3925" t="inlineStr">
        <is>
          <t xml:space="preserve">TK </t>
        </is>
      </c>
      <c r="B3925" t="inlineStr">
        <is>
          <t>TK 7872</t>
        </is>
      </c>
      <c r="C3925" s="4" t="inlineStr">
        <is>
          <t>20.11.2023</t>
        </is>
      </c>
      <c r="D3925" t="inlineStr">
        <is>
          <t>00:45</t>
        </is>
      </c>
      <c r="E3925" s="4" t="inlineStr">
        <is>
          <t>17.11.2023</t>
        </is>
      </c>
      <c r="F3925" t="inlineStr">
        <is>
          <t>21:15</t>
        </is>
      </c>
      <c r="G3925" s="5" t="n">
        <v>51.5</v>
      </c>
      <c r="H3925" t="inlineStr">
        <is>
          <t>Inbound</t>
        </is>
      </c>
      <c r="I3925" s="6" t="n">
        <v>0</v>
      </c>
      <c r="J3925" s="6" t="n">
        <v>0</v>
      </c>
      <c r="K3925" s="6" t="n">
        <v>0</v>
      </c>
      <c r="L3925" s="6">
        <f>I3925+J3925+K3925</f>
        <v/>
      </c>
      <c r="M3925" s="6" t="n">
        <v>1</v>
      </c>
      <c r="N3925" t="inlineStr">
        <is>
          <t>Ja</t>
        </is>
      </c>
      <c r="T3925" t="inlineStr">
        <is>
          <t>SAW</t>
        </is>
      </c>
      <c r="U3925">
        <f>VLOOKUP(T3925,Destinations!$A$2:$C$550,2,0)</f>
        <v/>
      </c>
      <c r="V3925" t="inlineStr">
        <is>
          <t>WCHS</t>
        </is>
      </c>
      <c r="W3925">
        <f>VLOOKUP(V3925,'WCH Kat'!$A$1:$B$150,2,0)</f>
        <v/>
      </c>
    </row>
    <row r="3926">
      <c r="A3926" t="inlineStr">
        <is>
          <t xml:space="preserve">FR </t>
        </is>
      </c>
      <c r="B3926" t="inlineStr">
        <is>
          <t>FR 2814</t>
        </is>
      </c>
      <c r="C3926" s="4" t="inlineStr">
        <is>
          <t>17.11.2023</t>
        </is>
      </c>
      <c r="D3926" t="inlineStr">
        <is>
          <t>17:20</t>
        </is>
      </c>
      <c r="E3926" s="4" t="inlineStr">
        <is>
          <t>16.11.2023</t>
        </is>
      </c>
      <c r="F3926" t="inlineStr">
        <is>
          <t>00:00</t>
        </is>
      </c>
      <c r="G3926" s="5" t="n">
        <v>41.33333</v>
      </c>
      <c r="H3926" t="inlineStr">
        <is>
          <t>Inbound</t>
        </is>
      </c>
      <c r="I3926" s="6" t="n">
        <v>0</v>
      </c>
      <c r="J3926" s="6" t="n">
        <v>0</v>
      </c>
      <c r="K3926" s="6" t="n">
        <v>0</v>
      </c>
      <c r="L3926" s="6">
        <f>I3926+J3926+K3926</f>
        <v/>
      </c>
      <c r="M3926" s="6" t="n">
        <v>1</v>
      </c>
      <c r="N3926" t="inlineStr">
        <is>
          <t>Ja</t>
        </is>
      </c>
      <c r="T3926" t="inlineStr">
        <is>
          <t>STN</t>
        </is>
      </c>
      <c r="U3926">
        <f>VLOOKUP(T3926,Destinations!$A$2:$C$550,2,0)</f>
        <v/>
      </c>
      <c r="V3926" t="inlineStr">
        <is>
          <t>WCHC</t>
        </is>
      </c>
      <c r="W3926">
        <f>VLOOKUP(V3926,'WCH Kat'!$A$1:$B$150,2,0)</f>
        <v/>
      </c>
    </row>
    <row r="3927">
      <c r="A3927" t="inlineStr">
        <is>
          <t xml:space="preserve">FR </t>
        </is>
      </c>
      <c r="B3927" t="inlineStr">
        <is>
          <t>FR 2813</t>
        </is>
      </c>
      <c r="C3927" s="4" t="inlineStr">
        <is>
          <t>18.11.2023</t>
        </is>
      </c>
      <c r="D3927" t="inlineStr">
        <is>
          <t>16:30</t>
        </is>
      </c>
      <c r="E3927" s="4" t="inlineStr">
        <is>
          <t>17.11.2023</t>
        </is>
      </c>
      <c r="F3927" t="inlineStr">
        <is>
          <t>00:25</t>
        </is>
      </c>
      <c r="G3927" s="5" t="n">
        <v>40.08333</v>
      </c>
      <c r="H3927" t="inlineStr">
        <is>
          <t>Outbound</t>
        </is>
      </c>
      <c r="I3927" s="6" t="n">
        <v>0</v>
      </c>
      <c r="J3927" s="6" t="n">
        <v>0</v>
      </c>
      <c r="K3927" s="6" t="n">
        <v>0</v>
      </c>
      <c r="L3927" s="6">
        <f>I3927+J3927+K3927</f>
        <v/>
      </c>
      <c r="M3927" s="6" t="n">
        <v>1</v>
      </c>
      <c r="N3927" t="inlineStr">
        <is>
          <t>Ja</t>
        </is>
      </c>
      <c r="T3927" t="inlineStr">
        <is>
          <t>STN</t>
        </is>
      </c>
      <c r="U3927">
        <f>VLOOKUP(T3927,Destinations!$A$2:$C$550,2,0)</f>
        <v/>
      </c>
      <c r="V3927" t="inlineStr">
        <is>
          <t>WCHC</t>
        </is>
      </c>
      <c r="W3927">
        <f>VLOOKUP(V3927,'WCH Kat'!$A$1:$B$150,2,0)</f>
        <v/>
      </c>
    </row>
    <row r="3928">
      <c r="A3928" t="inlineStr">
        <is>
          <t xml:space="preserve">TK </t>
        </is>
      </c>
      <c r="B3928" t="inlineStr">
        <is>
          <t>TK 7872</t>
        </is>
      </c>
      <c r="C3928" s="4" t="inlineStr">
        <is>
          <t>20.11.2023</t>
        </is>
      </c>
      <c r="D3928" t="inlineStr">
        <is>
          <t>00:45</t>
        </is>
      </c>
      <c r="E3928" s="4" t="inlineStr">
        <is>
          <t>19.11.2023</t>
        </is>
      </c>
      <c r="F3928" t="inlineStr">
        <is>
          <t>21:54</t>
        </is>
      </c>
      <c r="G3928" s="5" t="n">
        <v>2.85</v>
      </c>
      <c r="H3928" t="inlineStr">
        <is>
          <t>Inbound</t>
        </is>
      </c>
      <c r="I3928" s="6" t="n">
        <v>0</v>
      </c>
      <c r="J3928" s="6" t="n">
        <v>1</v>
      </c>
      <c r="K3928" s="6" t="n">
        <v>0</v>
      </c>
      <c r="L3928" s="6">
        <f>I3928+J3928+K3928</f>
        <v/>
      </c>
      <c r="M3928" s="6" t="n">
        <v>0</v>
      </c>
      <c r="P3928" t="inlineStr">
        <is>
          <t>Ja</t>
        </is>
      </c>
      <c r="T3928" t="inlineStr">
        <is>
          <t>SAW</t>
        </is>
      </c>
      <c r="U3928">
        <f>VLOOKUP(T3928,Destinations!$A$2:$C$550,2,0)</f>
        <v/>
      </c>
      <c r="V3928" t="inlineStr">
        <is>
          <t>WCHS</t>
        </is>
      </c>
      <c r="W3928">
        <f>VLOOKUP(V3928,'WCH Kat'!$A$1:$B$150,2,0)</f>
        <v/>
      </c>
    </row>
    <row r="3929">
      <c r="A3929" t="inlineStr">
        <is>
          <t xml:space="preserve">FR </t>
        </is>
      </c>
      <c r="B3929" t="inlineStr">
        <is>
          <t>FR 2813</t>
        </is>
      </c>
      <c r="C3929" s="4" t="inlineStr">
        <is>
          <t>19.11.2023</t>
        </is>
      </c>
      <c r="D3929" t="inlineStr">
        <is>
          <t>08:35</t>
        </is>
      </c>
      <c r="E3929" s="4" t="inlineStr">
        <is>
          <t>17.11.2023</t>
        </is>
      </c>
      <c r="F3929" t="inlineStr">
        <is>
          <t>16:30</t>
        </is>
      </c>
      <c r="G3929" s="5" t="n">
        <v>40.08333</v>
      </c>
      <c r="H3929" t="inlineStr">
        <is>
          <t>Outbound</t>
        </is>
      </c>
      <c r="I3929" s="6" t="n">
        <v>0</v>
      </c>
      <c r="J3929" s="6" t="n">
        <v>0</v>
      </c>
      <c r="K3929" s="6" t="n">
        <v>0</v>
      </c>
      <c r="L3929" s="6">
        <f>I3929+J3929+K3929</f>
        <v/>
      </c>
      <c r="M3929" s="6" t="n">
        <v>1</v>
      </c>
      <c r="N3929" t="inlineStr">
        <is>
          <t>Ja</t>
        </is>
      </c>
      <c r="T3929" t="inlineStr">
        <is>
          <t>STN</t>
        </is>
      </c>
      <c r="U3929">
        <f>VLOOKUP(T3929,Destinations!$A$2:$C$550,2,0)</f>
        <v/>
      </c>
      <c r="V3929" t="inlineStr">
        <is>
          <t>WCHC</t>
        </is>
      </c>
      <c r="W3929">
        <f>VLOOKUP(V3929,'WCH Kat'!$A$1:$B$150,2,0)</f>
        <v/>
      </c>
    </row>
    <row r="3930">
      <c r="A3930" t="inlineStr">
        <is>
          <t xml:space="preserve">PC </t>
        </is>
      </c>
      <c r="B3930" t="inlineStr">
        <is>
          <t>PC 1014</t>
        </is>
      </c>
      <c r="C3930" s="4" t="inlineStr">
        <is>
          <t>20.11.2023</t>
        </is>
      </c>
      <c r="D3930" t="inlineStr">
        <is>
          <t>00:50</t>
        </is>
      </c>
      <c r="E3930" s="4" t="inlineStr">
        <is>
          <t>17.11.2023</t>
        </is>
      </c>
      <c r="F3930" t="inlineStr">
        <is>
          <t>22:55</t>
        </is>
      </c>
      <c r="G3930" s="5" t="n">
        <v>49.91667</v>
      </c>
      <c r="H3930" t="inlineStr">
        <is>
          <t>Outbound</t>
        </is>
      </c>
      <c r="I3930" s="6" t="n">
        <v>0</v>
      </c>
      <c r="J3930" s="6" t="n">
        <v>0</v>
      </c>
      <c r="K3930" s="6" t="n">
        <v>0</v>
      </c>
      <c r="L3930" s="6">
        <f>I3930+J3930+K3930</f>
        <v/>
      </c>
      <c r="M3930" s="6" t="n">
        <v>1</v>
      </c>
      <c r="N3930" t="inlineStr">
        <is>
          <t>Ja</t>
        </is>
      </c>
      <c r="T3930" t="inlineStr">
        <is>
          <t>SAW</t>
        </is>
      </c>
      <c r="U3930">
        <f>VLOOKUP(T3930,Destinations!$A$2:$C$550,2,0)</f>
        <v/>
      </c>
      <c r="V3930" t="inlineStr">
        <is>
          <t>WCHR,WCHR</t>
        </is>
      </c>
      <c r="W3930">
        <f>VLOOKUP(V3930,'WCH Kat'!$A$1:$B$150,2,0)</f>
        <v/>
      </c>
    </row>
    <row r="3931">
      <c r="A3931" t="inlineStr">
        <is>
          <t xml:space="preserve">FR </t>
        </is>
      </c>
      <c r="B3931" t="inlineStr">
        <is>
          <t>FR 9972</t>
        </is>
      </c>
      <c r="C3931" s="4" t="inlineStr">
        <is>
          <t>20.11.2023</t>
        </is>
      </c>
      <c r="D3931" t="inlineStr">
        <is>
          <t>02:16</t>
        </is>
      </c>
      <c r="E3931" s="4" t="inlineStr">
        <is>
          <t>18.11.2023</t>
        </is>
      </c>
      <c r="F3931" t="inlineStr">
        <is>
          <t>06:00</t>
        </is>
      </c>
      <c r="G3931" s="5" t="n">
        <v>44.26667</v>
      </c>
      <c r="H3931" t="inlineStr">
        <is>
          <t>Inbound</t>
        </is>
      </c>
      <c r="I3931" s="6" t="n">
        <v>0</v>
      </c>
      <c r="J3931" s="6" t="n">
        <v>0</v>
      </c>
      <c r="K3931" s="6" t="n">
        <v>0</v>
      </c>
      <c r="L3931" s="6">
        <f>I3931+J3931+K3931</f>
        <v/>
      </c>
      <c r="M3931" s="6" t="n">
        <v>1</v>
      </c>
      <c r="N3931" t="inlineStr">
        <is>
          <t>Ja</t>
        </is>
      </c>
      <c r="T3931" t="inlineStr">
        <is>
          <t>OPO</t>
        </is>
      </c>
      <c r="U3931">
        <f>VLOOKUP(T3931,Destinations!$A$2:$C$550,2,0)</f>
        <v/>
      </c>
      <c r="V3931" t="inlineStr">
        <is>
          <t>WCHR</t>
        </is>
      </c>
      <c r="W3931">
        <f>VLOOKUP(V3931,'WCH Kat'!$A$1:$B$150,2,0)</f>
        <v/>
      </c>
    </row>
    <row r="3932">
      <c r="A3932" t="inlineStr">
        <is>
          <t xml:space="preserve">FR </t>
        </is>
      </c>
      <c r="B3932" t="inlineStr">
        <is>
          <t>FR 9972</t>
        </is>
      </c>
      <c r="C3932" s="4" t="inlineStr">
        <is>
          <t>20.11.2023</t>
        </is>
      </c>
      <c r="D3932" t="inlineStr">
        <is>
          <t>02:16</t>
        </is>
      </c>
      <c r="E3932" s="4" t="inlineStr">
        <is>
          <t>18.11.2023</t>
        </is>
      </c>
      <c r="F3932" t="inlineStr">
        <is>
          <t>06:00</t>
        </is>
      </c>
      <c r="G3932" s="5" t="n">
        <v>44.26667</v>
      </c>
      <c r="H3932" t="inlineStr">
        <is>
          <t>Inbound</t>
        </is>
      </c>
      <c r="I3932" s="6" t="n">
        <v>0</v>
      </c>
      <c r="J3932" s="6" t="n">
        <v>0</v>
      </c>
      <c r="K3932" s="6" t="n">
        <v>0</v>
      </c>
      <c r="L3932" s="6">
        <f>I3932+J3932+K3932</f>
        <v/>
      </c>
      <c r="M3932" s="6" t="n">
        <v>1</v>
      </c>
      <c r="N3932" t="inlineStr">
        <is>
          <t>Ja</t>
        </is>
      </c>
      <c r="T3932" t="inlineStr">
        <is>
          <t>OPO</t>
        </is>
      </c>
      <c r="U3932">
        <f>VLOOKUP(T3932,Destinations!$A$2:$C$550,2,0)</f>
        <v/>
      </c>
      <c r="V3932" t="inlineStr">
        <is>
          <t>WCHR</t>
        </is>
      </c>
      <c r="W3932">
        <f>VLOOKUP(V3932,'WCH Kat'!$A$1:$B$150,2,0)</f>
        <v/>
      </c>
    </row>
    <row r="3933">
      <c r="A3933" t="inlineStr">
        <is>
          <t xml:space="preserve">FH </t>
        </is>
      </c>
      <c r="B3933" t="inlineStr">
        <is>
          <t>FH 1372</t>
        </is>
      </c>
      <c r="C3933" s="4" t="inlineStr">
        <is>
          <t>20.11.2023</t>
        </is>
      </c>
      <c r="D3933" t="inlineStr">
        <is>
          <t>02:50</t>
        </is>
      </c>
      <c r="E3933" s="4" t="inlineStr">
        <is>
          <t>20.11.2023</t>
        </is>
      </c>
      <c r="F3933" t="inlineStr">
        <is>
          <t>00:43</t>
        </is>
      </c>
      <c r="G3933" s="5" t="n">
        <v>2.11667</v>
      </c>
      <c r="H3933" t="inlineStr">
        <is>
          <t>Outbound</t>
        </is>
      </c>
      <c r="I3933" s="6" t="n">
        <v>0</v>
      </c>
      <c r="J3933" s="6" t="n">
        <v>1</v>
      </c>
      <c r="K3933" s="6" t="n">
        <v>0</v>
      </c>
      <c r="L3933" s="6">
        <f>I3933+J3933+K3933</f>
        <v/>
      </c>
      <c r="M3933" s="6" t="n">
        <v>0</v>
      </c>
      <c r="Q3933" t="inlineStr">
        <is>
          <t>Ja</t>
        </is>
      </c>
      <c r="T3933" t="inlineStr">
        <is>
          <t>Antalya</t>
        </is>
      </c>
      <c r="U3933">
        <f>VLOOKUP(T3933,Destinations!$A$2:$C$550,2,0)</f>
        <v/>
      </c>
      <c r="V3933" t="inlineStr">
        <is>
          <t>WCHS</t>
        </is>
      </c>
      <c r="W3933">
        <f>VLOOKUP(V3933,'WCH Kat'!$A$1:$B$150,2,0)</f>
        <v/>
      </c>
    </row>
    <row r="3934">
      <c r="A3934" t="inlineStr">
        <is>
          <t xml:space="preserve">XQ </t>
        </is>
      </c>
      <c r="B3934" t="inlineStr">
        <is>
          <t>XQ 1328</t>
        </is>
      </c>
      <c r="C3934" s="4" t="inlineStr">
        <is>
          <t>20.11.2023</t>
        </is>
      </c>
      <c r="D3934" t="inlineStr">
        <is>
          <t>04:30</t>
        </is>
      </c>
      <c r="E3934" s="4" t="inlineStr">
        <is>
          <t>20.11.2023</t>
        </is>
      </c>
      <c r="F3934" t="inlineStr">
        <is>
          <t>01:55</t>
        </is>
      </c>
      <c r="G3934" s="5" t="n">
        <v>2.58333</v>
      </c>
      <c r="H3934" t="inlineStr">
        <is>
          <t>Inbound</t>
        </is>
      </c>
      <c r="I3934" s="6" t="n">
        <v>0</v>
      </c>
      <c r="J3934" s="6" t="n">
        <v>1</v>
      </c>
      <c r="K3934" s="6" t="n">
        <v>0</v>
      </c>
      <c r="L3934" s="6">
        <f>I3934+J3934+K3934</f>
        <v/>
      </c>
      <c r="M3934" s="6" t="n">
        <v>0</v>
      </c>
      <c r="R3934" t="inlineStr">
        <is>
          <t>Ja</t>
        </is>
      </c>
      <c r="T3934" t="inlineStr">
        <is>
          <t>Ankara</t>
        </is>
      </c>
      <c r="U3934">
        <f>VLOOKUP(T3934,Destinations!$A$2:$C$550,2,0)</f>
        <v/>
      </c>
      <c r="V3934" t="inlineStr">
        <is>
          <t>WCHS</t>
        </is>
      </c>
      <c r="W3934">
        <f>VLOOKUP(V3934,'WCH Kat'!$A$1:$B$150,2,0)</f>
        <v/>
      </c>
    </row>
    <row r="3935">
      <c r="A3935" t="inlineStr">
        <is>
          <t xml:space="preserve">XQ </t>
        </is>
      </c>
      <c r="B3935" t="inlineStr">
        <is>
          <t>XQ 1328</t>
        </is>
      </c>
      <c r="C3935" s="4" t="inlineStr">
        <is>
          <t>20.11.2023</t>
        </is>
      </c>
      <c r="D3935" t="inlineStr">
        <is>
          <t>04:30</t>
        </is>
      </c>
      <c r="E3935" s="4" t="inlineStr">
        <is>
          <t>20.11.2023</t>
        </is>
      </c>
      <c r="F3935" t="inlineStr">
        <is>
          <t>01:55</t>
        </is>
      </c>
      <c r="G3935" s="5" t="n">
        <v>2.58333</v>
      </c>
      <c r="H3935" t="inlineStr">
        <is>
          <t>Inbound</t>
        </is>
      </c>
      <c r="I3935" s="6" t="n">
        <v>0</v>
      </c>
      <c r="J3935" s="6" t="n">
        <v>1</v>
      </c>
      <c r="K3935" s="6" t="n">
        <v>0</v>
      </c>
      <c r="L3935" s="6">
        <f>I3935+J3935+K3935</f>
        <v/>
      </c>
      <c r="M3935" s="6" t="n">
        <v>0</v>
      </c>
      <c r="R3935" t="inlineStr">
        <is>
          <t>Ja</t>
        </is>
      </c>
      <c r="T3935" t="inlineStr">
        <is>
          <t>Ankara</t>
        </is>
      </c>
      <c r="U3935">
        <f>VLOOKUP(T3935,Destinations!$A$2:$C$550,2,0)</f>
        <v/>
      </c>
      <c r="V3935" t="inlineStr">
        <is>
          <t>WCHS</t>
        </is>
      </c>
      <c r="W3935">
        <f>VLOOKUP(V3935,'WCH Kat'!$A$1:$B$150,2,0)</f>
        <v/>
      </c>
    </row>
    <row r="3936">
      <c r="A3936" t="inlineStr">
        <is>
          <t xml:space="preserve">XQ </t>
        </is>
      </c>
      <c r="B3936" t="inlineStr">
        <is>
          <t>XQ 1328</t>
        </is>
      </c>
      <c r="C3936" s="4" t="inlineStr">
        <is>
          <t>20.11.2023</t>
        </is>
      </c>
      <c r="D3936" t="inlineStr">
        <is>
          <t>04:30</t>
        </is>
      </c>
      <c r="E3936" s="4" t="inlineStr">
        <is>
          <t>20.11.2023</t>
        </is>
      </c>
      <c r="F3936" t="inlineStr">
        <is>
          <t>01:55</t>
        </is>
      </c>
      <c r="G3936" s="5" t="n">
        <v>2.58333</v>
      </c>
      <c r="H3936" t="inlineStr">
        <is>
          <t>Inbound</t>
        </is>
      </c>
      <c r="I3936" s="6" t="n">
        <v>0</v>
      </c>
      <c r="J3936" s="6" t="n">
        <v>1</v>
      </c>
      <c r="K3936" s="6" t="n">
        <v>0</v>
      </c>
      <c r="L3936" s="6">
        <f>I3936+J3936+K3936</f>
        <v/>
      </c>
      <c r="M3936" s="6" t="n">
        <v>0</v>
      </c>
      <c r="R3936" t="inlineStr">
        <is>
          <t>Ja</t>
        </is>
      </c>
      <c r="T3936" t="inlineStr">
        <is>
          <t>Ankara</t>
        </is>
      </c>
      <c r="U3936">
        <f>VLOOKUP(T3936,Destinations!$A$2:$C$550,2,0)</f>
        <v/>
      </c>
      <c r="V3936" t="inlineStr">
        <is>
          <t>WCHS</t>
        </is>
      </c>
      <c r="W3936">
        <f>VLOOKUP(V3936,'WCH Kat'!$A$1:$B$150,2,0)</f>
        <v/>
      </c>
    </row>
    <row r="3937">
      <c r="A3937" t="inlineStr">
        <is>
          <t xml:space="preserve">XQ </t>
        </is>
      </c>
      <c r="B3937" t="inlineStr">
        <is>
          <t>XQ 1328</t>
        </is>
      </c>
      <c r="C3937" s="4" t="inlineStr">
        <is>
          <t>20.11.2023</t>
        </is>
      </c>
      <c r="D3937" t="inlineStr">
        <is>
          <t>04:30</t>
        </is>
      </c>
      <c r="E3937" s="4" t="inlineStr">
        <is>
          <t>20.11.2023</t>
        </is>
      </c>
      <c r="F3937" t="inlineStr">
        <is>
          <t>01:55</t>
        </is>
      </c>
      <c r="G3937" s="5" t="n">
        <v>2.58333</v>
      </c>
      <c r="H3937" t="inlineStr">
        <is>
          <t>Inbound</t>
        </is>
      </c>
      <c r="I3937" s="6" t="n">
        <v>0</v>
      </c>
      <c r="J3937" s="6" t="n">
        <v>1</v>
      </c>
      <c r="K3937" s="6" t="n">
        <v>0</v>
      </c>
      <c r="L3937" s="6">
        <f>I3937+J3937+K3937</f>
        <v/>
      </c>
      <c r="M3937" s="6" t="n">
        <v>0</v>
      </c>
      <c r="R3937" t="inlineStr">
        <is>
          <t>Ja</t>
        </is>
      </c>
      <c r="T3937" t="inlineStr">
        <is>
          <t>Ankara</t>
        </is>
      </c>
      <c r="U3937">
        <f>VLOOKUP(T3937,Destinations!$A$2:$C$550,2,0)</f>
        <v/>
      </c>
      <c r="V3937" t="inlineStr">
        <is>
          <t>WCHS</t>
        </is>
      </c>
      <c r="W3937">
        <f>VLOOKUP(V3937,'WCH Kat'!$A$1:$B$150,2,0)</f>
        <v/>
      </c>
    </row>
    <row r="3938">
      <c r="A3938" t="inlineStr">
        <is>
          <t xml:space="preserve">XQ </t>
        </is>
      </c>
      <c r="B3938" t="inlineStr">
        <is>
          <t>XQ 1328</t>
        </is>
      </c>
      <c r="C3938" s="4" t="inlineStr">
        <is>
          <t>20.11.2023</t>
        </is>
      </c>
      <c r="D3938" t="inlineStr">
        <is>
          <t>04:30</t>
        </is>
      </c>
      <c r="E3938" s="4" t="inlineStr">
        <is>
          <t>20.11.2023</t>
        </is>
      </c>
      <c r="F3938" t="inlineStr">
        <is>
          <t>01:55</t>
        </is>
      </c>
      <c r="G3938" s="5" t="n">
        <v>2.58333</v>
      </c>
      <c r="H3938" t="inlineStr">
        <is>
          <t>Inbound</t>
        </is>
      </c>
      <c r="I3938" s="6" t="n">
        <v>0</v>
      </c>
      <c r="J3938" s="6" t="n">
        <v>1</v>
      </c>
      <c r="K3938" s="6" t="n">
        <v>0</v>
      </c>
      <c r="L3938" s="6">
        <f>I3938+J3938+K3938</f>
        <v/>
      </c>
      <c r="M3938" s="6" t="n">
        <v>0</v>
      </c>
      <c r="R3938" t="inlineStr">
        <is>
          <t>Ja</t>
        </is>
      </c>
      <c r="T3938" t="inlineStr">
        <is>
          <t>Ankara</t>
        </is>
      </c>
      <c r="U3938">
        <f>VLOOKUP(T3938,Destinations!$A$2:$C$550,2,0)</f>
        <v/>
      </c>
      <c r="V3938" t="inlineStr">
        <is>
          <t>WCHS</t>
        </is>
      </c>
      <c r="W3938">
        <f>VLOOKUP(V3938,'WCH Kat'!$A$1:$B$150,2,0)</f>
        <v/>
      </c>
    </row>
    <row r="3939">
      <c r="A3939" t="inlineStr">
        <is>
          <t xml:space="preserve">XQ </t>
        </is>
      </c>
      <c r="B3939" t="inlineStr">
        <is>
          <t>XQ 1328</t>
        </is>
      </c>
      <c r="C3939" s="4" t="inlineStr">
        <is>
          <t>20.11.2023</t>
        </is>
      </c>
      <c r="D3939" t="inlineStr">
        <is>
          <t>04:30</t>
        </is>
      </c>
      <c r="E3939" s="4" t="inlineStr">
        <is>
          <t>20.11.2023</t>
        </is>
      </c>
      <c r="F3939" t="inlineStr">
        <is>
          <t>01:55</t>
        </is>
      </c>
      <c r="G3939" s="5" t="n">
        <v>2.58333</v>
      </c>
      <c r="H3939" t="inlineStr">
        <is>
          <t>Inbound</t>
        </is>
      </c>
      <c r="I3939" s="6" t="n">
        <v>0</v>
      </c>
      <c r="J3939" s="6" t="n">
        <v>1</v>
      </c>
      <c r="K3939" s="6" t="n">
        <v>0</v>
      </c>
      <c r="L3939" s="6">
        <f>I3939+J3939+K3939</f>
        <v/>
      </c>
      <c r="M3939" s="6" t="n">
        <v>0</v>
      </c>
      <c r="R3939" t="inlineStr">
        <is>
          <t>Ja</t>
        </is>
      </c>
      <c r="T3939" t="inlineStr">
        <is>
          <t>Ankara</t>
        </is>
      </c>
      <c r="U3939">
        <f>VLOOKUP(T3939,Destinations!$A$2:$C$550,2,0)</f>
        <v/>
      </c>
      <c r="V3939" t="inlineStr">
        <is>
          <t>WCHS</t>
        </is>
      </c>
      <c r="W3939">
        <f>VLOOKUP(V3939,'WCH Kat'!$A$1:$B$150,2,0)</f>
        <v/>
      </c>
    </row>
    <row r="3940">
      <c r="A3940" t="inlineStr">
        <is>
          <t xml:space="preserve">XQ </t>
        </is>
      </c>
      <c r="B3940" t="inlineStr">
        <is>
          <t>XQ 1328</t>
        </is>
      </c>
      <c r="C3940" s="4" t="inlineStr">
        <is>
          <t>20.11.2023</t>
        </is>
      </c>
      <c r="D3940" t="inlineStr">
        <is>
          <t>04:30</t>
        </is>
      </c>
      <c r="E3940" s="4" t="inlineStr">
        <is>
          <t>20.11.2023</t>
        </is>
      </c>
      <c r="F3940" t="inlineStr">
        <is>
          <t>01:55</t>
        </is>
      </c>
      <c r="G3940" s="5" t="n">
        <v>2.58333</v>
      </c>
      <c r="H3940" t="inlineStr">
        <is>
          <t>Inbound</t>
        </is>
      </c>
      <c r="I3940" s="6" t="n">
        <v>0</v>
      </c>
      <c r="J3940" s="6" t="n">
        <v>1</v>
      </c>
      <c r="K3940" s="6" t="n">
        <v>0</v>
      </c>
      <c r="L3940" s="6">
        <f>I3940+J3940+K3940</f>
        <v/>
      </c>
      <c r="M3940" s="6" t="n">
        <v>0</v>
      </c>
      <c r="R3940" t="inlineStr">
        <is>
          <t>Ja</t>
        </is>
      </c>
      <c r="T3940" t="inlineStr">
        <is>
          <t>Ankara</t>
        </is>
      </c>
      <c r="U3940">
        <f>VLOOKUP(T3940,Destinations!$A$2:$C$550,2,0)</f>
        <v/>
      </c>
      <c r="V3940" t="inlineStr">
        <is>
          <t>WCHS</t>
        </is>
      </c>
      <c r="W3940">
        <f>VLOOKUP(V3940,'WCH Kat'!$A$1:$B$150,2,0)</f>
        <v/>
      </c>
    </row>
    <row r="3941">
      <c r="A3941" t="inlineStr">
        <is>
          <t xml:space="preserve">XQ </t>
        </is>
      </c>
      <c r="B3941" t="inlineStr">
        <is>
          <t>XQ 1328</t>
        </is>
      </c>
      <c r="C3941" s="4" t="inlineStr">
        <is>
          <t>20.11.2023</t>
        </is>
      </c>
      <c r="D3941" t="inlineStr">
        <is>
          <t>04:30</t>
        </is>
      </c>
      <c r="E3941" s="4" t="inlineStr">
        <is>
          <t>20.11.2023</t>
        </is>
      </c>
      <c r="F3941" t="inlineStr">
        <is>
          <t>01:55</t>
        </is>
      </c>
      <c r="G3941" s="5" t="n">
        <v>2.58333</v>
      </c>
      <c r="H3941" t="inlineStr">
        <is>
          <t>Inbound</t>
        </is>
      </c>
      <c r="I3941" s="6" t="n">
        <v>0</v>
      </c>
      <c r="J3941" s="6" t="n">
        <v>1</v>
      </c>
      <c r="K3941" s="6" t="n">
        <v>0</v>
      </c>
      <c r="L3941" s="6">
        <f>I3941+J3941+K3941</f>
        <v/>
      </c>
      <c r="M3941" s="6" t="n">
        <v>0</v>
      </c>
      <c r="R3941" t="inlineStr">
        <is>
          <t>Ja</t>
        </is>
      </c>
      <c r="T3941" t="inlineStr">
        <is>
          <t>Ankara</t>
        </is>
      </c>
      <c r="U3941">
        <f>VLOOKUP(T3941,Destinations!$A$2:$C$550,2,0)</f>
        <v/>
      </c>
      <c r="V3941" t="inlineStr">
        <is>
          <t>WCHS</t>
        </is>
      </c>
      <c r="W3941">
        <f>VLOOKUP(V3941,'WCH Kat'!$A$1:$B$150,2,0)</f>
        <v/>
      </c>
    </row>
    <row r="3942">
      <c r="A3942" t="inlineStr">
        <is>
          <t xml:space="preserve">XQ </t>
        </is>
      </c>
      <c r="B3942" t="inlineStr">
        <is>
          <t>XQ 1328</t>
        </is>
      </c>
      <c r="C3942" s="4" t="inlineStr">
        <is>
          <t>20.11.2023</t>
        </is>
      </c>
      <c r="D3942" t="inlineStr">
        <is>
          <t>04:30</t>
        </is>
      </c>
      <c r="E3942" s="4" t="inlineStr">
        <is>
          <t>20.11.2023</t>
        </is>
      </c>
      <c r="F3942" t="inlineStr">
        <is>
          <t>01:55</t>
        </is>
      </c>
      <c r="G3942" s="5" t="n">
        <v>2.58333</v>
      </c>
      <c r="H3942" t="inlineStr">
        <is>
          <t>Inbound</t>
        </is>
      </c>
      <c r="I3942" s="6" t="n">
        <v>0</v>
      </c>
      <c r="J3942" s="6" t="n">
        <v>1</v>
      </c>
      <c r="K3942" s="6" t="n">
        <v>0</v>
      </c>
      <c r="L3942" s="6">
        <f>I3942+J3942+K3942</f>
        <v/>
      </c>
      <c r="M3942" s="6" t="n">
        <v>0</v>
      </c>
      <c r="R3942" t="inlineStr">
        <is>
          <t>Ja</t>
        </is>
      </c>
      <c r="T3942" t="inlineStr">
        <is>
          <t>Ankara</t>
        </is>
      </c>
      <c r="U3942">
        <f>VLOOKUP(T3942,Destinations!$A$2:$C$550,2,0)</f>
        <v/>
      </c>
      <c r="V3942" t="inlineStr">
        <is>
          <t>WCHS</t>
        </is>
      </c>
      <c r="W3942">
        <f>VLOOKUP(V3942,'WCH Kat'!$A$1:$B$150,2,0)</f>
        <v/>
      </c>
    </row>
    <row r="3943">
      <c r="A3943" t="inlineStr">
        <is>
          <t xml:space="preserve">XQ </t>
        </is>
      </c>
      <c r="B3943" t="inlineStr">
        <is>
          <t>XQ 1328</t>
        </is>
      </c>
      <c r="C3943" s="4" t="inlineStr">
        <is>
          <t>20.11.2023</t>
        </is>
      </c>
      <c r="D3943" t="inlineStr">
        <is>
          <t>04:30</t>
        </is>
      </c>
      <c r="E3943" s="4" t="inlineStr">
        <is>
          <t>20.11.2023</t>
        </is>
      </c>
      <c r="F3943" t="inlineStr">
        <is>
          <t>01:55</t>
        </is>
      </c>
      <c r="G3943" s="5" t="n">
        <v>2.58333</v>
      </c>
      <c r="H3943" t="inlineStr">
        <is>
          <t>Inbound</t>
        </is>
      </c>
      <c r="I3943" s="6" t="n">
        <v>0</v>
      </c>
      <c r="J3943" s="6" t="n">
        <v>1</v>
      </c>
      <c r="K3943" s="6" t="n">
        <v>0</v>
      </c>
      <c r="L3943" s="6">
        <f>I3943+J3943+K3943</f>
        <v/>
      </c>
      <c r="M3943" s="6" t="n">
        <v>0</v>
      </c>
      <c r="R3943" t="inlineStr">
        <is>
          <t>Ja</t>
        </is>
      </c>
      <c r="T3943" t="inlineStr">
        <is>
          <t>Ankara</t>
        </is>
      </c>
      <c r="U3943">
        <f>VLOOKUP(T3943,Destinations!$A$2:$C$550,2,0)</f>
        <v/>
      </c>
      <c r="V3943" t="inlineStr">
        <is>
          <t>WCHS</t>
        </is>
      </c>
      <c r="W3943">
        <f>VLOOKUP(V3943,'WCH Kat'!$A$1:$B$150,2,0)</f>
        <v/>
      </c>
    </row>
    <row r="3944">
      <c r="A3944" t="inlineStr">
        <is>
          <t xml:space="preserve">XQ </t>
        </is>
      </c>
      <c r="B3944" t="inlineStr">
        <is>
          <t>XQ 1328</t>
        </is>
      </c>
      <c r="C3944" s="4" t="inlineStr">
        <is>
          <t>20.11.2023</t>
        </is>
      </c>
      <c r="D3944" t="inlineStr">
        <is>
          <t>04:30</t>
        </is>
      </c>
      <c r="E3944" s="4" t="inlineStr">
        <is>
          <t>20.11.2023</t>
        </is>
      </c>
      <c r="F3944" t="inlineStr">
        <is>
          <t>01:55</t>
        </is>
      </c>
      <c r="G3944" s="5" t="n">
        <v>2.58333</v>
      </c>
      <c r="H3944" t="inlineStr">
        <is>
          <t>Inbound</t>
        </is>
      </c>
      <c r="I3944" s="6" t="n">
        <v>0</v>
      </c>
      <c r="J3944" s="6" t="n">
        <v>1</v>
      </c>
      <c r="K3944" s="6" t="n">
        <v>0</v>
      </c>
      <c r="L3944" s="6">
        <f>I3944+J3944+K3944</f>
        <v/>
      </c>
      <c r="M3944" s="6" t="n">
        <v>0</v>
      </c>
      <c r="R3944" t="inlineStr">
        <is>
          <t>Ja</t>
        </is>
      </c>
      <c r="T3944" t="inlineStr">
        <is>
          <t>Ankara</t>
        </is>
      </c>
      <c r="U3944">
        <f>VLOOKUP(T3944,Destinations!$A$2:$C$550,2,0)</f>
        <v/>
      </c>
      <c r="V3944" t="inlineStr">
        <is>
          <t>WCHS</t>
        </is>
      </c>
      <c r="W3944">
        <f>VLOOKUP(V3944,'WCH Kat'!$A$1:$B$150,2,0)</f>
        <v/>
      </c>
    </row>
    <row r="3945">
      <c r="A3945" t="inlineStr">
        <is>
          <t xml:space="preserve">XQ </t>
        </is>
      </c>
      <c r="B3945" t="inlineStr">
        <is>
          <t>XQ 1328</t>
        </is>
      </c>
      <c r="C3945" s="4" t="inlineStr">
        <is>
          <t>20.11.2023</t>
        </is>
      </c>
      <c r="D3945" t="inlineStr">
        <is>
          <t>04:30</t>
        </is>
      </c>
      <c r="E3945" s="4" t="inlineStr">
        <is>
          <t>20.11.2023</t>
        </is>
      </c>
      <c r="F3945" t="inlineStr">
        <is>
          <t>01:55</t>
        </is>
      </c>
      <c r="G3945" s="5" t="n">
        <v>2.58333</v>
      </c>
      <c r="H3945" t="inlineStr">
        <is>
          <t>Inbound</t>
        </is>
      </c>
      <c r="I3945" s="6" t="n">
        <v>0</v>
      </c>
      <c r="J3945" s="6" t="n">
        <v>1</v>
      </c>
      <c r="K3945" s="6" t="n">
        <v>0</v>
      </c>
      <c r="L3945" s="6">
        <f>I3945+J3945+K3945</f>
        <v/>
      </c>
      <c r="M3945" s="6" t="n">
        <v>0</v>
      </c>
      <c r="R3945" t="inlineStr">
        <is>
          <t>Ja</t>
        </is>
      </c>
      <c r="T3945" t="inlineStr">
        <is>
          <t>Ankara</t>
        </is>
      </c>
      <c r="U3945">
        <f>VLOOKUP(T3945,Destinations!$A$2:$C$550,2,0)</f>
        <v/>
      </c>
      <c r="V3945" t="inlineStr">
        <is>
          <t>WCHS</t>
        </is>
      </c>
      <c r="W3945">
        <f>VLOOKUP(V3945,'WCH Kat'!$A$1:$B$150,2,0)</f>
        <v/>
      </c>
    </row>
    <row r="3946">
      <c r="A3946" t="inlineStr">
        <is>
          <t xml:space="preserve">XQ </t>
        </is>
      </c>
      <c r="B3946" t="inlineStr">
        <is>
          <t>XQ 1328</t>
        </is>
      </c>
      <c r="C3946" s="4" t="inlineStr">
        <is>
          <t>20.11.2023</t>
        </is>
      </c>
      <c r="D3946" t="inlineStr">
        <is>
          <t>04:30</t>
        </is>
      </c>
      <c r="E3946" s="4" t="inlineStr">
        <is>
          <t>20.11.2023</t>
        </is>
      </c>
      <c r="F3946" t="inlineStr">
        <is>
          <t>01:55</t>
        </is>
      </c>
      <c r="G3946" s="5" t="n">
        <v>2.58333</v>
      </c>
      <c r="H3946" t="inlineStr">
        <is>
          <t>Inbound</t>
        </is>
      </c>
      <c r="I3946" s="6" t="n">
        <v>0</v>
      </c>
      <c r="J3946" s="6" t="n">
        <v>1</v>
      </c>
      <c r="K3946" s="6" t="n">
        <v>0</v>
      </c>
      <c r="L3946" s="6">
        <f>I3946+J3946+K3946</f>
        <v/>
      </c>
      <c r="M3946" s="6" t="n">
        <v>0</v>
      </c>
      <c r="R3946" t="inlineStr">
        <is>
          <t>Ja</t>
        </is>
      </c>
      <c r="T3946" t="inlineStr">
        <is>
          <t>Ankara</t>
        </is>
      </c>
      <c r="U3946">
        <f>VLOOKUP(T3946,Destinations!$A$2:$C$550,2,0)</f>
        <v/>
      </c>
      <c r="V3946" t="inlineStr">
        <is>
          <t>WCHS</t>
        </is>
      </c>
      <c r="W3946">
        <f>VLOOKUP(V3946,'WCH Kat'!$A$1:$B$150,2,0)</f>
        <v/>
      </c>
    </row>
    <row r="3947">
      <c r="A3947" t="inlineStr">
        <is>
          <t xml:space="preserve">XQ </t>
        </is>
      </c>
      <c r="B3947" t="inlineStr">
        <is>
          <t>XQ 1328</t>
        </is>
      </c>
      <c r="C3947" s="4" t="inlineStr">
        <is>
          <t>20.11.2023</t>
        </is>
      </c>
      <c r="D3947" t="inlineStr">
        <is>
          <t>04:30</t>
        </is>
      </c>
      <c r="E3947" s="4" t="inlineStr">
        <is>
          <t>20.11.2023</t>
        </is>
      </c>
      <c r="F3947" t="inlineStr">
        <is>
          <t>01:55</t>
        </is>
      </c>
      <c r="G3947" s="5" t="n">
        <v>2.58333</v>
      </c>
      <c r="H3947" t="inlineStr">
        <is>
          <t>Inbound</t>
        </is>
      </c>
      <c r="I3947" s="6" t="n">
        <v>0</v>
      </c>
      <c r="J3947" s="6" t="n">
        <v>1</v>
      </c>
      <c r="K3947" s="6" t="n">
        <v>0</v>
      </c>
      <c r="L3947" s="6">
        <f>I3947+J3947+K3947</f>
        <v/>
      </c>
      <c r="M3947" s="6" t="n">
        <v>0</v>
      </c>
      <c r="R3947" t="inlineStr">
        <is>
          <t>Ja</t>
        </is>
      </c>
      <c r="T3947" t="inlineStr">
        <is>
          <t>Ankara</t>
        </is>
      </c>
      <c r="U3947">
        <f>VLOOKUP(T3947,Destinations!$A$2:$C$550,2,0)</f>
        <v/>
      </c>
      <c r="V3947" t="inlineStr">
        <is>
          <t>WCHS</t>
        </is>
      </c>
      <c r="W3947">
        <f>VLOOKUP(V3947,'WCH Kat'!$A$1:$B$150,2,0)</f>
        <v/>
      </c>
    </row>
    <row r="3948">
      <c r="A3948" t="inlineStr">
        <is>
          <t xml:space="preserve">FR </t>
        </is>
      </c>
      <c r="B3948" t="inlineStr">
        <is>
          <t>FR 1140</t>
        </is>
      </c>
      <c r="C3948" s="4" t="inlineStr">
        <is>
          <t>20.11.2023</t>
        </is>
      </c>
      <c r="D3948" t="inlineStr">
        <is>
          <t>05:45</t>
        </is>
      </c>
      <c r="E3948" s="4" t="inlineStr">
        <is>
          <t>18.11.2023</t>
        </is>
      </c>
      <c r="F3948" t="inlineStr">
        <is>
          <t>13:40</t>
        </is>
      </c>
      <c r="G3948" s="5" t="n">
        <v>40.08333</v>
      </c>
      <c r="H3948" t="inlineStr">
        <is>
          <t>Outbound</t>
        </is>
      </c>
      <c r="I3948" s="6" t="n">
        <v>0</v>
      </c>
      <c r="J3948" s="6" t="n">
        <v>0</v>
      </c>
      <c r="K3948" s="6" t="n">
        <v>0</v>
      </c>
      <c r="L3948" s="6">
        <f>I3948+J3948+K3948</f>
        <v/>
      </c>
      <c r="M3948" s="6" t="n">
        <v>1</v>
      </c>
      <c r="N3948" t="inlineStr">
        <is>
          <t>Ja</t>
        </is>
      </c>
      <c r="T3948" t="inlineStr">
        <is>
          <t>SVQ</t>
        </is>
      </c>
      <c r="U3948">
        <f>VLOOKUP(T3948,Destinations!$A$2:$C$550,2,0)</f>
        <v/>
      </c>
      <c r="V3948" t="inlineStr">
        <is>
          <t>WCHS</t>
        </is>
      </c>
      <c r="W3948">
        <f>VLOOKUP(V3948,'WCH Kat'!$A$1:$B$150,2,0)</f>
        <v/>
      </c>
    </row>
    <row r="3949">
      <c r="A3949" t="inlineStr">
        <is>
          <t xml:space="preserve">FR </t>
        </is>
      </c>
      <c r="B3949" t="inlineStr">
        <is>
          <t>FR 5205</t>
        </is>
      </c>
      <c r="C3949" s="4" t="inlineStr">
        <is>
          <t>20.11.2023</t>
        </is>
      </c>
      <c r="D3949" t="inlineStr">
        <is>
          <t>06:05</t>
        </is>
      </c>
      <c r="E3949" s="4" t="inlineStr">
        <is>
          <t>18.11.2023</t>
        </is>
      </c>
      <c r="F3949" t="inlineStr">
        <is>
          <t>14:00</t>
        </is>
      </c>
      <c r="G3949" s="5" t="n">
        <v>40.08333</v>
      </c>
      <c r="H3949" t="inlineStr">
        <is>
          <t>Outbound</t>
        </is>
      </c>
      <c r="I3949" s="6" t="n">
        <v>0</v>
      </c>
      <c r="J3949" s="6" t="n">
        <v>0</v>
      </c>
      <c r="K3949" s="6" t="n">
        <v>0</v>
      </c>
      <c r="L3949" s="6">
        <f>I3949+J3949+K3949</f>
        <v/>
      </c>
      <c r="M3949" s="6" t="n">
        <v>1</v>
      </c>
      <c r="N3949" t="inlineStr">
        <is>
          <t>Ja</t>
        </is>
      </c>
      <c r="T3949" t="inlineStr">
        <is>
          <t>MLA</t>
        </is>
      </c>
      <c r="U3949">
        <f>VLOOKUP(T3949,Destinations!$A$2:$C$550,2,0)</f>
        <v/>
      </c>
      <c r="V3949" t="inlineStr">
        <is>
          <t>WCHR</t>
        </is>
      </c>
      <c r="W3949">
        <f>VLOOKUP(V3949,'WCH Kat'!$A$1:$B$150,2,0)</f>
        <v/>
      </c>
    </row>
    <row r="3950">
      <c r="A3950" t="inlineStr">
        <is>
          <t xml:space="preserve">LH </t>
        </is>
      </c>
      <c r="B3950" t="inlineStr">
        <is>
          <t>LH 1999</t>
        </is>
      </c>
      <c r="C3950" s="4" t="inlineStr">
        <is>
          <t>20.11.2023</t>
        </is>
      </c>
      <c r="D3950" t="inlineStr">
        <is>
          <t>06:05</t>
        </is>
      </c>
      <c r="E3950" s="4" t="inlineStr">
        <is>
          <t>18.11.2023</t>
        </is>
      </c>
      <c r="F3950" t="inlineStr">
        <is>
          <t>17:10</t>
        </is>
      </c>
      <c r="G3950" s="5" t="n">
        <v>36.91667</v>
      </c>
      <c r="H3950" t="inlineStr">
        <is>
          <t>Outbound</t>
        </is>
      </c>
      <c r="I3950" s="6" t="n">
        <v>0</v>
      </c>
      <c r="J3950" s="6" t="n">
        <v>0</v>
      </c>
      <c r="K3950" s="6" t="n">
        <v>0</v>
      </c>
      <c r="L3950" s="6">
        <f>I3950+J3950+K3950</f>
        <v/>
      </c>
      <c r="M3950" s="6" t="n">
        <v>1</v>
      </c>
      <c r="N3950" t="inlineStr">
        <is>
          <t>Ja</t>
        </is>
      </c>
      <c r="T3950" t="inlineStr">
        <is>
          <t>MUC</t>
        </is>
      </c>
      <c r="U3950">
        <f>VLOOKUP(T3950,Destinations!$A$2:$C$550,2,0)</f>
        <v/>
      </c>
      <c r="V3950" t="inlineStr">
        <is>
          <t>WCHS</t>
        </is>
      </c>
      <c r="W3950">
        <f>VLOOKUP(V3950,'WCH Kat'!$A$1:$B$150,2,0)</f>
        <v/>
      </c>
    </row>
    <row r="3951">
      <c r="A3951" t="inlineStr">
        <is>
          <t xml:space="preserve">LH </t>
        </is>
      </c>
      <c r="B3951" t="inlineStr">
        <is>
          <t>LH 1999</t>
        </is>
      </c>
      <c r="C3951" s="4" t="inlineStr">
        <is>
          <t>20.11.2023</t>
        </is>
      </c>
      <c r="D3951" t="inlineStr">
        <is>
          <t>06:05</t>
        </is>
      </c>
      <c r="E3951" s="4" t="inlineStr">
        <is>
          <t>18.11.2023</t>
        </is>
      </c>
      <c r="F3951" t="inlineStr">
        <is>
          <t>17:10</t>
        </is>
      </c>
      <c r="G3951" s="5" t="n">
        <v>36.91667</v>
      </c>
      <c r="H3951" t="inlineStr">
        <is>
          <t>Outbound</t>
        </is>
      </c>
      <c r="I3951" s="6" t="n">
        <v>0</v>
      </c>
      <c r="J3951" s="6" t="n">
        <v>0</v>
      </c>
      <c r="K3951" s="6" t="n">
        <v>0</v>
      </c>
      <c r="L3951" s="6">
        <f>I3951+J3951+K3951</f>
        <v/>
      </c>
      <c r="M3951" s="6" t="n">
        <v>1</v>
      </c>
      <c r="N3951" t="inlineStr">
        <is>
          <t>Ja</t>
        </is>
      </c>
      <c r="T3951" t="inlineStr">
        <is>
          <t>MUC</t>
        </is>
      </c>
      <c r="U3951">
        <f>VLOOKUP(T3951,Destinations!$A$2:$C$550,2,0)</f>
        <v/>
      </c>
      <c r="V3951" t="inlineStr">
        <is>
          <t>WCHR</t>
        </is>
      </c>
      <c r="W3951">
        <f>VLOOKUP(V3951,'WCH Kat'!$A$1:$B$150,2,0)</f>
        <v/>
      </c>
    </row>
    <row r="3952">
      <c r="A3952" t="inlineStr">
        <is>
          <t xml:space="preserve">LH </t>
        </is>
      </c>
      <c r="B3952" t="inlineStr">
        <is>
          <t>LH 1999</t>
        </is>
      </c>
      <c r="C3952" s="4" t="inlineStr">
        <is>
          <t>20.11.2023</t>
        </is>
      </c>
      <c r="D3952" t="inlineStr">
        <is>
          <t>06:05</t>
        </is>
      </c>
      <c r="E3952" s="4" t="inlineStr">
        <is>
          <t>18.11.2023</t>
        </is>
      </c>
      <c r="F3952" t="inlineStr">
        <is>
          <t>17:10</t>
        </is>
      </c>
      <c r="G3952" s="5" t="n">
        <v>36.91667</v>
      </c>
      <c r="H3952" t="inlineStr">
        <is>
          <t>Outbound</t>
        </is>
      </c>
      <c r="I3952" s="6" t="n">
        <v>0</v>
      </c>
      <c r="J3952" s="6" t="n">
        <v>0</v>
      </c>
      <c r="K3952" s="6" t="n">
        <v>0</v>
      </c>
      <c r="L3952" s="6">
        <f>I3952+J3952+K3952</f>
        <v/>
      </c>
      <c r="M3952" s="6" t="n">
        <v>1</v>
      </c>
      <c r="N3952" t="inlineStr">
        <is>
          <t>Ja</t>
        </is>
      </c>
      <c r="T3952" t="inlineStr">
        <is>
          <t>MUC</t>
        </is>
      </c>
      <c r="U3952">
        <f>VLOOKUP(T3952,Destinations!$A$2:$C$550,2,0)</f>
        <v/>
      </c>
      <c r="V3952" t="inlineStr">
        <is>
          <t>WCHR</t>
        </is>
      </c>
      <c r="W3952">
        <f>VLOOKUP(V3952,'WCH Kat'!$A$1:$B$150,2,0)</f>
        <v/>
      </c>
    </row>
    <row r="3953">
      <c r="A3953" t="inlineStr">
        <is>
          <t xml:space="preserve">FR </t>
        </is>
      </c>
      <c r="B3953" t="inlineStr">
        <is>
          <t>FR 2813</t>
        </is>
      </c>
      <c r="C3953" s="4" t="inlineStr">
        <is>
          <t>19.11.2023</t>
        </is>
      </c>
      <c r="D3953" t="inlineStr">
        <is>
          <t>08:35</t>
        </is>
      </c>
      <c r="E3953" s="4" t="inlineStr">
        <is>
          <t>19.11.2023</t>
        </is>
      </c>
      <c r="F3953" t="inlineStr">
        <is>
          <t>06:55</t>
        </is>
      </c>
      <c r="G3953" s="5" t="n">
        <v>1.66667</v>
      </c>
      <c r="H3953" t="inlineStr">
        <is>
          <t>Outbound</t>
        </is>
      </c>
      <c r="I3953" s="6" t="n">
        <v>0</v>
      </c>
      <c r="J3953" s="6" t="n">
        <v>1</v>
      </c>
      <c r="K3953" s="6" t="n">
        <v>0</v>
      </c>
      <c r="L3953" s="6">
        <f>I3953+J3953+K3953</f>
        <v/>
      </c>
      <c r="M3953" s="6" t="n">
        <v>0</v>
      </c>
      <c r="Q3953" t="inlineStr">
        <is>
          <t>Ja</t>
        </is>
      </c>
      <c r="T3953" t="inlineStr">
        <is>
          <t>STN</t>
        </is>
      </c>
      <c r="U3953">
        <f>VLOOKUP(T3953,Destinations!$A$2:$C$550,2,0)</f>
        <v/>
      </c>
      <c r="V3953" t="inlineStr">
        <is>
          <t>WCHC</t>
        </is>
      </c>
      <c r="W3953">
        <f>VLOOKUP(V3953,'WCH Kat'!$A$1:$B$150,2,0)</f>
        <v/>
      </c>
    </row>
    <row r="3954">
      <c r="A3954" t="inlineStr">
        <is>
          <t xml:space="preserve">FR </t>
        </is>
      </c>
      <c r="B3954" t="inlineStr">
        <is>
          <t>FR 4771</t>
        </is>
      </c>
      <c r="C3954" s="4" t="inlineStr">
        <is>
          <t>20.11.2023</t>
        </is>
      </c>
      <c r="D3954" t="inlineStr">
        <is>
          <t>08:10</t>
        </is>
      </c>
      <c r="E3954" s="4" t="inlineStr">
        <is>
          <t>18.11.2023</t>
        </is>
      </c>
      <c r="F3954" t="inlineStr">
        <is>
          <t>14:00</t>
        </is>
      </c>
      <c r="G3954" s="5" t="n">
        <v>42.16667</v>
      </c>
      <c r="H3954" t="inlineStr">
        <is>
          <t>Inbound</t>
        </is>
      </c>
      <c r="I3954" s="6" t="n">
        <v>0</v>
      </c>
      <c r="J3954" s="6" t="n">
        <v>0</v>
      </c>
      <c r="K3954" s="6" t="n">
        <v>0</v>
      </c>
      <c r="L3954" s="6">
        <f>I3954+J3954+K3954</f>
        <v/>
      </c>
      <c r="M3954" s="6" t="n">
        <v>1</v>
      </c>
      <c r="N3954" t="inlineStr">
        <is>
          <t>Ja</t>
        </is>
      </c>
      <c r="T3954" t="inlineStr">
        <is>
          <t>ARN</t>
        </is>
      </c>
      <c r="U3954">
        <f>VLOOKUP(T3954,Destinations!$A$2:$C$550,2,0)</f>
        <v/>
      </c>
      <c r="V3954" t="inlineStr">
        <is>
          <t>WCHS</t>
        </is>
      </c>
      <c r="W3954">
        <f>VLOOKUP(V3954,'WCH Kat'!$A$1:$B$150,2,0)</f>
        <v/>
      </c>
    </row>
    <row r="3955">
      <c r="A3955" t="inlineStr">
        <is>
          <t xml:space="preserve">FR </t>
        </is>
      </c>
      <c r="B3955" t="inlineStr">
        <is>
          <t>FR 1591</t>
        </is>
      </c>
      <c r="C3955" s="4" t="inlineStr">
        <is>
          <t>20.11.2023</t>
        </is>
      </c>
      <c r="D3955" t="inlineStr">
        <is>
          <t>08:15</t>
        </is>
      </c>
      <c r="E3955" s="4" t="inlineStr">
        <is>
          <t>20.11.2023</t>
        </is>
      </c>
      <c r="F3955" t="inlineStr">
        <is>
          <t>07:09</t>
        </is>
      </c>
      <c r="G3955" s="5" t="n">
        <v>1.1</v>
      </c>
      <c r="H3955" t="inlineStr">
        <is>
          <t>Inbound</t>
        </is>
      </c>
      <c r="I3955" s="6" t="n">
        <v>0</v>
      </c>
      <c r="J3955" s="6" t="n">
        <v>1</v>
      </c>
      <c r="K3955" s="6" t="n">
        <v>0</v>
      </c>
      <c r="L3955" s="6">
        <f>I3955+J3955+K3955</f>
        <v/>
      </c>
      <c r="M3955" s="6" t="n">
        <v>0</v>
      </c>
      <c r="P3955" t="inlineStr">
        <is>
          <t>Ja</t>
        </is>
      </c>
      <c r="T3955" t="inlineStr">
        <is>
          <t>Bristol</t>
        </is>
      </c>
      <c r="U3955">
        <f>VLOOKUP(T3955,Destinations!$A$2:$C$550,2,0)</f>
        <v/>
      </c>
      <c r="V3955" t="inlineStr">
        <is>
          <t>WCHS</t>
        </is>
      </c>
      <c r="W3955">
        <f>VLOOKUP(V3955,'WCH Kat'!$A$1:$B$150,2,0)</f>
        <v/>
      </c>
    </row>
    <row r="3956">
      <c r="A3956" t="inlineStr">
        <is>
          <t xml:space="preserve">W4 </t>
        </is>
      </c>
      <c r="B3956" t="inlineStr">
        <is>
          <t>W4 3092</t>
        </is>
      </c>
      <c r="C3956" s="4" t="inlineStr">
        <is>
          <t>20.11.2023</t>
        </is>
      </c>
      <c r="D3956" t="inlineStr">
        <is>
          <t>08:20</t>
        </is>
      </c>
      <c r="E3956" s="4" t="inlineStr">
        <is>
          <t>18.11.2023</t>
        </is>
      </c>
      <c r="F3956" t="inlineStr">
        <is>
          <t>18:25</t>
        </is>
      </c>
      <c r="G3956" s="5" t="n">
        <v>37.91667</v>
      </c>
      <c r="H3956" t="inlineStr">
        <is>
          <t>Outbound</t>
        </is>
      </c>
      <c r="I3956" s="6" t="n">
        <v>0</v>
      </c>
      <c r="J3956" s="6" t="n">
        <v>0</v>
      </c>
      <c r="K3956" s="6" t="n">
        <v>0</v>
      </c>
      <c r="L3956" s="6">
        <f>I3956+J3956+K3956</f>
        <v/>
      </c>
      <c r="M3956" s="6" t="n">
        <v>1</v>
      </c>
      <c r="N3956" t="inlineStr">
        <is>
          <t>Ja</t>
        </is>
      </c>
      <c r="T3956" t="inlineStr">
        <is>
          <t>OTP</t>
        </is>
      </c>
      <c r="U3956">
        <f>VLOOKUP(T3956,Destinations!$A$2:$C$550,2,0)</f>
        <v/>
      </c>
      <c r="V3956" t="inlineStr">
        <is>
          <t>WCHR</t>
        </is>
      </c>
      <c r="W3956">
        <f>VLOOKUP(V3956,'WCH Kat'!$A$1:$B$150,2,0)</f>
        <v/>
      </c>
    </row>
    <row r="3957">
      <c r="A3957" t="inlineStr">
        <is>
          <t xml:space="preserve">FR </t>
        </is>
      </c>
      <c r="B3957" t="inlineStr">
        <is>
          <t>FR 4771</t>
        </is>
      </c>
      <c r="C3957" s="4" t="inlineStr">
        <is>
          <t>20.11.2023</t>
        </is>
      </c>
      <c r="D3957" t="inlineStr">
        <is>
          <t>08:30</t>
        </is>
      </c>
      <c r="E3957" s="4" t="inlineStr">
        <is>
          <t>18.11.2023</t>
        </is>
      </c>
      <c r="F3957" t="inlineStr">
        <is>
          <t>14:00</t>
        </is>
      </c>
      <c r="G3957" s="5" t="n">
        <v>42.5</v>
      </c>
      <c r="H3957" t="inlineStr">
        <is>
          <t>Inbound</t>
        </is>
      </c>
      <c r="I3957" s="6" t="n">
        <v>0</v>
      </c>
      <c r="J3957" s="6" t="n">
        <v>0</v>
      </c>
      <c r="K3957" s="6" t="n">
        <v>0</v>
      </c>
      <c r="L3957" s="6">
        <f>I3957+J3957+K3957</f>
        <v/>
      </c>
      <c r="M3957" s="6" t="n">
        <v>1</v>
      </c>
      <c r="N3957" t="inlineStr">
        <is>
          <t>Ja</t>
        </is>
      </c>
      <c r="T3957" t="inlineStr">
        <is>
          <t>ARN</t>
        </is>
      </c>
      <c r="U3957">
        <f>VLOOKUP(T3957,Destinations!$A$2:$C$550,2,0)</f>
        <v/>
      </c>
      <c r="V3957" t="inlineStr">
        <is>
          <t>WCHR</t>
        </is>
      </c>
      <c r="W3957">
        <f>VLOOKUP(V3957,'WCH Kat'!$A$1:$B$150,2,0)</f>
        <v/>
      </c>
    </row>
    <row r="3958">
      <c r="A3958" t="inlineStr">
        <is>
          <t xml:space="preserve">FR </t>
        </is>
      </c>
      <c r="B3958" t="inlineStr">
        <is>
          <t>FR 4772</t>
        </is>
      </c>
      <c r="C3958" s="4" t="inlineStr">
        <is>
          <t>20.11.2023</t>
        </is>
      </c>
      <c r="D3958" t="inlineStr">
        <is>
          <t>08:35</t>
        </is>
      </c>
      <c r="E3958" s="4" t="inlineStr">
        <is>
          <t>18.11.2023</t>
        </is>
      </c>
      <c r="F3958" t="inlineStr">
        <is>
          <t>16:30</t>
        </is>
      </c>
      <c r="G3958" s="5" t="n">
        <v>40.08333</v>
      </c>
      <c r="H3958" t="inlineStr">
        <is>
          <t>Outbound</t>
        </is>
      </c>
      <c r="I3958" s="6" t="n">
        <v>0</v>
      </c>
      <c r="J3958" s="6" t="n">
        <v>0</v>
      </c>
      <c r="K3958" s="6" t="n">
        <v>0</v>
      </c>
      <c r="L3958" s="6">
        <f>I3958+J3958+K3958</f>
        <v/>
      </c>
      <c r="M3958" s="6" t="n">
        <v>1</v>
      </c>
      <c r="N3958" t="inlineStr">
        <is>
          <t>Ja</t>
        </is>
      </c>
      <c r="T3958" t="inlineStr">
        <is>
          <t>ARN</t>
        </is>
      </c>
      <c r="U3958">
        <f>VLOOKUP(T3958,Destinations!$A$2:$C$550,2,0)</f>
        <v/>
      </c>
      <c r="V3958" t="inlineStr">
        <is>
          <t>WCHS</t>
        </is>
      </c>
      <c r="W3958">
        <f>VLOOKUP(V3958,'WCH Kat'!$A$1:$B$150,2,0)</f>
        <v/>
      </c>
    </row>
    <row r="3959">
      <c r="A3959" t="inlineStr">
        <is>
          <t xml:space="preserve">FR </t>
        </is>
      </c>
      <c r="B3959" t="inlineStr">
        <is>
          <t>FR 1590</t>
        </is>
      </c>
      <c r="C3959" s="4" t="inlineStr">
        <is>
          <t>20.11.2023</t>
        </is>
      </c>
      <c r="D3959" t="inlineStr">
        <is>
          <t>08:50</t>
        </is>
      </c>
      <c r="E3959" s="4" t="inlineStr">
        <is>
          <t>18.11.2023</t>
        </is>
      </c>
      <c r="F3959" t="inlineStr">
        <is>
          <t>16:45</t>
        </is>
      </c>
      <c r="G3959" s="5" t="n">
        <v>40.08333</v>
      </c>
      <c r="H3959" t="inlineStr">
        <is>
          <t>Outbound</t>
        </is>
      </c>
      <c r="I3959" s="6" t="n">
        <v>0</v>
      </c>
      <c r="J3959" s="6" t="n">
        <v>0</v>
      </c>
      <c r="K3959" s="6" t="n">
        <v>0</v>
      </c>
      <c r="L3959" s="6">
        <f>I3959+J3959+K3959</f>
        <v/>
      </c>
      <c r="M3959" s="6" t="n">
        <v>1</v>
      </c>
      <c r="N3959" t="inlineStr">
        <is>
          <t>Ja</t>
        </is>
      </c>
      <c r="T3959" t="inlineStr">
        <is>
          <t>BRS</t>
        </is>
      </c>
      <c r="U3959">
        <f>VLOOKUP(T3959,Destinations!$A$2:$C$550,2,0)</f>
        <v/>
      </c>
      <c r="V3959" t="inlineStr">
        <is>
          <t>WCHR</t>
        </is>
      </c>
      <c r="W3959">
        <f>VLOOKUP(V3959,'WCH Kat'!$A$1:$B$150,2,0)</f>
        <v/>
      </c>
    </row>
    <row r="3960">
      <c r="A3960" t="inlineStr">
        <is>
          <t xml:space="preserve">JU </t>
        </is>
      </c>
      <c r="B3960" t="inlineStr">
        <is>
          <t>JU  327</t>
        </is>
      </c>
      <c r="C3960" s="4" t="inlineStr">
        <is>
          <t>20.11.2023</t>
        </is>
      </c>
      <c r="D3960" t="inlineStr">
        <is>
          <t>09:15</t>
        </is>
      </c>
      <c r="E3960" s="4" t="inlineStr">
        <is>
          <t>18.11.2023</t>
        </is>
      </c>
      <c r="F3960" t="inlineStr">
        <is>
          <t>21:20</t>
        </is>
      </c>
      <c r="G3960" s="5" t="n">
        <v>35.91667</v>
      </c>
      <c r="H3960" t="inlineStr">
        <is>
          <t>Outbound</t>
        </is>
      </c>
      <c r="I3960" s="6" t="n">
        <v>0</v>
      </c>
      <c r="J3960" s="6" t="n">
        <v>0</v>
      </c>
      <c r="K3960" s="6" t="n">
        <v>1</v>
      </c>
      <c r="L3960" s="6">
        <f>I3960+J3960+K3960</f>
        <v/>
      </c>
      <c r="M3960" s="6" t="n">
        <v>0</v>
      </c>
      <c r="N3960" t="inlineStr">
        <is>
          <t>Ja</t>
        </is>
      </c>
      <c r="T3960" t="inlineStr">
        <is>
          <t>BEG</t>
        </is>
      </c>
      <c r="U3960">
        <f>VLOOKUP(T3960,Destinations!$A$2:$C$550,2,0)</f>
        <v/>
      </c>
      <c r="V3960" t="inlineStr">
        <is>
          <t>WCHS</t>
        </is>
      </c>
      <c r="W3960">
        <f>VLOOKUP(V3960,'WCH Kat'!$A$1:$B$150,2,0)</f>
        <v/>
      </c>
    </row>
    <row r="3961">
      <c r="A3961" t="inlineStr">
        <is>
          <t xml:space="preserve">JU </t>
        </is>
      </c>
      <c r="B3961" t="inlineStr">
        <is>
          <t>JU  327</t>
        </is>
      </c>
      <c r="C3961" s="4" t="inlineStr">
        <is>
          <t>20.11.2023</t>
        </is>
      </c>
      <c r="D3961" t="inlineStr">
        <is>
          <t>09:15</t>
        </is>
      </c>
      <c r="E3961" s="4" t="inlineStr">
        <is>
          <t>18.11.2023</t>
        </is>
      </c>
      <c r="F3961" t="inlineStr">
        <is>
          <t>21:20</t>
        </is>
      </c>
      <c r="G3961" s="5" t="n">
        <v>35.91667</v>
      </c>
      <c r="H3961" t="inlineStr">
        <is>
          <t>Outbound</t>
        </is>
      </c>
      <c r="I3961" s="6" t="n">
        <v>0</v>
      </c>
      <c r="J3961" s="6" t="n">
        <v>0</v>
      </c>
      <c r="K3961" s="6" t="n">
        <v>1</v>
      </c>
      <c r="L3961" s="6">
        <f>I3961+J3961+K3961</f>
        <v/>
      </c>
      <c r="M3961" s="6" t="n">
        <v>0</v>
      </c>
      <c r="N3961" t="inlineStr">
        <is>
          <t>Ja</t>
        </is>
      </c>
      <c r="T3961" t="inlineStr">
        <is>
          <t>BEG</t>
        </is>
      </c>
      <c r="U3961">
        <f>VLOOKUP(T3961,Destinations!$A$2:$C$550,2,0)</f>
        <v/>
      </c>
      <c r="V3961" t="inlineStr">
        <is>
          <t>WCHR</t>
        </is>
      </c>
      <c r="W3961">
        <f>VLOOKUP(V3961,'WCH Kat'!$A$1:$B$150,2,0)</f>
        <v/>
      </c>
    </row>
    <row r="3962">
      <c r="A3962" t="inlineStr">
        <is>
          <t xml:space="preserve">FR </t>
        </is>
      </c>
      <c r="B3962" t="inlineStr">
        <is>
          <t>FR 2508</t>
        </is>
      </c>
      <c r="C3962" s="4" t="inlineStr">
        <is>
          <t>20.11.2023</t>
        </is>
      </c>
      <c r="D3962" t="inlineStr">
        <is>
          <t>09:35</t>
        </is>
      </c>
      <c r="E3962" s="4" t="inlineStr">
        <is>
          <t>20.11.2023</t>
        </is>
      </c>
      <c r="F3962" t="inlineStr">
        <is>
          <t>07:04</t>
        </is>
      </c>
      <c r="G3962" s="5" t="n">
        <v>2.51667</v>
      </c>
      <c r="H3962" t="inlineStr">
        <is>
          <t>Outbound</t>
        </is>
      </c>
      <c r="I3962" s="6" t="n">
        <v>0</v>
      </c>
      <c r="J3962" s="6" t="n">
        <v>1</v>
      </c>
      <c r="K3962" s="6" t="n">
        <v>0</v>
      </c>
      <c r="L3962" s="6">
        <f>I3962+J3962+K3962</f>
        <v/>
      </c>
      <c r="M3962" s="6" t="n">
        <v>0</v>
      </c>
      <c r="Q3962" t="inlineStr">
        <is>
          <t>Ja</t>
        </is>
      </c>
      <c r="T3962" t="inlineStr">
        <is>
          <t>Barcelona</t>
        </is>
      </c>
      <c r="U3962">
        <f>VLOOKUP(T3962,Destinations!$A$2:$C$550,2,0)</f>
        <v/>
      </c>
      <c r="V3962" t="inlineStr">
        <is>
          <t>WCHR</t>
        </is>
      </c>
      <c r="W3962">
        <f>VLOOKUP(V3962,'WCH Kat'!$A$1:$B$150,2,0)</f>
        <v/>
      </c>
    </row>
    <row r="3963">
      <c r="A3963" t="inlineStr">
        <is>
          <t xml:space="preserve">OS </t>
        </is>
      </c>
      <c r="B3963" t="inlineStr">
        <is>
          <t>OS  192</t>
        </is>
      </c>
      <c r="C3963" s="4" t="inlineStr">
        <is>
          <t>20.11.2023</t>
        </is>
      </c>
      <c r="D3963" t="inlineStr">
        <is>
          <t>09:40</t>
        </is>
      </c>
      <c r="E3963" s="4" t="inlineStr">
        <is>
          <t>18.11.2023</t>
        </is>
      </c>
      <c r="F3963" t="inlineStr">
        <is>
          <t>21:45</t>
        </is>
      </c>
      <c r="G3963" s="5" t="n">
        <v>35.91667</v>
      </c>
      <c r="H3963" t="inlineStr">
        <is>
          <t>Outbound</t>
        </is>
      </c>
      <c r="I3963" s="6" t="n">
        <v>0</v>
      </c>
      <c r="J3963" s="6" t="n">
        <v>0</v>
      </c>
      <c r="K3963" s="6" t="n">
        <v>1</v>
      </c>
      <c r="L3963" s="6">
        <f>I3963+J3963+K3963</f>
        <v/>
      </c>
      <c r="M3963" s="6" t="n">
        <v>0</v>
      </c>
      <c r="N3963" t="inlineStr">
        <is>
          <t>Ja</t>
        </is>
      </c>
      <c r="T3963" t="inlineStr">
        <is>
          <t>VIE</t>
        </is>
      </c>
      <c r="U3963">
        <f>VLOOKUP(T3963,Destinations!$A$2:$C$550,2,0)</f>
        <v/>
      </c>
      <c r="V3963" t="inlineStr">
        <is>
          <t>WCHR</t>
        </is>
      </c>
      <c r="W3963">
        <f>VLOOKUP(V3963,'WCH Kat'!$A$1:$B$150,2,0)</f>
        <v/>
      </c>
    </row>
    <row r="3964">
      <c r="A3964" t="inlineStr">
        <is>
          <t xml:space="preserve">FR </t>
        </is>
      </c>
      <c r="B3964" t="inlineStr">
        <is>
          <t>FR 4500</t>
        </is>
      </c>
      <c r="C3964" s="4" t="inlineStr">
        <is>
          <t>20.11.2023</t>
        </is>
      </c>
      <c r="D3964" t="inlineStr">
        <is>
          <t>09:45</t>
        </is>
      </c>
      <c r="E3964" s="4" t="inlineStr">
        <is>
          <t>18.11.2023</t>
        </is>
      </c>
      <c r="F3964" t="inlineStr">
        <is>
          <t>17:40</t>
        </is>
      </c>
      <c r="G3964" s="5" t="n">
        <v>40.08333</v>
      </c>
      <c r="H3964" t="inlineStr">
        <is>
          <t>Outbound</t>
        </is>
      </c>
      <c r="I3964" s="6" t="n">
        <v>0</v>
      </c>
      <c r="J3964" s="6" t="n">
        <v>0</v>
      </c>
      <c r="K3964" s="6" t="n">
        <v>0</v>
      </c>
      <c r="L3964" s="6">
        <f>I3964+J3964+K3964</f>
        <v/>
      </c>
      <c r="M3964" s="6" t="n">
        <v>1</v>
      </c>
      <c r="N3964" t="inlineStr">
        <is>
          <t>Ja</t>
        </is>
      </c>
      <c r="T3964" t="inlineStr">
        <is>
          <t>DUB</t>
        </is>
      </c>
      <c r="U3964">
        <f>VLOOKUP(T3964,Destinations!$A$2:$C$550,2,0)</f>
        <v/>
      </c>
      <c r="V3964" t="inlineStr">
        <is>
          <t>WCHS</t>
        </is>
      </c>
      <c r="W3964">
        <f>VLOOKUP(V3964,'WCH Kat'!$A$1:$B$150,2,0)</f>
        <v/>
      </c>
    </row>
    <row r="3965">
      <c r="A3965" t="inlineStr">
        <is>
          <t xml:space="preserve">TK </t>
        </is>
      </c>
      <c r="B3965" t="inlineStr">
        <is>
          <t>TK 1671</t>
        </is>
      </c>
      <c r="C3965" s="4" t="inlineStr">
        <is>
          <t>20.11.2023</t>
        </is>
      </c>
      <c r="D3965" t="inlineStr">
        <is>
          <t>10:00</t>
        </is>
      </c>
      <c r="E3965" s="4" t="inlineStr">
        <is>
          <t>19.11.2023</t>
        </is>
      </c>
      <c r="F3965" t="inlineStr">
        <is>
          <t>00:21</t>
        </is>
      </c>
      <c r="G3965" s="5" t="n">
        <v>33.65</v>
      </c>
      <c r="H3965" t="inlineStr">
        <is>
          <t>Inbound</t>
        </is>
      </c>
      <c r="I3965" s="6" t="n">
        <v>0</v>
      </c>
      <c r="J3965" s="6" t="n">
        <v>0</v>
      </c>
      <c r="K3965" s="6" t="n">
        <v>1</v>
      </c>
      <c r="L3965" s="6">
        <f>I3965+J3965+K3965</f>
        <v/>
      </c>
      <c r="M3965" s="6" t="n">
        <v>0</v>
      </c>
      <c r="O3965" t="inlineStr">
        <is>
          <t>Ja</t>
        </is>
      </c>
      <c r="T3965" t="inlineStr">
        <is>
          <t>Istanbul-Atatürk</t>
        </is>
      </c>
      <c r="U3965">
        <f>VLOOKUP(T3965,Destinations!$A$2:$C$550,2,0)</f>
        <v/>
      </c>
      <c r="V3965" t="inlineStr">
        <is>
          <t>WCHR</t>
        </is>
      </c>
      <c r="W3965">
        <f>VLOOKUP(V3965,'WCH Kat'!$A$1:$B$150,2,0)</f>
        <v/>
      </c>
    </row>
    <row r="3966">
      <c r="A3966" t="inlineStr">
        <is>
          <t xml:space="preserve">FR </t>
        </is>
      </c>
      <c r="B3966" t="inlineStr">
        <is>
          <t>FR 2352</t>
        </is>
      </c>
      <c r="C3966" s="4" t="inlineStr">
        <is>
          <t>21.11.2023</t>
        </is>
      </c>
      <c r="D3966" t="inlineStr">
        <is>
          <t>14:45</t>
        </is>
      </c>
      <c r="E3966" s="4" t="inlineStr">
        <is>
          <t>19.11.2023</t>
        </is>
      </c>
      <c r="F3966" t="inlineStr">
        <is>
          <t>21:25</t>
        </is>
      </c>
      <c r="G3966" s="5" t="n">
        <v>41.33333</v>
      </c>
      <c r="H3966" t="inlineStr">
        <is>
          <t>Inbound</t>
        </is>
      </c>
      <c r="I3966" s="6" t="n">
        <v>0</v>
      </c>
      <c r="J3966" s="6" t="n">
        <v>0</v>
      </c>
      <c r="K3966" s="6" t="n">
        <v>0</v>
      </c>
      <c r="L3966" s="6">
        <f>I3966+J3966+K3966</f>
        <v/>
      </c>
      <c r="M3966" s="6" t="n">
        <v>1</v>
      </c>
      <c r="N3966" t="inlineStr">
        <is>
          <t>Ja</t>
        </is>
      </c>
      <c r="T3966" t="inlineStr">
        <is>
          <t>STN</t>
        </is>
      </c>
      <c r="U3966">
        <f>VLOOKUP(T3966,Destinations!$A$2:$C$550,2,0)</f>
        <v/>
      </c>
      <c r="V3966" t="inlineStr">
        <is>
          <t>WCHC</t>
        </is>
      </c>
      <c r="W3966">
        <f>VLOOKUP(V3966,'WCH Kat'!$A$1:$B$150,2,0)</f>
        <v/>
      </c>
    </row>
    <row r="3967">
      <c r="A3967" t="inlineStr">
        <is>
          <t xml:space="preserve">TK </t>
        </is>
      </c>
      <c r="B3967" t="inlineStr">
        <is>
          <t>TK 1671</t>
        </is>
      </c>
      <c r="C3967" s="4" t="inlineStr">
        <is>
          <t>20.11.2023</t>
        </is>
      </c>
      <c r="D3967" t="inlineStr">
        <is>
          <t>10:00</t>
        </is>
      </c>
      <c r="E3967" s="4" t="inlineStr">
        <is>
          <t>20.11.2023</t>
        </is>
      </c>
      <c r="F3967" t="inlineStr">
        <is>
          <t>08:08</t>
        </is>
      </c>
      <c r="G3967" s="5" t="n">
        <v>1.86667</v>
      </c>
      <c r="H3967" t="inlineStr">
        <is>
          <t>Inbound</t>
        </is>
      </c>
      <c r="I3967" s="6" t="n">
        <v>0</v>
      </c>
      <c r="J3967" s="6" t="n">
        <v>1</v>
      </c>
      <c r="K3967" s="6" t="n">
        <v>0</v>
      </c>
      <c r="L3967" s="6">
        <f>I3967+J3967+K3967</f>
        <v/>
      </c>
      <c r="M3967" s="6" t="n">
        <v>0</v>
      </c>
      <c r="P3967" t="inlineStr">
        <is>
          <t>Ja</t>
        </is>
      </c>
      <c r="T3967" t="inlineStr">
        <is>
          <t>Istanbul-Atatürk</t>
        </is>
      </c>
      <c r="U3967">
        <f>VLOOKUP(T3967,Destinations!$A$2:$C$550,2,0)</f>
        <v/>
      </c>
      <c r="V3967" t="inlineStr">
        <is>
          <t>WCHS</t>
        </is>
      </c>
      <c r="W3967">
        <f>VLOOKUP(V3967,'WCH Kat'!$A$1:$B$150,2,0)</f>
        <v/>
      </c>
    </row>
    <row r="3968">
      <c r="A3968" t="inlineStr">
        <is>
          <t xml:space="preserve">TK </t>
        </is>
      </c>
      <c r="B3968" t="inlineStr">
        <is>
          <t>TK 1671</t>
        </is>
      </c>
      <c r="C3968" s="4" t="inlineStr">
        <is>
          <t>20.11.2023</t>
        </is>
      </c>
      <c r="D3968" t="inlineStr">
        <is>
          <t>10:00</t>
        </is>
      </c>
      <c r="E3968" s="4" t="inlineStr">
        <is>
          <t>20.11.2023</t>
        </is>
      </c>
      <c r="F3968" t="inlineStr">
        <is>
          <t>08:08</t>
        </is>
      </c>
      <c r="G3968" s="5" t="n">
        <v>1.86667</v>
      </c>
      <c r="H3968" t="inlineStr">
        <is>
          <t>Inbound</t>
        </is>
      </c>
      <c r="I3968" s="6" t="n">
        <v>0</v>
      </c>
      <c r="J3968" s="6" t="n">
        <v>1</v>
      </c>
      <c r="K3968" s="6" t="n">
        <v>0</v>
      </c>
      <c r="L3968" s="6">
        <f>I3968+J3968+K3968</f>
        <v/>
      </c>
      <c r="M3968" s="6" t="n">
        <v>0</v>
      </c>
      <c r="P3968" t="inlineStr">
        <is>
          <t>Ja</t>
        </is>
      </c>
      <c r="T3968" t="inlineStr">
        <is>
          <t>Istanbul-Atatürk</t>
        </is>
      </c>
      <c r="U3968">
        <f>VLOOKUP(T3968,Destinations!$A$2:$C$550,2,0)</f>
        <v/>
      </c>
      <c r="V3968" t="inlineStr">
        <is>
          <t>WCHS</t>
        </is>
      </c>
      <c r="W3968">
        <f>VLOOKUP(V3968,'WCH Kat'!$A$1:$B$150,2,0)</f>
        <v/>
      </c>
    </row>
    <row r="3969">
      <c r="A3969" t="inlineStr">
        <is>
          <t xml:space="preserve">TK </t>
        </is>
      </c>
      <c r="B3969" t="inlineStr">
        <is>
          <t>TK 1671</t>
        </is>
      </c>
      <c r="C3969" s="4" t="inlineStr">
        <is>
          <t>20.11.2023</t>
        </is>
      </c>
      <c r="D3969" t="inlineStr">
        <is>
          <t>10:00</t>
        </is>
      </c>
      <c r="E3969" s="4" t="inlineStr">
        <is>
          <t>20.11.2023</t>
        </is>
      </c>
      <c r="F3969" t="inlineStr">
        <is>
          <t>08:08</t>
        </is>
      </c>
      <c r="G3969" s="5" t="n">
        <v>1.86667</v>
      </c>
      <c r="H3969" t="inlineStr">
        <is>
          <t>Inbound</t>
        </is>
      </c>
      <c r="I3969" s="6" t="n">
        <v>0</v>
      </c>
      <c r="J3969" s="6" t="n">
        <v>1</v>
      </c>
      <c r="K3969" s="6" t="n">
        <v>0</v>
      </c>
      <c r="L3969" s="6">
        <f>I3969+J3969+K3969</f>
        <v/>
      </c>
      <c r="M3969" s="6" t="n">
        <v>0</v>
      </c>
      <c r="P3969" t="inlineStr">
        <is>
          <t>Ja</t>
        </is>
      </c>
      <c r="T3969" t="inlineStr">
        <is>
          <t>Istanbul-Atatürk</t>
        </is>
      </c>
      <c r="U3969">
        <f>VLOOKUP(T3969,Destinations!$A$2:$C$550,2,0)</f>
        <v/>
      </c>
      <c r="V3969" t="inlineStr">
        <is>
          <t>WCHR</t>
        </is>
      </c>
      <c r="W3969">
        <f>VLOOKUP(V3969,'WCH Kat'!$A$1:$B$150,2,0)</f>
        <v/>
      </c>
    </row>
    <row r="3970">
      <c r="A3970" t="inlineStr">
        <is>
          <t xml:space="preserve">TK </t>
        </is>
      </c>
      <c r="B3970" t="inlineStr">
        <is>
          <t>TK 1671</t>
        </is>
      </c>
      <c r="C3970" s="4" t="inlineStr">
        <is>
          <t>20.11.2023</t>
        </is>
      </c>
      <c r="D3970" t="inlineStr">
        <is>
          <t>10:00</t>
        </is>
      </c>
      <c r="E3970" s="4" t="inlineStr">
        <is>
          <t>20.11.2023</t>
        </is>
      </c>
      <c r="F3970" t="inlineStr">
        <is>
          <t>08:08</t>
        </is>
      </c>
      <c r="G3970" s="5" t="n">
        <v>1.86667</v>
      </c>
      <c r="H3970" t="inlineStr">
        <is>
          <t>Inbound</t>
        </is>
      </c>
      <c r="I3970" s="6" t="n">
        <v>0</v>
      </c>
      <c r="J3970" s="6" t="n">
        <v>1</v>
      </c>
      <c r="K3970" s="6" t="n">
        <v>0</v>
      </c>
      <c r="L3970" s="6">
        <f>I3970+J3970+K3970</f>
        <v/>
      </c>
      <c r="M3970" s="6" t="n">
        <v>0</v>
      </c>
      <c r="P3970" t="inlineStr">
        <is>
          <t>Ja</t>
        </is>
      </c>
      <c r="T3970" t="inlineStr">
        <is>
          <t>Istanbul-Atatürk</t>
        </is>
      </c>
      <c r="U3970">
        <f>VLOOKUP(T3970,Destinations!$A$2:$C$550,2,0)</f>
        <v/>
      </c>
      <c r="V3970" t="inlineStr">
        <is>
          <t>WCHR</t>
        </is>
      </c>
      <c r="W3970">
        <f>VLOOKUP(V3970,'WCH Kat'!$A$1:$B$150,2,0)</f>
        <v/>
      </c>
    </row>
    <row r="3971">
      <c r="A3971" t="inlineStr">
        <is>
          <t xml:space="preserve">FR </t>
        </is>
      </c>
      <c r="B3971" t="inlineStr">
        <is>
          <t>FR 2816</t>
        </is>
      </c>
      <c r="C3971" s="4" t="inlineStr">
        <is>
          <t>21.11.2023</t>
        </is>
      </c>
      <c r="D3971" t="inlineStr">
        <is>
          <t>23:49</t>
        </is>
      </c>
      <c r="E3971" s="4" t="inlineStr">
        <is>
          <t>20.11.2023</t>
        </is>
      </c>
      <c r="F3971" t="inlineStr">
        <is>
          <t>22:30</t>
        </is>
      </c>
      <c r="G3971" s="5" t="n">
        <v>25.31667</v>
      </c>
      <c r="H3971" t="inlineStr">
        <is>
          <t>Inbound</t>
        </is>
      </c>
      <c r="I3971" s="6" t="n">
        <v>0</v>
      </c>
      <c r="J3971" s="6" t="n">
        <v>0</v>
      </c>
      <c r="K3971" s="6" t="n">
        <v>1</v>
      </c>
      <c r="L3971" s="6">
        <f>I3971+J3971+K3971</f>
        <v/>
      </c>
      <c r="M3971" s="6" t="n">
        <v>0</v>
      </c>
      <c r="P3971" t="inlineStr">
        <is>
          <t>Ja</t>
        </is>
      </c>
      <c r="T3971" t="inlineStr">
        <is>
          <t>STN</t>
        </is>
      </c>
      <c r="U3971">
        <f>VLOOKUP(T3971,Destinations!$A$2:$C$550,2,0)</f>
        <v/>
      </c>
      <c r="V3971" t="inlineStr">
        <is>
          <t>WCHC</t>
        </is>
      </c>
      <c r="W3971">
        <f>VLOOKUP(V3971,'WCH Kat'!$A$1:$B$150,2,0)</f>
        <v/>
      </c>
    </row>
    <row r="3972">
      <c r="A3972" t="inlineStr">
        <is>
          <t xml:space="preserve">PC </t>
        </is>
      </c>
      <c r="B3972" t="inlineStr">
        <is>
          <t>PC 1011</t>
        </is>
      </c>
      <c r="C3972" s="4" t="inlineStr">
        <is>
          <t>20.11.2023</t>
        </is>
      </c>
      <c r="D3972" t="inlineStr">
        <is>
          <t>10:25</t>
        </is>
      </c>
      <c r="E3972" s="4" t="inlineStr">
        <is>
          <t>20.11.2023</t>
        </is>
      </c>
      <c r="F3972" t="inlineStr">
        <is>
          <t>04:10</t>
        </is>
      </c>
      <c r="G3972" s="5" t="n">
        <v>6.25</v>
      </c>
      <c r="H3972" t="inlineStr">
        <is>
          <t>Inbound</t>
        </is>
      </c>
      <c r="I3972" s="6" t="n">
        <v>0</v>
      </c>
      <c r="J3972" s="6" t="n">
        <v>0</v>
      </c>
      <c r="K3972" s="6" t="n">
        <v>1</v>
      </c>
      <c r="L3972" s="6">
        <f>I3972+J3972+K3972</f>
        <v/>
      </c>
      <c r="M3972" s="6" t="n">
        <v>0</v>
      </c>
      <c r="P3972" t="inlineStr">
        <is>
          <t>Ja</t>
        </is>
      </c>
      <c r="T3972" t="inlineStr">
        <is>
          <t>SAW</t>
        </is>
      </c>
      <c r="U3972">
        <f>VLOOKUP(T3972,Destinations!$A$2:$C$550,2,0)</f>
        <v/>
      </c>
      <c r="V3972" t="inlineStr">
        <is>
          <t>WCHS</t>
        </is>
      </c>
      <c r="W3972">
        <f>VLOOKUP(V3972,'WCH Kat'!$A$1:$B$150,2,0)</f>
        <v/>
      </c>
    </row>
    <row r="3973">
      <c r="A3973" t="inlineStr">
        <is>
          <t xml:space="preserve">PC </t>
        </is>
      </c>
      <c r="B3973" t="inlineStr">
        <is>
          <t>PC 1011</t>
        </is>
      </c>
      <c r="C3973" s="4" t="inlineStr">
        <is>
          <t>20.11.2023</t>
        </is>
      </c>
      <c r="D3973" t="inlineStr">
        <is>
          <t>10:25</t>
        </is>
      </c>
      <c r="E3973" s="4" t="inlineStr">
        <is>
          <t>20.11.2023</t>
        </is>
      </c>
      <c r="F3973" t="inlineStr">
        <is>
          <t>07:18</t>
        </is>
      </c>
      <c r="G3973" s="5" t="n">
        <v>3.11667</v>
      </c>
      <c r="H3973" t="inlineStr">
        <is>
          <t>Inbound</t>
        </is>
      </c>
      <c r="I3973" s="6" t="n">
        <v>0</v>
      </c>
      <c r="J3973" s="6" t="n">
        <v>0</v>
      </c>
      <c r="K3973" s="6" t="n">
        <v>1</v>
      </c>
      <c r="L3973" s="6">
        <f>I3973+J3973+K3973</f>
        <v/>
      </c>
      <c r="M3973" s="6" t="n">
        <v>0</v>
      </c>
      <c r="P3973" t="inlineStr">
        <is>
          <t>Ja</t>
        </is>
      </c>
      <c r="T3973" t="inlineStr">
        <is>
          <t>SAW</t>
        </is>
      </c>
      <c r="U3973">
        <f>VLOOKUP(T3973,Destinations!$A$2:$C$550,2,0)</f>
        <v/>
      </c>
      <c r="V3973" t="inlineStr">
        <is>
          <t>WCHS</t>
        </is>
      </c>
      <c r="W3973">
        <f>VLOOKUP(V3973,'WCH Kat'!$A$1:$B$150,2,0)</f>
        <v/>
      </c>
    </row>
    <row r="3974">
      <c r="A3974" t="inlineStr">
        <is>
          <t xml:space="preserve">PC </t>
        </is>
      </c>
      <c r="B3974" t="inlineStr">
        <is>
          <t>PC 1011</t>
        </is>
      </c>
      <c r="C3974" s="4" t="inlineStr">
        <is>
          <t>20.11.2023</t>
        </is>
      </c>
      <c r="D3974" t="inlineStr">
        <is>
          <t>10:40</t>
        </is>
      </c>
      <c r="E3974" s="4" t="inlineStr">
        <is>
          <t>20.11.2023</t>
        </is>
      </c>
      <c r="F3974" t="inlineStr">
        <is>
          <t>07:18</t>
        </is>
      </c>
      <c r="G3974" s="5" t="n">
        <v>3.36667</v>
      </c>
      <c r="H3974" t="inlineStr">
        <is>
          <t>Inbound</t>
        </is>
      </c>
      <c r="I3974" s="6" t="n">
        <v>0</v>
      </c>
      <c r="J3974" s="6" t="n">
        <v>0</v>
      </c>
      <c r="K3974" s="6" t="n">
        <v>1</v>
      </c>
      <c r="L3974" s="6">
        <f>I3974+J3974+K3974</f>
        <v/>
      </c>
      <c r="M3974" s="6" t="n">
        <v>0</v>
      </c>
      <c r="P3974" t="inlineStr">
        <is>
          <t>Ja</t>
        </is>
      </c>
      <c r="T3974" t="inlineStr">
        <is>
          <t>SAW</t>
        </is>
      </c>
      <c r="U3974">
        <f>VLOOKUP(T3974,Destinations!$A$2:$C$550,2,0)</f>
        <v/>
      </c>
      <c r="V3974" t="inlineStr">
        <is>
          <t>WCHS</t>
        </is>
      </c>
      <c r="W3974">
        <f>VLOOKUP(V3974,'WCH Kat'!$A$1:$B$150,2,0)</f>
        <v/>
      </c>
    </row>
    <row r="3975">
      <c r="A3975" t="inlineStr">
        <is>
          <t xml:space="preserve">EW </t>
        </is>
      </c>
      <c r="B3975" t="inlineStr">
        <is>
          <t>EW  602</t>
        </is>
      </c>
      <c r="C3975" s="4" t="inlineStr">
        <is>
          <t>20.11.2023</t>
        </is>
      </c>
      <c r="D3975" t="inlineStr">
        <is>
          <t>10:45</t>
        </is>
      </c>
      <c r="E3975" s="4" t="inlineStr">
        <is>
          <t>18.11.2023</t>
        </is>
      </c>
      <c r="F3975" t="inlineStr">
        <is>
          <t>21:50</t>
        </is>
      </c>
      <c r="G3975" s="5" t="n">
        <v>36.91667</v>
      </c>
      <c r="H3975" t="inlineStr">
        <is>
          <t>Outbound</t>
        </is>
      </c>
      <c r="I3975" s="6" t="n">
        <v>0</v>
      </c>
      <c r="J3975" s="6" t="n">
        <v>0</v>
      </c>
      <c r="K3975" s="6" t="n">
        <v>0</v>
      </c>
      <c r="L3975" s="6">
        <f>I3975+J3975+K3975</f>
        <v/>
      </c>
      <c r="M3975" s="6" t="n">
        <v>1</v>
      </c>
      <c r="N3975" t="inlineStr">
        <is>
          <t>Ja</t>
        </is>
      </c>
      <c r="T3975" t="inlineStr">
        <is>
          <t>LIS</t>
        </is>
      </c>
      <c r="U3975">
        <f>VLOOKUP(T3975,Destinations!$A$2:$C$550,2,0)</f>
        <v/>
      </c>
      <c r="V3975" t="inlineStr">
        <is>
          <t>WCHS</t>
        </is>
      </c>
      <c r="W3975">
        <f>VLOOKUP(V3975,'WCH Kat'!$A$1:$B$150,2,0)</f>
        <v/>
      </c>
    </row>
    <row r="3976">
      <c r="A3976" t="inlineStr">
        <is>
          <t xml:space="preserve">EW </t>
        </is>
      </c>
      <c r="B3976" t="inlineStr">
        <is>
          <t>EW  602</t>
        </is>
      </c>
      <c r="C3976" s="4" t="inlineStr">
        <is>
          <t>20.11.2023</t>
        </is>
      </c>
      <c r="D3976" t="inlineStr">
        <is>
          <t>10:45</t>
        </is>
      </c>
      <c r="E3976" s="4" t="inlineStr">
        <is>
          <t>18.11.2023</t>
        </is>
      </c>
      <c r="F3976" t="inlineStr">
        <is>
          <t>21:50</t>
        </is>
      </c>
      <c r="G3976" s="5" t="n">
        <v>36.91667</v>
      </c>
      <c r="H3976" t="inlineStr">
        <is>
          <t>Outbound</t>
        </is>
      </c>
      <c r="I3976" s="6" t="n">
        <v>0</v>
      </c>
      <c r="J3976" s="6" t="n">
        <v>0</v>
      </c>
      <c r="K3976" s="6" t="n">
        <v>0</v>
      </c>
      <c r="L3976" s="6">
        <f>I3976+J3976+K3976</f>
        <v/>
      </c>
      <c r="M3976" s="6" t="n">
        <v>1</v>
      </c>
      <c r="N3976" t="inlineStr">
        <is>
          <t>Ja</t>
        </is>
      </c>
      <c r="T3976" t="inlineStr">
        <is>
          <t>LIS</t>
        </is>
      </c>
      <c r="U3976">
        <f>VLOOKUP(T3976,Destinations!$A$2:$C$550,2,0)</f>
        <v/>
      </c>
      <c r="V3976" t="inlineStr">
        <is>
          <t>WCHS</t>
        </is>
      </c>
      <c r="W3976">
        <f>VLOOKUP(V3976,'WCH Kat'!$A$1:$B$150,2,0)</f>
        <v/>
      </c>
    </row>
    <row r="3977">
      <c r="A3977" t="inlineStr">
        <is>
          <t xml:space="preserve">TK </t>
        </is>
      </c>
      <c r="B3977" t="inlineStr">
        <is>
          <t>TK 1672</t>
        </is>
      </c>
      <c r="C3977" s="4" t="inlineStr">
        <is>
          <t>20.11.2023</t>
        </is>
      </c>
      <c r="D3977" t="inlineStr">
        <is>
          <t>11:00</t>
        </is>
      </c>
      <c r="E3977" s="4" t="inlineStr">
        <is>
          <t>18.11.2023</t>
        </is>
      </c>
      <c r="F3977" t="inlineStr">
        <is>
          <t>11:00</t>
        </is>
      </c>
      <c r="G3977" s="5" t="n">
        <v>48</v>
      </c>
      <c r="H3977" t="inlineStr">
        <is>
          <t>Outbound</t>
        </is>
      </c>
      <c r="I3977" s="6" t="n">
        <v>0</v>
      </c>
      <c r="J3977" s="6" t="n">
        <v>0</v>
      </c>
      <c r="K3977" s="6" t="n">
        <v>0</v>
      </c>
      <c r="L3977" s="6">
        <f>I3977+J3977+K3977</f>
        <v/>
      </c>
      <c r="M3977" s="6" t="n">
        <v>1</v>
      </c>
      <c r="N3977" t="inlineStr">
        <is>
          <t>Ja</t>
        </is>
      </c>
      <c r="T3977" t="inlineStr">
        <is>
          <t>IST</t>
        </is>
      </c>
      <c r="U3977">
        <f>VLOOKUP(T3977,Destinations!$A$2:$C$550,2,0)</f>
        <v/>
      </c>
      <c r="V3977" t="inlineStr">
        <is>
          <t>WCHR</t>
        </is>
      </c>
      <c r="W3977">
        <f>VLOOKUP(V3977,'WCH Kat'!$A$1:$B$150,2,0)</f>
        <v/>
      </c>
    </row>
    <row r="3978">
      <c r="A3978" t="inlineStr">
        <is>
          <t xml:space="preserve">FR </t>
        </is>
      </c>
      <c r="B3978" t="inlineStr">
        <is>
          <t>FR 2814</t>
        </is>
      </c>
      <c r="C3978" s="4" t="inlineStr">
        <is>
          <t>23.11.2023</t>
        </is>
      </c>
      <c r="D3978" t="inlineStr">
        <is>
          <t>23:35</t>
        </is>
      </c>
      <c r="E3978" s="4" t="inlineStr">
        <is>
          <t>22.11.2023</t>
        </is>
      </c>
      <c r="F3978" t="inlineStr">
        <is>
          <t>06:15</t>
        </is>
      </c>
      <c r="G3978" s="5" t="n">
        <v>41.33333</v>
      </c>
      <c r="H3978" t="inlineStr">
        <is>
          <t>Inbound</t>
        </is>
      </c>
      <c r="I3978" s="6" t="n">
        <v>0</v>
      </c>
      <c r="J3978" s="6" t="n">
        <v>0</v>
      </c>
      <c r="K3978" s="6" t="n">
        <v>0</v>
      </c>
      <c r="L3978" s="6">
        <f>I3978+J3978+K3978</f>
        <v/>
      </c>
      <c r="M3978" s="6" t="n">
        <v>1</v>
      </c>
      <c r="N3978" t="inlineStr">
        <is>
          <t>Ja</t>
        </is>
      </c>
      <c r="T3978" t="inlineStr">
        <is>
          <t>STN</t>
        </is>
      </c>
      <c r="U3978">
        <f>VLOOKUP(T3978,Destinations!$A$2:$C$550,2,0)</f>
        <v/>
      </c>
      <c r="V3978" t="inlineStr">
        <is>
          <t>WCHC</t>
        </is>
      </c>
      <c r="W3978">
        <f>VLOOKUP(V3978,'WCH Kat'!$A$1:$B$150,2,0)</f>
        <v/>
      </c>
    </row>
    <row r="3979">
      <c r="A3979" t="inlineStr">
        <is>
          <t xml:space="preserve">FR </t>
        </is>
      </c>
      <c r="B3979" t="inlineStr">
        <is>
          <t>FR 2816</t>
        </is>
      </c>
      <c r="C3979" s="4" t="inlineStr">
        <is>
          <t>28.11.2023</t>
        </is>
      </c>
      <c r="D3979" t="inlineStr">
        <is>
          <t>00:03</t>
        </is>
      </c>
      <c r="E3979" s="4" t="inlineStr">
        <is>
          <t>27.11.2023</t>
        </is>
      </c>
      <c r="F3979" t="inlineStr">
        <is>
          <t>22:50</t>
        </is>
      </c>
      <c r="G3979" s="5" t="n">
        <v>1.21667</v>
      </c>
      <c r="H3979" t="inlineStr">
        <is>
          <t>Inbound</t>
        </is>
      </c>
      <c r="I3979" s="6" t="n">
        <v>0</v>
      </c>
      <c r="J3979" s="6" t="n">
        <v>1</v>
      </c>
      <c r="K3979" s="6" t="n">
        <v>0</v>
      </c>
      <c r="L3979" s="6">
        <f>I3979+J3979+K3979</f>
        <v/>
      </c>
      <c r="M3979" s="6" t="n">
        <v>0</v>
      </c>
      <c r="P3979" t="inlineStr">
        <is>
          <t>Ja</t>
        </is>
      </c>
      <c r="T3979" t="inlineStr">
        <is>
          <t>London-Stansted</t>
        </is>
      </c>
      <c r="U3979">
        <f>VLOOKUP(T3979,Destinations!$A$2:$C$550,2,0)</f>
        <v/>
      </c>
      <c r="V3979" t="inlineStr">
        <is>
          <t>WCHC</t>
        </is>
      </c>
      <c r="W3979">
        <f>VLOOKUP(V3979,'WCH Kat'!$A$1:$B$150,2,0)</f>
        <v/>
      </c>
    </row>
    <row r="3980">
      <c r="A3980" t="inlineStr">
        <is>
          <t xml:space="preserve">FR </t>
        </is>
      </c>
      <c r="B3980" t="inlineStr">
        <is>
          <t>FR 2352</t>
        </is>
      </c>
      <c r="C3980" s="4" t="inlineStr">
        <is>
          <t>29.11.2023</t>
        </is>
      </c>
      <c r="D3980" t="inlineStr">
        <is>
          <t>19:40</t>
        </is>
      </c>
      <c r="E3980" s="4" t="inlineStr">
        <is>
          <t>28.11.2023</t>
        </is>
      </c>
      <c r="F3980" t="inlineStr">
        <is>
          <t>02:20</t>
        </is>
      </c>
      <c r="G3980" s="5" t="n">
        <v>41.33333</v>
      </c>
      <c r="H3980" t="inlineStr">
        <is>
          <t>Inbound</t>
        </is>
      </c>
      <c r="I3980" s="6" t="n">
        <v>0</v>
      </c>
      <c r="J3980" s="6" t="n">
        <v>0</v>
      </c>
      <c r="K3980" s="6" t="n">
        <v>0</v>
      </c>
      <c r="L3980" s="6">
        <f>I3980+J3980+K3980</f>
        <v/>
      </c>
      <c r="M3980" s="6" t="n">
        <v>1</v>
      </c>
      <c r="P3980" t="inlineStr">
        <is>
          <t>Ja</t>
        </is>
      </c>
      <c r="T3980" t="inlineStr">
        <is>
          <t>STN</t>
        </is>
      </c>
      <c r="U3980">
        <f>VLOOKUP(T3980,Destinations!$A$2:$C$550,2,0)</f>
        <v/>
      </c>
      <c r="V3980" t="inlineStr">
        <is>
          <t>WCHC,WCMP</t>
        </is>
      </c>
      <c r="W3980">
        <f>VLOOKUP(V3980,'WCH Kat'!$A$1:$B$150,2,0)</f>
        <v/>
      </c>
    </row>
    <row r="3981">
      <c r="A3981" t="inlineStr">
        <is>
          <t xml:space="preserve">TK </t>
        </is>
      </c>
      <c r="B3981" t="inlineStr">
        <is>
          <t>TK 1672</t>
        </is>
      </c>
      <c r="C3981" s="4" t="inlineStr">
        <is>
          <t>20.11.2023</t>
        </is>
      </c>
      <c r="D3981" t="inlineStr">
        <is>
          <t>11:20</t>
        </is>
      </c>
      <c r="E3981" s="4" t="inlineStr">
        <is>
          <t>20.11.2023</t>
        </is>
      </c>
      <c r="F3981" t="inlineStr">
        <is>
          <t>09:30</t>
        </is>
      </c>
      <c r="G3981" s="5" t="n">
        <v>1.83333</v>
      </c>
      <c r="H3981" t="inlineStr">
        <is>
          <t>Outbound</t>
        </is>
      </c>
      <c r="I3981" s="6" t="n">
        <v>0</v>
      </c>
      <c r="J3981" s="6" t="n">
        <v>1</v>
      </c>
      <c r="K3981" s="6" t="n">
        <v>0</v>
      </c>
      <c r="L3981" s="6">
        <f>I3981+J3981+K3981</f>
        <v/>
      </c>
      <c r="M3981" s="6" t="n">
        <v>0</v>
      </c>
      <c r="Q3981" t="inlineStr">
        <is>
          <t>Ja</t>
        </is>
      </c>
      <c r="T3981" t="inlineStr">
        <is>
          <t>IST</t>
        </is>
      </c>
      <c r="U3981">
        <f>VLOOKUP(T3981,Destinations!$A$2:$C$550,2,0)</f>
        <v/>
      </c>
      <c r="V3981" t="inlineStr">
        <is>
          <t>WCHS</t>
        </is>
      </c>
      <c r="W3981">
        <f>VLOOKUP(V3981,'WCH Kat'!$A$1:$B$150,2,0)</f>
        <v/>
      </c>
    </row>
    <row r="3982">
      <c r="A3982" t="inlineStr">
        <is>
          <t xml:space="preserve">PC </t>
        </is>
      </c>
      <c r="B3982" t="inlineStr">
        <is>
          <t>PC 1012</t>
        </is>
      </c>
      <c r="C3982" s="4" t="inlineStr">
        <is>
          <t>20.11.2023</t>
        </is>
      </c>
      <c r="D3982" t="inlineStr">
        <is>
          <t>11:30</t>
        </is>
      </c>
      <c r="E3982" s="4" t="inlineStr">
        <is>
          <t>18.11.2023</t>
        </is>
      </c>
      <c r="F3982" t="inlineStr">
        <is>
          <t>09:50</t>
        </is>
      </c>
      <c r="G3982" s="5" t="n">
        <v>49.66667</v>
      </c>
      <c r="H3982" t="inlineStr">
        <is>
          <t>Outbound</t>
        </is>
      </c>
      <c r="I3982" s="6" t="n">
        <v>0</v>
      </c>
      <c r="J3982" s="6" t="n">
        <v>0</v>
      </c>
      <c r="K3982" s="6" t="n">
        <v>0</v>
      </c>
      <c r="L3982" s="6">
        <f>I3982+J3982+K3982</f>
        <v/>
      </c>
      <c r="M3982" s="6" t="n">
        <v>1</v>
      </c>
      <c r="N3982" t="inlineStr">
        <is>
          <t>Ja</t>
        </is>
      </c>
      <c r="T3982" t="inlineStr">
        <is>
          <t>SAW</t>
        </is>
      </c>
      <c r="U3982">
        <f>VLOOKUP(T3982,Destinations!$A$2:$C$550,2,0)</f>
        <v/>
      </c>
      <c r="V3982" t="inlineStr">
        <is>
          <t>WCHR</t>
        </is>
      </c>
      <c r="W3982">
        <f>VLOOKUP(V3982,'WCH Kat'!$A$1:$B$150,2,0)</f>
        <v/>
      </c>
    </row>
    <row r="3983">
      <c r="A3983" t="inlineStr">
        <is>
          <t xml:space="preserve">PC </t>
        </is>
      </c>
      <c r="B3983" t="inlineStr">
        <is>
          <t>PC 1012</t>
        </is>
      </c>
      <c r="C3983" s="4" t="inlineStr">
        <is>
          <t>20.11.2023</t>
        </is>
      </c>
      <c r="D3983" t="inlineStr">
        <is>
          <t>11:40</t>
        </is>
      </c>
      <c r="E3983" s="4" t="inlineStr">
        <is>
          <t>18.11.2023</t>
        </is>
      </c>
      <c r="F3983" t="inlineStr">
        <is>
          <t>09:50</t>
        </is>
      </c>
      <c r="G3983" s="5" t="n">
        <v>49.83333</v>
      </c>
      <c r="H3983" t="inlineStr">
        <is>
          <t>Outbound</t>
        </is>
      </c>
      <c r="I3983" s="6" t="n">
        <v>0</v>
      </c>
      <c r="J3983" s="6" t="n">
        <v>0</v>
      </c>
      <c r="K3983" s="6" t="n">
        <v>0</v>
      </c>
      <c r="L3983" s="6">
        <f>I3983+J3983+K3983</f>
        <v/>
      </c>
      <c r="M3983" s="6" t="n">
        <v>1</v>
      </c>
      <c r="N3983" t="inlineStr">
        <is>
          <t>Ja</t>
        </is>
      </c>
      <c r="T3983" t="inlineStr">
        <is>
          <t>SAW</t>
        </is>
      </c>
      <c r="U3983">
        <f>VLOOKUP(T3983,Destinations!$A$2:$C$550,2,0)</f>
        <v/>
      </c>
      <c r="V3983" t="inlineStr">
        <is>
          <t>WCHR</t>
        </is>
      </c>
      <c r="W3983">
        <f>VLOOKUP(V3983,'WCH Kat'!$A$1:$B$150,2,0)</f>
        <v/>
      </c>
    </row>
    <row r="3984">
      <c r="A3984" t="inlineStr">
        <is>
          <t xml:space="preserve">PC </t>
        </is>
      </c>
      <c r="B3984" t="inlineStr">
        <is>
          <t>PC 1012</t>
        </is>
      </c>
      <c r="C3984" s="4" t="inlineStr">
        <is>
          <t>20.11.2023</t>
        </is>
      </c>
      <c r="D3984" t="inlineStr">
        <is>
          <t>11:40</t>
        </is>
      </c>
      <c r="E3984" s="4" t="inlineStr">
        <is>
          <t>20.11.2023</t>
        </is>
      </c>
      <c r="F3984" t="inlineStr">
        <is>
          <t>09:40</t>
        </is>
      </c>
      <c r="G3984" s="5" t="n">
        <v>2</v>
      </c>
      <c r="H3984" t="inlineStr">
        <is>
          <t>Outbound</t>
        </is>
      </c>
      <c r="I3984" s="6" t="n">
        <v>0</v>
      </c>
      <c r="J3984" s="6" t="n">
        <v>1</v>
      </c>
      <c r="K3984" s="6" t="n">
        <v>0</v>
      </c>
      <c r="L3984" s="6">
        <f>I3984+J3984+K3984</f>
        <v/>
      </c>
      <c r="M3984" s="6" t="n">
        <v>0</v>
      </c>
      <c r="Q3984" t="inlineStr">
        <is>
          <t>Ja</t>
        </is>
      </c>
      <c r="T3984" t="inlineStr">
        <is>
          <t>SAW</t>
        </is>
      </c>
      <c r="U3984">
        <f>VLOOKUP(T3984,Destinations!$A$2:$C$550,2,0)</f>
        <v/>
      </c>
      <c r="V3984" t="inlineStr">
        <is>
          <t>WCHR</t>
        </is>
      </c>
      <c r="W3984">
        <f>VLOOKUP(V3984,'WCH Kat'!$A$1:$B$150,2,0)</f>
        <v/>
      </c>
    </row>
    <row r="3985">
      <c r="A3985" t="inlineStr">
        <is>
          <t xml:space="preserve">PC </t>
        </is>
      </c>
      <c r="B3985" t="inlineStr">
        <is>
          <t>PC 1012</t>
        </is>
      </c>
      <c r="C3985" s="4" t="inlineStr">
        <is>
          <t>20.11.2023</t>
        </is>
      </c>
      <c r="D3985" t="inlineStr">
        <is>
          <t>11:40</t>
        </is>
      </c>
      <c r="E3985" s="4" t="inlineStr">
        <is>
          <t>20.11.2023</t>
        </is>
      </c>
      <c r="F3985" t="inlineStr">
        <is>
          <t>09:40</t>
        </is>
      </c>
      <c r="G3985" s="5" t="n">
        <v>2</v>
      </c>
      <c r="H3985" t="inlineStr">
        <is>
          <t>Outbound</t>
        </is>
      </c>
      <c r="I3985" s="6" t="n">
        <v>0</v>
      </c>
      <c r="J3985" s="6" t="n">
        <v>1</v>
      </c>
      <c r="K3985" s="6" t="n">
        <v>0</v>
      </c>
      <c r="L3985" s="6">
        <f>I3985+J3985+K3985</f>
        <v/>
      </c>
      <c r="M3985" s="6" t="n">
        <v>0</v>
      </c>
      <c r="Q3985" t="inlineStr">
        <is>
          <t>Ja</t>
        </is>
      </c>
      <c r="T3985" t="inlineStr">
        <is>
          <t>SAW</t>
        </is>
      </c>
      <c r="U3985">
        <f>VLOOKUP(T3985,Destinations!$A$2:$C$550,2,0)</f>
        <v/>
      </c>
      <c r="V3985" t="inlineStr">
        <is>
          <t>WCHR</t>
        </is>
      </c>
      <c r="W3985">
        <f>VLOOKUP(V3985,'WCH Kat'!$A$1:$B$150,2,0)</f>
        <v/>
      </c>
    </row>
    <row r="3986">
      <c r="A3986" t="inlineStr">
        <is>
          <t xml:space="preserve">PC </t>
        </is>
      </c>
      <c r="B3986" t="inlineStr">
        <is>
          <t>PC 1012</t>
        </is>
      </c>
      <c r="C3986" s="4" t="inlineStr">
        <is>
          <t>20.11.2023</t>
        </is>
      </c>
      <c r="D3986" t="inlineStr">
        <is>
          <t>11:40</t>
        </is>
      </c>
      <c r="E3986" s="4" t="inlineStr">
        <is>
          <t>20.11.2023</t>
        </is>
      </c>
      <c r="F3986" t="inlineStr">
        <is>
          <t>09:40</t>
        </is>
      </c>
      <c r="G3986" s="5" t="n">
        <v>2</v>
      </c>
      <c r="H3986" t="inlineStr">
        <is>
          <t>Outbound</t>
        </is>
      </c>
      <c r="I3986" s="6" t="n">
        <v>0</v>
      </c>
      <c r="J3986" s="6" t="n">
        <v>1</v>
      </c>
      <c r="K3986" s="6" t="n">
        <v>0</v>
      </c>
      <c r="L3986" s="6">
        <f>I3986+J3986+K3986</f>
        <v/>
      </c>
      <c r="M3986" s="6" t="n">
        <v>0</v>
      </c>
      <c r="Q3986" t="inlineStr">
        <is>
          <t>Ja</t>
        </is>
      </c>
      <c r="T3986" t="inlineStr">
        <is>
          <t>SAW</t>
        </is>
      </c>
      <c r="U3986">
        <f>VLOOKUP(T3986,Destinations!$A$2:$C$550,2,0)</f>
        <v/>
      </c>
      <c r="V3986" t="inlineStr">
        <is>
          <t>WCHR</t>
        </is>
      </c>
      <c r="W3986">
        <f>VLOOKUP(V3986,'WCH Kat'!$A$1:$B$150,2,0)</f>
        <v/>
      </c>
    </row>
    <row r="3987">
      <c r="A3987" t="inlineStr">
        <is>
          <t xml:space="preserve">PC </t>
        </is>
      </c>
      <c r="B3987" t="inlineStr">
        <is>
          <t>PC 1012</t>
        </is>
      </c>
      <c r="C3987" s="4" t="inlineStr">
        <is>
          <t>20.11.2023</t>
        </is>
      </c>
      <c r="D3987" t="inlineStr">
        <is>
          <t>11:40</t>
        </is>
      </c>
      <c r="E3987" s="4" t="inlineStr">
        <is>
          <t>20.11.2023</t>
        </is>
      </c>
      <c r="F3987" t="inlineStr">
        <is>
          <t>10:43</t>
        </is>
      </c>
      <c r="G3987" s="5" t="n">
        <v>0.95</v>
      </c>
      <c r="H3987" t="inlineStr">
        <is>
          <t>Outbound</t>
        </is>
      </c>
      <c r="I3987" s="6" t="n">
        <v>1</v>
      </c>
      <c r="J3987" s="6" t="n">
        <v>0</v>
      </c>
      <c r="K3987" s="6" t="n">
        <v>0</v>
      </c>
      <c r="L3987" s="6">
        <f>I3987+J3987+K3987</f>
        <v/>
      </c>
      <c r="M3987" s="6" t="n">
        <v>0</v>
      </c>
      <c r="Q3987" t="inlineStr">
        <is>
          <t>Ja</t>
        </is>
      </c>
      <c r="T3987" t="inlineStr">
        <is>
          <t>Istanbul-Sabiha Gökcen</t>
        </is>
      </c>
      <c r="U3987">
        <f>VLOOKUP(T3987,Destinations!$A$2:$C$550,2,0)</f>
        <v/>
      </c>
      <c r="V3987" t="inlineStr">
        <is>
          <t>WCHR</t>
        </is>
      </c>
      <c r="W3987">
        <f>VLOOKUP(V3987,'WCH Kat'!$A$1:$B$150,2,0)</f>
        <v/>
      </c>
    </row>
    <row r="3988">
      <c r="A3988" t="inlineStr">
        <is>
          <t xml:space="preserve">EW </t>
        </is>
      </c>
      <c r="B3988" t="inlineStr">
        <is>
          <t>EW  242</t>
        </is>
      </c>
      <c r="C3988" s="4" t="inlineStr">
        <is>
          <t>20.11.2023</t>
        </is>
      </c>
      <c r="D3988" t="inlineStr">
        <is>
          <t>11:50</t>
        </is>
      </c>
      <c r="E3988" s="4" t="inlineStr">
        <is>
          <t>18.11.2023</t>
        </is>
      </c>
      <c r="F3988" t="inlineStr">
        <is>
          <t>22:55</t>
        </is>
      </c>
      <c r="G3988" s="5" t="n">
        <v>36.91667</v>
      </c>
      <c r="H3988" t="inlineStr">
        <is>
          <t>Outbound</t>
        </is>
      </c>
      <c r="I3988" s="6" t="n">
        <v>0</v>
      </c>
      <c r="J3988" s="6" t="n">
        <v>0</v>
      </c>
      <c r="K3988" s="6" t="n">
        <v>0</v>
      </c>
      <c r="L3988" s="6">
        <f>I3988+J3988+K3988</f>
        <v/>
      </c>
      <c r="M3988" s="6" t="n">
        <v>1</v>
      </c>
      <c r="N3988" t="inlineStr">
        <is>
          <t>Ja</t>
        </is>
      </c>
      <c r="T3988" t="inlineStr">
        <is>
          <t>FUE</t>
        </is>
      </c>
      <c r="U3988">
        <f>VLOOKUP(T3988,Destinations!$A$2:$C$550,2,0)</f>
        <v/>
      </c>
      <c r="V3988" t="inlineStr">
        <is>
          <t>WCHS</t>
        </is>
      </c>
      <c r="W3988">
        <f>VLOOKUP(V3988,'WCH Kat'!$A$1:$B$150,2,0)</f>
        <v/>
      </c>
    </row>
    <row r="3989">
      <c r="A3989" t="inlineStr">
        <is>
          <t xml:space="preserve">FR </t>
        </is>
      </c>
      <c r="B3989" t="inlineStr">
        <is>
          <t>FR  933</t>
        </is>
      </c>
      <c r="C3989" s="4" t="inlineStr">
        <is>
          <t>20.11.2023</t>
        </is>
      </c>
      <c r="D3989" t="inlineStr">
        <is>
          <t>11:55</t>
        </is>
      </c>
      <c r="E3989" s="4" t="inlineStr">
        <is>
          <t>18.11.2023</t>
        </is>
      </c>
      <c r="F3989" t="inlineStr">
        <is>
          <t>17:55</t>
        </is>
      </c>
      <c r="G3989" s="5" t="n">
        <v>42</v>
      </c>
      <c r="H3989" t="inlineStr">
        <is>
          <t>Inbound</t>
        </is>
      </c>
      <c r="I3989" s="6" t="n">
        <v>0</v>
      </c>
      <c r="J3989" s="6" t="n">
        <v>0</v>
      </c>
      <c r="K3989" s="6" t="n">
        <v>0</v>
      </c>
      <c r="L3989" s="6">
        <f>I3989+J3989+K3989</f>
        <v/>
      </c>
      <c r="M3989" s="6" t="n">
        <v>1</v>
      </c>
      <c r="N3989" t="inlineStr">
        <is>
          <t>Ja</t>
        </is>
      </c>
      <c r="T3989" t="inlineStr">
        <is>
          <t>FCO</t>
        </is>
      </c>
      <c r="U3989">
        <f>VLOOKUP(T3989,Destinations!$A$2:$C$550,2,0)</f>
        <v/>
      </c>
      <c r="V3989" t="inlineStr">
        <is>
          <t>WCHR</t>
        </is>
      </c>
      <c r="W3989">
        <f>VLOOKUP(V3989,'WCH Kat'!$A$1:$B$150,2,0)</f>
        <v/>
      </c>
    </row>
    <row r="3990">
      <c r="A3990" t="inlineStr">
        <is>
          <t xml:space="preserve">BA </t>
        </is>
      </c>
      <c r="B3990" t="inlineStr">
        <is>
          <t>BA  997</t>
        </is>
      </c>
      <c r="C3990" s="4" t="inlineStr">
        <is>
          <t>20.11.2023</t>
        </is>
      </c>
      <c r="D3990" t="inlineStr">
        <is>
          <t>12:25</t>
        </is>
      </c>
      <c r="E3990" s="4" t="inlineStr">
        <is>
          <t>18.11.2023</t>
        </is>
      </c>
      <c r="F3990" t="inlineStr">
        <is>
          <t>23:30</t>
        </is>
      </c>
      <c r="G3990" s="5" t="n">
        <v>36.91667</v>
      </c>
      <c r="H3990" t="inlineStr">
        <is>
          <t>Outbound</t>
        </is>
      </c>
      <c r="I3990" s="6" t="n">
        <v>0</v>
      </c>
      <c r="J3990" s="6" t="n">
        <v>0</v>
      </c>
      <c r="K3990" s="6" t="n">
        <v>0</v>
      </c>
      <c r="L3990" s="6">
        <f>I3990+J3990+K3990</f>
        <v/>
      </c>
      <c r="M3990" s="6" t="n">
        <v>1</v>
      </c>
      <c r="N3990" t="inlineStr">
        <is>
          <t>Ja</t>
        </is>
      </c>
      <c r="T3990" t="inlineStr">
        <is>
          <t>LHR</t>
        </is>
      </c>
      <c r="U3990">
        <f>VLOOKUP(T3990,Destinations!$A$2:$C$550,2,0)</f>
        <v/>
      </c>
      <c r="V3990" t="inlineStr">
        <is>
          <t>WCHR</t>
        </is>
      </c>
      <c r="W3990">
        <f>VLOOKUP(V3990,'WCH Kat'!$A$1:$B$150,2,0)</f>
        <v/>
      </c>
    </row>
    <row r="3991">
      <c r="A3991" t="inlineStr">
        <is>
          <t xml:space="preserve">XQ </t>
        </is>
      </c>
      <c r="B3991" t="inlineStr">
        <is>
          <t>XQ  114</t>
        </is>
      </c>
      <c r="C3991" s="4" t="inlineStr">
        <is>
          <t>20.11.2023</t>
        </is>
      </c>
      <c r="D3991" t="inlineStr">
        <is>
          <t>12:45</t>
        </is>
      </c>
      <c r="E3991" s="4" t="inlineStr">
        <is>
          <t>18.11.2023</t>
        </is>
      </c>
      <c r="F3991" t="inlineStr">
        <is>
          <t>20:55</t>
        </is>
      </c>
      <c r="G3991" s="5" t="n">
        <v>39.83333</v>
      </c>
      <c r="H3991" t="inlineStr">
        <is>
          <t>Inbound</t>
        </is>
      </c>
      <c r="I3991" s="6" t="n">
        <v>0</v>
      </c>
      <c r="J3991" s="6" t="n">
        <v>0</v>
      </c>
      <c r="K3991" s="6" t="n">
        <v>0</v>
      </c>
      <c r="L3991" s="6">
        <f>I3991+J3991+K3991</f>
        <v/>
      </c>
      <c r="M3991" s="6" t="n">
        <v>1</v>
      </c>
      <c r="N3991" t="inlineStr">
        <is>
          <t>Ja</t>
        </is>
      </c>
      <c r="T3991" t="inlineStr">
        <is>
          <t>AYT</t>
        </is>
      </c>
      <c r="U3991">
        <f>VLOOKUP(T3991,Destinations!$A$2:$C$550,2,0)</f>
        <v/>
      </c>
      <c r="V3991" t="inlineStr">
        <is>
          <t>WCHR</t>
        </is>
      </c>
      <c r="W3991">
        <f>VLOOKUP(V3991,'WCH Kat'!$A$1:$B$150,2,0)</f>
        <v/>
      </c>
    </row>
    <row r="3992">
      <c r="A3992" t="inlineStr">
        <is>
          <t xml:space="preserve">XQ </t>
        </is>
      </c>
      <c r="B3992" t="inlineStr">
        <is>
          <t>XQ  114</t>
        </is>
      </c>
      <c r="C3992" s="4" t="inlineStr">
        <is>
          <t>20.11.2023</t>
        </is>
      </c>
      <c r="D3992" t="inlineStr">
        <is>
          <t>12:45</t>
        </is>
      </c>
      <c r="E3992" s="4" t="inlineStr">
        <is>
          <t>20.11.2023</t>
        </is>
      </c>
      <c r="F3992" t="inlineStr">
        <is>
          <t>09:30</t>
        </is>
      </c>
      <c r="G3992" s="5" t="n">
        <v>3.25</v>
      </c>
      <c r="H3992" t="inlineStr">
        <is>
          <t>Inbound</t>
        </is>
      </c>
      <c r="I3992" s="6" t="n">
        <v>0</v>
      </c>
      <c r="J3992" s="6" t="n">
        <v>0</v>
      </c>
      <c r="K3992" s="6" t="n">
        <v>1</v>
      </c>
      <c r="L3992" s="6">
        <f>I3992+J3992+K3992</f>
        <v/>
      </c>
      <c r="M3992" s="6" t="n">
        <v>0</v>
      </c>
      <c r="P3992" t="inlineStr">
        <is>
          <t>Ja</t>
        </is>
      </c>
      <c r="T3992" t="inlineStr">
        <is>
          <t>AYT</t>
        </is>
      </c>
      <c r="U3992">
        <f>VLOOKUP(T3992,Destinations!$A$2:$C$550,2,0)</f>
        <v/>
      </c>
      <c r="V3992" t="inlineStr">
        <is>
          <t>WCHS</t>
        </is>
      </c>
      <c r="W3992">
        <f>VLOOKUP(V3992,'WCH Kat'!$A$1:$B$150,2,0)</f>
        <v/>
      </c>
    </row>
    <row r="3993">
      <c r="A3993" t="inlineStr">
        <is>
          <t xml:space="preserve">XQ </t>
        </is>
      </c>
      <c r="B3993" t="inlineStr">
        <is>
          <t>XQ  114</t>
        </is>
      </c>
      <c r="C3993" s="4" t="inlineStr">
        <is>
          <t>20.11.2023</t>
        </is>
      </c>
      <c r="D3993" t="inlineStr">
        <is>
          <t>12:45</t>
        </is>
      </c>
      <c r="E3993" s="4" t="inlineStr">
        <is>
          <t>20.11.2023</t>
        </is>
      </c>
      <c r="F3993" t="inlineStr">
        <is>
          <t>09:30</t>
        </is>
      </c>
      <c r="G3993" s="5" t="n">
        <v>3.25</v>
      </c>
      <c r="H3993" t="inlineStr">
        <is>
          <t>Inbound</t>
        </is>
      </c>
      <c r="I3993" s="6" t="n">
        <v>0</v>
      </c>
      <c r="J3993" s="6" t="n">
        <v>0</v>
      </c>
      <c r="K3993" s="6" t="n">
        <v>1</v>
      </c>
      <c r="L3993" s="6">
        <f>I3993+J3993+K3993</f>
        <v/>
      </c>
      <c r="M3993" s="6" t="n">
        <v>0</v>
      </c>
      <c r="P3993" t="inlineStr">
        <is>
          <t>Ja</t>
        </is>
      </c>
      <c r="T3993" t="inlineStr">
        <is>
          <t>AYT</t>
        </is>
      </c>
      <c r="U3993">
        <f>VLOOKUP(T3993,Destinations!$A$2:$C$550,2,0)</f>
        <v/>
      </c>
      <c r="V3993" t="inlineStr">
        <is>
          <t>blind</t>
        </is>
      </c>
      <c r="W3993">
        <f>VLOOKUP(V3993,'WCH Kat'!$A$1:$B$150,2,0)</f>
        <v/>
      </c>
    </row>
    <row r="3994">
      <c r="A3994" t="inlineStr">
        <is>
          <t xml:space="preserve">XQ </t>
        </is>
      </c>
      <c r="B3994" t="inlineStr">
        <is>
          <t>XQ  115</t>
        </is>
      </c>
      <c r="C3994" s="4" t="inlineStr">
        <is>
          <t>20.11.2023</t>
        </is>
      </c>
      <c r="D3994" t="inlineStr">
        <is>
          <t>13:40</t>
        </is>
      </c>
      <c r="E3994" s="4" t="inlineStr">
        <is>
          <t>18.11.2023</t>
        </is>
      </c>
      <c r="F3994" t="inlineStr">
        <is>
          <t>21:50</t>
        </is>
      </c>
      <c r="G3994" s="5" t="n">
        <v>39.83333</v>
      </c>
      <c r="H3994" t="inlineStr">
        <is>
          <t>Outbound</t>
        </is>
      </c>
      <c r="I3994" s="6" t="n">
        <v>0</v>
      </c>
      <c r="J3994" s="6" t="n">
        <v>0</v>
      </c>
      <c r="K3994" s="6" t="n">
        <v>0</v>
      </c>
      <c r="L3994" s="6">
        <f>I3994+J3994+K3994</f>
        <v/>
      </c>
      <c r="M3994" s="6" t="n">
        <v>1</v>
      </c>
      <c r="N3994" t="inlineStr">
        <is>
          <t>Ja</t>
        </is>
      </c>
      <c r="T3994" t="inlineStr">
        <is>
          <t>AYT</t>
        </is>
      </c>
      <c r="U3994">
        <f>VLOOKUP(T3994,Destinations!$A$2:$C$550,2,0)</f>
        <v/>
      </c>
      <c r="V3994" t="inlineStr">
        <is>
          <t>WCHS</t>
        </is>
      </c>
      <c r="W3994">
        <f>VLOOKUP(V3994,'WCH Kat'!$A$1:$B$150,2,0)</f>
        <v/>
      </c>
    </row>
    <row r="3995">
      <c r="A3995" t="inlineStr">
        <is>
          <t xml:space="preserve">XQ </t>
        </is>
      </c>
      <c r="B3995" t="inlineStr">
        <is>
          <t>XQ  115</t>
        </is>
      </c>
      <c r="C3995" s="4" t="inlineStr">
        <is>
          <t>20.11.2023</t>
        </is>
      </c>
      <c r="D3995" t="inlineStr">
        <is>
          <t>13:40</t>
        </is>
      </c>
      <c r="E3995" s="4" t="inlineStr">
        <is>
          <t>18.11.2023</t>
        </is>
      </c>
      <c r="F3995" t="inlineStr">
        <is>
          <t>21:50</t>
        </is>
      </c>
      <c r="G3995" s="5" t="n">
        <v>39.83333</v>
      </c>
      <c r="H3995" t="inlineStr">
        <is>
          <t>Outbound</t>
        </is>
      </c>
      <c r="I3995" s="6" t="n">
        <v>0</v>
      </c>
      <c r="J3995" s="6" t="n">
        <v>0</v>
      </c>
      <c r="K3995" s="6" t="n">
        <v>0</v>
      </c>
      <c r="L3995" s="6">
        <f>I3995+J3995+K3995</f>
        <v/>
      </c>
      <c r="M3995" s="6" t="n">
        <v>1</v>
      </c>
      <c r="N3995" t="inlineStr">
        <is>
          <t>Ja</t>
        </is>
      </c>
      <c r="T3995" t="inlineStr">
        <is>
          <t>AYT</t>
        </is>
      </c>
      <c r="U3995">
        <f>VLOOKUP(T3995,Destinations!$A$2:$C$550,2,0)</f>
        <v/>
      </c>
      <c r="V3995" t="inlineStr">
        <is>
          <t>WCHS</t>
        </is>
      </c>
      <c r="W3995">
        <f>VLOOKUP(V3995,'WCH Kat'!$A$1:$B$150,2,0)</f>
        <v/>
      </c>
    </row>
    <row r="3996">
      <c r="A3996" t="inlineStr">
        <is>
          <t xml:space="preserve">EW </t>
        </is>
      </c>
      <c r="B3996" t="inlineStr">
        <is>
          <t>EW 50</t>
        </is>
      </c>
      <c r="C3996" s="4" t="inlineStr">
        <is>
          <t>20.11.2023</t>
        </is>
      </c>
      <c r="D3996" t="inlineStr">
        <is>
          <t>14:20</t>
        </is>
      </c>
      <c r="E3996" s="4" t="inlineStr">
        <is>
          <t>19.11.2023</t>
        </is>
      </c>
      <c r="F3996" t="inlineStr">
        <is>
          <t>14:46</t>
        </is>
      </c>
      <c r="G3996" s="5" t="n">
        <v>23.56667</v>
      </c>
      <c r="H3996" t="inlineStr">
        <is>
          <t>Outbound</t>
        </is>
      </c>
      <c r="I3996" s="6" t="n">
        <v>0</v>
      </c>
      <c r="J3996" s="6" t="n">
        <v>0</v>
      </c>
      <c r="K3996" s="6" t="n">
        <v>1</v>
      </c>
      <c r="L3996" s="6">
        <f>I3996+J3996+K3996</f>
        <v/>
      </c>
      <c r="M3996" s="6" t="n">
        <v>0</v>
      </c>
      <c r="R3996" t="inlineStr">
        <is>
          <t>Ja</t>
        </is>
      </c>
      <c r="T3996" t="inlineStr">
        <is>
          <t>Berlin-Brandenburg</t>
        </is>
      </c>
      <c r="U3996">
        <f>VLOOKUP(T3996,Destinations!$A$2:$C$550,2,0)</f>
        <v/>
      </c>
      <c r="V3996" t="inlineStr">
        <is>
          <t>blind</t>
        </is>
      </c>
      <c r="W3996">
        <f>VLOOKUP(V3996,'WCH Kat'!$A$1:$B$150,2,0)</f>
        <v/>
      </c>
    </row>
    <row r="3997">
      <c r="A3997" t="inlineStr">
        <is>
          <t xml:space="preserve">FR </t>
        </is>
      </c>
      <c r="B3997" t="inlineStr">
        <is>
          <t>FR 5551</t>
        </is>
      </c>
      <c r="C3997" s="4" t="inlineStr">
        <is>
          <t>18.11.2023</t>
        </is>
      </c>
      <c r="D3997" t="inlineStr">
        <is>
          <t>10:05</t>
        </is>
      </c>
      <c r="E3997" s="4" t="inlineStr">
        <is>
          <t>16.11.2023</t>
        </is>
      </c>
      <c r="F3997" t="inlineStr">
        <is>
          <t>16:30</t>
        </is>
      </c>
      <c r="G3997" s="5" t="n">
        <v>41.58333</v>
      </c>
      <c r="H3997" t="inlineStr">
        <is>
          <t>Inbound</t>
        </is>
      </c>
      <c r="I3997" s="6" t="n">
        <v>0</v>
      </c>
      <c r="J3997" s="6" t="n">
        <v>0</v>
      </c>
      <c r="K3997" s="6" t="n">
        <v>0</v>
      </c>
      <c r="L3997" s="6">
        <f>I3997+J3997+K3997</f>
        <v/>
      </c>
      <c r="M3997" s="6" t="n">
        <v>1</v>
      </c>
      <c r="N3997" t="inlineStr">
        <is>
          <t>Ja</t>
        </is>
      </c>
      <c r="T3997" t="inlineStr">
        <is>
          <t>BGY</t>
        </is>
      </c>
      <c r="U3997">
        <f>VLOOKUP(T3997,Destinations!$A$2:$C$550,2,0)</f>
        <v/>
      </c>
      <c r="V3997" t="inlineStr">
        <is>
          <t>WCHC</t>
        </is>
      </c>
      <c r="W3997">
        <f>VLOOKUP(V3997,'WCH Kat'!$A$1:$B$150,2,0)</f>
        <v/>
      </c>
    </row>
    <row r="3998">
      <c r="A3998" t="inlineStr">
        <is>
          <t xml:space="preserve">FR </t>
        </is>
      </c>
      <c r="B3998" t="inlineStr">
        <is>
          <t>FR 5551</t>
        </is>
      </c>
      <c r="C3998" s="4" t="inlineStr">
        <is>
          <t>18.11.2023</t>
        </is>
      </c>
      <c r="D3998" t="inlineStr">
        <is>
          <t>10:05</t>
        </is>
      </c>
      <c r="E3998" s="4" t="inlineStr">
        <is>
          <t>16.11.2023</t>
        </is>
      </c>
      <c r="F3998" t="inlineStr">
        <is>
          <t>16:30</t>
        </is>
      </c>
      <c r="G3998" s="5" t="n">
        <v>41.58333</v>
      </c>
      <c r="H3998" t="inlineStr">
        <is>
          <t>Inbound</t>
        </is>
      </c>
      <c r="I3998" s="6" t="n">
        <v>0</v>
      </c>
      <c r="J3998" s="6" t="n">
        <v>0</v>
      </c>
      <c r="K3998" s="6" t="n">
        <v>0</v>
      </c>
      <c r="L3998" s="6">
        <f>I3998+J3998+K3998</f>
        <v/>
      </c>
      <c r="M3998" s="6" t="n">
        <v>1</v>
      </c>
      <c r="N3998" t="inlineStr">
        <is>
          <t>Ja</t>
        </is>
      </c>
      <c r="T3998" t="inlineStr">
        <is>
          <t>BGY</t>
        </is>
      </c>
      <c r="U3998">
        <f>VLOOKUP(T3998,Destinations!$A$2:$C$550,2,0)</f>
        <v/>
      </c>
      <c r="V3998" t="inlineStr">
        <is>
          <t>WCHC</t>
        </is>
      </c>
      <c r="W3998">
        <f>VLOOKUP(V3998,'WCH Kat'!$A$1:$B$150,2,0)</f>
        <v/>
      </c>
    </row>
    <row r="3999">
      <c r="A3999" t="inlineStr">
        <is>
          <t xml:space="preserve">PC </t>
        </is>
      </c>
      <c r="B3999" t="inlineStr">
        <is>
          <t>PC 1017</t>
        </is>
      </c>
      <c r="C3999" s="4" t="inlineStr">
        <is>
          <t>20.11.2023</t>
        </is>
      </c>
      <c r="D3999" t="inlineStr">
        <is>
          <t>14:30</t>
        </is>
      </c>
      <c r="E3999" s="4" t="inlineStr">
        <is>
          <t>18.11.2023</t>
        </is>
      </c>
      <c r="F3999" t="inlineStr">
        <is>
          <t>09:50</t>
        </is>
      </c>
      <c r="G3999" s="5" t="n">
        <v>52.66667</v>
      </c>
      <c r="H3999" t="inlineStr">
        <is>
          <t>Inbound</t>
        </is>
      </c>
      <c r="I3999" s="6" t="n">
        <v>0</v>
      </c>
      <c r="J3999" s="6" t="n">
        <v>0</v>
      </c>
      <c r="K3999" s="6" t="n">
        <v>0</v>
      </c>
      <c r="L3999" s="6">
        <f>I3999+J3999+K3999</f>
        <v/>
      </c>
      <c r="M3999" s="6" t="n">
        <v>1</v>
      </c>
      <c r="N3999" t="inlineStr">
        <is>
          <t>Ja</t>
        </is>
      </c>
      <c r="T3999" t="inlineStr">
        <is>
          <t>Istanbul-Sabiha Gökcen</t>
        </is>
      </c>
      <c r="U3999">
        <f>VLOOKUP(T3999,Destinations!$A$2:$C$550,2,0)</f>
        <v/>
      </c>
      <c r="V3999" t="inlineStr">
        <is>
          <t>WCHS</t>
        </is>
      </c>
      <c r="W3999">
        <f>VLOOKUP(V3999,'WCH Kat'!$A$1:$B$150,2,0)</f>
        <v/>
      </c>
    </row>
    <row r="4000">
      <c r="A4000" t="inlineStr">
        <is>
          <t xml:space="preserve">PC </t>
        </is>
      </c>
      <c r="B4000" t="inlineStr">
        <is>
          <t>PC 1017</t>
        </is>
      </c>
      <c r="C4000" s="4" t="inlineStr">
        <is>
          <t>20.11.2023</t>
        </is>
      </c>
      <c r="D4000" t="inlineStr">
        <is>
          <t>14:30</t>
        </is>
      </c>
      <c r="E4000" s="4" t="inlineStr">
        <is>
          <t>18.11.2023</t>
        </is>
      </c>
      <c r="F4000" t="inlineStr">
        <is>
          <t>09:50</t>
        </is>
      </c>
      <c r="G4000" s="5" t="n">
        <v>52.66667</v>
      </c>
      <c r="H4000" t="inlineStr">
        <is>
          <t>Inbound</t>
        </is>
      </c>
      <c r="I4000" s="6" t="n">
        <v>0</v>
      </c>
      <c r="J4000" s="6" t="n">
        <v>0</v>
      </c>
      <c r="K4000" s="6" t="n">
        <v>0</v>
      </c>
      <c r="L4000" s="6">
        <f>I4000+J4000+K4000</f>
        <v/>
      </c>
      <c r="M4000" s="6" t="n">
        <v>1</v>
      </c>
      <c r="N4000" t="inlineStr">
        <is>
          <t>Ja</t>
        </is>
      </c>
      <c r="T4000" t="inlineStr">
        <is>
          <t>Istanbul-Sabiha Gökcen</t>
        </is>
      </c>
      <c r="U4000">
        <f>VLOOKUP(T4000,Destinations!$A$2:$C$550,2,0)</f>
        <v/>
      </c>
      <c r="V4000" t="inlineStr">
        <is>
          <t>WCHS</t>
        </is>
      </c>
      <c r="W4000">
        <f>VLOOKUP(V4000,'WCH Kat'!$A$1:$B$150,2,0)</f>
        <v/>
      </c>
    </row>
    <row r="4001">
      <c r="A4001" t="inlineStr">
        <is>
          <t xml:space="preserve">PC </t>
        </is>
      </c>
      <c r="B4001" t="inlineStr">
        <is>
          <t>PC 1017</t>
        </is>
      </c>
      <c r="C4001" s="4" t="inlineStr">
        <is>
          <t>20.11.2023</t>
        </is>
      </c>
      <c r="D4001" t="inlineStr">
        <is>
          <t>14:30</t>
        </is>
      </c>
      <c r="E4001" s="4" t="inlineStr">
        <is>
          <t>18.11.2023</t>
        </is>
      </c>
      <c r="F4001" t="inlineStr">
        <is>
          <t>09:50</t>
        </is>
      </c>
      <c r="G4001" s="5" t="n">
        <v>52.66667</v>
      </c>
      <c r="H4001" t="inlineStr">
        <is>
          <t>Inbound</t>
        </is>
      </c>
      <c r="I4001" s="6" t="n">
        <v>0</v>
      </c>
      <c r="J4001" s="6" t="n">
        <v>0</v>
      </c>
      <c r="K4001" s="6" t="n">
        <v>0</v>
      </c>
      <c r="L4001" s="6">
        <f>I4001+J4001+K4001</f>
        <v/>
      </c>
      <c r="M4001" s="6" t="n">
        <v>1</v>
      </c>
      <c r="N4001" t="inlineStr">
        <is>
          <t>Ja</t>
        </is>
      </c>
      <c r="T4001" t="inlineStr">
        <is>
          <t>Istanbul-Sabiha Gökcen</t>
        </is>
      </c>
      <c r="U4001">
        <f>VLOOKUP(T4001,Destinations!$A$2:$C$550,2,0)</f>
        <v/>
      </c>
      <c r="V4001" t="inlineStr">
        <is>
          <t>WCHS</t>
        </is>
      </c>
      <c r="W4001">
        <f>VLOOKUP(V4001,'WCH Kat'!$A$1:$B$150,2,0)</f>
        <v/>
      </c>
    </row>
    <row r="4002">
      <c r="A4002" t="inlineStr">
        <is>
          <t xml:space="preserve">PC </t>
        </is>
      </c>
      <c r="B4002" t="inlineStr">
        <is>
          <t>PC 1017</t>
        </is>
      </c>
      <c r="C4002" s="4" t="inlineStr">
        <is>
          <t>20.11.2023</t>
        </is>
      </c>
      <c r="D4002" t="inlineStr">
        <is>
          <t>14:30</t>
        </is>
      </c>
      <c r="E4002" s="4" t="inlineStr">
        <is>
          <t>18.11.2023</t>
        </is>
      </c>
      <c r="F4002" t="inlineStr">
        <is>
          <t>09:50</t>
        </is>
      </c>
      <c r="G4002" s="5" t="n">
        <v>52.66667</v>
      </c>
      <c r="H4002" t="inlineStr">
        <is>
          <t>Inbound</t>
        </is>
      </c>
      <c r="I4002" s="6" t="n">
        <v>0</v>
      </c>
      <c r="J4002" s="6" t="n">
        <v>0</v>
      </c>
      <c r="K4002" s="6" t="n">
        <v>0</v>
      </c>
      <c r="L4002" s="6">
        <f>I4002+J4002+K4002</f>
        <v/>
      </c>
      <c r="M4002" s="6" t="n">
        <v>1</v>
      </c>
      <c r="N4002" t="inlineStr">
        <is>
          <t>Ja</t>
        </is>
      </c>
      <c r="T4002" t="inlineStr">
        <is>
          <t>Istanbul-Sabiha Gökcen</t>
        </is>
      </c>
      <c r="U4002">
        <f>VLOOKUP(T4002,Destinations!$A$2:$C$550,2,0)</f>
        <v/>
      </c>
      <c r="V4002" t="inlineStr">
        <is>
          <t>WCHR</t>
        </is>
      </c>
      <c r="W4002">
        <f>VLOOKUP(V4002,'WCH Kat'!$A$1:$B$150,2,0)</f>
        <v/>
      </c>
    </row>
    <row r="4003">
      <c r="A4003" t="inlineStr">
        <is>
          <t xml:space="preserve">FR </t>
        </is>
      </c>
      <c r="B4003" t="inlineStr">
        <is>
          <t>FR 5551</t>
        </is>
      </c>
      <c r="C4003" s="4" t="inlineStr">
        <is>
          <t>25.11.2023</t>
        </is>
      </c>
      <c r="D4003" t="inlineStr">
        <is>
          <t>01:20</t>
        </is>
      </c>
      <c r="E4003" s="4" t="inlineStr">
        <is>
          <t>24.11.2023</t>
        </is>
      </c>
      <c r="F4003" t="inlineStr">
        <is>
          <t>22:10</t>
        </is>
      </c>
      <c r="G4003" s="5" t="n">
        <v>3.16667</v>
      </c>
      <c r="H4003" t="inlineStr">
        <is>
          <t>Inbound</t>
        </is>
      </c>
      <c r="I4003" s="6" t="n">
        <v>0</v>
      </c>
      <c r="J4003" s="6" t="n">
        <v>0</v>
      </c>
      <c r="K4003" s="6" t="n">
        <v>1</v>
      </c>
      <c r="L4003" s="6">
        <f>I4003+J4003+K4003</f>
        <v/>
      </c>
      <c r="M4003" s="6" t="n">
        <v>0</v>
      </c>
      <c r="P4003" t="inlineStr">
        <is>
          <t>Ja</t>
        </is>
      </c>
      <c r="T4003" t="inlineStr">
        <is>
          <t>BGY</t>
        </is>
      </c>
      <c r="U4003">
        <f>VLOOKUP(T4003,Destinations!$A$2:$C$550,2,0)</f>
        <v/>
      </c>
      <c r="V4003" t="inlineStr">
        <is>
          <t>WCHC</t>
        </is>
      </c>
      <c r="W4003">
        <f>VLOOKUP(V4003,'WCH Kat'!$A$1:$B$150,2,0)</f>
        <v/>
      </c>
    </row>
    <row r="4004">
      <c r="A4004" t="inlineStr">
        <is>
          <t xml:space="preserve">PC </t>
        </is>
      </c>
      <c r="B4004" t="inlineStr">
        <is>
          <t>PC 1017</t>
        </is>
      </c>
      <c r="C4004" s="4" t="inlineStr">
        <is>
          <t>20.11.2023</t>
        </is>
      </c>
      <c r="D4004" t="inlineStr">
        <is>
          <t>14:30</t>
        </is>
      </c>
      <c r="E4004" s="4" t="inlineStr">
        <is>
          <t>20.11.2023</t>
        </is>
      </c>
      <c r="F4004" t="inlineStr">
        <is>
          <t>11:10</t>
        </is>
      </c>
      <c r="G4004" s="5" t="n">
        <v>3.33333</v>
      </c>
      <c r="H4004" t="inlineStr">
        <is>
          <t>Inbound</t>
        </is>
      </c>
      <c r="I4004" s="6" t="n">
        <v>0</v>
      </c>
      <c r="J4004" s="6" t="n">
        <v>0</v>
      </c>
      <c r="K4004" s="6" t="n">
        <v>1</v>
      </c>
      <c r="L4004" s="6">
        <f>I4004+J4004+K4004</f>
        <v/>
      </c>
      <c r="M4004" s="6" t="n">
        <v>0</v>
      </c>
      <c r="P4004" t="inlineStr">
        <is>
          <t>Ja</t>
        </is>
      </c>
      <c r="T4004" t="inlineStr">
        <is>
          <t>Istanbul-Sabiha Gökcen</t>
        </is>
      </c>
      <c r="U4004">
        <f>VLOOKUP(T4004,Destinations!$A$2:$C$550,2,0)</f>
        <v/>
      </c>
      <c r="V4004" t="inlineStr">
        <is>
          <t>WCHS</t>
        </is>
      </c>
      <c r="W4004">
        <f>VLOOKUP(V4004,'WCH Kat'!$A$1:$B$150,2,0)</f>
        <v/>
      </c>
    </row>
    <row r="4005">
      <c r="A4005" t="inlineStr">
        <is>
          <t xml:space="preserve">PC </t>
        </is>
      </c>
      <c r="B4005" t="inlineStr">
        <is>
          <t>PC 1017</t>
        </is>
      </c>
      <c r="C4005" s="4" t="inlineStr">
        <is>
          <t>20.11.2023</t>
        </is>
      </c>
      <c r="D4005" t="inlineStr">
        <is>
          <t>14:30</t>
        </is>
      </c>
      <c r="E4005" s="4" t="inlineStr">
        <is>
          <t>20.11.2023</t>
        </is>
      </c>
      <c r="F4005" t="inlineStr">
        <is>
          <t>11:10</t>
        </is>
      </c>
      <c r="G4005" s="5" t="n">
        <v>3.33333</v>
      </c>
      <c r="H4005" t="inlineStr">
        <is>
          <t>Inbound</t>
        </is>
      </c>
      <c r="I4005" s="6" t="n">
        <v>0</v>
      </c>
      <c r="J4005" s="6" t="n">
        <v>0</v>
      </c>
      <c r="K4005" s="6" t="n">
        <v>1</v>
      </c>
      <c r="L4005" s="6">
        <f>I4005+J4005+K4005</f>
        <v/>
      </c>
      <c r="M4005" s="6" t="n">
        <v>0</v>
      </c>
      <c r="P4005" t="inlineStr">
        <is>
          <t>Ja</t>
        </is>
      </c>
      <c r="T4005" t="inlineStr">
        <is>
          <t>Istanbul-Sabiha Gökcen</t>
        </is>
      </c>
      <c r="U4005">
        <f>VLOOKUP(T4005,Destinations!$A$2:$C$550,2,0)</f>
        <v/>
      </c>
      <c r="V4005" t="inlineStr">
        <is>
          <t>WCHS</t>
        </is>
      </c>
      <c r="W4005">
        <f>VLOOKUP(V4005,'WCH Kat'!$A$1:$B$150,2,0)</f>
        <v/>
      </c>
    </row>
    <row r="4006">
      <c r="A4006" t="inlineStr">
        <is>
          <t xml:space="preserve">PC </t>
        </is>
      </c>
      <c r="B4006" t="inlineStr">
        <is>
          <t>PC 1017</t>
        </is>
      </c>
      <c r="C4006" s="4" t="inlineStr">
        <is>
          <t>20.11.2023</t>
        </is>
      </c>
      <c r="D4006" t="inlineStr">
        <is>
          <t>14:30</t>
        </is>
      </c>
      <c r="E4006" s="4" t="inlineStr">
        <is>
          <t>20.11.2023</t>
        </is>
      </c>
      <c r="F4006" t="inlineStr">
        <is>
          <t>11:10</t>
        </is>
      </c>
      <c r="G4006" s="5" t="n">
        <v>3.33333</v>
      </c>
      <c r="H4006" t="inlineStr">
        <is>
          <t>Inbound</t>
        </is>
      </c>
      <c r="I4006" s="6" t="n">
        <v>0</v>
      </c>
      <c r="J4006" s="6" t="n">
        <v>0</v>
      </c>
      <c r="K4006" s="6" t="n">
        <v>1</v>
      </c>
      <c r="L4006" s="6">
        <f>I4006+J4006+K4006</f>
        <v/>
      </c>
      <c r="M4006" s="6" t="n">
        <v>0</v>
      </c>
      <c r="P4006" t="inlineStr">
        <is>
          <t>Ja</t>
        </is>
      </c>
      <c r="T4006" t="inlineStr">
        <is>
          <t>Istanbul-Sabiha Gökcen</t>
        </is>
      </c>
      <c r="U4006">
        <f>VLOOKUP(T4006,Destinations!$A$2:$C$550,2,0)</f>
        <v/>
      </c>
      <c r="V4006" t="inlineStr">
        <is>
          <t>WCHS</t>
        </is>
      </c>
      <c r="W4006">
        <f>VLOOKUP(V4006,'WCH Kat'!$A$1:$B$150,2,0)</f>
        <v/>
      </c>
    </row>
    <row r="4007">
      <c r="A4007" t="inlineStr">
        <is>
          <t xml:space="preserve">PC </t>
        </is>
      </c>
      <c r="B4007" t="inlineStr">
        <is>
          <t>PC 1017</t>
        </is>
      </c>
      <c r="C4007" s="4" t="inlineStr">
        <is>
          <t>20.11.2023</t>
        </is>
      </c>
      <c r="D4007" t="inlineStr">
        <is>
          <t>14:30</t>
        </is>
      </c>
      <c r="E4007" s="4" t="inlineStr">
        <is>
          <t>20.11.2023</t>
        </is>
      </c>
      <c r="F4007" t="inlineStr">
        <is>
          <t>11:10</t>
        </is>
      </c>
      <c r="G4007" s="5" t="n">
        <v>3.33333</v>
      </c>
      <c r="H4007" t="inlineStr">
        <is>
          <t>Inbound</t>
        </is>
      </c>
      <c r="I4007" s="6" t="n">
        <v>0</v>
      </c>
      <c r="J4007" s="6" t="n">
        <v>0</v>
      </c>
      <c r="K4007" s="6" t="n">
        <v>1</v>
      </c>
      <c r="L4007" s="6">
        <f>I4007+J4007+K4007</f>
        <v/>
      </c>
      <c r="M4007" s="6" t="n">
        <v>0</v>
      </c>
      <c r="P4007" t="inlineStr">
        <is>
          <t>Ja</t>
        </is>
      </c>
      <c r="T4007" t="inlineStr">
        <is>
          <t>Istanbul-Sabiha Gökcen</t>
        </is>
      </c>
      <c r="U4007">
        <f>VLOOKUP(T4007,Destinations!$A$2:$C$550,2,0)</f>
        <v/>
      </c>
      <c r="V4007" t="inlineStr">
        <is>
          <t>WCHR</t>
        </is>
      </c>
      <c r="W4007">
        <f>VLOOKUP(V4007,'WCH Kat'!$A$1:$B$150,2,0)</f>
        <v/>
      </c>
    </row>
    <row r="4008">
      <c r="A4008" t="inlineStr">
        <is>
          <t xml:space="preserve">PC </t>
        </is>
      </c>
      <c r="B4008" t="inlineStr">
        <is>
          <t>PC 1017</t>
        </is>
      </c>
      <c r="C4008" s="4" t="inlineStr">
        <is>
          <t>20.11.2023</t>
        </is>
      </c>
      <c r="D4008" t="inlineStr">
        <is>
          <t>14:40</t>
        </is>
      </c>
      <c r="E4008" s="4" t="inlineStr">
        <is>
          <t>18.11.2023</t>
        </is>
      </c>
      <c r="F4008" t="inlineStr">
        <is>
          <t>09:50</t>
        </is>
      </c>
      <c r="G4008" s="5" t="n">
        <v>52.83333</v>
      </c>
      <c r="H4008" t="inlineStr">
        <is>
          <t>Inbound</t>
        </is>
      </c>
      <c r="I4008" s="6" t="n">
        <v>0</v>
      </c>
      <c r="J4008" s="6" t="n">
        <v>0</v>
      </c>
      <c r="K4008" s="6" t="n">
        <v>0</v>
      </c>
      <c r="L4008" s="6">
        <f>I4008+J4008+K4008</f>
        <v/>
      </c>
      <c r="M4008" s="6" t="n">
        <v>1</v>
      </c>
      <c r="N4008" t="inlineStr">
        <is>
          <t>Ja</t>
        </is>
      </c>
      <c r="T4008" t="inlineStr">
        <is>
          <t>Istanbul-Sabiha Gökcen</t>
        </is>
      </c>
      <c r="U4008">
        <f>VLOOKUP(T4008,Destinations!$A$2:$C$550,2,0)</f>
        <v/>
      </c>
      <c r="V4008" t="inlineStr">
        <is>
          <t>WCHR</t>
        </is>
      </c>
      <c r="W4008">
        <f>VLOOKUP(V4008,'WCH Kat'!$A$1:$B$150,2,0)</f>
        <v/>
      </c>
    </row>
    <row r="4009">
      <c r="A4009" t="inlineStr">
        <is>
          <t xml:space="preserve">EW </t>
        </is>
      </c>
      <c r="B4009" t="inlineStr">
        <is>
          <t>EW  464</t>
        </is>
      </c>
      <c r="C4009" s="4" t="inlineStr">
        <is>
          <t>20.11.2023</t>
        </is>
      </c>
      <c r="D4009" t="inlineStr">
        <is>
          <t>14:40</t>
        </is>
      </c>
      <c r="E4009" s="4" t="inlineStr">
        <is>
          <t>19.11.2023</t>
        </is>
      </c>
      <c r="F4009" t="inlineStr">
        <is>
          <t>01:45</t>
        </is>
      </c>
      <c r="G4009" s="5" t="n">
        <v>36.91667</v>
      </c>
      <c r="H4009" t="inlineStr">
        <is>
          <t>Outbound</t>
        </is>
      </c>
      <c r="I4009" s="6" t="n">
        <v>0</v>
      </c>
      <c r="J4009" s="6" t="n">
        <v>0</v>
      </c>
      <c r="K4009" s="6" t="n">
        <v>0</v>
      </c>
      <c r="L4009" s="6">
        <f>I4009+J4009+K4009</f>
        <v/>
      </c>
      <c r="M4009" s="6" t="n">
        <v>1</v>
      </c>
      <c r="N4009" t="inlineStr">
        <is>
          <t>Ja</t>
        </is>
      </c>
      <c r="T4009" t="inlineStr">
        <is>
          <t>LHR</t>
        </is>
      </c>
      <c r="U4009">
        <f>VLOOKUP(T4009,Destinations!$A$2:$C$550,2,0)</f>
        <v/>
      </c>
      <c r="V4009" t="inlineStr">
        <is>
          <t>WCHS</t>
        </is>
      </c>
      <c r="W4009">
        <f>VLOOKUP(V4009,'WCH Kat'!$A$1:$B$150,2,0)</f>
        <v/>
      </c>
    </row>
    <row r="4010">
      <c r="A4010" t="inlineStr">
        <is>
          <t xml:space="preserve">EW </t>
        </is>
      </c>
      <c r="B4010" t="inlineStr">
        <is>
          <t>EW  464</t>
        </is>
      </c>
      <c r="C4010" s="4" t="inlineStr">
        <is>
          <t>20.11.2023</t>
        </is>
      </c>
      <c r="D4010" t="inlineStr">
        <is>
          <t>14:40</t>
        </is>
      </c>
      <c r="E4010" s="4" t="inlineStr">
        <is>
          <t>19.11.2023</t>
        </is>
      </c>
      <c r="F4010" t="inlineStr">
        <is>
          <t>01:45</t>
        </is>
      </c>
      <c r="G4010" s="5" t="n">
        <v>36.91667</v>
      </c>
      <c r="H4010" t="inlineStr">
        <is>
          <t>Outbound</t>
        </is>
      </c>
      <c r="I4010" s="6" t="n">
        <v>0</v>
      </c>
      <c r="J4010" s="6" t="n">
        <v>0</v>
      </c>
      <c r="K4010" s="6" t="n">
        <v>0</v>
      </c>
      <c r="L4010" s="6">
        <f>I4010+J4010+K4010</f>
        <v/>
      </c>
      <c r="M4010" s="6" t="n">
        <v>1</v>
      </c>
      <c r="N4010" t="inlineStr">
        <is>
          <t>Ja</t>
        </is>
      </c>
      <c r="T4010" t="inlineStr">
        <is>
          <t>LHR</t>
        </is>
      </c>
      <c r="U4010">
        <f>VLOOKUP(T4010,Destinations!$A$2:$C$550,2,0)</f>
        <v/>
      </c>
      <c r="V4010" t="inlineStr">
        <is>
          <t>BLND</t>
        </is>
      </c>
      <c r="W4010">
        <f>VLOOKUP(V4010,'WCH Kat'!$A$1:$B$150,2,0)</f>
        <v/>
      </c>
    </row>
    <row r="4011">
      <c r="A4011" t="inlineStr">
        <is>
          <t xml:space="preserve">EW </t>
        </is>
      </c>
      <c r="B4011" t="inlineStr">
        <is>
          <t>EW  464</t>
        </is>
      </c>
      <c r="C4011" s="4" t="inlineStr">
        <is>
          <t>20.11.2023</t>
        </is>
      </c>
      <c r="D4011" t="inlineStr">
        <is>
          <t>14:40</t>
        </is>
      </c>
      <c r="E4011" s="4" t="inlineStr">
        <is>
          <t>19.11.2023</t>
        </is>
      </c>
      <c r="F4011" t="inlineStr">
        <is>
          <t>01:45</t>
        </is>
      </c>
      <c r="G4011" s="5" t="n">
        <v>36.91667</v>
      </c>
      <c r="H4011" t="inlineStr">
        <is>
          <t>Outbound</t>
        </is>
      </c>
      <c r="I4011" s="6" t="n">
        <v>0</v>
      </c>
      <c r="J4011" s="6" t="n">
        <v>0</v>
      </c>
      <c r="K4011" s="6" t="n">
        <v>0</v>
      </c>
      <c r="L4011" s="6">
        <f>I4011+J4011+K4011</f>
        <v/>
      </c>
      <c r="M4011" s="6" t="n">
        <v>1</v>
      </c>
      <c r="N4011" t="inlineStr">
        <is>
          <t>Ja</t>
        </is>
      </c>
      <c r="T4011" t="inlineStr">
        <is>
          <t>LHR</t>
        </is>
      </c>
      <c r="U4011">
        <f>VLOOKUP(T4011,Destinations!$A$2:$C$550,2,0)</f>
        <v/>
      </c>
      <c r="V4011" t="inlineStr">
        <is>
          <t>WCHR</t>
        </is>
      </c>
      <c r="W4011">
        <f>VLOOKUP(V4011,'WCH Kat'!$A$1:$B$150,2,0)</f>
        <v/>
      </c>
    </row>
    <row r="4012">
      <c r="A4012" t="inlineStr">
        <is>
          <t xml:space="preserve">EW </t>
        </is>
      </c>
      <c r="B4012" t="inlineStr">
        <is>
          <t>EW  464</t>
        </is>
      </c>
      <c r="C4012" s="4" t="inlineStr">
        <is>
          <t>20.11.2023</t>
        </is>
      </c>
      <c r="D4012" t="inlineStr">
        <is>
          <t>14:40</t>
        </is>
      </c>
      <c r="E4012" s="4" t="inlineStr">
        <is>
          <t>20.11.2023</t>
        </is>
      </c>
      <c r="F4012" t="inlineStr">
        <is>
          <t>12:50</t>
        </is>
      </c>
      <c r="G4012" s="5" t="n">
        <v>1.83333</v>
      </c>
      <c r="H4012" t="inlineStr">
        <is>
          <t>Outbound</t>
        </is>
      </c>
      <c r="I4012" s="6" t="n">
        <v>0</v>
      </c>
      <c r="J4012" s="6" t="n">
        <v>1</v>
      </c>
      <c r="K4012" s="6" t="n">
        <v>0</v>
      </c>
      <c r="L4012" s="6">
        <f>I4012+J4012+K4012</f>
        <v/>
      </c>
      <c r="M4012" s="6" t="n">
        <v>0</v>
      </c>
      <c r="Q4012" t="inlineStr">
        <is>
          <t>Ja</t>
        </is>
      </c>
      <c r="T4012" t="inlineStr">
        <is>
          <t>LHR</t>
        </is>
      </c>
      <c r="U4012">
        <f>VLOOKUP(T4012,Destinations!$A$2:$C$550,2,0)</f>
        <v/>
      </c>
      <c r="V4012" t="inlineStr">
        <is>
          <t>WCHR</t>
        </is>
      </c>
      <c r="W4012">
        <f>VLOOKUP(V4012,'WCH Kat'!$A$1:$B$150,2,0)</f>
        <v/>
      </c>
    </row>
    <row r="4013">
      <c r="A4013" t="inlineStr">
        <is>
          <t xml:space="preserve">EW </t>
        </is>
      </c>
      <c r="B4013" t="inlineStr">
        <is>
          <t>EW  464</t>
        </is>
      </c>
      <c r="C4013" s="4" t="inlineStr">
        <is>
          <t>20.11.2023</t>
        </is>
      </c>
      <c r="D4013" t="inlineStr">
        <is>
          <t>14:40</t>
        </is>
      </c>
      <c r="E4013" s="4" t="inlineStr">
        <is>
          <t>20.11.2023</t>
        </is>
      </c>
      <c r="F4013" t="inlineStr">
        <is>
          <t>13:12</t>
        </is>
      </c>
      <c r="G4013" s="5" t="n">
        <v>1.46667</v>
      </c>
      <c r="H4013" t="inlineStr">
        <is>
          <t>Outbound</t>
        </is>
      </c>
      <c r="I4013" s="6" t="n">
        <v>0</v>
      </c>
      <c r="J4013" s="6" t="n">
        <v>1</v>
      </c>
      <c r="K4013" s="6" t="n">
        <v>0</v>
      </c>
      <c r="L4013" s="6">
        <f>I4013+J4013+K4013</f>
        <v/>
      </c>
      <c r="M4013" s="6" t="n">
        <v>0</v>
      </c>
      <c r="Q4013" t="inlineStr">
        <is>
          <t>Ja</t>
        </is>
      </c>
      <c r="T4013" t="inlineStr">
        <is>
          <t>LHR</t>
        </is>
      </c>
      <c r="U4013">
        <f>VLOOKUP(T4013,Destinations!$A$2:$C$550,2,0)</f>
        <v/>
      </c>
      <c r="V4013" t="inlineStr">
        <is>
          <t>WCHR</t>
        </is>
      </c>
      <c r="W4013">
        <f>VLOOKUP(V4013,'WCH Kat'!$A$1:$B$150,2,0)</f>
        <v/>
      </c>
    </row>
    <row r="4014">
      <c r="A4014" t="inlineStr">
        <is>
          <t xml:space="preserve">TK </t>
        </is>
      </c>
      <c r="B4014" t="inlineStr">
        <is>
          <t>TK 7712</t>
        </is>
      </c>
      <c r="C4014" s="4" t="inlineStr">
        <is>
          <t>20.11.2023</t>
        </is>
      </c>
      <c r="D4014" t="inlineStr">
        <is>
          <t>14:50</t>
        </is>
      </c>
      <c r="E4014" s="4" t="inlineStr">
        <is>
          <t>18.11.2023</t>
        </is>
      </c>
      <c r="F4014" t="inlineStr">
        <is>
          <t>11:30</t>
        </is>
      </c>
      <c r="G4014" s="5" t="n">
        <v>51.33333</v>
      </c>
      <c r="H4014" t="inlineStr">
        <is>
          <t>Inbound</t>
        </is>
      </c>
      <c r="I4014" s="6" t="n">
        <v>0</v>
      </c>
      <c r="J4014" s="6" t="n">
        <v>0</v>
      </c>
      <c r="K4014" s="6" t="n">
        <v>0</v>
      </c>
      <c r="L4014" s="6">
        <f>I4014+J4014+K4014</f>
        <v/>
      </c>
      <c r="M4014" s="6" t="n">
        <v>1</v>
      </c>
      <c r="N4014" t="inlineStr">
        <is>
          <t>Ja</t>
        </is>
      </c>
      <c r="T4014" t="inlineStr">
        <is>
          <t>SAW</t>
        </is>
      </c>
      <c r="U4014">
        <f>VLOOKUP(T4014,Destinations!$A$2:$C$550,2,0)</f>
        <v/>
      </c>
      <c r="V4014" t="inlineStr">
        <is>
          <t>WCHR</t>
        </is>
      </c>
      <c r="W4014">
        <f>VLOOKUP(V4014,'WCH Kat'!$A$1:$B$150,2,0)</f>
        <v/>
      </c>
    </row>
    <row r="4015">
      <c r="A4015" t="inlineStr">
        <is>
          <t xml:space="preserve">TK </t>
        </is>
      </c>
      <c r="B4015" t="inlineStr">
        <is>
          <t>TK 7712</t>
        </is>
      </c>
      <c r="C4015" s="4" t="inlineStr">
        <is>
          <t>20.11.2023</t>
        </is>
      </c>
      <c r="D4015" t="inlineStr">
        <is>
          <t>14:50</t>
        </is>
      </c>
      <c r="E4015" s="4" t="inlineStr">
        <is>
          <t>18.11.2023</t>
        </is>
      </c>
      <c r="F4015" t="inlineStr">
        <is>
          <t>11:30</t>
        </is>
      </c>
      <c r="G4015" s="5" t="n">
        <v>51.33333</v>
      </c>
      <c r="H4015" t="inlineStr">
        <is>
          <t>Inbound</t>
        </is>
      </c>
      <c r="I4015" s="6" t="n">
        <v>0</v>
      </c>
      <c r="J4015" s="6" t="n">
        <v>0</v>
      </c>
      <c r="K4015" s="6" t="n">
        <v>0</v>
      </c>
      <c r="L4015" s="6">
        <f>I4015+J4015+K4015</f>
        <v/>
      </c>
      <c r="M4015" s="6" t="n">
        <v>1</v>
      </c>
      <c r="N4015" t="inlineStr">
        <is>
          <t>Ja</t>
        </is>
      </c>
      <c r="T4015" t="inlineStr">
        <is>
          <t>SAW</t>
        </is>
      </c>
      <c r="U4015">
        <f>VLOOKUP(T4015,Destinations!$A$2:$C$550,2,0)</f>
        <v/>
      </c>
      <c r="V4015" t="inlineStr">
        <is>
          <t>WCHR</t>
        </is>
      </c>
      <c r="W4015">
        <f>VLOOKUP(V4015,'WCH Kat'!$A$1:$B$150,2,0)</f>
        <v/>
      </c>
    </row>
    <row r="4016">
      <c r="A4016" t="inlineStr">
        <is>
          <t xml:space="preserve">FR </t>
        </is>
      </c>
      <c r="B4016" t="inlineStr">
        <is>
          <t>FR 5532</t>
        </is>
      </c>
      <c r="C4016" s="4" t="inlineStr">
        <is>
          <t>27.11.2023</t>
        </is>
      </c>
      <c r="D4016" t="inlineStr">
        <is>
          <t>06:00</t>
        </is>
      </c>
      <c r="E4016" s="4" t="inlineStr">
        <is>
          <t>25.11.2023</t>
        </is>
      </c>
      <c r="F4016" t="inlineStr">
        <is>
          <t>14:00</t>
        </is>
      </c>
      <c r="G4016" s="5" t="n">
        <v>40</v>
      </c>
      <c r="H4016" t="inlineStr">
        <is>
          <t>Outbound</t>
        </is>
      </c>
      <c r="I4016" s="6" t="n">
        <v>0</v>
      </c>
      <c r="J4016" s="6" t="n">
        <v>0</v>
      </c>
      <c r="K4016" s="6" t="n">
        <v>0</v>
      </c>
      <c r="L4016" s="6">
        <f>I4016+J4016+K4016</f>
        <v/>
      </c>
      <c r="M4016" s="6" t="n">
        <v>1</v>
      </c>
      <c r="N4016" t="inlineStr">
        <is>
          <t>Ja</t>
        </is>
      </c>
      <c r="T4016" t="inlineStr">
        <is>
          <t>BGY</t>
        </is>
      </c>
      <c r="U4016">
        <f>VLOOKUP(T4016,Destinations!$A$2:$C$550,2,0)</f>
        <v/>
      </c>
      <c r="V4016" t="inlineStr">
        <is>
          <t>WCHC,WCMP</t>
        </is>
      </c>
      <c r="W4016">
        <f>VLOOKUP(V4016,'WCH Kat'!$A$1:$B$150,2,0)</f>
        <v/>
      </c>
    </row>
    <row r="4017">
      <c r="A4017" t="inlineStr">
        <is>
          <t xml:space="preserve">TK </t>
        </is>
      </c>
      <c r="B4017" t="inlineStr">
        <is>
          <t>TK 7712</t>
        </is>
      </c>
      <c r="C4017" s="4" t="inlineStr">
        <is>
          <t>20.11.2023</t>
        </is>
      </c>
      <c r="D4017" t="inlineStr">
        <is>
          <t>14:50</t>
        </is>
      </c>
      <c r="E4017" s="4" t="inlineStr">
        <is>
          <t>20.11.2023</t>
        </is>
      </c>
      <c r="F4017" t="inlineStr">
        <is>
          <t>12:13</t>
        </is>
      </c>
      <c r="G4017" s="5" t="n">
        <v>2.61667</v>
      </c>
      <c r="H4017" t="inlineStr">
        <is>
          <t>Inbound</t>
        </is>
      </c>
      <c r="I4017" s="6" t="n">
        <v>0</v>
      </c>
      <c r="J4017" s="6" t="n">
        <v>1</v>
      </c>
      <c r="K4017" s="6" t="n">
        <v>0</v>
      </c>
      <c r="L4017" s="6">
        <f>I4017+J4017+K4017</f>
        <v/>
      </c>
      <c r="M4017" s="6" t="n">
        <v>0</v>
      </c>
      <c r="P4017" t="inlineStr">
        <is>
          <t>Ja</t>
        </is>
      </c>
      <c r="T4017" t="inlineStr">
        <is>
          <t>SAW</t>
        </is>
      </c>
      <c r="U4017">
        <f>VLOOKUP(T4017,Destinations!$A$2:$C$550,2,0)</f>
        <v/>
      </c>
      <c r="V4017" t="inlineStr">
        <is>
          <t>WCHR</t>
        </is>
      </c>
      <c r="W4017">
        <f>VLOOKUP(V4017,'WCH Kat'!$A$1:$B$150,2,0)</f>
        <v/>
      </c>
    </row>
    <row r="4018">
      <c r="A4018" t="inlineStr">
        <is>
          <t xml:space="preserve">TK </t>
        </is>
      </c>
      <c r="B4018" t="inlineStr">
        <is>
          <t>TK 7712</t>
        </is>
      </c>
      <c r="C4018" s="4" t="inlineStr">
        <is>
          <t>20.11.2023</t>
        </is>
      </c>
      <c r="D4018" t="inlineStr">
        <is>
          <t>14:50</t>
        </is>
      </c>
      <c r="E4018" s="4" t="inlineStr">
        <is>
          <t>20.11.2023</t>
        </is>
      </c>
      <c r="F4018" t="inlineStr">
        <is>
          <t>12:15</t>
        </is>
      </c>
      <c r="G4018" s="5" t="n">
        <v>2.58333</v>
      </c>
      <c r="H4018" t="inlineStr">
        <is>
          <t>Inbound</t>
        </is>
      </c>
      <c r="I4018" s="6" t="n">
        <v>0</v>
      </c>
      <c r="J4018" s="6" t="n">
        <v>1</v>
      </c>
      <c r="K4018" s="6" t="n">
        <v>0</v>
      </c>
      <c r="L4018" s="6">
        <f>I4018+J4018+K4018</f>
        <v/>
      </c>
      <c r="M4018" s="6" t="n">
        <v>0</v>
      </c>
      <c r="P4018" t="inlineStr">
        <is>
          <t>Ja</t>
        </is>
      </c>
      <c r="T4018" t="inlineStr">
        <is>
          <t>SAW</t>
        </is>
      </c>
      <c r="U4018">
        <f>VLOOKUP(T4018,Destinations!$A$2:$C$550,2,0)</f>
        <v/>
      </c>
      <c r="V4018" t="inlineStr">
        <is>
          <t>WCHS</t>
        </is>
      </c>
      <c r="W4018">
        <f>VLOOKUP(V4018,'WCH Kat'!$A$1:$B$150,2,0)</f>
        <v/>
      </c>
    </row>
    <row r="4019">
      <c r="A4019" t="inlineStr">
        <is>
          <t xml:space="preserve">TK </t>
        </is>
      </c>
      <c r="B4019" t="inlineStr">
        <is>
          <t>TK 7712</t>
        </is>
      </c>
      <c r="C4019" s="4" t="inlineStr">
        <is>
          <t>20.11.2023</t>
        </is>
      </c>
      <c r="D4019" t="inlineStr">
        <is>
          <t>14:50</t>
        </is>
      </c>
      <c r="E4019" s="4" t="inlineStr">
        <is>
          <t>20.11.2023</t>
        </is>
      </c>
      <c r="F4019" t="inlineStr">
        <is>
          <t>12:15</t>
        </is>
      </c>
      <c r="G4019" s="5" t="n">
        <v>2.58333</v>
      </c>
      <c r="H4019" t="inlineStr">
        <is>
          <t>Inbound</t>
        </is>
      </c>
      <c r="I4019" s="6" t="n">
        <v>0</v>
      </c>
      <c r="J4019" s="6" t="n">
        <v>1</v>
      </c>
      <c r="K4019" s="6" t="n">
        <v>0</v>
      </c>
      <c r="L4019" s="6">
        <f>I4019+J4019+K4019</f>
        <v/>
      </c>
      <c r="M4019" s="6" t="n">
        <v>0</v>
      </c>
      <c r="P4019" t="inlineStr">
        <is>
          <t>Ja</t>
        </is>
      </c>
      <c r="T4019" t="inlineStr">
        <is>
          <t>SAW</t>
        </is>
      </c>
      <c r="U4019">
        <f>VLOOKUP(T4019,Destinations!$A$2:$C$550,2,0)</f>
        <v/>
      </c>
      <c r="V4019" t="inlineStr">
        <is>
          <t>WCHS</t>
        </is>
      </c>
      <c r="W4019">
        <f>VLOOKUP(V4019,'WCH Kat'!$A$1:$B$150,2,0)</f>
        <v/>
      </c>
    </row>
    <row r="4020">
      <c r="A4020" t="inlineStr">
        <is>
          <t xml:space="preserve">TK </t>
        </is>
      </c>
      <c r="B4020" t="inlineStr">
        <is>
          <t>TK 7712</t>
        </is>
      </c>
      <c r="C4020" s="4" t="inlineStr">
        <is>
          <t>20.11.2023</t>
        </is>
      </c>
      <c r="D4020" t="inlineStr">
        <is>
          <t>14:50</t>
        </is>
      </c>
      <c r="E4020" s="4" t="inlineStr">
        <is>
          <t>20.11.2023</t>
        </is>
      </c>
      <c r="F4020" t="inlineStr">
        <is>
          <t>12:15</t>
        </is>
      </c>
      <c r="G4020" s="5" t="n">
        <v>2.58333</v>
      </c>
      <c r="H4020" t="inlineStr">
        <is>
          <t>Inbound</t>
        </is>
      </c>
      <c r="I4020" s="6" t="n">
        <v>0</v>
      </c>
      <c r="J4020" s="6" t="n">
        <v>1</v>
      </c>
      <c r="K4020" s="6" t="n">
        <v>0</v>
      </c>
      <c r="L4020" s="6">
        <f>I4020+J4020+K4020</f>
        <v/>
      </c>
      <c r="M4020" s="6" t="n">
        <v>0</v>
      </c>
      <c r="P4020" t="inlineStr">
        <is>
          <t>Ja</t>
        </is>
      </c>
      <c r="T4020" t="inlineStr">
        <is>
          <t>SAW</t>
        </is>
      </c>
      <c r="U4020">
        <f>VLOOKUP(T4020,Destinations!$A$2:$C$550,2,0)</f>
        <v/>
      </c>
      <c r="V4020" t="inlineStr">
        <is>
          <t>WCHS</t>
        </is>
      </c>
      <c r="W4020">
        <f>VLOOKUP(V4020,'WCH Kat'!$A$1:$B$150,2,0)</f>
        <v/>
      </c>
    </row>
    <row r="4021">
      <c r="A4021" t="inlineStr">
        <is>
          <t xml:space="preserve">TK </t>
        </is>
      </c>
      <c r="B4021" t="inlineStr">
        <is>
          <t>TK 7712</t>
        </is>
      </c>
      <c r="C4021" s="4" t="inlineStr">
        <is>
          <t>20.11.2023</t>
        </is>
      </c>
      <c r="D4021" t="inlineStr">
        <is>
          <t>14:50</t>
        </is>
      </c>
      <c r="E4021" s="4" t="inlineStr">
        <is>
          <t>20.11.2023</t>
        </is>
      </c>
      <c r="F4021" t="inlineStr">
        <is>
          <t>12:15</t>
        </is>
      </c>
      <c r="G4021" s="5" t="n">
        <v>2.58333</v>
      </c>
      <c r="H4021" t="inlineStr">
        <is>
          <t>Inbound</t>
        </is>
      </c>
      <c r="I4021" s="6" t="n">
        <v>0</v>
      </c>
      <c r="J4021" s="6" t="n">
        <v>1</v>
      </c>
      <c r="K4021" s="6" t="n">
        <v>0</v>
      </c>
      <c r="L4021" s="6">
        <f>I4021+J4021+K4021</f>
        <v/>
      </c>
      <c r="M4021" s="6" t="n">
        <v>0</v>
      </c>
      <c r="P4021" t="inlineStr">
        <is>
          <t>Ja</t>
        </is>
      </c>
      <c r="T4021" t="inlineStr">
        <is>
          <t>SAW</t>
        </is>
      </c>
      <c r="U4021">
        <f>VLOOKUP(T4021,Destinations!$A$2:$C$550,2,0)</f>
        <v/>
      </c>
      <c r="V4021" t="inlineStr">
        <is>
          <t>WCHS</t>
        </is>
      </c>
      <c r="W4021">
        <f>VLOOKUP(V4021,'WCH Kat'!$A$1:$B$150,2,0)</f>
        <v/>
      </c>
    </row>
    <row r="4022">
      <c r="A4022" t="inlineStr">
        <is>
          <t xml:space="preserve">FR </t>
        </is>
      </c>
      <c r="B4022" t="inlineStr">
        <is>
          <t>FR 1035</t>
        </is>
      </c>
      <c r="C4022" s="4" t="inlineStr">
        <is>
          <t>20.11.2023</t>
        </is>
      </c>
      <c r="D4022" t="inlineStr">
        <is>
          <t>14:55</t>
        </is>
      </c>
      <c r="E4022" s="4" t="inlineStr">
        <is>
          <t>18.11.2023</t>
        </is>
      </c>
      <c r="F4022" t="inlineStr">
        <is>
          <t>22:50</t>
        </is>
      </c>
      <c r="G4022" s="5" t="n">
        <v>40.08333</v>
      </c>
      <c r="H4022" t="inlineStr">
        <is>
          <t>Outbound</t>
        </is>
      </c>
      <c r="I4022" s="6" t="n">
        <v>0</v>
      </c>
      <c r="J4022" s="6" t="n">
        <v>0</v>
      </c>
      <c r="K4022" s="6" t="n">
        <v>0</v>
      </c>
      <c r="L4022" s="6">
        <f>I4022+J4022+K4022</f>
        <v/>
      </c>
      <c r="M4022" s="6" t="n">
        <v>1</v>
      </c>
      <c r="N4022" t="inlineStr">
        <is>
          <t>Ja</t>
        </is>
      </c>
      <c r="T4022" t="inlineStr">
        <is>
          <t>TFS</t>
        </is>
      </c>
      <c r="U4022">
        <f>VLOOKUP(T4022,Destinations!$A$2:$C$550,2,0)</f>
        <v/>
      </c>
      <c r="V4022" t="inlineStr">
        <is>
          <t>WCHS</t>
        </is>
      </c>
      <c r="W4022">
        <f>VLOOKUP(V4022,'WCH Kat'!$A$1:$B$150,2,0)</f>
        <v/>
      </c>
    </row>
    <row r="4023">
      <c r="A4023" t="inlineStr">
        <is>
          <t xml:space="preserve">RK </t>
        </is>
      </c>
      <c r="B4023" t="inlineStr">
        <is>
          <t>RK 1593</t>
        </is>
      </c>
      <c r="C4023" s="4" t="inlineStr">
        <is>
          <t>20.11.2023</t>
        </is>
      </c>
      <c r="D4023" t="inlineStr">
        <is>
          <t>15:00</t>
        </is>
      </c>
      <c r="E4023" s="4" t="inlineStr">
        <is>
          <t>18.11.2023</t>
        </is>
      </c>
      <c r="F4023" t="inlineStr">
        <is>
          <t>21:30</t>
        </is>
      </c>
      <c r="G4023" s="5" t="n">
        <v>41.5</v>
      </c>
      <c r="H4023" t="inlineStr">
        <is>
          <t>Inbound</t>
        </is>
      </c>
      <c r="I4023" s="6" t="n">
        <v>0</v>
      </c>
      <c r="J4023" s="6" t="n">
        <v>0</v>
      </c>
      <c r="K4023" s="6" t="n">
        <v>0</v>
      </c>
      <c r="L4023" s="6">
        <f>I4023+J4023+K4023</f>
        <v/>
      </c>
      <c r="M4023" s="6" t="n">
        <v>1</v>
      </c>
      <c r="N4023" t="inlineStr">
        <is>
          <t>Ja</t>
        </is>
      </c>
      <c r="T4023" t="inlineStr">
        <is>
          <t>MAN</t>
        </is>
      </c>
      <c r="U4023">
        <f>VLOOKUP(T4023,Destinations!$A$2:$C$550,2,0)</f>
        <v/>
      </c>
      <c r="V4023" t="inlineStr">
        <is>
          <t>WCHS</t>
        </is>
      </c>
      <c r="W4023">
        <f>VLOOKUP(V4023,'WCH Kat'!$A$1:$B$150,2,0)</f>
        <v/>
      </c>
    </row>
    <row r="4024">
      <c r="A4024" t="inlineStr">
        <is>
          <t xml:space="preserve">RK </t>
        </is>
      </c>
      <c r="B4024" t="inlineStr">
        <is>
          <t>RK 1593</t>
        </is>
      </c>
      <c r="C4024" s="4" t="inlineStr">
        <is>
          <t>20.11.2023</t>
        </is>
      </c>
      <c r="D4024" t="inlineStr">
        <is>
          <t>15:10</t>
        </is>
      </c>
      <c r="E4024" s="4" t="inlineStr">
        <is>
          <t>18.11.2023</t>
        </is>
      </c>
      <c r="F4024" t="inlineStr">
        <is>
          <t>21:30</t>
        </is>
      </c>
      <c r="G4024" s="5" t="n">
        <v>41.66667</v>
      </c>
      <c r="H4024" t="inlineStr">
        <is>
          <t>Inbound</t>
        </is>
      </c>
      <c r="I4024" s="6" t="n">
        <v>0</v>
      </c>
      <c r="J4024" s="6" t="n">
        <v>0</v>
      </c>
      <c r="K4024" s="6" t="n">
        <v>0</v>
      </c>
      <c r="L4024" s="6">
        <f>I4024+J4024+K4024</f>
        <v/>
      </c>
      <c r="M4024" s="6" t="n">
        <v>1</v>
      </c>
      <c r="N4024" t="inlineStr">
        <is>
          <t>Ja</t>
        </is>
      </c>
      <c r="T4024" t="inlineStr">
        <is>
          <t>MAN</t>
        </is>
      </c>
      <c r="U4024">
        <f>VLOOKUP(T4024,Destinations!$A$2:$C$550,2,0)</f>
        <v/>
      </c>
      <c r="V4024" t="inlineStr">
        <is>
          <t>DPNA</t>
        </is>
      </c>
      <c r="W4024">
        <f>VLOOKUP(V4024,'WCH Kat'!$A$1:$B$150,2,0)</f>
        <v/>
      </c>
    </row>
    <row r="4025">
      <c r="A4025" t="inlineStr">
        <is>
          <t xml:space="preserve">RK </t>
        </is>
      </c>
      <c r="B4025" t="inlineStr">
        <is>
          <t>RK 1593</t>
        </is>
      </c>
      <c r="C4025" s="4" t="inlineStr">
        <is>
          <t>20.11.2023</t>
        </is>
      </c>
      <c r="D4025" t="inlineStr">
        <is>
          <t>15:10</t>
        </is>
      </c>
      <c r="E4025" s="4" t="inlineStr">
        <is>
          <t>20.11.2023</t>
        </is>
      </c>
      <c r="F4025" t="inlineStr">
        <is>
          <t>13:30</t>
        </is>
      </c>
      <c r="G4025" s="5" t="n">
        <v>1.66667</v>
      </c>
      <c r="H4025" t="inlineStr">
        <is>
          <t>Inbound</t>
        </is>
      </c>
      <c r="I4025" s="6" t="n">
        <v>0</v>
      </c>
      <c r="J4025" s="6" t="n">
        <v>1</v>
      </c>
      <c r="K4025" s="6" t="n">
        <v>0</v>
      </c>
      <c r="L4025" s="6">
        <f>I4025+J4025+K4025</f>
        <v/>
      </c>
      <c r="M4025" s="6" t="n">
        <v>0</v>
      </c>
      <c r="Q4025" t="inlineStr">
        <is>
          <t>Ja</t>
        </is>
      </c>
      <c r="T4025" t="inlineStr">
        <is>
          <t>MAN</t>
        </is>
      </c>
      <c r="U4025">
        <f>VLOOKUP(T4025,Destinations!$A$2:$C$550,2,0)</f>
        <v/>
      </c>
      <c r="V4025" t="inlineStr">
        <is>
          <t>WCHS</t>
        </is>
      </c>
      <c r="W4025">
        <f>VLOOKUP(V4025,'WCH Kat'!$A$1:$B$150,2,0)</f>
        <v/>
      </c>
    </row>
    <row r="4026">
      <c r="A4026" t="inlineStr">
        <is>
          <t xml:space="preserve">W6 </t>
        </is>
      </c>
      <c r="B4026" t="inlineStr">
        <is>
          <t>W6 4091</t>
        </is>
      </c>
      <c r="C4026" s="4" t="inlineStr">
        <is>
          <t>20.11.2023</t>
        </is>
      </c>
      <c r="D4026" t="inlineStr">
        <is>
          <t>15:20</t>
        </is>
      </c>
      <c r="E4026" s="4" t="inlineStr">
        <is>
          <t>18.11.2023</t>
        </is>
      </c>
      <c r="F4026" t="inlineStr">
        <is>
          <t>23:10</t>
        </is>
      </c>
      <c r="G4026" s="5" t="n">
        <v>40.16667</v>
      </c>
      <c r="H4026" t="inlineStr">
        <is>
          <t>Inbound</t>
        </is>
      </c>
      <c r="I4026" s="6" t="n">
        <v>0</v>
      </c>
      <c r="J4026" s="6" t="n">
        <v>0</v>
      </c>
      <c r="K4026" s="6" t="n">
        <v>0</v>
      </c>
      <c r="L4026" s="6">
        <f>I4026+J4026+K4026</f>
        <v/>
      </c>
      <c r="M4026" s="6" t="n">
        <v>1</v>
      </c>
      <c r="N4026" t="inlineStr">
        <is>
          <t>Ja</t>
        </is>
      </c>
      <c r="T4026" t="inlineStr">
        <is>
          <t>BEG</t>
        </is>
      </c>
      <c r="U4026">
        <f>VLOOKUP(T4026,Destinations!$A$2:$C$550,2,0)</f>
        <v/>
      </c>
      <c r="V4026" t="inlineStr">
        <is>
          <t>WCHR</t>
        </is>
      </c>
      <c r="W4026">
        <f>VLOOKUP(V4026,'WCH Kat'!$A$1:$B$150,2,0)</f>
        <v/>
      </c>
    </row>
    <row r="4027">
      <c r="A4027" t="inlineStr">
        <is>
          <t xml:space="preserve">W6 </t>
        </is>
      </c>
      <c r="B4027" t="inlineStr">
        <is>
          <t>W6 4091</t>
        </is>
      </c>
      <c r="C4027" s="4" t="inlineStr">
        <is>
          <t>20.11.2023</t>
        </is>
      </c>
      <c r="D4027" t="inlineStr">
        <is>
          <t>15:20</t>
        </is>
      </c>
      <c r="E4027" s="4" t="inlineStr">
        <is>
          <t>18.11.2023</t>
        </is>
      </c>
      <c r="F4027" t="inlineStr">
        <is>
          <t>23:10</t>
        </is>
      </c>
      <c r="G4027" s="5" t="n">
        <v>40.16667</v>
      </c>
      <c r="H4027" t="inlineStr">
        <is>
          <t>Inbound</t>
        </is>
      </c>
      <c r="I4027" s="6" t="n">
        <v>0</v>
      </c>
      <c r="J4027" s="6" t="n">
        <v>0</v>
      </c>
      <c r="K4027" s="6" t="n">
        <v>0</v>
      </c>
      <c r="L4027" s="6">
        <f>I4027+J4027+K4027</f>
        <v/>
      </c>
      <c r="M4027" s="6" t="n">
        <v>1</v>
      </c>
      <c r="N4027" t="inlineStr">
        <is>
          <t>Ja</t>
        </is>
      </c>
      <c r="T4027" t="inlineStr">
        <is>
          <t>BEG</t>
        </is>
      </c>
      <c r="U4027">
        <f>VLOOKUP(T4027,Destinations!$A$2:$C$550,2,0)</f>
        <v/>
      </c>
      <c r="V4027" t="inlineStr">
        <is>
          <t>WCHR</t>
        </is>
      </c>
      <c r="W4027">
        <f>VLOOKUP(V4027,'WCH Kat'!$A$1:$B$150,2,0)</f>
        <v/>
      </c>
    </row>
    <row r="4028">
      <c r="A4028" t="inlineStr">
        <is>
          <t xml:space="preserve">TK </t>
        </is>
      </c>
      <c r="B4028" t="inlineStr">
        <is>
          <t>TK 7712</t>
        </is>
      </c>
      <c r="C4028" s="4" t="inlineStr">
        <is>
          <t>20.11.2023</t>
        </is>
      </c>
      <c r="D4028" t="inlineStr">
        <is>
          <t>15:28</t>
        </is>
      </c>
      <c r="E4028" s="4" t="inlineStr">
        <is>
          <t>18.11.2023</t>
        </is>
      </c>
      <c r="F4028" t="inlineStr">
        <is>
          <t>11:30</t>
        </is>
      </c>
      <c r="G4028" s="5" t="n">
        <v>51.96667</v>
      </c>
      <c r="H4028" t="inlineStr">
        <is>
          <t>Inbound</t>
        </is>
      </c>
      <c r="I4028" s="6" t="n">
        <v>0</v>
      </c>
      <c r="J4028" s="6" t="n">
        <v>0</v>
      </c>
      <c r="K4028" s="6" t="n">
        <v>0</v>
      </c>
      <c r="L4028" s="6">
        <f>I4028+J4028+K4028</f>
        <v/>
      </c>
      <c r="M4028" s="6" t="n">
        <v>1</v>
      </c>
      <c r="N4028" t="inlineStr">
        <is>
          <t>Ja</t>
        </is>
      </c>
      <c r="T4028" t="inlineStr">
        <is>
          <t>SAW</t>
        </is>
      </c>
      <c r="U4028">
        <f>VLOOKUP(T4028,Destinations!$A$2:$C$550,2,0)</f>
        <v/>
      </c>
      <c r="V4028" t="inlineStr">
        <is>
          <t>WCHR</t>
        </is>
      </c>
      <c r="W4028">
        <f>VLOOKUP(V4028,'WCH Kat'!$A$1:$B$150,2,0)</f>
        <v/>
      </c>
    </row>
    <row r="4029">
      <c r="A4029" t="inlineStr">
        <is>
          <t xml:space="preserve">PC </t>
        </is>
      </c>
      <c r="B4029" t="inlineStr">
        <is>
          <t>PC 1018</t>
        </is>
      </c>
      <c r="C4029" s="4" t="inlineStr">
        <is>
          <t>20.11.2023</t>
        </is>
      </c>
      <c r="D4029" t="inlineStr">
        <is>
          <t>15:35</t>
        </is>
      </c>
      <c r="E4029" s="4" t="inlineStr">
        <is>
          <t>20.11.2023</t>
        </is>
      </c>
      <c r="F4029" t="inlineStr">
        <is>
          <t>12:53</t>
        </is>
      </c>
      <c r="G4029" s="5" t="n">
        <v>2.7</v>
      </c>
      <c r="H4029" t="inlineStr">
        <is>
          <t>Outbound</t>
        </is>
      </c>
      <c r="I4029" s="6" t="n">
        <v>0</v>
      </c>
      <c r="J4029" s="6" t="n">
        <v>1</v>
      </c>
      <c r="K4029" s="6" t="n">
        <v>0</v>
      </c>
      <c r="L4029" s="6">
        <f>I4029+J4029+K4029</f>
        <v/>
      </c>
      <c r="M4029" s="6" t="n">
        <v>0</v>
      </c>
      <c r="Q4029" t="inlineStr">
        <is>
          <t>Ja</t>
        </is>
      </c>
      <c r="T4029" t="inlineStr">
        <is>
          <t>Istanbul-Sabiha Gökcen</t>
        </is>
      </c>
      <c r="U4029">
        <f>VLOOKUP(T4029,Destinations!$A$2:$C$550,2,0)</f>
        <v/>
      </c>
      <c r="V4029" t="inlineStr">
        <is>
          <t>WCHR</t>
        </is>
      </c>
      <c r="W4029">
        <f>VLOOKUP(V4029,'WCH Kat'!$A$1:$B$150,2,0)</f>
        <v/>
      </c>
    </row>
    <row r="4030">
      <c r="A4030" t="inlineStr">
        <is>
          <t xml:space="preserve">W6 </t>
        </is>
      </c>
      <c r="B4030" t="inlineStr">
        <is>
          <t>W6 4091</t>
        </is>
      </c>
      <c r="C4030" s="4" t="inlineStr">
        <is>
          <t>20.11.2023</t>
        </is>
      </c>
      <c r="D4030" t="inlineStr">
        <is>
          <t>16:00</t>
        </is>
      </c>
      <c r="E4030" s="4" t="inlineStr">
        <is>
          <t>18.11.2023</t>
        </is>
      </c>
      <c r="F4030" t="inlineStr">
        <is>
          <t>23:10</t>
        </is>
      </c>
      <c r="G4030" s="5" t="n">
        <v>40.83333</v>
      </c>
      <c r="H4030" t="inlineStr">
        <is>
          <t>Inbound</t>
        </is>
      </c>
      <c r="I4030" s="6" t="n">
        <v>0</v>
      </c>
      <c r="J4030" s="6" t="n">
        <v>0</v>
      </c>
      <c r="K4030" s="6" t="n">
        <v>0</v>
      </c>
      <c r="L4030" s="6">
        <f>I4030+J4030+K4030</f>
        <v/>
      </c>
      <c r="M4030" s="6" t="n">
        <v>1</v>
      </c>
      <c r="N4030" t="inlineStr">
        <is>
          <t>Ja</t>
        </is>
      </c>
      <c r="T4030" t="inlineStr">
        <is>
          <t>BEG</t>
        </is>
      </c>
      <c r="U4030">
        <f>VLOOKUP(T4030,Destinations!$A$2:$C$550,2,0)</f>
        <v/>
      </c>
      <c r="V4030" t="inlineStr">
        <is>
          <t>WCHR</t>
        </is>
      </c>
      <c r="W4030">
        <f>VLOOKUP(V4030,'WCH Kat'!$A$1:$B$150,2,0)</f>
        <v/>
      </c>
    </row>
    <row r="4031">
      <c r="A4031" t="inlineStr">
        <is>
          <t xml:space="preserve">TK </t>
        </is>
      </c>
      <c r="B4031" t="inlineStr">
        <is>
          <t>TK 7713</t>
        </is>
      </c>
      <c r="C4031" s="4" t="inlineStr">
        <is>
          <t>20.11.2023</t>
        </is>
      </c>
      <c r="D4031" t="inlineStr">
        <is>
          <t>16:20</t>
        </is>
      </c>
      <c r="E4031" s="4" t="inlineStr">
        <is>
          <t>20.11.2023</t>
        </is>
      </c>
      <c r="F4031" t="inlineStr">
        <is>
          <t>13:35</t>
        </is>
      </c>
      <c r="G4031" s="5" t="n">
        <v>2.75</v>
      </c>
      <c r="H4031" t="inlineStr">
        <is>
          <t>Outbound</t>
        </is>
      </c>
      <c r="I4031" s="6" t="n">
        <v>0</v>
      </c>
      <c r="J4031" s="6" t="n">
        <v>1</v>
      </c>
      <c r="K4031" s="6" t="n">
        <v>0</v>
      </c>
      <c r="L4031" s="6">
        <f>I4031+J4031+K4031</f>
        <v/>
      </c>
      <c r="M4031" s="6" t="n">
        <v>0</v>
      </c>
      <c r="Q4031" t="inlineStr">
        <is>
          <t>Ja</t>
        </is>
      </c>
      <c r="T4031" t="inlineStr">
        <is>
          <t>SAW</t>
        </is>
      </c>
      <c r="U4031">
        <f>VLOOKUP(T4031,Destinations!$A$2:$C$550,2,0)</f>
        <v/>
      </c>
      <c r="V4031" t="inlineStr">
        <is>
          <t>WCHR</t>
        </is>
      </c>
      <c r="W4031">
        <f>VLOOKUP(V4031,'WCH Kat'!$A$1:$B$150,2,0)</f>
        <v/>
      </c>
    </row>
    <row r="4032">
      <c r="A4032" t="inlineStr">
        <is>
          <t xml:space="preserve">FR </t>
        </is>
      </c>
      <c r="B4032" t="inlineStr">
        <is>
          <t>FR 2352</t>
        </is>
      </c>
      <c r="C4032" s="4" t="inlineStr">
        <is>
          <t>20.11.2023</t>
        </is>
      </c>
      <c r="D4032" t="inlineStr">
        <is>
          <t>16:35</t>
        </is>
      </c>
      <c r="E4032" s="4" t="inlineStr">
        <is>
          <t>18.11.2023</t>
        </is>
      </c>
      <c r="F4032" t="inlineStr">
        <is>
          <t>22:45</t>
        </is>
      </c>
      <c r="G4032" s="5" t="n">
        <v>41.83333</v>
      </c>
      <c r="H4032" t="inlineStr">
        <is>
          <t>Inbound</t>
        </is>
      </c>
      <c r="I4032" s="6" t="n">
        <v>0</v>
      </c>
      <c r="J4032" s="6" t="n">
        <v>0</v>
      </c>
      <c r="K4032" s="6" t="n">
        <v>0</v>
      </c>
      <c r="L4032" s="6">
        <f>I4032+J4032+K4032</f>
        <v/>
      </c>
      <c r="M4032" s="6" t="n">
        <v>1</v>
      </c>
      <c r="N4032" t="inlineStr">
        <is>
          <t>Ja</t>
        </is>
      </c>
      <c r="T4032" t="inlineStr">
        <is>
          <t>STN</t>
        </is>
      </c>
      <c r="U4032">
        <f>VLOOKUP(T4032,Destinations!$A$2:$C$550,2,0)</f>
        <v/>
      </c>
      <c r="V4032" t="inlineStr">
        <is>
          <t>WCHR</t>
        </is>
      </c>
      <c r="W4032">
        <f>VLOOKUP(V4032,'WCH Kat'!$A$1:$B$150,2,0)</f>
        <v/>
      </c>
    </row>
    <row r="4033">
      <c r="A4033" t="inlineStr">
        <is>
          <t xml:space="preserve">W6 </t>
        </is>
      </c>
      <c r="B4033" t="inlineStr">
        <is>
          <t>W6 4092</t>
        </is>
      </c>
      <c r="C4033" s="4" t="inlineStr">
        <is>
          <t>20.11.2023</t>
        </is>
      </c>
      <c r="D4033" t="inlineStr">
        <is>
          <t>16:40</t>
        </is>
      </c>
      <c r="E4033" s="4" t="inlineStr">
        <is>
          <t>19.11.2023</t>
        </is>
      </c>
      <c r="F4033" t="inlineStr">
        <is>
          <t>02:00</t>
        </is>
      </c>
      <c r="G4033" s="5" t="n">
        <v>38.66667</v>
      </c>
      <c r="H4033" t="inlineStr">
        <is>
          <t>Outbound</t>
        </is>
      </c>
      <c r="I4033" s="6" t="n">
        <v>0</v>
      </c>
      <c r="J4033" s="6" t="n">
        <v>0</v>
      </c>
      <c r="K4033" s="6" t="n">
        <v>0</v>
      </c>
      <c r="L4033" s="6">
        <f>I4033+J4033+K4033</f>
        <v/>
      </c>
      <c r="M4033" s="6" t="n">
        <v>1</v>
      </c>
      <c r="N4033" t="inlineStr">
        <is>
          <t>Ja</t>
        </is>
      </c>
      <c r="T4033" t="inlineStr">
        <is>
          <t>BEG</t>
        </is>
      </c>
      <c r="U4033">
        <f>VLOOKUP(T4033,Destinations!$A$2:$C$550,2,0)</f>
        <v/>
      </c>
      <c r="V4033" t="inlineStr">
        <is>
          <t>WCHR</t>
        </is>
      </c>
      <c r="W4033">
        <f>VLOOKUP(V4033,'WCH Kat'!$A$1:$B$150,2,0)</f>
        <v/>
      </c>
    </row>
    <row r="4034">
      <c r="A4034" t="inlineStr">
        <is>
          <t xml:space="preserve">W6 </t>
        </is>
      </c>
      <c r="B4034" t="inlineStr">
        <is>
          <t>W6 4092</t>
        </is>
      </c>
      <c r="C4034" s="4" t="inlineStr">
        <is>
          <t>20.11.2023</t>
        </is>
      </c>
      <c r="D4034" t="inlineStr">
        <is>
          <t>16:40</t>
        </is>
      </c>
      <c r="E4034" s="4" t="inlineStr">
        <is>
          <t>19.11.2023</t>
        </is>
      </c>
      <c r="F4034" t="inlineStr">
        <is>
          <t>02:00</t>
        </is>
      </c>
      <c r="G4034" s="5" t="n">
        <v>38.66667</v>
      </c>
      <c r="H4034" t="inlineStr">
        <is>
          <t>Outbound</t>
        </is>
      </c>
      <c r="I4034" s="6" t="n">
        <v>0</v>
      </c>
      <c r="J4034" s="6" t="n">
        <v>0</v>
      </c>
      <c r="K4034" s="6" t="n">
        <v>0</v>
      </c>
      <c r="L4034" s="6">
        <f>I4034+J4034+K4034</f>
        <v/>
      </c>
      <c r="M4034" s="6" t="n">
        <v>1</v>
      </c>
      <c r="N4034" t="inlineStr">
        <is>
          <t>Ja</t>
        </is>
      </c>
      <c r="T4034" t="inlineStr">
        <is>
          <t>BEG</t>
        </is>
      </c>
      <c r="U4034">
        <f>VLOOKUP(T4034,Destinations!$A$2:$C$550,2,0)</f>
        <v/>
      </c>
      <c r="V4034" t="inlineStr">
        <is>
          <t>WCHR</t>
        </is>
      </c>
      <c r="W4034">
        <f>VLOOKUP(V4034,'WCH Kat'!$A$1:$B$150,2,0)</f>
        <v/>
      </c>
    </row>
    <row r="4035">
      <c r="A4035" t="inlineStr">
        <is>
          <t xml:space="preserve">FR </t>
        </is>
      </c>
      <c r="B4035" t="inlineStr">
        <is>
          <t>FR 5531</t>
        </is>
      </c>
      <c r="C4035" s="4" t="inlineStr">
        <is>
          <t>29.11.2023</t>
        </is>
      </c>
      <c r="D4035" t="inlineStr">
        <is>
          <t>12:09</t>
        </is>
      </c>
      <c r="E4035" s="4" t="inlineStr">
        <is>
          <t>27.11.2023</t>
        </is>
      </c>
      <c r="F4035" t="inlineStr">
        <is>
          <t>18:25</t>
        </is>
      </c>
      <c r="G4035" s="5" t="n">
        <v>41.73333</v>
      </c>
      <c r="H4035" t="inlineStr">
        <is>
          <t>Inbound</t>
        </is>
      </c>
      <c r="I4035" s="6" t="n">
        <v>0</v>
      </c>
      <c r="J4035" s="6" t="n">
        <v>0</v>
      </c>
      <c r="K4035" s="6" t="n">
        <v>0</v>
      </c>
      <c r="L4035" s="6">
        <f>I4035+J4035+K4035</f>
        <v/>
      </c>
      <c r="M4035" s="6" t="n">
        <v>1</v>
      </c>
      <c r="P4035" t="inlineStr">
        <is>
          <t>Ja</t>
        </is>
      </c>
      <c r="T4035" t="inlineStr">
        <is>
          <t>BGY</t>
        </is>
      </c>
      <c r="U4035">
        <f>VLOOKUP(T4035,Destinations!$A$2:$C$550,2,0)</f>
        <v/>
      </c>
      <c r="V4035" t="inlineStr">
        <is>
          <t>WCHC,WCMP</t>
        </is>
      </c>
      <c r="W4035">
        <f>VLOOKUP(V4035,'WCH Kat'!$A$1:$B$150,2,0)</f>
        <v/>
      </c>
    </row>
    <row r="4036">
      <c r="A4036" t="inlineStr">
        <is>
          <t xml:space="preserve">TK </t>
        </is>
      </c>
      <c r="B4036" t="inlineStr">
        <is>
          <t>TK 1675</t>
        </is>
      </c>
      <c r="C4036" s="4" t="inlineStr">
        <is>
          <t>20.11.2023</t>
        </is>
      </c>
      <c r="D4036" t="inlineStr">
        <is>
          <t>17:00</t>
        </is>
      </c>
      <c r="E4036" s="4" t="inlineStr">
        <is>
          <t>18.11.2023</t>
        </is>
      </c>
      <c r="F4036" t="inlineStr">
        <is>
          <t>12:30</t>
        </is>
      </c>
      <c r="G4036" s="5" t="n">
        <v>52.5</v>
      </c>
      <c r="H4036" t="inlineStr">
        <is>
          <t>Inbound</t>
        </is>
      </c>
      <c r="I4036" s="6" t="n">
        <v>0</v>
      </c>
      <c r="J4036" s="6" t="n">
        <v>0</v>
      </c>
      <c r="K4036" s="6" t="n">
        <v>0</v>
      </c>
      <c r="L4036" s="6">
        <f>I4036+J4036+K4036</f>
        <v/>
      </c>
      <c r="M4036" s="6" t="n">
        <v>1</v>
      </c>
      <c r="N4036" t="inlineStr">
        <is>
          <t>Ja</t>
        </is>
      </c>
      <c r="T4036" t="inlineStr">
        <is>
          <t>Istanbul-Atatürk</t>
        </is>
      </c>
      <c r="U4036">
        <f>VLOOKUP(T4036,Destinations!$A$2:$C$550,2,0)</f>
        <v/>
      </c>
      <c r="V4036" t="inlineStr">
        <is>
          <t>WCHR</t>
        </is>
      </c>
      <c r="W4036">
        <f>VLOOKUP(V4036,'WCH Kat'!$A$1:$B$150,2,0)</f>
        <v/>
      </c>
    </row>
    <row r="4037">
      <c r="A4037" t="inlineStr">
        <is>
          <t xml:space="preserve">TK </t>
        </is>
      </c>
      <c r="B4037" t="inlineStr">
        <is>
          <t>TK 1675</t>
        </is>
      </c>
      <c r="C4037" s="4" t="inlineStr">
        <is>
          <t>20.11.2023</t>
        </is>
      </c>
      <c r="D4037" t="inlineStr">
        <is>
          <t>17:00</t>
        </is>
      </c>
      <c r="E4037" s="4" t="inlineStr">
        <is>
          <t>18.11.2023</t>
        </is>
      </c>
      <c r="F4037" t="inlineStr">
        <is>
          <t>12:30</t>
        </is>
      </c>
      <c r="G4037" s="5" t="n">
        <v>52.5</v>
      </c>
      <c r="H4037" t="inlineStr">
        <is>
          <t>Inbound</t>
        </is>
      </c>
      <c r="I4037" s="6" t="n">
        <v>0</v>
      </c>
      <c r="J4037" s="6" t="n">
        <v>0</v>
      </c>
      <c r="K4037" s="6" t="n">
        <v>0</v>
      </c>
      <c r="L4037" s="6">
        <f>I4037+J4037+K4037</f>
        <v/>
      </c>
      <c r="M4037" s="6" t="n">
        <v>1</v>
      </c>
      <c r="N4037" t="inlineStr">
        <is>
          <t>Ja</t>
        </is>
      </c>
      <c r="T4037" t="inlineStr">
        <is>
          <t>Istanbul-Atatürk</t>
        </is>
      </c>
      <c r="U4037">
        <f>VLOOKUP(T4037,Destinations!$A$2:$C$550,2,0)</f>
        <v/>
      </c>
      <c r="V4037" t="inlineStr">
        <is>
          <t>WCHS</t>
        </is>
      </c>
      <c r="W4037">
        <f>VLOOKUP(V4037,'WCH Kat'!$A$1:$B$150,2,0)</f>
        <v/>
      </c>
    </row>
    <row r="4038">
      <c r="A4038" t="inlineStr">
        <is>
          <t xml:space="preserve">TK </t>
        </is>
      </c>
      <c r="B4038" t="inlineStr">
        <is>
          <t>TK 1675</t>
        </is>
      </c>
      <c r="C4038" s="4" t="inlineStr">
        <is>
          <t>20.11.2023</t>
        </is>
      </c>
      <c r="D4038" t="inlineStr">
        <is>
          <t>17:00</t>
        </is>
      </c>
      <c r="E4038" s="4" t="inlineStr">
        <is>
          <t>20.11.2023</t>
        </is>
      </c>
      <c r="F4038" t="inlineStr">
        <is>
          <t>14:05</t>
        </is>
      </c>
      <c r="G4038" s="5" t="n">
        <v>2.91667</v>
      </c>
      <c r="H4038" t="inlineStr">
        <is>
          <t>Inbound</t>
        </is>
      </c>
      <c r="I4038" s="6" t="n">
        <v>0</v>
      </c>
      <c r="J4038" s="6" t="n">
        <v>1</v>
      </c>
      <c r="K4038" s="6" t="n">
        <v>0</v>
      </c>
      <c r="L4038" s="6">
        <f>I4038+J4038+K4038</f>
        <v/>
      </c>
      <c r="M4038" s="6" t="n">
        <v>0</v>
      </c>
      <c r="P4038" t="inlineStr">
        <is>
          <t>Ja</t>
        </is>
      </c>
      <c r="T4038" t="inlineStr">
        <is>
          <t>Istanbul-Atatürk</t>
        </is>
      </c>
      <c r="U4038">
        <f>VLOOKUP(T4038,Destinations!$A$2:$C$550,2,0)</f>
        <v/>
      </c>
      <c r="V4038" t="inlineStr">
        <is>
          <t>WCHS</t>
        </is>
      </c>
      <c r="W4038">
        <f>VLOOKUP(V4038,'WCH Kat'!$A$1:$B$150,2,0)</f>
        <v/>
      </c>
    </row>
    <row r="4039">
      <c r="A4039" t="inlineStr">
        <is>
          <t xml:space="preserve">TK </t>
        </is>
      </c>
      <c r="B4039" t="inlineStr">
        <is>
          <t>TK 1675</t>
        </is>
      </c>
      <c r="C4039" s="4" t="inlineStr">
        <is>
          <t>20.11.2023</t>
        </is>
      </c>
      <c r="D4039" t="inlineStr">
        <is>
          <t>17:00</t>
        </is>
      </c>
      <c r="E4039" s="4" t="inlineStr">
        <is>
          <t>20.11.2023</t>
        </is>
      </c>
      <c r="F4039" t="inlineStr">
        <is>
          <t>14:05</t>
        </is>
      </c>
      <c r="G4039" s="5" t="n">
        <v>2.91667</v>
      </c>
      <c r="H4039" t="inlineStr">
        <is>
          <t>Inbound</t>
        </is>
      </c>
      <c r="I4039" s="6" t="n">
        <v>0</v>
      </c>
      <c r="J4039" s="6" t="n">
        <v>1</v>
      </c>
      <c r="K4039" s="6" t="n">
        <v>0</v>
      </c>
      <c r="L4039" s="6">
        <f>I4039+J4039+K4039</f>
        <v/>
      </c>
      <c r="M4039" s="6" t="n">
        <v>0</v>
      </c>
      <c r="P4039" t="inlineStr">
        <is>
          <t>Ja</t>
        </is>
      </c>
      <c r="T4039" t="inlineStr">
        <is>
          <t>Istanbul-Atatürk</t>
        </is>
      </c>
      <c r="U4039">
        <f>VLOOKUP(T4039,Destinations!$A$2:$C$550,2,0)</f>
        <v/>
      </c>
      <c r="V4039" t="inlineStr">
        <is>
          <t>WCHS</t>
        </is>
      </c>
      <c r="W4039">
        <f>VLOOKUP(V4039,'WCH Kat'!$A$1:$B$150,2,0)</f>
        <v/>
      </c>
    </row>
    <row r="4040">
      <c r="A4040" t="inlineStr">
        <is>
          <t xml:space="preserve">TK </t>
        </is>
      </c>
      <c r="B4040" t="inlineStr">
        <is>
          <t>TK 1675</t>
        </is>
      </c>
      <c r="C4040" s="4" t="inlineStr">
        <is>
          <t>20.11.2023</t>
        </is>
      </c>
      <c r="D4040" t="inlineStr">
        <is>
          <t>17:00</t>
        </is>
      </c>
      <c r="E4040" s="4" t="inlineStr">
        <is>
          <t>20.11.2023</t>
        </is>
      </c>
      <c r="F4040" t="inlineStr">
        <is>
          <t>14:05</t>
        </is>
      </c>
      <c r="G4040" s="5" t="n">
        <v>2.91667</v>
      </c>
      <c r="H4040" t="inlineStr">
        <is>
          <t>Inbound</t>
        </is>
      </c>
      <c r="I4040" s="6" t="n">
        <v>0</v>
      </c>
      <c r="J4040" s="6" t="n">
        <v>1</v>
      </c>
      <c r="K4040" s="6" t="n">
        <v>0</v>
      </c>
      <c r="L4040" s="6">
        <f>I4040+J4040+K4040</f>
        <v/>
      </c>
      <c r="M4040" s="6" t="n">
        <v>0</v>
      </c>
      <c r="P4040" t="inlineStr">
        <is>
          <t>Ja</t>
        </is>
      </c>
      <c r="T4040" t="inlineStr">
        <is>
          <t>Istanbul-Atatürk</t>
        </is>
      </c>
      <c r="U4040">
        <f>VLOOKUP(T4040,Destinations!$A$2:$C$550,2,0)</f>
        <v/>
      </c>
      <c r="V4040" t="inlineStr">
        <is>
          <t>WCHS</t>
        </is>
      </c>
      <c r="W4040">
        <f>VLOOKUP(V4040,'WCH Kat'!$A$1:$B$150,2,0)</f>
        <v/>
      </c>
    </row>
    <row r="4041">
      <c r="A4041" t="inlineStr">
        <is>
          <t xml:space="preserve">TK </t>
        </is>
      </c>
      <c r="B4041" t="inlineStr">
        <is>
          <t>TK 1675</t>
        </is>
      </c>
      <c r="C4041" s="4" t="inlineStr">
        <is>
          <t>20.11.2023</t>
        </is>
      </c>
      <c r="D4041" t="inlineStr">
        <is>
          <t>17:00</t>
        </is>
      </c>
      <c r="E4041" s="4" t="inlineStr">
        <is>
          <t>20.11.2023</t>
        </is>
      </c>
      <c r="F4041" t="inlineStr">
        <is>
          <t>14:05</t>
        </is>
      </c>
      <c r="G4041" s="5" t="n">
        <v>2.91667</v>
      </c>
      <c r="H4041" t="inlineStr">
        <is>
          <t>Inbound</t>
        </is>
      </c>
      <c r="I4041" s="6" t="n">
        <v>0</v>
      </c>
      <c r="J4041" s="6" t="n">
        <v>1</v>
      </c>
      <c r="K4041" s="6" t="n">
        <v>0</v>
      </c>
      <c r="L4041" s="6">
        <f>I4041+J4041+K4041</f>
        <v/>
      </c>
      <c r="M4041" s="6" t="n">
        <v>0</v>
      </c>
      <c r="P4041" t="inlineStr">
        <is>
          <t>Ja</t>
        </is>
      </c>
      <c r="T4041" t="inlineStr">
        <is>
          <t>Istanbul-Atatürk</t>
        </is>
      </c>
      <c r="U4041">
        <f>VLOOKUP(T4041,Destinations!$A$2:$C$550,2,0)</f>
        <v/>
      </c>
      <c r="V4041" t="inlineStr">
        <is>
          <t>WCHR</t>
        </is>
      </c>
      <c r="W4041">
        <f>VLOOKUP(V4041,'WCH Kat'!$A$1:$B$150,2,0)</f>
        <v/>
      </c>
    </row>
    <row r="4042">
      <c r="A4042" t="inlineStr">
        <is>
          <t xml:space="preserve">EW </t>
        </is>
      </c>
      <c r="B4042" t="inlineStr">
        <is>
          <t>EW  827</t>
        </is>
      </c>
      <c r="C4042" s="4" t="inlineStr">
        <is>
          <t>10.11.2023</t>
        </is>
      </c>
      <c r="D4042" t="inlineStr">
        <is>
          <t>22:30</t>
        </is>
      </c>
      <c r="E4042" s="4" t="inlineStr">
        <is>
          <t>09.11.2023</t>
        </is>
      </c>
      <c r="F4042" t="inlineStr">
        <is>
          <t>08:05</t>
        </is>
      </c>
      <c r="G4042" s="5" t="n">
        <v>38.41667</v>
      </c>
      <c r="H4042" t="inlineStr">
        <is>
          <t>Inbound</t>
        </is>
      </c>
      <c r="I4042" s="6" t="n">
        <v>0</v>
      </c>
      <c r="J4042" s="6" t="n">
        <v>0</v>
      </c>
      <c r="K4042" s="6" t="n">
        <v>0</v>
      </c>
      <c r="L4042" s="6">
        <f>I4042+J4042+K4042</f>
        <v/>
      </c>
      <c r="M4042" s="6" t="n">
        <v>1</v>
      </c>
      <c r="P4042" t="inlineStr">
        <is>
          <t>Ja</t>
        </is>
      </c>
      <c r="T4042" t="inlineStr">
        <is>
          <t>MXP</t>
        </is>
      </c>
      <c r="U4042">
        <f>VLOOKUP(T4042,Destinations!$A$2:$C$550,2,0)</f>
        <v/>
      </c>
      <c r="V4042" t="inlineStr">
        <is>
          <t>WCHC</t>
        </is>
      </c>
      <c r="W4042">
        <f>VLOOKUP(V4042,'WCH Kat'!$A$1:$B$150,2,0)</f>
        <v/>
      </c>
    </row>
    <row r="4043">
      <c r="A4043" t="inlineStr">
        <is>
          <t xml:space="preserve">FR </t>
        </is>
      </c>
      <c r="B4043" t="inlineStr">
        <is>
          <t>FR 9973</t>
        </is>
      </c>
      <c r="C4043" s="4" t="inlineStr">
        <is>
          <t>20.11.2023</t>
        </is>
      </c>
      <c r="D4043" t="inlineStr">
        <is>
          <t>17:30</t>
        </is>
      </c>
      <c r="E4043" s="4" t="inlineStr">
        <is>
          <t>19.11.2023</t>
        </is>
      </c>
      <c r="F4043" t="inlineStr">
        <is>
          <t>01:25</t>
        </is>
      </c>
      <c r="G4043" s="5" t="n">
        <v>40.08333</v>
      </c>
      <c r="H4043" t="inlineStr">
        <is>
          <t>Outbound</t>
        </is>
      </c>
      <c r="I4043" s="6" t="n">
        <v>0</v>
      </c>
      <c r="J4043" s="6" t="n">
        <v>0</v>
      </c>
      <c r="K4043" s="6" t="n">
        <v>0</v>
      </c>
      <c r="L4043" s="6">
        <f>I4043+J4043+K4043</f>
        <v/>
      </c>
      <c r="M4043" s="6" t="n">
        <v>1</v>
      </c>
      <c r="N4043" t="inlineStr">
        <is>
          <t>Ja</t>
        </is>
      </c>
      <c r="T4043" t="inlineStr">
        <is>
          <t>OPO</t>
        </is>
      </c>
      <c r="U4043">
        <f>VLOOKUP(T4043,Destinations!$A$2:$C$550,2,0)</f>
        <v/>
      </c>
      <c r="V4043" t="inlineStr">
        <is>
          <t>WCHR</t>
        </is>
      </c>
      <c r="W4043">
        <f>VLOOKUP(V4043,'WCH Kat'!$A$1:$B$150,2,0)</f>
        <v/>
      </c>
    </row>
    <row r="4044">
      <c r="A4044" t="inlineStr">
        <is>
          <t xml:space="preserve">XQ </t>
        </is>
      </c>
      <c r="B4044" t="inlineStr">
        <is>
          <t>XQ 982</t>
        </is>
      </c>
      <c r="C4044" s="4" t="inlineStr">
        <is>
          <t>20.11.2023</t>
        </is>
      </c>
      <c r="D4044" t="inlineStr">
        <is>
          <t>17:30</t>
        </is>
      </c>
      <c r="E4044" s="4" t="inlineStr">
        <is>
          <t>19.11.2023</t>
        </is>
      </c>
      <c r="F4044" t="inlineStr">
        <is>
          <t>02:58</t>
        </is>
      </c>
      <c r="G4044" s="5" t="n">
        <v>38.53333</v>
      </c>
      <c r="H4044" t="inlineStr">
        <is>
          <t>Inbound</t>
        </is>
      </c>
      <c r="I4044" s="6" t="n">
        <v>0</v>
      </c>
      <c r="J4044" s="6" t="n">
        <v>0</v>
      </c>
      <c r="K4044" s="6" t="n">
        <v>0</v>
      </c>
      <c r="L4044" s="6">
        <f>I4044+J4044+K4044</f>
        <v/>
      </c>
      <c r="M4044" s="6" t="n">
        <v>1</v>
      </c>
      <c r="N4044" t="inlineStr">
        <is>
          <t>Ja</t>
        </is>
      </c>
      <c r="T4044" t="inlineStr">
        <is>
          <t>Izmir</t>
        </is>
      </c>
      <c r="U4044">
        <f>VLOOKUP(T4044,Destinations!$A$2:$C$550,2,0)</f>
        <v/>
      </c>
      <c r="V4044" t="inlineStr">
        <is>
          <t>WCHS</t>
        </is>
      </c>
      <c r="W4044">
        <f>VLOOKUP(V4044,'WCH Kat'!$A$1:$B$150,2,0)</f>
        <v/>
      </c>
    </row>
    <row r="4045">
      <c r="A4045" t="inlineStr">
        <is>
          <t xml:space="preserve">XQ </t>
        </is>
      </c>
      <c r="B4045" t="inlineStr">
        <is>
          <t>XQ 982</t>
        </is>
      </c>
      <c r="C4045" s="4" t="inlineStr">
        <is>
          <t>20.11.2023</t>
        </is>
      </c>
      <c r="D4045" t="inlineStr">
        <is>
          <t>17:30</t>
        </is>
      </c>
      <c r="E4045" s="4" t="inlineStr">
        <is>
          <t>19.11.2023</t>
        </is>
      </c>
      <c r="F4045" t="inlineStr">
        <is>
          <t>02:58</t>
        </is>
      </c>
      <c r="G4045" s="5" t="n">
        <v>38.53333</v>
      </c>
      <c r="H4045" t="inlineStr">
        <is>
          <t>Inbound</t>
        </is>
      </c>
      <c r="I4045" s="6" t="n">
        <v>0</v>
      </c>
      <c r="J4045" s="6" t="n">
        <v>0</v>
      </c>
      <c r="K4045" s="6" t="n">
        <v>0</v>
      </c>
      <c r="L4045" s="6">
        <f>I4045+J4045+K4045</f>
        <v/>
      </c>
      <c r="M4045" s="6" t="n">
        <v>1</v>
      </c>
      <c r="N4045" t="inlineStr">
        <is>
          <t>Ja</t>
        </is>
      </c>
      <c r="T4045" t="inlineStr">
        <is>
          <t>Izmir</t>
        </is>
      </c>
      <c r="U4045">
        <f>VLOOKUP(T4045,Destinations!$A$2:$C$550,2,0)</f>
        <v/>
      </c>
      <c r="V4045" t="inlineStr">
        <is>
          <t>WCHS</t>
        </is>
      </c>
      <c r="W4045">
        <f>VLOOKUP(V4045,'WCH Kat'!$A$1:$B$150,2,0)</f>
        <v/>
      </c>
    </row>
    <row r="4046">
      <c r="A4046" t="inlineStr">
        <is>
          <t xml:space="preserve">XQ </t>
        </is>
      </c>
      <c r="B4046" t="inlineStr">
        <is>
          <t>XQ 982</t>
        </is>
      </c>
      <c r="C4046" s="4" t="inlineStr">
        <is>
          <t>20.11.2023</t>
        </is>
      </c>
      <c r="D4046" t="inlineStr">
        <is>
          <t>17:30</t>
        </is>
      </c>
      <c r="E4046" s="4" t="inlineStr">
        <is>
          <t>19.11.2023</t>
        </is>
      </c>
      <c r="F4046" t="inlineStr">
        <is>
          <t>02:58</t>
        </is>
      </c>
      <c r="G4046" s="5" t="n">
        <v>38.53333</v>
      </c>
      <c r="H4046" t="inlineStr">
        <is>
          <t>Inbound</t>
        </is>
      </c>
      <c r="I4046" s="6" t="n">
        <v>0</v>
      </c>
      <c r="J4046" s="6" t="n">
        <v>0</v>
      </c>
      <c r="K4046" s="6" t="n">
        <v>0</v>
      </c>
      <c r="L4046" s="6">
        <f>I4046+J4046+K4046</f>
        <v/>
      </c>
      <c r="M4046" s="6" t="n">
        <v>1</v>
      </c>
      <c r="N4046" t="inlineStr">
        <is>
          <t>Ja</t>
        </is>
      </c>
      <c r="T4046" t="inlineStr">
        <is>
          <t>Izmir</t>
        </is>
      </c>
      <c r="U4046">
        <f>VLOOKUP(T4046,Destinations!$A$2:$C$550,2,0)</f>
        <v/>
      </c>
      <c r="V4046" t="inlineStr">
        <is>
          <t>WCHS</t>
        </is>
      </c>
      <c r="W4046">
        <f>VLOOKUP(V4046,'WCH Kat'!$A$1:$B$150,2,0)</f>
        <v/>
      </c>
    </row>
    <row r="4047">
      <c r="A4047" t="inlineStr">
        <is>
          <t xml:space="preserve">XQ </t>
        </is>
      </c>
      <c r="B4047" t="inlineStr">
        <is>
          <t>XQ 982</t>
        </is>
      </c>
      <c r="C4047" s="4" t="inlineStr">
        <is>
          <t>20.11.2023</t>
        </is>
      </c>
      <c r="D4047" t="inlineStr">
        <is>
          <t>17:30</t>
        </is>
      </c>
      <c r="E4047" s="4" t="inlineStr">
        <is>
          <t>19.11.2023</t>
        </is>
      </c>
      <c r="F4047" t="inlineStr">
        <is>
          <t>02:58</t>
        </is>
      </c>
      <c r="G4047" s="5" t="n">
        <v>38.53333</v>
      </c>
      <c r="H4047" t="inlineStr">
        <is>
          <t>Inbound</t>
        </is>
      </c>
      <c r="I4047" s="6" t="n">
        <v>0</v>
      </c>
      <c r="J4047" s="6" t="n">
        <v>0</v>
      </c>
      <c r="K4047" s="6" t="n">
        <v>0</v>
      </c>
      <c r="L4047" s="6">
        <f>I4047+J4047+K4047</f>
        <v/>
      </c>
      <c r="M4047" s="6" t="n">
        <v>1</v>
      </c>
      <c r="N4047" t="inlineStr">
        <is>
          <t>Ja</t>
        </is>
      </c>
      <c r="T4047" t="inlineStr">
        <is>
          <t>Izmir</t>
        </is>
      </c>
      <c r="U4047">
        <f>VLOOKUP(T4047,Destinations!$A$2:$C$550,2,0)</f>
        <v/>
      </c>
      <c r="V4047" t="inlineStr">
        <is>
          <t>WCHS</t>
        </is>
      </c>
      <c r="W4047">
        <f>VLOOKUP(V4047,'WCH Kat'!$A$1:$B$150,2,0)</f>
        <v/>
      </c>
    </row>
    <row r="4048">
      <c r="A4048" t="inlineStr">
        <is>
          <t xml:space="preserve">XQ </t>
        </is>
      </c>
      <c r="B4048" t="inlineStr">
        <is>
          <t>XQ 982</t>
        </is>
      </c>
      <c r="C4048" s="4" t="inlineStr">
        <is>
          <t>20.11.2023</t>
        </is>
      </c>
      <c r="D4048" t="inlineStr">
        <is>
          <t>17:30</t>
        </is>
      </c>
      <c r="E4048" s="4" t="inlineStr">
        <is>
          <t>19.11.2023</t>
        </is>
      </c>
      <c r="F4048" t="inlineStr">
        <is>
          <t>02:58</t>
        </is>
      </c>
      <c r="G4048" s="5" t="n">
        <v>38.53333</v>
      </c>
      <c r="H4048" t="inlineStr">
        <is>
          <t>Inbound</t>
        </is>
      </c>
      <c r="I4048" s="6" t="n">
        <v>0</v>
      </c>
      <c r="J4048" s="6" t="n">
        <v>0</v>
      </c>
      <c r="K4048" s="6" t="n">
        <v>0</v>
      </c>
      <c r="L4048" s="6">
        <f>I4048+J4048+K4048</f>
        <v/>
      </c>
      <c r="M4048" s="6" t="n">
        <v>1</v>
      </c>
      <c r="N4048" t="inlineStr">
        <is>
          <t>Ja</t>
        </is>
      </c>
      <c r="T4048" t="inlineStr">
        <is>
          <t>Izmir</t>
        </is>
      </c>
      <c r="U4048">
        <f>VLOOKUP(T4048,Destinations!$A$2:$C$550,2,0)</f>
        <v/>
      </c>
      <c r="V4048" t="inlineStr">
        <is>
          <t>WCHS</t>
        </is>
      </c>
      <c r="W4048">
        <f>VLOOKUP(V4048,'WCH Kat'!$A$1:$B$150,2,0)</f>
        <v/>
      </c>
    </row>
    <row r="4049">
      <c r="A4049" t="inlineStr">
        <is>
          <t xml:space="preserve">XQ </t>
        </is>
      </c>
      <c r="B4049" t="inlineStr">
        <is>
          <t>XQ 982</t>
        </is>
      </c>
      <c r="C4049" s="4" t="inlineStr">
        <is>
          <t>20.11.2023</t>
        </is>
      </c>
      <c r="D4049" t="inlineStr">
        <is>
          <t>17:30</t>
        </is>
      </c>
      <c r="E4049" s="4" t="inlineStr">
        <is>
          <t>19.11.2023</t>
        </is>
      </c>
      <c r="F4049" t="inlineStr">
        <is>
          <t>02:58</t>
        </is>
      </c>
      <c r="G4049" s="5" t="n">
        <v>38.53333</v>
      </c>
      <c r="H4049" t="inlineStr">
        <is>
          <t>Inbound</t>
        </is>
      </c>
      <c r="I4049" s="6" t="n">
        <v>0</v>
      </c>
      <c r="J4049" s="6" t="n">
        <v>0</v>
      </c>
      <c r="K4049" s="6" t="n">
        <v>0</v>
      </c>
      <c r="L4049" s="6">
        <f>I4049+J4049+K4049</f>
        <v/>
      </c>
      <c r="M4049" s="6" t="n">
        <v>1</v>
      </c>
      <c r="N4049" t="inlineStr">
        <is>
          <t>Ja</t>
        </is>
      </c>
      <c r="T4049" t="inlineStr">
        <is>
          <t>Izmir</t>
        </is>
      </c>
      <c r="U4049">
        <f>VLOOKUP(T4049,Destinations!$A$2:$C$550,2,0)</f>
        <v/>
      </c>
      <c r="V4049" t="inlineStr">
        <is>
          <t>WCHR</t>
        </is>
      </c>
      <c r="W4049">
        <f>VLOOKUP(V4049,'WCH Kat'!$A$1:$B$150,2,0)</f>
        <v/>
      </c>
    </row>
    <row r="4050">
      <c r="A4050" t="inlineStr">
        <is>
          <t xml:space="preserve">EW </t>
        </is>
      </c>
      <c r="B4050" t="inlineStr">
        <is>
          <t>EW  535</t>
        </is>
      </c>
      <c r="C4050" s="4" t="inlineStr">
        <is>
          <t>08.11.2023</t>
        </is>
      </c>
      <c r="D4050" t="inlineStr">
        <is>
          <t>13:55</t>
        </is>
      </c>
      <c r="E4050" s="4" t="inlineStr">
        <is>
          <t>06.11.2023</t>
        </is>
      </c>
      <c r="F4050" t="inlineStr">
        <is>
          <t>22:05</t>
        </is>
      </c>
      <c r="G4050" s="5" t="n">
        <v>39.83333</v>
      </c>
      <c r="H4050" t="inlineStr">
        <is>
          <t>Inbound</t>
        </is>
      </c>
      <c r="I4050" s="6" t="n">
        <v>0</v>
      </c>
      <c r="J4050" s="6" t="n">
        <v>0</v>
      </c>
      <c r="K4050" s="6" t="n">
        <v>0</v>
      </c>
      <c r="L4050" s="6">
        <f>I4050+J4050+K4050</f>
        <v/>
      </c>
      <c r="M4050" s="6" t="n">
        <v>1</v>
      </c>
      <c r="P4050" t="inlineStr">
        <is>
          <t>Ja</t>
        </is>
      </c>
      <c r="T4050" t="inlineStr">
        <is>
          <t>AGP</t>
        </is>
      </c>
      <c r="U4050">
        <f>VLOOKUP(T4050,Destinations!$A$2:$C$550,2,0)</f>
        <v/>
      </c>
      <c r="V4050" t="inlineStr">
        <is>
          <t>WCHC</t>
        </is>
      </c>
      <c r="W4050">
        <f>VLOOKUP(V4050,'WCH Kat'!$A$1:$B$150,2,0)</f>
        <v/>
      </c>
    </row>
    <row r="4051">
      <c r="A4051" t="inlineStr">
        <is>
          <t xml:space="preserve">XQ </t>
        </is>
      </c>
      <c r="B4051" t="inlineStr">
        <is>
          <t>XQ 982</t>
        </is>
      </c>
      <c r="C4051" s="4" t="inlineStr">
        <is>
          <t>20.11.2023</t>
        </is>
      </c>
      <c r="D4051" t="inlineStr">
        <is>
          <t>17:30</t>
        </is>
      </c>
      <c r="E4051" s="4" t="inlineStr">
        <is>
          <t>19.11.2023</t>
        </is>
      </c>
      <c r="F4051" t="inlineStr">
        <is>
          <t>02:58</t>
        </is>
      </c>
      <c r="G4051" s="5" t="n">
        <v>38.53333</v>
      </c>
      <c r="H4051" t="inlineStr">
        <is>
          <t>Inbound</t>
        </is>
      </c>
      <c r="I4051" s="6" t="n">
        <v>0</v>
      </c>
      <c r="J4051" s="6" t="n">
        <v>0</v>
      </c>
      <c r="K4051" s="6" t="n">
        <v>0</v>
      </c>
      <c r="L4051" s="6">
        <f>I4051+J4051+K4051</f>
        <v/>
      </c>
      <c r="M4051" s="6" t="n">
        <v>1</v>
      </c>
      <c r="N4051" t="inlineStr">
        <is>
          <t>Ja</t>
        </is>
      </c>
      <c r="T4051" t="inlineStr">
        <is>
          <t>Izmir</t>
        </is>
      </c>
      <c r="U4051">
        <f>VLOOKUP(T4051,Destinations!$A$2:$C$550,2,0)</f>
        <v/>
      </c>
      <c r="V4051" t="inlineStr">
        <is>
          <t>WCHS</t>
        </is>
      </c>
      <c r="W4051">
        <f>VLOOKUP(V4051,'WCH Kat'!$A$1:$B$150,2,0)</f>
        <v/>
      </c>
    </row>
    <row r="4052">
      <c r="A4052" t="inlineStr">
        <is>
          <t xml:space="preserve">XQ </t>
        </is>
      </c>
      <c r="B4052" t="inlineStr">
        <is>
          <t>XQ 982</t>
        </is>
      </c>
      <c r="C4052" s="4" t="inlineStr">
        <is>
          <t>20.11.2023</t>
        </is>
      </c>
      <c r="D4052" t="inlineStr">
        <is>
          <t>17:30</t>
        </is>
      </c>
      <c r="E4052" s="4" t="inlineStr">
        <is>
          <t>19.11.2023</t>
        </is>
      </c>
      <c r="F4052" t="inlineStr">
        <is>
          <t>02:58</t>
        </is>
      </c>
      <c r="G4052" s="5" t="n">
        <v>38.53333</v>
      </c>
      <c r="H4052" t="inlineStr">
        <is>
          <t>Inbound</t>
        </is>
      </c>
      <c r="I4052" s="6" t="n">
        <v>0</v>
      </c>
      <c r="J4052" s="6" t="n">
        <v>0</v>
      </c>
      <c r="K4052" s="6" t="n">
        <v>0</v>
      </c>
      <c r="L4052" s="6">
        <f>I4052+J4052+K4052</f>
        <v/>
      </c>
      <c r="M4052" s="6" t="n">
        <v>1</v>
      </c>
      <c r="N4052" t="inlineStr">
        <is>
          <t>Ja</t>
        </is>
      </c>
      <c r="T4052" t="inlineStr">
        <is>
          <t>Izmir</t>
        </is>
      </c>
      <c r="U4052">
        <f>VLOOKUP(T4052,Destinations!$A$2:$C$550,2,0)</f>
        <v/>
      </c>
      <c r="V4052" t="inlineStr">
        <is>
          <t>WCHS</t>
        </is>
      </c>
      <c r="W4052">
        <f>VLOOKUP(V4052,'WCH Kat'!$A$1:$B$150,2,0)</f>
        <v/>
      </c>
    </row>
    <row r="4053">
      <c r="A4053" t="inlineStr">
        <is>
          <t xml:space="preserve">XQ </t>
        </is>
      </c>
      <c r="B4053" t="inlineStr">
        <is>
          <t>XQ 982</t>
        </is>
      </c>
      <c r="C4053" s="4" t="inlineStr">
        <is>
          <t>20.11.2023</t>
        </is>
      </c>
      <c r="D4053" t="inlineStr">
        <is>
          <t>17:30</t>
        </is>
      </c>
      <c r="E4053" s="4" t="inlineStr">
        <is>
          <t>19.11.2023</t>
        </is>
      </c>
      <c r="F4053" t="inlineStr">
        <is>
          <t>02:58</t>
        </is>
      </c>
      <c r="G4053" s="5" t="n">
        <v>38.53333</v>
      </c>
      <c r="H4053" t="inlineStr">
        <is>
          <t>Inbound</t>
        </is>
      </c>
      <c r="I4053" s="6" t="n">
        <v>0</v>
      </c>
      <c r="J4053" s="6" t="n">
        <v>0</v>
      </c>
      <c r="K4053" s="6" t="n">
        <v>0</v>
      </c>
      <c r="L4053" s="6">
        <f>I4053+J4053+K4053</f>
        <v/>
      </c>
      <c r="M4053" s="6" t="n">
        <v>1</v>
      </c>
      <c r="N4053" t="inlineStr">
        <is>
          <t>Ja</t>
        </is>
      </c>
      <c r="T4053" t="inlineStr">
        <is>
          <t>Izmir</t>
        </is>
      </c>
      <c r="U4053">
        <f>VLOOKUP(T4053,Destinations!$A$2:$C$550,2,0)</f>
        <v/>
      </c>
      <c r="V4053" t="inlineStr">
        <is>
          <t>WCHS</t>
        </is>
      </c>
      <c r="W4053">
        <f>VLOOKUP(V4053,'WCH Kat'!$A$1:$B$150,2,0)</f>
        <v/>
      </c>
    </row>
    <row r="4054">
      <c r="A4054" t="inlineStr">
        <is>
          <t xml:space="preserve">XQ </t>
        </is>
      </c>
      <c r="B4054" t="inlineStr">
        <is>
          <t>XQ 982</t>
        </is>
      </c>
      <c r="C4054" s="4" t="inlineStr">
        <is>
          <t>20.11.2023</t>
        </is>
      </c>
      <c r="D4054" t="inlineStr">
        <is>
          <t>17:30</t>
        </is>
      </c>
      <c r="E4054" s="4" t="inlineStr">
        <is>
          <t>19.11.2023</t>
        </is>
      </c>
      <c r="F4054" t="inlineStr">
        <is>
          <t>02:58</t>
        </is>
      </c>
      <c r="G4054" s="5" t="n">
        <v>38.53333</v>
      </c>
      <c r="H4054" t="inlineStr">
        <is>
          <t>Inbound</t>
        </is>
      </c>
      <c r="I4054" s="6" t="n">
        <v>0</v>
      </c>
      <c r="J4054" s="6" t="n">
        <v>0</v>
      </c>
      <c r="K4054" s="6" t="n">
        <v>0</v>
      </c>
      <c r="L4054" s="6">
        <f>I4054+J4054+K4054</f>
        <v/>
      </c>
      <c r="M4054" s="6" t="n">
        <v>1</v>
      </c>
      <c r="N4054" t="inlineStr">
        <is>
          <t>Ja</t>
        </is>
      </c>
      <c r="T4054" t="inlineStr">
        <is>
          <t>Izmir</t>
        </is>
      </c>
      <c r="U4054">
        <f>VLOOKUP(T4054,Destinations!$A$2:$C$550,2,0)</f>
        <v/>
      </c>
      <c r="V4054" t="inlineStr">
        <is>
          <t>WCHR</t>
        </is>
      </c>
      <c r="W4054">
        <f>VLOOKUP(V4054,'WCH Kat'!$A$1:$B$150,2,0)</f>
        <v/>
      </c>
    </row>
    <row r="4055">
      <c r="A4055" t="inlineStr">
        <is>
          <t xml:space="preserve">XQ </t>
        </is>
      </c>
      <c r="B4055" t="inlineStr">
        <is>
          <t>XQ 982</t>
        </is>
      </c>
      <c r="C4055" s="4" t="inlineStr">
        <is>
          <t>20.11.2023</t>
        </is>
      </c>
      <c r="D4055" t="inlineStr">
        <is>
          <t>17:30</t>
        </is>
      </c>
      <c r="E4055" s="4" t="inlineStr">
        <is>
          <t>19.11.2023</t>
        </is>
      </c>
      <c r="F4055" t="inlineStr">
        <is>
          <t>02:58</t>
        </is>
      </c>
      <c r="G4055" s="5" t="n">
        <v>38.53333</v>
      </c>
      <c r="H4055" t="inlineStr">
        <is>
          <t>Inbound</t>
        </is>
      </c>
      <c r="I4055" s="6" t="n">
        <v>0</v>
      </c>
      <c r="J4055" s="6" t="n">
        <v>0</v>
      </c>
      <c r="K4055" s="6" t="n">
        <v>0</v>
      </c>
      <c r="L4055" s="6">
        <f>I4055+J4055+K4055</f>
        <v/>
      </c>
      <c r="M4055" s="6" t="n">
        <v>1</v>
      </c>
      <c r="N4055" t="inlineStr">
        <is>
          <t>Ja</t>
        </is>
      </c>
      <c r="T4055" t="inlineStr">
        <is>
          <t>Izmir</t>
        </is>
      </c>
      <c r="U4055">
        <f>VLOOKUP(T4055,Destinations!$A$2:$C$550,2,0)</f>
        <v/>
      </c>
      <c r="V4055" t="inlineStr">
        <is>
          <t>WCHS</t>
        </is>
      </c>
      <c r="W4055">
        <f>VLOOKUP(V4055,'WCH Kat'!$A$1:$B$150,2,0)</f>
        <v/>
      </c>
    </row>
    <row r="4056">
      <c r="A4056" t="inlineStr">
        <is>
          <t xml:space="preserve">XQ </t>
        </is>
      </c>
      <c r="B4056" t="inlineStr">
        <is>
          <t>XQ 982</t>
        </is>
      </c>
      <c r="C4056" s="4" t="inlineStr">
        <is>
          <t>20.11.2023</t>
        </is>
      </c>
      <c r="D4056" t="inlineStr">
        <is>
          <t>17:30</t>
        </is>
      </c>
      <c r="E4056" s="4" t="inlineStr">
        <is>
          <t>19.11.2023</t>
        </is>
      </c>
      <c r="F4056" t="inlineStr">
        <is>
          <t>02:58</t>
        </is>
      </c>
      <c r="G4056" s="5" t="n">
        <v>38.53333</v>
      </c>
      <c r="H4056" t="inlineStr">
        <is>
          <t>Inbound</t>
        </is>
      </c>
      <c r="I4056" s="6" t="n">
        <v>0</v>
      </c>
      <c r="J4056" s="6" t="n">
        <v>0</v>
      </c>
      <c r="K4056" s="6" t="n">
        <v>0</v>
      </c>
      <c r="L4056" s="6">
        <f>I4056+J4056+K4056</f>
        <v/>
      </c>
      <c r="M4056" s="6" t="n">
        <v>1</v>
      </c>
      <c r="N4056" t="inlineStr">
        <is>
          <t>Ja</t>
        </is>
      </c>
      <c r="T4056" t="inlineStr">
        <is>
          <t>Izmir</t>
        </is>
      </c>
      <c r="U4056">
        <f>VLOOKUP(T4056,Destinations!$A$2:$C$550,2,0)</f>
        <v/>
      </c>
      <c r="V4056" t="inlineStr">
        <is>
          <t>WCHS</t>
        </is>
      </c>
      <c r="W4056">
        <f>VLOOKUP(V4056,'WCH Kat'!$A$1:$B$150,2,0)</f>
        <v/>
      </c>
    </row>
    <row r="4057">
      <c r="A4057" t="inlineStr">
        <is>
          <t xml:space="preserve">XQ </t>
        </is>
      </c>
      <c r="B4057" t="inlineStr">
        <is>
          <t>XQ 982</t>
        </is>
      </c>
      <c r="C4057" s="4" t="inlineStr">
        <is>
          <t>20.11.2023</t>
        </is>
      </c>
      <c r="D4057" t="inlineStr">
        <is>
          <t>17:30</t>
        </is>
      </c>
      <c r="E4057" s="4" t="inlineStr">
        <is>
          <t>19.11.2023</t>
        </is>
      </c>
      <c r="F4057" t="inlineStr">
        <is>
          <t>02:58</t>
        </is>
      </c>
      <c r="G4057" s="5" t="n">
        <v>38.53333</v>
      </c>
      <c r="H4057" t="inlineStr">
        <is>
          <t>Inbound</t>
        </is>
      </c>
      <c r="I4057" s="6" t="n">
        <v>0</v>
      </c>
      <c r="J4057" s="6" t="n">
        <v>0</v>
      </c>
      <c r="K4057" s="6" t="n">
        <v>0</v>
      </c>
      <c r="L4057" s="6">
        <f>I4057+J4057+K4057</f>
        <v/>
      </c>
      <c r="M4057" s="6" t="n">
        <v>1</v>
      </c>
      <c r="N4057" t="inlineStr">
        <is>
          <t>Ja</t>
        </is>
      </c>
      <c r="T4057" t="inlineStr">
        <is>
          <t>Izmir</t>
        </is>
      </c>
      <c r="U4057">
        <f>VLOOKUP(T4057,Destinations!$A$2:$C$550,2,0)</f>
        <v/>
      </c>
      <c r="V4057" t="inlineStr">
        <is>
          <t>WCHS</t>
        </is>
      </c>
      <c r="W4057">
        <f>VLOOKUP(V4057,'WCH Kat'!$A$1:$B$150,2,0)</f>
        <v/>
      </c>
    </row>
    <row r="4058">
      <c r="A4058" t="inlineStr">
        <is>
          <t xml:space="preserve">XQ </t>
        </is>
      </c>
      <c r="B4058" t="inlineStr">
        <is>
          <t>XQ 982</t>
        </is>
      </c>
      <c r="C4058" s="4" t="inlineStr">
        <is>
          <t>20.11.2023</t>
        </is>
      </c>
      <c r="D4058" t="inlineStr">
        <is>
          <t>17:30</t>
        </is>
      </c>
      <c r="E4058" s="4" t="inlineStr">
        <is>
          <t>20.11.2023</t>
        </is>
      </c>
      <c r="F4058" t="inlineStr">
        <is>
          <t>14:55</t>
        </is>
      </c>
      <c r="G4058" s="5" t="n">
        <v>2.58333</v>
      </c>
      <c r="H4058" t="inlineStr">
        <is>
          <t>Inbound</t>
        </is>
      </c>
      <c r="I4058" s="6" t="n">
        <v>0</v>
      </c>
      <c r="J4058" s="6" t="n">
        <v>1</v>
      </c>
      <c r="K4058" s="6" t="n">
        <v>0</v>
      </c>
      <c r="L4058" s="6">
        <f>I4058+J4058+K4058</f>
        <v/>
      </c>
      <c r="M4058" s="6" t="n">
        <v>0</v>
      </c>
      <c r="P4058" t="inlineStr">
        <is>
          <t>Ja</t>
        </is>
      </c>
      <c r="T4058" t="inlineStr">
        <is>
          <t>Izmir</t>
        </is>
      </c>
      <c r="U4058">
        <f>VLOOKUP(T4058,Destinations!$A$2:$C$550,2,0)</f>
        <v/>
      </c>
      <c r="V4058" t="inlineStr">
        <is>
          <t>WCHS</t>
        </is>
      </c>
      <c r="W4058">
        <f>VLOOKUP(V4058,'WCH Kat'!$A$1:$B$150,2,0)</f>
        <v/>
      </c>
    </row>
    <row r="4059">
      <c r="A4059" t="inlineStr">
        <is>
          <t xml:space="preserve">FR </t>
        </is>
      </c>
      <c r="B4059" t="inlineStr">
        <is>
          <t>FR 8805</t>
        </is>
      </c>
      <c r="C4059" s="4" t="inlineStr">
        <is>
          <t>09.11.2023</t>
        </is>
      </c>
      <c r="D4059" t="inlineStr">
        <is>
          <t>00:20</t>
        </is>
      </c>
      <c r="E4059" s="4" t="inlineStr">
        <is>
          <t>08.11.2023</t>
        </is>
      </c>
      <c r="F4059" t="inlineStr">
        <is>
          <t>19:40</t>
        </is>
      </c>
      <c r="G4059" s="5" t="n">
        <v>4.66667</v>
      </c>
      <c r="H4059" t="inlineStr">
        <is>
          <t>Inbound</t>
        </is>
      </c>
      <c r="I4059" s="6" t="n">
        <v>0</v>
      </c>
      <c r="J4059" s="6" t="n">
        <v>0</v>
      </c>
      <c r="K4059" s="6" t="n">
        <v>1</v>
      </c>
      <c r="L4059" s="6">
        <f>I4059+J4059+K4059</f>
        <v/>
      </c>
      <c r="M4059" s="6" t="n">
        <v>0</v>
      </c>
      <c r="P4059" t="inlineStr">
        <is>
          <t>Ja</t>
        </is>
      </c>
      <c r="T4059" t="inlineStr">
        <is>
          <t>AGP</t>
        </is>
      </c>
      <c r="U4059">
        <f>VLOOKUP(T4059,Destinations!$A$2:$C$550,2,0)</f>
        <v/>
      </c>
      <c r="V4059" t="inlineStr">
        <is>
          <t>WCHC</t>
        </is>
      </c>
      <c r="W4059">
        <f>VLOOKUP(V4059,'WCH Kat'!$A$1:$B$150,2,0)</f>
        <v/>
      </c>
    </row>
    <row r="4060">
      <c r="A4060" t="inlineStr">
        <is>
          <t xml:space="preserve">LH </t>
        </is>
      </c>
      <c r="B4060" t="inlineStr">
        <is>
          <t>LH 1984</t>
        </is>
      </c>
      <c r="C4060" s="4" t="inlineStr">
        <is>
          <t>20.11.2023</t>
        </is>
      </c>
      <c r="D4060" t="inlineStr">
        <is>
          <t>17:30</t>
        </is>
      </c>
      <c r="E4060" s="4" t="inlineStr">
        <is>
          <t>20.11.2023</t>
        </is>
      </c>
      <c r="F4060" t="inlineStr">
        <is>
          <t>16:56</t>
        </is>
      </c>
      <c r="G4060" s="5" t="n">
        <v>0.56667</v>
      </c>
      <c r="H4060" t="inlineStr">
        <is>
          <t>Inbound</t>
        </is>
      </c>
      <c r="I4060" s="6" t="n">
        <v>1</v>
      </c>
      <c r="J4060" s="6" t="n">
        <v>0</v>
      </c>
      <c r="K4060" s="6" t="n">
        <v>0</v>
      </c>
      <c r="L4060" s="6">
        <f>I4060+J4060+K4060</f>
        <v/>
      </c>
      <c r="M4060" s="6" t="n">
        <v>0</v>
      </c>
      <c r="P4060" t="inlineStr">
        <is>
          <t>Ja</t>
        </is>
      </c>
      <c r="T4060" t="inlineStr">
        <is>
          <t>München</t>
        </is>
      </c>
      <c r="U4060">
        <f>VLOOKUP(T4060,Destinations!$A$2:$C$550,2,0)</f>
        <v/>
      </c>
      <c r="V4060" t="inlineStr">
        <is>
          <t>WCHR</t>
        </is>
      </c>
      <c r="W4060">
        <f>VLOOKUP(V4060,'WCH Kat'!$A$1:$B$150,2,0)</f>
        <v/>
      </c>
    </row>
    <row r="4061">
      <c r="A4061" t="inlineStr">
        <is>
          <t xml:space="preserve">LH </t>
        </is>
      </c>
      <c r="B4061" t="inlineStr">
        <is>
          <t>LH 1984</t>
        </is>
      </c>
      <c r="C4061" s="4" t="inlineStr">
        <is>
          <t>20.11.2023</t>
        </is>
      </c>
      <c r="D4061" t="inlineStr">
        <is>
          <t>17:30</t>
        </is>
      </c>
      <c r="E4061" s="4" t="inlineStr">
        <is>
          <t>20.11.2023</t>
        </is>
      </c>
      <c r="F4061" t="inlineStr">
        <is>
          <t>16:56</t>
        </is>
      </c>
      <c r="G4061" s="5" t="n">
        <v>0.56667</v>
      </c>
      <c r="H4061" t="inlineStr">
        <is>
          <t>Inbound</t>
        </is>
      </c>
      <c r="I4061" s="6" t="n">
        <v>1</v>
      </c>
      <c r="J4061" s="6" t="n">
        <v>0</v>
      </c>
      <c r="K4061" s="6" t="n">
        <v>0</v>
      </c>
      <c r="L4061" s="6">
        <f>I4061+J4061+K4061</f>
        <v/>
      </c>
      <c r="M4061" s="6" t="n">
        <v>0</v>
      </c>
      <c r="P4061" t="inlineStr">
        <is>
          <t>Ja</t>
        </is>
      </c>
      <c r="T4061" t="inlineStr">
        <is>
          <t>München</t>
        </is>
      </c>
      <c r="U4061">
        <f>VLOOKUP(T4061,Destinations!$A$2:$C$550,2,0)</f>
        <v/>
      </c>
      <c r="V4061" t="inlineStr">
        <is>
          <t>WCHS</t>
        </is>
      </c>
      <c r="W4061">
        <f>VLOOKUP(V4061,'WCH Kat'!$A$1:$B$150,2,0)</f>
        <v/>
      </c>
    </row>
    <row r="4062">
      <c r="A4062" t="inlineStr">
        <is>
          <t xml:space="preserve">EW </t>
        </is>
      </c>
      <c r="B4062" t="inlineStr">
        <is>
          <t>EW  603</t>
        </is>
      </c>
      <c r="C4062" s="4" t="inlineStr">
        <is>
          <t>20.11.2023</t>
        </is>
      </c>
      <c r="D4062" t="inlineStr">
        <is>
          <t>17:40</t>
        </is>
      </c>
      <c r="E4062" s="4" t="inlineStr">
        <is>
          <t>19.11.2023</t>
        </is>
      </c>
      <c r="F4062" t="inlineStr">
        <is>
          <t>01:45</t>
        </is>
      </c>
      <c r="G4062" s="5" t="n">
        <v>39.91667</v>
      </c>
      <c r="H4062" t="inlineStr">
        <is>
          <t>Inbound</t>
        </is>
      </c>
      <c r="I4062" s="6" t="n">
        <v>0</v>
      </c>
      <c r="J4062" s="6" t="n">
        <v>0</v>
      </c>
      <c r="K4062" s="6" t="n">
        <v>0</v>
      </c>
      <c r="L4062" s="6">
        <f>I4062+J4062+K4062</f>
        <v/>
      </c>
      <c r="M4062" s="6" t="n">
        <v>1</v>
      </c>
      <c r="N4062" t="inlineStr">
        <is>
          <t>Ja</t>
        </is>
      </c>
      <c r="T4062" t="inlineStr">
        <is>
          <t>LIS</t>
        </is>
      </c>
      <c r="U4062">
        <f>VLOOKUP(T4062,Destinations!$A$2:$C$550,2,0)</f>
        <v/>
      </c>
      <c r="V4062" t="inlineStr">
        <is>
          <t>WCHR</t>
        </is>
      </c>
      <c r="W4062">
        <f>VLOOKUP(V4062,'WCH Kat'!$A$1:$B$150,2,0)</f>
        <v/>
      </c>
    </row>
    <row r="4063">
      <c r="A4063" t="inlineStr">
        <is>
          <t xml:space="preserve">TK </t>
        </is>
      </c>
      <c r="B4063" t="inlineStr">
        <is>
          <t>TK 1676</t>
        </is>
      </c>
      <c r="C4063" s="4" t="inlineStr">
        <is>
          <t>20.11.2023</t>
        </is>
      </c>
      <c r="D4063" t="inlineStr">
        <is>
          <t>17:55</t>
        </is>
      </c>
      <c r="E4063" s="4" t="inlineStr">
        <is>
          <t>18.11.2023</t>
        </is>
      </c>
      <c r="F4063" t="inlineStr">
        <is>
          <t>18:00</t>
        </is>
      </c>
      <c r="G4063" s="5" t="n">
        <v>47.91667</v>
      </c>
      <c r="H4063" t="inlineStr">
        <is>
          <t>Outbound</t>
        </is>
      </c>
      <c r="I4063" s="6" t="n">
        <v>0</v>
      </c>
      <c r="J4063" s="6" t="n">
        <v>0</v>
      </c>
      <c r="K4063" s="6" t="n">
        <v>0</v>
      </c>
      <c r="L4063" s="6">
        <f>I4063+J4063+K4063</f>
        <v/>
      </c>
      <c r="M4063" s="6" t="n">
        <v>1</v>
      </c>
      <c r="N4063" t="inlineStr">
        <is>
          <t>Ja</t>
        </is>
      </c>
      <c r="T4063" t="inlineStr">
        <is>
          <t>IST</t>
        </is>
      </c>
      <c r="U4063">
        <f>VLOOKUP(T4063,Destinations!$A$2:$C$550,2,0)</f>
        <v/>
      </c>
      <c r="V4063" t="inlineStr">
        <is>
          <t>WCHR</t>
        </is>
      </c>
      <c r="W4063">
        <f>VLOOKUP(V4063,'WCH Kat'!$A$1:$B$150,2,0)</f>
        <v/>
      </c>
    </row>
    <row r="4064">
      <c r="A4064" t="inlineStr">
        <is>
          <t xml:space="preserve">TK </t>
        </is>
      </c>
      <c r="B4064" t="inlineStr">
        <is>
          <t>TK 1676</t>
        </is>
      </c>
      <c r="C4064" s="4" t="inlineStr">
        <is>
          <t>20.11.2023</t>
        </is>
      </c>
      <c r="D4064" t="inlineStr">
        <is>
          <t>17:55</t>
        </is>
      </c>
      <c r="E4064" s="4" t="inlineStr">
        <is>
          <t>18.11.2023</t>
        </is>
      </c>
      <c r="F4064" t="inlineStr">
        <is>
          <t>18:00</t>
        </is>
      </c>
      <c r="G4064" s="5" t="n">
        <v>47.91667</v>
      </c>
      <c r="H4064" t="inlineStr">
        <is>
          <t>Outbound</t>
        </is>
      </c>
      <c r="I4064" s="6" t="n">
        <v>0</v>
      </c>
      <c r="J4064" s="6" t="n">
        <v>0</v>
      </c>
      <c r="K4064" s="6" t="n">
        <v>0</v>
      </c>
      <c r="L4064" s="6">
        <f>I4064+J4064+K4064</f>
        <v/>
      </c>
      <c r="M4064" s="6" t="n">
        <v>1</v>
      </c>
      <c r="N4064" t="inlineStr">
        <is>
          <t>Ja</t>
        </is>
      </c>
      <c r="T4064" t="inlineStr">
        <is>
          <t>IST</t>
        </is>
      </c>
      <c r="U4064">
        <f>VLOOKUP(T4064,Destinations!$A$2:$C$550,2,0)</f>
        <v/>
      </c>
      <c r="V4064" t="inlineStr">
        <is>
          <t>WCHR</t>
        </is>
      </c>
      <c r="W4064">
        <f>VLOOKUP(V4064,'WCH Kat'!$A$1:$B$150,2,0)</f>
        <v/>
      </c>
    </row>
    <row r="4065">
      <c r="A4065" t="inlineStr">
        <is>
          <t xml:space="preserve">XQ </t>
        </is>
      </c>
      <c r="B4065" t="inlineStr">
        <is>
          <t>XQ  983</t>
        </is>
      </c>
      <c r="C4065" s="4" t="inlineStr">
        <is>
          <t>20.11.2023</t>
        </is>
      </c>
      <c r="D4065" t="inlineStr">
        <is>
          <t>18:20</t>
        </is>
      </c>
      <c r="E4065" s="4" t="inlineStr">
        <is>
          <t>19.11.2023</t>
        </is>
      </c>
      <c r="F4065" t="inlineStr">
        <is>
          <t>02:30</t>
        </is>
      </c>
      <c r="G4065" s="5" t="n">
        <v>39.83333</v>
      </c>
      <c r="H4065" t="inlineStr">
        <is>
          <t>Outbound</t>
        </is>
      </c>
      <c r="I4065" s="6" t="n">
        <v>0</v>
      </c>
      <c r="J4065" s="6" t="n">
        <v>0</v>
      </c>
      <c r="K4065" s="6" t="n">
        <v>0</v>
      </c>
      <c r="L4065" s="6">
        <f>I4065+J4065+K4065</f>
        <v/>
      </c>
      <c r="M4065" s="6" t="n">
        <v>1</v>
      </c>
      <c r="N4065" t="inlineStr">
        <is>
          <t>Ja</t>
        </is>
      </c>
      <c r="T4065" t="inlineStr">
        <is>
          <t>ADB</t>
        </is>
      </c>
      <c r="U4065">
        <f>VLOOKUP(T4065,Destinations!$A$2:$C$550,2,0)</f>
        <v/>
      </c>
      <c r="V4065" t="inlineStr">
        <is>
          <t>WCHS</t>
        </is>
      </c>
      <c r="W4065">
        <f>VLOOKUP(V4065,'WCH Kat'!$A$1:$B$150,2,0)</f>
        <v/>
      </c>
    </row>
    <row r="4066">
      <c r="A4066" t="inlineStr">
        <is>
          <t xml:space="preserve">XQ </t>
        </is>
      </c>
      <c r="B4066" t="inlineStr">
        <is>
          <t>XQ  983</t>
        </is>
      </c>
      <c r="C4066" s="4" t="inlineStr">
        <is>
          <t>20.11.2023</t>
        </is>
      </c>
      <c r="D4066" t="inlineStr">
        <is>
          <t>18:20</t>
        </is>
      </c>
      <c r="E4066" s="4" t="inlineStr">
        <is>
          <t>19.11.2023</t>
        </is>
      </c>
      <c r="F4066" t="inlineStr">
        <is>
          <t>02:30</t>
        </is>
      </c>
      <c r="G4066" s="5" t="n">
        <v>39.83333</v>
      </c>
      <c r="H4066" t="inlineStr">
        <is>
          <t>Outbound</t>
        </is>
      </c>
      <c r="I4066" s="6" t="n">
        <v>0</v>
      </c>
      <c r="J4066" s="6" t="n">
        <v>0</v>
      </c>
      <c r="K4066" s="6" t="n">
        <v>0</v>
      </c>
      <c r="L4066" s="6">
        <f>I4066+J4066+K4066</f>
        <v/>
      </c>
      <c r="M4066" s="6" t="n">
        <v>1</v>
      </c>
      <c r="N4066" t="inlineStr">
        <is>
          <t>Ja</t>
        </is>
      </c>
      <c r="T4066" t="inlineStr">
        <is>
          <t>ADB</t>
        </is>
      </c>
      <c r="U4066">
        <f>VLOOKUP(T4066,Destinations!$A$2:$C$550,2,0)</f>
        <v/>
      </c>
      <c r="V4066" t="inlineStr">
        <is>
          <t>WCHS</t>
        </is>
      </c>
      <c r="W4066">
        <f>VLOOKUP(V4066,'WCH Kat'!$A$1:$B$150,2,0)</f>
        <v/>
      </c>
    </row>
    <row r="4067">
      <c r="A4067" t="inlineStr">
        <is>
          <t xml:space="preserve">XQ </t>
        </is>
      </c>
      <c r="B4067" t="inlineStr">
        <is>
          <t>XQ  983</t>
        </is>
      </c>
      <c r="C4067" s="4" t="inlineStr">
        <is>
          <t>20.11.2023</t>
        </is>
      </c>
      <c r="D4067" t="inlineStr">
        <is>
          <t>18:20</t>
        </is>
      </c>
      <c r="E4067" s="4" t="inlineStr">
        <is>
          <t>19.11.2023</t>
        </is>
      </c>
      <c r="F4067" t="inlineStr">
        <is>
          <t>02:30</t>
        </is>
      </c>
      <c r="G4067" s="5" t="n">
        <v>39.83333</v>
      </c>
      <c r="H4067" t="inlineStr">
        <is>
          <t>Outbound</t>
        </is>
      </c>
      <c r="I4067" s="6" t="n">
        <v>0</v>
      </c>
      <c r="J4067" s="6" t="n">
        <v>0</v>
      </c>
      <c r="K4067" s="6" t="n">
        <v>0</v>
      </c>
      <c r="L4067" s="6">
        <f>I4067+J4067+K4067</f>
        <v/>
      </c>
      <c r="M4067" s="6" t="n">
        <v>1</v>
      </c>
      <c r="N4067" t="inlineStr">
        <is>
          <t>Ja</t>
        </is>
      </c>
      <c r="T4067" t="inlineStr">
        <is>
          <t>ADB</t>
        </is>
      </c>
      <c r="U4067">
        <f>VLOOKUP(T4067,Destinations!$A$2:$C$550,2,0)</f>
        <v/>
      </c>
      <c r="V4067" t="inlineStr">
        <is>
          <t>WCHS</t>
        </is>
      </c>
      <c r="W4067">
        <f>VLOOKUP(V4067,'WCH Kat'!$A$1:$B$150,2,0)</f>
        <v/>
      </c>
    </row>
    <row r="4068">
      <c r="A4068" t="inlineStr">
        <is>
          <t xml:space="preserve">XQ </t>
        </is>
      </c>
      <c r="B4068" t="inlineStr">
        <is>
          <t>XQ  983</t>
        </is>
      </c>
      <c r="C4068" s="4" t="inlineStr">
        <is>
          <t>20.11.2023</t>
        </is>
      </c>
      <c r="D4068" t="inlineStr">
        <is>
          <t>18:20</t>
        </is>
      </c>
      <c r="E4068" s="4" t="inlineStr">
        <is>
          <t>19.11.2023</t>
        </is>
      </c>
      <c r="F4068" t="inlineStr">
        <is>
          <t>02:30</t>
        </is>
      </c>
      <c r="G4068" s="5" t="n">
        <v>39.83333</v>
      </c>
      <c r="H4068" t="inlineStr">
        <is>
          <t>Outbound</t>
        </is>
      </c>
      <c r="I4068" s="6" t="n">
        <v>0</v>
      </c>
      <c r="J4068" s="6" t="n">
        <v>0</v>
      </c>
      <c r="K4068" s="6" t="n">
        <v>0</v>
      </c>
      <c r="L4068" s="6">
        <f>I4068+J4068+K4068</f>
        <v/>
      </c>
      <c r="M4068" s="6" t="n">
        <v>1</v>
      </c>
      <c r="N4068" t="inlineStr">
        <is>
          <t>Ja</t>
        </is>
      </c>
      <c r="T4068" t="inlineStr">
        <is>
          <t>ADB</t>
        </is>
      </c>
      <c r="U4068">
        <f>VLOOKUP(T4068,Destinations!$A$2:$C$550,2,0)</f>
        <v/>
      </c>
      <c r="V4068" t="inlineStr">
        <is>
          <t>WCHS</t>
        </is>
      </c>
      <c r="W4068">
        <f>VLOOKUP(V4068,'WCH Kat'!$A$1:$B$150,2,0)</f>
        <v/>
      </c>
    </row>
    <row r="4069">
      <c r="A4069" t="inlineStr">
        <is>
          <t xml:space="preserve">EW </t>
        </is>
      </c>
      <c r="B4069" t="inlineStr">
        <is>
          <t>EW  603</t>
        </is>
      </c>
      <c r="C4069" s="4" t="inlineStr">
        <is>
          <t>20.11.2023</t>
        </is>
      </c>
      <c r="D4069" t="inlineStr">
        <is>
          <t>18:25</t>
        </is>
      </c>
      <c r="E4069" s="4" t="inlineStr">
        <is>
          <t>20.11.2023</t>
        </is>
      </c>
      <c r="F4069" t="inlineStr">
        <is>
          <t>15:00</t>
        </is>
      </c>
      <c r="G4069" s="5" t="n">
        <v>3.41667</v>
      </c>
      <c r="H4069" t="inlineStr">
        <is>
          <t>Inbound</t>
        </is>
      </c>
      <c r="I4069" s="6" t="n">
        <v>0</v>
      </c>
      <c r="J4069" s="6" t="n">
        <v>0</v>
      </c>
      <c r="K4069" s="6" t="n">
        <v>1</v>
      </c>
      <c r="L4069" s="6">
        <f>I4069+J4069+K4069</f>
        <v/>
      </c>
      <c r="M4069" s="6" t="n">
        <v>0</v>
      </c>
      <c r="P4069" t="inlineStr">
        <is>
          <t>Ja</t>
        </is>
      </c>
      <c r="T4069" t="inlineStr">
        <is>
          <t>LIS</t>
        </is>
      </c>
      <c r="U4069">
        <f>VLOOKUP(T4069,Destinations!$A$2:$C$550,2,0)</f>
        <v/>
      </c>
      <c r="V4069" t="inlineStr">
        <is>
          <t>WCHS</t>
        </is>
      </c>
      <c r="W4069">
        <f>VLOOKUP(V4069,'WCH Kat'!$A$1:$B$150,2,0)</f>
        <v/>
      </c>
    </row>
    <row r="4070">
      <c r="A4070" t="inlineStr">
        <is>
          <t xml:space="preserve">BA </t>
        </is>
      </c>
      <c r="B4070" t="inlineStr">
        <is>
          <t>BA 998</t>
        </is>
      </c>
      <c r="C4070" s="4" t="inlineStr">
        <is>
          <t>20.11.2023</t>
        </is>
      </c>
      <c r="D4070" t="inlineStr">
        <is>
          <t>18:42</t>
        </is>
      </c>
      <c r="E4070" s="4" t="inlineStr">
        <is>
          <t>20.11.2023</t>
        </is>
      </c>
      <c r="F4070" t="inlineStr">
        <is>
          <t>18:00</t>
        </is>
      </c>
      <c r="G4070" s="5" t="n">
        <v>0.7</v>
      </c>
      <c r="H4070" t="inlineStr">
        <is>
          <t>Inbound</t>
        </is>
      </c>
      <c r="I4070" s="6" t="n">
        <v>1</v>
      </c>
      <c r="J4070" s="6" t="n">
        <v>0</v>
      </c>
      <c r="K4070" s="6" t="n">
        <v>0</v>
      </c>
      <c r="L4070" s="6">
        <f>I4070+J4070+K4070</f>
        <v/>
      </c>
      <c r="M4070" s="6" t="n">
        <v>0</v>
      </c>
      <c r="P4070" t="inlineStr">
        <is>
          <t>Ja</t>
        </is>
      </c>
      <c r="T4070" t="inlineStr">
        <is>
          <t>London-Heathrow</t>
        </is>
      </c>
      <c r="U4070">
        <f>VLOOKUP(T4070,Destinations!$A$2:$C$550,2,0)</f>
        <v/>
      </c>
      <c r="V4070" t="inlineStr">
        <is>
          <t>WCHR</t>
        </is>
      </c>
      <c r="W4070">
        <f>VLOOKUP(V4070,'WCH Kat'!$A$1:$B$150,2,0)</f>
        <v/>
      </c>
    </row>
    <row r="4071">
      <c r="A4071" t="inlineStr">
        <is>
          <t xml:space="preserve">EW </t>
        </is>
      </c>
      <c r="B4071" t="inlineStr">
        <is>
          <t>EW 86</t>
        </is>
      </c>
      <c r="C4071" s="4" t="inlineStr">
        <is>
          <t>20.11.2023</t>
        </is>
      </c>
      <c r="D4071" t="inlineStr">
        <is>
          <t>19:15</t>
        </is>
      </c>
      <c r="E4071" s="4" t="inlineStr">
        <is>
          <t>20.11.2023</t>
        </is>
      </c>
      <c r="F4071" t="inlineStr">
        <is>
          <t>16:47</t>
        </is>
      </c>
      <c r="G4071" s="5" t="n">
        <v>2.46667</v>
      </c>
      <c r="H4071" t="inlineStr">
        <is>
          <t>Outbound</t>
        </is>
      </c>
      <c r="I4071" s="6" t="n">
        <v>0</v>
      </c>
      <c r="J4071" s="6" t="n">
        <v>1</v>
      </c>
      <c r="K4071" s="6" t="n">
        <v>0</v>
      </c>
      <c r="L4071" s="6">
        <f>I4071+J4071+K4071</f>
        <v/>
      </c>
      <c r="M4071" s="6" t="n">
        <v>0</v>
      </c>
      <c r="Q4071" t="inlineStr">
        <is>
          <t>Ja</t>
        </is>
      </c>
      <c r="T4071" t="inlineStr">
        <is>
          <t>München</t>
        </is>
      </c>
      <c r="U4071">
        <f>VLOOKUP(T4071,Destinations!$A$2:$C$550,2,0)</f>
        <v/>
      </c>
      <c r="V4071" t="inlineStr">
        <is>
          <t>WCHS</t>
        </is>
      </c>
      <c r="W4071">
        <f>VLOOKUP(V4071,'WCH Kat'!$A$1:$B$150,2,0)</f>
        <v/>
      </c>
    </row>
    <row r="4072">
      <c r="A4072" t="inlineStr">
        <is>
          <t xml:space="preserve">EW </t>
        </is>
      </c>
      <c r="B4072" t="inlineStr">
        <is>
          <t>EW  535</t>
        </is>
      </c>
      <c r="C4072" s="4" t="inlineStr">
        <is>
          <t>11.11.2023</t>
        </is>
      </c>
      <c r="D4072" t="inlineStr">
        <is>
          <t>14:45</t>
        </is>
      </c>
      <c r="E4072" s="4" t="inlineStr">
        <is>
          <t>09.11.2023</t>
        </is>
      </c>
      <c r="F4072" t="inlineStr">
        <is>
          <t>23:10</t>
        </is>
      </c>
      <c r="G4072" s="5" t="n">
        <v>39.58333</v>
      </c>
      <c r="H4072" t="inlineStr">
        <is>
          <t>Inbound</t>
        </is>
      </c>
      <c r="I4072" s="6" t="n">
        <v>0</v>
      </c>
      <c r="J4072" s="6" t="n">
        <v>0</v>
      </c>
      <c r="K4072" s="6" t="n">
        <v>0</v>
      </c>
      <c r="L4072" s="6">
        <f>I4072+J4072+K4072</f>
        <v/>
      </c>
      <c r="M4072" s="6" t="n">
        <v>1</v>
      </c>
      <c r="P4072" t="inlineStr">
        <is>
          <t>Ja</t>
        </is>
      </c>
      <c r="T4072" t="inlineStr">
        <is>
          <t>AGP</t>
        </is>
      </c>
      <c r="U4072">
        <f>VLOOKUP(T4072,Destinations!$A$2:$C$550,2,0)</f>
        <v/>
      </c>
      <c r="V4072" t="inlineStr">
        <is>
          <t>WCHC</t>
        </is>
      </c>
      <c r="W4072">
        <f>VLOOKUP(V4072,'WCH Kat'!$A$1:$B$150,2,0)</f>
        <v/>
      </c>
    </row>
    <row r="4073">
      <c r="A4073" t="inlineStr">
        <is>
          <t xml:space="preserve">W4 </t>
        </is>
      </c>
      <c r="B4073" t="inlineStr">
        <is>
          <t>W4 3094</t>
        </is>
      </c>
      <c r="C4073" s="4" t="inlineStr">
        <is>
          <t>20.11.2023</t>
        </is>
      </c>
      <c r="D4073" t="inlineStr">
        <is>
          <t>20:30</t>
        </is>
      </c>
      <c r="E4073" s="4" t="inlineStr">
        <is>
          <t>19.11.2023</t>
        </is>
      </c>
      <c r="F4073" t="inlineStr">
        <is>
          <t>06:35</t>
        </is>
      </c>
      <c r="G4073" s="5" t="n">
        <v>37.91667</v>
      </c>
      <c r="H4073" t="inlineStr">
        <is>
          <t>Outbound</t>
        </is>
      </c>
      <c r="I4073" s="6" t="n">
        <v>0</v>
      </c>
      <c r="J4073" s="6" t="n">
        <v>0</v>
      </c>
      <c r="K4073" s="6" t="n">
        <v>0</v>
      </c>
      <c r="L4073" s="6">
        <f>I4073+J4073+K4073</f>
        <v/>
      </c>
      <c r="M4073" s="6" t="n">
        <v>1</v>
      </c>
      <c r="N4073" t="inlineStr">
        <is>
          <t>Ja</t>
        </is>
      </c>
      <c r="T4073" t="inlineStr">
        <is>
          <t>OTP</t>
        </is>
      </c>
      <c r="U4073">
        <f>VLOOKUP(T4073,Destinations!$A$2:$C$550,2,0)</f>
        <v/>
      </c>
      <c r="V4073" t="inlineStr">
        <is>
          <t>WCHS</t>
        </is>
      </c>
      <c r="W4073">
        <f>VLOOKUP(V4073,'WCH Kat'!$A$1:$B$150,2,0)</f>
        <v/>
      </c>
    </row>
    <row r="4074">
      <c r="A4074" t="inlineStr">
        <is>
          <t xml:space="preserve">W4 </t>
        </is>
      </c>
      <c r="B4074" t="inlineStr">
        <is>
          <t>W4 3094</t>
        </is>
      </c>
      <c r="C4074" s="4" t="inlineStr">
        <is>
          <t>20.11.2023</t>
        </is>
      </c>
      <c r="D4074" t="inlineStr">
        <is>
          <t>20:30</t>
        </is>
      </c>
      <c r="E4074" s="4" t="inlineStr">
        <is>
          <t>19.11.2023</t>
        </is>
      </c>
      <c r="F4074" t="inlineStr">
        <is>
          <t>06:35</t>
        </is>
      </c>
      <c r="G4074" s="5" t="n">
        <v>37.91667</v>
      </c>
      <c r="H4074" t="inlineStr">
        <is>
          <t>Outbound</t>
        </is>
      </c>
      <c r="I4074" s="6" t="n">
        <v>0</v>
      </c>
      <c r="J4074" s="6" t="n">
        <v>0</v>
      </c>
      <c r="K4074" s="6" t="n">
        <v>0</v>
      </c>
      <c r="L4074" s="6">
        <f>I4074+J4074+K4074</f>
        <v/>
      </c>
      <c r="M4074" s="6" t="n">
        <v>1</v>
      </c>
      <c r="N4074" t="inlineStr">
        <is>
          <t>Ja</t>
        </is>
      </c>
      <c r="T4074" t="inlineStr">
        <is>
          <t>OTP</t>
        </is>
      </c>
      <c r="U4074">
        <f>VLOOKUP(T4074,Destinations!$A$2:$C$550,2,0)</f>
        <v/>
      </c>
      <c r="V4074" t="inlineStr">
        <is>
          <t>WCHS</t>
        </is>
      </c>
      <c r="W4074">
        <f>VLOOKUP(V4074,'WCH Kat'!$A$1:$B$150,2,0)</f>
        <v/>
      </c>
    </row>
    <row r="4075">
      <c r="A4075" t="inlineStr">
        <is>
          <t xml:space="preserve">W4 </t>
        </is>
      </c>
      <c r="B4075" t="inlineStr">
        <is>
          <t>W4 3094</t>
        </is>
      </c>
      <c r="C4075" s="4" t="inlineStr">
        <is>
          <t>20.11.2023</t>
        </is>
      </c>
      <c r="D4075" t="inlineStr">
        <is>
          <t>20:30</t>
        </is>
      </c>
      <c r="E4075" s="4" t="inlineStr">
        <is>
          <t>19.11.2023</t>
        </is>
      </c>
      <c r="F4075" t="inlineStr">
        <is>
          <t>06:35</t>
        </is>
      </c>
      <c r="G4075" s="5" t="n">
        <v>37.91667</v>
      </c>
      <c r="H4075" t="inlineStr">
        <is>
          <t>Outbound</t>
        </is>
      </c>
      <c r="I4075" s="6" t="n">
        <v>0</v>
      </c>
      <c r="J4075" s="6" t="n">
        <v>0</v>
      </c>
      <c r="K4075" s="6" t="n">
        <v>0</v>
      </c>
      <c r="L4075" s="6">
        <f>I4075+J4075+K4075</f>
        <v/>
      </c>
      <c r="M4075" s="6" t="n">
        <v>1</v>
      </c>
      <c r="N4075" t="inlineStr">
        <is>
          <t>Ja</t>
        </is>
      </c>
      <c r="T4075" t="inlineStr">
        <is>
          <t>OTP</t>
        </is>
      </c>
      <c r="U4075">
        <f>VLOOKUP(T4075,Destinations!$A$2:$C$550,2,0)</f>
        <v/>
      </c>
      <c r="V4075" t="inlineStr">
        <is>
          <t>WCHS</t>
        </is>
      </c>
      <c r="W4075">
        <f>VLOOKUP(V4075,'WCH Kat'!$A$1:$B$150,2,0)</f>
        <v/>
      </c>
    </row>
    <row r="4076">
      <c r="A4076" t="inlineStr">
        <is>
          <t xml:space="preserve">FR </t>
        </is>
      </c>
      <c r="B4076" t="inlineStr">
        <is>
          <t>FR 1597</t>
        </is>
      </c>
      <c r="C4076" s="4" t="inlineStr">
        <is>
          <t>20.11.2023</t>
        </is>
      </c>
      <c r="D4076" t="inlineStr">
        <is>
          <t>20:41</t>
        </is>
      </c>
      <c r="E4076" s="4" t="inlineStr">
        <is>
          <t>19.11.2023</t>
        </is>
      </c>
      <c r="F4076" t="inlineStr">
        <is>
          <t>00:10</t>
        </is>
      </c>
      <c r="G4076" s="5" t="n">
        <v>44.51667</v>
      </c>
      <c r="H4076" t="inlineStr">
        <is>
          <t>Inbound</t>
        </is>
      </c>
      <c r="I4076" s="6" t="n">
        <v>0</v>
      </c>
      <c r="J4076" s="6" t="n">
        <v>0</v>
      </c>
      <c r="K4076" s="6" t="n">
        <v>0</v>
      </c>
      <c r="L4076" s="6">
        <f>I4076+J4076+K4076</f>
        <v/>
      </c>
      <c r="M4076" s="6" t="n">
        <v>1</v>
      </c>
      <c r="N4076" t="inlineStr">
        <is>
          <t>Ja</t>
        </is>
      </c>
      <c r="T4076" t="inlineStr">
        <is>
          <t>RAK</t>
        </is>
      </c>
      <c r="U4076">
        <f>VLOOKUP(T4076,Destinations!$A$2:$C$550,2,0)</f>
        <v/>
      </c>
      <c r="V4076" t="inlineStr">
        <is>
          <t>WCHS</t>
        </is>
      </c>
      <c r="W4076">
        <f>VLOOKUP(V4076,'WCH Kat'!$A$1:$B$150,2,0)</f>
        <v/>
      </c>
    </row>
    <row r="4077">
      <c r="A4077" t="inlineStr">
        <is>
          <t xml:space="preserve">EW </t>
        </is>
      </c>
      <c r="B4077" t="inlineStr">
        <is>
          <t>EW  763</t>
        </is>
      </c>
      <c r="C4077" s="4" t="inlineStr">
        <is>
          <t>20.11.2023</t>
        </is>
      </c>
      <c r="D4077" t="inlineStr">
        <is>
          <t>21:30</t>
        </is>
      </c>
      <c r="E4077" s="4" t="inlineStr">
        <is>
          <t>19.11.2023</t>
        </is>
      </c>
      <c r="F4077" t="inlineStr">
        <is>
          <t>07:30</t>
        </is>
      </c>
      <c r="G4077" s="5" t="n">
        <v>38</v>
      </c>
      <c r="H4077" t="inlineStr">
        <is>
          <t>Inbound</t>
        </is>
      </c>
      <c r="I4077" s="6" t="n">
        <v>0</v>
      </c>
      <c r="J4077" s="6" t="n">
        <v>0</v>
      </c>
      <c r="K4077" s="6" t="n">
        <v>0</v>
      </c>
      <c r="L4077" s="6">
        <f>I4077+J4077+K4077</f>
        <v/>
      </c>
      <c r="M4077" s="6" t="n">
        <v>1</v>
      </c>
      <c r="N4077" t="inlineStr">
        <is>
          <t>Ja</t>
        </is>
      </c>
      <c r="T4077" t="inlineStr">
        <is>
          <t>ZRH</t>
        </is>
      </c>
      <c r="U4077">
        <f>VLOOKUP(T4077,Destinations!$A$2:$C$550,2,0)</f>
        <v/>
      </c>
      <c r="V4077" t="inlineStr">
        <is>
          <t>WCHS</t>
        </is>
      </c>
      <c r="W4077">
        <f>VLOOKUP(V4077,'WCH Kat'!$A$1:$B$150,2,0)</f>
        <v/>
      </c>
    </row>
    <row r="4078">
      <c r="A4078" t="inlineStr">
        <is>
          <t xml:space="preserve">W4 </t>
        </is>
      </c>
      <c r="B4078" t="inlineStr">
        <is>
          <t>W4 3867</t>
        </is>
      </c>
      <c r="C4078" s="4" t="inlineStr">
        <is>
          <t>20.11.2023</t>
        </is>
      </c>
      <c r="D4078" t="inlineStr">
        <is>
          <t>22:09</t>
        </is>
      </c>
      <c r="E4078" s="4" t="inlineStr">
        <is>
          <t>19.11.2023</t>
        </is>
      </c>
      <c r="F4078" t="inlineStr">
        <is>
          <t>05:40</t>
        </is>
      </c>
      <c r="G4078" s="5" t="n">
        <v>40.48333</v>
      </c>
      <c r="H4078" t="inlineStr">
        <is>
          <t>Inbound</t>
        </is>
      </c>
      <c r="I4078" s="6" t="n">
        <v>0</v>
      </c>
      <c r="J4078" s="6" t="n">
        <v>0</v>
      </c>
      <c r="K4078" s="6" t="n">
        <v>0</v>
      </c>
      <c r="L4078" s="6">
        <f>I4078+J4078+K4078</f>
        <v/>
      </c>
      <c r="M4078" s="6" t="n">
        <v>1</v>
      </c>
      <c r="N4078" t="inlineStr">
        <is>
          <t>Ja</t>
        </is>
      </c>
      <c r="T4078" t="inlineStr">
        <is>
          <t>TIA</t>
        </is>
      </c>
      <c r="U4078">
        <f>VLOOKUP(T4078,Destinations!$A$2:$C$550,2,0)</f>
        <v/>
      </c>
      <c r="V4078" t="inlineStr">
        <is>
          <t>WCHS</t>
        </is>
      </c>
      <c r="W4078">
        <f>VLOOKUP(V4078,'WCH Kat'!$A$1:$B$150,2,0)</f>
        <v/>
      </c>
    </row>
    <row r="4079">
      <c r="A4079" t="inlineStr">
        <is>
          <t xml:space="preserve">W4 </t>
        </is>
      </c>
      <c r="B4079" t="inlineStr">
        <is>
          <t>W4 3867</t>
        </is>
      </c>
      <c r="C4079" s="4" t="inlineStr">
        <is>
          <t>20.11.2023</t>
        </is>
      </c>
      <c r="D4079" t="inlineStr">
        <is>
          <t>22:15</t>
        </is>
      </c>
      <c r="E4079" s="4" t="inlineStr">
        <is>
          <t>19.11.2023</t>
        </is>
      </c>
      <c r="F4079" t="inlineStr">
        <is>
          <t>05:40</t>
        </is>
      </c>
      <c r="G4079" s="5" t="n">
        <v>40.58333</v>
      </c>
      <c r="H4079" t="inlineStr">
        <is>
          <t>Inbound</t>
        </is>
      </c>
      <c r="I4079" s="6" t="n">
        <v>0</v>
      </c>
      <c r="J4079" s="6" t="n">
        <v>0</v>
      </c>
      <c r="K4079" s="6" t="n">
        <v>0</v>
      </c>
      <c r="L4079" s="6">
        <f>I4079+J4079+K4079</f>
        <v/>
      </c>
      <c r="M4079" s="6" t="n">
        <v>1</v>
      </c>
      <c r="N4079" t="inlineStr">
        <is>
          <t>Ja</t>
        </is>
      </c>
      <c r="T4079" t="inlineStr">
        <is>
          <t>TIA</t>
        </is>
      </c>
      <c r="U4079">
        <f>VLOOKUP(T4079,Destinations!$A$2:$C$550,2,0)</f>
        <v/>
      </c>
      <c r="V4079" t="inlineStr">
        <is>
          <t>WCHR</t>
        </is>
      </c>
      <c r="W4079">
        <f>VLOOKUP(V4079,'WCH Kat'!$A$1:$B$150,2,0)</f>
        <v/>
      </c>
    </row>
    <row r="4080">
      <c r="A4080" t="inlineStr">
        <is>
          <t xml:space="preserve">W4 </t>
        </is>
      </c>
      <c r="B4080" t="inlineStr">
        <is>
          <t>W4 3867</t>
        </is>
      </c>
      <c r="C4080" s="4" t="inlineStr">
        <is>
          <t>20.11.2023</t>
        </is>
      </c>
      <c r="D4080" t="inlineStr">
        <is>
          <t>22:15</t>
        </is>
      </c>
      <c r="E4080" s="4" t="inlineStr">
        <is>
          <t>20.11.2023</t>
        </is>
      </c>
      <c r="F4080" t="inlineStr">
        <is>
          <t>19:35</t>
        </is>
      </c>
      <c r="G4080" s="5" t="n">
        <v>2.66667</v>
      </c>
      <c r="H4080" t="inlineStr">
        <is>
          <t>Inbound</t>
        </is>
      </c>
      <c r="I4080" s="6" t="n">
        <v>0</v>
      </c>
      <c r="J4080" s="6" t="n">
        <v>1</v>
      </c>
      <c r="K4080" s="6" t="n">
        <v>0</v>
      </c>
      <c r="L4080" s="6">
        <f>I4080+J4080+K4080</f>
        <v/>
      </c>
      <c r="M4080" s="6" t="n">
        <v>0</v>
      </c>
      <c r="P4080" t="inlineStr">
        <is>
          <t>Ja</t>
        </is>
      </c>
      <c r="T4080" t="inlineStr">
        <is>
          <t>TIA</t>
        </is>
      </c>
      <c r="U4080">
        <f>VLOOKUP(T4080,Destinations!$A$2:$C$550,2,0)</f>
        <v/>
      </c>
      <c r="V4080" t="inlineStr">
        <is>
          <t>WCHS</t>
        </is>
      </c>
      <c r="W4080">
        <f>VLOOKUP(V4080,'WCH Kat'!$A$1:$B$150,2,0)</f>
        <v/>
      </c>
    </row>
    <row r="4081">
      <c r="A4081" t="inlineStr">
        <is>
          <t xml:space="preserve">W4 </t>
        </is>
      </c>
      <c r="B4081" t="inlineStr">
        <is>
          <t>W4 3867</t>
        </is>
      </c>
      <c r="C4081" s="4" t="inlineStr">
        <is>
          <t>20.11.2023</t>
        </is>
      </c>
      <c r="D4081" t="inlineStr">
        <is>
          <t>22:15</t>
        </is>
      </c>
      <c r="E4081" s="4" t="inlineStr">
        <is>
          <t>20.11.2023</t>
        </is>
      </c>
      <c r="F4081" t="inlineStr">
        <is>
          <t>19:35</t>
        </is>
      </c>
      <c r="G4081" s="5" t="n">
        <v>2.66667</v>
      </c>
      <c r="H4081" t="inlineStr">
        <is>
          <t>Inbound</t>
        </is>
      </c>
      <c r="I4081" s="6" t="n">
        <v>0</v>
      </c>
      <c r="J4081" s="6" t="n">
        <v>1</v>
      </c>
      <c r="K4081" s="6" t="n">
        <v>0</v>
      </c>
      <c r="L4081" s="6">
        <f>I4081+J4081+K4081</f>
        <v/>
      </c>
      <c r="M4081" s="6" t="n">
        <v>0</v>
      </c>
      <c r="P4081" t="inlineStr">
        <is>
          <t>Ja</t>
        </is>
      </c>
      <c r="T4081" t="inlineStr">
        <is>
          <t>TIA</t>
        </is>
      </c>
      <c r="U4081">
        <f>VLOOKUP(T4081,Destinations!$A$2:$C$550,2,0)</f>
        <v/>
      </c>
      <c r="V4081" t="inlineStr">
        <is>
          <t>WCHS</t>
        </is>
      </c>
      <c r="W4081">
        <f>VLOOKUP(V4081,'WCH Kat'!$A$1:$B$150,2,0)</f>
        <v/>
      </c>
    </row>
    <row r="4082">
      <c r="A4082" t="inlineStr">
        <is>
          <t xml:space="preserve">W4 </t>
        </is>
      </c>
      <c r="B4082" t="inlineStr">
        <is>
          <t>W4 3867</t>
        </is>
      </c>
      <c r="C4082" s="4" t="inlineStr">
        <is>
          <t>20.11.2023</t>
        </is>
      </c>
      <c r="D4082" t="inlineStr">
        <is>
          <t>22:15</t>
        </is>
      </c>
      <c r="E4082" s="4" t="inlineStr">
        <is>
          <t>20.11.2023</t>
        </is>
      </c>
      <c r="F4082" t="inlineStr">
        <is>
          <t>19:35</t>
        </is>
      </c>
      <c r="G4082" s="5" t="n">
        <v>2.66667</v>
      </c>
      <c r="H4082" t="inlineStr">
        <is>
          <t>Inbound</t>
        </is>
      </c>
      <c r="I4082" s="6" t="n">
        <v>0</v>
      </c>
      <c r="J4082" s="6" t="n">
        <v>1</v>
      </c>
      <c r="K4082" s="6" t="n">
        <v>0</v>
      </c>
      <c r="L4082" s="6">
        <f>I4082+J4082+K4082</f>
        <v/>
      </c>
      <c r="M4082" s="6" t="n">
        <v>0</v>
      </c>
      <c r="P4082" t="inlineStr">
        <is>
          <t>Ja</t>
        </is>
      </c>
      <c r="T4082" t="inlineStr">
        <is>
          <t>TIA</t>
        </is>
      </c>
      <c r="U4082">
        <f>VLOOKUP(T4082,Destinations!$A$2:$C$550,2,0)</f>
        <v/>
      </c>
      <c r="V4082" t="inlineStr">
        <is>
          <t>WCHS</t>
        </is>
      </c>
      <c r="W4082">
        <f>VLOOKUP(V4082,'WCH Kat'!$A$1:$B$150,2,0)</f>
        <v/>
      </c>
    </row>
    <row r="4083">
      <c r="A4083" t="inlineStr">
        <is>
          <t xml:space="preserve">FR </t>
        </is>
      </c>
      <c r="B4083" t="inlineStr">
        <is>
          <t>FR 9972</t>
        </is>
      </c>
      <c r="C4083" s="4" t="inlineStr">
        <is>
          <t>20.11.2023</t>
        </is>
      </c>
      <c r="D4083" t="inlineStr">
        <is>
          <t>23:15</t>
        </is>
      </c>
      <c r="E4083" s="4" t="inlineStr">
        <is>
          <t>20.11.2023</t>
        </is>
      </c>
      <c r="F4083" t="inlineStr">
        <is>
          <t>20:35</t>
        </is>
      </c>
      <c r="G4083" s="5" t="n">
        <v>2.66667</v>
      </c>
      <c r="H4083" t="inlineStr">
        <is>
          <t>Inbound</t>
        </is>
      </c>
      <c r="I4083" s="6" t="n">
        <v>0</v>
      </c>
      <c r="J4083" s="6" t="n">
        <v>1</v>
      </c>
      <c r="K4083" s="6" t="n">
        <v>0</v>
      </c>
      <c r="L4083" s="6">
        <f>I4083+J4083+K4083</f>
        <v/>
      </c>
      <c r="M4083" s="6" t="n">
        <v>0</v>
      </c>
      <c r="P4083" t="inlineStr">
        <is>
          <t>Ja</t>
        </is>
      </c>
      <c r="T4083" t="inlineStr">
        <is>
          <t>OPO</t>
        </is>
      </c>
      <c r="U4083">
        <f>VLOOKUP(T4083,Destinations!$A$2:$C$550,2,0)</f>
        <v/>
      </c>
      <c r="V4083" t="inlineStr">
        <is>
          <t>WCHS</t>
        </is>
      </c>
      <c r="W4083">
        <f>VLOOKUP(V4083,'WCH Kat'!$A$1:$B$150,2,0)</f>
        <v/>
      </c>
    </row>
    <row r="4084">
      <c r="A4084" t="inlineStr">
        <is>
          <t xml:space="preserve">EW </t>
        </is>
      </c>
      <c r="B4084" t="inlineStr">
        <is>
          <t>EW  535</t>
        </is>
      </c>
      <c r="C4084" s="4" t="inlineStr">
        <is>
          <t>18.11.2023</t>
        </is>
      </c>
      <c r="D4084" t="inlineStr">
        <is>
          <t>14:45</t>
        </is>
      </c>
      <c r="E4084" s="4" t="inlineStr">
        <is>
          <t>16.11.2023</t>
        </is>
      </c>
      <c r="F4084" t="inlineStr">
        <is>
          <t>23:10</t>
        </is>
      </c>
      <c r="G4084" s="5" t="n">
        <v>39.58333</v>
      </c>
      <c r="H4084" t="inlineStr">
        <is>
          <t>Inbound</t>
        </is>
      </c>
      <c r="I4084" s="6" t="n">
        <v>0</v>
      </c>
      <c r="J4084" s="6" t="n">
        <v>0</v>
      </c>
      <c r="K4084" s="6" t="n">
        <v>0</v>
      </c>
      <c r="L4084" s="6">
        <f>I4084+J4084+K4084</f>
        <v/>
      </c>
      <c r="M4084" s="6" t="n">
        <v>1</v>
      </c>
      <c r="N4084" t="inlineStr">
        <is>
          <t>Ja</t>
        </is>
      </c>
      <c r="T4084" t="inlineStr">
        <is>
          <t>AGP</t>
        </is>
      </c>
      <c r="U4084">
        <f>VLOOKUP(T4084,Destinations!$A$2:$C$550,2,0)</f>
        <v/>
      </c>
      <c r="V4084" t="inlineStr">
        <is>
          <t>WCHC</t>
        </is>
      </c>
      <c r="W4084">
        <f>VLOOKUP(V4084,'WCH Kat'!$A$1:$B$150,2,0)</f>
        <v/>
      </c>
    </row>
    <row r="4085">
      <c r="A4085" t="inlineStr">
        <is>
          <t xml:space="preserve">PC </t>
        </is>
      </c>
      <c r="B4085" t="inlineStr">
        <is>
          <t>PC 5013</t>
        </is>
      </c>
      <c r="C4085" s="4" t="inlineStr">
        <is>
          <t>20.11.2023</t>
        </is>
      </c>
      <c r="D4085" t="inlineStr">
        <is>
          <t>23:24</t>
        </is>
      </c>
      <c r="E4085" s="4" t="inlineStr">
        <is>
          <t>18.11.2023</t>
        </is>
      </c>
      <c r="F4085" t="inlineStr">
        <is>
          <t>19:40</t>
        </is>
      </c>
      <c r="G4085" s="5" t="n">
        <v>51.73333</v>
      </c>
      <c r="H4085" t="inlineStr">
        <is>
          <t>Inbound</t>
        </is>
      </c>
      <c r="I4085" s="6" t="n">
        <v>0</v>
      </c>
      <c r="J4085" s="6" t="n">
        <v>0</v>
      </c>
      <c r="K4085" s="6" t="n">
        <v>0</v>
      </c>
      <c r="L4085" s="6">
        <f>I4085+J4085+K4085</f>
        <v/>
      </c>
      <c r="M4085" s="6" t="n">
        <v>1</v>
      </c>
      <c r="N4085" t="inlineStr">
        <is>
          <t>Ja</t>
        </is>
      </c>
      <c r="T4085" t="inlineStr">
        <is>
          <t>AYT</t>
        </is>
      </c>
      <c r="U4085">
        <f>VLOOKUP(T4085,Destinations!$A$2:$C$550,2,0)</f>
        <v/>
      </c>
      <c r="V4085" t="inlineStr">
        <is>
          <t>WCHR</t>
        </is>
      </c>
      <c r="W4085">
        <f>VLOOKUP(V4085,'WCH Kat'!$A$1:$B$150,2,0)</f>
        <v/>
      </c>
    </row>
    <row r="4086">
      <c r="A4086" t="inlineStr">
        <is>
          <t xml:space="preserve">PC </t>
        </is>
      </c>
      <c r="B4086" t="inlineStr">
        <is>
          <t>PC 1013</t>
        </is>
      </c>
      <c r="C4086" s="4" t="inlineStr">
        <is>
          <t>20.11.2023</t>
        </is>
      </c>
      <c r="D4086" t="inlineStr">
        <is>
          <t>23:35</t>
        </is>
      </c>
      <c r="E4086" s="4" t="inlineStr">
        <is>
          <t>18.11.2023</t>
        </is>
      </c>
      <c r="F4086" t="inlineStr">
        <is>
          <t>20:05</t>
        </is>
      </c>
      <c r="G4086" s="5" t="n">
        <v>51.5</v>
      </c>
      <c r="H4086" t="inlineStr">
        <is>
          <t>Inbound</t>
        </is>
      </c>
      <c r="I4086" s="6" t="n">
        <v>0</v>
      </c>
      <c r="J4086" s="6" t="n">
        <v>0</v>
      </c>
      <c r="K4086" s="6" t="n">
        <v>0</v>
      </c>
      <c r="L4086" s="6">
        <f>I4086+J4086+K4086</f>
        <v/>
      </c>
      <c r="M4086" s="6" t="n">
        <v>1</v>
      </c>
      <c r="N4086" t="inlineStr">
        <is>
          <t>Ja</t>
        </is>
      </c>
      <c r="T4086" t="inlineStr">
        <is>
          <t>Istanbul-Sabiha Gökcen</t>
        </is>
      </c>
      <c r="U4086">
        <f>VLOOKUP(T4086,Destinations!$A$2:$C$550,2,0)</f>
        <v/>
      </c>
      <c r="V4086" t="inlineStr">
        <is>
          <t>WCHR</t>
        </is>
      </c>
      <c r="W4086">
        <f>VLOOKUP(V4086,'WCH Kat'!$A$1:$B$150,2,0)</f>
        <v/>
      </c>
    </row>
    <row r="4087">
      <c r="A4087" t="inlineStr">
        <is>
          <t xml:space="preserve">PC </t>
        </is>
      </c>
      <c r="B4087" t="inlineStr">
        <is>
          <t>PC 1013</t>
        </is>
      </c>
      <c r="C4087" s="4" t="inlineStr">
        <is>
          <t>20.11.2023</t>
        </is>
      </c>
      <c r="D4087" t="inlineStr">
        <is>
          <t>23:35</t>
        </is>
      </c>
      <c r="E4087" s="4" t="inlineStr">
        <is>
          <t>20.11.2023</t>
        </is>
      </c>
      <c r="F4087" t="inlineStr">
        <is>
          <t>20:22</t>
        </is>
      </c>
      <c r="G4087" s="5" t="n">
        <v>3.21667</v>
      </c>
      <c r="H4087" t="inlineStr">
        <is>
          <t>Inbound</t>
        </is>
      </c>
      <c r="I4087" s="6" t="n">
        <v>0</v>
      </c>
      <c r="J4087" s="6" t="n">
        <v>0</v>
      </c>
      <c r="K4087" s="6" t="n">
        <v>1</v>
      </c>
      <c r="L4087" s="6">
        <f>I4087+J4087+K4087</f>
        <v/>
      </c>
      <c r="M4087" s="6" t="n">
        <v>0</v>
      </c>
      <c r="P4087" t="inlineStr">
        <is>
          <t>Ja</t>
        </is>
      </c>
      <c r="T4087" t="inlineStr">
        <is>
          <t>Istanbul-Sabiha Gökcen</t>
        </is>
      </c>
      <c r="U4087">
        <f>VLOOKUP(T4087,Destinations!$A$2:$C$550,2,0)</f>
        <v/>
      </c>
      <c r="V4087" t="inlineStr">
        <is>
          <t>WCHS</t>
        </is>
      </c>
      <c r="W4087">
        <f>VLOOKUP(V4087,'WCH Kat'!$A$1:$B$150,2,0)</f>
        <v/>
      </c>
    </row>
    <row r="4088">
      <c r="A4088" t="inlineStr">
        <is>
          <t xml:space="preserve">PC </t>
        </is>
      </c>
      <c r="B4088" t="inlineStr">
        <is>
          <t>PC 1013</t>
        </is>
      </c>
      <c r="C4088" s="4" t="inlineStr">
        <is>
          <t>20.11.2023</t>
        </is>
      </c>
      <c r="D4088" t="inlineStr">
        <is>
          <t>23:35</t>
        </is>
      </c>
      <c r="E4088" s="4" t="inlineStr">
        <is>
          <t>20.11.2023</t>
        </is>
      </c>
      <c r="F4088" t="inlineStr">
        <is>
          <t>20:22</t>
        </is>
      </c>
      <c r="G4088" s="5" t="n">
        <v>3.21667</v>
      </c>
      <c r="H4088" t="inlineStr">
        <is>
          <t>Inbound</t>
        </is>
      </c>
      <c r="I4088" s="6" t="n">
        <v>0</v>
      </c>
      <c r="J4088" s="6" t="n">
        <v>0</v>
      </c>
      <c r="K4088" s="6" t="n">
        <v>1</v>
      </c>
      <c r="L4088" s="6">
        <f>I4088+J4088+K4088</f>
        <v/>
      </c>
      <c r="M4088" s="6" t="n">
        <v>0</v>
      </c>
      <c r="P4088" t="inlineStr">
        <is>
          <t>Ja</t>
        </is>
      </c>
      <c r="T4088" t="inlineStr">
        <is>
          <t>Istanbul-Sabiha Gökcen</t>
        </is>
      </c>
      <c r="U4088">
        <f>VLOOKUP(T4088,Destinations!$A$2:$C$550,2,0)</f>
        <v/>
      </c>
      <c r="V4088" t="inlineStr">
        <is>
          <t>WCHR</t>
        </is>
      </c>
      <c r="W4088">
        <f>VLOOKUP(V4088,'WCH Kat'!$A$1:$B$150,2,0)</f>
        <v/>
      </c>
    </row>
    <row r="4089">
      <c r="A4089" t="inlineStr">
        <is>
          <t xml:space="preserve">PC </t>
        </is>
      </c>
      <c r="B4089" t="inlineStr">
        <is>
          <t>PC 1013</t>
        </is>
      </c>
      <c r="C4089" s="4" t="inlineStr">
        <is>
          <t>20.11.2023</t>
        </is>
      </c>
      <c r="D4089" t="inlineStr">
        <is>
          <t>23:35</t>
        </is>
      </c>
      <c r="E4089" s="4" t="inlineStr">
        <is>
          <t>20.11.2023</t>
        </is>
      </c>
      <c r="F4089" t="inlineStr">
        <is>
          <t>20:22</t>
        </is>
      </c>
      <c r="G4089" s="5" t="n">
        <v>3.21667</v>
      </c>
      <c r="H4089" t="inlineStr">
        <is>
          <t>Inbound</t>
        </is>
      </c>
      <c r="I4089" s="6" t="n">
        <v>0</v>
      </c>
      <c r="J4089" s="6" t="n">
        <v>0</v>
      </c>
      <c r="K4089" s="6" t="n">
        <v>1</v>
      </c>
      <c r="L4089" s="6">
        <f>I4089+J4089+K4089</f>
        <v/>
      </c>
      <c r="M4089" s="6" t="n">
        <v>0</v>
      </c>
      <c r="P4089" t="inlineStr">
        <is>
          <t>Ja</t>
        </is>
      </c>
      <c r="T4089" t="inlineStr">
        <is>
          <t>Istanbul-Sabiha Gökcen</t>
        </is>
      </c>
      <c r="U4089">
        <f>VLOOKUP(T4089,Destinations!$A$2:$C$550,2,0)</f>
        <v/>
      </c>
      <c r="V4089" t="inlineStr">
        <is>
          <t>WCHS</t>
        </is>
      </c>
      <c r="W4089">
        <f>VLOOKUP(V4089,'WCH Kat'!$A$1:$B$150,2,0)</f>
        <v/>
      </c>
    </row>
    <row r="4090">
      <c r="A4090" t="inlineStr">
        <is>
          <t xml:space="preserve">PC </t>
        </is>
      </c>
      <c r="B4090" t="inlineStr">
        <is>
          <t>PC 1013</t>
        </is>
      </c>
      <c r="C4090" s="4" t="inlineStr">
        <is>
          <t>20.11.2023</t>
        </is>
      </c>
      <c r="D4090" t="inlineStr">
        <is>
          <t>23:35</t>
        </is>
      </c>
      <c r="E4090" s="4" t="inlineStr">
        <is>
          <t>20.11.2023</t>
        </is>
      </c>
      <c r="F4090" t="inlineStr">
        <is>
          <t>20:22</t>
        </is>
      </c>
      <c r="G4090" s="5" t="n">
        <v>3.21667</v>
      </c>
      <c r="H4090" t="inlineStr">
        <is>
          <t>Inbound</t>
        </is>
      </c>
      <c r="I4090" s="6" t="n">
        <v>0</v>
      </c>
      <c r="J4090" s="6" t="n">
        <v>0</v>
      </c>
      <c r="K4090" s="6" t="n">
        <v>1</v>
      </c>
      <c r="L4090" s="6">
        <f>I4090+J4090+K4090</f>
        <v/>
      </c>
      <c r="M4090" s="6" t="n">
        <v>0</v>
      </c>
      <c r="P4090" t="inlineStr">
        <is>
          <t>Ja</t>
        </is>
      </c>
      <c r="T4090" t="inlineStr">
        <is>
          <t>Istanbul-Sabiha Gökcen</t>
        </is>
      </c>
      <c r="U4090">
        <f>VLOOKUP(T4090,Destinations!$A$2:$C$550,2,0)</f>
        <v/>
      </c>
      <c r="V4090" t="inlineStr">
        <is>
          <t>WCHS</t>
        </is>
      </c>
      <c r="W4090">
        <f>VLOOKUP(V4090,'WCH Kat'!$A$1:$B$150,2,0)</f>
        <v/>
      </c>
    </row>
    <row r="4091">
      <c r="A4091" t="inlineStr">
        <is>
          <t xml:space="preserve">EW </t>
        </is>
      </c>
      <c r="B4091" t="inlineStr">
        <is>
          <t>EW 585</t>
        </is>
      </c>
      <c r="C4091" s="4" t="inlineStr">
        <is>
          <t>20.11.2023</t>
        </is>
      </c>
      <c r="D4091" t="inlineStr">
        <is>
          <t>23:54</t>
        </is>
      </c>
      <c r="E4091" s="4" t="inlineStr">
        <is>
          <t>20.11.2023</t>
        </is>
      </c>
      <c r="F4091" t="inlineStr">
        <is>
          <t>21:45</t>
        </is>
      </c>
      <c r="G4091" s="5" t="n">
        <v>2.15</v>
      </c>
      <c r="H4091" t="inlineStr">
        <is>
          <t>Inbound</t>
        </is>
      </c>
      <c r="I4091" s="6" t="n">
        <v>0</v>
      </c>
      <c r="J4091" s="6" t="n">
        <v>1</v>
      </c>
      <c r="K4091" s="6" t="n">
        <v>0</v>
      </c>
      <c r="L4091" s="6">
        <f>I4091+J4091+K4091</f>
        <v/>
      </c>
      <c r="M4091" s="6" t="n">
        <v>0</v>
      </c>
      <c r="P4091" t="inlineStr">
        <is>
          <t>Ja</t>
        </is>
      </c>
      <c r="T4091" t="inlineStr">
        <is>
          <t>PMI</t>
        </is>
      </c>
      <c r="U4091">
        <f>VLOOKUP(T4091,Destinations!$A$2:$C$550,2,0)</f>
        <v/>
      </c>
      <c r="V4091" t="inlineStr">
        <is>
          <t>WCHS</t>
        </is>
      </c>
      <c r="W4091">
        <f>VLOOKUP(V4091,'WCH Kat'!$A$1:$B$150,2,0)</f>
        <v/>
      </c>
    </row>
    <row r="4092">
      <c r="A4092" t="inlineStr">
        <is>
          <t xml:space="preserve">EW </t>
        </is>
      </c>
      <c r="B4092" t="inlineStr">
        <is>
          <t>EW 585</t>
        </is>
      </c>
      <c r="C4092" s="4" t="inlineStr">
        <is>
          <t>20.11.2023</t>
        </is>
      </c>
      <c r="D4092" t="inlineStr">
        <is>
          <t>23:54</t>
        </is>
      </c>
      <c r="E4092" s="4" t="inlineStr">
        <is>
          <t>20.11.2023</t>
        </is>
      </c>
      <c r="F4092" t="inlineStr">
        <is>
          <t>21:45</t>
        </is>
      </c>
      <c r="G4092" s="5" t="n">
        <v>2.15</v>
      </c>
      <c r="H4092" t="inlineStr">
        <is>
          <t>Inbound</t>
        </is>
      </c>
      <c r="I4092" s="6" t="n">
        <v>0</v>
      </c>
      <c r="J4092" s="6" t="n">
        <v>1</v>
      </c>
      <c r="K4092" s="6" t="n">
        <v>0</v>
      </c>
      <c r="L4092" s="6">
        <f>I4092+J4092+K4092</f>
        <v/>
      </c>
      <c r="M4092" s="6" t="n">
        <v>0</v>
      </c>
      <c r="P4092" t="inlineStr">
        <is>
          <t>Ja</t>
        </is>
      </c>
      <c r="T4092" t="inlineStr">
        <is>
          <t>PMI</t>
        </is>
      </c>
      <c r="U4092">
        <f>VLOOKUP(T4092,Destinations!$A$2:$C$550,2,0)</f>
        <v/>
      </c>
      <c r="V4092" t="inlineStr">
        <is>
          <t>WCHS</t>
        </is>
      </c>
      <c r="W4092">
        <f>VLOOKUP(V4092,'WCH Kat'!$A$1:$B$150,2,0)</f>
        <v/>
      </c>
    </row>
    <row r="4093">
      <c r="A4093" t="inlineStr">
        <is>
          <t xml:space="preserve">FH </t>
        </is>
      </c>
      <c r="B4093" t="inlineStr">
        <is>
          <t>FH 1361</t>
        </is>
      </c>
      <c r="C4093" s="4" t="inlineStr">
        <is>
          <t>21.11.2023</t>
        </is>
      </c>
      <c r="D4093" t="inlineStr">
        <is>
          <t>00:03</t>
        </is>
      </c>
      <c r="E4093" s="4" t="inlineStr">
        <is>
          <t>20.11.2023</t>
        </is>
      </c>
      <c r="F4093" t="inlineStr">
        <is>
          <t>20:09</t>
        </is>
      </c>
      <c r="G4093" s="5" t="n">
        <v>3.9</v>
      </c>
      <c r="H4093" t="inlineStr">
        <is>
          <t>Inbound</t>
        </is>
      </c>
      <c r="I4093" s="6" t="n">
        <v>0</v>
      </c>
      <c r="J4093" s="6" t="n">
        <v>0</v>
      </c>
      <c r="K4093" s="6" t="n">
        <v>1</v>
      </c>
      <c r="L4093" s="6">
        <f>I4093+J4093+K4093</f>
        <v/>
      </c>
      <c r="M4093" s="6" t="n">
        <v>0</v>
      </c>
      <c r="P4093" t="inlineStr">
        <is>
          <t>Ja</t>
        </is>
      </c>
      <c r="T4093" t="inlineStr">
        <is>
          <t>AYT</t>
        </is>
      </c>
      <c r="U4093">
        <f>VLOOKUP(T4093,Destinations!$A$2:$C$550,2,0)</f>
        <v/>
      </c>
      <c r="V4093" t="inlineStr">
        <is>
          <t>WCHS</t>
        </is>
      </c>
      <c r="W4093">
        <f>VLOOKUP(V4093,'WCH Kat'!$A$1:$B$150,2,0)</f>
        <v/>
      </c>
    </row>
    <row r="4094">
      <c r="A4094" t="inlineStr">
        <is>
          <t xml:space="preserve">X3 </t>
        </is>
      </c>
      <c r="B4094" t="inlineStr">
        <is>
          <t>X3 2253</t>
        </is>
      </c>
      <c r="C4094" s="4" t="inlineStr">
        <is>
          <t>21.11.2023</t>
        </is>
      </c>
      <c r="D4094" t="inlineStr">
        <is>
          <t>00:08</t>
        </is>
      </c>
      <c r="E4094" s="4" t="inlineStr">
        <is>
          <t>20.11.2023</t>
        </is>
      </c>
      <c r="F4094" t="inlineStr">
        <is>
          <t>23:57</t>
        </is>
      </c>
      <c r="G4094" s="5" t="n">
        <v>0.18333</v>
      </c>
      <c r="H4094" t="inlineStr">
        <is>
          <t>Inbound</t>
        </is>
      </c>
      <c r="I4094" s="6" t="n">
        <v>1</v>
      </c>
      <c r="J4094" s="6" t="n">
        <v>0</v>
      </c>
      <c r="K4094" s="6" t="n">
        <v>0</v>
      </c>
      <c r="L4094" s="6">
        <f>I4094+J4094+K4094</f>
        <v/>
      </c>
      <c r="M4094" s="6" t="n">
        <v>0</v>
      </c>
      <c r="R4094" t="inlineStr">
        <is>
          <t>Ja</t>
        </is>
      </c>
      <c r="T4094" t="inlineStr">
        <is>
          <t>XRY</t>
        </is>
      </c>
      <c r="U4094">
        <f>VLOOKUP(T4094,Destinations!$A$2:$C$550,2,0)</f>
        <v/>
      </c>
      <c r="V4094" t="inlineStr">
        <is>
          <t>WCHS</t>
        </is>
      </c>
      <c r="W4094">
        <f>VLOOKUP(V4094,'WCH Kat'!$A$1:$B$150,2,0)</f>
        <v/>
      </c>
    </row>
    <row r="4095">
      <c r="A4095" t="inlineStr">
        <is>
          <t xml:space="preserve">X3 </t>
        </is>
      </c>
      <c r="B4095" t="inlineStr">
        <is>
          <t>X3 2253</t>
        </is>
      </c>
      <c r="C4095" s="4" t="inlineStr">
        <is>
          <t>21.11.2023</t>
        </is>
      </c>
      <c r="D4095" t="inlineStr">
        <is>
          <t>00:08</t>
        </is>
      </c>
      <c r="E4095" s="4" t="inlineStr">
        <is>
          <t>20.11.2023</t>
        </is>
      </c>
      <c r="F4095" t="inlineStr">
        <is>
          <t>23:57</t>
        </is>
      </c>
      <c r="G4095" s="5" t="n">
        <v>0.18333</v>
      </c>
      <c r="H4095" t="inlineStr">
        <is>
          <t>Inbound</t>
        </is>
      </c>
      <c r="I4095" s="6" t="n">
        <v>1</v>
      </c>
      <c r="J4095" s="6" t="n">
        <v>0</v>
      </c>
      <c r="K4095" s="6" t="n">
        <v>0</v>
      </c>
      <c r="L4095" s="6">
        <f>I4095+J4095+K4095</f>
        <v/>
      </c>
      <c r="M4095" s="6" t="n">
        <v>0</v>
      </c>
      <c r="R4095" t="inlineStr">
        <is>
          <t>Ja</t>
        </is>
      </c>
      <c r="T4095" t="inlineStr">
        <is>
          <t>XRY</t>
        </is>
      </c>
      <c r="U4095">
        <f>VLOOKUP(T4095,Destinations!$A$2:$C$550,2,0)</f>
        <v/>
      </c>
      <c r="V4095" t="inlineStr">
        <is>
          <t>WCHS</t>
        </is>
      </c>
      <c r="W4095">
        <f>VLOOKUP(V4095,'WCH Kat'!$A$1:$B$150,2,0)</f>
        <v/>
      </c>
    </row>
    <row r="4096">
      <c r="A4096" t="inlineStr">
        <is>
          <t xml:space="preserve">X3 </t>
        </is>
      </c>
      <c r="B4096" t="inlineStr">
        <is>
          <t>X3 2253</t>
        </is>
      </c>
      <c r="C4096" s="4" t="inlineStr">
        <is>
          <t>21.11.2023</t>
        </is>
      </c>
      <c r="D4096" t="inlineStr">
        <is>
          <t>00:08</t>
        </is>
      </c>
      <c r="E4096" s="4" t="inlineStr">
        <is>
          <t>20.11.2023</t>
        </is>
      </c>
      <c r="F4096" t="inlineStr">
        <is>
          <t>23:57</t>
        </is>
      </c>
      <c r="G4096" s="5" t="n">
        <v>0.18333</v>
      </c>
      <c r="H4096" t="inlineStr">
        <is>
          <t>Inbound</t>
        </is>
      </c>
      <c r="I4096" s="6" t="n">
        <v>1</v>
      </c>
      <c r="J4096" s="6" t="n">
        <v>0</v>
      </c>
      <c r="K4096" s="6" t="n">
        <v>0</v>
      </c>
      <c r="L4096" s="6">
        <f>I4096+J4096+K4096</f>
        <v/>
      </c>
      <c r="M4096" s="6" t="n">
        <v>0</v>
      </c>
      <c r="R4096" t="inlineStr">
        <is>
          <t>Ja</t>
        </is>
      </c>
      <c r="T4096" t="inlineStr">
        <is>
          <t>XRY</t>
        </is>
      </c>
      <c r="U4096">
        <f>VLOOKUP(T4096,Destinations!$A$2:$C$550,2,0)</f>
        <v/>
      </c>
      <c r="V4096" t="inlineStr">
        <is>
          <t>WCHS</t>
        </is>
      </c>
      <c r="W4096">
        <f>VLOOKUP(V4096,'WCH Kat'!$A$1:$B$150,2,0)</f>
        <v/>
      </c>
    </row>
    <row r="4097">
      <c r="A4097" t="inlineStr">
        <is>
          <t xml:space="preserve">FR </t>
        </is>
      </c>
      <c r="B4097" t="inlineStr">
        <is>
          <t>FR 1817</t>
        </is>
      </c>
      <c r="C4097" s="4" t="inlineStr">
        <is>
          <t>21.11.2023</t>
        </is>
      </c>
      <c r="D4097" t="inlineStr">
        <is>
          <t>00:17</t>
        </is>
      </c>
      <c r="E4097" s="4" t="inlineStr">
        <is>
          <t>21.11.2023</t>
        </is>
      </c>
      <c r="F4097" t="inlineStr">
        <is>
          <t>00:19</t>
        </is>
      </c>
      <c r="G4097" s="5" t="n">
        <v>-0.03333</v>
      </c>
      <c r="H4097" t="inlineStr">
        <is>
          <t>Inbound</t>
        </is>
      </c>
      <c r="I4097" s="6" t="n">
        <v>1</v>
      </c>
      <c r="J4097" s="6" t="n">
        <v>0</v>
      </c>
      <c r="K4097" s="6" t="n">
        <v>0</v>
      </c>
      <c r="L4097" s="6">
        <f>I4097+J4097+K4097</f>
        <v/>
      </c>
      <c r="M4097" s="6" t="n">
        <v>0</v>
      </c>
      <c r="R4097" t="inlineStr">
        <is>
          <t>Ja</t>
        </is>
      </c>
      <c r="T4097" t="inlineStr">
        <is>
          <t>RBA</t>
        </is>
      </c>
      <c r="U4097">
        <f>VLOOKUP(T4097,Destinations!$A$2:$C$550,2,0)</f>
        <v/>
      </c>
      <c r="V4097" t="inlineStr">
        <is>
          <t>WCHR</t>
        </is>
      </c>
      <c r="W4097">
        <f>VLOOKUP(V4097,'WCH Kat'!$A$1:$B$150,2,0)</f>
        <v/>
      </c>
    </row>
    <row r="4098">
      <c r="A4098" t="inlineStr">
        <is>
          <t xml:space="preserve">FR </t>
        </is>
      </c>
      <c r="B4098" t="inlineStr">
        <is>
          <t>FR 1817</t>
        </is>
      </c>
      <c r="C4098" s="4" t="inlineStr">
        <is>
          <t>21.11.2023</t>
        </is>
      </c>
      <c r="D4098" t="inlineStr">
        <is>
          <t>00:17</t>
        </is>
      </c>
      <c r="E4098" s="4" t="inlineStr">
        <is>
          <t>21.11.2023</t>
        </is>
      </c>
      <c r="F4098" t="inlineStr">
        <is>
          <t>00:19</t>
        </is>
      </c>
      <c r="G4098" s="5" t="n">
        <v>-0.03333</v>
      </c>
      <c r="H4098" t="inlineStr">
        <is>
          <t>Inbound</t>
        </is>
      </c>
      <c r="I4098" s="6" t="n">
        <v>1</v>
      </c>
      <c r="J4098" s="6" t="n">
        <v>0</v>
      </c>
      <c r="K4098" s="6" t="n">
        <v>0</v>
      </c>
      <c r="L4098" s="6">
        <f>I4098+J4098+K4098</f>
        <v/>
      </c>
      <c r="M4098" s="6" t="n">
        <v>0</v>
      </c>
      <c r="R4098" t="inlineStr">
        <is>
          <t>Ja</t>
        </is>
      </c>
      <c r="T4098" t="inlineStr">
        <is>
          <t>RBA</t>
        </is>
      </c>
      <c r="U4098">
        <f>VLOOKUP(T4098,Destinations!$A$2:$C$550,2,0)</f>
        <v/>
      </c>
      <c r="V4098" t="inlineStr">
        <is>
          <t>WCHR</t>
        </is>
      </c>
      <c r="W4098">
        <f>VLOOKUP(V4098,'WCH Kat'!$A$1:$B$150,2,0)</f>
        <v/>
      </c>
    </row>
    <row r="4099">
      <c r="A4099" t="inlineStr">
        <is>
          <t xml:space="preserve">FR </t>
        </is>
      </c>
      <c r="B4099" t="inlineStr">
        <is>
          <t>FR 1817</t>
        </is>
      </c>
      <c r="C4099" s="4" t="inlineStr">
        <is>
          <t>21.11.2023</t>
        </is>
      </c>
      <c r="D4099" t="inlineStr">
        <is>
          <t>00:17</t>
        </is>
      </c>
      <c r="E4099" s="4" t="inlineStr">
        <is>
          <t>21.11.2023</t>
        </is>
      </c>
      <c r="F4099" t="inlineStr">
        <is>
          <t>00:19</t>
        </is>
      </c>
      <c r="G4099" s="5" t="n">
        <v>-0.03333</v>
      </c>
      <c r="H4099" t="inlineStr">
        <is>
          <t>Inbound</t>
        </is>
      </c>
      <c r="I4099" s="6" t="n">
        <v>1</v>
      </c>
      <c r="J4099" s="6" t="n">
        <v>0</v>
      </c>
      <c r="K4099" s="6" t="n">
        <v>0</v>
      </c>
      <c r="L4099" s="6">
        <f>I4099+J4099+K4099</f>
        <v/>
      </c>
      <c r="M4099" s="6" t="n">
        <v>0</v>
      </c>
      <c r="R4099" t="inlineStr">
        <is>
          <t>Ja</t>
        </is>
      </c>
      <c r="T4099" t="inlineStr">
        <is>
          <t>RBA</t>
        </is>
      </c>
      <c r="U4099">
        <f>VLOOKUP(T4099,Destinations!$A$2:$C$550,2,0)</f>
        <v/>
      </c>
      <c r="V4099" t="inlineStr">
        <is>
          <t>WCHR</t>
        </is>
      </c>
      <c r="W4099">
        <f>VLOOKUP(V4099,'WCH Kat'!$A$1:$B$150,2,0)</f>
        <v/>
      </c>
    </row>
    <row r="4100">
      <c r="A4100" t="inlineStr">
        <is>
          <t xml:space="preserve">FR </t>
        </is>
      </c>
      <c r="B4100" t="inlineStr">
        <is>
          <t>FR 1817</t>
        </is>
      </c>
      <c r="C4100" s="4" t="inlineStr">
        <is>
          <t>21.11.2023</t>
        </is>
      </c>
      <c r="D4100" t="inlineStr">
        <is>
          <t>00:17</t>
        </is>
      </c>
      <c r="E4100" s="4" t="inlineStr">
        <is>
          <t>21.11.2023</t>
        </is>
      </c>
      <c r="F4100" t="inlineStr">
        <is>
          <t>00:19</t>
        </is>
      </c>
      <c r="G4100" s="5" t="n">
        <v>-0.03333</v>
      </c>
      <c r="H4100" t="inlineStr">
        <is>
          <t>Inbound</t>
        </is>
      </c>
      <c r="I4100" s="6" t="n">
        <v>1</v>
      </c>
      <c r="J4100" s="6" t="n">
        <v>0</v>
      </c>
      <c r="K4100" s="6" t="n">
        <v>0</v>
      </c>
      <c r="L4100" s="6">
        <f>I4100+J4100+K4100</f>
        <v/>
      </c>
      <c r="M4100" s="6" t="n">
        <v>0</v>
      </c>
      <c r="R4100" t="inlineStr">
        <is>
          <t>Ja</t>
        </is>
      </c>
      <c r="T4100" t="inlineStr">
        <is>
          <t>RBA</t>
        </is>
      </c>
      <c r="U4100">
        <f>VLOOKUP(T4100,Destinations!$A$2:$C$550,2,0)</f>
        <v/>
      </c>
      <c r="V4100" t="inlineStr">
        <is>
          <t>WCHS</t>
        </is>
      </c>
      <c r="W4100">
        <f>VLOOKUP(V4100,'WCH Kat'!$A$1:$B$150,2,0)</f>
        <v/>
      </c>
    </row>
    <row r="4101">
      <c r="A4101" t="inlineStr">
        <is>
          <t xml:space="preserve">FR </t>
        </is>
      </c>
      <c r="B4101" t="inlineStr">
        <is>
          <t>FR 1817</t>
        </is>
      </c>
      <c r="C4101" s="4" t="inlineStr">
        <is>
          <t>21.11.2023</t>
        </is>
      </c>
      <c r="D4101" t="inlineStr">
        <is>
          <t>00:17</t>
        </is>
      </c>
      <c r="E4101" s="4" t="inlineStr">
        <is>
          <t>21.11.2023</t>
        </is>
      </c>
      <c r="F4101" t="inlineStr">
        <is>
          <t>00:19</t>
        </is>
      </c>
      <c r="G4101" s="5" t="n">
        <v>-0.03333</v>
      </c>
      <c r="H4101" t="inlineStr">
        <is>
          <t>Inbound</t>
        </is>
      </c>
      <c r="I4101" s="6" t="n">
        <v>1</v>
      </c>
      <c r="J4101" s="6" t="n">
        <v>0</v>
      </c>
      <c r="K4101" s="6" t="n">
        <v>0</v>
      </c>
      <c r="L4101" s="6">
        <f>I4101+J4101+K4101</f>
        <v/>
      </c>
      <c r="M4101" s="6" t="n">
        <v>0</v>
      </c>
      <c r="R4101" t="inlineStr">
        <is>
          <t>Ja</t>
        </is>
      </c>
      <c r="T4101" t="inlineStr">
        <is>
          <t>RBA</t>
        </is>
      </c>
      <c r="U4101">
        <f>VLOOKUP(T4101,Destinations!$A$2:$C$550,2,0)</f>
        <v/>
      </c>
      <c r="V4101" t="inlineStr">
        <is>
          <t>WCHS</t>
        </is>
      </c>
      <c r="W4101">
        <f>VLOOKUP(V4101,'WCH Kat'!$A$1:$B$150,2,0)</f>
        <v/>
      </c>
    </row>
    <row r="4102">
      <c r="A4102" t="inlineStr">
        <is>
          <t xml:space="preserve">PC </t>
        </is>
      </c>
      <c r="B4102" t="inlineStr">
        <is>
          <t>PC 5014</t>
        </is>
      </c>
      <c r="C4102" s="4" t="inlineStr">
        <is>
          <t>21.11.2023</t>
        </is>
      </c>
      <c r="D4102" t="inlineStr">
        <is>
          <t>00:20</t>
        </is>
      </c>
      <c r="E4102" s="4" t="inlineStr">
        <is>
          <t>19.11.2023</t>
        </is>
      </c>
      <c r="F4102" t="inlineStr">
        <is>
          <t>22:31</t>
        </is>
      </c>
      <c r="G4102" s="5" t="n">
        <v>25.81667</v>
      </c>
      <c r="H4102" t="inlineStr">
        <is>
          <t>Outbound</t>
        </is>
      </c>
      <c r="I4102" s="6" t="n">
        <v>0</v>
      </c>
      <c r="J4102" s="6" t="n">
        <v>0</v>
      </c>
      <c r="K4102" s="6" t="n">
        <v>1</v>
      </c>
      <c r="L4102" s="6">
        <f>I4102+J4102+K4102</f>
        <v/>
      </c>
      <c r="M4102" s="6" t="n">
        <v>0</v>
      </c>
      <c r="N4102" t="inlineStr">
        <is>
          <t>Ja</t>
        </is>
      </c>
      <c r="T4102" t="inlineStr">
        <is>
          <t>AYT</t>
        </is>
      </c>
      <c r="U4102">
        <f>VLOOKUP(T4102,Destinations!$A$2:$C$550,2,0)</f>
        <v/>
      </c>
      <c r="V4102" t="inlineStr">
        <is>
          <t>WCHR</t>
        </is>
      </c>
      <c r="W4102">
        <f>VLOOKUP(V4102,'WCH Kat'!$A$1:$B$150,2,0)</f>
        <v/>
      </c>
    </row>
    <row r="4103">
      <c r="A4103" t="inlineStr">
        <is>
          <t xml:space="preserve">EW </t>
        </is>
      </c>
      <c r="B4103" t="inlineStr">
        <is>
          <t>EW  535</t>
        </is>
      </c>
      <c r="C4103" s="4" t="inlineStr">
        <is>
          <t>25.11.2023</t>
        </is>
      </c>
      <c r="D4103" t="inlineStr">
        <is>
          <t>15:00</t>
        </is>
      </c>
      <c r="E4103" s="4" t="inlineStr">
        <is>
          <t>23.11.2023</t>
        </is>
      </c>
      <c r="F4103" t="inlineStr">
        <is>
          <t>23:10</t>
        </is>
      </c>
      <c r="G4103" s="5" t="n">
        <v>39.83333</v>
      </c>
      <c r="H4103" t="inlineStr">
        <is>
          <t>Inbound</t>
        </is>
      </c>
      <c r="I4103" s="6" t="n">
        <v>0</v>
      </c>
      <c r="J4103" s="6" t="n">
        <v>0</v>
      </c>
      <c r="K4103" s="6" t="n">
        <v>0</v>
      </c>
      <c r="L4103" s="6">
        <f>I4103+J4103+K4103</f>
        <v/>
      </c>
      <c r="M4103" s="6" t="n">
        <v>1</v>
      </c>
      <c r="N4103" t="inlineStr">
        <is>
          <t>Ja</t>
        </is>
      </c>
      <c r="T4103" t="inlineStr">
        <is>
          <t>AGP</t>
        </is>
      </c>
      <c r="U4103">
        <f>VLOOKUP(T4103,Destinations!$A$2:$C$550,2,0)</f>
        <v/>
      </c>
      <c r="V4103" t="inlineStr">
        <is>
          <t>WCHC</t>
        </is>
      </c>
      <c r="W4103">
        <f>VLOOKUP(V4103,'WCH Kat'!$A$1:$B$150,2,0)</f>
        <v/>
      </c>
    </row>
    <row r="4104">
      <c r="A4104" t="inlineStr">
        <is>
          <t xml:space="preserve">TK </t>
        </is>
      </c>
      <c r="B4104" t="inlineStr">
        <is>
          <t>TK 7872</t>
        </is>
      </c>
      <c r="C4104" s="4" t="inlineStr">
        <is>
          <t>21.11.2023</t>
        </is>
      </c>
      <c r="D4104" t="inlineStr">
        <is>
          <t>00:32</t>
        </is>
      </c>
      <c r="E4104" s="4" t="inlineStr">
        <is>
          <t>20.11.2023</t>
        </is>
      </c>
      <c r="F4104" t="inlineStr">
        <is>
          <t>21:55</t>
        </is>
      </c>
      <c r="G4104" s="5" t="n">
        <v>2.61667</v>
      </c>
      <c r="H4104" t="inlineStr">
        <is>
          <t>Inbound</t>
        </is>
      </c>
      <c r="I4104" s="6" t="n">
        <v>0</v>
      </c>
      <c r="J4104" s="6" t="n">
        <v>1</v>
      </c>
      <c r="K4104" s="6" t="n">
        <v>0</v>
      </c>
      <c r="L4104" s="6">
        <f>I4104+J4104+K4104</f>
        <v/>
      </c>
      <c r="M4104" s="6" t="n">
        <v>0</v>
      </c>
      <c r="O4104" t="inlineStr">
        <is>
          <t>Ja</t>
        </is>
      </c>
      <c r="T4104" t="inlineStr">
        <is>
          <t>Istanbul-Sabiha Gökcen</t>
        </is>
      </c>
      <c r="U4104">
        <f>VLOOKUP(T4104,Destinations!$A$2:$C$550,2,0)</f>
        <v/>
      </c>
      <c r="V4104" t="inlineStr">
        <is>
          <t>MAAS</t>
        </is>
      </c>
      <c r="W4104">
        <f>VLOOKUP(V4104,'WCH Kat'!$A$1:$B$150,2,0)</f>
        <v/>
      </c>
    </row>
    <row r="4105">
      <c r="A4105" t="inlineStr">
        <is>
          <t xml:space="preserve">TK </t>
        </is>
      </c>
      <c r="B4105" t="inlineStr">
        <is>
          <t>TK 7872</t>
        </is>
      </c>
      <c r="C4105" s="4" t="inlineStr">
        <is>
          <t>21.11.2023</t>
        </is>
      </c>
      <c r="D4105" t="inlineStr">
        <is>
          <t>00:45</t>
        </is>
      </c>
      <c r="E4105" s="4" t="inlineStr">
        <is>
          <t>19.11.2023</t>
        </is>
      </c>
      <c r="F4105" t="inlineStr">
        <is>
          <t>21:06</t>
        </is>
      </c>
      <c r="G4105" s="5" t="n">
        <v>27.65</v>
      </c>
      <c r="H4105" t="inlineStr">
        <is>
          <t>Inbound</t>
        </is>
      </c>
      <c r="I4105" s="6" t="n">
        <v>0</v>
      </c>
      <c r="J4105" s="6" t="n">
        <v>0</v>
      </c>
      <c r="K4105" s="6" t="n">
        <v>1</v>
      </c>
      <c r="L4105" s="6">
        <f>I4105+J4105+K4105</f>
        <v/>
      </c>
      <c r="M4105" s="6" t="n">
        <v>0</v>
      </c>
      <c r="O4105" t="inlineStr">
        <is>
          <t>Ja</t>
        </is>
      </c>
      <c r="T4105" t="inlineStr">
        <is>
          <t>Istanbul-Sabiha Gökcen</t>
        </is>
      </c>
      <c r="U4105">
        <f>VLOOKUP(T4105,Destinations!$A$2:$C$550,2,0)</f>
        <v/>
      </c>
      <c r="V4105" t="inlineStr">
        <is>
          <t>WCHR</t>
        </is>
      </c>
      <c r="W4105">
        <f>VLOOKUP(V4105,'WCH Kat'!$A$1:$B$150,2,0)</f>
        <v/>
      </c>
    </row>
    <row r="4106">
      <c r="A4106" t="inlineStr">
        <is>
          <t xml:space="preserve">TK </t>
        </is>
      </c>
      <c r="B4106" t="inlineStr">
        <is>
          <t>TK 7872</t>
        </is>
      </c>
      <c r="C4106" s="4" t="inlineStr">
        <is>
          <t>21.11.2023</t>
        </is>
      </c>
      <c r="D4106" t="inlineStr">
        <is>
          <t>00:45</t>
        </is>
      </c>
      <c r="E4106" s="4" t="inlineStr">
        <is>
          <t>19.11.2023</t>
        </is>
      </c>
      <c r="F4106" t="inlineStr">
        <is>
          <t>21:06</t>
        </is>
      </c>
      <c r="G4106" s="5" t="n">
        <v>27.65</v>
      </c>
      <c r="H4106" t="inlineStr">
        <is>
          <t>Inbound</t>
        </is>
      </c>
      <c r="I4106" s="6" t="n">
        <v>0</v>
      </c>
      <c r="J4106" s="6" t="n">
        <v>0</v>
      </c>
      <c r="K4106" s="6" t="n">
        <v>1</v>
      </c>
      <c r="L4106" s="6">
        <f>I4106+J4106+K4106</f>
        <v/>
      </c>
      <c r="M4106" s="6" t="n">
        <v>0</v>
      </c>
      <c r="O4106" t="inlineStr">
        <is>
          <t>Ja</t>
        </is>
      </c>
      <c r="T4106" t="inlineStr">
        <is>
          <t>Istanbul-Sabiha Gökcen</t>
        </is>
      </c>
      <c r="U4106">
        <f>VLOOKUP(T4106,Destinations!$A$2:$C$550,2,0)</f>
        <v/>
      </c>
      <c r="V4106" t="inlineStr">
        <is>
          <t>WCHS</t>
        </is>
      </c>
      <c r="W4106">
        <f>VLOOKUP(V4106,'WCH Kat'!$A$1:$B$150,2,0)</f>
        <v/>
      </c>
    </row>
    <row r="4107">
      <c r="A4107" t="inlineStr">
        <is>
          <t xml:space="preserve">TK </t>
        </is>
      </c>
      <c r="B4107" t="inlineStr">
        <is>
          <t>TK 7872</t>
        </is>
      </c>
      <c r="C4107" s="4" t="inlineStr">
        <is>
          <t>21.11.2023</t>
        </is>
      </c>
      <c r="D4107" t="inlineStr">
        <is>
          <t>00:45</t>
        </is>
      </c>
      <c r="E4107" s="4" t="inlineStr">
        <is>
          <t>19.11.2023</t>
        </is>
      </c>
      <c r="F4107" t="inlineStr">
        <is>
          <t>21:06</t>
        </is>
      </c>
      <c r="G4107" s="5" t="n">
        <v>27.65</v>
      </c>
      <c r="H4107" t="inlineStr">
        <is>
          <t>Inbound</t>
        </is>
      </c>
      <c r="I4107" s="6" t="n">
        <v>0</v>
      </c>
      <c r="J4107" s="6" t="n">
        <v>0</v>
      </c>
      <c r="K4107" s="6" t="n">
        <v>1</v>
      </c>
      <c r="L4107" s="6">
        <f>I4107+J4107+K4107</f>
        <v/>
      </c>
      <c r="M4107" s="6" t="n">
        <v>0</v>
      </c>
      <c r="O4107" t="inlineStr">
        <is>
          <t>Ja</t>
        </is>
      </c>
      <c r="T4107" t="inlineStr">
        <is>
          <t>Istanbul-Sabiha Gökcen</t>
        </is>
      </c>
      <c r="U4107">
        <f>VLOOKUP(T4107,Destinations!$A$2:$C$550,2,0)</f>
        <v/>
      </c>
      <c r="V4107" t="inlineStr">
        <is>
          <t>WCHR</t>
        </is>
      </c>
      <c r="W4107">
        <f>VLOOKUP(V4107,'WCH Kat'!$A$1:$B$150,2,0)</f>
        <v/>
      </c>
    </row>
    <row r="4108">
      <c r="A4108" t="inlineStr">
        <is>
          <t xml:space="preserve">TK </t>
        </is>
      </c>
      <c r="B4108" t="inlineStr">
        <is>
          <t>TK 7872</t>
        </is>
      </c>
      <c r="C4108" s="4" t="inlineStr">
        <is>
          <t>21.11.2023</t>
        </is>
      </c>
      <c r="D4108" t="inlineStr">
        <is>
          <t>00:45</t>
        </is>
      </c>
      <c r="E4108" s="4" t="inlineStr">
        <is>
          <t>19.11.2023</t>
        </is>
      </c>
      <c r="F4108" t="inlineStr">
        <is>
          <t>21:06</t>
        </is>
      </c>
      <c r="G4108" s="5" t="n">
        <v>27.65</v>
      </c>
      <c r="H4108" t="inlineStr">
        <is>
          <t>Inbound</t>
        </is>
      </c>
      <c r="I4108" s="6" t="n">
        <v>0</v>
      </c>
      <c r="J4108" s="6" t="n">
        <v>0</v>
      </c>
      <c r="K4108" s="6" t="n">
        <v>1</v>
      </c>
      <c r="L4108" s="6">
        <f>I4108+J4108+K4108</f>
        <v/>
      </c>
      <c r="M4108" s="6" t="n">
        <v>0</v>
      </c>
      <c r="O4108" t="inlineStr">
        <is>
          <t>Ja</t>
        </is>
      </c>
      <c r="T4108" t="inlineStr">
        <is>
          <t>Istanbul-Sabiha Gökcen</t>
        </is>
      </c>
      <c r="U4108">
        <f>VLOOKUP(T4108,Destinations!$A$2:$C$550,2,0)</f>
        <v/>
      </c>
      <c r="V4108" t="inlineStr">
        <is>
          <t>WCHR</t>
        </is>
      </c>
      <c r="W4108">
        <f>VLOOKUP(V4108,'WCH Kat'!$A$1:$B$150,2,0)</f>
        <v/>
      </c>
    </row>
    <row r="4109">
      <c r="A4109" t="inlineStr">
        <is>
          <t xml:space="preserve">TK </t>
        </is>
      </c>
      <c r="B4109" t="inlineStr">
        <is>
          <t>TK 7872</t>
        </is>
      </c>
      <c r="C4109" s="4" t="inlineStr">
        <is>
          <t>21.11.2023</t>
        </is>
      </c>
      <c r="D4109" t="inlineStr">
        <is>
          <t>00:45</t>
        </is>
      </c>
      <c r="E4109" s="4" t="inlineStr">
        <is>
          <t>19.11.2023</t>
        </is>
      </c>
      <c r="F4109" t="inlineStr">
        <is>
          <t>21:06</t>
        </is>
      </c>
      <c r="G4109" s="5" t="n">
        <v>27.65</v>
      </c>
      <c r="H4109" t="inlineStr">
        <is>
          <t>Inbound</t>
        </is>
      </c>
      <c r="I4109" s="6" t="n">
        <v>0</v>
      </c>
      <c r="J4109" s="6" t="n">
        <v>0</v>
      </c>
      <c r="K4109" s="6" t="n">
        <v>1</v>
      </c>
      <c r="L4109" s="6">
        <f>I4109+J4109+K4109</f>
        <v/>
      </c>
      <c r="M4109" s="6" t="n">
        <v>0</v>
      </c>
      <c r="O4109" t="inlineStr">
        <is>
          <t>Ja</t>
        </is>
      </c>
      <c r="T4109" t="inlineStr">
        <is>
          <t>Istanbul-Sabiha Gökcen</t>
        </is>
      </c>
      <c r="U4109">
        <f>VLOOKUP(T4109,Destinations!$A$2:$C$550,2,0)</f>
        <v/>
      </c>
      <c r="V4109" t="inlineStr">
        <is>
          <t>WCHR</t>
        </is>
      </c>
      <c r="W4109">
        <f>VLOOKUP(V4109,'WCH Kat'!$A$1:$B$150,2,0)</f>
        <v/>
      </c>
    </row>
    <row r="4110">
      <c r="A4110" t="inlineStr">
        <is>
          <t xml:space="preserve">TK </t>
        </is>
      </c>
      <c r="B4110" t="inlineStr">
        <is>
          <t>TK 7872</t>
        </is>
      </c>
      <c r="C4110" s="4" t="inlineStr">
        <is>
          <t>21.11.2023</t>
        </is>
      </c>
      <c r="D4110" t="inlineStr">
        <is>
          <t>00:45</t>
        </is>
      </c>
      <c r="E4110" s="4" t="inlineStr">
        <is>
          <t>19.11.2023</t>
        </is>
      </c>
      <c r="F4110" t="inlineStr">
        <is>
          <t>21:06</t>
        </is>
      </c>
      <c r="G4110" s="5" t="n">
        <v>27.65</v>
      </c>
      <c r="H4110" t="inlineStr">
        <is>
          <t>Inbound</t>
        </is>
      </c>
      <c r="I4110" s="6" t="n">
        <v>0</v>
      </c>
      <c r="J4110" s="6" t="n">
        <v>0</v>
      </c>
      <c r="K4110" s="6" t="n">
        <v>1</v>
      </c>
      <c r="L4110" s="6">
        <f>I4110+J4110+K4110</f>
        <v/>
      </c>
      <c r="M4110" s="6" t="n">
        <v>0</v>
      </c>
      <c r="O4110" t="inlineStr">
        <is>
          <t>Ja</t>
        </is>
      </c>
      <c r="T4110" t="inlineStr">
        <is>
          <t>Istanbul-Sabiha Gökcen</t>
        </is>
      </c>
      <c r="U4110">
        <f>VLOOKUP(T4110,Destinations!$A$2:$C$550,2,0)</f>
        <v/>
      </c>
      <c r="V4110" t="inlineStr">
        <is>
          <t>WCHR</t>
        </is>
      </c>
      <c r="W4110">
        <f>VLOOKUP(V4110,'WCH Kat'!$A$1:$B$150,2,0)</f>
        <v/>
      </c>
    </row>
    <row r="4111">
      <c r="A4111" t="inlineStr">
        <is>
          <t xml:space="preserve">TK </t>
        </is>
      </c>
      <c r="B4111" t="inlineStr">
        <is>
          <t>TK 7872</t>
        </is>
      </c>
      <c r="C4111" s="4" t="inlineStr">
        <is>
          <t>21.11.2023</t>
        </is>
      </c>
      <c r="D4111" t="inlineStr">
        <is>
          <t>00:45</t>
        </is>
      </c>
      <c r="E4111" s="4" t="inlineStr">
        <is>
          <t>19.11.2023</t>
        </is>
      </c>
      <c r="F4111" t="inlineStr">
        <is>
          <t>21:06</t>
        </is>
      </c>
      <c r="G4111" s="5" t="n">
        <v>27.65</v>
      </c>
      <c r="H4111" t="inlineStr">
        <is>
          <t>Inbound</t>
        </is>
      </c>
      <c r="I4111" s="6" t="n">
        <v>0</v>
      </c>
      <c r="J4111" s="6" t="n">
        <v>0</v>
      </c>
      <c r="K4111" s="6" t="n">
        <v>1</v>
      </c>
      <c r="L4111" s="6">
        <f>I4111+J4111+K4111</f>
        <v/>
      </c>
      <c r="M4111" s="6" t="n">
        <v>0</v>
      </c>
      <c r="O4111" t="inlineStr">
        <is>
          <t>Ja</t>
        </is>
      </c>
      <c r="T4111" t="inlineStr">
        <is>
          <t>Istanbul-Sabiha Gökcen</t>
        </is>
      </c>
      <c r="U4111">
        <f>VLOOKUP(T4111,Destinations!$A$2:$C$550,2,0)</f>
        <v/>
      </c>
      <c r="V4111" t="inlineStr">
        <is>
          <t>WCHR</t>
        </is>
      </c>
      <c r="W4111">
        <f>VLOOKUP(V4111,'WCH Kat'!$A$1:$B$150,2,0)</f>
        <v/>
      </c>
    </row>
    <row r="4112">
      <c r="A4112" t="inlineStr">
        <is>
          <t xml:space="preserve">PC </t>
        </is>
      </c>
      <c r="B4112" t="inlineStr">
        <is>
          <t>PC 1014</t>
        </is>
      </c>
      <c r="C4112" s="4" t="inlineStr">
        <is>
          <t>21.11.2023</t>
        </is>
      </c>
      <c r="D4112" t="inlineStr">
        <is>
          <t>00:50</t>
        </is>
      </c>
      <c r="E4112" s="4" t="inlineStr">
        <is>
          <t>18.11.2023</t>
        </is>
      </c>
      <c r="F4112" t="inlineStr">
        <is>
          <t>23:01</t>
        </is>
      </c>
      <c r="G4112" s="5" t="n">
        <v>49.81667</v>
      </c>
      <c r="H4112" t="inlineStr">
        <is>
          <t>Outbound</t>
        </is>
      </c>
      <c r="I4112" s="6" t="n">
        <v>0</v>
      </c>
      <c r="J4112" s="6" t="n">
        <v>0</v>
      </c>
      <c r="K4112" s="6" t="n">
        <v>0</v>
      </c>
      <c r="L4112" s="6">
        <f>I4112+J4112+K4112</f>
        <v/>
      </c>
      <c r="M4112" s="6" t="n">
        <v>1</v>
      </c>
      <c r="N4112" t="inlineStr">
        <is>
          <t>Ja</t>
        </is>
      </c>
      <c r="T4112" t="inlineStr">
        <is>
          <t>SAW</t>
        </is>
      </c>
      <c r="U4112">
        <f>VLOOKUP(T4112,Destinations!$A$2:$C$550,2,0)</f>
        <v/>
      </c>
      <c r="V4112" t="inlineStr">
        <is>
          <t>WCHS</t>
        </is>
      </c>
      <c r="W4112">
        <f>VLOOKUP(V4112,'WCH Kat'!$A$1:$B$150,2,0)</f>
        <v/>
      </c>
    </row>
    <row r="4113">
      <c r="A4113" t="inlineStr">
        <is>
          <t xml:space="preserve">PC </t>
        </is>
      </c>
      <c r="B4113" t="inlineStr">
        <is>
          <t>PC 1014</t>
        </is>
      </c>
      <c r="C4113" s="4" t="inlineStr">
        <is>
          <t>21.11.2023</t>
        </is>
      </c>
      <c r="D4113" t="inlineStr">
        <is>
          <t>00:50</t>
        </is>
      </c>
      <c r="E4113" s="4" t="inlineStr">
        <is>
          <t>19.11.2023</t>
        </is>
      </c>
      <c r="F4113" t="inlineStr">
        <is>
          <t>22:54</t>
        </is>
      </c>
      <c r="G4113" s="5" t="n">
        <v>25.93333</v>
      </c>
      <c r="H4113" t="inlineStr">
        <is>
          <t>Outbound</t>
        </is>
      </c>
      <c r="I4113" s="6" t="n">
        <v>0</v>
      </c>
      <c r="J4113" s="6" t="n">
        <v>0</v>
      </c>
      <c r="K4113" s="6" t="n">
        <v>1</v>
      </c>
      <c r="L4113" s="6">
        <f>I4113+J4113+K4113</f>
        <v/>
      </c>
      <c r="M4113" s="6" t="n">
        <v>0</v>
      </c>
      <c r="N4113" t="inlineStr">
        <is>
          <t>Ja</t>
        </is>
      </c>
      <c r="T4113" t="inlineStr">
        <is>
          <t>SAW</t>
        </is>
      </c>
      <c r="U4113">
        <f>VLOOKUP(T4113,Destinations!$A$2:$C$550,2,0)</f>
        <v/>
      </c>
      <c r="V4113" t="inlineStr">
        <is>
          <t>WCHR</t>
        </is>
      </c>
      <c r="W4113">
        <f>VLOOKUP(V4113,'WCH Kat'!$A$1:$B$150,2,0)</f>
        <v/>
      </c>
    </row>
    <row r="4114">
      <c r="A4114" t="inlineStr">
        <is>
          <t xml:space="preserve">PC </t>
        </is>
      </c>
      <c r="B4114" t="inlineStr">
        <is>
          <t>PC 1014</t>
        </is>
      </c>
      <c r="C4114" s="4" t="inlineStr">
        <is>
          <t>21.11.2023</t>
        </is>
      </c>
      <c r="D4114" t="inlineStr">
        <is>
          <t>00:50</t>
        </is>
      </c>
      <c r="E4114" s="4" t="inlineStr">
        <is>
          <t>20.11.2023</t>
        </is>
      </c>
      <c r="F4114" t="inlineStr">
        <is>
          <t>21:33</t>
        </is>
      </c>
      <c r="G4114" s="5" t="n">
        <v>3.28333</v>
      </c>
      <c r="H4114" t="inlineStr">
        <is>
          <t>Outbound</t>
        </is>
      </c>
      <c r="I4114" s="6" t="n">
        <v>0</v>
      </c>
      <c r="J4114" s="6" t="n">
        <v>0</v>
      </c>
      <c r="K4114" s="6" t="n">
        <v>1</v>
      </c>
      <c r="L4114" s="6">
        <f>I4114+J4114+K4114</f>
        <v/>
      </c>
      <c r="M4114" s="6" t="n">
        <v>0</v>
      </c>
      <c r="Q4114" t="inlineStr">
        <is>
          <t>Ja</t>
        </is>
      </c>
      <c r="T4114" t="inlineStr">
        <is>
          <t>SAW</t>
        </is>
      </c>
      <c r="U4114">
        <f>VLOOKUP(T4114,Destinations!$A$2:$C$550,2,0)</f>
        <v/>
      </c>
      <c r="V4114" t="inlineStr">
        <is>
          <t>WCHR</t>
        </is>
      </c>
      <c r="W4114">
        <f>VLOOKUP(V4114,'WCH Kat'!$A$1:$B$150,2,0)</f>
        <v/>
      </c>
    </row>
    <row r="4115">
      <c r="A4115" t="inlineStr">
        <is>
          <t xml:space="preserve">PC </t>
        </is>
      </c>
      <c r="B4115" t="inlineStr">
        <is>
          <t>PC 1014</t>
        </is>
      </c>
      <c r="C4115" s="4" t="inlineStr">
        <is>
          <t>21.11.2023</t>
        </is>
      </c>
      <c r="D4115" t="inlineStr">
        <is>
          <t>00:50</t>
        </is>
      </c>
      <c r="E4115" s="4" t="inlineStr">
        <is>
          <t>20.11.2023</t>
        </is>
      </c>
      <c r="F4115" t="inlineStr">
        <is>
          <t>22:23</t>
        </is>
      </c>
      <c r="G4115" s="5" t="n">
        <v>2.45</v>
      </c>
      <c r="H4115" t="inlineStr">
        <is>
          <t>Outbound</t>
        </is>
      </c>
      <c r="I4115" s="6" t="n">
        <v>0</v>
      </c>
      <c r="J4115" s="6" t="n">
        <v>1</v>
      </c>
      <c r="K4115" s="6" t="n">
        <v>0</v>
      </c>
      <c r="L4115" s="6">
        <f>I4115+J4115+K4115</f>
        <v/>
      </c>
      <c r="M4115" s="6" t="n">
        <v>0</v>
      </c>
      <c r="Q4115" t="inlineStr">
        <is>
          <t>Ja</t>
        </is>
      </c>
      <c r="T4115" t="inlineStr">
        <is>
          <t>SAW</t>
        </is>
      </c>
      <c r="U4115">
        <f>VLOOKUP(T4115,Destinations!$A$2:$C$550,2,0)</f>
        <v/>
      </c>
      <c r="V4115" t="inlineStr">
        <is>
          <t>WCHS</t>
        </is>
      </c>
      <c r="W4115">
        <f>VLOOKUP(V4115,'WCH Kat'!$A$1:$B$150,2,0)</f>
        <v/>
      </c>
    </row>
    <row r="4116">
      <c r="A4116" t="inlineStr">
        <is>
          <t xml:space="preserve">FR </t>
        </is>
      </c>
      <c r="B4116" t="inlineStr">
        <is>
          <t>FR 9972</t>
        </is>
      </c>
      <c r="C4116" s="4" t="inlineStr">
        <is>
          <t>21.11.2023</t>
        </is>
      </c>
      <c r="D4116" t="inlineStr">
        <is>
          <t>01:07</t>
        </is>
      </c>
      <c r="E4116" s="4" t="inlineStr">
        <is>
          <t>20.11.2023</t>
        </is>
      </c>
      <c r="F4116" t="inlineStr">
        <is>
          <t>20:35</t>
        </is>
      </c>
      <c r="G4116" s="5" t="n">
        <v>4.53333</v>
      </c>
      <c r="H4116" t="inlineStr">
        <is>
          <t>Inbound</t>
        </is>
      </c>
      <c r="I4116" s="6" t="n">
        <v>0</v>
      </c>
      <c r="J4116" s="6" t="n">
        <v>0</v>
      </c>
      <c r="K4116" s="6" t="n">
        <v>1</v>
      </c>
      <c r="L4116" s="6">
        <f>I4116+J4116+K4116</f>
        <v/>
      </c>
      <c r="M4116" s="6" t="n">
        <v>0</v>
      </c>
      <c r="P4116" t="inlineStr">
        <is>
          <t>Ja</t>
        </is>
      </c>
      <c r="T4116" t="inlineStr">
        <is>
          <t>OPO</t>
        </is>
      </c>
      <c r="U4116">
        <f>VLOOKUP(T4116,Destinations!$A$2:$C$550,2,0)</f>
        <v/>
      </c>
      <c r="V4116" t="inlineStr">
        <is>
          <t>WCHS</t>
        </is>
      </c>
      <c r="W4116">
        <f>VLOOKUP(V4116,'WCH Kat'!$A$1:$B$150,2,0)</f>
        <v/>
      </c>
    </row>
    <row r="4117">
      <c r="A4117" t="inlineStr">
        <is>
          <t xml:space="preserve">TK </t>
        </is>
      </c>
      <c r="B4117" t="inlineStr">
        <is>
          <t>TK 7873</t>
        </is>
      </c>
      <c r="C4117" s="4" t="inlineStr">
        <is>
          <t>21.11.2023</t>
        </is>
      </c>
      <c r="D4117" t="inlineStr">
        <is>
          <t>02:40</t>
        </is>
      </c>
      <c r="E4117" s="4" t="inlineStr">
        <is>
          <t>19.11.2023</t>
        </is>
      </c>
      <c r="F4117" t="inlineStr">
        <is>
          <t>02:45</t>
        </is>
      </c>
      <c r="G4117" s="5" t="n">
        <v>47.91667</v>
      </c>
      <c r="H4117" t="inlineStr">
        <is>
          <t>Outbound</t>
        </is>
      </c>
      <c r="I4117" s="6" t="n">
        <v>0</v>
      </c>
      <c r="J4117" s="6" t="n">
        <v>0</v>
      </c>
      <c r="K4117" s="6" t="n">
        <v>0</v>
      </c>
      <c r="L4117" s="6">
        <f>I4117+J4117+K4117</f>
        <v/>
      </c>
      <c r="M4117" s="6" t="n">
        <v>1</v>
      </c>
      <c r="N4117" t="inlineStr">
        <is>
          <t>Ja</t>
        </is>
      </c>
      <c r="T4117" t="inlineStr">
        <is>
          <t>SAW</t>
        </is>
      </c>
      <c r="U4117">
        <f>VLOOKUP(T4117,Destinations!$A$2:$C$550,2,0)</f>
        <v/>
      </c>
      <c r="V4117" t="inlineStr">
        <is>
          <t>WCHR</t>
        </is>
      </c>
      <c r="W4117">
        <f>VLOOKUP(V4117,'WCH Kat'!$A$1:$B$150,2,0)</f>
        <v/>
      </c>
    </row>
    <row r="4118">
      <c r="A4118" t="inlineStr">
        <is>
          <t xml:space="preserve">TK </t>
        </is>
      </c>
      <c r="B4118" t="inlineStr">
        <is>
          <t>TK 7873</t>
        </is>
      </c>
      <c r="C4118" s="4" t="inlineStr">
        <is>
          <t>21.11.2023</t>
        </is>
      </c>
      <c r="D4118" t="inlineStr">
        <is>
          <t>02:40</t>
        </is>
      </c>
      <c r="E4118" s="4" t="inlineStr">
        <is>
          <t>19.11.2023</t>
        </is>
      </c>
      <c r="F4118" t="inlineStr">
        <is>
          <t>02:45</t>
        </is>
      </c>
      <c r="G4118" s="5" t="n">
        <v>47.91667</v>
      </c>
      <c r="H4118" t="inlineStr">
        <is>
          <t>Outbound</t>
        </is>
      </c>
      <c r="I4118" s="6" t="n">
        <v>0</v>
      </c>
      <c r="J4118" s="6" t="n">
        <v>0</v>
      </c>
      <c r="K4118" s="6" t="n">
        <v>0</v>
      </c>
      <c r="L4118" s="6">
        <f>I4118+J4118+K4118</f>
        <v/>
      </c>
      <c r="M4118" s="6" t="n">
        <v>1</v>
      </c>
      <c r="N4118" t="inlineStr">
        <is>
          <t>Ja</t>
        </is>
      </c>
      <c r="T4118" t="inlineStr">
        <is>
          <t>SAW</t>
        </is>
      </c>
      <c r="U4118">
        <f>VLOOKUP(T4118,Destinations!$A$2:$C$550,2,0)</f>
        <v/>
      </c>
      <c r="V4118" t="inlineStr">
        <is>
          <t>WCHS</t>
        </is>
      </c>
      <c r="W4118">
        <f>VLOOKUP(V4118,'WCH Kat'!$A$1:$B$150,2,0)</f>
        <v/>
      </c>
    </row>
    <row r="4119">
      <c r="A4119" t="inlineStr">
        <is>
          <t xml:space="preserve">TK </t>
        </is>
      </c>
      <c r="B4119" t="inlineStr">
        <is>
          <t>TK 7873</t>
        </is>
      </c>
      <c r="C4119" s="4" t="inlineStr">
        <is>
          <t>21.11.2023</t>
        </is>
      </c>
      <c r="D4119" t="inlineStr">
        <is>
          <t>02:40</t>
        </is>
      </c>
      <c r="E4119" s="4" t="inlineStr">
        <is>
          <t>21.11.2023</t>
        </is>
      </c>
      <c r="F4119" t="inlineStr">
        <is>
          <t>00:02</t>
        </is>
      </c>
      <c r="G4119" s="5" t="n">
        <v>2.63333</v>
      </c>
      <c r="H4119" t="inlineStr">
        <is>
          <t>Outbound</t>
        </is>
      </c>
      <c r="I4119" s="6" t="n">
        <v>0</v>
      </c>
      <c r="J4119" s="6" t="n">
        <v>1</v>
      </c>
      <c r="K4119" s="6" t="n">
        <v>0</v>
      </c>
      <c r="L4119" s="6">
        <f>I4119+J4119+K4119</f>
        <v/>
      </c>
      <c r="M4119" s="6" t="n">
        <v>0</v>
      </c>
      <c r="Q4119" t="inlineStr">
        <is>
          <t>Ja</t>
        </is>
      </c>
      <c r="T4119" t="inlineStr">
        <is>
          <t>SAW</t>
        </is>
      </c>
      <c r="U4119">
        <f>VLOOKUP(T4119,Destinations!$A$2:$C$550,2,0)</f>
        <v/>
      </c>
      <c r="V4119" t="inlineStr">
        <is>
          <t>WCHS</t>
        </is>
      </c>
      <c r="W4119">
        <f>VLOOKUP(V4119,'WCH Kat'!$A$1:$B$150,2,0)</f>
        <v/>
      </c>
    </row>
    <row r="4120">
      <c r="A4120" t="inlineStr">
        <is>
          <t xml:space="preserve">TK </t>
        </is>
      </c>
      <c r="B4120" t="inlineStr">
        <is>
          <t>TK 7873</t>
        </is>
      </c>
      <c r="C4120" s="4" t="inlineStr">
        <is>
          <t>21.11.2023</t>
        </is>
      </c>
      <c r="D4120" t="inlineStr">
        <is>
          <t>02:40</t>
        </is>
      </c>
      <c r="E4120" s="4" t="inlineStr">
        <is>
          <t>21.11.2023</t>
        </is>
      </c>
      <c r="F4120" t="inlineStr">
        <is>
          <t>00:02</t>
        </is>
      </c>
      <c r="G4120" s="5" t="n">
        <v>2.63333</v>
      </c>
      <c r="H4120" t="inlineStr">
        <is>
          <t>Outbound</t>
        </is>
      </c>
      <c r="I4120" s="6" t="n">
        <v>0</v>
      </c>
      <c r="J4120" s="6" t="n">
        <v>1</v>
      </c>
      <c r="K4120" s="6" t="n">
        <v>0</v>
      </c>
      <c r="L4120" s="6">
        <f>I4120+J4120+K4120</f>
        <v/>
      </c>
      <c r="M4120" s="6" t="n">
        <v>0</v>
      </c>
      <c r="Q4120" t="inlineStr">
        <is>
          <t>Ja</t>
        </is>
      </c>
      <c r="T4120" t="inlineStr">
        <is>
          <t>SAW</t>
        </is>
      </c>
      <c r="U4120">
        <f>VLOOKUP(T4120,Destinations!$A$2:$C$550,2,0)</f>
        <v/>
      </c>
      <c r="V4120" t="inlineStr">
        <is>
          <t>WCHS</t>
        </is>
      </c>
      <c r="W4120">
        <f>VLOOKUP(V4120,'WCH Kat'!$A$1:$B$150,2,0)</f>
        <v/>
      </c>
    </row>
    <row r="4121">
      <c r="A4121" t="inlineStr">
        <is>
          <t xml:space="preserve">TK </t>
        </is>
      </c>
      <c r="B4121" t="inlineStr">
        <is>
          <t>TK 7873</t>
        </is>
      </c>
      <c r="C4121" s="4" t="inlineStr">
        <is>
          <t>21.11.2023</t>
        </is>
      </c>
      <c r="D4121" t="inlineStr">
        <is>
          <t>02:40</t>
        </is>
      </c>
      <c r="E4121" s="4" t="inlineStr">
        <is>
          <t>21.11.2023</t>
        </is>
      </c>
      <c r="F4121" t="inlineStr">
        <is>
          <t>01:17</t>
        </is>
      </c>
      <c r="G4121" s="5" t="n">
        <v>1.38333</v>
      </c>
      <c r="H4121" t="inlineStr">
        <is>
          <t>Outbound</t>
        </is>
      </c>
      <c r="I4121" s="6" t="n">
        <v>0</v>
      </c>
      <c r="J4121" s="6" t="n">
        <v>1</v>
      </c>
      <c r="K4121" s="6" t="n">
        <v>0</v>
      </c>
      <c r="L4121" s="6">
        <f>I4121+J4121+K4121</f>
        <v/>
      </c>
      <c r="M4121" s="6" t="n">
        <v>0</v>
      </c>
      <c r="Q4121" t="inlineStr">
        <is>
          <t>Ja</t>
        </is>
      </c>
      <c r="T4121" t="inlineStr">
        <is>
          <t>SAW</t>
        </is>
      </c>
      <c r="U4121">
        <f>VLOOKUP(T4121,Destinations!$A$2:$C$550,2,0)</f>
        <v/>
      </c>
      <c r="V4121" t="inlineStr">
        <is>
          <t>WCHS</t>
        </is>
      </c>
      <c r="W4121">
        <f>VLOOKUP(V4121,'WCH Kat'!$A$1:$B$150,2,0)</f>
        <v/>
      </c>
    </row>
    <row r="4122">
      <c r="A4122" t="inlineStr">
        <is>
          <t xml:space="preserve">FR </t>
        </is>
      </c>
      <c r="B4122" t="inlineStr">
        <is>
          <t>FR 1034</t>
        </is>
      </c>
      <c r="C4122" s="4" t="inlineStr">
        <is>
          <t>21.11.2023</t>
        </is>
      </c>
      <c r="D4122" t="inlineStr">
        <is>
          <t>03:09</t>
        </is>
      </c>
      <c r="E4122" s="4" t="inlineStr">
        <is>
          <t>19.11.2023</t>
        </is>
      </c>
      <c r="F4122" t="inlineStr">
        <is>
          <t>04:10</t>
        </is>
      </c>
      <c r="G4122" s="5" t="n">
        <v>46.98333</v>
      </c>
      <c r="H4122" t="inlineStr">
        <is>
          <t>Inbound</t>
        </is>
      </c>
      <c r="I4122" s="6" t="n">
        <v>0</v>
      </c>
      <c r="J4122" s="6" t="n">
        <v>0</v>
      </c>
      <c r="K4122" s="6" t="n">
        <v>0</v>
      </c>
      <c r="L4122" s="6">
        <f>I4122+J4122+K4122</f>
        <v/>
      </c>
      <c r="M4122" s="6" t="n">
        <v>1</v>
      </c>
      <c r="N4122" t="inlineStr">
        <is>
          <t>Ja</t>
        </is>
      </c>
      <c r="T4122" t="inlineStr">
        <is>
          <t>TFS</t>
        </is>
      </c>
      <c r="U4122">
        <f>VLOOKUP(T4122,Destinations!$A$2:$C$550,2,0)</f>
        <v/>
      </c>
      <c r="V4122" t="inlineStr">
        <is>
          <t>WCHS</t>
        </is>
      </c>
      <c r="W4122">
        <f>VLOOKUP(V4122,'WCH Kat'!$A$1:$B$150,2,0)</f>
        <v/>
      </c>
    </row>
    <row r="4123">
      <c r="A4123" t="inlineStr">
        <is>
          <t xml:space="preserve">SM </t>
        </is>
      </c>
      <c r="B4123" t="inlineStr">
        <is>
          <t>SM 2913</t>
        </is>
      </c>
      <c r="C4123" s="4" t="inlineStr">
        <is>
          <t>21.11.2023</t>
        </is>
      </c>
      <c r="D4123" t="inlineStr">
        <is>
          <t>03:10</t>
        </is>
      </c>
      <c r="E4123" s="4" t="inlineStr">
        <is>
          <t>21.11.2023</t>
        </is>
      </c>
      <c r="F4123" t="inlineStr">
        <is>
          <t>00:49</t>
        </is>
      </c>
      <c r="G4123" s="5" t="n">
        <v>2.35</v>
      </c>
      <c r="H4123" t="inlineStr">
        <is>
          <t>Outbound</t>
        </is>
      </c>
      <c r="I4123" s="6" t="n">
        <v>0</v>
      </c>
      <c r="J4123" s="6" t="n">
        <v>1</v>
      </c>
      <c r="K4123" s="6" t="n">
        <v>0</v>
      </c>
      <c r="L4123" s="6">
        <f>I4123+J4123+K4123</f>
        <v/>
      </c>
      <c r="M4123" s="6" t="n">
        <v>0</v>
      </c>
      <c r="Q4123" t="inlineStr">
        <is>
          <t>Ja</t>
        </is>
      </c>
      <c r="T4123" t="inlineStr">
        <is>
          <t>HRG</t>
        </is>
      </c>
      <c r="U4123">
        <f>VLOOKUP(T4123,Destinations!$A$2:$C$550,2,0)</f>
        <v/>
      </c>
      <c r="V4123" t="inlineStr">
        <is>
          <t>WCHS</t>
        </is>
      </c>
      <c r="W4123">
        <f>VLOOKUP(V4123,'WCH Kat'!$A$1:$B$150,2,0)</f>
        <v/>
      </c>
    </row>
    <row r="4124">
      <c r="A4124" t="inlineStr">
        <is>
          <t xml:space="preserve">W4 </t>
        </is>
      </c>
      <c r="B4124" t="inlineStr">
        <is>
          <t>W4 3091</t>
        </is>
      </c>
      <c r="C4124" s="4" t="inlineStr">
        <is>
          <t>21.11.2023</t>
        </is>
      </c>
      <c r="D4124" t="inlineStr">
        <is>
          <t>07:26</t>
        </is>
      </c>
      <c r="E4124" s="4" t="inlineStr">
        <is>
          <t>19.11.2023</t>
        </is>
      </c>
      <c r="F4124" t="inlineStr">
        <is>
          <t>15:00</t>
        </is>
      </c>
      <c r="G4124" s="5" t="n">
        <v>40.43333</v>
      </c>
      <c r="H4124" t="inlineStr">
        <is>
          <t>Inbound</t>
        </is>
      </c>
      <c r="I4124" s="6" t="n">
        <v>0</v>
      </c>
      <c r="J4124" s="6" t="n">
        <v>0</v>
      </c>
      <c r="K4124" s="6" t="n">
        <v>0</v>
      </c>
      <c r="L4124" s="6">
        <f>I4124+J4124+K4124</f>
        <v/>
      </c>
      <c r="M4124" s="6" t="n">
        <v>1</v>
      </c>
      <c r="N4124" t="inlineStr">
        <is>
          <t>Ja</t>
        </is>
      </c>
      <c r="T4124" t="inlineStr">
        <is>
          <t>OTP</t>
        </is>
      </c>
      <c r="U4124">
        <f>VLOOKUP(T4124,Destinations!$A$2:$C$550,2,0)</f>
        <v/>
      </c>
      <c r="V4124" t="inlineStr">
        <is>
          <t>WCHS</t>
        </is>
      </c>
      <c r="W4124">
        <f>VLOOKUP(V4124,'WCH Kat'!$A$1:$B$150,2,0)</f>
        <v/>
      </c>
    </row>
    <row r="4125">
      <c r="A4125" t="inlineStr">
        <is>
          <t xml:space="preserve">LH </t>
        </is>
      </c>
      <c r="B4125" t="inlineStr">
        <is>
          <t>LH 1972</t>
        </is>
      </c>
      <c r="C4125" s="4" t="inlineStr">
        <is>
          <t>21.11.2023</t>
        </is>
      </c>
      <c r="D4125" t="inlineStr">
        <is>
          <t>08:30</t>
        </is>
      </c>
      <c r="E4125" s="4" t="inlineStr">
        <is>
          <t>21.11.2023</t>
        </is>
      </c>
      <c r="F4125" t="inlineStr">
        <is>
          <t>08:08</t>
        </is>
      </c>
      <c r="G4125" s="5" t="n">
        <v>0.36667</v>
      </c>
      <c r="H4125" t="inlineStr">
        <is>
          <t>Inbound</t>
        </is>
      </c>
      <c r="I4125" s="6" t="n">
        <v>1</v>
      </c>
      <c r="J4125" s="6" t="n">
        <v>0</v>
      </c>
      <c r="K4125" s="6" t="n">
        <v>0</v>
      </c>
      <c r="L4125" s="6">
        <f>I4125+J4125+K4125</f>
        <v/>
      </c>
      <c r="M4125" s="6" t="n">
        <v>0</v>
      </c>
      <c r="P4125" t="inlineStr">
        <is>
          <t>Ja</t>
        </is>
      </c>
      <c r="T4125" t="inlineStr">
        <is>
          <t>München</t>
        </is>
      </c>
      <c r="U4125">
        <f>VLOOKUP(T4125,Destinations!$A$2:$C$550,2,0)</f>
        <v/>
      </c>
      <c r="V4125" t="inlineStr">
        <is>
          <t>WCHS</t>
        </is>
      </c>
      <c r="W4125">
        <f>VLOOKUP(V4125,'WCH Kat'!$A$1:$B$150,2,0)</f>
        <v/>
      </c>
    </row>
    <row r="4126">
      <c r="A4126" t="inlineStr">
        <is>
          <t xml:space="preserve">EW </t>
        </is>
      </c>
      <c r="B4126" t="inlineStr">
        <is>
          <t>EW  535</t>
        </is>
      </c>
      <c r="C4126" s="4" t="inlineStr">
        <is>
          <t>25.11.2023</t>
        </is>
      </c>
      <c r="D4126" t="inlineStr">
        <is>
          <t>15:00</t>
        </is>
      </c>
      <c r="E4126" s="4" t="inlineStr">
        <is>
          <t>23.11.2023</t>
        </is>
      </c>
      <c r="F4126" t="inlineStr">
        <is>
          <t>23:10</t>
        </is>
      </c>
      <c r="G4126" s="5" t="n">
        <v>39.83333</v>
      </c>
      <c r="H4126" t="inlineStr">
        <is>
          <t>Inbound</t>
        </is>
      </c>
      <c r="I4126" s="6" t="n">
        <v>0</v>
      </c>
      <c r="J4126" s="6" t="n">
        <v>0</v>
      </c>
      <c r="K4126" s="6" t="n">
        <v>0</v>
      </c>
      <c r="L4126" s="6">
        <f>I4126+J4126+K4126</f>
        <v/>
      </c>
      <c r="M4126" s="6" t="n">
        <v>1</v>
      </c>
      <c r="N4126" t="inlineStr">
        <is>
          <t>Ja</t>
        </is>
      </c>
      <c r="T4126" t="inlineStr">
        <is>
          <t>AGP</t>
        </is>
      </c>
      <c r="U4126">
        <f>VLOOKUP(T4126,Destinations!$A$2:$C$550,2,0)</f>
        <v/>
      </c>
      <c r="V4126" t="inlineStr">
        <is>
          <t>WCHC</t>
        </is>
      </c>
      <c r="W4126">
        <f>VLOOKUP(V4126,'WCH Kat'!$A$1:$B$150,2,0)</f>
        <v/>
      </c>
    </row>
    <row r="4127">
      <c r="A4127" t="inlineStr">
        <is>
          <t xml:space="preserve">FR </t>
        </is>
      </c>
      <c r="B4127" t="inlineStr">
        <is>
          <t>FR 8805</t>
        </is>
      </c>
      <c r="C4127" s="4" t="inlineStr">
        <is>
          <t>25.11.2023</t>
        </is>
      </c>
      <c r="D4127" t="inlineStr">
        <is>
          <t>19:50</t>
        </is>
      </c>
      <c r="E4127" s="4" t="inlineStr">
        <is>
          <t>24.11.2023</t>
        </is>
      </c>
      <c r="F4127" t="inlineStr">
        <is>
          <t>00:45</t>
        </is>
      </c>
      <c r="G4127" s="5" t="n">
        <v>43.08333</v>
      </c>
      <c r="H4127" t="inlineStr">
        <is>
          <t>Inbound</t>
        </is>
      </c>
      <c r="I4127" s="6" t="n">
        <v>0</v>
      </c>
      <c r="J4127" s="6" t="n">
        <v>0</v>
      </c>
      <c r="K4127" s="6" t="n">
        <v>0</v>
      </c>
      <c r="L4127" s="6">
        <f>I4127+J4127+K4127</f>
        <v/>
      </c>
      <c r="M4127" s="6" t="n">
        <v>1</v>
      </c>
      <c r="N4127" t="inlineStr">
        <is>
          <t>Ja</t>
        </is>
      </c>
      <c r="T4127" t="inlineStr">
        <is>
          <t>AGP</t>
        </is>
      </c>
      <c r="U4127">
        <f>VLOOKUP(T4127,Destinations!$A$2:$C$550,2,0)</f>
        <v/>
      </c>
      <c r="V4127" t="inlineStr">
        <is>
          <t>WCHC,WCMP</t>
        </is>
      </c>
      <c r="W4127">
        <f>VLOOKUP(V4127,'WCH Kat'!$A$1:$B$150,2,0)</f>
        <v/>
      </c>
    </row>
    <row r="4128">
      <c r="A4128" t="inlineStr">
        <is>
          <t xml:space="preserve">TK </t>
        </is>
      </c>
      <c r="B4128" t="inlineStr">
        <is>
          <t>TK 1671</t>
        </is>
      </c>
      <c r="C4128" s="4" t="inlineStr">
        <is>
          <t>21.11.2023</t>
        </is>
      </c>
      <c r="D4128" t="inlineStr">
        <is>
          <t>10:00</t>
        </is>
      </c>
      <c r="E4128" s="4" t="inlineStr">
        <is>
          <t>21.11.2023</t>
        </is>
      </c>
      <c r="F4128" t="inlineStr">
        <is>
          <t>07:26</t>
        </is>
      </c>
      <c r="G4128" s="5" t="n">
        <v>2.56667</v>
      </c>
      <c r="H4128" t="inlineStr">
        <is>
          <t>Inbound</t>
        </is>
      </c>
      <c r="I4128" s="6" t="n">
        <v>0</v>
      </c>
      <c r="J4128" s="6" t="n">
        <v>1</v>
      </c>
      <c r="K4128" s="6" t="n">
        <v>0</v>
      </c>
      <c r="L4128" s="6">
        <f>I4128+J4128+K4128</f>
        <v/>
      </c>
      <c r="M4128" s="6" t="n">
        <v>0</v>
      </c>
      <c r="P4128" t="inlineStr">
        <is>
          <t>Ja</t>
        </is>
      </c>
      <c r="T4128" t="inlineStr">
        <is>
          <t>Istanbul-Atatürk</t>
        </is>
      </c>
      <c r="U4128">
        <f>VLOOKUP(T4128,Destinations!$A$2:$C$550,2,0)</f>
        <v/>
      </c>
      <c r="V4128" t="inlineStr">
        <is>
          <t>WCHR</t>
        </is>
      </c>
      <c r="W4128">
        <f>VLOOKUP(V4128,'WCH Kat'!$A$1:$B$150,2,0)</f>
        <v/>
      </c>
    </row>
    <row r="4129">
      <c r="A4129" t="inlineStr">
        <is>
          <t xml:space="preserve">TK </t>
        </is>
      </c>
      <c r="B4129" t="inlineStr">
        <is>
          <t>TK 1671</t>
        </is>
      </c>
      <c r="C4129" s="4" t="inlineStr">
        <is>
          <t>21.11.2023</t>
        </is>
      </c>
      <c r="D4129" t="inlineStr">
        <is>
          <t>10:00</t>
        </is>
      </c>
      <c r="E4129" s="4" t="inlineStr">
        <is>
          <t>21.11.2023</t>
        </is>
      </c>
      <c r="F4129" t="inlineStr">
        <is>
          <t>07:26</t>
        </is>
      </c>
      <c r="G4129" s="5" t="n">
        <v>2.56667</v>
      </c>
      <c r="H4129" t="inlineStr">
        <is>
          <t>Inbound</t>
        </is>
      </c>
      <c r="I4129" s="6" t="n">
        <v>0</v>
      </c>
      <c r="J4129" s="6" t="n">
        <v>1</v>
      </c>
      <c r="K4129" s="6" t="n">
        <v>0</v>
      </c>
      <c r="L4129" s="6">
        <f>I4129+J4129+K4129</f>
        <v/>
      </c>
      <c r="M4129" s="6" t="n">
        <v>0</v>
      </c>
      <c r="P4129" t="inlineStr">
        <is>
          <t>Ja</t>
        </is>
      </c>
      <c r="T4129" t="inlineStr">
        <is>
          <t>Istanbul-Atatürk</t>
        </is>
      </c>
      <c r="U4129">
        <f>VLOOKUP(T4129,Destinations!$A$2:$C$550,2,0)</f>
        <v/>
      </c>
      <c r="V4129" t="inlineStr">
        <is>
          <t>WCHR</t>
        </is>
      </c>
      <c r="W4129">
        <f>VLOOKUP(V4129,'WCH Kat'!$A$1:$B$150,2,0)</f>
        <v/>
      </c>
    </row>
    <row r="4130">
      <c r="A4130" t="inlineStr">
        <is>
          <t xml:space="preserve">TK </t>
        </is>
      </c>
      <c r="B4130" t="inlineStr">
        <is>
          <t>TK 1671</t>
        </is>
      </c>
      <c r="C4130" s="4" t="inlineStr">
        <is>
          <t>21.11.2023</t>
        </is>
      </c>
      <c r="D4130" t="inlineStr">
        <is>
          <t>10:00</t>
        </is>
      </c>
      <c r="E4130" s="4" t="inlineStr">
        <is>
          <t>21.11.2023</t>
        </is>
      </c>
      <c r="F4130" t="inlineStr">
        <is>
          <t>07:26</t>
        </is>
      </c>
      <c r="G4130" s="5" t="n">
        <v>2.56667</v>
      </c>
      <c r="H4130" t="inlineStr">
        <is>
          <t>Inbound</t>
        </is>
      </c>
      <c r="I4130" s="6" t="n">
        <v>0</v>
      </c>
      <c r="J4130" s="6" t="n">
        <v>1</v>
      </c>
      <c r="K4130" s="6" t="n">
        <v>0</v>
      </c>
      <c r="L4130" s="6">
        <f>I4130+J4130+K4130</f>
        <v/>
      </c>
      <c r="M4130" s="6" t="n">
        <v>0</v>
      </c>
      <c r="P4130" t="inlineStr">
        <is>
          <t>Ja</t>
        </is>
      </c>
      <c r="T4130" t="inlineStr">
        <is>
          <t>Istanbul-Atatürk</t>
        </is>
      </c>
      <c r="U4130">
        <f>VLOOKUP(T4130,Destinations!$A$2:$C$550,2,0)</f>
        <v/>
      </c>
      <c r="V4130" t="inlineStr">
        <is>
          <t>WCHS</t>
        </is>
      </c>
      <c r="W4130">
        <f>VLOOKUP(V4130,'WCH Kat'!$A$1:$B$150,2,0)</f>
        <v/>
      </c>
    </row>
    <row r="4131">
      <c r="A4131" t="inlineStr">
        <is>
          <t xml:space="preserve">TK </t>
        </is>
      </c>
      <c r="B4131" t="inlineStr">
        <is>
          <t>TK 1671</t>
        </is>
      </c>
      <c r="C4131" s="4" t="inlineStr">
        <is>
          <t>21.11.2023</t>
        </is>
      </c>
      <c r="D4131" t="inlineStr">
        <is>
          <t>10:00</t>
        </is>
      </c>
      <c r="E4131" s="4" t="inlineStr">
        <is>
          <t>21.11.2023</t>
        </is>
      </c>
      <c r="F4131" t="inlineStr">
        <is>
          <t>07:26</t>
        </is>
      </c>
      <c r="G4131" s="5" t="n">
        <v>2.56667</v>
      </c>
      <c r="H4131" t="inlineStr">
        <is>
          <t>Inbound</t>
        </is>
      </c>
      <c r="I4131" s="6" t="n">
        <v>0</v>
      </c>
      <c r="J4131" s="6" t="n">
        <v>1</v>
      </c>
      <c r="K4131" s="6" t="n">
        <v>0</v>
      </c>
      <c r="L4131" s="6">
        <f>I4131+J4131+K4131</f>
        <v/>
      </c>
      <c r="M4131" s="6" t="n">
        <v>0</v>
      </c>
      <c r="P4131" t="inlineStr">
        <is>
          <t>Ja</t>
        </is>
      </c>
      <c r="T4131" t="inlineStr">
        <is>
          <t>Istanbul-Atatürk</t>
        </is>
      </c>
      <c r="U4131">
        <f>VLOOKUP(T4131,Destinations!$A$2:$C$550,2,0)</f>
        <v/>
      </c>
      <c r="V4131" t="inlineStr">
        <is>
          <t>WCHS</t>
        </is>
      </c>
      <c r="W4131">
        <f>VLOOKUP(V4131,'WCH Kat'!$A$1:$B$150,2,0)</f>
        <v/>
      </c>
    </row>
    <row r="4132">
      <c r="A4132" t="inlineStr">
        <is>
          <t xml:space="preserve">TK </t>
        </is>
      </c>
      <c r="B4132" t="inlineStr">
        <is>
          <t>TK 1671</t>
        </is>
      </c>
      <c r="C4132" s="4" t="inlineStr">
        <is>
          <t>21.11.2023</t>
        </is>
      </c>
      <c r="D4132" t="inlineStr">
        <is>
          <t>10:00</t>
        </is>
      </c>
      <c r="E4132" s="4" t="inlineStr">
        <is>
          <t>21.11.2023</t>
        </is>
      </c>
      <c r="F4132" t="inlineStr">
        <is>
          <t>07:26</t>
        </is>
      </c>
      <c r="G4132" s="5" t="n">
        <v>2.56667</v>
      </c>
      <c r="H4132" t="inlineStr">
        <is>
          <t>Inbound</t>
        </is>
      </c>
      <c r="I4132" s="6" t="n">
        <v>0</v>
      </c>
      <c r="J4132" s="6" t="n">
        <v>1</v>
      </c>
      <c r="K4132" s="6" t="n">
        <v>0</v>
      </c>
      <c r="L4132" s="6">
        <f>I4132+J4132+K4132</f>
        <v/>
      </c>
      <c r="M4132" s="6" t="n">
        <v>0</v>
      </c>
      <c r="P4132" t="inlineStr">
        <is>
          <t>Ja</t>
        </is>
      </c>
      <c r="T4132" t="inlineStr">
        <is>
          <t>Istanbul-Atatürk</t>
        </is>
      </c>
      <c r="U4132">
        <f>VLOOKUP(T4132,Destinations!$A$2:$C$550,2,0)</f>
        <v/>
      </c>
      <c r="V4132" t="inlineStr">
        <is>
          <t>WCHS</t>
        </is>
      </c>
      <c r="W4132">
        <f>VLOOKUP(V4132,'WCH Kat'!$A$1:$B$150,2,0)</f>
        <v/>
      </c>
    </row>
    <row r="4133">
      <c r="A4133" t="inlineStr">
        <is>
          <t xml:space="preserve">XR </t>
        </is>
      </c>
      <c r="B4133" t="inlineStr">
        <is>
          <t>XR 1025</t>
        </is>
      </c>
      <c r="C4133" s="4" t="inlineStr">
        <is>
          <t>21.11.2023</t>
        </is>
      </c>
      <c r="D4133" t="inlineStr">
        <is>
          <t>10:00</t>
        </is>
      </c>
      <c r="E4133" s="4" t="inlineStr">
        <is>
          <t>21.11.2023</t>
        </is>
      </c>
      <c r="F4133" t="inlineStr">
        <is>
          <t>08:58</t>
        </is>
      </c>
      <c r="G4133" s="5" t="n">
        <v>1.03333</v>
      </c>
      <c r="H4133" t="inlineStr">
        <is>
          <t>Outbound</t>
        </is>
      </c>
      <c r="I4133" s="6" t="n">
        <v>0</v>
      </c>
      <c r="J4133" s="6" t="n">
        <v>1</v>
      </c>
      <c r="K4133" s="6" t="n">
        <v>0</v>
      </c>
      <c r="L4133" s="6">
        <f>I4133+J4133+K4133</f>
        <v/>
      </c>
      <c r="M4133" s="6" t="n">
        <v>0</v>
      </c>
      <c r="Q4133" t="inlineStr">
        <is>
          <t>Ja</t>
        </is>
      </c>
      <c r="T4133" t="inlineStr">
        <is>
          <t>Marsa Alam</t>
        </is>
      </c>
      <c r="U4133">
        <f>VLOOKUP(T4133,Destinations!$A$2:$C$550,2,0)</f>
        <v/>
      </c>
      <c r="V4133" t="inlineStr">
        <is>
          <t>WCHS</t>
        </is>
      </c>
      <c r="W4133">
        <f>VLOOKUP(V4133,'WCH Kat'!$A$1:$B$150,2,0)</f>
        <v/>
      </c>
    </row>
    <row r="4134">
      <c r="A4134" t="inlineStr">
        <is>
          <t xml:space="preserve">3O </t>
        </is>
      </c>
      <c r="B4134" t="inlineStr">
        <is>
          <t>3O  223</t>
        </is>
      </c>
      <c r="C4134" s="4" t="inlineStr">
        <is>
          <t>21.11.2023</t>
        </is>
      </c>
      <c r="D4134" t="inlineStr">
        <is>
          <t>10:05</t>
        </is>
      </c>
      <c r="E4134" s="4" t="inlineStr">
        <is>
          <t>19.11.2023</t>
        </is>
      </c>
      <c r="F4134" t="inlineStr">
        <is>
          <t>06:55</t>
        </is>
      </c>
      <c r="G4134" s="5" t="n">
        <v>51.16667</v>
      </c>
      <c r="H4134" t="inlineStr">
        <is>
          <t>Inbound</t>
        </is>
      </c>
      <c r="I4134" s="6" t="n">
        <v>0</v>
      </c>
      <c r="J4134" s="6" t="n">
        <v>0</v>
      </c>
      <c r="K4134" s="6" t="n">
        <v>0</v>
      </c>
      <c r="L4134" s="6">
        <f>I4134+J4134+K4134</f>
        <v/>
      </c>
      <c r="M4134" s="6" t="n">
        <v>1</v>
      </c>
      <c r="N4134" t="inlineStr">
        <is>
          <t>Ja</t>
        </is>
      </c>
      <c r="T4134" t="inlineStr">
        <is>
          <t>NDR</t>
        </is>
      </c>
      <c r="U4134">
        <f>VLOOKUP(T4134,Destinations!$A$2:$C$550,2,0)</f>
        <v/>
      </c>
      <c r="V4134" t="inlineStr">
        <is>
          <t>WCHS</t>
        </is>
      </c>
      <c r="W4134">
        <f>VLOOKUP(V4134,'WCH Kat'!$A$1:$B$150,2,0)</f>
        <v/>
      </c>
    </row>
    <row r="4135">
      <c r="A4135" t="inlineStr">
        <is>
          <t xml:space="preserve">3O </t>
        </is>
      </c>
      <c r="B4135" t="inlineStr">
        <is>
          <t>3O  223</t>
        </is>
      </c>
      <c r="C4135" s="4" t="inlineStr">
        <is>
          <t>21.11.2023</t>
        </is>
      </c>
      <c r="D4135" t="inlineStr">
        <is>
          <t>10:05</t>
        </is>
      </c>
      <c r="E4135" s="4" t="inlineStr">
        <is>
          <t>19.11.2023</t>
        </is>
      </c>
      <c r="F4135" t="inlineStr">
        <is>
          <t>06:55</t>
        </is>
      </c>
      <c r="G4135" s="5" t="n">
        <v>51.16667</v>
      </c>
      <c r="H4135" t="inlineStr">
        <is>
          <t>Inbound</t>
        </is>
      </c>
      <c r="I4135" s="6" t="n">
        <v>0</v>
      </c>
      <c r="J4135" s="6" t="n">
        <v>0</v>
      </c>
      <c r="K4135" s="6" t="n">
        <v>0</v>
      </c>
      <c r="L4135" s="6">
        <f>I4135+J4135+K4135</f>
        <v/>
      </c>
      <c r="M4135" s="6" t="n">
        <v>1</v>
      </c>
      <c r="N4135" t="inlineStr">
        <is>
          <t>Ja</t>
        </is>
      </c>
      <c r="T4135" t="inlineStr">
        <is>
          <t>NDR</t>
        </is>
      </c>
      <c r="U4135">
        <f>VLOOKUP(T4135,Destinations!$A$2:$C$550,2,0)</f>
        <v/>
      </c>
      <c r="V4135" t="inlineStr">
        <is>
          <t>WCHR</t>
        </is>
      </c>
      <c r="W4135">
        <f>VLOOKUP(V4135,'WCH Kat'!$A$1:$B$150,2,0)</f>
        <v/>
      </c>
    </row>
    <row r="4136">
      <c r="A4136" t="inlineStr">
        <is>
          <t xml:space="preserve">3O </t>
        </is>
      </c>
      <c r="B4136" t="inlineStr">
        <is>
          <t>3O  223</t>
        </is>
      </c>
      <c r="C4136" s="4" t="inlineStr">
        <is>
          <t>21.11.2023</t>
        </is>
      </c>
      <c r="D4136" t="inlineStr">
        <is>
          <t>10:05</t>
        </is>
      </c>
      <c r="E4136" s="4" t="inlineStr">
        <is>
          <t>19.11.2023</t>
        </is>
      </c>
      <c r="F4136" t="inlineStr">
        <is>
          <t>06:55</t>
        </is>
      </c>
      <c r="G4136" s="5" t="n">
        <v>51.16667</v>
      </c>
      <c r="H4136" t="inlineStr">
        <is>
          <t>Inbound</t>
        </is>
      </c>
      <c r="I4136" s="6" t="n">
        <v>0</v>
      </c>
      <c r="J4136" s="6" t="n">
        <v>0</v>
      </c>
      <c r="K4136" s="6" t="n">
        <v>0</v>
      </c>
      <c r="L4136" s="6">
        <f>I4136+J4136+K4136</f>
        <v/>
      </c>
      <c r="M4136" s="6" t="n">
        <v>1</v>
      </c>
      <c r="N4136" t="inlineStr">
        <is>
          <t>Ja</t>
        </is>
      </c>
      <c r="T4136" t="inlineStr">
        <is>
          <t>NDR</t>
        </is>
      </c>
      <c r="U4136">
        <f>VLOOKUP(T4136,Destinations!$A$2:$C$550,2,0)</f>
        <v/>
      </c>
      <c r="V4136" t="inlineStr">
        <is>
          <t>WCHR</t>
        </is>
      </c>
      <c r="W4136">
        <f>VLOOKUP(V4136,'WCH Kat'!$A$1:$B$150,2,0)</f>
        <v/>
      </c>
    </row>
    <row r="4137">
      <c r="A4137" t="inlineStr">
        <is>
          <t xml:space="preserve">3O </t>
        </is>
      </c>
      <c r="B4137" t="inlineStr">
        <is>
          <t>3O  223</t>
        </is>
      </c>
      <c r="C4137" s="4" t="inlineStr">
        <is>
          <t>21.11.2023</t>
        </is>
      </c>
      <c r="D4137" t="inlineStr">
        <is>
          <t>10:05</t>
        </is>
      </c>
      <c r="E4137" s="4" t="inlineStr">
        <is>
          <t>19.11.2023</t>
        </is>
      </c>
      <c r="F4137" t="inlineStr">
        <is>
          <t>06:55</t>
        </is>
      </c>
      <c r="G4137" s="5" t="n">
        <v>51.16667</v>
      </c>
      <c r="H4137" t="inlineStr">
        <is>
          <t>Inbound</t>
        </is>
      </c>
      <c r="I4137" s="6" t="n">
        <v>0</v>
      </c>
      <c r="J4137" s="6" t="n">
        <v>0</v>
      </c>
      <c r="K4137" s="6" t="n">
        <v>0</v>
      </c>
      <c r="L4137" s="6">
        <f>I4137+J4137+K4137</f>
        <v/>
      </c>
      <c r="M4137" s="6" t="n">
        <v>1</v>
      </c>
      <c r="N4137" t="inlineStr">
        <is>
          <t>Ja</t>
        </is>
      </c>
      <c r="T4137" t="inlineStr">
        <is>
          <t>NDR</t>
        </is>
      </c>
      <c r="U4137">
        <f>VLOOKUP(T4137,Destinations!$A$2:$C$550,2,0)</f>
        <v/>
      </c>
      <c r="V4137" t="inlineStr">
        <is>
          <t>WCHR</t>
        </is>
      </c>
      <c r="W4137">
        <f>VLOOKUP(V4137,'WCH Kat'!$A$1:$B$150,2,0)</f>
        <v/>
      </c>
    </row>
    <row r="4138">
      <c r="A4138" t="inlineStr">
        <is>
          <t xml:space="preserve">3O </t>
        </is>
      </c>
      <c r="B4138" t="inlineStr">
        <is>
          <t>3O  223</t>
        </is>
      </c>
      <c r="C4138" s="4" t="inlineStr">
        <is>
          <t>21.11.2023</t>
        </is>
      </c>
      <c r="D4138" t="inlineStr">
        <is>
          <t>10:05</t>
        </is>
      </c>
      <c r="E4138" s="4" t="inlineStr">
        <is>
          <t>19.11.2023</t>
        </is>
      </c>
      <c r="F4138" t="inlineStr">
        <is>
          <t>06:55</t>
        </is>
      </c>
      <c r="G4138" s="5" t="n">
        <v>51.16667</v>
      </c>
      <c r="H4138" t="inlineStr">
        <is>
          <t>Inbound</t>
        </is>
      </c>
      <c r="I4138" s="6" t="n">
        <v>0</v>
      </c>
      <c r="J4138" s="6" t="n">
        <v>0</v>
      </c>
      <c r="K4138" s="6" t="n">
        <v>0</v>
      </c>
      <c r="L4138" s="6">
        <f>I4138+J4138+K4138</f>
        <v/>
      </c>
      <c r="M4138" s="6" t="n">
        <v>1</v>
      </c>
      <c r="N4138" t="inlineStr">
        <is>
          <t>Ja</t>
        </is>
      </c>
      <c r="T4138" t="inlineStr">
        <is>
          <t>NDR</t>
        </is>
      </c>
      <c r="U4138">
        <f>VLOOKUP(T4138,Destinations!$A$2:$C$550,2,0)</f>
        <v/>
      </c>
      <c r="V4138" t="inlineStr">
        <is>
          <t>WCHR</t>
        </is>
      </c>
      <c r="W4138">
        <f>VLOOKUP(V4138,'WCH Kat'!$A$1:$B$150,2,0)</f>
        <v/>
      </c>
    </row>
    <row r="4139">
      <c r="A4139" t="inlineStr">
        <is>
          <t xml:space="preserve">3O </t>
        </is>
      </c>
      <c r="B4139" t="inlineStr">
        <is>
          <t>3O  223</t>
        </is>
      </c>
      <c r="C4139" s="4" t="inlineStr">
        <is>
          <t>21.11.2023</t>
        </is>
      </c>
      <c r="D4139" t="inlineStr">
        <is>
          <t>10:05</t>
        </is>
      </c>
      <c r="E4139" s="4" t="inlineStr">
        <is>
          <t>19.11.2023</t>
        </is>
      </c>
      <c r="F4139" t="inlineStr">
        <is>
          <t>06:55</t>
        </is>
      </c>
      <c r="G4139" s="5" t="n">
        <v>51.16667</v>
      </c>
      <c r="H4139" t="inlineStr">
        <is>
          <t>Inbound</t>
        </is>
      </c>
      <c r="I4139" s="6" t="n">
        <v>0</v>
      </c>
      <c r="J4139" s="6" t="n">
        <v>0</v>
      </c>
      <c r="K4139" s="6" t="n">
        <v>0</v>
      </c>
      <c r="L4139" s="6">
        <f>I4139+J4139+K4139</f>
        <v/>
      </c>
      <c r="M4139" s="6" t="n">
        <v>1</v>
      </c>
      <c r="N4139" t="inlineStr">
        <is>
          <t>Ja</t>
        </is>
      </c>
      <c r="T4139" t="inlineStr">
        <is>
          <t>NDR</t>
        </is>
      </c>
      <c r="U4139">
        <f>VLOOKUP(T4139,Destinations!$A$2:$C$550,2,0)</f>
        <v/>
      </c>
      <c r="V4139" t="inlineStr">
        <is>
          <t>WCHR</t>
        </is>
      </c>
      <c r="W4139">
        <f>VLOOKUP(V4139,'WCH Kat'!$A$1:$B$150,2,0)</f>
        <v/>
      </c>
    </row>
    <row r="4140">
      <c r="A4140" t="inlineStr">
        <is>
          <t xml:space="preserve">3O </t>
        </is>
      </c>
      <c r="B4140" t="inlineStr">
        <is>
          <t>3O  223</t>
        </is>
      </c>
      <c r="C4140" s="4" t="inlineStr">
        <is>
          <t>21.11.2023</t>
        </is>
      </c>
      <c r="D4140" t="inlineStr">
        <is>
          <t>10:05</t>
        </is>
      </c>
      <c r="E4140" s="4" t="inlineStr">
        <is>
          <t>21.11.2023</t>
        </is>
      </c>
      <c r="F4140" t="inlineStr">
        <is>
          <t>07:12</t>
        </is>
      </c>
      <c r="G4140" s="5" t="n">
        <v>2.88333</v>
      </c>
      <c r="H4140" t="inlineStr">
        <is>
          <t>Inbound</t>
        </is>
      </c>
      <c r="I4140" s="6" t="n">
        <v>0</v>
      </c>
      <c r="J4140" s="6" t="n">
        <v>1</v>
      </c>
      <c r="K4140" s="6" t="n">
        <v>0</v>
      </c>
      <c r="L4140" s="6">
        <f>I4140+J4140+K4140</f>
        <v/>
      </c>
      <c r="M4140" s="6" t="n">
        <v>0</v>
      </c>
      <c r="R4140" t="inlineStr">
        <is>
          <t>Ja</t>
        </is>
      </c>
      <c r="T4140" t="inlineStr">
        <is>
          <t>NDR</t>
        </is>
      </c>
      <c r="U4140">
        <f>VLOOKUP(T4140,Destinations!$A$2:$C$550,2,0)</f>
        <v/>
      </c>
      <c r="V4140" t="inlineStr">
        <is>
          <t>WCHR</t>
        </is>
      </c>
      <c r="W4140">
        <f>VLOOKUP(V4140,'WCH Kat'!$A$1:$B$150,2,0)</f>
        <v/>
      </c>
    </row>
    <row r="4141">
      <c r="A4141" t="inlineStr">
        <is>
          <t xml:space="preserve">3O </t>
        </is>
      </c>
      <c r="B4141" t="inlineStr">
        <is>
          <t>3O  223</t>
        </is>
      </c>
      <c r="C4141" s="4" t="inlineStr">
        <is>
          <t>21.11.2023</t>
        </is>
      </c>
      <c r="D4141" t="inlineStr">
        <is>
          <t>10:05</t>
        </is>
      </c>
      <c r="E4141" s="4" t="inlineStr">
        <is>
          <t>21.11.2023</t>
        </is>
      </c>
      <c r="F4141" t="inlineStr">
        <is>
          <t>07:12</t>
        </is>
      </c>
      <c r="G4141" s="5" t="n">
        <v>2.88333</v>
      </c>
      <c r="H4141" t="inlineStr">
        <is>
          <t>Inbound</t>
        </is>
      </c>
      <c r="I4141" s="6" t="n">
        <v>0</v>
      </c>
      <c r="J4141" s="6" t="n">
        <v>1</v>
      </c>
      <c r="K4141" s="6" t="n">
        <v>0</v>
      </c>
      <c r="L4141" s="6">
        <f>I4141+J4141+K4141</f>
        <v/>
      </c>
      <c r="M4141" s="6" t="n">
        <v>0</v>
      </c>
      <c r="R4141" t="inlineStr">
        <is>
          <t>Ja</t>
        </is>
      </c>
      <c r="T4141" t="inlineStr">
        <is>
          <t>NDR</t>
        </is>
      </c>
      <c r="U4141">
        <f>VLOOKUP(T4141,Destinations!$A$2:$C$550,2,0)</f>
        <v/>
      </c>
      <c r="V4141" t="inlineStr">
        <is>
          <t>WCHR</t>
        </is>
      </c>
      <c r="W4141">
        <f>VLOOKUP(V4141,'WCH Kat'!$A$1:$B$150,2,0)</f>
        <v/>
      </c>
    </row>
    <row r="4142">
      <c r="A4142" t="inlineStr">
        <is>
          <t xml:space="preserve">FR </t>
        </is>
      </c>
      <c r="B4142" t="inlineStr">
        <is>
          <t>FR 5206</t>
        </is>
      </c>
      <c r="C4142" s="4" t="inlineStr">
        <is>
          <t>11.11.2023</t>
        </is>
      </c>
      <c r="D4142" t="inlineStr">
        <is>
          <t>20:45</t>
        </is>
      </c>
      <c r="E4142" s="4" t="inlineStr">
        <is>
          <t>10.11.2023</t>
        </is>
      </c>
      <c r="F4142" t="inlineStr">
        <is>
          <t>01:45</t>
        </is>
      </c>
      <c r="G4142" s="5" t="n">
        <v>43</v>
      </c>
      <c r="H4142" t="inlineStr">
        <is>
          <t>Inbound</t>
        </is>
      </c>
      <c r="I4142" s="6" t="n">
        <v>0</v>
      </c>
      <c r="J4142" s="6" t="n">
        <v>0</v>
      </c>
      <c r="K4142" s="6" t="n">
        <v>0</v>
      </c>
      <c r="L4142" s="6">
        <f>I4142+J4142+K4142</f>
        <v/>
      </c>
      <c r="M4142" s="6" t="n">
        <v>1</v>
      </c>
      <c r="P4142" t="inlineStr">
        <is>
          <t>Ja</t>
        </is>
      </c>
      <c r="T4142" t="inlineStr">
        <is>
          <t>MLA</t>
        </is>
      </c>
      <c r="U4142">
        <f>VLOOKUP(T4142,Destinations!$A$2:$C$550,2,0)</f>
        <v/>
      </c>
      <c r="V4142" t="inlineStr">
        <is>
          <t>WCHC</t>
        </is>
      </c>
      <c r="W4142">
        <f>VLOOKUP(V4142,'WCH Kat'!$A$1:$B$150,2,0)</f>
        <v/>
      </c>
    </row>
    <row r="4143">
      <c r="A4143" t="inlineStr">
        <is>
          <t xml:space="preserve">PC </t>
        </is>
      </c>
      <c r="B4143" t="inlineStr">
        <is>
          <t>PC 1011</t>
        </is>
      </c>
      <c r="C4143" s="4" t="inlineStr">
        <is>
          <t>21.11.2023</t>
        </is>
      </c>
      <c r="D4143" t="inlineStr">
        <is>
          <t>10:25</t>
        </is>
      </c>
      <c r="E4143" s="4" t="inlineStr">
        <is>
          <t>21.11.2023</t>
        </is>
      </c>
      <c r="F4143" t="inlineStr">
        <is>
          <t>07:24</t>
        </is>
      </c>
      <c r="G4143" s="5" t="n">
        <v>3.01667</v>
      </c>
      <c r="H4143" t="inlineStr">
        <is>
          <t>Inbound</t>
        </is>
      </c>
      <c r="I4143" s="6" t="n">
        <v>0</v>
      </c>
      <c r="J4143" s="6" t="n">
        <v>0</v>
      </c>
      <c r="K4143" s="6" t="n">
        <v>1</v>
      </c>
      <c r="L4143" s="6">
        <f>I4143+J4143+K4143</f>
        <v/>
      </c>
      <c r="M4143" s="6" t="n">
        <v>0</v>
      </c>
      <c r="P4143" t="inlineStr">
        <is>
          <t>Ja</t>
        </is>
      </c>
      <c r="T4143" t="inlineStr">
        <is>
          <t>Istanbul-Sabiha Gökcen</t>
        </is>
      </c>
      <c r="U4143">
        <f>VLOOKUP(T4143,Destinations!$A$2:$C$550,2,0)</f>
        <v/>
      </c>
      <c r="V4143" t="inlineStr">
        <is>
          <t>WCHR</t>
        </is>
      </c>
      <c r="W4143">
        <f>VLOOKUP(V4143,'WCH Kat'!$A$1:$B$150,2,0)</f>
        <v/>
      </c>
    </row>
    <row r="4144">
      <c r="A4144" t="inlineStr">
        <is>
          <t xml:space="preserve">PC </t>
        </is>
      </c>
      <c r="B4144" t="inlineStr">
        <is>
          <t>PC 1011</t>
        </is>
      </c>
      <c r="C4144" s="4" t="inlineStr">
        <is>
          <t>21.11.2023</t>
        </is>
      </c>
      <c r="D4144" t="inlineStr">
        <is>
          <t>10:25</t>
        </is>
      </c>
      <c r="E4144" s="4" t="inlineStr">
        <is>
          <t>21.11.2023</t>
        </is>
      </c>
      <c r="F4144" t="inlineStr">
        <is>
          <t>07:24</t>
        </is>
      </c>
      <c r="G4144" s="5" t="n">
        <v>3.01667</v>
      </c>
      <c r="H4144" t="inlineStr">
        <is>
          <t>Inbound</t>
        </is>
      </c>
      <c r="I4144" s="6" t="n">
        <v>0</v>
      </c>
      <c r="J4144" s="6" t="n">
        <v>0</v>
      </c>
      <c r="K4144" s="6" t="n">
        <v>1</v>
      </c>
      <c r="L4144" s="6">
        <f>I4144+J4144+K4144</f>
        <v/>
      </c>
      <c r="M4144" s="6" t="n">
        <v>0</v>
      </c>
      <c r="P4144" t="inlineStr">
        <is>
          <t>Ja</t>
        </is>
      </c>
      <c r="T4144" t="inlineStr">
        <is>
          <t>Istanbul-Sabiha Gökcen</t>
        </is>
      </c>
      <c r="U4144">
        <f>VLOOKUP(T4144,Destinations!$A$2:$C$550,2,0)</f>
        <v/>
      </c>
      <c r="V4144" t="inlineStr">
        <is>
          <t>WCHS</t>
        </is>
      </c>
      <c r="W4144">
        <f>VLOOKUP(V4144,'WCH Kat'!$A$1:$B$150,2,0)</f>
        <v/>
      </c>
    </row>
    <row r="4145">
      <c r="A4145" t="inlineStr">
        <is>
          <t xml:space="preserve">PC </t>
        </is>
      </c>
      <c r="B4145" t="inlineStr">
        <is>
          <t>PC 1011</t>
        </is>
      </c>
      <c r="C4145" s="4" t="inlineStr">
        <is>
          <t>21.11.2023</t>
        </is>
      </c>
      <c r="D4145" t="inlineStr">
        <is>
          <t>10:25</t>
        </is>
      </c>
      <c r="E4145" s="4" t="inlineStr">
        <is>
          <t>21.11.2023</t>
        </is>
      </c>
      <c r="F4145" t="inlineStr">
        <is>
          <t>07:24</t>
        </is>
      </c>
      <c r="G4145" s="5" t="n">
        <v>3.01667</v>
      </c>
      <c r="H4145" t="inlineStr">
        <is>
          <t>Inbound</t>
        </is>
      </c>
      <c r="I4145" s="6" t="n">
        <v>0</v>
      </c>
      <c r="J4145" s="6" t="n">
        <v>0</v>
      </c>
      <c r="K4145" s="6" t="n">
        <v>1</v>
      </c>
      <c r="L4145" s="6">
        <f>I4145+J4145+K4145</f>
        <v/>
      </c>
      <c r="M4145" s="6" t="n">
        <v>0</v>
      </c>
      <c r="P4145" t="inlineStr">
        <is>
          <t>Ja</t>
        </is>
      </c>
      <c r="T4145" t="inlineStr">
        <is>
          <t>Istanbul-Sabiha Gökcen</t>
        </is>
      </c>
      <c r="U4145">
        <f>VLOOKUP(T4145,Destinations!$A$2:$C$550,2,0)</f>
        <v/>
      </c>
      <c r="V4145" t="inlineStr">
        <is>
          <t>MAAS</t>
        </is>
      </c>
      <c r="W4145">
        <f>VLOOKUP(V4145,'WCH Kat'!$A$1:$B$150,2,0)</f>
        <v/>
      </c>
    </row>
    <row r="4146">
      <c r="A4146" t="inlineStr">
        <is>
          <t xml:space="preserve">FR </t>
        </is>
      </c>
      <c r="B4146" t="inlineStr">
        <is>
          <t>FR 9840</t>
        </is>
      </c>
      <c r="C4146" s="4" t="inlineStr">
        <is>
          <t>21.11.2023</t>
        </is>
      </c>
      <c r="D4146" t="inlineStr">
        <is>
          <t>10:30</t>
        </is>
      </c>
      <c r="E4146" s="4" t="inlineStr">
        <is>
          <t>19.11.2023</t>
        </is>
      </c>
      <c r="F4146" t="inlineStr">
        <is>
          <t>18:25</t>
        </is>
      </c>
      <c r="G4146" s="5" t="n">
        <v>40.08333</v>
      </c>
      <c r="H4146" t="inlineStr">
        <is>
          <t>Outbound</t>
        </is>
      </c>
      <c r="I4146" s="6" t="n">
        <v>0</v>
      </c>
      <c r="J4146" s="6" t="n">
        <v>0</v>
      </c>
      <c r="K4146" s="6" t="n">
        <v>0</v>
      </c>
      <c r="L4146" s="6">
        <f>I4146+J4146+K4146</f>
        <v/>
      </c>
      <c r="M4146" s="6" t="n">
        <v>1</v>
      </c>
      <c r="N4146" t="inlineStr">
        <is>
          <t>Ja</t>
        </is>
      </c>
      <c r="T4146" t="inlineStr">
        <is>
          <t>LIS</t>
        </is>
      </c>
      <c r="U4146">
        <f>VLOOKUP(T4146,Destinations!$A$2:$C$550,2,0)</f>
        <v/>
      </c>
      <c r="V4146" t="inlineStr">
        <is>
          <t>WCHR</t>
        </is>
      </c>
      <c r="W4146">
        <f>VLOOKUP(V4146,'WCH Kat'!$A$1:$B$150,2,0)</f>
        <v/>
      </c>
    </row>
    <row r="4147">
      <c r="A4147" t="inlineStr">
        <is>
          <t xml:space="preserve">TK </t>
        </is>
      </c>
      <c r="B4147" t="inlineStr">
        <is>
          <t>TK 1672</t>
        </is>
      </c>
      <c r="C4147" s="4" t="inlineStr">
        <is>
          <t>21.11.2023</t>
        </is>
      </c>
      <c r="D4147" t="inlineStr">
        <is>
          <t>10:55</t>
        </is>
      </c>
      <c r="E4147" s="4" t="inlineStr">
        <is>
          <t>19.11.2023</t>
        </is>
      </c>
      <c r="F4147" t="inlineStr">
        <is>
          <t>11:00</t>
        </is>
      </c>
      <c r="G4147" s="5" t="n">
        <v>47.91667</v>
      </c>
      <c r="H4147" t="inlineStr">
        <is>
          <t>Outbound</t>
        </is>
      </c>
      <c r="I4147" s="6" t="n">
        <v>0</v>
      </c>
      <c r="J4147" s="6" t="n">
        <v>0</v>
      </c>
      <c r="K4147" s="6" t="n">
        <v>0</v>
      </c>
      <c r="L4147" s="6">
        <f>I4147+J4147+K4147</f>
        <v/>
      </c>
      <c r="M4147" s="6" t="n">
        <v>1</v>
      </c>
      <c r="N4147" t="inlineStr">
        <is>
          <t>Ja</t>
        </is>
      </c>
      <c r="T4147" t="inlineStr">
        <is>
          <t>IST</t>
        </is>
      </c>
      <c r="U4147">
        <f>VLOOKUP(T4147,Destinations!$A$2:$C$550,2,0)</f>
        <v/>
      </c>
      <c r="V4147" t="inlineStr">
        <is>
          <t>WCHR</t>
        </is>
      </c>
      <c r="W4147">
        <f>VLOOKUP(V4147,'WCH Kat'!$A$1:$B$150,2,0)</f>
        <v/>
      </c>
    </row>
    <row r="4148">
      <c r="A4148" t="inlineStr">
        <is>
          <t xml:space="preserve">TK </t>
        </is>
      </c>
      <c r="B4148" t="inlineStr">
        <is>
          <t>TK 1672</t>
        </is>
      </c>
      <c r="C4148" s="4" t="inlineStr">
        <is>
          <t>21.11.2023</t>
        </is>
      </c>
      <c r="D4148" t="inlineStr">
        <is>
          <t>10:55</t>
        </is>
      </c>
      <c r="E4148" s="4" t="inlineStr">
        <is>
          <t>21.11.2023</t>
        </is>
      </c>
      <c r="F4148" t="inlineStr">
        <is>
          <t>09:00</t>
        </is>
      </c>
      <c r="G4148" s="5" t="n">
        <v>1.91667</v>
      </c>
      <c r="H4148" t="inlineStr">
        <is>
          <t>Outbound</t>
        </is>
      </c>
      <c r="I4148" s="6" t="n">
        <v>0</v>
      </c>
      <c r="J4148" s="6" t="n">
        <v>1</v>
      </c>
      <c r="K4148" s="6" t="n">
        <v>0</v>
      </c>
      <c r="L4148" s="6">
        <f>I4148+J4148+K4148</f>
        <v/>
      </c>
      <c r="M4148" s="6" t="n">
        <v>0</v>
      </c>
      <c r="Q4148" t="inlineStr">
        <is>
          <t>Ja</t>
        </is>
      </c>
      <c r="T4148" t="inlineStr">
        <is>
          <t>IST</t>
        </is>
      </c>
      <c r="U4148">
        <f>VLOOKUP(T4148,Destinations!$A$2:$C$550,2,0)</f>
        <v/>
      </c>
      <c r="V4148" t="inlineStr">
        <is>
          <t>WCHS</t>
        </is>
      </c>
      <c r="W4148">
        <f>VLOOKUP(V4148,'WCH Kat'!$A$1:$B$150,2,0)</f>
        <v/>
      </c>
    </row>
    <row r="4149">
      <c r="A4149" t="inlineStr">
        <is>
          <t xml:space="preserve">FR </t>
        </is>
      </c>
      <c r="B4149" t="inlineStr">
        <is>
          <t>FR 7207</t>
        </is>
      </c>
      <c r="C4149" s="4" t="inlineStr">
        <is>
          <t>21.11.2023</t>
        </is>
      </c>
      <c r="D4149" t="inlineStr">
        <is>
          <t>11:25</t>
        </is>
      </c>
      <c r="E4149" s="4" t="inlineStr">
        <is>
          <t>21.11.2023</t>
        </is>
      </c>
      <c r="F4149" t="inlineStr">
        <is>
          <t>08:45</t>
        </is>
      </c>
      <c r="G4149" s="5" t="n">
        <v>2.66667</v>
      </c>
      <c r="H4149" t="inlineStr">
        <is>
          <t>Inbound</t>
        </is>
      </c>
      <c r="I4149" s="6" t="n">
        <v>0</v>
      </c>
      <c r="J4149" s="6" t="n">
        <v>1</v>
      </c>
      <c r="K4149" s="6" t="n">
        <v>0</v>
      </c>
      <c r="L4149" s="6">
        <f>I4149+J4149+K4149</f>
        <v/>
      </c>
      <c r="M4149" s="6" t="n">
        <v>0</v>
      </c>
      <c r="P4149" t="inlineStr">
        <is>
          <t>Ja</t>
        </is>
      </c>
      <c r="T4149" t="inlineStr">
        <is>
          <t>Palma</t>
        </is>
      </c>
      <c r="U4149">
        <f>VLOOKUP(T4149,Destinations!$A$2:$C$550,2,0)</f>
        <v/>
      </c>
      <c r="V4149" t="inlineStr">
        <is>
          <t>WCHR</t>
        </is>
      </c>
      <c r="W4149">
        <f>VLOOKUP(V4149,'WCH Kat'!$A$1:$B$150,2,0)</f>
        <v/>
      </c>
    </row>
    <row r="4150">
      <c r="A4150" t="inlineStr">
        <is>
          <t xml:space="preserve">FR </t>
        </is>
      </c>
      <c r="B4150" t="inlineStr">
        <is>
          <t>FR 1592</t>
        </is>
      </c>
      <c r="C4150" s="4" t="inlineStr">
        <is>
          <t>01.11.2023</t>
        </is>
      </c>
      <c r="D4150" t="inlineStr">
        <is>
          <t>22:10</t>
        </is>
      </c>
      <c r="E4150" s="4" t="inlineStr">
        <is>
          <t>31.10.2023</t>
        </is>
      </c>
      <c r="F4150" t="inlineStr">
        <is>
          <t>06:10</t>
        </is>
      </c>
      <c r="G4150" s="5" t="n">
        <v>40</v>
      </c>
      <c r="H4150" t="inlineStr">
        <is>
          <t>Outbound</t>
        </is>
      </c>
      <c r="I4150" s="6" t="n">
        <v>0</v>
      </c>
      <c r="J4150" s="6" t="n">
        <v>0</v>
      </c>
      <c r="K4150" s="6" t="n">
        <v>0</v>
      </c>
      <c r="L4150" s="6">
        <f>I4150+J4150+K4150</f>
        <v/>
      </c>
      <c r="M4150" s="6" t="n">
        <v>1</v>
      </c>
      <c r="P4150" t="inlineStr">
        <is>
          <t>Ja</t>
        </is>
      </c>
      <c r="T4150" t="inlineStr">
        <is>
          <t>MAN</t>
        </is>
      </c>
      <c r="U4150">
        <f>VLOOKUP(T4150,Destinations!$A$2:$C$550,2,0)</f>
        <v/>
      </c>
      <c r="V4150" t="inlineStr">
        <is>
          <t>WCHC</t>
        </is>
      </c>
      <c r="W4150">
        <f>VLOOKUP(V4150,'WCH Kat'!$A$1:$B$150,2,0)</f>
        <v/>
      </c>
    </row>
    <row r="4151">
      <c r="A4151" t="inlineStr">
        <is>
          <t xml:space="preserve">EW </t>
        </is>
      </c>
      <c r="B4151" t="inlineStr">
        <is>
          <t>EW  260</t>
        </is>
      </c>
      <c r="C4151" s="4" t="inlineStr">
        <is>
          <t>21.11.2023</t>
        </is>
      </c>
      <c r="D4151" t="inlineStr">
        <is>
          <t>11:30</t>
        </is>
      </c>
      <c r="E4151" s="4" t="inlineStr">
        <is>
          <t>19.11.2023</t>
        </is>
      </c>
      <c r="F4151" t="inlineStr">
        <is>
          <t>22:35</t>
        </is>
      </c>
      <c r="G4151" s="5" t="n">
        <v>36.91667</v>
      </c>
      <c r="H4151" t="inlineStr">
        <is>
          <t>Outbound</t>
        </is>
      </c>
      <c r="I4151" s="6" t="n">
        <v>0</v>
      </c>
      <c r="J4151" s="6" t="n">
        <v>0</v>
      </c>
      <c r="K4151" s="6" t="n">
        <v>0</v>
      </c>
      <c r="L4151" s="6">
        <f>I4151+J4151+K4151</f>
        <v/>
      </c>
      <c r="M4151" s="6" t="n">
        <v>1</v>
      </c>
      <c r="N4151" t="inlineStr">
        <is>
          <t>Ja</t>
        </is>
      </c>
      <c r="T4151" t="inlineStr">
        <is>
          <t>ACE</t>
        </is>
      </c>
      <c r="U4151">
        <f>VLOOKUP(T4151,Destinations!$A$2:$C$550,2,0)</f>
        <v/>
      </c>
      <c r="V4151" t="inlineStr">
        <is>
          <t>WCHR</t>
        </is>
      </c>
      <c r="W4151">
        <f>VLOOKUP(V4151,'WCH Kat'!$A$1:$B$150,2,0)</f>
        <v/>
      </c>
    </row>
    <row r="4152">
      <c r="A4152" t="inlineStr">
        <is>
          <t xml:space="preserve">EW </t>
        </is>
      </c>
      <c r="B4152" t="inlineStr">
        <is>
          <t>EW  260</t>
        </is>
      </c>
      <c r="C4152" s="4" t="inlineStr">
        <is>
          <t>21.11.2023</t>
        </is>
      </c>
      <c r="D4152" t="inlineStr">
        <is>
          <t>11:30</t>
        </is>
      </c>
      <c r="E4152" s="4" t="inlineStr">
        <is>
          <t>19.11.2023</t>
        </is>
      </c>
      <c r="F4152" t="inlineStr">
        <is>
          <t>22:35</t>
        </is>
      </c>
      <c r="G4152" s="5" t="n">
        <v>36.91667</v>
      </c>
      <c r="H4152" t="inlineStr">
        <is>
          <t>Outbound</t>
        </is>
      </c>
      <c r="I4152" s="6" t="n">
        <v>0</v>
      </c>
      <c r="J4152" s="6" t="n">
        <v>0</v>
      </c>
      <c r="K4152" s="6" t="n">
        <v>0</v>
      </c>
      <c r="L4152" s="6">
        <f>I4152+J4152+K4152</f>
        <v/>
      </c>
      <c r="M4152" s="6" t="n">
        <v>1</v>
      </c>
      <c r="N4152" t="inlineStr">
        <is>
          <t>Ja</t>
        </is>
      </c>
      <c r="T4152" t="inlineStr">
        <is>
          <t>ACE</t>
        </is>
      </c>
      <c r="U4152">
        <f>VLOOKUP(T4152,Destinations!$A$2:$C$550,2,0)</f>
        <v/>
      </c>
      <c r="V4152" t="inlineStr">
        <is>
          <t>WCHR</t>
        </is>
      </c>
      <c r="W4152">
        <f>VLOOKUP(V4152,'WCH Kat'!$A$1:$B$150,2,0)</f>
        <v/>
      </c>
    </row>
    <row r="4153">
      <c r="A4153" t="inlineStr">
        <is>
          <t xml:space="preserve">EW </t>
        </is>
      </c>
      <c r="B4153" t="inlineStr">
        <is>
          <t>EW  260</t>
        </is>
      </c>
      <c r="C4153" s="4" t="inlineStr">
        <is>
          <t>21.11.2023</t>
        </is>
      </c>
      <c r="D4153" t="inlineStr">
        <is>
          <t>11:30</t>
        </is>
      </c>
      <c r="E4153" s="4" t="inlineStr">
        <is>
          <t>19.11.2023</t>
        </is>
      </c>
      <c r="F4153" t="inlineStr">
        <is>
          <t>22:35</t>
        </is>
      </c>
      <c r="G4153" s="5" t="n">
        <v>36.91667</v>
      </c>
      <c r="H4153" t="inlineStr">
        <is>
          <t>Outbound</t>
        </is>
      </c>
      <c r="I4153" s="6" t="n">
        <v>0</v>
      </c>
      <c r="J4153" s="6" t="n">
        <v>0</v>
      </c>
      <c r="K4153" s="6" t="n">
        <v>0</v>
      </c>
      <c r="L4153" s="6">
        <f>I4153+J4153+K4153</f>
        <v/>
      </c>
      <c r="M4153" s="6" t="n">
        <v>1</v>
      </c>
      <c r="N4153" t="inlineStr">
        <is>
          <t>Ja</t>
        </is>
      </c>
      <c r="T4153" t="inlineStr">
        <is>
          <t>ACE</t>
        </is>
      </c>
      <c r="U4153">
        <f>VLOOKUP(T4153,Destinations!$A$2:$C$550,2,0)</f>
        <v/>
      </c>
      <c r="V4153" t="inlineStr">
        <is>
          <t>WCHR</t>
        </is>
      </c>
      <c r="W4153">
        <f>VLOOKUP(V4153,'WCH Kat'!$A$1:$B$150,2,0)</f>
        <v/>
      </c>
    </row>
    <row r="4154">
      <c r="A4154" t="inlineStr">
        <is>
          <t xml:space="preserve">EW </t>
        </is>
      </c>
      <c r="B4154" t="inlineStr">
        <is>
          <t>EW  260</t>
        </is>
      </c>
      <c r="C4154" s="4" t="inlineStr">
        <is>
          <t>21.11.2023</t>
        </is>
      </c>
      <c r="D4154" t="inlineStr">
        <is>
          <t>11:30</t>
        </is>
      </c>
      <c r="E4154" s="4" t="inlineStr">
        <is>
          <t>19.11.2023</t>
        </is>
      </c>
      <c r="F4154" t="inlineStr">
        <is>
          <t>22:35</t>
        </is>
      </c>
      <c r="G4154" s="5" t="n">
        <v>36.91667</v>
      </c>
      <c r="H4154" t="inlineStr">
        <is>
          <t>Outbound</t>
        </is>
      </c>
      <c r="I4154" s="6" t="n">
        <v>0</v>
      </c>
      <c r="J4154" s="6" t="n">
        <v>0</v>
      </c>
      <c r="K4154" s="6" t="n">
        <v>0</v>
      </c>
      <c r="L4154" s="6">
        <f>I4154+J4154+K4154</f>
        <v/>
      </c>
      <c r="M4154" s="6" t="n">
        <v>1</v>
      </c>
      <c r="N4154" t="inlineStr">
        <is>
          <t>Ja</t>
        </is>
      </c>
      <c r="T4154" t="inlineStr">
        <is>
          <t>ACE</t>
        </is>
      </c>
      <c r="U4154">
        <f>VLOOKUP(T4154,Destinations!$A$2:$C$550,2,0)</f>
        <v/>
      </c>
      <c r="V4154" t="inlineStr">
        <is>
          <t>WCHS</t>
        </is>
      </c>
      <c r="W4154">
        <f>VLOOKUP(V4154,'WCH Kat'!$A$1:$B$150,2,0)</f>
        <v/>
      </c>
    </row>
    <row r="4155">
      <c r="A4155" t="inlineStr">
        <is>
          <t xml:space="preserve">FR </t>
        </is>
      </c>
      <c r="B4155" t="inlineStr">
        <is>
          <t>FR 1593</t>
        </is>
      </c>
      <c r="C4155" s="4" t="inlineStr">
        <is>
          <t>11.11.2023</t>
        </is>
      </c>
      <c r="D4155" t="inlineStr">
        <is>
          <t>17:45</t>
        </is>
      </c>
      <c r="E4155" s="4" t="inlineStr">
        <is>
          <t>10.11.2023</t>
        </is>
      </c>
      <c r="F4155" t="inlineStr">
        <is>
          <t>00:20</t>
        </is>
      </c>
      <c r="G4155" s="5" t="n">
        <v>41.41667</v>
      </c>
      <c r="H4155" t="inlineStr">
        <is>
          <t>Inbound</t>
        </is>
      </c>
      <c r="I4155" s="6" t="n">
        <v>0</v>
      </c>
      <c r="J4155" s="6" t="n">
        <v>0</v>
      </c>
      <c r="K4155" s="6" t="n">
        <v>0</v>
      </c>
      <c r="L4155" s="6">
        <f>I4155+J4155+K4155</f>
        <v/>
      </c>
      <c r="M4155" s="6" t="n">
        <v>1</v>
      </c>
      <c r="P4155" t="inlineStr">
        <is>
          <t>Ja</t>
        </is>
      </c>
      <c r="T4155" t="inlineStr">
        <is>
          <t>MAN</t>
        </is>
      </c>
      <c r="U4155">
        <f>VLOOKUP(T4155,Destinations!$A$2:$C$550,2,0)</f>
        <v/>
      </c>
      <c r="V4155" t="inlineStr">
        <is>
          <t>WCHC</t>
        </is>
      </c>
      <c r="W4155">
        <f>VLOOKUP(V4155,'WCH Kat'!$A$1:$B$150,2,0)</f>
        <v/>
      </c>
    </row>
    <row r="4156">
      <c r="A4156" t="inlineStr">
        <is>
          <t xml:space="preserve">PC </t>
        </is>
      </c>
      <c r="B4156" t="inlineStr">
        <is>
          <t>PC 1012</t>
        </is>
      </c>
      <c r="C4156" s="4" t="inlineStr">
        <is>
          <t>21.11.2023</t>
        </is>
      </c>
      <c r="D4156" t="inlineStr">
        <is>
          <t>11:40</t>
        </is>
      </c>
      <c r="E4156" s="4" t="inlineStr">
        <is>
          <t>19.11.2023</t>
        </is>
      </c>
      <c r="F4156" t="inlineStr">
        <is>
          <t>09:50</t>
        </is>
      </c>
      <c r="G4156" s="5" t="n">
        <v>49.83333</v>
      </c>
      <c r="H4156" t="inlineStr">
        <is>
          <t>Outbound</t>
        </is>
      </c>
      <c r="I4156" s="6" t="n">
        <v>0</v>
      </c>
      <c r="J4156" s="6" t="n">
        <v>0</v>
      </c>
      <c r="K4156" s="6" t="n">
        <v>0</v>
      </c>
      <c r="L4156" s="6">
        <f>I4156+J4156+K4156</f>
        <v/>
      </c>
      <c r="M4156" s="6" t="n">
        <v>1</v>
      </c>
      <c r="N4156" t="inlineStr">
        <is>
          <t>Ja</t>
        </is>
      </c>
      <c r="T4156" t="inlineStr">
        <is>
          <t>SAW</t>
        </is>
      </c>
      <c r="U4156">
        <f>VLOOKUP(T4156,Destinations!$A$2:$C$550,2,0)</f>
        <v/>
      </c>
      <c r="V4156" t="inlineStr">
        <is>
          <t>WCHR</t>
        </is>
      </c>
      <c r="W4156">
        <f>VLOOKUP(V4156,'WCH Kat'!$A$1:$B$150,2,0)</f>
        <v/>
      </c>
    </row>
    <row r="4157">
      <c r="A4157" t="inlineStr">
        <is>
          <t xml:space="preserve">PC </t>
        </is>
      </c>
      <c r="B4157" t="inlineStr">
        <is>
          <t>PC 1012</t>
        </is>
      </c>
      <c r="C4157" s="4" t="inlineStr">
        <is>
          <t>21.11.2023</t>
        </is>
      </c>
      <c r="D4157" t="inlineStr">
        <is>
          <t>11:40</t>
        </is>
      </c>
      <c r="E4157" s="4" t="inlineStr">
        <is>
          <t>19.11.2023</t>
        </is>
      </c>
      <c r="F4157" t="inlineStr">
        <is>
          <t>09:50</t>
        </is>
      </c>
      <c r="G4157" s="5" t="n">
        <v>49.83333</v>
      </c>
      <c r="H4157" t="inlineStr">
        <is>
          <t>Outbound</t>
        </is>
      </c>
      <c r="I4157" s="6" t="n">
        <v>0</v>
      </c>
      <c r="J4157" s="6" t="n">
        <v>0</v>
      </c>
      <c r="K4157" s="6" t="n">
        <v>0</v>
      </c>
      <c r="L4157" s="6">
        <f>I4157+J4157+K4157</f>
        <v/>
      </c>
      <c r="M4157" s="6" t="n">
        <v>1</v>
      </c>
      <c r="N4157" t="inlineStr">
        <is>
          <t>Ja</t>
        </is>
      </c>
      <c r="T4157" t="inlineStr">
        <is>
          <t>SAW</t>
        </is>
      </c>
      <c r="U4157">
        <f>VLOOKUP(T4157,Destinations!$A$2:$C$550,2,0)</f>
        <v/>
      </c>
      <c r="V4157" t="inlineStr">
        <is>
          <t>WCHR</t>
        </is>
      </c>
      <c r="W4157">
        <f>VLOOKUP(V4157,'WCH Kat'!$A$1:$B$150,2,0)</f>
        <v/>
      </c>
    </row>
    <row r="4158">
      <c r="A4158" t="inlineStr">
        <is>
          <t xml:space="preserve">PC </t>
        </is>
      </c>
      <c r="B4158" t="inlineStr">
        <is>
          <t>PC 1012</t>
        </is>
      </c>
      <c r="C4158" s="4" t="inlineStr">
        <is>
          <t>21.11.2023</t>
        </is>
      </c>
      <c r="D4158" t="inlineStr">
        <is>
          <t>11:40</t>
        </is>
      </c>
      <c r="E4158" s="4" t="inlineStr">
        <is>
          <t>21.11.2023</t>
        </is>
      </c>
      <c r="F4158" t="inlineStr">
        <is>
          <t>09:13</t>
        </is>
      </c>
      <c r="G4158" s="5" t="n">
        <v>2.45</v>
      </c>
      <c r="H4158" t="inlineStr">
        <is>
          <t>Outbound</t>
        </is>
      </c>
      <c r="I4158" s="6" t="n">
        <v>0</v>
      </c>
      <c r="J4158" s="6" t="n">
        <v>1</v>
      </c>
      <c r="K4158" s="6" t="n">
        <v>0</v>
      </c>
      <c r="L4158" s="6">
        <f>I4158+J4158+K4158</f>
        <v/>
      </c>
      <c r="M4158" s="6" t="n">
        <v>0</v>
      </c>
      <c r="Q4158" t="inlineStr">
        <is>
          <t>Ja</t>
        </is>
      </c>
      <c r="T4158" t="inlineStr">
        <is>
          <t>SAW</t>
        </is>
      </c>
      <c r="U4158">
        <f>VLOOKUP(T4158,Destinations!$A$2:$C$550,2,0)</f>
        <v/>
      </c>
      <c r="V4158" t="inlineStr">
        <is>
          <t>WCHR</t>
        </is>
      </c>
      <c r="W4158">
        <f>VLOOKUP(V4158,'WCH Kat'!$A$1:$B$150,2,0)</f>
        <v/>
      </c>
    </row>
    <row r="4159">
      <c r="A4159" t="inlineStr">
        <is>
          <t xml:space="preserve">PC </t>
        </is>
      </c>
      <c r="B4159" t="inlineStr">
        <is>
          <t>PC 1012</t>
        </is>
      </c>
      <c r="C4159" s="4" t="inlineStr">
        <is>
          <t>21.11.2023</t>
        </is>
      </c>
      <c r="D4159" t="inlineStr">
        <is>
          <t>11:40</t>
        </is>
      </c>
      <c r="E4159" s="4" t="inlineStr">
        <is>
          <t>21.11.2023</t>
        </is>
      </c>
      <c r="F4159" t="inlineStr">
        <is>
          <t>10:22</t>
        </is>
      </c>
      <c r="G4159" s="5" t="n">
        <v>1.3</v>
      </c>
      <c r="H4159" t="inlineStr">
        <is>
          <t>Outbound</t>
        </is>
      </c>
      <c r="I4159" s="6" t="n">
        <v>0</v>
      </c>
      <c r="J4159" s="6" t="n">
        <v>1</v>
      </c>
      <c r="K4159" s="6" t="n">
        <v>0</v>
      </c>
      <c r="L4159" s="6">
        <f>I4159+J4159+K4159</f>
        <v/>
      </c>
      <c r="M4159" s="6" t="n">
        <v>0</v>
      </c>
      <c r="Q4159" t="inlineStr">
        <is>
          <t>Ja</t>
        </is>
      </c>
      <c r="T4159" t="inlineStr">
        <is>
          <t>SAW</t>
        </is>
      </c>
      <c r="U4159">
        <f>VLOOKUP(T4159,Destinations!$A$2:$C$550,2,0)</f>
        <v/>
      </c>
      <c r="V4159" t="inlineStr">
        <is>
          <t>UNK</t>
        </is>
      </c>
      <c r="W4159">
        <f>VLOOKUP(V4159,'WCH Kat'!$A$1:$B$150,2,0)</f>
        <v/>
      </c>
    </row>
    <row r="4160">
      <c r="A4160" t="inlineStr">
        <is>
          <t xml:space="preserve">FR </t>
        </is>
      </c>
      <c r="B4160" t="inlineStr">
        <is>
          <t>FR 1592</t>
        </is>
      </c>
      <c r="C4160" s="4" t="inlineStr">
        <is>
          <t>17.11.2023</t>
        </is>
      </c>
      <c r="D4160" t="inlineStr">
        <is>
          <t>10:15</t>
        </is>
      </c>
      <c r="E4160" s="4" t="inlineStr">
        <is>
          <t>17.11.2023</t>
        </is>
      </c>
      <c r="F4160" t="inlineStr">
        <is>
          <t>08:26</t>
        </is>
      </c>
      <c r="G4160" s="5" t="n">
        <v>1.81667</v>
      </c>
      <c r="H4160" t="inlineStr">
        <is>
          <t>Outbound</t>
        </is>
      </c>
      <c r="I4160" s="6" t="n">
        <v>0</v>
      </c>
      <c r="J4160" s="6" t="n">
        <v>1</v>
      </c>
      <c r="K4160" s="6" t="n">
        <v>0</v>
      </c>
      <c r="L4160" s="6">
        <f>I4160+J4160+K4160</f>
        <v/>
      </c>
      <c r="M4160" s="6" t="n">
        <v>0</v>
      </c>
      <c r="Q4160" t="inlineStr">
        <is>
          <t>Ja</t>
        </is>
      </c>
      <c r="T4160" t="inlineStr">
        <is>
          <t>MAN</t>
        </is>
      </c>
      <c r="U4160">
        <f>VLOOKUP(T4160,Destinations!$A$2:$C$550,2,0)</f>
        <v/>
      </c>
      <c r="V4160" t="inlineStr">
        <is>
          <t>WCHC</t>
        </is>
      </c>
      <c r="W4160">
        <f>VLOOKUP(V4160,'WCH Kat'!$A$1:$B$150,2,0)</f>
        <v/>
      </c>
    </row>
    <row r="4161">
      <c r="A4161" t="inlineStr">
        <is>
          <t xml:space="preserve">FR </t>
        </is>
      </c>
      <c r="B4161" t="inlineStr">
        <is>
          <t>FR 7208</t>
        </is>
      </c>
      <c r="C4161" s="4" t="inlineStr">
        <is>
          <t>21.11.2023</t>
        </is>
      </c>
      <c r="D4161" t="inlineStr">
        <is>
          <t>11:50</t>
        </is>
      </c>
      <c r="E4161" s="4" t="inlineStr">
        <is>
          <t>19.11.2023</t>
        </is>
      </c>
      <c r="F4161" t="inlineStr">
        <is>
          <t>19:45</t>
        </is>
      </c>
      <c r="G4161" s="5" t="n">
        <v>40.08333</v>
      </c>
      <c r="H4161" t="inlineStr">
        <is>
          <t>Outbound</t>
        </is>
      </c>
      <c r="I4161" s="6" t="n">
        <v>0</v>
      </c>
      <c r="J4161" s="6" t="n">
        <v>0</v>
      </c>
      <c r="K4161" s="6" t="n">
        <v>0</v>
      </c>
      <c r="L4161" s="6">
        <f>I4161+J4161+K4161</f>
        <v/>
      </c>
      <c r="M4161" s="6" t="n">
        <v>1</v>
      </c>
      <c r="N4161" t="inlineStr">
        <is>
          <t>Ja</t>
        </is>
      </c>
      <c r="T4161" t="inlineStr">
        <is>
          <t>PMI</t>
        </is>
      </c>
      <c r="U4161">
        <f>VLOOKUP(T4161,Destinations!$A$2:$C$550,2,0)</f>
        <v/>
      </c>
      <c r="V4161" t="inlineStr">
        <is>
          <t>WCHS</t>
        </is>
      </c>
      <c r="W4161">
        <f>VLOOKUP(V4161,'WCH Kat'!$A$1:$B$150,2,0)</f>
        <v/>
      </c>
    </row>
    <row r="4162">
      <c r="A4162" t="inlineStr">
        <is>
          <t xml:space="preserve">BA </t>
        </is>
      </c>
      <c r="B4162" t="inlineStr">
        <is>
          <t>BA  997</t>
        </is>
      </c>
      <c r="C4162" s="4" t="inlineStr">
        <is>
          <t>21.11.2023</t>
        </is>
      </c>
      <c r="D4162" t="inlineStr">
        <is>
          <t>12:00</t>
        </is>
      </c>
      <c r="E4162" s="4" t="inlineStr">
        <is>
          <t>19.11.2023</t>
        </is>
      </c>
      <c r="F4162" t="inlineStr">
        <is>
          <t>23:05</t>
        </is>
      </c>
      <c r="G4162" s="5" t="n">
        <v>36.91667</v>
      </c>
      <c r="H4162" t="inlineStr">
        <is>
          <t>Outbound</t>
        </is>
      </c>
      <c r="I4162" s="6" t="n">
        <v>0</v>
      </c>
      <c r="J4162" s="6" t="n">
        <v>0</v>
      </c>
      <c r="K4162" s="6" t="n">
        <v>0</v>
      </c>
      <c r="L4162" s="6">
        <f>I4162+J4162+K4162</f>
        <v/>
      </c>
      <c r="M4162" s="6" t="n">
        <v>1</v>
      </c>
      <c r="N4162" t="inlineStr">
        <is>
          <t>Ja</t>
        </is>
      </c>
      <c r="T4162" t="inlineStr">
        <is>
          <t>LHR</t>
        </is>
      </c>
      <c r="U4162">
        <f>VLOOKUP(T4162,Destinations!$A$2:$C$550,2,0)</f>
        <v/>
      </c>
      <c r="V4162" t="inlineStr">
        <is>
          <t>WCHR</t>
        </is>
      </c>
      <c r="W4162">
        <f>VLOOKUP(V4162,'WCH Kat'!$A$1:$B$150,2,0)</f>
        <v/>
      </c>
    </row>
    <row r="4163">
      <c r="A4163" t="inlineStr">
        <is>
          <t xml:space="preserve">RR </t>
        </is>
      </c>
      <c r="B4163" t="inlineStr">
        <is>
          <t>RR 9099</t>
        </is>
      </c>
      <c r="C4163" s="4" t="inlineStr">
        <is>
          <t>21.11.2023</t>
        </is>
      </c>
      <c r="D4163" t="inlineStr">
        <is>
          <t>12:00</t>
        </is>
      </c>
      <c r="E4163" s="4" t="inlineStr">
        <is>
          <t>21.11.2023</t>
        </is>
      </c>
      <c r="F4163" t="inlineStr">
        <is>
          <t>11:11</t>
        </is>
      </c>
      <c r="G4163" s="5" t="n">
        <v>0.81667</v>
      </c>
      <c r="H4163" t="inlineStr">
        <is>
          <t>Outbound</t>
        </is>
      </c>
      <c r="I4163" s="6" t="n">
        <v>1</v>
      </c>
      <c r="J4163" s="6" t="n">
        <v>0</v>
      </c>
      <c r="K4163" s="6" t="n">
        <v>0</v>
      </c>
      <c r="L4163" s="6">
        <f>I4163+J4163+K4163</f>
        <v/>
      </c>
      <c r="M4163" s="6" t="n">
        <v>0</v>
      </c>
      <c r="Q4163" t="inlineStr">
        <is>
          <t>Ja</t>
        </is>
      </c>
      <c r="T4163" t="inlineStr">
        <is>
          <t>RZE</t>
        </is>
      </c>
      <c r="U4163">
        <f>VLOOKUP(T4163,Destinations!$A$2:$C$550,2,0)</f>
        <v/>
      </c>
      <c r="V4163" t="inlineStr">
        <is>
          <t>WCHS</t>
        </is>
      </c>
      <c r="W4163">
        <f>VLOOKUP(V4163,'WCH Kat'!$A$1:$B$150,2,0)</f>
        <v/>
      </c>
    </row>
    <row r="4164">
      <c r="A4164" t="inlineStr">
        <is>
          <t xml:space="preserve">FR </t>
        </is>
      </c>
      <c r="B4164" t="inlineStr">
        <is>
          <t>FR 1596</t>
        </is>
      </c>
      <c r="C4164" s="4" t="inlineStr">
        <is>
          <t>03.11.2023</t>
        </is>
      </c>
      <c r="D4164" t="inlineStr">
        <is>
          <t>11:45</t>
        </is>
      </c>
      <c r="E4164" s="4" t="inlineStr">
        <is>
          <t>01.11.2023</t>
        </is>
      </c>
      <c r="F4164" t="inlineStr">
        <is>
          <t>19:40</t>
        </is>
      </c>
      <c r="G4164" s="5" t="n">
        <v>40.08333</v>
      </c>
      <c r="H4164" t="inlineStr">
        <is>
          <t>Outbound</t>
        </is>
      </c>
      <c r="I4164" s="6" t="n">
        <v>0</v>
      </c>
      <c r="J4164" s="6" t="n">
        <v>0</v>
      </c>
      <c r="K4164" s="6" t="n">
        <v>0</v>
      </c>
      <c r="L4164" s="6">
        <f>I4164+J4164+K4164</f>
        <v/>
      </c>
      <c r="M4164" s="6" t="n">
        <v>1</v>
      </c>
      <c r="P4164" t="inlineStr">
        <is>
          <t>Ja</t>
        </is>
      </c>
      <c r="T4164" t="inlineStr">
        <is>
          <t>RAK</t>
        </is>
      </c>
      <c r="U4164">
        <f>VLOOKUP(T4164,Destinations!$A$2:$C$550,2,0)</f>
        <v/>
      </c>
      <c r="V4164" t="inlineStr">
        <is>
          <t>WCHC,WCMP</t>
        </is>
      </c>
      <c r="W4164">
        <f>VLOOKUP(V4164,'WCH Kat'!$A$1:$B$150,2,0)</f>
        <v/>
      </c>
    </row>
    <row r="4165">
      <c r="A4165" t="inlineStr">
        <is>
          <t xml:space="preserve">EW </t>
        </is>
      </c>
      <c r="B4165" t="inlineStr">
        <is>
          <t>EW  492</t>
        </is>
      </c>
      <c r="C4165" s="4" t="inlineStr">
        <is>
          <t>21.11.2023</t>
        </is>
      </c>
      <c r="D4165" t="inlineStr">
        <is>
          <t>12:10</t>
        </is>
      </c>
      <c r="E4165" s="4" t="inlineStr">
        <is>
          <t>19.11.2023</t>
        </is>
      </c>
      <c r="F4165" t="inlineStr">
        <is>
          <t>23:15</t>
        </is>
      </c>
      <c r="G4165" s="5" t="n">
        <v>36.91667</v>
      </c>
      <c r="H4165" t="inlineStr">
        <is>
          <t>Outbound</t>
        </is>
      </c>
      <c r="I4165" s="6" t="n">
        <v>0</v>
      </c>
      <c r="J4165" s="6" t="n">
        <v>0</v>
      </c>
      <c r="K4165" s="6" t="n">
        <v>0</v>
      </c>
      <c r="L4165" s="6">
        <f>I4165+J4165+K4165</f>
        <v/>
      </c>
      <c r="M4165" s="6" t="n">
        <v>1</v>
      </c>
      <c r="N4165" t="inlineStr">
        <is>
          <t>Ja</t>
        </is>
      </c>
      <c r="T4165" t="inlineStr">
        <is>
          <t>SJJ</t>
        </is>
      </c>
      <c r="U4165">
        <f>VLOOKUP(T4165,Destinations!$A$2:$C$550,2,0)</f>
        <v/>
      </c>
      <c r="V4165" t="inlineStr">
        <is>
          <t>WCHR</t>
        </is>
      </c>
      <c r="W4165">
        <f>VLOOKUP(V4165,'WCH Kat'!$A$1:$B$150,2,0)</f>
        <v/>
      </c>
    </row>
    <row r="4166">
      <c r="A4166" t="inlineStr">
        <is>
          <t xml:space="preserve">LH </t>
        </is>
      </c>
      <c r="B4166" t="inlineStr">
        <is>
          <t>LH 1978</t>
        </is>
      </c>
      <c r="C4166" s="4" t="inlineStr">
        <is>
          <t>21.11.2023</t>
        </is>
      </c>
      <c r="D4166" t="inlineStr">
        <is>
          <t>12:30</t>
        </is>
      </c>
      <c r="E4166" s="4" t="inlineStr">
        <is>
          <t>19.11.2023</t>
        </is>
      </c>
      <c r="F4166" t="inlineStr">
        <is>
          <t>22:45</t>
        </is>
      </c>
      <c r="G4166" s="5" t="n">
        <v>37.75</v>
      </c>
      <c r="H4166" t="inlineStr">
        <is>
          <t>Inbound</t>
        </is>
      </c>
      <c r="I4166" s="6" t="n">
        <v>0</v>
      </c>
      <c r="J4166" s="6" t="n">
        <v>0</v>
      </c>
      <c r="K4166" s="6" t="n">
        <v>0</v>
      </c>
      <c r="L4166" s="6">
        <f>I4166+J4166+K4166</f>
        <v/>
      </c>
      <c r="M4166" s="6" t="n">
        <v>1</v>
      </c>
      <c r="N4166" t="inlineStr">
        <is>
          <t>Ja</t>
        </is>
      </c>
      <c r="T4166" t="inlineStr">
        <is>
          <t>MUC</t>
        </is>
      </c>
      <c r="U4166">
        <f>VLOOKUP(T4166,Destinations!$A$2:$C$550,2,0)</f>
        <v/>
      </c>
      <c r="V4166" t="inlineStr">
        <is>
          <t>WCHR</t>
        </is>
      </c>
      <c r="W4166">
        <f>VLOOKUP(V4166,'WCH Kat'!$A$1:$B$150,2,0)</f>
        <v/>
      </c>
    </row>
    <row r="4167">
      <c r="A4167" t="inlineStr">
        <is>
          <t xml:space="preserve">SK </t>
        </is>
      </c>
      <c r="B4167" t="inlineStr">
        <is>
          <t>SK 7182</t>
        </is>
      </c>
      <c r="C4167" s="4" t="inlineStr">
        <is>
          <t>21.11.2023</t>
        </is>
      </c>
      <c r="D4167" t="inlineStr">
        <is>
          <t>12:40</t>
        </is>
      </c>
      <c r="E4167" s="4" t="inlineStr">
        <is>
          <t>20.11.2023</t>
        </is>
      </c>
      <c r="F4167" t="inlineStr">
        <is>
          <t>12:16</t>
        </is>
      </c>
      <c r="G4167" s="5" t="n">
        <v>24.4</v>
      </c>
      <c r="H4167" t="inlineStr">
        <is>
          <t>Inbound</t>
        </is>
      </c>
      <c r="I4167" s="6" t="n">
        <v>0</v>
      </c>
      <c r="J4167" s="6" t="n">
        <v>0</v>
      </c>
      <c r="K4167" s="6" t="n">
        <v>1</v>
      </c>
      <c r="L4167" s="6">
        <f>I4167+J4167+K4167</f>
        <v/>
      </c>
      <c r="M4167" s="6" t="n">
        <v>0</v>
      </c>
      <c r="O4167" t="inlineStr">
        <is>
          <t>Ja</t>
        </is>
      </c>
      <c r="T4167" t="inlineStr">
        <is>
          <t>Rzeszów-Jasionka</t>
        </is>
      </c>
      <c r="U4167">
        <f>VLOOKUP(T4167,Destinations!$A$2:$C$550,2,0)</f>
        <v/>
      </c>
      <c r="V4167" t="inlineStr">
        <is>
          <t>Stretcher</t>
        </is>
      </c>
      <c r="W4167">
        <f>VLOOKUP(V4167,'WCH Kat'!$A$1:$B$150,2,0)</f>
        <v/>
      </c>
    </row>
    <row r="4168">
      <c r="A4168" t="inlineStr">
        <is>
          <t xml:space="preserve">SK </t>
        </is>
      </c>
      <c r="B4168" t="inlineStr">
        <is>
          <t>SK 7182</t>
        </is>
      </c>
      <c r="C4168" s="4" t="inlineStr">
        <is>
          <t>21.11.2023</t>
        </is>
      </c>
      <c r="D4168" t="inlineStr">
        <is>
          <t>12:40</t>
        </is>
      </c>
      <c r="E4168" s="4" t="inlineStr">
        <is>
          <t>20.11.2023</t>
        </is>
      </c>
      <c r="F4168" t="inlineStr">
        <is>
          <t>12:16</t>
        </is>
      </c>
      <c r="G4168" s="5" t="n">
        <v>24.4</v>
      </c>
      <c r="H4168" t="inlineStr">
        <is>
          <t>Inbound</t>
        </is>
      </c>
      <c r="I4168" s="6" t="n">
        <v>0</v>
      </c>
      <c r="J4168" s="6" t="n">
        <v>0</v>
      </c>
      <c r="K4168" s="6" t="n">
        <v>1</v>
      </c>
      <c r="L4168" s="6">
        <f>I4168+J4168+K4168</f>
        <v/>
      </c>
      <c r="M4168" s="6" t="n">
        <v>0</v>
      </c>
      <c r="O4168" t="inlineStr">
        <is>
          <t>Ja</t>
        </is>
      </c>
      <c r="T4168" t="inlineStr">
        <is>
          <t>Rzeszów-Jasionka</t>
        </is>
      </c>
      <c r="U4168">
        <f>VLOOKUP(T4168,Destinations!$A$2:$C$550,2,0)</f>
        <v/>
      </c>
      <c r="V4168" t="inlineStr">
        <is>
          <t>Stretcher</t>
        </is>
      </c>
      <c r="W4168">
        <f>VLOOKUP(V4168,'WCH Kat'!$A$1:$B$150,2,0)</f>
        <v/>
      </c>
    </row>
    <row r="4169">
      <c r="A4169" t="inlineStr">
        <is>
          <t xml:space="preserve">SK </t>
        </is>
      </c>
      <c r="B4169" t="inlineStr">
        <is>
          <t>SK 7182</t>
        </is>
      </c>
      <c r="C4169" s="4" t="inlineStr">
        <is>
          <t>21.11.2023</t>
        </is>
      </c>
      <c r="D4169" t="inlineStr">
        <is>
          <t>12:40</t>
        </is>
      </c>
      <c r="E4169" s="4" t="inlineStr">
        <is>
          <t>20.11.2023</t>
        </is>
      </c>
      <c r="F4169" t="inlineStr">
        <is>
          <t>12:16</t>
        </is>
      </c>
      <c r="G4169" s="5" t="n">
        <v>24.4</v>
      </c>
      <c r="H4169" t="inlineStr">
        <is>
          <t>Inbound</t>
        </is>
      </c>
      <c r="I4169" s="6" t="n">
        <v>0</v>
      </c>
      <c r="J4169" s="6" t="n">
        <v>0</v>
      </c>
      <c r="K4169" s="6" t="n">
        <v>1</v>
      </c>
      <c r="L4169" s="6">
        <f>I4169+J4169+K4169</f>
        <v/>
      </c>
      <c r="M4169" s="6" t="n">
        <v>0</v>
      </c>
      <c r="O4169" t="inlineStr">
        <is>
          <t>Ja</t>
        </is>
      </c>
      <c r="T4169" t="inlineStr">
        <is>
          <t>Rzeszów-Jasionka</t>
        </is>
      </c>
      <c r="U4169">
        <f>VLOOKUP(T4169,Destinations!$A$2:$C$550,2,0)</f>
        <v/>
      </c>
      <c r="V4169" t="inlineStr">
        <is>
          <t>Stretcher</t>
        </is>
      </c>
      <c r="W4169">
        <f>VLOOKUP(V4169,'WCH Kat'!$A$1:$B$150,2,0)</f>
        <v/>
      </c>
    </row>
    <row r="4170">
      <c r="A4170" t="inlineStr">
        <is>
          <t xml:space="preserve">3O </t>
        </is>
      </c>
      <c r="B4170" t="inlineStr">
        <is>
          <t>3O 224</t>
        </is>
      </c>
      <c r="C4170" s="4" t="inlineStr">
        <is>
          <t>21.11.2023</t>
        </is>
      </c>
      <c r="D4170" t="inlineStr">
        <is>
          <t>12:40</t>
        </is>
      </c>
      <c r="E4170" s="4" t="inlineStr">
        <is>
          <t>21.11.2023</t>
        </is>
      </c>
      <c r="F4170" t="inlineStr">
        <is>
          <t>08:18</t>
        </is>
      </c>
      <c r="G4170" s="5" t="n">
        <v>4.36667</v>
      </c>
      <c r="H4170" t="inlineStr">
        <is>
          <t>Outbound</t>
        </is>
      </c>
      <c r="I4170" s="6" t="n">
        <v>0</v>
      </c>
      <c r="J4170" s="6" t="n">
        <v>0</v>
      </c>
      <c r="K4170" s="6" t="n">
        <v>1</v>
      </c>
      <c r="L4170" s="6">
        <f>I4170+J4170+K4170</f>
        <v/>
      </c>
      <c r="M4170" s="6" t="n">
        <v>0</v>
      </c>
      <c r="Q4170" t="inlineStr">
        <is>
          <t>Ja</t>
        </is>
      </c>
      <c r="T4170" t="inlineStr">
        <is>
          <t>Nador</t>
        </is>
      </c>
      <c r="U4170">
        <f>VLOOKUP(T4170,Destinations!$A$2:$C$550,2,0)</f>
        <v/>
      </c>
      <c r="V4170" t="inlineStr">
        <is>
          <t>WCHR</t>
        </is>
      </c>
      <c r="W4170">
        <f>VLOOKUP(V4170,'WCH Kat'!$A$1:$B$150,2,0)</f>
        <v/>
      </c>
    </row>
    <row r="4171">
      <c r="A4171" t="inlineStr">
        <is>
          <t xml:space="preserve">FR </t>
        </is>
      </c>
      <c r="B4171" t="inlineStr">
        <is>
          <t>FR 1596</t>
        </is>
      </c>
      <c r="C4171" s="4" t="inlineStr">
        <is>
          <t>04.11.2023</t>
        </is>
      </c>
      <c r="D4171" t="inlineStr">
        <is>
          <t>16:30</t>
        </is>
      </c>
      <c r="E4171" s="4" t="inlineStr">
        <is>
          <t>03.11.2023</t>
        </is>
      </c>
      <c r="F4171" t="inlineStr">
        <is>
          <t>00:30</t>
        </is>
      </c>
      <c r="G4171" s="5" t="n">
        <v>40</v>
      </c>
      <c r="H4171" t="inlineStr">
        <is>
          <t>Outbound</t>
        </is>
      </c>
      <c r="I4171" s="6" t="n">
        <v>0</v>
      </c>
      <c r="J4171" s="6" t="n">
        <v>0</v>
      </c>
      <c r="K4171" s="6" t="n">
        <v>0</v>
      </c>
      <c r="L4171" s="6">
        <f>I4171+J4171+K4171</f>
        <v/>
      </c>
      <c r="M4171" s="6" t="n">
        <v>1</v>
      </c>
      <c r="P4171" t="inlineStr">
        <is>
          <t>Ja</t>
        </is>
      </c>
      <c r="T4171" t="inlineStr">
        <is>
          <t>RAK</t>
        </is>
      </c>
      <c r="U4171">
        <f>VLOOKUP(T4171,Destinations!$A$2:$C$550,2,0)</f>
        <v/>
      </c>
      <c r="V4171" t="inlineStr">
        <is>
          <t>WCHC,WCMP</t>
        </is>
      </c>
      <c r="W4171">
        <f>VLOOKUP(V4171,'WCH Kat'!$A$1:$B$150,2,0)</f>
        <v/>
      </c>
    </row>
    <row r="4172">
      <c r="A4172" t="inlineStr">
        <is>
          <t xml:space="preserve">XQ </t>
        </is>
      </c>
      <c r="B4172" t="inlineStr">
        <is>
          <t>XQ  114</t>
        </is>
      </c>
      <c r="C4172" s="4" t="inlineStr">
        <is>
          <t>21.11.2023</t>
        </is>
      </c>
      <c r="D4172" t="inlineStr">
        <is>
          <t>12:45</t>
        </is>
      </c>
      <c r="E4172" s="4" t="inlineStr">
        <is>
          <t>19.11.2023</t>
        </is>
      </c>
      <c r="F4172" t="inlineStr">
        <is>
          <t>20:45</t>
        </is>
      </c>
      <c r="G4172" s="5" t="n">
        <v>40</v>
      </c>
      <c r="H4172" t="inlineStr">
        <is>
          <t>Inbound</t>
        </is>
      </c>
      <c r="I4172" s="6" t="n">
        <v>0</v>
      </c>
      <c r="J4172" s="6" t="n">
        <v>0</v>
      </c>
      <c r="K4172" s="6" t="n">
        <v>0</v>
      </c>
      <c r="L4172" s="6">
        <f>I4172+J4172+K4172</f>
        <v/>
      </c>
      <c r="M4172" s="6" t="n">
        <v>1</v>
      </c>
      <c r="N4172" t="inlineStr">
        <is>
          <t>Ja</t>
        </is>
      </c>
      <c r="T4172" t="inlineStr">
        <is>
          <t>AYT</t>
        </is>
      </c>
      <c r="U4172">
        <f>VLOOKUP(T4172,Destinations!$A$2:$C$550,2,0)</f>
        <v/>
      </c>
      <c r="V4172" t="inlineStr">
        <is>
          <t>WCHS</t>
        </is>
      </c>
      <c r="W4172">
        <f>VLOOKUP(V4172,'WCH Kat'!$A$1:$B$150,2,0)</f>
        <v/>
      </c>
    </row>
    <row r="4173">
      <c r="A4173" t="inlineStr">
        <is>
          <t xml:space="preserve">LH </t>
        </is>
      </c>
      <c r="B4173" t="inlineStr">
        <is>
          <t>LH 1978</t>
        </is>
      </c>
      <c r="C4173" s="4" t="inlineStr">
        <is>
          <t>21.11.2023</t>
        </is>
      </c>
      <c r="D4173" t="inlineStr">
        <is>
          <t>12:45</t>
        </is>
      </c>
      <c r="E4173" s="4" t="inlineStr">
        <is>
          <t>19.11.2023</t>
        </is>
      </c>
      <c r="F4173" t="inlineStr">
        <is>
          <t>22:45</t>
        </is>
      </c>
      <c r="G4173" s="5" t="n">
        <v>38</v>
      </c>
      <c r="H4173" t="inlineStr">
        <is>
          <t>Inbound</t>
        </is>
      </c>
      <c r="I4173" s="6" t="n">
        <v>0</v>
      </c>
      <c r="J4173" s="6" t="n">
        <v>0</v>
      </c>
      <c r="K4173" s="6" t="n">
        <v>0</v>
      </c>
      <c r="L4173" s="6">
        <f>I4173+J4173+K4173</f>
        <v/>
      </c>
      <c r="M4173" s="6" t="n">
        <v>1</v>
      </c>
      <c r="N4173" t="inlineStr">
        <is>
          <t>Ja</t>
        </is>
      </c>
      <c r="T4173" t="inlineStr">
        <is>
          <t>MUC</t>
        </is>
      </c>
      <c r="U4173">
        <f>VLOOKUP(T4173,Destinations!$A$2:$C$550,2,0)</f>
        <v/>
      </c>
      <c r="V4173" t="inlineStr">
        <is>
          <t>WCHR</t>
        </is>
      </c>
      <c r="W4173">
        <f>VLOOKUP(V4173,'WCH Kat'!$A$1:$B$150,2,0)</f>
        <v/>
      </c>
    </row>
    <row r="4174">
      <c r="A4174" t="inlineStr">
        <is>
          <t xml:space="preserve">FR </t>
        </is>
      </c>
      <c r="B4174" t="inlineStr">
        <is>
          <t>FR 1597</t>
        </is>
      </c>
      <c r="C4174" s="4" t="inlineStr">
        <is>
          <t>24.11.2023</t>
        </is>
      </c>
      <c r="D4174" t="inlineStr">
        <is>
          <t>11:20</t>
        </is>
      </c>
      <c r="E4174" s="4" t="inlineStr">
        <is>
          <t>22.11.2023</t>
        </is>
      </c>
      <c r="F4174" t="inlineStr">
        <is>
          <t>15:20</t>
        </is>
      </c>
      <c r="G4174" s="5" t="n">
        <v>44</v>
      </c>
      <c r="H4174" t="inlineStr">
        <is>
          <t>Inbound</t>
        </is>
      </c>
      <c r="I4174" s="6" t="n">
        <v>0</v>
      </c>
      <c r="J4174" s="6" t="n">
        <v>0</v>
      </c>
      <c r="K4174" s="6" t="n">
        <v>0</v>
      </c>
      <c r="L4174" s="6">
        <f>I4174+J4174+K4174</f>
        <v/>
      </c>
      <c r="M4174" s="6" t="n">
        <v>1</v>
      </c>
      <c r="N4174" t="inlineStr">
        <is>
          <t>Ja</t>
        </is>
      </c>
      <c r="T4174" t="inlineStr">
        <is>
          <t>RAK</t>
        </is>
      </c>
      <c r="U4174">
        <f>VLOOKUP(T4174,Destinations!$A$2:$C$550,2,0)</f>
        <v/>
      </c>
      <c r="V4174" t="inlineStr">
        <is>
          <t>WCHC,WCMP</t>
        </is>
      </c>
      <c r="W4174">
        <f>VLOOKUP(V4174,'WCH Kat'!$A$1:$B$150,2,0)</f>
        <v/>
      </c>
    </row>
    <row r="4175">
      <c r="A4175" t="inlineStr">
        <is>
          <t xml:space="preserve">EW </t>
        </is>
      </c>
      <c r="B4175" t="inlineStr">
        <is>
          <t>EW  582</t>
        </is>
      </c>
      <c r="C4175" s="4" t="inlineStr">
        <is>
          <t>21.11.2023</t>
        </is>
      </c>
      <c r="D4175" t="inlineStr">
        <is>
          <t>12:45</t>
        </is>
      </c>
      <c r="E4175" s="4" t="inlineStr">
        <is>
          <t>19.11.2023</t>
        </is>
      </c>
      <c r="F4175" t="inlineStr">
        <is>
          <t>23:50</t>
        </is>
      </c>
      <c r="G4175" s="5" t="n">
        <v>36.91667</v>
      </c>
      <c r="H4175" t="inlineStr">
        <is>
          <t>Outbound</t>
        </is>
      </c>
      <c r="I4175" s="6" t="n">
        <v>0</v>
      </c>
      <c r="J4175" s="6" t="n">
        <v>0</v>
      </c>
      <c r="K4175" s="6" t="n">
        <v>0</v>
      </c>
      <c r="L4175" s="6">
        <f>I4175+J4175+K4175</f>
        <v/>
      </c>
      <c r="M4175" s="6" t="n">
        <v>1</v>
      </c>
      <c r="N4175" t="inlineStr">
        <is>
          <t>Ja</t>
        </is>
      </c>
      <c r="T4175" t="inlineStr">
        <is>
          <t>PMI</t>
        </is>
      </c>
      <c r="U4175">
        <f>VLOOKUP(T4175,Destinations!$A$2:$C$550,2,0)</f>
        <v/>
      </c>
      <c r="V4175" t="inlineStr">
        <is>
          <t>WCHR</t>
        </is>
      </c>
      <c r="W4175">
        <f>VLOOKUP(V4175,'WCH Kat'!$A$1:$B$150,2,0)</f>
        <v/>
      </c>
    </row>
    <row r="4176">
      <c r="A4176" t="inlineStr">
        <is>
          <t xml:space="preserve">XQ </t>
        </is>
      </c>
      <c r="B4176" t="inlineStr">
        <is>
          <t>XQ  114</t>
        </is>
      </c>
      <c r="C4176" s="4" t="inlineStr">
        <is>
          <t>21.11.2023</t>
        </is>
      </c>
      <c r="D4176" t="inlineStr">
        <is>
          <t>12:45</t>
        </is>
      </c>
      <c r="E4176" s="4" t="inlineStr">
        <is>
          <t>21.11.2023</t>
        </is>
      </c>
      <c r="F4176" t="inlineStr">
        <is>
          <t>08:35</t>
        </is>
      </c>
      <c r="G4176" s="5" t="n">
        <v>4.16667</v>
      </c>
      <c r="H4176" t="inlineStr">
        <is>
          <t>Inbound</t>
        </is>
      </c>
      <c r="I4176" s="6" t="n">
        <v>0</v>
      </c>
      <c r="J4176" s="6" t="n">
        <v>0</v>
      </c>
      <c r="K4176" s="6" t="n">
        <v>1</v>
      </c>
      <c r="L4176" s="6">
        <f>I4176+J4176+K4176</f>
        <v/>
      </c>
      <c r="M4176" s="6" t="n">
        <v>0</v>
      </c>
      <c r="N4176" t="inlineStr">
        <is>
          <t>Ja</t>
        </is>
      </c>
      <c r="T4176" t="inlineStr">
        <is>
          <t>AYT</t>
        </is>
      </c>
      <c r="U4176">
        <f>VLOOKUP(T4176,Destinations!$A$2:$C$550,2,0)</f>
        <v/>
      </c>
      <c r="V4176" t="inlineStr">
        <is>
          <t>WCHR</t>
        </is>
      </c>
      <c r="W4176">
        <f>VLOOKUP(V4176,'WCH Kat'!$A$1:$B$150,2,0)</f>
        <v/>
      </c>
    </row>
    <row r="4177">
      <c r="A4177" t="inlineStr">
        <is>
          <t xml:space="preserve">XQ </t>
        </is>
      </c>
      <c r="B4177" t="inlineStr">
        <is>
          <t>XQ  114</t>
        </is>
      </c>
      <c r="C4177" s="4" t="inlineStr">
        <is>
          <t>21.11.2023</t>
        </is>
      </c>
      <c r="D4177" t="inlineStr">
        <is>
          <t>12:45</t>
        </is>
      </c>
      <c r="E4177" s="4" t="inlineStr">
        <is>
          <t>21.11.2023</t>
        </is>
      </c>
      <c r="F4177" t="inlineStr">
        <is>
          <t>08:35</t>
        </is>
      </c>
      <c r="G4177" s="5" t="n">
        <v>4.16667</v>
      </c>
      <c r="H4177" t="inlineStr">
        <is>
          <t>Inbound</t>
        </is>
      </c>
      <c r="I4177" s="6" t="n">
        <v>0</v>
      </c>
      <c r="J4177" s="6" t="n">
        <v>0</v>
      </c>
      <c r="K4177" s="6" t="n">
        <v>1</v>
      </c>
      <c r="L4177" s="6">
        <f>I4177+J4177+K4177</f>
        <v/>
      </c>
      <c r="M4177" s="6" t="n">
        <v>0</v>
      </c>
      <c r="N4177" t="inlineStr">
        <is>
          <t>Ja</t>
        </is>
      </c>
      <c r="T4177" t="inlineStr">
        <is>
          <t>AYT</t>
        </is>
      </c>
      <c r="U4177">
        <f>VLOOKUP(T4177,Destinations!$A$2:$C$550,2,0)</f>
        <v/>
      </c>
      <c r="V4177" t="inlineStr">
        <is>
          <t>WCHR</t>
        </is>
      </c>
      <c r="W4177">
        <f>VLOOKUP(V4177,'WCH Kat'!$A$1:$B$150,2,0)</f>
        <v/>
      </c>
    </row>
    <row r="4178">
      <c r="A4178" t="inlineStr">
        <is>
          <t xml:space="preserve">EW </t>
        </is>
      </c>
      <c r="B4178" t="inlineStr">
        <is>
          <t>EW  582</t>
        </is>
      </c>
      <c r="C4178" s="4" t="inlineStr">
        <is>
          <t>21.11.2023</t>
        </is>
      </c>
      <c r="D4178" t="inlineStr">
        <is>
          <t>12:45</t>
        </is>
      </c>
      <c r="E4178" s="4" t="inlineStr">
        <is>
          <t>21.11.2023</t>
        </is>
      </c>
      <c r="F4178" t="inlineStr">
        <is>
          <t>11:05</t>
        </is>
      </c>
      <c r="G4178" s="5" t="n">
        <v>1.66667</v>
      </c>
      <c r="H4178" t="inlineStr">
        <is>
          <t>Outbound</t>
        </is>
      </c>
      <c r="I4178" s="6" t="n">
        <v>0</v>
      </c>
      <c r="J4178" s="6" t="n">
        <v>1</v>
      </c>
      <c r="K4178" s="6" t="n">
        <v>0</v>
      </c>
      <c r="L4178" s="6">
        <f>I4178+J4178+K4178</f>
        <v/>
      </c>
      <c r="M4178" s="6" t="n">
        <v>0</v>
      </c>
      <c r="Q4178" t="inlineStr">
        <is>
          <t>Ja</t>
        </is>
      </c>
      <c r="T4178" t="inlineStr">
        <is>
          <t>PMI</t>
        </is>
      </c>
      <c r="U4178">
        <f>VLOOKUP(T4178,Destinations!$A$2:$C$550,2,0)</f>
        <v/>
      </c>
      <c r="V4178" t="inlineStr">
        <is>
          <t>WCHR</t>
        </is>
      </c>
      <c r="W4178">
        <f>VLOOKUP(V4178,'WCH Kat'!$A$1:$B$150,2,0)</f>
        <v/>
      </c>
    </row>
    <row r="4179">
      <c r="A4179" t="inlineStr">
        <is>
          <t xml:space="preserve">XQ </t>
        </is>
      </c>
      <c r="B4179" t="inlineStr">
        <is>
          <t>XQ 115</t>
        </is>
      </c>
      <c r="C4179" s="4" t="inlineStr">
        <is>
          <t>21.11.2023</t>
        </is>
      </c>
      <c r="D4179" t="inlineStr">
        <is>
          <t>13:40</t>
        </is>
      </c>
      <c r="E4179" s="4" t="inlineStr">
        <is>
          <t>19.11.2023</t>
        </is>
      </c>
      <c r="F4179" t="inlineStr">
        <is>
          <t>21:45</t>
        </is>
      </c>
      <c r="G4179" s="5" t="n">
        <v>39.91667</v>
      </c>
      <c r="H4179" t="inlineStr">
        <is>
          <t>Outbound</t>
        </is>
      </c>
      <c r="I4179" s="6" t="n">
        <v>0</v>
      </c>
      <c r="J4179" s="6" t="n">
        <v>0</v>
      </c>
      <c r="K4179" s="6" t="n">
        <v>0</v>
      </c>
      <c r="L4179" s="6">
        <f>I4179+J4179+K4179</f>
        <v/>
      </c>
      <c r="M4179" s="6" t="n">
        <v>1</v>
      </c>
      <c r="N4179" t="inlineStr">
        <is>
          <t>Ja</t>
        </is>
      </c>
      <c r="T4179" t="inlineStr">
        <is>
          <t>Antalya</t>
        </is>
      </c>
      <c r="U4179">
        <f>VLOOKUP(T4179,Destinations!$A$2:$C$550,2,0)</f>
        <v/>
      </c>
      <c r="V4179" t="inlineStr">
        <is>
          <t>WCHR</t>
        </is>
      </c>
      <c r="W4179">
        <f>VLOOKUP(V4179,'WCH Kat'!$A$1:$B$150,2,0)</f>
        <v/>
      </c>
    </row>
    <row r="4180">
      <c r="A4180" t="inlineStr">
        <is>
          <t xml:space="preserve">XQ </t>
        </is>
      </c>
      <c r="B4180" t="inlineStr">
        <is>
          <t>XQ 115</t>
        </is>
      </c>
      <c r="C4180" s="4" t="inlineStr">
        <is>
          <t>21.11.2023</t>
        </is>
      </c>
      <c r="D4180" t="inlineStr">
        <is>
          <t>13:40</t>
        </is>
      </c>
      <c r="E4180" s="4" t="inlineStr">
        <is>
          <t>21.11.2023</t>
        </is>
      </c>
      <c r="F4180" t="inlineStr">
        <is>
          <t>11:10</t>
        </is>
      </c>
      <c r="G4180" s="5" t="n">
        <v>2.5</v>
      </c>
      <c r="H4180" t="inlineStr">
        <is>
          <t>Outbound</t>
        </is>
      </c>
      <c r="I4180" s="6" t="n">
        <v>0</v>
      </c>
      <c r="J4180" s="6" t="n">
        <v>1</v>
      </c>
      <c r="K4180" s="6" t="n">
        <v>0</v>
      </c>
      <c r="L4180" s="6">
        <f>I4180+J4180+K4180</f>
        <v/>
      </c>
      <c r="M4180" s="6" t="n">
        <v>0</v>
      </c>
      <c r="Q4180" t="inlineStr">
        <is>
          <t>Ja</t>
        </is>
      </c>
      <c r="T4180" t="inlineStr">
        <is>
          <t>Antalya</t>
        </is>
      </c>
      <c r="U4180">
        <f>VLOOKUP(T4180,Destinations!$A$2:$C$550,2,0)</f>
        <v/>
      </c>
      <c r="V4180" t="inlineStr">
        <is>
          <t>WCHS</t>
        </is>
      </c>
      <c r="W4180">
        <f>VLOOKUP(V4180,'WCH Kat'!$A$1:$B$150,2,0)</f>
        <v/>
      </c>
    </row>
    <row r="4181">
      <c r="A4181" t="inlineStr">
        <is>
          <t xml:space="preserve">XQ </t>
        </is>
      </c>
      <c r="B4181" t="inlineStr">
        <is>
          <t>XQ 115</t>
        </is>
      </c>
      <c r="C4181" s="4" t="inlineStr">
        <is>
          <t>21.11.2023</t>
        </is>
      </c>
      <c r="D4181" t="inlineStr">
        <is>
          <t>13:40</t>
        </is>
      </c>
      <c r="E4181" s="4" t="inlineStr">
        <is>
          <t>21.11.2023</t>
        </is>
      </c>
      <c r="F4181" t="inlineStr">
        <is>
          <t>12:13</t>
        </is>
      </c>
      <c r="G4181" s="5" t="n">
        <v>1.45</v>
      </c>
      <c r="H4181" t="inlineStr">
        <is>
          <t>Outbound</t>
        </is>
      </c>
      <c r="I4181" s="6" t="n">
        <v>0</v>
      </c>
      <c r="J4181" s="6" t="n">
        <v>1</v>
      </c>
      <c r="K4181" s="6" t="n">
        <v>0</v>
      </c>
      <c r="L4181" s="6">
        <f>I4181+J4181+K4181</f>
        <v/>
      </c>
      <c r="M4181" s="6" t="n">
        <v>0</v>
      </c>
      <c r="Q4181" t="inlineStr">
        <is>
          <t>Ja</t>
        </is>
      </c>
      <c r="T4181" t="inlineStr">
        <is>
          <t>Antalya</t>
        </is>
      </c>
      <c r="U4181">
        <f>VLOOKUP(T4181,Destinations!$A$2:$C$550,2,0)</f>
        <v/>
      </c>
      <c r="V4181" t="inlineStr">
        <is>
          <t>WCHR</t>
        </is>
      </c>
      <c r="W4181">
        <f>VLOOKUP(V4181,'WCH Kat'!$A$1:$B$150,2,0)</f>
        <v/>
      </c>
    </row>
    <row r="4182">
      <c r="A4182" t="inlineStr">
        <is>
          <t xml:space="preserve">XQ </t>
        </is>
      </c>
      <c r="B4182" t="inlineStr">
        <is>
          <t>XQ 115</t>
        </is>
      </c>
      <c r="C4182" s="4" t="inlineStr">
        <is>
          <t>21.11.2023</t>
        </is>
      </c>
      <c r="D4182" t="inlineStr">
        <is>
          <t>13:40</t>
        </is>
      </c>
      <c r="E4182" s="4" t="inlineStr">
        <is>
          <t>21.11.2023</t>
        </is>
      </c>
      <c r="F4182" t="inlineStr">
        <is>
          <t>12:13</t>
        </is>
      </c>
      <c r="G4182" s="5" t="n">
        <v>1.45</v>
      </c>
      <c r="H4182" t="inlineStr">
        <is>
          <t>Outbound</t>
        </is>
      </c>
      <c r="I4182" s="6" t="n">
        <v>0</v>
      </c>
      <c r="J4182" s="6" t="n">
        <v>1</v>
      </c>
      <c r="K4182" s="6" t="n">
        <v>0</v>
      </c>
      <c r="L4182" s="6">
        <f>I4182+J4182+K4182</f>
        <v/>
      </c>
      <c r="M4182" s="6" t="n">
        <v>0</v>
      </c>
      <c r="Q4182" t="inlineStr">
        <is>
          <t>Ja</t>
        </is>
      </c>
      <c r="T4182" t="inlineStr">
        <is>
          <t>Antalya</t>
        </is>
      </c>
      <c r="U4182">
        <f>VLOOKUP(T4182,Destinations!$A$2:$C$550,2,0)</f>
        <v/>
      </c>
      <c r="V4182" t="inlineStr">
        <is>
          <t>WCHS</t>
        </is>
      </c>
      <c r="W4182">
        <f>VLOOKUP(V4182,'WCH Kat'!$A$1:$B$150,2,0)</f>
        <v/>
      </c>
    </row>
    <row r="4183">
      <c r="A4183" t="inlineStr">
        <is>
          <t xml:space="preserve">PC </t>
        </is>
      </c>
      <c r="B4183" t="inlineStr">
        <is>
          <t>PC 1017</t>
        </is>
      </c>
      <c r="C4183" s="4" t="inlineStr">
        <is>
          <t>21.11.2023</t>
        </is>
      </c>
      <c r="D4183" t="inlineStr">
        <is>
          <t>14:10</t>
        </is>
      </c>
      <c r="E4183" s="4" t="inlineStr">
        <is>
          <t>19.11.2023</t>
        </is>
      </c>
      <c r="F4183" t="inlineStr">
        <is>
          <t>11:50</t>
        </is>
      </c>
      <c r="G4183" s="5" t="n">
        <v>50.33333</v>
      </c>
      <c r="H4183" t="inlineStr">
        <is>
          <t>Inbound</t>
        </is>
      </c>
      <c r="I4183" s="6" t="n">
        <v>0</v>
      </c>
      <c r="J4183" s="6" t="n">
        <v>0</v>
      </c>
      <c r="K4183" s="6" t="n">
        <v>0</v>
      </c>
      <c r="L4183" s="6">
        <f>I4183+J4183+K4183</f>
        <v/>
      </c>
      <c r="M4183" s="6" t="n">
        <v>1</v>
      </c>
      <c r="N4183" t="inlineStr">
        <is>
          <t>Ja</t>
        </is>
      </c>
      <c r="T4183" t="inlineStr">
        <is>
          <t>Istanbul-Sabiha Gökcen</t>
        </is>
      </c>
      <c r="U4183">
        <f>VLOOKUP(T4183,Destinations!$A$2:$C$550,2,0)</f>
        <v/>
      </c>
      <c r="V4183" t="inlineStr">
        <is>
          <t>WCHS</t>
        </is>
      </c>
      <c r="W4183">
        <f>VLOOKUP(V4183,'WCH Kat'!$A$1:$B$150,2,0)</f>
        <v/>
      </c>
    </row>
    <row r="4184">
      <c r="A4184" t="inlineStr">
        <is>
          <t xml:space="preserve">FR </t>
        </is>
      </c>
      <c r="B4184" t="inlineStr">
        <is>
          <t>FR 2507</t>
        </is>
      </c>
      <c r="C4184" s="4" t="inlineStr">
        <is>
          <t>21.11.2023</t>
        </is>
      </c>
      <c r="D4184" t="inlineStr">
        <is>
          <t>14:10</t>
        </is>
      </c>
      <c r="E4184" s="4" t="inlineStr">
        <is>
          <t>19.11.2023</t>
        </is>
      </c>
      <c r="F4184" t="inlineStr">
        <is>
          <t>19:45</t>
        </is>
      </c>
      <c r="G4184" s="5" t="n">
        <v>42.41667</v>
      </c>
      <c r="H4184" t="inlineStr">
        <is>
          <t>Inbound</t>
        </is>
      </c>
      <c r="I4184" s="6" t="n">
        <v>0</v>
      </c>
      <c r="J4184" s="6" t="n">
        <v>0</v>
      </c>
      <c r="K4184" s="6" t="n">
        <v>0</v>
      </c>
      <c r="L4184" s="6">
        <f>I4184+J4184+K4184</f>
        <v/>
      </c>
      <c r="M4184" s="6" t="n">
        <v>1</v>
      </c>
      <c r="N4184" t="inlineStr">
        <is>
          <t>Ja</t>
        </is>
      </c>
      <c r="T4184" t="inlineStr">
        <is>
          <t>BCN</t>
        </is>
      </c>
      <c r="U4184">
        <f>VLOOKUP(T4184,Destinations!$A$2:$C$550,2,0)</f>
        <v/>
      </c>
      <c r="V4184" t="inlineStr">
        <is>
          <t>WCHR</t>
        </is>
      </c>
      <c r="W4184">
        <f>VLOOKUP(V4184,'WCH Kat'!$A$1:$B$150,2,0)</f>
        <v/>
      </c>
    </row>
    <row r="4185">
      <c r="A4185" t="inlineStr">
        <is>
          <t xml:space="preserve">FR </t>
        </is>
      </c>
      <c r="B4185" t="inlineStr">
        <is>
          <t>FR 2507</t>
        </is>
      </c>
      <c r="C4185" s="4" t="inlineStr">
        <is>
          <t>21.11.2023</t>
        </is>
      </c>
      <c r="D4185" t="inlineStr">
        <is>
          <t>14:10</t>
        </is>
      </c>
      <c r="E4185" s="4" t="inlineStr">
        <is>
          <t>21.11.2023</t>
        </is>
      </c>
      <c r="F4185" t="inlineStr">
        <is>
          <t>11:45</t>
        </is>
      </c>
      <c r="G4185" s="5" t="n">
        <v>2.41667</v>
      </c>
      <c r="H4185" t="inlineStr">
        <is>
          <t>Inbound</t>
        </is>
      </c>
      <c r="I4185" s="6" t="n">
        <v>0</v>
      </c>
      <c r="J4185" s="6" t="n">
        <v>1</v>
      </c>
      <c r="K4185" s="6" t="n">
        <v>0</v>
      </c>
      <c r="L4185" s="6">
        <f>I4185+J4185+K4185</f>
        <v/>
      </c>
      <c r="M4185" s="6" t="n">
        <v>0</v>
      </c>
      <c r="P4185" t="inlineStr">
        <is>
          <t>Ja</t>
        </is>
      </c>
      <c r="T4185" t="inlineStr">
        <is>
          <t>BCN</t>
        </is>
      </c>
      <c r="U4185">
        <f>VLOOKUP(T4185,Destinations!$A$2:$C$550,2,0)</f>
        <v/>
      </c>
      <c r="V4185" t="inlineStr">
        <is>
          <t>WCHR</t>
        </is>
      </c>
      <c r="W4185">
        <f>VLOOKUP(V4185,'WCH Kat'!$A$1:$B$150,2,0)</f>
        <v/>
      </c>
    </row>
    <row r="4186">
      <c r="A4186" t="inlineStr">
        <is>
          <t xml:space="preserve">PC </t>
        </is>
      </c>
      <c r="B4186" t="inlineStr">
        <is>
          <t>PC 1017</t>
        </is>
      </c>
      <c r="C4186" s="4" t="inlineStr">
        <is>
          <t>21.11.2023</t>
        </is>
      </c>
      <c r="D4186" t="inlineStr">
        <is>
          <t>14:20</t>
        </is>
      </c>
      <c r="E4186" s="4" t="inlineStr">
        <is>
          <t>21.11.2023</t>
        </is>
      </c>
      <c r="F4186" t="inlineStr">
        <is>
          <t>11:40</t>
        </is>
      </c>
      <c r="G4186" s="5" t="n">
        <v>2.66667</v>
      </c>
      <c r="H4186" t="inlineStr">
        <is>
          <t>Inbound</t>
        </is>
      </c>
      <c r="I4186" s="6" t="n">
        <v>0</v>
      </c>
      <c r="J4186" s="6" t="n">
        <v>1</v>
      </c>
      <c r="K4186" s="6" t="n">
        <v>0</v>
      </c>
      <c r="L4186" s="6">
        <f>I4186+J4186+K4186</f>
        <v/>
      </c>
      <c r="M4186" s="6" t="n">
        <v>0</v>
      </c>
      <c r="P4186" t="inlineStr">
        <is>
          <t>Ja</t>
        </is>
      </c>
      <c r="T4186" t="inlineStr">
        <is>
          <t>Istanbul-Sabiha Gökcen</t>
        </is>
      </c>
      <c r="U4186">
        <f>VLOOKUP(T4186,Destinations!$A$2:$C$550,2,0)</f>
        <v/>
      </c>
      <c r="V4186" t="inlineStr">
        <is>
          <t>WCHS</t>
        </is>
      </c>
      <c r="W4186">
        <f>VLOOKUP(V4186,'WCH Kat'!$A$1:$B$150,2,0)</f>
        <v/>
      </c>
    </row>
    <row r="4187">
      <c r="A4187" t="inlineStr">
        <is>
          <t xml:space="preserve">PC </t>
        </is>
      </c>
      <c r="B4187" t="inlineStr">
        <is>
          <t>PC 1017</t>
        </is>
      </c>
      <c r="C4187" s="4" t="inlineStr">
        <is>
          <t>21.11.2023</t>
        </is>
      </c>
      <c r="D4187" t="inlineStr">
        <is>
          <t>14:20</t>
        </is>
      </c>
      <c r="E4187" s="4" t="inlineStr">
        <is>
          <t>21.11.2023</t>
        </is>
      </c>
      <c r="F4187" t="inlineStr">
        <is>
          <t>11:40</t>
        </is>
      </c>
      <c r="G4187" s="5" t="n">
        <v>2.66667</v>
      </c>
      <c r="H4187" t="inlineStr">
        <is>
          <t>Inbound</t>
        </is>
      </c>
      <c r="I4187" s="6" t="n">
        <v>0</v>
      </c>
      <c r="J4187" s="6" t="n">
        <v>1</v>
      </c>
      <c r="K4187" s="6" t="n">
        <v>0</v>
      </c>
      <c r="L4187" s="6">
        <f>I4187+J4187+K4187</f>
        <v/>
      </c>
      <c r="M4187" s="6" t="n">
        <v>0</v>
      </c>
      <c r="P4187" t="inlineStr">
        <is>
          <t>Ja</t>
        </is>
      </c>
      <c r="T4187" t="inlineStr">
        <is>
          <t>Istanbul-Sabiha Gökcen</t>
        </is>
      </c>
      <c r="U4187">
        <f>VLOOKUP(T4187,Destinations!$A$2:$C$550,2,0)</f>
        <v/>
      </c>
      <c r="V4187" t="inlineStr">
        <is>
          <t>WCHR</t>
        </is>
      </c>
      <c r="W4187">
        <f>VLOOKUP(V4187,'WCH Kat'!$A$1:$B$150,2,0)</f>
        <v/>
      </c>
    </row>
    <row r="4188">
      <c r="A4188" t="inlineStr">
        <is>
          <t xml:space="preserve">FR </t>
        </is>
      </c>
      <c r="B4188" t="inlineStr">
        <is>
          <t>FR 1597</t>
        </is>
      </c>
      <c r="C4188" s="4" t="inlineStr">
        <is>
          <t>27.11.2023</t>
        </is>
      </c>
      <c r="D4188" t="inlineStr">
        <is>
          <t>20:03</t>
        </is>
      </c>
      <c r="E4188" s="4" t="inlineStr">
        <is>
          <t>27.11.2023</t>
        </is>
      </c>
      <c r="F4188" t="inlineStr">
        <is>
          <t>16:10</t>
        </is>
      </c>
      <c r="G4188" s="5" t="n">
        <v>3.88333</v>
      </c>
      <c r="H4188" t="inlineStr">
        <is>
          <t>Inbound</t>
        </is>
      </c>
      <c r="I4188" s="6" t="n">
        <v>0</v>
      </c>
      <c r="J4188" s="6" t="n">
        <v>0</v>
      </c>
      <c r="K4188" s="6" t="n">
        <v>1</v>
      </c>
      <c r="L4188" s="6">
        <f>I4188+J4188+K4188</f>
        <v/>
      </c>
      <c r="M4188" s="6" t="n">
        <v>0</v>
      </c>
      <c r="P4188" t="inlineStr">
        <is>
          <t>Ja</t>
        </is>
      </c>
      <c r="T4188" t="inlineStr">
        <is>
          <t>Marrakesch</t>
        </is>
      </c>
      <c r="U4188">
        <f>VLOOKUP(T4188,Destinations!$A$2:$C$550,2,0)</f>
        <v/>
      </c>
      <c r="V4188" t="inlineStr">
        <is>
          <t>WCHC</t>
        </is>
      </c>
      <c r="W4188">
        <f>VLOOKUP(V4188,'WCH Kat'!$A$1:$B$150,2,0)</f>
        <v/>
      </c>
    </row>
    <row r="4189">
      <c r="A4189" t="inlineStr">
        <is>
          <t xml:space="preserve">EW </t>
        </is>
      </c>
      <c r="B4189" t="inlineStr">
        <is>
          <t>EW  464</t>
        </is>
      </c>
      <c r="C4189" s="4" t="inlineStr">
        <is>
          <t>21.11.2023</t>
        </is>
      </c>
      <c r="D4189" t="inlineStr">
        <is>
          <t>14:40</t>
        </is>
      </c>
      <c r="E4189" s="4" t="inlineStr">
        <is>
          <t>20.11.2023</t>
        </is>
      </c>
      <c r="F4189" t="inlineStr">
        <is>
          <t>01:45</t>
        </is>
      </c>
      <c r="G4189" s="5" t="n">
        <v>36.91667</v>
      </c>
      <c r="H4189" t="inlineStr">
        <is>
          <t>Outbound</t>
        </is>
      </c>
      <c r="I4189" s="6" t="n">
        <v>0</v>
      </c>
      <c r="J4189" s="6" t="n">
        <v>0</v>
      </c>
      <c r="K4189" s="6" t="n">
        <v>0</v>
      </c>
      <c r="L4189" s="6">
        <f>I4189+J4189+K4189</f>
        <v/>
      </c>
      <c r="M4189" s="6" t="n">
        <v>1</v>
      </c>
      <c r="N4189" t="inlineStr">
        <is>
          <t>Ja</t>
        </is>
      </c>
      <c r="T4189" t="inlineStr">
        <is>
          <t>LHR</t>
        </is>
      </c>
      <c r="U4189">
        <f>VLOOKUP(T4189,Destinations!$A$2:$C$550,2,0)</f>
        <v/>
      </c>
      <c r="V4189" t="inlineStr">
        <is>
          <t>WCBD,WCHS</t>
        </is>
      </c>
      <c r="W4189">
        <f>VLOOKUP(V4189,'WCH Kat'!$A$1:$B$150,2,0)</f>
        <v/>
      </c>
    </row>
    <row r="4190">
      <c r="A4190" t="inlineStr">
        <is>
          <t xml:space="preserve">EW </t>
        </is>
      </c>
      <c r="B4190" t="inlineStr">
        <is>
          <t>EW  464</t>
        </is>
      </c>
      <c r="C4190" s="4" t="inlineStr">
        <is>
          <t>21.11.2023</t>
        </is>
      </c>
      <c r="D4190" t="inlineStr">
        <is>
          <t>14:40</t>
        </is>
      </c>
      <c r="E4190" s="4" t="inlineStr">
        <is>
          <t>20.11.2023</t>
        </is>
      </c>
      <c r="F4190" t="inlineStr">
        <is>
          <t>01:45</t>
        </is>
      </c>
      <c r="G4190" s="5" t="n">
        <v>36.91667</v>
      </c>
      <c r="H4190" t="inlineStr">
        <is>
          <t>Outbound</t>
        </is>
      </c>
      <c r="I4190" s="6" t="n">
        <v>0</v>
      </c>
      <c r="J4190" s="6" t="n">
        <v>0</v>
      </c>
      <c r="K4190" s="6" t="n">
        <v>0</v>
      </c>
      <c r="L4190" s="6">
        <f>I4190+J4190+K4190</f>
        <v/>
      </c>
      <c r="M4190" s="6" t="n">
        <v>1</v>
      </c>
      <c r="N4190" t="inlineStr">
        <is>
          <t>Ja</t>
        </is>
      </c>
      <c r="T4190" t="inlineStr">
        <is>
          <t>LHR</t>
        </is>
      </c>
      <c r="U4190">
        <f>VLOOKUP(T4190,Destinations!$A$2:$C$550,2,0)</f>
        <v/>
      </c>
      <c r="V4190" t="inlineStr">
        <is>
          <t>WCHS</t>
        </is>
      </c>
      <c r="W4190">
        <f>VLOOKUP(V4190,'WCH Kat'!$A$1:$B$150,2,0)</f>
        <v/>
      </c>
    </row>
    <row r="4191">
      <c r="A4191" t="inlineStr">
        <is>
          <t xml:space="preserve">XR </t>
        </is>
      </c>
      <c r="B4191" t="inlineStr">
        <is>
          <t>XR 1162</t>
        </is>
      </c>
      <c r="C4191" s="4" t="inlineStr">
        <is>
          <t>26.11.2023</t>
        </is>
      </c>
      <c r="D4191" t="inlineStr">
        <is>
          <t>02:00</t>
        </is>
      </c>
      <c r="E4191" s="4" t="inlineStr">
        <is>
          <t>24.11.2023</t>
        </is>
      </c>
      <c r="F4191" t="inlineStr">
        <is>
          <t>02:35</t>
        </is>
      </c>
      <c r="G4191" s="5" t="n">
        <v>47.41667</v>
      </c>
      <c r="H4191" t="inlineStr">
        <is>
          <t>Inbound</t>
        </is>
      </c>
      <c r="I4191" s="6" t="n">
        <v>0</v>
      </c>
      <c r="J4191" s="6" t="n">
        <v>0</v>
      </c>
      <c r="K4191" s="6" t="n">
        <v>0</v>
      </c>
      <c r="L4191" s="6">
        <f>I4191+J4191+K4191</f>
        <v/>
      </c>
      <c r="M4191" s="6" t="n">
        <v>1</v>
      </c>
      <c r="N4191" t="inlineStr">
        <is>
          <t>Ja</t>
        </is>
      </c>
      <c r="T4191" t="inlineStr">
        <is>
          <t>Marsa Alam</t>
        </is>
      </c>
      <c r="U4191">
        <f>VLOOKUP(T4191,Destinations!$A$2:$C$550,2,0)</f>
        <v/>
      </c>
      <c r="V4191" t="inlineStr">
        <is>
          <t>WCHC</t>
        </is>
      </c>
      <c r="W4191">
        <f>VLOOKUP(V4191,'WCH Kat'!$A$1:$B$150,2,0)</f>
        <v/>
      </c>
    </row>
    <row r="4192">
      <c r="A4192" t="inlineStr">
        <is>
          <t xml:space="preserve">FR </t>
        </is>
      </c>
      <c r="B4192" t="inlineStr">
        <is>
          <t>FR 2352</t>
        </is>
      </c>
      <c r="C4192" s="4" t="inlineStr">
        <is>
          <t>21.11.2023</t>
        </is>
      </c>
      <c r="D4192" t="inlineStr">
        <is>
          <t>14:45</t>
        </is>
      </c>
      <c r="E4192" s="4" t="inlineStr">
        <is>
          <t>19.11.2023</t>
        </is>
      </c>
      <c r="F4192" t="inlineStr">
        <is>
          <t>21:25</t>
        </is>
      </c>
      <c r="G4192" s="5" t="n">
        <v>41.33333</v>
      </c>
      <c r="H4192" t="inlineStr">
        <is>
          <t>Inbound</t>
        </is>
      </c>
      <c r="I4192" s="6" t="n">
        <v>0</v>
      </c>
      <c r="J4192" s="6" t="n">
        <v>0</v>
      </c>
      <c r="K4192" s="6" t="n">
        <v>0</v>
      </c>
      <c r="L4192" s="6">
        <f>I4192+J4192+K4192</f>
        <v/>
      </c>
      <c r="M4192" s="6" t="n">
        <v>1</v>
      </c>
      <c r="N4192" t="inlineStr">
        <is>
          <t>Ja</t>
        </is>
      </c>
      <c r="T4192" t="inlineStr">
        <is>
          <t>STN</t>
        </is>
      </c>
      <c r="U4192">
        <f>VLOOKUP(T4192,Destinations!$A$2:$C$550,2,0)</f>
        <v/>
      </c>
      <c r="V4192" t="inlineStr">
        <is>
          <t>WCHS,WCMP</t>
        </is>
      </c>
      <c r="W4192">
        <f>VLOOKUP(V4192,'WCH Kat'!$A$1:$B$150,2,0)</f>
        <v/>
      </c>
    </row>
    <row r="4193">
      <c r="A4193" t="inlineStr">
        <is>
          <t xml:space="preserve">LH </t>
        </is>
      </c>
      <c r="B4193" t="inlineStr">
        <is>
          <t>LH 1982</t>
        </is>
      </c>
      <c r="C4193" s="4" t="inlineStr">
        <is>
          <t>30.11.2023</t>
        </is>
      </c>
      <c r="D4193" t="inlineStr">
        <is>
          <t>16:44</t>
        </is>
      </c>
      <c r="E4193" s="4" t="inlineStr">
        <is>
          <t>30.11.2023</t>
        </is>
      </c>
      <c r="F4193" t="inlineStr">
        <is>
          <t>16:50</t>
        </is>
      </c>
      <c r="G4193" s="5" t="n">
        <v>-0.1</v>
      </c>
      <c r="H4193" t="inlineStr">
        <is>
          <t>Inbound</t>
        </is>
      </c>
      <c r="I4193" s="6" t="n">
        <v>1</v>
      </c>
      <c r="J4193" s="6" t="n">
        <v>0</v>
      </c>
      <c r="K4193" s="6" t="n">
        <v>0</v>
      </c>
      <c r="L4193" s="6">
        <f>I4193+J4193+K4193</f>
        <v/>
      </c>
      <c r="M4193" s="6" t="n">
        <v>0</v>
      </c>
      <c r="R4193" t="inlineStr">
        <is>
          <t>Ja</t>
        </is>
      </c>
      <c r="T4193" t="inlineStr">
        <is>
          <t>MUC</t>
        </is>
      </c>
      <c r="U4193">
        <f>VLOOKUP(T4193,Destinations!$A$2:$C$550,2,0)</f>
        <v/>
      </c>
      <c r="V4193" t="inlineStr">
        <is>
          <t>WCHC</t>
        </is>
      </c>
      <c r="W4193">
        <f>VLOOKUP(V4193,'WCH Kat'!$A$1:$B$150,2,0)</f>
        <v/>
      </c>
    </row>
    <row r="4194">
      <c r="A4194" t="inlineStr">
        <is>
          <t xml:space="preserve">LH </t>
        </is>
      </c>
      <c r="B4194" t="inlineStr">
        <is>
          <t>LH 1973</t>
        </is>
      </c>
      <c r="C4194" s="4" t="inlineStr">
        <is>
          <t>01.11.2023</t>
        </is>
      </c>
      <c r="D4194" t="inlineStr">
        <is>
          <t>09:10</t>
        </is>
      </c>
      <c r="E4194" s="4" t="inlineStr">
        <is>
          <t>30.10.2023</t>
        </is>
      </c>
      <c r="F4194" t="inlineStr">
        <is>
          <t>22:40</t>
        </is>
      </c>
      <c r="G4194" s="5" t="n">
        <v>34.5</v>
      </c>
      <c r="H4194" t="inlineStr">
        <is>
          <t>Outbound</t>
        </is>
      </c>
      <c r="I4194" s="6" t="n">
        <v>0</v>
      </c>
      <c r="J4194" s="6" t="n">
        <v>0</v>
      </c>
      <c r="K4194" s="6" t="n">
        <v>1</v>
      </c>
      <c r="L4194" s="6">
        <f>I4194+J4194+K4194</f>
        <v/>
      </c>
      <c r="M4194" s="6" t="n">
        <v>0</v>
      </c>
      <c r="P4194" t="inlineStr">
        <is>
          <t>Ja</t>
        </is>
      </c>
      <c r="T4194" t="inlineStr">
        <is>
          <t>MUC</t>
        </is>
      </c>
      <c r="U4194">
        <f>VLOOKUP(T4194,Destinations!$A$2:$C$550,2,0)</f>
        <v/>
      </c>
      <c r="V4194" t="inlineStr">
        <is>
          <t>WCHC</t>
        </is>
      </c>
      <c r="W4194">
        <f>VLOOKUP(V4194,'WCH Kat'!$A$1:$B$150,2,0)</f>
        <v/>
      </c>
    </row>
    <row r="4195">
      <c r="A4195" t="inlineStr">
        <is>
          <t xml:space="preserve">LH </t>
        </is>
      </c>
      <c r="B4195" t="inlineStr">
        <is>
          <t>LH 1985</t>
        </is>
      </c>
      <c r="C4195" s="4" t="inlineStr">
        <is>
          <t>03.11.2023</t>
        </is>
      </c>
      <c r="D4195" t="inlineStr">
        <is>
          <t>17:55</t>
        </is>
      </c>
      <c r="E4195" s="4" t="inlineStr">
        <is>
          <t>02.11.2023</t>
        </is>
      </c>
      <c r="F4195" t="inlineStr">
        <is>
          <t>05:00</t>
        </is>
      </c>
      <c r="G4195" s="5" t="n">
        <v>36.91667</v>
      </c>
      <c r="H4195" t="inlineStr">
        <is>
          <t>Outbound</t>
        </is>
      </c>
      <c r="I4195" s="6" t="n">
        <v>0</v>
      </c>
      <c r="J4195" s="6" t="n">
        <v>0</v>
      </c>
      <c r="K4195" s="6" t="n">
        <v>0</v>
      </c>
      <c r="L4195" s="6">
        <f>I4195+J4195+K4195</f>
        <v/>
      </c>
      <c r="M4195" s="6" t="n">
        <v>1</v>
      </c>
      <c r="P4195" t="inlineStr">
        <is>
          <t>Ja</t>
        </is>
      </c>
      <c r="T4195" t="inlineStr">
        <is>
          <t>MUC</t>
        </is>
      </c>
      <c r="U4195">
        <f>VLOOKUP(T4195,Destinations!$A$2:$C$550,2,0)</f>
        <v/>
      </c>
      <c r="V4195" t="inlineStr">
        <is>
          <t>WCHC</t>
        </is>
      </c>
      <c r="W4195">
        <f>VLOOKUP(V4195,'WCH Kat'!$A$1:$B$150,2,0)</f>
        <v/>
      </c>
    </row>
    <row r="4196">
      <c r="A4196" t="inlineStr">
        <is>
          <t xml:space="preserve">W6 </t>
        </is>
      </c>
      <c r="B4196" t="inlineStr">
        <is>
          <t>W6 4091</t>
        </is>
      </c>
      <c r="C4196" s="4" t="inlineStr">
        <is>
          <t>21.11.2023</t>
        </is>
      </c>
      <c r="D4196" t="inlineStr">
        <is>
          <t>15:20</t>
        </is>
      </c>
      <c r="E4196" s="4" t="inlineStr">
        <is>
          <t>19.11.2023</t>
        </is>
      </c>
      <c r="F4196" t="inlineStr">
        <is>
          <t>23:10</t>
        </is>
      </c>
      <c r="G4196" s="5" t="n">
        <v>40.16667</v>
      </c>
      <c r="H4196" t="inlineStr">
        <is>
          <t>Inbound</t>
        </is>
      </c>
      <c r="I4196" s="6" t="n">
        <v>0</v>
      </c>
      <c r="J4196" s="6" t="n">
        <v>0</v>
      </c>
      <c r="K4196" s="6" t="n">
        <v>0</v>
      </c>
      <c r="L4196" s="6">
        <f>I4196+J4196+K4196</f>
        <v/>
      </c>
      <c r="M4196" s="6" t="n">
        <v>1</v>
      </c>
      <c r="N4196" t="inlineStr">
        <is>
          <t>Ja</t>
        </is>
      </c>
      <c r="T4196" t="inlineStr">
        <is>
          <t>BEG</t>
        </is>
      </c>
      <c r="U4196">
        <f>VLOOKUP(T4196,Destinations!$A$2:$C$550,2,0)</f>
        <v/>
      </c>
      <c r="V4196" t="inlineStr">
        <is>
          <t>BLND</t>
        </is>
      </c>
      <c r="W4196">
        <f>VLOOKUP(V4196,'WCH Kat'!$A$1:$B$150,2,0)</f>
        <v/>
      </c>
    </row>
    <row r="4197">
      <c r="A4197" t="inlineStr">
        <is>
          <t xml:space="preserve">LH </t>
        </is>
      </c>
      <c r="B4197" t="inlineStr">
        <is>
          <t>LH 1973</t>
        </is>
      </c>
      <c r="C4197" s="4" t="inlineStr">
        <is>
          <t>12.11.2023</t>
        </is>
      </c>
      <c r="D4197" t="inlineStr">
        <is>
          <t>09:10</t>
        </is>
      </c>
      <c r="E4197" s="4" t="inlineStr">
        <is>
          <t>10.11.2023</t>
        </is>
      </c>
      <c r="F4197" t="inlineStr">
        <is>
          <t>20:15</t>
        </is>
      </c>
      <c r="G4197" s="5" t="n">
        <v>36.91667</v>
      </c>
      <c r="H4197" t="inlineStr">
        <is>
          <t>Outbound</t>
        </is>
      </c>
      <c r="I4197" s="6" t="n">
        <v>0</v>
      </c>
      <c r="J4197" s="6" t="n">
        <v>0</v>
      </c>
      <c r="K4197" s="6" t="n">
        <v>0</v>
      </c>
      <c r="L4197" s="6">
        <f>I4197+J4197+K4197</f>
        <v/>
      </c>
      <c r="M4197" s="6" t="n">
        <v>1</v>
      </c>
      <c r="P4197" t="inlineStr">
        <is>
          <t>Ja</t>
        </is>
      </c>
      <c r="T4197" t="inlineStr">
        <is>
          <t>MUC</t>
        </is>
      </c>
      <c r="U4197">
        <f>VLOOKUP(T4197,Destinations!$A$2:$C$550,2,0)</f>
        <v/>
      </c>
      <c r="V4197" t="inlineStr">
        <is>
          <t>WCHC</t>
        </is>
      </c>
      <c r="W4197">
        <f>VLOOKUP(V4197,'WCH Kat'!$A$1:$B$150,2,0)</f>
        <v/>
      </c>
    </row>
    <row r="4198">
      <c r="A4198" t="inlineStr">
        <is>
          <t xml:space="preserve">W6 </t>
        </is>
      </c>
      <c r="B4198" t="inlineStr">
        <is>
          <t>W6 4091</t>
        </is>
      </c>
      <c r="C4198" s="4" t="inlineStr">
        <is>
          <t>21.11.2023</t>
        </is>
      </c>
      <c r="D4198" t="inlineStr">
        <is>
          <t>15:20</t>
        </is>
      </c>
      <c r="E4198" s="4" t="inlineStr">
        <is>
          <t>21.11.2023</t>
        </is>
      </c>
      <c r="F4198" t="inlineStr">
        <is>
          <t>12:56</t>
        </is>
      </c>
      <c r="G4198" s="5" t="n">
        <v>2.4</v>
      </c>
      <c r="H4198" t="inlineStr">
        <is>
          <t>Inbound</t>
        </is>
      </c>
      <c r="I4198" s="6" t="n">
        <v>0</v>
      </c>
      <c r="J4198" s="6" t="n">
        <v>1</v>
      </c>
      <c r="K4198" s="6" t="n">
        <v>0</v>
      </c>
      <c r="L4198" s="6">
        <f>I4198+J4198+K4198</f>
        <v/>
      </c>
      <c r="M4198" s="6" t="n">
        <v>0</v>
      </c>
      <c r="R4198" t="inlineStr">
        <is>
          <t>Ja</t>
        </is>
      </c>
      <c r="T4198" t="inlineStr">
        <is>
          <t>BEG</t>
        </is>
      </c>
      <c r="U4198">
        <f>VLOOKUP(T4198,Destinations!$A$2:$C$550,2,0)</f>
        <v/>
      </c>
      <c r="V4198" t="inlineStr">
        <is>
          <t>BLND</t>
        </is>
      </c>
      <c r="W4198">
        <f>VLOOKUP(V4198,'WCH Kat'!$A$1:$B$150,2,0)</f>
        <v/>
      </c>
    </row>
    <row r="4199">
      <c r="A4199" t="inlineStr">
        <is>
          <t xml:space="preserve">W6 </t>
        </is>
      </c>
      <c r="B4199" t="inlineStr">
        <is>
          <t>W6 4091</t>
        </is>
      </c>
      <c r="C4199" s="4" t="inlineStr">
        <is>
          <t>21.11.2023</t>
        </is>
      </c>
      <c r="D4199" t="inlineStr">
        <is>
          <t>15:20</t>
        </is>
      </c>
      <c r="E4199" s="4" t="inlineStr">
        <is>
          <t>21.11.2023</t>
        </is>
      </c>
      <c r="F4199" t="inlineStr">
        <is>
          <t>12:55</t>
        </is>
      </c>
      <c r="G4199" s="5" t="n">
        <v>2.41667</v>
      </c>
      <c r="H4199" t="inlineStr">
        <is>
          <t>Inbound</t>
        </is>
      </c>
      <c r="I4199" s="6" t="n">
        <v>0</v>
      </c>
      <c r="J4199" s="6" t="n">
        <v>1</v>
      </c>
      <c r="K4199" s="6" t="n">
        <v>0</v>
      </c>
      <c r="L4199" s="6">
        <f>I4199+J4199+K4199</f>
        <v/>
      </c>
      <c r="M4199" s="6" t="n">
        <v>0</v>
      </c>
      <c r="R4199" t="inlineStr">
        <is>
          <t>Ja</t>
        </is>
      </c>
      <c r="T4199" t="inlineStr">
        <is>
          <t>BEG</t>
        </is>
      </c>
      <c r="U4199">
        <f>VLOOKUP(T4199,Destinations!$A$2:$C$550,2,0)</f>
        <v/>
      </c>
      <c r="V4199" t="inlineStr">
        <is>
          <t>WCHS</t>
        </is>
      </c>
      <c r="W4199">
        <f>VLOOKUP(V4199,'WCH Kat'!$A$1:$B$150,2,0)</f>
        <v/>
      </c>
    </row>
    <row r="4200">
      <c r="A4200" t="inlineStr">
        <is>
          <t xml:space="preserve">W6 </t>
        </is>
      </c>
      <c r="B4200" t="inlineStr">
        <is>
          <t>W6 4091</t>
        </is>
      </c>
      <c r="C4200" s="4" t="inlineStr">
        <is>
          <t>21.11.2023</t>
        </is>
      </c>
      <c r="D4200" t="inlineStr">
        <is>
          <t>15:20</t>
        </is>
      </c>
      <c r="E4200" s="4" t="inlineStr">
        <is>
          <t>21.11.2023</t>
        </is>
      </c>
      <c r="F4200" t="inlineStr">
        <is>
          <t>12:55</t>
        </is>
      </c>
      <c r="G4200" s="5" t="n">
        <v>2.41667</v>
      </c>
      <c r="H4200" t="inlineStr">
        <is>
          <t>Inbound</t>
        </is>
      </c>
      <c r="I4200" s="6" t="n">
        <v>0</v>
      </c>
      <c r="J4200" s="6" t="n">
        <v>1</v>
      </c>
      <c r="K4200" s="6" t="n">
        <v>0</v>
      </c>
      <c r="L4200" s="6">
        <f>I4200+J4200+K4200</f>
        <v/>
      </c>
      <c r="M4200" s="6" t="n">
        <v>0</v>
      </c>
      <c r="R4200" t="inlineStr">
        <is>
          <t>Ja</t>
        </is>
      </c>
      <c r="T4200" t="inlineStr">
        <is>
          <t>BEG</t>
        </is>
      </c>
      <c r="U4200">
        <f>VLOOKUP(T4200,Destinations!$A$2:$C$550,2,0)</f>
        <v/>
      </c>
      <c r="V4200" t="inlineStr">
        <is>
          <t>WCHS</t>
        </is>
      </c>
      <c r="W4200">
        <f>VLOOKUP(V4200,'WCH Kat'!$A$1:$B$150,2,0)</f>
        <v/>
      </c>
    </row>
    <row r="4201">
      <c r="A4201" t="inlineStr">
        <is>
          <t xml:space="preserve">W6 </t>
        </is>
      </c>
      <c r="B4201" t="inlineStr">
        <is>
          <t>W6 4091</t>
        </is>
      </c>
      <c r="C4201" s="4" t="inlineStr">
        <is>
          <t>21.11.2023</t>
        </is>
      </c>
      <c r="D4201" t="inlineStr">
        <is>
          <t>15:20</t>
        </is>
      </c>
      <c r="E4201" s="4" t="inlineStr">
        <is>
          <t>21.11.2023</t>
        </is>
      </c>
      <c r="F4201" t="inlineStr">
        <is>
          <t>12:55</t>
        </is>
      </c>
      <c r="G4201" s="5" t="n">
        <v>2.41667</v>
      </c>
      <c r="H4201" t="inlineStr">
        <is>
          <t>Inbound</t>
        </is>
      </c>
      <c r="I4201" s="6" t="n">
        <v>0</v>
      </c>
      <c r="J4201" s="6" t="n">
        <v>1</v>
      </c>
      <c r="K4201" s="6" t="n">
        <v>0</v>
      </c>
      <c r="L4201" s="6">
        <f>I4201+J4201+K4201</f>
        <v/>
      </c>
      <c r="M4201" s="6" t="n">
        <v>0</v>
      </c>
      <c r="R4201" t="inlineStr">
        <is>
          <t>Ja</t>
        </is>
      </c>
      <c r="T4201" t="inlineStr">
        <is>
          <t>BEG</t>
        </is>
      </c>
      <c r="U4201">
        <f>VLOOKUP(T4201,Destinations!$A$2:$C$550,2,0)</f>
        <v/>
      </c>
      <c r="V4201" t="inlineStr">
        <is>
          <t>WCHS</t>
        </is>
      </c>
      <c r="W4201">
        <f>VLOOKUP(V4201,'WCH Kat'!$A$1:$B$150,2,0)</f>
        <v/>
      </c>
    </row>
    <row r="4202">
      <c r="A4202" t="inlineStr">
        <is>
          <t xml:space="preserve">FR </t>
        </is>
      </c>
      <c r="B4202" t="inlineStr">
        <is>
          <t>FR 2352</t>
        </is>
      </c>
      <c r="C4202" s="4" t="inlineStr">
        <is>
          <t>21.11.2023</t>
        </is>
      </c>
      <c r="D4202" t="inlineStr">
        <is>
          <t>15:30</t>
        </is>
      </c>
      <c r="E4202" s="4" t="inlineStr">
        <is>
          <t>19.11.2023</t>
        </is>
      </c>
      <c r="F4202" t="inlineStr">
        <is>
          <t>21:25</t>
        </is>
      </c>
      <c r="G4202" s="5" t="n">
        <v>42.08333</v>
      </c>
      <c r="H4202" t="inlineStr">
        <is>
          <t>Inbound</t>
        </is>
      </c>
      <c r="I4202" s="6" t="n">
        <v>0</v>
      </c>
      <c r="J4202" s="6" t="n">
        <v>0</v>
      </c>
      <c r="K4202" s="6" t="n">
        <v>0</v>
      </c>
      <c r="L4202" s="6">
        <f>I4202+J4202+K4202</f>
        <v/>
      </c>
      <c r="M4202" s="6" t="n">
        <v>1</v>
      </c>
      <c r="N4202" t="inlineStr">
        <is>
          <t>Ja</t>
        </is>
      </c>
      <c r="T4202" t="inlineStr">
        <is>
          <t>STN</t>
        </is>
      </c>
      <c r="U4202">
        <f>VLOOKUP(T4202,Destinations!$A$2:$C$550,2,0)</f>
        <v/>
      </c>
      <c r="V4202" t="inlineStr">
        <is>
          <t>WCHS</t>
        </is>
      </c>
      <c r="W4202">
        <f>VLOOKUP(V4202,'WCH Kat'!$A$1:$B$150,2,0)</f>
        <v/>
      </c>
    </row>
    <row r="4203">
      <c r="A4203" t="inlineStr">
        <is>
          <t xml:space="preserve">FR </t>
        </is>
      </c>
      <c r="B4203" t="inlineStr">
        <is>
          <t>FR 2353</t>
        </is>
      </c>
      <c r="C4203" s="4" t="inlineStr">
        <is>
          <t>21.11.2023</t>
        </is>
      </c>
      <c r="D4203" t="inlineStr">
        <is>
          <t>15:35</t>
        </is>
      </c>
      <c r="E4203" s="4" t="inlineStr">
        <is>
          <t>19.11.2023</t>
        </is>
      </c>
      <c r="F4203" t="inlineStr">
        <is>
          <t>23:05</t>
        </is>
      </c>
      <c r="G4203" s="5" t="n">
        <v>40.5</v>
      </c>
      <c r="H4203" t="inlineStr">
        <is>
          <t>Outbound</t>
        </is>
      </c>
      <c r="I4203" s="6" t="n">
        <v>0</v>
      </c>
      <c r="J4203" s="6" t="n">
        <v>0</v>
      </c>
      <c r="K4203" s="6" t="n">
        <v>0</v>
      </c>
      <c r="L4203" s="6">
        <f>I4203+J4203+K4203</f>
        <v/>
      </c>
      <c r="M4203" s="6" t="n">
        <v>1</v>
      </c>
      <c r="N4203" t="inlineStr">
        <is>
          <t>Ja</t>
        </is>
      </c>
      <c r="T4203" t="inlineStr">
        <is>
          <t>STN</t>
        </is>
      </c>
      <c r="U4203">
        <f>VLOOKUP(T4203,Destinations!$A$2:$C$550,2,0)</f>
        <v/>
      </c>
      <c r="V4203" t="inlineStr">
        <is>
          <t>WCHS</t>
        </is>
      </c>
      <c r="W4203">
        <f>VLOOKUP(V4203,'WCH Kat'!$A$1:$B$150,2,0)</f>
        <v/>
      </c>
    </row>
    <row r="4204">
      <c r="A4204" t="inlineStr">
        <is>
          <t xml:space="preserve">FR </t>
        </is>
      </c>
      <c r="B4204" t="inlineStr">
        <is>
          <t>FR 2353</t>
        </is>
      </c>
      <c r="C4204" s="4" t="inlineStr">
        <is>
          <t>21.11.2023</t>
        </is>
      </c>
      <c r="D4204" t="inlineStr">
        <is>
          <t>15:35</t>
        </is>
      </c>
      <c r="E4204" s="4" t="inlineStr">
        <is>
          <t>19.11.2023</t>
        </is>
      </c>
      <c r="F4204" t="inlineStr">
        <is>
          <t>23:05</t>
        </is>
      </c>
      <c r="G4204" s="5" t="n">
        <v>40.5</v>
      </c>
      <c r="H4204" t="inlineStr">
        <is>
          <t>Outbound</t>
        </is>
      </c>
      <c r="I4204" s="6" t="n">
        <v>0</v>
      </c>
      <c r="J4204" s="6" t="n">
        <v>0</v>
      </c>
      <c r="K4204" s="6" t="n">
        <v>0</v>
      </c>
      <c r="L4204" s="6">
        <f>I4204+J4204+K4204</f>
        <v/>
      </c>
      <c r="M4204" s="6" t="n">
        <v>1</v>
      </c>
      <c r="N4204" t="inlineStr">
        <is>
          <t>Ja</t>
        </is>
      </c>
      <c r="T4204" t="inlineStr">
        <is>
          <t>STN</t>
        </is>
      </c>
      <c r="U4204">
        <f>VLOOKUP(T4204,Destinations!$A$2:$C$550,2,0)</f>
        <v/>
      </c>
      <c r="V4204" t="inlineStr">
        <is>
          <t>DPNA</t>
        </is>
      </c>
      <c r="W4204">
        <f>VLOOKUP(V4204,'WCH Kat'!$A$1:$B$150,2,0)</f>
        <v/>
      </c>
    </row>
    <row r="4205">
      <c r="A4205" t="inlineStr">
        <is>
          <t xml:space="preserve">LH </t>
        </is>
      </c>
      <c r="B4205" t="inlineStr">
        <is>
          <t>LH 1984</t>
        </is>
      </c>
      <c r="C4205" s="4" t="inlineStr">
        <is>
          <t>14.11.2023</t>
        </is>
      </c>
      <c r="D4205" t="inlineStr">
        <is>
          <t>17:10</t>
        </is>
      </c>
      <c r="E4205" s="4" t="inlineStr">
        <is>
          <t>13.11.2023</t>
        </is>
      </c>
      <c r="F4205" t="inlineStr">
        <is>
          <t>03:10</t>
        </is>
      </c>
      <c r="G4205" s="5" t="n">
        <v>38</v>
      </c>
      <c r="H4205" t="inlineStr">
        <is>
          <t>Inbound</t>
        </is>
      </c>
      <c r="I4205" s="6" t="n">
        <v>0</v>
      </c>
      <c r="J4205" s="6" t="n">
        <v>0</v>
      </c>
      <c r="K4205" s="6" t="n">
        <v>0</v>
      </c>
      <c r="L4205" s="6">
        <f>I4205+J4205+K4205</f>
        <v/>
      </c>
      <c r="M4205" s="6" t="n">
        <v>1</v>
      </c>
      <c r="N4205" t="inlineStr">
        <is>
          <t>Ja</t>
        </is>
      </c>
      <c r="T4205" t="inlineStr">
        <is>
          <t>MUC</t>
        </is>
      </c>
      <c r="U4205">
        <f>VLOOKUP(T4205,Destinations!$A$2:$C$550,2,0)</f>
        <v/>
      </c>
      <c r="V4205" t="inlineStr">
        <is>
          <t>WCHC</t>
        </is>
      </c>
      <c r="W4205">
        <f>VLOOKUP(V4205,'WCH Kat'!$A$1:$B$150,2,0)</f>
        <v/>
      </c>
    </row>
    <row r="4206">
      <c r="A4206" t="inlineStr">
        <is>
          <t xml:space="preserve">PC </t>
        </is>
      </c>
      <c r="B4206" t="inlineStr">
        <is>
          <t>PC 1018</t>
        </is>
      </c>
      <c r="C4206" s="4" t="inlineStr">
        <is>
          <t>21.11.2023</t>
        </is>
      </c>
      <c r="D4206" t="inlineStr">
        <is>
          <t>15:35</t>
        </is>
      </c>
      <c r="E4206" s="4" t="inlineStr">
        <is>
          <t>21.11.2023</t>
        </is>
      </c>
      <c r="F4206" t="inlineStr">
        <is>
          <t>13:09</t>
        </is>
      </c>
      <c r="G4206" s="5" t="n">
        <v>2.43333</v>
      </c>
      <c r="H4206" t="inlineStr">
        <is>
          <t>Outbound</t>
        </is>
      </c>
      <c r="I4206" s="6" t="n">
        <v>0</v>
      </c>
      <c r="J4206" s="6" t="n">
        <v>1</v>
      </c>
      <c r="K4206" s="6" t="n">
        <v>0</v>
      </c>
      <c r="L4206" s="6">
        <f>I4206+J4206+K4206</f>
        <v/>
      </c>
      <c r="M4206" s="6" t="n">
        <v>0</v>
      </c>
      <c r="Q4206" t="inlineStr">
        <is>
          <t>Ja</t>
        </is>
      </c>
      <c r="T4206" t="inlineStr">
        <is>
          <t>Istanbul-Sabiha Gökcen</t>
        </is>
      </c>
      <c r="U4206">
        <f>VLOOKUP(T4206,Destinations!$A$2:$C$550,2,0)</f>
        <v/>
      </c>
      <c r="V4206" t="inlineStr">
        <is>
          <t>WCHS</t>
        </is>
      </c>
      <c r="W4206">
        <f>VLOOKUP(V4206,'WCH Kat'!$A$1:$B$150,2,0)</f>
        <v/>
      </c>
    </row>
    <row r="4207">
      <c r="A4207" t="inlineStr">
        <is>
          <t xml:space="preserve">PC </t>
        </is>
      </c>
      <c r="B4207" t="inlineStr">
        <is>
          <t>PC 1018</t>
        </is>
      </c>
      <c r="C4207" s="4" t="inlineStr">
        <is>
          <t>21.11.2023</t>
        </is>
      </c>
      <c r="D4207" t="inlineStr">
        <is>
          <t>15:35</t>
        </is>
      </c>
      <c r="E4207" s="4" t="inlineStr">
        <is>
          <t>21.11.2023</t>
        </is>
      </c>
      <c r="F4207" t="inlineStr">
        <is>
          <t>13:50</t>
        </is>
      </c>
      <c r="G4207" s="5" t="n">
        <v>1.75</v>
      </c>
      <c r="H4207" t="inlineStr">
        <is>
          <t>Outbound</t>
        </is>
      </c>
      <c r="I4207" s="6" t="n">
        <v>0</v>
      </c>
      <c r="J4207" s="6" t="n">
        <v>1</v>
      </c>
      <c r="K4207" s="6" t="n">
        <v>0</v>
      </c>
      <c r="L4207" s="6">
        <f>I4207+J4207+K4207</f>
        <v/>
      </c>
      <c r="M4207" s="6" t="n">
        <v>0</v>
      </c>
      <c r="Q4207" t="inlineStr">
        <is>
          <t>Ja</t>
        </is>
      </c>
      <c r="T4207" t="inlineStr">
        <is>
          <t>Istanbul-Sabiha Gökcen</t>
        </is>
      </c>
      <c r="U4207">
        <f>VLOOKUP(T4207,Destinations!$A$2:$C$550,2,0)</f>
        <v/>
      </c>
      <c r="V4207" t="inlineStr">
        <is>
          <t>WCHR</t>
        </is>
      </c>
      <c r="W4207">
        <f>VLOOKUP(V4207,'WCH Kat'!$A$1:$B$150,2,0)</f>
        <v/>
      </c>
    </row>
    <row r="4208">
      <c r="A4208" t="inlineStr">
        <is>
          <t xml:space="preserve">PC </t>
        </is>
      </c>
      <c r="B4208" t="inlineStr">
        <is>
          <t>PC 1018</t>
        </is>
      </c>
      <c r="C4208" s="4" t="inlineStr">
        <is>
          <t>21.11.2023</t>
        </is>
      </c>
      <c r="D4208" t="inlineStr">
        <is>
          <t>15:35</t>
        </is>
      </c>
      <c r="E4208" s="4" t="inlineStr">
        <is>
          <t>21.11.2023</t>
        </is>
      </c>
      <c r="F4208" t="inlineStr">
        <is>
          <t>13:50</t>
        </is>
      </c>
      <c r="G4208" s="5" t="n">
        <v>1.75</v>
      </c>
      <c r="H4208" t="inlineStr">
        <is>
          <t>Outbound</t>
        </is>
      </c>
      <c r="I4208" s="6" t="n">
        <v>0</v>
      </c>
      <c r="J4208" s="6" t="n">
        <v>1</v>
      </c>
      <c r="K4208" s="6" t="n">
        <v>0</v>
      </c>
      <c r="L4208" s="6">
        <f>I4208+J4208+K4208</f>
        <v/>
      </c>
      <c r="M4208" s="6" t="n">
        <v>0</v>
      </c>
      <c r="Q4208" t="inlineStr">
        <is>
          <t>Ja</t>
        </is>
      </c>
      <c r="T4208" t="inlineStr">
        <is>
          <t>Istanbul-Sabiha Gökcen</t>
        </is>
      </c>
      <c r="U4208">
        <f>VLOOKUP(T4208,Destinations!$A$2:$C$550,2,0)</f>
        <v/>
      </c>
      <c r="V4208" t="inlineStr">
        <is>
          <t>WCHR</t>
        </is>
      </c>
      <c r="W4208">
        <f>VLOOKUP(V4208,'WCH Kat'!$A$1:$B$150,2,0)</f>
        <v/>
      </c>
    </row>
    <row r="4209">
      <c r="A4209" t="inlineStr">
        <is>
          <t xml:space="preserve">FR </t>
        </is>
      </c>
      <c r="B4209" t="inlineStr">
        <is>
          <t>FR  409</t>
        </is>
      </c>
      <c r="C4209" s="4" t="inlineStr">
        <is>
          <t>21.11.2023</t>
        </is>
      </c>
      <c r="D4209" t="inlineStr">
        <is>
          <t>15:45</t>
        </is>
      </c>
      <c r="E4209" s="4" t="inlineStr">
        <is>
          <t>19.11.2023</t>
        </is>
      </c>
      <c r="F4209" t="inlineStr">
        <is>
          <t>23:40</t>
        </is>
      </c>
      <c r="G4209" s="5" t="n">
        <v>40.08333</v>
      </c>
      <c r="H4209" t="inlineStr">
        <is>
          <t>Outbound</t>
        </is>
      </c>
      <c r="I4209" s="6" t="n">
        <v>0</v>
      </c>
      <c r="J4209" s="6" t="n">
        <v>0</v>
      </c>
      <c r="K4209" s="6" t="n">
        <v>0</v>
      </c>
      <c r="L4209" s="6">
        <f>I4209+J4209+K4209</f>
        <v/>
      </c>
      <c r="M4209" s="6" t="n">
        <v>1</v>
      </c>
      <c r="N4209" t="inlineStr">
        <is>
          <t>Ja</t>
        </is>
      </c>
      <c r="T4209" t="inlineStr">
        <is>
          <t>CPH</t>
        </is>
      </c>
      <c r="U4209">
        <f>VLOOKUP(T4209,Destinations!$A$2:$C$550,2,0)</f>
        <v/>
      </c>
      <c r="V4209" t="inlineStr">
        <is>
          <t>WCHS</t>
        </is>
      </c>
      <c r="W4209">
        <f>VLOOKUP(V4209,'WCH Kat'!$A$1:$B$150,2,0)</f>
        <v/>
      </c>
    </row>
    <row r="4210">
      <c r="A4210" t="inlineStr">
        <is>
          <t xml:space="preserve">W6 </t>
        </is>
      </c>
      <c r="B4210" t="inlineStr">
        <is>
          <t>W6 2292</t>
        </is>
      </c>
      <c r="C4210" s="4" t="inlineStr">
        <is>
          <t>21.11.2023</t>
        </is>
      </c>
      <c r="D4210" t="inlineStr">
        <is>
          <t>15:50</t>
        </is>
      </c>
      <c r="E4210" s="4" t="inlineStr">
        <is>
          <t>20.11.2023</t>
        </is>
      </c>
      <c r="F4210" t="inlineStr">
        <is>
          <t>01:55</t>
        </is>
      </c>
      <c r="G4210" s="5" t="n">
        <v>37.91667</v>
      </c>
      <c r="H4210" t="inlineStr">
        <is>
          <t>Outbound</t>
        </is>
      </c>
      <c r="I4210" s="6" t="n">
        <v>0</v>
      </c>
      <c r="J4210" s="6" t="n">
        <v>0</v>
      </c>
      <c r="K4210" s="6" t="n">
        <v>0</v>
      </c>
      <c r="L4210" s="6">
        <f>I4210+J4210+K4210</f>
        <v/>
      </c>
      <c r="M4210" s="6" t="n">
        <v>1</v>
      </c>
      <c r="N4210" t="inlineStr">
        <is>
          <t>Ja</t>
        </is>
      </c>
      <c r="T4210" t="inlineStr">
        <is>
          <t>BUD</t>
        </is>
      </c>
      <c r="U4210">
        <f>VLOOKUP(T4210,Destinations!$A$2:$C$550,2,0)</f>
        <v/>
      </c>
      <c r="V4210" t="inlineStr">
        <is>
          <t>WCHS</t>
        </is>
      </c>
      <c r="W4210">
        <f>VLOOKUP(V4210,'WCH Kat'!$A$1:$B$150,2,0)</f>
        <v/>
      </c>
    </row>
    <row r="4211">
      <c r="A4211" t="inlineStr">
        <is>
          <t xml:space="preserve">W6 </t>
        </is>
      </c>
      <c r="B4211" t="inlineStr">
        <is>
          <t>W6 2292</t>
        </is>
      </c>
      <c r="C4211" s="4" t="inlineStr">
        <is>
          <t>21.11.2023</t>
        </is>
      </c>
      <c r="D4211" t="inlineStr">
        <is>
          <t>15:50</t>
        </is>
      </c>
      <c r="E4211" s="4" t="inlineStr">
        <is>
          <t>21.11.2023</t>
        </is>
      </c>
      <c r="F4211" t="inlineStr">
        <is>
          <t>14:18</t>
        </is>
      </c>
      <c r="G4211" s="5" t="n">
        <v>1.53333</v>
      </c>
      <c r="H4211" t="inlineStr">
        <is>
          <t>Outbound</t>
        </is>
      </c>
      <c r="I4211" s="6" t="n">
        <v>0</v>
      </c>
      <c r="J4211" s="6" t="n">
        <v>1</v>
      </c>
      <c r="K4211" s="6" t="n">
        <v>0</v>
      </c>
      <c r="L4211" s="6">
        <f>I4211+J4211+K4211</f>
        <v/>
      </c>
      <c r="M4211" s="6" t="n">
        <v>0</v>
      </c>
      <c r="Q4211" t="inlineStr">
        <is>
          <t>Ja</t>
        </is>
      </c>
      <c r="T4211" t="inlineStr">
        <is>
          <t>BUD</t>
        </is>
      </c>
      <c r="U4211">
        <f>VLOOKUP(T4211,Destinations!$A$2:$C$550,2,0)</f>
        <v/>
      </c>
      <c r="V4211" t="inlineStr">
        <is>
          <t>WCHS</t>
        </is>
      </c>
      <c r="W4211">
        <f>VLOOKUP(V4211,'WCH Kat'!$A$1:$B$150,2,0)</f>
        <v/>
      </c>
    </row>
    <row r="4212">
      <c r="A4212" t="inlineStr">
        <is>
          <t xml:space="preserve">W6 </t>
        </is>
      </c>
      <c r="B4212" t="inlineStr">
        <is>
          <t>W6 4092</t>
        </is>
      </c>
      <c r="C4212" s="4" t="inlineStr">
        <is>
          <t>21.11.2023</t>
        </is>
      </c>
      <c r="D4212" t="inlineStr">
        <is>
          <t>15:55</t>
        </is>
      </c>
      <c r="E4212" s="4" t="inlineStr">
        <is>
          <t>20.11.2023</t>
        </is>
      </c>
      <c r="F4212" t="inlineStr">
        <is>
          <t>02:00</t>
        </is>
      </c>
      <c r="G4212" s="5" t="n">
        <v>37.91667</v>
      </c>
      <c r="H4212" t="inlineStr">
        <is>
          <t>Outbound</t>
        </is>
      </c>
      <c r="I4212" s="6" t="n">
        <v>0</v>
      </c>
      <c r="J4212" s="6" t="n">
        <v>0</v>
      </c>
      <c r="K4212" s="6" t="n">
        <v>0</v>
      </c>
      <c r="L4212" s="6">
        <f>I4212+J4212+K4212</f>
        <v/>
      </c>
      <c r="M4212" s="6" t="n">
        <v>1</v>
      </c>
      <c r="N4212" t="inlineStr">
        <is>
          <t>Ja</t>
        </is>
      </c>
      <c r="T4212" t="inlineStr">
        <is>
          <t>BEG</t>
        </is>
      </c>
      <c r="U4212">
        <f>VLOOKUP(T4212,Destinations!$A$2:$C$550,2,0)</f>
        <v/>
      </c>
      <c r="V4212" t="inlineStr">
        <is>
          <t>WCHR</t>
        </is>
      </c>
      <c r="W4212">
        <f>VLOOKUP(V4212,'WCH Kat'!$A$1:$B$150,2,0)</f>
        <v/>
      </c>
    </row>
    <row r="4213">
      <c r="A4213" t="inlineStr">
        <is>
          <t xml:space="preserve">W6 </t>
        </is>
      </c>
      <c r="B4213" t="inlineStr">
        <is>
          <t>W6 4092</t>
        </is>
      </c>
      <c r="C4213" s="4" t="inlineStr">
        <is>
          <t>21.11.2023</t>
        </is>
      </c>
      <c r="D4213" t="inlineStr">
        <is>
          <t>15:55</t>
        </is>
      </c>
      <c r="E4213" s="4" t="inlineStr">
        <is>
          <t>20.11.2023</t>
        </is>
      </c>
      <c r="F4213" t="inlineStr">
        <is>
          <t>02:00</t>
        </is>
      </c>
      <c r="G4213" s="5" t="n">
        <v>37.91667</v>
      </c>
      <c r="H4213" t="inlineStr">
        <is>
          <t>Outbound</t>
        </is>
      </c>
      <c r="I4213" s="6" t="n">
        <v>0</v>
      </c>
      <c r="J4213" s="6" t="n">
        <v>0</v>
      </c>
      <c r="K4213" s="6" t="n">
        <v>0</v>
      </c>
      <c r="L4213" s="6">
        <f>I4213+J4213+K4213</f>
        <v/>
      </c>
      <c r="M4213" s="6" t="n">
        <v>1</v>
      </c>
      <c r="N4213" t="inlineStr">
        <is>
          <t>Ja</t>
        </is>
      </c>
      <c r="T4213" t="inlineStr">
        <is>
          <t>BEG</t>
        </is>
      </c>
      <c r="U4213">
        <f>VLOOKUP(T4213,Destinations!$A$2:$C$550,2,0)</f>
        <v/>
      </c>
      <c r="V4213" t="inlineStr">
        <is>
          <t>WCHR</t>
        </is>
      </c>
      <c r="W4213">
        <f>VLOOKUP(V4213,'WCH Kat'!$A$1:$B$150,2,0)</f>
        <v/>
      </c>
    </row>
    <row r="4214">
      <c r="A4214" t="inlineStr">
        <is>
          <t xml:space="preserve">FR </t>
        </is>
      </c>
      <c r="B4214" t="inlineStr">
        <is>
          <t>FR 303</t>
        </is>
      </c>
      <c r="C4214" s="4" t="inlineStr">
        <is>
          <t>21.11.2023</t>
        </is>
      </c>
      <c r="D4214" t="inlineStr">
        <is>
          <t>16:20</t>
        </is>
      </c>
      <c r="E4214" s="4" t="inlineStr">
        <is>
          <t>21.11.2023</t>
        </is>
      </c>
      <c r="F4214" t="inlineStr">
        <is>
          <t>11:51</t>
        </is>
      </c>
      <c r="G4214" s="5" t="n">
        <v>4.48333</v>
      </c>
      <c r="H4214" t="inlineStr">
        <is>
          <t>Inbound</t>
        </is>
      </c>
      <c r="I4214" s="6" t="n">
        <v>0</v>
      </c>
      <c r="J4214" s="6" t="n">
        <v>0</v>
      </c>
      <c r="K4214" s="6" t="n">
        <v>1</v>
      </c>
      <c r="L4214" s="6">
        <f>I4214+J4214+K4214</f>
        <v/>
      </c>
      <c r="M4214" s="6" t="n">
        <v>0</v>
      </c>
      <c r="P4214" t="inlineStr">
        <is>
          <t>Ja</t>
        </is>
      </c>
      <c r="T4214" t="inlineStr">
        <is>
          <t>Las Palmas</t>
        </is>
      </c>
      <c r="U4214">
        <f>VLOOKUP(T4214,Destinations!$A$2:$C$550,2,0)</f>
        <v/>
      </c>
      <c r="V4214" t="inlineStr">
        <is>
          <t>WCHS</t>
        </is>
      </c>
      <c r="W4214">
        <f>VLOOKUP(V4214,'WCH Kat'!$A$1:$B$150,2,0)</f>
        <v/>
      </c>
    </row>
    <row r="4215">
      <c r="A4215" t="inlineStr">
        <is>
          <t xml:space="preserve">FR </t>
        </is>
      </c>
      <c r="B4215" t="inlineStr">
        <is>
          <t>FR 303</t>
        </is>
      </c>
      <c r="C4215" s="4" t="inlineStr">
        <is>
          <t>21.11.2023</t>
        </is>
      </c>
      <c r="D4215" t="inlineStr">
        <is>
          <t>16:25</t>
        </is>
      </c>
      <c r="E4215" s="4" t="inlineStr">
        <is>
          <t>21.11.2023</t>
        </is>
      </c>
      <c r="F4215" t="inlineStr">
        <is>
          <t>11:51</t>
        </is>
      </c>
      <c r="G4215" s="5" t="n">
        <v>4.56667</v>
      </c>
      <c r="H4215" t="inlineStr">
        <is>
          <t>Inbound</t>
        </is>
      </c>
      <c r="I4215" s="6" t="n">
        <v>0</v>
      </c>
      <c r="J4215" s="6" t="n">
        <v>0</v>
      </c>
      <c r="K4215" s="6" t="n">
        <v>1</v>
      </c>
      <c r="L4215" s="6">
        <f>I4215+J4215+K4215</f>
        <v/>
      </c>
      <c r="M4215" s="6" t="n">
        <v>0</v>
      </c>
      <c r="P4215" t="inlineStr">
        <is>
          <t>Ja</t>
        </is>
      </c>
      <c r="T4215" t="inlineStr">
        <is>
          <t>Las Palmas</t>
        </is>
      </c>
      <c r="U4215">
        <f>VLOOKUP(T4215,Destinations!$A$2:$C$550,2,0)</f>
        <v/>
      </c>
      <c r="V4215" t="inlineStr">
        <is>
          <t>WCHS</t>
        </is>
      </c>
      <c r="W4215">
        <f>VLOOKUP(V4215,'WCH Kat'!$A$1:$B$150,2,0)</f>
        <v/>
      </c>
    </row>
    <row r="4216">
      <c r="A4216" t="inlineStr">
        <is>
          <t xml:space="preserve">LH </t>
        </is>
      </c>
      <c r="B4216" t="inlineStr">
        <is>
          <t>LH 1983</t>
        </is>
      </c>
      <c r="C4216" s="4" t="inlineStr">
        <is>
          <t>21.11.2023</t>
        </is>
      </c>
      <c r="D4216" t="inlineStr">
        <is>
          <t>16:40</t>
        </is>
      </c>
      <c r="E4216" s="4" t="inlineStr">
        <is>
          <t>20.11.2023</t>
        </is>
      </c>
      <c r="F4216" t="inlineStr">
        <is>
          <t>03:45</t>
        </is>
      </c>
      <c r="G4216" s="5" t="n">
        <v>36.91667</v>
      </c>
      <c r="H4216" t="inlineStr">
        <is>
          <t>Outbound</t>
        </is>
      </c>
      <c r="I4216" s="6" t="n">
        <v>0</v>
      </c>
      <c r="J4216" s="6" t="n">
        <v>0</v>
      </c>
      <c r="K4216" s="6" t="n">
        <v>0</v>
      </c>
      <c r="L4216" s="6">
        <f>I4216+J4216+K4216</f>
        <v/>
      </c>
      <c r="M4216" s="6" t="n">
        <v>1</v>
      </c>
      <c r="N4216" t="inlineStr">
        <is>
          <t>Ja</t>
        </is>
      </c>
      <c r="T4216" t="inlineStr">
        <is>
          <t>MUC</t>
        </is>
      </c>
      <c r="U4216">
        <f>VLOOKUP(T4216,Destinations!$A$2:$C$550,2,0)</f>
        <v/>
      </c>
      <c r="V4216" t="inlineStr">
        <is>
          <t>WCHR</t>
        </is>
      </c>
      <c r="W4216">
        <f>VLOOKUP(V4216,'WCH Kat'!$A$1:$B$150,2,0)</f>
        <v/>
      </c>
    </row>
    <row r="4217">
      <c r="A4217" t="inlineStr">
        <is>
          <t xml:space="preserve">LH </t>
        </is>
      </c>
      <c r="B4217" t="inlineStr">
        <is>
          <t>LH 1983</t>
        </is>
      </c>
      <c r="C4217" s="4" t="inlineStr">
        <is>
          <t>21.11.2023</t>
        </is>
      </c>
      <c r="D4217" t="inlineStr">
        <is>
          <t>16:40</t>
        </is>
      </c>
      <c r="E4217" s="4" t="inlineStr">
        <is>
          <t>20.11.2023</t>
        </is>
      </c>
      <c r="F4217" t="inlineStr">
        <is>
          <t>03:45</t>
        </is>
      </c>
      <c r="G4217" s="5" t="n">
        <v>36.91667</v>
      </c>
      <c r="H4217" t="inlineStr">
        <is>
          <t>Outbound</t>
        </is>
      </c>
      <c r="I4217" s="6" t="n">
        <v>0</v>
      </c>
      <c r="J4217" s="6" t="n">
        <v>0</v>
      </c>
      <c r="K4217" s="6" t="n">
        <v>0</v>
      </c>
      <c r="L4217" s="6">
        <f>I4217+J4217+K4217</f>
        <v/>
      </c>
      <c r="M4217" s="6" t="n">
        <v>1</v>
      </c>
      <c r="N4217" t="inlineStr">
        <is>
          <t>Ja</t>
        </is>
      </c>
      <c r="T4217" t="inlineStr">
        <is>
          <t>MUC</t>
        </is>
      </c>
      <c r="U4217">
        <f>VLOOKUP(T4217,Destinations!$A$2:$C$550,2,0)</f>
        <v/>
      </c>
      <c r="V4217" t="inlineStr">
        <is>
          <t>WCHR</t>
        </is>
      </c>
      <c r="W4217">
        <f>VLOOKUP(V4217,'WCH Kat'!$A$1:$B$150,2,0)</f>
        <v/>
      </c>
    </row>
    <row r="4218">
      <c r="A4218" t="inlineStr">
        <is>
          <t xml:space="preserve">LH </t>
        </is>
      </c>
      <c r="B4218" t="inlineStr">
        <is>
          <t>LH 1985</t>
        </is>
      </c>
      <c r="C4218" s="4" t="inlineStr">
        <is>
          <t>16.11.2023</t>
        </is>
      </c>
      <c r="D4218" t="inlineStr">
        <is>
          <t>17:55</t>
        </is>
      </c>
      <c r="E4218" s="4" t="inlineStr">
        <is>
          <t>15.11.2023</t>
        </is>
      </c>
      <c r="F4218" t="inlineStr">
        <is>
          <t>05:00</t>
        </is>
      </c>
      <c r="G4218" s="5" t="n">
        <v>36.91667</v>
      </c>
      <c r="H4218" t="inlineStr">
        <is>
          <t>Outbound</t>
        </is>
      </c>
      <c r="I4218" s="6" t="n">
        <v>0</v>
      </c>
      <c r="J4218" s="6" t="n">
        <v>0</v>
      </c>
      <c r="K4218" s="6" t="n">
        <v>0</v>
      </c>
      <c r="L4218" s="6">
        <f>I4218+J4218+K4218</f>
        <v/>
      </c>
      <c r="M4218" s="6" t="n">
        <v>1</v>
      </c>
      <c r="P4218" t="inlineStr">
        <is>
          <t>Ja</t>
        </is>
      </c>
      <c r="T4218" t="inlineStr">
        <is>
          <t>MUC</t>
        </is>
      </c>
      <c r="U4218">
        <f>VLOOKUP(T4218,Destinations!$A$2:$C$550,2,0)</f>
        <v/>
      </c>
      <c r="V4218" t="inlineStr">
        <is>
          <t>WCHC,WCMP</t>
        </is>
      </c>
      <c r="W4218">
        <f>VLOOKUP(V4218,'WCH Kat'!$A$1:$B$150,2,0)</f>
        <v/>
      </c>
    </row>
    <row r="4219">
      <c r="A4219" t="inlineStr">
        <is>
          <t xml:space="preserve">EW </t>
        </is>
      </c>
      <c r="B4219" t="inlineStr">
        <is>
          <t>EW  817</t>
        </is>
      </c>
      <c r="C4219" s="4" t="inlineStr">
        <is>
          <t>21.11.2023</t>
        </is>
      </c>
      <c r="D4219" t="inlineStr">
        <is>
          <t>16:45</t>
        </is>
      </c>
      <c r="E4219" s="4" t="inlineStr">
        <is>
          <t>20.11.2023</t>
        </is>
      </c>
      <c r="F4219" t="inlineStr">
        <is>
          <t>01:00</t>
        </is>
      </c>
      <c r="G4219" s="5" t="n">
        <v>39.75</v>
      </c>
      <c r="H4219" t="inlineStr">
        <is>
          <t>Inbound</t>
        </is>
      </c>
      <c r="I4219" s="6" t="n">
        <v>0</v>
      </c>
      <c r="J4219" s="6" t="n">
        <v>0</v>
      </c>
      <c r="K4219" s="6" t="n">
        <v>0</v>
      </c>
      <c r="L4219" s="6">
        <f>I4219+J4219+K4219</f>
        <v/>
      </c>
      <c r="M4219" s="6" t="n">
        <v>1</v>
      </c>
      <c r="N4219" t="inlineStr">
        <is>
          <t>Ja</t>
        </is>
      </c>
      <c r="T4219" t="inlineStr">
        <is>
          <t>CTA</t>
        </is>
      </c>
      <c r="U4219">
        <f>VLOOKUP(T4219,Destinations!$A$2:$C$550,2,0)</f>
        <v/>
      </c>
      <c r="V4219" t="inlineStr">
        <is>
          <t>BLND</t>
        </is>
      </c>
      <c r="W4219">
        <f>VLOOKUP(V4219,'WCH Kat'!$A$1:$B$150,2,0)</f>
        <v/>
      </c>
    </row>
    <row r="4220">
      <c r="A4220" t="inlineStr">
        <is>
          <t xml:space="preserve">EW </t>
        </is>
      </c>
      <c r="B4220" t="inlineStr">
        <is>
          <t>EW  817</t>
        </is>
      </c>
      <c r="C4220" s="4" t="inlineStr">
        <is>
          <t>21.11.2023</t>
        </is>
      </c>
      <c r="D4220" t="inlineStr">
        <is>
          <t>16:45</t>
        </is>
      </c>
      <c r="E4220" s="4" t="inlineStr">
        <is>
          <t>21.11.2023</t>
        </is>
      </c>
      <c r="F4220" t="inlineStr">
        <is>
          <t>14:00</t>
        </is>
      </c>
      <c r="G4220" s="5" t="n">
        <v>2.75</v>
      </c>
      <c r="H4220" t="inlineStr">
        <is>
          <t>Inbound</t>
        </is>
      </c>
      <c r="I4220" s="6" t="n">
        <v>0</v>
      </c>
      <c r="J4220" s="6" t="n">
        <v>1</v>
      </c>
      <c r="K4220" s="6" t="n">
        <v>0</v>
      </c>
      <c r="L4220" s="6">
        <f>I4220+J4220+K4220</f>
        <v/>
      </c>
      <c r="M4220" s="6" t="n">
        <v>0</v>
      </c>
      <c r="P4220" t="inlineStr">
        <is>
          <t>Ja</t>
        </is>
      </c>
      <c r="T4220" t="inlineStr">
        <is>
          <t>CTA</t>
        </is>
      </c>
      <c r="U4220">
        <f>VLOOKUP(T4220,Destinations!$A$2:$C$550,2,0)</f>
        <v/>
      </c>
      <c r="V4220" t="inlineStr">
        <is>
          <t>WCHS</t>
        </is>
      </c>
      <c r="W4220">
        <f>VLOOKUP(V4220,'WCH Kat'!$A$1:$B$150,2,0)</f>
        <v/>
      </c>
    </row>
    <row r="4221">
      <c r="A4221" t="inlineStr">
        <is>
          <t xml:space="preserve">EW </t>
        </is>
      </c>
      <c r="B4221" t="inlineStr">
        <is>
          <t>EW  817</t>
        </is>
      </c>
      <c r="C4221" s="4" t="inlineStr">
        <is>
          <t>21.11.2023</t>
        </is>
      </c>
      <c r="D4221" t="inlineStr">
        <is>
          <t>16:45</t>
        </is>
      </c>
      <c r="E4221" s="4" t="inlineStr">
        <is>
          <t>21.11.2023</t>
        </is>
      </c>
      <c r="F4221" t="inlineStr">
        <is>
          <t>15:30</t>
        </is>
      </c>
      <c r="G4221" s="5" t="n">
        <v>1.25</v>
      </c>
      <c r="H4221" t="inlineStr">
        <is>
          <t>Inbound</t>
        </is>
      </c>
      <c r="I4221" s="6" t="n">
        <v>0</v>
      </c>
      <c r="J4221" s="6" t="n">
        <v>1</v>
      </c>
      <c r="K4221" s="6" t="n">
        <v>0</v>
      </c>
      <c r="L4221" s="6">
        <f>I4221+J4221+K4221</f>
        <v/>
      </c>
      <c r="M4221" s="6" t="n">
        <v>0</v>
      </c>
      <c r="P4221" t="inlineStr">
        <is>
          <t>Ja</t>
        </is>
      </c>
      <c r="T4221" t="inlineStr">
        <is>
          <t>CTA</t>
        </is>
      </c>
      <c r="U4221">
        <f>VLOOKUP(T4221,Destinations!$A$2:$C$550,2,0)</f>
        <v/>
      </c>
      <c r="V4221" t="inlineStr">
        <is>
          <t>WCHS</t>
        </is>
      </c>
      <c r="W4221">
        <f>VLOOKUP(V4221,'WCH Kat'!$A$1:$B$150,2,0)</f>
        <v/>
      </c>
    </row>
    <row r="4222">
      <c r="A4222" t="inlineStr">
        <is>
          <t xml:space="preserve">TK </t>
        </is>
      </c>
      <c r="B4222" t="inlineStr">
        <is>
          <t>TK 1675</t>
        </is>
      </c>
      <c r="C4222" s="4" t="inlineStr">
        <is>
          <t>21.11.2023</t>
        </is>
      </c>
      <c r="D4222" t="inlineStr">
        <is>
          <t>16:50</t>
        </is>
      </c>
      <c r="E4222" s="4" t="inlineStr">
        <is>
          <t>19.11.2023</t>
        </is>
      </c>
      <c r="F4222" t="inlineStr">
        <is>
          <t>14:30</t>
        </is>
      </c>
      <c r="G4222" s="5" t="n">
        <v>50.33333</v>
      </c>
      <c r="H4222" t="inlineStr">
        <is>
          <t>Inbound</t>
        </is>
      </c>
      <c r="I4222" s="6" t="n">
        <v>0</v>
      </c>
      <c r="J4222" s="6" t="n">
        <v>0</v>
      </c>
      <c r="K4222" s="6" t="n">
        <v>0</v>
      </c>
      <c r="L4222" s="6">
        <f>I4222+J4222+K4222</f>
        <v/>
      </c>
      <c r="M4222" s="6" t="n">
        <v>1</v>
      </c>
      <c r="N4222" t="inlineStr">
        <is>
          <t>Ja</t>
        </is>
      </c>
      <c r="T4222" t="inlineStr">
        <is>
          <t>Istanbul-Atatürk</t>
        </is>
      </c>
      <c r="U4222">
        <f>VLOOKUP(T4222,Destinations!$A$2:$C$550,2,0)</f>
        <v/>
      </c>
      <c r="V4222" t="inlineStr">
        <is>
          <t>WCHS</t>
        </is>
      </c>
      <c r="W4222">
        <f>VLOOKUP(V4222,'WCH Kat'!$A$1:$B$150,2,0)</f>
        <v/>
      </c>
    </row>
    <row r="4223">
      <c r="A4223" t="inlineStr">
        <is>
          <t xml:space="preserve">EW </t>
        </is>
      </c>
      <c r="B4223" t="inlineStr">
        <is>
          <t>EW  086</t>
        </is>
      </c>
      <c r="C4223" s="4" t="inlineStr">
        <is>
          <t>16.11.2023</t>
        </is>
      </c>
      <c r="D4223" t="inlineStr">
        <is>
          <t>18:55</t>
        </is>
      </c>
      <c r="E4223" s="4" t="inlineStr">
        <is>
          <t>15.11.2023</t>
        </is>
      </c>
      <c r="F4223" t="inlineStr">
        <is>
          <t>06:00</t>
        </is>
      </c>
      <c r="G4223" s="5" t="n">
        <v>36.91667</v>
      </c>
      <c r="H4223" t="inlineStr">
        <is>
          <t>Outbound</t>
        </is>
      </c>
      <c r="I4223" s="6" t="n">
        <v>0</v>
      </c>
      <c r="J4223" s="6" t="n">
        <v>0</v>
      </c>
      <c r="K4223" s="6" t="n">
        <v>0</v>
      </c>
      <c r="L4223" s="6">
        <f>I4223+J4223+K4223</f>
        <v/>
      </c>
      <c r="M4223" s="6" t="n">
        <v>1</v>
      </c>
      <c r="P4223" t="inlineStr">
        <is>
          <t>Ja</t>
        </is>
      </c>
      <c r="T4223" t="inlineStr">
        <is>
          <t>MUC</t>
        </is>
      </c>
      <c r="U4223">
        <f>VLOOKUP(T4223,Destinations!$A$2:$C$550,2,0)</f>
        <v/>
      </c>
      <c r="V4223" t="inlineStr">
        <is>
          <t>WCHC</t>
        </is>
      </c>
      <c r="W4223">
        <f>VLOOKUP(V4223,'WCH Kat'!$A$1:$B$150,2,0)</f>
        <v/>
      </c>
    </row>
    <row r="4224">
      <c r="A4224" t="inlineStr">
        <is>
          <t xml:space="preserve">EW </t>
        </is>
      </c>
      <c r="B4224" t="inlineStr">
        <is>
          <t>EW  493</t>
        </is>
      </c>
      <c r="C4224" s="4" t="inlineStr">
        <is>
          <t>21.11.2023</t>
        </is>
      </c>
      <c r="D4224" t="inlineStr">
        <is>
          <t>16:50</t>
        </is>
      </c>
      <c r="E4224" s="4" t="inlineStr">
        <is>
          <t>20.11.2023</t>
        </is>
      </c>
      <c r="F4224" t="inlineStr">
        <is>
          <t>01:50</t>
        </is>
      </c>
      <c r="G4224" s="5" t="n">
        <v>39</v>
      </c>
      <c r="H4224" t="inlineStr">
        <is>
          <t>Inbound</t>
        </is>
      </c>
      <c r="I4224" s="6" t="n">
        <v>0</v>
      </c>
      <c r="J4224" s="6" t="n">
        <v>0</v>
      </c>
      <c r="K4224" s="6" t="n">
        <v>0</v>
      </c>
      <c r="L4224" s="6">
        <f>I4224+J4224+K4224</f>
        <v/>
      </c>
      <c r="M4224" s="6" t="n">
        <v>1</v>
      </c>
      <c r="N4224" t="inlineStr">
        <is>
          <t>Ja</t>
        </is>
      </c>
      <c r="T4224" t="inlineStr">
        <is>
          <t>SJJ</t>
        </is>
      </c>
      <c r="U4224">
        <f>VLOOKUP(T4224,Destinations!$A$2:$C$550,2,0)</f>
        <v/>
      </c>
      <c r="V4224" t="inlineStr">
        <is>
          <t>WCHS</t>
        </is>
      </c>
      <c r="W4224">
        <f>VLOOKUP(V4224,'WCH Kat'!$A$1:$B$150,2,0)</f>
        <v/>
      </c>
    </row>
    <row r="4225">
      <c r="A4225" t="inlineStr">
        <is>
          <t xml:space="preserve">TK </t>
        </is>
      </c>
      <c r="B4225" t="inlineStr">
        <is>
          <t>TK 1675</t>
        </is>
      </c>
      <c r="C4225" s="4" t="inlineStr">
        <is>
          <t>21.11.2023</t>
        </is>
      </c>
      <c r="D4225" t="inlineStr">
        <is>
          <t>17:00</t>
        </is>
      </c>
      <c r="E4225" s="4" t="inlineStr">
        <is>
          <t>19.11.2023</t>
        </is>
      </c>
      <c r="F4225" t="inlineStr">
        <is>
          <t>14:30</t>
        </is>
      </c>
      <c r="G4225" s="5" t="n">
        <v>50.5</v>
      </c>
      <c r="H4225" t="inlineStr">
        <is>
          <t>Inbound</t>
        </is>
      </c>
      <c r="I4225" s="6" t="n">
        <v>0</v>
      </c>
      <c r="J4225" s="6" t="n">
        <v>0</v>
      </c>
      <c r="K4225" s="6" t="n">
        <v>0</v>
      </c>
      <c r="L4225" s="6">
        <f>I4225+J4225+K4225</f>
        <v/>
      </c>
      <c r="M4225" s="6" t="n">
        <v>1</v>
      </c>
      <c r="N4225" t="inlineStr">
        <is>
          <t>Ja</t>
        </is>
      </c>
      <c r="T4225" t="inlineStr">
        <is>
          <t>Istanbul-Atatürk</t>
        </is>
      </c>
      <c r="U4225">
        <f>VLOOKUP(T4225,Destinations!$A$2:$C$550,2,0)</f>
        <v/>
      </c>
      <c r="V4225" t="inlineStr">
        <is>
          <t>WCHS</t>
        </is>
      </c>
      <c r="W4225">
        <f>VLOOKUP(V4225,'WCH Kat'!$A$1:$B$150,2,0)</f>
        <v/>
      </c>
    </row>
    <row r="4226">
      <c r="A4226" t="inlineStr">
        <is>
          <t xml:space="preserve">LH </t>
        </is>
      </c>
      <c r="B4226" t="inlineStr">
        <is>
          <t>LH 1973</t>
        </is>
      </c>
      <c r="C4226" s="4" t="inlineStr">
        <is>
          <t>21.11.2023</t>
        </is>
      </c>
      <c r="D4226" t="inlineStr">
        <is>
          <t>09:10</t>
        </is>
      </c>
      <c r="E4226" s="4" t="inlineStr">
        <is>
          <t>19.11.2023</t>
        </is>
      </c>
      <c r="F4226" t="inlineStr">
        <is>
          <t>20:15</t>
        </is>
      </c>
      <c r="G4226" s="5" t="n">
        <v>36.91667</v>
      </c>
      <c r="H4226" t="inlineStr">
        <is>
          <t>Outbound</t>
        </is>
      </c>
      <c r="I4226" s="6" t="n">
        <v>0</v>
      </c>
      <c r="J4226" s="6" t="n">
        <v>0</v>
      </c>
      <c r="K4226" s="6" t="n">
        <v>0</v>
      </c>
      <c r="L4226" s="6">
        <f>I4226+J4226+K4226</f>
        <v/>
      </c>
      <c r="M4226" s="6" t="n">
        <v>1</v>
      </c>
      <c r="N4226" t="inlineStr">
        <is>
          <t>Ja</t>
        </is>
      </c>
      <c r="T4226" t="inlineStr">
        <is>
          <t>MUC</t>
        </is>
      </c>
      <c r="U4226">
        <f>VLOOKUP(T4226,Destinations!$A$2:$C$550,2,0)</f>
        <v/>
      </c>
      <c r="V4226" t="inlineStr">
        <is>
          <t>WCHC</t>
        </is>
      </c>
      <c r="W4226">
        <f>VLOOKUP(V4226,'WCH Kat'!$A$1:$B$150,2,0)</f>
        <v/>
      </c>
    </row>
    <row r="4227">
      <c r="A4227" t="inlineStr">
        <is>
          <t xml:space="preserve">TK </t>
        </is>
      </c>
      <c r="B4227" t="inlineStr">
        <is>
          <t>TK 1675</t>
        </is>
      </c>
      <c r="C4227" s="4" t="inlineStr">
        <is>
          <t>21.11.2023</t>
        </is>
      </c>
      <c r="D4227" t="inlineStr">
        <is>
          <t>17:00</t>
        </is>
      </c>
      <c r="E4227" s="4" t="inlineStr">
        <is>
          <t>19.11.2023</t>
        </is>
      </c>
      <c r="F4227" t="inlineStr">
        <is>
          <t>14:30</t>
        </is>
      </c>
      <c r="G4227" s="5" t="n">
        <v>50.5</v>
      </c>
      <c r="H4227" t="inlineStr">
        <is>
          <t>Inbound</t>
        </is>
      </c>
      <c r="I4227" s="6" t="n">
        <v>0</v>
      </c>
      <c r="J4227" s="6" t="n">
        <v>0</v>
      </c>
      <c r="K4227" s="6" t="n">
        <v>0</v>
      </c>
      <c r="L4227" s="6">
        <f>I4227+J4227+K4227</f>
        <v/>
      </c>
      <c r="M4227" s="6" t="n">
        <v>1</v>
      </c>
      <c r="N4227" t="inlineStr">
        <is>
          <t>Ja</t>
        </is>
      </c>
      <c r="T4227" t="inlineStr">
        <is>
          <t>Istanbul-Atatürk</t>
        </is>
      </c>
      <c r="U4227">
        <f>VLOOKUP(T4227,Destinations!$A$2:$C$550,2,0)</f>
        <v/>
      </c>
      <c r="V4227" t="inlineStr">
        <is>
          <t>WCHS</t>
        </is>
      </c>
      <c r="W4227">
        <f>VLOOKUP(V4227,'WCH Kat'!$A$1:$B$150,2,0)</f>
        <v/>
      </c>
    </row>
    <row r="4228">
      <c r="A4228" t="inlineStr">
        <is>
          <t xml:space="preserve">TK </t>
        </is>
      </c>
      <c r="B4228" t="inlineStr">
        <is>
          <t>TK 1675</t>
        </is>
      </c>
      <c r="C4228" s="4" t="inlineStr">
        <is>
          <t>21.11.2023</t>
        </is>
      </c>
      <c r="D4228" t="inlineStr">
        <is>
          <t>17:00</t>
        </is>
      </c>
      <c r="E4228" s="4" t="inlineStr">
        <is>
          <t>19.11.2023</t>
        </is>
      </c>
      <c r="F4228" t="inlineStr">
        <is>
          <t>14:30</t>
        </is>
      </c>
      <c r="G4228" s="5" t="n">
        <v>50.5</v>
      </c>
      <c r="H4228" t="inlineStr">
        <is>
          <t>Inbound</t>
        </is>
      </c>
      <c r="I4228" s="6" t="n">
        <v>0</v>
      </c>
      <c r="J4228" s="6" t="n">
        <v>0</v>
      </c>
      <c r="K4228" s="6" t="n">
        <v>0</v>
      </c>
      <c r="L4228" s="6">
        <f>I4228+J4228+K4228</f>
        <v/>
      </c>
      <c r="M4228" s="6" t="n">
        <v>1</v>
      </c>
      <c r="N4228" t="inlineStr">
        <is>
          <t>Ja</t>
        </is>
      </c>
      <c r="T4228" t="inlineStr">
        <is>
          <t>Istanbul-Atatürk</t>
        </is>
      </c>
      <c r="U4228">
        <f>VLOOKUP(T4228,Destinations!$A$2:$C$550,2,0)</f>
        <v/>
      </c>
      <c r="V4228" t="inlineStr">
        <is>
          <t>WCHR</t>
        </is>
      </c>
      <c r="W4228">
        <f>VLOOKUP(V4228,'WCH Kat'!$A$1:$B$150,2,0)</f>
        <v/>
      </c>
    </row>
    <row r="4229">
      <c r="A4229" t="inlineStr">
        <is>
          <t xml:space="preserve">TK </t>
        </is>
      </c>
      <c r="B4229" t="inlineStr">
        <is>
          <t>TK 1675</t>
        </is>
      </c>
      <c r="C4229" s="4" t="inlineStr">
        <is>
          <t>21.11.2023</t>
        </is>
      </c>
      <c r="D4229" t="inlineStr">
        <is>
          <t>17:00</t>
        </is>
      </c>
      <c r="E4229" s="4" t="inlineStr">
        <is>
          <t>19.11.2023</t>
        </is>
      </c>
      <c r="F4229" t="inlineStr">
        <is>
          <t>14:30</t>
        </is>
      </c>
      <c r="G4229" s="5" t="n">
        <v>50.5</v>
      </c>
      <c r="H4229" t="inlineStr">
        <is>
          <t>Inbound</t>
        </is>
      </c>
      <c r="I4229" s="6" t="n">
        <v>0</v>
      </c>
      <c r="J4229" s="6" t="n">
        <v>0</v>
      </c>
      <c r="K4229" s="6" t="n">
        <v>0</v>
      </c>
      <c r="L4229" s="6">
        <f>I4229+J4229+K4229</f>
        <v/>
      </c>
      <c r="M4229" s="6" t="n">
        <v>1</v>
      </c>
      <c r="N4229" t="inlineStr">
        <is>
          <t>Ja</t>
        </is>
      </c>
      <c r="T4229" t="inlineStr">
        <is>
          <t>Istanbul-Atatürk</t>
        </is>
      </c>
      <c r="U4229">
        <f>VLOOKUP(T4229,Destinations!$A$2:$C$550,2,0)</f>
        <v/>
      </c>
      <c r="V4229" t="inlineStr">
        <is>
          <t>WCHS</t>
        </is>
      </c>
      <c r="W4229">
        <f>VLOOKUP(V4229,'WCH Kat'!$A$1:$B$150,2,0)</f>
        <v/>
      </c>
    </row>
    <row r="4230">
      <c r="A4230" t="inlineStr">
        <is>
          <t xml:space="preserve">TK </t>
        </is>
      </c>
      <c r="B4230" t="inlineStr">
        <is>
          <t>TK 1675</t>
        </is>
      </c>
      <c r="C4230" s="4" t="inlineStr">
        <is>
          <t>21.11.2023</t>
        </is>
      </c>
      <c r="D4230" t="inlineStr">
        <is>
          <t>17:00</t>
        </is>
      </c>
      <c r="E4230" s="4" t="inlineStr">
        <is>
          <t>19.11.2023</t>
        </is>
      </c>
      <c r="F4230" t="inlineStr">
        <is>
          <t>21:06</t>
        </is>
      </c>
      <c r="G4230" s="5" t="n">
        <v>43.9</v>
      </c>
      <c r="H4230" t="inlineStr">
        <is>
          <t>Inbound</t>
        </is>
      </c>
      <c r="I4230" s="6" t="n">
        <v>0</v>
      </c>
      <c r="J4230" s="6" t="n">
        <v>0</v>
      </c>
      <c r="K4230" s="6" t="n">
        <v>0</v>
      </c>
      <c r="L4230" s="6">
        <f>I4230+J4230+K4230</f>
        <v/>
      </c>
      <c r="M4230" s="6" t="n">
        <v>1</v>
      </c>
      <c r="N4230" t="inlineStr">
        <is>
          <t>Ja</t>
        </is>
      </c>
      <c r="T4230" t="inlineStr">
        <is>
          <t>Istanbul-Atatürk</t>
        </is>
      </c>
      <c r="U4230">
        <f>VLOOKUP(T4230,Destinations!$A$2:$C$550,2,0)</f>
        <v/>
      </c>
      <c r="V4230" t="inlineStr">
        <is>
          <t>MAAS</t>
        </is>
      </c>
      <c r="W4230">
        <f>VLOOKUP(V4230,'WCH Kat'!$A$1:$B$150,2,0)</f>
        <v/>
      </c>
    </row>
    <row r="4231">
      <c r="A4231" t="inlineStr">
        <is>
          <t xml:space="preserve">TK </t>
        </is>
      </c>
      <c r="B4231" t="inlineStr">
        <is>
          <t>TK 1675</t>
        </is>
      </c>
      <c r="C4231" s="4" t="inlineStr">
        <is>
          <t>21.11.2023</t>
        </is>
      </c>
      <c r="D4231" t="inlineStr">
        <is>
          <t>17:00</t>
        </is>
      </c>
      <c r="E4231" s="4" t="inlineStr">
        <is>
          <t>21.11.2023</t>
        </is>
      </c>
      <c r="F4231" t="inlineStr">
        <is>
          <t>14:22</t>
        </is>
      </c>
      <c r="G4231" s="5" t="n">
        <v>2.63333</v>
      </c>
      <c r="H4231" t="inlineStr">
        <is>
          <t>Inbound</t>
        </is>
      </c>
      <c r="I4231" s="6" t="n">
        <v>0</v>
      </c>
      <c r="J4231" s="6" t="n">
        <v>1</v>
      </c>
      <c r="K4231" s="6" t="n">
        <v>0</v>
      </c>
      <c r="L4231" s="6">
        <f>I4231+J4231+K4231</f>
        <v/>
      </c>
      <c r="M4231" s="6" t="n">
        <v>0</v>
      </c>
      <c r="P4231" t="inlineStr">
        <is>
          <t>Ja</t>
        </is>
      </c>
      <c r="T4231" t="inlineStr">
        <is>
          <t>Istanbul-Atatürk</t>
        </is>
      </c>
      <c r="U4231">
        <f>VLOOKUP(T4231,Destinations!$A$2:$C$550,2,0)</f>
        <v/>
      </c>
      <c r="V4231" t="inlineStr">
        <is>
          <t>WCHS</t>
        </is>
      </c>
      <c r="W4231">
        <f>VLOOKUP(V4231,'WCH Kat'!$A$1:$B$150,2,0)</f>
        <v/>
      </c>
    </row>
    <row r="4232">
      <c r="A4232" t="inlineStr">
        <is>
          <t xml:space="preserve">TK </t>
        </is>
      </c>
      <c r="B4232" t="inlineStr">
        <is>
          <t>TK 1675</t>
        </is>
      </c>
      <c r="C4232" s="4" t="inlineStr">
        <is>
          <t>21.11.2023</t>
        </is>
      </c>
      <c r="D4232" t="inlineStr">
        <is>
          <t>17:00</t>
        </is>
      </c>
      <c r="E4232" s="4" t="inlineStr">
        <is>
          <t>21.11.2023</t>
        </is>
      </c>
      <c r="F4232" t="inlineStr">
        <is>
          <t>14:22</t>
        </is>
      </c>
      <c r="G4232" s="5" t="n">
        <v>2.63333</v>
      </c>
      <c r="H4232" t="inlineStr">
        <is>
          <t>Inbound</t>
        </is>
      </c>
      <c r="I4232" s="6" t="n">
        <v>0</v>
      </c>
      <c r="J4232" s="6" t="n">
        <v>1</v>
      </c>
      <c r="K4232" s="6" t="n">
        <v>0</v>
      </c>
      <c r="L4232" s="6">
        <f>I4232+J4232+K4232</f>
        <v/>
      </c>
      <c r="M4232" s="6" t="n">
        <v>0</v>
      </c>
      <c r="P4232" t="inlineStr">
        <is>
          <t>Ja</t>
        </is>
      </c>
      <c r="T4232" t="inlineStr">
        <is>
          <t>Istanbul-Atatürk</t>
        </is>
      </c>
      <c r="U4232">
        <f>VLOOKUP(T4232,Destinations!$A$2:$C$550,2,0)</f>
        <v/>
      </c>
      <c r="V4232" t="inlineStr">
        <is>
          <t>WCHR</t>
        </is>
      </c>
      <c r="W4232">
        <f>VLOOKUP(V4232,'WCH Kat'!$A$1:$B$150,2,0)</f>
        <v/>
      </c>
    </row>
    <row r="4233">
      <c r="A4233" t="inlineStr">
        <is>
          <t xml:space="preserve">EW </t>
        </is>
      </c>
      <c r="B4233" t="inlineStr">
        <is>
          <t>EW 018</t>
        </is>
      </c>
      <c r="C4233" s="4" t="inlineStr">
        <is>
          <t>21.11.2023</t>
        </is>
      </c>
      <c r="D4233" t="inlineStr">
        <is>
          <t>17:30</t>
        </is>
      </c>
      <c r="E4233" s="4" t="inlineStr">
        <is>
          <t>21.11.2023</t>
        </is>
      </c>
      <c r="F4233" t="inlineStr">
        <is>
          <t>16:03</t>
        </is>
      </c>
      <c r="G4233" s="5" t="n">
        <v>1.45</v>
      </c>
      <c r="H4233" t="inlineStr">
        <is>
          <t>Outbound</t>
        </is>
      </c>
      <c r="I4233" s="6" t="n">
        <v>0</v>
      </c>
      <c r="J4233" s="6" t="n">
        <v>1</v>
      </c>
      <c r="K4233" s="6" t="n">
        <v>0</v>
      </c>
      <c r="L4233" s="6">
        <f>I4233+J4233+K4233</f>
        <v/>
      </c>
      <c r="M4233" s="6" t="n">
        <v>0</v>
      </c>
      <c r="Q4233" t="inlineStr">
        <is>
          <t>Ja</t>
        </is>
      </c>
      <c r="T4233" t="inlineStr">
        <is>
          <t>Berlin-Brandenburg</t>
        </is>
      </c>
      <c r="U4233">
        <f>VLOOKUP(T4233,Destinations!$A$2:$C$550,2,0)</f>
        <v/>
      </c>
      <c r="V4233" t="inlineStr">
        <is>
          <t>WCHS</t>
        </is>
      </c>
      <c r="W4233">
        <f>VLOOKUP(V4233,'WCH Kat'!$A$1:$B$150,2,0)</f>
        <v/>
      </c>
    </row>
    <row r="4234">
      <c r="A4234" t="inlineStr">
        <is>
          <t xml:space="preserve">TK </t>
        </is>
      </c>
      <c r="B4234" t="inlineStr">
        <is>
          <t>TK 1676</t>
        </is>
      </c>
      <c r="C4234" s="4" t="inlineStr">
        <is>
          <t>21.11.2023</t>
        </is>
      </c>
      <c r="D4234" t="inlineStr">
        <is>
          <t>17:55</t>
        </is>
      </c>
      <c r="E4234" s="4" t="inlineStr">
        <is>
          <t>19.11.2023</t>
        </is>
      </c>
      <c r="F4234" t="inlineStr">
        <is>
          <t>18:00</t>
        </is>
      </c>
      <c r="G4234" s="5" t="n">
        <v>47.91667</v>
      </c>
      <c r="H4234" t="inlineStr">
        <is>
          <t>Outbound</t>
        </is>
      </c>
      <c r="I4234" s="6" t="n">
        <v>0</v>
      </c>
      <c r="J4234" s="6" t="n">
        <v>0</v>
      </c>
      <c r="K4234" s="6" t="n">
        <v>0</v>
      </c>
      <c r="L4234" s="6">
        <f>I4234+J4234+K4234</f>
        <v/>
      </c>
      <c r="M4234" s="6" t="n">
        <v>1</v>
      </c>
      <c r="N4234" t="inlineStr">
        <is>
          <t>Ja</t>
        </is>
      </c>
      <c r="T4234" t="inlineStr">
        <is>
          <t>IST</t>
        </is>
      </c>
      <c r="U4234">
        <f>VLOOKUP(T4234,Destinations!$A$2:$C$550,2,0)</f>
        <v/>
      </c>
      <c r="V4234" t="inlineStr">
        <is>
          <t>WCHR</t>
        </is>
      </c>
      <c r="W4234">
        <f>VLOOKUP(V4234,'WCH Kat'!$A$1:$B$150,2,0)</f>
        <v/>
      </c>
    </row>
    <row r="4235">
      <c r="A4235" t="inlineStr">
        <is>
          <t xml:space="preserve">TK </t>
        </is>
      </c>
      <c r="B4235" t="inlineStr">
        <is>
          <t>TK 1676</t>
        </is>
      </c>
      <c r="C4235" s="4" t="inlineStr">
        <is>
          <t>21.11.2023</t>
        </is>
      </c>
      <c r="D4235" t="inlineStr">
        <is>
          <t>17:55</t>
        </is>
      </c>
      <c r="E4235" s="4" t="inlineStr">
        <is>
          <t>19.11.2023</t>
        </is>
      </c>
      <c r="F4235" t="inlineStr">
        <is>
          <t>18:00</t>
        </is>
      </c>
      <c r="G4235" s="5" t="n">
        <v>47.91667</v>
      </c>
      <c r="H4235" t="inlineStr">
        <is>
          <t>Outbound</t>
        </is>
      </c>
      <c r="I4235" s="6" t="n">
        <v>0</v>
      </c>
      <c r="J4235" s="6" t="n">
        <v>0</v>
      </c>
      <c r="K4235" s="6" t="n">
        <v>0</v>
      </c>
      <c r="L4235" s="6">
        <f>I4235+J4235+K4235</f>
        <v/>
      </c>
      <c r="M4235" s="6" t="n">
        <v>1</v>
      </c>
      <c r="N4235" t="inlineStr">
        <is>
          <t>Ja</t>
        </is>
      </c>
      <c r="T4235" t="inlineStr">
        <is>
          <t>IST</t>
        </is>
      </c>
      <c r="U4235">
        <f>VLOOKUP(T4235,Destinations!$A$2:$C$550,2,0)</f>
        <v/>
      </c>
      <c r="V4235" t="inlineStr">
        <is>
          <t>WCHR</t>
        </is>
      </c>
      <c r="W4235">
        <f>VLOOKUP(V4235,'WCH Kat'!$A$1:$B$150,2,0)</f>
        <v/>
      </c>
    </row>
    <row r="4236">
      <c r="A4236" t="inlineStr">
        <is>
          <t xml:space="preserve">TK </t>
        </is>
      </c>
      <c r="B4236" t="inlineStr">
        <is>
          <t>TK 1676</t>
        </is>
      </c>
      <c r="C4236" s="4" t="inlineStr">
        <is>
          <t>21.11.2023</t>
        </is>
      </c>
      <c r="D4236" t="inlineStr">
        <is>
          <t>17:55</t>
        </is>
      </c>
      <c r="E4236" s="4" t="inlineStr">
        <is>
          <t>19.11.2023</t>
        </is>
      </c>
      <c r="F4236" t="inlineStr">
        <is>
          <t>18:00</t>
        </is>
      </c>
      <c r="G4236" s="5" t="n">
        <v>47.91667</v>
      </c>
      <c r="H4236" t="inlineStr">
        <is>
          <t>Outbound</t>
        </is>
      </c>
      <c r="I4236" s="6" t="n">
        <v>0</v>
      </c>
      <c r="J4236" s="6" t="n">
        <v>0</v>
      </c>
      <c r="K4236" s="6" t="n">
        <v>0</v>
      </c>
      <c r="L4236" s="6">
        <f>I4236+J4236+K4236</f>
        <v/>
      </c>
      <c r="M4236" s="6" t="n">
        <v>1</v>
      </c>
      <c r="N4236" t="inlineStr">
        <is>
          <t>Ja</t>
        </is>
      </c>
      <c r="T4236" t="inlineStr">
        <is>
          <t>IST</t>
        </is>
      </c>
      <c r="U4236">
        <f>VLOOKUP(T4236,Destinations!$A$2:$C$550,2,0)</f>
        <v/>
      </c>
      <c r="V4236" t="inlineStr">
        <is>
          <t>WCHR</t>
        </is>
      </c>
      <c r="W4236">
        <f>VLOOKUP(V4236,'WCH Kat'!$A$1:$B$150,2,0)</f>
        <v/>
      </c>
    </row>
    <row r="4237">
      <c r="A4237" t="inlineStr">
        <is>
          <t xml:space="preserve">TK </t>
        </is>
      </c>
      <c r="B4237" t="inlineStr">
        <is>
          <t>TK 1676</t>
        </is>
      </c>
      <c r="C4237" s="4" t="inlineStr">
        <is>
          <t>21.11.2023</t>
        </is>
      </c>
      <c r="D4237" t="inlineStr">
        <is>
          <t>17:55</t>
        </is>
      </c>
      <c r="E4237" s="4" t="inlineStr">
        <is>
          <t>21.11.2023</t>
        </is>
      </c>
      <c r="F4237" t="inlineStr">
        <is>
          <t>15:47</t>
        </is>
      </c>
      <c r="G4237" s="5" t="n">
        <v>2.13333</v>
      </c>
      <c r="H4237" t="inlineStr">
        <is>
          <t>Outbound</t>
        </is>
      </c>
      <c r="I4237" s="6" t="n">
        <v>0</v>
      </c>
      <c r="J4237" s="6" t="n">
        <v>1</v>
      </c>
      <c r="K4237" s="6" t="n">
        <v>0</v>
      </c>
      <c r="L4237" s="6">
        <f>I4237+J4237+K4237</f>
        <v/>
      </c>
      <c r="M4237" s="6" t="n">
        <v>0</v>
      </c>
      <c r="P4237" t="inlineStr">
        <is>
          <t>Ja</t>
        </is>
      </c>
      <c r="T4237" t="inlineStr">
        <is>
          <t>IST</t>
        </is>
      </c>
      <c r="U4237">
        <f>VLOOKUP(T4237,Destinations!$A$2:$C$550,2,0)</f>
        <v/>
      </c>
      <c r="V4237" t="inlineStr">
        <is>
          <t>WCHR</t>
        </is>
      </c>
      <c r="W4237">
        <f>VLOOKUP(V4237,'WCH Kat'!$A$1:$B$150,2,0)</f>
        <v/>
      </c>
    </row>
    <row r="4238">
      <c r="A4238" t="inlineStr">
        <is>
          <t xml:space="preserve">TK </t>
        </is>
      </c>
      <c r="B4238" t="inlineStr">
        <is>
          <t>TK 1676</t>
        </is>
      </c>
      <c r="C4238" s="4" t="inlineStr">
        <is>
          <t>21.11.2023</t>
        </is>
      </c>
      <c r="D4238" t="inlineStr">
        <is>
          <t>17:55</t>
        </is>
      </c>
      <c r="E4238" s="4" t="inlineStr">
        <is>
          <t>21.11.2023</t>
        </is>
      </c>
      <c r="F4238" t="inlineStr">
        <is>
          <t>15:58</t>
        </is>
      </c>
      <c r="G4238" s="5" t="n">
        <v>1.95</v>
      </c>
      <c r="H4238" t="inlineStr">
        <is>
          <t>Outbound</t>
        </is>
      </c>
      <c r="I4238" s="6" t="n">
        <v>0</v>
      </c>
      <c r="J4238" s="6" t="n">
        <v>1</v>
      </c>
      <c r="K4238" s="6" t="n">
        <v>0</v>
      </c>
      <c r="L4238" s="6">
        <f>I4238+J4238+K4238</f>
        <v/>
      </c>
      <c r="M4238" s="6" t="n">
        <v>0</v>
      </c>
      <c r="P4238" t="inlineStr">
        <is>
          <t>Ja</t>
        </is>
      </c>
      <c r="T4238" t="inlineStr">
        <is>
          <t>IST</t>
        </is>
      </c>
      <c r="U4238">
        <f>VLOOKUP(T4238,Destinations!$A$2:$C$550,2,0)</f>
        <v/>
      </c>
      <c r="V4238" t="inlineStr">
        <is>
          <t>WCHS</t>
        </is>
      </c>
      <c r="W4238">
        <f>VLOOKUP(V4238,'WCH Kat'!$A$1:$B$150,2,0)</f>
        <v/>
      </c>
    </row>
    <row r="4239">
      <c r="A4239" t="inlineStr">
        <is>
          <t xml:space="preserve">EW </t>
        </is>
      </c>
      <c r="B4239" t="inlineStr">
        <is>
          <t>EW  583</t>
        </is>
      </c>
      <c r="C4239" s="4" t="inlineStr">
        <is>
          <t>21.11.2023</t>
        </is>
      </c>
      <c r="D4239" t="inlineStr">
        <is>
          <t>18:00</t>
        </is>
      </c>
      <c r="E4239" s="4" t="inlineStr">
        <is>
          <t>20.11.2023</t>
        </is>
      </c>
      <c r="F4239" t="inlineStr">
        <is>
          <t>02:55</t>
        </is>
      </c>
      <c r="G4239" s="5" t="n">
        <v>39.08333</v>
      </c>
      <c r="H4239" t="inlineStr">
        <is>
          <t>Inbound</t>
        </is>
      </c>
      <c r="I4239" s="6" t="n">
        <v>0</v>
      </c>
      <c r="J4239" s="6" t="n">
        <v>0</v>
      </c>
      <c r="K4239" s="6" t="n">
        <v>0</v>
      </c>
      <c r="L4239" s="6">
        <f>I4239+J4239+K4239</f>
        <v/>
      </c>
      <c r="M4239" s="6" t="n">
        <v>1</v>
      </c>
      <c r="N4239" t="inlineStr">
        <is>
          <t>Ja</t>
        </is>
      </c>
      <c r="T4239" t="inlineStr">
        <is>
          <t>PMI</t>
        </is>
      </c>
      <c r="U4239">
        <f>VLOOKUP(T4239,Destinations!$A$2:$C$550,2,0)</f>
        <v/>
      </c>
      <c r="V4239" t="inlineStr">
        <is>
          <t>WCHR</t>
        </is>
      </c>
      <c r="W4239">
        <f>VLOOKUP(V4239,'WCH Kat'!$A$1:$B$150,2,0)</f>
        <v/>
      </c>
    </row>
    <row r="4240">
      <c r="A4240" t="inlineStr">
        <is>
          <t xml:space="preserve">FR </t>
        </is>
      </c>
      <c r="B4240" t="inlineStr">
        <is>
          <t>FR 1034</t>
        </is>
      </c>
      <c r="C4240" s="4" t="inlineStr">
        <is>
          <t>21.11.2023</t>
        </is>
      </c>
      <c r="D4240" t="inlineStr">
        <is>
          <t>18:00</t>
        </is>
      </c>
      <c r="E4240" s="4" t="inlineStr">
        <is>
          <t>21.11.2023</t>
        </is>
      </c>
      <c r="F4240" t="inlineStr">
        <is>
          <t>13:15</t>
        </is>
      </c>
      <c r="G4240" s="5" t="n">
        <v>4.75</v>
      </c>
      <c r="H4240" t="inlineStr">
        <is>
          <t>Inbound</t>
        </is>
      </c>
      <c r="I4240" s="6" t="n">
        <v>0</v>
      </c>
      <c r="J4240" s="6" t="n">
        <v>0</v>
      </c>
      <c r="K4240" s="6" t="n">
        <v>1</v>
      </c>
      <c r="L4240" s="6">
        <f>I4240+J4240+K4240</f>
        <v/>
      </c>
      <c r="M4240" s="6" t="n">
        <v>0</v>
      </c>
      <c r="Q4240" t="inlineStr">
        <is>
          <t>Ja</t>
        </is>
      </c>
      <c r="T4240" t="inlineStr">
        <is>
          <t>TFS</t>
        </is>
      </c>
      <c r="U4240">
        <f>VLOOKUP(T4240,Destinations!$A$2:$C$550,2,0)</f>
        <v/>
      </c>
      <c r="V4240" t="inlineStr">
        <is>
          <t>WCHS</t>
        </is>
      </c>
      <c r="W4240">
        <f>VLOOKUP(V4240,'WCH Kat'!$A$1:$B$150,2,0)</f>
        <v/>
      </c>
    </row>
    <row r="4241">
      <c r="A4241" t="inlineStr">
        <is>
          <t xml:space="preserve">FR </t>
        </is>
      </c>
      <c r="B4241" t="inlineStr">
        <is>
          <t>FR 1034</t>
        </is>
      </c>
      <c r="C4241" s="4" t="inlineStr">
        <is>
          <t>21.11.2023</t>
        </is>
      </c>
      <c r="D4241" t="inlineStr">
        <is>
          <t>18:10</t>
        </is>
      </c>
      <c r="E4241" s="4" t="inlineStr">
        <is>
          <t>19.11.2023</t>
        </is>
      </c>
      <c r="F4241" t="inlineStr">
        <is>
          <t>21:25</t>
        </is>
      </c>
      <c r="G4241" s="5" t="n">
        <v>44.75</v>
      </c>
      <c r="H4241" t="inlineStr">
        <is>
          <t>Inbound</t>
        </is>
      </c>
      <c r="I4241" s="6" t="n">
        <v>0</v>
      </c>
      <c r="J4241" s="6" t="n">
        <v>0</v>
      </c>
      <c r="K4241" s="6" t="n">
        <v>0</v>
      </c>
      <c r="L4241" s="6">
        <f>I4241+J4241+K4241</f>
        <v/>
      </c>
      <c r="M4241" s="6" t="n">
        <v>1</v>
      </c>
      <c r="N4241" t="inlineStr">
        <is>
          <t>Ja</t>
        </is>
      </c>
      <c r="T4241" t="inlineStr">
        <is>
          <t>TFS</t>
        </is>
      </c>
      <c r="U4241">
        <f>VLOOKUP(T4241,Destinations!$A$2:$C$550,2,0)</f>
        <v/>
      </c>
      <c r="V4241" t="inlineStr">
        <is>
          <t>WCHS,WCMP</t>
        </is>
      </c>
      <c r="W4241">
        <f>VLOOKUP(V4241,'WCH Kat'!$A$1:$B$150,2,0)</f>
        <v/>
      </c>
    </row>
    <row r="4242">
      <c r="A4242" t="inlineStr">
        <is>
          <t xml:space="preserve">EW </t>
        </is>
      </c>
      <c r="B4242" t="inlineStr">
        <is>
          <t>EW  583</t>
        </is>
      </c>
      <c r="C4242" s="4" t="inlineStr">
        <is>
          <t>21.11.2023</t>
        </is>
      </c>
      <c r="D4242" t="inlineStr">
        <is>
          <t>18:15</t>
        </is>
      </c>
      <c r="E4242" s="4" t="inlineStr">
        <is>
          <t>20.11.2023</t>
        </is>
      </c>
      <c r="F4242" t="inlineStr">
        <is>
          <t>02:55</t>
        </is>
      </c>
      <c r="G4242" s="5" t="n">
        <v>39.33333</v>
      </c>
      <c r="H4242" t="inlineStr">
        <is>
          <t>Inbound</t>
        </is>
      </c>
      <c r="I4242" s="6" t="n">
        <v>0</v>
      </c>
      <c r="J4242" s="6" t="n">
        <v>0</v>
      </c>
      <c r="K4242" s="6" t="n">
        <v>0</v>
      </c>
      <c r="L4242" s="6">
        <f>I4242+J4242+K4242</f>
        <v/>
      </c>
      <c r="M4242" s="6" t="n">
        <v>1</v>
      </c>
      <c r="N4242" t="inlineStr">
        <is>
          <t>Ja</t>
        </is>
      </c>
      <c r="T4242" t="inlineStr">
        <is>
          <t>PMI</t>
        </is>
      </c>
      <c r="U4242">
        <f>VLOOKUP(T4242,Destinations!$A$2:$C$550,2,0)</f>
        <v/>
      </c>
      <c r="V4242" t="inlineStr">
        <is>
          <t>WCHS</t>
        </is>
      </c>
      <c r="W4242">
        <f>VLOOKUP(V4242,'WCH Kat'!$A$1:$B$150,2,0)</f>
        <v/>
      </c>
    </row>
    <row r="4243">
      <c r="A4243" t="inlineStr">
        <is>
          <t xml:space="preserve">EW </t>
        </is>
      </c>
      <c r="B4243" t="inlineStr">
        <is>
          <t>EW  583</t>
        </is>
      </c>
      <c r="C4243" s="4" t="inlineStr">
        <is>
          <t>21.11.2023</t>
        </is>
      </c>
      <c r="D4243" t="inlineStr">
        <is>
          <t>18:15</t>
        </is>
      </c>
      <c r="E4243" s="4" t="inlineStr">
        <is>
          <t>20.11.2023</t>
        </is>
      </c>
      <c r="F4243" t="inlineStr">
        <is>
          <t>02:55</t>
        </is>
      </c>
      <c r="G4243" s="5" t="n">
        <v>39.33333</v>
      </c>
      <c r="H4243" t="inlineStr">
        <is>
          <t>Inbound</t>
        </is>
      </c>
      <c r="I4243" s="6" t="n">
        <v>0</v>
      </c>
      <c r="J4243" s="6" t="n">
        <v>0</v>
      </c>
      <c r="K4243" s="6" t="n">
        <v>0</v>
      </c>
      <c r="L4243" s="6">
        <f>I4243+J4243+K4243</f>
        <v/>
      </c>
      <c r="M4243" s="6" t="n">
        <v>1</v>
      </c>
      <c r="N4243" t="inlineStr">
        <is>
          <t>Ja</t>
        </is>
      </c>
      <c r="T4243" t="inlineStr">
        <is>
          <t>PMI</t>
        </is>
      </c>
      <c r="U4243">
        <f>VLOOKUP(T4243,Destinations!$A$2:$C$550,2,0)</f>
        <v/>
      </c>
      <c r="V4243" t="inlineStr">
        <is>
          <t>WCHS</t>
        </is>
      </c>
      <c r="W4243">
        <f>VLOOKUP(V4243,'WCH Kat'!$A$1:$B$150,2,0)</f>
        <v/>
      </c>
    </row>
    <row r="4244">
      <c r="A4244" t="inlineStr">
        <is>
          <t xml:space="preserve">EW </t>
        </is>
      </c>
      <c r="B4244" t="inlineStr">
        <is>
          <t>EW  583</t>
        </is>
      </c>
      <c r="C4244" s="4" t="inlineStr">
        <is>
          <t>21.11.2023</t>
        </is>
      </c>
      <c r="D4244" t="inlineStr">
        <is>
          <t>18:15</t>
        </is>
      </c>
      <c r="E4244" s="4" t="inlineStr">
        <is>
          <t>21.11.2023</t>
        </is>
      </c>
      <c r="F4244" t="inlineStr">
        <is>
          <t>15:45</t>
        </is>
      </c>
      <c r="G4244" s="5" t="n">
        <v>2.5</v>
      </c>
      <c r="H4244" t="inlineStr">
        <is>
          <t>Inbound</t>
        </is>
      </c>
      <c r="I4244" s="6" t="n">
        <v>0</v>
      </c>
      <c r="J4244" s="6" t="n">
        <v>1</v>
      </c>
      <c r="K4244" s="6" t="n">
        <v>0</v>
      </c>
      <c r="L4244" s="6">
        <f>I4244+J4244+K4244</f>
        <v/>
      </c>
      <c r="M4244" s="6" t="n">
        <v>0</v>
      </c>
      <c r="P4244" t="inlineStr">
        <is>
          <t>Ja</t>
        </is>
      </c>
      <c r="T4244" t="inlineStr">
        <is>
          <t>PMI</t>
        </is>
      </c>
      <c r="U4244">
        <f>VLOOKUP(T4244,Destinations!$A$2:$C$550,2,0)</f>
        <v/>
      </c>
      <c r="V4244" t="inlineStr">
        <is>
          <t>WCHR</t>
        </is>
      </c>
      <c r="W4244">
        <f>VLOOKUP(V4244,'WCH Kat'!$A$1:$B$150,2,0)</f>
        <v/>
      </c>
    </row>
    <row r="4245">
      <c r="A4245" t="inlineStr">
        <is>
          <t xml:space="preserve">W6 </t>
        </is>
      </c>
      <c r="B4245" t="inlineStr">
        <is>
          <t>W6 4517</t>
        </is>
      </c>
      <c r="C4245" s="4" t="inlineStr">
        <is>
          <t>21.11.2023</t>
        </is>
      </c>
      <c r="D4245" t="inlineStr">
        <is>
          <t>18:30</t>
        </is>
      </c>
      <c r="E4245" s="4" t="inlineStr">
        <is>
          <t>20.11.2023</t>
        </is>
      </c>
      <c r="F4245" t="inlineStr">
        <is>
          <t>01:55</t>
        </is>
      </c>
      <c r="G4245" s="5" t="n">
        <v>40.58333</v>
      </c>
      <c r="H4245" t="inlineStr">
        <is>
          <t>Inbound</t>
        </is>
      </c>
      <c r="I4245" s="6" t="n">
        <v>0</v>
      </c>
      <c r="J4245" s="6" t="n">
        <v>0</v>
      </c>
      <c r="K4245" s="6" t="n">
        <v>0</v>
      </c>
      <c r="L4245" s="6">
        <f>I4245+J4245+K4245</f>
        <v/>
      </c>
      <c r="M4245" s="6" t="n">
        <v>1</v>
      </c>
      <c r="N4245" t="inlineStr">
        <is>
          <t>Ja</t>
        </is>
      </c>
      <c r="T4245" t="inlineStr">
        <is>
          <t>VAR</t>
        </is>
      </c>
      <c r="U4245">
        <f>VLOOKUP(T4245,Destinations!$A$2:$C$550,2,0)</f>
        <v/>
      </c>
      <c r="V4245" t="inlineStr">
        <is>
          <t>WCHS,WCMP</t>
        </is>
      </c>
      <c r="W4245">
        <f>VLOOKUP(V4245,'WCH Kat'!$A$1:$B$150,2,0)</f>
        <v/>
      </c>
    </row>
    <row r="4246">
      <c r="A4246" t="inlineStr">
        <is>
          <t xml:space="preserve">LH </t>
        </is>
      </c>
      <c r="B4246" t="inlineStr">
        <is>
          <t>LH 1973</t>
        </is>
      </c>
      <c r="C4246" s="4" t="inlineStr">
        <is>
          <t>21.11.2023</t>
        </is>
      </c>
      <c r="D4246" t="inlineStr">
        <is>
          <t>09:10</t>
        </is>
      </c>
      <c r="E4246" s="4" t="inlineStr">
        <is>
          <t>19.11.2023</t>
        </is>
      </c>
      <c r="F4246" t="inlineStr">
        <is>
          <t>20:15</t>
        </is>
      </c>
      <c r="G4246" s="5" t="n">
        <v>36.91667</v>
      </c>
      <c r="H4246" t="inlineStr">
        <is>
          <t>Outbound</t>
        </is>
      </c>
      <c r="I4246" s="6" t="n">
        <v>0</v>
      </c>
      <c r="J4246" s="6" t="n">
        <v>0</v>
      </c>
      <c r="K4246" s="6" t="n">
        <v>0</v>
      </c>
      <c r="L4246" s="6">
        <f>I4246+J4246+K4246</f>
        <v/>
      </c>
      <c r="M4246" s="6" t="n">
        <v>1</v>
      </c>
      <c r="N4246" t="inlineStr">
        <is>
          <t>Ja</t>
        </is>
      </c>
      <c r="T4246" t="inlineStr">
        <is>
          <t>MUC</t>
        </is>
      </c>
      <c r="U4246">
        <f>VLOOKUP(T4246,Destinations!$A$2:$C$550,2,0)</f>
        <v/>
      </c>
      <c r="V4246" t="inlineStr">
        <is>
          <t>WCHC</t>
        </is>
      </c>
      <c r="W4246">
        <f>VLOOKUP(V4246,'WCH Kat'!$A$1:$B$150,2,0)</f>
        <v/>
      </c>
    </row>
    <row r="4247">
      <c r="A4247" t="inlineStr">
        <is>
          <t xml:space="preserve">FR </t>
        </is>
      </c>
      <c r="B4247" t="inlineStr">
        <is>
          <t>FR  408</t>
        </is>
      </c>
      <c r="C4247" s="4" t="inlineStr">
        <is>
          <t>21.11.2023</t>
        </is>
      </c>
      <c r="D4247" t="inlineStr">
        <is>
          <t>19:05</t>
        </is>
      </c>
      <c r="E4247" s="4" t="inlineStr">
        <is>
          <t>20.11.2023</t>
        </is>
      </c>
      <c r="F4247" t="inlineStr">
        <is>
          <t>01:30</t>
        </is>
      </c>
      <c r="G4247" s="5" t="n">
        <v>41.58333</v>
      </c>
      <c r="H4247" t="inlineStr">
        <is>
          <t>Inbound</t>
        </is>
      </c>
      <c r="I4247" s="6" t="n">
        <v>0</v>
      </c>
      <c r="J4247" s="6" t="n">
        <v>0</v>
      </c>
      <c r="K4247" s="6" t="n">
        <v>0</v>
      </c>
      <c r="L4247" s="6">
        <f>I4247+J4247+K4247</f>
        <v/>
      </c>
      <c r="M4247" s="6" t="n">
        <v>1</v>
      </c>
      <c r="P4247" t="inlineStr">
        <is>
          <t>Ja</t>
        </is>
      </c>
      <c r="T4247" t="inlineStr">
        <is>
          <t>CPH</t>
        </is>
      </c>
      <c r="U4247">
        <f>VLOOKUP(T4247,Destinations!$A$2:$C$550,2,0)</f>
        <v/>
      </c>
      <c r="V4247" t="inlineStr">
        <is>
          <t>WCHR</t>
        </is>
      </c>
      <c r="W4247">
        <f>VLOOKUP(V4247,'WCH Kat'!$A$1:$B$150,2,0)</f>
        <v/>
      </c>
    </row>
    <row r="4248">
      <c r="A4248" t="inlineStr">
        <is>
          <t xml:space="preserve">FR </t>
        </is>
      </c>
      <c r="B4248" t="inlineStr">
        <is>
          <t>FR  408</t>
        </is>
      </c>
      <c r="C4248" s="4" t="inlineStr">
        <is>
          <t>21.11.2023</t>
        </is>
      </c>
      <c r="D4248" t="inlineStr">
        <is>
          <t>19:05</t>
        </is>
      </c>
      <c r="E4248" s="4" t="inlineStr">
        <is>
          <t>21.11.2023</t>
        </is>
      </c>
      <c r="F4248" t="inlineStr">
        <is>
          <t>18:30</t>
        </is>
      </c>
      <c r="G4248" s="5" t="n">
        <v>0.58333</v>
      </c>
      <c r="H4248" t="inlineStr">
        <is>
          <t>Inbound</t>
        </is>
      </c>
      <c r="I4248" s="6" t="n">
        <v>1</v>
      </c>
      <c r="J4248" s="6" t="n">
        <v>0</v>
      </c>
      <c r="K4248" s="6" t="n">
        <v>0</v>
      </c>
      <c r="L4248" s="6">
        <f>I4248+J4248+K4248</f>
        <v/>
      </c>
      <c r="M4248" s="6" t="n">
        <v>0</v>
      </c>
      <c r="P4248" t="inlineStr">
        <is>
          <t>Ja</t>
        </is>
      </c>
      <c r="T4248" t="inlineStr">
        <is>
          <t>CPH</t>
        </is>
      </c>
      <c r="U4248">
        <f>VLOOKUP(T4248,Destinations!$A$2:$C$550,2,0)</f>
        <v/>
      </c>
      <c r="V4248" t="inlineStr">
        <is>
          <t>WCHR</t>
        </is>
      </c>
      <c r="W4248">
        <f>VLOOKUP(V4248,'WCH Kat'!$A$1:$B$150,2,0)</f>
        <v/>
      </c>
    </row>
    <row r="4249">
      <c r="A4249" t="inlineStr">
        <is>
          <t xml:space="preserve">EW </t>
        </is>
      </c>
      <c r="B4249" t="inlineStr">
        <is>
          <t>EW  035</t>
        </is>
      </c>
      <c r="C4249" s="4" t="inlineStr">
        <is>
          <t>21.11.2023</t>
        </is>
      </c>
      <c r="D4249" t="inlineStr">
        <is>
          <t>19:10</t>
        </is>
      </c>
      <c r="E4249" s="4" t="inlineStr">
        <is>
          <t>20.11.2023</t>
        </is>
      </c>
      <c r="F4249" t="inlineStr">
        <is>
          <t>05:15</t>
        </is>
      </c>
      <c r="G4249" s="5" t="n">
        <v>37.91667</v>
      </c>
      <c r="H4249" t="inlineStr">
        <is>
          <t>Inbound</t>
        </is>
      </c>
      <c r="I4249" s="6" t="n">
        <v>0</v>
      </c>
      <c r="J4249" s="6" t="n">
        <v>0</v>
      </c>
      <c r="K4249" s="6" t="n">
        <v>0</v>
      </c>
      <c r="L4249" s="6">
        <f>I4249+J4249+K4249</f>
        <v/>
      </c>
      <c r="M4249" s="6" t="n">
        <v>1</v>
      </c>
      <c r="N4249" t="inlineStr">
        <is>
          <t>Ja</t>
        </is>
      </c>
      <c r="T4249" t="inlineStr">
        <is>
          <t>HAM</t>
        </is>
      </c>
      <c r="U4249">
        <f>VLOOKUP(T4249,Destinations!$A$2:$C$550,2,0)</f>
        <v/>
      </c>
      <c r="V4249" t="inlineStr">
        <is>
          <t>WCHS</t>
        </is>
      </c>
      <c r="W4249">
        <f>VLOOKUP(V4249,'WCH Kat'!$A$1:$B$150,2,0)</f>
        <v/>
      </c>
    </row>
    <row r="4250">
      <c r="A4250" t="inlineStr">
        <is>
          <t xml:space="preserve">OS </t>
        </is>
      </c>
      <c r="B4250" t="inlineStr">
        <is>
          <t>OS  195</t>
        </is>
      </c>
      <c r="C4250" s="4" t="inlineStr">
        <is>
          <t>21.11.2023</t>
        </is>
      </c>
      <c r="D4250" t="inlineStr">
        <is>
          <t>19:20</t>
        </is>
      </c>
      <c r="E4250" s="4" t="inlineStr">
        <is>
          <t>21.11.2023</t>
        </is>
      </c>
      <c r="F4250" t="inlineStr">
        <is>
          <t>18:26</t>
        </is>
      </c>
      <c r="G4250" s="5" t="n">
        <v>0.9</v>
      </c>
      <c r="H4250" t="inlineStr">
        <is>
          <t>Inbound</t>
        </is>
      </c>
      <c r="I4250" s="6" t="n">
        <v>1</v>
      </c>
      <c r="J4250" s="6" t="n">
        <v>0</v>
      </c>
      <c r="K4250" s="6" t="n">
        <v>0</v>
      </c>
      <c r="L4250" s="6">
        <f>I4250+J4250+K4250</f>
        <v/>
      </c>
      <c r="M4250" s="6" t="n">
        <v>0</v>
      </c>
      <c r="P4250" t="inlineStr">
        <is>
          <t>Ja</t>
        </is>
      </c>
      <c r="T4250" t="inlineStr">
        <is>
          <t>VIE</t>
        </is>
      </c>
      <c r="U4250">
        <f>VLOOKUP(T4250,Destinations!$A$2:$C$550,2,0)</f>
        <v/>
      </c>
      <c r="V4250" t="inlineStr">
        <is>
          <t>WCHS</t>
        </is>
      </c>
      <c r="W4250">
        <f>VLOOKUP(V4250,'WCH Kat'!$A$1:$B$150,2,0)</f>
        <v/>
      </c>
    </row>
    <row r="4251">
      <c r="A4251" t="inlineStr">
        <is>
          <t xml:space="preserve">EW </t>
        </is>
      </c>
      <c r="B4251" t="inlineStr">
        <is>
          <t>EW 086</t>
        </is>
      </c>
      <c r="C4251" s="4" t="inlineStr">
        <is>
          <t>21.11.2023</t>
        </is>
      </c>
      <c r="D4251" t="inlineStr">
        <is>
          <t>18:55</t>
        </is>
      </c>
      <c r="E4251" s="4" t="inlineStr">
        <is>
          <t>21.11.2023</t>
        </is>
      </c>
      <c r="F4251" t="inlineStr">
        <is>
          <t>17:21</t>
        </is>
      </c>
      <c r="G4251" s="5" t="n">
        <v>1.56667</v>
      </c>
      <c r="H4251" t="inlineStr">
        <is>
          <t>Outbound</t>
        </is>
      </c>
      <c r="I4251" s="6" t="n">
        <v>0</v>
      </c>
      <c r="J4251" s="6" t="n">
        <v>1</v>
      </c>
      <c r="K4251" s="6" t="n">
        <v>0</v>
      </c>
      <c r="L4251" s="6">
        <f>I4251+J4251+K4251</f>
        <v/>
      </c>
      <c r="M4251" s="6" t="n">
        <v>0</v>
      </c>
      <c r="P4251" t="inlineStr">
        <is>
          <t>Ja</t>
        </is>
      </c>
      <c r="T4251" t="inlineStr">
        <is>
          <t>München</t>
        </is>
      </c>
      <c r="U4251">
        <f>VLOOKUP(T4251,Destinations!$A$2:$C$550,2,0)</f>
        <v/>
      </c>
      <c r="V4251" t="inlineStr">
        <is>
          <t>WCHC</t>
        </is>
      </c>
      <c r="W4251">
        <f>VLOOKUP(V4251,'WCH Kat'!$A$1:$B$150,2,0)</f>
        <v/>
      </c>
    </row>
    <row r="4252">
      <c r="A4252" t="inlineStr">
        <is>
          <t xml:space="preserve">OS </t>
        </is>
      </c>
      <c r="B4252" t="inlineStr">
        <is>
          <t>OS  195</t>
        </is>
      </c>
      <c r="C4252" s="4" t="inlineStr">
        <is>
          <t>21.11.2023</t>
        </is>
      </c>
      <c r="D4252" t="inlineStr">
        <is>
          <t>19:35</t>
        </is>
      </c>
      <c r="E4252" s="4" t="inlineStr">
        <is>
          <t>20.11.2023</t>
        </is>
      </c>
      <c r="F4252" t="inlineStr">
        <is>
          <t>14:35</t>
        </is>
      </c>
      <c r="G4252" s="5" t="n">
        <v>29</v>
      </c>
      <c r="H4252" t="inlineStr">
        <is>
          <t>Inbound</t>
        </is>
      </c>
      <c r="I4252" s="6" t="n">
        <v>0</v>
      </c>
      <c r="J4252" s="6" t="n">
        <v>0</v>
      </c>
      <c r="K4252" s="6" t="n">
        <v>1</v>
      </c>
      <c r="L4252" s="6">
        <f>I4252+J4252+K4252</f>
        <v/>
      </c>
      <c r="M4252" s="6" t="n">
        <v>0</v>
      </c>
      <c r="P4252" t="inlineStr">
        <is>
          <t>Ja</t>
        </is>
      </c>
      <c r="T4252" t="inlineStr">
        <is>
          <t>VIE</t>
        </is>
      </c>
      <c r="U4252">
        <f>VLOOKUP(T4252,Destinations!$A$2:$C$550,2,0)</f>
        <v/>
      </c>
      <c r="V4252" t="inlineStr">
        <is>
          <t>WCHR</t>
        </is>
      </c>
      <c r="W4252">
        <f>VLOOKUP(V4252,'WCH Kat'!$A$1:$B$150,2,0)</f>
        <v/>
      </c>
    </row>
    <row r="4253">
      <c r="A4253" t="inlineStr">
        <is>
          <t xml:space="preserve">W6 </t>
        </is>
      </c>
      <c r="B4253" t="inlineStr">
        <is>
          <t>W6 7723</t>
        </is>
      </c>
      <c r="C4253" s="4" t="inlineStr">
        <is>
          <t>21.11.2023</t>
        </is>
      </c>
      <c r="D4253" t="inlineStr">
        <is>
          <t>19:36</t>
        </is>
      </c>
      <c r="E4253" s="4" t="inlineStr">
        <is>
          <t>21.11.2023</t>
        </is>
      </c>
      <c r="F4253" t="inlineStr">
        <is>
          <t>18:28</t>
        </is>
      </c>
      <c r="G4253" s="5" t="n">
        <v>1.13333</v>
      </c>
      <c r="H4253" t="inlineStr">
        <is>
          <t>Inbound</t>
        </is>
      </c>
      <c r="I4253" s="6" t="n">
        <v>0</v>
      </c>
      <c r="J4253" s="6" t="n">
        <v>1</v>
      </c>
      <c r="K4253" s="6" t="n">
        <v>0</v>
      </c>
      <c r="L4253" s="6">
        <f>I4253+J4253+K4253</f>
        <v/>
      </c>
      <c r="M4253" s="6" t="n">
        <v>0</v>
      </c>
      <c r="N4253" t="inlineStr">
        <is>
          <t>Ja</t>
        </is>
      </c>
      <c r="T4253" t="inlineStr">
        <is>
          <t>Skopje</t>
        </is>
      </c>
      <c r="U4253">
        <f>VLOOKUP(T4253,Destinations!$A$2:$C$550,2,0)</f>
        <v/>
      </c>
      <c r="V4253" t="inlineStr">
        <is>
          <t>WCHR</t>
        </is>
      </c>
      <c r="W4253">
        <f>VLOOKUP(V4253,'WCH Kat'!$A$1:$B$150,2,0)</f>
        <v/>
      </c>
    </row>
    <row r="4254">
      <c r="A4254" t="inlineStr">
        <is>
          <t xml:space="preserve">W6 </t>
        </is>
      </c>
      <c r="B4254" t="inlineStr">
        <is>
          <t>W6 7723</t>
        </is>
      </c>
      <c r="C4254" s="4" t="inlineStr">
        <is>
          <t>21.11.2023</t>
        </is>
      </c>
      <c r="D4254" t="inlineStr">
        <is>
          <t>20:05</t>
        </is>
      </c>
      <c r="E4254" s="4" t="inlineStr">
        <is>
          <t>20.11.2023</t>
        </is>
      </c>
      <c r="F4254" t="inlineStr">
        <is>
          <t>03:25</t>
        </is>
      </c>
      <c r="G4254" s="5" t="n">
        <v>40.66667</v>
      </c>
      <c r="H4254" t="inlineStr">
        <is>
          <t>Inbound</t>
        </is>
      </c>
      <c r="I4254" s="6" t="n">
        <v>0</v>
      </c>
      <c r="J4254" s="6" t="n">
        <v>0</v>
      </c>
      <c r="K4254" s="6" t="n">
        <v>0</v>
      </c>
      <c r="L4254" s="6">
        <f>I4254+J4254+K4254</f>
        <v/>
      </c>
      <c r="M4254" s="6" t="n">
        <v>1</v>
      </c>
      <c r="N4254" t="inlineStr">
        <is>
          <t>Ja</t>
        </is>
      </c>
      <c r="T4254" t="inlineStr">
        <is>
          <t>Skopje</t>
        </is>
      </c>
      <c r="U4254">
        <f>VLOOKUP(T4254,Destinations!$A$2:$C$550,2,0)</f>
        <v/>
      </c>
      <c r="V4254" t="inlineStr">
        <is>
          <t>MAAS</t>
        </is>
      </c>
      <c r="W4254">
        <f>VLOOKUP(V4254,'WCH Kat'!$A$1:$B$150,2,0)</f>
        <v/>
      </c>
    </row>
    <row r="4255">
      <c r="A4255" t="inlineStr">
        <is>
          <t xml:space="preserve">W6 </t>
        </is>
      </c>
      <c r="B4255" t="inlineStr">
        <is>
          <t>W6 7723</t>
        </is>
      </c>
      <c r="C4255" s="4" t="inlineStr">
        <is>
          <t>21.11.2023</t>
        </is>
      </c>
      <c r="D4255" t="inlineStr">
        <is>
          <t>20:05</t>
        </is>
      </c>
      <c r="E4255" s="4" t="inlineStr">
        <is>
          <t>20.11.2023</t>
        </is>
      </c>
      <c r="F4255" t="inlineStr">
        <is>
          <t>03:25</t>
        </is>
      </c>
      <c r="G4255" s="5" t="n">
        <v>40.66667</v>
      </c>
      <c r="H4255" t="inlineStr">
        <is>
          <t>Inbound</t>
        </is>
      </c>
      <c r="I4255" s="6" t="n">
        <v>0</v>
      </c>
      <c r="J4255" s="6" t="n">
        <v>0</v>
      </c>
      <c r="K4255" s="6" t="n">
        <v>0</v>
      </c>
      <c r="L4255" s="6">
        <f>I4255+J4255+K4255</f>
        <v/>
      </c>
      <c r="M4255" s="6" t="n">
        <v>1</v>
      </c>
      <c r="N4255" t="inlineStr">
        <is>
          <t>Ja</t>
        </is>
      </c>
      <c r="T4255" t="inlineStr">
        <is>
          <t>Skopje</t>
        </is>
      </c>
      <c r="U4255">
        <f>VLOOKUP(T4255,Destinations!$A$2:$C$550,2,0)</f>
        <v/>
      </c>
      <c r="V4255" t="inlineStr">
        <is>
          <t>WCHS</t>
        </is>
      </c>
      <c r="W4255">
        <f>VLOOKUP(V4255,'WCH Kat'!$A$1:$B$150,2,0)</f>
        <v/>
      </c>
    </row>
    <row r="4256">
      <c r="A4256" t="inlineStr">
        <is>
          <t xml:space="preserve">W6 </t>
        </is>
      </c>
      <c r="B4256" t="inlineStr">
        <is>
          <t>W6 7723</t>
        </is>
      </c>
      <c r="C4256" s="4" t="inlineStr">
        <is>
          <t>21.11.2023</t>
        </is>
      </c>
      <c r="D4256" t="inlineStr">
        <is>
          <t>20:05</t>
        </is>
      </c>
      <c r="E4256" s="4" t="inlineStr">
        <is>
          <t>21.11.2023</t>
        </is>
      </c>
      <c r="F4256" t="inlineStr">
        <is>
          <t>18:28</t>
        </is>
      </c>
      <c r="G4256" s="5" t="n">
        <v>1.61667</v>
      </c>
      <c r="H4256" t="inlineStr">
        <is>
          <t>Inbound</t>
        </is>
      </c>
      <c r="I4256" s="6" t="n">
        <v>0</v>
      </c>
      <c r="J4256" s="6" t="n">
        <v>1</v>
      </c>
      <c r="K4256" s="6" t="n">
        <v>0</v>
      </c>
      <c r="L4256" s="6">
        <f>I4256+J4256+K4256</f>
        <v/>
      </c>
      <c r="M4256" s="6" t="n">
        <v>0</v>
      </c>
      <c r="N4256" t="inlineStr">
        <is>
          <t>Ja</t>
        </is>
      </c>
      <c r="T4256" t="inlineStr">
        <is>
          <t>Skopje</t>
        </is>
      </c>
      <c r="U4256">
        <f>VLOOKUP(T4256,Destinations!$A$2:$C$550,2,0)</f>
        <v/>
      </c>
      <c r="V4256" t="inlineStr">
        <is>
          <t>WCHS</t>
        </is>
      </c>
      <c r="W4256">
        <f>VLOOKUP(V4256,'WCH Kat'!$A$1:$B$150,2,0)</f>
        <v/>
      </c>
    </row>
    <row r="4257">
      <c r="A4257" t="inlineStr">
        <is>
          <t xml:space="preserve">FR </t>
        </is>
      </c>
      <c r="B4257" t="inlineStr">
        <is>
          <t>FR 5531</t>
        </is>
      </c>
      <c r="C4257" s="4" t="inlineStr">
        <is>
          <t>21.11.2023</t>
        </is>
      </c>
      <c r="D4257" t="inlineStr">
        <is>
          <t>20:35</t>
        </is>
      </c>
      <c r="E4257" s="4" t="inlineStr">
        <is>
          <t>20.11.2023</t>
        </is>
      </c>
      <c r="F4257" t="inlineStr">
        <is>
          <t>03:00</t>
        </is>
      </c>
      <c r="G4257" s="5" t="n">
        <v>41.58333</v>
      </c>
      <c r="H4257" t="inlineStr">
        <is>
          <t>Inbound</t>
        </is>
      </c>
      <c r="I4257" s="6" t="n">
        <v>0</v>
      </c>
      <c r="J4257" s="6" t="n">
        <v>0</v>
      </c>
      <c r="K4257" s="6" t="n">
        <v>0</v>
      </c>
      <c r="L4257" s="6">
        <f>I4257+J4257+K4257</f>
        <v/>
      </c>
      <c r="M4257" s="6" t="n">
        <v>1</v>
      </c>
      <c r="O4257" t="inlineStr">
        <is>
          <t>Ja</t>
        </is>
      </c>
      <c r="T4257" t="inlineStr">
        <is>
          <t>BGY</t>
        </is>
      </c>
      <c r="U4257">
        <f>VLOOKUP(T4257,Destinations!$A$2:$C$550,2,0)</f>
        <v/>
      </c>
      <c r="V4257" t="inlineStr">
        <is>
          <t>WCHR</t>
        </is>
      </c>
      <c r="W4257">
        <f>VLOOKUP(V4257,'WCH Kat'!$A$1:$B$150,2,0)</f>
        <v/>
      </c>
    </row>
    <row r="4258">
      <c r="A4258" t="inlineStr">
        <is>
          <t xml:space="preserve">FR </t>
        </is>
      </c>
      <c r="B4258" t="inlineStr">
        <is>
          <t>FR 5531</t>
        </is>
      </c>
      <c r="C4258" s="4" t="inlineStr">
        <is>
          <t>21.11.2023</t>
        </is>
      </c>
      <c r="D4258" t="inlineStr">
        <is>
          <t>20:35</t>
        </is>
      </c>
      <c r="E4258" s="4" t="inlineStr">
        <is>
          <t>20.11.2023</t>
        </is>
      </c>
      <c r="F4258" t="inlineStr">
        <is>
          <t>03:00</t>
        </is>
      </c>
      <c r="G4258" s="5" t="n">
        <v>41.58333</v>
      </c>
      <c r="H4258" t="inlineStr">
        <is>
          <t>Inbound</t>
        </is>
      </c>
      <c r="I4258" s="6" t="n">
        <v>0</v>
      </c>
      <c r="J4258" s="6" t="n">
        <v>0</v>
      </c>
      <c r="K4258" s="6" t="n">
        <v>0</v>
      </c>
      <c r="L4258" s="6">
        <f>I4258+J4258+K4258</f>
        <v/>
      </c>
      <c r="M4258" s="6" t="n">
        <v>1</v>
      </c>
      <c r="Q4258" t="inlineStr">
        <is>
          <t>Ja</t>
        </is>
      </c>
      <c r="T4258" t="inlineStr">
        <is>
          <t>BGY</t>
        </is>
      </c>
      <c r="U4258">
        <f>VLOOKUP(T4258,Destinations!$A$2:$C$550,2,0)</f>
        <v/>
      </c>
      <c r="V4258" t="inlineStr">
        <is>
          <t>WCHR</t>
        </is>
      </c>
      <c r="W4258">
        <f>VLOOKUP(V4258,'WCH Kat'!$A$1:$B$150,2,0)</f>
        <v/>
      </c>
    </row>
    <row r="4259">
      <c r="A4259" t="inlineStr">
        <is>
          <t xml:space="preserve">W6 </t>
        </is>
      </c>
      <c r="B4259" t="inlineStr">
        <is>
          <t>W6 7724</t>
        </is>
      </c>
      <c r="C4259" s="4" t="inlineStr">
        <is>
          <t>21.11.2023</t>
        </is>
      </c>
      <c r="D4259" t="inlineStr">
        <is>
          <t>20:40</t>
        </is>
      </c>
      <c r="E4259" s="4" t="inlineStr">
        <is>
          <t>20.11.2023</t>
        </is>
      </c>
      <c r="F4259" t="inlineStr">
        <is>
          <t>06:45</t>
        </is>
      </c>
      <c r="G4259" s="5" t="n">
        <v>37.91667</v>
      </c>
      <c r="H4259" t="inlineStr">
        <is>
          <t>Outbound</t>
        </is>
      </c>
      <c r="I4259" s="6" t="n">
        <v>0</v>
      </c>
      <c r="J4259" s="6" t="n">
        <v>0</v>
      </c>
      <c r="K4259" s="6" t="n">
        <v>0</v>
      </c>
      <c r="L4259" s="6">
        <f>I4259+J4259+K4259</f>
        <v/>
      </c>
      <c r="M4259" s="6" t="n">
        <v>1</v>
      </c>
      <c r="P4259" t="inlineStr">
        <is>
          <t>Ja</t>
        </is>
      </c>
      <c r="T4259" t="inlineStr">
        <is>
          <t>SKP</t>
        </is>
      </c>
      <c r="U4259">
        <f>VLOOKUP(T4259,Destinations!$A$2:$C$550,2,0)</f>
        <v/>
      </c>
      <c r="V4259" t="inlineStr">
        <is>
          <t>WCHR</t>
        </is>
      </c>
      <c r="W4259">
        <f>VLOOKUP(V4259,'WCH Kat'!$A$1:$B$150,2,0)</f>
        <v/>
      </c>
    </row>
    <row r="4260">
      <c r="A4260" t="inlineStr">
        <is>
          <t xml:space="preserve">EW </t>
        </is>
      </c>
      <c r="B4260" t="inlineStr">
        <is>
          <t>EW  981</t>
        </is>
      </c>
      <c r="C4260" s="4" t="inlineStr">
        <is>
          <t>21.11.2023</t>
        </is>
      </c>
      <c r="D4260" t="inlineStr">
        <is>
          <t>21:11</t>
        </is>
      </c>
      <c r="E4260" s="4" t="inlineStr">
        <is>
          <t>20.11.2023</t>
        </is>
      </c>
      <c r="F4260" t="inlineStr">
        <is>
          <t>03:25</t>
        </is>
      </c>
      <c r="G4260" s="5" t="n">
        <v>41.76667</v>
      </c>
      <c r="H4260" t="inlineStr">
        <is>
          <t>Inbound</t>
        </is>
      </c>
      <c r="I4260" s="6" t="n">
        <v>0</v>
      </c>
      <c r="J4260" s="6" t="n">
        <v>0</v>
      </c>
      <c r="K4260" s="6" t="n">
        <v>0</v>
      </c>
      <c r="L4260" s="6">
        <f>I4260+J4260+K4260</f>
        <v/>
      </c>
      <c r="M4260" s="6" t="n">
        <v>1</v>
      </c>
      <c r="N4260" t="inlineStr">
        <is>
          <t>Ja</t>
        </is>
      </c>
      <c r="T4260" t="inlineStr">
        <is>
          <t>HRG</t>
        </is>
      </c>
      <c r="U4260">
        <f>VLOOKUP(T4260,Destinations!$A$2:$C$550,2,0)</f>
        <v/>
      </c>
      <c r="V4260" t="inlineStr">
        <is>
          <t>WCHR</t>
        </is>
      </c>
      <c r="W4260">
        <f>VLOOKUP(V4260,'WCH Kat'!$A$1:$B$150,2,0)</f>
        <v/>
      </c>
    </row>
    <row r="4261">
      <c r="A4261" t="inlineStr">
        <is>
          <t xml:space="preserve">IR </t>
        </is>
      </c>
      <c r="B4261" t="inlineStr">
        <is>
          <t>IR 729</t>
        </is>
      </c>
      <c r="C4261" s="4" t="inlineStr">
        <is>
          <t>21.11.2023</t>
        </is>
      </c>
      <c r="D4261" t="inlineStr">
        <is>
          <t>21:25</t>
        </is>
      </c>
      <c r="E4261" s="4" t="inlineStr">
        <is>
          <t>17.11.2023</t>
        </is>
      </c>
      <c r="F4261" t="inlineStr">
        <is>
          <t>12:23</t>
        </is>
      </c>
      <c r="G4261" s="5" t="n">
        <v>105.03333</v>
      </c>
      <c r="H4261" t="inlineStr">
        <is>
          <t>Inbound</t>
        </is>
      </c>
      <c r="I4261" s="6" t="n">
        <v>0</v>
      </c>
      <c r="J4261" s="6" t="n">
        <v>0</v>
      </c>
      <c r="K4261" s="6" t="n">
        <v>0</v>
      </c>
      <c r="L4261" s="6">
        <f>I4261+J4261+K4261</f>
        <v/>
      </c>
      <c r="M4261" s="6" t="n">
        <v>1</v>
      </c>
      <c r="O4261" t="inlineStr">
        <is>
          <t>Ja</t>
        </is>
      </c>
      <c r="T4261" t="inlineStr">
        <is>
          <t>Teheran</t>
        </is>
      </c>
      <c r="U4261">
        <f>VLOOKUP(T4261,Destinations!$A$2:$C$550,2,0)</f>
        <v/>
      </c>
      <c r="V4261" t="inlineStr">
        <is>
          <t>WCHR</t>
        </is>
      </c>
      <c r="W4261">
        <f>VLOOKUP(V4261,'WCH Kat'!$A$1:$B$150,2,0)</f>
        <v/>
      </c>
    </row>
    <row r="4262">
      <c r="A4262" t="inlineStr">
        <is>
          <t xml:space="preserve">IR </t>
        </is>
      </c>
      <c r="B4262" t="inlineStr">
        <is>
          <t>IR 729</t>
        </is>
      </c>
      <c r="C4262" s="4" t="inlineStr">
        <is>
          <t>21.11.2023</t>
        </is>
      </c>
      <c r="D4262" t="inlineStr">
        <is>
          <t>21:25</t>
        </is>
      </c>
      <c r="E4262" s="4" t="inlineStr">
        <is>
          <t>17.11.2023</t>
        </is>
      </c>
      <c r="F4262" t="inlineStr">
        <is>
          <t>12:23</t>
        </is>
      </c>
      <c r="G4262" s="5" t="n">
        <v>105.03333</v>
      </c>
      <c r="H4262" t="inlineStr">
        <is>
          <t>Inbound</t>
        </is>
      </c>
      <c r="I4262" s="6" t="n">
        <v>0</v>
      </c>
      <c r="J4262" s="6" t="n">
        <v>0</v>
      </c>
      <c r="K4262" s="6" t="n">
        <v>0</v>
      </c>
      <c r="L4262" s="6">
        <f>I4262+J4262+K4262</f>
        <v/>
      </c>
      <c r="M4262" s="6" t="n">
        <v>1</v>
      </c>
      <c r="O4262" t="inlineStr">
        <is>
          <t>Ja</t>
        </is>
      </c>
      <c r="T4262" t="inlineStr">
        <is>
          <t>Teheran</t>
        </is>
      </c>
      <c r="U4262">
        <f>VLOOKUP(T4262,Destinations!$A$2:$C$550,2,0)</f>
        <v/>
      </c>
      <c r="V4262" t="inlineStr">
        <is>
          <t>WCHR</t>
        </is>
      </c>
      <c r="W4262">
        <f>VLOOKUP(V4262,'WCH Kat'!$A$1:$B$150,2,0)</f>
        <v/>
      </c>
    </row>
    <row r="4263">
      <c r="A4263" t="inlineStr">
        <is>
          <t xml:space="preserve">IR </t>
        </is>
      </c>
      <c r="B4263" t="inlineStr">
        <is>
          <t>IR 729</t>
        </is>
      </c>
      <c r="C4263" s="4" t="inlineStr">
        <is>
          <t>21.11.2023</t>
        </is>
      </c>
      <c r="D4263" t="inlineStr">
        <is>
          <t>21:25</t>
        </is>
      </c>
      <c r="E4263" s="4" t="inlineStr">
        <is>
          <t>17.11.2023</t>
        </is>
      </c>
      <c r="F4263" t="inlineStr">
        <is>
          <t>12:23</t>
        </is>
      </c>
      <c r="G4263" s="5" t="n">
        <v>105.03333</v>
      </c>
      <c r="H4263" t="inlineStr">
        <is>
          <t>Inbound</t>
        </is>
      </c>
      <c r="I4263" s="6" t="n">
        <v>0</v>
      </c>
      <c r="J4263" s="6" t="n">
        <v>0</v>
      </c>
      <c r="K4263" s="6" t="n">
        <v>0</v>
      </c>
      <c r="L4263" s="6">
        <f>I4263+J4263+K4263</f>
        <v/>
      </c>
      <c r="M4263" s="6" t="n">
        <v>1</v>
      </c>
      <c r="O4263" t="inlineStr">
        <is>
          <t>Ja</t>
        </is>
      </c>
      <c r="T4263" t="inlineStr">
        <is>
          <t>Teheran</t>
        </is>
      </c>
      <c r="U4263">
        <f>VLOOKUP(T4263,Destinations!$A$2:$C$550,2,0)</f>
        <v/>
      </c>
      <c r="V4263" t="inlineStr">
        <is>
          <t>WCHR</t>
        </is>
      </c>
      <c r="W4263">
        <f>VLOOKUP(V4263,'WCH Kat'!$A$1:$B$150,2,0)</f>
        <v/>
      </c>
    </row>
    <row r="4264">
      <c r="A4264" t="inlineStr">
        <is>
          <t xml:space="preserve">IR </t>
        </is>
      </c>
      <c r="B4264" t="inlineStr">
        <is>
          <t>IR 729</t>
        </is>
      </c>
      <c r="C4264" s="4" t="inlineStr">
        <is>
          <t>21.11.2023</t>
        </is>
      </c>
      <c r="D4264" t="inlineStr">
        <is>
          <t>21:25</t>
        </is>
      </c>
      <c r="E4264" s="4" t="inlineStr">
        <is>
          <t>17.11.2023</t>
        </is>
      </c>
      <c r="F4264" t="inlineStr">
        <is>
          <t>12:23</t>
        </is>
      </c>
      <c r="G4264" s="5" t="n">
        <v>105.03333</v>
      </c>
      <c r="H4264" t="inlineStr">
        <is>
          <t>Inbound</t>
        </is>
      </c>
      <c r="I4264" s="6" t="n">
        <v>0</v>
      </c>
      <c r="J4264" s="6" t="n">
        <v>0</v>
      </c>
      <c r="K4264" s="6" t="n">
        <v>0</v>
      </c>
      <c r="L4264" s="6">
        <f>I4264+J4264+K4264</f>
        <v/>
      </c>
      <c r="M4264" s="6" t="n">
        <v>1</v>
      </c>
      <c r="O4264" t="inlineStr">
        <is>
          <t>Ja</t>
        </is>
      </c>
      <c r="T4264" t="inlineStr">
        <is>
          <t>Teheran</t>
        </is>
      </c>
      <c r="U4264">
        <f>VLOOKUP(T4264,Destinations!$A$2:$C$550,2,0)</f>
        <v/>
      </c>
      <c r="V4264" t="inlineStr">
        <is>
          <t>WCHR</t>
        </is>
      </c>
      <c r="W4264">
        <f>VLOOKUP(V4264,'WCH Kat'!$A$1:$B$150,2,0)</f>
        <v/>
      </c>
    </row>
    <row r="4265">
      <c r="A4265" t="inlineStr">
        <is>
          <t xml:space="preserve">IR </t>
        </is>
      </c>
      <c r="B4265" t="inlineStr">
        <is>
          <t>IR 729</t>
        </is>
      </c>
      <c r="C4265" s="4" t="inlineStr">
        <is>
          <t>21.11.2023</t>
        </is>
      </c>
      <c r="D4265" t="inlineStr">
        <is>
          <t>21:25</t>
        </is>
      </c>
      <c r="E4265" s="4" t="inlineStr">
        <is>
          <t>17.11.2023</t>
        </is>
      </c>
      <c r="F4265" t="inlineStr">
        <is>
          <t>12:23</t>
        </is>
      </c>
      <c r="G4265" s="5" t="n">
        <v>105.03333</v>
      </c>
      <c r="H4265" t="inlineStr">
        <is>
          <t>Inbound</t>
        </is>
      </c>
      <c r="I4265" s="6" t="n">
        <v>0</v>
      </c>
      <c r="J4265" s="6" t="n">
        <v>0</v>
      </c>
      <c r="K4265" s="6" t="n">
        <v>0</v>
      </c>
      <c r="L4265" s="6">
        <f>I4265+J4265+K4265</f>
        <v/>
      </c>
      <c r="M4265" s="6" t="n">
        <v>1</v>
      </c>
      <c r="O4265" t="inlineStr">
        <is>
          <t>Ja</t>
        </is>
      </c>
      <c r="T4265" t="inlineStr">
        <is>
          <t>Teheran</t>
        </is>
      </c>
      <c r="U4265">
        <f>VLOOKUP(T4265,Destinations!$A$2:$C$550,2,0)</f>
        <v/>
      </c>
      <c r="V4265" t="inlineStr">
        <is>
          <t>WCHR</t>
        </is>
      </c>
      <c r="W4265">
        <f>VLOOKUP(V4265,'WCH Kat'!$A$1:$B$150,2,0)</f>
        <v/>
      </c>
    </row>
    <row r="4266">
      <c r="A4266" t="inlineStr">
        <is>
          <t xml:space="preserve">IR </t>
        </is>
      </c>
      <c r="B4266" t="inlineStr">
        <is>
          <t>IR 729</t>
        </is>
      </c>
      <c r="C4266" s="4" t="inlineStr">
        <is>
          <t>21.11.2023</t>
        </is>
      </c>
      <c r="D4266" t="inlineStr">
        <is>
          <t>21:25</t>
        </is>
      </c>
      <c r="E4266" s="4" t="inlineStr">
        <is>
          <t>17.11.2023</t>
        </is>
      </c>
      <c r="F4266" t="inlineStr">
        <is>
          <t>12:23</t>
        </is>
      </c>
      <c r="G4266" s="5" t="n">
        <v>105.03333</v>
      </c>
      <c r="H4266" t="inlineStr">
        <is>
          <t>Inbound</t>
        </is>
      </c>
      <c r="I4266" s="6" t="n">
        <v>0</v>
      </c>
      <c r="J4266" s="6" t="n">
        <v>0</v>
      </c>
      <c r="K4266" s="6" t="n">
        <v>0</v>
      </c>
      <c r="L4266" s="6">
        <f>I4266+J4266+K4266</f>
        <v/>
      </c>
      <c r="M4266" s="6" t="n">
        <v>1</v>
      </c>
      <c r="O4266" t="inlineStr">
        <is>
          <t>Ja</t>
        </is>
      </c>
      <c r="T4266" t="inlineStr">
        <is>
          <t>Teheran</t>
        </is>
      </c>
      <c r="U4266">
        <f>VLOOKUP(T4266,Destinations!$A$2:$C$550,2,0)</f>
        <v/>
      </c>
      <c r="V4266" t="inlineStr">
        <is>
          <t>WCHR</t>
        </is>
      </c>
      <c r="W4266">
        <f>VLOOKUP(V4266,'WCH Kat'!$A$1:$B$150,2,0)</f>
        <v/>
      </c>
    </row>
    <row r="4267">
      <c r="A4267" t="inlineStr">
        <is>
          <t xml:space="preserve">IR </t>
        </is>
      </c>
      <c r="B4267" t="inlineStr">
        <is>
          <t>IR 729</t>
        </is>
      </c>
      <c r="C4267" s="4" t="inlineStr">
        <is>
          <t>21.11.2023</t>
        </is>
      </c>
      <c r="D4267" t="inlineStr">
        <is>
          <t>21:25</t>
        </is>
      </c>
      <c r="E4267" s="4" t="inlineStr">
        <is>
          <t>17.11.2023</t>
        </is>
      </c>
      <c r="F4267" t="inlineStr">
        <is>
          <t>12:23</t>
        </is>
      </c>
      <c r="G4267" s="5" t="n">
        <v>105.03333</v>
      </c>
      <c r="H4267" t="inlineStr">
        <is>
          <t>Inbound</t>
        </is>
      </c>
      <c r="I4267" s="6" t="n">
        <v>0</v>
      </c>
      <c r="J4267" s="6" t="n">
        <v>0</v>
      </c>
      <c r="K4267" s="6" t="n">
        <v>0</v>
      </c>
      <c r="L4267" s="6">
        <f>I4267+J4267+K4267</f>
        <v/>
      </c>
      <c r="M4267" s="6" t="n">
        <v>1</v>
      </c>
      <c r="O4267" t="inlineStr">
        <is>
          <t>Ja</t>
        </is>
      </c>
      <c r="T4267" t="inlineStr">
        <is>
          <t>Teheran</t>
        </is>
      </c>
      <c r="U4267">
        <f>VLOOKUP(T4267,Destinations!$A$2:$C$550,2,0)</f>
        <v/>
      </c>
      <c r="V4267" t="inlineStr">
        <is>
          <t>WCHR</t>
        </is>
      </c>
      <c r="W4267">
        <f>VLOOKUP(V4267,'WCH Kat'!$A$1:$B$150,2,0)</f>
        <v/>
      </c>
    </row>
    <row r="4268">
      <c r="A4268" t="inlineStr">
        <is>
          <t xml:space="preserve">LH </t>
        </is>
      </c>
      <c r="B4268" t="inlineStr">
        <is>
          <t>LH 1999</t>
        </is>
      </c>
      <c r="C4268" s="4" t="inlineStr">
        <is>
          <t>22.11.2023</t>
        </is>
      </c>
      <c r="D4268" t="inlineStr">
        <is>
          <t>06:05</t>
        </is>
      </c>
      <c r="E4268" s="4" t="inlineStr">
        <is>
          <t>20.11.2023</t>
        </is>
      </c>
      <c r="F4268" t="inlineStr">
        <is>
          <t>17:10</t>
        </is>
      </c>
      <c r="G4268" s="5" t="n">
        <v>36.91667</v>
      </c>
      <c r="H4268" t="inlineStr">
        <is>
          <t>Outbound</t>
        </is>
      </c>
      <c r="I4268" s="6" t="n">
        <v>0</v>
      </c>
      <c r="J4268" s="6" t="n">
        <v>0</v>
      </c>
      <c r="K4268" s="6" t="n">
        <v>0</v>
      </c>
      <c r="L4268" s="6">
        <f>I4268+J4268+K4268</f>
        <v/>
      </c>
      <c r="M4268" s="6" t="n">
        <v>1</v>
      </c>
      <c r="P4268" t="inlineStr">
        <is>
          <t>Ja</t>
        </is>
      </c>
      <c r="T4268" t="inlineStr">
        <is>
          <t>MUC</t>
        </is>
      </c>
      <c r="U4268">
        <f>VLOOKUP(T4268,Destinations!$A$2:$C$550,2,0)</f>
        <v/>
      </c>
      <c r="V4268" t="inlineStr">
        <is>
          <t>WCHC</t>
        </is>
      </c>
      <c r="W4268">
        <f>VLOOKUP(V4268,'WCH Kat'!$A$1:$B$150,2,0)</f>
        <v/>
      </c>
    </row>
    <row r="4269">
      <c r="A4269" t="inlineStr">
        <is>
          <t xml:space="preserve">IR </t>
        </is>
      </c>
      <c r="B4269" t="inlineStr">
        <is>
          <t>IR 729</t>
        </is>
      </c>
      <c r="C4269" s="4" t="inlineStr">
        <is>
          <t>21.11.2023</t>
        </is>
      </c>
      <c r="D4269" t="inlineStr">
        <is>
          <t>21:25</t>
        </is>
      </c>
      <c r="E4269" s="4" t="inlineStr">
        <is>
          <t>17.11.2023</t>
        </is>
      </c>
      <c r="F4269" t="inlineStr">
        <is>
          <t>12:23</t>
        </is>
      </c>
      <c r="G4269" s="5" t="n">
        <v>105.03333</v>
      </c>
      <c r="H4269" t="inlineStr">
        <is>
          <t>Inbound</t>
        </is>
      </c>
      <c r="I4269" s="6" t="n">
        <v>0</v>
      </c>
      <c r="J4269" s="6" t="n">
        <v>0</v>
      </c>
      <c r="K4269" s="6" t="n">
        <v>0</v>
      </c>
      <c r="L4269" s="6">
        <f>I4269+J4269+K4269</f>
        <v/>
      </c>
      <c r="M4269" s="6" t="n">
        <v>1</v>
      </c>
      <c r="O4269" t="inlineStr">
        <is>
          <t>Ja</t>
        </is>
      </c>
      <c r="T4269" t="inlineStr">
        <is>
          <t>Teheran</t>
        </is>
      </c>
      <c r="U4269">
        <f>VLOOKUP(T4269,Destinations!$A$2:$C$550,2,0)</f>
        <v/>
      </c>
      <c r="V4269" t="inlineStr">
        <is>
          <t>WCHR</t>
        </is>
      </c>
      <c r="W4269">
        <f>VLOOKUP(V4269,'WCH Kat'!$A$1:$B$150,2,0)</f>
        <v/>
      </c>
    </row>
    <row r="4270">
      <c r="A4270" t="inlineStr">
        <is>
          <t xml:space="preserve">IR </t>
        </is>
      </c>
      <c r="B4270" t="inlineStr">
        <is>
          <t>IR 729</t>
        </is>
      </c>
      <c r="C4270" s="4" t="inlineStr">
        <is>
          <t>21.11.2023</t>
        </is>
      </c>
      <c r="D4270" t="inlineStr">
        <is>
          <t>21:25</t>
        </is>
      </c>
      <c r="E4270" s="4" t="inlineStr">
        <is>
          <t>17.11.2023</t>
        </is>
      </c>
      <c r="F4270" t="inlineStr">
        <is>
          <t>12:23</t>
        </is>
      </c>
      <c r="G4270" s="5" t="n">
        <v>105.03333</v>
      </c>
      <c r="H4270" t="inlineStr">
        <is>
          <t>Inbound</t>
        </is>
      </c>
      <c r="I4270" s="6" t="n">
        <v>0</v>
      </c>
      <c r="J4270" s="6" t="n">
        <v>0</v>
      </c>
      <c r="K4270" s="6" t="n">
        <v>0</v>
      </c>
      <c r="L4270" s="6">
        <f>I4270+J4270+K4270</f>
        <v/>
      </c>
      <c r="M4270" s="6" t="n">
        <v>1</v>
      </c>
      <c r="O4270" t="inlineStr">
        <is>
          <t>Ja</t>
        </is>
      </c>
      <c r="T4270" t="inlineStr">
        <is>
          <t>Teheran</t>
        </is>
      </c>
      <c r="U4270">
        <f>VLOOKUP(T4270,Destinations!$A$2:$C$550,2,0)</f>
        <v/>
      </c>
      <c r="V4270" t="inlineStr">
        <is>
          <t>WCHR</t>
        </is>
      </c>
      <c r="W4270">
        <f>VLOOKUP(V4270,'WCH Kat'!$A$1:$B$150,2,0)</f>
        <v/>
      </c>
    </row>
    <row r="4271">
      <c r="A4271" t="inlineStr">
        <is>
          <t xml:space="preserve">IR </t>
        </is>
      </c>
      <c r="B4271" t="inlineStr">
        <is>
          <t>IR 729</t>
        </is>
      </c>
      <c r="C4271" s="4" t="inlineStr">
        <is>
          <t>21.11.2023</t>
        </is>
      </c>
      <c r="D4271" t="inlineStr">
        <is>
          <t>21:25</t>
        </is>
      </c>
      <c r="E4271" s="4" t="inlineStr">
        <is>
          <t>17.11.2023</t>
        </is>
      </c>
      <c r="F4271" t="inlineStr">
        <is>
          <t>12:23</t>
        </is>
      </c>
      <c r="G4271" s="5" t="n">
        <v>105.03333</v>
      </c>
      <c r="H4271" t="inlineStr">
        <is>
          <t>Inbound</t>
        </is>
      </c>
      <c r="I4271" s="6" t="n">
        <v>0</v>
      </c>
      <c r="J4271" s="6" t="n">
        <v>0</v>
      </c>
      <c r="K4271" s="6" t="n">
        <v>0</v>
      </c>
      <c r="L4271" s="6">
        <f>I4271+J4271+K4271</f>
        <v/>
      </c>
      <c r="M4271" s="6" t="n">
        <v>1</v>
      </c>
      <c r="O4271" t="inlineStr">
        <is>
          <t>Ja</t>
        </is>
      </c>
      <c r="T4271" t="inlineStr">
        <is>
          <t>Teheran</t>
        </is>
      </c>
      <c r="U4271">
        <f>VLOOKUP(T4271,Destinations!$A$2:$C$550,2,0)</f>
        <v/>
      </c>
      <c r="V4271" t="inlineStr">
        <is>
          <t>WCHR</t>
        </is>
      </c>
      <c r="W4271">
        <f>VLOOKUP(V4271,'WCH Kat'!$A$1:$B$150,2,0)</f>
        <v/>
      </c>
    </row>
    <row r="4272">
      <c r="A4272" t="inlineStr">
        <is>
          <t xml:space="preserve">IR </t>
        </is>
      </c>
      <c r="B4272" t="inlineStr">
        <is>
          <t>IR 729</t>
        </is>
      </c>
      <c r="C4272" s="4" t="inlineStr">
        <is>
          <t>21.11.2023</t>
        </is>
      </c>
      <c r="D4272" t="inlineStr">
        <is>
          <t>21:25</t>
        </is>
      </c>
      <c r="E4272" s="4" t="inlineStr">
        <is>
          <t>17.11.2023</t>
        </is>
      </c>
      <c r="F4272" t="inlineStr">
        <is>
          <t>12:23</t>
        </is>
      </c>
      <c r="G4272" s="5" t="n">
        <v>105.03333</v>
      </c>
      <c r="H4272" t="inlineStr">
        <is>
          <t>Inbound</t>
        </is>
      </c>
      <c r="I4272" s="6" t="n">
        <v>0</v>
      </c>
      <c r="J4272" s="6" t="n">
        <v>0</v>
      </c>
      <c r="K4272" s="6" t="n">
        <v>0</v>
      </c>
      <c r="L4272" s="6">
        <f>I4272+J4272+K4272</f>
        <v/>
      </c>
      <c r="M4272" s="6" t="n">
        <v>1</v>
      </c>
      <c r="O4272" t="inlineStr">
        <is>
          <t>Ja</t>
        </is>
      </c>
      <c r="T4272" t="inlineStr">
        <is>
          <t>Teheran</t>
        </is>
      </c>
      <c r="U4272">
        <f>VLOOKUP(T4272,Destinations!$A$2:$C$550,2,0)</f>
        <v/>
      </c>
      <c r="V4272" t="inlineStr">
        <is>
          <t>WCHR</t>
        </is>
      </c>
      <c r="W4272">
        <f>VLOOKUP(V4272,'WCH Kat'!$A$1:$B$150,2,0)</f>
        <v/>
      </c>
    </row>
    <row r="4273">
      <c r="A4273" t="inlineStr">
        <is>
          <t xml:space="preserve">IR </t>
        </is>
      </c>
      <c r="B4273" t="inlineStr">
        <is>
          <t>IR 729</t>
        </is>
      </c>
      <c r="C4273" s="4" t="inlineStr">
        <is>
          <t>21.11.2023</t>
        </is>
      </c>
      <c r="D4273" t="inlineStr">
        <is>
          <t>21:25</t>
        </is>
      </c>
      <c r="E4273" s="4" t="inlineStr">
        <is>
          <t>17.11.2023</t>
        </is>
      </c>
      <c r="F4273" t="inlineStr">
        <is>
          <t>12:23</t>
        </is>
      </c>
      <c r="G4273" s="5" t="n">
        <v>105.03333</v>
      </c>
      <c r="H4273" t="inlineStr">
        <is>
          <t>Inbound</t>
        </is>
      </c>
      <c r="I4273" s="6" t="n">
        <v>0</v>
      </c>
      <c r="J4273" s="6" t="n">
        <v>0</v>
      </c>
      <c r="K4273" s="6" t="n">
        <v>0</v>
      </c>
      <c r="L4273" s="6">
        <f>I4273+J4273+K4273</f>
        <v/>
      </c>
      <c r="M4273" s="6" t="n">
        <v>1</v>
      </c>
      <c r="O4273" t="inlineStr">
        <is>
          <t>Ja</t>
        </is>
      </c>
      <c r="T4273" t="inlineStr">
        <is>
          <t>Teheran</t>
        </is>
      </c>
      <c r="U4273">
        <f>VLOOKUP(T4273,Destinations!$A$2:$C$550,2,0)</f>
        <v/>
      </c>
      <c r="V4273" t="inlineStr">
        <is>
          <t>WCHR</t>
        </is>
      </c>
      <c r="W4273">
        <f>VLOOKUP(V4273,'WCH Kat'!$A$1:$B$150,2,0)</f>
        <v/>
      </c>
    </row>
    <row r="4274">
      <c r="A4274" t="inlineStr">
        <is>
          <t xml:space="preserve">IR </t>
        </is>
      </c>
      <c r="B4274" t="inlineStr">
        <is>
          <t>IR 729</t>
        </is>
      </c>
      <c r="C4274" s="4" t="inlineStr">
        <is>
          <t>21.11.2023</t>
        </is>
      </c>
      <c r="D4274" t="inlineStr">
        <is>
          <t>21:25</t>
        </is>
      </c>
      <c r="E4274" s="4" t="inlineStr">
        <is>
          <t>17.11.2023</t>
        </is>
      </c>
      <c r="F4274" t="inlineStr">
        <is>
          <t>12:23</t>
        </is>
      </c>
      <c r="G4274" s="5" t="n">
        <v>105.03333</v>
      </c>
      <c r="H4274" t="inlineStr">
        <is>
          <t>Inbound</t>
        </is>
      </c>
      <c r="I4274" s="6" t="n">
        <v>0</v>
      </c>
      <c r="J4274" s="6" t="n">
        <v>0</v>
      </c>
      <c r="K4274" s="6" t="n">
        <v>0</v>
      </c>
      <c r="L4274" s="6">
        <f>I4274+J4274+K4274</f>
        <v/>
      </c>
      <c r="M4274" s="6" t="n">
        <v>1</v>
      </c>
      <c r="O4274" t="inlineStr">
        <is>
          <t>Ja</t>
        </is>
      </c>
      <c r="T4274" t="inlineStr">
        <is>
          <t>Teheran</t>
        </is>
      </c>
      <c r="U4274">
        <f>VLOOKUP(T4274,Destinations!$A$2:$C$550,2,0)</f>
        <v/>
      </c>
      <c r="V4274" t="inlineStr">
        <is>
          <t>WCHR</t>
        </is>
      </c>
      <c r="W4274">
        <f>VLOOKUP(V4274,'WCH Kat'!$A$1:$B$150,2,0)</f>
        <v/>
      </c>
    </row>
    <row r="4275">
      <c r="A4275" t="inlineStr">
        <is>
          <t xml:space="preserve">IR </t>
        </is>
      </c>
      <c r="B4275" t="inlineStr">
        <is>
          <t>IR 729</t>
        </is>
      </c>
      <c r="C4275" s="4" t="inlineStr">
        <is>
          <t>21.11.2023</t>
        </is>
      </c>
      <c r="D4275" t="inlineStr">
        <is>
          <t>21:25</t>
        </is>
      </c>
      <c r="E4275" s="4" t="inlineStr">
        <is>
          <t>21.11.2023</t>
        </is>
      </c>
      <c r="F4275" t="inlineStr">
        <is>
          <t>16:30</t>
        </is>
      </c>
      <c r="G4275" s="5" t="n">
        <v>4.91667</v>
      </c>
      <c r="H4275" t="inlineStr">
        <is>
          <t>Inbound</t>
        </is>
      </c>
      <c r="I4275" s="6" t="n">
        <v>0</v>
      </c>
      <c r="J4275" s="6" t="n">
        <v>0</v>
      </c>
      <c r="K4275" s="6" t="n">
        <v>1</v>
      </c>
      <c r="L4275" s="6">
        <f>I4275+J4275+K4275</f>
        <v/>
      </c>
      <c r="M4275" s="6" t="n">
        <v>0</v>
      </c>
      <c r="O4275" t="inlineStr">
        <is>
          <t>Ja</t>
        </is>
      </c>
      <c r="T4275" t="inlineStr">
        <is>
          <t>Teheran</t>
        </is>
      </c>
      <c r="U4275">
        <f>VLOOKUP(T4275,Destinations!$A$2:$C$550,2,0)</f>
        <v/>
      </c>
      <c r="V4275" t="inlineStr">
        <is>
          <t>WCHR</t>
        </is>
      </c>
      <c r="W4275">
        <f>VLOOKUP(V4275,'WCH Kat'!$A$1:$B$150,2,0)</f>
        <v/>
      </c>
    </row>
    <row r="4276">
      <c r="A4276" t="inlineStr">
        <is>
          <t xml:space="preserve">IR </t>
        </is>
      </c>
      <c r="B4276" t="inlineStr">
        <is>
          <t>IR 729</t>
        </is>
      </c>
      <c r="C4276" s="4" t="inlineStr">
        <is>
          <t>21.11.2023</t>
        </is>
      </c>
      <c r="D4276" t="inlineStr">
        <is>
          <t>21:25</t>
        </is>
      </c>
      <c r="E4276" s="4" t="inlineStr">
        <is>
          <t>21.11.2023</t>
        </is>
      </c>
      <c r="F4276" t="inlineStr">
        <is>
          <t>16:30</t>
        </is>
      </c>
      <c r="G4276" s="5" t="n">
        <v>4.91667</v>
      </c>
      <c r="H4276" t="inlineStr">
        <is>
          <t>Inbound</t>
        </is>
      </c>
      <c r="I4276" s="6" t="n">
        <v>0</v>
      </c>
      <c r="J4276" s="6" t="n">
        <v>0</v>
      </c>
      <c r="K4276" s="6" t="n">
        <v>1</v>
      </c>
      <c r="L4276" s="6">
        <f>I4276+J4276+K4276</f>
        <v/>
      </c>
      <c r="M4276" s="6" t="n">
        <v>0</v>
      </c>
      <c r="O4276" t="inlineStr">
        <is>
          <t>Ja</t>
        </is>
      </c>
      <c r="T4276" t="inlineStr">
        <is>
          <t>Teheran</t>
        </is>
      </c>
      <c r="U4276">
        <f>VLOOKUP(T4276,Destinations!$A$2:$C$550,2,0)</f>
        <v/>
      </c>
      <c r="V4276" t="inlineStr">
        <is>
          <t>WCHR</t>
        </is>
      </c>
      <c r="W4276">
        <f>VLOOKUP(V4276,'WCH Kat'!$A$1:$B$150,2,0)</f>
        <v/>
      </c>
    </row>
    <row r="4277">
      <c r="A4277" t="inlineStr">
        <is>
          <t xml:space="preserve">IR </t>
        </is>
      </c>
      <c r="B4277" t="inlineStr">
        <is>
          <t>IR 729</t>
        </is>
      </c>
      <c r="C4277" s="4" t="inlineStr">
        <is>
          <t>21.11.2023</t>
        </is>
      </c>
      <c r="D4277" t="inlineStr">
        <is>
          <t>21:25</t>
        </is>
      </c>
      <c r="E4277" s="4" t="inlineStr">
        <is>
          <t>21.11.2023</t>
        </is>
      </c>
      <c r="F4277" t="inlineStr">
        <is>
          <t>16:30</t>
        </is>
      </c>
      <c r="G4277" s="5" t="n">
        <v>4.91667</v>
      </c>
      <c r="H4277" t="inlineStr">
        <is>
          <t>Inbound</t>
        </is>
      </c>
      <c r="I4277" s="6" t="n">
        <v>0</v>
      </c>
      <c r="J4277" s="6" t="n">
        <v>0</v>
      </c>
      <c r="K4277" s="6" t="n">
        <v>1</v>
      </c>
      <c r="L4277" s="6">
        <f>I4277+J4277+K4277</f>
        <v/>
      </c>
      <c r="M4277" s="6" t="n">
        <v>0</v>
      </c>
      <c r="O4277" t="inlineStr">
        <is>
          <t>Ja</t>
        </is>
      </c>
      <c r="T4277" t="inlineStr">
        <is>
          <t>Teheran</t>
        </is>
      </c>
      <c r="U4277">
        <f>VLOOKUP(T4277,Destinations!$A$2:$C$550,2,0)</f>
        <v/>
      </c>
      <c r="V4277" t="inlineStr">
        <is>
          <t>WCHR</t>
        </is>
      </c>
      <c r="W4277">
        <f>VLOOKUP(V4277,'WCH Kat'!$A$1:$B$150,2,0)</f>
        <v/>
      </c>
    </row>
    <row r="4278">
      <c r="A4278" t="inlineStr">
        <is>
          <t xml:space="preserve">IR </t>
        </is>
      </c>
      <c r="B4278" t="inlineStr">
        <is>
          <t>IR 729</t>
        </is>
      </c>
      <c r="C4278" s="4" t="inlineStr">
        <is>
          <t>21.11.2023</t>
        </is>
      </c>
      <c r="D4278" t="inlineStr">
        <is>
          <t>21:25</t>
        </is>
      </c>
      <c r="E4278" s="4" t="inlineStr">
        <is>
          <t>21.11.2023</t>
        </is>
      </c>
      <c r="F4278" t="inlineStr">
        <is>
          <t>16:30</t>
        </is>
      </c>
      <c r="G4278" s="5" t="n">
        <v>4.91667</v>
      </c>
      <c r="H4278" t="inlineStr">
        <is>
          <t>Inbound</t>
        </is>
      </c>
      <c r="I4278" s="6" t="n">
        <v>0</v>
      </c>
      <c r="J4278" s="6" t="n">
        <v>0</v>
      </c>
      <c r="K4278" s="6" t="n">
        <v>1</v>
      </c>
      <c r="L4278" s="6">
        <f>I4278+J4278+K4278</f>
        <v/>
      </c>
      <c r="M4278" s="6" t="n">
        <v>0</v>
      </c>
      <c r="O4278" t="inlineStr">
        <is>
          <t>Ja</t>
        </is>
      </c>
      <c r="T4278" t="inlineStr">
        <is>
          <t>Teheran</t>
        </is>
      </c>
      <c r="U4278">
        <f>VLOOKUP(T4278,Destinations!$A$2:$C$550,2,0)</f>
        <v/>
      </c>
      <c r="V4278" t="inlineStr">
        <is>
          <t>WCHR</t>
        </is>
      </c>
      <c r="W4278">
        <f>VLOOKUP(V4278,'WCH Kat'!$A$1:$B$150,2,0)</f>
        <v/>
      </c>
    </row>
    <row r="4279">
      <c r="A4279" t="inlineStr">
        <is>
          <t xml:space="preserve">IR </t>
        </is>
      </c>
      <c r="B4279" t="inlineStr">
        <is>
          <t>IR 729</t>
        </is>
      </c>
      <c r="C4279" s="4" t="inlineStr">
        <is>
          <t>21.11.2023</t>
        </is>
      </c>
      <c r="D4279" t="inlineStr">
        <is>
          <t>21:25</t>
        </is>
      </c>
      <c r="E4279" s="4" t="inlineStr">
        <is>
          <t>21.11.2023</t>
        </is>
      </c>
      <c r="F4279" t="inlineStr">
        <is>
          <t>16:30</t>
        </is>
      </c>
      <c r="G4279" s="5" t="n">
        <v>4.91667</v>
      </c>
      <c r="H4279" t="inlineStr">
        <is>
          <t>Inbound</t>
        </is>
      </c>
      <c r="I4279" s="6" t="n">
        <v>0</v>
      </c>
      <c r="J4279" s="6" t="n">
        <v>0</v>
      </c>
      <c r="K4279" s="6" t="n">
        <v>1</v>
      </c>
      <c r="L4279" s="6">
        <f>I4279+J4279+K4279</f>
        <v/>
      </c>
      <c r="M4279" s="6" t="n">
        <v>0</v>
      </c>
      <c r="O4279" t="inlineStr">
        <is>
          <t>Ja</t>
        </is>
      </c>
      <c r="T4279" t="inlineStr">
        <is>
          <t>Teheran</t>
        </is>
      </c>
      <c r="U4279">
        <f>VLOOKUP(T4279,Destinations!$A$2:$C$550,2,0)</f>
        <v/>
      </c>
      <c r="V4279" t="inlineStr">
        <is>
          <t>WCHR</t>
        </is>
      </c>
      <c r="W4279">
        <f>VLOOKUP(V4279,'WCH Kat'!$A$1:$B$150,2,0)</f>
        <v/>
      </c>
    </row>
    <row r="4280">
      <c r="A4280" t="inlineStr">
        <is>
          <t xml:space="preserve">IR </t>
        </is>
      </c>
      <c r="B4280" t="inlineStr">
        <is>
          <t>IR 729</t>
        </is>
      </c>
      <c r="C4280" s="4" t="inlineStr">
        <is>
          <t>21.11.2023</t>
        </is>
      </c>
      <c r="D4280" t="inlineStr">
        <is>
          <t>21:28</t>
        </is>
      </c>
      <c r="E4280" s="4" t="inlineStr">
        <is>
          <t>17.11.2023</t>
        </is>
      </c>
      <c r="F4280" t="inlineStr">
        <is>
          <t>12:23</t>
        </is>
      </c>
      <c r="G4280" s="5" t="n">
        <v>105.08333</v>
      </c>
      <c r="H4280" t="inlineStr">
        <is>
          <t>Inbound</t>
        </is>
      </c>
      <c r="I4280" s="6" t="n">
        <v>0</v>
      </c>
      <c r="J4280" s="6" t="n">
        <v>0</v>
      </c>
      <c r="K4280" s="6" t="n">
        <v>0</v>
      </c>
      <c r="L4280" s="6">
        <f>I4280+J4280+K4280</f>
        <v/>
      </c>
      <c r="M4280" s="6" t="n">
        <v>1</v>
      </c>
      <c r="O4280" t="inlineStr">
        <is>
          <t>Ja</t>
        </is>
      </c>
      <c r="T4280" t="inlineStr">
        <is>
          <t>Teheran</t>
        </is>
      </c>
      <c r="U4280">
        <f>VLOOKUP(T4280,Destinations!$A$2:$C$550,2,0)</f>
        <v/>
      </c>
      <c r="V4280" t="inlineStr">
        <is>
          <t>WCHR</t>
        </is>
      </c>
      <c r="W4280">
        <f>VLOOKUP(V4280,'WCH Kat'!$A$1:$B$150,2,0)</f>
        <v/>
      </c>
    </row>
    <row r="4281">
      <c r="A4281" t="inlineStr">
        <is>
          <t xml:space="preserve">EW </t>
        </is>
      </c>
      <c r="B4281" t="inlineStr">
        <is>
          <t>EW 763</t>
        </is>
      </c>
      <c r="C4281" s="4" t="inlineStr">
        <is>
          <t>21.11.2023</t>
        </is>
      </c>
      <c r="D4281" t="inlineStr">
        <is>
          <t>21:30</t>
        </is>
      </c>
      <c r="E4281" s="4" t="inlineStr">
        <is>
          <t>21.11.2023</t>
        </is>
      </c>
      <c r="F4281" t="inlineStr">
        <is>
          <t>20:38</t>
        </is>
      </c>
      <c r="G4281" s="5" t="n">
        <v>0.8666700000000001</v>
      </c>
      <c r="H4281" t="inlineStr">
        <is>
          <t>Inbound</t>
        </is>
      </c>
      <c r="I4281" s="6" t="n">
        <v>1</v>
      </c>
      <c r="J4281" s="6" t="n">
        <v>0</v>
      </c>
      <c r="K4281" s="6" t="n">
        <v>0</v>
      </c>
      <c r="L4281" s="6">
        <f>I4281+J4281+K4281</f>
        <v/>
      </c>
      <c r="M4281" s="6" t="n">
        <v>0</v>
      </c>
      <c r="P4281" t="inlineStr">
        <is>
          <t>Ja</t>
        </is>
      </c>
      <c r="T4281" t="inlineStr">
        <is>
          <t>Zürich</t>
        </is>
      </c>
      <c r="U4281">
        <f>VLOOKUP(T4281,Destinations!$A$2:$C$550,2,0)</f>
        <v/>
      </c>
      <c r="V4281" t="inlineStr">
        <is>
          <t>WCHS</t>
        </is>
      </c>
      <c r="W4281">
        <f>VLOOKUP(V4281,'WCH Kat'!$A$1:$B$150,2,0)</f>
        <v/>
      </c>
    </row>
    <row r="4282">
      <c r="A4282" t="inlineStr">
        <is>
          <t xml:space="preserve">EW </t>
        </is>
      </c>
      <c r="B4282" t="inlineStr">
        <is>
          <t>EW  981</t>
        </is>
      </c>
      <c r="C4282" s="4" t="inlineStr">
        <is>
          <t>21.11.2023</t>
        </is>
      </c>
      <c r="D4282" t="inlineStr">
        <is>
          <t>21:40</t>
        </is>
      </c>
      <c r="E4282" s="4" t="inlineStr">
        <is>
          <t>20.11.2023</t>
        </is>
      </c>
      <c r="F4282" t="inlineStr">
        <is>
          <t>03:25</t>
        </is>
      </c>
      <c r="G4282" s="5" t="n">
        <v>42.25</v>
      </c>
      <c r="H4282" t="inlineStr">
        <is>
          <t>Inbound</t>
        </is>
      </c>
      <c r="I4282" s="6" t="n">
        <v>0</v>
      </c>
      <c r="J4282" s="6" t="n">
        <v>0</v>
      </c>
      <c r="K4282" s="6" t="n">
        <v>0</v>
      </c>
      <c r="L4282" s="6">
        <f>I4282+J4282+K4282</f>
        <v/>
      </c>
      <c r="M4282" s="6" t="n">
        <v>1</v>
      </c>
      <c r="N4282" t="inlineStr">
        <is>
          <t>Ja</t>
        </is>
      </c>
      <c r="T4282" t="inlineStr">
        <is>
          <t>HRG</t>
        </is>
      </c>
      <c r="U4282">
        <f>VLOOKUP(T4282,Destinations!$A$2:$C$550,2,0)</f>
        <v/>
      </c>
      <c r="V4282" t="inlineStr">
        <is>
          <t>WCHS</t>
        </is>
      </c>
      <c r="W4282">
        <f>VLOOKUP(V4282,'WCH Kat'!$A$1:$B$150,2,0)</f>
        <v/>
      </c>
    </row>
    <row r="4283">
      <c r="A4283" t="inlineStr">
        <is>
          <t xml:space="preserve">EW </t>
        </is>
      </c>
      <c r="B4283" t="inlineStr">
        <is>
          <t>EW  261</t>
        </is>
      </c>
      <c r="C4283" s="4" t="inlineStr">
        <is>
          <t>21.11.2023</t>
        </is>
      </c>
      <c r="D4283" t="inlineStr">
        <is>
          <t>21:50</t>
        </is>
      </c>
      <c r="E4283" s="4" t="inlineStr">
        <is>
          <t>20.11.2023</t>
        </is>
      </c>
      <c r="F4283" t="inlineStr">
        <is>
          <t>04:35</t>
        </is>
      </c>
      <c r="G4283" s="5" t="n">
        <v>41.25</v>
      </c>
      <c r="H4283" t="inlineStr">
        <is>
          <t>Inbound</t>
        </is>
      </c>
      <c r="I4283" s="6" t="n">
        <v>0</v>
      </c>
      <c r="J4283" s="6" t="n">
        <v>0</v>
      </c>
      <c r="K4283" s="6" t="n">
        <v>0</v>
      </c>
      <c r="L4283" s="6">
        <f>I4283+J4283+K4283</f>
        <v/>
      </c>
      <c r="M4283" s="6" t="n">
        <v>1</v>
      </c>
      <c r="N4283" t="inlineStr">
        <is>
          <t>Ja</t>
        </is>
      </c>
      <c r="T4283" t="inlineStr">
        <is>
          <t>ACE</t>
        </is>
      </c>
      <c r="U4283">
        <f>VLOOKUP(T4283,Destinations!$A$2:$C$550,2,0)</f>
        <v/>
      </c>
      <c r="V4283" t="inlineStr">
        <is>
          <t>WCHS,WCMP</t>
        </is>
      </c>
      <c r="W4283">
        <f>VLOOKUP(V4283,'WCH Kat'!$A$1:$B$150,2,0)</f>
        <v/>
      </c>
    </row>
    <row r="4284">
      <c r="A4284" t="inlineStr">
        <is>
          <t xml:space="preserve">XR </t>
        </is>
      </c>
      <c r="B4284" t="inlineStr">
        <is>
          <t>XR 1026</t>
        </is>
      </c>
      <c r="C4284" s="4" t="inlineStr">
        <is>
          <t>21.11.2023</t>
        </is>
      </c>
      <c r="D4284" t="inlineStr">
        <is>
          <t>22:10</t>
        </is>
      </c>
      <c r="E4284" s="4" t="inlineStr">
        <is>
          <t>21.11.2023</t>
        </is>
      </c>
      <c r="F4284" t="inlineStr">
        <is>
          <t>21:55</t>
        </is>
      </c>
      <c r="G4284" s="5" t="n">
        <v>0.25</v>
      </c>
      <c r="H4284" t="inlineStr">
        <is>
          <t>Inbound</t>
        </is>
      </c>
      <c r="I4284" s="6" t="n">
        <v>1</v>
      </c>
      <c r="J4284" s="6" t="n">
        <v>0</v>
      </c>
      <c r="K4284" s="6" t="n">
        <v>0</v>
      </c>
      <c r="L4284" s="6">
        <f>I4284+J4284+K4284</f>
        <v/>
      </c>
      <c r="M4284" s="6" t="n">
        <v>0</v>
      </c>
      <c r="R4284" t="inlineStr">
        <is>
          <t>Ja</t>
        </is>
      </c>
      <c r="T4284" t="inlineStr">
        <is>
          <t>HRG</t>
        </is>
      </c>
      <c r="U4284">
        <f>VLOOKUP(T4284,Destinations!$A$2:$C$550,2,0)</f>
        <v/>
      </c>
      <c r="V4284" t="inlineStr">
        <is>
          <t>WCHR</t>
        </is>
      </c>
      <c r="W4284">
        <f>VLOOKUP(V4284,'WCH Kat'!$A$1:$B$150,2,0)</f>
        <v/>
      </c>
    </row>
    <row r="4285">
      <c r="A4285" t="inlineStr">
        <is>
          <t xml:space="preserve">EW </t>
        </is>
      </c>
      <c r="B4285" t="inlineStr">
        <is>
          <t>EW  261</t>
        </is>
      </c>
      <c r="C4285" s="4" t="inlineStr">
        <is>
          <t>21.11.2023</t>
        </is>
      </c>
      <c r="D4285" t="inlineStr">
        <is>
          <t>22:26</t>
        </is>
      </c>
      <c r="E4285" s="4" t="inlineStr">
        <is>
          <t>20.11.2023</t>
        </is>
      </c>
      <c r="F4285" t="inlineStr">
        <is>
          <t>04:35</t>
        </is>
      </c>
      <c r="G4285" s="5" t="n">
        <v>41.85</v>
      </c>
      <c r="H4285" t="inlineStr">
        <is>
          <t>Inbound</t>
        </is>
      </c>
      <c r="I4285" s="6" t="n">
        <v>0</v>
      </c>
      <c r="J4285" s="6" t="n">
        <v>0</v>
      </c>
      <c r="K4285" s="6" t="n">
        <v>0</v>
      </c>
      <c r="L4285" s="6">
        <f>I4285+J4285+K4285</f>
        <v/>
      </c>
      <c r="M4285" s="6" t="n">
        <v>1</v>
      </c>
      <c r="N4285" t="inlineStr">
        <is>
          <t>Ja</t>
        </is>
      </c>
      <c r="T4285" t="inlineStr">
        <is>
          <t>ACE</t>
        </is>
      </c>
      <c r="U4285">
        <f>VLOOKUP(T4285,Destinations!$A$2:$C$550,2,0)</f>
        <v/>
      </c>
      <c r="V4285" t="inlineStr">
        <is>
          <t>WCHS</t>
        </is>
      </c>
      <c r="W4285">
        <f>VLOOKUP(V4285,'WCH Kat'!$A$1:$B$150,2,0)</f>
        <v/>
      </c>
    </row>
    <row r="4286">
      <c r="A4286" t="inlineStr">
        <is>
          <t xml:space="preserve">IR </t>
        </is>
      </c>
      <c r="B4286" t="inlineStr">
        <is>
          <t>IR 728</t>
        </is>
      </c>
      <c r="C4286" s="4" t="inlineStr">
        <is>
          <t>21.11.2023</t>
        </is>
      </c>
      <c r="D4286" t="inlineStr">
        <is>
          <t>22:55</t>
        </is>
      </c>
      <c r="E4286" s="4" t="inlineStr">
        <is>
          <t>17.11.2023</t>
        </is>
      </c>
      <c r="F4286" t="inlineStr">
        <is>
          <t>12:19</t>
        </is>
      </c>
      <c r="G4286" s="5" t="n">
        <v>106.6</v>
      </c>
      <c r="H4286" t="inlineStr">
        <is>
          <t>Outbound</t>
        </is>
      </c>
      <c r="I4286" s="6" t="n">
        <v>0</v>
      </c>
      <c r="J4286" s="6" t="n">
        <v>0</v>
      </c>
      <c r="K4286" s="6" t="n">
        <v>0</v>
      </c>
      <c r="L4286" s="6">
        <f>I4286+J4286+K4286</f>
        <v/>
      </c>
      <c r="M4286" s="6" t="n">
        <v>1</v>
      </c>
      <c r="O4286" t="inlineStr">
        <is>
          <t>Ja</t>
        </is>
      </c>
      <c r="T4286" t="inlineStr">
        <is>
          <t>Teheran</t>
        </is>
      </c>
      <c r="U4286">
        <f>VLOOKUP(T4286,Destinations!$A$2:$C$550,2,0)</f>
        <v/>
      </c>
      <c r="V4286" t="inlineStr">
        <is>
          <t>WCHR</t>
        </is>
      </c>
      <c r="W4286">
        <f>VLOOKUP(V4286,'WCH Kat'!$A$1:$B$150,2,0)</f>
        <v/>
      </c>
    </row>
    <row r="4287">
      <c r="A4287" t="inlineStr">
        <is>
          <t xml:space="preserve">IR </t>
        </is>
      </c>
      <c r="B4287" t="inlineStr">
        <is>
          <t>IR 728</t>
        </is>
      </c>
      <c r="C4287" s="4" t="inlineStr">
        <is>
          <t>21.11.2023</t>
        </is>
      </c>
      <c r="D4287" t="inlineStr">
        <is>
          <t>22:55</t>
        </is>
      </c>
      <c r="E4287" s="4" t="inlineStr">
        <is>
          <t>17.11.2023</t>
        </is>
      </c>
      <c r="F4287" t="inlineStr">
        <is>
          <t>12:19</t>
        </is>
      </c>
      <c r="G4287" s="5" t="n">
        <v>106.6</v>
      </c>
      <c r="H4287" t="inlineStr">
        <is>
          <t>Outbound</t>
        </is>
      </c>
      <c r="I4287" s="6" t="n">
        <v>0</v>
      </c>
      <c r="J4287" s="6" t="n">
        <v>0</v>
      </c>
      <c r="K4287" s="6" t="n">
        <v>0</v>
      </c>
      <c r="L4287" s="6">
        <f>I4287+J4287+K4287</f>
        <v/>
      </c>
      <c r="M4287" s="6" t="n">
        <v>1</v>
      </c>
      <c r="O4287" t="inlineStr">
        <is>
          <t>Ja</t>
        </is>
      </c>
      <c r="T4287" t="inlineStr">
        <is>
          <t>Teheran</t>
        </is>
      </c>
      <c r="U4287">
        <f>VLOOKUP(T4287,Destinations!$A$2:$C$550,2,0)</f>
        <v/>
      </c>
      <c r="V4287" t="inlineStr">
        <is>
          <t>WCHR</t>
        </is>
      </c>
      <c r="W4287">
        <f>VLOOKUP(V4287,'WCH Kat'!$A$1:$B$150,2,0)</f>
        <v/>
      </c>
    </row>
    <row r="4288">
      <c r="A4288" t="inlineStr">
        <is>
          <t xml:space="preserve">IR </t>
        </is>
      </c>
      <c r="B4288" t="inlineStr">
        <is>
          <t>IR 728</t>
        </is>
      </c>
      <c r="C4288" s="4" t="inlineStr">
        <is>
          <t>21.11.2023</t>
        </is>
      </c>
      <c r="D4288" t="inlineStr">
        <is>
          <t>22:55</t>
        </is>
      </c>
      <c r="E4288" s="4" t="inlineStr">
        <is>
          <t>17.11.2023</t>
        </is>
      </c>
      <c r="F4288" t="inlineStr">
        <is>
          <t>12:19</t>
        </is>
      </c>
      <c r="G4288" s="5" t="n">
        <v>106.6</v>
      </c>
      <c r="H4288" t="inlineStr">
        <is>
          <t>Outbound</t>
        </is>
      </c>
      <c r="I4288" s="6" t="n">
        <v>0</v>
      </c>
      <c r="J4288" s="6" t="n">
        <v>0</v>
      </c>
      <c r="K4288" s="6" t="n">
        <v>0</v>
      </c>
      <c r="L4288" s="6">
        <f>I4288+J4288+K4288</f>
        <v/>
      </c>
      <c r="M4288" s="6" t="n">
        <v>1</v>
      </c>
      <c r="O4288" t="inlineStr">
        <is>
          <t>Ja</t>
        </is>
      </c>
      <c r="T4288" t="inlineStr">
        <is>
          <t>Teheran</t>
        </is>
      </c>
      <c r="U4288">
        <f>VLOOKUP(T4288,Destinations!$A$2:$C$550,2,0)</f>
        <v/>
      </c>
      <c r="V4288" t="inlineStr">
        <is>
          <t>WCHR</t>
        </is>
      </c>
      <c r="W4288">
        <f>VLOOKUP(V4288,'WCH Kat'!$A$1:$B$150,2,0)</f>
        <v/>
      </c>
    </row>
    <row r="4289">
      <c r="A4289" t="inlineStr">
        <is>
          <t xml:space="preserve">IR </t>
        </is>
      </c>
      <c r="B4289" t="inlineStr">
        <is>
          <t>IR 728</t>
        </is>
      </c>
      <c r="C4289" s="4" t="inlineStr">
        <is>
          <t>21.11.2023</t>
        </is>
      </c>
      <c r="D4289" t="inlineStr">
        <is>
          <t>22:55</t>
        </is>
      </c>
      <c r="E4289" s="4" t="inlineStr">
        <is>
          <t>17.11.2023</t>
        </is>
      </c>
      <c r="F4289" t="inlineStr">
        <is>
          <t>12:19</t>
        </is>
      </c>
      <c r="G4289" s="5" t="n">
        <v>106.6</v>
      </c>
      <c r="H4289" t="inlineStr">
        <is>
          <t>Outbound</t>
        </is>
      </c>
      <c r="I4289" s="6" t="n">
        <v>0</v>
      </c>
      <c r="J4289" s="6" t="n">
        <v>0</v>
      </c>
      <c r="K4289" s="6" t="n">
        <v>0</v>
      </c>
      <c r="L4289" s="6">
        <f>I4289+J4289+K4289</f>
        <v/>
      </c>
      <c r="M4289" s="6" t="n">
        <v>1</v>
      </c>
      <c r="O4289" t="inlineStr">
        <is>
          <t>Ja</t>
        </is>
      </c>
      <c r="T4289" t="inlineStr">
        <is>
          <t>Teheran</t>
        </is>
      </c>
      <c r="U4289">
        <f>VLOOKUP(T4289,Destinations!$A$2:$C$550,2,0)</f>
        <v/>
      </c>
      <c r="V4289" t="inlineStr">
        <is>
          <t>WCHR</t>
        </is>
      </c>
      <c r="W4289">
        <f>VLOOKUP(V4289,'WCH Kat'!$A$1:$B$150,2,0)</f>
        <v/>
      </c>
    </row>
    <row r="4290">
      <c r="A4290" t="inlineStr">
        <is>
          <t xml:space="preserve">IR </t>
        </is>
      </c>
      <c r="B4290" t="inlineStr">
        <is>
          <t>IR 728</t>
        </is>
      </c>
      <c r="C4290" s="4" t="inlineStr">
        <is>
          <t>21.11.2023</t>
        </is>
      </c>
      <c r="D4290" t="inlineStr">
        <is>
          <t>22:55</t>
        </is>
      </c>
      <c r="E4290" s="4" t="inlineStr">
        <is>
          <t>17.11.2023</t>
        </is>
      </c>
      <c r="F4290" t="inlineStr">
        <is>
          <t>12:19</t>
        </is>
      </c>
      <c r="G4290" s="5" t="n">
        <v>106.6</v>
      </c>
      <c r="H4290" t="inlineStr">
        <is>
          <t>Outbound</t>
        </is>
      </c>
      <c r="I4290" s="6" t="n">
        <v>0</v>
      </c>
      <c r="J4290" s="6" t="n">
        <v>0</v>
      </c>
      <c r="K4290" s="6" t="n">
        <v>0</v>
      </c>
      <c r="L4290" s="6">
        <f>I4290+J4290+K4290</f>
        <v/>
      </c>
      <c r="M4290" s="6" t="n">
        <v>1</v>
      </c>
      <c r="O4290" t="inlineStr">
        <is>
          <t>Ja</t>
        </is>
      </c>
      <c r="T4290" t="inlineStr">
        <is>
          <t>Teheran</t>
        </is>
      </c>
      <c r="U4290">
        <f>VLOOKUP(T4290,Destinations!$A$2:$C$550,2,0)</f>
        <v/>
      </c>
      <c r="V4290" t="inlineStr">
        <is>
          <t>WCHR</t>
        </is>
      </c>
      <c r="W4290">
        <f>VLOOKUP(V4290,'WCH Kat'!$A$1:$B$150,2,0)</f>
        <v/>
      </c>
    </row>
    <row r="4291">
      <c r="A4291" t="inlineStr">
        <is>
          <t xml:space="preserve">IR </t>
        </is>
      </c>
      <c r="B4291" t="inlineStr">
        <is>
          <t>IR 728</t>
        </is>
      </c>
      <c r="C4291" s="4" t="inlineStr">
        <is>
          <t>21.11.2023</t>
        </is>
      </c>
      <c r="D4291" t="inlineStr">
        <is>
          <t>22:55</t>
        </is>
      </c>
      <c r="E4291" s="4" t="inlineStr">
        <is>
          <t>17.11.2023</t>
        </is>
      </c>
      <c r="F4291" t="inlineStr">
        <is>
          <t>12:19</t>
        </is>
      </c>
      <c r="G4291" s="5" t="n">
        <v>106.6</v>
      </c>
      <c r="H4291" t="inlineStr">
        <is>
          <t>Outbound</t>
        </is>
      </c>
      <c r="I4291" s="6" t="n">
        <v>0</v>
      </c>
      <c r="J4291" s="6" t="n">
        <v>0</v>
      </c>
      <c r="K4291" s="6" t="n">
        <v>0</v>
      </c>
      <c r="L4291" s="6">
        <f>I4291+J4291+K4291</f>
        <v/>
      </c>
      <c r="M4291" s="6" t="n">
        <v>1</v>
      </c>
      <c r="O4291" t="inlineStr">
        <is>
          <t>Ja</t>
        </is>
      </c>
      <c r="T4291" t="inlineStr">
        <is>
          <t>Teheran</t>
        </is>
      </c>
      <c r="U4291">
        <f>VLOOKUP(T4291,Destinations!$A$2:$C$550,2,0)</f>
        <v/>
      </c>
      <c r="V4291" t="inlineStr">
        <is>
          <t>WCHR</t>
        </is>
      </c>
      <c r="W4291">
        <f>VLOOKUP(V4291,'WCH Kat'!$A$1:$B$150,2,0)</f>
        <v/>
      </c>
    </row>
    <row r="4292">
      <c r="A4292" t="inlineStr">
        <is>
          <t xml:space="preserve">IR </t>
        </is>
      </c>
      <c r="B4292" t="inlineStr">
        <is>
          <t>IR 728</t>
        </is>
      </c>
      <c r="C4292" s="4" t="inlineStr">
        <is>
          <t>21.11.2023</t>
        </is>
      </c>
      <c r="D4292" t="inlineStr">
        <is>
          <t>22:55</t>
        </is>
      </c>
      <c r="E4292" s="4" t="inlineStr">
        <is>
          <t>17.11.2023</t>
        </is>
      </c>
      <c r="F4292" t="inlineStr">
        <is>
          <t>12:19</t>
        </is>
      </c>
      <c r="G4292" s="5" t="n">
        <v>106.6</v>
      </c>
      <c r="H4292" t="inlineStr">
        <is>
          <t>Outbound</t>
        </is>
      </c>
      <c r="I4292" s="6" t="n">
        <v>0</v>
      </c>
      <c r="J4292" s="6" t="n">
        <v>0</v>
      </c>
      <c r="K4292" s="6" t="n">
        <v>0</v>
      </c>
      <c r="L4292" s="6">
        <f>I4292+J4292+K4292</f>
        <v/>
      </c>
      <c r="M4292" s="6" t="n">
        <v>1</v>
      </c>
      <c r="O4292" t="inlineStr">
        <is>
          <t>Ja</t>
        </is>
      </c>
      <c r="T4292" t="inlineStr">
        <is>
          <t>Teheran</t>
        </is>
      </c>
      <c r="U4292">
        <f>VLOOKUP(T4292,Destinations!$A$2:$C$550,2,0)</f>
        <v/>
      </c>
      <c r="V4292" t="inlineStr">
        <is>
          <t>WCHR</t>
        </is>
      </c>
      <c r="W4292">
        <f>VLOOKUP(V4292,'WCH Kat'!$A$1:$B$150,2,0)</f>
        <v/>
      </c>
    </row>
    <row r="4293">
      <c r="A4293" t="inlineStr">
        <is>
          <t xml:space="preserve">IR </t>
        </is>
      </c>
      <c r="B4293" t="inlineStr">
        <is>
          <t>IR 728</t>
        </is>
      </c>
      <c r="C4293" s="4" t="inlineStr">
        <is>
          <t>21.11.2023</t>
        </is>
      </c>
      <c r="D4293" t="inlineStr">
        <is>
          <t>22:55</t>
        </is>
      </c>
      <c r="E4293" s="4" t="inlineStr">
        <is>
          <t>17.11.2023</t>
        </is>
      </c>
      <c r="F4293" t="inlineStr">
        <is>
          <t>12:19</t>
        </is>
      </c>
      <c r="G4293" s="5" t="n">
        <v>106.6</v>
      </c>
      <c r="H4293" t="inlineStr">
        <is>
          <t>Outbound</t>
        </is>
      </c>
      <c r="I4293" s="6" t="n">
        <v>0</v>
      </c>
      <c r="J4293" s="6" t="n">
        <v>0</v>
      </c>
      <c r="K4293" s="6" t="n">
        <v>0</v>
      </c>
      <c r="L4293" s="6">
        <f>I4293+J4293+K4293</f>
        <v/>
      </c>
      <c r="M4293" s="6" t="n">
        <v>1</v>
      </c>
      <c r="O4293" t="inlineStr">
        <is>
          <t>Ja</t>
        </is>
      </c>
      <c r="T4293" t="inlineStr">
        <is>
          <t>Teheran</t>
        </is>
      </c>
      <c r="U4293">
        <f>VLOOKUP(T4293,Destinations!$A$2:$C$550,2,0)</f>
        <v/>
      </c>
      <c r="V4293" t="inlineStr">
        <is>
          <t>WCHR</t>
        </is>
      </c>
      <c r="W4293">
        <f>VLOOKUP(V4293,'WCH Kat'!$A$1:$B$150,2,0)</f>
        <v/>
      </c>
    </row>
    <row r="4294">
      <c r="A4294" t="inlineStr">
        <is>
          <t xml:space="preserve">IR </t>
        </is>
      </c>
      <c r="B4294" t="inlineStr">
        <is>
          <t>IR 728</t>
        </is>
      </c>
      <c r="C4294" s="4" t="inlineStr">
        <is>
          <t>21.11.2023</t>
        </is>
      </c>
      <c r="D4294" t="inlineStr">
        <is>
          <t>22:55</t>
        </is>
      </c>
      <c r="E4294" s="4" t="inlineStr">
        <is>
          <t>17.11.2023</t>
        </is>
      </c>
      <c r="F4294" t="inlineStr">
        <is>
          <t>12:19</t>
        </is>
      </c>
      <c r="G4294" s="5" t="n">
        <v>106.6</v>
      </c>
      <c r="H4294" t="inlineStr">
        <is>
          <t>Outbound</t>
        </is>
      </c>
      <c r="I4294" s="6" t="n">
        <v>0</v>
      </c>
      <c r="J4294" s="6" t="n">
        <v>0</v>
      </c>
      <c r="K4294" s="6" t="n">
        <v>0</v>
      </c>
      <c r="L4294" s="6">
        <f>I4294+J4294+K4294</f>
        <v/>
      </c>
      <c r="M4294" s="6" t="n">
        <v>1</v>
      </c>
      <c r="O4294" t="inlineStr">
        <is>
          <t>Ja</t>
        </is>
      </c>
      <c r="T4294" t="inlineStr">
        <is>
          <t>Teheran</t>
        </is>
      </c>
      <c r="U4294">
        <f>VLOOKUP(T4294,Destinations!$A$2:$C$550,2,0)</f>
        <v/>
      </c>
      <c r="V4294" t="inlineStr">
        <is>
          <t>WCHR</t>
        </is>
      </c>
      <c r="W4294">
        <f>VLOOKUP(V4294,'WCH Kat'!$A$1:$B$150,2,0)</f>
        <v/>
      </c>
    </row>
    <row r="4295">
      <c r="A4295" t="inlineStr">
        <is>
          <t xml:space="preserve">IR </t>
        </is>
      </c>
      <c r="B4295" t="inlineStr">
        <is>
          <t>IR 728</t>
        </is>
      </c>
      <c r="C4295" s="4" t="inlineStr">
        <is>
          <t>21.11.2023</t>
        </is>
      </c>
      <c r="D4295" t="inlineStr">
        <is>
          <t>22:55</t>
        </is>
      </c>
      <c r="E4295" s="4" t="inlineStr">
        <is>
          <t>17.11.2023</t>
        </is>
      </c>
      <c r="F4295" t="inlineStr">
        <is>
          <t>12:19</t>
        </is>
      </c>
      <c r="G4295" s="5" t="n">
        <v>106.6</v>
      </c>
      <c r="H4295" t="inlineStr">
        <is>
          <t>Outbound</t>
        </is>
      </c>
      <c r="I4295" s="6" t="n">
        <v>0</v>
      </c>
      <c r="J4295" s="6" t="n">
        <v>0</v>
      </c>
      <c r="K4295" s="6" t="n">
        <v>0</v>
      </c>
      <c r="L4295" s="6">
        <f>I4295+J4295+K4295</f>
        <v/>
      </c>
      <c r="M4295" s="6" t="n">
        <v>1</v>
      </c>
      <c r="O4295" t="inlineStr">
        <is>
          <t>Ja</t>
        </is>
      </c>
      <c r="T4295" t="inlineStr">
        <is>
          <t>Teheran</t>
        </is>
      </c>
      <c r="U4295">
        <f>VLOOKUP(T4295,Destinations!$A$2:$C$550,2,0)</f>
        <v/>
      </c>
      <c r="V4295" t="inlineStr">
        <is>
          <t>WCHR</t>
        </is>
      </c>
      <c r="W4295">
        <f>VLOOKUP(V4295,'WCH Kat'!$A$1:$B$150,2,0)</f>
        <v/>
      </c>
    </row>
    <row r="4296">
      <c r="A4296" t="inlineStr">
        <is>
          <t xml:space="preserve">LH </t>
        </is>
      </c>
      <c r="B4296" t="inlineStr">
        <is>
          <t>LH 1982</t>
        </is>
      </c>
      <c r="C4296" s="4" t="inlineStr">
        <is>
          <t>24.11.2023</t>
        </is>
      </c>
      <c r="D4296" t="inlineStr">
        <is>
          <t>15:55</t>
        </is>
      </c>
      <c r="E4296" s="4" t="inlineStr">
        <is>
          <t>24.11.2023</t>
        </is>
      </c>
      <c r="F4296" t="inlineStr">
        <is>
          <t>15:06</t>
        </is>
      </c>
      <c r="G4296" s="5" t="n">
        <v>0.81667</v>
      </c>
      <c r="H4296" t="inlineStr">
        <is>
          <t>Inbound</t>
        </is>
      </c>
      <c r="I4296" s="6" t="n">
        <v>1</v>
      </c>
      <c r="J4296" s="6" t="n">
        <v>0</v>
      </c>
      <c r="K4296" s="6" t="n">
        <v>0</v>
      </c>
      <c r="L4296" s="6">
        <f>I4296+J4296+K4296</f>
        <v/>
      </c>
      <c r="M4296" s="6" t="n">
        <v>0</v>
      </c>
      <c r="P4296" t="inlineStr">
        <is>
          <t>Ja</t>
        </is>
      </c>
      <c r="T4296" t="inlineStr">
        <is>
          <t>München</t>
        </is>
      </c>
      <c r="U4296">
        <f>VLOOKUP(T4296,Destinations!$A$2:$C$550,2,0)</f>
        <v/>
      </c>
      <c r="V4296" t="inlineStr">
        <is>
          <t>WCHC</t>
        </is>
      </c>
      <c r="W4296">
        <f>VLOOKUP(V4296,'WCH Kat'!$A$1:$B$150,2,0)</f>
        <v/>
      </c>
    </row>
    <row r="4297">
      <c r="A4297" t="inlineStr">
        <is>
          <t xml:space="preserve">EW </t>
        </is>
      </c>
      <c r="B4297" t="inlineStr">
        <is>
          <t>EW  086</t>
        </is>
      </c>
      <c r="C4297" s="4" t="inlineStr">
        <is>
          <t>24.11.2023</t>
        </is>
      </c>
      <c r="D4297" t="inlineStr">
        <is>
          <t>18:35</t>
        </is>
      </c>
      <c r="E4297" s="4" t="inlineStr">
        <is>
          <t>23.11.2023</t>
        </is>
      </c>
      <c r="F4297" t="inlineStr">
        <is>
          <t>05:40</t>
        </is>
      </c>
      <c r="G4297" s="5" t="n">
        <v>36.91667</v>
      </c>
      <c r="H4297" t="inlineStr">
        <is>
          <t>Outbound</t>
        </is>
      </c>
      <c r="I4297" s="6" t="n">
        <v>0</v>
      </c>
      <c r="J4297" s="6" t="n">
        <v>0</v>
      </c>
      <c r="K4297" s="6" t="n">
        <v>0</v>
      </c>
      <c r="L4297" s="6">
        <f>I4297+J4297+K4297</f>
        <v/>
      </c>
      <c r="M4297" s="6" t="n">
        <v>1</v>
      </c>
      <c r="N4297" t="inlineStr">
        <is>
          <t>Ja</t>
        </is>
      </c>
      <c r="T4297" t="inlineStr">
        <is>
          <t>MUC</t>
        </is>
      </c>
      <c r="U4297">
        <f>VLOOKUP(T4297,Destinations!$A$2:$C$550,2,0)</f>
        <v/>
      </c>
      <c r="V4297" t="inlineStr">
        <is>
          <t>WCHC</t>
        </is>
      </c>
      <c r="W4297">
        <f>VLOOKUP(V4297,'WCH Kat'!$A$1:$B$150,2,0)</f>
        <v/>
      </c>
    </row>
    <row r="4298">
      <c r="A4298" t="inlineStr">
        <is>
          <t xml:space="preserve">IR </t>
        </is>
      </c>
      <c r="B4298" t="inlineStr">
        <is>
          <t>IR 728</t>
        </is>
      </c>
      <c r="C4298" s="4" t="inlineStr">
        <is>
          <t>21.11.2023</t>
        </is>
      </c>
      <c r="D4298" t="inlineStr">
        <is>
          <t>22:55</t>
        </is>
      </c>
      <c r="E4298" s="4" t="inlineStr">
        <is>
          <t>21.11.2023</t>
        </is>
      </c>
      <c r="F4298" t="inlineStr">
        <is>
          <t>20:35</t>
        </is>
      </c>
      <c r="G4298" s="5" t="n">
        <v>2.33333</v>
      </c>
      <c r="H4298" t="inlineStr">
        <is>
          <t>Outbound</t>
        </is>
      </c>
      <c r="I4298" s="6" t="n">
        <v>0</v>
      </c>
      <c r="J4298" s="6" t="n">
        <v>1</v>
      </c>
      <c r="K4298" s="6" t="n">
        <v>0</v>
      </c>
      <c r="L4298" s="6">
        <f>I4298+J4298+K4298</f>
        <v/>
      </c>
      <c r="M4298" s="6" t="n">
        <v>0</v>
      </c>
      <c r="Q4298" t="inlineStr">
        <is>
          <t>Ja</t>
        </is>
      </c>
      <c r="T4298" t="inlineStr">
        <is>
          <t>Teheran</t>
        </is>
      </c>
      <c r="U4298">
        <f>VLOOKUP(T4298,Destinations!$A$2:$C$550,2,0)</f>
        <v/>
      </c>
      <c r="V4298" t="inlineStr">
        <is>
          <t>WCHR</t>
        </is>
      </c>
      <c r="W4298">
        <f>VLOOKUP(V4298,'WCH Kat'!$A$1:$B$150,2,0)</f>
        <v/>
      </c>
    </row>
    <row r="4299">
      <c r="A4299" t="inlineStr">
        <is>
          <t xml:space="preserve">IR </t>
        </is>
      </c>
      <c r="B4299" t="inlineStr">
        <is>
          <t>IR 728</t>
        </is>
      </c>
      <c r="C4299" s="4" t="inlineStr">
        <is>
          <t>21.11.2023</t>
        </is>
      </c>
      <c r="D4299" t="inlineStr">
        <is>
          <t>22:55</t>
        </is>
      </c>
      <c r="E4299" s="4" t="inlineStr">
        <is>
          <t>21.11.2023</t>
        </is>
      </c>
      <c r="F4299" t="inlineStr">
        <is>
          <t>20:35</t>
        </is>
      </c>
      <c r="G4299" s="5" t="n">
        <v>2.33333</v>
      </c>
      <c r="H4299" t="inlineStr">
        <is>
          <t>Outbound</t>
        </is>
      </c>
      <c r="I4299" s="6" t="n">
        <v>0</v>
      </c>
      <c r="J4299" s="6" t="n">
        <v>1</v>
      </c>
      <c r="K4299" s="6" t="n">
        <v>0</v>
      </c>
      <c r="L4299" s="6">
        <f>I4299+J4299+K4299</f>
        <v/>
      </c>
      <c r="M4299" s="6" t="n">
        <v>0</v>
      </c>
      <c r="Q4299" t="inlineStr">
        <is>
          <t>Ja</t>
        </is>
      </c>
      <c r="T4299" t="inlineStr">
        <is>
          <t>Teheran</t>
        </is>
      </c>
      <c r="U4299">
        <f>VLOOKUP(T4299,Destinations!$A$2:$C$550,2,0)</f>
        <v/>
      </c>
      <c r="V4299" t="inlineStr">
        <is>
          <t>WCHR</t>
        </is>
      </c>
      <c r="W4299">
        <f>VLOOKUP(V4299,'WCH Kat'!$A$1:$B$150,2,0)</f>
        <v/>
      </c>
    </row>
    <row r="4300">
      <c r="A4300" t="inlineStr">
        <is>
          <t xml:space="preserve">PC </t>
        </is>
      </c>
      <c r="B4300" t="inlineStr">
        <is>
          <t>PC 5013</t>
        </is>
      </c>
      <c r="C4300" s="4" t="inlineStr">
        <is>
          <t>21.11.2023</t>
        </is>
      </c>
      <c r="D4300" t="inlineStr">
        <is>
          <t>23:06</t>
        </is>
      </c>
      <c r="E4300" s="4" t="inlineStr">
        <is>
          <t>21.11.2023</t>
        </is>
      </c>
      <c r="F4300" t="inlineStr">
        <is>
          <t>18:57</t>
        </is>
      </c>
      <c r="G4300" s="5" t="n">
        <v>4.15</v>
      </c>
      <c r="H4300" t="inlineStr">
        <is>
          <t>Inbound</t>
        </is>
      </c>
      <c r="I4300" s="6" t="n">
        <v>0</v>
      </c>
      <c r="J4300" s="6" t="n">
        <v>0</v>
      </c>
      <c r="K4300" s="6" t="n">
        <v>1</v>
      </c>
      <c r="L4300" s="6">
        <f>I4300+J4300+K4300</f>
        <v/>
      </c>
      <c r="M4300" s="6" t="n">
        <v>0</v>
      </c>
      <c r="P4300" t="inlineStr">
        <is>
          <t>Ja</t>
        </is>
      </c>
      <c r="T4300" t="inlineStr">
        <is>
          <t>Antalya</t>
        </is>
      </c>
      <c r="U4300">
        <f>VLOOKUP(T4300,Destinations!$A$2:$C$550,2,0)</f>
        <v/>
      </c>
      <c r="V4300" t="inlineStr">
        <is>
          <t>WCHS</t>
        </is>
      </c>
      <c r="W4300">
        <f>VLOOKUP(V4300,'WCH Kat'!$A$1:$B$150,2,0)</f>
        <v/>
      </c>
    </row>
    <row r="4301">
      <c r="A4301" t="inlineStr">
        <is>
          <t xml:space="preserve">PC </t>
        </is>
      </c>
      <c r="B4301" t="inlineStr">
        <is>
          <t>PC 5013</t>
        </is>
      </c>
      <c r="C4301" s="4" t="inlineStr">
        <is>
          <t>21.11.2023</t>
        </is>
      </c>
      <c r="D4301" t="inlineStr">
        <is>
          <t>23:30</t>
        </is>
      </c>
      <c r="E4301" s="4" t="inlineStr">
        <is>
          <t>19.11.2023</t>
        </is>
      </c>
      <c r="F4301" t="inlineStr">
        <is>
          <t>19:35</t>
        </is>
      </c>
      <c r="G4301" s="5" t="n">
        <v>51.91667</v>
      </c>
      <c r="H4301" t="inlineStr">
        <is>
          <t>Inbound</t>
        </is>
      </c>
      <c r="I4301" s="6" t="n">
        <v>0</v>
      </c>
      <c r="J4301" s="6" t="n">
        <v>0</v>
      </c>
      <c r="K4301" s="6" t="n">
        <v>0</v>
      </c>
      <c r="L4301" s="6">
        <f>I4301+J4301+K4301</f>
        <v/>
      </c>
      <c r="M4301" s="6" t="n">
        <v>1</v>
      </c>
      <c r="N4301" t="inlineStr">
        <is>
          <t>Ja</t>
        </is>
      </c>
      <c r="T4301" t="inlineStr">
        <is>
          <t>Antalya</t>
        </is>
      </c>
      <c r="U4301">
        <f>VLOOKUP(T4301,Destinations!$A$2:$C$550,2,0)</f>
        <v/>
      </c>
      <c r="V4301" t="inlineStr">
        <is>
          <t>WCHS</t>
        </is>
      </c>
      <c r="W4301">
        <f>VLOOKUP(V4301,'WCH Kat'!$A$1:$B$150,2,0)</f>
        <v/>
      </c>
    </row>
    <row r="4302">
      <c r="A4302" t="inlineStr">
        <is>
          <t xml:space="preserve">PC </t>
        </is>
      </c>
      <c r="B4302" t="inlineStr">
        <is>
          <t>PC 5013</t>
        </is>
      </c>
      <c r="C4302" s="4" t="inlineStr">
        <is>
          <t>21.11.2023</t>
        </is>
      </c>
      <c r="D4302" t="inlineStr">
        <is>
          <t>23:30</t>
        </is>
      </c>
      <c r="E4302" s="4" t="inlineStr">
        <is>
          <t>19.11.2023</t>
        </is>
      </c>
      <c r="F4302" t="inlineStr">
        <is>
          <t>19:35</t>
        </is>
      </c>
      <c r="G4302" s="5" t="n">
        <v>51.91667</v>
      </c>
      <c r="H4302" t="inlineStr">
        <is>
          <t>Inbound</t>
        </is>
      </c>
      <c r="I4302" s="6" t="n">
        <v>0</v>
      </c>
      <c r="J4302" s="6" t="n">
        <v>0</v>
      </c>
      <c r="K4302" s="6" t="n">
        <v>0</v>
      </c>
      <c r="L4302" s="6">
        <f>I4302+J4302+K4302</f>
        <v/>
      </c>
      <c r="M4302" s="6" t="n">
        <v>1</v>
      </c>
      <c r="N4302" t="inlineStr">
        <is>
          <t>Ja</t>
        </is>
      </c>
      <c r="T4302" t="inlineStr">
        <is>
          <t>Antalya</t>
        </is>
      </c>
      <c r="U4302">
        <f>VLOOKUP(T4302,Destinations!$A$2:$C$550,2,0)</f>
        <v/>
      </c>
      <c r="V4302" t="inlineStr">
        <is>
          <t>WCHS</t>
        </is>
      </c>
      <c r="W4302">
        <f>VLOOKUP(V4302,'WCH Kat'!$A$1:$B$150,2,0)</f>
        <v/>
      </c>
    </row>
    <row r="4303">
      <c r="A4303" t="inlineStr">
        <is>
          <t xml:space="preserve">PC </t>
        </is>
      </c>
      <c r="B4303" t="inlineStr">
        <is>
          <t>PC 5013</t>
        </is>
      </c>
      <c r="C4303" s="4" t="inlineStr">
        <is>
          <t>21.11.2023</t>
        </is>
      </c>
      <c r="D4303" t="inlineStr">
        <is>
          <t>23:30</t>
        </is>
      </c>
      <c r="E4303" s="4" t="inlineStr">
        <is>
          <t>19.11.2023</t>
        </is>
      </c>
      <c r="F4303" t="inlineStr">
        <is>
          <t>19:35</t>
        </is>
      </c>
      <c r="G4303" s="5" t="n">
        <v>51.91667</v>
      </c>
      <c r="H4303" t="inlineStr">
        <is>
          <t>Inbound</t>
        </is>
      </c>
      <c r="I4303" s="6" t="n">
        <v>0</v>
      </c>
      <c r="J4303" s="6" t="n">
        <v>0</v>
      </c>
      <c r="K4303" s="6" t="n">
        <v>0</v>
      </c>
      <c r="L4303" s="6">
        <f>I4303+J4303+K4303</f>
        <v/>
      </c>
      <c r="M4303" s="6" t="n">
        <v>1</v>
      </c>
      <c r="N4303" t="inlineStr">
        <is>
          <t>Ja</t>
        </is>
      </c>
      <c r="T4303" t="inlineStr">
        <is>
          <t>Antalya</t>
        </is>
      </c>
      <c r="U4303">
        <f>VLOOKUP(T4303,Destinations!$A$2:$C$550,2,0)</f>
        <v/>
      </c>
      <c r="V4303" t="inlineStr">
        <is>
          <t>WCHR</t>
        </is>
      </c>
      <c r="W4303">
        <f>VLOOKUP(V4303,'WCH Kat'!$A$1:$B$150,2,0)</f>
        <v/>
      </c>
    </row>
    <row r="4304">
      <c r="A4304" t="inlineStr">
        <is>
          <t xml:space="preserve">PC </t>
        </is>
      </c>
      <c r="B4304" t="inlineStr">
        <is>
          <t>PC 5013</t>
        </is>
      </c>
      <c r="C4304" s="4" t="inlineStr">
        <is>
          <t>21.11.2023</t>
        </is>
      </c>
      <c r="D4304" t="inlineStr">
        <is>
          <t>23:30</t>
        </is>
      </c>
      <c r="E4304" s="4" t="inlineStr">
        <is>
          <t>21.11.2023</t>
        </is>
      </c>
      <c r="F4304" t="inlineStr">
        <is>
          <t>18:57</t>
        </is>
      </c>
      <c r="G4304" s="5" t="n">
        <v>4.55</v>
      </c>
      <c r="H4304" t="inlineStr">
        <is>
          <t>Inbound</t>
        </is>
      </c>
      <c r="I4304" s="6" t="n">
        <v>0</v>
      </c>
      <c r="J4304" s="6" t="n">
        <v>0</v>
      </c>
      <c r="K4304" s="6" t="n">
        <v>1</v>
      </c>
      <c r="L4304" s="6">
        <f>I4304+J4304+K4304</f>
        <v/>
      </c>
      <c r="M4304" s="6" t="n">
        <v>0</v>
      </c>
      <c r="P4304" t="inlineStr">
        <is>
          <t>Ja</t>
        </is>
      </c>
      <c r="T4304" t="inlineStr">
        <is>
          <t>Antalya</t>
        </is>
      </c>
      <c r="U4304">
        <f>VLOOKUP(T4304,Destinations!$A$2:$C$550,2,0)</f>
        <v/>
      </c>
      <c r="V4304" t="inlineStr">
        <is>
          <t>WCHS</t>
        </is>
      </c>
      <c r="W4304">
        <f>VLOOKUP(V4304,'WCH Kat'!$A$1:$B$150,2,0)</f>
        <v/>
      </c>
    </row>
    <row r="4305">
      <c r="A4305" t="inlineStr">
        <is>
          <t xml:space="preserve">PC </t>
        </is>
      </c>
      <c r="B4305" t="inlineStr">
        <is>
          <t>PC 1013</t>
        </is>
      </c>
      <c r="C4305" s="4" t="inlineStr">
        <is>
          <t>21.11.2023</t>
        </is>
      </c>
      <c r="D4305" t="inlineStr">
        <is>
          <t>23:35</t>
        </is>
      </c>
      <c r="E4305" s="4" t="inlineStr">
        <is>
          <t>19.11.2023</t>
        </is>
      </c>
      <c r="F4305" t="inlineStr">
        <is>
          <t>20:10</t>
        </is>
      </c>
      <c r="G4305" s="5" t="n">
        <v>51.41667</v>
      </c>
      <c r="H4305" t="inlineStr">
        <is>
          <t>Inbound</t>
        </is>
      </c>
      <c r="I4305" s="6" t="n">
        <v>0</v>
      </c>
      <c r="J4305" s="6" t="n">
        <v>0</v>
      </c>
      <c r="K4305" s="6" t="n">
        <v>0</v>
      </c>
      <c r="L4305" s="6">
        <f>I4305+J4305+K4305</f>
        <v/>
      </c>
      <c r="M4305" s="6" t="n">
        <v>1</v>
      </c>
      <c r="N4305" t="inlineStr">
        <is>
          <t>Ja</t>
        </is>
      </c>
      <c r="T4305" t="inlineStr">
        <is>
          <t>SAW</t>
        </is>
      </c>
      <c r="U4305">
        <f>VLOOKUP(T4305,Destinations!$A$2:$C$550,2,0)</f>
        <v/>
      </c>
      <c r="V4305" t="inlineStr">
        <is>
          <t>WCHR</t>
        </is>
      </c>
      <c r="W4305">
        <f>VLOOKUP(V4305,'WCH Kat'!$A$1:$B$150,2,0)</f>
        <v/>
      </c>
    </row>
    <row r="4306">
      <c r="A4306" t="inlineStr">
        <is>
          <t xml:space="preserve">PC </t>
        </is>
      </c>
      <c r="B4306" t="inlineStr">
        <is>
          <t>PC 1013</t>
        </is>
      </c>
      <c r="C4306" s="4" t="inlineStr">
        <is>
          <t>21.11.2023</t>
        </is>
      </c>
      <c r="D4306" t="inlineStr">
        <is>
          <t>23:35</t>
        </is>
      </c>
      <c r="E4306" s="4" t="inlineStr">
        <is>
          <t>19.11.2023</t>
        </is>
      </c>
      <c r="F4306" t="inlineStr">
        <is>
          <t>20:10</t>
        </is>
      </c>
      <c r="G4306" s="5" t="n">
        <v>51.41667</v>
      </c>
      <c r="H4306" t="inlineStr">
        <is>
          <t>Inbound</t>
        </is>
      </c>
      <c r="I4306" s="6" t="n">
        <v>0</v>
      </c>
      <c r="J4306" s="6" t="n">
        <v>0</v>
      </c>
      <c r="K4306" s="6" t="n">
        <v>0</v>
      </c>
      <c r="L4306" s="6">
        <f>I4306+J4306+K4306</f>
        <v/>
      </c>
      <c r="M4306" s="6" t="n">
        <v>1</v>
      </c>
      <c r="N4306" t="inlineStr">
        <is>
          <t>Ja</t>
        </is>
      </c>
      <c r="T4306" t="inlineStr">
        <is>
          <t>SAW</t>
        </is>
      </c>
      <c r="U4306">
        <f>VLOOKUP(T4306,Destinations!$A$2:$C$550,2,0)</f>
        <v/>
      </c>
      <c r="V4306" t="inlineStr">
        <is>
          <t>WCHR</t>
        </is>
      </c>
      <c r="W4306">
        <f>VLOOKUP(V4306,'WCH Kat'!$A$1:$B$150,2,0)</f>
        <v/>
      </c>
    </row>
    <row r="4307">
      <c r="A4307" t="inlineStr">
        <is>
          <t xml:space="preserve">PC </t>
        </is>
      </c>
      <c r="B4307" t="inlineStr">
        <is>
          <t>PC 1013</t>
        </is>
      </c>
      <c r="C4307" s="4" t="inlineStr">
        <is>
          <t>21.11.2023</t>
        </is>
      </c>
      <c r="D4307" t="inlineStr">
        <is>
          <t>23:35</t>
        </is>
      </c>
      <c r="E4307" s="4" t="inlineStr">
        <is>
          <t>19.11.2023</t>
        </is>
      </c>
      <c r="F4307" t="inlineStr">
        <is>
          <t>20:10</t>
        </is>
      </c>
      <c r="G4307" s="5" t="n">
        <v>51.41667</v>
      </c>
      <c r="H4307" t="inlineStr">
        <is>
          <t>Inbound</t>
        </is>
      </c>
      <c r="I4307" s="6" t="n">
        <v>0</v>
      </c>
      <c r="J4307" s="6" t="n">
        <v>0</v>
      </c>
      <c r="K4307" s="6" t="n">
        <v>0</v>
      </c>
      <c r="L4307" s="6">
        <f>I4307+J4307+K4307</f>
        <v/>
      </c>
      <c r="M4307" s="6" t="n">
        <v>1</v>
      </c>
      <c r="N4307" t="inlineStr">
        <is>
          <t>Ja</t>
        </is>
      </c>
      <c r="T4307" t="inlineStr">
        <is>
          <t>SAW</t>
        </is>
      </c>
      <c r="U4307">
        <f>VLOOKUP(T4307,Destinations!$A$2:$C$550,2,0)</f>
        <v/>
      </c>
      <c r="V4307" t="inlineStr">
        <is>
          <t>WCHS</t>
        </is>
      </c>
      <c r="W4307">
        <f>VLOOKUP(V4307,'WCH Kat'!$A$1:$B$150,2,0)</f>
        <v/>
      </c>
    </row>
    <row r="4308">
      <c r="A4308" t="inlineStr">
        <is>
          <t xml:space="preserve">PC </t>
        </is>
      </c>
      <c r="B4308" t="inlineStr">
        <is>
          <t>PC 1013</t>
        </is>
      </c>
      <c r="C4308" s="4" t="inlineStr">
        <is>
          <t>21.11.2023</t>
        </is>
      </c>
      <c r="D4308" t="inlineStr">
        <is>
          <t>23:35</t>
        </is>
      </c>
      <c r="E4308" s="4" t="inlineStr">
        <is>
          <t>19.11.2023</t>
        </is>
      </c>
      <c r="F4308" t="inlineStr">
        <is>
          <t>20:10</t>
        </is>
      </c>
      <c r="G4308" s="5" t="n">
        <v>51.41667</v>
      </c>
      <c r="H4308" t="inlineStr">
        <is>
          <t>Inbound</t>
        </is>
      </c>
      <c r="I4308" s="6" t="n">
        <v>0</v>
      </c>
      <c r="J4308" s="6" t="n">
        <v>0</v>
      </c>
      <c r="K4308" s="6" t="n">
        <v>0</v>
      </c>
      <c r="L4308" s="6">
        <f>I4308+J4308+K4308</f>
        <v/>
      </c>
      <c r="M4308" s="6" t="n">
        <v>1</v>
      </c>
      <c r="N4308" t="inlineStr">
        <is>
          <t>Ja</t>
        </is>
      </c>
      <c r="T4308" t="inlineStr">
        <is>
          <t>SAW</t>
        </is>
      </c>
      <c r="U4308">
        <f>VLOOKUP(T4308,Destinations!$A$2:$C$550,2,0)</f>
        <v/>
      </c>
      <c r="V4308" t="inlineStr">
        <is>
          <t>WCHS,WCHS</t>
        </is>
      </c>
      <c r="W4308">
        <f>VLOOKUP(V4308,'WCH Kat'!$A$1:$B$150,2,0)</f>
        <v/>
      </c>
    </row>
    <row r="4309">
      <c r="A4309" t="inlineStr">
        <is>
          <t xml:space="preserve">PC </t>
        </is>
      </c>
      <c r="B4309" t="inlineStr">
        <is>
          <t>PC 1013</t>
        </is>
      </c>
      <c r="C4309" s="4" t="inlineStr">
        <is>
          <t>21.11.2023</t>
        </is>
      </c>
      <c r="D4309" t="inlineStr">
        <is>
          <t>23:35</t>
        </is>
      </c>
      <c r="E4309" s="4" t="inlineStr">
        <is>
          <t>19.11.2023</t>
        </is>
      </c>
      <c r="F4309" t="inlineStr">
        <is>
          <t>20:10</t>
        </is>
      </c>
      <c r="G4309" s="5" t="n">
        <v>51.41667</v>
      </c>
      <c r="H4309" t="inlineStr">
        <is>
          <t>Inbound</t>
        </is>
      </c>
      <c r="I4309" s="6" t="n">
        <v>0</v>
      </c>
      <c r="J4309" s="6" t="n">
        <v>0</v>
      </c>
      <c r="K4309" s="6" t="n">
        <v>0</v>
      </c>
      <c r="L4309" s="6">
        <f>I4309+J4309+K4309</f>
        <v/>
      </c>
      <c r="M4309" s="6" t="n">
        <v>1</v>
      </c>
      <c r="N4309" t="inlineStr">
        <is>
          <t>Ja</t>
        </is>
      </c>
      <c r="T4309" t="inlineStr">
        <is>
          <t>SAW</t>
        </is>
      </c>
      <c r="U4309">
        <f>VLOOKUP(T4309,Destinations!$A$2:$C$550,2,0)</f>
        <v/>
      </c>
      <c r="V4309" t="inlineStr">
        <is>
          <t>WCHR</t>
        </is>
      </c>
      <c r="W4309">
        <f>VLOOKUP(V4309,'WCH Kat'!$A$1:$B$150,2,0)</f>
        <v/>
      </c>
    </row>
    <row r="4310">
      <c r="A4310" t="inlineStr">
        <is>
          <t xml:space="preserve">LH </t>
        </is>
      </c>
      <c r="B4310" t="inlineStr">
        <is>
          <t>LH 1999</t>
        </is>
      </c>
      <c r="C4310" s="4" t="inlineStr">
        <is>
          <t>26.11.2023</t>
        </is>
      </c>
      <c r="D4310" t="inlineStr">
        <is>
          <t>06:05</t>
        </is>
      </c>
      <c r="E4310" s="4" t="inlineStr">
        <is>
          <t>26.11.2023</t>
        </is>
      </c>
      <c r="F4310" t="inlineStr">
        <is>
          <t>04:23</t>
        </is>
      </c>
      <c r="G4310" s="5" t="n">
        <v>1.7</v>
      </c>
      <c r="H4310" t="inlineStr">
        <is>
          <t>Outbound</t>
        </is>
      </c>
      <c r="I4310" s="6" t="n">
        <v>0</v>
      </c>
      <c r="J4310" s="6" t="n">
        <v>1</v>
      </c>
      <c r="K4310" s="6" t="n">
        <v>0</v>
      </c>
      <c r="L4310" s="6">
        <f>I4310+J4310+K4310</f>
        <v/>
      </c>
      <c r="M4310" s="6" t="n">
        <v>0</v>
      </c>
      <c r="Q4310" t="inlineStr">
        <is>
          <t>Ja</t>
        </is>
      </c>
      <c r="T4310" t="inlineStr">
        <is>
          <t>MUC</t>
        </is>
      </c>
      <c r="U4310">
        <f>VLOOKUP(T4310,Destinations!$A$2:$C$550,2,0)</f>
        <v/>
      </c>
      <c r="V4310" t="inlineStr">
        <is>
          <t>WCHC</t>
        </is>
      </c>
      <c r="W4310">
        <f>VLOOKUP(V4310,'WCH Kat'!$A$1:$B$150,2,0)</f>
        <v/>
      </c>
    </row>
    <row r="4311">
      <c r="A4311" t="inlineStr">
        <is>
          <t xml:space="preserve">PC </t>
        </is>
      </c>
      <c r="B4311" t="inlineStr">
        <is>
          <t>PC 1013</t>
        </is>
      </c>
      <c r="C4311" s="4" t="inlineStr">
        <is>
          <t>21.11.2023</t>
        </is>
      </c>
      <c r="D4311" t="inlineStr">
        <is>
          <t>23:35</t>
        </is>
      </c>
      <c r="E4311" s="4" t="inlineStr">
        <is>
          <t>19.11.2023</t>
        </is>
      </c>
      <c r="F4311" t="inlineStr">
        <is>
          <t>20:10</t>
        </is>
      </c>
      <c r="G4311" s="5" t="n">
        <v>51.41667</v>
      </c>
      <c r="H4311" t="inlineStr">
        <is>
          <t>Inbound</t>
        </is>
      </c>
      <c r="I4311" s="6" t="n">
        <v>0</v>
      </c>
      <c r="J4311" s="6" t="n">
        <v>0</v>
      </c>
      <c r="K4311" s="6" t="n">
        <v>0</v>
      </c>
      <c r="L4311" s="6">
        <f>I4311+J4311+K4311</f>
        <v/>
      </c>
      <c r="M4311" s="6" t="n">
        <v>1</v>
      </c>
      <c r="N4311" t="inlineStr">
        <is>
          <t>Ja</t>
        </is>
      </c>
      <c r="T4311" t="inlineStr">
        <is>
          <t>SAW</t>
        </is>
      </c>
      <c r="U4311">
        <f>VLOOKUP(T4311,Destinations!$A$2:$C$550,2,0)</f>
        <v/>
      </c>
      <c r="V4311" t="inlineStr">
        <is>
          <t>WCHR</t>
        </is>
      </c>
      <c r="W4311">
        <f>VLOOKUP(V4311,'WCH Kat'!$A$1:$B$150,2,0)</f>
        <v/>
      </c>
    </row>
    <row r="4312">
      <c r="A4312" t="inlineStr">
        <is>
          <t xml:space="preserve">LH </t>
        </is>
      </c>
      <c r="B4312" t="inlineStr">
        <is>
          <t>LH 1984</t>
        </is>
      </c>
      <c r="C4312" s="4" t="inlineStr">
        <is>
          <t>26.11.2023</t>
        </is>
      </c>
      <c r="D4312" t="inlineStr">
        <is>
          <t>17:18</t>
        </is>
      </c>
      <c r="E4312" s="4" t="inlineStr">
        <is>
          <t>25.11.2023</t>
        </is>
      </c>
      <c r="F4312" t="inlineStr">
        <is>
          <t>03:10</t>
        </is>
      </c>
      <c r="G4312" s="5" t="n">
        <v>38.13333</v>
      </c>
      <c r="H4312" t="inlineStr">
        <is>
          <t>Inbound</t>
        </is>
      </c>
      <c r="I4312" s="6" t="n">
        <v>0</v>
      </c>
      <c r="J4312" s="6" t="n">
        <v>0</v>
      </c>
      <c r="K4312" s="6" t="n">
        <v>0</v>
      </c>
      <c r="L4312" s="6">
        <f>I4312+J4312+K4312</f>
        <v/>
      </c>
      <c r="M4312" s="6" t="n">
        <v>1</v>
      </c>
      <c r="N4312" t="inlineStr">
        <is>
          <t>Ja</t>
        </is>
      </c>
      <c r="T4312" t="inlineStr">
        <is>
          <t>MUC</t>
        </is>
      </c>
      <c r="U4312">
        <f>VLOOKUP(T4312,Destinations!$A$2:$C$550,2,0)</f>
        <v/>
      </c>
      <c r="V4312" t="inlineStr">
        <is>
          <t>WCHC,WCMP</t>
        </is>
      </c>
      <c r="W4312">
        <f>VLOOKUP(V4312,'WCH Kat'!$A$1:$B$150,2,0)</f>
        <v/>
      </c>
    </row>
    <row r="4313">
      <c r="A4313" t="inlineStr">
        <is>
          <t xml:space="preserve">EW </t>
        </is>
      </c>
      <c r="B4313" t="inlineStr">
        <is>
          <t>EW  080</t>
        </is>
      </c>
      <c r="C4313" s="4" t="inlineStr">
        <is>
          <t>28.11.2023</t>
        </is>
      </c>
      <c r="D4313" t="inlineStr">
        <is>
          <t>07:05</t>
        </is>
      </c>
      <c r="E4313" s="4" t="inlineStr">
        <is>
          <t>26.11.2023</t>
        </is>
      </c>
      <c r="F4313" t="inlineStr">
        <is>
          <t>18:10</t>
        </is>
      </c>
      <c r="G4313" s="5" t="n">
        <v>36.91667</v>
      </c>
      <c r="H4313" t="inlineStr">
        <is>
          <t>Outbound</t>
        </is>
      </c>
      <c r="I4313" s="6" t="n">
        <v>0</v>
      </c>
      <c r="J4313" s="6" t="n">
        <v>0</v>
      </c>
      <c r="K4313" s="6" t="n">
        <v>0</v>
      </c>
      <c r="L4313" s="6">
        <f>I4313+J4313+K4313</f>
        <v/>
      </c>
      <c r="M4313" s="6" t="n">
        <v>1</v>
      </c>
      <c r="P4313" t="inlineStr">
        <is>
          <t>Ja</t>
        </is>
      </c>
      <c r="T4313" t="inlineStr">
        <is>
          <t>MUC</t>
        </is>
      </c>
      <c r="U4313">
        <f>VLOOKUP(T4313,Destinations!$A$2:$C$550,2,0)</f>
        <v/>
      </c>
      <c r="V4313" t="inlineStr">
        <is>
          <t>WCHC</t>
        </is>
      </c>
      <c r="W4313">
        <f>VLOOKUP(V4313,'WCH Kat'!$A$1:$B$150,2,0)</f>
        <v/>
      </c>
    </row>
    <row r="4314">
      <c r="A4314" t="inlineStr">
        <is>
          <t xml:space="preserve">EW </t>
        </is>
      </c>
      <c r="B4314" t="inlineStr">
        <is>
          <t>EW 585</t>
        </is>
      </c>
      <c r="C4314" s="4" t="inlineStr">
        <is>
          <t>21.11.2023</t>
        </is>
      </c>
      <c r="D4314" t="inlineStr">
        <is>
          <t>23:54</t>
        </is>
      </c>
      <c r="E4314" s="4" t="inlineStr">
        <is>
          <t>20.11.2023</t>
        </is>
      </c>
      <c r="F4314" t="inlineStr">
        <is>
          <t>21:45</t>
        </is>
      </c>
      <c r="G4314" s="5" t="n">
        <v>26.15</v>
      </c>
      <c r="H4314" t="inlineStr">
        <is>
          <t>Inbound</t>
        </is>
      </c>
      <c r="I4314" s="6" t="n">
        <v>0</v>
      </c>
      <c r="J4314" s="6" t="n">
        <v>0</v>
      </c>
      <c r="K4314" s="6" t="n">
        <v>1</v>
      </c>
      <c r="L4314" s="6">
        <f>I4314+J4314+K4314</f>
        <v/>
      </c>
      <c r="M4314" s="6" t="n">
        <v>0</v>
      </c>
      <c r="P4314" t="inlineStr">
        <is>
          <t>Ja</t>
        </is>
      </c>
      <c r="T4314" t="inlineStr">
        <is>
          <t>PMI</t>
        </is>
      </c>
      <c r="U4314">
        <f>VLOOKUP(T4314,Destinations!$A$2:$C$550,2,0)</f>
        <v/>
      </c>
      <c r="V4314" t="inlineStr">
        <is>
          <t>WCHS</t>
        </is>
      </c>
      <c r="W4314">
        <f>VLOOKUP(V4314,'WCH Kat'!$A$1:$B$150,2,0)</f>
        <v/>
      </c>
    </row>
    <row r="4315">
      <c r="A4315" t="inlineStr">
        <is>
          <t xml:space="preserve">PC </t>
        </is>
      </c>
      <c r="B4315" t="inlineStr">
        <is>
          <t>PC 1013</t>
        </is>
      </c>
      <c r="C4315" s="4" t="inlineStr">
        <is>
          <t>21.11.2023</t>
        </is>
      </c>
      <c r="D4315" t="inlineStr">
        <is>
          <t>23:58</t>
        </is>
      </c>
      <c r="E4315" s="4" t="inlineStr">
        <is>
          <t>18.11.2023</t>
        </is>
      </c>
      <c r="F4315" t="inlineStr">
        <is>
          <t>20:05</t>
        </is>
      </c>
      <c r="G4315" s="5" t="n">
        <v>75.88333</v>
      </c>
      <c r="H4315" t="inlineStr">
        <is>
          <t>Inbound</t>
        </is>
      </c>
      <c r="I4315" s="6" t="n">
        <v>0</v>
      </c>
      <c r="J4315" s="6" t="n">
        <v>0</v>
      </c>
      <c r="K4315" s="6" t="n">
        <v>0</v>
      </c>
      <c r="L4315" s="6">
        <f>I4315+J4315+K4315</f>
        <v/>
      </c>
      <c r="M4315" s="6" t="n">
        <v>1</v>
      </c>
      <c r="N4315" t="inlineStr">
        <is>
          <t>Ja</t>
        </is>
      </c>
      <c r="T4315" t="inlineStr">
        <is>
          <t>Istanbul-Sabiha Gökcen</t>
        </is>
      </c>
      <c r="U4315">
        <f>VLOOKUP(T4315,Destinations!$A$2:$C$550,2,0)</f>
        <v/>
      </c>
      <c r="V4315" t="inlineStr">
        <is>
          <t>WCHR</t>
        </is>
      </c>
      <c r="W4315">
        <f>VLOOKUP(V4315,'WCH Kat'!$A$1:$B$150,2,0)</f>
        <v/>
      </c>
    </row>
    <row r="4316">
      <c r="A4316" t="inlineStr">
        <is>
          <t xml:space="preserve">PC </t>
        </is>
      </c>
      <c r="B4316" t="inlineStr">
        <is>
          <t>PC 5014</t>
        </is>
      </c>
      <c r="C4316" s="4" t="inlineStr">
        <is>
          <t>22.11.2023</t>
        </is>
      </c>
      <c r="D4316" t="inlineStr">
        <is>
          <t>00:20</t>
        </is>
      </c>
      <c r="E4316" s="4" t="inlineStr">
        <is>
          <t>19.11.2023</t>
        </is>
      </c>
      <c r="F4316" t="inlineStr">
        <is>
          <t>22:30</t>
        </is>
      </c>
      <c r="G4316" s="5" t="n">
        <v>49.83333</v>
      </c>
      <c r="H4316" t="inlineStr">
        <is>
          <t>Outbound</t>
        </is>
      </c>
      <c r="I4316" s="6" t="n">
        <v>0</v>
      </c>
      <c r="J4316" s="6" t="n">
        <v>0</v>
      </c>
      <c r="K4316" s="6" t="n">
        <v>0</v>
      </c>
      <c r="L4316" s="6">
        <f>I4316+J4316+K4316</f>
        <v/>
      </c>
      <c r="M4316" s="6" t="n">
        <v>1</v>
      </c>
      <c r="N4316" t="inlineStr">
        <is>
          <t>Ja</t>
        </is>
      </c>
      <c r="T4316" t="inlineStr">
        <is>
          <t>AYT</t>
        </is>
      </c>
      <c r="U4316">
        <f>VLOOKUP(T4316,Destinations!$A$2:$C$550,2,0)</f>
        <v/>
      </c>
      <c r="V4316" t="inlineStr">
        <is>
          <t>WCHR</t>
        </is>
      </c>
      <c r="W4316">
        <f>VLOOKUP(V4316,'WCH Kat'!$A$1:$B$150,2,0)</f>
        <v/>
      </c>
    </row>
    <row r="4317">
      <c r="A4317" t="inlineStr">
        <is>
          <t xml:space="preserve">PC </t>
        </is>
      </c>
      <c r="B4317" t="inlineStr">
        <is>
          <t>PC 5014</t>
        </is>
      </c>
      <c r="C4317" s="4" t="inlineStr">
        <is>
          <t>22.11.2023</t>
        </is>
      </c>
      <c r="D4317" t="inlineStr">
        <is>
          <t>00:20</t>
        </is>
      </c>
      <c r="E4317" s="4" t="inlineStr">
        <is>
          <t>21.11.2023</t>
        </is>
      </c>
      <c r="F4317" t="inlineStr">
        <is>
          <t>21:48</t>
        </is>
      </c>
      <c r="G4317" s="5" t="n">
        <v>2.53333</v>
      </c>
      <c r="H4317" t="inlineStr">
        <is>
          <t>Outbound</t>
        </is>
      </c>
      <c r="I4317" s="6" t="n">
        <v>0</v>
      </c>
      <c r="J4317" s="6" t="n">
        <v>1</v>
      </c>
      <c r="K4317" s="6" t="n">
        <v>0</v>
      </c>
      <c r="L4317" s="6">
        <f>I4317+J4317+K4317</f>
        <v/>
      </c>
      <c r="M4317" s="6" t="n">
        <v>0</v>
      </c>
      <c r="Q4317" t="inlineStr">
        <is>
          <t>Ja</t>
        </is>
      </c>
      <c r="T4317" t="inlineStr">
        <is>
          <t>AYT</t>
        </is>
      </c>
      <c r="U4317">
        <f>VLOOKUP(T4317,Destinations!$A$2:$C$550,2,0)</f>
        <v/>
      </c>
      <c r="V4317" t="inlineStr">
        <is>
          <t>WCHR</t>
        </is>
      </c>
      <c r="W4317">
        <f>VLOOKUP(V4317,'WCH Kat'!$A$1:$B$150,2,0)</f>
        <v/>
      </c>
    </row>
    <row r="4318">
      <c r="A4318" t="inlineStr">
        <is>
          <t xml:space="preserve">TK </t>
        </is>
      </c>
      <c r="B4318" t="inlineStr">
        <is>
          <t>TK 7872</t>
        </is>
      </c>
      <c r="C4318" s="4" t="inlineStr">
        <is>
          <t>22.11.2023</t>
        </is>
      </c>
      <c r="D4318" t="inlineStr">
        <is>
          <t>00:45</t>
        </is>
      </c>
      <c r="E4318" s="4" t="inlineStr">
        <is>
          <t>21.11.2023</t>
        </is>
      </c>
      <c r="F4318" t="inlineStr">
        <is>
          <t>21:51</t>
        </is>
      </c>
      <c r="G4318" s="5" t="n">
        <v>2.9</v>
      </c>
      <c r="H4318" t="inlineStr">
        <is>
          <t>Inbound</t>
        </is>
      </c>
      <c r="I4318" s="6" t="n">
        <v>0</v>
      </c>
      <c r="J4318" s="6" t="n">
        <v>1</v>
      </c>
      <c r="K4318" s="6" t="n">
        <v>0</v>
      </c>
      <c r="L4318" s="6">
        <f>I4318+J4318+K4318</f>
        <v/>
      </c>
      <c r="M4318" s="6" t="n">
        <v>0</v>
      </c>
      <c r="P4318" t="inlineStr">
        <is>
          <t>Ja</t>
        </is>
      </c>
      <c r="T4318" t="inlineStr">
        <is>
          <t>SAW</t>
        </is>
      </c>
      <c r="U4318">
        <f>VLOOKUP(T4318,Destinations!$A$2:$C$550,2,0)</f>
        <v/>
      </c>
      <c r="V4318" t="inlineStr">
        <is>
          <t>WCHR</t>
        </is>
      </c>
      <c r="W4318">
        <f>VLOOKUP(V4318,'WCH Kat'!$A$1:$B$150,2,0)</f>
        <v/>
      </c>
    </row>
    <row r="4319">
      <c r="A4319" t="inlineStr">
        <is>
          <t xml:space="preserve">TK </t>
        </is>
      </c>
      <c r="B4319" t="inlineStr">
        <is>
          <t>TK 7872</t>
        </is>
      </c>
      <c r="C4319" s="4" t="inlineStr">
        <is>
          <t>22.11.2023</t>
        </is>
      </c>
      <c r="D4319" t="inlineStr">
        <is>
          <t>00:45</t>
        </is>
      </c>
      <c r="E4319" s="4" t="inlineStr">
        <is>
          <t>21.11.2023</t>
        </is>
      </c>
      <c r="F4319" t="inlineStr">
        <is>
          <t>21:51</t>
        </is>
      </c>
      <c r="G4319" s="5" t="n">
        <v>2.9</v>
      </c>
      <c r="H4319" t="inlineStr">
        <is>
          <t>Inbound</t>
        </is>
      </c>
      <c r="I4319" s="6" t="n">
        <v>0</v>
      </c>
      <c r="J4319" s="6" t="n">
        <v>1</v>
      </c>
      <c r="K4319" s="6" t="n">
        <v>0</v>
      </c>
      <c r="L4319" s="6">
        <f>I4319+J4319+K4319</f>
        <v/>
      </c>
      <c r="M4319" s="6" t="n">
        <v>0</v>
      </c>
      <c r="P4319" t="inlineStr">
        <is>
          <t>Ja</t>
        </is>
      </c>
      <c r="T4319" t="inlineStr">
        <is>
          <t>SAW</t>
        </is>
      </c>
      <c r="U4319">
        <f>VLOOKUP(T4319,Destinations!$A$2:$C$550,2,0)</f>
        <v/>
      </c>
      <c r="V4319" t="inlineStr">
        <is>
          <t>WCHS</t>
        </is>
      </c>
      <c r="W4319">
        <f>VLOOKUP(V4319,'WCH Kat'!$A$1:$B$150,2,0)</f>
        <v/>
      </c>
    </row>
    <row r="4320">
      <c r="A4320" t="inlineStr">
        <is>
          <t xml:space="preserve">TK </t>
        </is>
      </c>
      <c r="B4320" t="inlineStr">
        <is>
          <t>TK 7872</t>
        </is>
      </c>
      <c r="C4320" s="4" t="inlineStr">
        <is>
          <t>22.11.2023</t>
        </is>
      </c>
      <c r="D4320" t="inlineStr">
        <is>
          <t>00:45</t>
        </is>
      </c>
      <c r="E4320" s="4" t="inlineStr">
        <is>
          <t>21.11.2023</t>
        </is>
      </c>
      <c r="F4320" t="inlineStr">
        <is>
          <t>21:51</t>
        </is>
      </c>
      <c r="G4320" s="5" t="n">
        <v>2.9</v>
      </c>
      <c r="H4320" t="inlineStr">
        <is>
          <t>Inbound</t>
        </is>
      </c>
      <c r="I4320" s="6" t="n">
        <v>0</v>
      </c>
      <c r="J4320" s="6" t="n">
        <v>1</v>
      </c>
      <c r="K4320" s="6" t="n">
        <v>0</v>
      </c>
      <c r="L4320" s="6">
        <f>I4320+J4320+K4320</f>
        <v/>
      </c>
      <c r="M4320" s="6" t="n">
        <v>0</v>
      </c>
      <c r="P4320" t="inlineStr">
        <is>
          <t>Ja</t>
        </is>
      </c>
      <c r="T4320" t="inlineStr">
        <is>
          <t>SAW</t>
        </is>
      </c>
      <c r="U4320">
        <f>VLOOKUP(T4320,Destinations!$A$2:$C$550,2,0)</f>
        <v/>
      </c>
      <c r="V4320" t="inlineStr">
        <is>
          <t>WCHR</t>
        </is>
      </c>
      <c r="W4320">
        <f>VLOOKUP(V4320,'WCH Kat'!$A$1:$B$150,2,0)</f>
        <v/>
      </c>
    </row>
    <row r="4321">
      <c r="A4321" t="inlineStr">
        <is>
          <t xml:space="preserve">TK </t>
        </is>
      </c>
      <c r="B4321" t="inlineStr">
        <is>
          <t>TK 7872</t>
        </is>
      </c>
      <c r="C4321" s="4" t="inlineStr">
        <is>
          <t>22.11.2023</t>
        </is>
      </c>
      <c r="D4321" t="inlineStr">
        <is>
          <t>00:45</t>
        </is>
      </c>
      <c r="E4321" s="4" t="inlineStr">
        <is>
          <t>21.11.2023</t>
        </is>
      </c>
      <c r="F4321" t="inlineStr">
        <is>
          <t>21:51</t>
        </is>
      </c>
      <c r="G4321" s="5" t="n">
        <v>2.9</v>
      </c>
      <c r="H4321" t="inlineStr">
        <is>
          <t>Inbound</t>
        </is>
      </c>
      <c r="I4321" s="6" t="n">
        <v>0</v>
      </c>
      <c r="J4321" s="6" t="n">
        <v>1</v>
      </c>
      <c r="K4321" s="6" t="n">
        <v>0</v>
      </c>
      <c r="L4321" s="6">
        <f>I4321+J4321+K4321</f>
        <v/>
      </c>
      <c r="M4321" s="6" t="n">
        <v>0</v>
      </c>
      <c r="P4321" t="inlineStr">
        <is>
          <t>Ja</t>
        </is>
      </c>
      <c r="T4321" t="inlineStr">
        <is>
          <t>SAW</t>
        </is>
      </c>
      <c r="U4321">
        <f>VLOOKUP(T4321,Destinations!$A$2:$C$550,2,0)</f>
        <v/>
      </c>
      <c r="V4321" t="inlineStr">
        <is>
          <t>WCHR</t>
        </is>
      </c>
      <c r="W4321">
        <f>VLOOKUP(V4321,'WCH Kat'!$A$1:$B$150,2,0)</f>
        <v/>
      </c>
    </row>
    <row r="4322">
      <c r="A4322" t="inlineStr">
        <is>
          <t xml:space="preserve">TK </t>
        </is>
      </c>
      <c r="B4322" t="inlineStr">
        <is>
          <t>TK 7872</t>
        </is>
      </c>
      <c r="C4322" s="4" t="inlineStr">
        <is>
          <t>22.11.2023</t>
        </is>
      </c>
      <c r="D4322" t="inlineStr">
        <is>
          <t>00:45</t>
        </is>
      </c>
      <c r="E4322" s="4" t="inlineStr">
        <is>
          <t>21.11.2023</t>
        </is>
      </c>
      <c r="F4322" t="inlineStr">
        <is>
          <t>21:51</t>
        </is>
      </c>
      <c r="G4322" s="5" t="n">
        <v>2.9</v>
      </c>
      <c r="H4322" t="inlineStr">
        <is>
          <t>Inbound</t>
        </is>
      </c>
      <c r="I4322" s="6" t="n">
        <v>0</v>
      </c>
      <c r="J4322" s="6" t="n">
        <v>1</v>
      </c>
      <c r="K4322" s="6" t="n">
        <v>0</v>
      </c>
      <c r="L4322" s="6">
        <f>I4322+J4322+K4322</f>
        <v/>
      </c>
      <c r="M4322" s="6" t="n">
        <v>0</v>
      </c>
      <c r="P4322" t="inlineStr">
        <is>
          <t>Ja</t>
        </is>
      </c>
      <c r="T4322" t="inlineStr">
        <is>
          <t>SAW</t>
        </is>
      </c>
      <c r="U4322">
        <f>VLOOKUP(T4322,Destinations!$A$2:$C$550,2,0)</f>
        <v/>
      </c>
      <c r="V4322" t="inlineStr">
        <is>
          <t>WCHR</t>
        </is>
      </c>
      <c r="W4322">
        <f>VLOOKUP(V4322,'WCH Kat'!$A$1:$B$150,2,0)</f>
        <v/>
      </c>
    </row>
    <row r="4323">
      <c r="A4323" t="inlineStr">
        <is>
          <t xml:space="preserve">TK </t>
        </is>
      </c>
      <c r="B4323" t="inlineStr">
        <is>
          <t>TK 7872</t>
        </is>
      </c>
      <c r="C4323" s="4" t="inlineStr">
        <is>
          <t>22.11.2023</t>
        </is>
      </c>
      <c r="D4323" t="inlineStr">
        <is>
          <t>00:45</t>
        </is>
      </c>
      <c r="E4323" s="4" t="inlineStr">
        <is>
          <t>21.11.2023</t>
        </is>
      </c>
      <c r="F4323" t="inlineStr">
        <is>
          <t>21:51</t>
        </is>
      </c>
      <c r="G4323" s="5" t="n">
        <v>2.9</v>
      </c>
      <c r="H4323" t="inlineStr">
        <is>
          <t>Inbound</t>
        </is>
      </c>
      <c r="I4323" s="6" t="n">
        <v>0</v>
      </c>
      <c r="J4323" s="6" t="n">
        <v>1</v>
      </c>
      <c r="K4323" s="6" t="n">
        <v>0</v>
      </c>
      <c r="L4323" s="6">
        <f>I4323+J4323+K4323</f>
        <v/>
      </c>
      <c r="M4323" s="6" t="n">
        <v>0</v>
      </c>
      <c r="P4323" t="inlineStr">
        <is>
          <t>Ja</t>
        </is>
      </c>
      <c r="T4323" t="inlineStr">
        <is>
          <t>SAW</t>
        </is>
      </c>
      <c r="U4323">
        <f>VLOOKUP(T4323,Destinations!$A$2:$C$550,2,0)</f>
        <v/>
      </c>
      <c r="V4323" t="inlineStr">
        <is>
          <t>MAAS</t>
        </is>
      </c>
      <c r="W4323">
        <f>VLOOKUP(V4323,'WCH Kat'!$A$1:$B$150,2,0)</f>
        <v/>
      </c>
    </row>
    <row r="4324">
      <c r="A4324" t="inlineStr">
        <is>
          <t xml:space="preserve">TK </t>
        </is>
      </c>
      <c r="B4324" t="inlineStr">
        <is>
          <t>TK 7872</t>
        </is>
      </c>
      <c r="C4324" s="4" t="inlineStr">
        <is>
          <t>22.11.2023</t>
        </is>
      </c>
      <c r="D4324" t="inlineStr">
        <is>
          <t>00:45</t>
        </is>
      </c>
      <c r="E4324" s="4" t="inlineStr">
        <is>
          <t>21.11.2023</t>
        </is>
      </c>
      <c r="F4324" t="inlineStr">
        <is>
          <t>21:51</t>
        </is>
      </c>
      <c r="G4324" s="5" t="n">
        <v>2.9</v>
      </c>
      <c r="H4324" t="inlineStr">
        <is>
          <t>Inbound</t>
        </is>
      </c>
      <c r="I4324" s="6" t="n">
        <v>0</v>
      </c>
      <c r="J4324" s="6" t="n">
        <v>1</v>
      </c>
      <c r="K4324" s="6" t="n">
        <v>0</v>
      </c>
      <c r="L4324" s="6">
        <f>I4324+J4324+K4324</f>
        <v/>
      </c>
      <c r="M4324" s="6" t="n">
        <v>0</v>
      </c>
      <c r="P4324" t="inlineStr">
        <is>
          <t>Ja</t>
        </is>
      </c>
      <c r="T4324" t="inlineStr">
        <is>
          <t>SAW</t>
        </is>
      </c>
      <c r="U4324">
        <f>VLOOKUP(T4324,Destinations!$A$2:$C$550,2,0)</f>
        <v/>
      </c>
      <c r="V4324" t="inlineStr">
        <is>
          <t>WCHR</t>
        </is>
      </c>
      <c r="W4324">
        <f>VLOOKUP(V4324,'WCH Kat'!$A$1:$B$150,2,0)</f>
        <v/>
      </c>
    </row>
    <row r="4325">
      <c r="A4325" t="inlineStr">
        <is>
          <t xml:space="preserve">TK </t>
        </is>
      </c>
      <c r="B4325" t="inlineStr">
        <is>
          <t>TK 7872</t>
        </is>
      </c>
      <c r="C4325" s="4" t="inlineStr">
        <is>
          <t>22.11.2023</t>
        </is>
      </c>
      <c r="D4325" t="inlineStr">
        <is>
          <t>00:45</t>
        </is>
      </c>
      <c r="E4325" s="4" t="inlineStr">
        <is>
          <t>21.11.2023</t>
        </is>
      </c>
      <c r="F4325" t="inlineStr">
        <is>
          <t>21:51</t>
        </is>
      </c>
      <c r="G4325" s="5" t="n">
        <v>2.9</v>
      </c>
      <c r="H4325" t="inlineStr">
        <is>
          <t>Inbound</t>
        </is>
      </c>
      <c r="I4325" s="6" t="n">
        <v>0</v>
      </c>
      <c r="J4325" s="6" t="n">
        <v>1</v>
      </c>
      <c r="K4325" s="6" t="n">
        <v>0</v>
      </c>
      <c r="L4325" s="6">
        <f>I4325+J4325+K4325</f>
        <v/>
      </c>
      <c r="M4325" s="6" t="n">
        <v>0</v>
      </c>
      <c r="P4325" t="inlineStr">
        <is>
          <t>Ja</t>
        </is>
      </c>
      <c r="T4325" t="inlineStr">
        <is>
          <t>SAW</t>
        </is>
      </c>
      <c r="U4325">
        <f>VLOOKUP(T4325,Destinations!$A$2:$C$550,2,0)</f>
        <v/>
      </c>
      <c r="V4325" t="inlineStr">
        <is>
          <t>WCHR</t>
        </is>
      </c>
      <c r="W4325">
        <f>VLOOKUP(V4325,'WCH Kat'!$A$1:$B$150,2,0)</f>
        <v/>
      </c>
    </row>
    <row r="4326">
      <c r="A4326" t="inlineStr">
        <is>
          <t xml:space="preserve">TK </t>
        </is>
      </c>
      <c r="B4326" t="inlineStr">
        <is>
          <t>TK 7872</t>
        </is>
      </c>
      <c r="C4326" s="4" t="inlineStr">
        <is>
          <t>22.11.2023</t>
        </is>
      </c>
      <c r="D4326" t="inlineStr">
        <is>
          <t>00:45</t>
        </is>
      </c>
      <c r="E4326" s="4" t="inlineStr">
        <is>
          <t>21.11.2023</t>
        </is>
      </c>
      <c r="F4326" t="inlineStr">
        <is>
          <t>21:51</t>
        </is>
      </c>
      <c r="G4326" s="5" t="n">
        <v>2.9</v>
      </c>
      <c r="H4326" t="inlineStr">
        <is>
          <t>Inbound</t>
        </is>
      </c>
      <c r="I4326" s="6" t="n">
        <v>0</v>
      </c>
      <c r="J4326" s="6" t="n">
        <v>1</v>
      </c>
      <c r="K4326" s="6" t="n">
        <v>0</v>
      </c>
      <c r="L4326" s="6">
        <f>I4326+J4326+K4326</f>
        <v/>
      </c>
      <c r="M4326" s="6" t="n">
        <v>0</v>
      </c>
      <c r="P4326" t="inlineStr">
        <is>
          <t>Ja</t>
        </is>
      </c>
      <c r="T4326" t="inlineStr">
        <is>
          <t>SAW</t>
        </is>
      </c>
      <c r="U4326">
        <f>VLOOKUP(T4326,Destinations!$A$2:$C$550,2,0)</f>
        <v/>
      </c>
      <c r="V4326" t="inlineStr">
        <is>
          <t>WCHS</t>
        </is>
      </c>
      <c r="W4326">
        <f>VLOOKUP(V4326,'WCH Kat'!$A$1:$B$150,2,0)</f>
        <v/>
      </c>
    </row>
    <row r="4327">
      <c r="A4327" t="inlineStr">
        <is>
          <t xml:space="preserve">TK </t>
        </is>
      </c>
      <c r="B4327" t="inlineStr">
        <is>
          <t>TK 7872</t>
        </is>
      </c>
      <c r="C4327" s="4" t="inlineStr">
        <is>
          <t>22.11.2023</t>
        </is>
      </c>
      <c r="D4327" t="inlineStr">
        <is>
          <t>00:45</t>
        </is>
      </c>
      <c r="E4327" s="4" t="inlineStr">
        <is>
          <t>21.11.2023</t>
        </is>
      </c>
      <c r="F4327" t="inlineStr">
        <is>
          <t>21:51</t>
        </is>
      </c>
      <c r="G4327" s="5" t="n">
        <v>2.9</v>
      </c>
      <c r="H4327" t="inlineStr">
        <is>
          <t>Inbound</t>
        </is>
      </c>
      <c r="I4327" s="6" t="n">
        <v>0</v>
      </c>
      <c r="J4327" s="6" t="n">
        <v>1</v>
      </c>
      <c r="K4327" s="6" t="n">
        <v>0</v>
      </c>
      <c r="L4327" s="6">
        <f>I4327+J4327+K4327</f>
        <v/>
      </c>
      <c r="M4327" s="6" t="n">
        <v>0</v>
      </c>
      <c r="P4327" t="inlineStr">
        <is>
          <t>Ja</t>
        </is>
      </c>
      <c r="T4327" t="inlineStr">
        <is>
          <t>SAW</t>
        </is>
      </c>
      <c r="U4327">
        <f>VLOOKUP(T4327,Destinations!$A$2:$C$550,2,0)</f>
        <v/>
      </c>
      <c r="V4327" t="inlineStr">
        <is>
          <t>WCHS</t>
        </is>
      </c>
      <c r="W4327">
        <f>VLOOKUP(V4327,'WCH Kat'!$A$1:$B$150,2,0)</f>
        <v/>
      </c>
    </row>
    <row r="4328">
      <c r="A4328" t="inlineStr">
        <is>
          <t xml:space="preserve">PC </t>
        </is>
      </c>
      <c r="B4328" t="inlineStr">
        <is>
          <t>PC 1014</t>
        </is>
      </c>
      <c r="C4328" s="4" t="inlineStr">
        <is>
          <t>22.11.2023</t>
        </is>
      </c>
      <c r="D4328" t="inlineStr">
        <is>
          <t>00:50</t>
        </is>
      </c>
      <c r="E4328" s="4" t="inlineStr">
        <is>
          <t>20.11.2023</t>
        </is>
      </c>
      <c r="F4328" t="inlineStr">
        <is>
          <t>22:54</t>
        </is>
      </c>
      <c r="G4328" s="5" t="n">
        <v>25.93333</v>
      </c>
      <c r="H4328" t="inlineStr">
        <is>
          <t>Outbound</t>
        </is>
      </c>
      <c r="I4328" s="6" t="n">
        <v>0</v>
      </c>
      <c r="J4328" s="6" t="n">
        <v>0</v>
      </c>
      <c r="K4328" s="6" t="n">
        <v>1</v>
      </c>
      <c r="L4328" s="6">
        <f>I4328+J4328+K4328</f>
        <v/>
      </c>
      <c r="M4328" s="6" t="n">
        <v>0</v>
      </c>
      <c r="P4328" t="inlineStr">
        <is>
          <t>Ja</t>
        </is>
      </c>
      <c r="T4328" t="inlineStr">
        <is>
          <t>SAW</t>
        </is>
      </c>
      <c r="U4328">
        <f>VLOOKUP(T4328,Destinations!$A$2:$C$550,2,0)</f>
        <v/>
      </c>
      <c r="V4328" t="inlineStr">
        <is>
          <t>WCHS</t>
        </is>
      </c>
      <c r="W4328">
        <f>VLOOKUP(V4328,'WCH Kat'!$A$1:$B$150,2,0)</f>
        <v/>
      </c>
    </row>
    <row r="4329">
      <c r="A4329" t="inlineStr">
        <is>
          <t xml:space="preserve">FH </t>
        </is>
      </c>
      <c r="B4329" t="inlineStr">
        <is>
          <t>FH 1365</t>
        </is>
      </c>
      <c r="C4329" s="4" t="inlineStr">
        <is>
          <t>22.11.2023</t>
        </is>
      </c>
      <c r="D4329" t="inlineStr">
        <is>
          <t>01:14</t>
        </is>
      </c>
      <c r="E4329" s="4" t="inlineStr">
        <is>
          <t>21.11.2023</t>
        </is>
      </c>
      <c r="F4329" t="inlineStr">
        <is>
          <t>08:44</t>
        </is>
      </c>
      <c r="G4329" s="5" t="n">
        <v>16.5</v>
      </c>
      <c r="H4329" t="inlineStr">
        <is>
          <t>Inbound</t>
        </is>
      </c>
      <c r="I4329" s="6" t="n">
        <v>0</v>
      </c>
      <c r="J4329" s="6" t="n">
        <v>0</v>
      </c>
      <c r="K4329" s="6" t="n">
        <v>1</v>
      </c>
      <c r="L4329" s="6">
        <f>I4329+J4329+K4329</f>
        <v/>
      </c>
      <c r="M4329" s="6" t="n">
        <v>0</v>
      </c>
      <c r="O4329" t="inlineStr">
        <is>
          <t>Ja</t>
        </is>
      </c>
      <c r="T4329" t="inlineStr">
        <is>
          <t>Antalya</t>
        </is>
      </c>
      <c r="U4329">
        <f>VLOOKUP(T4329,Destinations!$A$2:$C$550,2,0)</f>
        <v/>
      </c>
      <c r="V4329" t="inlineStr">
        <is>
          <t>WCHS</t>
        </is>
      </c>
      <c r="W4329">
        <f>VLOOKUP(V4329,'WCH Kat'!$A$1:$B$150,2,0)</f>
        <v/>
      </c>
    </row>
    <row r="4330">
      <c r="A4330" t="inlineStr">
        <is>
          <t xml:space="preserve">TK </t>
        </is>
      </c>
      <c r="B4330" t="inlineStr">
        <is>
          <t>TK 7873</t>
        </is>
      </c>
      <c r="C4330" s="4" t="inlineStr">
        <is>
          <t>22.11.2023</t>
        </is>
      </c>
      <c r="D4330" t="inlineStr">
        <is>
          <t>02:40</t>
        </is>
      </c>
      <c r="E4330" s="4" t="inlineStr">
        <is>
          <t>20.11.2023</t>
        </is>
      </c>
      <c r="F4330" t="inlineStr">
        <is>
          <t>02:45</t>
        </is>
      </c>
      <c r="G4330" s="5" t="n">
        <v>47.91667</v>
      </c>
      <c r="H4330" t="inlineStr">
        <is>
          <t>Outbound</t>
        </is>
      </c>
      <c r="I4330" s="6" t="n">
        <v>0</v>
      </c>
      <c r="J4330" s="6" t="n">
        <v>0</v>
      </c>
      <c r="K4330" s="6" t="n">
        <v>0</v>
      </c>
      <c r="L4330" s="6">
        <f>I4330+J4330+K4330</f>
        <v/>
      </c>
      <c r="M4330" s="6" t="n">
        <v>1</v>
      </c>
      <c r="N4330" t="inlineStr">
        <is>
          <t>Ja</t>
        </is>
      </c>
      <c r="T4330" t="inlineStr">
        <is>
          <t>SAW</t>
        </is>
      </c>
      <c r="U4330">
        <f>VLOOKUP(T4330,Destinations!$A$2:$C$550,2,0)</f>
        <v/>
      </c>
      <c r="V4330" t="inlineStr">
        <is>
          <t>WCHS</t>
        </is>
      </c>
      <c r="W4330">
        <f>VLOOKUP(V4330,'WCH Kat'!$A$1:$B$150,2,0)</f>
        <v/>
      </c>
    </row>
    <row r="4331">
      <c r="A4331" t="inlineStr">
        <is>
          <t xml:space="preserve">TK </t>
        </is>
      </c>
      <c r="B4331" t="inlineStr">
        <is>
          <t>TK 7873</t>
        </is>
      </c>
      <c r="C4331" s="4" t="inlineStr">
        <is>
          <t>22.11.2023</t>
        </is>
      </c>
      <c r="D4331" t="inlineStr">
        <is>
          <t>02:40</t>
        </is>
      </c>
      <c r="E4331" s="4" t="inlineStr">
        <is>
          <t>20.11.2023</t>
        </is>
      </c>
      <c r="F4331" t="inlineStr">
        <is>
          <t>02:45</t>
        </is>
      </c>
      <c r="G4331" s="5" t="n">
        <v>47.91667</v>
      </c>
      <c r="H4331" t="inlineStr">
        <is>
          <t>Outbound</t>
        </is>
      </c>
      <c r="I4331" s="6" t="n">
        <v>0</v>
      </c>
      <c r="J4331" s="6" t="n">
        <v>0</v>
      </c>
      <c r="K4331" s="6" t="n">
        <v>0</v>
      </c>
      <c r="L4331" s="6">
        <f>I4331+J4331+K4331</f>
        <v/>
      </c>
      <c r="M4331" s="6" t="n">
        <v>1</v>
      </c>
      <c r="N4331" t="inlineStr">
        <is>
          <t>Ja</t>
        </is>
      </c>
      <c r="T4331" t="inlineStr">
        <is>
          <t>SAW</t>
        </is>
      </c>
      <c r="U4331">
        <f>VLOOKUP(T4331,Destinations!$A$2:$C$550,2,0)</f>
        <v/>
      </c>
      <c r="V4331" t="inlineStr">
        <is>
          <t>WCHR</t>
        </is>
      </c>
      <c r="W4331">
        <f>VLOOKUP(V4331,'WCH Kat'!$A$1:$B$150,2,0)</f>
        <v/>
      </c>
    </row>
    <row r="4332">
      <c r="A4332" t="inlineStr">
        <is>
          <t xml:space="preserve">TK </t>
        </is>
      </c>
      <c r="B4332" t="inlineStr">
        <is>
          <t>TK 7873</t>
        </is>
      </c>
      <c r="C4332" s="4" t="inlineStr">
        <is>
          <t>22.11.2023</t>
        </is>
      </c>
      <c r="D4332" t="inlineStr">
        <is>
          <t>02:40</t>
        </is>
      </c>
      <c r="E4332" s="4" t="inlineStr">
        <is>
          <t>21.11.2023</t>
        </is>
      </c>
      <c r="F4332" t="inlineStr">
        <is>
          <t>23:58</t>
        </is>
      </c>
      <c r="G4332" s="5" t="n">
        <v>2.7</v>
      </c>
      <c r="H4332" t="inlineStr">
        <is>
          <t>Outbound</t>
        </is>
      </c>
      <c r="I4332" s="6" t="n">
        <v>0</v>
      </c>
      <c r="J4332" s="6" t="n">
        <v>1</v>
      </c>
      <c r="K4332" s="6" t="n">
        <v>0</v>
      </c>
      <c r="L4332" s="6">
        <f>I4332+J4332+K4332</f>
        <v/>
      </c>
      <c r="M4332" s="6" t="n">
        <v>0</v>
      </c>
      <c r="Q4332" t="inlineStr">
        <is>
          <t>Ja</t>
        </is>
      </c>
      <c r="T4332" t="inlineStr">
        <is>
          <t>SAW</t>
        </is>
      </c>
      <c r="U4332">
        <f>VLOOKUP(T4332,Destinations!$A$2:$C$550,2,0)</f>
        <v/>
      </c>
      <c r="V4332" t="inlineStr">
        <is>
          <t>WCHS</t>
        </is>
      </c>
      <c r="W4332">
        <f>VLOOKUP(V4332,'WCH Kat'!$A$1:$B$150,2,0)</f>
        <v/>
      </c>
    </row>
    <row r="4333">
      <c r="A4333" t="inlineStr">
        <is>
          <t xml:space="preserve">TK </t>
        </is>
      </c>
      <c r="B4333" t="inlineStr">
        <is>
          <t>TK 7873</t>
        </is>
      </c>
      <c r="C4333" s="4" t="inlineStr">
        <is>
          <t>22.11.2023</t>
        </is>
      </c>
      <c r="D4333" t="inlineStr">
        <is>
          <t>02:40</t>
        </is>
      </c>
      <c r="E4333" s="4" t="inlineStr">
        <is>
          <t>22.11.2023</t>
        </is>
      </c>
      <c r="F4333" t="inlineStr">
        <is>
          <t>00:17</t>
        </is>
      </c>
      <c r="G4333" s="5" t="n">
        <v>2.38333</v>
      </c>
      <c r="H4333" t="inlineStr">
        <is>
          <t>Outbound</t>
        </is>
      </c>
      <c r="I4333" s="6" t="n">
        <v>0</v>
      </c>
      <c r="J4333" s="6" t="n">
        <v>1</v>
      </c>
      <c r="K4333" s="6" t="n">
        <v>0</v>
      </c>
      <c r="L4333" s="6">
        <f>I4333+J4333+K4333</f>
        <v/>
      </c>
      <c r="M4333" s="6" t="n">
        <v>0</v>
      </c>
      <c r="Q4333" t="inlineStr">
        <is>
          <t>Ja</t>
        </is>
      </c>
      <c r="T4333" t="inlineStr">
        <is>
          <t>SAW</t>
        </is>
      </c>
      <c r="U4333">
        <f>VLOOKUP(T4333,Destinations!$A$2:$C$550,2,0)</f>
        <v/>
      </c>
      <c r="V4333" t="inlineStr">
        <is>
          <t>WCHR</t>
        </is>
      </c>
      <c r="W4333">
        <f>VLOOKUP(V4333,'WCH Kat'!$A$1:$B$150,2,0)</f>
        <v/>
      </c>
    </row>
    <row r="4334">
      <c r="A4334" t="inlineStr">
        <is>
          <t xml:space="preserve">TK </t>
        </is>
      </c>
      <c r="B4334" t="inlineStr">
        <is>
          <t>TK 7873</t>
        </is>
      </c>
      <c r="C4334" s="4" t="inlineStr">
        <is>
          <t>22.11.2023</t>
        </is>
      </c>
      <c r="D4334" t="inlineStr">
        <is>
          <t>02:40</t>
        </is>
      </c>
      <c r="E4334" s="4" t="inlineStr">
        <is>
          <t>22.11.2023</t>
        </is>
      </c>
      <c r="F4334" t="inlineStr">
        <is>
          <t>00:23</t>
        </is>
      </c>
      <c r="G4334" s="5" t="n">
        <v>2.28333</v>
      </c>
      <c r="H4334" t="inlineStr">
        <is>
          <t>Outbound</t>
        </is>
      </c>
      <c r="I4334" s="6" t="n">
        <v>0</v>
      </c>
      <c r="J4334" s="6" t="n">
        <v>1</v>
      </c>
      <c r="K4334" s="6" t="n">
        <v>0</v>
      </c>
      <c r="L4334" s="6">
        <f>I4334+J4334+K4334</f>
        <v/>
      </c>
      <c r="M4334" s="6" t="n">
        <v>0</v>
      </c>
      <c r="Q4334" t="inlineStr">
        <is>
          <t>Ja</t>
        </is>
      </c>
      <c r="T4334" t="inlineStr">
        <is>
          <t>SAW</t>
        </is>
      </c>
      <c r="U4334">
        <f>VLOOKUP(T4334,Destinations!$A$2:$C$550,2,0)</f>
        <v/>
      </c>
      <c r="V4334" t="inlineStr">
        <is>
          <t>WCHS</t>
        </is>
      </c>
      <c r="W4334">
        <f>VLOOKUP(V4334,'WCH Kat'!$A$1:$B$150,2,0)</f>
        <v/>
      </c>
    </row>
    <row r="4335">
      <c r="A4335" t="inlineStr">
        <is>
          <t xml:space="preserve">TK </t>
        </is>
      </c>
      <c r="B4335" t="inlineStr">
        <is>
          <t>TK 7873</t>
        </is>
      </c>
      <c r="C4335" s="4" t="inlineStr">
        <is>
          <t>22.11.2023</t>
        </is>
      </c>
      <c r="D4335" t="inlineStr">
        <is>
          <t>02:40</t>
        </is>
      </c>
      <c r="E4335" s="4" t="inlineStr">
        <is>
          <t>22.11.2023</t>
        </is>
      </c>
      <c r="F4335" t="inlineStr">
        <is>
          <t>00:23</t>
        </is>
      </c>
      <c r="G4335" s="5" t="n">
        <v>2.28333</v>
      </c>
      <c r="H4335" t="inlineStr">
        <is>
          <t>Outbound</t>
        </is>
      </c>
      <c r="I4335" s="6" t="n">
        <v>0</v>
      </c>
      <c r="J4335" s="6" t="n">
        <v>1</v>
      </c>
      <c r="K4335" s="6" t="n">
        <v>0</v>
      </c>
      <c r="L4335" s="6">
        <f>I4335+J4335+K4335</f>
        <v/>
      </c>
      <c r="M4335" s="6" t="n">
        <v>0</v>
      </c>
      <c r="Q4335" t="inlineStr">
        <is>
          <t>Ja</t>
        </is>
      </c>
      <c r="T4335" t="inlineStr">
        <is>
          <t>SAW</t>
        </is>
      </c>
      <c r="U4335">
        <f>VLOOKUP(T4335,Destinations!$A$2:$C$550,2,0)</f>
        <v/>
      </c>
      <c r="V4335" t="inlineStr">
        <is>
          <t>WCHS</t>
        </is>
      </c>
      <c r="W4335">
        <f>VLOOKUP(V4335,'WCH Kat'!$A$1:$B$150,2,0)</f>
        <v/>
      </c>
    </row>
    <row r="4336">
      <c r="A4336" t="inlineStr">
        <is>
          <t xml:space="preserve">LH </t>
        </is>
      </c>
      <c r="B4336" t="inlineStr">
        <is>
          <t>LH 1982</t>
        </is>
      </c>
      <c r="C4336" s="4" t="inlineStr">
        <is>
          <t>29.11.2023</t>
        </is>
      </c>
      <c r="D4336" t="inlineStr">
        <is>
          <t>17:40</t>
        </is>
      </c>
      <c r="E4336" s="4" t="inlineStr">
        <is>
          <t>28.11.2023</t>
        </is>
      </c>
      <c r="F4336" t="inlineStr">
        <is>
          <t>01:55</t>
        </is>
      </c>
      <c r="G4336" s="5" t="n">
        <v>39.75</v>
      </c>
      <c r="H4336" t="inlineStr">
        <is>
          <t>Inbound</t>
        </is>
      </c>
      <c r="I4336" s="6" t="n">
        <v>0</v>
      </c>
      <c r="J4336" s="6" t="n">
        <v>0</v>
      </c>
      <c r="K4336" s="6" t="n">
        <v>0</v>
      </c>
      <c r="L4336" s="6">
        <f>I4336+J4336+K4336</f>
        <v/>
      </c>
      <c r="M4336" s="6" t="n">
        <v>1</v>
      </c>
      <c r="P4336" t="inlineStr">
        <is>
          <t>Ja</t>
        </is>
      </c>
      <c r="T4336" t="inlineStr">
        <is>
          <t>MUC</t>
        </is>
      </c>
      <c r="U4336">
        <f>VLOOKUP(T4336,Destinations!$A$2:$C$550,2,0)</f>
        <v/>
      </c>
      <c r="V4336" t="inlineStr">
        <is>
          <t>WCHC</t>
        </is>
      </c>
      <c r="W4336">
        <f>VLOOKUP(V4336,'WCH Kat'!$A$1:$B$150,2,0)</f>
        <v/>
      </c>
    </row>
    <row r="4337">
      <c r="A4337" t="inlineStr">
        <is>
          <t xml:space="preserve">EW </t>
        </is>
      </c>
      <c r="B4337" t="inlineStr">
        <is>
          <t>EW  087</t>
        </is>
      </c>
      <c r="C4337" s="4" t="inlineStr">
        <is>
          <t>29.11.2023</t>
        </is>
      </c>
      <c r="D4337" t="inlineStr">
        <is>
          <t>23:30</t>
        </is>
      </c>
      <c r="E4337" s="4" t="inlineStr">
        <is>
          <t>28.11.2023</t>
        </is>
      </c>
      <c r="F4337" t="inlineStr">
        <is>
          <t>07:45</t>
        </is>
      </c>
      <c r="G4337" s="5" t="n">
        <v>39.75</v>
      </c>
      <c r="H4337" t="inlineStr">
        <is>
          <t>Inbound</t>
        </is>
      </c>
      <c r="I4337" s="6" t="n">
        <v>0</v>
      </c>
      <c r="J4337" s="6" t="n">
        <v>0</v>
      </c>
      <c r="K4337" s="6" t="n">
        <v>0</v>
      </c>
      <c r="L4337" s="6">
        <f>I4337+J4337+K4337</f>
        <v/>
      </c>
      <c r="M4337" s="6" t="n">
        <v>1</v>
      </c>
      <c r="N4337" t="inlineStr">
        <is>
          <t>Ja</t>
        </is>
      </c>
      <c r="T4337" t="inlineStr">
        <is>
          <t>MUC</t>
        </is>
      </c>
      <c r="U4337">
        <f>VLOOKUP(T4337,Destinations!$A$2:$C$550,2,0)</f>
        <v/>
      </c>
      <c r="V4337" t="inlineStr">
        <is>
          <t>WCHC</t>
        </is>
      </c>
      <c r="W4337">
        <f>VLOOKUP(V4337,'WCH Kat'!$A$1:$B$150,2,0)</f>
        <v/>
      </c>
    </row>
    <row r="4338">
      <c r="A4338" t="inlineStr">
        <is>
          <t xml:space="preserve">FR </t>
        </is>
      </c>
      <c r="B4338" t="inlineStr">
        <is>
          <t>FR 2040</t>
        </is>
      </c>
      <c r="C4338" s="4" t="inlineStr">
        <is>
          <t>22.11.2023</t>
        </is>
      </c>
      <c r="D4338" t="inlineStr">
        <is>
          <t>06:30</t>
        </is>
      </c>
      <c r="E4338" s="4" t="inlineStr">
        <is>
          <t>22.11.2023</t>
        </is>
      </c>
      <c r="F4338" t="inlineStr">
        <is>
          <t>04:54</t>
        </is>
      </c>
      <c r="G4338" s="5" t="n">
        <v>1.6</v>
      </c>
      <c r="H4338" t="inlineStr">
        <is>
          <t>Outbound</t>
        </is>
      </c>
      <c r="I4338" s="6" t="n">
        <v>0</v>
      </c>
      <c r="J4338" s="6" t="n">
        <v>1</v>
      </c>
      <c r="K4338" s="6" t="n">
        <v>0</v>
      </c>
      <c r="L4338" s="6">
        <f>I4338+J4338+K4338</f>
        <v/>
      </c>
      <c r="M4338" s="6" t="n">
        <v>0</v>
      </c>
      <c r="Q4338" t="inlineStr">
        <is>
          <t>Ja</t>
        </is>
      </c>
      <c r="T4338" t="inlineStr">
        <is>
          <t>Agadir</t>
        </is>
      </c>
      <c r="U4338">
        <f>VLOOKUP(T4338,Destinations!$A$2:$C$550,2,0)</f>
        <v/>
      </c>
      <c r="V4338" t="inlineStr">
        <is>
          <t>WCHS</t>
        </is>
      </c>
      <c r="W4338">
        <f>VLOOKUP(V4338,'WCH Kat'!$A$1:$B$150,2,0)</f>
        <v/>
      </c>
    </row>
    <row r="4339">
      <c r="A4339" t="inlineStr">
        <is>
          <t xml:space="preserve">EW </t>
        </is>
      </c>
      <c r="B4339" t="inlineStr">
        <is>
          <t>EW  268</t>
        </is>
      </c>
      <c r="C4339" s="4" t="inlineStr">
        <is>
          <t>22.11.2023</t>
        </is>
      </c>
      <c r="D4339" t="inlineStr">
        <is>
          <t>06:35</t>
        </is>
      </c>
      <c r="E4339" s="4" t="inlineStr">
        <is>
          <t>20.11.2023</t>
        </is>
      </c>
      <c r="F4339" t="inlineStr">
        <is>
          <t>17:40</t>
        </is>
      </c>
      <c r="G4339" s="5" t="n">
        <v>36.91667</v>
      </c>
      <c r="H4339" t="inlineStr">
        <is>
          <t>Outbound</t>
        </is>
      </c>
      <c r="I4339" s="6" t="n">
        <v>0</v>
      </c>
      <c r="J4339" s="6" t="n">
        <v>0</v>
      </c>
      <c r="K4339" s="6" t="n">
        <v>0</v>
      </c>
      <c r="L4339" s="6">
        <f>I4339+J4339+K4339</f>
        <v/>
      </c>
      <c r="M4339" s="6" t="n">
        <v>1</v>
      </c>
      <c r="P4339" t="inlineStr">
        <is>
          <t>Ja</t>
        </is>
      </c>
      <c r="T4339" t="inlineStr">
        <is>
          <t>LPA</t>
        </is>
      </c>
      <c r="U4339">
        <f>VLOOKUP(T4339,Destinations!$A$2:$C$550,2,0)</f>
        <v/>
      </c>
      <c r="V4339" t="inlineStr">
        <is>
          <t>WCHS</t>
        </is>
      </c>
      <c r="W4339">
        <f>VLOOKUP(V4339,'WCH Kat'!$A$1:$B$150,2,0)</f>
        <v/>
      </c>
    </row>
    <row r="4340">
      <c r="A4340" t="inlineStr">
        <is>
          <t xml:space="preserve">W4 </t>
        </is>
      </c>
      <c r="B4340" t="inlineStr">
        <is>
          <t>W4 3091</t>
        </is>
      </c>
      <c r="C4340" s="4" t="inlineStr">
        <is>
          <t>22.11.2023</t>
        </is>
      </c>
      <c r="D4340" t="inlineStr">
        <is>
          <t>07:45</t>
        </is>
      </c>
      <c r="E4340" s="4" t="inlineStr">
        <is>
          <t>20.11.2023</t>
        </is>
      </c>
      <c r="F4340" t="inlineStr">
        <is>
          <t>15:00</t>
        </is>
      </c>
      <c r="G4340" s="5" t="n">
        <v>40.75</v>
      </c>
      <c r="H4340" t="inlineStr">
        <is>
          <t>Inbound</t>
        </is>
      </c>
      <c r="I4340" s="6" t="n">
        <v>0</v>
      </c>
      <c r="J4340" s="6" t="n">
        <v>0</v>
      </c>
      <c r="K4340" s="6" t="n">
        <v>0</v>
      </c>
      <c r="L4340" s="6">
        <f>I4340+J4340+K4340</f>
        <v/>
      </c>
      <c r="M4340" s="6" t="n">
        <v>1</v>
      </c>
      <c r="P4340" t="inlineStr">
        <is>
          <t>Ja</t>
        </is>
      </c>
      <c r="T4340" t="inlineStr">
        <is>
          <t>OTP</t>
        </is>
      </c>
      <c r="U4340">
        <f>VLOOKUP(T4340,Destinations!$A$2:$C$550,2,0)</f>
        <v/>
      </c>
      <c r="V4340" t="inlineStr">
        <is>
          <t>WCHS</t>
        </is>
      </c>
      <c r="W4340">
        <f>VLOOKUP(V4340,'WCH Kat'!$A$1:$B$150,2,0)</f>
        <v/>
      </c>
    </row>
    <row r="4341">
      <c r="A4341" t="inlineStr">
        <is>
          <t xml:space="preserve">XR </t>
        </is>
      </c>
      <c r="B4341" t="inlineStr">
        <is>
          <t>XR 1037</t>
        </is>
      </c>
      <c r="C4341" s="4" t="inlineStr">
        <is>
          <t>22.11.2023</t>
        </is>
      </c>
      <c r="D4341" t="inlineStr">
        <is>
          <t>08:00</t>
        </is>
      </c>
      <c r="E4341" s="4" t="inlineStr">
        <is>
          <t>20.11.2023</t>
        </is>
      </c>
      <c r="F4341" t="inlineStr">
        <is>
          <t>09:00</t>
        </is>
      </c>
      <c r="G4341" s="5" t="n">
        <v>47</v>
      </c>
      <c r="H4341" t="inlineStr">
        <is>
          <t>Outbound</t>
        </is>
      </c>
      <c r="I4341" s="6" t="n">
        <v>0</v>
      </c>
      <c r="J4341" s="6" t="n">
        <v>0</v>
      </c>
      <c r="K4341" s="6" t="n">
        <v>0</v>
      </c>
      <c r="L4341" s="6">
        <f>I4341+J4341+K4341</f>
        <v/>
      </c>
      <c r="M4341" s="6" t="n">
        <v>1</v>
      </c>
      <c r="N4341" t="inlineStr">
        <is>
          <t>Ja</t>
        </is>
      </c>
      <c r="T4341" t="inlineStr">
        <is>
          <t>Fuerteventura</t>
        </is>
      </c>
      <c r="U4341">
        <f>VLOOKUP(T4341,Destinations!$A$2:$C$550,2,0)</f>
        <v/>
      </c>
      <c r="V4341" t="inlineStr">
        <is>
          <t>WCHS</t>
        </is>
      </c>
      <c r="W4341">
        <f>VLOOKUP(V4341,'WCH Kat'!$A$1:$B$150,2,0)</f>
        <v/>
      </c>
    </row>
    <row r="4342">
      <c r="A4342" t="inlineStr">
        <is>
          <t xml:space="preserve">TK </t>
        </is>
      </c>
      <c r="B4342" t="inlineStr">
        <is>
          <t>TK 1671</t>
        </is>
      </c>
      <c r="C4342" s="4" t="inlineStr">
        <is>
          <t>22.11.2023</t>
        </is>
      </c>
      <c r="D4342" t="inlineStr">
        <is>
          <t>09:50</t>
        </is>
      </c>
      <c r="E4342" s="4" t="inlineStr">
        <is>
          <t>20.11.2023</t>
        </is>
      </c>
      <c r="F4342" t="inlineStr">
        <is>
          <t>06:40</t>
        </is>
      </c>
      <c r="G4342" s="5" t="n">
        <v>51.16667</v>
      </c>
      <c r="H4342" t="inlineStr">
        <is>
          <t>Inbound</t>
        </is>
      </c>
      <c r="I4342" s="6" t="n">
        <v>0</v>
      </c>
      <c r="J4342" s="6" t="n">
        <v>0</v>
      </c>
      <c r="K4342" s="6" t="n">
        <v>0</v>
      </c>
      <c r="L4342" s="6">
        <f>I4342+J4342+K4342</f>
        <v/>
      </c>
      <c r="M4342" s="6" t="n">
        <v>1</v>
      </c>
      <c r="P4342" t="inlineStr">
        <is>
          <t>Ja</t>
        </is>
      </c>
      <c r="T4342" t="inlineStr">
        <is>
          <t>IST</t>
        </is>
      </c>
      <c r="U4342">
        <f>VLOOKUP(T4342,Destinations!$A$2:$C$550,2,0)</f>
        <v/>
      </c>
      <c r="V4342" t="inlineStr">
        <is>
          <t>WCHS</t>
        </is>
      </c>
      <c r="W4342">
        <f>VLOOKUP(V4342,'WCH Kat'!$A$1:$B$150,2,0)</f>
        <v/>
      </c>
    </row>
    <row r="4343">
      <c r="A4343" t="inlineStr">
        <is>
          <t xml:space="preserve">TK </t>
        </is>
      </c>
      <c r="B4343" t="inlineStr">
        <is>
          <t>TK 1671</t>
        </is>
      </c>
      <c r="C4343" s="4" t="inlineStr">
        <is>
          <t>22.11.2023</t>
        </is>
      </c>
      <c r="D4343" t="inlineStr">
        <is>
          <t>10:00</t>
        </is>
      </c>
      <c r="E4343" s="4" t="inlineStr">
        <is>
          <t>22.11.2023</t>
        </is>
      </c>
      <c r="F4343" t="inlineStr">
        <is>
          <t>07:25</t>
        </is>
      </c>
      <c r="G4343" s="5" t="n">
        <v>2.58333</v>
      </c>
      <c r="H4343" t="inlineStr">
        <is>
          <t>Inbound</t>
        </is>
      </c>
      <c r="I4343" s="6" t="n">
        <v>0</v>
      </c>
      <c r="J4343" s="6" t="n">
        <v>1</v>
      </c>
      <c r="K4343" s="6" t="n">
        <v>0</v>
      </c>
      <c r="L4343" s="6">
        <f>I4343+J4343+K4343</f>
        <v/>
      </c>
      <c r="M4343" s="6" t="n">
        <v>0</v>
      </c>
      <c r="P4343" t="inlineStr">
        <is>
          <t>Ja</t>
        </is>
      </c>
      <c r="T4343" t="inlineStr">
        <is>
          <t>IST</t>
        </is>
      </c>
      <c r="U4343">
        <f>VLOOKUP(T4343,Destinations!$A$2:$C$550,2,0)</f>
        <v/>
      </c>
      <c r="V4343" t="inlineStr">
        <is>
          <t>WCHS</t>
        </is>
      </c>
      <c r="W4343">
        <f>VLOOKUP(V4343,'WCH Kat'!$A$1:$B$150,2,0)</f>
        <v/>
      </c>
    </row>
    <row r="4344">
      <c r="A4344" t="inlineStr">
        <is>
          <t xml:space="preserve">TK </t>
        </is>
      </c>
      <c r="B4344" t="inlineStr">
        <is>
          <t>TK 1671</t>
        </is>
      </c>
      <c r="C4344" s="4" t="inlineStr">
        <is>
          <t>22.11.2023</t>
        </is>
      </c>
      <c r="D4344" t="inlineStr">
        <is>
          <t>10:00</t>
        </is>
      </c>
      <c r="E4344" s="4" t="inlineStr">
        <is>
          <t>22.11.2023</t>
        </is>
      </c>
      <c r="F4344" t="inlineStr">
        <is>
          <t>07:25</t>
        </is>
      </c>
      <c r="G4344" s="5" t="n">
        <v>2.58333</v>
      </c>
      <c r="H4344" t="inlineStr">
        <is>
          <t>Inbound</t>
        </is>
      </c>
      <c r="I4344" s="6" t="n">
        <v>0</v>
      </c>
      <c r="J4344" s="6" t="n">
        <v>1</v>
      </c>
      <c r="K4344" s="6" t="n">
        <v>0</v>
      </c>
      <c r="L4344" s="6">
        <f>I4344+J4344+K4344</f>
        <v/>
      </c>
      <c r="M4344" s="6" t="n">
        <v>0</v>
      </c>
      <c r="P4344" t="inlineStr">
        <is>
          <t>Ja</t>
        </is>
      </c>
      <c r="T4344" t="inlineStr">
        <is>
          <t>IST</t>
        </is>
      </c>
      <c r="U4344">
        <f>VLOOKUP(T4344,Destinations!$A$2:$C$550,2,0)</f>
        <v/>
      </c>
      <c r="V4344" t="inlineStr">
        <is>
          <t>MAAS</t>
        </is>
      </c>
      <c r="W4344">
        <f>VLOOKUP(V4344,'WCH Kat'!$A$1:$B$150,2,0)</f>
        <v/>
      </c>
    </row>
    <row r="4345">
      <c r="A4345" t="inlineStr">
        <is>
          <t>UBD</t>
        </is>
      </c>
      <c r="B4345" t="inlineStr">
        <is>
          <t>UBD 436</t>
        </is>
      </c>
      <c r="C4345" s="4" t="inlineStr">
        <is>
          <t>22.11.2023</t>
        </is>
      </c>
      <c r="D4345" t="inlineStr">
        <is>
          <t>10:15</t>
        </is>
      </c>
      <c r="E4345" s="4" t="inlineStr">
        <is>
          <t>20.11.2023</t>
        </is>
      </c>
      <c r="F4345" t="inlineStr">
        <is>
          <t>23:25</t>
        </is>
      </c>
      <c r="G4345" s="5" t="n">
        <v>34.83333</v>
      </c>
      <c r="H4345" t="inlineStr">
        <is>
          <t>Outbound</t>
        </is>
      </c>
      <c r="I4345" s="6" t="n">
        <v>0</v>
      </c>
      <c r="J4345" s="6" t="n">
        <v>0</v>
      </c>
      <c r="K4345" s="6" t="n">
        <v>1</v>
      </c>
      <c r="L4345" s="6">
        <f>I4345+J4345+K4345</f>
        <v/>
      </c>
      <c r="M4345" s="6" t="n">
        <v>0</v>
      </c>
      <c r="R4345" t="inlineStr">
        <is>
          <t>Ja</t>
        </is>
      </c>
      <c r="T4345" t="inlineStr">
        <is>
          <t>EBL</t>
        </is>
      </c>
      <c r="U4345">
        <f>VLOOKUP(T4345,Destinations!$A$2:$C$550,2,0)</f>
        <v/>
      </c>
      <c r="V4345" t="inlineStr">
        <is>
          <t>WCHS</t>
        </is>
      </c>
      <c r="W4345">
        <f>VLOOKUP(V4345,'WCH Kat'!$A$1:$B$150,2,0)</f>
        <v/>
      </c>
    </row>
    <row r="4346">
      <c r="A4346" t="inlineStr">
        <is>
          <t>UBD</t>
        </is>
      </c>
      <c r="B4346" t="inlineStr">
        <is>
          <t>UBD 436</t>
        </is>
      </c>
      <c r="C4346" s="4" t="inlineStr">
        <is>
          <t>22.11.2023</t>
        </is>
      </c>
      <c r="D4346" t="inlineStr">
        <is>
          <t>10:15</t>
        </is>
      </c>
      <c r="E4346" s="4" t="inlineStr">
        <is>
          <t>22.11.2023</t>
        </is>
      </c>
      <c r="F4346" t="inlineStr">
        <is>
          <t>08:40</t>
        </is>
      </c>
      <c r="G4346" s="5" t="n">
        <v>1.58333</v>
      </c>
      <c r="H4346" t="inlineStr">
        <is>
          <t>Outbound</t>
        </is>
      </c>
      <c r="I4346" s="6" t="n">
        <v>0</v>
      </c>
      <c r="J4346" s="6" t="n">
        <v>1</v>
      </c>
      <c r="K4346" s="6" t="n">
        <v>0</v>
      </c>
      <c r="L4346" s="6">
        <f>I4346+J4346+K4346</f>
        <v/>
      </c>
      <c r="M4346" s="6" t="n">
        <v>0</v>
      </c>
      <c r="Q4346" t="inlineStr">
        <is>
          <t>Ja</t>
        </is>
      </c>
      <c r="T4346" t="inlineStr">
        <is>
          <t>EBL</t>
        </is>
      </c>
      <c r="U4346">
        <f>VLOOKUP(T4346,Destinations!$A$2:$C$550,2,0)</f>
        <v/>
      </c>
      <c r="V4346" t="inlineStr">
        <is>
          <t>WCHS</t>
        </is>
      </c>
      <c r="W4346">
        <f>VLOOKUP(V4346,'WCH Kat'!$A$1:$B$150,2,0)</f>
        <v/>
      </c>
    </row>
    <row r="4347">
      <c r="A4347" t="inlineStr">
        <is>
          <t xml:space="preserve">PC </t>
        </is>
      </c>
      <c r="B4347" t="inlineStr">
        <is>
          <t>PC 1011</t>
        </is>
      </c>
      <c r="C4347" s="4" t="inlineStr">
        <is>
          <t>22.11.2023</t>
        </is>
      </c>
      <c r="D4347" t="inlineStr">
        <is>
          <t>10:25</t>
        </is>
      </c>
      <c r="E4347" s="4" t="inlineStr">
        <is>
          <t>20.11.2023</t>
        </is>
      </c>
      <c r="F4347" t="inlineStr">
        <is>
          <t>16:20</t>
        </is>
      </c>
      <c r="G4347" s="5" t="n">
        <v>42.08333</v>
      </c>
      <c r="H4347" t="inlineStr">
        <is>
          <t>Inbound</t>
        </is>
      </c>
      <c r="I4347" s="6" t="n">
        <v>0</v>
      </c>
      <c r="J4347" s="6" t="n">
        <v>0</v>
      </c>
      <c r="K4347" s="6" t="n">
        <v>0</v>
      </c>
      <c r="L4347" s="6">
        <f>I4347+J4347+K4347</f>
        <v/>
      </c>
      <c r="M4347" s="6" t="n">
        <v>1</v>
      </c>
      <c r="P4347" t="inlineStr">
        <is>
          <t>Ja</t>
        </is>
      </c>
      <c r="T4347" t="inlineStr">
        <is>
          <t>SAW</t>
        </is>
      </c>
      <c r="U4347">
        <f>VLOOKUP(T4347,Destinations!$A$2:$C$550,2,0)</f>
        <v/>
      </c>
      <c r="V4347" t="inlineStr">
        <is>
          <t>WCHR</t>
        </is>
      </c>
      <c r="W4347">
        <f>VLOOKUP(V4347,'WCH Kat'!$A$1:$B$150,2,0)</f>
        <v/>
      </c>
    </row>
    <row r="4348">
      <c r="A4348" t="inlineStr">
        <is>
          <t xml:space="preserve">PC </t>
        </is>
      </c>
      <c r="B4348" t="inlineStr">
        <is>
          <t>PC 1011</t>
        </is>
      </c>
      <c r="C4348" s="4" t="inlineStr">
        <is>
          <t>22.11.2023</t>
        </is>
      </c>
      <c r="D4348" t="inlineStr">
        <is>
          <t>10:25</t>
        </is>
      </c>
      <c r="E4348" s="4" t="inlineStr">
        <is>
          <t>20.11.2023</t>
        </is>
      </c>
      <c r="F4348" t="inlineStr">
        <is>
          <t>09:05</t>
        </is>
      </c>
      <c r="G4348" s="5" t="n">
        <v>49.33333</v>
      </c>
      <c r="H4348" t="inlineStr">
        <is>
          <t>Inbound</t>
        </is>
      </c>
      <c r="I4348" s="6" t="n">
        <v>0</v>
      </c>
      <c r="J4348" s="6" t="n">
        <v>0</v>
      </c>
      <c r="K4348" s="6" t="n">
        <v>0</v>
      </c>
      <c r="L4348" s="6">
        <f>I4348+J4348+K4348</f>
        <v/>
      </c>
      <c r="M4348" s="6" t="n">
        <v>1</v>
      </c>
      <c r="P4348" t="inlineStr">
        <is>
          <t>Ja</t>
        </is>
      </c>
      <c r="T4348" t="inlineStr">
        <is>
          <t>SAW</t>
        </is>
      </c>
      <c r="U4348">
        <f>VLOOKUP(T4348,Destinations!$A$2:$C$550,2,0)</f>
        <v/>
      </c>
      <c r="V4348" t="inlineStr">
        <is>
          <t>WCHR</t>
        </is>
      </c>
      <c r="W4348">
        <f>VLOOKUP(V4348,'WCH Kat'!$A$1:$B$150,2,0)</f>
        <v/>
      </c>
    </row>
    <row r="4349">
      <c r="A4349" t="inlineStr">
        <is>
          <t xml:space="preserve">PC </t>
        </is>
      </c>
      <c r="B4349" t="inlineStr">
        <is>
          <t>PC 1011</t>
        </is>
      </c>
      <c r="C4349" s="4" t="inlineStr">
        <is>
          <t>22.11.2023</t>
        </is>
      </c>
      <c r="D4349" t="inlineStr">
        <is>
          <t>10:25</t>
        </is>
      </c>
      <c r="E4349" s="4" t="inlineStr">
        <is>
          <t>22.11.2023</t>
        </is>
      </c>
      <c r="F4349" t="inlineStr">
        <is>
          <t>07:10</t>
        </is>
      </c>
      <c r="G4349" s="5" t="n">
        <v>3.25</v>
      </c>
      <c r="H4349" t="inlineStr">
        <is>
          <t>Inbound</t>
        </is>
      </c>
      <c r="I4349" s="6" t="n">
        <v>0</v>
      </c>
      <c r="J4349" s="6" t="n">
        <v>0</v>
      </c>
      <c r="K4349" s="6" t="n">
        <v>1</v>
      </c>
      <c r="L4349" s="6">
        <f>I4349+J4349+K4349</f>
        <v/>
      </c>
      <c r="M4349" s="6" t="n">
        <v>0</v>
      </c>
      <c r="P4349" t="inlineStr">
        <is>
          <t>Ja</t>
        </is>
      </c>
      <c r="T4349" t="inlineStr">
        <is>
          <t>SAW</t>
        </is>
      </c>
      <c r="U4349">
        <f>VLOOKUP(T4349,Destinations!$A$2:$C$550,2,0)</f>
        <v/>
      </c>
      <c r="V4349" t="inlineStr">
        <is>
          <t>WCHS</t>
        </is>
      </c>
      <c r="W4349">
        <f>VLOOKUP(V4349,'WCH Kat'!$A$1:$B$150,2,0)</f>
        <v/>
      </c>
    </row>
    <row r="4350">
      <c r="A4350" t="inlineStr">
        <is>
          <t xml:space="preserve">PC </t>
        </is>
      </c>
      <c r="B4350" t="inlineStr">
        <is>
          <t>PC 1011</t>
        </is>
      </c>
      <c r="C4350" s="4" t="inlineStr">
        <is>
          <t>22.11.2023</t>
        </is>
      </c>
      <c r="D4350" t="inlineStr">
        <is>
          <t>10:25</t>
        </is>
      </c>
      <c r="E4350" s="4" t="inlineStr">
        <is>
          <t>22.11.2023</t>
        </is>
      </c>
      <c r="F4350" t="inlineStr">
        <is>
          <t>07:10</t>
        </is>
      </c>
      <c r="G4350" s="5" t="n">
        <v>3.25</v>
      </c>
      <c r="H4350" t="inlineStr">
        <is>
          <t>Inbound</t>
        </is>
      </c>
      <c r="I4350" s="6" t="n">
        <v>0</v>
      </c>
      <c r="J4350" s="6" t="n">
        <v>0</v>
      </c>
      <c r="K4350" s="6" t="n">
        <v>1</v>
      </c>
      <c r="L4350" s="6">
        <f>I4350+J4350+K4350</f>
        <v/>
      </c>
      <c r="M4350" s="6" t="n">
        <v>0</v>
      </c>
      <c r="P4350" t="inlineStr">
        <is>
          <t>Ja</t>
        </is>
      </c>
      <c r="T4350" t="inlineStr">
        <is>
          <t>SAW</t>
        </is>
      </c>
      <c r="U4350">
        <f>VLOOKUP(T4350,Destinations!$A$2:$C$550,2,0)</f>
        <v/>
      </c>
      <c r="V4350" t="inlineStr">
        <is>
          <t>WCHS</t>
        </is>
      </c>
      <c r="W4350">
        <f>VLOOKUP(V4350,'WCH Kat'!$A$1:$B$150,2,0)</f>
        <v/>
      </c>
    </row>
    <row r="4351">
      <c r="A4351" t="inlineStr">
        <is>
          <t xml:space="preserve">PC </t>
        </is>
      </c>
      <c r="B4351" t="inlineStr">
        <is>
          <t>PC 1011</t>
        </is>
      </c>
      <c r="C4351" s="4" t="inlineStr">
        <is>
          <t>22.11.2023</t>
        </is>
      </c>
      <c r="D4351" t="inlineStr">
        <is>
          <t>10:25</t>
        </is>
      </c>
      <c r="E4351" s="4" t="inlineStr">
        <is>
          <t>22.11.2023</t>
        </is>
      </c>
      <c r="F4351" t="inlineStr">
        <is>
          <t>07:10</t>
        </is>
      </c>
      <c r="G4351" s="5" t="n">
        <v>3.25</v>
      </c>
      <c r="H4351" t="inlineStr">
        <is>
          <t>Inbound</t>
        </is>
      </c>
      <c r="I4351" s="6" t="n">
        <v>0</v>
      </c>
      <c r="J4351" s="6" t="n">
        <v>0</v>
      </c>
      <c r="K4351" s="6" t="n">
        <v>1</v>
      </c>
      <c r="L4351" s="6">
        <f>I4351+J4351+K4351</f>
        <v/>
      </c>
      <c r="M4351" s="6" t="n">
        <v>0</v>
      </c>
      <c r="P4351" t="inlineStr">
        <is>
          <t>Ja</t>
        </is>
      </c>
      <c r="T4351" t="inlineStr">
        <is>
          <t>SAW</t>
        </is>
      </c>
      <c r="U4351">
        <f>VLOOKUP(T4351,Destinations!$A$2:$C$550,2,0)</f>
        <v/>
      </c>
      <c r="V4351" t="inlineStr">
        <is>
          <t>WCHS</t>
        </is>
      </c>
      <c r="W4351">
        <f>VLOOKUP(V4351,'WCH Kat'!$A$1:$B$150,2,0)</f>
        <v/>
      </c>
    </row>
    <row r="4352">
      <c r="A4352" t="inlineStr">
        <is>
          <t xml:space="preserve">PC </t>
        </is>
      </c>
      <c r="B4352" t="inlineStr">
        <is>
          <t>PC 1011</t>
        </is>
      </c>
      <c r="C4352" s="4" t="inlineStr">
        <is>
          <t>22.11.2023</t>
        </is>
      </c>
      <c r="D4352" t="inlineStr">
        <is>
          <t>10:25</t>
        </is>
      </c>
      <c r="E4352" s="4" t="inlineStr">
        <is>
          <t>22.11.2023</t>
        </is>
      </c>
      <c r="F4352" t="inlineStr">
        <is>
          <t>07:10</t>
        </is>
      </c>
      <c r="G4352" s="5" t="n">
        <v>3.25</v>
      </c>
      <c r="H4352" t="inlineStr">
        <is>
          <t>Inbound</t>
        </is>
      </c>
      <c r="I4352" s="6" t="n">
        <v>0</v>
      </c>
      <c r="J4352" s="6" t="n">
        <v>0</v>
      </c>
      <c r="K4352" s="6" t="n">
        <v>1</v>
      </c>
      <c r="L4352" s="6">
        <f>I4352+J4352+K4352</f>
        <v/>
      </c>
      <c r="M4352" s="6" t="n">
        <v>0</v>
      </c>
      <c r="P4352" t="inlineStr">
        <is>
          <t>Ja</t>
        </is>
      </c>
      <c r="T4352" t="inlineStr">
        <is>
          <t>SAW</t>
        </is>
      </c>
      <c r="U4352">
        <f>VLOOKUP(T4352,Destinations!$A$2:$C$550,2,0)</f>
        <v/>
      </c>
      <c r="V4352" t="inlineStr">
        <is>
          <t>WCHS</t>
        </is>
      </c>
      <c r="W4352">
        <f>VLOOKUP(V4352,'WCH Kat'!$A$1:$B$150,2,0)</f>
        <v/>
      </c>
    </row>
    <row r="4353">
      <c r="A4353" t="inlineStr">
        <is>
          <t xml:space="preserve">LH </t>
        </is>
      </c>
      <c r="B4353" t="inlineStr">
        <is>
          <t>LH 1986</t>
        </is>
      </c>
      <c r="C4353" s="4" t="inlineStr">
        <is>
          <t>30.11.2023</t>
        </is>
      </c>
      <c r="D4353" t="inlineStr">
        <is>
          <t>19:25</t>
        </is>
      </c>
      <c r="E4353" s="4" t="inlineStr">
        <is>
          <t>29.11.2023</t>
        </is>
      </c>
      <c r="F4353" t="inlineStr">
        <is>
          <t>05:25</t>
        </is>
      </c>
      <c r="G4353" s="5" t="n">
        <v>38</v>
      </c>
      <c r="H4353" t="inlineStr">
        <is>
          <t>Inbound</t>
        </is>
      </c>
      <c r="I4353" s="6" t="n">
        <v>0</v>
      </c>
      <c r="J4353" s="6" t="n">
        <v>0</v>
      </c>
      <c r="K4353" s="6" t="n">
        <v>0</v>
      </c>
      <c r="L4353" s="6">
        <f>I4353+J4353+K4353</f>
        <v/>
      </c>
      <c r="M4353" s="6" t="n">
        <v>1</v>
      </c>
      <c r="N4353" t="inlineStr">
        <is>
          <t>Ja</t>
        </is>
      </c>
      <c r="T4353" t="inlineStr">
        <is>
          <t>MUC</t>
        </is>
      </c>
      <c r="U4353">
        <f>VLOOKUP(T4353,Destinations!$A$2:$C$550,2,0)</f>
        <v/>
      </c>
      <c r="V4353" t="inlineStr">
        <is>
          <t>WCHC</t>
        </is>
      </c>
      <c r="W4353">
        <f>VLOOKUP(V4353,'WCH Kat'!$A$1:$B$150,2,0)</f>
        <v/>
      </c>
    </row>
    <row r="4354">
      <c r="A4354" t="inlineStr">
        <is>
          <t xml:space="preserve">3O </t>
        </is>
      </c>
      <c r="B4354" t="inlineStr">
        <is>
          <t>3O  223</t>
        </is>
      </c>
      <c r="C4354" s="4" t="inlineStr">
        <is>
          <t>04.11.2023</t>
        </is>
      </c>
      <c r="D4354" t="inlineStr">
        <is>
          <t>10:55</t>
        </is>
      </c>
      <c r="E4354" s="4" t="inlineStr">
        <is>
          <t>02.11.2023</t>
        </is>
      </c>
      <c r="F4354" t="inlineStr">
        <is>
          <t>08:00</t>
        </is>
      </c>
      <c r="G4354" s="5" t="n">
        <v>50.91667</v>
      </c>
      <c r="H4354" t="inlineStr">
        <is>
          <t>Inbound</t>
        </is>
      </c>
      <c r="I4354" s="6" t="n">
        <v>0</v>
      </c>
      <c r="J4354" s="6" t="n">
        <v>0</v>
      </c>
      <c r="K4354" s="6" t="n">
        <v>0</v>
      </c>
      <c r="L4354" s="6">
        <f>I4354+J4354+K4354</f>
        <v/>
      </c>
      <c r="M4354" s="6" t="n">
        <v>1</v>
      </c>
      <c r="P4354" t="inlineStr">
        <is>
          <t>Ja</t>
        </is>
      </c>
      <c r="T4354" t="inlineStr">
        <is>
          <t>NDR</t>
        </is>
      </c>
      <c r="U4354">
        <f>VLOOKUP(T4354,Destinations!$A$2:$C$550,2,0)</f>
        <v/>
      </c>
      <c r="V4354" t="inlineStr">
        <is>
          <t>WCHC</t>
        </is>
      </c>
      <c r="W4354">
        <f>VLOOKUP(V4354,'WCH Kat'!$A$1:$B$150,2,0)</f>
        <v/>
      </c>
    </row>
    <row r="4355">
      <c r="A4355" t="inlineStr">
        <is>
          <t xml:space="preserve">TK </t>
        </is>
      </c>
      <c r="B4355" t="inlineStr">
        <is>
          <t>TK 1672</t>
        </is>
      </c>
      <c r="C4355" s="4" t="inlineStr">
        <is>
          <t>22.11.2023</t>
        </is>
      </c>
      <c r="D4355" t="inlineStr">
        <is>
          <t>10:55</t>
        </is>
      </c>
      <c r="E4355" s="4" t="inlineStr">
        <is>
          <t>20.11.2023</t>
        </is>
      </c>
      <c r="F4355" t="inlineStr">
        <is>
          <t>11:00</t>
        </is>
      </c>
      <c r="G4355" s="5" t="n">
        <v>47.91667</v>
      </c>
      <c r="H4355" t="inlineStr">
        <is>
          <t>Outbound</t>
        </is>
      </c>
      <c r="I4355" s="6" t="n">
        <v>0</v>
      </c>
      <c r="J4355" s="6" t="n">
        <v>0</v>
      </c>
      <c r="K4355" s="6" t="n">
        <v>0</v>
      </c>
      <c r="L4355" s="6">
        <f>I4355+J4355+K4355</f>
        <v/>
      </c>
      <c r="M4355" s="6" t="n">
        <v>1</v>
      </c>
      <c r="P4355" t="inlineStr">
        <is>
          <t>Ja</t>
        </is>
      </c>
      <c r="T4355" t="inlineStr">
        <is>
          <t>IST</t>
        </is>
      </c>
      <c r="U4355">
        <f>VLOOKUP(T4355,Destinations!$A$2:$C$550,2,0)</f>
        <v/>
      </c>
      <c r="V4355" t="inlineStr">
        <is>
          <t>WCHR</t>
        </is>
      </c>
      <c r="W4355">
        <f>VLOOKUP(V4355,'WCH Kat'!$A$1:$B$150,2,0)</f>
        <v/>
      </c>
    </row>
    <row r="4356">
      <c r="A4356" t="inlineStr">
        <is>
          <t xml:space="preserve">TK </t>
        </is>
      </c>
      <c r="B4356" t="inlineStr">
        <is>
          <t>TK 1672</t>
        </is>
      </c>
      <c r="C4356" s="4" t="inlineStr">
        <is>
          <t>22.11.2023</t>
        </is>
      </c>
      <c r="D4356" t="inlineStr">
        <is>
          <t>10:55</t>
        </is>
      </c>
      <c r="E4356" s="4" t="inlineStr">
        <is>
          <t>20.11.2023</t>
        </is>
      </c>
      <c r="F4356" t="inlineStr">
        <is>
          <t>11:00</t>
        </is>
      </c>
      <c r="G4356" s="5" t="n">
        <v>47.91667</v>
      </c>
      <c r="H4356" t="inlineStr">
        <is>
          <t>Outbound</t>
        </is>
      </c>
      <c r="I4356" s="6" t="n">
        <v>0</v>
      </c>
      <c r="J4356" s="6" t="n">
        <v>0</v>
      </c>
      <c r="K4356" s="6" t="n">
        <v>0</v>
      </c>
      <c r="L4356" s="6">
        <f>I4356+J4356+K4356</f>
        <v/>
      </c>
      <c r="M4356" s="6" t="n">
        <v>1</v>
      </c>
      <c r="P4356" t="inlineStr">
        <is>
          <t>Ja</t>
        </is>
      </c>
      <c r="T4356" t="inlineStr">
        <is>
          <t>IST</t>
        </is>
      </c>
      <c r="U4356">
        <f>VLOOKUP(T4356,Destinations!$A$2:$C$550,2,0)</f>
        <v/>
      </c>
      <c r="V4356" t="inlineStr">
        <is>
          <t>WCHR</t>
        </is>
      </c>
      <c r="W4356">
        <f>VLOOKUP(V4356,'WCH Kat'!$A$1:$B$150,2,0)</f>
        <v/>
      </c>
    </row>
    <row r="4357">
      <c r="A4357" t="inlineStr">
        <is>
          <t xml:space="preserve">TK </t>
        </is>
      </c>
      <c r="B4357" t="inlineStr">
        <is>
          <t>TK 1672</t>
        </is>
      </c>
      <c r="C4357" s="4" t="inlineStr">
        <is>
          <t>22.11.2023</t>
        </is>
      </c>
      <c r="D4357" t="inlineStr">
        <is>
          <t>10:55</t>
        </is>
      </c>
      <c r="E4357" s="4" t="inlineStr">
        <is>
          <t>20.11.2023</t>
        </is>
      </c>
      <c r="F4357" t="inlineStr">
        <is>
          <t>11:00</t>
        </is>
      </c>
      <c r="G4357" s="5" t="n">
        <v>47.91667</v>
      </c>
      <c r="H4357" t="inlineStr">
        <is>
          <t>Outbound</t>
        </is>
      </c>
      <c r="I4357" s="6" t="n">
        <v>0</v>
      </c>
      <c r="J4357" s="6" t="n">
        <v>0</v>
      </c>
      <c r="K4357" s="6" t="n">
        <v>0</v>
      </c>
      <c r="L4357" s="6">
        <f>I4357+J4357+K4357</f>
        <v/>
      </c>
      <c r="M4357" s="6" t="n">
        <v>1</v>
      </c>
      <c r="P4357" t="inlineStr">
        <is>
          <t>Ja</t>
        </is>
      </c>
      <c r="T4357" t="inlineStr">
        <is>
          <t>IST</t>
        </is>
      </c>
      <c r="U4357">
        <f>VLOOKUP(T4357,Destinations!$A$2:$C$550,2,0)</f>
        <v/>
      </c>
      <c r="V4357" t="inlineStr">
        <is>
          <t>WCHS</t>
        </is>
      </c>
      <c r="W4357">
        <f>VLOOKUP(V4357,'WCH Kat'!$A$1:$B$150,2,0)</f>
        <v/>
      </c>
    </row>
    <row r="4358">
      <c r="A4358" t="inlineStr">
        <is>
          <t xml:space="preserve">TK </t>
        </is>
      </c>
      <c r="B4358" t="inlineStr">
        <is>
          <t>TK 1672</t>
        </is>
      </c>
      <c r="C4358" s="4" t="inlineStr">
        <is>
          <t>22.11.2023</t>
        </is>
      </c>
      <c r="D4358" t="inlineStr">
        <is>
          <t>10:55</t>
        </is>
      </c>
      <c r="E4358" s="4" t="inlineStr">
        <is>
          <t>20.11.2023</t>
        </is>
      </c>
      <c r="F4358" t="inlineStr">
        <is>
          <t>11:00</t>
        </is>
      </c>
      <c r="G4358" s="5" t="n">
        <v>47.91667</v>
      </c>
      <c r="H4358" t="inlineStr">
        <is>
          <t>Outbound</t>
        </is>
      </c>
      <c r="I4358" s="6" t="n">
        <v>0</v>
      </c>
      <c r="J4358" s="6" t="n">
        <v>0</v>
      </c>
      <c r="K4358" s="6" t="n">
        <v>0</v>
      </c>
      <c r="L4358" s="6">
        <f>I4358+J4358+K4358</f>
        <v/>
      </c>
      <c r="M4358" s="6" t="n">
        <v>1</v>
      </c>
      <c r="P4358" t="inlineStr">
        <is>
          <t>Ja</t>
        </is>
      </c>
      <c r="T4358" t="inlineStr">
        <is>
          <t>IST</t>
        </is>
      </c>
      <c r="U4358">
        <f>VLOOKUP(T4358,Destinations!$A$2:$C$550,2,0)</f>
        <v/>
      </c>
      <c r="V4358" t="inlineStr">
        <is>
          <t>WCHR</t>
        </is>
      </c>
      <c r="W4358">
        <f>VLOOKUP(V4358,'WCH Kat'!$A$1:$B$150,2,0)</f>
        <v/>
      </c>
    </row>
    <row r="4359">
      <c r="A4359" t="inlineStr">
        <is>
          <t xml:space="preserve">BA </t>
        </is>
      </c>
      <c r="B4359" t="inlineStr">
        <is>
          <t>BA  996</t>
        </is>
      </c>
      <c r="C4359" s="4" t="inlineStr">
        <is>
          <t>22.11.2023</t>
        </is>
      </c>
      <c r="D4359" t="inlineStr">
        <is>
          <t>10:55</t>
        </is>
      </c>
      <c r="E4359" s="4" t="inlineStr">
        <is>
          <t>21.11.2023</t>
        </is>
      </c>
      <c r="F4359" t="inlineStr">
        <is>
          <t>14:55</t>
        </is>
      </c>
      <c r="G4359" s="5" t="n">
        <v>20</v>
      </c>
      <c r="H4359" t="inlineStr">
        <is>
          <t>Inbound</t>
        </is>
      </c>
      <c r="I4359" s="6" t="n">
        <v>0</v>
      </c>
      <c r="J4359" s="6" t="n">
        <v>0</v>
      </c>
      <c r="K4359" s="6" t="n">
        <v>1</v>
      </c>
      <c r="L4359" s="6">
        <f>I4359+J4359+K4359</f>
        <v/>
      </c>
      <c r="M4359" s="6" t="n">
        <v>0</v>
      </c>
      <c r="P4359" t="inlineStr">
        <is>
          <t>Ja</t>
        </is>
      </c>
      <c r="T4359" t="inlineStr">
        <is>
          <t>LHR</t>
        </is>
      </c>
      <c r="U4359">
        <f>VLOOKUP(T4359,Destinations!$A$2:$C$550,2,0)</f>
        <v/>
      </c>
      <c r="V4359" t="inlineStr">
        <is>
          <t>DEAF</t>
        </is>
      </c>
      <c r="W4359">
        <f>VLOOKUP(V4359,'WCH Kat'!$A$1:$B$150,2,0)</f>
        <v/>
      </c>
    </row>
    <row r="4360">
      <c r="A4360" t="inlineStr">
        <is>
          <t xml:space="preserve">TK </t>
        </is>
      </c>
      <c r="B4360" t="inlineStr">
        <is>
          <t>TK 1672</t>
        </is>
      </c>
      <c r="C4360" s="4" t="inlineStr">
        <is>
          <t>22.11.2023</t>
        </is>
      </c>
      <c r="D4360" t="inlineStr">
        <is>
          <t>10:55</t>
        </is>
      </c>
      <c r="E4360" s="4" t="inlineStr">
        <is>
          <t>22.11.2023</t>
        </is>
      </c>
      <c r="F4360" t="inlineStr">
        <is>
          <t>08:51</t>
        </is>
      </c>
      <c r="G4360" s="5" t="n">
        <v>2.06667</v>
      </c>
      <c r="H4360" t="inlineStr">
        <is>
          <t>Outbound</t>
        </is>
      </c>
      <c r="I4360" s="6" t="n">
        <v>0</v>
      </c>
      <c r="J4360" s="6" t="n">
        <v>1</v>
      </c>
      <c r="K4360" s="6" t="n">
        <v>0</v>
      </c>
      <c r="L4360" s="6">
        <f>I4360+J4360+K4360</f>
        <v/>
      </c>
      <c r="M4360" s="6" t="n">
        <v>0</v>
      </c>
      <c r="Q4360" t="inlineStr">
        <is>
          <t>Ja</t>
        </is>
      </c>
      <c r="T4360" t="inlineStr">
        <is>
          <t>IST</t>
        </is>
      </c>
      <c r="U4360">
        <f>VLOOKUP(T4360,Destinations!$A$2:$C$550,2,0)</f>
        <v/>
      </c>
      <c r="V4360" t="inlineStr">
        <is>
          <t>WCHR</t>
        </is>
      </c>
      <c r="W4360">
        <f>VLOOKUP(V4360,'WCH Kat'!$A$1:$B$150,2,0)</f>
        <v/>
      </c>
    </row>
    <row r="4361">
      <c r="A4361" t="inlineStr">
        <is>
          <t xml:space="preserve">TK </t>
        </is>
      </c>
      <c r="B4361" t="inlineStr">
        <is>
          <t>TK 1672</t>
        </is>
      </c>
      <c r="C4361" s="4" t="inlineStr">
        <is>
          <t>22.11.2023</t>
        </is>
      </c>
      <c r="D4361" t="inlineStr">
        <is>
          <t>10:55</t>
        </is>
      </c>
      <c r="E4361" s="4" t="inlineStr">
        <is>
          <t>22.11.2023</t>
        </is>
      </c>
      <c r="F4361" t="inlineStr">
        <is>
          <t>09:26</t>
        </is>
      </c>
      <c r="G4361" s="5" t="n">
        <v>1.48333</v>
      </c>
      <c r="H4361" t="inlineStr">
        <is>
          <t>Outbound</t>
        </is>
      </c>
      <c r="I4361" s="6" t="n">
        <v>0</v>
      </c>
      <c r="J4361" s="6" t="n">
        <v>1</v>
      </c>
      <c r="K4361" s="6" t="n">
        <v>0</v>
      </c>
      <c r="L4361" s="6">
        <f>I4361+J4361+K4361</f>
        <v/>
      </c>
      <c r="M4361" s="6" t="n">
        <v>0</v>
      </c>
      <c r="Q4361" t="inlineStr">
        <is>
          <t>Ja</t>
        </is>
      </c>
      <c r="T4361" t="inlineStr">
        <is>
          <t>IST</t>
        </is>
      </c>
      <c r="U4361">
        <f>VLOOKUP(T4361,Destinations!$A$2:$C$550,2,0)</f>
        <v/>
      </c>
      <c r="V4361" t="inlineStr">
        <is>
          <t>WCHR</t>
        </is>
      </c>
      <c r="W4361">
        <f>VLOOKUP(V4361,'WCH Kat'!$A$1:$B$150,2,0)</f>
        <v/>
      </c>
    </row>
    <row r="4362">
      <c r="A4362" t="inlineStr">
        <is>
          <t xml:space="preserve">BA </t>
        </is>
      </c>
      <c r="B4362" t="inlineStr">
        <is>
          <t>BA  996</t>
        </is>
      </c>
      <c r="C4362" s="4" t="inlineStr">
        <is>
          <t>22.11.2023</t>
        </is>
      </c>
      <c r="D4362" t="inlineStr">
        <is>
          <t>10:55</t>
        </is>
      </c>
      <c r="E4362" s="4" t="inlineStr">
        <is>
          <t>22.11.2023</t>
        </is>
      </c>
      <c r="F4362" t="inlineStr">
        <is>
          <t>10:03</t>
        </is>
      </c>
      <c r="G4362" s="5" t="n">
        <v>0.8666700000000001</v>
      </c>
      <c r="H4362" t="inlineStr">
        <is>
          <t>Inbound</t>
        </is>
      </c>
      <c r="I4362" s="6" t="n">
        <v>1</v>
      </c>
      <c r="J4362" s="6" t="n">
        <v>0</v>
      </c>
      <c r="K4362" s="6" t="n">
        <v>0</v>
      </c>
      <c r="L4362" s="6">
        <f>I4362+J4362+K4362</f>
        <v/>
      </c>
      <c r="M4362" s="6" t="n">
        <v>0</v>
      </c>
      <c r="R4362" t="inlineStr">
        <is>
          <t>Ja</t>
        </is>
      </c>
      <c r="T4362" t="inlineStr">
        <is>
          <t>LHR</t>
        </is>
      </c>
      <c r="U4362">
        <f>VLOOKUP(T4362,Destinations!$A$2:$C$550,2,0)</f>
        <v/>
      </c>
      <c r="V4362" t="inlineStr">
        <is>
          <t>WCHS</t>
        </is>
      </c>
      <c r="W4362">
        <f>VLOOKUP(V4362,'WCH Kat'!$A$1:$B$150,2,0)</f>
        <v/>
      </c>
    </row>
    <row r="4363">
      <c r="A4363" t="inlineStr">
        <is>
          <t xml:space="preserve">BA </t>
        </is>
      </c>
      <c r="B4363" t="inlineStr">
        <is>
          <t>BA  996</t>
        </is>
      </c>
      <c r="C4363" s="4" t="inlineStr">
        <is>
          <t>22.11.2023</t>
        </is>
      </c>
      <c r="D4363" t="inlineStr">
        <is>
          <t>10:55</t>
        </is>
      </c>
      <c r="E4363" s="4" t="inlineStr">
        <is>
          <t>22.11.2023</t>
        </is>
      </c>
      <c r="F4363" t="inlineStr">
        <is>
          <t>10:03</t>
        </is>
      </c>
      <c r="G4363" s="5" t="n">
        <v>0.8666700000000001</v>
      </c>
      <c r="H4363" t="inlineStr">
        <is>
          <t>Inbound</t>
        </is>
      </c>
      <c r="I4363" s="6" t="n">
        <v>1</v>
      </c>
      <c r="J4363" s="6" t="n">
        <v>0</v>
      </c>
      <c r="K4363" s="6" t="n">
        <v>0</v>
      </c>
      <c r="L4363" s="6">
        <f>I4363+J4363+K4363</f>
        <v/>
      </c>
      <c r="M4363" s="6" t="n">
        <v>0</v>
      </c>
      <c r="R4363" t="inlineStr">
        <is>
          <t>Ja</t>
        </is>
      </c>
      <c r="T4363" t="inlineStr">
        <is>
          <t>LHR</t>
        </is>
      </c>
      <c r="U4363">
        <f>VLOOKUP(T4363,Destinations!$A$2:$C$550,2,0)</f>
        <v/>
      </c>
      <c r="V4363" t="inlineStr">
        <is>
          <t>WCHS</t>
        </is>
      </c>
      <c r="W4363">
        <f>VLOOKUP(V4363,'WCH Kat'!$A$1:$B$150,2,0)</f>
        <v/>
      </c>
    </row>
    <row r="4364">
      <c r="A4364" t="inlineStr">
        <is>
          <t xml:space="preserve">BA </t>
        </is>
      </c>
      <c r="B4364" t="inlineStr">
        <is>
          <t>BA  996</t>
        </is>
      </c>
      <c r="C4364" s="4" t="inlineStr">
        <is>
          <t>22.11.2023</t>
        </is>
      </c>
      <c r="D4364" t="inlineStr">
        <is>
          <t>10:55</t>
        </is>
      </c>
      <c r="E4364" s="4" t="inlineStr">
        <is>
          <t>22.11.2023</t>
        </is>
      </c>
      <c r="F4364" t="inlineStr">
        <is>
          <t>10:03</t>
        </is>
      </c>
      <c r="G4364" s="5" t="n">
        <v>0.8666700000000001</v>
      </c>
      <c r="H4364" t="inlineStr">
        <is>
          <t>Inbound</t>
        </is>
      </c>
      <c r="I4364" s="6" t="n">
        <v>1</v>
      </c>
      <c r="J4364" s="6" t="n">
        <v>0</v>
      </c>
      <c r="K4364" s="6" t="n">
        <v>0</v>
      </c>
      <c r="L4364" s="6">
        <f>I4364+J4364+K4364</f>
        <v/>
      </c>
      <c r="M4364" s="6" t="n">
        <v>0</v>
      </c>
      <c r="R4364" t="inlineStr">
        <is>
          <t>Ja</t>
        </is>
      </c>
      <c r="T4364" t="inlineStr">
        <is>
          <t>LHR</t>
        </is>
      </c>
      <c r="U4364">
        <f>VLOOKUP(T4364,Destinations!$A$2:$C$550,2,0)</f>
        <v/>
      </c>
      <c r="V4364" t="inlineStr">
        <is>
          <t>WCHS</t>
        </is>
      </c>
      <c r="W4364">
        <f>VLOOKUP(V4364,'WCH Kat'!$A$1:$B$150,2,0)</f>
        <v/>
      </c>
    </row>
    <row r="4365">
      <c r="A4365" t="inlineStr">
        <is>
          <t xml:space="preserve">PC </t>
        </is>
      </c>
      <c r="B4365" t="inlineStr">
        <is>
          <t>PC 1012</t>
        </is>
      </c>
      <c r="C4365" s="4" t="inlineStr">
        <is>
          <t>22.11.2023</t>
        </is>
      </c>
      <c r="D4365" t="inlineStr">
        <is>
          <t>11:40</t>
        </is>
      </c>
      <c r="E4365" s="4" t="inlineStr">
        <is>
          <t>20.11.2023</t>
        </is>
      </c>
      <c r="F4365" t="inlineStr">
        <is>
          <t>09:45</t>
        </is>
      </c>
      <c r="G4365" s="5" t="n">
        <v>49.91667</v>
      </c>
      <c r="H4365" t="inlineStr">
        <is>
          <t>Outbound</t>
        </is>
      </c>
      <c r="I4365" s="6" t="n">
        <v>0</v>
      </c>
      <c r="J4365" s="6" t="n">
        <v>0</v>
      </c>
      <c r="K4365" s="6" t="n">
        <v>0</v>
      </c>
      <c r="L4365" s="6">
        <f>I4365+J4365+K4365</f>
        <v/>
      </c>
      <c r="M4365" s="6" t="n">
        <v>1</v>
      </c>
      <c r="P4365" t="inlineStr">
        <is>
          <t>Ja</t>
        </is>
      </c>
      <c r="T4365" t="inlineStr">
        <is>
          <t>SAW</t>
        </is>
      </c>
      <c r="U4365">
        <f>VLOOKUP(T4365,Destinations!$A$2:$C$550,2,0)</f>
        <v/>
      </c>
      <c r="V4365" t="inlineStr">
        <is>
          <t>WCHR</t>
        </is>
      </c>
      <c r="W4365">
        <f>VLOOKUP(V4365,'WCH Kat'!$A$1:$B$150,2,0)</f>
        <v/>
      </c>
    </row>
    <row r="4366">
      <c r="A4366" t="inlineStr">
        <is>
          <t xml:space="preserve">PC </t>
        </is>
      </c>
      <c r="B4366" t="inlineStr">
        <is>
          <t>PC 1012</t>
        </is>
      </c>
      <c r="C4366" s="4" t="inlineStr">
        <is>
          <t>22.11.2023</t>
        </is>
      </c>
      <c r="D4366" t="inlineStr">
        <is>
          <t>11:40</t>
        </is>
      </c>
      <c r="E4366" s="4" t="inlineStr">
        <is>
          <t>20.11.2023</t>
        </is>
      </c>
      <c r="F4366" t="inlineStr">
        <is>
          <t>09:45</t>
        </is>
      </c>
      <c r="G4366" s="5" t="n">
        <v>49.91667</v>
      </c>
      <c r="H4366" t="inlineStr">
        <is>
          <t>Outbound</t>
        </is>
      </c>
      <c r="I4366" s="6" t="n">
        <v>0</v>
      </c>
      <c r="J4366" s="6" t="n">
        <v>0</v>
      </c>
      <c r="K4366" s="6" t="n">
        <v>0</v>
      </c>
      <c r="L4366" s="6">
        <f>I4366+J4366+K4366</f>
        <v/>
      </c>
      <c r="M4366" s="6" t="n">
        <v>1</v>
      </c>
      <c r="P4366" t="inlineStr">
        <is>
          <t>Ja</t>
        </is>
      </c>
      <c r="T4366" t="inlineStr">
        <is>
          <t>SAW</t>
        </is>
      </c>
      <c r="U4366">
        <f>VLOOKUP(T4366,Destinations!$A$2:$C$550,2,0)</f>
        <v/>
      </c>
      <c r="V4366" t="inlineStr">
        <is>
          <t>WCHR</t>
        </is>
      </c>
      <c r="W4366">
        <f>VLOOKUP(V4366,'WCH Kat'!$A$1:$B$150,2,0)</f>
        <v/>
      </c>
    </row>
    <row r="4367">
      <c r="A4367" t="inlineStr">
        <is>
          <t xml:space="preserve">PC </t>
        </is>
      </c>
      <c r="B4367" t="inlineStr">
        <is>
          <t>PC 1012</t>
        </is>
      </c>
      <c r="C4367" s="4" t="inlineStr">
        <is>
          <t>22.11.2023</t>
        </is>
      </c>
      <c r="D4367" t="inlineStr">
        <is>
          <t>11:40</t>
        </is>
      </c>
      <c r="E4367" s="4" t="inlineStr">
        <is>
          <t>20.11.2023</t>
        </is>
      </c>
      <c r="F4367" t="inlineStr">
        <is>
          <t>09:45</t>
        </is>
      </c>
      <c r="G4367" s="5" t="n">
        <v>49.91667</v>
      </c>
      <c r="H4367" t="inlineStr">
        <is>
          <t>Outbound</t>
        </is>
      </c>
      <c r="I4367" s="6" t="n">
        <v>0</v>
      </c>
      <c r="J4367" s="6" t="n">
        <v>0</v>
      </c>
      <c r="K4367" s="6" t="n">
        <v>0</v>
      </c>
      <c r="L4367" s="6">
        <f>I4367+J4367+K4367</f>
        <v/>
      </c>
      <c r="M4367" s="6" t="n">
        <v>1</v>
      </c>
      <c r="P4367" t="inlineStr">
        <is>
          <t>Ja</t>
        </is>
      </c>
      <c r="T4367" t="inlineStr">
        <is>
          <t>SAW</t>
        </is>
      </c>
      <c r="U4367">
        <f>VLOOKUP(T4367,Destinations!$A$2:$C$550,2,0)</f>
        <v/>
      </c>
      <c r="V4367" t="inlineStr">
        <is>
          <t>WCHR</t>
        </is>
      </c>
      <c r="W4367">
        <f>VLOOKUP(V4367,'WCH Kat'!$A$1:$B$150,2,0)</f>
        <v/>
      </c>
    </row>
    <row r="4368">
      <c r="A4368" t="inlineStr">
        <is>
          <t xml:space="preserve">3O </t>
        </is>
      </c>
      <c r="B4368" t="inlineStr">
        <is>
          <t>3O  224</t>
        </is>
      </c>
      <c r="C4368" s="4" t="inlineStr">
        <is>
          <t>04.11.2023</t>
        </is>
      </c>
      <c r="D4368" t="inlineStr">
        <is>
          <t>12:00</t>
        </is>
      </c>
      <c r="E4368" s="4" t="inlineStr">
        <is>
          <t>02.11.2023</t>
        </is>
      </c>
      <c r="F4368" t="inlineStr">
        <is>
          <t>12:00</t>
        </is>
      </c>
      <c r="G4368" s="5" t="n">
        <v>48</v>
      </c>
      <c r="H4368" t="inlineStr">
        <is>
          <t>Outbound</t>
        </is>
      </c>
      <c r="I4368" s="6" t="n">
        <v>0</v>
      </c>
      <c r="J4368" s="6" t="n">
        <v>0</v>
      </c>
      <c r="K4368" s="6" t="n">
        <v>0</v>
      </c>
      <c r="L4368" s="6">
        <f>I4368+J4368+K4368</f>
        <v/>
      </c>
      <c r="M4368" s="6" t="n">
        <v>1</v>
      </c>
      <c r="P4368" t="inlineStr">
        <is>
          <t>Ja</t>
        </is>
      </c>
      <c r="T4368" t="inlineStr">
        <is>
          <t>NDR</t>
        </is>
      </c>
      <c r="U4368">
        <f>VLOOKUP(T4368,Destinations!$A$2:$C$550,2,0)</f>
        <v/>
      </c>
      <c r="V4368" t="inlineStr">
        <is>
          <t>WCHC</t>
        </is>
      </c>
      <c r="W4368">
        <f>VLOOKUP(V4368,'WCH Kat'!$A$1:$B$150,2,0)</f>
        <v/>
      </c>
    </row>
    <row r="4369">
      <c r="A4369" t="inlineStr">
        <is>
          <t xml:space="preserve">FR </t>
        </is>
      </c>
      <c r="B4369" t="inlineStr">
        <is>
          <t>FR 4453</t>
        </is>
      </c>
      <c r="C4369" s="4" t="inlineStr">
        <is>
          <t>22.11.2023</t>
        </is>
      </c>
      <c r="D4369" t="inlineStr">
        <is>
          <t>11:40</t>
        </is>
      </c>
      <c r="E4369" s="4" t="inlineStr">
        <is>
          <t>20.11.2023</t>
        </is>
      </c>
      <c r="F4369" t="inlineStr">
        <is>
          <t>16:50</t>
        </is>
      </c>
      <c r="G4369" s="5" t="n">
        <v>42.83333</v>
      </c>
      <c r="H4369" t="inlineStr">
        <is>
          <t>Inbound</t>
        </is>
      </c>
      <c r="I4369" s="6" t="n">
        <v>0</v>
      </c>
      <c r="J4369" s="6" t="n">
        <v>0</v>
      </c>
      <c r="K4369" s="6" t="n">
        <v>0</v>
      </c>
      <c r="L4369" s="6">
        <f>I4369+J4369+K4369</f>
        <v/>
      </c>
      <c r="M4369" s="6" t="n">
        <v>1</v>
      </c>
      <c r="P4369" t="inlineStr">
        <is>
          <t>Ja</t>
        </is>
      </c>
      <c r="T4369" t="inlineStr">
        <is>
          <t>SOF</t>
        </is>
      </c>
      <c r="U4369">
        <f>VLOOKUP(T4369,Destinations!$A$2:$C$550,2,0)</f>
        <v/>
      </c>
      <c r="V4369" t="inlineStr">
        <is>
          <t>BLND</t>
        </is>
      </c>
      <c r="W4369">
        <f>VLOOKUP(V4369,'WCH Kat'!$A$1:$B$150,2,0)</f>
        <v/>
      </c>
    </row>
    <row r="4370">
      <c r="A4370" t="inlineStr">
        <is>
          <t xml:space="preserve">FR </t>
        </is>
      </c>
      <c r="B4370" t="inlineStr">
        <is>
          <t>FR 4453</t>
        </is>
      </c>
      <c r="C4370" s="4" t="inlineStr">
        <is>
          <t>22.11.2023</t>
        </is>
      </c>
      <c r="D4370" t="inlineStr">
        <is>
          <t>11:40</t>
        </is>
      </c>
      <c r="E4370" s="4" t="inlineStr">
        <is>
          <t>22.11.2023</t>
        </is>
      </c>
      <c r="F4370" t="inlineStr">
        <is>
          <t>08:55</t>
        </is>
      </c>
      <c r="G4370" s="5" t="n">
        <v>2.75</v>
      </c>
      <c r="H4370" t="inlineStr">
        <is>
          <t>Inbound</t>
        </is>
      </c>
      <c r="I4370" s="6" t="n">
        <v>0</v>
      </c>
      <c r="J4370" s="6" t="n">
        <v>1</v>
      </c>
      <c r="K4370" s="6" t="n">
        <v>0</v>
      </c>
      <c r="L4370" s="6">
        <f>I4370+J4370+K4370</f>
        <v/>
      </c>
      <c r="M4370" s="6" t="n">
        <v>0</v>
      </c>
      <c r="P4370" t="inlineStr">
        <is>
          <t>Ja</t>
        </is>
      </c>
      <c r="T4370" t="inlineStr">
        <is>
          <t>SOF</t>
        </is>
      </c>
      <c r="U4370">
        <f>VLOOKUP(T4370,Destinations!$A$2:$C$550,2,0)</f>
        <v/>
      </c>
      <c r="V4370" t="inlineStr">
        <is>
          <t>WCHS</t>
        </is>
      </c>
      <c r="W4370">
        <f>VLOOKUP(V4370,'WCH Kat'!$A$1:$B$150,2,0)</f>
        <v/>
      </c>
    </row>
    <row r="4371">
      <c r="A4371" t="inlineStr">
        <is>
          <t xml:space="preserve">PC </t>
        </is>
      </c>
      <c r="B4371" t="inlineStr">
        <is>
          <t>PC 1012</t>
        </is>
      </c>
      <c r="C4371" s="4" t="inlineStr">
        <is>
          <t>22.11.2023</t>
        </is>
      </c>
      <c r="D4371" t="inlineStr">
        <is>
          <t>11:40</t>
        </is>
      </c>
      <c r="E4371" s="4" t="inlineStr">
        <is>
          <t>22.11.2023</t>
        </is>
      </c>
      <c r="F4371" t="inlineStr">
        <is>
          <t>09:30</t>
        </is>
      </c>
      <c r="G4371" s="5" t="n">
        <v>2.16667</v>
      </c>
      <c r="H4371" t="inlineStr">
        <is>
          <t>Outbound</t>
        </is>
      </c>
      <c r="I4371" s="6" t="n">
        <v>0</v>
      </c>
      <c r="J4371" s="6" t="n">
        <v>1</v>
      </c>
      <c r="K4371" s="6" t="n">
        <v>0</v>
      </c>
      <c r="L4371" s="6">
        <f>I4371+J4371+K4371</f>
        <v/>
      </c>
      <c r="M4371" s="6" t="n">
        <v>0</v>
      </c>
      <c r="Q4371" t="inlineStr">
        <is>
          <t>Ja</t>
        </is>
      </c>
      <c r="T4371" t="inlineStr">
        <is>
          <t>SAW</t>
        </is>
      </c>
      <c r="U4371">
        <f>VLOOKUP(T4371,Destinations!$A$2:$C$550,2,0)</f>
        <v/>
      </c>
      <c r="V4371" t="inlineStr">
        <is>
          <t>WCHR</t>
        </is>
      </c>
      <c r="W4371">
        <f>VLOOKUP(V4371,'WCH Kat'!$A$1:$B$150,2,0)</f>
        <v/>
      </c>
    </row>
    <row r="4372">
      <c r="A4372" t="inlineStr">
        <is>
          <t xml:space="preserve">PC </t>
        </is>
      </c>
      <c r="B4372" t="inlineStr">
        <is>
          <t>PC 1012</t>
        </is>
      </c>
      <c r="C4372" s="4" t="inlineStr">
        <is>
          <t>22.11.2023</t>
        </is>
      </c>
      <c r="D4372" t="inlineStr">
        <is>
          <t>11:40</t>
        </is>
      </c>
      <c r="E4372" s="4" t="inlineStr">
        <is>
          <t>22.11.2023</t>
        </is>
      </c>
      <c r="F4372" t="inlineStr">
        <is>
          <t>09:55</t>
        </is>
      </c>
      <c r="G4372" s="5" t="n">
        <v>1.75</v>
      </c>
      <c r="H4372" t="inlineStr">
        <is>
          <t>Outbound</t>
        </is>
      </c>
      <c r="I4372" s="6" t="n">
        <v>0</v>
      </c>
      <c r="J4372" s="6" t="n">
        <v>1</v>
      </c>
      <c r="K4372" s="6" t="n">
        <v>0</v>
      </c>
      <c r="L4372" s="6">
        <f>I4372+J4372+K4372</f>
        <v/>
      </c>
      <c r="M4372" s="6" t="n">
        <v>0</v>
      </c>
      <c r="Q4372" t="inlineStr">
        <is>
          <t>Ja</t>
        </is>
      </c>
      <c r="T4372" t="inlineStr">
        <is>
          <t>SAW</t>
        </is>
      </c>
      <c r="U4372">
        <f>VLOOKUP(T4372,Destinations!$A$2:$C$550,2,0)</f>
        <v/>
      </c>
      <c r="V4372" t="inlineStr">
        <is>
          <t>WCHR</t>
        </is>
      </c>
      <c r="W4372">
        <f>VLOOKUP(V4372,'WCH Kat'!$A$1:$B$150,2,0)</f>
        <v/>
      </c>
    </row>
    <row r="4373">
      <c r="A4373" t="inlineStr">
        <is>
          <t xml:space="preserve">PC </t>
        </is>
      </c>
      <c r="B4373" t="inlineStr">
        <is>
          <t>PC 1012</t>
        </is>
      </c>
      <c r="C4373" s="4" t="inlineStr">
        <is>
          <t>22.11.2023</t>
        </is>
      </c>
      <c r="D4373" t="inlineStr">
        <is>
          <t>11:40</t>
        </is>
      </c>
      <c r="E4373" s="4" t="inlineStr">
        <is>
          <t>22.11.2023</t>
        </is>
      </c>
      <c r="F4373" t="inlineStr">
        <is>
          <t>09:58</t>
        </is>
      </c>
      <c r="G4373" s="5" t="n">
        <v>1.7</v>
      </c>
      <c r="H4373" t="inlineStr">
        <is>
          <t>Outbound</t>
        </is>
      </c>
      <c r="I4373" s="6" t="n">
        <v>0</v>
      </c>
      <c r="J4373" s="6" t="n">
        <v>1</v>
      </c>
      <c r="K4373" s="6" t="n">
        <v>0</v>
      </c>
      <c r="L4373" s="6">
        <f>I4373+J4373+K4373</f>
        <v/>
      </c>
      <c r="M4373" s="6" t="n">
        <v>0</v>
      </c>
      <c r="Q4373" t="inlineStr">
        <is>
          <t>Ja</t>
        </is>
      </c>
      <c r="T4373" t="inlineStr">
        <is>
          <t>SAW</t>
        </is>
      </c>
      <c r="U4373">
        <f>VLOOKUP(T4373,Destinations!$A$2:$C$550,2,0)</f>
        <v/>
      </c>
      <c r="V4373" t="inlineStr">
        <is>
          <t>WCHR</t>
        </is>
      </c>
      <c r="W4373">
        <f>VLOOKUP(V4373,'WCH Kat'!$A$1:$B$150,2,0)</f>
        <v/>
      </c>
    </row>
    <row r="4374">
      <c r="A4374" t="inlineStr">
        <is>
          <t xml:space="preserve">BA </t>
        </is>
      </c>
      <c r="B4374" t="inlineStr">
        <is>
          <t>BA  997</t>
        </is>
      </c>
      <c r="C4374" s="4" t="inlineStr">
        <is>
          <t>22.11.2023</t>
        </is>
      </c>
      <c r="D4374" t="inlineStr">
        <is>
          <t>11:50</t>
        </is>
      </c>
      <c r="E4374" s="4" t="inlineStr">
        <is>
          <t>20.11.2023</t>
        </is>
      </c>
      <c r="F4374" t="inlineStr">
        <is>
          <t>22:55</t>
        </is>
      </c>
      <c r="G4374" s="5" t="n">
        <v>36.91667</v>
      </c>
      <c r="H4374" t="inlineStr">
        <is>
          <t>Outbound</t>
        </is>
      </c>
      <c r="I4374" s="6" t="n">
        <v>0</v>
      </c>
      <c r="J4374" s="6" t="n">
        <v>0</v>
      </c>
      <c r="K4374" s="6" t="n">
        <v>0</v>
      </c>
      <c r="L4374" s="6">
        <f>I4374+J4374+K4374</f>
        <v/>
      </c>
      <c r="M4374" s="6" t="n">
        <v>1</v>
      </c>
      <c r="P4374" t="inlineStr">
        <is>
          <t>Ja</t>
        </is>
      </c>
      <c r="T4374" t="inlineStr">
        <is>
          <t>LHR</t>
        </is>
      </c>
      <c r="U4374">
        <f>VLOOKUP(T4374,Destinations!$A$2:$C$550,2,0)</f>
        <v/>
      </c>
      <c r="V4374" t="inlineStr">
        <is>
          <t>BLND</t>
        </is>
      </c>
      <c r="W4374">
        <f>VLOOKUP(V4374,'WCH Kat'!$A$1:$B$150,2,0)</f>
        <v/>
      </c>
    </row>
    <row r="4375">
      <c r="A4375" t="inlineStr">
        <is>
          <t xml:space="preserve">FR </t>
        </is>
      </c>
      <c r="B4375" t="inlineStr">
        <is>
          <t>FR 5531</t>
        </is>
      </c>
      <c r="C4375" s="4" t="inlineStr">
        <is>
          <t>22.11.2023</t>
        </is>
      </c>
      <c r="D4375" t="inlineStr">
        <is>
          <t>11:55</t>
        </is>
      </c>
      <c r="E4375" s="4" t="inlineStr">
        <is>
          <t>20.11.2023</t>
        </is>
      </c>
      <c r="F4375" t="inlineStr">
        <is>
          <t>18:20</t>
        </is>
      </c>
      <c r="G4375" s="5" t="n">
        <v>41.58333</v>
      </c>
      <c r="H4375" t="inlineStr">
        <is>
          <t>Inbound</t>
        </is>
      </c>
      <c r="I4375" s="6" t="n">
        <v>0</v>
      </c>
      <c r="J4375" s="6" t="n">
        <v>0</v>
      </c>
      <c r="K4375" s="6" t="n">
        <v>0</v>
      </c>
      <c r="L4375" s="6">
        <f>I4375+J4375+K4375</f>
        <v/>
      </c>
      <c r="M4375" s="6" t="n">
        <v>1</v>
      </c>
      <c r="P4375" t="inlineStr">
        <is>
          <t>Ja</t>
        </is>
      </c>
      <c r="T4375" t="inlineStr">
        <is>
          <t>BGY</t>
        </is>
      </c>
      <c r="U4375">
        <f>VLOOKUP(T4375,Destinations!$A$2:$C$550,2,0)</f>
        <v/>
      </c>
      <c r="V4375" t="inlineStr">
        <is>
          <t>WCHS</t>
        </is>
      </c>
      <c r="W4375">
        <f>VLOOKUP(V4375,'WCH Kat'!$A$1:$B$150,2,0)</f>
        <v/>
      </c>
    </row>
    <row r="4376">
      <c r="A4376" t="inlineStr">
        <is>
          <t xml:space="preserve">FR </t>
        </is>
      </c>
      <c r="B4376" t="inlineStr">
        <is>
          <t>FR 5531</t>
        </is>
      </c>
      <c r="C4376" s="4" t="inlineStr">
        <is>
          <t>22.11.2023</t>
        </is>
      </c>
      <c r="D4376" t="inlineStr">
        <is>
          <t>11:55</t>
        </is>
      </c>
      <c r="E4376" s="4" t="inlineStr">
        <is>
          <t>20.11.2023</t>
        </is>
      </c>
      <c r="F4376" t="inlineStr">
        <is>
          <t>18:20</t>
        </is>
      </c>
      <c r="G4376" s="5" t="n">
        <v>41.58333</v>
      </c>
      <c r="H4376" t="inlineStr">
        <is>
          <t>Inbound</t>
        </is>
      </c>
      <c r="I4376" s="6" t="n">
        <v>0</v>
      </c>
      <c r="J4376" s="6" t="n">
        <v>0</v>
      </c>
      <c r="K4376" s="6" t="n">
        <v>0</v>
      </c>
      <c r="L4376" s="6">
        <f>I4376+J4376+K4376</f>
        <v/>
      </c>
      <c r="M4376" s="6" t="n">
        <v>1</v>
      </c>
      <c r="P4376" t="inlineStr">
        <is>
          <t>Ja</t>
        </is>
      </c>
      <c r="T4376" t="inlineStr">
        <is>
          <t>BGY</t>
        </is>
      </c>
      <c r="U4376">
        <f>VLOOKUP(T4376,Destinations!$A$2:$C$550,2,0)</f>
        <v/>
      </c>
      <c r="V4376" t="inlineStr">
        <is>
          <t>WCHS</t>
        </is>
      </c>
      <c r="W4376">
        <f>VLOOKUP(V4376,'WCH Kat'!$A$1:$B$150,2,0)</f>
        <v/>
      </c>
    </row>
    <row r="4377">
      <c r="A4377" t="inlineStr">
        <is>
          <t xml:space="preserve">FR </t>
        </is>
      </c>
      <c r="B4377" t="inlineStr">
        <is>
          <t>FR 5532</t>
        </is>
      </c>
      <c r="C4377" s="4" t="inlineStr">
        <is>
          <t>22.11.2023</t>
        </is>
      </c>
      <c r="D4377" t="inlineStr">
        <is>
          <t>12:20</t>
        </is>
      </c>
      <c r="E4377" s="4" t="inlineStr">
        <is>
          <t>20.11.2023</t>
        </is>
      </c>
      <c r="F4377" t="inlineStr">
        <is>
          <t>20:15</t>
        </is>
      </c>
      <c r="G4377" s="5" t="n">
        <v>40.08333</v>
      </c>
      <c r="H4377" t="inlineStr">
        <is>
          <t>Outbound</t>
        </is>
      </c>
      <c r="I4377" s="6" t="n">
        <v>0</v>
      </c>
      <c r="J4377" s="6" t="n">
        <v>0</v>
      </c>
      <c r="K4377" s="6" t="n">
        <v>0</v>
      </c>
      <c r="L4377" s="6">
        <f>I4377+J4377+K4377</f>
        <v/>
      </c>
      <c r="M4377" s="6" t="n">
        <v>1</v>
      </c>
      <c r="P4377" t="inlineStr">
        <is>
          <t>Ja</t>
        </is>
      </c>
      <c r="T4377" t="inlineStr">
        <is>
          <t>BGY</t>
        </is>
      </c>
      <c r="U4377">
        <f>VLOOKUP(T4377,Destinations!$A$2:$C$550,2,0)</f>
        <v/>
      </c>
      <c r="V4377" t="inlineStr">
        <is>
          <t>WCHS</t>
        </is>
      </c>
      <c r="W4377">
        <f>VLOOKUP(V4377,'WCH Kat'!$A$1:$B$150,2,0)</f>
        <v/>
      </c>
    </row>
    <row r="4378">
      <c r="A4378" t="inlineStr">
        <is>
          <t xml:space="preserve">XQ </t>
        </is>
      </c>
      <c r="B4378" t="inlineStr">
        <is>
          <t>XQ 114</t>
        </is>
      </c>
      <c r="C4378" s="4" t="inlineStr">
        <is>
          <t>22.11.2023</t>
        </is>
      </c>
      <c r="D4378" t="inlineStr">
        <is>
          <t>12:20</t>
        </is>
      </c>
      <c r="E4378" s="4" t="inlineStr">
        <is>
          <t>22.11.2023</t>
        </is>
      </c>
      <c r="F4378" t="inlineStr">
        <is>
          <t>08:55</t>
        </is>
      </c>
      <c r="G4378" s="5" t="n">
        <v>3.41667</v>
      </c>
      <c r="H4378" t="inlineStr">
        <is>
          <t>Inbound</t>
        </is>
      </c>
      <c r="I4378" s="6" t="n">
        <v>0</v>
      </c>
      <c r="J4378" s="6" t="n">
        <v>0</v>
      </c>
      <c r="K4378" s="6" t="n">
        <v>1</v>
      </c>
      <c r="L4378" s="6">
        <f>I4378+J4378+K4378</f>
        <v/>
      </c>
      <c r="M4378" s="6" t="n">
        <v>0</v>
      </c>
      <c r="P4378" t="inlineStr">
        <is>
          <t>Ja</t>
        </is>
      </c>
      <c r="T4378" t="inlineStr">
        <is>
          <t>AYT</t>
        </is>
      </c>
      <c r="U4378">
        <f>VLOOKUP(T4378,Destinations!$A$2:$C$550,2,0)</f>
        <v/>
      </c>
      <c r="V4378" t="inlineStr">
        <is>
          <t>WCHR</t>
        </is>
      </c>
      <c r="W4378">
        <f>VLOOKUP(V4378,'WCH Kat'!$A$1:$B$150,2,0)</f>
        <v/>
      </c>
    </row>
    <row r="4379">
      <c r="A4379" t="inlineStr">
        <is>
          <t xml:space="preserve">3O </t>
        </is>
      </c>
      <c r="B4379" t="inlineStr">
        <is>
          <t>3O  224</t>
        </is>
      </c>
      <c r="C4379" s="4" t="inlineStr">
        <is>
          <t>04.11.2023</t>
        </is>
      </c>
      <c r="D4379" t="inlineStr">
        <is>
          <t>12:00</t>
        </is>
      </c>
      <c r="E4379" s="4" t="inlineStr">
        <is>
          <t>02.11.2023</t>
        </is>
      </c>
      <c r="F4379" t="inlineStr">
        <is>
          <t>12:00</t>
        </is>
      </c>
      <c r="G4379" s="5" t="n">
        <v>48</v>
      </c>
      <c r="H4379" t="inlineStr">
        <is>
          <t>Outbound</t>
        </is>
      </c>
      <c r="I4379" s="6" t="n">
        <v>0</v>
      </c>
      <c r="J4379" s="6" t="n">
        <v>0</v>
      </c>
      <c r="K4379" s="6" t="n">
        <v>0</v>
      </c>
      <c r="L4379" s="6">
        <f>I4379+J4379+K4379</f>
        <v/>
      </c>
      <c r="M4379" s="6" t="n">
        <v>1</v>
      </c>
      <c r="P4379" t="inlineStr">
        <is>
          <t>Ja</t>
        </is>
      </c>
      <c r="T4379" t="inlineStr">
        <is>
          <t>NDR</t>
        </is>
      </c>
      <c r="U4379">
        <f>VLOOKUP(T4379,Destinations!$A$2:$C$550,2,0)</f>
        <v/>
      </c>
      <c r="V4379" t="inlineStr">
        <is>
          <t>WCHC,WCMP</t>
        </is>
      </c>
      <c r="W4379">
        <f>VLOOKUP(V4379,'WCH Kat'!$A$1:$B$150,2,0)</f>
        <v/>
      </c>
    </row>
    <row r="4380">
      <c r="A4380" t="inlineStr">
        <is>
          <t xml:space="preserve">XQ </t>
        </is>
      </c>
      <c r="B4380" t="inlineStr">
        <is>
          <t>XQ 114</t>
        </is>
      </c>
      <c r="C4380" s="4" t="inlineStr">
        <is>
          <t>22.11.2023</t>
        </is>
      </c>
      <c r="D4380" t="inlineStr">
        <is>
          <t>12:45</t>
        </is>
      </c>
      <c r="E4380" s="4" t="inlineStr">
        <is>
          <t>20.11.2023</t>
        </is>
      </c>
      <c r="F4380" t="inlineStr">
        <is>
          <t>23:15</t>
        </is>
      </c>
      <c r="G4380" s="5" t="n">
        <v>37.5</v>
      </c>
      <c r="H4380" t="inlineStr">
        <is>
          <t>Inbound</t>
        </is>
      </c>
      <c r="I4380" s="6" t="n">
        <v>0</v>
      </c>
      <c r="J4380" s="6" t="n">
        <v>0</v>
      </c>
      <c r="K4380" s="6" t="n">
        <v>0</v>
      </c>
      <c r="L4380" s="6">
        <f>I4380+J4380+K4380</f>
        <v/>
      </c>
      <c r="M4380" s="6" t="n">
        <v>1</v>
      </c>
      <c r="N4380" t="inlineStr">
        <is>
          <t>Ja</t>
        </is>
      </c>
      <c r="T4380" t="inlineStr">
        <is>
          <t>AYT</t>
        </is>
      </c>
      <c r="U4380">
        <f>VLOOKUP(T4380,Destinations!$A$2:$C$550,2,0)</f>
        <v/>
      </c>
      <c r="V4380" t="inlineStr">
        <is>
          <t>blind</t>
        </is>
      </c>
      <c r="W4380">
        <f>VLOOKUP(V4380,'WCH Kat'!$A$1:$B$150,2,0)</f>
        <v/>
      </c>
    </row>
    <row r="4381">
      <c r="A4381" t="inlineStr">
        <is>
          <t xml:space="preserve">3O </t>
        </is>
      </c>
      <c r="B4381" t="inlineStr">
        <is>
          <t>3O  223</t>
        </is>
      </c>
      <c r="C4381" s="4" t="inlineStr">
        <is>
          <t>07.11.2023</t>
        </is>
      </c>
      <c r="D4381" t="inlineStr">
        <is>
          <t>10:05</t>
        </is>
      </c>
      <c r="E4381" s="4" t="inlineStr">
        <is>
          <t>05.11.2023</t>
        </is>
      </c>
      <c r="F4381" t="inlineStr">
        <is>
          <t>06:55</t>
        </is>
      </c>
      <c r="G4381" s="5" t="n">
        <v>51.16667</v>
      </c>
      <c r="H4381" t="inlineStr">
        <is>
          <t>Inbound</t>
        </is>
      </c>
      <c r="I4381" s="6" t="n">
        <v>0</v>
      </c>
      <c r="J4381" s="6" t="n">
        <v>0</v>
      </c>
      <c r="K4381" s="6" t="n">
        <v>0</v>
      </c>
      <c r="L4381" s="6">
        <f>I4381+J4381+K4381</f>
        <v/>
      </c>
      <c r="M4381" s="6" t="n">
        <v>1</v>
      </c>
      <c r="N4381" t="inlineStr">
        <is>
          <t>Ja</t>
        </is>
      </c>
      <c r="T4381" t="inlineStr">
        <is>
          <t>NDR</t>
        </is>
      </c>
      <c r="U4381">
        <f>VLOOKUP(T4381,Destinations!$A$2:$C$550,2,0)</f>
        <v/>
      </c>
      <c r="V4381" t="inlineStr">
        <is>
          <t>WCHC</t>
        </is>
      </c>
      <c r="W4381">
        <f>VLOOKUP(V4381,'WCH Kat'!$A$1:$B$150,2,0)</f>
        <v/>
      </c>
    </row>
    <row r="4382">
      <c r="A4382" t="inlineStr">
        <is>
          <t xml:space="preserve">XQ </t>
        </is>
      </c>
      <c r="B4382" t="inlineStr">
        <is>
          <t>XQ 114</t>
        </is>
      </c>
      <c r="C4382" s="4" t="inlineStr">
        <is>
          <t>22.11.2023</t>
        </is>
      </c>
      <c r="D4382" t="inlineStr">
        <is>
          <t>12:45</t>
        </is>
      </c>
      <c r="E4382" s="4" t="inlineStr">
        <is>
          <t>20.11.2023</t>
        </is>
      </c>
      <c r="F4382" t="inlineStr">
        <is>
          <t>23:15</t>
        </is>
      </c>
      <c r="G4382" s="5" t="n">
        <v>37.5</v>
      </c>
      <c r="H4382" t="inlineStr">
        <is>
          <t>Inbound</t>
        </is>
      </c>
      <c r="I4382" s="6" t="n">
        <v>0</v>
      </c>
      <c r="J4382" s="6" t="n">
        <v>0</v>
      </c>
      <c r="K4382" s="6" t="n">
        <v>0</v>
      </c>
      <c r="L4382" s="6">
        <f>I4382+J4382+K4382</f>
        <v/>
      </c>
      <c r="M4382" s="6" t="n">
        <v>1</v>
      </c>
      <c r="N4382" t="inlineStr">
        <is>
          <t>Ja</t>
        </is>
      </c>
      <c r="T4382" t="inlineStr">
        <is>
          <t>AYT</t>
        </is>
      </c>
      <c r="U4382">
        <f>VLOOKUP(T4382,Destinations!$A$2:$C$550,2,0)</f>
        <v/>
      </c>
      <c r="V4382" t="inlineStr">
        <is>
          <t>WCHS</t>
        </is>
      </c>
      <c r="W4382">
        <f>VLOOKUP(V4382,'WCH Kat'!$A$1:$B$150,2,0)</f>
        <v/>
      </c>
    </row>
    <row r="4383">
      <c r="A4383" t="inlineStr">
        <is>
          <t xml:space="preserve">XQ </t>
        </is>
      </c>
      <c r="B4383" t="inlineStr">
        <is>
          <t>XQ 114</t>
        </is>
      </c>
      <c r="C4383" s="4" t="inlineStr">
        <is>
          <t>22.11.2023</t>
        </is>
      </c>
      <c r="D4383" t="inlineStr">
        <is>
          <t>12:45</t>
        </is>
      </c>
      <c r="E4383" s="4" t="inlineStr">
        <is>
          <t>20.11.2023</t>
        </is>
      </c>
      <c r="F4383" t="inlineStr">
        <is>
          <t>23:15</t>
        </is>
      </c>
      <c r="G4383" s="5" t="n">
        <v>37.5</v>
      </c>
      <c r="H4383" t="inlineStr">
        <is>
          <t>Inbound</t>
        </is>
      </c>
      <c r="I4383" s="6" t="n">
        <v>0</v>
      </c>
      <c r="J4383" s="6" t="n">
        <v>0</v>
      </c>
      <c r="K4383" s="6" t="n">
        <v>0</v>
      </c>
      <c r="L4383" s="6">
        <f>I4383+J4383+K4383</f>
        <v/>
      </c>
      <c r="M4383" s="6" t="n">
        <v>1</v>
      </c>
      <c r="N4383" t="inlineStr">
        <is>
          <t>Ja</t>
        </is>
      </c>
      <c r="T4383" t="inlineStr">
        <is>
          <t>AYT</t>
        </is>
      </c>
      <c r="U4383">
        <f>VLOOKUP(T4383,Destinations!$A$2:$C$550,2,0)</f>
        <v/>
      </c>
      <c r="V4383" t="inlineStr">
        <is>
          <t>WCHS</t>
        </is>
      </c>
      <c r="W4383">
        <f>VLOOKUP(V4383,'WCH Kat'!$A$1:$B$150,2,0)</f>
        <v/>
      </c>
    </row>
    <row r="4384">
      <c r="A4384" t="inlineStr">
        <is>
          <t xml:space="preserve">XQ </t>
        </is>
      </c>
      <c r="B4384" t="inlineStr">
        <is>
          <t>XQ 114</t>
        </is>
      </c>
      <c r="C4384" s="4" t="inlineStr">
        <is>
          <t>22.11.2023</t>
        </is>
      </c>
      <c r="D4384" t="inlineStr">
        <is>
          <t>12:45</t>
        </is>
      </c>
      <c r="E4384" s="4" t="inlineStr">
        <is>
          <t>22.11.2023</t>
        </is>
      </c>
      <c r="F4384" t="inlineStr">
        <is>
          <t>08:55</t>
        </is>
      </c>
      <c r="G4384" s="5" t="n">
        <v>3.83333</v>
      </c>
      <c r="H4384" t="inlineStr">
        <is>
          <t>Inbound</t>
        </is>
      </c>
      <c r="I4384" s="6" t="n">
        <v>0</v>
      </c>
      <c r="J4384" s="6" t="n">
        <v>0</v>
      </c>
      <c r="K4384" s="6" t="n">
        <v>1</v>
      </c>
      <c r="L4384" s="6">
        <f>I4384+J4384+K4384</f>
        <v/>
      </c>
      <c r="M4384" s="6" t="n">
        <v>0</v>
      </c>
      <c r="P4384" t="inlineStr">
        <is>
          <t>Ja</t>
        </is>
      </c>
      <c r="T4384" t="inlineStr">
        <is>
          <t>AYT</t>
        </is>
      </c>
      <c r="U4384">
        <f>VLOOKUP(T4384,Destinations!$A$2:$C$550,2,0)</f>
        <v/>
      </c>
      <c r="V4384" t="inlineStr">
        <is>
          <t>WCHS</t>
        </is>
      </c>
      <c r="W4384">
        <f>VLOOKUP(V4384,'WCH Kat'!$A$1:$B$150,2,0)</f>
        <v/>
      </c>
    </row>
    <row r="4385">
      <c r="A4385" t="inlineStr">
        <is>
          <t xml:space="preserve">XQ </t>
        </is>
      </c>
      <c r="B4385" t="inlineStr">
        <is>
          <t>XQ 115</t>
        </is>
      </c>
      <c r="C4385" s="4" t="inlineStr">
        <is>
          <t>22.11.2023</t>
        </is>
      </c>
      <c r="D4385" t="inlineStr">
        <is>
          <t>13:40</t>
        </is>
      </c>
      <c r="E4385" s="4" t="inlineStr">
        <is>
          <t>21.11.2023</t>
        </is>
      </c>
      <c r="F4385" t="inlineStr">
        <is>
          <t>18:54</t>
        </is>
      </c>
      <c r="G4385" s="5" t="n">
        <v>18.76667</v>
      </c>
      <c r="H4385" t="inlineStr">
        <is>
          <t>Outbound</t>
        </is>
      </c>
      <c r="I4385" s="6" t="n">
        <v>0</v>
      </c>
      <c r="J4385" s="6" t="n">
        <v>0</v>
      </c>
      <c r="K4385" s="6" t="n">
        <v>1</v>
      </c>
      <c r="L4385" s="6">
        <f>I4385+J4385+K4385</f>
        <v/>
      </c>
      <c r="M4385" s="6" t="n">
        <v>0</v>
      </c>
      <c r="N4385" t="inlineStr">
        <is>
          <t>Ja</t>
        </is>
      </c>
      <c r="T4385" t="inlineStr">
        <is>
          <t>Antalya</t>
        </is>
      </c>
      <c r="U4385">
        <f>VLOOKUP(T4385,Destinations!$A$2:$C$550,2,0)</f>
        <v/>
      </c>
      <c r="V4385" t="inlineStr">
        <is>
          <t>WCHR</t>
        </is>
      </c>
      <c r="W4385">
        <f>VLOOKUP(V4385,'WCH Kat'!$A$1:$B$150,2,0)</f>
        <v/>
      </c>
    </row>
    <row r="4386">
      <c r="A4386" t="inlineStr">
        <is>
          <t xml:space="preserve">XQ </t>
        </is>
      </c>
      <c r="B4386" t="inlineStr">
        <is>
          <t>XQ 115</t>
        </is>
      </c>
      <c r="C4386" s="4" t="inlineStr">
        <is>
          <t>22.11.2023</t>
        </is>
      </c>
      <c r="D4386" t="inlineStr">
        <is>
          <t>13:40</t>
        </is>
      </c>
      <c r="E4386" s="4" t="inlineStr">
        <is>
          <t>21.11.2023</t>
        </is>
      </c>
      <c r="F4386" t="inlineStr">
        <is>
          <t>18:54</t>
        </is>
      </c>
      <c r="G4386" s="5" t="n">
        <v>18.76667</v>
      </c>
      <c r="H4386" t="inlineStr">
        <is>
          <t>Outbound</t>
        </is>
      </c>
      <c r="I4386" s="6" t="n">
        <v>0</v>
      </c>
      <c r="J4386" s="6" t="n">
        <v>0</v>
      </c>
      <c r="K4386" s="6" t="n">
        <v>1</v>
      </c>
      <c r="L4386" s="6">
        <f>I4386+J4386+K4386</f>
        <v/>
      </c>
      <c r="M4386" s="6" t="n">
        <v>0</v>
      </c>
      <c r="N4386" t="inlineStr">
        <is>
          <t>Ja</t>
        </is>
      </c>
      <c r="T4386" t="inlineStr">
        <is>
          <t>Antalya</t>
        </is>
      </c>
      <c r="U4386">
        <f>VLOOKUP(T4386,Destinations!$A$2:$C$550,2,0)</f>
        <v/>
      </c>
      <c r="V4386" t="inlineStr">
        <is>
          <t>WCHS</t>
        </is>
      </c>
      <c r="W4386">
        <f>VLOOKUP(V4386,'WCH Kat'!$A$1:$B$150,2,0)</f>
        <v/>
      </c>
    </row>
    <row r="4387">
      <c r="A4387" t="inlineStr">
        <is>
          <t xml:space="preserve">XQ </t>
        </is>
      </c>
      <c r="B4387" t="inlineStr">
        <is>
          <t>XQ 115</t>
        </is>
      </c>
      <c r="C4387" s="4" t="inlineStr">
        <is>
          <t>22.11.2023</t>
        </is>
      </c>
      <c r="D4387" t="inlineStr">
        <is>
          <t>13:40</t>
        </is>
      </c>
      <c r="E4387" s="4" t="inlineStr">
        <is>
          <t>21.11.2023</t>
        </is>
      </c>
      <c r="F4387" t="inlineStr">
        <is>
          <t>18:54</t>
        </is>
      </c>
      <c r="G4387" s="5" t="n">
        <v>18.76667</v>
      </c>
      <c r="H4387" t="inlineStr">
        <is>
          <t>Outbound</t>
        </is>
      </c>
      <c r="I4387" s="6" t="n">
        <v>0</v>
      </c>
      <c r="J4387" s="6" t="n">
        <v>0</v>
      </c>
      <c r="K4387" s="6" t="n">
        <v>1</v>
      </c>
      <c r="L4387" s="6">
        <f>I4387+J4387+K4387</f>
        <v/>
      </c>
      <c r="M4387" s="6" t="n">
        <v>0</v>
      </c>
      <c r="N4387" t="inlineStr">
        <is>
          <t>Ja</t>
        </is>
      </c>
      <c r="T4387" t="inlineStr">
        <is>
          <t>Antalya</t>
        </is>
      </c>
      <c r="U4387">
        <f>VLOOKUP(T4387,Destinations!$A$2:$C$550,2,0)</f>
        <v/>
      </c>
      <c r="V4387" t="inlineStr">
        <is>
          <t>WCHS</t>
        </is>
      </c>
      <c r="W4387">
        <f>VLOOKUP(V4387,'WCH Kat'!$A$1:$B$150,2,0)</f>
        <v/>
      </c>
    </row>
    <row r="4388">
      <c r="A4388" t="inlineStr">
        <is>
          <t xml:space="preserve">XQ </t>
        </is>
      </c>
      <c r="B4388" t="inlineStr">
        <is>
          <t>XQ 115</t>
        </is>
      </c>
      <c r="C4388" s="4" t="inlineStr">
        <is>
          <t>22.11.2023</t>
        </is>
      </c>
      <c r="D4388" t="inlineStr">
        <is>
          <t>13:40</t>
        </is>
      </c>
      <c r="E4388" s="4" t="inlineStr">
        <is>
          <t>21.11.2023</t>
        </is>
      </c>
      <c r="F4388" t="inlineStr">
        <is>
          <t>18:54</t>
        </is>
      </c>
      <c r="G4388" s="5" t="n">
        <v>18.76667</v>
      </c>
      <c r="H4388" t="inlineStr">
        <is>
          <t>Outbound</t>
        </is>
      </c>
      <c r="I4388" s="6" t="n">
        <v>0</v>
      </c>
      <c r="J4388" s="6" t="n">
        <v>0</v>
      </c>
      <c r="K4388" s="6" t="n">
        <v>1</v>
      </c>
      <c r="L4388" s="6">
        <f>I4388+J4388+K4388</f>
        <v/>
      </c>
      <c r="M4388" s="6" t="n">
        <v>0</v>
      </c>
      <c r="N4388" t="inlineStr">
        <is>
          <t>Ja</t>
        </is>
      </c>
      <c r="T4388" t="inlineStr">
        <is>
          <t>Antalya</t>
        </is>
      </c>
      <c r="U4388">
        <f>VLOOKUP(T4388,Destinations!$A$2:$C$550,2,0)</f>
        <v/>
      </c>
      <c r="V4388" t="inlineStr">
        <is>
          <t>WCHR</t>
        </is>
      </c>
      <c r="W4388">
        <f>VLOOKUP(V4388,'WCH Kat'!$A$1:$B$150,2,0)</f>
        <v/>
      </c>
    </row>
    <row r="4389">
      <c r="A4389" t="inlineStr">
        <is>
          <t xml:space="preserve">XQ </t>
        </is>
      </c>
      <c r="B4389" t="inlineStr">
        <is>
          <t>XQ 115</t>
        </is>
      </c>
      <c r="C4389" s="4" t="inlineStr">
        <is>
          <t>22.11.2023</t>
        </is>
      </c>
      <c r="D4389" t="inlineStr">
        <is>
          <t>13:40</t>
        </is>
      </c>
      <c r="E4389" s="4" t="inlineStr">
        <is>
          <t>22.11.2023</t>
        </is>
      </c>
      <c r="F4389" t="inlineStr">
        <is>
          <t>11:50</t>
        </is>
      </c>
      <c r="G4389" s="5" t="n">
        <v>1.83333</v>
      </c>
      <c r="H4389" t="inlineStr">
        <is>
          <t>Outbound</t>
        </is>
      </c>
      <c r="I4389" s="6" t="n">
        <v>0</v>
      </c>
      <c r="J4389" s="6" t="n">
        <v>1</v>
      </c>
      <c r="K4389" s="6" t="n">
        <v>0</v>
      </c>
      <c r="L4389" s="6">
        <f>I4389+J4389+K4389</f>
        <v/>
      </c>
      <c r="M4389" s="6" t="n">
        <v>0</v>
      </c>
      <c r="Q4389" t="inlineStr">
        <is>
          <t>Ja</t>
        </is>
      </c>
      <c r="T4389" t="inlineStr">
        <is>
          <t>Antalya</t>
        </is>
      </c>
      <c r="U4389">
        <f>VLOOKUP(T4389,Destinations!$A$2:$C$550,2,0)</f>
        <v/>
      </c>
      <c r="V4389" t="inlineStr">
        <is>
          <t>WCHS</t>
        </is>
      </c>
      <c r="W4389">
        <f>VLOOKUP(V4389,'WCH Kat'!$A$1:$B$150,2,0)</f>
        <v/>
      </c>
    </row>
    <row r="4390">
      <c r="A4390" t="inlineStr">
        <is>
          <t xml:space="preserve">PC </t>
        </is>
      </c>
      <c r="B4390" t="inlineStr">
        <is>
          <t>PC 1017</t>
        </is>
      </c>
      <c r="C4390" s="4" t="inlineStr">
        <is>
          <t>22.11.2023</t>
        </is>
      </c>
      <c r="D4390" t="inlineStr">
        <is>
          <t>13:58</t>
        </is>
      </c>
      <c r="E4390" s="4" t="inlineStr">
        <is>
          <t>20.11.2023</t>
        </is>
      </c>
      <c r="F4390" t="inlineStr">
        <is>
          <t>10:55</t>
        </is>
      </c>
      <c r="G4390" s="5" t="n">
        <v>51.05</v>
      </c>
      <c r="H4390" t="inlineStr">
        <is>
          <t>Inbound</t>
        </is>
      </c>
      <c r="I4390" s="6" t="n">
        <v>0</v>
      </c>
      <c r="J4390" s="6" t="n">
        <v>0</v>
      </c>
      <c r="K4390" s="6" t="n">
        <v>0</v>
      </c>
      <c r="L4390" s="6">
        <f>I4390+J4390+K4390</f>
        <v/>
      </c>
      <c r="M4390" s="6" t="n">
        <v>1</v>
      </c>
      <c r="P4390" t="inlineStr">
        <is>
          <t>Ja</t>
        </is>
      </c>
      <c r="T4390" t="inlineStr">
        <is>
          <t>SAW</t>
        </is>
      </c>
      <c r="U4390">
        <f>VLOOKUP(T4390,Destinations!$A$2:$C$550,2,0)</f>
        <v/>
      </c>
      <c r="V4390" t="inlineStr">
        <is>
          <t>WCHS</t>
        </is>
      </c>
      <c r="W4390">
        <f>VLOOKUP(V4390,'WCH Kat'!$A$1:$B$150,2,0)</f>
        <v/>
      </c>
    </row>
    <row r="4391">
      <c r="A4391" t="inlineStr">
        <is>
          <t xml:space="preserve">PC </t>
        </is>
      </c>
      <c r="B4391" t="inlineStr">
        <is>
          <t>PC 1017</t>
        </is>
      </c>
      <c r="C4391" s="4" t="inlineStr">
        <is>
          <t>22.11.2023</t>
        </is>
      </c>
      <c r="D4391" t="inlineStr">
        <is>
          <t>14:20</t>
        </is>
      </c>
      <c r="E4391" s="4" t="inlineStr">
        <is>
          <t>20.11.2023</t>
        </is>
      </c>
      <c r="F4391" t="inlineStr">
        <is>
          <t>10:55</t>
        </is>
      </c>
      <c r="G4391" s="5" t="n">
        <v>51.41667</v>
      </c>
      <c r="H4391" t="inlineStr">
        <is>
          <t>Inbound</t>
        </is>
      </c>
      <c r="I4391" s="6" t="n">
        <v>0</v>
      </c>
      <c r="J4391" s="6" t="n">
        <v>0</v>
      </c>
      <c r="K4391" s="6" t="n">
        <v>0</v>
      </c>
      <c r="L4391" s="6">
        <f>I4391+J4391+K4391</f>
        <v/>
      </c>
      <c r="M4391" s="6" t="n">
        <v>1</v>
      </c>
      <c r="P4391" t="inlineStr">
        <is>
          <t>Ja</t>
        </is>
      </c>
      <c r="T4391" t="inlineStr">
        <is>
          <t>SAW</t>
        </is>
      </c>
      <c r="U4391">
        <f>VLOOKUP(T4391,Destinations!$A$2:$C$550,2,0)</f>
        <v/>
      </c>
      <c r="V4391" t="inlineStr">
        <is>
          <t>WCHS</t>
        </is>
      </c>
      <c r="W4391">
        <f>VLOOKUP(V4391,'WCH Kat'!$A$1:$B$150,2,0)</f>
        <v/>
      </c>
    </row>
    <row r="4392">
      <c r="A4392" t="inlineStr">
        <is>
          <t xml:space="preserve">PC </t>
        </is>
      </c>
      <c r="B4392" t="inlineStr">
        <is>
          <t>PC 1017</t>
        </is>
      </c>
      <c r="C4392" s="4" t="inlineStr">
        <is>
          <t>22.11.2023</t>
        </is>
      </c>
      <c r="D4392" t="inlineStr">
        <is>
          <t>14:20</t>
        </is>
      </c>
      <c r="E4392" s="4" t="inlineStr">
        <is>
          <t>20.11.2023</t>
        </is>
      </c>
      <c r="F4392" t="inlineStr">
        <is>
          <t>10:55</t>
        </is>
      </c>
      <c r="G4392" s="5" t="n">
        <v>51.41667</v>
      </c>
      <c r="H4392" t="inlineStr">
        <is>
          <t>Inbound</t>
        </is>
      </c>
      <c r="I4392" s="6" t="n">
        <v>0</v>
      </c>
      <c r="J4392" s="6" t="n">
        <v>0</v>
      </c>
      <c r="K4392" s="6" t="n">
        <v>0</v>
      </c>
      <c r="L4392" s="6">
        <f>I4392+J4392+K4392</f>
        <v/>
      </c>
      <c r="M4392" s="6" t="n">
        <v>1</v>
      </c>
      <c r="P4392" t="inlineStr">
        <is>
          <t>Ja</t>
        </is>
      </c>
      <c r="T4392" t="inlineStr">
        <is>
          <t>SAW</t>
        </is>
      </c>
      <c r="U4392">
        <f>VLOOKUP(T4392,Destinations!$A$2:$C$550,2,0)</f>
        <v/>
      </c>
      <c r="V4392" t="inlineStr">
        <is>
          <t>WCHS</t>
        </is>
      </c>
      <c r="W4392">
        <f>VLOOKUP(V4392,'WCH Kat'!$A$1:$B$150,2,0)</f>
        <v/>
      </c>
    </row>
    <row r="4393">
      <c r="A4393" t="inlineStr">
        <is>
          <t xml:space="preserve">PC </t>
        </is>
      </c>
      <c r="B4393" t="inlineStr">
        <is>
          <t>PC 1017</t>
        </is>
      </c>
      <c r="C4393" s="4" t="inlineStr">
        <is>
          <t>22.11.2023</t>
        </is>
      </c>
      <c r="D4393" t="inlineStr">
        <is>
          <t>14:20</t>
        </is>
      </c>
      <c r="E4393" s="4" t="inlineStr">
        <is>
          <t>20.11.2023</t>
        </is>
      </c>
      <c r="F4393" t="inlineStr">
        <is>
          <t>10:55</t>
        </is>
      </c>
      <c r="G4393" s="5" t="n">
        <v>51.41667</v>
      </c>
      <c r="H4393" t="inlineStr">
        <is>
          <t>Inbound</t>
        </is>
      </c>
      <c r="I4393" s="6" t="n">
        <v>0</v>
      </c>
      <c r="J4393" s="6" t="n">
        <v>0</v>
      </c>
      <c r="K4393" s="6" t="n">
        <v>0</v>
      </c>
      <c r="L4393" s="6">
        <f>I4393+J4393+K4393</f>
        <v/>
      </c>
      <c r="M4393" s="6" t="n">
        <v>1</v>
      </c>
      <c r="P4393" t="inlineStr">
        <is>
          <t>Ja</t>
        </is>
      </c>
      <c r="T4393" t="inlineStr">
        <is>
          <t>SAW</t>
        </is>
      </c>
      <c r="U4393">
        <f>VLOOKUP(T4393,Destinations!$A$2:$C$550,2,0)</f>
        <v/>
      </c>
      <c r="V4393" t="inlineStr">
        <is>
          <t>WCHR</t>
        </is>
      </c>
      <c r="W4393">
        <f>VLOOKUP(V4393,'WCH Kat'!$A$1:$B$150,2,0)</f>
        <v/>
      </c>
    </row>
    <row r="4394">
      <c r="A4394" t="inlineStr">
        <is>
          <t xml:space="preserve">PC </t>
        </is>
      </c>
      <c r="B4394" t="inlineStr">
        <is>
          <t>PC 1017</t>
        </is>
      </c>
      <c r="C4394" s="4" t="inlineStr">
        <is>
          <t>22.11.2023</t>
        </is>
      </c>
      <c r="D4394" t="inlineStr">
        <is>
          <t>14:20</t>
        </is>
      </c>
      <c r="E4394" s="4" t="inlineStr">
        <is>
          <t>20.11.2023</t>
        </is>
      </c>
      <c r="F4394" t="inlineStr">
        <is>
          <t>10:55</t>
        </is>
      </c>
      <c r="G4394" s="5" t="n">
        <v>51.41667</v>
      </c>
      <c r="H4394" t="inlineStr">
        <is>
          <t>Inbound</t>
        </is>
      </c>
      <c r="I4394" s="6" t="n">
        <v>0</v>
      </c>
      <c r="J4394" s="6" t="n">
        <v>0</v>
      </c>
      <c r="K4394" s="6" t="n">
        <v>0</v>
      </c>
      <c r="L4394" s="6">
        <f>I4394+J4394+K4394</f>
        <v/>
      </c>
      <c r="M4394" s="6" t="n">
        <v>1</v>
      </c>
      <c r="P4394" t="inlineStr">
        <is>
          <t>Ja</t>
        </is>
      </c>
      <c r="T4394" t="inlineStr">
        <is>
          <t>SAW</t>
        </is>
      </c>
      <c r="U4394">
        <f>VLOOKUP(T4394,Destinations!$A$2:$C$550,2,0)</f>
        <v/>
      </c>
      <c r="V4394" t="inlineStr">
        <is>
          <t>WCHS</t>
        </is>
      </c>
      <c r="W4394">
        <f>VLOOKUP(V4394,'WCH Kat'!$A$1:$B$150,2,0)</f>
        <v/>
      </c>
    </row>
    <row r="4395">
      <c r="A4395" t="inlineStr">
        <is>
          <t xml:space="preserve">PC </t>
        </is>
      </c>
      <c r="B4395" t="inlineStr">
        <is>
          <t>PC 1017</t>
        </is>
      </c>
      <c r="C4395" s="4" t="inlineStr">
        <is>
          <t>22.11.2023</t>
        </is>
      </c>
      <c r="D4395" t="inlineStr">
        <is>
          <t>14:20</t>
        </is>
      </c>
      <c r="E4395" s="4" t="inlineStr">
        <is>
          <t>20.11.2023</t>
        </is>
      </c>
      <c r="F4395" t="inlineStr">
        <is>
          <t>10:55</t>
        </is>
      </c>
      <c r="G4395" s="5" t="n">
        <v>51.41667</v>
      </c>
      <c r="H4395" t="inlineStr">
        <is>
          <t>Inbound</t>
        </is>
      </c>
      <c r="I4395" s="6" t="n">
        <v>0</v>
      </c>
      <c r="J4395" s="6" t="n">
        <v>0</v>
      </c>
      <c r="K4395" s="6" t="n">
        <v>0</v>
      </c>
      <c r="L4395" s="6">
        <f>I4395+J4395+K4395</f>
        <v/>
      </c>
      <c r="M4395" s="6" t="n">
        <v>1</v>
      </c>
      <c r="P4395" t="inlineStr">
        <is>
          <t>Ja</t>
        </is>
      </c>
      <c r="T4395" t="inlineStr">
        <is>
          <t>SAW</t>
        </is>
      </c>
      <c r="U4395">
        <f>VLOOKUP(T4395,Destinations!$A$2:$C$550,2,0)</f>
        <v/>
      </c>
      <c r="V4395" t="inlineStr">
        <is>
          <t>WCHS</t>
        </is>
      </c>
      <c r="W4395">
        <f>VLOOKUP(V4395,'WCH Kat'!$A$1:$B$150,2,0)</f>
        <v/>
      </c>
    </row>
    <row r="4396">
      <c r="A4396" t="inlineStr">
        <is>
          <t xml:space="preserve">PC </t>
        </is>
      </c>
      <c r="B4396" t="inlineStr">
        <is>
          <t>PC 1017</t>
        </is>
      </c>
      <c r="C4396" s="4" t="inlineStr">
        <is>
          <t>22.11.2023</t>
        </is>
      </c>
      <c r="D4396" t="inlineStr">
        <is>
          <t>14:20</t>
        </is>
      </c>
      <c r="E4396" s="4" t="inlineStr">
        <is>
          <t>22.11.2023</t>
        </is>
      </c>
      <c r="F4396" t="inlineStr">
        <is>
          <t>11:11</t>
        </is>
      </c>
      <c r="G4396" s="5" t="n">
        <v>3.15</v>
      </c>
      <c r="H4396" t="inlineStr">
        <is>
          <t>Inbound</t>
        </is>
      </c>
      <c r="I4396" s="6" t="n">
        <v>0</v>
      </c>
      <c r="J4396" s="6" t="n">
        <v>0</v>
      </c>
      <c r="K4396" s="6" t="n">
        <v>1</v>
      </c>
      <c r="L4396" s="6">
        <f>I4396+J4396+K4396</f>
        <v/>
      </c>
      <c r="M4396" s="6" t="n">
        <v>0</v>
      </c>
      <c r="P4396" t="inlineStr">
        <is>
          <t>Ja</t>
        </is>
      </c>
      <c r="T4396" t="inlineStr">
        <is>
          <t>SAW</t>
        </is>
      </c>
      <c r="U4396">
        <f>VLOOKUP(T4396,Destinations!$A$2:$C$550,2,0)</f>
        <v/>
      </c>
      <c r="V4396" t="inlineStr">
        <is>
          <t>WCHS</t>
        </is>
      </c>
      <c r="W4396">
        <f>VLOOKUP(V4396,'WCH Kat'!$A$1:$B$150,2,0)</f>
        <v/>
      </c>
    </row>
    <row r="4397">
      <c r="A4397" t="inlineStr">
        <is>
          <t xml:space="preserve">PC </t>
        </is>
      </c>
      <c r="B4397" t="inlineStr">
        <is>
          <t>PC 1017</t>
        </is>
      </c>
      <c r="C4397" s="4" t="inlineStr">
        <is>
          <t>22.11.2023</t>
        </is>
      </c>
      <c r="D4397" t="inlineStr">
        <is>
          <t>14:20</t>
        </is>
      </c>
      <c r="E4397" s="4" t="inlineStr">
        <is>
          <t>22.11.2023</t>
        </is>
      </c>
      <c r="F4397" t="inlineStr">
        <is>
          <t>11:11</t>
        </is>
      </c>
      <c r="G4397" s="5" t="n">
        <v>3.15</v>
      </c>
      <c r="H4397" t="inlineStr">
        <is>
          <t>Inbound</t>
        </is>
      </c>
      <c r="I4397" s="6" t="n">
        <v>0</v>
      </c>
      <c r="J4397" s="6" t="n">
        <v>0</v>
      </c>
      <c r="K4397" s="6" t="n">
        <v>1</v>
      </c>
      <c r="L4397" s="6">
        <f>I4397+J4397+K4397</f>
        <v/>
      </c>
      <c r="M4397" s="6" t="n">
        <v>0</v>
      </c>
      <c r="P4397" t="inlineStr">
        <is>
          <t>Ja</t>
        </is>
      </c>
      <c r="T4397" t="inlineStr">
        <is>
          <t>SAW</t>
        </is>
      </c>
      <c r="U4397">
        <f>VLOOKUP(T4397,Destinations!$A$2:$C$550,2,0)</f>
        <v/>
      </c>
      <c r="V4397" t="inlineStr">
        <is>
          <t>WCHS</t>
        </is>
      </c>
      <c r="W4397">
        <f>VLOOKUP(V4397,'WCH Kat'!$A$1:$B$150,2,0)</f>
        <v/>
      </c>
    </row>
    <row r="4398">
      <c r="A4398" t="inlineStr">
        <is>
          <t xml:space="preserve">PC </t>
        </is>
      </c>
      <c r="B4398" t="inlineStr">
        <is>
          <t>PC 1017</t>
        </is>
      </c>
      <c r="C4398" s="4" t="inlineStr">
        <is>
          <t>22.11.2023</t>
        </is>
      </c>
      <c r="D4398" t="inlineStr">
        <is>
          <t>14:20</t>
        </is>
      </c>
      <c r="E4398" s="4" t="inlineStr">
        <is>
          <t>22.11.2023</t>
        </is>
      </c>
      <c r="F4398" t="inlineStr">
        <is>
          <t>11:11</t>
        </is>
      </c>
      <c r="G4398" s="5" t="n">
        <v>3.15</v>
      </c>
      <c r="H4398" t="inlineStr">
        <is>
          <t>Inbound</t>
        </is>
      </c>
      <c r="I4398" s="6" t="n">
        <v>0</v>
      </c>
      <c r="J4398" s="6" t="n">
        <v>0</v>
      </c>
      <c r="K4398" s="6" t="n">
        <v>1</v>
      </c>
      <c r="L4398" s="6">
        <f>I4398+J4398+K4398</f>
        <v/>
      </c>
      <c r="M4398" s="6" t="n">
        <v>0</v>
      </c>
      <c r="P4398" t="inlineStr">
        <is>
          <t>Ja</t>
        </is>
      </c>
      <c r="T4398" t="inlineStr">
        <is>
          <t>SAW</t>
        </is>
      </c>
      <c r="U4398">
        <f>VLOOKUP(T4398,Destinations!$A$2:$C$550,2,0)</f>
        <v/>
      </c>
      <c r="V4398" t="inlineStr">
        <is>
          <t>WCHR</t>
        </is>
      </c>
      <c r="W4398">
        <f>VLOOKUP(V4398,'WCH Kat'!$A$1:$B$150,2,0)</f>
        <v/>
      </c>
    </row>
    <row r="4399">
      <c r="A4399" t="inlineStr">
        <is>
          <t xml:space="preserve">PC </t>
        </is>
      </c>
      <c r="B4399" t="inlineStr">
        <is>
          <t>PC 1017</t>
        </is>
      </c>
      <c r="C4399" s="4" t="inlineStr">
        <is>
          <t>22.11.2023</t>
        </is>
      </c>
      <c r="D4399" t="inlineStr">
        <is>
          <t>14:20</t>
        </is>
      </c>
      <c r="E4399" s="4" t="inlineStr">
        <is>
          <t>22.11.2023</t>
        </is>
      </c>
      <c r="F4399" t="inlineStr">
        <is>
          <t>11:11</t>
        </is>
      </c>
      <c r="G4399" s="5" t="n">
        <v>3.15</v>
      </c>
      <c r="H4399" t="inlineStr">
        <is>
          <t>Inbound</t>
        </is>
      </c>
      <c r="I4399" s="6" t="n">
        <v>0</v>
      </c>
      <c r="J4399" s="6" t="n">
        <v>0</v>
      </c>
      <c r="K4399" s="6" t="n">
        <v>1</v>
      </c>
      <c r="L4399" s="6">
        <f>I4399+J4399+K4399</f>
        <v/>
      </c>
      <c r="M4399" s="6" t="n">
        <v>0</v>
      </c>
      <c r="P4399" t="inlineStr">
        <is>
          <t>Ja</t>
        </is>
      </c>
      <c r="T4399" t="inlineStr">
        <is>
          <t>SAW</t>
        </is>
      </c>
      <c r="U4399">
        <f>VLOOKUP(T4399,Destinations!$A$2:$C$550,2,0)</f>
        <v/>
      </c>
      <c r="V4399" t="inlineStr">
        <is>
          <t>WCHS</t>
        </is>
      </c>
      <c r="W4399">
        <f>VLOOKUP(V4399,'WCH Kat'!$A$1:$B$150,2,0)</f>
        <v/>
      </c>
    </row>
    <row r="4400">
      <c r="A4400" t="inlineStr">
        <is>
          <t xml:space="preserve">3O </t>
        </is>
      </c>
      <c r="B4400" t="inlineStr">
        <is>
          <t>3O  223</t>
        </is>
      </c>
      <c r="C4400" s="4" t="inlineStr">
        <is>
          <t>11.11.2023</t>
        </is>
      </c>
      <c r="D4400" t="inlineStr">
        <is>
          <t>13:55</t>
        </is>
      </c>
      <c r="E4400" s="4" t="inlineStr">
        <is>
          <t>09.11.2023</t>
        </is>
      </c>
      <c r="F4400" t="inlineStr">
        <is>
          <t>08:00</t>
        </is>
      </c>
      <c r="G4400" s="5" t="n">
        <v>53.91667</v>
      </c>
      <c r="H4400" t="inlineStr">
        <is>
          <t>Inbound</t>
        </is>
      </c>
      <c r="I4400" s="6" t="n">
        <v>0</v>
      </c>
      <c r="J4400" s="6" t="n">
        <v>0</v>
      </c>
      <c r="K4400" s="6" t="n">
        <v>0</v>
      </c>
      <c r="L4400" s="6">
        <f>I4400+J4400+K4400</f>
        <v/>
      </c>
      <c r="M4400" s="6" t="n">
        <v>1</v>
      </c>
      <c r="P4400" t="inlineStr">
        <is>
          <t>Ja</t>
        </is>
      </c>
      <c r="T4400" t="inlineStr">
        <is>
          <t>NDR</t>
        </is>
      </c>
      <c r="U4400">
        <f>VLOOKUP(T4400,Destinations!$A$2:$C$550,2,0)</f>
        <v/>
      </c>
      <c r="V4400" t="inlineStr">
        <is>
          <t>WCHC</t>
        </is>
      </c>
      <c r="W4400">
        <f>VLOOKUP(V4400,'WCH Kat'!$A$1:$B$150,2,0)</f>
        <v/>
      </c>
    </row>
    <row r="4401">
      <c r="A4401" t="inlineStr">
        <is>
          <t xml:space="preserve">W6 </t>
        </is>
      </c>
      <c r="B4401" t="inlineStr">
        <is>
          <t>W6 4091</t>
        </is>
      </c>
      <c r="C4401" s="4" t="inlineStr">
        <is>
          <t>22.11.2023</t>
        </is>
      </c>
      <c r="D4401" t="inlineStr">
        <is>
          <t>15:30</t>
        </is>
      </c>
      <c r="E4401" s="4" t="inlineStr">
        <is>
          <t>20.11.2023</t>
        </is>
      </c>
      <c r="F4401" t="inlineStr">
        <is>
          <t>23:25</t>
        </is>
      </c>
      <c r="G4401" s="5" t="n">
        <v>40.08333</v>
      </c>
      <c r="H4401" t="inlineStr">
        <is>
          <t>Inbound</t>
        </is>
      </c>
      <c r="I4401" s="6" t="n">
        <v>0</v>
      </c>
      <c r="J4401" s="6" t="n">
        <v>0</v>
      </c>
      <c r="K4401" s="6" t="n">
        <v>0</v>
      </c>
      <c r="L4401" s="6">
        <f>I4401+J4401+K4401</f>
        <v/>
      </c>
      <c r="M4401" s="6" t="n">
        <v>1</v>
      </c>
      <c r="P4401" t="inlineStr">
        <is>
          <t>Ja</t>
        </is>
      </c>
      <c r="T4401" t="inlineStr">
        <is>
          <t>BEG</t>
        </is>
      </c>
      <c r="U4401">
        <f>VLOOKUP(T4401,Destinations!$A$2:$C$550,2,0)</f>
        <v/>
      </c>
      <c r="V4401" t="inlineStr">
        <is>
          <t>WCHR</t>
        </is>
      </c>
      <c r="W4401">
        <f>VLOOKUP(V4401,'WCH Kat'!$A$1:$B$150,2,0)</f>
        <v/>
      </c>
    </row>
    <row r="4402">
      <c r="A4402" t="inlineStr">
        <is>
          <t xml:space="preserve">PC </t>
        </is>
      </c>
      <c r="B4402" t="inlineStr">
        <is>
          <t>PC 1018</t>
        </is>
      </c>
      <c r="C4402" s="4" t="inlineStr">
        <is>
          <t>22.11.2023</t>
        </is>
      </c>
      <c r="D4402" t="inlineStr">
        <is>
          <t>15:35</t>
        </is>
      </c>
      <c r="E4402" s="4" t="inlineStr">
        <is>
          <t>20.11.2023</t>
        </is>
      </c>
      <c r="F4402" t="inlineStr">
        <is>
          <t>13:45</t>
        </is>
      </c>
      <c r="G4402" s="5" t="n">
        <v>49.83333</v>
      </c>
      <c r="H4402" t="inlineStr">
        <is>
          <t>Outbound</t>
        </is>
      </c>
      <c r="I4402" s="6" t="n">
        <v>0</v>
      </c>
      <c r="J4402" s="6" t="n">
        <v>0</v>
      </c>
      <c r="K4402" s="6" t="n">
        <v>0</v>
      </c>
      <c r="L4402" s="6">
        <f>I4402+J4402+K4402</f>
        <v/>
      </c>
      <c r="M4402" s="6" t="n">
        <v>1</v>
      </c>
      <c r="P4402" t="inlineStr">
        <is>
          <t>Ja</t>
        </is>
      </c>
      <c r="T4402" t="inlineStr">
        <is>
          <t>SAW</t>
        </is>
      </c>
      <c r="U4402">
        <f>VLOOKUP(T4402,Destinations!$A$2:$C$550,2,0)</f>
        <v/>
      </c>
      <c r="V4402" t="inlineStr">
        <is>
          <t>WCHS</t>
        </is>
      </c>
      <c r="W4402">
        <f>VLOOKUP(V4402,'WCH Kat'!$A$1:$B$150,2,0)</f>
        <v/>
      </c>
    </row>
    <row r="4403">
      <c r="A4403" t="inlineStr">
        <is>
          <t xml:space="preserve">W6 </t>
        </is>
      </c>
      <c r="B4403" t="inlineStr">
        <is>
          <t>W6 4091</t>
        </is>
      </c>
      <c r="C4403" s="4" t="inlineStr">
        <is>
          <t>22.11.2023</t>
        </is>
      </c>
      <c r="D4403" t="inlineStr">
        <is>
          <t>15:35</t>
        </is>
      </c>
      <c r="E4403" s="4" t="inlineStr">
        <is>
          <t>22.11.2023</t>
        </is>
      </c>
      <c r="F4403" t="inlineStr">
        <is>
          <t>13:20</t>
        </is>
      </c>
      <c r="G4403" s="5" t="n">
        <v>2.25</v>
      </c>
      <c r="H4403" t="inlineStr">
        <is>
          <t>Inbound</t>
        </is>
      </c>
      <c r="I4403" s="6" t="n">
        <v>0</v>
      </c>
      <c r="J4403" s="6" t="n">
        <v>1</v>
      </c>
      <c r="K4403" s="6" t="n">
        <v>0</v>
      </c>
      <c r="L4403" s="6">
        <f>I4403+J4403+K4403</f>
        <v/>
      </c>
      <c r="M4403" s="6" t="n">
        <v>0</v>
      </c>
      <c r="R4403" t="inlineStr">
        <is>
          <t>Ja</t>
        </is>
      </c>
      <c r="T4403" t="inlineStr">
        <is>
          <t>BEG</t>
        </is>
      </c>
      <c r="U4403">
        <f>VLOOKUP(T4403,Destinations!$A$2:$C$550,2,0)</f>
        <v/>
      </c>
      <c r="V4403" t="inlineStr">
        <is>
          <t>WCHS</t>
        </is>
      </c>
      <c r="W4403">
        <f>VLOOKUP(V4403,'WCH Kat'!$A$1:$B$150,2,0)</f>
        <v/>
      </c>
    </row>
    <row r="4404">
      <c r="A4404" t="inlineStr">
        <is>
          <t xml:space="preserve">W6 </t>
        </is>
      </c>
      <c r="B4404" t="inlineStr">
        <is>
          <t>W6 4091</t>
        </is>
      </c>
      <c r="C4404" s="4" t="inlineStr">
        <is>
          <t>22.11.2023</t>
        </is>
      </c>
      <c r="D4404" t="inlineStr">
        <is>
          <t>15:35</t>
        </is>
      </c>
      <c r="E4404" s="4" t="inlineStr">
        <is>
          <t>22.11.2023</t>
        </is>
      </c>
      <c r="F4404" t="inlineStr">
        <is>
          <t>13:20</t>
        </is>
      </c>
      <c r="G4404" s="5" t="n">
        <v>2.25</v>
      </c>
      <c r="H4404" t="inlineStr">
        <is>
          <t>Inbound</t>
        </is>
      </c>
      <c r="I4404" s="6" t="n">
        <v>0</v>
      </c>
      <c r="J4404" s="6" t="n">
        <v>1</v>
      </c>
      <c r="K4404" s="6" t="n">
        <v>0</v>
      </c>
      <c r="L4404" s="6">
        <f>I4404+J4404+K4404</f>
        <v/>
      </c>
      <c r="M4404" s="6" t="n">
        <v>0</v>
      </c>
      <c r="R4404" t="inlineStr">
        <is>
          <t>Ja</t>
        </is>
      </c>
      <c r="T4404" t="inlineStr">
        <is>
          <t>BEG</t>
        </is>
      </c>
      <c r="U4404">
        <f>VLOOKUP(T4404,Destinations!$A$2:$C$550,2,0)</f>
        <v/>
      </c>
      <c r="V4404" t="inlineStr">
        <is>
          <t>WCHS</t>
        </is>
      </c>
      <c r="W4404">
        <f>VLOOKUP(V4404,'WCH Kat'!$A$1:$B$150,2,0)</f>
        <v/>
      </c>
    </row>
    <row r="4405">
      <c r="A4405" t="inlineStr">
        <is>
          <t xml:space="preserve">FR </t>
        </is>
      </c>
      <c r="B4405" t="inlineStr">
        <is>
          <t>FR 1356</t>
        </is>
      </c>
      <c r="C4405" s="4" t="inlineStr">
        <is>
          <t>22.11.2023</t>
        </is>
      </c>
      <c r="D4405" t="inlineStr">
        <is>
          <t>16:00</t>
        </is>
      </c>
      <c r="E4405" s="4" t="inlineStr">
        <is>
          <t>20.11.2023</t>
        </is>
      </c>
      <c r="F4405" t="inlineStr">
        <is>
          <t>20:55</t>
        </is>
      </c>
      <c r="G4405" s="5" t="n">
        <v>43.08333</v>
      </c>
      <c r="H4405" t="inlineStr">
        <is>
          <t>Inbound</t>
        </is>
      </c>
      <c r="I4405" s="6" t="n">
        <v>0</v>
      </c>
      <c r="J4405" s="6" t="n">
        <v>0</v>
      </c>
      <c r="K4405" s="6" t="n">
        <v>0</v>
      </c>
      <c r="L4405" s="6">
        <f>I4405+J4405+K4405</f>
        <v/>
      </c>
      <c r="M4405" s="6" t="n">
        <v>1</v>
      </c>
      <c r="P4405" t="inlineStr">
        <is>
          <t>Ja</t>
        </is>
      </c>
      <c r="T4405" t="inlineStr">
        <is>
          <t>ALC</t>
        </is>
      </c>
      <c r="U4405">
        <f>VLOOKUP(T4405,Destinations!$A$2:$C$550,2,0)</f>
        <v/>
      </c>
      <c r="V4405" t="inlineStr">
        <is>
          <t>WCHS</t>
        </is>
      </c>
      <c r="W4405">
        <f>VLOOKUP(V4405,'WCH Kat'!$A$1:$B$150,2,0)</f>
        <v/>
      </c>
    </row>
    <row r="4406">
      <c r="A4406" t="inlineStr">
        <is>
          <t xml:space="preserve">FR </t>
        </is>
      </c>
      <c r="B4406" t="inlineStr">
        <is>
          <t>FR 9480</t>
        </is>
      </c>
      <c r="C4406" s="4" t="inlineStr">
        <is>
          <t>22.11.2023</t>
        </is>
      </c>
      <c r="D4406" t="inlineStr">
        <is>
          <t>16:00</t>
        </is>
      </c>
      <c r="E4406" s="4" t="inlineStr">
        <is>
          <t>20.11.2023</t>
        </is>
      </c>
      <c r="F4406" t="inlineStr">
        <is>
          <t>22:35</t>
        </is>
      </c>
      <c r="G4406" s="5" t="n">
        <v>41.41667</v>
      </c>
      <c r="H4406" t="inlineStr">
        <is>
          <t>Inbound</t>
        </is>
      </c>
      <c r="I4406" s="6" t="n">
        <v>0</v>
      </c>
      <c r="J4406" s="6" t="n">
        <v>0</v>
      </c>
      <c r="K4406" s="6" t="n">
        <v>0</v>
      </c>
      <c r="L4406" s="6">
        <f>I4406+J4406+K4406</f>
        <v/>
      </c>
      <c r="M4406" s="6" t="n">
        <v>1</v>
      </c>
      <c r="P4406" t="inlineStr">
        <is>
          <t>Ja</t>
        </is>
      </c>
      <c r="T4406" t="inlineStr">
        <is>
          <t>VIE</t>
        </is>
      </c>
      <c r="U4406">
        <f>VLOOKUP(T4406,Destinations!$A$2:$C$550,2,0)</f>
        <v/>
      </c>
      <c r="V4406" t="inlineStr">
        <is>
          <t>WCHS</t>
        </is>
      </c>
      <c r="W4406">
        <f>VLOOKUP(V4406,'WCH Kat'!$A$1:$B$150,2,0)</f>
        <v/>
      </c>
    </row>
    <row r="4407">
      <c r="A4407" t="inlineStr">
        <is>
          <t xml:space="preserve">EW </t>
        </is>
      </c>
      <c r="B4407" t="inlineStr">
        <is>
          <t>EW  583</t>
        </is>
      </c>
      <c r="C4407" s="4" t="inlineStr">
        <is>
          <t>22.11.2023</t>
        </is>
      </c>
      <c r="D4407" t="inlineStr">
        <is>
          <t>16:00</t>
        </is>
      </c>
      <c r="E4407" s="4" t="inlineStr">
        <is>
          <t>21.11.2023</t>
        </is>
      </c>
      <c r="F4407" t="inlineStr">
        <is>
          <t>00:55</t>
        </is>
      </c>
      <c r="G4407" s="5" t="n">
        <v>39.08333</v>
      </c>
      <c r="H4407" t="inlineStr">
        <is>
          <t>Inbound</t>
        </is>
      </c>
      <c r="I4407" s="6" t="n">
        <v>0</v>
      </c>
      <c r="J4407" s="6" t="n">
        <v>0</v>
      </c>
      <c r="K4407" s="6" t="n">
        <v>0</v>
      </c>
      <c r="L4407" s="6">
        <f>I4407+J4407+K4407</f>
        <v/>
      </c>
      <c r="M4407" s="6" t="n">
        <v>1</v>
      </c>
      <c r="P4407" t="inlineStr">
        <is>
          <t>Ja</t>
        </is>
      </c>
      <c r="T4407" t="inlineStr">
        <is>
          <t>PMI</t>
        </is>
      </c>
      <c r="U4407">
        <f>VLOOKUP(T4407,Destinations!$A$2:$C$550,2,0)</f>
        <v/>
      </c>
      <c r="V4407" t="inlineStr">
        <is>
          <t>WCHR</t>
        </is>
      </c>
      <c r="W4407">
        <f>VLOOKUP(V4407,'WCH Kat'!$A$1:$B$150,2,0)</f>
        <v/>
      </c>
    </row>
    <row r="4408">
      <c r="A4408" t="inlineStr">
        <is>
          <t xml:space="preserve">3O </t>
        </is>
      </c>
      <c r="B4408" t="inlineStr">
        <is>
          <t>3O  223</t>
        </is>
      </c>
      <c r="C4408" s="4" t="inlineStr">
        <is>
          <t>11.11.2023</t>
        </is>
      </c>
      <c r="D4408" t="inlineStr">
        <is>
          <t>14:00</t>
        </is>
      </c>
      <c r="E4408" s="4" t="inlineStr">
        <is>
          <t>09.11.2023</t>
        </is>
      </c>
      <c r="F4408" t="inlineStr">
        <is>
          <t>08:00</t>
        </is>
      </c>
      <c r="G4408" s="5" t="n">
        <v>54</v>
      </c>
      <c r="H4408" t="inlineStr">
        <is>
          <t>Inbound</t>
        </is>
      </c>
      <c r="I4408" s="6" t="n">
        <v>0</v>
      </c>
      <c r="J4408" s="6" t="n">
        <v>0</v>
      </c>
      <c r="K4408" s="6" t="n">
        <v>0</v>
      </c>
      <c r="L4408" s="6">
        <f>I4408+J4408+K4408</f>
        <v/>
      </c>
      <c r="M4408" s="6" t="n">
        <v>1</v>
      </c>
      <c r="P4408" t="inlineStr">
        <is>
          <t>Ja</t>
        </is>
      </c>
      <c r="T4408" t="inlineStr">
        <is>
          <t>NDR</t>
        </is>
      </c>
      <c r="U4408">
        <f>VLOOKUP(T4408,Destinations!$A$2:$C$550,2,0)</f>
        <v/>
      </c>
      <c r="V4408" t="inlineStr">
        <is>
          <t>WCHC</t>
        </is>
      </c>
      <c r="W4408">
        <f>VLOOKUP(V4408,'WCH Kat'!$A$1:$B$150,2,0)</f>
        <v/>
      </c>
    </row>
    <row r="4409">
      <c r="A4409" t="inlineStr">
        <is>
          <t xml:space="preserve">EW </t>
        </is>
      </c>
      <c r="B4409" t="inlineStr">
        <is>
          <t>EW  583</t>
        </is>
      </c>
      <c r="C4409" s="4" t="inlineStr">
        <is>
          <t>22.11.2023</t>
        </is>
      </c>
      <c r="D4409" t="inlineStr">
        <is>
          <t>16:15</t>
        </is>
      </c>
      <c r="E4409" s="4" t="inlineStr">
        <is>
          <t>21.11.2023</t>
        </is>
      </c>
      <c r="F4409" t="inlineStr">
        <is>
          <t>00:55</t>
        </is>
      </c>
      <c r="G4409" s="5" t="n">
        <v>39.33333</v>
      </c>
      <c r="H4409" t="inlineStr">
        <is>
          <t>Inbound</t>
        </is>
      </c>
      <c r="I4409" s="6" t="n">
        <v>0</v>
      </c>
      <c r="J4409" s="6" t="n">
        <v>0</v>
      </c>
      <c r="K4409" s="6" t="n">
        <v>0</v>
      </c>
      <c r="L4409" s="6">
        <f>I4409+J4409+K4409</f>
        <v/>
      </c>
      <c r="M4409" s="6" t="n">
        <v>1</v>
      </c>
      <c r="P4409" t="inlineStr">
        <is>
          <t>Ja</t>
        </is>
      </c>
      <c r="T4409" t="inlineStr">
        <is>
          <t>PMI</t>
        </is>
      </c>
      <c r="U4409">
        <f>VLOOKUP(T4409,Destinations!$A$2:$C$550,2,0)</f>
        <v/>
      </c>
      <c r="V4409" t="inlineStr">
        <is>
          <t>WCHR</t>
        </is>
      </c>
      <c r="W4409">
        <f>VLOOKUP(V4409,'WCH Kat'!$A$1:$B$150,2,0)</f>
        <v/>
      </c>
    </row>
    <row r="4410">
      <c r="A4410" t="inlineStr">
        <is>
          <t xml:space="preserve">EW </t>
        </is>
      </c>
      <c r="B4410" t="inlineStr">
        <is>
          <t>EW  583</t>
        </is>
      </c>
      <c r="C4410" s="4" t="inlineStr">
        <is>
          <t>22.11.2023</t>
        </is>
      </c>
      <c r="D4410" t="inlineStr">
        <is>
          <t>16:15</t>
        </is>
      </c>
      <c r="E4410" s="4" t="inlineStr">
        <is>
          <t>22.11.2023</t>
        </is>
      </c>
      <c r="F4410" t="inlineStr">
        <is>
          <t>13:40</t>
        </is>
      </c>
      <c r="G4410" s="5" t="n">
        <v>2.58333</v>
      </c>
      <c r="H4410" t="inlineStr">
        <is>
          <t>Inbound</t>
        </is>
      </c>
      <c r="I4410" s="6" t="n">
        <v>0</v>
      </c>
      <c r="J4410" s="6" t="n">
        <v>1</v>
      </c>
      <c r="K4410" s="6" t="n">
        <v>0</v>
      </c>
      <c r="L4410" s="6">
        <f>I4410+J4410+K4410</f>
        <v/>
      </c>
      <c r="M4410" s="6" t="n">
        <v>0</v>
      </c>
      <c r="P4410" t="inlineStr">
        <is>
          <t>Ja</t>
        </is>
      </c>
      <c r="T4410" t="inlineStr">
        <is>
          <t>PMI</t>
        </is>
      </c>
      <c r="U4410">
        <f>VLOOKUP(T4410,Destinations!$A$2:$C$550,2,0)</f>
        <v/>
      </c>
      <c r="V4410" t="inlineStr">
        <is>
          <t>WCHR</t>
        </is>
      </c>
      <c r="W4410">
        <f>VLOOKUP(V4410,'WCH Kat'!$A$1:$B$150,2,0)</f>
        <v/>
      </c>
    </row>
    <row r="4411">
      <c r="A4411" t="inlineStr">
        <is>
          <t xml:space="preserve">FR </t>
        </is>
      </c>
      <c r="B4411" t="inlineStr">
        <is>
          <t>FR 2353</t>
        </is>
      </c>
      <c r="C4411" s="4" t="inlineStr">
        <is>
          <t>22.11.2023</t>
        </is>
      </c>
      <c r="D4411" t="inlineStr">
        <is>
          <t>16:40</t>
        </is>
      </c>
      <c r="E4411" s="4" t="inlineStr">
        <is>
          <t>22.11.2023</t>
        </is>
      </c>
      <c r="F4411" t="inlineStr">
        <is>
          <t>15:19</t>
        </is>
      </c>
      <c r="G4411" s="5" t="n">
        <v>1.35</v>
      </c>
      <c r="H4411" t="inlineStr">
        <is>
          <t>Outbound</t>
        </is>
      </c>
      <c r="I4411" s="6" t="n">
        <v>0</v>
      </c>
      <c r="J4411" s="6" t="n">
        <v>1</v>
      </c>
      <c r="K4411" s="6" t="n">
        <v>0</v>
      </c>
      <c r="L4411" s="6">
        <f>I4411+J4411+K4411</f>
        <v/>
      </c>
      <c r="M4411" s="6" t="n">
        <v>0</v>
      </c>
      <c r="Q4411" t="inlineStr">
        <is>
          <t>Ja</t>
        </is>
      </c>
      <c r="T4411" t="inlineStr">
        <is>
          <t>London-Stansted</t>
        </is>
      </c>
      <c r="U4411">
        <f>VLOOKUP(T4411,Destinations!$A$2:$C$550,2,0)</f>
        <v/>
      </c>
      <c r="V4411" t="inlineStr">
        <is>
          <t>WCHR</t>
        </is>
      </c>
      <c r="W4411">
        <f>VLOOKUP(V4411,'WCH Kat'!$A$1:$B$150,2,0)</f>
        <v/>
      </c>
    </row>
    <row r="4412">
      <c r="A4412" t="inlineStr">
        <is>
          <t xml:space="preserve">FR </t>
        </is>
      </c>
      <c r="B4412" t="inlineStr">
        <is>
          <t>FR 9481</t>
        </is>
      </c>
      <c r="C4412" s="4" t="inlineStr">
        <is>
          <t>22.11.2023</t>
        </is>
      </c>
      <c r="D4412" t="inlineStr">
        <is>
          <t>16:45</t>
        </is>
      </c>
      <c r="E4412" s="4" t="inlineStr">
        <is>
          <t>21.11.2023</t>
        </is>
      </c>
      <c r="F4412" t="inlineStr">
        <is>
          <t>00:40</t>
        </is>
      </c>
      <c r="G4412" s="5" t="n">
        <v>40.08333</v>
      </c>
      <c r="H4412" t="inlineStr">
        <is>
          <t>Outbound</t>
        </is>
      </c>
      <c r="I4412" s="6" t="n">
        <v>0</v>
      </c>
      <c r="J4412" s="6" t="n">
        <v>0</v>
      </c>
      <c r="K4412" s="6" t="n">
        <v>0</v>
      </c>
      <c r="L4412" s="6">
        <f>I4412+J4412+K4412</f>
        <v/>
      </c>
      <c r="M4412" s="6" t="n">
        <v>1</v>
      </c>
      <c r="P4412" t="inlineStr">
        <is>
          <t>Ja</t>
        </is>
      </c>
      <c r="T4412" t="inlineStr">
        <is>
          <t>VIE</t>
        </is>
      </c>
      <c r="U4412">
        <f>VLOOKUP(T4412,Destinations!$A$2:$C$550,2,0)</f>
        <v/>
      </c>
      <c r="V4412" t="inlineStr">
        <is>
          <t>WCHS</t>
        </is>
      </c>
      <c r="W4412">
        <f>VLOOKUP(V4412,'WCH Kat'!$A$1:$B$150,2,0)</f>
        <v/>
      </c>
    </row>
    <row r="4413">
      <c r="A4413" t="inlineStr">
        <is>
          <t xml:space="preserve">FR </t>
        </is>
      </c>
      <c r="B4413" t="inlineStr">
        <is>
          <t>FR 8804</t>
        </is>
      </c>
      <c r="C4413" s="4" t="inlineStr">
        <is>
          <t>22.11.2023</t>
        </is>
      </c>
      <c r="D4413" t="inlineStr">
        <is>
          <t>16:50</t>
        </is>
      </c>
      <c r="E4413" s="4" t="inlineStr">
        <is>
          <t>21.11.2023</t>
        </is>
      </c>
      <c r="F4413" t="inlineStr">
        <is>
          <t>00:45</t>
        </is>
      </c>
      <c r="G4413" s="5" t="n">
        <v>40.08333</v>
      </c>
      <c r="H4413" t="inlineStr">
        <is>
          <t>Outbound</t>
        </is>
      </c>
      <c r="I4413" s="6" t="n">
        <v>0</v>
      </c>
      <c r="J4413" s="6" t="n">
        <v>0</v>
      </c>
      <c r="K4413" s="6" t="n">
        <v>0</v>
      </c>
      <c r="L4413" s="6">
        <f>I4413+J4413+K4413</f>
        <v/>
      </c>
      <c r="M4413" s="6" t="n">
        <v>1</v>
      </c>
      <c r="P4413" t="inlineStr">
        <is>
          <t>Ja</t>
        </is>
      </c>
      <c r="T4413" t="inlineStr">
        <is>
          <t>AGP</t>
        </is>
      </c>
      <c r="U4413">
        <f>VLOOKUP(T4413,Destinations!$A$2:$C$550,2,0)</f>
        <v/>
      </c>
      <c r="V4413" t="inlineStr">
        <is>
          <t>WCHR</t>
        </is>
      </c>
      <c r="W4413">
        <f>VLOOKUP(V4413,'WCH Kat'!$A$1:$B$150,2,0)</f>
        <v/>
      </c>
    </row>
    <row r="4414">
      <c r="A4414" t="inlineStr">
        <is>
          <t xml:space="preserve">TK </t>
        </is>
      </c>
      <c r="B4414" t="inlineStr">
        <is>
          <t>TK 1675</t>
        </is>
      </c>
      <c r="C4414" s="4" t="inlineStr">
        <is>
          <t>22.11.2023</t>
        </is>
      </c>
      <c r="D4414" t="inlineStr">
        <is>
          <t>17:00</t>
        </is>
      </c>
      <c r="E4414" s="4" t="inlineStr">
        <is>
          <t>20.11.2023</t>
        </is>
      </c>
      <c r="F4414" t="inlineStr">
        <is>
          <t>13:35</t>
        </is>
      </c>
      <c r="G4414" s="5" t="n">
        <v>51.41667</v>
      </c>
      <c r="H4414" t="inlineStr">
        <is>
          <t>Inbound</t>
        </is>
      </c>
      <c r="I4414" s="6" t="n">
        <v>0</v>
      </c>
      <c r="J4414" s="6" t="n">
        <v>0</v>
      </c>
      <c r="K4414" s="6" t="n">
        <v>0</v>
      </c>
      <c r="L4414" s="6">
        <f>I4414+J4414+K4414</f>
        <v/>
      </c>
      <c r="M4414" s="6" t="n">
        <v>1</v>
      </c>
      <c r="P4414" t="inlineStr">
        <is>
          <t>Ja</t>
        </is>
      </c>
      <c r="T4414" t="inlineStr">
        <is>
          <t>IST</t>
        </is>
      </c>
      <c r="U4414">
        <f>VLOOKUP(T4414,Destinations!$A$2:$C$550,2,0)</f>
        <v/>
      </c>
      <c r="V4414" t="inlineStr">
        <is>
          <t>WCHR</t>
        </is>
      </c>
      <c r="W4414">
        <f>VLOOKUP(V4414,'WCH Kat'!$A$1:$B$150,2,0)</f>
        <v/>
      </c>
    </row>
    <row r="4415">
      <c r="A4415" t="inlineStr">
        <is>
          <t xml:space="preserve">TK </t>
        </is>
      </c>
      <c r="B4415" t="inlineStr">
        <is>
          <t>TK 1675</t>
        </is>
      </c>
      <c r="C4415" s="4" t="inlineStr">
        <is>
          <t>22.11.2023</t>
        </is>
      </c>
      <c r="D4415" t="inlineStr">
        <is>
          <t>17:00</t>
        </is>
      </c>
      <c r="E4415" s="4" t="inlineStr">
        <is>
          <t>20.11.2023</t>
        </is>
      </c>
      <c r="F4415" t="inlineStr">
        <is>
          <t>13:35</t>
        </is>
      </c>
      <c r="G4415" s="5" t="n">
        <v>51.41667</v>
      </c>
      <c r="H4415" t="inlineStr">
        <is>
          <t>Inbound</t>
        </is>
      </c>
      <c r="I4415" s="6" t="n">
        <v>0</v>
      </c>
      <c r="J4415" s="6" t="n">
        <v>0</v>
      </c>
      <c r="K4415" s="6" t="n">
        <v>0</v>
      </c>
      <c r="L4415" s="6">
        <f>I4415+J4415+K4415</f>
        <v/>
      </c>
      <c r="M4415" s="6" t="n">
        <v>1</v>
      </c>
      <c r="P4415" t="inlineStr">
        <is>
          <t>Ja</t>
        </is>
      </c>
      <c r="T4415" t="inlineStr">
        <is>
          <t>IST</t>
        </is>
      </c>
      <c r="U4415">
        <f>VLOOKUP(T4415,Destinations!$A$2:$C$550,2,0)</f>
        <v/>
      </c>
      <c r="V4415" t="inlineStr">
        <is>
          <t>WCHR</t>
        </is>
      </c>
      <c r="W4415">
        <f>VLOOKUP(V4415,'WCH Kat'!$A$1:$B$150,2,0)</f>
        <v/>
      </c>
    </row>
    <row r="4416">
      <c r="A4416" t="inlineStr">
        <is>
          <t xml:space="preserve">TK </t>
        </is>
      </c>
      <c r="B4416" t="inlineStr">
        <is>
          <t>TK 1675</t>
        </is>
      </c>
      <c r="C4416" s="4" t="inlineStr">
        <is>
          <t>22.11.2023</t>
        </is>
      </c>
      <c r="D4416" t="inlineStr">
        <is>
          <t>17:00</t>
        </is>
      </c>
      <c r="E4416" s="4" t="inlineStr">
        <is>
          <t>20.11.2023</t>
        </is>
      </c>
      <c r="F4416" t="inlineStr">
        <is>
          <t>13:35</t>
        </is>
      </c>
      <c r="G4416" s="5" t="n">
        <v>51.41667</v>
      </c>
      <c r="H4416" t="inlineStr">
        <is>
          <t>Inbound</t>
        </is>
      </c>
      <c r="I4416" s="6" t="n">
        <v>0</v>
      </c>
      <c r="J4416" s="6" t="n">
        <v>0</v>
      </c>
      <c r="K4416" s="6" t="n">
        <v>0</v>
      </c>
      <c r="L4416" s="6">
        <f>I4416+J4416+K4416</f>
        <v/>
      </c>
      <c r="M4416" s="6" t="n">
        <v>1</v>
      </c>
      <c r="P4416" t="inlineStr">
        <is>
          <t>Ja</t>
        </is>
      </c>
      <c r="T4416" t="inlineStr">
        <is>
          <t>IST</t>
        </is>
      </c>
      <c r="U4416">
        <f>VLOOKUP(T4416,Destinations!$A$2:$C$550,2,0)</f>
        <v/>
      </c>
      <c r="V4416" t="inlineStr">
        <is>
          <t>WCHR</t>
        </is>
      </c>
      <c r="W4416">
        <f>VLOOKUP(V4416,'WCH Kat'!$A$1:$B$150,2,0)</f>
        <v/>
      </c>
    </row>
    <row r="4417">
      <c r="A4417" t="inlineStr">
        <is>
          <t xml:space="preserve">TK </t>
        </is>
      </c>
      <c r="B4417" t="inlineStr">
        <is>
          <t>TK 1675</t>
        </is>
      </c>
      <c r="C4417" s="4" t="inlineStr">
        <is>
          <t>22.11.2023</t>
        </is>
      </c>
      <c r="D4417" t="inlineStr">
        <is>
          <t>17:00</t>
        </is>
      </c>
      <c r="E4417" s="4" t="inlineStr">
        <is>
          <t>20.11.2023</t>
        </is>
      </c>
      <c r="F4417" t="inlineStr">
        <is>
          <t>13:35</t>
        </is>
      </c>
      <c r="G4417" s="5" t="n">
        <v>51.41667</v>
      </c>
      <c r="H4417" t="inlineStr">
        <is>
          <t>Inbound</t>
        </is>
      </c>
      <c r="I4417" s="6" t="n">
        <v>0</v>
      </c>
      <c r="J4417" s="6" t="n">
        <v>0</v>
      </c>
      <c r="K4417" s="6" t="n">
        <v>0</v>
      </c>
      <c r="L4417" s="6">
        <f>I4417+J4417+K4417</f>
        <v/>
      </c>
      <c r="M4417" s="6" t="n">
        <v>1</v>
      </c>
      <c r="P4417" t="inlineStr">
        <is>
          <t>Ja</t>
        </is>
      </c>
      <c r="T4417" t="inlineStr">
        <is>
          <t>IST</t>
        </is>
      </c>
      <c r="U4417">
        <f>VLOOKUP(T4417,Destinations!$A$2:$C$550,2,0)</f>
        <v/>
      </c>
      <c r="V4417" t="inlineStr">
        <is>
          <t>WCHR</t>
        </is>
      </c>
      <c r="W4417">
        <f>VLOOKUP(V4417,'WCH Kat'!$A$1:$B$150,2,0)</f>
        <v/>
      </c>
    </row>
    <row r="4418">
      <c r="A4418" t="inlineStr">
        <is>
          <t xml:space="preserve">TK </t>
        </is>
      </c>
      <c r="B4418" t="inlineStr">
        <is>
          <t>TK 1675</t>
        </is>
      </c>
      <c r="C4418" s="4" t="inlineStr">
        <is>
          <t>22.11.2023</t>
        </is>
      </c>
      <c r="D4418" t="inlineStr">
        <is>
          <t>17:00</t>
        </is>
      </c>
      <c r="E4418" s="4" t="inlineStr">
        <is>
          <t>20.11.2023</t>
        </is>
      </c>
      <c r="F4418" t="inlineStr">
        <is>
          <t>13:35</t>
        </is>
      </c>
      <c r="G4418" s="5" t="n">
        <v>51.41667</v>
      </c>
      <c r="H4418" t="inlineStr">
        <is>
          <t>Inbound</t>
        </is>
      </c>
      <c r="I4418" s="6" t="n">
        <v>0</v>
      </c>
      <c r="J4418" s="6" t="n">
        <v>0</v>
      </c>
      <c r="K4418" s="6" t="n">
        <v>0</v>
      </c>
      <c r="L4418" s="6">
        <f>I4418+J4418+K4418</f>
        <v/>
      </c>
      <c r="M4418" s="6" t="n">
        <v>1</v>
      </c>
      <c r="P4418" t="inlineStr">
        <is>
          <t>Ja</t>
        </is>
      </c>
      <c r="T4418" t="inlineStr">
        <is>
          <t>IST</t>
        </is>
      </c>
      <c r="U4418">
        <f>VLOOKUP(T4418,Destinations!$A$2:$C$550,2,0)</f>
        <v/>
      </c>
      <c r="V4418" t="inlineStr">
        <is>
          <t>WCHS</t>
        </is>
      </c>
      <c r="W4418">
        <f>VLOOKUP(V4418,'WCH Kat'!$A$1:$B$150,2,0)</f>
        <v/>
      </c>
    </row>
    <row r="4419">
      <c r="A4419" t="inlineStr">
        <is>
          <t xml:space="preserve">TK </t>
        </is>
      </c>
      <c r="B4419" t="inlineStr">
        <is>
          <t>TK 1675</t>
        </is>
      </c>
      <c r="C4419" s="4" t="inlineStr">
        <is>
          <t>22.11.2023</t>
        </is>
      </c>
      <c r="D4419" t="inlineStr">
        <is>
          <t>17:00</t>
        </is>
      </c>
      <c r="E4419" s="4" t="inlineStr">
        <is>
          <t>20.11.2023</t>
        </is>
      </c>
      <c r="F4419" t="inlineStr">
        <is>
          <t>13:35</t>
        </is>
      </c>
      <c r="G4419" s="5" t="n">
        <v>51.41667</v>
      </c>
      <c r="H4419" t="inlineStr">
        <is>
          <t>Inbound</t>
        </is>
      </c>
      <c r="I4419" s="6" t="n">
        <v>0</v>
      </c>
      <c r="J4419" s="6" t="n">
        <v>0</v>
      </c>
      <c r="K4419" s="6" t="n">
        <v>0</v>
      </c>
      <c r="L4419" s="6">
        <f>I4419+J4419+K4419</f>
        <v/>
      </c>
      <c r="M4419" s="6" t="n">
        <v>1</v>
      </c>
      <c r="P4419" t="inlineStr">
        <is>
          <t>Ja</t>
        </is>
      </c>
      <c r="T4419" t="inlineStr">
        <is>
          <t>IST</t>
        </is>
      </c>
      <c r="U4419">
        <f>VLOOKUP(T4419,Destinations!$A$2:$C$550,2,0)</f>
        <v/>
      </c>
      <c r="V4419" t="inlineStr">
        <is>
          <t>WCHS</t>
        </is>
      </c>
      <c r="W4419">
        <f>VLOOKUP(V4419,'WCH Kat'!$A$1:$B$150,2,0)</f>
        <v/>
      </c>
    </row>
    <row r="4420">
      <c r="A4420" t="inlineStr">
        <is>
          <t xml:space="preserve">TK </t>
        </is>
      </c>
      <c r="B4420" t="inlineStr">
        <is>
          <t>TK 1675</t>
        </is>
      </c>
      <c r="C4420" s="4" t="inlineStr">
        <is>
          <t>22.11.2023</t>
        </is>
      </c>
      <c r="D4420" t="inlineStr">
        <is>
          <t>17:00</t>
        </is>
      </c>
      <c r="E4420" s="4" t="inlineStr">
        <is>
          <t>20.11.2023</t>
        </is>
      </c>
      <c r="F4420" t="inlineStr">
        <is>
          <t>13:35</t>
        </is>
      </c>
      <c r="G4420" s="5" t="n">
        <v>51.41667</v>
      </c>
      <c r="H4420" t="inlineStr">
        <is>
          <t>Inbound</t>
        </is>
      </c>
      <c r="I4420" s="6" t="n">
        <v>0</v>
      </c>
      <c r="J4420" s="6" t="n">
        <v>0</v>
      </c>
      <c r="K4420" s="6" t="n">
        <v>0</v>
      </c>
      <c r="L4420" s="6">
        <f>I4420+J4420+K4420</f>
        <v/>
      </c>
      <c r="M4420" s="6" t="n">
        <v>1</v>
      </c>
      <c r="P4420" t="inlineStr">
        <is>
          <t>Ja</t>
        </is>
      </c>
      <c r="T4420" t="inlineStr">
        <is>
          <t>IST</t>
        </is>
      </c>
      <c r="U4420">
        <f>VLOOKUP(T4420,Destinations!$A$2:$C$550,2,0)</f>
        <v/>
      </c>
      <c r="V4420" t="inlineStr">
        <is>
          <t>WCHS</t>
        </is>
      </c>
      <c r="W4420">
        <f>VLOOKUP(V4420,'WCH Kat'!$A$1:$B$150,2,0)</f>
        <v/>
      </c>
    </row>
    <row r="4421">
      <c r="A4421" t="inlineStr">
        <is>
          <t xml:space="preserve">3O </t>
        </is>
      </c>
      <c r="B4421" t="inlineStr">
        <is>
          <t>3O  223</t>
        </is>
      </c>
      <c r="C4421" s="4" t="inlineStr">
        <is>
          <t>11.11.2023</t>
        </is>
      </c>
      <c r="D4421" t="inlineStr">
        <is>
          <t>14:00</t>
        </is>
      </c>
      <c r="E4421" s="4" t="inlineStr">
        <is>
          <t>09.11.2023</t>
        </is>
      </c>
      <c r="F4421" t="inlineStr">
        <is>
          <t>08:00</t>
        </is>
      </c>
      <c r="G4421" s="5" t="n">
        <v>54</v>
      </c>
      <c r="H4421" t="inlineStr">
        <is>
          <t>Inbound</t>
        </is>
      </c>
      <c r="I4421" s="6" t="n">
        <v>0</v>
      </c>
      <c r="J4421" s="6" t="n">
        <v>0</v>
      </c>
      <c r="K4421" s="6" t="n">
        <v>0</v>
      </c>
      <c r="L4421" s="6">
        <f>I4421+J4421+K4421</f>
        <v/>
      </c>
      <c r="M4421" s="6" t="n">
        <v>1</v>
      </c>
      <c r="P4421" t="inlineStr">
        <is>
          <t>Ja</t>
        </is>
      </c>
      <c r="T4421" t="inlineStr">
        <is>
          <t>NDR</t>
        </is>
      </c>
      <c r="U4421">
        <f>VLOOKUP(T4421,Destinations!$A$2:$C$550,2,0)</f>
        <v/>
      </c>
      <c r="V4421" t="inlineStr">
        <is>
          <t>WCHC,WCHR,WCHS</t>
        </is>
      </c>
      <c r="W4421">
        <f>VLOOKUP(V4421,'WCH Kat'!$A$1:$B$150,2,0)</f>
        <v/>
      </c>
    </row>
    <row r="4422">
      <c r="A4422" t="inlineStr">
        <is>
          <t xml:space="preserve">TK </t>
        </is>
      </c>
      <c r="B4422" t="inlineStr">
        <is>
          <t>TK 1675</t>
        </is>
      </c>
      <c r="C4422" s="4" t="inlineStr">
        <is>
          <t>22.11.2023</t>
        </is>
      </c>
      <c r="D4422" t="inlineStr">
        <is>
          <t>17:00</t>
        </is>
      </c>
      <c r="E4422" s="4" t="inlineStr">
        <is>
          <t>20.11.2023</t>
        </is>
      </c>
      <c r="F4422" t="inlineStr">
        <is>
          <t>13:35</t>
        </is>
      </c>
      <c r="G4422" s="5" t="n">
        <v>51.41667</v>
      </c>
      <c r="H4422" t="inlineStr">
        <is>
          <t>Inbound</t>
        </is>
      </c>
      <c r="I4422" s="6" t="n">
        <v>0</v>
      </c>
      <c r="J4422" s="6" t="n">
        <v>0</v>
      </c>
      <c r="K4422" s="6" t="n">
        <v>0</v>
      </c>
      <c r="L4422" s="6">
        <f>I4422+J4422+K4422</f>
        <v/>
      </c>
      <c r="M4422" s="6" t="n">
        <v>1</v>
      </c>
      <c r="P4422" t="inlineStr">
        <is>
          <t>Ja</t>
        </is>
      </c>
      <c r="T4422" t="inlineStr">
        <is>
          <t>IST</t>
        </is>
      </c>
      <c r="U4422">
        <f>VLOOKUP(T4422,Destinations!$A$2:$C$550,2,0)</f>
        <v/>
      </c>
      <c r="V4422" t="inlineStr">
        <is>
          <t>WCHR</t>
        </is>
      </c>
      <c r="W4422">
        <f>VLOOKUP(V4422,'WCH Kat'!$A$1:$B$150,2,0)</f>
        <v/>
      </c>
    </row>
    <row r="4423">
      <c r="A4423" t="inlineStr">
        <is>
          <t xml:space="preserve">TK </t>
        </is>
      </c>
      <c r="B4423" t="inlineStr">
        <is>
          <t>TK 1675</t>
        </is>
      </c>
      <c r="C4423" s="4" t="inlineStr">
        <is>
          <t>22.11.2023</t>
        </is>
      </c>
      <c r="D4423" t="inlineStr">
        <is>
          <t>17:00</t>
        </is>
      </c>
      <c r="E4423" s="4" t="inlineStr">
        <is>
          <t>21.11.2023</t>
        </is>
      </c>
      <c r="F4423" t="inlineStr">
        <is>
          <t>13:35</t>
        </is>
      </c>
      <c r="G4423" s="5" t="n">
        <v>27.41667</v>
      </c>
      <c r="H4423" t="inlineStr">
        <is>
          <t>Inbound</t>
        </is>
      </c>
      <c r="I4423" s="6" t="n">
        <v>0</v>
      </c>
      <c r="J4423" s="6" t="n">
        <v>0</v>
      </c>
      <c r="K4423" s="6" t="n">
        <v>1</v>
      </c>
      <c r="L4423" s="6">
        <f>I4423+J4423+K4423</f>
        <v/>
      </c>
      <c r="M4423" s="6" t="n">
        <v>0</v>
      </c>
      <c r="P4423" t="inlineStr">
        <is>
          <t>Ja</t>
        </is>
      </c>
      <c r="T4423" t="inlineStr">
        <is>
          <t>IST</t>
        </is>
      </c>
      <c r="U4423">
        <f>VLOOKUP(T4423,Destinations!$A$2:$C$550,2,0)</f>
        <v/>
      </c>
      <c r="V4423" t="inlineStr">
        <is>
          <t>WCHS</t>
        </is>
      </c>
      <c r="W4423">
        <f>VLOOKUP(V4423,'WCH Kat'!$A$1:$B$150,2,0)</f>
        <v/>
      </c>
    </row>
    <row r="4424">
      <c r="A4424" t="inlineStr">
        <is>
          <t xml:space="preserve">TK </t>
        </is>
      </c>
      <c r="B4424" t="inlineStr">
        <is>
          <t>TK 1675</t>
        </is>
      </c>
      <c r="C4424" s="4" t="inlineStr">
        <is>
          <t>22.11.2023</t>
        </is>
      </c>
      <c r="D4424" t="inlineStr">
        <is>
          <t>17:00</t>
        </is>
      </c>
      <c r="E4424" s="4" t="inlineStr">
        <is>
          <t>22.11.2023</t>
        </is>
      </c>
      <c r="F4424" t="inlineStr">
        <is>
          <t>14:26</t>
        </is>
      </c>
      <c r="G4424" s="5" t="n">
        <v>2.56667</v>
      </c>
      <c r="H4424" t="inlineStr">
        <is>
          <t>Inbound</t>
        </is>
      </c>
      <c r="I4424" s="6" t="n">
        <v>0</v>
      </c>
      <c r="J4424" s="6" t="n">
        <v>1</v>
      </c>
      <c r="K4424" s="6" t="n">
        <v>0</v>
      </c>
      <c r="L4424" s="6">
        <f>I4424+J4424+K4424</f>
        <v/>
      </c>
      <c r="M4424" s="6" t="n">
        <v>0</v>
      </c>
      <c r="P4424" t="inlineStr">
        <is>
          <t>Ja</t>
        </is>
      </c>
      <c r="T4424" t="inlineStr">
        <is>
          <t>IST</t>
        </is>
      </c>
      <c r="U4424">
        <f>VLOOKUP(T4424,Destinations!$A$2:$C$550,2,0)</f>
        <v/>
      </c>
      <c r="V4424" t="inlineStr">
        <is>
          <t>WCHS</t>
        </is>
      </c>
      <c r="W4424">
        <f>VLOOKUP(V4424,'WCH Kat'!$A$1:$B$150,2,0)</f>
        <v/>
      </c>
    </row>
    <row r="4425">
      <c r="A4425" t="inlineStr">
        <is>
          <t xml:space="preserve">LH </t>
        </is>
      </c>
      <c r="B4425" t="inlineStr">
        <is>
          <t>LH 1984</t>
        </is>
      </c>
      <c r="C4425" s="4" t="inlineStr">
        <is>
          <t>22.11.2023</t>
        </is>
      </c>
      <c r="D4425" t="inlineStr">
        <is>
          <t>17:08</t>
        </is>
      </c>
      <c r="E4425" s="4" t="inlineStr">
        <is>
          <t>21.11.2023</t>
        </is>
      </c>
      <c r="F4425" t="inlineStr">
        <is>
          <t>03:15</t>
        </is>
      </c>
      <c r="G4425" s="5" t="n">
        <v>37.88333</v>
      </c>
      <c r="H4425" t="inlineStr">
        <is>
          <t>Inbound</t>
        </is>
      </c>
      <c r="I4425" s="6" t="n">
        <v>0</v>
      </c>
      <c r="J4425" s="6" t="n">
        <v>0</v>
      </c>
      <c r="K4425" s="6" t="n">
        <v>0</v>
      </c>
      <c r="L4425" s="6">
        <f>I4425+J4425+K4425</f>
        <v/>
      </c>
      <c r="M4425" s="6" t="n">
        <v>1</v>
      </c>
      <c r="P4425" t="inlineStr">
        <is>
          <t>Ja</t>
        </is>
      </c>
      <c r="T4425" t="inlineStr">
        <is>
          <t>MUC</t>
        </is>
      </c>
      <c r="U4425">
        <f>VLOOKUP(T4425,Destinations!$A$2:$C$550,2,0)</f>
        <v/>
      </c>
      <c r="V4425" t="inlineStr">
        <is>
          <t>WCHS</t>
        </is>
      </c>
      <c r="W4425">
        <f>VLOOKUP(V4425,'WCH Kat'!$A$1:$B$150,2,0)</f>
        <v/>
      </c>
    </row>
    <row r="4426">
      <c r="A4426" t="inlineStr">
        <is>
          <t xml:space="preserve">W6 </t>
        </is>
      </c>
      <c r="B4426" t="inlineStr">
        <is>
          <t>W6 4092</t>
        </is>
      </c>
      <c r="C4426" s="4" t="inlineStr">
        <is>
          <t>22.11.2023</t>
        </is>
      </c>
      <c r="D4426" t="inlineStr">
        <is>
          <t>17:10</t>
        </is>
      </c>
      <c r="E4426" s="4" t="inlineStr">
        <is>
          <t>21.11.2023</t>
        </is>
      </c>
      <c r="F4426" t="inlineStr">
        <is>
          <t>02:15</t>
        </is>
      </c>
      <c r="G4426" s="5" t="n">
        <v>38.91667</v>
      </c>
      <c r="H4426" t="inlineStr">
        <is>
          <t>Outbound</t>
        </is>
      </c>
      <c r="I4426" s="6" t="n">
        <v>0</v>
      </c>
      <c r="J4426" s="6" t="n">
        <v>0</v>
      </c>
      <c r="K4426" s="6" t="n">
        <v>0</v>
      </c>
      <c r="L4426" s="6">
        <f>I4426+J4426+K4426</f>
        <v/>
      </c>
      <c r="M4426" s="6" t="n">
        <v>1</v>
      </c>
      <c r="P4426" t="inlineStr">
        <is>
          <t>Ja</t>
        </is>
      </c>
      <c r="T4426" t="inlineStr">
        <is>
          <t>BEG</t>
        </is>
      </c>
      <c r="U4426">
        <f>VLOOKUP(T4426,Destinations!$A$2:$C$550,2,0)</f>
        <v/>
      </c>
      <c r="V4426" t="inlineStr">
        <is>
          <t>WCHS</t>
        </is>
      </c>
      <c r="W4426">
        <f>VLOOKUP(V4426,'WCH Kat'!$A$1:$B$150,2,0)</f>
        <v/>
      </c>
    </row>
    <row r="4427">
      <c r="A4427" t="inlineStr">
        <is>
          <t>GAF</t>
        </is>
      </c>
      <c r="B4427" t="inlineStr">
        <is>
          <t>GAF 753</t>
        </is>
      </c>
      <c r="C4427" s="4" t="inlineStr">
        <is>
          <t>22.11.2023</t>
        </is>
      </c>
      <c r="D4427" t="inlineStr">
        <is>
          <t>17:20</t>
        </is>
      </c>
      <c r="E4427" s="4" t="inlineStr">
        <is>
          <t>22.11.2023</t>
        </is>
      </c>
      <c r="F4427" t="inlineStr">
        <is>
          <t>14:35</t>
        </is>
      </c>
      <c r="G4427" s="5" t="n">
        <v>2.75</v>
      </c>
      <c r="H4427" t="inlineStr">
        <is>
          <t>Inbound</t>
        </is>
      </c>
      <c r="I4427" s="6" t="n">
        <v>0</v>
      </c>
      <c r="J4427" s="6" t="n">
        <v>1</v>
      </c>
      <c r="K4427" s="6" t="n">
        <v>0</v>
      </c>
      <c r="L4427" s="6">
        <f>I4427+J4427+K4427</f>
        <v/>
      </c>
      <c r="M4427" s="6" t="n">
        <v>0</v>
      </c>
      <c r="R4427" t="inlineStr">
        <is>
          <t>Ja</t>
        </is>
      </c>
      <c r="T4427" t="inlineStr">
        <is>
          <t>cgn</t>
        </is>
      </c>
      <c r="U4427">
        <f>VLOOKUP(T4427,Destinations!$A$2:$C$550,2,0)</f>
        <v/>
      </c>
      <c r="V4427" t="inlineStr">
        <is>
          <t>Stretcher</t>
        </is>
      </c>
      <c r="W4427">
        <f>VLOOKUP(V4427,'WCH Kat'!$A$1:$B$150,2,0)</f>
        <v/>
      </c>
    </row>
    <row r="4428">
      <c r="A4428" t="inlineStr">
        <is>
          <t xml:space="preserve">EW </t>
        </is>
      </c>
      <c r="B4428" t="inlineStr">
        <is>
          <t>EW  753</t>
        </is>
      </c>
      <c r="C4428" s="4" t="inlineStr">
        <is>
          <t>22.11.2023</t>
        </is>
      </c>
      <c r="D4428" t="inlineStr">
        <is>
          <t>17:29</t>
        </is>
      </c>
      <c r="E4428" s="4" t="inlineStr">
        <is>
          <t>21.11.2023</t>
        </is>
      </c>
      <c r="F4428" t="inlineStr">
        <is>
          <t>03:05</t>
        </is>
      </c>
      <c r="G4428" s="5" t="n">
        <v>38.4</v>
      </c>
      <c r="H4428" t="inlineStr">
        <is>
          <t>Inbound</t>
        </is>
      </c>
      <c r="I4428" s="6" t="n">
        <v>0</v>
      </c>
      <c r="J4428" s="6" t="n">
        <v>0</v>
      </c>
      <c r="K4428" s="6" t="n">
        <v>0</v>
      </c>
      <c r="L4428" s="6">
        <f>I4428+J4428+K4428</f>
        <v/>
      </c>
      <c r="M4428" s="6" t="n">
        <v>1</v>
      </c>
      <c r="P4428" t="inlineStr">
        <is>
          <t>Ja</t>
        </is>
      </c>
      <c r="T4428" t="inlineStr">
        <is>
          <t>VIE</t>
        </is>
      </c>
      <c r="U4428">
        <f>VLOOKUP(T4428,Destinations!$A$2:$C$550,2,0)</f>
        <v/>
      </c>
      <c r="V4428" t="inlineStr">
        <is>
          <t>WCHR</t>
        </is>
      </c>
      <c r="W4428">
        <f>VLOOKUP(V4428,'WCH Kat'!$A$1:$B$150,2,0)</f>
        <v/>
      </c>
    </row>
    <row r="4429">
      <c r="A4429" t="inlineStr">
        <is>
          <t xml:space="preserve">XR </t>
        </is>
      </c>
      <c r="B4429" t="inlineStr">
        <is>
          <t>XR 1038</t>
        </is>
      </c>
      <c r="C4429" s="4" t="inlineStr">
        <is>
          <t>22.11.2023</t>
        </is>
      </c>
      <c r="D4429" t="inlineStr">
        <is>
          <t>17:42</t>
        </is>
      </c>
      <c r="E4429" s="4" t="inlineStr">
        <is>
          <t>20.11.2023</t>
        </is>
      </c>
      <c r="F4429" t="inlineStr">
        <is>
          <t>18:45</t>
        </is>
      </c>
      <c r="G4429" s="5" t="n">
        <v>46.95</v>
      </c>
      <c r="H4429" t="inlineStr">
        <is>
          <t>Inbound</t>
        </is>
      </c>
      <c r="I4429" s="6" t="n">
        <v>0</v>
      </c>
      <c r="J4429" s="6" t="n">
        <v>0</v>
      </c>
      <c r="K4429" s="6" t="n">
        <v>0</v>
      </c>
      <c r="L4429" s="6">
        <f>I4429+J4429+K4429</f>
        <v/>
      </c>
      <c r="M4429" s="6" t="n">
        <v>1</v>
      </c>
      <c r="N4429" t="inlineStr">
        <is>
          <t>Ja</t>
        </is>
      </c>
      <c r="T4429" t="inlineStr">
        <is>
          <t>Fuerteventura</t>
        </is>
      </c>
      <c r="U4429">
        <f>VLOOKUP(T4429,Destinations!$A$2:$C$550,2,0)</f>
        <v/>
      </c>
      <c r="V4429" t="inlineStr">
        <is>
          <t>WCHS</t>
        </is>
      </c>
      <c r="W4429">
        <f>VLOOKUP(V4429,'WCH Kat'!$A$1:$B$150,2,0)</f>
        <v/>
      </c>
    </row>
    <row r="4430">
      <c r="A4430" t="inlineStr">
        <is>
          <t xml:space="preserve">EW </t>
        </is>
      </c>
      <c r="B4430" t="inlineStr">
        <is>
          <t>EW  007</t>
        </is>
      </c>
      <c r="C4430" s="4" t="inlineStr">
        <is>
          <t>22.11.2023</t>
        </is>
      </c>
      <c r="D4430" t="inlineStr">
        <is>
          <t>17:49</t>
        </is>
      </c>
      <c r="E4430" s="4" t="inlineStr">
        <is>
          <t>22.11.2023</t>
        </is>
      </c>
      <c r="F4430" t="inlineStr">
        <is>
          <t>16:45</t>
        </is>
      </c>
      <c r="G4430" s="5" t="n">
        <v>1.06667</v>
      </c>
      <c r="H4430" t="inlineStr">
        <is>
          <t>Inbound</t>
        </is>
      </c>
      <c r="I4430" s="6" t="n">
        <v>0</v>
      </c>
      <c r="J4430" s="6" t="n">
        <v>1</v>
      </c>
      <c r="K4430" s="6" t="n">
        <v>0</v>
      </c>
      <c r="L4430" s="6">
        <f>I4430+J4430+K4430</f>
        <v/>
      </c>
      <c r="M4430" s="6" t="n">
        <v>0</v>
      </c>
      <c r="P4430" t="inlineStr">
        <is>
          <t>Ja</t>
        </is>
      </c>
      <c r="T4430" t="inlineStr">
        <is>
          <t>BER</t>
        </is>
      </c>
      <c r="U4430">
        <f>VLOOKUP(T4430,Destinations!$A$2:$C$550,2,0)</f>
        <v/>
      </c>
      <c r="V4430" t="inlineStr">
        <is>
          <t>BLND</t>
        </is>
      </c>
      <c r="W4430">
        <f>VLOOKUP(V4430,'WCH Kat'!$A$1:$B$150,2,0)</f>
        <v/>
      </c>
    </row>
    <row r="4431">
      <c r="A4431" t="inlineStr">
        <is>
          <t xml:space="preserve">TK </t>
        </is>
      </c>
      <c r="B4431" t="inlineStr">
        <is>
          <t>TK 1676</t>
        </is>
      </c>
      <c r="C4431" s="4" t="inlineStr">
        <is>
          <t>22.11.2023</t>
        </is>
      </c>
      <c r="D4431" t="inlineStr">
        <is>
          <t>17:55</t>
        </is>
      </c>
      <c r="E4431" s="4" t="inlineStr">
        <is>
          <t>20.11.2023</t>
        </is>
      </c>
      <c r="F4431" t="inlineStr">
        <is>
          <t>18:05</t>
        </is>
      </c>
      <c r="G4431" s="5" t="n">
        <v>47.83333</v>
      </c>
      <c r="H4431" t="inlineStr">
        <is>
          <t>Outbound</t>
        </is>
      </c>
      <c r="I4431" s="6" t="n">
        <v>0</v>
      </c>
      <c r="J4431" s="6" t="n">
        <v>0</v>
      </c>
      <c r="K4431" s="6" t="n">
        <v>0</v>
      </c>
      <c r="L4431" s="6">
        <f>I4431+J4431+K4431</f>
        <v/>
      </c>
      <c r="M4431" s="6" t="n">
        <v>1</v>
      </c>
      <c r="P4431" t="inlineStr">
        <is>
          <t>Ja</t>
        </is>
      </c>
      <c r="T4431" t="inlineStr">
        <is>
          <t>IST</t>
        </is>
      </c>
      <c r="U4431">
        <f>VLOOKUP(T4431,Destinations!$A$2:$C$550,2,0)</f>
        <v/>
      </c>
      <c r="V4431" t="inlineStr">
        <is>
          <t>WCHR</t>
        </is>
      </c>
      <c r="W4431">
        <f>VLOOKUP(V4431,'WCH Kat'!$A$1:$B$150,2,0)</f>
        <v/>
      </c>
    </row>
    <row r="4432">
      <c r="A4432" t="inlineStr">
        <is>
          <t xml:space="preserve">TK </t>
        </is>
      </c>
      <c r="B4432" t="inlineStr">
        <is>
          <t>TK 1676</t>
        </is>
      </c>
      <c r="C4432" s="4" t="inlineStr">
        <is>
          <t>22.11.2023</t>
        </is>
      </c>
      <c r="D4432" t="inlineStr">
        <is>
          <t>17:55</t>
        </is>
      </c>
      <c r="E4432" s="4" t="inlineStr">
        <is>
          <t>20.11.2023</t>
        </is>
      </c>
      <c r="F4432" t="inlineStr">
        <is>
          <t>18:05</t>
        </is>
      </c>
      <c r="G4432" s="5" t="n">
        <v>47.83333</v>
      </c>
      <c r="H4432" t="inlineStr">
        <is>
          <t>Outbound</t>
        </is>
      </c>
      <c r="I4432" s="6" t="n">
        <v>0</v>
      </c>
      <c r="J4432" s="6" t="n">
        <v>0</v>
      </c>
      <c r="K4432" s="6" t="n">
        <v>0</v>
      </c>
      <c r="L4432" s="6">
        <f>I4432+J4432+K4432</f>
        <v/>
      </c>
      <c r="M4432" s="6" t="n">
        <v>1</v>
      </c>
      <c r="P4432" t="inlineStr">
        <is>
          <t>Ja</t>
        </is>
      </c>
      <c r="T4432" t="inlineStr">
        <is>
          <t>IST</t>
        </is>
      </c>
      <c r="U4432">
        <f>VLOOKUP(T4432,Destinations!$A$2:$C$550,2,0)</f>
        <v/>
      </c>
      <c r="V4432" t="inlineStr">
        <is>
          <t>WCHR</t>
        </is>
      </c>
      <c r="W4432">
        <f>VLOOKUP(V4432,'WCH Kat'!$A$1:$B$150,2,0)</f>
        <v/>
      </c>
    </row>
    <row r="4433">
      <c r="A4433" t="inlineStr">
        <is>
          <t xml:space="preserve">EW </t>
        </is>
      </c>
      <c r="B4433" t="inlineStr">
        <is>
          <t>EW  465</t>
        </is>
      </c>
      <c r="C4433" s="4" t="inlineStr">
        <is>
          <t>22.11.2023</t>
        </is>
      </c>
      <c r="D4433" t="inlineStr">
        <is>
          <t>18:01</t>
        </is>
      </c>
      <c r="E4433" s="4" t="inlineStr">
        <is>
          <t>22.11.2023</t>
        </is>
      </c>
      <c r="F4433" t="inlineStr">
        <is>
          <t>16:40</t>
        </is>
      </c>
      <c r="G4433" s="5" t="n">
        <v>1.35</v>
      </c>
      <c r="H4433" t="inlineStr">
        <is>
          <t>Inbound</t>
        </is>
      </c>
      <c r="I4433" s="6" t="n">
        <v>0</v>
      </c>
      <c r="J4433" s="6" t="n">
        <v>1</v>
      </c>
      <c r="K4433" s="6" t="n">
        <v>0</v>
      </c>
      <c r="L4433" s="6">
        <f>I4433+J4433+K4433</f>
        <v/>
      </c>
      <c r="M4433" s="6" t="n">
        <v>0</v>
      </c>
      <c r="P4433" t="inlineStr">
        <is>
          <t>Ja</t>
        </is>
      </c>
      <c r="T4433" t="inlineStr">
        <is>
          <t>LHR</t>
        </is>
      </c>
      <c r="U4433">
        <f>VLOOKUP(T4433,Destinations!$A$2:$C$550,2,0)</f>
        <v/>
      </c>
      <c r="V4433" t="inlineStr">
        <is>
          <t>WCHS</t>
        </is>
      </c>
      <c r="W4433">
        <f>VLOOKUP(V4433,'WCH Kat'!$A$1:$B$150,2,0)</f>
        <v/>
      </c>
    </row>
    <row r="4434">
      <c r="A4434" t="inlineStr">
        <is>
          <t xml:space="preserve">EW </t>
        </is>
      </c>
      <c r="B4434" t="inlineStr">
        <is>
          <t>EW  465</t>
        </is>
      </c>
      <c r="C4434" s="4" t="inlineStr">
        <is>
          <t>22.11.2023</t>
        </is>
      </c>
      <c r="D4434" t="inlineStr">
        <is>
          <t>18:10</t>
        </is>
      </c>
      <c r="E4434" s="4" t="inlineStr">
        <is>
          <t>22.11.2023</t>
        </is>
      </c>
      <c r="F4434" t="inlineStr">
        <is>
          <t>16:40</t>
        </is>
      </c>
      <c r="G4434" s="5" t="n">
        <v>1.5</v>
      </c>
      <c r="H4434" t="inlineStr">
        <is>
          <t>Inbound</t>
        </is>
      </c>
      <c r="I4434" s="6" t="n">
        <v>0</v>
      </c>
      <c r="J4434" s="6" t="n">
        <v>1</v>
      </c>
      <c r="K4434" s="6" t="n">
        <v>0</v>
      </c>
      <c r="L4434" s="6">
        <f>I4434+J4434+K4434</f>
        <v/>
      </c>
      <c r="M4434" s="6" t="n">
        <v>0</v>
      </c>
      <c r="P4434" t="inlineStr">
        <is>
          <t>Ja</t>
        </is>
      </c>
      <c r="T4434" t="inlineStr">
        <is>
          <t>LHR</t>
        </is>
      </c>
      <c r="U4434">
        <f>VLOOKUP(T4434,Destinations!$A$2:$C$550,2,0)</f>
        <v/>
      </c>
      <c r="V4434" t="inlineStr">
        <is>
          <t>WCHR</t>
        </is>
      </c>
      <c r="W4434">
        <f>VLOOKUP(V4434,'WCH Kat'!$A$1:$B$150,2,0)</f>
        <v/>
      </c>
    </row>
    <row r="4435">
      <c r="A4435" t="inlineStr">
        <is>
          <t xml:space="preserve">BA </t>
        </is>
      </c>
      <c r="B4435" t="inlineStr">
        <is>
          <t>BA  998</t>
        </is>
      </c>
      <c r="C4435" s="4" t="inlineStr">
        <is>
          <t>22.11.2023</t>
        </is>
      </c>
      <c r="D4435" t="inlineStr">
        <is>
          <t>18:40</t>
        </is>
      </c>
      <c r="E4435" s="4" t="inlineStr">
        <is>
          <t>22.11.2023</t>
        </is>
      </c>
      <c r="F4435" t="inlineStr">
        <is>
          <t>15:56</t>
        </is>
      </c>
      <c r="G4435" s="5" t="n">
        <v>2.73333</v>
      </c>
      <c r="H4435" t="inlineStr">
        <is>
          <t>Inbound</t>
        </is>
      </c>
      <c r="I4435" s="6" t="n">
        <v>0</v>
      </c>
      <c r="J4435" s="6" t="n">
        <v>1</v>
      </c>
      <c r="K4435" s="6" t="n">
        <v>0</v>
      </c>
      <c r="L4435" s="6">
        <f>I4435+J4435+K4435</f>
        <v/>
      </c>
      <c r="M4435" s="6" t="n">
        <v>0</v>
      </c>
      <c r="P4435" t="inlineStr">
        <is>
          <t>Ja</t>
        </is>
      </c>
      <c r="T4435" t="inlineStr">
        <is>
          <t>LHR</t>
        </is>
      </c>
      <c r="U4435">
        <f>VLOOKUP(T4435,Destinations!$A$2:$C$550,2,0)</f>
        <v/>
      </c>
      <c r="V4435" t="inlineStr">
        <is>
          <t>WCHR</t>
        </is>
      </c>
      <c r="W4435">
        <f>VLOOKUP(V4435,'WCH Kat'!$A$1:$B$150,2,0)</f>
        <v/>
      </c>
    </row>
    <row r="4436">
      <c r="A4436" t="inlineStr">
        <is>
          <t xml:space="preserve">EW </t>
        </is>
      </c>
      <c r="B4436" t="inlineStr">
        <is>
          <t>EW  762</t>
        </is>
      </c>
      <c r="C4436" s="4" t="inlineStr">
        <is>
          <t>22.11.2023</t>
        </is>
      </c>
      <c r="D4436" t="inlineStr">
        <is>
          <t>18:45</t>
        </is>
      </c>
      <c r="E4436" s="4" t="inlineStr">
        <is>
          <t>21.11.2023</t>
        </is>
      </c>
      <c r="F4436" t="inlineStr">
        <is>
          <t>05:50</t>
        </is>
      </c>
      <c r="G4436" s="5" t="n">
        <v>36.91667</v>
      </c>
      <c r="H4436" t="inlineStr">
        <is>
          <t>Outbound</t>
        </is>
      </c>
      <c r="I4436" s="6" t="n">
        <v>0</v>
      </c>
      <c r="J4436" s="6" t="n">
        <v>0</v>
      </c>
      <c r="K4436" s="6" t="n">
        <v>0</v>
      </c>
      <c r="L4436" s="6">
        <f>I4436+J4436+K4436</f>
        <v/>
      </c>
      <c r="M4436" s="6" t="n">
        <v>1</v>
      </c>
      <c r="P4436" t="inlineStr">
        <is>
          <t>Ja</t>
        </is>
      </c>
      <c r="T4436" t="inlineStr">
        <is>
          <t>ZRH</t>
        </is>
      </c>
      <c r="U4436">
        <f>VLOOKUP(T4436,Destinations!$A$2:$C$550,2,0)</f>
        <v/>
      </c>
      <c r="V4436" t="inlineStr">
        <is>
          <t>WCHS</t>
        </is>
      </c>
      <c r="W4436">
        <f>VLOOKUP(V4436,'WCH Kat'!$A$1:$B$150,2,0)</f>
        <v/>
      </c>
    </row>
    <row r="4437">
      <c r="A4437" t="inlineStr">
        <is>
          <t xml:space="preserve">BA </t>
        </is>
      </c>
      <c r="B4437" t="inlineStr">
        <is>
          <t>BA  998</t>
        </is>
      </c>
      <c r="C4437" s="4" t="inlineStr">
        <is>
          <t>22.11.2023</t>
        </is>
      </c>
      <c r="D4437" t="inlineStr">
        <is>
          <t>18:50</t>
        </is>
      </c>
      <c r="E4437" s="4" t="inlineStr">
        <is>
          <t>21.11.2023</t>
        </is>
      </c>
      <c r="F4437" t="inlineStr">
        <is>
          <t>04:25</t>
        </is>
      </c>
      <c r="G4437" s="5" t="n">
        <v>38.41667</v>
      </c>
      <c r="H4437" t="inlineStr">
        <is>
          <t>Inbound</t>
        </is>
      </c>
      <c r="I4437" s="6" t="n">
        <v>0</v>
      </c>
      <c r="J4437" s="6" t="n">
        <v>0</v>
      </c>
      <c r="K4437" s="6" t="n">
        <v>0</v>
      </c>
      <c r="L4437" s="6">
        <f>I4437+J4437+K4437</f>
        <v/>
      </c>
      <c r="M4437" s="6" t="n">
        <v>1</v>
      </c>
      <c r="P4437" t="inlineStr">
        <is>
          <t>Ja</t>
        </is>
      </c>
      <c r="T4437" t="inlineStr">
        <is>
          <t>LHR</t>
        </is>
      </c>
      <c r="U4437">
        <f>VLOOKUP(T4437,Destinations!$A$2:$C$550,2,0)</f>
        <v/>
      </c>
      <c r="V4437" t="inlineStr">
        <is>
          <t>WCHS</t>
        </is>
      </c>
      <c r="W4437">
        <f>VLOOKUP(V4437,'WCH Kat'!$A$1:$B$150,2,0)</f>
        <v/>
      </c>
    </row>
    <row r="4438">
      <c r="A4438" t="inlineStr">
        <is>
          <t xml:space="preserve">BA </t>
        </is>
      </c>
      <c r="B4438" t="inlineStr">
        <is>
          <t>BA  998</t>
        </is>
      </c>
      <c r="C4438" s="4" t="inlineStr">
        <is>
          <t>22.11.2023</t>
        </is>
      </c>
      <c r="D4438" t="inlineStr">
        <is>
          <t>18:50</t>
        </is>
      </c>
      <c r="E4438" s="4" t="inlineStr">
        <is>
          <t>22.11.2023</t>
        </is>
      </c>
      <c r="F4438" t="inlineStr">
        <is>
          <t>15:56</t>
        </is>
      </c>
      <c r="G4438" s="5" t="n">
        <v>2.9</v>
      </c>
      <c r="H4438" t="inlineStr">
        <is>
          <t>Inbound</t>
        </is>
      </c>
      <c r="I4438" s="6" t="n">
        <v>0</v>
      </c>
      <c r="J4438" s="6" t="n">
        <v>1</v>
      </c>
      <c r="K4438" s="6" t="n">
        <v>0</v>
      </c>
      <c r="L4438" s="6">
        <f>I4438+J4438+K4438</f>
        <v/>
      </c>
      <c r="M4438" s="6" t="n">
        <v>0</v>
      </c>
      <c r="P4438" t="inlineStr">
        <is>
          <t>Ja</t>
        </is>
      </c>
      <c r="T4438" t="inlineStr">
        <is>
          <t>LHR</t>
        </is>
      </c>
      <c r="U4438">
        <f>VLOOKUP(T4438,Destinations!$A$2:$C$550,2,0)</f>
        <v/>
      </c>
      <c r="V4438" t="inlineStr">
        <is>
          <t>blind</t>
        </is>
      </c>
      <c r="W4438">
        <f>VLOOKUP(V4438,'WCH Kat'!$A$1:$B$150,2,0)</f>
        <v/>
      </c>
    </row>
    <row r="4439">
      <c r="A4439" t="inlineStr">
        <is>
          <t xml:space="preserve">EW </t>
        </is>
      </c>
      <c r="B4439" t="inlineStr">
        <is>
          <t>EW  086</t>
        </is>
      </c>
      <c r="C4439" s="4" t="inlineStr">
        <is>
          <t>22.11.2023</t>
        </is>
      </c>
      <c r="D4439" t="inlineStr">
        <is>
          <t>18:55</t>
        </is>
      </c>
      <c r="E4439" s="4" t="inlineStr">
        <is>
          <t>21.11.2023</t>
        </is>
      </c>
      <c r="F4439" t="inlineStr">
        <is>
          <t>06:00</t>
        </is>
      </c>
      <c r="G4439" s="5" t="n">
        <v>36.91667</v>
      </c>
      <c r="H4439" t="inlineStr">
        <is>
          <t>Outbound</t>
        </is>
      </c>
      <c r="I4439" s="6" t="n">
        <v>0</v>
      </c>
      <c r="J4439" s="6" t="n">
        <v>0</v>
      </c>
      <c r="K4439" s="6" t="n">
        <v>0</v>
      </c>
      <c r="L4439" s="6">
        <f>I4439+J4439+K4439</f>
        <v/>
      </c>
      <c r="M4439" s="6" t="n">
        <v>1</v>
      </c>
      <c r="P4439" t="inlineStr">
        <is>
          <t>Ja</t>
        </is>
      </c>
      <c r="T4439" t="inlineStr">
        <is>
          <t>MUC</t>
        </is>
      </c>
      <c r="U4439">
        <f>VLOOKUP(T4439,Destinations!$A$2:$C$550,2,0)</f>
        <v/>
      </c>
      <c r="V4439" t="inlineStr">
        <is>
          <t>WCHS,WCMP</t>
        </is>
      </c>
      <c r="W4439">
        <f>VLOOKUP(V4439,'WCH Kat'!$A$1:$B$150,2,0)</f>
        <v/>
      </c>
    </row>
    <row r="4440">
      <c r="A4440" t="inlineStr">
        <is>
          <t xml:space="preserve">FR </t>
        </is>
      </c>
      <c r="B4440" t="inlineStr">
        <is>
          <t>FR 2352</t>
        </is>
      </c>
      <c r="C4440" s="4" t="inlineStr">
        <is>
          <t>22.11.2023</t>
        </is>
      </c>
      <c r="D4440" t="inlineStr">
        <is>
          <t>19:40</t>
        </is>
      </c>
      <c r="E4440" s="4" t="inlineStr">
        <is>
          <t>21.11.2023</t>
        </is>
      </c>
      <c r="F4440" t="inlineStr">
        <is>
          <t>02:20</t>
        </is>
      </c>
      <c r="G4440" s="5" t="n">
        <v>41.33333</v>
      </c>
      <c r="H4440" t="inlineStr">
        <is>
          <t>Inbound</t>
        </is>
      </c>
      <c r="I4440" s="6" t="n">
        <v>0</v>
      </c>
      <c r="J4440" s="6" t="n">
        <v>0</v>
      </c>
      <c r="K4440" s="6" t="n">
        <v>0</v>
      </c>
      <c r="L4440" s="6">
        <f>I4440+J4440+K4440</f>
        <v/>
      </c>
      <c r="M4440" s="6" t="n">
        <v>1</v>
      </c>
      <c r="P4440" t="inlineStr">
        <is>
          <t>Ja</t>
        </is>
      </c>
      <c r="T4440" t="inlineStr">
        <is>
          <t>STN</t>
        </is>
      </c>
      <c r="U4440">
        <f>VLOOKUP(T4440,Destinations!$A$2:$C$550,2,0)</f>
        <v/>
      </c>
      <c r="V4440" t="inlineStr">
        <is>
          <t>WCHS,WCMP</t>
        </is>
      </c>
      <c r="W4440">
        <f>VLOOKUP(V4440,'WCH Kat'!$A$1:$B$150,2,0)</f>
        <v/>
      </c>
    </row>
    <row r="4441">
      <c r="A4441" t="inlineStr">
        <is>
          <t xml:space="preserve">EW </t>
        </is>
      </c>
      <c r="B4441" t="inlineStr">
        <is>
          <t>EW 8071</t>
        </is>
      </c>
      <c r="C4441" s="4" t="inlineStr">
        <is>
          <t>22.11.2023</t>
        </is>
      </c>
      <c r="D4441" t="inlineStr">
        <is>
          <t>19:50</t>
        </is>
      </c>
      <c r="E4441" s="4" t="inlineStr">
        <is>
          <t>21.11.2023</t>
        </is>
      </c>
      <c r="F4441" t="inlineStr">
        <is>
          <t>06:55</t>
        </is>
      </c>
      <c r="G4441" s="5" t="n">
        <v>36.91667</v>
      </c>
      <c r="H4441" t="inlineStr">
        <is>
          <t>Outbound</t>
        </is>
      </c>
      <c r="I4441" s="6" t="n">
        <v>0</v>
      </c>
      <c r="J4441" s="6" t="n">
        <v>0</v>
      </c>
      <c r="K4441" s="6" t="n">
        <v>0</v>
      </c>
      <c r="L4441" s="6">
        <f>I4441+J4441+K4441</f>
        <v/>
      </c>
      <c r="M4441" s="6" t="n">
        <v>1</v>
      </c>
      <c r="P4441" t="inlineStr">
        <is>
          <t>Ja</t>
        </is>
      </c>
      <c r="T4441" t="inlineStr">
        <is>
          <t>BER</t>
        </is>
      </c>
      <c r="U4441">
        <f>VLOOKUP(T4441,Destinations!$A$2:$C$550,2,0)</f>
        <v/>
      </c>
      <c r="V4441" t="inlineStr">
        <is>
          <t>WCHS</t>
        </is>
      </c>
      <c r="W4441">
        <f>VLOOKUP(V4441,'WCH Kat'!$A$1:$B$150,2,0)</f>
        <v/>
      </c>
    </row>
    <row r="4442">
      <c r="A4442" t="inlineStr">
        <is>
          <t xml:space="preserve">BA </t>
        </is>
      </c>
      <c r="B4442" t="inlineStr">
        <is>
          <t>BA  999</t>
        </is>
      </c>
      <c r="C4442" s="4" t="inlineStr">
        <is>
          <t>22.11.2023</t>
        </is>
      </c>
      <c r="D4442" t="inlineStr">
        <is>
          <t>19:50</t>
        </is>
      </c>
      <c r="E4442" s="4" t="inlineStr">
        <is>
          <t>21.11.2023</t>
        </is>
      </c>
      <c r="F4442" t="inlineStr">
        <is>
          <t>06:55</t>
        </is>
      </c>
      <c r="G4442" s="5" t="n">
        <v>36.91667</v>
      </c>
      <c r="H4442" t="inlineStr">
        <is>
          <t>Outbound</t>
        </is>
      </c>
      <c r="I4442" s="6" t="n">
        <v>0</v>
      </c>
      <c r="J4442" s="6" t="n">
        <v>0</v>
      </c>
      <c r="K4442" s="6" t="n">
        <v>0</v>
      </c>
      <c r="L4442" s="6">
        <f>I4442+J4442+K4442</f>
        <v/>
      </c>
      <c r="M4442" s="6" t="n">
        <v>1</v>
      </c>
      <c r="P4442" t="inlineStr">
        <is>
          <t>Ja</t>
        </is>
      </c>
      <c r="T4442" t="inlineStr">
        <is>
          <t>LHR</t>
        </is>
      </c>
      <c r="U4442">
        <f>VLOOKUP(T4442,Destinations!$A$2:$C$550,2,0)</f>
        <v/>
      </c>
      <c r="V4442" t="inlineStr">
        <is>
          <t>WCHS</t>
        </is>
      </c>
      <c r="W4442">
        <f>VLOOKUP(V4442,'WCH Kat'!$A$1:$B$150,2,0)</f>
        <v/>
      </c>
    </row>
    <row r="4443">
      <c r="A4443" t="inlineStr">
        <is>
          <t xml:space="preserve">FR </t>
        </is>
      </c>
      <c r="B4443" t="inlineStr">
        <is>
          <t>FR 2813</t>
        </is>
      </c>
      <c r="C4443" s="4" t="inlineStr">
        <is>
          <t>22.11.2023</t>
        </is>
      </c>
      <c r="D4443" t="inlineStr">
        <is>
          <t>20:05</t>
        </is>
      </c>
      <c r="E4443" s="4" t="inlineStr">
        <is>
          <t>22.11.2023</t>
        </is>
      </c>
      <c r="F4443" t="inlineStr">
        <is>
          <t>18:30</t>
        </is>
      </c>
      <c r="G4443" s="5" t="n">
        <v>1.58333</v>
      </c>
      <c r="H4443" t="inlineStr">
        <is>
          <t>Outbound</t>
        </is>
      </c>
      <c r="I4443" s="6" t="n">
        <v>0</v>
      </c>
      <c r="J4443" s="6" t="n">
        <v>1</v>
      </c>
      <c r="K4443" s="6" t="n">
        <v>0</v>
      </c>
      <c r="L4443" s="6">
        <f>I4443+J4443+K4443</f>
        <v/>
      </c>
      <c r="M4443" s="6" t="n">
        <v>0</v>
      </c>
      <c r="Q4443" t="inlineStr">
        <is>
          <t>Ja</t>
        </is>
      </c>
      <c r="T4443" t="inlineStr">
        <is>
          <t>London-Stansted</t>
        </is>
      </c>
      <c r="U4443">
        <f>VLOOKUP(T4443,Destinations!$A$2:$C$550,2,0)</f>
        <v/>
      </c>
      <c r="V4443" t="inlineStr">
        <is>
          <t>WCHR</t>
        </is>
      </c>
      <c r="W4443">
        <f>VLOOKUP(V4443,'WCH Kat'!$A$1:$B$150,2,0)</f>
        <v/>
      </c>
    </row>
    <row r="4444">
      <c r="A4444" t="inlineStr">
        <is>
          <t xml:space="preserve">OS </t>
        </is>
      </c>
      <c r="B4444" t="inlineStr">
        <is>
          <t>OS 196</t>
        </is>
      </c>
      <c r="C4444" s="4" t="inlineStr">
        <is>
          <t>22.11.2023</t>
        </is>
      </c>
      <c r="D4444" t="inlineStr">
        <is>
          <t>20:20</t>
        </is>
      </c>
      <c r="E4444" s="4" t="inlineStr">
        <is>
          <t>22.11.2023</t>
        </is>
      </c>
      <c r="F4444" t="inlineStr">
        <is>
          <t>18:12</t>
        </is>
      </c>
      <c r="G4444" s="5" t="n">
        <v>2.13333</v>
      </c>
      <c r="H4444" t="inlineStr">
        <is>
          <t>Outbound</t>
        </is>
      </c>
      <c r="I4444" s="6" t="n">
        <v>0</v>
      </c>
      <c r="J4444" s="6" t="n">
        <v>1</v>
      </c>
      <c r="K4444" s="6" t="n">
        <v>0</v>
      </c>
      <c r="L4444" s="6">
        <f>I4444+J4444+K4444</f>
        <v/>
      </c>
      <c r="M4444" s="6" t="n">
        <v>0</v>
      </c>
      <c r="Q4444" t="inlineStr">
        <is>
          <t>Ja</t>
        </is>
      </c>
      <c r="T4444" t="inlineStr">
        <is>
          <t>Wien</t>
        </is>
      </c>
      <c r="U4444">
        <f>VLOOKUP(T4444,Destinations!$A$2:$C$550,2,0)</f>
        <v/>
      </c>
      <c r="V4444" t="inlineStr">
        <is>
          <t>WCHR</t>
        </is>
      </c>
      <c r="W4444">
        <f>VLOOKUP(V4444,'WCH Kat'!$A$1:$B$150,2,0)</f>
        <v/>
      </c>
    </row>
    <row r="4445">
      <c r="A4445" t="inlineStr">
        <is>
          <t xml:space="preserve">EW </t>
        </is>
      </c>
      <c r="B4445" t="inlineStr">
        <is>
          <t>EW  253</t>
        </is>
      </c>
      <c r="C4445" s="4" t="inlineStr">
        <is>
          <t>22.11.2023</t>
        </is>
      </c>
      <c r="D4445" t="inlineStr">
        <is>
          <t>21:30</t>
        </is>
      </c>
      <c r="E4445" s="4" t="inlineStr">
        <is>
          <t>22.11.2023</t>
        </is>
      </c>
      <c r="F4445" t="inlineStr">
        <is>
          <t>16:35</t>
        </is>
      </c>
      <c r="G4445" s="5" t="n">
        <v>4.91667</v>
      </c>
      <c r="H4445" t="inlineStr">
        <is>
          <t>Inbound</t>
        </is>
      </c>
      <c r="I4445" s="6" t="n">
        <v>0</v>
      </c>
      <c r="J4445" s="6" t="n">
        <v>0</v>
      </c>
      <c r="K4445" s="6" t="n">
        <v>1</v>
      </c>
      <c r="L4445" s="6">
        <f>I4445+J4445+K4445</f>
        <v/>
      </c>
      <c r="M4445" s="6" t="n">
        <v>0</v>
      </c>
      <c r="P4445" t="inlineStr">
        <is>
          <t>Ja</t>
        </is>
      </c>
      <c r="T4445" t="inlineStr">
        <is>
          <t>TFS</t>
        </is>
      </c>
      <c r="U4445">
        <f>VLOOKUP(T4445,Destinations!$A$2:$C$550,2,0)</f>
        <v/>
      </c>
      <c r="V4445" t="inlineStr">
        <is>
          <t>WCHS</t>
        </is>
      </c>
      <c r="W4445">
        <f>VLOOKUP(V4445,'WCH Kat'!$A$1:$B$150,2,0)</f>
        <v/>
      </c>
    </row>
    <row r="4446">
      <c r="A4446" t="inlineStr">
        <is>
          <t xml:space="preserve">3O </t>
        </is>
      </c>
      <c r="B4446" t="inlineStr">
        <is>
          <t>3O  224</t>
        </is>
      </c>
      <c r="C4446" s="4" t="inlineStr">
        <is>
          <t>11.11.2023</t>
        </is>
      </c>
      <c r="D4446" t="inlineStr">
        <is>
          <t>14:45</t>
        </is>
      </c>
      <c r="E4446" s="4" t="inlineStr">
        <is>
          <t>09.11.2023</t>
        </is>
      </c>
      <c r="F4446" t="inlineStr">
        <is>
          <t>12:05</t>
        </is>
      </c>
      <c r="G4446" s="5" t="n">
        <v>50.66667</v>
      </c>
      <c r="H4446" t="inlineStr">
        <is>
          <t>Outbound</t>
        </is>
      </c>
      <c r="I4446" s="6" t="n">
        <v>0</v>
      </c>
      <c r="J4446" s="6" t="n">
        <v>0</v>
      </c>
      <c r="K4446" s="6" t="n">
        <v>0</v>
      </c>
      <c r="L4446" s="6">
        <f>I4446+J4446+K4446</f>
        <v/>
      </c>
      <c r="M4446" s="6" t="n">
        <v>1</v>
      </c>
      <c r="P4446" t="inlineStr">
        <is>
          <t>Ja</t>
        </is>
      </c>
      <c r="T4446" t="inlineStr">
        <is>
          <t>NDR</t>
        </is>
      </c>
      <c r="U4446">
        <f>VLOOKUP(T4446,Destinations!$A$2:$C$550,2,0)</f>
        <v/>
      </c>
      <c r="V4446" t="inlineStr">
        <is>
          <t>WCHC</t>
        </is>
      </c>
      <c r="W4446">
        <f>VLOOKUP(V4446,'WCH Kat'!$A$1:$B$150,2,0)</f>
        <v/>
      </c>
    </row>
    <row r="4447">
      <c r="A4447" t="inlineStr">
        <is>
          <t xml:space="preserve">3O </t>
        </is>
      </c>
      <c r="B4447" t="inlineStr">
        <is>
          <t>3O  224</t>
        </is>
      </c>
      <c r="C4447" s="4" t="inlineStr">
        <is>
          <t>14.11.2023</t>
        </is>
      </c>
      <c r="D4447" t="inlineStr">
        <is>
          <t>10:55</t>
        </is>
      </c>
      <c r="E4447" s="4" t="inlineStr">
        <is>
          <t>12.11.2023</t>
        </is>
      </c>
      <c r="F4447" t="inlineStr">
        <is>
          <t>11:35</t>
        </is>
      </c>
      <c r="G4447" s="5" t="n">
        <v>47.33333</v>
      </c>
      <c r="H4447" t="inlineStr">
        <is>
          <t>Outbound</t>
        </is>
      </c>
      <c r="I4447" s="6" t="n">
        <v>0</v>
      </c>
      <c r="J4447" s="6" t="n">
        <v>0</v>
      </c>
      <c r="K4447" s="6" t="n">
        <v>0</v>
      </c>
      <c r="L4447" s="6">
        <f>I4447+J4447+K4447</f>
        <v/>
      </c>
      <c r="M4447" s="6" t="n">
        <v>1</v>
      </c>
      <c r="N4447" t="inlineStr">
        <is>
          <t>Ja</t>
        </is>
      </c>
      <c r="T4447" t="inlineStr">
        <is>
          <t>NDR</t>
        </is>
      </c>
      <c r="U4447">
        <f>VLOOKUP(T4447,Destinations!$A$2:$C$550,2,0)</f>
        <v/>
      </c>
      <c r="V4447" t="inlineStr">
        <is>
          <t>WCHC</t>
        </is>
      </c>
      <c r="W4447">
        <f>VLOOKUP(V4447,'WCH Kat'!$A$1:$B$150,2,0)</f>
        <v/>
      </c>
    </row>
    <row r="4448">
      <c r="A4448" t="inlineStr">
        <is>
          <t xml:space="preserve">EW </t>
        </is>
      </c>
      <c r="B4448" t="inlineStr">
        <is>
          <t>EW  755</t>
        </is>
      </c>
      <c r="C4448" s="4" t="inlineStr">
        <is>
          <t>22.11.2023</t>
        </is>
      </c>
      <c r="D4448" t="inlineStr">
        <is>
          <t>22:00</t>
        </is>
      </c>
      <c r="E4448" s="4" t="inlineStr">
        <is>
          <t>21.11.2023</t>
        </is>
      </c>
      <c r="F4448" t="inlineStr">
        <is>
          <t>07:30</t>
        </is>
      </c>
      <c r="G4448" s="5" t="n">
        <v>38.5</v>
      </c>
      <c r="H4448" t="inlineStr">
        <is>
          <t>Inbound</t>
        </is>
      </c>
      <c r="I4448" s="6" t="n">
        <v>0</v>
      </c>
      <c r="J4448" s="6" t="n">
        <v>0</v>
      </c>
      <c r="K4448" s="6" t="n">
        <v>0</v>
      </c>
      <c r="L4448" s="6">
        <f>I4448+J4448+K4448</f>
        <v/>
      </c>
      <c r="M4448" s="6" t="n">
        <v>1</v>
      </c>
      <c r="P4448" t="inlineStr">
        <is>
          <t>Ja</t>
        </is>
      </c>
      <c r="T4448" t="inlineStr">
        <is>
          <t>VIE</t>
        </is>
      </c>
      <c r="U4448">
        <f>VLOOKUP(T4448,Destinations!$A$2:$C$550,2,0)</f>
        <v/>
      </c>
      <c r="V4448" t="inlineStr">
        <is>
          <t>WCHR</t>
        </is>
      </c>
      <c r="W4448">
        <f>VLOOKUP(V4448,'WCH Kat'!$A$1:$B$150,2,0)</f>
        <v/>
      </c>
    </row>
    <row r="4449">
      <c r="A4449" t="inlineStr">
        <is>
          <t xml:space="preserve">W4 </t>
        </is>
      </c>
      <c r="B4449" t="inlineStr">
        <is>
          <t>W4 3868</t>
        </is>
      </c>
      <c r="C4449" s="4" t="inlineStr">
        <is>
          <t>22.11.2023</t>
        </is>
      </c>
      <c r="D4449" t="inlineStr">
        <is>
          <t>23:00</t>
        </is>
      </c>
      <c r="E4449" s="4" t="inlineStr">
        <is>
          <t>21.11.2023</t>
        </is>
      </c>
      <c r="F4449" t="inlineStr">
        <is>
          <t>09:05</t>
        </is>
      </c>
      <c r="G4449" s="5" t="n">
        <v>37.91667</v>
      </c>
      <c r="H4449" t="inlineStr">
        <is>
          <t>Outbound</t>
        </is>
      </c>
      <c r="I4449" s="6" t="n">
        <v>0</v>
      </c>
      <c r="J4449" s="6" t="n">
        <v>0</v>
      </c>
      <c r="K4449" s="6" t="n">
        <v>0</v>
      </c>
      <c r="L4449" s="6">
        <f>I4449+J4449+K4449</f>
        <v/>
      </c>
      <c r="M4449" s="6" t="n">
        <v>1</v>
      </c>
      <c r="P4449" t="inlineStr">
        <is>
          <t>Ja</t>
        </is>
      </c>
      <c r="T4449" t="inlineStr">
        <is>
          <t>TIA</t>
        </is>
      </c>
      <c r="U4449">
        <f>VLOOKUP(T4449,Destinations!$A$2:$C$550,2,0)</f>
        <v/>
      </c>
      <c r="V4449" t="inlineStr">
        <is>
          <t>WCHS</t>
        </is>
      </c>
      <c r="W4449">
        <f>VLOOKUP(V4449,'WCH Kat'!$A$1:$B$150,2,0)</f>
        <v/>
      </c>
    </row>
    <row r="4450">
      <c r="A4450" t="inlineStr">
        <is>
          <t xml:space="preserve">PC </t>
        </is>
      </c>
      <c r="B4450" t="inlineStr">
        <is>
          <t>PC 5013</t>
        </is>
      </c>
      <c r="C4450" s="4" t="inlineStr">
        <is>
          <t>22.11.2023</t>
        </is>
      </c>
      <c r="D4450" t="inlineStr">
        <is>
          <t>23:17</t>
        </is>
      </c>
      <c r="E4450" s="4" t="inlineStr">
        <is>
          <t>20.11.2023</t>
        </is>
      </c>
      <c r="F4450" t="inlineStr">
        <is>
          <t>19:40</t>
        </is>
      </c>
      <c r="G4450" s="5" t="n">
        <v>51.61667</v>
      </c>
      <c r="H4450" t="inlineStr">
        <is>
          <t>Inbound</t>
        </is>
      </c>
      <c r="I4450" s="6" t="n">
        <v>0</v>
      </c>
      <c r="J4450" s="6" t="n">
        <v>0</v>
      </c>
      <c r="K4450" s="6" t="n">
        <v>0</v>
      </c>
      <c r="L4450" s="6">
        <f>I4450+J4450+K4450</f>
        <v/>
      </c>
      <c r="M4450" s="6" t="n">
        <v>1</v>
      </c>
      <c r="P4450" t="inlineStr">
        <is>
          <t>Ja</t>
        </is>
      </c>
      <c r="T4450" t="inlineStr">
        <is>
          <t>AYT</t>
        </is>
      </c>
      <c r="U4450">
        <f>VLOOKUP(T4450,Destinations!$A$2:$C$550,2,0)</f>
        <v/>
      </c>
      <c r="V4450" t="inlineStr">
        <is>
          <t>WCHR</t>
        </is>
      </c>
      <c r="W4450">
        <f>VLOOKUP(V4450,'WCH Kat'!$A$1:$B$150,2,0)</f>
        <v/>
      </c>
    </row>
    <row r="4451">
      <c r="A4451" t="inlineStr">
        <is>
          <t xml:space="preserve">FR </t>
        </is>
      </c>
      <c r="B4451" t="inlineStr">
        <is>
          <t>FR 8805</t>
        </is>
      </c>
      <c r="C4451" s="4" t="inlineStr">
        <is>
          <t>22.11.2023</t>
        </is>
      </c>
      <c r="D4451" t="inlineStr">
        <is>
          <t>23:21</t>
        </is>
      </c>
      <c r="E4451" s="4" t="inlineStr">
        <is>
          <t>17.11.2023</t>
        </is>
      </c>
      <c r="F4451" t="inlineStr">
        <is>
          <t>15:33</t>
        </is>
      </c>
      <c r="G4451" s="5" t="n">
        <v>127.8</v>
      </c>
      <c r="H4451" t="inlineStr">
        <is>
          <t>Inbound</t>
        </is>
      </c>
      <c r="I4451" s="6" t="n">
        <v>0</v>
      </c>
      <c r="J4451" s="6" t="n">
        <v>0</v>
      </c>
      <c r="K4451" s="6" t="n">
        <v>0</v>
      </c>
      <c r="L4451" s="6">
        <f>I4451+J4451+K4451</f>
        <v/>
      </c>
      <c r="M4451" s="6" t="n">
        <v>1</v>
      </c>
      <c r="R4451" t="inlineStr">
        <is>
          <t>Ja</t>
        </is>
      </c>
      <c r="T4451" t="inlineStr">
        <is>
          <t>Malaga</t>
        </is>
      </c>
      <c r="U4451">
        <f>VLOOKUP(T4451,Destinations!$A$2:$C$550,2,0)</f>
        <v/>
      </c>
      <c r="V4451" t="inlineStr">
        <is>
          <t>WCHR</t>
        </is>
      </c>
      <c r="W4451">
        <f>VLOOKUP(V4451,'WCH Kat'!$A$1:$B$150,2,0)</f>
        <v/>
      </c>
    </row>
    <row r="4452">
      <c r="A4452" t="inlineStr">
        <is>
          <t xml:space="preserve">FH </t>
        </is>
      </c>
      <c r="B4452" t="inlineStr">
        <is>
          <t>FH 1361</t>
        </is>
      </c>
      <c r="C4452" s="4" t="inlineStr">
        <is>
          <t>22.11.2023</t>
        </is>
      </c>
      <c r="D4452" t="inlineStr">
        <is>
          <t>23:30</t>
        </is>
      </c>
      <c r="E4452" s="4" t="inlineStr">
        <is>
          <t>16.11.2023</t>
        </is>
      </c>
      <c r="F4452" t="inlineStr">
        <is>
          <t>15:54</t>
        </is>
      </c>
      <c r="G4452" s="5" t="n">
        <v>151.6</v>
      </c>
      <c r="H4452" t="inlineStr">
        <is>
          <t>Inbound</t>
        </is>
      </c>
      <c r="I4452" s="6" t="n">
        <v>0</v>
      </c>
      <c r="J4452" s="6" t="n">
        <v>0</v>
      </c>
      <c r="K4452" s="6" t="n">
        <v>0</v>
      </c>
      <c r="L4452" s="6">
        <f>I4452+J4452+K4452</f>
        <v/>
      </c>
      <c r="M4452" s="6" t="n">
        <v>1</v>
      </c>
      <c r="O4452" t="inlineStr">
        <is>
          <t>Ja</t>
        </is>
      </c>
      <c r="T4452" t="inlineStr">
        <is>
          <t>Antalya</t>
        </is>
      </c>
      <c r="U4452">
        <f>VLOOKUP(T4452,Destinations!$A$2:$C$550,2,0)</f>
        <v/>
      </c>
      <c r="V4452" t="inlineStr">
        <is>
          <t>WCHS</t>
        </is>
      </c>
      <c r="W4452">
        <f>VLOOKUP(V4452,'WCH Kat'!$A$1:$B$150,2,0)</f>
        <v/>
      </c>
    </row>
    <row r="4453">
      <c r="A4453" t="inlineStr">
        <is>
          <t xml:space="preserve">PC </t>
        </is>
      </c>
      <c r="B4453" t="inlineStr">
        <is>
          <t>PC 5013</t>
        </is>
      </c>
      <c r="C4453" s="4" t="inlineStr">
        <is>
          <t>22.11.2023</t>
        </is>
      </c>
      <c r="D4453" t="inlineStr">
        <is>
          <t>23:30</t>
        </is>
      </c>
      <c r="E4453" s="4" t="inlineStr">
        <is>
          <t>20.11.2023</t>
        </is>
      </c>
      <c r="F4453" t="inlineStr">
        <is>
          <t>19:40</t>
        </is>
      </c>
      <c r="G4453" s="5" t="n">
        <v>51.83333</v>
      </c>
      <c r="H4453" t="inlineStr">
        <is>
          <t>Inbound</t>
        </is>
      </c>
      <c r="I4453" s="6" t="n">
        <v>0</v>
      </c>
      <c r="J4453" s="6" t="n">
        <v>0</v>
      </c>
      <c r="K4453" s="6" t="n">
        <v>0</v>
      </c>
      <c r="L4453" s="6">
        <f>I4453+J4453+K4453</f>
        <v/>
      </c>
      <c r="M4453" s="6" t="n">
        <v>1</v>
      </c>
      <c r="P4453" t="inlineStr">
        <is>
          <t>Ja</t>
        </is>
      </c>
      <c r="T4453" t="inlineStr">
        <is>
          <t>AYT</t>
        </is>
      </c>
      <c r="U4453">
        <f>VLOOKUP(T4453,Destinations!$A$2:$C$550,2,0)</f>
        <v/>
      </c>
      <c r="V4453" t="inlineStr">
        <is>
          <t>WCHS</t>
        </is>
      </c>
      <c r="W4453">
        <f>VLOOKUP(V4453,'WCH Kat'!$A$1:$B$150,2,0)</f>
        <v/>
      </c>
    </row>
    <row r="4454">
      <c r="A4454" t="inlineStr">
        <is>
          <t xml:space="preserve">PC </t>
        </is>
      </c>
      <c r="B4454" t="inlineStr">
        <is>
          <t>PC 5013</t>
        </is>
      </c>
      <c r="C4454" s="4" t="inlineStr">
        <is>
          <t>22.11.2023</t>
        </is>
      </c>
      <c r="D4454" t="inlineStr">
        <is>
          <t>23:30</t>
        </is>
      </c>
      <c r="E4454" s="4" t="inlineStr">
        <is>
          <t>22.11.2023</t>
        </is>
      </c>
      <c r="F4454" t="inlineStr">
        <is>
          <t>18:40</t>
        </is>
      </c>
      <c r="G4454" s="5" t="n">
        <v>4.83333</v>
      </c>
      <c r="H4454" t="inlineStr">
        <is>
          <t>Inbound</t>
        </is>
      </c>
      <c r="I4454" s="6" t="n">
        <v>0</v>
      </c>
      <c r="J4454" s="6" t="n">
        <v>0</v>
      </c>
      <c r="K4454" s="6" t="n">
        <v>1</v>
      </c>
      <c r="L4454" s="6">
        <f>I4454+J4454+K4454</f>
        <v/>
      </c>
      <c r="M4454" s="6" t="n">
        <v>0</v>
      </c>
      <c r="Q4454" t="inlineStr">
        <is>
          <t>Ja</t>
        </is>
      </c>
      <c r="T4454" t="inlineStr">
        <is>
          <t>AYT</t>
        </is>
      </c>
      <c r="U4454">
        <f>VLOOKUP(T4454,Destinations!$A$2:$C$550,2,0)</f>
        <v/>
      </c>
      <c r="V4454" t="inlineStr">
        <is>
          <t>WCHS</t>
        </is>
      </c>
      <c r="W4454">
        <f>VLOOKUP(V4454,'WCH Kat'!$A$1:$B$150,2,0)</f>
        <v/>
      </c>
    </row>
    <row r="4455">
      <c r="A4455" t="inlineStr">
        <is>
          <t xml:space="preserve">FH </t>
        </is>
      </c>
      <c r="B4455" t="inlineStr">
        <is>
          <t>FH 1361</t>
        </is>
      </c>
      <c r="C4455" s="4" t="inlineStr">
        <is>
          <t>22.11.2023</t>
        </is>
      </c>
      <c r="D4455" t="inlineStr">
        <is>
          <t>23:34</t>
        </is>
      </c>
      <c r="E4455" s="4" t="inlineStr">
        <is>
          <t>16.11.2023</t>
        </is>
      </c>
      <c r="F4455" t="inlineStr">
        <is>
          <t>15:54</t>
        </is>
      </c>
      <c r="G4455" s="5" t="n">
        <v>151.66667</v>
      </c>
      <c r="H4455" t="inlineStr">
        <is>
          <t>Inbound</t>
        </is>
      </c>
      <c r="I4455" s="6" t="n">
        <v>0</v>
      </c>
      <c r="J4455" s="6" t="n">
        <v>0</v>
      </c>
      <c r="K4455" s="6" t="n">
        <v>0</v>
      </c>
      <c r="L4455" s="6">
        <f>I4455+J4455+K4455</f>
        <v/>
      </c>
      <c r="M4455" s="6" t="n">
        <v>1</v>
      </c>
      <c r="O4455" t="inlineStr">
        <is>
          <t>Ja</t>
        </is>
      </c>
      <c r="T4455" t="inlineStr">
        <is>
          <t>Antalya</t>
        </is>
      </c>
      <c r="U4455">
        <f>VLOOKUP(T4455,Destinations!$A$2:$C$550,2,0)</f>
        <v/>
      </c>
      <c r="V4455" t="inlineStr">
        <is>
          <t>WCHS</t>
        </is>
      </c>
      <c r="W4455">
        <f>VLOOKUP(V4455,'WCH Kat'!$A$1:$B$150,2,0)</f>
        <v/>
      </c>
    </row>
    <row r="4456">
      <c r="A4456" t="inlineStr">
        <is>
          <t xml:space="preserve">PC </t>
        </is>
      </c>
      <c r="B4456" t="inlineStr">
        <is>
          <t>PC 1013</t>
        </is>
      </c>
      <c r="C4456" s="4" t="inlineStr">
        <is>
          <t>22.11.2023</t>
        </is>
      </c>
      <c r="D4456" t="inlineStr">
        <is>
          <t>23:35</t>
        </is>
      </c>
      <c r="E4456" s="4" t="inlineStr">
        <is>
          <t>20.11.2023</t>
        </is>
      </c>
      <c r="F4456" t="inlineStr">
        <is>
          <t>23:13</t>
        </is>
      </c>
      <c r="G4456" s="5" t="n">
        <v>48.36667</v>
      </c>
      <c r="H4456" t="inlineStr">
        <is>
          <t>Inbound</t>
        </is>
      </c>
      <c r="I4456" s="6" t="n">
        <v>0</v>
      </c>
      <c r="J4456" s="6" t="n">
        <v>0</v>
      </c>
      <c r="K4456" s="6" t="n">
        <v>0</v>
      </c>
      <c r="L4456" s="6">
        <f>I4456+J4456+K4456</f>
        <v/>
      </c>
      <c r="M4456" s="6" t="n">
        <v>1</v>
      </c>
      <c r="N4456" t="inlineStr">
        <is>
          <t>Ja</t>
        </is>
      </c>
      <c r="T4456" t="inlineStr">
        <is>
          <t>SAW</t>
        </is>
      </c>
      <c r="U4456">
        <f>VLOOKUP(T4456,Destinations!$A$2:$C$550,2,0)</f>
        <v/>
      </c>
      <c r="V4456" t="inlineStr">
        <is>
          <t>WCHS</t>
        </is>
      </c>
      <c r="W4456">
        <f>VLOOKUP(V4456,'WCH Kat'!$A$1:$B$150,2,0)</f>
        <v/>
      </c>
    </row>
    <row r="4457">
      <c r="A4457" t="inlineStr">
        <is>
          <t xml:space="preserve">PC </t>
        </is>
      </c>
      <c r="B4457" t="inlineStr">
        <is>
          <t>PC 1013</t>
        </is>
      </c>
      <c r="C4457" s="4" t="inlineStr">
        <is>
          <t>22.11.2023</t>
        </is>
      </c>
      <c r="D4457" t="inlineStr">
        <is>
          <t>23:56</t>
        </is>
      </c>
      <c r="E4457" s="4" t="inlineStr">
        <is>
          <t>20.11.2023</t>
        </is>
      </c>
      <c r="F4457" t="inlineStr">
        <is>
          <t>23:13</t>
        </is>
      </c>
      <c r="G4457" s="5" t="n">
        <v>48.71667</v>
      </c>
      <c r="H4457" t="inlineStr">
        <is>
          <t>Inbound</t>
        </is>
      </c>
      <c r="I4457" s="6" t="n">
        <v>0</v>
      </c>
      <c r="J4457" s="6" t="n">
        <v>0</v>
      </c>
      <c r="K4457" s="6" t="n">
        <v>0</v>
      </c>
      <c r="L4457" s="6">
        <f>I4457+J4457+K4457</f>
        <v/>
      </c>
      <c r="M4457" s="6" t="n">
        <v>1</v>
      </c>
      <c r="N4457" t="inlineStr">
        <is>
          <t>Ja</t>
        </is>
      </c>
      <c r="T4457" t="inlineStr">
        <is>
          <t>SAW</t>
        </is>
      </c>
      <c r="U4457">
        <f>VLOOKUP(T4457,Destinations!$A$2:$C$550,2,0)</f>
        <v/>
      </c>
      <c r="V4457" t="inlineStr">
        <is>
          <t>WCHS</t>
        </is>
      </c>
      <c r="W4457">
        <f>VLOOKUP(V4457,'WCH Kat'!$A$1:$B$150,2,0)</f>
        <v/>
      </c>
    </row>
    <row r="4458">
      <c r="A4458" t="inlineStr">
        <is>
          <t xml:space="preserve">PC </t>
        </is>
      </c>
      <c r="B4458" t="inlineStr">
        <is>
          <t>PC 5014</t>
        </is>
      </c>
      <c r="C4458" s="4" t="inlineStr">
        <is>
          <t>23.11.2023</t>
        </is>
      </c>
      <c r="D4458" t="inlineStr">
        <is>
          <t>00:20</t>
        </is>
      </c>
      <c r="E4458" s="4" t="inlineStr">
        <is>
          <t>21.11.2023</t>
        </is>
      </c>
      <c r="F4458" t="inlineStr">
        <is>
          <t>18:52</t>
        </is>
      </c>
      <c r="G4458" s="5" t="n">
        <v>29.46667</v>
      </c>
      <c r="H4458" t="inlineStr">
        <is>
          <t>Outbound</t>
        </is>
      </c>
      <c r="I4458" s="6" t="n">
        <v>0</v>
      </c>
      <c r="J4458" s="6" t="n">
        <v>0</v>
      </c>
      <c r="K4458" s="6" t="n">
        <v>1</v>
      </c>
      <c r="L4458" s="6">
        <f>I4458+J4458+K4458</f>
        <v/>
      </c>
      <c r="M4458" s="6" t="n">
        <v>0</v>
      </c>
      <c r="N4458" t="inlineStr">
        <is>
          <t>Ja</t>
        </is>
      </c>
      <c r="T4458" t="inlineStr">
        <is>
          <t>Antalya</t>
        </is>
      </c>
      <c r="U4458">
        <f>VLOOKUP(T4458,Destinations!$A$2:$C$550,2,0)</f>
        <v/>
      </c>
      <c r="V4458" t="inlineStr">
        <is>
          <t>WCHR</t>
        </is>
      </c>
      <c r="W4458">
        <f>VLOOKUP(V4458,'WCH Kat'!$A$1:$B$150,2,0)</f>
        <v/>
      </c>
    </row>
    <row r="4459">
      <c r="A4459" t="inlineStr">
        <is>
          <t xml:space="preserve">PC </t>
        </is>
      </c>
      <c r="B4459" t="inlineStr">
        <is>
          <t>PC 5014</t>
        </is>
      </c>
      <c r="C4459" s="4" t="inlineStr">
        <is>
          <t>23.11.2023</t>
        </is>
      </c>
      <c r="D4459" t="inlineStr">
        <is>
          <t>00:20</t>
        </is>
      </c>
      <c r="E4459" s="4" t="inlineStr">
        <is>
          <t>21.11.2023</t>
        </is>
      </c>
      <c r="F4459" t="inlineStr">
        <is>
          <t>18:53</t>
        </is>
      </c>
      <c r="G4459" s="5" t="n">
        <v>29.45</v>
      </c>
      <c r="H4459" t="inlineStr">
        <is>
          <t>Outbound</t>
        </is>
      </c>
      <c r="I4459" s="6" t="n">
        <v>0</v>
      </c>
      <c r="J4459" s="6" t="n">
        <v>0</v>
      </c>
      <c r="K4459" s="6" t="n">
        <v>1</v>
      </c>
      <c r="L4459" s="6">
        <f>I4459+J4459+K4459</f>
        <v/>
      </c>
      <c r="M4459" s="6" t="n">
        <v>0</v>
      </c>
      <c r="N4459" t="inlineStr">
        <is>
          <t>Ja</t>
        </is>
      </c>
      <c r="T4459" t="inlineStr">
        <is>
          <t>Antalya</t>
        </is>
      </c>
      <c r="U4459">
        <f>VLOOKUP(T4459,Destinations!$A$2:$C$550,2,0)</f>
        <v/>
      </c>
      <c r="V4459" t="inlineStr">
        <is>
          <t>WCHR</t>
        </is>
      </c>
      <c r="W4459">
        <f>VLOOKUP(V4459,'WCH Kat'!$A$1:$B$150,2,0)</f>
        <v/>
      </c>
    </row>
    <row r="4460">
      <c r="A4460" t="inlineStr">
        <is>
          <t xml:space="preserve">TK </t>
        </is>
      </c>
      <c r="B4460" t="inlineStr">
        <is>
          <t>TK 7872</t>
        </is>
      </c>
      <c r="C4460" s="4" t="inlineStr">
        <is>
          <t>23.11.2023</t>
        </is>
      </c>
      <c r="D4460" t="inlineStr">
        <is>
          <t>00:45</t>
        </is>
      </c>
      <c r="E4460" s="4" t="inlineStr">
        <is>
          <t>20.11.2023</t>
        </is>
      </c>
      <c r="F4460" t="inlineStr">
        <is>
          <t>23:08</t>
        </is>
      </c>
      <c r="G4460" s="5" t="n">
        <v>49.61667</v>
      </c>
      <c r="H4460" t="inlineStr">
        <is>
          <t>Inbound</t>
        </is>
      </c>
      <c r="I4460" s="6" t="n">
        <v>0</v>
      </c>
      <c r="J4460" s="6" t="n">
        <v>0</v>
      </c>
      <c r="K4460" s="6" t="n">
        <v>0</v>
      </c>
      <c r="L4460" s="6">
        <f>I4460+J4460+K4460</f>
        <v/>
      </c>
      <c r="M4460" s="6" t="n">
        <v>1</v>
      </c>
      <c r="N4460" t="inlineStr">
        <is>
          <t>Ja</t>
        </is>
      </c>
      <c r="T4460" t="inlineStr">
        <is>
          <t>SAW</t>
        </is>
      </c>
      <c r="U4460">
        <f>VLOOKUP(T4460,Destinations!$A$2:$C$550,2,0)</f>
        <v/>
      </c>
      <c r="V4460" t="inlineStr">
        <is>
          <t>WCHS</t>
        </is>
      </c>
      <c r="W4460">
        <f>VLOOKUP(V4460,'WCH Kat'!$A$1:$B$150,2,0)</f>
        <v/>
      </c>
    </row>
    <row r="4461">
      <c r="A4461" t="inlineStr">
        <is>
          <t xml:space="preserve">TK </t>
        </is>
      </c>
      <c r="B4461" t="inlineStr">
        <is>
          <t>TK 7872</t>
        </is>
      </c>
      <c r="C4461" s="4" t="inlineStr">
        <is>
          <t>23.11.2023</t>
        </is>
      </c>
      <c r="D4461" t="inlineStr">
        <is>
          <t>00:45</t>
        </is>
      </c>
      <c r="E4461" s="4" t="inlineStr">
        <is>
          <t>20.11.2023</t>
        </is>
      </c>
      <c r="F4461" t="inlineStr">
        <is>
          <t>23:08</t>
        </is>
      </c>
      <c r="G4461" s="5" t="n">
        <v>49.61667</v>
      </c>
      <c r="H4461" t="inlineStr">
        <is>
          <t>Inbound</t>
        </is>
      </c>
      <c r="I4461" s="6" t="n">
        <v>0</v>
      </c>
      <c r="J4461" s="6" t="n">
        <v>0</v>
      </c>
      <c r="K4461" s="6" t="n">
        <v>0</v>
      </c>
      <c r="L4461" s="6">
        <f>I4461+J4461+K4461</f>
        <v/>
      </c>
      <c r="M4461" s="6" t="n">
        <v>1</v>
      </c>
      <c r="N4461" t="inlineStr">
        <is>
          <t>Ja</t>
        </is>
      </c>
      <c r="T4461" t="inlineStr">
        <is>
          <t>SAW</t>
        </is>
      </c>
      <c r="U4461">
        <f>VLOOKUP(T4461,Destinations!$A$2:$C$550,2,0)</f>
        <v/>
      </c>
      <c r="V4461" t="inlineStr">
        <is>
          <t>WCHS</t>
        </is>
      </c>
      <c r="W4461">
        <f>VLOOKUP(V4461,'WCH Kat'!$A$1:$B$150,2,0)</f>
        <v/>
      </c>
    </row>
    <row r="4462">
      <c r="A4462" t="inlineStr">
        <is>
          <t xml:space="preserve">3O </t>
        </is>
      </c>
      <c r="B4462" t="inlineStr">
        <is>
          <t>3O  224</t>
        </is>
      </c>
      <c r="C4462" s="4" t="inlineStr">
        <is>
          <t>14.11.2023</t>
        </is>
      </c>
      <c r="D4462" t="inlineStr">
        <is>
          <t>10:55</t>
        </is>
      </c>
      <c r="E4462" s="4" t="inlineStr">
        <is>
          <t>12.11.2023</t>
        </is>
      </c>
      <c r="F4462" t="inlineStr">
        <is>
          <t>11:35</t>
        </is>
      </c>
      <c r="G4462" s="5" t="n">
        <v>47.33333</v>
      </c>
      <c r="H4462" t="inlineStr">
        <is>
          <t>Outbound</t>
        </is>
      </c>
      <c r="I4462" s="6" t="n">
        <v>0</v>
      </c>
      <c r="J4462" s="6" t="n">
        <v>0</v>
      </c>
      <c r="K4462" s="6" t="n">
        <v>0</v>
      </c>
      <c r="L4462" s="6">
        <f>I4462+J4462+K4462</f>
        <v/>
      </c>
      <c r="M4462" s="6" t="n">
        <v>1</v>
      </c>
      <c r="N4462" t="inlineStr">
        <is>
          <t>Ja</t>
        </is>
      </c>
      <c r="T4462" t="inlineStr">
        <is>
          <t>NDR</t>
        </is>
      </c>
      <c r="U4462">
        <f>VLOOKUP(T4462,Destinations!$A$2:$C$550,2,0)</f>
        <v/>
      </c>
      <c r="V4462" t="inlineStr">
        <is>
          <t>WCHC</t>
        </is>
      </c>
      <c r="W4462">
        <f>VLOOKUP(V4462,'WCH Kat'!$A$1:$B$150,2,0)</f>
        <v/>
      </c>
    </row>
    <row r="4463">
      <c r="A4463" t="inlineStr">
        <is>
          <t xml:space="preserve">TK </t>
        </is>
      </c>
      <c r="B4463" t="inlineStr">
        <is>
          <t>TK 7872</t>
        </is>
      </c>
      <c r="C4463" s="4" t="inlineStr">
        <is>
          <t>23.11.2023</t>
        </is>
      </c>
      <c r="D4463" t="inlineStr">
        <is>
          <t>00:45</t>
        </is>
      </c>
      <c r="E4463" s="4" t="inlineStr">
        <is>
          <t>20.11.2023</t>
        </is>
      </c>
      <c r="F4463" t="inlineStr">
        <is>
          <t>23:08</t>
        </is>
      </c>
      <c r="G4463" s="5" t="n">
        <v>49.61667</v>
      </c>
      <c r="H4463" t="inlineStr">
        <is>
          <t>Inbound</t>
        </is>
      </c>
      <c r="I4463" s="6" t="n">
        <v>0</v>
      </c>
      <c r="J4463" s="6" t="n">
        <v>0</v>
      </c>
      <c r="K4463" s="6" t="n">
        <v>0</v>
      </c>
      <c r="L4463" s="6">
        <f>I4463+J4463+K4463</f>
        <v/>
      </c>
      <c r="M4463" s="6" t="n">
        <v>1</v>
      </c>
      <c r="N4463" t="inlineStr">
        <is>
          <t>Ja</t>
        </is>
      </c>
      <c r="T4463" t="inlineStr">
        <is>
          <t>SAW</t>
        </is>
      </c>
      <c r="U4463">
        <f>VLOOKUP(T4463,Destinations!$A$2:$C$550,2,0)</f>
        <v/>
      </c>
      <c r="V4463" t="inlineStr">
        <is>
          <t>WCHR</t>
        </is>
      </c>
      <c r="W4463">
        <f>VLOOKUP(V4463,'WCH Kat'!$A$1:$B$150,2,0)</f>
        <v/>
      </c>
    </row>
    <row r="4464">
      <c r="A4464" t="inlineStr">
        <is>
          <t xml:space="preserve">TK </t>
        </is>
      </c>
      <c r="B4464" t="inlineStr">
        <is>
          <t>TK 7872</t>
        </is>
      </c>
      <c r="C4464" s="4" t="inlineStr">
        <is>
          <t>23.11.2023</t>
        </is>
      </c>
      <c r="D4464" t="inlineStr">
        <is>
          <t>00:45</t>
        </is>
      </c>
      <c r="E4464" s="4" t="inlineStr">
        <is>
          <t>20.11.2023</t>
        </is>
      </c>
      <c r="F4464" t="inlineStr">
        <is>
          <t>23:08</t>
        </is>
      </c>
      <c r="G4464" s="5" t="n">
        <v>49.61667</v>
      </c>
      <c r="H4464" t="inlineStr">
        <is>
          <t>Inbound</t>
        </is>
      </c>
      <c r="I4464" s="6" t="n">
        <v>0</v>
      </c>
      <c r="J4464" s="6" t="n">
        <v>0</v>
      </c>
      <c r="K4464" s="6" t="n">
        <v>0</v>
      </c>
      <c r="L4464" s="6">
        <f>I4464+J4464+K4464</f>
        <v/>
      </c>
      <c r="M4464" s="6" t="n">
        <v>1</v>
      </c>
      <c r="N4464" t="inlineStr">
        <is>
          <t>Ja</t>
        </is>
      </c>
      <c r="T4464" t="inlineStr">
        <is>
          <t>SAW</t>
        </is>
      </c>
      <c r="U4464">
        <f>VLOOKUP(T4464,Destinations!$A$2:$C$550,2,0)</f>
        <v/>
      </c>
      <c r="V4464" t="inlineStr">
        <is>
          <t>WCHR</t>
        </is>
      </c>
      <c r="W4464">
        <f>VLOOKUP(V4464,'WCH Kat'!$A$1:$B$150,2,0)</f>
        <v/>
      </c>
    </row>
    <row r="4465">
      <c r="A4465" t="inlineStr">
        <is>
          <t xml:space="preserve">3O </t>
        </is>
      </c>
      <c r="B4465" t="inlineStr">
        <is>
          <t>3O  223</t>
        </is>
      </c>
      <c r="C4465" s="4" t="inlineStr">
        <is>
          <t>18.11.2023</t>
        </is>
      </c>
      <c r="D4465" t="inlineStr">
        <is>
          <t>11:10</t>
        </is>
      </c>
      <c r="E4465" s="4" t="inlineStr">
        <is>
          <t>16.11.2023</t>
        </is>
      </c>
      <c r="F4465" t="inlineStr">
        <is>
          <t>08:00</t>
        </is>
      </c>
      <c r="G4465" s="5" t="n">
        <v>51.16667</v>
      </c>
      <c r="H4465" t="inlineStr">
        <is>
          <t>Inbound</t>
        </is>
      </c>
      <c r="I4465" s="6" t="n">
        <v>0</v>
      </c>
      <c r="J4465" s="6" t="n">
        <v>0</v>
      </c>
      <c r="K4465" s="6" t="n">
        <v>0</v>
      </c>
      <c r="L4465" s="6">
        <f>I4465+J4465+K4465</f>
        <v/>
      </c>
      <c r="M4465" s="6" t="n">
        <v>1</v>
      </c>
      <c r="N4465" t="inlineStr">
        <is>
          <t>Ja</t>
        </is>
      </c>
      <c r="T4465" t="inlineStr">
        <is>
          <t>NDR</t>
        </is>
      </c>
      <c r="U4465">
        <f>VLOOKUP(T4465,Destinations!$A$2:$C$550,2,0)</f>
        <v/>
      </c>
      <c r="V4465" t="inlineStr">
        <is>
          <t>WCHC</t>
        </is>
      </c>
      <c r="W4465">
        <f>VLOOKUP(V4465,'WCH Kat'!$A$1:$B$150,2,0)</f>
        <v/>
      </c>
    </row>
    <row r="4466">
      <c r="A4466" t="inlineStr">
        <is>
          <t xml:space="preserve">TK </t>
        </is>
      </c>
      <c r="B4466" t="inlineStr">
        <is>
          <t>TK 7872</t>
        </is>
      </c>
      <c r="C4466" s="4" t="inlineStr">
        <is>
          <t>23.11.2023</t>
        </is>
      </c>
      <c r="D4466" t="inlineStr">
        <is>
          <t>00:45</t>
        </is>
      </c>
      <c r="E4466" s="4" t="inlineStr">
        <is>
          <t>22.11.2023</t>
        </is>
      </c>
      <c r="F4466" t="inlineStr">
        <is>
          <t>21:41</t>
        </is>
      </c>
      <c r="G4466" s="5" t="n">
        <v>3.06667</v>
      </c>
      <c r="H4466" t="inlineStr">
        <is>
          <t>Inbound</t>
        </is>
      </c>
      <c r="I4466" s="6" t="n">
        <v>0</v>
      </c>
      <c r="J4466" s="6" t="n">
        <v>0</v>
      </c>
      <c r="K4466" s="6" t="n">
        <v>1</v>
      </c>
      <c r="L4466" s="6">
        <f>I4466+J4466+K4466</f>
        <v/>
      </c>
      <c r="M4466" s="6" t="n">
        <v>0</v>
      </c>
      <c r="P4466" t="inlineStr">
        <is>
          <t>Ja</t>
        </is>
      </c>
      <c r="T4466" t="inlineStr">
        <is>
          <t>SAW</t>
        </is>
      </c>
      <c r="U4466">
        <f>VLOOKUP(T4466,Destinations!$A$2:$C$550,2,0)</f>
        <v/>
      </c>
      <c r="V4466" t="inlineStr">
        <is>
          <t>WCHS</t>
        </is>
      </c>
      <c r="W4466">
        <f>VLOOKUP(V4466,'WCH Kat'!$A$1:$B$150,2,0)</f>
        <v/>
      </c>
    </row>
    <row r="4467">
      <c r="A4467" t="inlineStr">
        <is>
          <t xml:space="preserve">TK </t>
        </is>
      </c>
      <c r="B4467" t="inlineStr">
        <is>
          <t>TK 7872</t>
        </is>
      </c>
      <c r="C4467" s="4" t="inlineStr">
        <is>
          <t>23.11.2023</t>
        </is>
      </c>
      <c r="D4467" t="inlineStr">
        <is>
          <t>00:45</t>
        </is>
      </c>
      <c r="E4467" s="4" t="inlineStr">
        <is>
          <t>22.11.2023</t>
        </is>
      </c>
      <c r="F4467" t="inlineStr">
        <is>
          <t>21:41</t>
        </is>
      </c>
      <c r="G4467" s="5" t="n">
        <v>3.06667</v>
      </c>
      <c r="H4467" t="inlineStr">
        <is>
          <t>Inbound</t>
        </is>
      </c>
      <c r="I4467" s="6" t="n">
        <v>0</v>
      </c>
      <c r="J4467" s="6" t="n">
        <v>0</v>
      </c>
      <c r="K4467" s="6" t="n">
        <v>1</v>
      </c>
      <c r="L4467" s="6">
        <f>I4467+J4467+K4467</f>
        <v/>
      </c>
      <c r="M4467" s="6" t="n">
        <v>0</v>
      </c>
      <c r="P4467" t="inlineStr">
        <is>
          <t>Ja</t>
        </is>
      </c>
      <c r="T4467" t="inlineStr">
        <is>
          <t>SAW</t>
        </is>
      </c>
      <c r="U4467">
        <f>VLOOKUP(T4467,Destinations!$A$2:$C$550,2,0)</f>
        <v/>
      </c>
      <c r="V4467" t="inlineStr">
        <is>
          <t>WCHS</t>
        </is>
      </c>
      <c r="W4467">
        <f>VLOOKUP(V4467,'WCH Kat'!$A$1:$B$150,2,0)</f>
        <v/>
      </c>
    </row>
    <row r="4468">
      <c r="A4468" t="inlineStr">
        <is>
          <t xml:space="preserve">TK </t>
        </is>
      </c>
      <c r="B4468" t="inlineStr">
        <is>
          <t>TK 7872</t>
        </is>
      </c>
      <c r="C4468" s="4" t="inlineStr">
        <is>
          <t>23.11.2023</t>
        </is>
      </c>
      <c r="D4468" t="inlineStr">
        <is>
          <t>00:45</t>
        </is>
      </c>
      <c r="E4468" s="4" t="inlineStr">
        <is>
          <t>22.11.2023</t>
        </is>
      </c>
      <c r="F4468" t="inlineStr">
        <is>
          <t>21:41</t>
        </is>
      </c>
      <c r="G4468" s="5" t="n">
        <v>3.06667</v>
      </c>
      <c r="H4468" t="inlineStr">
        <is>
          <t>Inbound</t>
        </is>
      </c>
      <c r="I4468" s="6" t="n">
        <v>0</v>
      </c>
      <c r="J4468" s="6" t="n">
        <v>0</v>
      </c>
      <c r="K4468" s="6" t="n">
        <v>1</v>
      </c>
      <c r="L4468" s="6">
        <f>I4468+J4468+K4468</f>
        <v/>
      </c>
      <c r="M4468" s="6" t="n">
        <v>0</v>
      </c>
      <c r="P4468" t="inlineStr">
        <is>
          <t>Ja</t>
        </is>
      </c>
      <c r="T4468" t="inlineStr">
        <is>
          <t>SAW</t>
        </is>
      </c>
      <c r="U4468">
        <f>VLOOKUP(T4468,Destinations!$A$2:$C$550,2,0)</f>
        <v/>
      </c>
      <c r="V4468" t="inlineStr">
        <is>
          <t>WCHS</t>
        </is>
      </c>
      <c r="W4468">
        <f>VLOOKUP(V4468,'WCH Kat'!$A$1:$B$150,2,0)</f>
        <v/>
      </c>
    </row>
    <row r="4469">
      <c r="A4469" t="inlineStr">
        <is>
          <t xml:space="preserve">PC </t>
        </is>
      </c>
      <c r="B4469" t="inlineStr">
        <is>
          <t>PC 1014</t>
        </is>
      </c>
      <c r="C4469" s="4" t="inlineStr">
        <is>
          <t>23.11.2023</t>
        </is>
      </c>
      <c r="D4469" t="inlineStr">
        <is>
          <t>00:50</t>
        </is>
      </c>
      <c r="E4469" s="4" t="inlineStr">
        <is>
          <t>20.11.2023</t>
        </is>
      </c>
      <c r="F4469" t="inlineStr">
        <is>
          <t>22:55</t>
        </is>
      </c>
      <c r="G4469" s="5" t="n">
        <v>49.91667</v>
      </c>
      <c r="H4469" t="inlineStr">
        <is>
          <t>Outbound</t>
        </is>
      </c>
      <c r="I4469" s="6" t="n">
        <v>0</v>
      </c>
      <c r="J4469" s="6" t="n">
        <v>0</v>
      </c>
      <c r="K4469" s="6" t="n">
        <v>0</v>
      </c>
      <c r="L4469" s="6">
        <f>I4469+J4469+K4469</f>
        <v/>
      </c>
      <c r="M4469" s="6" t="n">
        <v>1</v>
      </c>
      <c r="P4469" t="inlineStr">
        <is>
          <t>Ja</t>
        </is>
      </c>
      <c r="T4469" t="inlineStr">
        <is>
          <t>SAW</t>
        </is>
      </c>
      <c r="U4469">
        <f>VLOOKUP(T4469,Destinations!$A$2:$C$550,2,0)</f>
        <v/>
      </c>
      <c r="V4469" t="inlineStr">
        <is>
          <t>WCHS</t>
        </is>
      </c>
      <c r="W4469">
        <f>VLOOKUP(V4469,'WCH Kat'!$A$1:$B$150,2,0)</f>
        <v/>
      </c>
    </row>
    <row r="4470">
      <c r="A4470" t="inlineStr">
        <is>
          <t xml:space="preserve">PC </t>
        </is>
      </c>
      <c r="B4470" t="inlineStr">
        <is>
          <t>PC 1014</t>
        </is>
      </c>
      <c r="C4470" s="4" t="inlineStr">
        <is>
          <t>23.11.2023</t>
        </is>
      </c>
      <c r="D4470" t="inlineStr">
        <is>
          <t>00:50</t>
        </is>
      </c>
      <c r="E4470" s="4" t="inlineStr">
        <is>
          <t>21.11.2023</t>
        </is>
      </c>
      <c r="F4470" t="inlineStr">
        <is>
          <t>23:05</t>
        </is>
      </c>
      <c r="G4470" s="5" t="n">
        <v>25.75</v>
      </c>
      <c r="H4470" t="inlineStr">
        <is>
          <t>Outbound</t>
        </is>
      </c>
      <c r="I4470" s="6" t="n">
        <v>0</v>
      </c>
      <c r="J4470" s="6" t="n">
        <v>0</v>
      </c>
      <c r="K4470" s="6" t="n">
        <v>1</v>
      </c>
      <c r="L4470" s="6">
        <f>I4470+J4470+K4470</f>
        <v/>
      </c>
      <c r="M4470" s="6" t="n">
        <v>0</v>
      </c>
      <c r="N4470" t="inlineStr">
        <is>
          <t>Ja</t>
        </is>
      </c>
      <c r="T4470" t="inlineStr">
        <is>
          <t>SAW</t>
        </is>
      </c>
      <c r="U4470">
        <f>VLOOKUP(T4470,Destinations!$A$2:$C$550,2,0)</f>
        <v/>
      </c>
      <c r="V4470" t="inlineStr">
        <is>
          <t>WCHR</t>
        </is>
      </c>
      <c r="W4470">
        <f>VLOOKUP(V4470,'WCH Kat'!$A$1:$B$150,2,0)</f>
        <v/>
      </c>
    </row>
    <row r="4471">
      <c r="A4471" t="inlineStr">
        <is>
          <t xml:space="preserve">SM </t>
        </is>
      </c>
      <c r="B4471" t="inlineStr">
        <is>
          <t>SM 2919</t>
        </is>
      </c>
      <c r="C4471" s="4" t="inlineStr">
        <is>
          <t>23.11.2023</t>
        </is>
      </c>
      <c r="D4471" t="inlineStr">
        <is>
          <t>01:40</t>
        </is>
      </c>
      <c r="E4471" s="4" t="inlineStr">
        <is>
          <t>22.11.2023</t>
        </is>
      </c>
      <c r="F4471" t="inlineStr">
        <is>
          <t>23:22</t>
        </is>
      </c>
      <c r="G4471" s="5" t="n">
        <v>2.3</v>
      </c>
      <c r="H4471" t="inlineStr">
        <is>
          <t>Outbound</t>
        </is>
      </c>
      <c r="I4471" s="6" t="n">
        <v>0</v>
      </c>
      <c r="J4471" s="6" t="n">
        <v>1</v>
      </c>
      <c r="K4471" s="6" t="n">
        <v>0</v>
      </c>
      <c r="L4471" s="6">
        <f>I4471+J4471+K4471</f>
        <v/>
      </c>
      <c r="M4471" s="6" t="n">
        <v>0</v>
      </c>
      <c r="Q4471" t="inlineStr">
        <is>
          <t>Ja</t>
        </is>
      </c>
      <c r="T4471" t="inlineStr">
        <is>
          <t>HRG</t>
        </is>
      </c>
      <c r="U4471">
        <f>VLOOKUP(T4471,Destinations!$A$2:$C$550,2,0)</f>
        <v/>
      </c>
      <c r="V4471" t="inlineStr">
        <is>
          <t>WCHS</t>
        </is>
      </c>
      <c r="W4471">
        <f>VLOOKUP(V4471,'WCH Kat'!$A$1:$B$150,2,0)</f>
        <v/>
      </c>
    </row>
    <row r="4472">
      <c r="A4472" t="inlineStr">
        <is>
          <t xml:space="preserve">TK </t>
        </is>
      </c>
      <c r="B4472" t="inlineStr">
        <is>
          <t>TK 7873</t>
        </is>
      </c>
      <c r="C4472" s="4" t="inlineStr">
        <is>
          <t>23.11.2023</t>
        </is>
      </c>
      <c r="D4472" t="inlineStr">
        <is>
          <t>02:40</t>
        </is>
      </c>
      <c r="E4472" s="4" t="inlineStr">
        <is>
          <t>23.11.2023</t>
        </is>
      </c>
      <c r="F4472" t="inlineStr">
        <is>
          <t>00:15</t>
        </is>
      </c>
      <c r="G4472" s="5" t="n">
        <v>2.41667</v>
      </c>
      <c r="H4472" t="inlineStr">
        <is>
          <t>Outbound</t>
        </is>
      </c>
      <c r="I4472" s="6" t="n">
        <v>0</v>
      </c>
      <c r="J4472" s="6" t="n">
        <v>1</v>
      </c>
      <c r="K4472" s="6" t="n">
        <v>0</v>
      </c>
      <c r="L4472" s="6">
        <f>I4472+J4472+K4472</f>
        <v/>
      </c>
      <c r="M4472" s="6" t="n">
        <v>0</v>
      </c>
      <c r="Q4472" t="inlineStr">
        <is>
          <t>Ja</t>
        </is>
      </c>
      <c r="T4472" t="inlineStr">
        <is>
          <t>SAW</t>
        </is>
      </c>
      <c r="U4472">
        <f>VLOOKUP(T4472,Destinations!$A$2:$C$550,2,0)</f>
        <v/>
      </c>
      <c r="V4472" t="inlineStr">
        <is>
          <t>WCHS</t>
        </is>
      </c>
      <c r="W4472">
        <f>VLOOKUP(V4472,'WCH Kat'!$A$1:$B$150,2,0)</f>
        <v/>
      </c>
    </row>
    <row r="4473">
      <c r="A4473" t="inlineStr">
        <is>
          <t xml:space="preserve">TK </t>
        </is>
      </c>
      <c r="B4473" t="inlineStr">
        <is>
          <t>TK 7873</t>
        </is>
      </c>
      <c r="C4473" s="4" t="inlineStr">
        <is>
          <t>23.11.2023</t>
        </is>
      </c>
      <c r="D4473" t="inlineStr">
        <is>
          <t>02:40</t>
        </is>
      </c>
      <c r="E4473" s="4" t="inlineStr">
        <is>
          <t>23.11.2023</t>
        </is>
      </c>
      <c r="F4473" t="inlineStr">
        <is>
          <t>01:08</t>
        </is>
      </c>
      <c r="G4473" s="5" t="n">
        <v>1.53333</v>
      </c>
      <c r="H4473" t="inlineStr">
        <is>
          <t>Outbound</t>
        </is>
      </c>
      <c r="I4473" s="6" t="n">
        <v>0</v>
      </c>
      <c r="J4473" s="6" t="n">
        <v>1</v>
      </c>
      <c r="K4473" s="6" t="n">
        <v>0</v>
      </c>
      <c r="L4473" s="6">
        <f>I4473+J4473+K4473</f>
        <v/>
      </c>
      <c r="M4473" s="6" t="n">
        <v>0</v>
      </c>
      <c r="Q4473" t="inlineStr">
        <is>
          <t>Ja</t>
        </is>
      </c>
      <c r="T4473" t="inlineStr">
        <is>
          <t>SAW</t>
        </is>
      </c>
      <c r="U4473">
        <f>VLOOKUP(T4473,Destinations!$A$2:$C$550,2,0)</f>
        <v/>
      </c>
      <c r="V4473" t="inlineStr">
        <is>
          <t>WCHR</t>
        </is>
      </c>
      <c r="W4473">
        <f>VLOOKUP(V4473,'WCH Kat'!$A$1:$B$150,2,0)</f>
        <v/>
      </c>
    </row>
    <row r="4474">
      <c r="A4474" t="inlineStr">
        <is>
          <t xml:space="preserve">FR </t>
        </is>
      </c>
      <c r="B4474" t="inlineStr">
        <is>
          <t>FR 1035</t>
        </is>
      </c>
      <c r="C4474" s="4" t="inlineStr">
        <is>
          <t>23.11.2023</t>
        </is>
      </c>
      <c r="D4474" t="inlineStr">
        <is>
          <t>06:00</t>
        </is>
      </c>
      <c r="E4474" s="4" t="inlineStr">
        <is>
          <t>21.11.2023</t>
        </is>
      </c>
      <c r="F4474" t="inlineStr">
        <is>
          <t>13:55</t>
        </is>
      </c>
      <c r="G4474" s="5" t="n">
        <v>40.08333</v>
      </c>
      <c r="H4474" t="inlineStr">
        <is>
          <t>Outbound</t>
        </is>
      </c>
      <c r="I4474" s="6" t="n">
        <v>0</v>
      </c>
      <c r="J4474" s="6" t="n">
        <v>0</v>
      </c>
      <c r="K4474" s="6" t="n">
        <v>0</v>
      </c>
      <c r="L4474" s="6">
        <f>I4474+J4474+K4474</f>
        <v/>
      </c>
      <c r="M4474" s="6" t="n">
        <v>1</v>
      </c>
      <c r="P4474" t="inlineStr">
        <is>
          <t>Ja</t>
        </is>
      </c>
      <c r="T4474" t="inlineStr">
        <is>
          <t>TFS</t>
        </is>
      </c>
      <c r="U4474">
        <f>VLOOKUP(T4474,Destinations!$A$2:$C$550,2,0)</f>
        <v/>
      </c>
      <c r="V4474" t="inlineStr">
        <is>
          <t>WCHS,WCMP</t>
        </is>
      </c>
      <c r="W4474">
        <f>VLOOKUP(V4474,'WCH Kat'!$A$1:$B$150,2,0)</f>
        <v/>
      </c>
    </row>
    <row r="4475">
      <c r="A4475" t="inlineStr">
        <is>
          <t xml:space="preserve">LH </t>
        </is>
      </c>
      <c r="B4475" t="inlineStr">
        <is>
          <t>LH 1999</t>
        </is>
      </c>
      <c r="C4475" s="4" t="inlineStr">
        <is>
          <t>23.11.2023</t>
        </is>
      </c>
      <c r="D4475" t="inlineStr">
        <is>
          <t>06:05</t>
        </is>
      </c>
      <c r="E4475" s="4" t="inlineStr">
        <is>
          <t>21.11.2023</t>
        </is>
      </c>
      <c r="F4475" t="inlineStr">
        <is>
          <t>17:10</t>
        </is>
      </c>
      <c r="G4475" s="5" t="n">
        <v>36.91667</v>
      </c>
      <c r="H4475" t="inlineStr">
        <is>
          <t>Outbound</t>
        </is>
      </c>
      <c r="I4475" s="6" t="n">
        <v>0</v>
      </c>
      <c r="J4475" s="6" t="n">
        <v>0</v>
      </c>
      <c r="K4475" s="6" t="n">
        <v>0</v>
      </c>
      <c r="L4475" s="6">
        <f>I4475+J4475+K4475</f>
        <v/>
      </c>
      <c r="M4475" s="6" t="n">
        <v>1</v>
      </c>
      <c r="P4475" t="inlineStr">
        <is>
          <t>Ja</t>
        </is>
      </c>
      <c r="T4475" t="inlineStr">
        <is>
          <t>MUC</t>
        </is>
      </c>
      <c r="U4475">
        <f>VLOOKUP(T4475,Destinations!$A$2:$C$550,2,0)</f>
        <v/>
      </c>
      <c r="V4475" t="inlineStr">
        <is>
          <t>BLND</t>
        </is>
      </c>
      <c r="W4475">
        <f>VLOOKUP(V4475,'WCH Kat'!$A$1:$B$150,2,0)</f>
        <v/>
      </c>
    </row>
    <row r="4476">
      <c r="A4476" t="inlineStr">
        <is>
          <t xml:space="preserve">EW </t>
        </is>
      </c>
      <c r="B4476" t="inlineStr">
        <is>
          <t>EW  764</t>
        </is>
      </c>
      <c r="C4476" s="4" t="inlineStr">
        <is>
          <t>23.11.2023</t>
        </is>
      </c>
      <c r="D4476" t="inlineStr">
        <is>
          <t>07:00</t>
        </is>
      </c>
      <c r="E4476" s="4" t="inlineStr">
        <is>
          <t>21.11.2023</t>
        </is>
      </c>
      <c r="F4476" t="inlineStr">
        <is>
          <t>18:05</t>
        </is>
      </c>
      <c r="G4476" s="5" t="n">
        <v>36.91667</v>
      </c>
      <c r="H4476" t="inlineStr">
        <is>
          <t>Outbound</t>
        </is>
      </c>
      <c r="I4476" s="6" t="n">
        <v>0</v>
      </c>
      <c r="J4476" s="6" t="n">
        <v>0</v>
      </c>
      <c r="K4476" s="6" t="n">
        <v>0</v>
      </c>
      <c r="L4476" s="6">
        <f>I4476+J4476+K4476</f>
        <v/>
      </c>
      <c r="M4476" s="6" t="n">
        <v>1</v>
      </c>
      <c r="P4476" t="inlineStr">
        <is>
          <t>Ja</t>
        </is>
      </c>
      <c r="T4476" t="inlineStr">
        <is>
          <t>ZRH</t>
        </is>
      </c>
      <c r="U4476">
        <f>VLOOKUP(T4476,Destinations!$A$2:$C$550,2,0)</f>
        <v/>
      </c>
      <c r="V4476" t="inlineStr">
        <is>
          <t>WCHS</t>
        </is>
      </c>
      <c r="W4476">
        <f>VLOOKUP(V4476,'WCH Kat'!$A$1:$B$150,2,0)</f>
        <v/>
      </c>
    </row>
    <row r="4477">
      <c r="A4477" t="inlineStr">
        <is>
          <t xml:space="preserve">EW </t>
        </is>
      </c>
      <c r="B4477" t="inlineStr">
        <is>
          <t>EW  242</t>
        </is>
      </c>
      <c r="C4477" s="4" t="inlineStr">
        <is>
          <t>23.11.2023</t>
        </is>
      </c>
      <c r="D4477" t="inlineStr">
        <is>
          <t>07:10</t>
        </is>
      </c>
      <c r="E4477" s="4" t="inlineStr">
        <is>
          <t>21.11.2023</t>
        </is>
      </c>
      <c r="F4477" t="inlineStr">
        <is>
          <t>18:15</t>
        </is>
      </c>
      <c r="G4477" s="5" t="n">
        <v>36.91667</v>
      </c>
      <c r="H4477" t="inlineStr">
        <is>
          <t>Outbound</t>
        </is>
      </c>
      <c r="I4477" s="6" t="n">
        <v>0</v>
      </c>
      <c r="J4477" s="6" t="n">
        <v>0</v>
      </c>
      <c r="K4477" s="6" t="n">
        <v>0</v>
      </c>
      <c r="L4477" s="6">
        <f>I4477+J4477+K4477</f>
        <v/>
      </c>
      <c r="M4477" s="6" t="n">
        <v>1</v>
      </c>
      <c r="P4477" t="inlineStr">
        <is>
          <t>Ja</t>
        </is>
      </c>
      <c r="T4477" t="inlineStr">
        <is>
          <t>FUE</t>
        </is>
      </c>
      <c r="U4477">
        <f>VLOOKUP(T4477,Destinations!$A$2:$C$550,2,0)</f>
        <v/>
      </c>
      <c r="V4477" t="inlineStr">
        <is>
          <t>WCHS</t>
        </is>
      </c>
      <c r="W4477">
        <f>VLOOKUP(V4477,'WCH Kat'!$A$1:$B$150,2,0)</f>
        <v/>
      </c>
    </row>
    <row r="4478">
      <c r="A4478" t="inlineStr">
        <is>
          <t xml:space="preserve">EW </t>
        </is>
      </c>
      <c r="B4478" t="inlineStr">
        <is>
          <t>EW  242</t>
        </is>
      </c>
      <c r="C4478" s="4" t="inlineStr">
        <is>
          <t>23.11.2023</t>
        </is>
      </c>
      <c r="D4478" t="inlineStr">
        <is>
          <t>07:10</t>
        </is>
      </c>
      <c r="E4478" s="4" t="inlineStr">
        <is>
          <t>21.11.2023</t>
        </is>
      </c>
      <c r="F4478" t="inlineStr">
        <is>
          <t>18:15</t>
        </is>
      </c>
      <c r="G4478" s="5" t="n">
        <v>36.91667</v>
      </c>
      <c r="H4478" t="inlineStr">
        <is>
          <t>Outbound</t>
        </is>
      </c>
      <c r="I4478" s="6" t="n">
        <v>0</v>
      </c>
      <c r="J4478" s="6" t="n">
        <v>0</v>
      </c>
      <c r="K4478" s="6" t="n">
        <v>0</v>
      </c>
      <c r="L4478" s="6">
        <f>I4478+J4478+K4478</f>
        <v/>
      </c>
      <c r="M4478" s="6" t="n">
        <v>1</v>
      </c>
      <c r="P4478" t="inlineStr">
        <is>
          <t>Ja</t>
        </is>
      </c>
      <c r="T4478" t="inlineStr">
        <is>
          <t>FUE</t>
        </is>
      </c>
      <c r="U4478">
        <f>VLOOKUP(T4478,Destinations!$A$2:$C$550,2,0)</f>
        <v/>
      </c>
      <c r="V4478" t="inlineStr">
        <is>
          <t>WCHS</t>
        </is>
      </c>
      <c r="W4478">
        <f>VLOOKUP(V4478,'WCH Kat'!$A$1:$B$150,2,0)</f>
        <v/>
      </c>
    </row>
    <row r="4479">
      <c r="A4479" t="inlineStr">
        <is>
          <t xml:space="preserve">EW </t>
        </is>
      </c>
      <c r="B4479" t="inlineStr">
        <is>
          <t>EW  242</t>
        </is>
      </c>
      <c r="C4479" s="4" t="inlineStr">
        <is>
          <t>23.11.2023</t>
        </is>
      </c>
      <c r="D4479" t="inlineStr">
        <is>
          <t>07:10</t>
        </is>
      </c>
      <c r="E4479" s="4" t="inlineStr">
        <is>
          <t>23.11.2023</t>
        </is>
      </c>
      <c r="F4479" t="inlineStr">
        <is>
          <t>05:26</t>
        </is>
      </c>
      <c r="G4479" s="5" t="n">
        <v>1.73333</v>
      </c>
      <c r="H4479" t="inlineStr">
        <is>
          <t>Outbound</t>
        </is>
      </c>
      <c r="I4479" s="6" t="n">
        <v>0</v>
      </c>
      <c r="J4479" s="6" t="n">
        <v>1</v>
      </c>
      <c r="K4479" s="6" t="n">
        <v>0</v>
      </c>
      <c r="L4479" s="6">
        <f>I4479+J4479+K4479</f>
        <v/>
      </c>
      <c r="M4479" s="6" t="n">
        <v>0</v>
      </c>
      <c r="Q4479" t="inlineStr">
        <is>
          <t>Ja</t>
        </is>
      </c>
      <c r="T4479" t="inlineStr">
        <is>
          <t>FUE</t>
        </is>
      </c>
      <c r="U4479">
        <f>VLOOKUP(T4479,Destinations!$A$2:$C$550,2,0)</f>
        <v/>
      </c>
      <c r="V4479" t="inlineStr">
        <is>
          <t>WCHR</t>
        </is>
      </c>
      <c r="W4479">
        <f>VLOOKUP(V4479,'WCH Kat'!$A$1:$B$150,2,0)</f>
        <v/>
      </c>
    </row>
    <row r="4480">
      <c r="A4480" t="inlineStr">
        <is>
          <t xml:space="preserve">W4 </t>
        </is>
      </c>
      <c r="B4480" t="inlineStr">
        <is>
          <t>W4 3092</t>
        </is>
      </c>
      <c r="C4480" s="4" t="inlineStr">
        <is>
          <t>23.11.2023</t>
        </is>
      </c>
      <c r="D4480" t="inlineStr">
        <is>
          <t>08:20</t>
        </is>
      </c>
      <c r="E4480" s="4" t="inlineStr">
        <is>
          <t>21.11.2023</t>
        </is>
      </c>
      <c r="F4480" t="inlineStr">
        <is>
          <t>18:25</t>
        </is>
      </c>
      <c r="G4480" s="5" t="n">
        <v>37.91667</v>
      </c>
      <c r="H4480" t="inlineStr">
        <is>
          <t>Outbound</t>
        </is>
      </c>
      <c r="I4480" s="6" t="n">
        <v>0</v>
      </c>
      <c r="J4480" s="6" t="n">
        <v>0</v>
      </c>
      <c r="K4480" s="6" t="n">
        <v>0</v>
      </c>
      <c r="L4480" s="6">
        <f>I4480+J4480+K4480</f>
        <v/>
      </c>
      <c r="M4480" s="6" t="n">
        <v>1</v>
      </c>
      <c r="P4480" t="inlineStr">
        <is>
          <t>Ja</t>
        </is>
      </c>
      <c r="T4480" t="inlineStr">
        <is>
          <t>OTP</t>
        </is>
      </c>
      <c r="U4480">
        <f>VLOOKUP(T4480,Destinations!$A$2:$C$550,2,0)</f>
        <v/>
      </c>
      <c r="V4480" t="inlineStr">
        <is>
          <t>WCHR</t>
        </is>
      </c>
      <c r="W4480">
        <f>VLOOKUP(V4480,'WCH Kat'!$A$1:$B$150,2,0)</f>
        <v/>
      </c>
    </row>
    <row r="4481">
      <c r="A4481" t="inlineStr">
        <is>
          <t xml:space="preserve">LH </t>
        </is>
      </c>
      <c r="B4481" t="inlineStr">
        <is>
          <t>LH 1972</t>
        </is>
      </c>
      <c r="C4481" s="4" t="inlineStr">
        <is>
          <t>23.11.2023</t>
        </is>
      </c>
      <c r="D4481" t="inlineStr">
        <is>
          <t>08:25</t>
        </is>
      </c>
      <c r="E4481" s="4" t="inlineStr">
        <is>
          <t>21.11.2023</t>
        </is>
      </c>
      <c r="F4481" t="inlineStr">
        <is>
          <t>18:25</t>
        </is>
      </c>
      <c r="G4481" s="5" t="n">
        <v>38</v>
      </c>
      <c r="H4481" t="inlineStr">
        <is>
          <t>Inbound</t>
        </is>
      </c>
      <c r="I4481" s="6" t="n">
        <v>0</v>
      </c>
      <c r="J4481" s="6" t="n">
        <v>0</v>
      </c>
      <c r="K4481" s="6" t="n">
        <v>0</v>
      </c>
      <c r="L4481" s="6">
        <f>I4481+J4481+K4481</f>
        <v/>
      </c>
      <c r="M4481" s="6" t="n">
        <v>1</v>
      </c>
      <c r="P4481" t="inlineStr">
        <is>
          <t>Ja</t>
        </is>
      </c>
      <c r="T4481" t="inlineStr">
        <is>
          <t>MUC</t>
        </is>
      </c>
      <c r="U4481">
        <f>VLOOKUP(T4481,Destinations!$A$2:$C$550,2,0)</f>
        <v/>
      </c>
      <c r="V4481" t="inlineStr">
        <is>
          <t>WCHR</t>
        </is>
      </c>
      <c r="W4481">
        <f>VLOOKUP(V4481,'WCH Kat'!$A$1:$B$150,2,0)</f>
        <v/>
      </c>
    </row>
    <row r="4482">
      <c r="A4482" t="inlineStr">
        <is>
          <t xml:space="preserve">FR </t>
        </is>
      </c>
      <c r="B4482" t="inlineStr">
        <is>
          <t>FR 2507</t>
        </is>
      </c>
      <c r="C4482" s="4" t="inlineStr">
        <is>
          <t>23.11.2023</t>
        </is>
      </c>
      <c r="D4482" t="inlineStr">
        <is>
          <t>08:30</t>
        </is>
      </c>
      <c r="E4482" s="4" t="inlineStr">
        <is>
          <t>21.11.2023</t>
        </is>
      </c>
      <c r="F4482" t="inlineStr">
        <is>
          <t>14:15</t>
        </is>
      </c>
      <c r="G4482" s="5" t="n">
        <v>42.25</v>
      </c>
      <c r="H4482" t="inlineStr">
        <is>
          <t>Inbound</t>
        </is>
      </c>
      <c r="I4482" s="6" t="n">
        <v>0</v>
      </c>
      <c r="J4482" s="6" t="n">
        <v>0</v>
      </c>
      <c r="K4482" s="6" t="n">
        <v>0</v>
      </c>
      <c r="L4482" s="6">
        <f>I4482+J4482+K4482</f>
        <v/>
      </c>
      <c r="M4482" s="6" t="n">
        <v>1</v>
      </c>
      <c r="P4482" t="inlineStr">
        <is>
          <t>Ja</t>
        </is>
      </c>
      <c r="T4482" t="inlineStr">
        <is>
          <t>BCN</t>
        </is>
      </c>
      <c r="U4482">
        <f>VLOOKUP(T4482,Destinations!$A$2:$C$550,2,0)</f>
        <v/>
      </c>
      <c r="V4482" t="inlineStr">
        <is>
          <t>WCHR</t>
        </is>
      </c>
      <c r="W4482">
        <f>VLOOKUP(V4482,'WCH Kat'!$A$1:$B$150,2,0)</f>
        <v/>
      </c>
    </row>
    <row r="4483">
      <c r="A4483" t="inlineStr">
        <is>
          <t xml:space="preserve">FR </t>
        </is>
      </c>
      <c r="B4483" t="inlineStr">
        <is>
          <t>FR 7207</t>
        </is>
      </c>
      <c r="C4483" s="4" t="inlineStr">
        <is>
          <t>23.11.2023</t>
        </is>
      </c>
      <c r="D4483" t="inlineStr">
        <is>
          <t>08:40</t>
        </is>
      </c>
      <c r="E4483" s="4" t="inlineStr">
        <is>
          <t>21.11.2023</t>
        </is>
      </c>
      <c r="F4483" t="inlineStr">
        <is>
          <t>14:10</t>
        </is>
      </c>
      <c r="G4483" s="5" t="n">
        <v>42.5</v>
      </c>
      <c r="H4483" t="inlineStr">
        <is>
          <t>Inbound</t>
        </is>
      </c>
      <c r="I4483" s="6" t="n">
        <v>0</v>
      </c>
      <c r="J4483" s="6" t="n">
        <v>0</v>
      </c>
      <c r="K4483" s="6" t="n">
        <v>0</v>
      </c>
      <c r="L4483" s="6">
        <f>I4483+J4483+K4483</f>
        <v/>
      </c>
      <c r="M4483" s="6" t="n">
        <v>1</v>
      </c>
      <c r="P4483" t="inlineStr">
        <is>
          <t>Ja</t>
        </is>
      </c>
      <c r="T4483" t="inlineStr">
        <is>
          <t>PMI</t>
        </is>
      </c>
      <c r="U4483">
        <f>VLOOKUP(T4483,Destinations!$A$2:$C$550,2,0)</f>
        <v/>
      </c>
      <c r="V4483" t="inlineStr">
        <is>
          <t>WCHS</t>
        </is>
      </c>
      <c r="W4483">
        <f>VLOOKUP(V4483,'WCH Kat'!$A$1:$B$150,2,0)</f>
        <v/>
      </c>
    </row>
    <row r="4484">
      <c r="A4484" t="inlineStr">
        <is>
          <t xml:space="preserve">FR </t>
        </is>
      </c>
      <c r="B4484" t="inlineStr">
        <is>
          <t>FR 7207</t>
        </is>
      </c>
      <c r="C4484" s="4" t="inlineStr">
        <is>
          <t>23.11.2023</t>
        </is>
      </c>
      <c r="D4484" t="inlineStr">
        <is>
          <t>08:45</t>
        </is>
      </c>
      <c r="E4484" s="4" t="inlineStr">
        <is>
          <t>21.11.2023</t>
        </is>
      </c>
      <c r="F4484" t="inlineStr">
        <is>
          <t>14:10</t>
        </is>
      </c>
      <c r="G4484" s="5" t="n">
        <v>42.58333</v>
      </c>
      <c r="H4484" t="inlineStr">
        <is>
          <t>Inbound</t>
        </is>
      </c>
      <c r="I4484" s="6" t="n">
        <v>0</v>
      </c>
      <c r="J4484" s="6" t="n">
        <v>0</v>
      </c>
      <c r="K4484" s="6" t="n">
        <v>0</v>
      </c>
      <c r="L4484" s="6">
        <f>I4484+J4484+K4484</f>
        <v/>
      </c>
      <c r="M4484" s="6" t="n">
        <v>1</v>
      </c>
      <c r="P4484" t="inlineStr">
        <is>
          <t>Ja</t>
        </is>
      </c>
      <c r="T4484" t="inlineStr">
        <is>
          <t>PMI</t>
        </is>
      </c>
      <c r="U4484">
        <f>VLOOKUP(T4484,Destinations!$A$2:$C$550,2,0)</f>
        <v/>
      </c>
      <c r="V4484" t="inlineStr">
        <is>
          <t>WCHS</t>
        </is>
      </c>
      <c r="W4484">
        <f>VLOOKUP(V4484,'WCH Kat'!$A$1:$B$150,2,0)</f>
        <v/>
      </c>
    </row>
    <row r="4485">
      <c r="A4485" t="inlineStr">
        <is>
          <t xml:space="preserve">FR </t>
        </is>
      </c>
      <c r="B4485" t="inlineStr">
        <is>
          <t>FR 2508</t>
        </is>
      </c>
      <c r="C4485" s="4" t="inlineStr">
        <is>
          <t>23.11.2023</t>
        </is>
      </c>
      <c r="D4485" t="inlineStr">
        <is>
          <t>09:05</t>
        </is>
      </c>
      <c r="E4485" s="4" t="inlineStr">
        <is>
          <t>23.11.2023</t>
        </is>
      </c>
      <c r="F4485" t="inlineStr">
        <is>
          <t>07:35</t>
        </is>
      </c>
      <c r="G4485" s="5" t="n">
        <v>1.5</v>
      </c>
      <c r="H4485" t="inlineStr">
        <is>
          <t>Outbound</t>
        </is>
      </c>
      <c r="I4485" s="6" t="n">
        <v>0</v>
      </c>
      <c r="J4485" s="6" t="n">
        <v>1</v>
      </c>
      <c r="K4485" s="6" t="n">
        <v>0</v>
      </c>
      <c r="L4485" s="6">
        <f>I4485+J4485+K4485</f>
        <v/>
      </c>
      <c r="M4485" s="6" t="n">
        <v>0</v>
      </c>
      <c r="Q4485" t="inlineStr">
        <is>
          <t>Ja</t>
        </is>
      </c>
      <c r="T4485" t="inlineStr">
        <is>
          <t>Barcelona</t>
        </is>
      </c>
      <c r="U4485">
        <f>VLOOKUP(T4485,Destinations!$A$2:$C$550,2,0)</f>
        <v/>
      </c>
      <c r="V4485" t="inlineStr">
        <is>
          <t>WCHS</t>
        </is>
      </c>
      <c r="W4485">
        <f>VLOOKUP(V4485,'WCH Kat'!$A$1:$B$150,2,0)</f>
        <v/>
      </c>
    </row>
    <row r="4486">
      <c r="A4486" t="inlineStr">
        <is>
          <t xml:space="preserve">W6 </t>
        </is>
      </c>
      <c r="B4486" t="inlineStr">
        <is>
          <t>W6 7724</t>
        </is>
      </c>
      <c r="C4486" s="4" t="inlineStr">
        <is>
          <t>23.11.2023</t>
        </is>
      </c>
      <c r="D4486" t="inlineStr">
        <is>
          <t>09:40</t>
        </is>
      </c>
      <c r="E4486" s="4" t="inlineStr">
        <is>
          <t>21.11.2023</t>
        </is>
      </c>
      <c r="F4486" t="inlineStr">
        <is>
          <t>20:05</t>
        </is>
      </c>
      <c r="G4486" s="5" t="n">
        <v>37.58333</v>
      </c>
      <c r="H4486" t="inlineStr">
        <is>
          <t>Outbound</t>
        </is>
      </c>
      <c r="I4486" s="6" t="n">
        <v>0</v>
      </c>
      <c r="J4486" s="6" t="n">
        <v>0</v>
      </c>
      <c r="K4486" s="6" t="n">
        <v>0</v>
      </c>
      <c r="L4486" s="6">
        <f>I4486+J4486+K4486</f>
        <v/>
      </c>
      <c r="M4486" s="6" t="n">
        <v>1</v>
      </c>
      <c r="N4486" t="inlineStr">
        <is>
          <t>Ja</t>
        </is>
      </c>
      <c r="T4486" t="inlineStr">
        <is>
          <t>Skopje</t>
        </is>
      </c>
      <c r="U4486">
        <f>VLOOKUP(T4486,Destinations!$A$2:$C$550,2,0)</f>
        <v/>
      </c>
      <c r="V4486" t="inlineStr">
        <is>
          <t>WCHS</t>
        </is>
      </c>
      <c r="W4486">
        <f>VLOOKUP(V4486,'WCH Kat'!$A$1:$B$150,2,0)</f>
        <v/>
      </c>
    </row>
    <row r="4487">
      <c r="A4487" t="inlineStr">
        <is>
          <t xml:space="preserve">3O </t>
        </is>
      </c>
      <c r="B4487" t="inlineStr">
        <is>
          <t>3O  223</t>
        </is>
      </c>
      <c r="C4487" s="4" t="inlineStr">
        <is>
          <t>18.11.2023</t>
        </is>
      </c>
      <c r="D4487" t="inlineStr">
        <is>
          <t>11:10</t>
        </is>
      </c>
      <c r="E4487" s="4" t="inlineStr">
        <is>
          <t>16.11.2023</t>
        </is>
      </c>
      <c r="F4487" t="inlineStr">
        <is>
          <t>08:00</t>
        </is>
      </c>
      <c r="G4487" s="5" t="n">
        <v>51.16667</v>
      </c>
      <c r="H4487" t="inlineStr">
        <is>
          <t>Inbound</t>
        </is>
      </c>
      <c r="I4487" s="6" t="n">
        <v>0</v>
      </c>
      <c r="J4487" s="6" t="n">
        <v>0</v>
      </c>
      <c r="K4487" s="6" t="n">
        <v>0</v>
      </c>
      <c r="L4487" s="6">
        <f>I4487+J4487+K4487</f>
        <v/>
      </c>
      <c r="M4487" s="6" t="n">
        <v>1</v>
      </c>
      <c r="N4487" t="inlineStr">
        <is>
          <t>Ja</t>
        </is>
      </c>
      <c r="T4487" t="inlineStr">
        <is>
          <t>NDR</t>
        </is>
      </c>
      <c r="U4487">
        <f>VLOOKUP(T4487,Destinations!$A$2:$C$550,2,0)</f>
        <v/>
      </c>
      <c r="V4487" t="inlineStr">
        <is>
          <t>WCHC</t>
        </is>
      </c>
      <c r="W4487">
        <f>VLOOKUP(V4487,'WCH Kat'!$A$1:$B$150,2,0)</f>
        <v/>
      </c>
    </row>
    <row r="4488">
      <c r="A4488" t="inlineStr">
        <is>
          <t xml:space="preserve">TK </t>
        </is>
      </c>
      <c r="B4488" t="inlineStr">
        <is>
          <t>TK 1671</t>
        </is>
      </c>
      <c r="C4488" s="4" t="inlineStr">
        <is>
          <t>23.11.2023</t>
        </is>
      </c>
      <c r="D4488" t="inlineStr">
        <is>
          <t>09:45</t>
        </is>
      </c>
      <c r="E4488" s="4" t="inlineStr">
        <is>
          <t>21.11.2023</t>
        </is>
      </c>
      <c r="F4488" t="inlineStr">
        <is>
          <t>06:40</t>
        </is>
      </c>
      <c r="G4488" s="5" t="n">
        <v>51.08333</v>
      </c>
      <c r="H4488" t="inlineStr">
        <is>
          <t>Inbound</t>
        </is>
      </c>
      <c r="I4488" s="6" t="n">
        <v>0</v>
      </c>
      <c r="J4488" s="6" t="n">
        <v>0</v>
      </c>
      <c r="K4488" s="6" t="n">
        <v>0</v>
      </c>
      <c r="L4488" s="6">
        <f>I4488+J4488+K4488</f>
        <v/>
      </c>
      <c r="M4488" s="6" t="n">
        <v>1</v>
      </c>
      <c r="P4488" t="inlineStr">
        <is>
          <t>Ja</t>
        </is>
      </c>
      <c r="T4488" t="inlineStr">
        <is>
          <t>IST</t>
        </is>
      </c>
      <c r="U4488">
        <f>VLOOKUP(T4488,Destinations!$A$2:$C$550,2,0)</f>
        <v/>
      </c>
      <c r="V4488" t="inlineStr">
        <is>
          <t>WCHS</t>
        </is>
      </c>
      <c r="W4488">
        <f>VLOOKUP(V4488,'WCH Kat'!$A$1:$B$150,2,0)</f>
        <v/>
      </c>
    </row>
    <row r="4489">
      <c r="A4489" t="inlineStr">
        <is>
          <t xml:space="preserve">TK </t>
        </is>
      </c>
      <c r="B4489" t="inlineStr">
        <is>
          <t>TK 1671</t>
        </is>
      </c>
      <c r="C4489" s="4" t="inlineStr">
        <is>
          <t>23.11.2023</t>
        </is>
      </c>
      <c r="D4489" t="inlineStr">
        <is>
          <t>10:00</t>
        </is>
      </c>
      <c r="E4489" s="4" t="inlineStr">
        <is>
          <t>21.11.2023</t>
        </is>
      </c>
      <c r="F4489" t="inlineStr">
        <is>
          <t>06:40</t>
        </is>
      </c>
      <c r="G4489" s="5" t="n">
        <v>51.33333</v>
      </c>
      <c r="H4489" t="inlineStr">
        <is>
          <t>Inbound</t>
        </is>
      </c>
      <c r="I4489" s="6" t="n">
        <v>0</v>
      </c>
      <c r="J4489" s="6" t="n">
        <v>0</v>
      </c>
      <c r="K4489" s="6" t="n">
        <v>0</v>
      </c>
      <c r="L4489" s="6">
        <f>I4489+J4489+K4489</f>
        <v/>
      </c>
      <c r="M4489" s="6" t="n">
        <v>1</v>
      </c>
      <c r="P4489" t="inlineStr">
        <is>
          <t>Ja</t>
        </is>
      </c>
      <c r="T4489" t="inlineStr">
        <is>
          <t>IST</t>
        </is>
      </c>
      <c r="U4489">
        <f>VLOOKUP(T4489,Destinations!$A$2:$C$550,2,0)</f>
        <v/>
      </c>
      <c r="V4489" t="inlineStr">
        <is>
          <t>WCHR</t>
        </is>
      </c>
      <c r="W4489">
        <f>VLOOKUP(V4489,'WCH Kat'!$A$1:$B$150,2,0)</f>
        <v/>
      </c>
    </row>
    <row r="4490">
      <c r="A4490" t="inlineStr">
        <is>
          <t xml:space="preserve">FR </t>
        </is>
      </c>
      <c r="B4490" t="inlineStr">
        <is>
          <t>FR 8804</t>
        </is>
      </c>
      <c r="C4490" s="4" t="inlineStr">
        <is>
          <t>23.11.2023</t>
        </is>
      </c>
      <c r="D4490" t="inlineStr">
        <is>
          <t>10:00</t>
        </is>
      </c>
      <c r="E4490" s="4" t="inlineStr">
        <is>
          <t>21.11.2023</t>
        </is>
      </c>
      <c r="F4490" t="inlineStr">
        <is>
          <t>17:55</t>
        </is>
      </c>
      <c r="G4490" s="5" t="n">
        <v>40.08333</v>
      </c>
      <c r="H4490" t="inlineStr">
        <is>
          <t>Outbound</t>
        </is>
      </c>
      <c r="I4490" s="6" t="n">
        <v>0</v>
      </c>
      <c r="J4490" s="6" t="n">
        <v>0</v>
      </c>
      <c r="K4490" s="6" t="n">
        <v>0</v>
      </c>
      <c r="L4490" s="6">
        <f>I4490+J4490+K4490</f>
        <v/>
      </c>
      <c r="M4490" s="6" t="n">
        <v>1</v>
      </c>
      <c r="P4490" t="inlineStr">
        <is>
          <t>Ja</t>
        </is>
      </c>
      <c r="T4490" t="inlineStr">
        <is>
          <t>AGP</t>
        </is>
      </c>
      <c r="U4490">
        <f>VLOOKUP(T4490,Destinations!$A$2:$C$550,2,0)</f>
        <v/>
      </c>
      <c r="V4490" t="inlineStr">
        <is>
          <t>WCHR</t>
        </is>
      </c>
      <c r="W4490">
        <f>VLOOKUP(V4490,'WCH Kat'!$A$1:$B$150,2,0)</f>
        <v/>
      </c>
    </row>
    <row r="4491">
      <c r="A4491" t="inlineStr">
        <is>
          <t xml:space="preserve">TK </t>
        </is>
      </c>
      <c r="B4491" t="inlineStr">
        <is>
          <t>TK 1671</t>
        </is>
      </c>
      <c r="C4491" s="4" t="inlineStr">
        <is>
          <t>23.11.2023</t>
        </is>
      </c>
      <c r="D4491" t="inlineStr">
        <is>
          <t>10:00</t>
        </is>
      </c>
      <c r="E4491" s="4" t="inlineStr">
        <is>
          <t>23.11.2023</t>
        </is>
      </c>
      <c r="F4491" t="inlineStr">
        <is>
          <t>08:50</t>
        </is>
      </c>
      <c r="G4491" s="5" t="n">
        <v>1.16667</v>
      </c>
      <c r="H4491" t="inlineStr">
        <is>
          <t>Inbound</t>
        </is>
      </c>
      <c r="I4491" s="6" t="n">
        <v>0</v>
      </c>
      <c r="J4491" s="6" t="n">
        <v>1</v>
      </c>
      <c r="K4491" s="6" t="n">
        <v>0</v>
      </c>
      <c r="L4491" s="6">
        <f>I4491+J4491+K4491</f>
        <v/>
      </c>
      <c r="M4491" s="6" t="n">
        <v>0</v>
      </c>
      <c r="P4491" t="inlineStr">
        <is>
          <t>Ja</t>
        </is>
      </c>
      <c r="T4491" t="inlineStr">
        <is>
          <t>IST</t>
        </is>
      </c>
      <c r="U4491">
        <f>VLOOKUP(T4491,Destinations!$A$2:$C$550,2,0)</f>
        <v/>
      </c>
      <c r="V4491" t="inlineStr">
        <is>
          <t>WCHS</t>
        </is>
      </c>
      <c r="W4491">
        <f>VLOOKUP(V4491,'WCH Kat'!$A$1:$B$150,2,0)</f>
        <v/>
      </c>
    </row>
    <row r="4492">
      <c r="A4492" t="inlineStr">
        <is>
          <t xml:space="preserve">TK </t>
        </is>
      </c>
      <c r="B4492" t="inlineStr">
        <is>
          <t>TK 1671</t>
        </is>
      </c>
      <c r="C4492" s="4" t="inlineStr">
        <is>
          <t>23.11.2023</t>
        </is>
      </c>
      <c r="D4492" t="inlineStr">
        <is>
          <t>10:00</t>
        </is>
      </c>
      <c r="E4492" s="4" t="inlineStr">
        <is>
          <t>23.11.2023</t>
        </is>
      </c>
      <c r="F4492" t="inlineStr">
        <is>
          <t>08:50</t>
        </is>
      </c>
      <c r="G4492" s="5" t="n">
        <v>1.16667</v>
      </c>
      <c r="H4492" t="inlineStr">
        <is>
          <t>Inbound</t>
        </is>
      </c>
      <c r="I4492" s="6" t="n">
        <v>0</v>
      </c>
      <c r="J4492" s="6" t="n">
        <v>1</v>
      </c>
      <c r="K4492" s="6" t="n">
        <v>0</v>
      </c>
      <c r="L4492" s="6">
        <f>I4492+J4492+K4492</f>
        <v/>
      </c>
      <c r="M4492" s="6" t="n">
        <v>0</v>
      </c>
      <c r="P4492" t="inlineStr">
        <is>
          <t>Ja</t>
        </is>
      </c>
      <c r="T4492" t="inlineStr">
        <is>
          <t>IST</t>
        </is>
      </c>
      <c r="U4492">
        <f>VLOOKUP(T4492,Destinations!$A$2:$C$550,2,0)</f>
        <v/>
      </c>
      <c r="V4492" t="inlineStr">
        <is>
          <t>WCHS</t>
        </is>
      </c>
      <c r="W4492">
        <f>VLOOKUP(V4492,'WCH Kat'!$A$1:$B$150,2,0)</f>
        <v/>
      </c>
    </row>
    <row r="4493">
      <c r="A4493" t="inlineStr">
        <is>
          <t xml:space="preserve">TK </t>
        </is>
      </c>
      <c r="B4493" t="inlineStr">
        <is>
          <t>TK 1671</t>
        </is>
      </c>
      <c r="C4493" s="4" t="inlineStr">
        <is>
          <t>23.11.2023</t>
        </is>
      </c>
      <c r="D4493" t="inlineStr">
        <is>
          <t>10:00</t>
        </is>
      </c>
      <c r="E4493" s="4" t="inlineStr">
        <is>
          <t>23.11.2023</t>
        </is>
      </c>
      <c r="F4493" t="inlineStr">
        <is>
          <t>08:50</t>
        </is>
      </c>
      <c r="G4493" s="5" t="n">
        <v>1.16667</v>
      </c>
      <c r="H4493" t="inlineStr">
        <is>
          <t>Inbound</t>
        </is>
      </c>
      <c r="I4493" s="6" t="n">
        <v>0</v>
      </c>
      <c r="J4493" s="6" t="n">
        <v>1</v>
      </c>
      <c r="K4493" s="6" t="n">
        <v>0</v>
      </c>
      <c r="L4493" s="6">
        <f>I4493+J4493+K4493</f>
        <v/>
      </c>
      <c r="M4493" s="6" t="n">
        <v>0</v>
      </c>
      <c r="P4493" t="inlineStr">
        <is>
          <t>Ja</t>
        </is>
      </c>
      <c r="T4493" t="inlineStr">
        <is>
          <t>IST</t>
        </is>
      </c>
      <c r="U4493">
        <f>VLOOKUP(T4493,Destinations!$A$2:$C$550,2,0)</f>
        <v/>
      </c>
      <c r="V4493" t="inlineStr">
        <is>
          <t>WCHS</t>
        </is>
      </c>
      <c r="W4493">
        <f>VLOOKUP(V4493,'WCH Kat'!$A$1:$B$150,2,0)</f>
        <v/>
      </c>
    </row>
    <row r="4494">
      <c r="A4494" t="inlineStr">
        <is>
          <t xml:space="preserve">BA </t>
        </is>
      </c>
      <c r="B4494" t="inlineStr">
        <is>
          <t>BA  996</t>
        </is>
      </c>
      <c r="C4494" s="4" t="inlineStr">
        <is>
          <t>23.11.2023</t>
        </is>
      </c>
      <c r="D4494" t="inlineStr">
        <is>
          <t>10:20</t>
        </is>
      </c>
      <c r="E4494" s="4" t="inlineStr">
        <is>
          <t>21.11.2023</t>
        </is>
      </c>
      <c r="F4494" t="inlineStr">
        <is>
          <t>20:20</t>
        </is>
      </c>
      <c r="G4494" s="5" t="n">
        <v>38</v>
      </c>
      <c r="H4494" t="inlineStr">
        <is>
          <t>Inbound</t>
        </is>
      </c>
      <c r="I4494" s="6" t="n">
        <v>0</v>
      </c>
      <c r="J4494" s="6" t="n">
        <v>0</v>
      </c>
      <c r="K4494" s="6" t="n">
        <v>0</v>
      </c>
      <c r="L4494" s="6">
        <f>I4494+J4494+K4494</f>
        <v/>
      </c>
      <c r="M4494" s="6" t="n">
        <v>1</v>
      </c>
      <c r="P4494" t="inlineStr">
        <is>
          <t>Ja</t>
        </is>
      </c>
      <c r="T4494" t="inlineStr">
        <is>
          <t>LHR</t>
        </is>
      </c>
      <c r="U4494">
        <f>VLOOKUP(T4494,Destinations!$A$2:$C$550,2,0)</f>
        <v/>
      </c>
      <c r="V4494" t="inlineStr">
        <is>
          <t>WCHR</t>
        </is>
      </c>
      <c r="W4494">
        <f>VLOOKUP(V4494,'WCH Kat'!$A$1:$B$150,2,0)</f>
        <v/>
      </c>
    </row>
    <row r="4495">
      <c r="A4495" t="inlineStr">
        <is>
          <t xml:space="preserve">3O </t>
        </is>
      </c>
      <c r="B4495" t="inlineStr">
        <is>
          <t>3O  223</t>
        </is>
      </c>
      <c r="C4495" s="4" t="inlineStr">
        <is>
          <t>18.11.2023</t>
        </is>
      </c>
      <c r="D4495" t="inlineStr">
        <is>
          <t>12:00</t>
        </is>
      </c>
      <c r="E4495" s="4" t="inlineStr">
        <is>
          <t>16.11.2023</t>
        </is>
      </c>
      <c r="F4495" t="inlineStr">
        <is>
          <t>08:00</t>
        </is>
      </c>
      <c r="G4495" s="5" t="n">
        <v>52</v>
      </c>
      <c r="H4495" t="inlineStr">
        <is>
          <t>Inbound</t>
        </is>
      </c>
      <c r="I4495" s="6" t="n">
        <v>0</v>
      </c>
      <c r="J4495" s="6" t="n">
        <v>0</v>
      </c>
      <c r="K4495" s="6" t="n">
        <v>0</v>
      </c>
      <c r="L4495" s="6">
        <f>I4495+J4495+K4495</f>
        <v/>
      </c>
      <c r="M4495" s="6" t="n">
        <v>1</v>
      </c>
      <c r="N4495" t="inlineStr">
        <is>
          <t>Ja</t>
        </is>
      </c>
      <c r="T4495" t="inlineStr">
        <is>
          <t>NDR</t>
        </is>
      </c>
      <c r="U4495">
        <f>VLOOKUP(T4495,Destinations!$A$2:$C$550,2,0)</f>
        <v/>
      </c>
      <c r="V4495" t="inlineStr">
        <is>
          <t>WCHC</t>
        </is>
      </c>
      <c r="W4495">
        <f>VLOOKUP(V4495,'WCH Kat'!$A$1:$B$150,2,0)</f>
        <v/>
      </c>
    </row>
    <row r="4496">
      <c r="A4496" t="inlineStr">
        <is>
          <t xml:space="preserve">PC </t>
        </is>
      </c>
      <c r="B4496" t="inlineStr">
        <is>
          <t>PC 1011</t>
        </is>
      </c>
      <c r="C4496" s="4" t="inlineStr">
        <is>
          <t>23.11.2023</t>
        </is>
      </c>
      <c r="D4496" t="inlineStr">
        <is>
          <t>10:25</t>
        </is>
      </c>
      <c r="E4496" s="4" t="inlineStr">
        <is>
          <t>23.11.2023</t>
        </is>
      </c>
      <c r="F4496" t="inlineStr">
        <is>
          <t>07:37</t>
        </is>
      </c>
      <c r="G4496" s="5" t="n">
        <v>2.8</v>
      </c>
      <c r="H4496" t="inlineStr">
        <is>
          <t>Inbound</t>
        </is>
      </c>
      <c r="I4496" s="6" t="n">
        <v>0</v>
      </c>
      <c r="J4496" s="6" t="n">
        <v>1</v>
      </c>
      <c r="K4496" s="6" t="n">
        <v>0</v>
      </c>
      <c r="L4496" s="6">
        <f>I4496+J4496+K4496</f>
        <v/>
      </c>
      <c r="M4496" s="6" t="n">
        <v>0</v>
      </c>
      <c r="P4496" t="inlineStr">
        <is>
          <t>Ja</t>
        </is>
      </c>
      <c r="T4496" t="inlineStr">
        <is>
          <t>SAW</t>
        </is>
      </c>
      <c r="U4496">
        <f>VLOOKUP(T4496,Destinations!$A$2:$C$550,2,0)</f>
        <v/>
      </c>
      <c r="V4496" t="inlineStr">
        <is>
          <t>WCHS</t>
        </is>
      </c>
      <c r="W4496">
        <f>VLOOKUP(V4496,'WCH Kat'!$A$1:$B$150,2,0)</f>
        <v/>
      </c>
    </row>
    <row r="4497">
      <c r="A4497" t="inlineStr">
        <is>
          <t xml:space="preserve">PC </t>
        </is>
      </c>
      <c r="B4497" t="inlineStr">
        <is>
          <t>PC 1011</t>
        </is>
      </c>
      <c r="C4497" s="4" t="inlineStr">
        <is>
          <t>23.11.2023</t>
        </is>
      </c>
      <c r="D4497" t="inlineStr">
        <is>
          <t>10:25</t>
        </is>
      </c>
      <c r="E4497" s="4" t="inlineStr">
        <is>
          <t>23.11.2023</t>
        </is>
      </c>
      <c r="F4497" t="inlineStr">
        <is>
          <t>07:37</t>
        </is>
      </c>
      <c r="G4497" s="5" t="n">
        <v>2.8</v>
      </c>
      <c r="H4497" t="inlineStr">
        <is>
          <t>Inbound</t>
        </is>
      </c>
      <c r="I4497" s="6" t="n">
        <v>0</v>
      </c>
      <c r="J4497" s="6" t="n">
        <v>1</v>
      </c>
      <c r="K4497" s="6" t="n">
        <v>0</v>
      </c>
      <c r="L4497" s="6">
        <f>I4497+J4497+K4497</f>
        <v/>
      </c>
      <c r="M4497" s="6" t="n">
        <v>0</v>
      </c>
      <c r="P4497" t="inlineStr">
        <is>
          <t>Ja</t>
        </is>
      </c>
      <c r="T4497" t="inlineStr">
        <is>
          <t>SAW</t>
        </is>
      </c>
      <c r="U4497">
        <f>VLOOKUP(T4497,Destinations!$A$2:$C$550,2,0)</f>
        <v/>
      </c>
      <c r="V4497" t="inlineStr">
        <is>
          <t>WCHS</t>
        </is>
      </c>
      <c r="W4497">
        <f>VLOOKUP(V4497,'WCH Kat'!$A$1:$B$150,2,0)</f>
        <v/>
      </c>
    </row>
    <row r="4498">
      <c r="A4498" t="inlineStr">
        <is>
          <t xml:space="preserve">3O </t>
        </is>
      </c>
      <c r="B4498" t="inlineStr">
        <is>
          <t>3O  224</t>
        </is>
      </c>
      <c r="C4498" s="4" t="inlineStr">
        <is>
          <t>18.11.2023</t>
        </is>
      </c>
      <c r="D4498" t="inlineStr">
        <is>
          <t>12:35</t>
        </is>
      </c>
      <c r="E4498" s="4" t="inlineStr">
        <is>
          <t>16.11.2023</t>
        </is>
      </c>
      <c r="F4498" t="inlineStr">
        <is>
          <t>12:00</t>
        </is>
      </c>
      <c r="G4498" s="5" t="n">
        <v>48.58333</v>
      </c>
      <c r="H4498" t="inlineStr">
        <is>
          <t>Outbound</t>
        </is>
      </c>
      <c r="I4498" s="6" t="n">
        <v>0</v>
      </c>
      <c r="J4498" s="6" t="n">
        <v>0</v>
      </c>
      <c r="K4498" s="6" t="n">
        <v>0</v>
      </c>
      <c r="L4498" s="6">
        <f>I4498+J4498+K4498</f>
        <v/>
      </c>
      <c r="M4498" s="6" t="n">
        <v>1</v>
      </c>
      <c r="N4498" t="inlineStr">
        <is>
          <t>Ja</t>
        </is>
      </c>
      <c r="T4498" t="inlineStr">
        <is>
          <t>NDR</t>
        </is>
      </c>
      <c r="U4498">
        <f>VLOOKUP(T4498,Destinations!$A$2:$C$550,2,0)</f>
        <v/>
      </c>
      <c r="V4498" t="inlineStr">
        <is>
          <t>WCHC</t>
        </is>
      </c>
      <c r="W4498">
        <f>VLOOKUP(V4498,'WCH Kat'!$A$1:$B$150,2,0)</f>
        <v/>
      </c>
    </row>
    <row r="4499">
      <c r="A4499" t="inlineStr">
        <is>
          <t xml:space="preserve">BA </t>
        </is>
      </c>
      <c r="B4499" t="inlineStr">
        <is>
          <t>BA  996</t>
        </is>
      </c>
      <c r="C4499" s="4" t="inlineStr">
        <is>
          <t>23.11.2023</t>
        </is>
      </c>
      <c r="D4499" t="inlineStr">
        <is>
          <t>10:45</t>
        </is>
      </c>
      <c r="E4499" s="4" t="inlineStr">
        <is>
          <t>21.11.2023</t>
        </is>
      </c>
      <c r="F4499" t="inlineStr">
        <is>
          <t>20:20</t>
        </is>
      </c>
      <c r="G4499" s="5" t="n">
        <v>38.41667</v>
      </c>
      <c r="H4499" t="inlineStr">
        <is>
          <t>Inbound</t>
        </is>
      </c>
      <c r="I4499" s="6" t="n">
        <v>0</v>
      </c>
      <c r="J4499" s="6" t="n">
        <v>0</v>
      </c>
      <c r="K4499" s="6" t="n">
        <v>0</v>
      </c>
      <c r="L4499" s="6">
        <f>I4499+J4499+K4499</f>
        <v/>
      </c>
      <c r="M4499" s="6" t="n">
        <v>1</v>
      </c>
      <c r="P4499" t="inlineStr">
        <is>
          <t>Ja</t>
        </is>
      </c>
      <c r="T4499" t="inlineStr">
        <is>
          <t>LHR</t>
        </is>
      </c>
      <c r="U4499">
        <f>VLOOKUP(T4499,Destinations!$A$2:$C$550,2,0)</f>
        <v/>
      </c>
      <c r="V4499" t="inlineStr">
        <is>
          <t>WCHR</t>
        </is>
      </c>
      <c r="W4499">
        <f>VLOOKUP(V4499,'WCH Kat'!$A$1:$B$150,2,0)</f>
        <v/>
      </c>
    </row>
    <row r="4500">
      <c r="A4500" t="inlineStr">
        <is>
          <t xml:space="preserve">TK </t>
        </is>
      </c>
      <c r="B4500" t="inlineStr">
        <is>
          <t>TK 1672</t>
        </is>
      </c>
      <c r="C4500" s="4" t="inlineStr">
        <is>
          <t>23.11.2023</t>
        </is>
      </c>
      <c r="D4500" t="inlineStr">
        <is>
          <t>10:55</t>
        </is>
      </c>
      <c r="E4500" s="4" t="inlineStr">
        <is>
          <t>22.11.2023</t>
        </is>
      </c>
      <c r="F4500" t="inlineStr">
        <is>
          <t>01:20</t>
        </is>
      </c>
      <c r="G4500" s="5" t="n">
        <v>33.58333</v>
      </c>
      <c r="H4500" t="inlineStr">
        <is>
          <t>Outbound</t>
        </is>
      </c>
      <c r="I4500" s="6" t="n">
        <v>0</v>
      </c>
      <c r="J4500" s="6" t="n">
        <v>0</v>
      </c>
      <c r="K4500" s="6" t="n">
        <v>1</v>
      </c>
      <c r="L4500" s="6">
        <f>I4500+J4500+K4500</f>
        <v/>
      </c>
      <c r="M4500" s="6" t="n">
        <v>0</v>
      </c>
      <c r="O4500" t="inlineStr">
        <is>
          <t>Ja</t>
        </is>
      </c>
      <c r="T4500" t="inlineStr">
        <is>
          <t>IST</t>
        </is>
      </c>
      <c r="U4500">
        <f>VLOOKUP(T4500,Destinations!$A$2:$C$550,2,0)</f>
        <v/>
      </c>
      <c r="V4500" t="inlineStr">
        <is>
          <t>WCHR</t>
        </is>
      </c>
      <c r="W4500">
        <f>VLOOKUP(V4500,'WCH Kat'!$A$1:$B$150,2,0)</f>
        <v/>
      </c>
    </row>
    <row r="4501">
      <c r="A4501" t="inlineStr">
        <is>
          <t xml:space="preserve">TK </t>
        </is>
      </c>
      <c r="B4501" t="inlineStr">
        <is>
          <t>TK 1672</t>
        </is>
      </c>
      <c r="C4501" s="4" t="inlineStr">
        <is>
          <t>23.11.2023</t>
        </is>
      </c>
      <c r="D4501" t="inlineStr">
        <is>
          <t>10:55</t>
        </is>
      </c>
      <c r="E4501" s="4" t="inlineStr">
        <is>
          <t>22.11.2023</t>
        </is>
      </c>
      <c r="F4501" t="inlineStr">
        <is>
          <t>01:20</t>
        </is>
      </c>
      <c r="G4501" s="5" t="n">
        <v>33.58333</v>
      </c>
      <c r="H4501" t="inlineStr">
        <is>
          <t>Outbound</t>
        </is>
      </c>
      <c r="I4501" s="6" t="n">
        <v>0</v>
      </c>
      <c r="J4501" s="6" t="n">
        <v>0</v>
      </c>
      <c r="K4501" s="6" t="n">
        <v>1</v>
      </c>
      <c r="L4501" s="6">
        <f>I4501+J4501+K4501</f>
        <v/>
      </c>
      <c r="M4501" s="6" t="n">
        <v>0</v>
      </c>
      <c r="O4501" t="inlineStr">
        <is>
          <t>Ja</t>
        </is>
      </c>
      <c r="T4501" t="inlineStr">
        <is>
          <t>IST</t>
        </is>
      </c>
      <c r="U4501">
        <f>VLOOKUP(T4501,Destinations!$A$2:$C$550,2,0)</f>
        <v/>
      </c>
      <c r="V4501" t="inlineStr">
        <is>
          <t>WCHR</t>
        </is>
      </c>
      <c r="W4501">
        <f>VLOOKUP(V4501,'WCH Kat'!$A$1:$B$150,2,0)</f>
        <v/>
      </c>
    </row>
    <row r="4502">
      <c r="A4502" t="inlineStr">
        <is>
          <t xml:space="preserve">TK </t>
        </is>
      </c>
      <c r="B4502" t="inlineStr">
        <is>
          <t>TK 1672</t>
        </is>
      </c>
      <c r="C4502" s="4" t="inlineStr">
        <is>
          <t>23.11.2023</t>
        </is>
      </c>
      <c r="D4502" t="inlineStr">
        <is>
          <t>10:55</t>
        </is>
      </c>
      <c r="E4502" s="4" t="inlineStr">
        <is>
          <t>22.11.2023</t>
        </is>
      </c>
      <c r="F4502" t="inlineStr">
        <is>
          <t>01:20</t>
        </is>
      </c>
      <c r="G4502" s="5" t="n">
        <v>33.58333</v>
      </c>
      <c r="H4502" t="inlineStr">
        <is>
          <t>Outbound</t>
        </is>
      </c>
      <c r="I4502" s="6" t="n">
        <v>0</v>
      </c>
      <c r="J4502" s="6" t="n">
        <v>0</v>
      </c>
      <c r="K4502" s="6" t="n">
        <v>1</v>
      </c>
      <c r="L4502" s="6">
        <f>I4502+J4502+K4502</f>
        <v/>
      </c>
      <c r="M4502" s="6" t="n">
        <v>0</v>
      </c>
      <c r="O4502" t="inlineStr">
        <is>
          <t>Ja</t>
        </is>
      </c>
      <c r="T4502" t="inlineStr">
        <is>
          <t>IST</t>
        </is>
      </c>
      <c r="U4502">
        <f>VLOOKUP(T4502,Destinations!$A$2:$C$550,2,0)</f>
        <v/>
      </c>
      <c r="V4502" t="inlineStr">
        <is>
          <t>WCHR</t>
        </is>
      </c>
      <c r="W4502">
        <f>VLOOKUP(V4502,'WCH Kat'!$A$1:$B$150,2,0)</f>
        <v/>
      </c>
    </row>
    <row r="4503">
      <c r="A4503" t="inlineStr">
        <is>
          <t xml:space="preserve">W6 </t>
        </is>
      </c>
      <c r="B4503" t="inlineStr">
        <is>
          <t>W6 7723</t>
        </is>
      </c>
      <c r="C4503" s="4" t="inlineStr">
        <is>
          <t>23.11.2023</t>
        </is>
      </c>
      <c r="D4503" t="inlineStr">
        <is>
          <t>10:55</t>
        </is>
      </c>
      <c r="E4503" s="4" t="inlineStr">
        <is>
          <t>23.11.2023</t>
        </is>
      </c>
      <c r="F4503" t="inlineStr">
        <is>
          <t>08:47</t>
        </is>
      </c>
      <c r="G4503" s="5" t="n">
        <v>2.13333</v>
      </c>
      <c r="H4503" t="inlineStr">
        <is>
          <t>Inbound</t>
        </is>
      </c>
      <c r="I4503" s="6" t="n">
        <v>0</v>
      </c>
      <c r="J4503" s="6" t="n">
        <v>1</v>
      </c>
      <c r="K4503" s="6" t="n">
        <v>0</v>
      </c>
      <c r="L4503" s="6">
        <f>I4503+J4503+K4503</f>
        <v/>
      </c>
      <c r="M4503" s="6" t="n">
        <v>0</v>
      </c>
      <c r="R4503" t="inlineStr">
        <is>
          <t>Ja</t>
        </is>
      </c>
      <c r="T4503" t="inlineStr">
        <is>
          <t>TGM</t>
        </is>
      </c>
      <c r="U4503">
        <f>VLOOKUP(T4503,Destinations!$A$2:$C$550,2,0)</f>
        <v/>
      </c>
      <c r="V4503" t="inlineStr">
        <is>
          <t>WCHS</t>
        </is>
      </c>
      <c r="W4503">
        <f>VLOOKUP(V4503,'WCH Kat'!$A$1:$B$150,2,0)</f>
        <v/>
      </c>
    </row>
    <row r="4504">
      <c r="A4504" t="inlineStr">
        <is>
          <t xml:space="preserve">W6 </t>
        </is>
      </c>
      <c r="B4504" t="inlineStr">
        <is>
          <t>W6 7723</t>
        </is>
      </c>
      <c r="C4504" s="4" t="inlineStr">
        <is>
          <t>23.11.2023</t>
        </is>
      </c>
      <c r="D4504" t="inlineStr">
        <is>
          <t>11:15</t>
        </is>
      </c>
      <c r="E4504" s="4" t="inlineStr">
        <is>
          <t>23.11.2023</t>
        </is>
      </c>
      <c r="F4504" t="inlineStr">
        <is>
          <t>08:47</t>
        </is>
      </c>
      <c r="G4504" s="5" t="n">
        <v>2.46667</v>
      </c>
      <c r="H4504" t="inlineStr">
        <is>
          <t>Inbound</t>
        </is>
      </c>
      <c r="I4504" s="6" t="n">
        <v>0</v>
      </c>
      <c r="J4504" s="6" t="n">
        <v>1</v>
      </c>
      <c r="K4504" s="6" t="n">
        <v>0</v>
      </c>
      <c r="L4504" s="6">
        <f>I4504+J4504+K4504</f>
        <v/>
      </c>
      <c r="M4504" s="6" t="n">
        <v>0</v>
      </c>
      <c r="R4504" t="inlineStr">
        <is>
          <t>Ja</t>
        </is>
      </c>
      <c r="T4504" t="inlineStr">
        <is>
          <t>TGM</t>
        </is>
      </c>
      <c r="U4504">
        <f>VLOOKUP(T4504,Destinations!$A$2:$C$550,2,0)</f>
        <v/>
      </c>
      <c r="V4504" t="inlineStr">
        <is>
          <t>blind</t>
        </is>
      </c>
      <c r="W4504">
        <f>VLOOKUP(V4504,'WCH Kat'!$A$1:$B$150,2,0)</f>
        <v/>
      </c>
    </row>
    <row r="4505">
      <c r="A4505" t="inlineStr">
        <is>
          <t xml:space="preserve">PC </t>
        </is>
      </c>
      <c r="B4505" t="inlineStr">
        <is>
          <t>PC 1012</t>
        </is>
      </c>
      <c r="C4505" s="4" t="inlineStr">
        <is>
          <t>23.11.2023</t>
        </is>
      </c>
      <c r="D4505" t="inlineStr">
        <is>
          <t>11:40</t>
        </is>
      </c>
      <c r="E4505" s="4" t="inlineStr">
        <is>
          <t>21.11.2023</t>
        </is>
      </c>
      <c r="F4505" t="inlineStr">
        <is>
          <t>09:45</t>
        </is>
      </c>
      <c r="G4505" s="5" t="n">
        <v>49.91667</v>
      </c>
      <c r="H4505" t="inlineStr">
        <is>
          <t>Outbound</t>
        </is>
      </c>
      <c r="I4505" s="6" t="n">
        <v>0</v>
      </c>
      <c r="J4505" s="6" t="n">
        <v>0</v>
      </c>
      <c r="K4505" s="6" t="n">
        <v>0</v>
      </c>
      <c r="L4505" s="6">
        <f>I4505+J4505+K4505</f>
        <v/>
      </c>
      <c r="M4505" s="6" t="n">
        <v>1</v>
      </c>
      <c r="P4505" t="inlineStr">
        <is>
          <t>Ja</t>
        </is>
      </c>
      <c r="T4505" t="inlineStr">
        <is>
          <t>SAW</t>
        </is>
      </c>
      <c r="U4505">
        <f>VLOOKUP(T4505,Destinations!$A$2:$C$550,2,0)</f>
        <v/>
      </c>
      <c r="V4505" t="inlineStr">
        <is>
          <t>WCHR</t>
        </is>
      </c>
      <c r="W4505">
        <f>VLOOKUP(V4505,'WCH Kat'!$A$1:$B$150,2,0)</f>
        <v/>
      </c>
    </row>
    <row r="4506">
      <c r="A4506" t="inlineStr">
        <is>
          <t xml:space="preserve">PC </t>
        </is>
      </c>
      <c r="B4506" t="inlineStr">
        <is>
          <t>PC 1012</t>
        </is>
      </c>
      <c r="C4506" s="4" t="inlineStr">
        <is>
          <t>23.11.2023</t>
        </is>
      </c>
      <c r="D4506" t="inlineStr">
        <is>
          <t>11:40</t>
        </is>
      </c>
      <c r="E4506" s="4" t="inlineStr">
        <is>
          <t>21.11.2023</t>
        </is>
      </c>
      <c r="F4506" t="inlineStr">
        <is>
          <t>09:45</t>
        </is>
      </c>
      <c r="G4506" s="5" t="n">
        <v>49.91667</v>
      </c>
      <c r="H4506" t="inlineStr">
        <is>
          <t>Outbound</t>
        </is>
      </c>
      <c r="I4506" s="6" t="n">
        <v>0</v>
      </c>
      <c r="J4506" s="6" t="n">
        <v>0</v>
      </c>
      <c r="K4506" s="6" t="n">
        <v>0</v>
      </c>
      <c r="L4506" s="6">
        <f>I4506+J4506+K4506</f>
        <v/>
      </c>
      <c r="M4506" s="6" t="n">
        <v>1</v>
      </c>
      <c r="P4506" t="inlineStr">
        <is>
          <t>Ja</t>
        </is>
      </c>
      <c r="T4506" t="inlineStr">
        <is>
          <t>SAW</t>
        </is>
      </c>
      <c r="U4506">
        <f>VLOOKUP(T4506,Destinations!$A$2:$C$550,2,0)</f>
        <v/>
      </c>
      <c r="V4506" t="inlineStr">
        <is>
          <t>WCHR</t>
        </is>
      </c>
      <c r="W4506">
        <f>VLOOKUP(V4506,'WCH Kat'!$A$1:$B$150,2,0)</f>
        <v/>
      </c>
    </row>
    <row r="4507">
      <c r="A4507" t="inlineStr">
        <is>
          <t xml:space="preserve">PC </t>
        </is>
      </c>
      <c r="B4507" t="inlineStr">
        <is>
          <t>PC 1012</t>
        </is>
      </c>
      <c r="C4507" s="4" t="inlineStr">
        <is>
          <t>23.11.2023</t>
        </is>
      </c>
      <c r="D4507" t="inlineStr">
        <is>
          <t>11:40</t>
        </is>
      </c>
      <c r="E4507" s="4" t="inlineStr">
        <is>
          <t>23.11.2023</t>
        </is>
      </c>
      <c r="F4507" t="inlineStr">
        <is>
          <t>09:22</t>
        </is>
      </c>
      <c r="G4507" s="5" t="n">
        <v>2.3</v>
      </c>
      <c r="H4507" t="inlineStr">
        <is>
          <t>Outbound</t>
        </is>
      </c>
      <c r="I4507" s="6" t="n">
        <v>0</v>
      </c>
      <c r="J4507" s="6" t="n">
        <v>1</v>
      </c>
      <c r="K4507" s="6" t="n">
        <v>0</v>
      </c>
      <c r="L4507" s="6">
        <f>I4507+J4507+K4507</f>
        <v/>
      </c>
      <c r="M4507" s="6" t="n">
        <v>0</v>
      </c>
      <c r="Q4507" t="inlineStr">
        <is>
          <t>Ja</t>
        </is>
      </c>
      <c r="T4507" t="inlineStr">
        <is>
          <t>SAW</t>
        </is>
      </c>
      <c r="U4507">
        <f>VLOOKUP(T4507,Destinations!$A$2:$C$550,2,0)</f>
        <v/>
      </c>
      <c r="V4507" t="inlineStr">
        <is>
          <t>WCHR</t>
        </is>
      </c>
      <c r="W4507">
        <f>VLOOKUP(V4507,'WCH Kat'!$A$1:$B$150,2,0)</f>
        <v/>
      </c>
    </row>
    <row r="4508">
      <c r="A4508" t="inlineStr">
        <is>
          <t xml:space="preserve">PC </t>
        </is>
      </c>
      <c r="B4508" t="inlineStr">
        <is>
          <t>PC 1012</t>
        </is>
      </c>
      <c r="C4508" s="4" t="inlineStr">
        <is>
          <t>23.11.2023</t>
        </is>
      </c>
      <c r="D4508" t="inlineStr">
        <is>
          <t>11:40</t>
        </is>
      </c>
      <c r="E4508" s="4" t="inlineStr">
        <is>
          <t>23.11.2023</t>
        </is>
      </c>
      <c r="F4508" t="inlineStr">
        <is>
          <t>10:35</t>
        </is>
      </c>
      <c r="G4508" s="5" t="n">
        <v>1.08333</v>
      </c>
      <c r="H4508" t="inlineStr">
        <is>
          <t>Outbound</t>
        </is>
      </c>
      <c r="I4508" s="6" t="n">
        <v>0</v>
      </c>
      <c r="J4508" s="6" t="n">
        <v>1</v>
      </c>
      <c r="K4508" s="6" t="n">
        <v>0</v>
      </c>
      <c r="L4508" s="6">
        <f>I4508+J4508+K4508</f>
        <v/>
      </c>
      <c r="M4508" s="6" t="n">
        <v>0</v>
      </c>
      <c r="Q4508" t="inlineStr">
        <is>
          <t>Ja</t>
        </is>
      </c>
      <c r="T4508" t="inlineStr">
        <is>
          <t>Istanbul-Sabiha Gökcen</t>
        </is>
      </c>
      <c r="U4508">
        <f>VLOOKUP(T4508,Destinations!$A$2:$C$550,2,0)</f>
        <v/>
      </c>
      <c r="V4508" t="inlineStr">
        <is>
          <t>WCHR</t>
        </is>
      </c>
      <c r="W4508">
        <f>VLOOKUP(V4508,'WCH Kat'!$A$1:$B$150,2,0)</f>
        <v/>
      </c>
    </row>
    <row r="4509">
      <c r="A4509" t="inlineStr">
        <is>
          <t xml:space="preserve">EW </t>
        </is>
      </c>
      <c r="B4509" t="inlineStr">
        <is>
          <t>EW  461</t>
        </is>
      </c>
      <c r="C4509" s="4" t="inlineStr">
        <is>
          <t>23.11.2023</t>
        </is>
      </c>
      <c r="D4509" t="inlineStr">
        <is>
          <t>12:05</t>
        </is>
      </c>
      <c r="E4509" s="4" t="inlineStr">
        <is>
          <t>21.11.2023</t>
        </is>
      </c>
      <c r="F4509" t="inlineStr">
        <is>
          <t>21:50</t>
        </is>
      </c>
      <c r="G4509" s="5" t="n">
        <v>38.25</v>
      </c>
      <c r="H4509" t="inlineStr">
        <is>
          <t>Inbound</t>
        </is>
      </c>
      <c r="I4509" s="6" t="n">
        <v>0</v>
      </c>
      <c r="J4509" s="6" t="n">
        <v>0</v>
      </c>
      <c r="K4509" s="6" t="n">
        <v>0</v>
      </c>
      <c r="L4509" s="6">
        <f>I4509+J4509+K4509</f>
        <v/>
      </c>
      <c r="M4509" s="6" t="n">
        <v>1</v>
      </c>
      <c r="P4509" t="inlineStr">
        <is>
          <t>Ja</t>
        </is>
      </c>
      <c r="T4509" t="inlineStr">
        <is>
          <t>LHR</t>
        </is>
      </c>
      <c r="U4509">
        <f>VLOOKUP(T4509,Destinations!$A$2:$C$550,2,0)</f>
        <v/>
      </c>
      <c r="V4509" t="inlineStr">
        <is>
          <t>WCHS</t>
        </is>
      </c>
      <c r="W4509">
        <f>VLOOKUP(V4509,'WCH Kat'!$A$1:$B$150,2,0)</f>
        <v/>
      </c>
    </row>
    <row r="4510">
      <c r="A4510" t="inlineStr">
        <is>
          <t xml:space="preserve">FR </t>
        </is>
      </c>
      <c r="B4510" t="inlineStr">
        <is>
          <t>FR 2353</t>
        </is>
      </c>
      <c r="C4510" s="4" t="inlineStr">
        <is>
          <t>23.11.2023</t>
        </is>
      </c>
      <c r="D4510" t="inlineStr">
        <is>
          <t>12:25</t>
        </is>
      </c>
      <c r="E4510" s="4" t="inlineStr">
        <is>
          <t>21.11.2023</t>
        </is>
      </c>
      <c r="F4510" t="inlineStr">
        <is>
          <t>20:20</t>
        </is>
      </c>
      <c r="G4510" s="5" t="n">
        <v>40.08333</v>
      </c>
      <c r="H4510" t="inlineStr">
        <is>
          <t>Outbound</t>
        </is>
      </c>
      <c r="I4510" s="6" t="n">
        <v>0</v>
      </c>
      <c r="J4510" s="6" t="n">
        <v>0</v>
      </c>
      <c r="K4510" s="6" t="n">
        <v>0</v>
      </c>
      <c r="L4510" s="6">
        <f>I4510+J4510+K4510</f>
        <v/>
      </c>
      <c r="M4510" s="6" t="n">
        <v>1</v>
      </c>
      <c r="P4510" t="inlineStr">
        <is>
          <t>Ja</t>
        </is>
      </c>
      <c r="T4510" t="inlineStr">
        <is>
          <t>STN</t>
        </is>
      </c>
      <c r="U4510">
        <f>VLOOKUP(T4510,Destinations!$A$2:$C$550,2,0)</f>
        <v/>
      </c>
      <c r="V4510" t="inlineStr">
        <is>
          <t>WCHS</t>
        </is>
      </c>
      <c r="W4510">
        <f>VLOOKUP(V4510,'WCH Kat'!$A$1:$B$150,2,0)</f>
        <v/>
      </c>
    </row>
    <row r="4511">
      <c r="A4511" t="inlineStr">
        <is>
          <t xml:space="preserve">FR </t>
        </is>
      </c>
      <c r="B4511" t="inlineStr">
        <is>
          <t>FR 2353</t>
        </is>
      </c>
      <c r="C4511" s="4" t="inlineStr">
        <is>
          <t>23.11.2023</t>
        </is>
      </c>
      <c r="D4511" t="inlineStr">
        <is>
          <t>12:25</t>
        </is>
      </c>
      <c r="E4511" s="4" t="inlineStr">
        <is>
          <t>23.11.2023</t>
        </is>
      </c>
      <c r="F4511" t="inlineStr">
        <is>
          <t>11:10</t>
        </is>
      </c>
      <c r="G4511" s="5" t="n">
        <v>1.25</v>
      </c>
      <c r="H4511" t="inlineStr">
        <is>
          <t>Outbound</t>
        </is>
      </c>
      <c r="I4511" s="6" t="n">
        <v>0</v>
      </c>
      <c r="J4511" s="6" t="n">
        <v>1</v>
      </c>
      <c r="K4511" s="6" t="n">
        <v>0</v>
      </c>
      <c r="L4511" s="6">
        <f>I4511+J4511+K4511</f>
        <v/>
      </c>
      <c r="M4511" s="6" t="n">
        <v>0</v>
      </c>
      <c r="Q4511" t="inlineStr">
        <is>
          <t>Ja</t>
        </is>
      </c>
      <c r="T4511" t="inlineStr">
        <is>
          <t>London-Stansted</t>
        </is>
      </c>
      <c r="U4511">
        <f>VLOOKUP(T4511,Destinations!$A$2:$C$550,2,0)</f>
        <v/>
      </c>
      <c r="V4511" t="inlineStr">
        <is>
          <t>WCHS</t>
        </is>
      </c>
      <c r="W4511">
        <f>VLOOKUP(V4511,'WCH Kat'!$A$1:$B$150,2,0)</f>
        <v/>
      </c>
    </row>
    <row r="4512">
      <c r="A4512" t="inlineStr">
        <is>
          <t xml:space="preserve">3O </t>
        </is>
      </c>
      <c r="B4512" t="inlineStr">
        <is>
          <t>3O  224</t>
        </is>
      </c>
      <c r="C4512" s="4" t="inlineStr">
        <is>
          <t>18.11.2023</t>
        </is>
      </c>
      <c r="D4512" t="inlineStr">
        <is>
          <t>12:35</t>
        </is>
      </c>
      <c r="E4512" s="4" t="inlineStr">
        <is>
          <t>16.11.2023</t>
        </is>
      </c>
      <c r="F4512" t="inlineStr">
        <is>
          <t>12:00</t>
        </is>
      </c>
      <c r="G4512" s="5" t="n">
        <v>48.58333</v>
      </c>
      <c r="H4512" t="inlineStr">
        <is>
          <t>Outbound</t>
        </is>
      </c>
      <c r="I4512" s="6" t="n">
        <v>0</v>
      </c>
      <c r="J4512" s="6" t="n">
        <v>0</v>
      </c>
      <c r="K4512" s="6" t="n">
        <v>0</v>
      </c>
      <c r="L4512" s="6">
        <f>I4512+J4512+K4512</f>
        <v/>
      </c>
      <c r="M4512" s="6" t="n">
        <v>1</v>
      </c>
      <c r="N4512" t="inlineStr">
        <is>
          <t>Ja</t>
        </is>
      </c>
      <c r="T4512" t="inlineStr">
        <is>
          <t>NDR</t>
        </is>
      </c>
      <c r="U4512">
        <f>VLOOKUP(T4512,Destinations!$A$2:$C$550,2,0)</f>
        <v/>
      </c>
      <c r="V4512" t="inlineStr">
        <is>
          <t>WCHC</t>
        </is>
      </c>
      <c r="W4512">
        <f>VLOOKUP(V4512,'WCH Kat'!$A$1:$B$150,2,0)</f>
        <v/>
      </c>
    </row>
    <row r="4513">
      <c r="A4513" t="inlineStr">
        <is>
          <t xml:space="preserve">XQ </t>
        </is>
      </c>
      <c r="B4513" t="inlineStr">
        <is>
          <t>XQ  114</t>
        </is>
      </c>
      <c r="C4513" s="4" t="inlineStr">
        <is>
          <t>23.11.2023</t>
        </is>
      </c>
      <c r="D4513" t="inlineStr">
        <is>
          <t>12:45</t>
        </is>
      </c>
      <c r="E4513" s="4" t="inlineStr">
        <is>
          <t>21.11.2023</t>
        </is>
      </c>
      <c r="F4513" t="inlineStr">
        <is>
          <t>20:45</t>
        </is>
      </c>
      <c r="G4513" s="5" t="n">
        <v>40</v>
      </c>
      <c r="H4513" t="inlineStr">
        <is>
          <t>Inbound</t>
        </is>
      </c>
      <c r="I4513" s="6" t="n">
        <v>0</v>
      </c>
      <c r="J4513" s="6" t="n">
        <v>0</v>
      </c>
      <c r="K4513" s="6" t="n">
        <v>0</v>
      </c>
      <c r="L4513" s="6">
        <f>I4513+J4513+K4513</f>
        <v/>
      </c>
      <c r="M4513" s="6" t="n">
        <v>1</v>
      </c>
      <c r="P4513" t="inlineStr">
        <is>
          <t>Ja</t>
        </is>
      </c>
      <c r="T4513" t="inlineStr">
        <is>
          <t>AYT</t>
        </is>
      </c>
      <c r="U4513">
        <f>VLOOKUP(T4513,Destinations!$A$2:$C$550,2,0)</f>
        <v/>
      </c>
      <c r="V4513" t="inlineStr">
        <is>
          <t>WCHS</t>
        </is>
      </c>
      <c r="W4513">
        <f>VLOOKUP(V4513,'WCH Kat'!$A$1:$B$150,2,0)</f>
        <v/>
      </c>
    </row>
    <row r="4514">
      <c r="A4514" t="inlineStr">
        <is>
          <t xml:space="preserve">XQ </t>
        </is>
      </c>
      <c r="B4514" t="inlineStr">
        <is>
          <t>XQ  114</t>
        </is>
      </c>
      <c r="C4514" s="4" t="inlineStr">
        <is>
          <t>23.11.2023</t>
        </is>
      </c>
      <c r="D4514" t="inlineStr">
        <is>
          <t>12:45</t>
        </is>
      </c>
      <c r="E4514" s="4" t="inlineStr">
        <is>
          <t>21.11.2023</t>
        </is>
      </c>
      <c r="F4514" t="inlineStr">
        <is>
          <t>20:45</t>
        </is>
      </c>
      <c r="G4514" s="5" t="n">
        <v>40</v>
      </c>
      <c r="H4514" t="inlineStr">
        <is>
          <t>Inbound</t>
        </is>
      </c>
      <c r="I4514" s="6" t="n">
        <v>0</v>
      </c>
      <c r="J4514" s="6" t="n">
        <v>0</v>
      </c>
      <c r="K4514" s="6" t="n">
        <v>0</v>
      </c>
      <c r="L4514" s="6">
        <f>I4514+J4514+K4514</f>
        <v/>
      </c>
      <c r="M4514" s="6" t="n">
        <v>1</v>
      </c>
      <c r="P4514" t="inlineStr">
        <is>
          <t>Ja</t>
        </is>
      </c>
      <c r="T4514" t="inlineStr">
        <is>
          <t>AYT</t>
        </is>
      </c>
      <c r="U4514">
        <f>VLOOKUP(T4514,Destinations!$A$2:$C$550,2,0)</f>
        <v/>
      </c>
      <c r="V4514" t="inlineStr">
        <is>
          <t>WCHR</t>
        </is>
      </c>
      <c r="W4514">
        <f>VLOOKUP(V4514,'WCH Kat'!$A$1:$B$150,2,0)</f>
        <v/>
      </c>
    </row>
    <row r="4515">
      <c r="A4515" t="inlineStr">
        <is>
          <t xml:space="preserve">XQ </t>
        </is>
      </c>
      <c r="B4515" t="inlineStr">
        <is>
          <t>XQ  114</t>
        </is>
      </c>
      <c r="C4515" s="4" t="inlineStr">
        <is>
          <t>23.11.2023</t>
        </is>
      </c>
      <c r="D4515" t="inlineStr">
        <is>
          <t>12:45</t>
        </is>
      </c>
      <c r="E4515" s="4" t="inlineStr">
        <is>
          <t>21.11.2023</t>
        </is>
      </c>
      <c r="F4515" t="inlineStr">
        <is>
          <t>20:45</t>
        </is>
      </c>
      <c r="G4515" s="5" t="n">
        <v>40</v>
      </c>
      <c r="H4515" t="inlineStr">
        <is>
          <t>Inbound</t>
        </is>
      </c>
      <c r="I4515" s="6" t="n">
        <v>0</v>
      </c>
      <c r="J4515" s="6" t="n">
        <v>0</v>
      </c>
      <c r="K4515" s="6" t="n">
        <v>0</v>
      </c>
      <c r="L4515" s="6">
        <f>I4515+J4515+K4515</f>
        <v/>
      </c>
      <c r="M4515" s="6" t="n">
        <v>1</v>
      </c>
      <c r="P4515" t="inlineStr">
        <is>
          <t>Ja</t>
        </is>
      </c>
      <c r="T4515" t="inlineStr">
        <is>
          <t>AYT</t>
        </is>
      </c>
      <c r="U4515">
        <f>VLOOKUP(T4515,Destinations!$A$2:$C$550,2,0)</f>
        <v/>
      </c>
      <c r="V4515" t="inlineStr">
        <is>
          <t>WCHS</t>
        </is>
      </c>
      <c r="W4515">
        <f>VLOOKUP(V4515,'WCH Kat'!$A$1:$B$150,2,0)</f>
        <v/>
      </c>
    </row>
    <row r="4516">
      <c r="A4516" t="inlineStr">
        <is>
          <t xml:space="preserve">XQ </t>
        </is>
      </c>
      <c r="B4516" t="inlineStr">
        <is>
          <t>XQ  114</t>
        </is>
      </c>
      <c r="C4516" s="4" t="inlineStr">
        <is>
          <t>23.11.2023</t>
        </is>
      </c>
      <c r="D4516" t="inlineStr">
        <is>
          <t>12:45</t>
        </is>
      </c>
      <c r="E4516" s="4" t="inlineStr">
        <is>
          <t>21.11.2023</t>
        </is>
      </c>
      <c r="F4516" t="inlineStr">
        <is>
          <t>20:45</t>
        </is>
      </c>
      <c r="G4516" s="5" t="n">
        <v>40</v>
      </c>
      <c r="H4516" t="inlineStr">
        <is>
          <t>Inbound</t>
        </is>
      </c>
      <c r="I4516" s="6" t="n">
        <v>0</v>
      </c>
      <c r="J4516" s="6" t="n">
        <v>0</v>
      </c>
      <c r="K4516" s="6" t="n">
        <v>0</v>
      </c>
      <c r="L4516" s="6">
        <f>I4516+J4516+K4516</f>
        <v/>
      </c>
      <c r="M4516" s="6" t="n">
        <v>1</v>
      </c>
      <c r="P4516" t="inlineStr">
        <is>
          <t>Ja</t>
        </is>
      </c>
      <c r="T4516" t="inlineStr">
        <is>
          <t>AYT</t>
        </is>
      </c>
      <c r="U4516">
        <f>VLOOKUP(T4516,Destinations!$A$2:$C$550,2,0)</f>
        <v/>
      </c>
      <c r="V4516" t="inlineStr">
        <is>
          <t>WCHS</t>
        </is>
      </c>
      <c r="W4516">
        <f>VLOOKUP(V4516,'WCH Kat'!$A$1:$B$150,2,0)</f>
        <v/>
      </c>
    </row>
    <row r="4517">
      <c r="A4517" t="inlineStr">
        <is>
          <t xml:space="preserve">LH </t>
        </is>
      </c>
      <c r="B4517" t="inlineStr">
        <is>
          <t>LH 1978</t>
        </is>
      </c>
      <c r="C4517" s="4" t="inlineStr">
        <is>
          <t>23.11.2023</t>
        </is>
      </c>
      <c r="D4517" t="inlineStr">
        <is>
          <t>12:45</t>
        </is>
      </c>
      <c r="E4517" s="4" t="inlineStr">
        <is>
          <t>21.11.2023</t>
        </is>
      </c>
      <c r="F4517" t="inlineStr">
        <is>
          <t>22:45</t>
        </is>
      </c>
      <c r="G4517" s="5" t="n">
        <v>38</v>
      </c>
      <c r="H4517" t="inlineStr">
        <is>
          <t>Inbound</t>
        </is>
      </c>
      <c r="I4517" s="6" t="n">
        <v>0</v>
      </c>
      <c r="J4517" s="6" t="n">
        <v>0</v>
      </c>
      <c r="K4517" s="6" t="n">
        <v>0</v>
      </c>
      <c r="L4517" s="6">
        <f>I4517+J4517+K4517</f>
        <v/>
      </c>
      <c r="M4517" s="6" t="n">
        <v>1</v>
      </c>
      <c r="P4517" t="inlineStr">
        <is>
          <t>Ja</t>
        </is>
      </c>
      <c r="T4517" t="inlineStr">
        <is>
          <t>MUC</t>
        </is>
      </c>
      <c r="U4517">
        <f>VLOOKUP(T4517,Destinations!$A$2:$C$550,2,0)</f>
        <v/>
      </c>
      <c r="V4517" t="inlineStr">
        <is>
          <t>WCHR</t>
        </is>
      </c>
      <c r="W4517">
        <f>VLOOKUP(V4517,'WCH Kat'!$A$1:$B$150,2,0)</f>
        <v/>
      </c>
    </row>
    <row r="4518">
      <c r="A4518" t="inlineStr">
        <is>
          <t xml:space="preserve">LH </t>
        </is>
      </c>
      <c r="B4518" t="inlineStr">
        <is>
          <t>LH 1978</t>
        </is>
      </c>
      <c r="C4518" s="4" t="inlineStr">
        <is>
          <t>23.11.2023</t>
        </is>
      </c>
      <c r="D4518" t="inlineStr">
        <is>
          <t>12:45</t>
        </is>
      </c>
      <c r="E4518" s="4" t="inlineStr">
        <is>
          <t>21.11.2023</t>
        </is>
      </c>
      <c r="F4518" t="inlineStr">
        <is>
          <t>22:45</t>
        </is>
      </c>
      <c r="G4518" s="5" t="n">
        <v>38</v>
      </c>
      <c r="H4518" t="inlineStr">
        <is>
          <t>Inbound</t>
        </is>
      </c>
      <c r="I4518" s="6" t="n">
        <v>0</v>
      </c>
      <c r="J4518" s="6" t="n">
        <v>0</v>
      </c>
      <c r="K4518" s="6" t="n">
        <v>0</v>
      </c>
      <c r="L4518" s="6">
        <f>I4518+J4518+K4518</f>
        <v/>
      </c>
      <c r="M4518" s="6" t="n">
        <v>1</v>
      </c>
      <c r="P4518" t="inlineStr">
        <is>
          <t>Ja</t>
        </is>
      </c>
      <c r="T4518" t="inlineStr">
        <is>
          <t>MUC</t>
        </is>
      </c>
      <c r="U4518">
        <f>VLOOKUP(T4518,Destinations!$A$2:$C$550,2,0)</f>
        <v/>
      </c>
      <c r="V4518" t="inlineStr">
        <is>
          <t>WCHS</t>
        </is>
      </c>
      <c r="W4518">
        <f>VLOOKUP(V4518,'WCH Kat'!$A$1:$B$150,2,0)</f>
        <v/>
      </c>
    </row>
    <row r="4519">
      <c r="A4519" t="inlineStr">
        <is>
          <t xml:space="preserve">XQ </t>
        </is>
      </c>
      <c r="B4519" t="inlineStr">
        <is>
          <t>XQ  114</t>
        </is>
      </c>
      <c r="C4519" s="4" t="inlineStr">
        <is>
          <t>23.11.2023</t>
        </is>
      </c>
      <c r="D4519" t="inlineStr">
        <is>
          <t>12:45</t>
        </is>
      </c>
      <c r="E4519" s="4" t="inlineStr">
        <is>
          <t>23.11.2023</t>
        </is>
      </c>
      <c r="F4519" t="inlineStr">
        <is>
          <t>09:17</t>
        </is>
      </c>
      <c r="G4519" s="5" t="n">
        <v>3.46667</v>
      </c>
      <c r="H4519" t="inlineStr">
        <is>
          <t>Inbound</t>
        </is>
      </c>
      <c r="I4519" s="6" t="n">
        <v>0</v>
      </c>
      <c r="J4519" s="6" t="n">
        <v>0</v>
      </c>
      <c r="K4519" s="6" t="n">
        <v>1</v>
      </c>
      <c r="L4519" s="6">
        <f>I4519+J4519+K4519</f>
        <v/>
      </c>
      <c r="M4519" s="6" t="n">
        <v>0</v>
      </c>
      <c r="P4519" t="inlineStr">
        <is>
          <t>Ja</t>
        </is>
      </c>
      <c r="T4519" t="inlineStr">
        <is>
          <t>AYT</t>
        </is>
      </c>
      <c r="U4519">
        <f>VLOOKUP(T4519,Destinations!$A$2:$C$550,2,0)</f>
        <v/>
      </c>
      <c r="V4519" t="inlineStr">
        <is>
          <t>WCHS</t>
        </is>
      </c>
      <c r="W4519">
        <f>VLOOKUP(V4519,'WCH Kat'!$A$1:$B$150,2,0)</f>
        <v/>
      </c>
    </row>
    <row r="4520">
      <c r="A4520" t="inlineStr">
        <is>
          <t xml:space="preserve">XQ </t>
        </is>
      </c>
      <c r="B4520" t="inlineStr">
        <is>
          <t>XQ  114</t>
        </is>
      </c>
      <c r="C4520" s="4" t="inlineStr">
        <is>
          <t>23.11.2023</t>
        </is>
      </c>
      <c r="D4520" t="inlineStr">
        <is>
          <t>12:45</t>
        </is>
      </c>
      <c r="E4520" s="4" t="inlineStr">
        <is>
          <t>23.11.2023</t>
        </is>
      </c>
      <c r="F4520" t="inlineStr">
        <is>
          <t>09:17</t>
        </is>
      </c>
      <c r="G4520" s="5" t="n">
        <v>3.46667</v>
      </c>
      <c r="H4520" t="inlineStr">
        <is>
          <t>Inbound</t>
        </is>
      </c>
      <c r="I4520" s="6" t="n">
        <v>0</v>
      </c>
      <c r="J4520" s="6" t="n">
        <v>0</v>
      </c>
      <c r="K4520" s="6" t="n">
        <v>1</v>
      </c>
      <c r="L4520" s="6">
        <f>I4520+J4520+K4520</f>
        <v/>
      </c>
      <c r="M4520" s="6" t="n">
        <v>0</v>
      </c>
      <c r="P4520" t="inlineStr">
        <is>
          <t>Ja</t>
        </is>
      </c>
      <c r="T4520" t="inlineStr">
        <is>
          <t>AYT</t>
        </is>
      </c>
      <c r="U4520">
        <f>VLOOKUP(T4520,Destinations!$A$2:$C$550,2,0)</f>
        <v/>
      </c>
      <c r="V4520" t="inlineStr">
        <is>
          <t>WCHS</t>
        </is>
      </c>
      <c r="W4520">
        <f>VLOOKUP(V4520,'WCH Kat'!$A$1:$B$150,2,0)</f>
        <v/>
      </c>
    </row>
    <row r="4521">
      <c r="A4521" t="inlineStr">
        <is>
          <t xml:space="preserve">LH </t>
        </is>
      </c>
      <c r="B4521" t="inlineStr">
        <is>
          <t>LH 1978</t>
        </is>
      </c>
      <c r="C4521" s="4" t="inlineStr">
        <is>
          <t>23.11.2023</t>
        </is>
      </c>
      <c r="D4521" t="inlineStr">
        <is>
          <t>12:45</t>
        </is>
      </c>
      <c r="E4521" s="4" t="inlineStr">
        <is>
          <t>23.11.2023</t>
        </is>
      </c>
      <c r="F4521" t="inlineStr">
        <is>
          <t>12:03</t>
        </is>
      </c>
      <c r="G4521" s="5" t="n">
        <v>0.7</v>
      </c>
      <c r="H4521" t="inlineStr">
        <is>
          <t>Inbound</t>
        </is>
      </c>
      <c r="I4521" s="6" t="n">
        <v>1</v>
      </c>
      <c r="J4521" s="6" t="n">
        <v>0</v>
      </c>
      <c r="K4521" s="6" t="n">
        <v>0</v>
      </c>
      <c r="L4521" s="6">
        <f>I4521+J4521+K4521</f>
        <v/>
      </c>
      <c r="M4521" s="6" t="n">
        <v>0</v>
      </c>
      <c r="P4521" t="inlineStr">
        <is>
          <t>Ja</t>
        </is>
      </c>
      <c r="T4521" t="inlineStr">
        <is>
          <t>MUC</t>
        </is>
      </c>
      <c r="U4521">
        <f>VLOOKUP(T4521,Destinations!$A$2:$C$550,2,0)</f>
        <v/>
      </c>
      <c r="V4521" t="inlineStr">
        <is>
          <t>WCHR</t>
        </is>
      </c>
      <c r="W4521">
        <f>VLOOKUP(V4521,'WCH Kat'!$A$1:$B$150,2,0)</f>
        <v/>
      </c>
    </row>
    <row r="4522">
      <c r="A4522" t="inlineStr">
        <is>
          <t xml:space="preserve">LH </t>
        </is>
      </c>
      <c r="B4522" t="inlineStr">
        <is>
          <t>LH 1979</t>
        </is>
      </c>
      <c r="C4522" s="4" t="inlineStr">
        <is>
          <t>23.11.2023</t>
        </is>
      </c>
      <c r="D4522" t="inlineStr">
        <is>
          <t>13:25</t>
        </is>
      </c>
      <c r="E4522" s="4" t="inlineStr">
        <is>
          <t>22.11.2023</t>
        </is>
      </c>
      <c r="F4522" t="inlineStr">
        <is>
          <t>00:30</t>
        </is>
      </c>
      <c r="G4522" s="5" t="n">
        <v>36.91667</v>
      </c>
      <c r="H4522" t="inlineStr">
        <is>
          <t>Outbound</t>
        </is>
      </c>
      <c r="I4522" s="6" t="n">
        <v>0</v>
      </c>
      <c r="J4522" s="6" t="n">
        <v>0</v>
      </c>
      <c r="K4522" s="6" t="n">
        <v>0</v>
      </c>
      <c r="L4522" s="6">
        <f>I4522+J4522+K4522</f>
        <v/>
      </c>
      <c r="M4522" s="6" t="n">
        <v>1</v>
      </c>
      <c r="P4522" t="inlineStr">
        <is>
          <t>Ja</t>
        </is>
      </c>
      <c r="T4522" t="inlineStr">
        <is>
          <t>MUC</t>
        </is>
      </c>
      <c r="U4522">
        <f>VLOOKUP(T4522,Destinations!$A$2:$C$550,2,0)</f>
        <v/>
      </c>
      <c r="V4522" t="inlineStr">
        <is>
          <t>WCHR</t>
        </is>
      </c>
      <c r="W4522">
        <f>VLOOKUP(V4522,'WCH Kat'!$A$1:$B$150,2,0)</f>
        <v/>
      </c>
    </row>
    <row r="4523">
      <c r="A4523" t="inlineStr">
        <is>
          <t xml:space="preserve">XQ </t>
        </is>
      </c>
      <c r="B4523" t="inlineStr">
        <is>
          <t>XQ  115</t>
        </is>
      </c>
      <c r="C4523" s="4" t="inlineStr">
        <is>
          <t>23.11.2023</t>
        </is>
      </c>
      <c r="D4523" t="inlineStr">
        <is>
          <t>13:40</t>
        </is>
      </c>
      <c r="E4523" s="4" t="inlineStr">
        <is>
          <t>21.11.2023</t>
        </is>
      </c>
      <c r="F4523" t="inlineStr">
        <is>
          <t>21:50</t>
        </is>
      </c>
      <c r="G4523" s="5" t="n">
        <v>39.83333</v>
      </c>
      <c r="H4523" t="inlineStr">
        <is>
          <t>Outbound</t>
        </is>
      </c>
      <c r="I4523" s="6" t="n">
        <v>0</v>
      </c>
      <c r="J4523" s="6" t="n">
        <v>0</v>
      </c>
      <c r="K4523" s="6" t="n">
        <v>0</v>
      </c>
      <c r="L4523" s="6">
        <f>I4523+J4523+K4523</f>
        <v/>
      </c>
      <c r="M4523" s="6" t="n">
        <v>1</v>
      </c>
      <c r="P4523" t="inlineStr">
        <is>
          <t>Ja</t>
        </is>
      </c>
      <c r="T4523" t="inlineStr">
        <is>
          <t>AYT</t>
        </is>
      </c>
      <c r="U4523">
        <f>VLOOKUP(T4523,Destinations!$A$2:$C$550,2,0)</f>
        <v/>
      </c>
      <c r="V4523" t="inlineStr">
        <is>
          <t>WCHS</t>
        </is>
      </c>
      <c r="W4523">
        <f>VLOOKUP(V4523,'WCH Kat'!$A$1:$B$150,2,0)</f>
        <v/>
      </c>
    </row>
    <row r="4524">
      <c r="A4524" t="inlineStr">
        <is>
          <t xml:space="preserve">XQ </t>
        </is>
      </c>
      <c r="B4524" t="inlineStr">
        <is>
          <t>XQ  115</t>
        </is>
      </c>
      <c r="C4524" s="4" t="inlineStr">
        <is>
          <t>23.11.2023</t>
        </is>
      </c>
      <c r="D4524" t="inlineStr">
        <is>
          <t>13:40</t>
        </is>
      </c>
      <c r="E4524" s="4" t="inlineStr">
        <is>
          <t>21.11.2023</t>
        </is>
      </c>
      <c r="F4524" t="inlineStr">
        <is>
          <t>21:50</t>
        </is>
      </c>
      <c r="G4524" s="5" t="n">
        <v>39.83333</v>
      </c>
      <c r="H4524" t="inlineStr">
        <is>
          <t>Outbound</t>
        </is>
      </c>
      <c r="I4524" s="6" t="n">
        <v>0</v>
      </c>
      <c r="J4524" s="6" t="n">
        <v>0</v>
      </c>
      <c r="K4524" s="6" t="n">
        <v>0</v>
      </c>
      <c r="L4524" s="6">
        <f>I4524+J4524+K4524</f>
        <v/>
      </c>
      <c r="M4524" s="6" t="n">
        <v>1</v>
      </c>
      <c r="P4524" t="inlineStr">
        <is>
          <t>Ja</t>
        </is>
      </c>
      <c r="T4524" t="inlineStr">
        <is>
          <t>AYT</t>
        </is>
      </c>
      <c r="U4524">
        <f>VLOOKUP(T4524,Destinations!$A$2:$C$550,2,0)</f>
        <v/>
      </c>
      <c r="V4524" t="inlineStr">
        <is>
          <t>WCHS</t>
        </is>
      </c>
      <c r="W4524">
        <f>VLOOKUP(V4524,'WCH Kat'!$A$1:$B$150,2,0)</f>
        <v/>
      </c>
    </row>
    <row r="4525">
      <c r="A4525" t="inlineStr">
        <is>
          <t xml:space="preserve">XQ </t>
        </is>
      </c>
      <c r="B4525" t="inlineStr">
        <is>
          <t>XQ  115</t>
        </is>
      </c>
      <c r="C4525" s="4" t="inlineStr">
        <is>
          <t>23.11.2023</t>
        </is>
      </c>
      <c r="D4525" t="inlineStr">
        <is>
          <t>13:40</t>
        </is>
      </c>
      <c r="E4525" s="4" t="inlineStr">
        <is>
          <t>21.11.2023</t>
        </is>
      </c>
      <c r="F4525" t="inlineStr">
        <is>
          <t>21:50</t>
        </is>
      </c>
      <c r="G4525" s="5" t="n">
        <v>39.83333</v>
      </c>
      <c r="H4525" t="inlineStr">
        <is>
          <t>Outbound</t>
        </is>
      </c>
      <c r="I4525" s="6" t="n">
        <v>0</v>
      </c>
      <c r="J4525" s="6" t="n">
        <v>0</v>
      </c>
      <c r="K4525" s="6" t="n">
        <v>0</v>
      </c>
      <c r="L4525" s="6">
        <f>I4525+J4525+K4525</f>
        <v/>
      </c>
      <c r="M4525" s="6" t="n">
        <v>1</v>
      </c>
      <c r="P4525" t="inlineStr">
        <is>
          <t>Ja</t>
        </is>
      </c>
      <c r="T4525" t="inlineStr">
        <is>
          <t>AYT</t>
        </is>
      </c>
      <c r="U4525">
        <f>VLOOKUP(T4525,Destinations!$A$2:$C$550,2,0)</f>
        <v/>
      </c>
      <c r="V4525" t="inlineStr">
        <is>
          <t>WCHR</t>
        </is>
      </c>
      <c r="W4525">
        <f>VLOOKUP(V4525,'WCH Kat'!$A$1:$B$150,2,0)</f>
        <v/>
      </c>
    </row>
    <row r="4526">
      <c r="A4526" t="inlineStr">
        <is>
          <t xml:space="preserve">XQ </t>
        </is>
      </c>
      <c r="B4526" t="inlineStr">
        <is>
          <t>XQ  115</t>
        </is>
      </c>
      <c r="C4526" s="4" t="inlineStr">
        <is>
          <t>23.11.2023</t>
        </is>
      </c>
      <c r="D4526" t="inlineStr">
        <is>
          <t>13:40</t>
        </is>
      </c>
      <c r="E4526" s="4" t="inlineStr">
        <is>
          <t>21.11.2023</t>
        </is>
      </c>
      <c r="F4526" t="inlineStr">
        <is>
          <t>21:50</t>
        </is>
      </c>
      <c r="G4526" s="5" t="n">
        <v>39.83333</v>
      </c>
      <c r="H4526" t="inlineStr">
        <is>
          <t>Outbound</t>
        </is>
      </c>
      <c r="I4526" s="6" t="n">
        <v>0</v>
      </c>
      <c r="J4526" s="6" t="n">
        <v>0</v>
      </c>
      <c r="K4526" s="6" t="n">
        <v>0</v>
      </c>
      <c r="L4526" s="6">
        <f>I4526+J4526+K4526</f>
        <v/>
      </c>
      <c r="M4526" s="6" t="n">
        <v>1</v>
      </c>
      <c r="P4526" t="inlineStr">
        <is>
          <t>Ja</t>
        </is>
      </c>
      <c r="T4526" t="inlineStr">
        <is>
          <t>AYT</t>
        </is>
      </c>
      <c r="U4526">
        <f>VLOOKUP(T4526,Destinations!$A$2:$C$550,2,0)</f>
        <v/>
      </c>
      <c r="V4526" t="inlineStr">
        <is>
          <t>WCHS</t>
        </is>
      </c>
      <c r="W4526">
        <f>VLOOKUP(V4526,'WCH Kat'!$A$1:$B$150,2,0)</f>
        <v/>
      </c>
    </row>
    <row r="4527">
      <c r="A4527" t="inlineStr">
        <is>
          <t xml:space="preserve">XQ </t>
        </is>
      </c>
      <c r="B4527" t="inlineStr">
        <is>
          <t>XQ  115</t>
        </is>
      </c>
      <c r="C4527" s="4" t="inlineStr">
        <is>
          <t>23.11.2023</t>
        </is>
      </c>
      <c r="D4527" t="inlineStr">
        <is>
          <t>13:40</t>
        </is>
      </c>
      <c r="E4527" s="4" t="inlineStr">
        <is>
          <t>23.11.2023</t>
        </is>
      </c>
      <c r="F4527" t="inlineStr">
        <is>
          <t>11:57</t>
        </is>
      </c>
      <c r="G4527" s="5" t="n">
        <v>1.71667</v>
      </c>
      <c r="H4527" t="inlineStr">
        <is>
          <t>Outbound</t>
        </is>
      </c>
      <c r="I4527" s="6" t="n">
        <v>0</v>
      </c>
      <c r="J4527" s="6" t="n">
        <v>1</v>
      </c>
      <c r="K4527" s="6" t="n">
        <v>0</v>
      </c>
      <c r="L4527" s="6">
        <f>I4527+J4527+K4527</f>
        <v/>
      </c>
      <c r="M4527" s="6" t="n">
        <v>0</v>
      </c>
      <c r="Q4527" t="inlineStr">
        <is>
          <t>Ja</t>
        </is>
      </c>
      <c r="T4527" t="inlineStr">
        <is>
          <t>AYT</t>
        </is>
      </c>
      <c r="U4527">
        <f>VLOOKUP(T4527,Destinations!$A$2:$C$550,2,0)</f>
        <v/>
      </c>
      <c r="V4527" t="inlineStr">
        <is>
          <t>WCHR</t>
        </is>
      </c>
      <c r="W4527">
        <f>VLOOKUP(V4527,'WCH Kat'!$A$1:$B$150,2,0)</f>
        <v/>
      </c>
    </row>
    <row r="4528">
      <c r="A4528" t="inlineStr">
        <is>
          <t xml:space="preserve">EW </t>
        </is>
      </c>
      <c r="B4528" t="inlineStr">
        <is>
          <t>EW  752</t>
        </is>
      </c>
      <c r="C4528" s="4" t="inlineStr">
        <is>
          <t>23.11.2023</t>
        </is>
      </c>
      <c r="D4528" t="inlineStr">
        <is>
          <t>13:50</t>
        </is>
      </c>
      <c r="E4528" s="4" t="inlineStr">
        <is>
          <t>22.11.2023</t>
        </is>
      </c>
      <c r="F4528" t="inlineStr">
        <is>
          <t>00:55</t>
        </is>
      </c>
      <c r="G4528" s="5" t="n">
        <v>36.91667</v>
      </c>
      <c r="H4528" t="inlineStr">
        <is>
          <t>Outbound</t>
        </is>
      </c>
      <c r="I4528" s="6" t="n">
        <v>0</v>
      </c>
      <c r="J4528" s="6" t="n">
        <v>0</v>
      </c>
      <c r="K4528" s="6" t="n">
        <v>0</v>
      </c>
      <c r="L4528" s="6">
        <f>I4528+J4528+K4528</f>
        <v/>
      </c>
      <c r="M4528" s="6" t="n">
        <v>1</v>
      </c>
      <c r="P4528" t="inlineStr">
        <is>
          <t>Ja</t>
        </is>
      </c>
      <c r="T4528" t="inlineStr">
        <is>
          <t>VIE</t>
        </is>
      </c>
      <c r="U4528">
        <f>VLOOKUP(T4528,Destinations!$A$2:$C$550,2,0)</f>
        <v/>
      </c>
      <c r="V4528" t="inlineStr">
        <is>
          <t>WCHR</t>
        </is>
      </c>
      <c r="W4528">
        <f>VLOOKUP(V4528,'WCH Kat'!$A$1:$B$150,2,0)</f>
        <v/>
      </c>
    </row>
    <row r="4529">
      <c r="A4529" t="inlineStr">
        <is>
          <t xml:space="preserve">3O </t>
        </is>
      </c>
      <c r="B4529" t="inlineStr">
        <is>
          <t>3O  224</t>
        </is>
      </c>
      <c r="C4529" s="4" t="inlineStr">
        <is>
          <t>18.11.2023</t>
        </is>
      </c>
      <c r="D4529" t="inlineStr">
        <is>
          <t>12:35</t>
        </is>
      </c>
      <c r="E4529" s="4" t="inlineStr">
        <is>
          <t>16.11.2023</t>
        </is>
      </c>
      <c r="F4529" t="inlineStr">
        <is>
          <t>12:00</t>
        </is>
      </c>
      <c r="G4529" s="5" t="n">
        <v>48.58333</v>
      </c>
      <c r="H4529" t="inlineStr">
        <is>
          <t>Outbound</t>
        </is>
      </c>
      <c r="I4529" s="6" t="n">
        <v>0</v>
      </c>
      <c r="J4529" s="6" t="n">
        <v>0</v>
      </c>
      <c r="K4529" s="6" t="n">
        <v>0</v>
      </c>
      <c r="L4529" s="6">
        <f>I4529+J4529+K4529</f>
        <v/>
      </c>
      <c r="M4529" s="6" t="n">
        <v>1</v>
      </c>
      <c r="N4529" t="inlineStr">
        <is>
          <t>Ja</t>
        </is>
      </c>
      <c r="T4529" t="inlineStr">
        <is>
          <t>NDR</t>
        </is>
      </c>
      <c r="U4529">
        <f>VLOOKUP(T4529,Destinations!$A$2:$C$550,2,0)</f>
        <v/>
      </c>
      <c r="V4529" t="inlineStr">
        <is>
          <t>WCHC</t>
        </is>
      </c>
      <c r="W4529">
        <f>VLOOKUP(V4529,'WCH Kat'!$A$1:$B$150,2,0)</f>
        <v/>
      </c>
    </row>
    <row r="4530">
      <c r="A4530" t="inlineStr">
        <is>
          <t xml:space="preserve">EW </t>
        </is>
      </c>
      <c r="B4530" t="inlineStr">
        <is>
          <t>EW  752</t>
        </is>
      </c>
      <c r="C4530" s="4" t="inlineStr">
        <is>
          <t>23.11.2023</t>
        </is>
      </c>
      <c r="D4530" t="inlineStr">
        <is>
          <t>13:50</t>
        </is>
      </c>
      <c r="E4530" s="4" t="inlineStr">
        <is>
          <t>22.11.2023</t>
        </is>
      </c>
      <c r="F4530" t="inlineStr">
        <is>
          <t>00:55</t>
        </is>
      </c>
      <c r="G4530" s="5" t="n">
        <v>36.91667</v>
      </c>
      <c r="H4530" t="inlineStr">
        <is>
          <t>Outbound</t>
        </is>
      </c>
      <c r="I4530" s="6" t="n">
        <v>0</v>
      </c>
      <c r="J4530" s="6" t="n">
        <v>0</v>
      </c>
      <c r="K4530" s="6" t="n">
        <v>0</v>
      </c>
      <c r="L4530" s="6">
        <f>I4530+J4530+K4530</f>
        <v/>
      </c>
      <c r="M4530" s="6" t="n">
        <v>1</v>
      </c>
      <c r="P4530" t="inlineStr">
        <is>
          <t>Ja</t>
        </is>
      </c>
      <c r="T4530" t="inlineStr">
        <is>
          <t>VIE</t>
        </is>
      </c>
      <c r="U4530">
        <f>VLOOKUP(T4530,Destinations!$A$2:$C$550,2,0)</f>
        <v/>
      </c>
      <c r="V4530" t="inlineStr">
        <is>
          <t>WCHS</t>
        </is>
      </c>
      <c r="W4530">
        <f>VLOOKUP(V4530,'WCH Kat'!$A$1:$B$150,2,0)</f>
        <v/>
      </c>
    </row>
    <row r="4531">
      <c r="A4531" t="inlineStr">
        <is>
          <t xml:space="preserve">EW </t>
        </is>
      </c>
      <c r="B4531" t="inlineStr">
        <is>
          <t>EW  752</t>
        </is>
      </c>
      <c r="C4531" s="4" t="inlineStr">
        <is>
          <t>23.11.2023</t>
        </is>
      </c>
      <c r="D4531" t="inlineStr">
        <is>
          <t>13:50</t>
        </is>
      </c>
      <c r="E4531" s="4" t="inlineStr">
        <is>
          <t>22.11.2023</t>
        </is>
      </c>
      <c r="F4531" t="inlineStr">
        <is>
          <t>00:55</t>
        </is>
      </c>
      <c r="G4531" s="5" t="n">
        <v>36.91667</v>
      </c>
      <c r="H4531" t="inlineStr">
        <is>
          <t>Outbound</t>
        </is>
      </c>
      <c r="I4531" s="6" t="n">
        <v>0</v>
      </c>
      <c r="J4531" s="6" t="n">
        <v>0</v>
      </c>
      <c r="K4531" s="6" t="n">
        <v>0</v>
      </c>
      <c r="L4531" s="6">
        <f>I4531+J4531+K4531</f>
        <v/>
      </c>
      <c r="M4531" s="6" t="n">
        <v>1</v>
      </c>
      <c r="P4531" t="inlineStr">
        <is>
          <t>Ja</t>
        </is>
      </c>
      <c r="T4531" t="inlineStr">
        <is>
          <t>VIE</t>
        </is>
      </c>
      <c r="U4531">
        <f>VLOOKUP(T4531,Destinations!$A$2:$C$550,2,0)</f>
        <v/>
      </c>
      <c r="V4531" t="inlineStr">
        <is>
          <t>WCHS</t>
        </is>
      </c>
      <c r="W4531">
        <f>VLOOKUP(V4531,'WCH Kat'!$A$1:$B$150,2,0)</f>
        <v/>
      </c>
    </row>
    <row r="4532">
      <c r="A4532" t="inlineStr">
        <is>
          <t xml:space="preserve">EW </t>
        </is>
      </c>
      <c r="B4532" t="inlineStr">
        <is>
          <t>EW  050</t>
        </is>
      </c>
      <c r="C4532" s="4" t="inlineStr">
        <is>
          <t>23.11.2023</t>
        </is>
      </c>
      <c r="D4532" t="inlineStr">
        <is>
          <t>14:00</t>
        </is>
      </c>
      <c r="E4532" s="4" t="inlineStr">
        <is>
          <t>22.11.2023</t>
        </is>
      </c>
      <c r="F4532" t="inlineStr">
        <is>
          <t>01:05</t>
        </is>
      </c>
      <c r="G4532" s="5" t="n">
        <v>36.91667</v>
      </c>
      <c r="H4532" t="inlineStr">
        <is>
          <t>Outbound</t>
        </is>
      </c>
      <c r="I4532" s="6" t="n">
        <v>0</v>
      </c>
      <c r="J4532" s="6" t="n">
        <v>0</v>
      </c>
      <c r="K4532" s="6" t="n">
        <v>0</v>
      </c>
      <c r="L4532" s="6">
        <f>I4532+J4532+K4532</f>
        <v/>
      </c>
      <c r="M4532" s="6" t="n">
        <v>1</v>
      </c>
      <c r="P4532" t="inlineStr">
        <is>
          <t>Ja</t>
        </is>
      </c>
      <c r="T4532" t="inlineStr">
        <is>
          <t>BER</t>
        </is>
      </c>
      <c r="U4532">
        <f>VLOOKUP(T4532,Destinations!$A$2:$C$550,2,0)</f>
        <v/>
      </c>
      <c r="V4532" t="inlineStr">
        <is>
          <t>WCHR</t>
        </is>
      </c>
      <c r="W4532">
        <f>VLOOKUP(V4532,'WCH Kat'!$A$1:$B$150,2,0)</f>
        <v/>
      </c>
    </row>
    <row r="4533">
      <c r="A4533" t="inlineStr">
        <is>
          <t xml:space="preserve">EW </t>
        </is>
      </c>
      <c r="B4533" t="inlineStr">
        <is>
          <t>EW  050</t>
        </is>
      </c>
      <c r="C4533" s="4" t="inlineStr">
        <is>
          <t>23.11.2023</t>
        </is>
      </c>
      <c r="D4533" t="inlineStr">
        <is>
          <t>14:00</t>
        </is>
      </c>
      <c r="E4533" s="4" t="inlineStr">
        <is>
          <t>22.11.2023</t>
        </is>
      </c>
      <c r="F4533" t="inlineStr">
        <is>
          <t>01:05</t>
        </is>
      </c>
      <c r="G4533" s="5" t="n">
        <v>36.91667</v>
      </c>
      <c r="H4533" t="inlineStr">
        <is>
          <t>Outbound</t>
        </is>
      </c>
      <c r="I4533" s="6" t="n">
        <v>0</v>
      </c>
      <c r="J4533" s="6" t="n">
        <v>0</v>
      </c>
      <c r="K4533" s="6" t="n">
        <v>0</v>
      </c>
      <c r="L4533" s="6">
        <f>I4533+J4533+K4533</f>
        <v/>
      </c>
      <c r="M4533" s="6" t="n">
        <v>1</v>
      </c>
      <c r="P4533" t="inlineStr">
        <is>
          <t>Ja</t>
        </is>
      </c>
      <c r="T4533" t="inlineStr">
        <is>
          <t>BER</t>
        </is>
      </c>
      <c r="U4533">
        <f>VLOOKUP(T4533,Destinations!$A$2:$C$550,2,0)</f>
        <v/>
      </c>
      <c r="V4533" t="inlineStr">
        <is>
          <t>WCHR</t>
        </is>
      </c>
      <c r="W4533">
        <f>VLOOKUP(V4533,'WCH Kat'!$A$1:$B$150,2,0)</f>
        <v/>
      </c>
    </row>
    <row r="4534">
      <c r="A4534" t="inlineStr">
        <is>
          <t xml:space="preserve">PC </t>
        </is>
      </c>
      <c r="B4534" t="inlineStr">
        <is>
          <t>PC 1017</t>
        </is>
      </c>
      <c r="C4534" s="4" t="inlineStr">
        <is>
          <t>23.11.2023</t>
        </is>
      </c>
      <c r="D4534" t="inlineStr">
        <is>
          <t>14:20</t>
        </is>
      </c>
      <c r="E4534" s="4" t="inlineStr">
        <is>
          <t>21.11.2023</t>
        </is>
      </c>
      <c r="F4534" t="inlineStr">
        <is>
          <t>11:50</t>
        </is>
      </c>
      <c r="G4534" s="5" t="n">
        <v>50.5</v>
      </c>
      <c r="H4534" t="inlineStr">
        <is>
          <t>Inbound</t>
        </is>
      </c>
      <c r="I4534" s="6" t="n">
        <v>0</v>
      </c>
      <c r="J4534" s="6" t="n">
        <v>0</v>
      </c>
      <c r="K4534" s="6" t="n">
        <v>0</v>
      </c>
      <c r="L4534" s="6">
        <f>I4534+J4534+K4534</f>
        <v/>
      </c>
      <c r="M4534" s="6" t="n">
        <v>1</v>
      </c>
      <c r="N4534" t="inlineStr">
        <is>
          <t>Ja</t>
        </is>
      </c>
      <c r="T4534" t="inlineStr">
        <is>
          <t>Istanbul-Sabiha Gökcen</t>
        </is>
      </c>
      <c r="U4534">
        <f>VLOOKUP(T4534,Destinations!$A$2:$C$550,2,0)</f>
        <v/>
      </c>
      <c r="V4534" t="inlineStr">
        <is>
          <t>WCHS</t>
        </is>
      </c>
      <c r="W4534">
        <f>VLOOKUP(V4534,'WCH Kat'!$A$1:$B$150,2,0)</f>
        <v/>
      </c>
    </row>
    <row r="4535">
      <c r="A4535" t="inlineStr">
        <is>
          <t xml:space="preserve">PC </t>
        </is>
      </c>
      <c r="B4535" t="inlineStr">
        <is>
          <t>PC 1017</t>
        </is>
      </c>
      <c r="C4535" s="4" t="inlineStr">
        <is>
          <t>23.11.2023</t>
        </is>
      </c>
      <c r="D4535" t="inlineStr">
        <is>
          <t>14:20</t>
        </is>
      </c>
      <c r="E4535" s="4" t="inlineStr">
        <is>
          <t>21.11.2023</t>
        </is>
      </c>
      <c r="F4535" t="inlineStr">
        <is>
          <t>11:50</t>
        </is>
      </c>
      <c r="G4535" s="5" t="n">
        <v>50.5</v>
      </c>
      <c r="H4535" t="inlineStr">
        <is>
          <t>Inbound</t>
        </is>
      </c>
      <c r="I4535" s="6" t="n">
        <v>0</v>
      </c>
      <c r="J4535" s="6" t="n">
        <v>0</v>
      </c>
      <c r="K4535" s="6" t="n">
        <v>0</v>
      </c>
      <c r="L4535" s="6">
        <f>I4535+J4535+K4535</f>
        <v/>
      </c>
      <c r="M4535" s="6" t="n">
        <v>1</v>
      </c>
      <c r="N4535" t="inlineStr">
        <is>
          <t>Ja</t>
        </is>
      </c>
      <c r="T4535" t="inlineStr">
        <is>
          <t>Istanbul-Sabiha Gökcen</t>
        </is>
      </c>
      <c r="U4535">
        <f>VLOOKUP(T4535,Destinations!$A$2:$C$550,2,0)</f>
        <v/>
      </c>
      <c r="V4535" t="inlineStr">
        <is>
          <t>WCHR</t>
        </is>
      </c>
      <c r="W4535">
        <f>VLOOKUP(V4535,'WCH Kat'!$A$1:$B$150,2,0)</f>
        <v/>
      </c>
    </row>
    <row r="4536">
      <c r="A4536" t="inlineStr">
        <is>
          <t xml:space="preserve">PC </t>
        </is>
      </c>
      <c r="B4536" t="inlineStr">
        <is>
          <t>PC 1017</t>
        </is>
      </c>
      <c r="C4536" s="4" t="inlineStr">
        <is>
          <t>23.11.2023</t>
        </is>
      </c>
      <c r="D4536" t="inlineStr">
        <is>
          <t>14:20</t>
        </is>
      </c>
      <c r="E4536" s="4" t="inlineStr">
        <is>
          <t>21.11.2023</t>
        </is>
      </c>
      <c r="F4536" t="inlineStr">
        <is>
          <t>11:50</t>
        </is>
      </c>
      <c r="G4536" s="5" t="n">
        <v>50.5</v>
      </c>
      <c r="H4536" t="inlineStr">
        <is>
          <t>Inbound</t>
        </is>
      </c>
      <c r="I4536" s="6" t="n">
        <v>0</v>
      </c>
      <c r="J4536" s="6" t="n">
        <v>0</v>
      </c>
      <c r="K4536" s="6" t="n">
        <v>0</v>
      </c>
      <c r="L4536" s="6">
        <f>I4536+J4536+K4536</f>
        <v/>
      </c>
      <c r="M4536" s="6" t="n">
        <v>1</v>
      </c>
      <c r="N4536" t="inlineStr">
        <is>
          <t>Ja</t>
        </is>
      </c>
      <c r="T4536" t="inlineStr">
        <is>
          <t>Istanbul-Sabiha Gökcen</t>
        </is>
      </c>
      <c r="U4536">
        <f>VLOOKUP(T4536,Destinations!$A$2:$C$550,2,0)</f>
        <v/>
      </c>
      <c r="V4536" t="inlineStr">
        <is>
          <t>WCHS</t>
        </is>
      </c>
      <c r="W4536">
        <f>VLOOKUP(V4536,'WCH Kat'!$A$1:$B$150,2,0)</f>
        <v/>
      </c>
    </row>
    <row r="4537">
      <c r="A4537" t="inlineStr">
        <is>
          <t xml:space="preserve">PC </t>
        </is>
      </c>
      <c r="B4537" t="inlineStr">
        <is>
          <t>PC 1017</t>
        </is>
      </c>
      <c r="C4537" s="4" t="inlineStr">
        <is>
          <t>23.11.2023</t>
        </is>
      </c>
      <c r="D4537" t="inlineStr">
        <is>
          <t>14:20</t>
        </is>
      </c>
      <c r="E4537" s="4" t="inlineStr">
        <is>
          <t>23.11.2023</t>
        </is>
      </c>
      <c r="F4537" t="inlineStr">
        <is>
          <t>11:05</t>
        </is>
      </c>
      <c r="G4537" s="5" t="n">
        <v>3.25</v>
      </c>
      <c r="H4537" t="inlineStr">
        <is>
          <t>Inbound</t>
        </is>
      </c>
      <c r="I4537" s="6" t="n">
        <v>0</v>
      </c>
      <c r="J4537" s="6" t="n">
        <v>0</v>
      </c>
      <c r="K4537" s="6" t="n">
        <v>1</v>
      </c>
      <c r="L4537" s="6">
        <f>I4537+J4537+K4537</f>
        <v/>
      </c>
      <c r="M4537" s="6" t="n">
        <v>0</v>
      </c>
      <c r="P4537" t="inlineStr">
        <is>
          <t>Ja</t>
        </is>
      </c>
      <c r="T4537" t="inlineStr">
        <is>
          <t>Istanbul-Sabiha Gökcen</t>
        </is>
      </c>
      <c r="U4537">
        <f>VLOOKUP(T4537,Destinations!$A$2:$C$550,2,0)</f>
        <v/>
      </c>
      <c r="V4537" t="inlineStr">
        <is>
          <t>WCHS</t>
        </is>
      </c>
      <c r="W4537">
        <f>VLOOKUP(V4537,'WCH Kat'!$A$1:$B$150,2,0)</f>
        <v/>
      </c>
    </row>
    <row r="4538">
      <c r="A4538" t="inlineStr">
        <is>
          <t xml:space="preserve">PC </t>
        </is>
      </c>
      <c r="B4538" t="inlineStr">
        <is>
          <t>PC 1017</t>
        </is>
      </c>
      <c r="C4538" s="4" t="inlineStr">
        <is>
          <t>23.11.2023</t>
        </is>
      </c>
      <c r="D4538" t="inlineStr">
        <is>
          <t>14:20</t>
        </is>
      </c>
      <c r="E4538" s="4" t="inlineStr">
        <is>
          <t>23.11.2023</t>
        </is>
      </c>
      <c r="F4538" t="inlineStr">
        <is>
          <t>11:05</t>
        </is>
      </c>
      <c r="G4538" s="5" t="n">
        <v>3.25</v>
      </c>
      <c r="H4538" t="inlineStr">
        <is>
          <t>Inbound</t>
        </is>
      </c>
      <c r="I4538" s="6" t="n">
        <v>0</v>
      </c>
      <c r="J4538" s="6" t="n">
        <v>0</v>
      </c>
      <c r="K4538" s="6" t="n">
        <v>1</v>
      </c>
      <c r="L4538" s="6">
        <f>I4538+J4538+K4538</f>
        <v/>
      </c>
      <c r="M4538" s="6" t="n">
        <v>0</v>
      </c>
      <c r="P4538" t="inlineStr">
        <is>
          <t>Ja</t>
        </is>
      </c>
      <c r="T4538" t="inlineStr">
        <is>
          <t>Istanbul-Sabiha Gökcen</t>
        </is>
      </c>
      <c r="U4538">
        <f>VLOOKUP(T4538,Destinations!$A$2:$C$550,2,0)</f>
        <v/>
      </c>
      <c r="V4538" t="inlineStr">
        <is>
          <t>WCHS</t>
        </is>
      </c>
      <c r="W4538">
        <f>VLOOKUP(V4538,'WCH Kat'!$A$1:$B$150,2,0)</f>
        <v/>
      </c>
    </row>
    <row r="4539">
      <c r="A4539" t="inlineStr">
        <is>
          <t xml:space="preserve">PC </t>
        </is>
      </c>
      <c r="B4539" t="inlineStr">
        <is>
          <t>PC 1017</t>
        </is>
      </c>
      <c r="C4539" s="4" t="inlineStr">
        <is>
          <t>23.11.2023</t>
        </is>
      </c>
      <c r="D4539" t="inlineStr">
        <is>
          <t>14:20</t>
        </is>
      </c>
      <c r="E4539" s="4" t="inlineStr">
        <is>
          <t>23.11.2023</t>
        </is>
      </c>
      <c r="F4539" t="inlineStr">
        <is>
          <t>11:05</t>
        </is>
      </c>
      <c r="G4539" s="5" t="n">
        <v>3.25</v>
      </c>
      <c r="H4539" t="inlineStr">
        <is>
          <t>Inbound</t>
        </is>
      </c>
      <c r="I4539" s="6" t="n">
        <v>0</v>
      </c>
      <c r="J4539" s="6" t="n">
        <v>0</v>
      </c>
      <c r="K4539" s="6" t="n">
        <v>1</v>
      </c>
      <c r="L4539" s="6">
        <f>I4539+J4539+K4539</f>
        <v/>
      </c>
      <c r="M4539" s="6" t="n">
        <v>0</v>
      </c>
      <c r="P4539" t="inlineStr">
        <is>
          <t>Ja</t>
        </is>
      </c>
      <c r="T4539" t="inlineStr">
        <is>
          <t>Istanbul-Sabiha Gökcen</t>
        </is>
      </c>
      <c r="U4539">
        <f>VLOOKUP(T4539,Destinations!$A$2:$C$550,2,0)</f>
        <v/>
      </c>
      <c r="V4539" t="inlineStr">
        <is>
          <t>WCHS</t>
        </is>
      </c>
      <c r="W4539">
        <f>VLOOKUP(V4539,'WCH Kat'!$A$1:$B$150,2,0)</f>
        <v/>
      </c>
    </row>
    <row r="4540">
      <c r="A4540" t="inlineStr">
        <is>
          <t xml:space="preserve">PC </t>
        </is>
      </c>
      <c r="B4540" t="inlineStr">
        <is>
          <t>PC 1017</t>
        </is>
      </c>
      <c r="C4540" s="4" t="inlineStr">
        <is>
          <t>23.11.2023</t>
        </is>
      </c>
      <c r="D4540" t="inlineStr">
        <is>
          <t>14:20</t>
        </is>
      </c>
      <c r="E4540" s="4" t="inlineStr">
        <is>
          <t>23.11.2023</t>
        </is>
      </c>
      <c r="F4540" t="inlineStr">
        <is>
          <t>11:05</t>
        </is>
      </c>
      <c r="G4540" s="5" t="n">
        <v>3.25</v>
      </c>
      <c r="H4540" t="inlineStr">
        <is>
          <t>Inbound</t>
        </is>
      </c>
      <c r="I4540" s="6" t="n">
        <v>0</v>
      </c>
      <c r="J4540" s="6" t="n">
        <v>0</v>
      </c>
      <c r="K4540" s="6" t="n">
        <v>1</v>
      </c>
      <c r="L4540" s="6">
        <f>I4540+J4540+K4540</f>
        <v/>
      </c>
      <c r="M4540" s="6" t="n">
        <v>0</v>
      </c>
      <c r="P4540" t="inlineStr">
        <is>
          <t>Ja</t>
        </is>
      </c>
      <c r="T4540" t="inlineStr">
        <is>
          <t>Istanbul-Sabiha Gökcen</t>
        </is>
      </c>
      <c r="U4540">
        <f>VLOOKUP(T4540,Destinations!$A$2:$C$550,2,0)</f>
        <v/>
      </c>
      <c r="V4540" t="inlineStr">
        <is>
          <t>WCHR</t>
        </is>
      </c>
      <c r="W4540">
        <f>VLOOKUP(V4540,'WCH Kat'!$A$1:$B$150,2,0)</f>
        <v/>
      </c>
    </row>
    <row r="4541">
      <c r="A4541" t="inlineStr">
        <is>
          <t xml:space="preserve">PC </t>
        </is>
      </c>
      <c r="B4541" t="inlineStr">
        <is>
          <t>PC 1017</t>
        </is>
      </c>
      <c r="C4541" s="4" t="inlineStr">
        <is>
          <t>23.11.2023</t>
        </is>
      </c>
      <c r="D4541" t="inlineStr">
        <is>
          <t>14:20</t>
        </is>
      </c>
      <c r="E4541" s="4" t="inlineStr">
        <is>
          <t>23.11.2023</t>
        </is>
      </c>
      <c r="F4541" t="inlineStr">
        <is>
          <t>11:05</t>
        </is>
      </c>
      <c r="G4541" s="5" t="n">
        <v>3.25</v>
      </c>
      <c r="H4541" t="inlineStr">
        <is>
          <t>Inbound</t>
        </is>
      </c>
      <c r="I4541" s="6" t="n">
        <v>0</v>
      </c>
      <c r="J4541" s="6" t="n">
        <v>0</v>
      </c>
      <c r="K4541" s="6" t="n">
        <v>1</v>
      </c>
      <c r="L4541" s="6">
        <f>I4541+J4541+K4541</f>
        <v/>
      </c>
      <c r="M4541" s="6" t="n">
        <v>0</v>
      </c>
      <c r="P4541" t="inlineStr">
        <is>
          <t>Ja</t>
        </is>
      </c>
      <c r="T4541" t="inlineStr">
        <is>
          <t>Istanbul-Sabiha Gökcen</t>
        </is>
      </c>
      <c r="U4541">
        <f>VLOOKUP(T4541,Destinations!$A$2:$C$550,2,0)</f>
        <v/>
      </c>
      <c r="V4541" t="inlineStr">
        <is>
          <t>WCHS</t>
        </is>
      </c>
      <c r="W4541">
        <f>VLOOKUP(V4541,'WCH Kat'!$A$1:$B$150,2,0)</f>
        <v/>
      </c>
    </row>
    <row r="4542">
      <c r="A4542" t="inlineStr">
        <is>
          <t xml:space="preserve">PC </t>
        </is>
      </c>
      <c r="B4542" t="inlineStr">
        <is>
          <t>PC 1017</t>
        </is>
      </c>
      <c r="C4542" s="4" t="inlineStr">
        <is>
          <t>23.11.2023</t>
        </is>
      </c>
      <c r="D4542" t="inlineStr">
        <is>
          <t>14:35</t>
        </is>
      </c>
      <c r="E4542" s="4" t="inlineStr">
        <is>
          <t>23.11.2023</t>
        </is>
      </c>
      <c r="F4542" t="inlineStr">
        <is>
          <t>11:05</t>
        </is>
      </c>
      <c r="G4542" s="5" t="n">
        <v>3.5</v>
      </c>
      <c r="H4542" t="inlineStr">
        <is>
          <t>Inbound</t>
        </is>
      </c>
      <c r="I4542" s="6" t="n">
        <v>0</v>
      </c>
      <c r="J4542" s="6" t="n">
        <v>0</v>
      </c>
      <c r="K4542" s="6" t="n">
        <v>1</v>
      </c>
      <c r="L4542" s="6">
        <f>I4542+J4542+K4542</f>
        <v/>
      </c>
      <c r="M4542" s="6" t="n">
        <v>0</v>
      </c>
      <c r="P4542" t="inlineStr">
        <is>
          <t>Ja</t>
        </is>
      </c>
      <c r="T4542" t="inlineStr">
        <is>
          <t>Istanbul-Sabiha Gökcen</t>
        </is>
      </c>
      <c r="U4542">
        <f>VLOOKUP(T4542,Destinations!$A$2:$C$550,2,0)</f>
        <v/>
      </c>
      <c r="V4542" t="inlineStr">
        <is>
          <t>WCHR</t>
        </is>
      </c>
      <c r="W4542">
        <f>VLOOKUP(V4542,'WCH Kat'!$A$1:$B$150,2,0)</f>
        <v/>
      </c>
    </row>
    <row r="4543">
      <c r="A4543" t="inlineStr">
        <is>
          <t xml:space="preserve">EW </t>
        </is>
      </c>
      <c r="B4543" t="inlineStr">
        <is>
          <t>EW 464</t>
        </is>
      </c>
      <c r="C4543" s="4" t="inlineStr">
        <is>
          <t>23.11.2023</t>
        </is>
      </c>
      <c r="D4543" t="inlineStr">
        <is>
          <t>14:40</t>
        </is>
      </c>
      <c r="E4543" s="4" t="inlineStr">
        <is>
          <t>23.11.2023</t>
        </is>
      </c>
      <c r="F4543" t="inlineStr">
        <is>
          <t>12:50</t>
        </is>
      </c>
      <c r="G4543" s="5" t="n">
        <v>1.83333</v>
      </c>
      <c r="H4543" t="inlineStr">
        <is>
          <t>Outbound</t>
        </is>
      </c>
      <c r="I4543" s="6" t="n">
        <v>0</v>
      </c>
      <c r="J4543" s="6" t="n">
        <v>1</v>
      </c>
      <c r="K4543" s="6" t="n">
        <v>0</v>
      </c>
      <c r="L4543" s="6">
        <f>I4543+J4543+K4543</f>
        <v/>
      </c>
      <c r="M4543" s="6" t="n">
        <v>0</v>
      </c>
      <c r="Q4543" t="inlineStr">
        <is>
          <t>Ja</t>
        </is>
      </c>
      <c r="T4543" t="inlineStr">
        <is>
          <t>London-Heathrow</t>
        </is>
      </c>
      <c r="U4543">
        <f>VLOOKUP(T4543,Destinations!$A$2:$C$550,2,0)</f>
        <v/>
      </c>
      <c r="V4543" t="inlineStr">
        <is>
          <t>WCHR</t>
        </is>
      </c>
      <c r="W4543">
        <f>VLOOKUP(V4543,'WCH Kat'!$A$1:$B$150,2,0)</f>
        <v/>
      </c>
    </row>
    <row r="4544">
      <c r="A4544" t="inlineStr">
        <is>
          <t xml:space="preserve">TK </t>
        </is>
      </c>
      <c r="B4544" t="inlineStr">
        <is>
          <t>TK 7712</t>
        </is>
      </c>
      <c r="C4544" s="4" t="inlineStr">
        <is>
          <t>23.11.2023</t>
        </is>
      </c>
      <c r="D4544" t="inlineStr">
        <is>
          <t>14:50</t>
        </is>
      </c>
      <c r="E4544" s="4" t="inlineStr">
        <is>
          <t>21.11.2023</t>
        </is>
      </c>
      <c r="F4544" t="inlineStr">
        <is>
          <t>11:30</t>
        </is>
      </c>
      <c r="G4544" s="5" t="n">
        <v>51.33333</v>
      </c>
      <c r="H4544" t="inlineStr">
        <is>
          <t>Inbound</t>
        </is>
      </c>
      <c r="I4544" s="6" t="n">
        <v>0</v>
      </c>
      <c r="J4544" s="6" t="n">
        <v>0</v>
      </c>
      <c r="K4544" s="6" t="n">
        <v>0</v>
      </c>
      <c r="L4544" s="6">
        <f>I4544+J4544+K4544</f>
        <v/>
      </c>
      <c r="M4544" s="6" t="n">
        <v>1</v>
      </c>
      <c r="P4544" t="inlineStr">
        <is>
          <t>Ja</t>
        </is>
      </c>
      <c r="T4544" t="inlineStr">
        <is>
          <t>SAW</t>
        </is>
      </c>
      <c r="U4544">
        <f>VLOOKUP(T4544,Destinations!$A$2:$C$550,2,0)</f>
        <v/>
      </c>
      <c r="V4544" t="inlineStr">
        <is>
          <t>WCHR</t>
        </is>
      </c>
      <c r="W4544">
        <f>VLOOKUP(V4544,'WCH Kat'!$A$1:$B$150,2,0)</f>
        <v/>
      </c>
    </row>
    <row r="4545">
      <c r="A4545" t="inlineStr">
        <is>
          <t xml:space="preserve">3O </t>
        </is>
      </c>
      <c r="B4545" t="inlineStr">
        <is>
          <t>3O  224</t>
        </is>
      </c>
      <c r="C4545" s="4" t="inlineStr">
        <is>
          <t>18.11.2023</t>
        </is>
      </c>
      <c r="D4545" t="inlineStr">
        <is>
          <t>12:35</t>
        </is>
      </c>
      <c r="E4545" s="4" t="inlineStr">
        <is>
          <t>16.11.2023</t>
        </is>
      </c>
      <c r="F4545" t="inlineStr">
        <is>
          <t>12:00</t>
        </is>
      </c>
      <c r="G4545" s="5" t="n">
        <v>48.58333</v>
      </c>
      <c r="H4545" t="inlineStr">
        <is>
          <t>Outbound</t>
        </is>
      </c>
      <c r="I4545" s="6" t="n">
        <v>0</v>
      </c>
      <c r="J4545" s="6" t="n">
        <v>0</v>
      </c>
      <c r="K4545" s="6" t="n">
        <v>0</v>
      </c>
      <c r="L4545" s="6">
        <f>I4545+J4545+K4545</f>
        <v/>
      </c>
      <c r="M4545" s="6" t="n">
        <v>1</v>
      </c>
      <c r="N4545" t="inlineStr">
        <is>
          <t>Ja</t>
        </is>
      </c>
      <c r="T4545" t="inlineStr">
        <is>
          <t>NDR</t>
        </is>
      </c>
      <c r="U4545">
        <f>VLOOKUP(T4545,Destinations!$A$2:$C$550,2,0)</f>
        <v/>
      </c>
      <c r="V4545" t="inlineStr">
        <is>
          <t>WCHC</t>
        </is>
      </c>
      <c r="W4545">
        <f>VLOOKUP(V4545,'WCH Kat'!$A$1:$B$150,2,0)</f>
        <v/>
      </c>
    </row>
    <row r="4546">
      <c r="A4546" t="inlineStr">
        <is>
          <t xml:space="preserve">3O </t>
        </is>
      </c>
      <c r="B4546" t="inlineStr">
        <is>
          <t>3O  223</t>
        </is>
      </c>
      <c r="C4546" s="4" t="inlineStr">
        <is>
          <t>21.11.2023</t>
        </is>
      </c>
      <c r="D4546" t="inlineStr">
        <is>
          <t>11:50</t>
        </is>
      </c>
      <c r="E4546" s="4" t="inlineStr">
        <is>
          <t>19.11.2023</t>
        </is>
      </c>
      <c r="F4546" t="inlineStr">
        <is>
          <t>06:55</t>
        </is>
      </c>
      <c r="G4546" s="5" t="n">
        <v>52.91667</v>
      </c>
      <c r="H4546" t="inlineStr">
        <is>
          <t>Inbound</t>
        </is>
      </c>
      <c r="I4546" s="6" t="n">
        <v>0</v>
      </c>
      <c r="J4546" s="6" t="n">
        <v>0</v>
      </c>
      <c r="K4546" s="6" t="n">
        <v>0</v>
      </c>
      <c r="L4546" s="6">
        <f>I4546+J4546+K4546</f>
        <v/>
      </c>
      <c r="M4546" s="6" t="n">
        <v>1</v>
      </c>
      <c r="N4546" t="inlineStr">
        <is>
          <t>Ja</t>
        </is>
      </c>
      <c r="T4546" t="inlineStr">
        <is>
          <t>NDR</t>
        </is>
      </c>
      <c r="U4546">
        <f>VLOOKUP(T4546,Destinations!$A$2:$C$550,2,0)</f>
        <v/>
      </c>
      <c r="V4546" t="inlineStr">
        <is>
          <t>WCHC</t>
        </is>
      </c>
      <c r="W4546">
        <f>VLOOKUP(V4546,'WCH Kat'!$A$1:$B$150,2,0)</f>
        <v/>
      </c>
    </row>
    <row r="4547">
      <c r="A4547" t="inlineStr">
        <is>
          <t xml:space="preserve">TK </t>
        </is>
      </c>
      <c r="B4547" t="inlineStr">
        <is>
          <t>TK 7712</t>
        </is>
      </c>
      <c r="C4547" s="4" t="inlineStr">
        <is>
          <t>23.11.2023</t>
        </is>
      </c>
      <c r="D4547" t="inlineStr">
        <is>
          <t>14:50</t>
        </is>
      </c>
      <c r="E4547" s="4" t="inlineStr">
        <is>
          <t>22.11.2023</t>
        </is>
      </c>
      <c r="F4547" t="inlineStr">
        <is>
          <t>01:20</t>
        </is>
      </c>
      <c r="G4547" s="5" t="n">
        <v>37.5</v>
      </c>
      <c r="H4547" t="inlineStr">
        <is>
          <t>Inbound</t>
        </is>
      </c>
      <c r="I4547" s="6" t="n">
        <v>0</v>
      </c>
      <c r="J4547" s="6" t="n">
        <v>0</v>
      </c>
      <c r="K4547" s="6" t="n">
        <v>0</v>
      </c>
      <c r="L4547" s="6">
        <f>I4547+J4547+K4547</f>
        <v/>
      </c>
      <c r="M4547" s="6" t="n">
        <v>1</v>
      </c>
      <c r="O4547" t="inlineStr">
        <is>
          <t>Ja</t>
        </is>
      </c>
      <c r="T4547" t="inlineStr">
        <is>
          <t>SAW</t>
        </is>
      </c>
      <c r="U4547">
        <f>VLOOKUP(T4547,Destinations!$A$2:$C$550,2,0)</f>
        <v/>
      </c>
      <c r="V4547" t="inlineStr">
        <is>
          <t>WCHR</t>
        </is>
      </c>
      <c r="W4547">
        <f>VLOOKUP(V4547,'WCH Kat'!$A$1:$B$150,2,0)</f>
        <v/>
      </c>
    </row>
    <row r="4548">
      <c r="A4548" t="inlineStr">
        <is>
          <t xml:space="preserve">TK </t>
        </is>
      </c>
      <c r="B4548" t="inlineStr">
        <is>
          <t>TK 7712</t>
        </is>
      </c>
      <c r="C4548" s="4" t="inlineStr">
        <is>
          <t>23.11.2023</t>
        </is>
      </c>
      <c r="D4548" t="inlineStr">
        <is>
          <t>14:50</t>
        </is>
      </c>
      <c r="E4548" s="4" t="inlineStr">
        <is>
          <t>23.11.2023</t>
        </is>
      </c>
      <c r="F4548" t="inlineStr">
        <is>
          <t>12:10</t>
        </is>
      </c>
      <c r="G4548" s="5" t="n">
        <v>2.66667</v>
      </c>
      <c r="H4548" t="inlineStr">
        <is>
          <t>Inbound</t>
        </is>
      </c>
      <c r="I4548" s="6" t="n">
        <v>0</v>
      </c>
      <c r="J4548" s="6" t="n">
        <v>1</v>
      </c>
      <c r="K4548" s="6" t="n">
        <v>0</v>
      </c>
      <c r="L4548" s="6">
        <f>I4548+J4548+K4548</f>
        <v/>
      </c>
      <c r="M4548" s="6" t="n">
        <v>0</v>
      </c>
      <c r="P4548" t="inlineStr">
        <is>
          <t>Ja</t>
        </is>
      </c>
      <c r="T4548" t="inlineStr">
        <is>
          <t>SAW</t>
        </is>
      </c>
      <c r="U4548">
        <f>VLOOKUP(T4548,Destinations!$A$2:$C$550,2,0)</f>
        <v/>
      </c>
      <c r="V4548" t="inlineStr">
        <is>
          <t>MAAS</t>
        </is>
      </c>
      <c r="W4548">
        <f>VLOOKUP(V4548,'WCH Kat'!$A$1:$B$150,2,0)</f>
        <v/>
      </c>
    </row>
    <row r="4549">
      <c r="A4549" t="inlineStr">
        <is>
          <t xml:space="preserve">TK </t>
        </is>
      </c>
      <c r="B4549" t="inlineStr">
        <is>
          <t>TK 7712</t>
        </is>
      </c>
      <c r="C4549" s="4" t="inlineStr">
        <is>
          <t>23.11.2023</t>
        </is>
      </c>
      <c r="D4549" t="inlineStr">
        <is>
          <t>14:50</t>
        </is>
      </c>
      <c r="E4549" s="4" t="inlineStr">
        <is>
          <t>23.11.2023</t>
        </is>
      </c>
      <c r="F4549" t="inlineStr">
        <is>
          <t>12:10</t>
        </is>
      </c>
      <c r="G4549" s="5" t="n">
        <v>2.66667</v>
      </c>
      <c r="H4549" t="inlineStr">
        <is>
          <t>Inbound</t>
        </is>
      </c>
      <c r="I4549" s="6" t="n">
        <v>0</v>
      </c>
      <c r="J4549" s="6" t="n">
        <v>1</v>
      </c>
      <c r="K4549" s="6" t="n">
        <v>0</v>
      </c>
      <c r="L4549" s="6">
        <f>I4549+J4549+K4549</f>
        <v/>
      </c>
      <c r="M4549" s="6" t="n">
        <v>0</v>
      </c>
      <c r="P4549" t="inlineStr">
        <is>
          <t>Ja</t>
        </is>
      </c>
      <c r="T4549" t="inlineStr">
        <is>
          <t>SAW</t>
        </is>
      </c>
      <c r="U4549">
        <f>VLOOKUP(T4549,Destinations!$A$2:$C$550,2,0)</f>
        <v/>
      </c>
      <c r="V4549" t="inlineStr">
        <is>
          <t>WCHR</t>
        </is>
      </c>
      <c r="W4549">
        <f>VLOOKUP(V4549,'WCH Kat'!$A$1:$B$150,2,0)</f>
        <v/>
      </c>
    </row>
    <row r="4550">
      <c r="A4550" t="inlineStr">
        <is>
          <t xml:space="preserve">TK </t>
        </is>
      </c>
      <c r="B4550" t="inlineStr">
        <is>
          <t>TK 7712</t>
        </is>
      </c>
      <c r="C4550" s="4" t="inlineStr">
        <is>
          <t>23.11.2023</t>
        </is>
      </c>
      <c r="D4550" t="inlineStr">
        <is>
          <t>14:50</t>
        </is>
      </c>
      <c r="E4550" s="4" t="inlineStr">
        <is>
          <t>23.11.2023</t>
        </is>
      </c>
      <c r="F4550" t="inlineStr">
        <is>
          <t>12:10</t>
        </is>
      </c>
      <c r="G4550" s="5" t="n">
        <v>2.66667</v>
      </c>
      <c r="H4550" t="inlineStr">
        <is>
          <t>Inbound</t>
        </is>
      </c>
      <c r="I4550" s="6" t="n">
        <v>0</v>
      </c>
      <c r="J4550" s="6" t="n">
        <v>1</v>
      </c>
      <c r="K4550" s="6" t="n">
        <v>0</v>
      </c>
      <c r="L4550" s="6">
        <f>I4550+J4550+K4550</f>
        <v/>
      </c>
      <c r="M4550" s="6" t="n">
        <v>0</v>
      </c>
      <c r="P4550" t="inlineStr">
        <is>
          <t>Ja</t>
        </is>
      </c>
      <c r="T4550" t="inlineStr">
        <is>
          <t>SAW</t>
        </is>
      </c>
      <c r="U4550">
        <f>VLOOKUP(T4550,Destinations!$A$2:$C$550,2,0)</f>
        <v/>
      </c>
      <c r="V4550" t="inlineStr">
        <is>
          <t>MAAS</t>
        </is>
      </c>
      <c r="W4550">
        <f>VLOOKUP(V4550,'WCH Kat'!$A$1:$B$150,2,0)</f>
        <v/>
      </c>
    </row>
    <row r="4551">
      <c r="A4551" t="inlineStr">
        <is>
          <t xml:space="preserve">TK </t>
        </is>
      </c>
      <c r="B4551" t="inlineStr">
        <is>
          <t>TK 7712</t>
        </is>
      </c>
      <c r="C4551" s="4" t="inlineStr">
        <is>
          <t>23.11.2023</t>
        </is>
      </c>
      <c r="D4551" t="inlineStr">
        <is>
          <t>14:50</t>
        </is>
      </c>
      <c r="E4551" s="4" t="inlineStr">
        <is>
          <t>23.11.2023</t>
        </is>
      </c>
      <c r="F4551" t="inlineStr">
        <is>
          <t>12:10</t>
        </is>
      </c>
      <c r="G4551" s="5" t="n">
        <v>2.66667</v>
      </c>
      <c r="H4551" t="inlineStr">
        <is>
          <t>Inbound</t>
        </is>
      </c>
      <c r="I4551" s="6" t="n">
        <v>0</v>
      </c>
      <c r="J4551" s="6" t="n">
        <v>1</v>
      </c>
      <c r="K4551" s="6" t="n">
        <v>0</v>
      </c>
      <c r="L4551" s="6">
        <f>I4551+J4551+K4551</f>
        <v/>
      </c>
      <c r="M4551" s="6" t="n">
        <v>0</v>
      </c>
      <c r="P4551" t="inlineStr">
        <is>
          <t>Ja</t>
        </is>
      </c>
      <c r="T4551" t="inlineStr">
        <is>
          <t>SAW</t>
        </is>
      </c>
      <c r="U4551">
        <f>VLOOKUP(T4551,Destinations!$A$2:$C$550,2,0)</f>
        <v/>
      </c>
      <c r="V4551" t="inlineStr">
        <is>
          <t>WCHS</t>
        </is>
      </c>
      <c r="W4551">
        <f>VLOOKUP(V4551,'WCH Kat'!$A$1:$B$150,2,0)</f>
        <v/>
      </c>
    </row>
    <row r="4552">
      <c r="A4552" t="inlineStr">
        <is>
          <t xml:space="preserve">TK </t>
        </is>
      </c>
      <c r="B4552" t="inlineStr">
        <is>
          <t>TK 7712</t>
        </is>
      </c>
      <c r="C4552" s="4" t="inlineStr">
        <is>
          <t>23.11.2023</t>
        </is>
      </c>
      <c r="D4552" t="inlineStr">
        <is>
          <t>14:50</t>
        </is>
      </c>
      <c r="E4552" s="4" t="inlineStr">
        <is>
          <t>23.11.2023</t>
        </is>
      </c>
      <c r="F4552" t="inlineStr">
        <is>
          <t>12:10</t>
        </is>
      </c>
      <c r="G4552" s="5" t="n">
        <v>2.66667</v>
      </c>
      <c r="H4552" t="inlineStr">
        <is>
          <t>Inbound</t>
        </is>
      </c>
      <c r="I4552" s="6" t="n">
        <v>0</v>
      </c>
      <c r="J4552" s="6" t="n">
        <v>1</v>
      </c>
      <c r="K4552" s="6" t="n">
        <v>0</v>
      </c>
      <c r="L4552" s="6">
        <f>I4552+J4552+K4552</f>
        <v/>
      </c>
      <c r="M4552" s="6" t="n">
        <v>0</v>
      </c>
      <c r="P4552" t="inlineStr">
        <is>
          <t>Ja</t>
        </is>
      </c>
      <c r="T4552" t="inlineStr">
        <is>
          <t>SAW</t>
        </is>
      </c>
      <c r="U4552">
        <f>VLOOKUP(T4552,Destinations!$A$2:$C$550,2,0)</f>
        <v/>
      </c>
      <c r="V4552" t="inlineStr">
        <is>
          <t>MAAS</t>
        </is>
      </c>
      <c r="W4552">
        <f>VLOOKUP(V4552,'WCH Kat'!$A$1:$B$150,2,0)</f>
        <v/>
      </c>
    </row>
    <row r="4553">
      <c r="A4553" t="inlineStr">
        <is>
          <t xml:space="preserve">TK </t>
        </is>
      </c>
      <c r="B4553" t="inlineStr">
        <is>
          <t>TK 7712</t>
        </is>
      </c>
      <c r="C4553" s="4" t="inlineStr">
        <is>
          <t>23.11.2023</t>
        </is>
      </c>
      <c r="D4553" t="inlineStr">
        <is>
          <t>14:50</t>
        </is>
      </c>
      <c r="E4553" s="4" t="inlineStr">
        <is>
          <t>23.11.2023</t>
        </is>
      </c>
      <c r="F4553" t="inlineStr">
        <is>
          <t>12:10</t>
        </is>
      </c>
      <c r="G4553" s="5" t="n">
        <v>2.66667</v>
      </c>
      <c r="H4553" t="inlineStr">
        <is>
          <t>Inbound</t>
        </is>
      </c>
      <c r="I4553" s="6" t="n">
        <v>0</v>
      </c>
      <c r="J4553" s="6" t="n">
        <v>1</v>
      </c>
      <c r="K4553" s="6" t="n">
        <v>0</v>
      </c>
      <c r="L4553" s="6">
        <f>I4553+J4553+K4553</f>
        <v/>
      </c>
      <c r="M4553" s="6" t="n">
        <v>0</v>
      </c>
      <c r="P4553" t="inlineStr">
        <is>
          <t>Ja</t>
        </is>
      </c>
      <c r="T4553" t="inlineStr">
        <is>
          <t>SAW</t>
        </is>
      </c>
      <c r="U4553">
        <f>VLOOKUP(T4553,Destinations!$A$2:$C$550,2,0)</f>
        <v/>
      </c>
      <c r="V4553" t="inlineStr">
        <is>
          <t>MAAS</t>
        </is>
      </c>
      <c r="W4553">
        <f>VLOOKUP(V4553,'WCH Kat'!$A$1:$B$150,2,0)</f>
        <v/>
      </c>
    </row>
    <row r="4554">
      <c r="A4554" t="inlineStr">
        <is>
          <t xml:space="preserve">TK </t>
        </is>
      </c>
      <c r="B4554" t="inlineStr">
        <is>
          <t>TK 7712</t>
        </is>
      </c>
      <c r="C4554" s="4" t="inlineStr">
        <is>
          <t>23.11.2023</t>
        </is>
      </c>
      <c r="D4554" t="inlineStr">
        <is>
          <t>14:50</t>
        </is>
      </c>
      <c r="E4554" s="4" t="inlineStr">
        <is>
          <t>23.11.2023</t>
        </is>
      </c>
      <c r="F4554" t="inlineStr">
        <is>
          <t>12:10</t>
        </is>
      </c>
      <c r="G4554" s="5" t="n">
        <v>2.66667</v>
      </c>
      <c r="H4554" t="inlineStr">
        <is>
          <t>Inbound</t>
        </is>
      </c>
      <c r="I4554" s="6" t="n">
        <v>0</v>
      </c>
      <c r="J4554" s="6" t="n">
        <v>1</v>
      </c>
      <c r="K4554" s="6" t="n">
        <v>0</v>
      </c>
      <c r="L4554" s="6">
        <f>I4554+J4554+K4554</f>
        <v/>
      </c>
      <c r="M4554" s="6" t="n">
        <v>0</v>
      </c>
      <c r="P4554" t="inlineStr">
        <is>
          <t>Ja</t>
        </is>
      </c>
      <c r="T4554" t="inlineStr">
        <is>
          <t>SAW</t>
        </is>
      </c>
      <c r="U4554">
        <f>VLOOKUP(T4554,Destinations!$A$2:$C$550,2,0)</f>
        <v/>
      </c>
      <c r="V4554" t="inlineStr">
        <is>
          <t>WCHS</t>
        </is>
      </c>
      <c r="W4554">
        <f>VLOOKUP(V4554,'WCH Kat'!$A$1:$B$150,2,0)</f>
        <v/>
      </c>
    </row>
    <row r="4555">
      <c r="A4555" t="inlineStr">
        <is>
          <t xml:space="preserve">TK </t>
        </is>
      </c>
      <c r="B4555" t="inlineStr">
        <is>
          <t>TK 7712</t>
        </is>
      </c>
      <c r="C4555" s="4" t="inlineStr">
        <is>
          <t>23.11.2023</t>
        </is>
      </c>
      <c r="D4555" t="inlineStr">
        <is>
          <t>14:50</t>
        </is>
      </c>
      <c r="E4555" s="4" t="inlineStr">
        <is>
          <t>23.11.2023</t>
        </is>
      </c>
      <c r="F4555" t="inlineStr">
        <is>
          <t>12:10</t>
        </is>
      </c>
      <c r="G4555" s="5" t="n">
        <v>2.66667</v>
      </c>
      <c r="H4555" t="inlineStr">
        <is>
          <t>Inbound</t>
        </is>
      </c>
      <c r="I4555" s="6" t="n">
        <v>0</v>
      </c>
      <c r="J4555" s="6" t="n">
        <v>1</v>
      </c>
      <c r="K4555" s="6" t="n">
        <v>0</v>
      </c>
      <c r="L4555" s="6">
        <f>I4555+J4555+K4555</f>
        <v/>
      </c>
      <c r="M4555" s="6" t="n">
        <v>0</v>
      </c>
      <c r="P4555" t="inlineStr">
        <is>
          <t>Ja</t>
        </is>
      </c>
      <c r="T4555" t="inlineStr">
        <is>
          <t>SAW</t>
        </is>
      </c>
      <c r="U4555">
        <f>VLOOKUP(T4555,Destinations!$A$2:$C$550,2,0)</f>
        <v/>
      </c>
      <c r="V4555" t="inlineStr">
        <is>
          <t>MAAS</t>
        </is>
      </c>
      <c r="W4555">
        <f>VLOOKUP(V4555,'WCH Kat'!$A$1:$B$150,2,0)</f>
        <v/>
      </c>
    </row>
    <row r="4556">
      <c r="A4556" t="inlineStr">
        <is>
          <t xml:space="preserve">TK </t>
        </is>
      </c>
      <c r="B4556" t="inlineStr">
        <is>
          <t>TK 7712</t>
        </is>
      </c>
      <c r="C4556" s="4" t="inlineStr">
        <is>
          <t>23.11.2023</t>
        </is>
      </c>
      <c r="D4556" t="inlineStr">
        <is>
          <t>14:50</t>
        </is>
      </c>
      <c r="E4556" s="4" t="inlineStr">
        <is>
          <t>23.11.2023</t>
        </is>
      </c>
      <c r="F4556" t="inlineStr">
        <is>
          <t>12:10</t>
        </is>
      </c>
      <c r="G4556" s="5" t="n">
        <v>2.66667</v>
      </c>
      <c r="H4556" t="inlineStr">
        <is>
          <t>Inbound</t>
        </is>
      </c>
      <c r="I4556" s="6" t="n">
        <v>0</v>
      </c>
      <c r="J4556" s="6" t="n">
        <v>1</v>
      </c>
      <c r="K4556" s="6" t="n">
        <v>0</v>
      </c>
      <c r="L4556" s="6">
        <f>I4556+J4556+K4556</f>
        <v/>
      </c>
      <c r="M4556" s="6" t="n">
        <v>0</v>
      </c>
      <c r="P4556" t="inlineStr">
        <is>
          <t>Ja</t>
        </is>
      </c>
      <c r="T4556" t="inlineStr">
        <is>
          <t>SAW</t>
        </is>
      </c>
      <c r="U4556">
        <f>VLOOKUP(T4556,Destinations!$A$2:$C$550,2,0)</f>
        <v/>
      </c>
      <c r="V4556" t="inlineStr">
        <is>
          <t>WCHS</t>
        </is>
      </c>
      <c r="W4556">
        <f>VLOOKUP(V4556,'WCH Kat'!$A$1:$B$150,2,0)</f>
        <v/>
      </c>
    </row>
    <row r="4557">
      <c r="A4557" t="inlineStr">
        <is>
          <t xml:space="preserve">TK </t>
        </is>
      </c>
      <c r="B4557" t="inlineStr">
        <is>
          <t>TK 7712</t>
        </is>
      </c>
      <c r="C4557" s="4" t="inlineStr">
        <is>
          <t>23.11.2023</t>
        </is>
      </c>
      <c r="D4557" t="inlineStr">
        <is>
          <t>14:50</t>
        </is>
      </c>
      <c r="E4557" s="4" t="inlineStr">
        <is>
          <t>23.11.2023</t>
        </is>
      </c>
      <c r="F4557" t="inlineStr">
        <is>
          <t>12:10</t>
        </is>
      </c>
      <c r="G4557" s="5" t="n">
        <v>2.66667</v>
      </c>
      <c r="H4557" t="inlineStr">
        <is>
          <t>Inbound</t>
        </is>
      </c>
      <c r="I4557" s="6" t="n">
        <v>0</v>
      </c>
      <c r="J4557" s="6" t="n">
        <v>1</v>
      </c>
      <c r="K4557" s="6" t="n">
        <v>0</v>
      </c>
      <c r="L4557" s="6">
        <f>I4557+J4557+K4557</f>
        <v/>
      </c>
      <c r="M4557" s="6" t="n">
        <v>0</v>
      </c>
      <c r="P4557" t="inlineStr">
        <is>
          <t>Ja</t>
        </is>
      </c>
      <c r="T4557" t="inlineStr">
        <is>
          <t>SAW</t>
        </is>
      </c>
      <c r="U4557">
        <f>VLOOKUP(T4557,Destinations!$A$2:$C$550,2,0)</f>
        <v/>
      </c>
      <c r="V4557" t="inlineStr">
        <is>
          <t>WCHS</t>
        </is>
      </c>
      <c r="W4557">
        <f>VLOOKUP(V4557,'WCH Kat'!$A$1:$B$150,2,0)</f>
        <v/>
      </c>
    </row>
    <row r="4558">
      <c r="A4558" t="inlineStr">
        <is>
          <t xml:space="preserve">TK </t>
        </is>
      </c>
      <c r="B4558" t="inlineStr">
        <is>
          <t>TK 7712</t>
        </is>
      </c>
      <c r="C4558" s="4" t="inlineStr">
        <is>
          <t>23.11.2023</t>
        </is>
      </c>
      <c r="D4558" t="inlineStr">
        <is>
          <t>14:50</t>
        </is>
      </c>
      <c r="E4558" s="4" t="inlineStr">
        <is>
          <t>23.11.2023</t>
        </is>
      </c>
      <c r="F4558" t="inlineStr">
        <is>
          <t>12:10</t>
        </is>
      </c>
      <c r="G4558" s="5" t="n">
        <v>2.66667</v>
      </c>
      <c r="H4558" t="inlineStr">
        <is>
          <t>Inbound</t>
        </is>
      </c>
      <c r="I4558" s="6" t="n">
        <v>0</v>
      </c>
      <c r="J4558" s="6" t="n">
        <v>1</v>
      </c>
      <c r="K4558" s="6" t="n">
        <v>0</v>
      </c>
      <c r="L4558" s="6">
        <f>I4558+J4558+K4558</f>
        <v/>
      </c>
      <c r="M4558" s="6" t="n">
        <v>0</v>
      </c>
      <c r="P4558" t="inlineStr">
        <is>
          <t>Ja</t>
        </is>
      </c>
      <c r="T4558" t="inlineStr">
        <is>
          <t>SAW</t>
        </is>
      </c>
      <c r="U4558">
        <f>VLOOKUP(T4558,Destinations!$A$2:$C$550,2,0)</f>
        <v/>
      </c>
      <c r="V4558" t="inlineStr">
        <is>
          <t>WCHS</t>
        </is>
      </c>
      <c r="W4558">
        <f>VLOOKUP(V4558,'WCH Kat'!$A$1:$B$150,2,0)</f>
        <v/>
      </c>
    </row>
    <row r="4559">
      <c r="A4559" t="inlineStr">
        <is>
          <t xml:space="preserve">W6 </t>
        </is>
      </c>
      <c r="B4559" t="inlineStr">
        <is>
          <t>W6 4091</t>
        </is>
      </c>
      <c r="C4559" s="4" t="inlineStr">
        <is>
          <t>23.11.2023</t>
        </is>
      </c>
      <c r="D4559" t="inlineStr">
        <is>
          <t>15:20</t>
        </is>
      </c>
      <c r="E4559" s="4" t="inlineStr">
        <is>
          <t>21.11.2023</t>
        </is>
      </c>
      <c r="F4559" t="inlineStr">
        <is>
          <t>23:20</t>
        </is>
      </c>
      <c r="G4559" s="5" t="n">
        <v>40</v>
      </c>
      <c r="H4559" t="inlineStr">
        <is>
          <t>Inbound</t>
        </is>
      </c>
      <c r="I4559" s="6" t="n">
        <v>0</v>
      </c>
      <c r="J4559" s="6" t="n">
        <v>0</v>
      </c>
      <c r="K4559" s="6" t="n">
        <v>0</v>
      </c>
      <c r="L4559" s="6">
        <f>I4559+J4559+K4559</f>
        <v/>
      </c>
      <c r="M4559" s="6" t="n">
        <v>1</v>
      </c>
      <c r="P4559" t="inlineStr">
        <is>
          <t>Ja</t>
        </is>
      </c>
      <c r="T4559" t="inlineStr">
        <is>
          <t>BEG</t>
        </is>
      </c>
      <c r="U4559">
        <f>VLOOKUP(T4559,Destinations!$A$2:$C$550,2,0)</f>
        <v/>
      </c>
      <c r="V4559" t="inlineStr">
        <is>
          <t>BLND</t>
        </is>
      </c>
      <c r="W4559">
        <f>VLOOKUP(V4559,'WCH Kat'!$A$1:$B$150,2,0)</f>
        <v/>
      </c>
    </row>
    <row r="4560">
      <c r="A4560" t="inlineStr">
        <is>
          <t xml:space="preserve">TK </t>
        </is>
      </c>
      <c r="B4560" t="inlineStr">
        <is>
          <t>TK 7712</t>
        </is>
      </c>
      <c r="C4560" s="4" t="inlineStr">
        <is>
          <t>23.11.2023</t>
        </is>
      </c>
      <c r="D4560" t="inlineStr">
        <is>
          <t>15:20</t>
        </is>
      </c>
      <c r="E4560" s="4" t="inlineStr">
        <is>
          <t>23.11.2023</t>
        </is>
      </c>
      <c r="F4560" t="inlineStr">
        <is>
          <t>12:10</t>
        </is>
      </c>
      <c r="G4560" s="5" t="n">
        <v>3.16667</v>
      </c>
      <c r="H4560" t="inlineStr">
        <is>
          <t>Inbound</t>
        </is>
      </c>
      <c r="I4560" s="6" t="n">
        <v>0</v>
      </c>
      <c r="J4560" s="6" t="n">
        <v>0</v>
      </c>
      <c r="K4560" s="6" t="n">
        <v>1</v>
      </c>
      <c r="L4560" s="6">
        <f>I4560+J4560+K4560</f>
        <v/>
      </c>
      <c r="M4560" s="6" t="n">
        <v>0</v>
      </c>
      <c r="P4560" t="inlineStr">
        <is>
          <t>Ja</t>
        </is>
      </c>
      <c r="T4560" t="inlineStr">
        <is>
          <t>SAW</t>
        </is>
      </c>
      <c r="U4560">
        <f>VLOOKUP(T4560,Destinations!$A$2:$C$550,2,0)</f>
        <v/>
      </c>
      <c r="V4560" t="inlineStr">
        <is>
          <t>WCHS</t>
        </is>
      </c>
      <c r="W4560">
        <f>VLOOKUP(V4560,'WCH Kat'!$A$1:$B$150,2,0)</f>
        <v/>
      </c>
    </row>
    <row r="4561">
      <c r="A4561" t="inlineStr">
        <is>
          <t xml:space="preserve">3O </t>
        </is>
      </c>
      <c r="B4561" t="inlineStr">
        <is>
          <t>3O  223</t>
        </is>
      </c>
      <c r="C4561" s="4" t="inlineStr">
        <is>
          <t>25.11.2023</t>
        </is>
      </c>
      <c r="D4561" t="inlineStr">
        <is>
          <t>11:10</t>
        </is>
      </c>
      <c r="E4561" s="4" t="inlineStr">
        <is>
          <t>23.11.2023</t>
        </is>
      </c>
      <c r="F4561" t="inlineStr">
        <is>
          <t>08:00</t>
        </is>
      </c>
      <c r="G4561" s="5" t="n">
        <v>51.16667</v>
      </c>
      <c r="H4561" t="inlineStr">
        <is>
          <t>Inbound</t>
        </is>
      </c>
      <c r="I4561" s="6" t="n">
        <v>0</v>
      </c>
      <c r="J4561" s="6" t="n">
        <v>0</v>
      </c>
      <c r="K4561" s="6" t="n">
        <v>0</v>
      </c>
      <c r="L4561" s="6">
        <f>I4561+J4561+K4561</f>
        <v/>
      </c>
      <c r="M4561" s="6" t="n">
        <v>1</v>
      </c>
      <c r="N4561" t="inlineStr">
        <is>
          <t>Ja</t>
        </is>
      </c>
      <c r="T4561" t="inlineStr">
        <is>
          <t>NDR</t>
        </is>
      </c>
      <c r="U4561">
        <f>VLOOKUP(T4561,Destinations!$A$2:$C$550,2,0)</f>
        <v/>
      </c>
      <c r="V4561" t="inlineStr">
        <is>
          <t>WCHC</t>
        </is>
      </c>
      <c r="W4561">
        <f>VLOOKUP(V4561,'WCH Kat'!$A$1:$B$150,2,0)</f>
        <v/>
      </c>
    </row>
    <row r="4562">
      <c r="A4562" t="inlineStr">
        <is>
          <t xml:space="preserve">NP </t>
        </is>
      </c>
      <c r="B4562" t="inlineStr">
        <is>
          <t>NP 215</t>
        </is>
      </c>
      <c r="C4562" s="4" t="inlineStr">
        <is>
          <t>23.11.2023</t>
        </is>
      </c>
      <c r="D4562" t="inlineStr">
        <is>
          <t>15:30</t>
        </is>
      </c>
      <c r="E4562" s="4" t="inlineStr">
        <is>
          <t>23.11.2023</t>
        </is>
      </c>
      <c r="F4562" t="inlineStr">
        <is>
          <t>12:02</t>
        </is>
      </c>
      <c r="G4562" s="5" t="n">
        <v>3.46667</v>
      </c>
      <c r="H4562" t="inlineStr">
        <is>
          <t>Inbound</t>
        </is>
      </c>
      <c r="I4562" s="6" t="n">
        <v>0</v>
      </c>
      <c r="J4562" s="6" t="n">
        <v>0</v>
      </c>
      <c r="K4562" s="6" t="n">
        <v>1</v>
      </c>
      <c r="L4562" s="6">
        <f>I4562+J4562+K4562</f>
        <v/>
      </c>
      <c r="M4562" s="6" t="n">
        <v>0</v>
      </c>
      <c r="R4562" t="inlineStr">
        <is>
          <t>Ja</t>
        </is>
      </c>
      <c r="T4562" t="inlineStr">
        <is>
          <t>CAI</t>
        </is>
      </c>
      <c r="U4562">
        <f>VLOOKUP(T4562,Destinations!$A$2:$C$550,2,0)</f>
        <v/>
      </c>
      <c r="V4562" t="inlineStr">
        <is>
          <t>WCHS</t>
        </is>
      </c>
      <c r="W4562">
        <f>VLOOKUP(V4562,'WCH Kat'!$A$1:$B$150,2,0)</f>
        <v/>
      </c>
    </row>
    <row r="4563">
      <c r="A4563" t="inlineStr">
        <is>
          <t xml:space="preserve">PC </t>
        </is>
      </c>
      <c r="B4563" t="inlineStr">
        <is>
          <t>PC 1018</t>
        </is>
      </c>
      <c r="C4563" s="4" t="inlineStr">
        <is>
          <t>23.11.2023</t>
        </is>
      </c>
      <c r="D4563" t="inlineStr">
        <is>
          <t>15:35</t>
        </is>
      </c>
      <c r="E4563" s="4" t="inlineStr">
        <is>
          <t>23.11.2023</t>
        </is>
      </c>
      <c r="F4563" t="inlineStr">
        <is>
          <t>13:31</t>
        </is>
      </c>
      <c r="G4563" s="5" t="n">
        <v>2.06667</v>
      </c>
      <c r="H4563" t="inlineStr">
        <is>
          <t>Outbound</t>
        </is>
      </c>
      <c r="I4563" s="6" t="n">
        <v>0</v>
      </c>
      <c r="J4563" s="6" t="n">
        <v>1</v>
      </c>
      <c r="K4563" s="6" t="n">
        <v>0</v>
      </c>
      <c r="L4563" s="6">
        <f>I4563+J4563+K4563</f>
        <v/>
      </c>
      <c r="M4563" s="6" t="n">
        <v>0</v>
      </c>
      <c r="Q4563" t="inlineStr">
        <is>
          <t>Ja</t>
        </is>
      </c>
      <c r="T4563" t="inlineStr">
        <is>
          <t>Istanbul-Sabiha Gökcen</t>
        </is>
      </c>
      <c r="U4563">
        <f>VLOOKUP(T4563,Destinations!$A$2:$C$550,2,0)</f>
        <v/>
      </c>
      <c r="V4563" t="inlineStr">
        <is>
          <t>WCHR</t>
        </is>
      </c>
      <c r="W4563">
        <f>VLOOKUP(V4563,'WCH Kat'!$A$1:$B$150,2,0)</f>
        <v/>
      </c>
    </row>
    <row r="4564">
      <c r="A4564" t="inlineStr">
        <is>
          <t xml:space="preserve">3O </t>
        </is>
      </c>
      <c r="B4564" t="inlineStr">
        <is>
          <t>3O  223</t>
        </is>
      </c>
      <c r="C4564" s="4" t="inlineStr">
        <is>
          <t>25.11.2023</t>
        </is>
      </c>
      <c r="D4564" t="inlineStr">
        <is>
          <t>11:10</t>
        </is>
      </c>
      <c r="E4564" s="4" t="inlineStr">
        <is>
          <t>23.11.2023</t>
        </is>
      </c>
      <c r="F4564" t="inlineStr">
        <is>
          <t>08:00</t>
        </is>
      </c>
      <c r="G4564" s="5" t="n">
        <v>51.16667</v>
      </c>
      <c r="H4564" t="inlineStr">
        <is>
          <t>Inbound</t>
        </is>
      </c>
      <c r="I4564" s="6" t="n">
        <v>0</v>
      </c>
      <c r="J4564" s="6" t="n">
        <v>0</v>
      </c>
      <c r="K4564" s="6" t="n">
        <v>0</v>
      </c>
      <c r="L4564" s="6">
        <f>I4564+J4564+K4564</f>
        <v/>
      </c>
      <c r="M4564" s="6" t="n">
        <v>1</v>
      </c>
      <c r="N4564" t="inlineStr">
        <is>
          <t>Ja</t>
        </is>
      </c>
      <c r="T4564" t="inlineStr">
        <is>
          <t>NDR</t>
        </is>
      </c>
      <c r="U4564">
        <f>VLOOKUP(T4564,Destinations!$A$2:$C$550,2,0)</f>
        <v/>
      </c>
      <c r="V4564" t="inlineStr">
        <is>
          <t>WCHC</t>
        </is>
      </c>
      <c r="W4564">
        <f>VLOOKUP(V4564,'WCH Kat'!$A$1:$B$150,2,0)</f>
        <v/>
      </c>
    </row>
    <row r="4565">
      <c r="A4565" t="inlineStr">
        <is>
          <t xml:space="preserve">PC </t>
        </is>
      </c>
      <c r="B4565" t="inlineStr">
        <is>
          <t>PC 1018</t>
        </is>
      </c>
      <c r="C4565" s="4" t="inlineStr">
        <is>
          <t>23.11.2023</t>
        </is>
      </c>
      <c r="D4565" t="inlineStr">
        <is>
          <t>15:35</t>
        </is>
      </c>
      <c r="E4565" s="4" t="inlineStr">
        <is>
          <t>23.11.2023</t>
        </is>
      </c>
      <c r="F4565" t="inlineStr">
        <is>
          <t>13:52</t>
        </is>
      </c>
      <c r="G4565" s="5" t="n">
        <v>1.71667</v>
      </c>
      <c r="H4565" t="inlineStr">
        <is>
          <t>Outbound</t>
        </is>
      </c>
      <c r="I4565" s="6" t="n">
        <v>0</v>
      </c>
      <c r="J4565" s="6" t="n">
        <v>1</v>
      </c>
      <c r="K4565" s="6" t="n">
        <v>0</v>
      </c>
      <c r="L4565" s="6">
        <f>I4565+J4565+K4565</f>
        <v/>
      </c>
      <c r="M4565" s="6" t="n">
        <v>0</v>
      </c>
      <c r="Q4565" t="inlineStr">
        <is>
          <t>Ja</t>
        </is>
      </c>
      <c r="T4565" t="inlineStr">
        <is>
          <t>Istanbul-Sabiha Gökcen</t>
        </is>
      </c>
      <c r="U4565">
        <f>VLOOKUP(T4565,Destinations!$A$2:$C$550,2,0)</f>
        <v/>
      </c>
      <c r="V4565" t="inlineStr">
        <is>
          <t>WCHS</t>
        </is>
      </c>
      <c r="W4565">
        <f>VLOOKUP(V4565,'WCH Kat'!$A$1:$B$150,2,0)</f>
        <v/>
      </c>
    </row>
    <row r="4566">
      <c r="A4566" t="inlineStr">
        <is>
          <t xml:space="preserve">TK </t>
        </is>
      </c>
      <c r="B4566" t="inlineStr">
        <is>
          <t>TK 7713</t>
        </is>
      </c>
      <c r="C4566" s="4" t="inlineStr">
        <is>
          <t>23.11.2023</t>
        </is>
      </c>
      <c r="D4566" t="inlineStr">
        <is>
          <t>15:45</t>
        </is>
      </c>
      <c r="E4566" s="4" t="inlineStr">
        <is>
          <t>21.11.2023</t>
        </is>
      </c>
      <c r="F4566" t="inlineStr">
        <is>
          <t>15:50</t>
        </is>
      </c>
      <c r="G4566" s="5" t="n">
        <v>47.91667</v>
      </c>
      <c r="H4566" t="inlineStr">
        <is>
          <t>Outbound</t>
        </is>
      </c>
      <c r="I4566" s="6" t="n">
        <v>0</v>
      </c>
      <c r="J4566" s="6" t="n">
        <v>0</v>
      </c>
      <c r="K4566" s="6" t="n">
        <v>0</v>
      </c>
      <c r="L4566" s="6">
        <f>I4566+J4566+K4566</f>
        <v/>
      </c>
      <c r="M4566" s="6" t="n">
        <v>1</v>
      </c>
      <c r="P4566" t="inlineStr">
        <is>
          <t>Ja</t>
        </is>
      </c>
      <c r="T4566" t="inlineStr">
        <is>
          <t>SAW</t>
        </is>
      </c>
      <c r="U4566">
        <f>VLOOKUP(T4566,Destinations!$A$2:$C$550,2,0)</f>
        <v/>
      </c>
      <c r="V4566" t="inlineStr">
        <is>
          <t>WCHR</t>
        </is>
      </c>
      <c r="W4566">
        <f>VLOOKUP(V4566,'WCH Kat'!$A$1:$B$150,2,0)</f>
        <v/>
      </c>
    </row>
    <row r="4567">
      <c r="A4567" t="inlineStr">
        <is>
          <t xml:space="preserve">TK </t>
        </is>
      </c>
      <c r="B4567" t="inlineStr">
        <is>
          <t>TK 7713</t>
        </is>
      </c>
      <c r="C4567" s="4" t="inlineStr">
        <is>
          <t>23.11.2023</t>
        </is>
      </c>
      <c r="D4567" t="inlineStr">
        <is>
          <t>15:45</t>
        </is>
      </c>
      <c r="E4567" s="4" t="inlineStr">
        <is>
          <t>21.11.2023</t>
        </is>
      </c>
      <c r="F4567" t="inlineStr">
        <is>
          <t>15:50</t>
        </is>
      </c>
      <c r="G4567" s="5" t="n">
        <v>47.91667</v>
      </c>
      <c r="H4567" t="inlineStr">
        <is>
          <t>Outbound</t>
        </is>
      </c>
      <c r="I4567" s="6" t="n">
        <v>0</v>
      </c>
      <c r="J4567" s="6" t="n">
        <v>0</v>
      </c>
      <c r="K4567" s="6" t="n">
        <v>0</v>
      </c>
      <c r="L4567" s="6">
        <f>I4567+J4567+K4567</f>
        <v/>
      </c>
      <c r="M4567" s="6" t="n">
        <v>1</v>
      </c>
      <c r="P4567" t="inlineStr">
        <is>
          <t>Ja</t>
        </is>
      </c>
      <c r="T4567" t="inlineStr">
        <is>
          <t>SAW</t>
        </is>
      </c>
      <c r="U4567">
        <f>VLOOKUP(T4567,Destinations!$A$2:$C$550,2,0)</f>
        <v/>
      </c>
      <c r="V4567" t="inlineStr">
        <is>
          <t>WCHS</t>
        </is>
      </c>
      <c r="W4567">
        <f>VLOOKUP(V4567,'WCH Kat'!$A$1:$B$150,2,0)</f>
        <v/>
      </c>
    </row>
    <row r="4568">
      <c r="A4568" t="inlineStr">
        <is>
          <t xml:space="preserve">3O </t>
        </is>
      </c>
      <c r="B4568" t="inlineStr">
        <is>
          <t>3O  223</t>
        </is>
      </c>
      <c r="C4568" s="4" t="inlineStr">
        <is>
          <t>25.11.2023</t>
        </is>
      </c>
      <c r="D4568" t="inlineStr">
        <is>
          <t>11:10</t>
        </is>
      </c>
      <c r="E4568" s="4" t="inlineStr">
        <is>
          <t>23.11.2023</t>
        </is>
      </c>
      <c r="F4568" t="inlineStr">
        <is>
          <t>08:00</t>
        </is>
      </c>
      <c r="G4568" s="5" t="n">
        <v>51.16667</v>
      </c>
      <c r="H4568" t="inlineStr">
        <is>
          <t>Inbound</t>
        </is>
      </c>
      <c r="I4568" s="6" t="n">
        <v>0</v>
      </c>
      <c r="J4568" s="6" t="n">
        <v>0</v>
      </c>
      <c r="K4568" s="6" t="n">
        <v>0</v>
      </c>
      <c r="L4568" s="6">
        <f>I4568+J4568+K4568</f>
        <v/>
      </c>
      <c r="M4568" s="6" t="n">
        <v>1</v>
      </c>
      <c r="N4568" t="inlineStr">
        <is>
          <t>Ja</t>
        </is>
      </c>
      <c r="T4568" t="inlineStr">
        <is>
          <t>NDR</t>
        </is>
      </c>
      <c r="U4568">
        <f>VLOOKUP(T4568,Destinations!$A$2:$C$550,2,0)</f>
        <v/>
      </c>
      <c r="V4568" t="inlineStr">
        <is>
          <t>WCHC</t>
        </is>
      </c>
      <c r="W4568">
        <f>VLOOKUP(V4568,'WCH Kat'!$A$1:$B$150,2,0)</f>
        <v/>
      </c>
    </row>
    <row r="4569">
      <c r="A4569" t="inlineStr">
        <is>
          <t xml:space="preserve">3O </t>
        </is>
      </c>
      <c r="B4569" t="inlineStr">
        <is>
          <t>3O  223</t>
        </is>
      </c>
      <c r="C4569" s="4" t="inlineStr">
        <is>
          <t>25.11.2023</t>
        </is>
      </c>
      <c r="D4569" t="inlineStr">
        <is>
          <t>11:10</t>
        </is>
      </c>
      <c r="E4569" s="4" t="inlineStr">
        <is>
          <t>23.11.2023</t>
        </is>
      </c>
      <c r="F4569" t="inlineStr">
        <is>
          <t>08:00</t>
        </is>
      </c>
      <c r="G4569" s="5" t="n">
        <v>51.16667</v>
      </c>
      <c r="H4569" t="inlineStr">
        <is>
          <t>Inbound</t>
        </is>
      </c>
      <c r="I4569" s="6" t="n">
        <v>0</v>
      </c>
      <c r="J4569" s="6" t="n">
        <v>0</v>
      </c>
      <c r="K4569" s="6" t="n">
        <v>0</v>
      </c>
      <c r="L4569" s="6">
        <f>I4569+J4569+K4569</f>
        <v/>
      </c>
      <c r="M4569" s="6" t="n">
        <v>1</v>
      </c>
      <c r="N4569" t="inlineStr">
        <is>
          <t>Ja</t>
        </is>
      </c>
      <c r="T4569" t="inlineStr">
        <is>
          <t>NDR</t>
        </is>
      </c>
      <c r="U4569">
        <f>VLOOKUP(T4569,Destinations!$A$2:$C$550,2,0)</f>
        <v/>
      </c>
      <c r="V4569" t="inlineStr">
        <is>
          <t>WCHC,WCHR,WCHS</t>
        </is>
      </c>
      <c r="W4569">
        <f>VLOOKUP(V4569,'WCH Kat'!$A$1:$B$150,2,0)</f>
        <v/>
      </c>
    </row>
    <row r="4570">
      <c r="A4570" t="inlineStr">
        <is>
          <t xml:space="preserve">3O </t>
        </is>
      </c>
      <c r="B4570" t="inlineStr">
        <is>
          <t>3O  223</t>
        </is>
      </c>
      <c r="C4570" s="4" t="inlineStr">
        <is>
          <t>25.11.2023</t>
        </is>
      </c>
      <c r="D4570" t="inlineStr">
        <is>
          <t>11:10</t>
        </is>
      </c>
      <c r="E4570" s="4" t="inlineStr">
        <is>
          <t>23.11.2023</t>
        </is>
      </c>
      <c r="F4570" t="inlineStr">
        <is>
          <t>08:00</t>
        </is>
      </c>
      <c r="G4570" s="5" t="n">
        <v>51.16667</v>
      </c>
      <c r="H4570" t="inlineStr">
        <is>
          <t>Inbound</t>
        </is>
      </c>
      <c r="I4570" s="6" t="n">
        <v>0</v>
      </c>
      <c r="J4570" s="6" t="n">
        <v>0</v>
      </c>
      <c r="K4570" s="6" t="n">
        <v>0</v>
      </c>
      <c r="L4570" s="6">
        <f>I4570+J4570+K4570</f>
        <v/>
      </c>
      <c r="M4570" s="6" t="n">
        <v>1</v>
      </c>
      <c r="N4570" t="inlineStr">
        <is>
          <t>Ja</t>
        </is>
      </c>
      <c r="T4570" t="inlineStr">
        <is>
          <t>NDR</t>
        </is>
      </c>
      <c r="U4570">
        <f>VLOOKUP(T4570,Destinations!$A$2:$C$550,2,0)</f>
        <v/>
      </c>
      <c r="V4570" t="inlineStr">
        <is>
          <t>WCHC</t>
        </is>
      </c>
      <c r="W4570">
        <f>VLOOKUP(V4570,'WCH Kat'!$A$1:$B$150,2,0)</f>
        <v/>
      </c>
    </row>
    <row r="4571">
      <c r="A4571" t="inlineStr">
        <is>
          <t xml:space="preserve">TK </t>
        </is>
      </c>
      <c r="B4571" t="inlineStr">
        <is>
          <t>TK 7713</t>
        </is>
      </c>
      <c r="C4571" s="4" t="inlineStr">
        <is>
          <t>23.11.2023</t>
        </is>
      </c>
      <c r="D4571" t="inlineStr">
        <is>
          <t>15:45</t>
        </is>
      </c>
      <c r="E4571" s="4" t="inlineStr">
        <is>
          <t>23.11.2023</t>
        </is>
      </c>
      <c r="F4571" t="inlineStr">
        <is>
          <t>14:30</t>
        </is>
      </c>
      <c r="G4571" s="5" t="n">
        <v>1.25</v>
      </c>
      <c r="H4571" t="inlineStr">
        <is>
          <t>Outbound</t>
        </is>
      </c>
      <c r="I4571" s="6" t="n">
        <v>0</v>
      </c>
      <c r="J4571" s="6" t="n">
        <v>1</v>
      </c>
      <c r="K4571" s="6" t="n">
        <v>0</v>
      </c>
      <c r="L4571" s="6">
        <f>I4571+J4571+K4571</f>
        <v/>
      </c>
      <c r="M4571" s="6" t="n">
        <v>0</v>
      </c>
      <c r="P4571" t="inlineStr">
        <is>
          <t>Ja</t>
        </is>
      </c>
      <c r="T4571" t="inlineStr">
        <is>
          <t>SAW</t>
        </is>
      </c>
      <c r="U4571">
        <f>VLOOKUP(T4571,Destinations!$A$2:$C$550,2,0)</f>
        <v/>
      </c>
      <c r="V4571" t="inlineStr">
        <is>
          <t>WCHR</t>
        </is>
      </c>
      <c r="W4571">
        <f>VLOOKUP(V4571,'WCH Kat'!$A$1:$B$150,2,0)</f>
        <v/>
      </c>
    </row>
    <row r="4572">
      <c r="A4572" t="inlineStr">
        <is>
          <t xml:space="preserve">LH </t>
        </is>
      </c>
      <c r="B4572" t="inlineStr">
        <is>
          <t>LH 1982</t>
        </is>
      </c>
      <c r="C4572" s="4" t="inlineStr">
        <is>
          <t>23.11.2023</t>
        </is>
      </c>
      <c r="D4572" t="inlineStr">
        <is>
          <t>15:50</t>
        </is>
      </c>
      <c r="E4572" s="4" t="inlineStr">
        <is>
          <t>22.11.2023</t>
        </is>
      </c>
      <c r="F4572" t="inlineStr">
        <is>
          <t>01:55</t>
        </is>
      </c>
      <c r="G4572" s="5" t="n">
        <v>37.91667</v>
      </c>
      <c r="H4572" t="inlineStr">
        <is>
          <t>Inbound</t>
        </is>
      </c>
      <c r="I4572" s="6" t="n">
        <v>0</v>
      </c>
      <c r="J4572" s="6" t="n">
        <v>0</v>
      </c>
      <c r="K4572" s="6" t="n">
        <v>0</v>
      </c>
      <c r="L4572" s="6">
        <f>I4572+J4572+K4572</f>
        <v/>
      </c>
      <c r="M4572" s="6" t="n">
        <v>1</v>
      </c>
      <c r="P4572" t="inlineStr">
        <is>
          <t>Ja</t>
        </is>
      </c>
      <c r="T4572" t="inlineStr">
        <is>
          <t>MUC</t>
        </is>
      </c>
      <c r="U4572">
        <f>VLOOKUP(T4572,Destinations!$A$2:$C$550,2,0)</f>
        <v/>
      </c>
      <c r="V4572" t="inlineStr">
        <is>
          <t>WCHS,WCMP</t>
        </is>
      </c>
      <c r="W4572">
        <f>VLOOKUP(V4572,'WCH Kat'!$A$1:$B$150,2,0)</f>
        <v/>
      </c>
    </row>
    <row r="4573">
      <c r="A4573" t="inlineStr">
        <is>
          <t xml:space="preserve">EW </t>
        </is>
      </c>
      <c r="B4573" t="inlineStr">
        <is>
          <t>EW  611</t>
        </is>
      </c>
      <c r="C4573" s="4" t="inlineStr">
        <is>
          <t>23.11.2023</t>
        </is>
      </c>
      <c r="D4573" t="inlineStr">
        <is>
          <t>16:00</t>
        </is>
      </c>
      <c r="E4573" s="4" t="inlineStr">
        <is>
          <t>21.11.2023</t>
        </is>
      </c>
      <c r="F4573" t="inlineStr">
        <is>
          <t>23:05</t>
        </is>
      </c>
      <c r="G4573" s="5" t="n">
        <v>40.91667</v>
      </c>
      <c r="H4573" t="inlineStr">
        <is>
          <t>Inbound</t>
        </is>
      </c>
      <c r="I4573" s="6" t="n">
        <v>0</v>
      </c>
      <c r="J4573" s="6" t="n">
        <v>0</v>
      </c>
      <c r="K4573" s="6" t="n">
        <v>0</v>
      </c>
      <c r="L4573" s="6">
        <f>I4573+J4573+K4573</f>
        <v/>
      </c>
      <c r="M4573" s="6" t="n">
        <v>1</v>
      </c>
      <c r="P4573" t="inlineStr">
        <is>
          <t>Ja</t>
        </is>
      </c>
      <c r="T4573" t="inlineStr">
        <is>
          <t>FNC</t>
        </is>
      </c>
      <c r="U4573">
        <f>VLOOKUP(T4573,Destinations!$A$2:$C$550,2,0)</f>
        <v/>
      </c>
      <c r="V4573" t="inlineStr">
        <is>
          <t>DEAF</t>
        </is>
      </c>
      <c r="W4573">
        <f>VLOOKUP(V4573,'WCH Kat'!$A$1:$B$150,2,0)</f>
        <v/>
      </c>
    </row>
    <row r="4574">
      <c r="A4574" t="inlineStr">
        <is>
          <t xml:space="preserve">W6 </t>
        </is>
      </c>
      <c r="B4574" t="inlineStr">
        <is>
          <t>W6 4092</t>
        </is>
      </c>
      <c r="C4574" s="4" t="inlineStr">
        <is>
          <t>23.11.2023</t>
        </is>
      </c>
      <c r="D4574" t="inlineStr">
        <is>
          <t>16:05</t>
        </is>
      </c>
      <c r="E4574" s="4" t="inlineStr">
        <is>
          <t>22.11.2023</t>
        </is>
      </c>
      <c r="F4574" t="inlineStr">
        <is>
          <t>02:10</t>
        </is>
      </c>
      <c r="G4574" s="5" t="n">
        <v>37.91667</v>
      </c>
      <c r="H4574" t="inlineStr">
        <is>
          <t>Outbound</t>
        </is>
      </c>
      <c r="I4574" s="6" t="n">
        <v>0</v>
      </c>
      <c r="J4574" s="6" t="n">
        <v>0</v>
      </c>
      <c r="K4574" s="6" t="n">
        <v>0</v>
      </c>
      <c r="L4574" s="6">
        <f>I4574+J4574+K4574</f>
        <v/>
      </c>
      <c r="M4574" s="6" t="n">
        <v>1</v>
      </c>
      <c r="P4574" t="inlineStr">
        <is>
          <t>Ja</t>
        </is>
      </c>
      <c r="T4574" t="inlineStr">
        <is>
          <t>BEG</t>
        </is>
      </c>
      <c r="U4574">
        <f>VLOOKUP(T4574,Destinations!$A$2:$C$550,2,0)</f>
        <v/>
      </c>
      <c r="V4574" t="inlineStr">
        <is>
          <t>WCHS</t>
        </is>
      </c>
      <c r="W4574">
        <f>VLOOKUP(V4574,'WCH Kat'!$A$1:$B$150,2,0)</f>
        <v/>
      </c>
    </row>
    <row r="4575">
      <c r="A4575" t="inlineStr">
        <is>
          <t xml:space="preserve">FR </t>
        </is>
      </c>
      <c r="B4575" t="inlineStr">
        <is>
          <t>FR 9840</t>
        </is>
      </c>
      <c r="C4575" s="4" t="inlineStr">
        <is>
          <t>23.11.2023</t>
        </is>
      </c>
      <c r="D4575" t="inlineStr">
        <is>
          <t>16:20</t>
        </is>
      </c>
      <c r="E4575" s="4" t="inlineStr">
        <is>
          <t>22.11.2023</t>
        </is>
      </c>
      <c r="F4575" t="inlineStr">
        <is>
          <t>00:15</t>
        </is>
      </c>
      <c r="G4575" s="5" t="n">
        <v>40.08333</v>
      </c>
      <c r="H4575" t="inlineStr">
        <is>
          <t>Outbound</t>
        </is>
      </c>
      <c r="I4575" s="6" t="n">
        <v>0</v>
      </c>
      <c r="J4575" s="6" t="n">
        <v>0</v>
      </c>
      <c r="K4575" s="6" t="n">
        <v>0</v>
      </c>
      <c r="L4575" s="6">
        <f>I4575+J4575+K4575</f>
        <v/>
      </c>
      <c r="M4575" s="6" t="n">
        <v>1</v>
      </c>
      <c r="P4575" t="inlineStr">
        <is>
          <t>Ja</t>
        </is>
      </c>
      <c r="T4575" t="inlineStr">
        <is>
          <t>LIS</t>
        </is>
      </c>
      <c r="U4575">
        <f>VLOOKUP(T4575,Destinations!$A$2:$C$550,2,0)</f>
        <v/>
      </c>
      <c r="V4575" t="inlineStr">
        <is>
          <t>WCHS</t>
        </is>
      </c>
      <c r="W4575">
        <f>VLOOKUP(V4575,'WCH Kat'!$A$1:$B$150,2,0)</f>
        <v/>
      </c>
    </row>
    <row r="4576">
      <c r="A4576" t="inlineStr">
        <is>
          <t xml:space="preserve">NP </t>
        </is>
      </c>
      <c r="B4576" t="inlineStr">
        <is>
          <t>NP 216</t>
        </is>
      </c>
      <c r="C4576" s="4" t="inlineStr">
        <is>
          <t>23.11.2023</t>
        </is>
      </c>
      <c r="D4576" t="inlineStr">
        <is>
          <t>16:30</t>
        </is>
      </c>
      <c r="E4576" s="4" t="inlineStr">
        <is>
          <t>21.11.2023</t>
        </is>
      </c>
      <c r="F4576" t="inlineStr">
        <is>
          <t>15:56</t>
        </is>
      </c>
      <c r="G4576" s="5" t="n">
        <v>48.56667</v>
      </c>
      <c r="H4576" t="inlineStr">
        <is>
          <t>Outbound</t>
        </is>
      </c>
      <c r="I4576" s="6" t="n">
        <v>0</v>
      </c>
      <c r="J4576" s="6" t="n">
        <v>0</v>
      </c>
      <c r="K4576" s="6" t="n">
        <v>0</v>
      </c>
      <c r="L4576" s="6">
        <f>I4576+J4576+K4576</f>
        <v/>
      </c>
      <c r="M4576" s="6" t="n">
        <v>1</v>
      </c>
      <c r="R4576" t="inlineStr">
        <is>
          <t>Ja</t>
        </is>
      </c>
      <c r="T4576" t="inlineStr">
        <is>
          <t>Kairo</t>
        </is>
      </c>
      <c r="U4576">
        <f>VLOOKUP(T4576,Destinations!$A$2:$C$550,2,0)</f>
        <v/>
      </c>
      <c r="V4576" t="inlineStr">
        <is>
          <t>WCHS</t>
        </is>
      </c>
      <c r="W4576">
        <f>VLOOKUP(V4576,'WCH Kat'!$A$1:$B$150,2,0)</f>
        <v/>
      </c>
    </row>
    <row r="4577">
      <c r="A4577" t="inlineStr">
        <is>
          <t xml:space="preserve">3O </t>
        </is>
      </c>
      <c r="B4577" t="inlineStr">
        <is>
          <t>3O  223</t>
        </is>
      </c>
      <c r="C4577" s="4" t="inlineStr">
        <is>
          <t>25.11.2023</t>
        </is>
      </c>
      <c r="D4577" t="inlineStr">
        <is>
          <t>11:10</t>
        </is>
      </c>
      <c r="E4577" s="4" t="inlineStr">
        <is>
          <t>23.11.2023</t>
        </is>
      </c>
      <c r="F4577" t="inlineStr">
        <is>
          <t>08:00</t>
        </is>
      </c>
      <c r="G4577" s="5" t="n">
        <v>51.16667</v>
      </c>
      <c r="H4577" t="inlineStr">
        <is>
          <t>Inbound</t>
        </is>
      </c>
      <c r="I4577" s="6" t="n">
        <v>0</v>
      </c>
      <c r="J4577" s="6" t="n">
        <v>0</v>
      </c>
      <c r="K4577" s="6" t="n">
        <v>0</v>
      </c>
      <c r="L4577" s="6">
        <f>I4577+J4577+K4577</f>
        <v/>
      </c>
      <c r="M4577" s="6" t="n">
        <v>1</v>
      </c>
      <c r="N4577" t="inlineStr">
        <is>
          <t>Ja</t>
        </is>
      </c>
      <c r="T4577" t="inlineStr">
        <is>
          <t>NDR</t>
        </is>
      </c>
      <c r="U4577">
        <f>VLOOKUP(T4577,Destinations!$A$2:$C$550,2,0)</f>
        <v/>
      </c>
      <c r="V4577" t="inlineStr">
        <is>
          <t>WCHC</t>
        </is>
      </c>
      <c r="W4577">
        <f>VLOOKUP(V4577,'WCH Kat'!$A$1:$B$150,2,0)</f>
        <v/>
      </c>
    </row>
    <row r="4578">
      <c r="A4578" t="inlineStr">
        <is>
          <t xml:space="preserve">3O </t>
        </is>
      </c>
      <c r="B4578" t="inlineStr">
        <is>
          <t>3O  224</t>
        </is>
      </c>
      <c r="C4578" s="4" t="inlineStr">
        <is>
          <t>25.11.2023</t>
        </is>
      </c>
      <c r="D4578" t="inlineStr">
        <is>
          <t>12:00</t>
        </is>
      </c>
      <c r="E4578" s="4" t="inlineStr">
        <is>
          <t>23.11.2023</t>
        </is>
      </c>
      <c r="F4578" t="inlineStr">
        <is>
          <t>12:00</t>
        </is>
      </c>
      <c r="G4578" s="5" t="n">
        <v>48</v>
      </c>
      <c r="H4578" t="inlineStr">
        <is>
          <t>Outbound</t>
        </is>
      </c>
      <c r="I4578" s="6" t="n">
        <v>0</v>
      </c>
      <c r="J4578" s="6" t="n">
        <v>0</v>
      </c>
      <c r="K4578" s="6" t="n">
        <v>0</v>
      </c>
      <c r="L4578" s="6">
        <f>I4578+J4578+K4578</f>
        <v/>
      </c>
      <c r="M4578" s="6" t="n">
        <v>1</v>
      </c>
      <c r="N4578" t="inlineStr">
        <is>
          <t>Ja</t>
        </is>
      </c>
      <c r="T4578" t="inlineStr">
        <is>
          <t>NDR</t>
        </is>
      </c>
      <c r="U4578">
        <f>VLOOKUP(T4578,Destinations!$A$2:$C$550,2,0)</f>
        <v/>
      </c>
      <c r="V4578" t="inlineStr">
        <is>
          <t>WCHC</t>
        </is>
      </c>
      <c r="W4578">
        <f>VLOOKUP(V4578,'WCH Kat'!$A$1:$B$150,2,0)</f>
        <v/>
      </c>
    </row>
    <row r="4579">
      <c r="A4579" t="inlineStr">
        <is>
          <t xml:space="preserve">3O </t>
        </is>
      </c>
      <c r="B4579" t="inlineStr">
        <is>
          <t>3O  224</t>
        </is>
      </c>
      <c r="C4579" s="4" t="inlineStr">
        <is>
          <t>25.11.2023</t>
        </is>
      </c>
      <c r="D4579" t="inlineStr">
        <is>
          <t>12:00</t>
        </is>
      </c>
      <c r="E4579" s="4" t="inlineStr">
        <is>
          <t>23.11.2023</t>
        </is>
      </c>
      <c r="F4579" t="inlineStr">
        <is>
          <t>12:00</t>
        </is>
      </c>
      <c r="G4579" s="5" t="n">
        <v>48</v>
      </c>
      <c r="H4579" t="inlineStr">
        <is>
          <t>Outbound</t>
        </is>
      </c>
      <c r="I4579" s="6" t="n">
        <v>0</v>
      </c>
      <c r="J4579" s="6" t="n">
        <v>0</v>
      </c>
      <c r="K4579" s="6" t="n">
        <v>0</v>
      </c>
      <c r="L4579" s="6">
        <f>I4579+J4579+K4579</f>
        <v/>
      </c>
      <c r="M4579" s="6" t="n">
        <v>1</v>
      </c>
      <c r="N4579" t="inlineStr">
        <is>
          <t>Ja</t>
        </is>
      </c>
      <c r="T4579" t="inlineStr">
        <is>
          <t>NDR</t>
        </is>
      </c>
      <c r="U4579">
        <f>VLOOKUP(T4579,Destinations!$A$2:$C$550,2,0)</f>
        <v/>
      </c>
      <c r="V4579" t="inlineStr">
        <is>
          <t>WCHC</t>
        </is>
      </c>
      <c r="W4579">
        <f>VLOOKUP(V4579,'WCH Kat'!$A$1:$B$150,2,0)</f>
        <v/>
      </c>
    </row>
    <row r="4580">
      <c r="A4580" t="inlineStr">
        <is>
          <t xml:space="preserve">TK </t>
        </is>
      </c>
      <c r="B4580" t="inlineStr">
        <is>
          <t>TK 1675</t>
        </is>
      </c>
      <c r="C4580" s="4" t="inlineStr">
        <is>
          <t>23.11.2023</t>
        </is>
      </c>
      <c r="D4580" t="inlineStr">
        <is>
          <t>17:00</t>
        </is>
      </c>
      <c r="E4580" s="4" t="inlineStr">
        <is>
          <t>21.11.2023</t>
        </is>
      </c>
      <c r="F4580" t="inlineStr">
        <is>
          <t>13:35</t>
        </is>
      </c>
      <c r="G4580" s="5" t="n">
        <v>51.41667</v>
      </c>
      <c r="H4580" t="inlineStr">
        <is>
          <t>Inbound</t>
        </is>
      </c>
      <c r="I4580" s="6" t="n">
        <v>0</v>
      </c>
      <c r="J4580" s="6" t="n">
        <v>0</v>
      </c>
      <c r="K4580" s="6" t="n">
        <v>0</v>
      </c>
      <c r="L4580" s="6">
        <f>I4580+J4580+K4580</f>
        <v/>
      </c>
      <c r="M4580" s="6" t="n">
        <v>1</v>
      </c>
      <c r="N4580" t="inlineStr">
        <is>
          <t>Ja</t>
        </is>
      </c>
      <c r="T4580" t="inlineStr">
        <is>
          <t>Istanbul-Atatürk</t>
        </is>
      </c>
      <c r="U4580">
        <f>VLOOKUP(T4580,Destinations!$A$2:$C$550,2,0)</f>
        <v/>
      </c>
      <c r="V4580" t="inlineStr">
        <is>
          <t>WCHR</t>
        </is>
      </c>
      <c r="W4580">
        <f>VLOOKUP(V4580,'WCH Kat'!$A$1:$B$150,2,0)</f>
        <v/>
      </c>
    </row>
    <row r="4581">
      <c r="A4581" t="inlineStr">
        <is>
          <t xml:space="preserve">JU </t>
        </is>
      </c>
      <c r="B4581" t="inlineStr">
        <is>
          <t>JU 1326</t>
        </is>
      </c>
      <c r="C4581" s="4" t="inlineStr">
        <is>
          <t>28.11.2023</t>
        </is>
      </c>
      <c r="D4581" t="inlineStr">
        <is>
          <t>20:50</t>
        </is>
      </c>
      <c r="E4581" s="4" t="inlineStr">
        <is>
          <t>28.11.2023</t>
        </is>
      </c>
      <c r="F4581" t="inlineStr">
        <is>
          <t>18:39</t>
        </is>
      </c>
      <c r="G4581" s="5" t="n">
        <v>2.18333</v>
      </c>
      <c r="H4581" t="inlineStr">
        <is>
          <t>Inbound</t>
        </is>
      </c>
      <c r="I4581" s="6" t="n">
        <v>0</v>
      </c>
      <c r="J4581" s="6" t="n">
        <v>1</v>
      </c>
      <c r="K4581" s="6" t="n">
        <v>0</v>
      </c>
      <c r="L4581" s="6">
        <f>I4581+J4581+K4581</f>
        <v/>
      </c>
      <c r="M4581" s="6" t="n">
        <v>0</v>
      </c>
      <c r="P4581" t="inlineStr">
        <is>
          <t>Ja</t>
        </is>
      </c>
      <c r="T4581" t="inlineStr">
        <is>
          <t>INI</t>
        </is>
      </c>
      <c r="U4581">
        <f>VLOOKUP(T4581,Destinations!$A$2:$C$550,2,0)</f>
        <v/>
      </c>
      <c r="V4581" t="inlineStr">
        <is>
          <t>WCHC</t>
        </is>
      </c>
      <c r="W4581">
        <f>VLOOKUP(V4581,'WCH Kat'!$A$1:$B$150,2,0)</f>
        <v/>
      </c>
    </row>
    <row r="4582">
      <c r="A4582" t="inlineStr">
        <is>
          <t xml:space="preserve">FR </t>
        </is>
      </c>
      <c r="B4582" t="inlineStr">
        <is>
          <t>FR 5276</t>
        </is>
      </c>
      <c r="C4582" s="4" t="inlineStr">
        <is>
          <t>02.11.2023</t>
        </is>
      </c>
      <c r="D4582" t="inlineStr">
        <is>
          <t>16:05</t>
        </is>
      </c>
      <c r="E4582" s="4" t="inlineStr">
        <is>
          <t>01.11.2023</t>
        </is>
      </c>
      <c r="F4582" t="inlineStr">
        <is>
          <t>00:00</t>
        </is>
      </c>
      <c r="G4582" s="5" t="n">
        <v>40.08333</v>
      </c>
      <c r="H4582" t="inlineStr">
        <is>
          <t>Outbound</t>
        </is>
      </c>
      <c r="I4582" s="6" t="n">
        <v>0</v>
      </c>
      <c r="J4582" s="6" t="n">
        <v>0</v>
      </c>
      <c r="K4582" s="6" t="n">
        <v>0</v>
      </c>
      <c r="L4582" s="6">
        <f>I4582+J4582+K4582</f>
        <v/>
      </c>
      <c r="M4582" s="6" t="n">
        <v>1</v>
      </c>
      <c r="P4582" t="inlineStr">
        <is>
          <t>Ja</t>
        </is>
      </c>
      <c r="T4582" t="inlineStr">
        <is>
          <t>PMO</t>
        </is>
      </c>
      <c r="U4582">
        <f>VLOOKUP(T4582,Destinations!$A$2:$C$550,2,0)</f>
        <v/>
      </c>
      <c r="V4582" t="inlineStr">
        <is>
          <t>WCHC</t>
        </is>
      </c>
      <c r="W4582">
        <f>VLOOKUP(V4582,'WCH Kat'!$A$1:$B$150,2,0)</f>
        <v/>
      </c>
    </row>
    <row r="4583">
      <c r="A4583" t="inlineStr">
        <is>
          <t xml:space="preserve">TK </t>
        </is>
      </c>
      <c r="B4583" t="inlineStr">
        <is>
          <t>TK 1675</t>
        </is>
      </c>
      <c r="C4583" s="4" t="inlineStr">
        <is>
          <t>23.11.2023</t>
        </is>
      </c>
      <c r="D4583" t="inlineStr">
        <is>
          <t>17:00</t>
        </is>
      </c>
      <c r="E4583" s="4" t="inlineStr">
        <is>
          <t>21.11.2023</t>
        </is>
      </c>
      <c r="F4583" t="inlineStr">
        <is>
          <t>13:35</t>
        </is>
      </c>
      <c r="G4583" s="5" t="n">
        <v>51.41667</v>
      </c>
      <c r="H4583" t="inlineStr">
        <is>
          <t>Inbound</t>
        </is>
      </c>
      <c r="I4583" s="6" t="n">
        <v>0</v>
      </c>
      <c r="J4583" s="6" t="n">
        <v>0</v>
      </c>
      <c r="K4583" s="6" t="n">
        <v>0</v>
      </c>
      <c r="L4583" s="6">
        <f>I4583+J4583+K4583</f>
        <v/>
      </c>
      <c r="M4583" s="6" t="n">
        <v>1</v>
      </c>
      <c r="N4583" t="inlineStr">
        <is>
          <t>Ja</t>
        </is>
      </c>
      <c r="T4583" t="inlineStr">
        <is>
          <t>Istanbul-Atatürk</t>
        </is>
      </c>
      <c r="U4583">
        <f>VLOOKUP(T4583,Destinations!$A$2:$C$550,2,0)</f>
        <v/>
      </c>
      <c r="V4583" t="inlineStr">
        <is>
          <t>WCHR</t>
        </is>
      </c>
      <c r="W4583">
        <f>VLOOKUP(V4583,'WCH Kat'!$A$1:$B$150,2,0)</f>
        <v/>
      </c>
    </row>
    <row r="4584">
      <c r="A4584" t="inlineStr">
        <is>
          <t xml:space="preserve">FR </t>
        </is>
      </c>
      <c r="B4584" t="inlineStr">
        <is>
          <t>FR 5277</t>
        </is>
      </c>
      <c r="C4584" s="4" t="inlineStr">
        <is>
          <t>02.11.2023</t>
        </is>
      </c>
      <c r="D4584" t="inlineStr">
        <is>
          <t>21:20</t>
        </is>
      </c>
      <c r="E4584" s="4" t="inlineStr">
        <is>
          <t>01.11.2023</t>
        </is>
      </c>
      <c r="F4584" t="inlineStr">
        <is>
          <t>02:50</t>
        </is>
      </c>
      <c r="G4584" s="5" t="n">
        <v>42.5</v>
      </c>
      <c r="H4584" t="inlineStr">
        <is>
          <t>Inbound</t>
        </is>
      </c>
      <c r="I4584" s="6" t="n">
        <v>0</v>
      </c>
      <c r="J4584" s="6" t="n">
        <v>0</v>
      </c>
      <c r="K4584" s="6" t="n">
        <v>0</v>
      </c>
      <c r="L4584" s="6">
        <f>I4584+J4584+K4584</f>
        <v/>
      </c>
      <c r="M4584" s="6" t="n">
        <v>1</v>
      </c>
      <c r="P4584" t="inlineStr">
        <is>
          <t>Ja</t>
        </is>
      </c>
      <c r="T4584" t="inlineStr">
        <is>
          <t>PMO</t>
        </is>
      </c>
      <c r="U4584">
        <f>VLOOKUP(T4584,Destinations!$A$2:$C$550,2,0)</f>
        <v/>
      </c>
      <c r="V4584" t="inlineStr">
        <is>
          <t>WCHC</t>
        </is>
      </c>
      <c r="W4584">
        <f>VLOOKUP(V4584,'WCH Kat'!$A$1:$B$150,2,0)</f>
        <v/>
      </c>
    </row>
    <row r="4585">
      <c r="A4585" t="inlineStr">
        <is>
          <t xml:space="preserve">TK </t>
        </is>
      </c>
      <c r="B4585" t="inlineStr">
        <is>
          <t>TK 1675</t>
        </is>
      </c>
      <c r="C4585" s="4" t="inlineStr">
        <is>
          <t>23.11.2023</t>
        </is>
      </c>
      <c r="D4585" t="inlineStr">
        <is>
          <t>17:00</t>
        </is>
      </c>
      <c r="E4585" s="4" t="inlineStr">
        <is>
          <t>23.11.2023</t>
        </is>
      </c>
      <c r="F4585" t="inlineStr">
        <is>
          <t>15:19</t>
        </is>
      </c>
      <c r="G4585" s="5" t="n">
        <v>1.68333</v>
      </c>
      <c r="H4585" t="inlineStr">
        <is>
          <t>Inbound</t>
        </is>
      </c>
      <c r="I4585" s="6" t="n">
        <v>0</v>
      </c>
      <c r="J4585" s="6" t="n">
        <v>1</v>
      </c>
      <c r="K4585" s="6" t="n">
        <v>0</v>
      </c>
      <c r="L4585" s="6">
        <f>I4585+J4585+K4585</f>
        <v/>
      </c>
      <c r="M4585" s="6" t="n">
        <v>0</v>
      </c>
      <c r="P4585" t="inlineStr">
        <is>
          <t>Ja</t>
        </is>
      </c>
      <c r="T4585" t="inlineStr">
        <is>
          <t>Istanbul-Atatürk</t>
        </is>
      </c>
      <c r="U4585">
        <f>VLOOKUP(T4585,Destinations!$A$2:$C$550,2,0)</f>
        <v/>
      </c>
      <c r="V4585" t="inlineStr">
        <is>
          <t>MAAS</t>
        </is>
      </c>
      <c r="W4585">
        <f>VLOOKUP(V4585,'WCH Kat'!$A$1:$B$150,2,0)</f>
        <v/>
      </c>
    </row>
    <row r="4586">
      <c r="A4586" t="inlineStr">
        <is>
          <t xml:space="preserve">TK </t>
        </is>
      </c>
      <c r="B4586" t="inlineStr">
        <is>
          <t>TK 1675</t>
        </is>
      </c>
      <c r="C4586" s="4" t="inlineStr">
        <is>
          <t>23.11.2023</t>
        </is>
      </c>
      <c r="D4586" t="inlineStr">
        <is>
          <t>17:00</t>
        </is>
      </c>
      <c r="E4586" s="4" t="inlineStr">
        <is>
          <t>23.11.2023</t>
        </is>
      </c>
      <c r="F4586" t="inlineStr">
        <is>
          <t>15:19</t>
        </is>
      </c>
      <c r="G4586" s="5" t="n">
        <v>1.68333</v>
      </c>
      <c r="H4586" t="inlineStr">
        <is>
          <t>Inbound</t>
        </is>
      </c>
      <c r="I4586" s="6" t="n">
        <v>0</v>
      </c>
      <c r="J4586" s="6" t="n">
        <v>1</v>
      </c>
      <c r="K4586" s="6" t="n">
        <v>0</v>
      </c>
      <c r="L4586" s="6">
        <f>I4586+J4586+K4586</f>
        <v/>
      </c>
      <c r="M4586" s="6" t="n">
        <v>0</v>
      </c>
      <c r="P4586" t="inlineStr">
        <is>
          <t>Ja</t>
        </is>
      </c>
      <c r="T4586" t="inlineStr">
        <is>
          <t>Istanbul-Atatürk</t>
        </is>
      </c>
      <c r="U4586">
        <f>VLOOKUP(T4586,Destinations!$A$2:$C$550,2,0)</f>
        <v/>
      </c>
      <c r="V4586" t="inlineStr">
        <is>
          <t>WCHR</t>
        </is>
      </c>
      <c r="W4586">
        <f>VLOOKUP(V4586,'WCH Kat'!$A$1:$B$150,2,0)</f>
        <v/>
      </c>
    </row>
    <row r="4587">
      <c r="A4587" t="inlineStr">
        <is>
          <t xml:space="preserve">TK </t>
        </is>
      </c>
      <c r="B4587" t="inlineStr">
        <is>
          <t>TK 1675</t>
        </is>
      </c>
      <c r="C4587" s="4" t="inlineStr">
        <is>
          <t>23.11.2023</t>
        </is>
      </c>
      <c r="D4587" t="inlineStr">
        <is>
          <t>17:00</t>
        </is>
      </c>
      <c r="E4587" s="4" t="inlineStr">
        <is>
          <t>23.11.2023</t>
        </is>
      </c>
      <c r="F4587" t="inlineStr">
        <is>
          <t>15:19</t>
        </is>
      </c>
      <c r="G4587" s="5" t="n">
        <v>1.68333</v>
      </c>
      <c r="H4587" t="inlineStr">
        <is>
          <t>Inbound</t>
        </is>
      </c>
      <c r="I4587" s="6" t="n">
        <v>0</v>
      </c>
      <c r="J4587" s="6" t="n">
        <v>1</v>
      </c>
      <c r="K4587" s="6" t="n">
        <v>0</v>
      </c>
      <c r="L4587" s="6">
        <f>I4587+J4587+K4587</f>
        <v/>
      </c>
      <c r="M4587" s="6" t="n">
        <v>0</v>
      </c>
      <c r="P4587" t="inlineStr">
        <is>
          <t>Ja</t>
        </is>
      </c>
      <c r="T4587" t="inlineStr">
        <is>
          <t>Istanbul-Atatürk</t>
        </is>
      </c>
      <c r="U4587">
        <f>VLOOKUP(T4587,Destinations!$A$2:$C$550,2,0)</f>
        <v/>
      </c>
      <c r="V4587" t="inlineStr">
        <is>
          <t>WCHR</t>
        </is>
      </c>
      <c r="W4587">
        <f>VLOOKUP(V4587,'WCH Kat'!$A$1:$B$150,2,0)</f>
        <v/>
      </c>
    </row>
    <row r="4588">
      <c r="A4588" t="inlineStr">
        <is>
          <t xml:space="preserve">TK </t>
        </is>
      </c>
      <c r="B4588" t="inlineStr">
        <is>
          <t>TK 1675</t>
        </is>
      </c>
      <c r="C4588" s="4" t="inlineStr">
        <is>
          <t>23.11.2023</t>
        </is>
      </c>
      <c r="D4588" t="inlineStr">
        <is>
          <t>17:00</t>
        </is>
      </c>
      <c r="E4588" s="4" t="inlineStr">
        <is>
          <t>23.11.2023</t>
        </is>
      </c>
      <c r="F4588" t="inlineStr">
        <is>
          <t>15:19</t>
        </is>
      </c>
      <c r="G4588" s="5" t="n">
        <v>1.68333</v>
      </c>
      <c r="H4588" t="inlineStr">
        <is>
          <t>Inbound</t>
        </is>
      </c>
      <c r="I4588" s="6" t="n">
        <v>0</v>
      </c>
      <c r="J4588" s="6" t="n">
        <v>1</v>
      </c>
      <c r="K4588" s="6" t="n">
        <v>0</v>
      </c>
      <c r="L4588" s="6">
        <f>I4588+J4588+K4588</f>
        <v/>
      </c>
      <c r="M4588" s="6" t="n">
        <v>0</v>
      </c>
      <c r="P4588" t="inlineStr">
        <is>
          <t>Ja</t>
        </is>
      </c>
      <c r="T4588" t="inlineStr">
        <is>
          <t>Istanbul-Atatürk</t>
        </is>
      </c>
      <c r="U4588">
        <f>VLOOKUP(T4588,Destinations!$A$2:$C$550,2,0)</f>
        <v/>
      </c>
      <c r="V4588" t="inlineStr">
        <is>
          <t>WCHR</t>
        </is>
      </c>
      <c r="W4588">
        <f>VLOOKUP(V4588,'WCH Kat'!$A$1:$B$150,2,0)</f>
        <v/>
      </c>
    </row>
    <row r="4589">
      <c r="A4589" t="inlineStr">
        <is>
          <t xml:space="preserve">XQ </t>
        </is>
      </c>
      <c r="B4589" t="inlineStr">
        <is>
          <t>XQ  982</t>
        </is>
      </c>
      <c r="C4589" s="4" t="inlineStr">
        <is>
          <t>23.11.2023</t>
        </is>
      </c>
      <c r="D4589" t="inlineStr">
        <is>
          <t>17:15</t>
        </is>
      </c>
      <c r="E4589" s="4" t="inlineStr">
        <is>
          <t>22.11.2023</t>
        </is>
      </c>
      <c r="F4589" t="inlineStr">
        <is>
          <t>02:10</t>
        </is>
      </c>
      <c r="G4589" s="5" t="n">
        <v>39.08333</v>
      </c>
      <c r="H4589" t="inlineStr">
        <is>
          <t>Inbound</t>
        </is>
      </c>
      <c r="I4589" s="6" t="n">
        <v>0</v>
      </c>
      <c r="J4589" s="6" t="n">
        <v>0</v>
      </c>
      <c r="K4589" s="6" t="n">
        <v>0</v>
      </c>
      <c r="L4589" s="6">
        <f>I4589+J4589+K4589</f>
        <v/>
      </c>
      <c r="M4589" s="6" t="n">
        <v>1</v>
      </c>
      <c r="P4589" t="inlineStr">
        <is>
          <t>Ja</t>
        </is>
      </c>
      <c r="T4589" t="inlineStr">
        <is>
          <t>ADB</t>
        </is>
      </c>
      <c r="U4589">
        <f>VLOOKUP(T4589,Destinations!$A$2:$C$550,2,0)</f>
        <v/>
      </c>
      <c r="V4589" t="inlineStr">
        <is>
          <t>WCHR</t>
        </is>
      </c>
      <c r="W4589">
        <f>VLOOKUP(V4589,'WCH Kat'!$A$1:$B$150,2,0)</f>
        <v/>
      </c>
    </row>
    <row r="4590">
      <c r="A4590" t="inlineStr">
        <is>
          <t xml:space="preserve">LH </t>
        </is>
      </c>
      <c r="B4590" t="inlineStr">
        <is>
          <t>LH 1984</t>
        </is>
      </c>
      <c r="C4590" s="4" t="inlineStr">
        <is>
          <t>23.11.2023</t>
        </is>
      </c>
      <c r="D4590" t="inlineStr">
        <is>
          <t>17:15</t>
        </is>
      </c>
      <c r="E4590" s="4" t="inlineStr">
        <is>
          <t>22.11.2023</t>
        </is>
      </c>
      <c r="F4590" t="inlineStr">
        <is>
          <t>03:15</t>
        </is>
      </c>
      <c r="G4590" s="5" t="n">
        <v>38</v>
      </c>
      <c r="H4590" t="inlineStr">
        <is>
          <t>Inbound</t>
        </is>
      </c>
      <c r="I4590" s="6" t="n">
        <v>0</v>
      </c>
      <c r="J4590" s="6" t="n">
        <v>0</v>
      </c>
      <c r="K4590" s="6" t="n">
        <v>0</v>
      </c>
      <c r="L4590" s="6">
        <f>I4590+J4590+K4590</f>
        <v/>
      </c>
      <c r="M4590" s="6" t="n">
        <v>1</v>
      </c>
      <c r="P4590" t="inlineStr">
        <is>
          <t>Ja</t>
        </is>
      </c>
      <c r="T4590" t="inlineStr">
        <is>
          <t>MUC</t>
        </is>
      </c>
      <c r="U4590">
        <f>VLOOKUP(T4590,Destinations!$A$2:$C$550,2,0)</f>
        <v/>
      </c>
      <c r="V4590" t="inlineStr">
        <is>
          <t>WCHR</t>
        </is>
      </c>
      <c r="W4590">
        <f>VLOOKUP(V4590,'WCH Kat'!$A$1:$B$150,2,0)</f>
        <v/>
      </c>
    </row>
    <row r="4591">
      <c r="A4591" t="inlineStr">
        <is>
          <t xml:space="preserve">EW </t>
        </is>
      </c>
      <c r="B4591" t="inlineStr">
        <is>
          <t>EW 753</t>
        </is>
      </c>
      <c r="C4591" s="4" t="inlineStr">
        <is>
          <t>23.11.2023</t>
        </is>
      </c>
      <c r="D4591" t="inlineStr">
        <is>
          <t>17:20</t>
        </is>
      </c>
      <c r="E4591" s="4" t="inlineStr">
        <is>
          <t>23.11.2023</t>
        </is>
      </c>
      <c r="F4591" t="inlineStr">
        <is>
          <t>16:17</t>
        </is>
      </c>
      <c r="G4591" s="5" t="n">
        <v>1.05</v>
      </c>
      <c r="H4591" t="inlineStr">
        <is>
          <t>Inbound</t>
        </is>
      </c>
      <c r="I4591" s="6" t="n">
        <v>0</v>
      </c>
      <c r="J4591" s="6" t="n">
        <v>1</v>
      </c>
      <c r="K4591" s="6" t="n">
        <v>0</v>
      </c>
      <c r="L4591" s="6">
        <f>I4591+J4591+K4591</f>
        <v/>
      </c>
      <c r="M4591" s="6" t="n">
        <v>0</v>
      </c>
      <c r="P4591" t="inlineStr">
        <is>
          <t>Ja</t>
        </is>
      </c>
      <c r="T4591" t="inlineStr">
        <is>
          <t>Wien</t>
        </is>
      </c>
      <c r="U4591">
        <f>VLOOKUP(T4591,Destinations!$A$2:$C$550,2,0)</f>
        <v/>
      </c>
      <c r="V4591" t="inlineStr">
        <is>
          <t>WCHR</t>
        </is>
      </c>
      <c r="W4591">
        <f>VLOOKUP(V4591,'WCH Kat'!$A$1:$B$150,2,0)</f>
        <v/>
      </c>
    </row>
    <row r="4592">
      <c r="A4592" t="inlineStr">
        <is>
          <t xml:space="preserve">XQ </t>
        </is>
      </c>
      <c r="B4592" t="inlineStr">
        <is>
          <t>XQ  982</t>
        </is>
      </c>
      <c r="C4592" s="4" t="inlineStr">
        <is>
          <t>23.11.2023</t>
        </is>
      </c>
      <c r="D4592" t="inlineStr">
        <is>
          <t>17:30</t>
        </is>
      </c>
      <c r="E4592" s="4" t="inlineStr">
        <is>
          <t>22.11.2023</t>
        </is>
      </c>
      <c r="F4592" t="inlineStr">
        <is>
          <t>02:10</t>
        </is>
      </c>
      <c r="G4592" s="5" t="n">
        <v>39.33333</v>
      </c>
      <c r="H4592" t="inlineStr">
        <is>
          <t>Inbound</t>
        </is>
      </c>
      <c r="I4592" s="6" t="n">
        <v>0</v>
      </c>
      <c r="J4592" s="6" t="n">
        <v>0</v>
      </c>
      <c r="K4592" s="6" t="n">
        <v>0</v>
      </c>
      <c r="L4592" s="6">
        <f>I4592+J4592+K4592</f>
        <v/>
      </c>
      <c r="M4592" s="6" t="n">
        <v>1</v>
      </c>
      <c r="P4592" t="inlineStr">
        <is>
          <t>Ja</t>
        </is>
      </c>
      <c r="T4592" t="inlineStr">
        <is>
          <t>ADB</t>
        </is>
      </c>
      <c r="U4592">
        <f>VLOOKUP(T4592,Destinations!$A$2:$C$550,2,0)</f>
        <v/>
      </c>
      <c r="V4592" t="inlineStr">
        <is>
          <t>WCHR</t>
        </is>
      </c>
      <c r="W4592">
        <f>VLOOKUP(V4592,'WCH Kat'!$A$1:$B$150,2,0)</f>
        <v/>
      </c>
    </row>
    <row r="4593">
      <c r="A4593" t="inlineStr">
        <is>
          <t xml:space="preserve">XQ </t>
        </is>
      </c>
      <c r="B4593" t="inlineStr">
        <is>
          <t>XQ  982</t>
        </is>
      </c>
      <c r="C4593" s="4" t="inlineStr">
        <is>
          <t>23.11.2023</t>
        </is>
      </c>
      <c r="D4593" t="inlineStr">
        <is>
          <t>17:30</t>
        </is>
      </c>
      <c r="E4593" s="4" t="inlineStr">
        <is>
          <t>22.11.2023</t>
        </is>
      </c>
      <c r="F4593" t="inlineStr">
        <is>
          <t>02:10</t>
        </is>
      </c>
      <c r="G4593" s="5" t="n">
        <v>39.33333</v>
      </c>
      <c r="H4593" t="inlineStr">
        <is>
          <t>Inbound</t>
        </is>
      </c>
      <c r="I4593" s="6" t="n">
        <v>0</v>
      </c>
      <c r="J4593" s="6" t="n">
        <v>0</v>
      </c>
      <c r="K4593" s="6" t="n">
        <v>0</v>
      </c>
      <c r="L4593" s="6">
        <f>I4593+J4593+K4593</f>
        <v/>
      </c>
      <c r="M4593" s="6" t="n">
        <v>1</v>
      </c>
      <c r="P4593" t="inlineStr">
        <is>
          <t>Ja</t>
        </is>
      </c>
      <c r="T4593" t="inlineStr">
        <is>
          <t>ADB</t>
        </is>
      </c>
      <c r="U4593">
        <f>VLOOKUP(T4593,Destinations!$A$2:$C$550,2,0)</f>
        <v/>
      </c>
      <c r="V4593" t="inlineStr">
        <is>
          <t>WCHR</t>
        </is>
      </c>
      <c r="W4593">
        <f>VLOOKUP(V4593,'WCH Kat'!$A$1:$B$150,2,0)</f>
        <v/>
      </c>
    </row>
    <row r="4594">
      <c r="A4594" t="inlineStr">
        <is>
          <t xml:space="preserve">XQ </t>
        </is>
      </c>
      <c r="B4594" t="inlineStr">
        <is>
          <t>XQ  982</t>
        </is>
      </c>
      <c r="C4594" s="4" t="inlineStr">
        <is>
          <t>23.11.2023</t>
        </is>
      </c>
      <c r="D4594" t="inlineStr">
        <is>
          <t>17:30</t>
        </is>
      </c>
      <c r="E4594" s="4" t="inlineStr">
        <is>
          <t>22.11.2023</t>
        </is>
      </c>
      <c r="F4594" t="inlineStr">
        <is>
          <t>02:10</t>
        </is>
      </c>
      <c r="G4594" s="5" t="n">
        <v>39.33333</v>
      </c>
      <c r="H4594" t="inlineStr">
        <is>
          <t>Inbound</t>
        </is>
      </c>
      <c r="I4594" s="6" t="n">
        <v>0</v>
      </c>
      <c r="J4594" s="6" t="n">
        <v>0</v>
      </c>
      <c r="K4594" s="6" t="n">
        <v>0</v>
      </c>
      <c r="L4594" s="6">
        <f>I4594+J4594+K4594</f>
        <v/>
      </c>
      <c r="M4594" s="6" t="n">
        <v>1</v>
      </c>
      <c r="P4594" t="inlineStr">
        <is>
          <t>Ja</t>
        </is>
      </c>
      <c r="T4594" t="inlineStr">
        <is>
          <t>ADB</t>
        </is>
      </c>
      <c r="U4594">
        <f>VLOOKUP(T4594,Destinations!$A$2:$C$550,2,0)</f>
        <v/>
      </c>
      <c r="V4594" t="inlineStr">
        <is>
          <t>WCHS</t>
        </is>
      </c>
      <c r="W4594">
        <f>VLOOKUP(V4594,'WCH Kat'!$A$1:$B$150,2,0)</f>
        <v/>
      </c>
    </row>
    <row r="4595">
      <c r="A4595" t="inlineStr">
        <is>
          <t xml:space="preserve">XQ </t>
        </is>
      </c>
      <c r="B4595" t="inlineStr">
        <is>
          <t>XQ  982</t>
        </is>
      </c>
      <c r="C4595" s="4" t="inlineStr">
        <is>
          <t>23.11.2023</t>
        </is>
      </c>
      <c r="D4595" t="inlineStr">
        <is>
          <t>17:30</t>
        </is>
      </c>
      <c r="E4595" s="4" t="inlineStr">
        <is>
          <t>22.11.2023</t>
        </is>
      </c>
      <c r="F4595" t="inlineStr">
        <is>
          <t>02:10</t>
        </is>
      </c>
      <c r="G4595" s="5" t="n">
        <v>39.33333</v>
      </c>
      <c r="H4595" t="inlineStr">
        <is>
          <t>Inbound</t>
        </is>
      </c>
      <c r="I4595" s="6" t="n">
        <v>0</v>
      </c>
      <c r="J4595" s="6" t="n">
        <v>0</v>
      </c>
      <c r="K4595" s="6" t="n">
        <v>0</v>
      </c>
      <c r="L4595" s="6">
        <f>I4595+J4595+K4595</f>
        <v/>
      </c>
      <c r="M4595" s="6" t="n">
        <v>1</v>
      </c>
      <c r="P4595" t="inlineStr">
        <is>
          <t>Ja</t>
        </is>
      </c>
      <c r="T4595" t="inlineStr">
        <is>
          <t>ADB</t>
        </is>
      </c>
      <c r="U4595">
        <f>VLOOKUP(T4595,Destinations!$A$2:$C$550,2,0)</f>
        <v/>
      </c>
      <c r="V4595" t="inlineStr">
        <is>
          <t>WCHR</t>
        </is>
      </c>
      <c r="W4595">
        <f>VLOOKUP(V4595,'WCH Kat'!$A$1:$B$150,2,0)</f>
        <v/>
      </c>
    </row>
    <row r="4596">
      <c r="A4596" t="inlineStr">
        <is>
          <t xml:space="preserve">FR </t>
        </is>
      </c>
      <c r="B4596" t="inlineStr">
        <is>
          <t>FR 5276</t>
        </is>
      </c>
      <c r="C4596" s="4" t="inlineStr">
        <is>
          <t>03.11.2023</t>
        </is>
      </c>
      <c r="D4596" t="inlineStr">
        <is>
          <t>15:15</t>
        </is>
      </c>
      <c r="E4596" s="4" t="inlineStr">
        <is>
          <t>01.11.2023</t>
        </is>
      </c>
      <c r="F4596" t="inlineStr">
        <is>
          <t>23:15</t>
        </is>
      </c>
      <c r="G4596" s="5" t="n">
        <v>40</v>
      </c>
      <c r="H4596" t="inlineStr">
        <is>
          <t>Outbound</t>
        </is>
      </c>
      <c r="I4596" s="6" t="n">
        <v>0</v>
      </c>
      <c r="J4596" s="6" t="n">
        <v>0</v>
      </c>
      <c r="K4596" s="6" t="n">
        <v>0</v>
      </c>
      <c r="L4596" s="6">
        <f>I4596+J4596+K4596</f>
        <v/>
      </c>
      <c r="M4596" s="6" t="n">
        <v>1</v>
      </c>
      <c r="P4596" t="inlineStr">
        <is>
          <t>Ja</t>
        </is>
      </c>
      <c r="T4596" t="inlineStr">
        <is>
          <t>PMO</t>
        </is>
      </c>
      <c r="U4596">
        <f>VLOOKUP(T4596,Destinations!$A$2:$C$550,2,0)</f>
        <v/>
      </c>
      <c r="V4596" t="inlineStr">
        <is>
          <t>WCHC</t>
        </is>
      </c>
      <c r="W4596">
        <f>VLOOKUP(V4596,'WCH Kat'!$A$1:$B$150,2,0)</f>
        <v/>
      </c>
    </row>
    <row r="4597">
      <c r="A4597" t="inlineStr">
        <is>
          <t xml:space="preserve">XQ </t>
        </is>
      </c>
      <c r="B4597" t="inlineStr">
        <is>
          <t>XQ  982</t>
        </is>
      </c>
      <c r="C4597" s="4" t="inlineStr">
        <is>
          <t>23.11.2023</t>
        </is>
      </c>
      <c r="D4597" t="inlineStr">
        <is>
          <t>17:30</t>
        </is>
      </c>
      <c r="E4597" s="4" t="inlineStr">
        <is>
          <t>22.11.2023</t>
        </is>
      </c>
      <c r="F4597" t="inlineStr">
        <is>
          <t>02:10</t>
        </is>
      </c>
      <c r="G4597" s="5" t="n">
        <v>39.33333</v>
      </c>
      <c r="H4597" t="inlineStr">
        <is>
          <t>Inbound</t>
        </is>
      </c>
      <c r="I4597" s="6" t="n">
        <v>0</v>
      </c>
      <c r="J4597" s="6" t="n">
        <v>0</v>
      </c>
      <c r="K4597" s="6" t="n">
        <v>0</v>
      </c>
      <c r="L4597" s="6">
        <f>I4597+J4597+K4597</f>
        <v/>
      </c>
      <c r="M4597" s="6" t="n">
        <v>1</v>
      </c>
      <c r="P4597" t="inlineStr">
        <is>
          <t>Ja</t>
        </is>
      </c>
      <c r="T4597" t="inlineStr">
        <is>
          <t>ADB</t>
        </is>
      </c>
      <c r="U4597">
        <f>VLOOKUP(T4597,Destinations!$A$2:$C$550,2,0)</f>
        <v/>
      </c>
      <c r="V4597" t="inlineStr">
        <is>
          <t>WCHS</t>
        </is>
      </c>
      <c r="W4597">
        <f>VLOOKUP(V4597,'WCH Kat'!$A$1:$B$150,2,0)</f>
        <v/>
      </c>
    </row>
    <row r="4598">
      <c r="A4598" t="inlineStr">
        <is>
          <t xml:space="preserve">XQ </t>
        </is>
      </c>
      <c r="B4598" t="inlineStr">
        <is>
          <t>XQ  982</t>
        </is>
      </c>
      <c r="C4598" s="4" t="inlineStr">
        <is>
          <t>23.11.2023</t>
        </is>
      </c>
      <c r="D4598" t="inlineStr">
        <is>
          <t>17:30</t>
        </is>
      </c>
      <c r="E4598" s="4" t="inlineStr">
        <is>
          <t>22.11.2023</t>
        </is>
      </c>
      <c r="F4598" t="inlineStr">
        <is>
          <t>02:10</t>
        </is>
      </c>
      <c r="G4598" s="5" t="n">
        <v>39.33333</v>
      </c>
      <c r="H4598" t="inlineStr">
        <is>
          <t>Inbound</t>
        </is>
      </c>
      <c r="I4598" s="6" t="n">
        <v>0</v>
      </c>
      <c r="J4598" s="6" t="n">
        <v>0</v>
      </c>
      <c r="K4598" s="6" t="n">
        <v>0</v>
      </c>
      <c r="L4598" s="6">
        <f>I4598+J4598+K4598</f>
        <v/>
      </c>
      <c r="M4598" s="6" t="n">
        <v>1</v>
      </c>
      <c r="P4598" t="inlineStr">
        <is>
          <t>Ja</t>
        </is>
      </c>
      <c r="T4598" t="inlineStr">
        <is>
          <t>ADB</t>
        </is>
      </c>
      <c r="U4598">
        <f>VLOOKUP(T4598,Destinations!$A$2:$C$550,2,0)</f>
        <v/>
      </c>
      <c r="V4598" t="inlineStr">
        <is>
          <t>WCHS</t>
        </is>
      </c>
      <c r="W4598">
        <f>VLOOKUP(V4598,'WCH Kat'!$A$1:$B$150,2,0)</f>
        <v/>
      </c>
    </row>
    <row r="4599">
      <c r="A4599" t="inlineStr">
        <is>
          <t xml:space="preserve">XQ </t>
        </is>
      </c>
      <c r="B4599" t="inlineStr">
        <is>
          <t>XQ  982</t>
        </is>
      </c>
      <c r="C4599" s="4" t="inlineStr">
        <is>
          <t>23.11.2023</t>
        </is>
      </c>
      <c r="D4599" t="inlineStr">
        <is>
          <t>17:30</t>
        </is>
      </c>
      <c r="E4599" s="4" t="inlineStr">
        <is>
          <t>22.11.2023</t>
        </is>
      </c>
      <c r="F4599" t="inlineStr">
        <is>
          <t>02:10</t>
        </is>
      </c>
      <c r="G4599" s="5" t="n">
        <v>39.33333</v>
      </c>
      <c r="H4599" t="inlineStr">
        <is>
          <t>Inbound</t>
        </is>
      </c>
      <c r="I4599" s="6" t="n">
        <v>0</v>
      </c>
      <c r="J4599" s="6" t="n">
        <v>0</v>
      </c>
      <c r="K4599" s="6" t="n">
        <v>0</v>
      </c>
      <c r="L4599" s="6">
        <f>I4599+J4599+K4599</f>
        <v/>
      </c>
      <c r="M4599" s="6" t="n">
        <v>1</v>
      </c>
      <c r="P4599" t="inlineStr">
        <is>
          <t>Ja</t>
        </is>
      </c>
      <c r="T4599" t="inlineStr">
        <is>
          <t>ADB</t>
        </is>
      </c>
      <c r="U4599">
        <f>VLOOKUP(T4599,Destinations!$A$2:$C$550,2,0)</f>
        <v/>
      </c>
      <c r="V4599" t="inlineStr">
        <is>
          <t>WCHS</t>
        </is>
      </c>
      <c r="W4599">
        <f>VLOOKUP(V4599,'WCH Kat'!$A$1:$B$150,2,0)</f>
        <v/>
      </c>
    </row>
    <row r="4600">
      <c r="A4600" t="inlineStr">
        <is>
          <t xml:space="preserve">XQ </t>
        </is>
      </c>
      <c r="B4600" t="inlineStr">
        <is>
          <t>XQ  982</t>
        </is>
      </c>
      <c r="C4600" s="4" t="inlineStr">
        <is>
          <t>23.11.2023</t>
        </is>
      </c>
      <c r="D4600" t="inlineStr">
        <is>
          <t>17:30</t>
        </is>
      </c>
      <c r="E4600" s="4" t="inlineStr">
        <is>
          <t>22.11.2023</t>
        </is>
      </c>
      <c r="F4600" t="inlineStr">
        <is>
          <t>02:10</t>
        </is>
      </c>
      <c r="G4600" s="5" t="n">
        <v>39.33333</v>
      </c>
      <c r="H4600" t="inlineStr">
        <is>
          <t>Inbound</t>
        </is>
      </c>
      <c r="I4600" s="6" t="n">
        <v>0</v>
      </c>
      <c r="J4600" s="6" t="n">
        <v>0</v>
      </c>
      <c r="K4600" s="6" t="n">
        <v>0</v>
      </c>
      <c r="L4600" s="6">
        <f>I4600+J4600+K4600</f>
        <v/>
      </c>
      <c r="M4600" s="6" t="n">
        <v>1</v>
      </c>
      <c r="P4600" t="inlineStr">
        <is>
          <t>Ja</t>
        </is>
      </c>
      <c r="T4600" t="inlineStr">
        <is>
          <t>ADB</t>
        </is>
      </c>
      <c r="U4600">
        <f>VLOOKUP(T4600,Destinations!$A$2:$C$550,2,0)</f>
        <v/>
      </c>
      <c r="V4600" t="inlineStr">
        <is>
          <t>WCHS</t>
        </is>
      </c>
      <c r="W4600">
        <f>VLOOKUP(V4600,'WCH Kat'!$A$1:$B$150,2,0)</f>
        <v/>
      </c>
    </row>
    <row r="4601">
      <c r="A4601" t="inlineStr">
        <is>
          <t xml:space="preserve">XQ </t>
        </is>
      </c>
      <c r="B4601" t="inlineStr">
        <is>
          <t>XQ  982</t>
        </is>
      </c>
      <c r="C4601" s="4" t="inlineStr">
        <is>
          <t>23.11.2023</t>
        </is>
      </c>
      <c r="D4601" t="inlineStr">
        <is>
          <t>17:30</t>
        </is>
      </c>
      <c r="E4601" s="4" t="inlineStr">
        <is>
          <t>22.11.2023</t>
        </is>
      </c>
      <c r="F4601" t="inlineStr">
        <is>
          <t>02:10</t>
        </is>
      </c>
      <c r="G4601" s="5" t="n">
        <v>39.33333</v>
      </c>
      <c r="H4601" t="inlineStr">
        <is>
          <t>Inbound</t>
        </is>
      </c>
      <c r="I4601" s="6" t="n">
        <v>0</v>
      </c>
      <c r="J4601" s="6" t="n">
        <v>0</v>
      </c>
      <c r="K4601" s="6" t="n">
        <v>0</v>
      </c>
      <c r="L4601" s="6">
        <f>I4601+J4601+K4601</f>
        <v/>
      </c>
      <c r="M4601" s="6" t="n">
        <v>1</v>
      </c>
      <c r="P4601" t="inlineStr">
        <is>
          <t>Ja</t>
        </is>
      </c>
      <c r="T4601" t="inlineStr">
        <is>
          <t>ADB</t>
        </is>
      </c>
      <c r="U4601">
        <f>VLOOKUP(T4601,Destinations!$A$2:$C$550,2,0)</f>
        <v/>
      </c>
      <c r="V4601" t="inlineStr">
        <is>
          <t>WCHS</t>
        </is>
      </c>
      <c r="W4601">
        <f>VLOOKUP(V4601,'WCH Kat'!$A$1:$B$150,2,0)</f>
        <v/>
      </c>
    </row>
    <row r="4602">
      <c r="A4602" t="inlineStr">
        <is>
          <t xml:space="preserve">XQ </t>
        </is>
      </c>
      <c r="B4602" t="inlineStr">
        <is>
          <t>XQ  982</t>
        </is>
      </c>
      <c r="C4602" s="4" t="inlineStr">
        <is>
          <t>23.11.2023</t>
        </is>
      </c>
      <c r="D4602" t="inlineStr">
        <is>
          <t>17:30</t>
        </is>
      </c>
      <c r="E4602" s="4" t="inlineStr">
        <is>
          <t>22.11.2023</t>
        </is>
      </c>
      <c r="F4602" t="inlineStr">
        <is>
          <t>02:10</t>
        </is>
      </c>
      <c r="G4602" s="5" t="n">
        <v>39.33333</v>
      </c>
      <c r="H4602" t="inlineStr">
        <is>
          <t>Inbound</t>
        </is>
      </c>
      <c r="I4602" s="6" t="n">
        <v>0</v>
      </c>
      <c r="J4602" s="6" t="n">
        <v>0</v>
      </c>
      <c r="K4602" s="6" t="n">
        <v>0</v>
      </c>
      <c r="L4602" s="6">
        <f>I4602+J4602+K4602</f>
        <v/>
      </c>
      <c r="M4602" s="6" t="n">
        <v>1</v>
      </c>
      <c r="P4602" t="inlineStr">
        <is>
          <t>Ja</t>
        </is>
      </c>
      <c r="T4602" t="inlineStr">
        <is>
          <t>ADB</t>
        </is>
      </c>
      <c r="U4602">
        <f>VLOOKUP(T4602,Destinations!$A$2:$C$550,2,0)</f>
        <v/>
      </c>
      <c r="V4602" t="inlineStr">
        <is>
          <t>WCHS</t>
        </is>
      </c>
      <c r="W4602">
        <f>VLOOKUP(V4602,'WCH Kat'!$A$1:$B$150,2,0)</f>
        <v/>
      </c>
    </row>
    <row r="4603">
      <c r="A4603" t="inlineStr">
        <is>
          <t xml:space="preserve">FR </t>
        </is>
      </c>
      <c r="B4603" t="inlineStr">
        <is>
          <t>FR 5276</t>
        </is>
      </c>
      <c r="C4603" s="4" t="inlineStr">
        <is>
          <t>03.11.2023</t>
        </is>
      </c>
      <c r="D4603" t="inlineStr">
        <is>
          <t>16:00</t>
        </is>
      </c>
      <c r="E4603" s="4" t="inlineStr">
        <is>
          <t>01.11.2023</t>
        </is>
      </c>
      <c r="F4603" t="inlineStr">
        <is>
          <t>23:15</t>
        </is>
      </c>
      <c r="G4603" s="5" t="n">
        <v>40.75</v>
      </c>
      <c r="H4603" t="inlineStr">
        <is>
          <t>Outbound</t>
        </is>
      </c>
      <c r="I4603" s="6" t="n">
        <v>0</v>
      </c>
      <c r="J4603" s="6" t="n">
        <v>0</v>
      </c>
      <c r="K4603" s="6" t="n">
        <v>0</v>
      </c>
      <c r="L4603" s="6">
        <f>I4603+J4603+K4603</f>
        <v/>
      </c>
      <c r="M4603" s="6" t="n">
        <v>1</v>
      </c>
      <c r="P4603" t="inlineStr">
        <is>
          <t>Ja</t>
        </is>
      </c>
      <c r="T4603" t="inlineStr">
        <is>
          <t>PMO</t>
        </is>
      </c>
      <c r="U4603">
        <f>VLOOKUP(T4603,Destinations!$A$2:$C$550,2,0)</f>
        <v/>
      </c>
      <c r="V4603" t="inlineStr">
        <is>
          <t>WCHC</t>
        </is>
      </c>
      <c r="W4603">
        <f>VLOOKUP(V4603,'WCH Kat'!$A$1:$B$150,2,0)</f>
        <v/>
      </c>
    </row>
    <row r="4604">
      <c r="A4604" t="inlineStr">
        <is>
          <t xml:space="preserve">XQ </t>
        </is>
      </c>
      <c r="B4604" t="inlineStr">
        <is>
          <t>XQ  982</t>
        </is>
      </c>
      <c r="C4604" s="4" t="inlineStr">
        <is>
          <t>23.11.2023</t>
        </is>
      </c>
      <c r="D4604" t="inlineStr">
        <is>
          <t>17:30</t>
        </is>
      </c>
      <c r="E4604" s="4" t="inlineStr">
        <is>
          <t>22.11.2023</t>
        </is>
      </c>
      <c r="F4604" t="inlineStr">
        <is>
          <t>02:10</t>
        </is>
      </c>
      <c r="G4604" s="5" t="n">
        <v>39.33333</v>
      </c>
      <c r="H4604" t="inlineStr">
        <is>
          <t>Inbound</t>
        </is>
      </c>
      <c r="I4604" s="6" t="n">
        <v>0</v>
      </c>
      <c r="J4604" s="6" t="n">
        <v>0</v>
      </c>
      <c r="K4604" s="6" t="n">
        <v>0</v>
      </c>
      <c r="L4604" s="6">
        <f>I4604+J4604+K4604</f>
        <v/>
      </c>
      <c r="M4604" s="6" t="n">
        <v>1</v>
      </c>
      <c r="P4604" t="inlineStr">
        <is>
          <t>Ja</t>
        </is>
      </c>
      <c r="T4604" t="inlineStr">
        <is>
          <t>ADB</t>
        </is>
      </c>
      <c r="U4604">
        <f>VLOOKUP(T4604,Destinations!$A$2:$C$550,2,0)</f>
        <v/>
      </c>
      <c r="V4604" t="inlineStr">
        <is>
          <t>WCHS</t>
        </is>
      </c>
      <c r="W4604">
        <f>VLOOKUP(V4604,'WCH Kat'!$A$1:$B$150,2,0)</f>
        <v/>
      </c>
    </row>
    <row r="4605">
      <c r="A4605" t="inlineStr">
        <is>
          <t xml:space="preserve">XQ </t>
        </is>
      </c>
      <c r="B4605" t="inlineStr">
        <is>
          <t>XQ  982</t>
        </is>
      </c>
      <c r="C4605" s="4" t="inlineStr">
        <is>
          <t>23.11.2023</t>
        </is>
      </c>
      <c r="D4605" t="inlineStr">
        <is>
          <t>17:30</t>
        </is>
      </c>
      <c r="E4605" s="4" t="inlineStr">
        <is>
          <t>22.11.2023</t>
        </is>
      </c>
      <c r="F4605" t="inlineStr">
        <is>
          <t>02:10</t>
        </is>
      </c>
      <c r="G4605" s="5" t="n">
        <v>39.33333</v>
      </c>
      <c r="H4605" t="inlineStr">
        <is>
          <t>Inbound</t>
        </is>
      </c>
      <c r="I4605" s="6" t="n">
        <v>0</v>
      </c>
      <c r="J4605" s="6" t="n">
        <v>0</v>
      </c>
      <c r="K4605" s="6" t="n">
        <v>0</v>
      </c>
      <c r="L4605" s="6">
        <f>I4605+J4605+K4605</f>
        <v/>
      </c>
      <c r="M4605" s="6" t="n">
        <v>1</v>
      </c>
      <c r="P4605" t="inlineStr">
        <is>
          <t>Ja</t>
        </is>
      </c>
      <c r="T4605" t="inlineStr">
        <is>
          <t>ADB</t>
        </is>
      </c>
      <c r="U4605">
        <f>VLOOKUP(T4605,Destinations!$A$2:$C$550,2,0)</f>
        <v/>
      </c>
      <c r="V4605" t="inlineStr">
        <is>
          <t>WCHS</t>
        </is>
      </c>
      <c r="W4605">
        <f>VLOOKUP(V4605,'WCH Kat'!$A$1:$B$150,2,0)</f>
        <v/>
      </c>
    </row>
    <row r="4606">
      <c r="A4606" t="inlineStr">
        <is>
          <t xml:space="preserve">XQ </t>
        </is>
      </c>
      <c r="B4606" t="inlineStr">
        <is>
          <t>XQ  982</t>
        </is>
      </c>
      <c r="C4606" s="4" t="inlineStr">
        <is>
          <t>23.11.2023</t>
        </is>
      </c>
      <c r="D4606" t="inlineStr">
        <is>
          <t>17:30</t>
        </is>
      </c>
      <c r="E4606" s="4" t="inlineStr">
        <is>
          <t>22.11.2023</t>
        </is>
      </c>
      <c r="F4606" t="inlineStr">
        <is>
          <t>02:10</t>
        </is>
      </c>
      <c r="G4606" s="5" t="n">
        <v>39.33333</v>
      </c>
      <c r="H4606" t="inlineStr">
        <is>
          <t>Inbound</t>
        </is>
      </c>
      <c r="I4606" s="6" t="n">
        <v>0</v>
      </c>
      <c r="J4606" s="6" t="n">
        <v>0</v>
      </c>
      <c r="K4606" s="6" t="n">
        <v>0</v>
      </c>
      <c r="L4606" s="6">
        <f>I4606+J4606+K4606</f>
        <v/>
      </c>
      <c r="M4606" s="6" t="n">
        <v>1</v>
      </c>
      <c r="P4606" t="inlineStr">
        <is>
          <t>Ja</t>
        </is>
      </c>
      <c r="T4606" t="inlineStr">
        <is>
          <t>ADB</t>
        </is>
      </c>
      <c r="U4606">
        <f>VLOOKUP(T4606,Destinations!$A$2:$C$550,2,0)</f>
        <v/>
      </c>
      <c r="V4606" t="inlineStr">
        <is>
          <t>WCHS</t>
        </is>
      </c>
      <c r="W4606">
        <f>VLOOKUP(V4606,'WCH Kat'!$A$1:$B$150,2,0)</f>
        <v/>
      </c>
    </row>
    <row r="4607">
      <c r="A4607" t="inlineStr">
        <is>
          <t xml:space="preserve">XQ </t>
        </is>
      </c>
      <c r="B4607" t="inlineStr">
        <is>
          <t>XQ  982</t>
        </is>
      </c>
      <c r="C4607" s="4" t="inlineStr">
        <is>
          <t>23.11.2023</t>
        </is>
      </c>
      <c r="D4607" t="inlineStr">
        <is>
          <t>17:30</t>
        </is>
      </c>
      <c r="E4607" s="4" t="inlineStr">
        <is>
          <t>22.11.2023</t>
        </is>
      </c>
      <c r="F4607" t="inlineStr">
        <is>
          <t>02:10</t>
        </is>
      </c>
      <c r="G4607" s="5" t="n">
        <v>39.33333</v>
      </c>
      <c r="H4607" t="inlineStr">
        <is>
          <t>Inbound</t>
        </is>
      </c>
      <c r="I4607" s="6" t="n">
        <v>0</v>
      </c>
      <c r="J4607" s="6" t="n">
        <v>0</v>
      </c>
      <c r="K4607" s="6" t="n">
        <v>0</v>
      </c>
      <c r="L4607" s="6">
        <f>I4607+J4607+K4607</f>
        <v/>
      </c>
      <c r="M4607" s="6" t="n">
        <v>1</v>
      </c>
      <c r="P4607" t="inlineStr">
        <is>
          <t>Ja</t>
        </is>
      </c>
      <c r="T4607" t="inlineStr">
        <is>
          <t>ADB</t>
        </is>
      </c>
      <c r="U4607">
        <f>VLOOKUP(T4607,Destinations!$A$2:$C$550,2,0)</f>
        <v/>
      </c>
      <c r="V4607" t="inlineStr">
        <is>
          <t>WCHS</t>
        </is>
      </c>
      <c r="W4607">
        <f>VLOOKUP(V4607,'WCH Kat'!$A$1:$B$150,2,0)</f>
        <v/>
      </c>
    </row>
    <row r="4608">
      <c r="A4608" t="inlineStr">
        <is>
          <t xml:space="preserve">FR </t>
        </is>
      </c>
      <c r="B4608" t="inlineStr">
        <is>
          <t>FR 5276</t>
        </is>
      </c>
      <c r="C4608" s="4" t="inlineStr">
        <is>
          <t>05.11.2023</t>
        </is>
      </c>
      <c r="D4608" t="inlineStr">
        <is>
          <t>13:35</t>
        </is>
      </c>
      <c r="E4608" s="4" t="inlineStr">
        <is>
          <t>03.11.2023</t>
        </is>
      </c>
      <c r="F4608" t="inlineStr">
        <is>
          <t>21:30</t>
        </is>
      </c>
      <c r="G4608" s="5" t="n">
        <v>40.08333</v>
      </c>
      <c r="H4608" t="inlineStr">
        <is>
          <t>Outbound</t>
        </is>
      </c>
      <c r="I4608" s="6" t="n">
        <v>0</v>
      </c>
      <c r="J4608" s="6" t="n">
        <v>0</v>
      </c>
      <c r="K4608" s="6" t="n">
        <v>0</v>
      </c>
      <c r="L4608" s="6">
        <f>I4608+J4608+K4608</f>
        <v/>
      </c>
      <c r="M4608" s="6" t="n">
        <v>1</v>
      </c>
      <c r="P4608" t="inlineStr">
        <is>
          <t>Ja</t>
        </is>
      </c>
      <c r="T4608" t="inlineStr">
        <is>
          <t>PMO</t>
        </is>
      </c>
      <c r="U4608">
        <f>VLOOKUP(T4608,Destinations!$A$2:$C$550,2,0)</f>
        <v/>
      </c>
      <c r="V4608" t="inlineStr">
        <is>
          <t>WCHC</t>
        </is>
      </c>
      <c r="W4608">
        <f>VLOOKUP(V4608,'WCH Kat'!$A$1:$B$150,2,0)</f>
        <v/>
      </c>
    </row>
    <row r="4609">
      <c r="A4609" t="inlineStr">
        <is>
          <t xml:space="preserve">A3 </t>
        </is>
      </c>
      <c r="B4609" t="inlineStr">
        <is>
          <t>A3 814</t>
        </is>
      </c>
      <c r="C4609" s="4" t="inlineStr">
        <is>
          <t>23.11.2023</t>
        </is>
      </c>
      <c r="D4609" t="inlineStr">
        <is>
          <t>17:40</t>
        </is>
      </c>
      <c r="E4609" s="4" t="inlineStr">
        <is>
          <t>23.11.2023</t>
        </is>
      </c>
      <c r="F4609" t="inlineStr">
        <is>
          <t>16:22</t>
        </is>
      </c>
      <c r="G4609" s="5" t="n">
        <v>1.3</v>
      </c>
      <c r="H4609" t="inlineStr">
        <is>
          <t>Inbound</t>
        </is>
      </c>
      <c r="I4609" s="6" t="n">
        <v>0</v>
      </c>
      <c r="J4609" s="6" t="n">
        <v>1</v>
      </c>
      <c r="K4609" s="6" t="n">
        <v>0</v>
      </c>
      <c r="L4609" s="6">
        <f>I4609+J4609+K4609</f>
        <v/>
      </c>
      <c r="M4609" s="6" t="n">
        <v>0</v>
      </c>
      <c r="P4609" t="inlineStr">
        <is>
          <t>Ja</t>
        </is>
      </c>
      <c r="T4609" t="inlineStr">
        <is>
          <t>ATH</t>
        </is>
      </c>
      <c r="U4609">
        <f>VLOOKUP(T4609,Destinations!$A$2:$C$550,2,0)</f>
        <v/>
      </c>
      <c r="V4609" t="inlineStr">
        <is>
          <t>WCHR</t>
        </is>
      </c>
      <c r="W4609">
        <f>VLOOKUP(V4609,'WCH Kat'!$A$1:$B$150,2,0)</f>
        <v/>
      </c>
    </row>
    <row r="4610">
      <c r="A4610" t="inlineStr">
        <is>
          <t xml:space="preserve">A3 </t>
        </is>
      </c>
      <c r="B4610" t="inlineStr">
        <is>
          <t>A3 814</t>
        </is>
      </c>
      <c r="C4610" s="4" t="inlineStr">
        <is>
          <t>23.11.2023</t>
        </is>
      </c>
      <c r="D4610" t="inlineStr">
        <is>
          <t>17:40</t>
        </is>
      </c>
      <c r="E4610" s="4" t="inlineStr">
        <is>
          <t>23.11.2023</t>
        </is>
      </c>
      <c r="F4610" t="inlineStr">
        <is>
          <t>16:22</t>
        </is>
      </c>
      <c r="G4610" s="5" t="n">
        <v>1.3</v>
      </c>
      <c r="H4610" t="inlineStr">
        <is>
          <t>Inbound</t>
        </is>
      </c>
      <c r="I4610" s="6" t="n">
        <v>0</v>
      </c>
      <c r="J4610" s="6" t="n">
        <v>1</v>
      </c>
      <c r="K4610" s="6" t="n">
        <v>0</v>
      </c>
      <c r="L4610" s="6">
        <f>I4610+J4610+K4610</f>
        <v/>
      </c>
      <c r="M4610" s="6" t="n">
        <v>0</v>
      </c>
      <c r="P4610" t="inlineStr">
        <is>
          <t>Ja</t>
        </is>
      </c>
      <c r="T4610" t="inlineStr">
        <is>
          <t>ATH</t>
        </is>
      </c>
      <c r="U4610">
        <f>VLOOKUP(T4610,Destinations!$A$2:$C$550,2,0)</f>
        <v/>
      </c>
      <c r="V4610" t="inlineStr">
        <is>
          <t>WCHR</t>
        </is>
      </c>
      <c r="W4610">
        <f>VLOOKUP(V4610,'WCH Kat'!$A$1:$B$150,2,0)</f>
        <v/>
      </c>
    </row>
    <row r="4611">
      <c r="A4611" t="inlineStr">
        <is>
          <t xml:space="preserve">A3 </t>
        </is>
      </c>
      <c r="B4611" t="inlineStr">
        <is>
          <t>A3 814</t>
        </is>
      </c>
      <c r="C4611" s="4" t="inlineStr">
        <is>
          <t>23.11.2023</t>
        </is>
      </c>
      <c r="D4611" t="inlineStr">
        <is>
          <t>17:40</t>
        </is>
      </c>
      <c r="E4611" s="4" t="inlineStr">
        <is>
          <t>23.11.2023</t>
        </is>
      </c>
      <c r="F4611" t="inlineStr">
        <is>
          <t>16:22</t>
        </is>
      </c>
      <c r="G4611" s="5" t="n">
        <v>1.3</v>
      </c>
      <c r="H4611" t="inlineStr">
        <is>
          <t>Inbound</t>
        </is>
      </c>
      <c r="I4611" s="6" t="n">
        <v>0</v>
      </c>
      <c r="J4611" s="6" t="n">
        <v>1</v>
      </c>
      <c r="K4611" s="6" t="n">
        <v>0</v>
      </c>
      <c r="L4611" s="6">
        <f>I4611+J4611+K4611</f>
        <v/>
      </c>
      <c r="M4611" s="6" t="n">
        <v>0</v>
      </c>
      <c r="P4611" t="inlineStr">
        <is>
          <t>Ja</t>
        </is>
      </c>
      <c r="T4611" t="inlineStr">
        <is>
          <t>ATH</t>
        </is>
      </c>
      <c r="U4611">
        <f>VLOOKUP(T4611,Destinations!$A$2:$C$550,2,0)</f>
        <v/>
      </c>
      <c r="V4611" t="inlineStr">
        <is>
          <t>MAAS</t>
        </is>
      </c>
      <c r="W4611">
        <f>VLOOKUP(V4611,'WCH Kat'!$A$1:$B$150,2,0)</f>
        <v/>
      </c>
    </row>
    <row r="4612">
      <c r="A4612" t="inlineStr">
        <is>
          <t xml:space="preserve">3O </t>
        </is>
      </c>
      <c r="B4612" t="inlineStr">
        <is>
          <t>3O  227</t>
        </is>
      </c>
      <c r="C4612" s="4" t="inlineStr">
        <is>
          <t>23.11.2023</t>
        </is>
      </c>
      <c r="D4612" t="inlineStr">
        <is>
          <t>17:45</t>
        </is>
      </c>
      <c r="E4612" s="4" t="inlineStr">
        <is>
          <t>21.11.2023</t>
        </is>
      </c>
      <c r="F4612" t="inlineStr">
        <is>
          <t>15:00</t>
        </is>
      </c>
      <c r="G4612" s="5" t="n">
        <v>50.75</v>
      </c>
      <c r="H4612" t="inlineStr">
        <is>
          <t>Inbound</t>
        </is>
      </c>
      <c r="I4612" s="6" t="n">
        <v>0</v>
      </c>
      <c r="J4612" s="6" t="n">
        <v>0</v>
      </c>
      <c r="K4612" s="6" t="n">
        <v>0</v>
      </c>
      <c r="L4612" s="6">
        <f>I4612+J4612+K4612</f>
        <v/>
      </c>
      <c r="M4612" s="6" t="n">
        <v>1</v>
      </c>
      <c r="P4612" t="inlineStr">
        <is>
          <t>Ja</t>
        </is>
      </c>
      <c r="T4612" t="inlineStr">
        <is>
          <t>TNG</t>
        </is>
      </c>
      <c r="U4612">
        <f>VLOOKUP(T4612,Destinations!$A$2:$C$550,2,0)</f>
        <v/>
      </c>
      <c r="V4612" t="inlineStr">
        <is>
          <t>WCHS</t>
        </is>
      </c>
      <c r="W4612">
        <f>VLOOKUP(V4612,'WCH Kat'!$A$1:$B$150,2,0)</f>
        <v/>
      </c>
    </row>
    <row r="4613">
      <c r="A4613" t="inlineStr">
        <is>
          <t xml:space="preserve">A3 </t>
        </is>
      </c>
      <c r="B4613" t="inlineStr">
        <is>
          <t>A3 814</t>
        </is>
      </c>
      <c r="C4613" s="4" t="inlineStr">
        <is>
          <t>23.11.2023</t>
        </is>
      </c>
      <c r="D4613" t="inlineStr">
        <is>
          <t>17:50</t>
        </is>
      </c>
      <c r="E4613" s="4" t="inlineStr">
        <is>
          <t>22.11.2023</t>
        </is>
      </c>
      <c r="F4613" t="inlineStr">
        <is>
          <t>01:11</t>
        </is>
      </c>
      <c r="G4613" s="5" t="n">
        <v>40.65</v>
      </c>
      <c r="H4613" t="inlineStr">
        <is>
          <t>Inbound</t>
        </is>
      </c>
      <c r="I4613" s="6" t="n">
        <v>0</v>
      </c>
      <c r="J4613" s="6" t="n">
        <v>0</v>
      </c>
      <c r="K4613" s="6" t="n">
        <v>0</v>
      </c>
      <c r="L4613" s="6">
        <f>I4613+J4613+K4613</f>
        <v/>
      </c>
      <c r="M4613" s="6" t="n">
        <v>1</v>
      </c>
      <c r="N4613" t="inlineStr">
        <is>
          <t>Ja</t>
        </is>
      </c>
      <c r="T4613" t="inlineStr">
        <is>
          <t>ATH</t>
        </is>
      </c>
      <c r="U4613">
        <f>VLOOKUP(T4613,Destinations!$A$2:$C$550,2,0)</f>
        <v/>
      </c>
      <c r="V4613" t="inlineStr">
        <is>
          <t>MAAS</t>
        </is>
      </c>
      <c r="W4613">
        <f>VLOOKUP(V4613,'WCH Kat'!$A$1:$B$150,2,0)</f>
        <v/>
      </c>
    </row>
    <row r="4614">
      <c r="A4614" t="inlineStr">
        <is>
          <t xml:space="preserve">A3 </t>
        </is>
      </c>
      <c r="B4614" t="inlineStr">
        <is>
          <t>A3 814</t>
        </is>
      </c>
      <c r="C4614" s="4" t="inlineStr">
        <is>
          <t>23.11.2023</t>
        </is>
      </c>
      <c r="D4614" t="inlineStr">
        <is>
          <t>17:50</t>
        </is>
      </c>
      <c r="E4614" s="4" t="inlineStr">
        <is>
          <t>22.11.2023</t>
        </is>
      </c>
      <c r="F4614" t="inlineStr">
        <is>
          <t>01:11</t>
        </is>
      </c>
      <c r="G4614" s="5" t="n">
        <v>40.65</v>
      </c>
      <c r="H4614" t="inlineStr">
        <is>
          <t>Inbound</t>
        </is>
      </c>
      <c r="I4614" s="6" t="n">
        <v>0</v>
      </c>
      <c r="J4614" s="6" t="n">
        <v>0</v>
      </c>
      <c r="K4614" s="6" t="n">
        <v>0</v>
      </c>
      <c r="L4614" s="6">
        <f>I4614+J4614+K4614</f>
        <v/>
      </c>
      <c r="M4614" s="6" t="n">
        <v>1</v>
      </c>
      <c r="N4614" t="inlineStr">
        <is>
          <t>Ja</t>
        </is>
      </c>
      <c r="T4614" t="inlineStr">
        <is>
          <t>ATH</t>
        </is>
      </c>
      <c r="U4614">
        <f>VLOOKUP(T4614,Destinations!$A$2:$C$550,2,0)</f>
        <v/>
      </c>
      <c r="V4614" t="inlineStr">
        <is>
          <t>WCHS</t>
        </is>
      </c>
      <c r="W4614">
        <f>VLOOKUP(V4614,'WCH Kat'!$A$1:$B$150,2,0)</f>
        <v/>
      </c>
    </row>
    <row r="4615">
      <c r="A4615" t="inlineStr">
        <is>
          <t xml:space="preserve">A3 </t>
        </is>
      </c>
      <c r="B4615" t="inlineStr">
        <is>
          <t>A3 814</t>
        </is>
      </c>
      <c r="C4615" s="4" t="inlineStr">
        <is>
          <t>23.11.2023</t>
        </is>
      </c>
      <c r="D4615" t="inlineStr">
        <is>
          <t>17:50</t>
        </is>
      </c>
      <c r="E4615" s="4" t="inlineStr">
        <is>
          <t>22.11.2023</t>
        </is>
      </c>
      <c r="F4615" t="inlineStr">
        <is>
          <t>01:11</t>
        </is>
      </c>
      <c r="G4615" s="5" t="n">
        <v>40.65</v>
      </c>
      <c r="H4615" t="inlineStr">
        <is>
          <t>Inbound</t>
        </is>
      </c>
      <c r="I4615" s="6" t="n">
        <v>0</v>
      </c>
      <c r="J4615" s="6" t="n">
        <v>0</v>
      </c>
      <c r="K4615" s="6" t="n">
        <v>0</v>
      </c>
      <c r="L4615" s="6">
        <f>I4615+J4615+K4615</f>
        <v/>
      </c>
      <c r="M4615" s="6" t="n">
        <v>1</v>
      </c>
      <c r="N4615" t="inlineStr">
        <is>
          <t>Ja</t>
        </is>
      </c>
      <c r="T4615" t="inlineStr">
        <is>
          <t>ATH</t>
        </is>
      </c>
      <c r="U4615">
        <f>VLOOKUP(T4615,Destinations!$A$2:$C$550,2,0)</f>
        <v/>
      </c>
      <c r="V4615" t="inlineStr">
        <is>
          <t>WCHS</t>
        </is>
      </c>
      <c r="W4615">
        <f>VLOOKUP(V4615,'WCH Kat'!$A$1:$B$150,2,0)</f>
        <v/>
      </c>
    </row>
    <row r="4616">
      <c r="A4616" t="inlineStr">
        <is>
          <t xml:space="preserve">TK </t>
        </is>
      </c>
      <c r="B4616" t="inlineStr">
        <is>
          <t>TK 1676</t>
        </is>
      </c>
      <c r="C4616" s="4" t="inlineStr">
        <is>
          <t>23.11.2023</t>
        </is>
      </c>
      <c r="D4616" t="inlineStr">
        <is>
          <t>17:55</t>
        </is>
      </c>
      <c r="E4616" s="4" t="inlineStr">
        <is>
          <t>21.11.2023</t>
        </is>
      </c>
      <c r="F4616" t="inlineStr">
        <is>
          <t>18:00</t>
        </is>
      </c>
      <c r="G4616" s="5" t="n">
        <v>47.91667</v>
      </c>
      <c r="H4616" t="inlineStr">
        <is>
          <t>Outbound</t>
        </is>
      </c>
      <c r="I4616" s="6" t="n">
        <v>0</v>
      </c>
      <c r="J4616" s="6" t="n">
        <v>0</v>
      </c>
      <c r="K4616" s="6" t="n">
        <v>0</v>
      </c>
      <c r="L4616" s="6">
        <f>I4616+J4616+K4616</f>
        <v/>
      </c>
      <c r="M4616" s="6" t="n">
        <v>1</v>
      </c>
      <c r="P4616" t="inlineStr">
        <is>
          <t>Ja</t>
        </is>
      </c>
      <c r="T4616" t="inlineStr">
        <is>
          <t>IST</t>
        </is>
      </c>
      <c r="U4616">
        <f>VLOOKUP(T4616,Destinations!$A$2:$C$550,2,0)</f>
        <v/>
      </c>
      <c r="V4616" t="inlineStr">
        <is>
          <t>WCHR</t>
        </is>
      </c>
      <c r="W4616">
        <f>VLOOKUP(V4616,'WCH Kat'!$A$1:$B$150,2,0)</f>
        <v/>
      </c>
    </row>
    <row r="4617">
      <c r="A4617" t="inlineStr">
        <is>
          <t xml:space="preserve">TK </t>
        </is>
      </c>
      <c r="B4617" t="inlineStr">
        <is>
          <t>TK 1676</t>
        </is>
      </c>
      <c r="C4617" s="4" t="inlineStr">
        <is>
          <t>23.11.2023</t>
        </is>
      </c>
      <c r="D4617" t="inlineStr">
        <is>
          <t>17:55</t>
        </is>
      </c>
      <c r="E4617" s="4" t="inlineStr">
        <is>
          <t>23.11.2023</t>
        </is>
      </c>
      <c r="F4617" t="inlineStr">
        <is>
          <t>15:45</t>
        </is>
      </c>
      <c r="G4617" s="5" t="n">
        <v>2.16667</v>
      </c>
      <c r="H4617" t="inlineStr">
        <is>
          <t>Outbound</t>
        </is>
      </c>
      <c r="I4617" s="6" t="n">
        <v>0</v>
      </c>
      <c r="J4617" s="6" t="n">
        <v>1</v>
      </c>
      <c r="K4617" s="6" t="n">
        <v>0</v>
      </c>
      <c r="L4617" s="6">
        <f>I4617+J4617+K4617</f>
        <v/>
      </c>
      <c r="M4617" s="6" t="n">
        <v>0</v>
      </c>
      <c r="Q4617" t="inlineStr">
        <is>
          <t>Ja</t>
        </is>
      </c>
      <c r="T4617" t="inlineStr">
        <is>
          <t>IST</t>
        </is>
      </c>
      <c r="U4617">
        <f>VLOOKUP(T4617,Destinations!$A$2:$C$550,2,0)</f>
        <v/>
      </c>
      <c r="V4617" t="inlineStr">
        <is>
          <t>WCHS</t>
        </is>
      </c>
      <c r="W4617">
        <f>VLOOKUP(V4617,'WCH Kat'!$A$1:$B$150,2,0)</f>
        <v/>
      </c>
    </row>
    <row r="4618">
      <c r="A4618" t="inlineStr">
        <is>
          <t xml:space="preserve">TK </t>
        </is>
      </c>
      <c r="B4618" t="inlineStr">
        <is>
          <t>TK 1676</t>
        </is>
      </c>
      <c r="C4618" s="4" t="inlineStr">
        <is>
          <t>23.11.2023</t>
        </is>
      </c>
      <c r="D4618" t="inlineStr">
        <is>
          <t>17:55</t>
        </is>
      </c>
      <c r="E4618" s="4" t="inlineStr">
        <is>
          <t>23.11.2023</t>
        </is>
      </c>
      <c r="F4618" t="inlineStr">
        <is>
          <t>15:45</t>
        </is>
      </c>
      <c r="G4618" s="5" t="n">
        <v>2.16667</v>
      </c>
      <c r="H4618" t="inlineStr">
        <is>
          <t>Outbound</t>
        </is>
      </c>
      <c r="I4618" s="6" t="n">
        <v>0</v>
      </c>
      <c r="J4618" s="6" t="n">
        <v>1</v>
      </c>
      <c r="K4618" s="6" t="n">
        <v>0</v>
      </c>
      <c r="L4618" s="6">
        <f>I4618+J4618+K4618</f>
        <v/>
      </c>
      <c r="M4618" s="6" t="n">
        <v>0</v>
      </c>
      <c r="Q4618" t="inlineStr">
        <is>
          <t>Ja</t>
        </is>
      </c>
      <c r="T4618" t="inlineStr">
        <is>
          <t>IST</t>
        </is>
      </c>
      <c r="U4618">
        <f>VLOOKUP(T4618,Destinations!$A$2:$C$550,2,0)</f>
        <v/>
      </c>
      <c r="V4618" t="inlineStr">
        <is>
          <t>WCHR</t>
        </is>
      </c>
      <c r="W4618">
        <f>VLOOKUP(V4618,'WCH Kat'!$A$1:$B$150,2,0)</f>
        <v/>
      </c>
    </row>
    <row r="4619">
      <c r="A4619" t="inlineStr">
        <is>
          <t xml:space="preserve">EW </t>
        </is>
      </c>
      <c r="B4619" t="inlineStr">
        <is>
          <t>EW 581</t>
        </is>
      </c>
      <c r="C4619" s="4" t="inlineStr">
        <is>
          <t>23.11.2023</t>
        </is>
      </c>
      <c r="D4619" t="inlineStr">
        <is>
          <t>18:00</t>
        </is>
      </c>
      <c r="E4619" s="4" t="inlineStr">
        <is>
          <t>22.11.2023</t>
        </is>
      </c>
      <c r="F4619" t="inlineStr">
        <is>
          <t>02:55</t>
        </is>
      </c>
      <c r="G4619" s="5" t="n">
        <v>39.08333</v>
      </c>
      <c r="H4619" t="inlineStr">
        <is>
          <t>Inbound</t>
        </is>
      </c>
      <c r="I4619" s="6" t="n">
        <v>0</v>
      </c>
      <c r="J4619" s="6" t="n">
        <v>0</v>
      </c>
      <c r="K4619" s="6" t="n">
        <v>0</v>
      </c>
      <c r="L4619" s="6">
        <f>I4619+J4619+K4619</f>
        <v/>
      </c>
      <c r="M4619" s="6" t="n">
        <v>1</v>
      </c>
      <c r="N4619" t="inlineStr">
        <is>
          <t>Ja</t>
        </is>
      </c>
      <c r="T4619" t="inlineStr">
        <is>
          <t>Palma</t>
        </is>
      </c>
      <c r="U4619">
        <f>VLOOKUP(T4619,Destinations!$A$2:$C$550,2,0)</f>
        <v/>
      </c>
      <c r="V4619" t="inlineStr">
        <is>
          <t>WCHR</t>
        </is>
      </c>
      <c r="W4619">
        <f>VLOOKUP(V4619,'WCH Kat'!$A$1:$B$150,2,0)</f>
        <v/>
      </c>
    </row>
    <row r="4620">
      <c r="A4620" t="inlineStr">
        <is>
          <t xml:space="preserve">TK </t>
        </is>
      </c>
      <c r="B4620" t="inlineStr">
        <is>
          <t>TK 1676</t>
        </is>
      </c>
      <c r="C4620" s="4" t="inlineStr">
        <is>
          <t>23.11.2023</t>
        </is>
      </c>
      <c r="D4620" t="inlineStr">
        <is>
          <t>18:10</t>
        </is>
      </c>
      <c r="E4620" s="4" t="inlineStr">
        <is>
          <t>23.11.2023</t>
        </is>
      </c>
      <c r="F4620" t="inlineStr">
        <is>
          <t>15:49</t>
        </is>
      </c>
      <c r="G4620" s="5" t="n">
        <v>2.35</v>
      </c>
      <c r="H4620" t="inlineStr">
        <is>
          <t>Outbound</t>
        </is>
      </c>
      <c r="I4620" s="6" t="n">
        <v>0</v>
      </c>
      <c r="J4620" s="6" t="n">
        <v>1</v>
      </c>
      <c r="K4620" s="6" t="n">
        <v>0</v>
      </c>
      <c r="L4620" s="6">
        <f>I4620+J4620+K4620</f>
        <v/>
      </c>
      <c r="M4620" s="6" t="n">
        <v>0</v>
      </c>
      <c r="Q4620" t="inlineStr">
        <is>
          <t>Ja</t>
        </is>
      </c>
      <c r="T4620" t="inlineStr">
        <is>
          <t>Istanbul-Atatürk</t>
        </is>
      </c>
      <c r="U4620">
        <f>VLOOKUP(T4620,Destinations!$A$2:$C$550,2,0)</f>
        <v/>
      </c>
      <c r="V4620" t="inlineStr">
        <is>
          <t>WCHS</t>
        </is>
      </c>
      <c r="W4620">
        <f>VLOOKUP(V4620,'WCH Kat'!$A$1:$B$150,2,0)</f>
        <v/>
      </c>
    </row>
    <row r="4621">
      <c r="A4621" t="inlineStr">
        <is>
          <t xml:space="preserve">TK </t>
        </is>
      </c>
      <c r="B4621" t="inlineStr">
        <is>
          <t>TK 1676</t>
        </is>
      </c>
      <c r="C4621" s="4" t="inlineStr">
        <is>
          <t>23.11.2023</t>
        </is>
      </c>
      <c r="D4621" t="inlineStr">
        <is>
          <t>18:10</t>
        </is>
      </c>
      <c r="E4621" s="4" t="inlineStr">
        <is>
          <t>23.11.2023</t>
        </is>
      </c>
      <c r="F4621" t="inlineStr">
        <is>
          <t>15:05</t>
        </is>
      </c>
      <c r="G4621" s="5" t="n">
        <v>3.08333</v>
      </c>
      <c r="H4621" t="inlineStr">
        <is>
          <t>Outbound</t>
        </is>
      </c>
      <c r="I4621" s="6" t="n">
        <v>0</v>
      </c>
      <c r="J4621" s="6" t="n">
        <v>0</v>
      </c>
      <c r="K4621" s="6" t="n">
        <v>1</v>
      </c>
      <c r="L4621" s="6">
        <f>I4621+J4621+K4621</f>
        <v/>
      </c>
      <c r="M4621" s="6" t="n">
        <v>0</v>
      </c>
      <c r="Q4621" t="inlineStr">
        <is>
          <t>Ja</t>
        </is>
      </c>
      <c r="T4621" t="inlineStr">
        <is>
          <t>Istanbul-Atatürk</t>
        </is>
      </c>
      <c r="U4621">
        <f>VLOOKUP(T4621,Destinations!$A$2:$C$550,2,0)</f>
        <v/>
      </c>
      <c r="V4621" t="inlineStr">
        <is>
          <t>WCHS</t>
        </is>
      </c>
      <c r="W4621">
        <f>VLOOKUP(V4621,'WCH Kat'!$A$1:$B$150,2,0)</f>
        <v/>
      </c>
    </row>
    <row r="4622">
      <c r="A4622" t="inlineStr">
        <is>
          <t xml:space="preserve">TK </t>
        </is>
      </c>
      <c r="B4622" t="inlineStr">
        <is>
          <t>TK 1676</t>
        </is>
      </c>
      <c r="C4622" s="4" t="inlineStr">
        <is>
          <t>23.11.2023</t>
        </is>
      </c>
      <c r="D4622" t="inlineStr">
        <is>
          <t>18:10</t>
        </is>
      </c>
      <c r="E4622" s="4" t="inlineStr">
        <is>
          <t>23.11.2023</t>
        </is>
      </c>
      <c r="F4622" t="inlineStr">
        <is>
          <t>16:13</t>
        </is>
      </c>
      <c r="G4622" s="5" t="n">
        <v>1.95</v>
      </c>
      <c r="H4622" t="inlineStr">
        <is>
          <t>Outbound</t>
        </is>
      </c>
      <c r="I4622" s="6" t="n">
        <v>0</v>
      </c>
      <c r="J4622" s="6" t="n">
        <v>1</v>
      </c>
      <c r="K4622" s="6" t="n">
        <v>0</v>
      </c>
      <c r="L4622" s="6">
        <f>I4622+J4622+K4622</f>
        <v/>
      </c>
      <c r="M4622" s="6" t="n">
        <v>0</v>
      </c>
      <c r="Q4622" t="inlineStr">
        <is>
          <t>Ja</t>
        </is>
      </c>
      <c r="T4622" t="inlineStr">
        <is>
          <t>Istanbul-Atatürk</t>
        </is>
      </c>
      <c r="U4622">
        <f>VLOOKUP(T4622,Destinations!$A$2:$C$550,2,0)</f>
        <v/>
      </c>
      <c r="V4622" t="inlineStr">
        <is>
          <t>WCHS</t>
        </is>
      </c>
      <c r="W4622">
        <f>VLOOKUP(V4622,'WCH Kat'!$A$1:$B$150,2,0)</f>
        <v/>
      </c>
    </row>
    <row r="4623">
      <c r="A4623" t="inlineStr">
        <is>
          <t xml:space="preserve">TK </t>
        </is>
      </c>
      <c r="B4623" t="inlineStr">
        <is>
          <t>TK 1676</t>
        </is>
      </c>
      <c r="C4623" s="4" t="inlineStr">
        <is>
          <t>23.11.2023</t>
        </is>
      </c>
      <c r="D4623" t="inlineStr">
        <is>
          <t>18:10</t>
        </is>
      </c>
      <c r="E4623" s="4" t="inlineStr">
        <is>
          <t>23.11.2023</t>
        </is>
      </c>
      <c r="F4623" t="inlineStr">
        <is>
          <t>16:13</t>
        </is>
      </c>
      <c r="G4623" s="5" t="n">
        <v>1.95</v>
      </c>
      <c r="H4623" t="inlineStr">
        <is>
          <t>Outbound</t>
        </is>
      </c>
      <c r="I4623" s="6" t="n">
        <v>0</v>
      </c>
      <c r="J4623" s="6" t="n">
        <v>1</v>
      </c>
      <c r="K4623" s="6" t="n">
        <v>0</v>
      </c>
      <c r="L4623" s="6">
        <f>I4623+J4623+K4623</f>
        <v/>
      </c>
      <c r="M4623" s="6" t="n">
        <v>0</v>
      </c>
      <c r="Q4623" t="inlineStr">
        <is>
          <t>Ja</t>
        </is>
      </c>
      <c r="T4623" t="inlineStr">
        <is>
          <t>Istanbul-Atatürk</t>
        </is>
      </c>
      <c r="U4623">
        <f>VLOOKUP(T4623,Destinations!$A$2:$C$550,2,0)</f>
        <v/>
      </c>
      <c r="V4623" t="inlineStr">
        <is>
          <t>WCHS</t>
        </is>
      </c>
      <c r="W4623">
        <f>VLOOKUP(V4623,'WCH Kat'!$A$1:$B$150,2,0)</f>
        <v/>
      </c>
    </row>
    <row r="4624">
      <c r="A4624" t="inlineStr">
        <is>
          <t xml:space="preserve">TK </t>
        </is>
      </c>
      <c r="B4624" t="inlineStr">
        <is>
          <t>TK 1676</t>
        </is>
      </c>
      <c r="C4624" s="4" t="inlineStr">
        <is>
          <t>23.11.2023</t>
        </is>
      </c>
      <c r="D4624" t="inlineStr">
        <is>
          <t>18:10</t>
        </is>
      </c>
      <c r="E4624" s="4" t="inlineStr">
        <is>
          <t>23.11.2023</t>
        </is>
      </c>
      <c r="F4624" t="inlineStr">
        <is>
          <t>16:22</t>
        </is>
      </c>
      <c r="G4624" s="5" t="n">
        <v>1.8</v>
      </c>
      <c r="H4624" t="inlineStr">
        <is>
          <t>Outbound</t>
        </is>
      </c>
      <c r="I4624" s="6" t="n">
        <v>0</v>
      </c>
      <c r="J4624" s="6" t="n">
        <v>1</v>
      </c>
      <c r="K4624" s="6" t="n">
        <v>0</v>
      </c>
      <c r="L4624" s="6">
        <f>I4624+J4624+K4624</f>
        <v/>
      </c>
      <c r="M4624" s="6" t="n">
        <v>0</v>
      </c>
      <c r="Q4624" t="inlineStr">
        <is>
          <t>Ja</t>
        </is>
      </c>
      <c r="T4624" t="inlineStr">
        <is>
          <t>Istanbul-Atatürk</t>
        </is>
      </c>
      <c r="U4624">
        <f>VLOOKUP(T4624,Destinations!$A$2:$C$550,2,0)</f>
        <v/>
      </c>
      <c r="V4624" t="inlineStr">
        <is>
          <t>WCHS</t>
        </is>
      </c>
      <c r="W4624">
        <f>VLOOKUP(V4624,'WCH Kat'!$A$1:$B$150,2,0)</f>
        <v/>
      </c>
    </row>
    <row r="4625">
      <c r="A4625" t="inlineStr">
        <is>
          <t xml:space="preserve">EW </t>
        </is>
      </c>
      <c r="B4625" t="inlineStr">
        <is>
          <t>EW 581</t>
        </is>
      </c>
      <c r="C4625" s="4" t="inlineStr">
        <is>
          <t>23.11.2023</t>
        </is>
      </c>
      <c r="D4625" t="inlineStr">
        <is>
          <t>18:15</t>
        </is>
      </c>
      <c r="E4625" s="4" t="inlineStr">
        <is>
          <t>22.11.2023</t>
        </is>
      </c>
      <c r="F4625" t="inlineStr">
        <is>
          <t>02:55</t>
        </is>
      </c>
      <c r="G4625" s="5" t="n">
        <v>39.33333</v>
      </c>
      <c r="H4625" t="inlineStr">
        <is>
          <t>Inbound</t>
        </is>
      </c>
      <c r="I4625" s="6" t="n">
        <v>0</v>
      </c>
      <c r="J4625" s="6" t="n">
        <v>0</v>
      </c>
      <c r="K4625" s="6" t="n">
        <v>0</v>
      </c>
      <c r="L4625" s="6">
        <f>I4625+J4625+K4625</f>
        <v/>
      </c>
      <c r="M4625" s="6" t="n">
        <v>1</v>
      </c>
      <c r="N4625" t="inlineStr">
        <is>
          <t>Ja</t>
        </is>
      </c>
      <c r="T4625" t="inlineStr">
        <is>
          <t>Palma</t>
        </is>
      </c>
      <c r="U4625">
        <f>VLOOKUP(T4625,Destinations!$A$2:$C$550,2,0)</f>
        <v/>
      </c>
      <c r="V4625" t="inlineStr">
        <is>
          <t>WCHS</t>
        </is>
      </c>
      <c r="W4625">
        <f>VLOOKUP(V4625,'WCH Kat'!$A$1:$B$150,2,0)</f>
        <v/>
      </c>
    </row>
    <row r="4626">
      <c r="A4626" t="inlineStr">
        <is>
          <t xml:space="preserve">FR </t>
        </is>
      </c>
      <c r="B4626" t="inlineStr">
        <is>
          <t>FR 5277</t>
        </is>
      </c>
      <c r="C4626" s="4" t="inlineStr">
        <is>
          <t>10.11.2023</t>
        </is>
      </c>
      <c r="D4626" t="inlineStr">
        <is>
          <t>20:40</t>
        </is>
      </c>
      <c r="E4626" s="4" t="inlineStr">
        <is>
          <t>10.11.2023</t>
        </is>
      </c>
      <c r="F4626" t="inlineStr">
        <is>
          <t>06:48</t>
        </is>
      </c>
      <c r="G4626" s="5" t="n">
        <v>13.86667</v>
      </c>
      <c r="H4626" t="inlineStr">
        <is>
          <t>Inbound</t>
        </is>
      </c>
      <c r="I4626" s="6" t="n">
        <v>0</v>
      </c>
      <c r="J4626" s="6" t="n">
        <v>0</v>
      </c>
      <c r="K4626" s="6" t="n">
        <v>1</v>
      </c>
      <c r="L4626" s="6">
        <f>I4626+J4626+K4626</f>
        <v/>
      </c>
      <c r="M4626" s="6" t="n">
        <v>0</v>
      </c>
      <c r="N4626" t="inlineStr">
        <is>
          <t>Ja</t>
        </is>
      </c>
      <c r="T4626" t="inlineStr">
        <is>
          <t>Palermo</t>
        </is>
      </c>
      <c r="U4626">
        <f>VLOOKUP(T4626,Destinations!$A$2:$C$550,2,0)</f>
        <v/>
      </c>
      <c r="V4626" t="inlineStr">
        <is>
          <t>WCHC</t>
        </is>
      </c>
      <c r="W4626">
        <f>VLOOKUP(V4626,'WCH Kat'!$A$1:$B$150,2,0)</f>
        <v/>
      </c>
    </row>
    <row r="4627">
      <c r="A4627" t="inlineStr">
        <is>
          <t xml:space="preserve">XQ </t>
        </is>
      </c>
      <c r="B4627" t="inlineStr">
        <is>
          <t>XQ  983</t>
        </is>
      </c>
      <c r="C4627" s="4" t="inlineStr">
        <is>
          <t>23.11.2023</t>
        </is>
      </c>
      <c r="D4627" t="inlineStr">
        <is>
          <t>18:20</t>
        </is>
      </c>
      <c r="E4627" s="4" t="inlineStr">
        <is>
          <t>22.11.2023</t>
        </is>
      </c>
      <c r="F4627" t="inlineStr">
        <is>
          <t>02:40</t>
        </is>
      </c>
      <c r="G4627" s="5" t="n">
        <v>39.66667</v>
      </c>
      <c r="H4627" t="inlineStr">
        <is>
          <t>Outbound</t>
        </is>
      </c>
      <c r="I4627" s="6" t="n">
        <v>0</v>
      </c>
      <c r="J4627" s="6" t="n">
        <v>0</v>
      </c>
      <c r="K4627" s="6" t="n">
        <v>0</v>
      </c>
      <c r="L4627" s="6">
        <f>I4627+J4627+K4627</f>
        <v/>
      </c>
      <c r="M4627" s="6" t="n">
        <v>1</v>
      </c>
      <c r="P4627" t="inlineStr">
        <is>
          <t>Ja</t>
        </is>
      </c>
      <c r="T4627" t="inlineStr">
        <is>
          <t>ADB</t>
        </is>
      </c>
      <c r="U4627">
        <f>VLOOKUP(T4627,Destinations!$A$2:$C$550,2,0)</f>
        <v/>
      </c>
      <c r="V4627" t="inlineStr">
        <is>
          <t>WCHR</t>
        </is>
      </c>
      <c r="W4627">
        <f>VLOOKUP(V4627,'WCH Kat'!$A$1:$B$150,2,0)</f>
        <v/>
      </c>
    </row>
    <row r="4628">
      <c r="A4628" t="inlineStr">
        <is>
          <t xml:space="preserve">XQ </t>
        </is>
      </c>
      <c r="B4628" t="inlineStr">
        <is>
          <t>XQ  983</t>
        </is>
      </c>
      <c r="C4628" s="4" t="inlineStr">
        <is>
          <t>23.11.2023</t>
        </is>
      </c>
      <c r="D4628" t="inlineStr">
        <is>
          <t>18:20</t>
        </is>
      </c>
      <c r="E4628" s="4" t="inlineStr">
        <is>
          <t>22.11.2023</t>
        </is>
      </c>
      <c r="F4628" t="inlineStr">
        <is>
          <t>02:40</t>
        </is>
      </c>
      <c r="G4628" s="5" t="n">
        <v>39.66667</v>
      </c>
      <c r="H4628" t="inlineStr">
        <is>
          <t>Outbound</t>
        </is>
      </c>
      <c r="I4628" s="6" t="n">
        <v>0</v>
      </c>
      <c r="J4628" s="6" t="n">
        <v>0</v>
      </c>
      <c r="K4628" s="6" t="n">
        <v>0</v>
      </c>
      <c r="L4628" s="6">
        <f>I4628+J4628+K4628</f>
        <v/>
      </c>
      <c r="M4628" s="6" t="n">
        <v>1</v>
      </c>
      <c r="P4628" t="inlineStr">
        <is>
          <t>Ja</t>
        </is>
      </c>
      <c r="T4628" t="inlineStr">
        <is>
          <t>ADB</t>
        </is>
      </c>
      <c r="U4628">
        <f>VLOOKUP(T4628,Destinations!$A$2:$C$550,2,0)</f>
        <v/>
      </c>
      <c r="V4628" t="inlineStr">
        <is>
          <t>WCHR</t>
        </is>
      </c>
      <c r="W4628">
        <f>VLOOKUP(V4628,'WCH Kat'!$A$1:$B$150,2,0)</f>
        <v/>
      </c>
    </row>
    <row r="4629">
      <c r="A4629" t="inlineStr">
        <is>
          <t xml:space="preserve">XQ </t>
        </is>
      </c>
      <c r="B4629" t="inlineStr">
        <is>
          <t>XQ  983</t>
        </is>
      </c>
      <c r="C4629" s="4" t="inlineStr">
        <is>
          <t>23.11.2023</t>
        </is>
      </c>
      <c r="D4629" t="inlineStr">
        <is>
          <t>18:20</t>
        </is>
      </c>
      <c r="E4629" s="4" t="inlineStr">
        <is>
          <t>22.11.2023</t>
        </is>
      </c>
      <c r="F4629" t="inlineStr">
        <is>
          <t>02:40</t>
        </is>
      </c>
      <c r="G4629" s="5" t="n">
        <v>39.66667</v>
      </c>
      <c r="H4629" t="inlineStr">
        <is>
          <t>Outbound</t>
        </is>
      </c>
      <c r="I4629" s="6" t="n">
        <v>0</v>
      </c>
      <c r="J4629" s="6" t="n">
        <v>0</v>
      </c>
      <c r="K4629" s="6" t="n">
        <v>0</v>
      </c>
      <c r="L4629" s="6">
        <f>I4629+J4629+K4629</f>
        <v/>
      </c>
      <c r="M4629" s="6" t="n">
        <v>1</v>
      </c>
      <c r="P4629" t="inlineStr">
        <is>
          <t>Ja</t>
        </is>
      </c>
      <c r="T4629" t="inlineStr">
        <is>
          <t>ADB</t>
        </is>
      </c>
      <c r="U4629">
        <f>VLOOKUP(T4629,Destinations!$A$2:$C$550,2,0)</f>
        <v/>
      </c>
      <c r="V4629" t="inlineStr">
        <is>
          <t>WCHR</t>
        </is>
      </c>
      <c r="W4629">
        <f>VLOOKUP(V4629,'WCH Kat'!$A$1:$B$150,2,0)</f>
        <v/>
      </c>
    </row>
    <row r="4630">
      <c r="A4630" t="inlineStr">
        <is>
          <t xml:space="preserve">XQ </t>
        </is>
      </c>
      <c r="B4630" t="inlineStr">
        <is>
          <t>XQ  983</t>
        </is>
      </c>
      <c r="C4630" s="4" t="inlineStr">
        <is>
          <t>23.11.2023</t>
        </is>
      </c>
      <c r="D4630" t="inlineStr">
        <is>
          <t>18:20</t>
        </is>
      </c>
      <c r="E4630" s="4" t="inlineStr">
        <is>
          <t>23.11.2023</t>
        </is>
      </c>
      <c r="F4630" t="inlineStr">
        <is>
          <t>16:04</t>
        </is>
      </c>
      <c r="G4630" s="5" t="n">
        <v>2.26667</v>
      </c>
      <c r="H4630" t="inlineStr">
        <is>
          <t>Outbound</t>
        </is>
      </c>
      <c r="I4630" s="6" t="n">
        <v>0</v>
      </c>
      <c r="J4630" s="6" t="n">
        <v>1</v>
      </c>
      <c r="K4630" s="6" t="n">
        <v>0</v>
      </c>
      <c r="L4630" s="6">
        <f>I4630+J4630+K4630</f>
        <v/>
      </c>
      <c r="M4630" s="6" t="n">
        <v>0</v>
      </c>
      <c r="Q4630" t="inlineStr">
        <is>
          <t>Ja</t>
        </is>
      </c>
      <c r="T4630" t="inlineStr">
        <is>
          <t>ADB</t>
        </is>
      </c>
      <c r="U4630">
        <f>VLOOKUP(T4630,Destinations!$A$2:$C$550,2,0)</f>
        <v/>
      </c>
      <c r="V4630" t="inlineStr">
        <is>
          <t>WCHS</t>
        </is>
      </c>
      <c r="W4630">
        <f>VLOOKUP(V4630,'WCH Kat'!$A$1:$B$150,2,0)</f>
        <v/>
      </c>
    </row>
    <row r="4631">
      <c r="A4631" t="inlineStr">
        <is>
          <t xml:space="preserve">XQ </t>
        </is>
      </c>
      <c r="B4631" t="inlineStr">
        <is>
          <t>XQ  983</t>
        </is>
      </c>
      <c r="C4631" s="4" t="inlineStr">
        <is>
          <t>23.11.2023</t>
        </is>
      </c>
      <c r="D4631" t="inlineStr">
        <is>
          <t>18:20</t>
        </is>
      </c>
      <c r="E4631" s="4" t="inlineStr">
        <is>
          <t>23.11.2023</t>
        </is>
      </c>
      <c r="F4631" t="inlineStr">
        <is>
          <t>16:23</t>
        </is>
      </c>
      <c r="G4631" s="5" t="n">
        <v>1.95</v>
      </c>
      <c r="H4631" t="inlineStr">
        <is>
          <t>Outbound</t>
        </is>
      </c>
      <c r="I4631" s="6" t="n">
        <v>0</v>
      </c>
      <c r="J4631" s="6" t="n">
        <v>1</v>
      </c>
      <c r="K4631" s="6" t="n">
        <v>0</v>
      </c>
      <c r="L4631" s="6">
        <f>I4631+J4631+K4631</f>
        <v/>
      </c>
      <c r="M4631" s="6" t="n">
        <v>0</v>
      </c>
      <c r="Q4631" t="inlineStr">
        <is>
          <t>Ja</t>
        </is>
      </c>
      <c r="T4631" t="inlineStr">
        <is>
          <t>ADB</t>
        </is>
      </c>
      <c r="U4631">
        <f>VLOOKUP(T4631,Destinations!$A$2:$C$550,2,0)</f>
        <v/>
      </c>
      <c r="V4631" t="inlineStr">
        <is>
          <t>WCHR</t>
        </is>
      </c>
      <c r="W4631">
        <f>VLOOKUP(V4631,'WCH Kat'!$A$1:$B$150,2,0)</f>
        <v/>
      </c>
    </row>
    <row r="4632">
      <c r="A4632" t="inlineStr">
        <is>
          <t xml:space="preserve">XQ </t>
        </is>
      </c>
      <c r="B4632" t="inlineStr">
        <is>
          <t>XQ  983</t>
        </is>
      </c>
      <c r="C4632" s="4" t="inlineStr">
        <is>
          <t>23.11.2023</t>
        </is>
      </c>
      <c r="D4632" t="inlineStr">
        <is>
          <t>18:20</t>
        </is>
      </c>
      <c r="E4632" s="4" t="inlineStr">
        <is>
          <t>23.11.2023</t>
        </is>
      </c>
      <c r="F4632" t="inlineStr">
        <is>
          <t>17:07</t>
        </is>
      </c>
      <c r="G4632" s="5" t="n">
        <v>1.21667</v>
      </c>
      <c r="H4632" t="inlineStr">
        <is>
          <t>Outbound</t>
        </is>
      </c>
      <c r="I4632" s="6" t="n">
        <v>0</v>
      </c>
      <c r="J4632" s="6" t="n">
        <v>1</v>
      </c>
      <c r="K4632" s="6" t="n">
        <v>0</v>
      </c>
      <c r="L4632" s="6">
        <f>I4632+J4632+K4632</f>
        <v/>
      </c>
      <c r="M4632" s="6" t="n">
        <v>0</v>
      </c>
      <c r="Q4632" t="inlineStr">
        <is>
          <t>Ja</t>
        </is>
      </c>
      <c r="T4632" t="inlineStr">
        <is>
          <t>ADB</t>
        </is>
      </c>
      <c r="U4632">
        <f>VLOOKUP(T4632,Destinations!$A$2:$C$550,2,0)</f>
        <v/>
      </c>
      <c r="V4632" t="inlineStr">
        <is>
          <t>WCHR</t>
        </is>
      </c>
      <c r="W4632">
        <f>VLOOKUP(V4632,'WCH Kat'!$A$1:$B$150,2,0)</f>
        <v/>
      </c>
    </row>
    <row r="4633">
      <c r="A4633" t="inlineStr">
        <is>
          <t xml:space="preserve">EW </t>
        </is>
      </c>
      <c r="B4633" t="inlineStr">
        <is>
          <t>EW  468</t>
        </is>
      </c>
      <c r="C4633" s="4" t="inlineStr">
        <is>
          <t>23.11.2023</t>
        </is>
      </c>
      <c r="D4633" t="inlineStr">
        <is>
          <t>18:35</t>
        </is>
      </c>
      <c r="E4633" s="4" t="inlineStr">
        <is>
          <t>22.11.2023</t>
        </is>
      </c>
      <c r="F4633" t="inlineStr">
        <is>
          <t>05:40</t>
        </is>
      </c>
      <c r="G4633" s="5" t="n">
        <v>36.91667</v>
      </c>
      <c r="H4633" t="inlineStr">
        <is>
          <t>Outbound</t>
        </is>
      </c>
      <c r="I4633" s="6" t="n">
        <v>0</v>
      </c>
      <c r="J4633" s="6" t="n">
        <v>0</v>
      </c>
      <c r="K4633" s="6" t="n">
        <v>0</v>
      </c>
      <c r="L4633" s="6">
        <f>I4633+J4633+K4633</f>
        <v/>
      </c>
      <c r="M4633" s="6" t="n">
        <v>1</v>
      </c>
      <c r="P4633" t="inlineStr">
        <is>
          <t>Ja</t>
        </is>
      </c>
      <c r="T4633" t="inlineStr">
        <is>
          <t>LHR</t>
        </is>
      </c>
      <c r="U4633">
        <f>VLOOKUP(T4633,Destinations!$A$2:$C$550,2,0)</f>
        <v/>
      </c>
      <c r="V4633" t="inlineStr">
        <is>
          <t>WCHR</t>
        </is>
      </c>
      <c r="W4633">
        <f>VLOOKUP(V4633,'WCH Kat'!$A$1:$B$150,2,0)</f>
        <v/>
      </c>
    </row>
    <row r="4634">
      <c r="A4634" t="inlineStr">
        <is>
          <t xml:space="preserve">A3 </t>
        </is>
      </c>
      <c r="B4634" t="inlineStr">
        <is>
          <t>A3 815</t>
        </is>
      </c>
      <c r="C4634" s="4" t="inlineStr">
        <is>
          <t>23.11.2023</t>
        </is>
      </c>
      <c r="D4634" t="inlineStr">
        <is>
          <t>18:35</t>
        </is>
      </c>
      <c r="E4634" s="4" t="inlineStr">
        <is>
          <t>23.11.2023</t>
        </is>
      </c>
      <c r="F4634" t="inlineStr">
        <is>
          <t>17:19</t>
        </is>
      </c>
      <c r="G4634" s="5" t="n">
        <v>1.26667</v>
      </c>
      <c r="H4634" t="inlineStr">
        <is>
          <t>Outbound</t>
        </is>
      </c>
      <c r="I4634" s="6" t="n">
        <v>0</v>
      </c>
      <c r="J4634" s="6" t="n">
        <v>1</v>
      </c>
      <c r="K4634" s="6" t="n">
        <v>0</v>
      </c>
      <c r="L4634" s="6">
        <f>I4634+J4634+K4634</f>
        <v/>
      </c>
      <c r="M4634" s="6" t="n">
        <v>0</v>
      </c>
      <c r="R4634" t="inlineStr">
        <is>
          <t>Ja</t>
        </is>
      </c>
      <c r="T4634" t="inlineStr">
        <is>
          <t>Athen</t>
        </is>
      </c>
      <c r="U4634">
        <f>VLOOKUP(T4634,Destinations!$A$2:$C$550,2,0)</f>
        <v/>
      </c>
      <c r="V4634" t="inlineStr">
        <is>
          <t>WCHR</t>
        </is>
      </c>
      <c r="W4634">
        <f>VLOOKUP(V4634,'WCH Kat'!$A$1:$B$150,2,0)</f>
        <v/>
      </c>
    </row>
    <row r="4635">
      <c r="A4635" t="inlineStr">
        <is>
          <t xml:space="preserve">A3 </t>
        </is>
      </c>
      <c r="B4635" t="inlineStr">
        <is>
          <t>A3 815</t>
        </is>
      </c>
      <c r="C4635" s="4" t="inlineStr">
        <is>
          <t>23.11.2023</t>
        </is>
      </c>
      <c r="D4635" t="inlineStr">
        <is>
          <t>18:35</t>
        </is>
      </c>
      <c r="E4635" s="4" t="inlineStr">
        <is>
          <t>22.11.2023</t>
        </is>
      </c>
      <c r="F4635" t="inlineStr">
        <is>
          <t>05:35</t>
        </is>
      </c>
      <c r="G4635" s="5" t="n">
        <v>37</v>
      </c>
      <c r="H4635" t="inlineStr">
        <is>
          <t>Outbound</t>
        </is>
      </c>
      <c r="I4635" s="6" t="n">
        <v>0</v>
      </c>
      <c r="J4635" s="6" t="n">
        <v>0</v>
      </c>
      <c r="K4635" s="6" t="n">
        <v>0</v>
      </c>
      <c r="L4635" s="6">
        <f>I4635+J4635+K4635</f>
        <v/>
      </c>
      <c r="M4635" s="6" t="n">
        <v>1</v>
      </c>
      <c r="N4635" t="inlineStr">
        <is>
          <t>Ja</t>
        </is>
      </c>
      <c r="T4635" t="inlineStr">
        <is>
          <t>Athen</t>
        </is>
      </c>
      <c r="U4635">
        <f>VLOOKUP(T4635,Destinations!$A$2:$C$550,2,0)</f>
        <v/>
      </c>
      <c r="V4635" t="inlineStr">
        <is>
          <t>WCHR</t>
        </is>
      </c>
      <c r="W4635">
        <f>VLOOKUP(V4635,'WCH Kat'!$A$1:$B$150,2,0)</f>
        <v/>
      </c>
    </row>
    <row r="4636">
      <c r="A4636" t="inlineStr">
        <is>
          <t xml:space="preserve">BA </t>
        </is>
      </c>
      <c r="B4636" t="inlineStr">
        <is>
          <t>BA 998</t>
        </is>
      </c>
      <c r="C4636" s="4" t="inlineStr">
        <is>
          <t>23.11.2023</t>
        </is>
      </c>
      <c r="D4636" t="inlineStr">
        <is>
          <t>18:35</t>
        </is>
      </c>
      <c r="E4636" s="4" t="inlineStr">
        <is>
          <t>22.11.2023</t>
        </is>
      </c>
      <c r="F4636" t="inlineStr">
        <is>
          <t>04:25</t>
        </is>
      </c>
      <c r="G4636" s="5" t="n">
        <v>38.16667</v>
      </c>
      <c r="H4636" t="inlineStr">
        <is>
          <t>Inbound</t>
        </is>
      </c>
      <c r="I4636" s="6" t="n">
        <v>0</v>
      </c>
      <c r="J4636" s="6" t="n">
        <v>0</v>
      </c>
      <c r="K4636" s="6" t="n">
        <v>0</v>
      </c>
      <c r="L4636" s="6">
        <f>I4636+J4636+K4636</f>
        <v/>
      </c>
      <c r="M4636" s="6" t="n">
        <v>1</v>
      </c>
      <c r="N4636" t="inlineStr">
        <is>
          <t>Ja</t>
        </is>
      </c>
      <c r="T4636" t="inlineStr">
        <is>
          <t>London-Heathrow</t>
        </is>
      </c>
      <c r="U4636">
        <f>VLOOKUP(T4636,Destinations!$A$2:$C$550,2,0)</f>
        <v/>
      </c>
      <c r="V4636" t="inlineStr">
        <is>
          <t>WCHR</t>
        </is>
      </c>
      <c r="W4636">
        <f>VLOOKUP(V4636,'WCH Kat'!$A$1:$B$150,2,0)</f>
        <v/>
      </c>
    </row>
    <row r="4637">
      <c r="A4637" t="inlineStr">
        <is>
          <t xml:space="preserve">BA </t>
        </is>
      </c>
      <c r="B4637" t="inlineStr">
        <is>
          <t>BA 998</t>
        </is>
      </c>
      <c r="C4637" s="4" t="inlineStr">
        <is>
          <t>23.11.2023</t>
        </is>
      </c>
      <c r="D4637" t="inlineStr">
        <is>
          <t>18:35</t>
        </is>
      </c>
      <c r="E4637" s="4" t="inlineStr">
        <is>
          <t>23.11.2023</t>
        </is>
      </c>
      <c r="F4637" t="inlineStr">
        <is>
          <t>18:07</t>
        </is>
      </c>
      <c r="G4637" s="5" t="n">
        <v>0.46667</v>
      </c>
      <c r="H4637" t="inlineStr">
        <is>
          <t>Inbound</t>
        </is>
      </c>
      <c r="I4637" s="6" t="n">
        <v>1</v>
      </c>
      <c r="J4637" s="6" t="n">
        <v>0</v>
      </c>
      <c r="K4637" s="6" t="n">
        <v>0</v>
      </c>
      <c r="L4637" s="6">
        <f>I4637+J4637+K4637</f>
        <v/>
      </c>
      <c r="M4637" s="6" t="n">
        <v>0</v>
      </c>
      <c r="P4637" t="inlineStr">
        <is>
          <t>Ja</t>
        </is>
      </c>
      <c r="T4637" t="inlineStr">
        <is>
          <t>London-Heathrow</t>
        </is>
      </c>
      <c r="U4637">
        <f>VLOOKUP(T4637,Destinations!$A$2:$C$550,2,0)</f>
        <v/>
      </c>
      <c r="V4637" t="inlineStr">
        <is>
          <t>WCHR</t>
        </is>
      </c>
      <c r="W4637">
        <f>VLOOKUP(V4637,'WCH Kat'!$A$1:$B$150,2,0)</f>
        <v/>
      </c>
    </row>
    <row r="4638">
      <c r="A4638" t="inlineStr">
        <is>
          <t xml:space="preserve">3O </t>
        </is>
      </c>
      <c r="B4638" t="inlineStr">
        <is>
          <t>3O  228</t>
        </is>
      </c>
      <c r="C4638" s="4" t="inlineStr">
        <is>
          <t>23.11.2023</t>
        </is>
      </c>
      <c r="D4638" t="inlineStr">
        <is>
          <t>19:05</t>
        </is>
      </c>
      <c r="E4638" s="4" t="inlineStr">
        <is>
          <t>21.11.2023</t>
        </is>
      </c>
      <c r="F4638" t="inlineStr">
        <is>
          <t>19:05</t>
        </is>
      </c>
      <c r="G4638" s="5" t="n">
        <v>48</v>
      </c>
      <c r="H4638" t="inlineStr">
        <is>
          <t>Outbound</t>
        </is>
      </c>
      <c r="I4638" s="6" t="n">
        <v>0</v>
      </c>
      <c r="J4638" s="6" t="n">
        <v>0</v>
      </c>
      <c r="K4638" s="6" t="n">
        <v>0</v>
      </c>
      <c r="L4638" s="6">
        <f>I4638+J4638+K4638</f>
        <v/>
      </c>
      <c r="M4638" s="6" t="n">
        <v>1</v>
      </c>
      <c r="P4638" t="inlineStr">
        <is>
          <t>Ja</t>
        </is>
      </c>
      <c r="T4638" t="inlineStr">
        <is>
          <t>TNG</t>
        </is>
      </c>
      <c r="U4638">
        <f>VLOOKUP(T4638,Destinations!$A$2:$C$550,2,0)</f>
        <v/>
      </c>
      <c r="V4638" t="inlineStr">
        <is>
          <t>WCHS</t>
        </is>
      </c>
      <c r="W4638">
        <f>VLOOKUP(V4638,'WCH Kat'!$A$1:$B$150,2,0)</f>
        <v/>
      </c>
    </row>
    <row r="4639">
      <c r="A4639" t="inlineStr">
        <is>
          <t xml:space="preserve">3O </t>
        </is>
      </c>
      <c r="B4639" t="inlineStr">
        <is>
          <t>3O 228</t>
        </is>
      </c>
      <c r="C4639" s="4" t="inlineStr">
        <is>
          <t>23.11.2023</t>
        </is>
      </c>
      <c r="D4639" t="inlineStr">
        <is>
          <t>19:05</t>
        </is>
      </c>
      <c r="E4639" s="4" t="inlineStr">
        <is>
          <t>23.11.2023</t>
        </is>
      </c>
      <c r="F4639" t="inlineStr">
        <is>
          <t>16:40</t>
        </is>
      </c>
      <c r="G4639" s="5" t="n">
        <v>2.41667</v>
      </c>
      <c r="H4639" t="inlineStr">
        <is>
          <t>Outbound</t>
        </is>
      </c>
      <c r="I4639" s="6" t="n">
        <v>0</v>
      </c>
      <c r="J4639" s="6" t="n">
        <v>1</v>
      </c>
      <c r="K4639" s="6" t="n">
        <v>0</v>
      </c>
      <c r="L4639" s="6">
        <f>I4639+J4639+K4639</f>
        <v/>
      </c>
      <c r="M4639" s="6" t="n">
        <v>0</v>
      </c>
      <c r="Q4639" t="inlineStr">
        <is>
          <t>Ja</t>
        </is>
      </c>
      <c r="T4639" t="inlineStr">
        <is>
          <t>Tanger</t>
        </is>
      </c>
      <c r="U4639">
        <f>VLOOKUP(T4639,Destinations!$A$2:$C$550,2,0)</f>
        <v/>
      </c>
      <c r="V4639" t="inlineStr">
        <is>
          <t>WCHR</t>
        </is>
      </c>
      <c r="W4639">
        <f>VLOOKUP(V4639,'WCH Kat'!$A$1:$B$150,2,0)</f>
        <v/>
      </c>
    </row>
    <row r="4640">
      <c r="A4640" t="inlineStr">
        <is>
          <t xml:space="preserve">FR </t>
        </is>
      </c>
      <c r="B4640" t="inlineStr">
        <is>
          <t>FR 5277</t>
        </is>
      </c>
      <c r="C4640" s="4" t="inlineStr">
        <is>
          <t>19.11.2023</t>
        </is>
      </c>
      <c r="D4640" t="inlineStr">
        <is>
          <t>19:00</t>
        </is>
      </c>
      <c r="E4640" s="4" t="inlineStr">
        <is>
          <t>18.11.2023</t>
        </is>
      </c>
      <c r="F4640" t="inlineStr">
        <is>
          <t>00:25</t>
        </is>
      </c>
      <c r="G4640" s="5" t="n">
        <v>42.58333</v>
      </c>
      <c r="H4640" t="inlineStr">
        <is>
          <t>Inbound</t>
        </is>
      </c>
      <c r="I4640" s="6" t="n">
        <v>0</v>
      </c>
      <c r="J4640" s="6" t="n">
        <v>0</v>
      </c>
      <c r="K4640" s="6" t="n">
        <v>0</v>
      </c>
      <c r="L4640" s="6">
        <f>I4640+J4640+K4640</f>
        <v/>
      </c>
      <c r="M4640" s="6" t="n">
        <v>1</v>
      </c>
      <c r="N4640" t="inlineStr">
        <is>
          <t>Ja</t>
        </is>
      </c>
      <c r="T4640" t="inlineStr">
        <is>
          <t>PMO</t>
        </is>
      </c>
      <c r="U4640">
        <f>VLOOKUP(T4640,Destinations!$A$2:$C$550,2,0)</f>
        <v/>
      </c>
      <c r="V4640" t="inlineStr">
        <is>
          <t>WCHC</t>
        </is>
      </c>
      <c r="W4640">
        <f>VLOOKUP(V4640,'WCH Kat'!$A$1:$B$150,2,0)</f>
        <v/>
      </c>
    </row>
    <row r="4641">
      <c r="A4641" t="inlineStr">
        <is>
          <t xml:space="preserve">3O </t>
        </is>
      </c>
      <c r="B4641" t="inlineStr">
        <is>
          <t>3O 228</t>
        </is>
      </c>
      <c r="C4641" s="4" t="inlineStr">
        <is>
          <t>23.11.2023</t>
        </is>
      </c>
      <c r="D4641" t="inlineStr">
        <is>
          <t>19:05</t>
        </is>
      </c>
      <c r="E4641" s="4" t="inlineStr">
        <is>
          <t>23.11.2023</t>
        </is>
      </c>
      <c r="F4641" t="inlineStr">
        <is>
          <t>17:30</t>
        </is>
      </c>
      <c r="G4641" s="5" t="n">
        <v>1.58333</v>
      </c>
      <c r="H4641" t="inlineStr">
        <is>
          <t>Outbound</t>
        </is>
      </c>
      <c r="I4641" s="6" t="n">
        <v>0</v>
      </c>
      <c r="J4641" s="6" t="n">
        <v>1</v>
      </c>
      <c r="K4641" s="6" t="n">
        <v>0</v>
      </c>
      <c r="L4641" s="6">
        <f>I4641+J4641+K4641</f>
        <v/>
      </c>
      <c r="M4641" s="6" t="n">
        <v>0</v>
      </c>
      <c r="Q4641" t="inlineStr">
        <is>
          <t>Ja</t>
        </is>
      </c>
      <c r="T4641" t="inlineStr">
        <is>
          <t>Tanger</t>
        </is>
      </c>
      <c r="U4641">
        <f>VLOOKUP(T4641,Destinations!$A$2:$C$550,2,0)</f>
        <v/>
      </c>
      <c r="V4641" t="inlineStr">
        <is>
          <t>WCHR</t>
        </is>
      </c>
      <c r="W4641">
        <f>VLOOKUP(V4641,'WCH Kat'!$A$1:$B$150,2,0)</f>
        <v/>
      </c>
    </row>
    <row r="4642">
      <c r="A4642" t="inlineStr">
        <is>
          <t xml:space="preserve">XR </t>
        </is>
      </c>
      <c r="B4642" t="inlineStr">
        <is>
          <t>XR 1042</t>
        </is>
      </c>
      <c r="C4642" s="4" t="inlineStr">
        <is>
          <t>23.11.2023</t>
        </is>
      </c>
      <c r="D4642" t="inlineStr">
        <is>
          <t>20:02</t>
        </is>
      </c>
      <c r="E4642" s="4" t="inlineStr">
        <is>
          <t>21.11.2023</t>
        </is>
      </c>
      <c r="F4642" t="inlineStr">
        <is>
          <t>20:02</t>
        </is>
      </c>
      <c r="G4642" s="5" t="n">
        <v>48</v>
      </c>
      <c r="H4642" t="inlineStr">
        <is>
          <t>Inbound</t>
        </is>
      </c>
      <c r="I4642" s="6" t="n">
        <v>0</v>
      </c>
      <c r="J4642" s="6" t="n">
        <v>0</v>
      </c>
      <c r="K4642" s="6" t="n">
        <v>0</v>
      </c>
      <c r="L4642" s="6">
        <f>I4642+J4642+K4642</f>
        <v/>
      </c>
      <c r="M4642" s="6" t="n">
        <v>1</v>
      </c>
      <c r="N4642" t="inlineStr">
        <is>
          <t>Ja</t>
        </is>
      </c>
      <c r="T4642" t="inlineStr">
        <is>
          <t>Hurghada</t>
        </is>
      </c>
      <c r="U4642">
        <f>VLOOKUP(T4642,Destinations!$A$2:$C$550,2,0)</f>
        <v/>
      </c>
      <c r="V4642" t="inlineStr">
        <is>
          <t>WCHS</t>
        </is>
      </c>
      <c r="W4642">
        <f>VLOOKUP(V4642,'WCH Kat'!$A$1:$B$150,2,0)</f>
        <v/>
      </c>
    </row>
    <row r="4643">
      <c r="A4643" t="inlineStr">
        <is>
          <t xml:space="preserve">FR </t>
        </is>
      </c>
      <c r="B4643" t="inlineStr">
        <is>
          <t>FR 5531</t>
        </is>
      </c>
      <c r="C4643" s="4" t="inlineStr">
        <is>
          <t>23.11.2023</t>
        </is>
      </c>
      <c r="D4643" t="inlineStr">
        <is>
          <t>20:10</t>
        </is>
      </c>
      <c r="E4643" s="4" t="inlineStr">
        <is>
          <t>22.11.2023</t>
        </is>
      </c>
      <c r="F4643" t="inlineStr">
        <is>
          <t>02:35</t>
        </is>
      </c>
      <c r="G4643" s="5" t="n">
        <v>41.58333</v>
      </c>
      <c r="H4643" t="inlineStr">
        <is>
          <t>Inbound</t>
        </is>
      </c>
      <c r="I4643" s="6" t="n">
        <v>0</v>
      </c>
      <c r="J4643" s="6" t="n">
        <v>0</v>
      </c>
      <c r="K4643" s="6" t="n">
        <v>0</v>
      </c>
      <c r="L4643" s="6">
        <f>I4643+J4643+K4643</f>
        <v/>
      </c>
      <c r="M4643" s="6" t="n">
        <v>1</v>
      </c>
      <c r="P4643" t="inlineStr">
        <is>
          <t>Ja</t>
        </is>
      </c>
      <c r="T4643" t="inlineStr">
        <is>
          <t>BGY</t>
        </is>
      </c>
      <c r="U4643">
        <f>VLOOKUP(T4643,Destinations!$A$2:$C$550,2,0)</f>
        <v/>
      </c>
      <c r="V4643" t="inlineStr">
        <is>
          <t>DEAF</t>
        </is>
      </c>
      <c r="W4643">
        <f>VLOOKUP(V4643,'WCH Kat'!$A$1:$B$150,2,0)</f>
        <v/>
      </c>
    </row>
    <row r="4644">
      <c r="A4644" t="inlineStr">
        <is>
          <t xml:space="preserve">FR </t>
        </is>
      </c>
      <c r="B4644" t="inlineStr">
        <is>
          <t>FR 2813</t>
        </is>
      </c>
      <c r="C4644" s="4" t="inlineStr">
        <is>
          <t>23.11.2023</t>
        </is>
      </c>
      <c r="D4644" t="inlineStr">
        <is>
          <t>20:35</t>
        </is>
      </c>
      <c r="E4644" s="4" t="inlineStr">
        <is>
          <t>23.11.2023</t>
        </is>
      </c>
      <c r="F4644" t="inlineStr">
        <is>
          <t>19:17</t>
        </is>
      </c>
      <c r="G4644" s="5" t="n">
        <v>1.3</v>
      </c>
      <c r="H4644" t="inlineStr">
        <is>
          <t>Outbound</t>
        </is>
      </c>
      <c r="I4644" s="6" t="n">
        <v>0</v>
      </c>
      <c r="J4644" s="6" t="n">
        <v>1</v>
      </c>
      <c r="K4644" s="6" t="n">
        <v>0</v>
      </c>
      <c r="L4644" s="6">
        <f>I4644+J4644+K4644</f>
        <v/>
      </c>
      <c r="M4644" s="6" t="n">
        <v>0</v>
      </c>
      <c r="Q4644" t="inlineStr">
        <is>
          <t>Ja</t>
        </is>
      </c>
      <c r="T4644" t="inlineStr">
        <is>
          <t>STN</t>
        </is>
      </c>
      <c r="U4644">
        <f>VLOOKUP(T4644,Destinations!$A$2:$C$550,2,0)</f>
        <v/>
      </c>
      <c r="V4644" t="inlineStr">
        <is>
          <t>WCHS</t>
        </is>
      </c>
      <c r="W4644">
        <f>VLOOKUP(V4644,'WCH Kat'!$A$1:$B$150,2,0)</f>
        <v/>
      </c>
    </row>
    <row r="4645">
      <c r="A4645" t="inlineStr">
        <is>
          <t xml:space="preserve">OS </t>
        </is>
      </c>
      <c r="B4645" t="inlineStr">
        <is>
          <t>OS  196</t>
        </is>
      </c>
      <c r="C4645" s="4" t="inlineStr">
        <is>
          <t>23.11.2023</t>
        </is>
      </c>
      <c r="D4645" t="inlineStr">
        <is>
          <t>20:40</t>
        </is>
      </c>
      <c r="E4645" s="4" t="inlineStr">
        <is>
          <t>22.11.2023</t>
        </is>
      </c>
      <c r="F4645" t="inlineStr">
        <is>
          <t>08:45</t>
        </is>
      </c>
      <c r="G4645" s="5" t="n">
        <v>35.91667</v>
      </c>
      <c r="H4645" t="inlineStr">
        <is>
          <t>Outbound</t>
        </is>
      </c>
      <c r="I4645" s="6" t="n">
        <v>0</v>
      </c>
      <c r="J4645" s="6" t="n">
        <v>0</v>
      </c>
      <c r="K4645" s="6" t="n">
        <v>1</v>
      </c>
      <c r="L4645" s="6">
        <f>I4645+J4645+K4645</f>
        <v/>
      </c>
      <c r="M4645" s="6" t="n">
        <v>0</v>
      </c>
      <c r="P4645" t="inlineStr">
        <is>
          <t>Ja</t>
        </is>
      </c>
      <c r="T4645" t="inlineStr">
        <is>
          <t>VIE</t>
        </is>
      </c>
      <c r="U4645">
        <f>VLOOKUP(T4645,Destinations!$A$2:$C$550,2,0)</f>
        <v/>
      </c>
      <c r="V4645" t="inlineStr">
        <is>
          <t>WCHR</t>
        </is>
      </c>
      <c r="W4645">
        <f>VLOOKUP(V4645,'WCH Kat'!$A$1:$B$150,2,0)</f>
        <v/>
      </c>
    </row>
    <row r="4646">
      <c r="A4646" t="inlineStr">
        <is>
          <t xml:space="preserve">EW </t>
        </is>
      </c>
      <c r="B4646" t="inlineStr">
        <is>
          <t>EW  087</t>
        </is>
      </c>
      <c r="C4646" s="4" t="inlineStr">
        <is>
          <t>23.11.2023</t>
        </is>
      </c>
      <c r="D4646" t="inlineStr">
        <is>
          <t>21:50</t>
        </is>
      </c>
      <c r="E4646" s="4" t="inlineStr">
        <is>
          <t>22.11.2023</t>
        </is>
      </c>
      <c r="F4646" t="inlineStr">
        <is>
          <t>07:45</t>
        </is>
      </c>
      <c r="G4646" s="5" t="n">
        <v>38.08333</v>
      </c>
      <c r="H4646" t="inlineStr">
        <is>
          <t>Inbound</t>
        </is>
      </c>
      <c r="I4646" s="6" t="n">
        <v>0</v>
      </c>
      <c r="J4646" s="6" t="n">
        <v>0</v>
      </c>
      <c r="K4646" s="6" t="n">
        <v>0</v>
      </c>
      <c r="L4646" s="6">
        <f>I4646+J4646+K4646</f>
        <v/>
      </c>
      <c r="M4646" s="6" t="n">
        <v>1</v>
      </c>
      <c r="N4646" t="inlineStr">
        <is>
          <t>Ja</t>
        </is>
      </c>
      <c r="T4646" t="inlineStr">
        <is>
          <t>MUC</t>
        </is>
      </c>
      <c r="U4646">
        <f>VLOOKUP(T4646,Destinations!$A$2:$C$550,2,0)</f>
        <v/>
      </c>
      <c r="V4646" t="inlineStr">
        <is>
          <t>WCHR</t>
        </is>
      </c>
      <c r="W4646">
        <f>VLOOKUP(V4646,'WCH Kat'!$A$1:$B$150,2,0)</f>
        <v/>
      </c>
    </row>
    <row r="4647">
      <c r="A4647" t="inlineStr">
        <is>
          <t xml:space="preserve">PC </t>
        </is>
      </c>
      <c r="B4647" t="inlineStr">
        <is>
          <t>PC 5013</t>
        </is>
      </c>
      <c r="C4647" s="4" t="inlineStr">
        <is>
          <t>23.11.2023</t>
        </is>
      </c>
      <c r="D4647" t="inlineStr">
        <is>
          <t>23:30</t>
        </is>
      </c>
      <c r="E4647" s="4" t="inlineStr">
        <is>
          <t>23.11.2023</t>
        </is>
      </c>
      <c r="F4647" t="inlineStr">
        <is>
          <t>18:50</t>
        </is>
      </c>
      <c r="G4647" s="5" t="n">
        <v>4.66667</v>
      </c>
      <c r="H4647" t="inlineStr">
        <is>
          <t>Inbound</t>
        </is>
      </c>
      <c r="I4647" s="6" t="n">
        <v>0</v>
      </c>
      <c r="J4647" s="6" t="n">
        <v>0</v>
      </c>
      <c r="K4647" s="6" t="n">
        <v>1</v>
      </c>
      <c r="L4647" s="6">
        <f>I4647+J4647+K4647</f>
        <v/>
      </c>
      <c r="M4647" s="6" t="n">
        <v>0</v>
      </c>
      <c r="N4647" t="inlineStr">
        <is>
          <t>Ja</t>
        </is>
      </c>
      <c r="T4647" t="inlineStr">
        <is>
          <t>Antalya</t>
        </is>
      </c>
      <c r="U4647">
        <f>VLOOKUP(T4647,Destinations!$A$2:$C$550,2,0)</f>
        <v/>
      </c>
      <c r="V4647" t="inlineStr">
        <is>
          <t>WCHS</t>
        </is>
      </c>
      <c r="W4647">
        <f>VLOOKUP(V4647,'WCH Kat'!$A$1:$B$150,2,0)</f>
        <v/>
      </c>
    </row>
    <row r="4648">
      <c r="A4648" t="inlineStr">
        <is>
          <t xml:space="preserve">PC </t>
        </is>
      </c>
      <c r="B4648" t="inlineStr">
        <is>
          <t>PC 5013</t>
        </is>
      </c>
      <c r="C4648" s="4" t="inlineStr">
        <is>
          <t>23.11.2023</t>
        </is>
      </c>
      <c r="D4648" t="inlineStr">
        <is>
          <t>23:30</t>
        </is>
      </c>
      <c r="E4648" s="4" t="inlineStr">
        <is>
          <t>21.11.2023</t>
        </is>
      </c>
      <c r="F4648" t="inlineStr">
        <is>
          <t>20:03</t>
        </is>
      </c>
      <c r="G4648" s="5" t="n">
        <v>51.45</v>
      </c>
      <c r="H4648" t="inlineStr">
        <is>
          <t>Inbound</t>
        </is>
      </c>
      <c r="I4648" s="6" t="n">
        <v>0</v>
      </c>
      <c r="J4648" s="6" t="n">
        <v>0</v>
      </c>
      <c r="K4648" s="6" t="n">
        <v>0</v>
      </c>
      <c r="L4648" s="6">
        <f>I4648+J4648+K4648</f>
        <v/>
      </c>
      <c r="M4648" s="6" t="n">
        <v>1</v>
      </c>
      <c r="N4648" t="inlineStr">
        <is>
          <t>Ja</t>
        </is>
      </c>
      <c r="T4648" t="inlineStr">
        <is>
          <t>Antalya</t>
        </is>
      </c>
      <c r="U4648">
        <f>VLOOKUP(T4648,Destinations!$A$2:$C$550,2,0)</f>
        <v/>
      </c>
      <c r="V4648" t="inlineStr">
        <is>
          <t>WCHR,WCMP</t>
        </is>
      </c>
      <c r="W4648">
        <f>VLOOKUP(V4648,'WCH Kat'!$A$1:$B$150,2,0)</f>
        <v/>
      </c>
    </row>
    <row r="4649">
      <c r="A4649" t="inlineStr">
        <is>
          <t xml:space="preserve">PC </t>
        </is>
      </c>
      <c r="B4649" t="inlineStr">
        <is>
          <t>PC 5013</t>
        </is>
      </c>
      <c r="C4649" s="4" t="inlineStr">
        <is>
          <t>23.11.2023</t>
        </is>
      </c>
      <c r="D4649" t="inlineStr">
        <is>
          <t>23:30</t>
        </is>
      </c>
      <c r="E4649" s="4" t="inlineStr">
        <is>
          <t>23.11.2023</t>
        </is>
      </c>
      <c r="F4649" t="inlineStr">
        <is>
          <t>17:15</t>
        </is>
      </c>
      <c r="G4649" s="5" t="n">
        <v>6.25</v>
      </c>
      <c r="H4649" t="inlineStr">
        <is>
          <t>Inbound</t>
        </is>
      </c>
      <c r="I4649" s="6" t="n">
        <v>0</v>
      </c>
      <c r="J4649" s="6" t="n">
        <v>0</v>
      </c>
      <c r="K4649" s="6" t="n">
        <v>1</v>
      </c>
      <c r="L4649" s="6">
        <f>I4649+J4649+K4649</f>
        <v/>
      </c>
      <c r="M4649" s="6" t="n">
        <v>0</v>
      </c>
      <c r="N4649" t="inlineStr">
        <is>
          <t>Ja</t>
        </is>
      </c>
      <c r="T4649" t="inlineStr">
        <is>
          <t>AYT</t>
        </is>
      </c>
      <c r="U4649">
        <f>VLOOKUP(T4649,Destinations!$A$2:$C$550,2,0)</f>
        <v/>
      </c>
      <c r="V4649" t="inlineStr">
        <is>
          <t>WCHR,WCHR</t>
        </is>
      </c>
      <c r="W4649">
        <f>VLOOKUP(V4649,'WCH Kat'!$A$1:$B$150,2,0)</f>
        <v/>
      </c>
    </row>
    <row r="4650">
      <c r="A4650" t="inlineStr">
        <is>
          <t xml:space="preserve">FR </t>
        </is>
      </c>
      <c r="B4650" t="inlineStr">
        <is>
          <t>FR 5277</t>
        </is>
      </c>
      <c r="C4650" s="4" t="inlineStr">
        <is>
          <t>19.11.2023</t>
        </is>
      </c>
      <c r="D4650" t="inlineStr">
        <is>
          <t>19:15</t>
        </is>
      </c>
      <c r="E4650" s="4" t="inlineStr">
        <is>
          <t>18.11.2023</t>
        </is>
      </c>
      <c r="F4650" t="inlineStr">
        <is>
          <t>00:25</t>
        </is>
      </c>
      <c r="G4650" s="5" t="n">
        <v>42.83333</v>
      </c>
      <c r="H4650" t="inlineStr">
        <is>
          <t>Inbound</t>
        </is>
      </c>
      <c r="I4650" s="6" t="n">
        <v>0</v>
      </c>
      <c r="J4650" s="6" t="n">
        <v>0</v>
      </c>
      <c r="K4650" s="6" t="n">
        <v>0</v>
      </c>
      <c r="L4650" s="6">
        <f>I4650+J4650+K4650</f>
        <v/>
      </c>
      <c r="M4650" s="6" t="n">
        <v>1</v>
      </c>
      <c r="N4650" t="inlineStr">
        <is>
          <t>Ja</t>
        </is>
      </c>
      <c r="T4650" t="inlineStr">
        <is>
          <t>PMO</t>
        </is>
      </c>
      <c r="U4650">
        <f>VLOOKUP(T4650,Destinations!$A$2:$C$550,2,0)</f>
        <v/>
      </c>
      <c r="V4650" t="inlineStr">
        <is>
          <t>WCHC</t>
        </is>
      </c>
      <c r="W4650">
        <f>VLOOKUP(V4650,'WCH Kat'!$A$1:$B$150,2,0)</f>
        <v/>
      </c>
    </row>
    <row r="4651">
      <c r="A4651" t="inlineStr">
        <is>
          <t xml:space="preserve">PC </t>
        </is>
      </c>
      <c r="B4651" t="inlineStr">
        <is>
          <t>PC 1013</t>
        </is>
      </c>
      <c r="C4651" s="4" t="inlineStr">
        <is>
          <t>23.11.2023</t>
        </is>
      </c>
      <c r="D4651" t="inlineStr">
        <is>
          <t>23:35</t>
        </is>
      </c>
      <c r="E4651" s="4" t="inlineStr">
        <is>
          <t>23.11.2023</t>
        </is>
      </c>
      <c r="F4651" t="inlineStr">
        <is>
          <t>17:40</t>
        </is>
      </c>
      <c r="G4651" s="5" t="n">
        <v>5.91667</v>
      </c>
      <c r="H4651" t="inlineStr">
        <is>
          <t>Inbound</t>
        </is>
      </c>
      <c r="I4651" s="6" t="n">
        <v>0</v>
      </c>
      <c r="J4651" s="6" t="n">
        <v>0</v>
      </c>
      <c r="K4651" s="6" t="n">
        <v>1</v>
      </c>
      <c r="L4651" s="6">
        <f>I4651+J4651+K4651</f>
        <v/>
      </c>
      <c r="M4651" s="6" t="n">
        <v>0</v>
      </c>
      <c r="N4651" t="inlineStr">
        <is>
          <t>Ja</t>
        </is>
      </c>
      <c r="T4651" t="inlineStr">
        <is>
          <t>SAW</t>
        </is>
      </c>
      <c r="U4651">
        <f>VLOOKUP(T4651,Destinations!$A$2:$C$550,2,0)</f>
        <v/>
      </c>
      <c r="V4651" t="inlineStr">
        <is>
          <t>WCHS,WCHS</t>
        </is>
      </c>
      <c r="W4651">
        <f>VLOOKUP(V4651,'WCH Kat'!$A$1:$B$150,2,0)</f>
        <v/>
      </c>
    </row>
    <row r="4652">
      <c r="A4652" t="inlineStr">
        <is>
          <t xml:space="preserve">SM </t>
        </is>
      </c>
      <c r="B4652" t="inlineStr">
        <is>
          <t>SM 2912</t>
        </is>
      </c>
      <c r="C4652" s="4" t="inlineStr">
        <is>
          <t>24.11.2023</t>
        </is>
      </c>
      <c r="D4652" t="inlineStr">
        <is>
          <t>02:10</t>
        </is>
      </c>
      <c r="E4652" s="4" t="inlineStr">
        <is>
          <t>23.11.2023</t>
        </is>
      </c>
      <c r="F4652" t="inlineStr">
        <is>
          <t>21:15</t>
        </is>
      </c>
      <c r="G4652" s="5" t="n">
        <v>4.91667</v>
      </c>
      <c r="H4652" t="inlineStr">
        <is>
          <t>Inbound</t>
        </is>
      </c>
      <c r="I4652" s="6" t="n">
        <v>0</v>
      </c>
      <c r="J4652" s="6" t="n">
        <v>0</v>
      </c>
      <c r="K4652" s="6" t="n">
        <v>1</v>
      </c>
      <c r="L4652" s="6">
        <f>I4652+J4652+K4652</f>
        <v/>
      </c>
      <c r="M4652" s="6" t="n">
        <v>0</v>
      </c>
      <c r="N4652" t="inlineStr">
        <is>
          <t>Ja</t>
        </is>
      </c>
      <c r="T4652" t="inlineStr">
        <is>
          <t>HRG</t>
        </is>
      </c>
      <c r="U4652">
        <f>VLOOKUP(T4652,Destinations!$A$2:$C$550,2,0)</f>
        <v/>
      </c>
      <c r="V4652" t="inlineStr">
        <is>
          <t>WCHS</t>
        </is>
      </c>
      <c r="W4652">
        <f>VLOOKUP(V4652,'WCH Kat'!$A$1:$B$150,2,0)</f>
        <v/>
      </c>
    </row>
    <row r="4653">
      <c r="A4653" t="inlineStr">
        <is>
          <t xml:space="preserve">TK </t>
        </is>
      </c>
      <c r="B4653" t="inlineStr">
        <is>
          <t>TK 7873</t>
        </is>
      </c>
      <c r="C4653" s="4" t="inlineStr">
        <is>
          <t>24.11.2023</t>
        </is>
      </c>
      <c r="D4653" t="inlineStr">
        <is>
          <t>02:40</t>
        </is>
      </c>
      <c r="E4653" s="4" t="inlineStr">
        <is>
          <t>24.11.2023</t>
        </is>
      </c>
      <c r="F4653" t="inlineStr">
        <is>
          <t>00:26</t>
        </is>
      </c>
      <c r="G4653" s="5" t="n">
        <v>2.23333</v>
      </c>
      <c r="H4653" t="inlineStr">
        <is>
          <t>Outbound</t>
        </is>
      </c>
      <c r="I4653" s="6" t="n">
        <v>0</v>
      </c>
      <c r="J4653" s="6" t="n">
        <v>1</v>
      </c>
      <c r="K4653" s="6" t="n">
        <v>0</v>
      </c>
      <c r="L4653" s="6">
        <f>I4653+J4653+K4653</f>
        <v/>
      </c>
      <c r="M4653" s="6" t="n">
        <v>0</v>
      </c>
      <c r="Q4653" t="inlineStr">
        <is>
          <t>Ja</t>
        </is>
      </c>
      <c r="T4653" t="inlineStr">
        <is>
          <t>Istanbul-Sabiha Gökcen</t>
        </is>
      </c>
      <c r="U4653">
        <f>VLOOKUP(T4653,Destinations!$A$2:$C$550,2,0)</f>
        <v/>
      </c>
      <c r="V4653" t="inlineStr">
        <is>
          <t>WCHS</t>
        </is>
      </c>
      <c r="W4653">
        <f>VLOOKUP(V4653,'WCH Kat'!$A$1:$B$150,2,0)</f>
        <v/>
      </c>
    </row>
    <row r="4654">
      <c r="A4654" t="inlineStr">
        <is>
          <t xml:space="preserve">FR </t>
        </is>
      </c>
      <c r="B4654" t="inlineStr">
        <is>
          <t>FR 5277</t>
        </is>
      </c>
      <c r="C4654" s="4" t="inlineStr">
        <is>
          <t>26.11.2023</t>
        </is>
      </c>
      <c r="D4654" t="inlineStr">
        <is>
          <t>19:00</t>
        </is>
      </c>
      <c r="E4654" s="4" t="inlineStr">
        <is>
          <t>25.11.2023</t>
        </is>
      </c>
      <c r="F4654" t="inlineStr">
        <is>
          <t>00:25</t>
        </is>
      </c>
      <c r="G4654" s="5" t="n">
        <v>42.58333</v>
      </c>
      <c r="H4654" t="inlineStr">
        <is>
          <t>Inbound</t>
        </is>
      </c>
      <c r="I4654" s="6" t="n">
        <v>0</v>
      </c>
      <c r="J4654" s="6" t="n">
        <v>0</v>
      </c>
      <c r="K4654" s="6" t="n">
        <v>0</v>
      </c>
      <c r="L4654" s="6">
        <f>I4654+J4654+K4654</f>
        <v/>
      </c>
      <c r="M4654" s="6" t="n">
        <v>1</v>
      </c>
      <c r="N4654" t="inlineStr">
        <is>
          <t>Ja</t>
        </is>
      </c>
      <c r="T4654" t="inlineStr">
        <is>
          <t>PMO</t>
        </is>
      </c>
      <c r="U4654">
        <f>VLOOKUP(T4654,Destinations!$A$2:$C$550,2,0)</f>
        <v/>
      </c>
      <c r="V4654" t="inlineStr">
        <is>
          <t>WCHC,WCMP</t>
        </is>
      </c>
      <c r="W4654">
        <f>VLOOKUP(V4654,'WCH Kat'!$A$1:$B$150,2,0)</f>
        <v/>
      </c>
    </row>
    <row r="4655">
      <c r="A4655" t="inlineStr">
        <is>
          <t xml:space="preserve">SM </t>
        </is>
      </c>
      <c r="B4655" t="inlineStr">
        <is>
          <t>SM 2913</t>
        </is>
      </c>
      <c r="C4655" s="4" t="inlineStr">
        <is>
          <t>24.11.2023</t>
        </is>
      </c>
      <c r="D4655" t="inlineStr">
        <is>
          <t>03:10</t>
        </is>
      </c>
      <c r="E4655" s="4" t="inlineStr">
        <is>
          <t>24.11.2023</t>
        </is>
      </c>
      <c r="F4655" t="inlineStr">
        <is>
          <t>00:03</t>
        </is>
      </c>
      <c r="G4655" s="5" t="n">
        <v>3.11667</v>
      </c>
      <c r="H4655" t="inlineStr">
        <is>
          <t>Outbound</t>
        </is>
      </c>
      <c r="I4655" s="6" t="n">
        <v>0</v>
      </c>
      <c r="J4655" s="6" t="n">
        <v>0</v>
      </c>
      <c r="K4655" s="6" t="n">
        <v>1</v>
      </c>
      <c r="L4655" s="6">
        <f>I4655+J4655+K4655</f>
        <v/>
      </c>
      <c r="M4655" s="6" t="n">
        <v>0</v>
      </c>
      <c r="Q4655" t="inlineStr">
        <is>
          <t>Ja</t>
        </is>
      </c>
      <c r="T4655" t="inlineStr">
        <is>
          <t>HRG</t>
        </is>
      </c>
      <c r="U4655">
        <f>VLOOKUP(T4655,Destinations!$A$2:$C$550,2,0)</f>
        <v/>
      </c>
      <c r="V4655" t="inlineStr">
        <is>
          <t>WCHR</t>
        </is>
      </c>
      <c r="W4655">
        <f>VLOOKUP(V4655,'WCH Kat'!$A$1:$B$150,2,0)</f>
        <v/>
      </c>
    </row>
    <row r="4656">
      <c r="A4656" t="inlineStr">
        <is>
          <t xml:space="preserve">XC </t>
        </is>
      </c>
      <c r="B4656" t="inlineStr">
        <is>
          <t>XC 5904</t>
        </is>
      </c>
      <c r="C4656" s="4" t="inlineStr">
        <is>
          <t>24.11.2023</t>
        </is>
      </c>
      <c r="D4656" t="inlineStr">
        <is>
          <t>04:00</t>
        </is>
      </c>
      <c r="E4656" s="4" t="inlineStr">
        <is>
          <t>24.11.2023</t>
        </is>
      </c>
      <c r="F4656" t="inlineStr">
        <is>
          <t>01:41</t>
        </is>
      </c>
      <c r="G4656" s="5" t="n">
        <v>2.31667</v>
      </c>
      <c r="H4656" t="inlineStr">
        <is>
          <t>Outbound</t>
        </is>
      </c>
      <c r="I4656" s="6" t="n">
        <v>0</v>
      </c>
      <c r="J4656" s="6" t="n">
        <v>1</v>
      </c>
      <c r="K4656" s="6" t="n">
        <v>0</v>
      </c>
      <c r="L4656" s="6">
        <f>I4656+J4656+K4656</f>
        <v/>
      </c>
      <c r="M4656" s="6" t="n">
        <v>0</v>
      </c>
      <c r="Q4656" t="inlineStr">
        <is>
          <t>Ja</t>
        </is>
      </c>
      <c r="T4656" t="inlineStr">
        <is>
          <t>Antalya</t>
        </is>
      </c>
      <c r="U4656">
        <f>VLOOKUP(T4656,Destinations!$A$2:$C$550,2,0)</f>
        <v/>
      </c>
      <c r="V4656" t="inlineStr">
        <is>
          <t>WCHS</t>
        </is>
      </c>
      <c r="W4656">
        <f>VLOOKUP(V4656,'WCH Kat'!$A$1:$B$150,2,0)</f>
        <v/>
      </c>
    </row>
    <row r="4657">
      <c r="A4657" t="inlineStr">
        <is>
          <t xml:space="preserve">FR </t>
        </is>
      </c>
      <c r="B4657" t="inlineStr">
        <is>
          <t>FR 2352</t>
        </is>
      </c>
      <c r="C4657" s="4" t="inlineStr">
        <is>
          <t>24.11.2023</t>
        </is>
      </c>
      <c r="D4657" t="inlineStr">
        <is>
          <t>08:10</t>
        </is>
      </c>
      <c r="E4657" s="4" t="inlineStr">
        <is>
          <t>22.11.2023</t>
        </is>
      </c>
      <c r="F4657" t="inlineStr">
        <is>
          <t>14:50</t>
        </is>
      </c>
      <c r="G4657" s="5" t="n">
        <v>41.33333</v>
      </c>
      <c r="H4657" t="inlineStr">
        <is>
          <t>Inbound</t>
        </is>
      </c>
      <c r="I4657" s="6" t="n">
        <v>0</v>
      </c>
      <c r="J4657" s="6" t="n">
        <v>0</v>
      </c>
      <c r="K4657" s="6" t="n">
        <v>0</v>
      </c>
      <c r="L4657" s="6">
        <f>I4657+J4657+K4657</f>
        <v/>
      </c>
      <c r="M4657" s="6" t="n">
        <v>1</v>
      </c>
      <c r="N4657" t="inlineStr">
        <is>
          <t>Ja</t>
        </is>
      </c>
      <c r="T4657" t="inlineStr">
        <is>
          <t>STN</t>
        </is>
      </c>
      <c r="U4657">
        <f>VLOOKUP(T4657,Destinations!$A$2:$C$550,2,0)</f>
        <v/>
      </c>
      <c r="V4657" t="inlineStr">
        <is>
          <t>WCHR</t>
        </is>
      </c>
      <c r="W4657">
        <f>VLOOKUP(V4657,'WCH Kat'!$A$1:$B$150,2,0)</f>
        <v/>
      </c>
    </row>
    <row r="4658">
      <c r="A4658" t="inlineStr">
        <is>
          <t xml:space="preserve">W6 </t>
        </is>
      </c>
      <c r="B4658" t="inlineStr">
        <is>
          <t>W6 1831</t>
        </is>
      </c>
      <c r="C4658" s="4" t="inlineStr">
        <is>
          <t>24.11.2023</t>
        </is>
      </c>
      <c r="D4658" t="inlineStr">
        <is>
          <t>08:25</t>
        </is>
      </c>
      <c r="E4658" s="4" t="inlineStr">
        <is>
          <t>22.11.2023</t>
        </is>
      </c>
      <c r="F4658" t="inlineStr">
        <is>
          <t>17:00</t>
        </is>
      </c>
      <c r="G4658" s="5" t="n">
        <v>39.41667</v>
      </c>
      <c r="H4658" t="inlineStr">
        <is>
          <t>Inbound</t>
        </is>
      </c>
      <c r="I4658" s="6" t="n">
        <v>0</v>
      </c>
      <c r="J4658" s="6" t="n">
        <v>0</v>
      </c>
      <c r="K4658" s="6" t="n">
        <v>0</v>
      </c>
      <c r="L4658" s="6">
        <f>I4658+J4658+K4658</f>
        <v/>
      </c>
      <c r="M4658" s="6" t="n">
        <v>1</v>
      </c>
      <c r="N4658" t="inlineStr">
        <is>
          <t>Ja</t>
        </is>
      </c>
      <c r="T4658" t="inlineStr">
        <is>
          <t>WRO</t>
        </is>
      </c>
      <c r="U4658">
        <f>VLOOKUP(T4658,Destinations!$A$2:$C$550,2,0)</f>
        <v/>
      </c>
      <c r="V4658" t="inlineStr">
        <is>
          <t>WCHR</t>
        </is>
      </c>
      <c r="W4658">
        <f>VLOOKUP(V4658,'WCH Kat'!$A$1:$B$150,2,0)</f>
        <v/>
      </c>
    </row>
    <row r="4659">
      <c r="A4659" t="inlineStr">
        <is>
          <t xml:space="preserve">FR </t>
        </is>
      </c>
      <c r="B4659" t="inlineStr">
        <is>
          <t>FR 7208</t>
        </is>
      </c>
      <c r="C4659" s="4" t="inlineStr">
        <is>
          <t>24.11.2023</t>
        </is>
      </c>
      <c r="D4659" t="inlineStr">
        <is>
          <t>08:35</t>
        </is>
      </c>
      <c r="E4659" s="4" t="inlineStr">
        <is>
          <t>22.11.2023</t>
        </is>
      </c>
      <c r="F4659" t="inlineStr">
        <is>
          <t>16:30</t>
        </is>
      </c>
      <c r="G4659" s="5" t="n">
        <v>40.08333</v>
      </c>
      <c r="H4659" t="inlineStr">
        <is>
          <t>Outbound</t>
        </is>
      </c>
      <c r="I4659" s="6" t="n">
        <v>0</v>
      </c>
      <c r="J4659" s="6" t="n">
        <v>0</v>
      </c>
      <c r="K4659" s="6" t="n">
        <v>0</v>
      </c>
      <c r="L4659" s="6">
        <f>I4659+J4659+K4659</f>
        <v/>
      </c>
      <c r="M4659" s="6" t="n">
        <v>1</v>
      </c>
      <c r="N4659" t="inlineStr">
        <is>
          <t>Ja</t>
        </is>
      </c>
      <c r="T4659" t="inlineStr">
        <is>
          <t>PMI</t>
        </is>
      </c>
      <c r="U4659">
        <f>VLOOKUP(T4659,Destinations!$A$2:$C$550,2,0)</f>
        <v/>
      </c>
      <c r="V4659" t="inlineStr">
        <is>
          <t>WCHS</t>
        </is>
      </c>
      <c r="W4659">
        <f>VLOOKUP(V4659,'WCH Kat'!$A$1:$B$150,2,0)</f>
        <v/>
      </c>
    </row>
    <row r="4660">
      <c r="A4660" t="inlineStr">
        <is>
          <t xml:space="preserve">FR </t>
        </is>
      </c>
      <c r="B4660" t="inlineStr">
        <is>
          <t>FR 7208</t>
        </is>
      </c>
      <c r="C4660" s="4" t="inlineStr">
        <is>
          <t>24.11.2023</t>
        </is>
      </c>
      <c r="D4660" t="inlineStr">
        <is>
          <t>08:35</t>
        </is>
      </c>
      <c r="E4660" s="4" t="inlineStr">
        <is>
          <t>22.11.2023</t>
        </is>
      </c>
      <c r="F4660" t="inlineStr">
        <is>
          <t>16:30</t>
        </is>
      </c>
      <c r="G4660" s="5" t="n">
        <v>40.08333</v>
      </c>
      <c r="H4660" t="inlineStr">
        <is>
          <t>Outbound</t>
        </is>
      </c>
      <c r="I4660" s="6" t="n">
        <v>0</v>
      </c>
      <c r="J4660" s="6" t="n">
        <v>0</v>
      </c>
      <c r="K4660" s="6" t="n">
        <v>0</v>
      </c>
      <c r="L4660" s="6">
        <f>I4660+J4660+K4660</f>
        <v/>
      </c>
      <c r="M4660" s="6" t="n">
        <v>1</v>
      </c>
      <c r="N4660" t="inlineStr">
        <is>
          <t>Ja</t>
        </is>
      </c>
      <c r="T4660" t="inlineStr">
        <is>
          <t>PMI</t>
        </is>
      </c>
      <c r="U4660">
        <f>VLOOKUP(T4660,Destinations!$A$2:$C$550,2,0)</f>
        <v/>
      </c>
      <c r="V4660" t="inlineStr">
        <is>
          <t>WCHS</t>
        </is>
      </c>
      <c r="W4660">
        <f>VLOOKUP(V4660,'WCH Kat'!$A$1:$B$150,2,0)</f>
        <v/>
      </c>
    </row>
    <row r="4661">
      <c r="A4661" t="inlineStr">
        <is>
          <t xml:space="preserve">FR </t>
        </is>
      </c>
      <c r="B4661" t="inlineStr">
        <is>
          <t>FR 7208</t>
        </is>
      </c>
      <c r="C4661" s="4" t="inlineStr">
        <is>
          <t>24.11.2023</t>
        </is>
      </c>
      <c r="D4661" t="inlineStr">
        <is>
          <t>08:35</t>
        </is>
      </c>
      <c r="E4661" s="4" t="inlineStr">
        <is>
          <t>24.11.2023</t>
        </is>
      </c>
      <c r="F4661" t="inlineStr">
        <is>
          <t>06:40</t>
        </is>
      </c>
      <c r="G4661" s="5" t="n">
        <v>1.91667</v>
      </c>
      <c r="H4661" t="inlineStr">
        <is>
          <t>Outbound</t>
        </is>
      </c>
      <c r="I4661" s="6" t="n">
        <v>0</v>
      </c>
      <c r="J4661" s="6" t="n">
        <v>1</v>
      </c>
      <c r="K4661" s="6" t="n">
        <v>0</v>
      </c>
      <c r="L4661" s="6">
        <f>I4661+J4661+K4661</f>
        <v/>
      </c>
      <c r="M4661" s="6" t="n">
        <v>0</v>
      </c>
      <c r="Q4661" t="inlineStr">
        <is>
          <t>Ja</t>
        </is>
      </c>
      <c r="T4661" t="inlineStr">
        <is>
          <t>PMI</t>
        </is>
      </c>
      <c r="U4661">
        <f>VLOOKUP(T4661,Destinations!$A$2:$C$550,2,0)</f>
        <v/>
      </c>
      <c r="V4661" t="inlineStr">
        <is>
          <t>WCHS</t>
        </is>
      </c>
      <c r="W4661">
        <f>VLOOKUP(V4661,'WCH Kat'!$A$1:$B$150,2,0)</f>
        <v/>
      </c>
    </row>
    <row r="4662">
      <c r="A4662" t="inlineStr">
        <is>
          <t xml:space="preserve">LH </t>
        </is>
      </c>
      <c r="B4662" t="inlineStr">
        <is>
          <t>LH 1973</t>
        </is>
      </c>
      <c r="C4662" s="4" t="inlineStr">
        <is>
          <t>24.11.2023</t>
        </is>
      </c>
      <c r="D4662" t="inlineStr">
        <is>
          <t>09:10</t>
        </is>
      </c>
      <c r="E4662" s="4" t="inlineStr">
        <is>
          <t>22.11.2023</t>
        </is>
      </c>
      <c r="F4662" t="inlineStr">
        <is>
          <t>20:15</t>
        </is>
      </c>
      <c r="G4662" s="5" t="n">
        <v>36.91667</v>
      </c>
      <c r="H4662" t="inlineStr">
        <is>
          <t>Outbound</t>
        </is>
      </c>
      <c r="I4662" s="6" t="n">
        <v>0</v>
      </c>
      <c r="J4662" s="6" t="n">
        <v>0</v>
      </c>
      <c r="K4662" s="6" t="n">
        <v>0</v>
      </c>
      <c r="L4662" s="6">
        <f>I4662+J4662+K4662</f>
        <v/>
      </c>
      <c r="M4662" s="6" t="n">
        <v>1</v>
      </c>
      <c r="N4662" t="inlineStr">
        <is>
          <t>Ja</t>
        </is>
      </c>
      <c r="T4662" t="inlineStr">
        <is>
          <t>MUC</t>
        </is>
      </c>
      <c r="U4662">
        <f>VLOOKUP(T4662,Destinations!$A$2:$C$550,2,0)</f>
        <v/>
      </c>
      <c r="V4662" t="inlineStr">
        <is>
          <t>WCHS</t>
        </is>
      </c>
      <c r="W4662">
        <f>VLOOKUP(V4662,'WCH Kat'!$A$1:$B$150,2,0)</f>
        <v/>
      </c>
    </row>
    <row r="4663">
      <c r="A4663" t="inlineStr">
        <is>
          <t xml:space="preserve">LH </t>
        </is>
      </c>
      <c r="B4663" t="inlineStr">
        <is>
          <t>LH 1973</t>
        </is>
      </c>
      <c r="C4663" s="4" t="inlineStr">
        <is>
          <t>24.11.2023</t>
        </is>
      </c>
      <c r="D4663" t="inlineStr">
        <is>
          <t>09:10</t>
        </is>
      </c>
      <c r="E4663" s="4" t="inlineStr">
        <is>
          <t>22.11.2023</t>
        </is>
      </c>
      <c r="F4663" t="inlineStr">
        <is>
          <t>20:15</t>
        </is>
      </c>
      <c r="G4663" s="5" t="n">
        <v>36.91667</v>
      </c>
      <c r="H4663" t="inlineStr">
        <is>
          <t>Outbound</t>
        </is>
      </c>
      <c r="I4663" s="6" t="n">
        <v>0</v>
      </c>
      <c r="J4663" s="6" t="n">
        <v>0</v>
      </c>
      <c r="K4663" s="6" t="n">
        <v>0</v>
      </c>
      <c r="L4663" s="6">
        <f>I4663+J4663+K4663</f>
        <v/>
      </c>
      <c r="M4663" s="6" t="n">
        <v>1</v>
      </c>
      <c r="N4663" t="inlineStr">
        <is>
          <t>Ja</t>
        </is>
      </c>
      <c r="T4663" t="inlineStr">
        <is>
          <t>MUC</t>
        </is>
      </c>
      <c r="U4663">
        <f>VLOOKUP(T4663,Destinations!$A$2:$C$550,2,0)</f>
        <v/>
      </c>
      <c r="V4663" t="inlineStr">
        <is>
          <t>WCHS</t>
        </is>
      </c>
      <c r="W4663">
        <f>VLOOKUP(V4663,'WCH Kat'!$A$1:$B$150,2,0)</f>
        <v/>
      </c>
    </row>
    <row r="4664">
      <c r="A4664" t="inlineStr">
        <is>
          <t xml:space="preserve">LH </t>
        </is>
      </c>
      <c r="B4664" t="inlineStr">
        <is>
          <t>LH 1973</t>
        </is>
      </c>
      <c r="C4664" s="4" t="inlineStr">
        <is>
          <t>24.11.2023</t>
        </is>
      </c>
      <c r="D4664" t="inlineStr">
        <is>
          <t>09:10</t>
        </is>
      </c>
      <c r="E4664" s="4" t="inlineStr">
        <is>
          <t>22.11.2023</t>
        </is>
      </c>
      <c r="F4664" t="inlineStr">
        <is>
          <t>20:15</t>
        </is>
      </c>
      <c r="G4664" s="5" t="n">
        <v>36.91667</v>
      </c>
      <c r="H4664" t="inlineStr">
        <is>
          <t>Outbound</t>
        </is>
      </c>
      <c r="I4664" s="6" t="n">
        <v>0</v>
      </c>
      <c r="J4664" s="6" t="n">
        <v>0</v>
      </c>
      <c r="K4664" s="6" t="n">
        <v>0</v>
      </c>
      <c r="L4664" s="6">
        <f>I4664+J4664+K4664</f>
        <v/>
      </c>
      <c r="M4664" s="6" t="n">
        <v>1</v>
      </c>
      <c r="N4664" t="inlineStr">
        <is>
          <t>Ja</t>
        </is>
      </c>
      <c r="T4664" t="inlineStr">
        <is>
          <t>MUC</t>
        </is>
      </c>
      <c r="U4664">
        <f>VLOOKUP(T4664,Destinations!$A$2:$C$550,2,0)</f>
        <v/>
      </c>
      <c r="V4664" t="inlineStr">
        <is>
          <t>WCHS</t>
        </is>
      </c>
      <c r="W4664">
        <f>VLOOKUP(V4664,'WCH Kat'!$A$1:$B$150,2,0)</f>
        <v/>
      </c>
    </row>
    <row r="4665">
      <c r="A4665" t="inlineStr">
        <is>
          <t xml:space="preserve">LH </t>
        </is>
      </c>
      <c r="B4665" t="inlineStr">
        <is>
          <t>LH 1973</t>
        </is>
      </c>
      <c r="C4665" s="4" t="inlineStr">
        <is>
          <t>24.11.2023</t>
        </is>
      </c>
      <c r="D4665" t="inlineStr">
        <is>
          <t>09:10</t>
        </is>
      </c>
      <c r="E4665" s="4" t="inlineStr">
        <is>
          <t>24.11.2023</t>
        </is>
      </c>
      <c r="F4665" t="inlineStr">
        <is>
          <t>07:53</t>
        </is>
      </c>
      <c r="G4665" s="5" t="n">
        <v>1.28333</v>
      </c>
      <c r="H4665" t="inlineStr">
        <is>
          <t>Outbound</t>
        </is>
      </c>
      <c r="I4665" s="6" t="n">
        <v>0</v>
      </c>
      <c r="J4665" s="6" t="n">
        <v>1</v>
      </c>
      <c r="K4665" s="6" t="n">
        <v>0</v>
      </c>
      <c r="L4665" s="6">
        <f>I4665+J4665+K4665</f>
        <v/>
      </c>
      <c r="M4665" s="6" t="n">
        <v>0</v>
      </c>
      <c r="Q4665" t="inlineStr">
        <is>
          <t>Ja</t>
        </is>
      </c>
      <c r="T4665" t="inlineStr">
        <is>
          <t>MUC</t>
        </is>
      </c>
      <c r="U4665">
        <f>VLOOKUP(T4665,Destinations!$A$2:$C$550,2,0)</f>
        <v/>
      </c>
      <c r="V4665" t="inlineStr">
        <is>
          <t>WCHR</t>
        </is>
      </c>
      <c r="W4665">
        <f>VLOOKUP(V4665,'WCH Kat'!$A$1:$B$150,2,0)</f>
        <v/>
      </c>
    </row>
    <row r="4666">
      <c r="A4666" t="inlineStr">
        <is>
          <t xml:space="preserve">FR </t>
        </is>
      </c>
      <c r="B4666" t="inlineStr">
        <is>
          <t>FR 4501</t>
        </is>
      </c>
      <c r="C4666" s="4" t="inlineStr">
        <is>
          <t>24.11.2023</t>
        </is>
      </c>
      <c r="D4666" t="inlineStr">
        <is>
          <t>09:15</t>
        </is>
      </c>
      <c r="E4666" s="4" t="inlineStr">
        <is>
          <t>22.11.2023</t>
        </is>
      </c>
      <c r="F4666" t="inlineStr">
        <is>
          <t>15:15</t>
        </is>
      </c>
      <c r="G4666" s="5" t="n">
        <v>42</v>
      </c>
      <c r="H4666" t="inlineStr">
        <is>
          <t>Inbound</t>
        </is>
      </c>
      <c r="I4666" s="6" t="n">
        <v>0</v>
      </c>
      <c r="J4666" s="6" t="n">
        <v>0</v>
      </c>
      <c r="K4666" s="6" t="n">
        <v>0</v>
      </c>
      <c r="L4666" s="6">
        <f>I4666+J4666+K4666</f>
        <v/>
      </c>
      <c r="M4666" s="6" t="n">
        <v>1</v>
      </c>
      <c r="N4666" t="inlineStr">
        <is>
          <t>Ja</t>
        </is>
      </c>
      <c r="T4666" t="inlineStr">
        <is>
          <t>DUB</t>
        </is>
      </c>
      <c r="U4666">
        <f>VLOOKUP(T4666,Destinations!$A$2:$C$550,2,0)</f>
        <v/>
      </c>
      <c r="V4666" t="inlineStr">
        <is>
          <t>WCHR</t>
        </is>
      </c>
      <c r="W4666">
        <f>VLOOKUP(V4666,'WCH Kat'!$A$1:$B$150,2,0)</f>
        <v/>
      </c>
    </row>
    <row r="4667">
      <c r="A4667" t="inlineStr">
        <is>
          <t xml:space="preserve">EW </t>
        </is>
      </c>
      <c r="B4667" t="inlineStr">
        <is>
          <t>EW  583</t>
        </is>
      </c>
      <c r="C4667" s="4" t="inlineStr">
        <is>
          <t>01.11.2023</t>
        </is>
      </c>
      <c r="D4667" t="inlineStr">
        <is>
          <t>22:15</t>
        </is>
      </c>
      <c r="E4667" s="4" t="inlineStr">
        <is>
          <t>31.10.2023</t>
        </is>
      </c>
      <c r="F4667" t="inlineStr">
        <is>
          <t>06:55</t>
        </is>
      </c>
      <c r="G4667" s="5" t="n">
        <v>39.33333</v>
      </c>
      <c r="H4667" t="inlineStr">
        <is>
          <t>Inbound</t>
        </is>
      </c>
      <c r="I4667" s="6" t="n">
        <v>0</v>
      </c>
      <c r="J4667" s="6" t="n">
        <v>0</v>
      </c>
      <c r="K4667" s="6" t="n">
        <v>0</v>
      </c>
      <c r="L4667" s="6">
        <f>I4667+J4667+K4667</f>
        <v/>
      </c>
      <c r="M4667" s="6" t="n">
        <v>1</v>
      </c>
      <c r="P4667" t="inlineStr">
        <is>
          <t>Ja</t>
        </is>
      </c>
      <c r="T4667" t="inlineStr">
        <is>
          <t>PMI</t>
        </is>
      </c>
      <c r="U4667">
        <f>VLOOKUP(T4667,Destinations!$A$2:$C$550,2,0)</f>
        <v/>
      </c>
      <c r="V4667" t="inlineStr">
        <is>
          <t>WCMP</t>
        </is>
      </c>
      <c r="W4667">
        <f>VLOOKUP(V4667,'WCH Kat'!$A$1:$B$150,2,0)</f>
        <v/>
      </c>
    </row>
    <row r="4668">
      <c r="A4668" t="inlineStr">
        <is>
          <t xml:space="preserve">FR </t>
        </is>
      </c>
      <c r="B4668" t="inlineStr">
        <is>
          <t>FR 4501</t>
        </is>
      </c>
      <c r="C4668" s="4" t="inlineStr">
        <is>
          <t>24.11.2023</t>
        </is>
      </c>
      <c r="D4668" t="inlineStr">
        <is>
          <t>09:15</t>
        </is>
      </c>
      <c r="E4668" s="4" t="inlineStr">
        <is>
          <t>22.11.2023</t>
        </is>
      </c>
      <c r="F4668" t="inlineStr">
        <is>
          <t>15:15</t>
        </is>
      </c>
      <c r="G4668" s="5" t="n">
        <v>42</v>
      </c>
      <c r="H4668" t="inlineStr">
        <is>
          <t>Inbound</t>
        </is>
      </c>
      <c r="I4668" s="6" t="n">
        <v>0</v>
      </c>
      <c r="J4668" s="6" t="n">
        <v>0</v>
      </c>
      <c r="K4668" s="6" t="n">
        <v>0</v>
      </c>
      <c r="L4668" s="6">
        <f>I4668+J4668+K4668</f>
        <v/>
      </c>
      <c r="M4668" s="6" t="n">
        <v>1</v>
      </c>
      <c r="N4668" t="inlineStr">
        <is>
          <t>Ja</t>
        </is>
      </c>
      <c r="T4668" t="inlineStr">
        <is>
          <t>DUB</t>
        </is>
      </c>
      <c r="U4668">
        <f>VLOOKUP(T4668,Destinations!$A$2:$C$550,2,0)</f>
        <v/>
      </c>
      <c r="V4668" t="inlineStr">
        <is>
          <t>WCHR</t>
        </is>
      </c>
      <c r="W4668">
        <f>VLOOKUP(V4668,'WCH Kat'!$A$1:$B$150,2,0)</f>
        <v/>
      </c>
    </row>
    <row r="4669">
      <c r="A4669" t="inlineStr">
        <is>
          <t xml:space="preserve">FR </t>
        </is>
      </c>
      <c r="B4669" t="inlineStr">
        <is>
          <t>FR 4501</t>
        </is>
      </c>
      <c r="C4669" s="4" t="inlineStr">
        <is>
          <t>24.11.2023</t>
        </is>
      </c>
      <c r="D4669" t="inlineStr">
        <is>
          <t>09:15</t>
        </is>
      </c>
      <c r="E4669" s="4" t="inlineStr">
        <is>
          <t>22.11.2023</t>
        </is>
      </c>
      <c r="F4669" t="inlineStr">
        <is>
          <t>15:15</t>
        </is>
      </c>
      <c r="G4669" s="5" t="n">
        <v>42</v>
      </c>
      <c r="H4669" t="inlineStr">
        <is>
          <t>Inbound</t>
        </is>
      </c>
      <c r="I4669" s="6" t="n">
        <v>0</v>
      </c>
      <c r="J4669" s="6" t="n">
        <v>0</v>
      </c>
      <c r="K4669" s="6" t="n">
        <v>0</v>
      </c>
      <c r="L4669" s="6">
        <f>I4669+J4669+K4669</f>
        <v/>
      </c>
      <c r="M4669" s="6" t="n">
        <v>1</v>
      </c>
      <c r="N4669" t="inlineStr">
        <is>
          <t>Ja</t>
        </is>
      </c>
      <c r="T4669" t="inlineStr">
        <is>
          <t>DUB</t>
        </is>
      </c>
      <c r="U4669">
        <f>VLOOKUP(T4669,Destinations!$A$2:$C$550,2,0)</f>
        <v/>
      </c>
      <c r="V4669" t="inlineStr">
        <is>
          <t>WCHR</t>
        </is>
      </c>
      <c r="W4669">
        <f>VLOOKUP(V4669,'WCH Kat'!$A$1:$B$150,2,0)</f>
        <v/>
      </c>
    </row>
    <row r="4670">
      <c r="A4670" t="inlineStr">
        <is>
          <t xml:space="preserve">FR </t>
        </is>
      </c>
      <c r="B4670" t="inlineStr">
        <is>
          <t>FR 4500</t>
        </is>
      </c>
      <c r="C4670" s="4" t="inlineStr">
        <is>
          <t>24.11.2023</t>
        </is>
      </c>
      <c r="D4670" t="inlineStr">
        <is>
          <t>09:40</t>
        </is>
      </c>
      <c r="E4670" s="4" t="inlineStr">
        <is>
          <t>22.11.2023</t>
        </is>
      </c>
      <c r="F4670" t="inlineStr">
        <is>
          <t>17:35</t>
        </is>
      </c>
      <c r="G4670" s="5" t="n">
        <v>40.08333</v>
      </c>
      <c r="H4670" t="inlineStr">
        <is>
          <t>Outbound</t>
        </is>
      </c>
      <c r="I4670" s="6" t="n">
        <v>0</v>
      </c>
      <c r="J4670" s="6" t="n">
        <v>0</v>
      </c>
      <c r="K4670" s="6" t="n">
        <v>0</v>
      </c>
      <c r="L4670" s="6">
        <f>I4670+J4670+K4670</f>
        <v/>
      </c>
      <c r="M4670" s="6" t="n">
        <v>1</v>
      </c>
      <c r="N4670" t="inlineStr">
        <is>
          <t>Ja</t>
        </is>
      </c>
      <c r="T4670" t="inlineStr">
        <is>
          <t>DUB</t>
        </is>
      </c>
      <c r="U4670">
        <f>VLOOKUP(T4670,Destinations!$A$2:$C$550,2,0)</f>
        <v/>
      </c>
      <c r="V4670" t="inlineStr">
        <is>
          <t>WCHS</t>
        </is>
      </c>
      <c r="W4670">
        <f>VLOOKUP(V4670,'WCH Kat'!$A$1:$B$150,2,0)</f>
        <v/>
      </c>
    </row>
    <row r="4671">
      <c r="A4671" t="inlineStr">
        <is>
          <t xml:space="preserve">FR </t>
        </is>
      </c>
      <c r="B4671" t="inlineStr">
        <is>
          <t>FR 4500</t>
        </is>
      </c>
      <c r="C4671" s="4" t="inlineStr">
        <is>
          <t>24.11.2023</t>
        </is>
      </c>
      <c r="D4671" t="inlineStr">
        <is>
          <t>09:40</t>
        </is>
      </c>
      <c r="E4671" s="4" t="inlineStr">
        <is>
          <t>22.11.2023</t>
        </is>
      </c>
      <c r="F4671" t="inlineStr">
        <is>
          <t>17:35</t>
        </is>
      </c>
      <c r="G4671" s="5" t="n">
        <v>40.08333</v>
      </c>
      <c r="H4671" t="inlineStr">
        <is>
          <t>Outbound</t>
        </is>
      </c>
      <c r="I4671" s="6" t="n">
        <v>0</v>
      </c>
      <c r="J4671" s="6" t="n">
        <v>0</v>
      </c>
      <c r="K4671" s="6" t="n">
        <v>0</v>
      </c>
      <c r="L4671" s="6">
        <f>I4671+J4671+K4671</f>
        <v/>
      </c>
      <c r="M4671" s="6" t="n">
        <v>1</v>
      </c>
      <c r="N4671" t="inlineStr">
        <is>
          <t>Ja</t>
        </is>
      </c>
      <c r="T4671" t="inlineStr">
        <is>
          <t>DUB</t>
        </is>
      </c>
      <c r="U4671">
        <f>VLOOKUP(T4671,Destinations!$A$2:$C$550,2,0)</f>
        <v/>
      </c>
      <c r="V4671" t="inlineStr">
        <is>
          <t>WCHR</t>
        </is>
      </c>
      <c r="W4671">
        <f>VLOOKUP(V4671,'WCH Kat'!$A$1:$B$150,2,0)</f>
        <v/>
      </c>
    </row>
    <row r="4672">
      <c r="A4672" t="inlineStr">
        <is>
          <t xml:space="preserve">OS </t>
        </is>
      </c>
      <c r="B4672" t="inlineStr">
        <is>
          <t>OS  192</t>
        </is>
      </c>
      <c r="C4672" s="4" t="inlineStr">
        <is>
          <t>24.11.2023</t>
        </is>
      </c>
      <c r="D4672" t="inlineStr">
        <is>
          <t>09:40</t>
        </is>
      </c>
      <c r="E4672" s="4" t="inlineStr">
        <is>
          <t>22.11.2023</t>
        </is>
      </c>
      <c r="F4672" t="inlineStr">
        <is>
          <t>21:45</t>
        </is>
      </c>
      <c r="G4672" s="5" t="n">
        <v>35.91667</v>
      </c>
      <c r="H4672" t="inlineStr">
        <is>
          <t>Outbound</t>
        </is>
      </c>
      <c r="I4672" s="6" t="n">
        <v>0</v>
      </c>
      <c r="J4672" s="6" t="n">
        <v>0</v>
      </c>
      <c r="K4672" s="6" t="n">
        <v>1</v>
      </c>
      <c r="L4672" s="6">
        <f>I4672+J4672+K4672</f>
        <v/>
      </c>
      <c r="M4672" s="6" t="n">
        <v>0</v>
      </c>
      <c r="N4672" t="inlineStr">
        <is>
          <t>Ja</t>
        </is>
      </c>
      <c r="T4672" t="inlineStr">
        <is>
          <t>VIE</t>
        </is>
      </c>
      <c r="U4672">
        <f>VLOOKUP(T4672,Destinations!$A$2:$C$550,2,0)</f>
        <v/>
      </c>
      <c r="V4672" t="inlineStr">
        <is>
          <t>WCHR</t>
        </is>
      </c>
      <c r="W4672">
        <f>VLOOKUP(V4672,'WCH Kat'!$A$1:$B$150,2,0)</f>
        <v/>
      </c>
    </row>
    <row r="4673">
      <c r="A4673" t="inlineStr">
        <is>
          <t xml:space="preserve">FR </t>
        </is>
      </c>
      <c r="B4673" t="inlineStr">
        <is>
          <t>FR 4772</t>
        </is>
      </c>
      <c r="C4673" s="4" t="inlineStr">
        <is>
          <t>24.11.2023</t>
        </is>
      </c>
      <c r="D4673" t="inlineStr">
        <is>
          <t>09:45</t>
        </is>
      </c>
      <c r="E4673" s="4" t="inlineStr">
        <is>
          <t>22.11.2023</t>
        </is>
      </c>
      <c r="F4673" t="inlineStr">
        <is>
          <t>17:45</t>
        </is>
      </c>
      <c r="G4673" s="5" t="n">
        <v>40</v>
      </c>
      <c r="H4673" t="inlineStr">
        <is>
          <t>Outbound</t>
        </is>
      </c>
      <c r="I4673" s="6" t="n">
        <v>0</v>
      </c>
      <c r="J4673" s="6" t="n">
        <v>0</v>
      </c>
      <c r="K4673" s="6" t="n">
        <v>0</v>
      </c>
      <c r="L4673" s="6">
        <f>I4673+J4673+K4673</f>
        <v/>
      </c>
      <c r="M4673" s="6" t="n">
        <v>1</v>
      </c>
      <c r="N4673" t="inlineStr">
        <is>
          <t>Ja</t>
        </is>
      </c>
      <c r="T4673" t="inlineStr">
        <is>
          <t>ARN</t>
        </is>
      </c>
      <c r="U4673">
        <f>VLOOKUP(T4673,Destinations!$A$2:$C$550,2,0)</f>
        <v/>
      </c>
      <c r="V4673" t="inlineStr">
        <is>
          <t>WCHR</t>
        </is>
      </c>
      <c r="W4673">
        <f>VLOOKUP(V4673,'WCH Kat'!$A$1:$B$150,2,0)</f>
        <v/>
      </c>
    </row>
    <row r="4674">
      <c r="A4674" t="inlineStr">
        <is>
          <t xml:space="preserve">EW </t>
        </is>
      </c>
      <c r="B4674" t="inlineStr">
        <is>
          <t>EW 765</t>
        </is>
      </c>
      <c r="C4674" s="4" t="inlineStr">
        <is>
          <t>24.11.2023</t>
        </is>
      </c>
      <c r="D4674" t="inlineStr">
        <is>
          <t>09:45</t>
        </is>
      </c>
      <c r="E4674" s="4" t="inlineStr">
        <is>
          <t>24.11.2023</t>
        </is>
      </c>
      <c r="F4674" t="inlineStr">
        <is>
          <t>08:40</t>
        </is>
      </c>
      <c r="G4674" s="5" t="n">
        <v>1.08333</v>
      </c>
      <c r="H4674" t="inlineStr">
        <is>
          <t>Inbound</t>
        </is>
      </c>
      <c r="I4674" s="6" t="n">
        <v>0</v>
      </c>
      <c r="J4674" s="6" t="n">
        <v>1</v>
      </c>
      <c r="K4674" s="6" t="n">
        <v>0</v>
      </c>
      <c r="L4674" s="6">
        <f>I4674+J4674+K4674</f>
        <v/>
      </c>
      <c r="M4674" s="6" t="n">
        <v>0</v>
      </c>
      <c r="P4674" t="inlineStr">
        <is>
          <t>Ja</t>
        </is>
      </c>
      <c r="T4674" t="inlineStr">
        <is>
          <t>Zürich</t>
        </is>
      </c>
      <c r="U4674">
        <f>VLOOKUP(T4674,Destinations!$A$2:$C$550,2,0)</f>
        <v/>
      </c>
      <c r="V4674" t="inlineStr">
        <is>
          <t>WCHR</t>
        </is>
      </c>
      <c r="W4674">
        <f>VLOOKUP(V4674,'WCH Kat'!$A$1:$B$150,2,0)</f>
        <v/>
      </c>
    </row>
    <row r="4675">
      <c r="A4675" t="inlineStr">
        <is>
          <t xml:space="preserve">EW </t>
        </is>
      </c>
      <c r="B4675" t="inlineStr">
        <is>
          <t>EW  602</t>
        </is>
      </c>
      <c r="C4675" s="4" t="inlineStr">
        <is>
          <t>24.11.2023</t>
        </is>
      </c>
      <c r="D4675" t="inlineStr">
        <is>
          <t>09:50</t>
        </is>
      </c>
      <c r="E4675" s="4" t="inlineStr">
        <is>
          <t>22.11.2023</t>
        </is>
      </c>
      <c r="F4675" t="inlineStr">
        <is>
          <t>20:55</t>
        </is>
      </c>
      <c r="G4675" s="5" t="n">
        <v>36.91667</v>
      </c>
      <c r="H4675" t="inlineStr">
        <is>
          <t>Outbound</t>
        </is>
      </c>
      <c r="I4675" s="6" t="n">
        <v>0</v>
      </c>
      <c r="J4675" s="6" t="n">
        <v>0</v>
      </c>
      <c r="K4675" s="6" t="n">
        <v>0</v>
      </c>
      <c r="L4675" s="6">
        <f>I4675+J4675+K4675</f>
        <v/>
      </c>
      <c r="M4675" s="6" t="n">
        <v>1</v>
      </c>
      <c r="N4675" t="inlineStr">
        <is>
          <t>Ja</t>
        </is>
      </c>
      <c r="T4675" t="inlineStr">
        <is>
          <t>LIS</t>
        </is>
      </c>
      <c r="U4675">
        <f>VLOOKUP(T4675,Destinations!$A$2:$C$550,2,0)</f>
        <v/>
      </c>
      <c r="V4675" t="inlineStr">
        <is>
          <t>WCHR</t>
        </is>
      </c>
      <c r="W4675">
        <f>VLOOKUP(V4675,'WCH Kat'!$A$1:$B$150,2,0)</f>
        <v/>
      </c>
    </row>
    <row r="4676">
      <c r="A4676" t="inlineStr">
        <is>
          <t xml:space="preserve">TK </t>
        </is>
      </c>
      <c r="B4676" t="inlineStr">
        <is>
          <t>TK 1671</t>
        </is>
      </c>
      <c r="C4676" s="4" t="inlineStr">
        <is>
          <t>24.11.2023</t>
        </is>
      </c>
      <c r="D4676" t="inlineStr">
        <is>
          <t>10:00</t>
        </is>
      </c>
      <c r="E4676" s="4" t="inlineStr">
        <is>
          <t>22.11.2023</t>
        </is>
      </c>
      <c r="F4676" t="inlineStr">
        <is>
          <t>06:40</t>
        </is>
      </c>
      <c r="G4676" s="5" t="n">
        <v>51.33333</v>
      </c>
      <c r="H4676" t="inlineStr">
        <is>
          <t>Inbound</t>
        </is>
      </c>
      <c r="I4676" s="6" t="n">
        <v>0</v>
      </c>
      <c r="J4676" s="6" t="n">
        <v>0</v>
      </c>
      <c r="K4676" s="6" t="n">
        <v>0</v>
      </c>
      <c r="L4676" s="6">
        <f>I4676+J4676+K4676</f>
        <v/>
      </c>
      <c r="M4676" s="6" t="n">
        <v>1</v>
      </c>
      <c r="N4676" t="inlineStr">
        <is>
          <t>Ja</t>
        </is>
      </c>
      <c r="T4676" t="inlineStr">
        <is>
          <t>IST</t>
        </is>
      </c>
      <c r="U4676">
        <f>VLOOKUP(T4676,Destinations!$A$2:$C$550,2,0)</f>
        <v/>
      </c>
      <c r="V4676" t="inlineStr">
        <is>
          <t>WCHS</t>
        </is>
      </c>
      <c r="W4676">
        <f>VLOOKUP(V4676,'WCH Kat'!$A$1:$B$150,2,0)</f>
        <v/>
      </c>
    </row>
    <row r="4677">
      <c r="A4677" t="inlineStr">
        <is>
          <t xml:space="preserve">TK </t>
        </is>
      </c>
      <c r="B4677" t="inlineStr">
        <is>
          <t>TK 1671</t>
        </is>
      </c>
      <c r="C4677" s="4" t="inlineStr">
        <is>
          <t>24.11.2023</t>
        </is>
      </c>
      <c r="D4677" t="inlineStr">
        <is>
          <t>10:00</t>
        </is>
      </c>
      <c r="E4677" s="4" t="inlineStr">
        <is>
          <t>22.11.2023</t>
        </is>
      </c>
      <c r="F4677" t="inlineStr">
        <is>
          <t>06:40</t>
        </is>
      </c>
      <c r="G4677" s="5" t="n">
        <v>51.33333</v>
      </c>
      <c r="H4677" t="inlineStr">
        <is>
          <t>Inbound</t>
        </is>
      </c>
      <c r="I4677" s="6" t="n">
        <v>0</v>
      </c>
      <c r="J4677" s="6" t="n">
        <v>0</v>
      </c>
      <c r="K4677" s="6" t="n">
        <v>0</v>
      </c>
      <c r="L4677" s="6">
        <f>I4677+J4677+K4677</f>
        <v/>
      </c>
      <c r="M4677" s="6" t="n">
        <v>1</v>
      </c>
      <c r="N4677" t="inlineStr">
        <is>
          <t>Ja</t>
        </is>
      </c>
      <c r="T4677" t="inlineStr">
        <is>
          <t>IST</t>
        </is>
      </c>
      <c r="U4677">
        <f>VLOOKUP(T4677,Destinations!$A$2:$C$550,2,0)</f>
        <v/>
      </c>
      <c r="V4677" t="inlineStr">
        <is>
          <t>WCHR</t>
        </is>
      </c>
      <c r="W4677">
        <f>VLOOKUP(V4677,'WCH Kat'!$A$1:$B$150,2,0)</f>
        <v/>
      </c>
    </row>
    <row r="4678">
      <c r="A4678" t="inlineStr">
        <is>
          <t xml:space="preserve">TK </t>
        </is>
      </c>
      <c r="B4678" t="inlineStr">
        <is>
          <t>TK 1671</t>
        </is>
      </c>
      <c r="C4678" s="4" t="inlineStr">
        <is>
          <t>24.11.2023</t>
        </is>
      </c>
      <c r="D4678" t="inlineStr">
        <is>
          <t>10:00</t>
        </is>
      </c>
      <c r="E4678" s="4" t="inlineStr">
        <is>
          <t>24.11.2023</t>
        </is>
      </c>
      <c r="F4678" t="inlineStr">
        <is>
          <t>07:25</t>
        </is>
      </c>
      <c r="G4678" s="5" t="n">
        <v>2.58333</v>
      </c>
      <c r="H4678" t="inlineStr">
        <is>
          <t>Inbound</t>
        </is>
      </c>
      <c r="I4678" s="6" t="n">
        <v>0</v>
      </c>
      <c r="J4678" s="6" t="n">
        <v>1</v>
      </c>
      <c r="K4678" s="6" t="n">
        <v>0</v>
      </c>
      <c r="L4678" s="6">
        <f>I4678+J4678+K4678</f>
        <v/>
      </c>
      <c r="M4678" s="6" t="n">
        <v>0</v>
      </c>
      <c r="P4678" t="inlineStr">
        <is>
          <t>Ja</t>
        </is>
      </c>
      <c r="T4678" t="inlineStr">
        <is>
          <t>IST</t>
        </is>
      </c>
      <c r="U4678">
        <f>VLOOKUP(T4678,Destinations!$A$2:$C$550,2,0)</f>
        <v/>
      </c>
      <c r="V4678" t="inlineStr">
        <is>
          <t>WCHS</t>
        </is>
      </c>
      <c r="W4678">
        <f>VLOOKUP(V4678,'WCH Kat'!$A$1:$B$150,2,0)</f>
        <v/>
      </c>
    </row>
    <row r="4679">
      <c r="A4679" t="inlineStr">
        <is>
          <t xml:space="preserve">FR </t>
        </is>
      </c>
      <c r="B4679" t="inlineStr">
        <is>
          <t>FR 1592</t>
        </is>
      </c>
      <c r="C4679" s="4" t="inlineStr">
        <is>
          <t>24.11.2023</t>
        </is>
      </c>
      <c r="D4679" t="inlineStr">
        <is>
          <t>10:15</t>
        </is>
      </c>
      <c r="E4679" s="4" t="inlineStr">
        <is>
          <t>22.11.2023</t>
        </is>
      </c>
      <c r="F4679" t="inlineStr">
        <is>
          <t>18:15</t>
        </is>
      </c>
      <c r="G4679" s="5" t="n">
        <v>40</v>
      </c>
      <c r="H4679" t="inlineStr">
        <is>
          <t>Outbound</t>
        </is>
      </c>
      <c r="I4679" s="6" t="n">
        <v>0</v>
      </c>
      <c r="J4679" s="6" t="n">
        <v>0</v>
      </c>
      <c r="K4679" s="6" t="n">
        <v>0</v>
      </c>
      <c r="L4679" s="6">
        <f>I4679+J4679+K4679</f>
        <v/>
      </c>
      <c r="M4679" s="6" t="n">
        <v>1</v>
      </c>
      <c r="N4679" t="inlineStr">
        <is>
          <t>Ja</t>
        </is>
      </c>
      <c r="T4679" t="inlineStr">
        <is>
          <t>MAN</t>
        </is>
      </c>
      <c r="U4679">
        <f>VLOOKUP(T4679,Destinations!$A$2:$C$550,2,0)</f>
        <v/>
      </c>
      <c r="V4679" t="inlineStr">
        <is>
          <t>WCHS</t>
        </is>
      </c>
      <c r="W4679">
        <f>VLOOKUP(V4679,'WCH Kat'!$A$1:$B$150,2,0)</f>
        <v/>
      </c>
    </row>
    <row r="4680">
      <c r="A4680" t="inlineStr">
        <is>
          <t xml:space="preserve">FR </t>
        </is>
      </c>
      <c r="B4680" t="inlineStr">
        <is>
          <t>FR 1592</t>
        </is>
      </c>
      <c r="C4680" s="4" t="inlineStr">
        <is>
          <t>24.11.2023</t>
        </is>
      </c>
      <c r="D4680" t="inlineStr">
        <is>
          <t>10:15</t>
        </is>
      </c>
      <c r="E4680" s="4" t="inlineStr">
        <is>
          <t>22.11.2023</t>
        </is>
      </c>
      <c r="F4680" t="inlineStr">
        <is>
          <t>18:15</t>
        </is>
      </c>
      <c r="G4680" s="5" t="n">
        <v>40</v>
      </c>
      <c r="H4680" t="inlineStr">
        <is>
          <t>Outbound</t>
        </is>
      </c>
      <c r="I4680" s="6" t="n">
        <v>0</v>
      </c>
      <c r="J4680" s="6" t="n">
        <v>0</v>
      </c>
      <c r="K4680" s="6" t="n">
        <v>0</v>
      </c>
      <c r="L4680" s="6">
        <f>I4680+J4680+K4680</f>
        <v/>
      </c>
      <c r="M4680" s="6" t="n">
        <v>1</v>
      </c>
      <c r="N4680" t="inlineStr">
        <is>
          <t>Ja</t>
        </is>
      </c>
      <c r="T4680" t="inlineStr">
        <is>
          <t>MAN</t>
        </is>
      </c>
      <c r="U4680">
        <f>VLOOKUP(T4680,Destinations!$A$2:$C$550,2,0)</f>
        <v/>
      </c>
      <c r="V4680" t="inlineStr">
        <is>
          <t>WCHS</t>
        </is>
      </c>
      <c r="W4680">
        <f>VLOOKUP(V4680,'WCH Kat'!$A$1:$B$150,2,0)</f>
        <v/>
      </c>
    </row>
    <row r="4681">
      <c r="A4681" t="inlineStr">
        <is>
          <t xml:space="preserve">PC </t>
        </is>
      </c>
      <c r="B4681" t="inlineStr">
        <is>
          <t>PC 1011</t>
        </is>
      </c>
      <c r="C4681" s="4" t="inlineStr">
        <is>
          <t>24.11.2023</t>
        </is>
      </c>
      <c r="D4681" t="inlineStr">
        <is>
          <t>10:25</t>
        </is>
      </c>
      <c r="E4681" s="4" t="inlineStr">
        <is>
          <t>22.11.2023</t>
        </is>
      </c>
      <c r="F4681" t="inlineStr">
        <is>
          <t>07:00</t>
        </is>
      </c>
      <c r="G4681" s="5" t="n">
        <v>51.41667</v>
      </c>
      <c r="H4681" t="inlineStr">
        <is>
          <t>Inbound</t>
        </is>
      </c>
      <c r="I4681" s="6" t="n">
        <v>0</v>
      </c>
      <c r="J4681" s="6" t="n">
        <v>0</v>
      </c>
      <c r="K4681" s="6" t="n">
        <v>0</v>
      </c>
      <c r="L4681" s="6">
        <f>I4681+J4681+K4681</f>
        <v/>
      </c>
      <c r="M4681" s="6" t="n">
        <v>1</v>
      </c>
      <c r="N4681" t="inlineStr">
        <is>
          <t>Ja</t>
        </is>
      </c>
      <c r="T4681" t="inlineStr">
        <is>
          <t>Istanbul-Sabiha Gökcen</t>
        </is>
      </c>
      <c r="U4681">
        <f>VLOOKUP(T4681,Destinations!$A$2:$C$550,2,0)</f>
        <v/>
      </c>
      <c r="V4681" t="inlineStr">
        <is>
          <t>WCHR</t>
        </is>
      </c>
      <c r="W4681">
        <f>VLOOKUP(V4681,'WCH Kat'!$A$1:$B$150,2,0)</f>
        <v/>
      </c>
    </row>
    <row r="4682">
      <c r="A4682" t="inlineStr">
        <is>
          <t xml:space="preserve">PC </t>
        </is>
      </c>
      <c r="B4682" t="inlineStr">
        <is>
          <t>PC 1011</t>
        </is>
      </c>
      <c r="C4682" s="4" t="inlineStr">
        <is>
          <t>24.11.2023</t>
        </is>
      </c>
      <c r="D4682" t="inlineStr">
        <is>
          <t>10:25</t>
        </is>
      </c>
      <c r="E4682" s="4" t="inlineStr">
        <is>
          <t>24.11.2023</t>
        </is>
      </c>
      <c r="F4682" t="inlineStr">
        <is>
          <t>05:05</t>
        </is>
      </c>
      <c r="G4682" s="5" t="n">
        <v>5.33333</v>
      </c>
      <c r="H4682" t="inlineStr">
        <is>
          <t>Inbound</t>
        </is>
      </c>
      <c r="I4682" s="6" t="n">
        <v>0</v>
      </c>
      <c r="J4682" s="6" t="n">
        <v>0</v>
      </c>
      <c r="K4682" s="6" t="n">
        <v>1</v>
      </c>
      <c r="L4682" s="6">
        <f>I4682+J4682+K4682</f>
        <v/>
      </c>
      <c r="M4682" s="6" t="n">
        <v>0</v>
      </c>
      <c r="N4682" t="inlineStr">
        <is>
          <t>Ja</t>
        </is>
      </c>
      <c r="T4682" t="inlineStr">
        <is>
          <t>SAW</t>
        </is>
      </c>
      <c r="U4682">
        <f>VLOOKUP(T4682,Destinations!$A$2:$C$550,2,0)</f>
        <v/>
      </c>
      <c r="V4682" t="inlineStr">
        <is>
          <t>WCHS</t>
        </is>
      </c>
      <c r="W4682">
        <f>VLOOKUP(V4682,'WCH Kat'!$A$1:$B$150,2,0)</f>
        <v/>
      </c>
    </row>
    <row r="4683">
      <c r="A4683" t="inlineStr">
        <is>
          <t xml:space="preserve">PC </t>
        </is>
      </c>
      <c r="B4683" t="inlineStr">
        <is>
          <t>PC 1011</t>
        </is>
      </c>
      <c r="C4683" s="4" t="inlineStr">
        <is>
          <t>24.11.2023</t>
        </is>
      </c>
      <c r="D4683" t="inlineStr">
        <is>
          <t>10:25</t>
        </is>
      </c>
      <c r="E4683" s="4" t="inlineStr">
        <is>
          <t>24.11.2023</t>
        </is>
      </c>
      <c r="F4683" t="inlineStr">
        <is>
          <t>05:20</t>
        </is>
      </c>
      <c r="G4683" s="5" t="n">
        <v>5.08333</v>
      </c>
      <c r="H4683" t="inlineStr">
        <is>
          <t>Inbound</t>
        </is>
      </c>
      <c r="I4683" s="6" t="n">
        <v>0</v>
      </c>
      <c r="J4683" s="6" t="n">
        <v>0</v>
      </c>
      <c r="K4683" s="6" t="n">
        <v>1</v>
      </c>
      <c r="L4683" s="6">
        <f>I4683+J4683+K4683</f>
        <v/>
      </c>
      <c r="M4683" s="6" t="n">
        <v>0</v>
      </c>
      <c r="N4683" t="inlineStr">
        <is>
          <t>Ja</t>
        </is>
      </c>
      <c r="T4683" t="inlineStr">
        <is>
          <t>SAW</t>
        </is>
      </c>
      <c r="U4683">
        <f>VLOOKUP(T4683,Destinations!$A$2:$C$550,2,0)</f>
        <v/>
      </c>
      <c r="V4683" t="inlineStr">
        <is>
          <t>WCHR</t>
        </is>
      </c>
      <c r="W4683">
        <f>VLOOKUP(V4683,'WCH Kat'!$A$1:$B$150,2,0)</f>
        <v/>
      </c>
    </row>
    <row r="4684">
      <c r="A4684" t="inlineStr">
        <is>
          <t xml:space="preserve">PC </t>
        </is>
      </c>
      <c r="B4684" t="inlineStr">
        <is>
          <t>PC 1011</t>
        </is>
      </c>
      <c r="C4684" s="4" t="inlineStr">
        <is>
          <t>24.11.2023</t>
        </is>
      </c>
      <c r="D4684" t="inlineStr">
        <is>
          <t>10:25</t>
        </is>
      </c>
      <c r="E4684" s="4" t="inlineStr">
        <is>
          <t>24.11.2023</t>
        </is>
      </c>
      <c r="F4684" t="inlineStr">
        <is>
          <t>05:20</t>
        </is>
      </c>
      <c r="G4684" s="5" t="n">
        <v>5.08333</v>
      </c>
      <c r="H4684" t="inlineStr">
        <is>
          <t>Inbound</t>
        </is>
      </c>
      <c r="I4684" s="6" t="n">
        <v>0</v>
      </c>
      <c r="J4684" s="6" t="n">
        <v>0</v>
      </c>
      <c r="K4684" s="6" t="n">
        <v>1</v>
      </c>
      <c r="L4684" s="6">
        <f>I4684+J4684+K4684</f>
        <v/>
      </c>
      <c r="M4684" s="6" t="n">
        <v>0</v>
      </c>
      <c r="N4684" t="inlineStr">
        <is>
          <t>Ja</t>
        </is>
      </c>
      <c r="T4684" t="inlineStr">
        <is>
          <t>SAW</t>
        </is>
      </c>
      <c r="U4684">
        <f>VLOOKUP(T4684,Destinations!$A$2:$C$550,2,0)</f>
        <v/>
      </c>
      <c r="V4684" t="inlineStr">
        <is>
          <t>WCHR</t>
        </is>
      </c>
      <c r="W4684">
        <f>VLOOKUP(V4684,'WCH Kat'!$A$1:$B$150,2,0)</f>
        <v/>
      </c>
    </row>
    <row r="4685">
      <c r="A4685" t="inlineStr">
        <is>
          <t xml:space="preserve">LS </t>
        </is>
      </c>
      <c r="B4685" t="inlineStr">
        <is>
          <t>LS 1039</t>
        </is>
      </c>
      <c r="C4685" s="4" t="inlineStr">
        <is>
          <t>24.11.2023</t>
        </is>
      </c>
      <c r="D4685" t="inlineStr">
        <is>
          <t>10:30</t>
        </is>
      </c>
      <c r="E4685" s="4" t="inlineStr">
        <is>
          <t>22.11.2023</t>
        </is>
      </c>
      <c r="F4685" t="inlineStr">
        <is>
          <t>17:10</t>
        </is>
      </c>
      <c r="G4685" s="5" t="n">
        <v>41.33333</v>
      </c>
      <c r="H4685" t="inlineStr">
        <is>
          <t>Inbound</t>
        </is>
      </c>
      <c r="I4685" s="6" t="n">
        <v>0</v>
      </c>
      <c r="J4685" s="6" t="n">
        <v>0</v>
      </c>
      <c r="K4685" s="6" t="n">
        <v>0</v>
      </c>
      <c r="L4685" s="6">
        <f>I4685+J4685+K4685</f>
        <v/>
      </c>
      <c r="M4685" s="6" t="n">
        <v>1</v>
      </c>
      <c r="N4685" t="inlineStr">
        <is>
          <t>Ja</t>
        </is>
      </c>
      <c r="T4685" t="inlineStr">
        <is>
          <t>MAN</t>
        </is>
      </c>
      <c r="U4685">
        <f>VLOOKUP(T4685,Destinations!$A$2:$C$550,2,0)</f>
        <v/>
      </c>
      <c r="V4685" t="inlineStr">
        <is>
          <t>WCHS,WCMP</t>
        </is>
      </c>
      <c r="W4685">
        <f>VLOOKUP(V4685,'WCH Kat'!$A$1:$B$150,2,0)</f>
        <v/>
      </c>
    </row>
    <row r="4686">
      <c r="A4686" t="inlineStr">
        <is>
          <t xml:space="preserve">PC </t>
        </is>
      </c>
      <c r="B4686" t="inlineStr">
        <is>
          <t>PC 1011</t>
        </is>
      </c>
      <c r="C4686" s="4" t="inlineStr">
        <is>
          <t>24.11.2023</t>
        </is>
      </c>
      <c r="D4686" t="inlineStr">
        <is>
          <t>10:40</t>
        </is>
      </c>
      <c r="E4686" s="4" t="inlineStr">
        <is>
          <t>22.11.2023</t>
        </is>
      </c>
      <c r="F4686" t="inlineStr">
        <is>
          <t>07:00</t>
        </is>
      </c>
      <c r="G4686" s="5" t="n">
        <v>51.66667</v>
      </c>
      <c r="H4686" t="inlineStr">
        <is>
          <t>Inbound</t>
        </is>
      </c>
      <c r="I4686" s="6" t="n">
        <v>0</v>
      </c>
      <c r="J4686" s="6" t="n">
        <v>0</v>
      </c>
      <c r="K4686" s="6" t="n">
        <v>0</v>
      </c>
      <c r="L4686" s="6">
        <f>I4686+J4686+K4686</f>
        <v/>
      </c>
      <c r="M4686" s="6" t="n">
        <v>1</v>
      </c>
      <c r="N4686" t="inlineStr">
        <is>
          <t>Ja</t>
        </is>
      </c>
      <c r="T4686" t="inlineStr">
        <is>
          <t>Istanbul-Sabiha Gökcen</t>
        </is>
      </c>
      <c r="U4686">
        <f>VLOOKUP(T4686,Destinations!$A$2:$C$550,2,0)</f>
        <v/>
      </c>
      <c r="V4686" t="inlineStr">
        <is>
          <t>WCHR</t>
        </is>
      </c>
      <c r="W4686">
        <f>VLOOKUP(V4686,'WCH Kat'!$A$1:$B$150,2,0)</f>
        <v/>
      </c>
    </row>
    <row r="4687">
      <c r="A4687" t="inlineStr">
        <is>
          <t xml:space="preserve">LS </t>
        </is>
      </c>
      <c r="B4687" t="inlineStr">
        <is>
          <t>LS 1040</t>
        </is>
      </c>
      <c r="C4687" s="4" t="inlineStr">
        <is>
          <t>24.11.2023</t>
        </is>
      </c>
      <c r="D4687" t="inlineStr">
        <is>
          <t>10:40</t>
        </is>
      </c>
      <c r="E4687" s="4" t="inlineStr">
        <is>
          <t>24.11.2023</t>
        </is>
      </c>
      <c r="F4687" t="inlineStr">
        <is>
          <t>09:10</t>
        </is>
      </c>
      <c r="G4687" s="5" t="n">
        <v>1.5</v>
      </c>
      <c r="H4687" t="inlineStr">
        <is>
          <t>Outbound</t>
        </is>
      </c>
      <c r="I4687" s="6" t="n">
        <v>0</v>
      </c>
      <c r="J4687" s="6" t="n">
        <v>1</v>
      </c>
      <c r="K4687" s="6" t="n">
        <v>0</v>
      </c>
      <c r="L4687" s="6">
        <f>I4687+J4687+K4687</f>
        <v/>
      </c>
      <c r="M4687" s="6" t="n">
        <v>0</v>
      </c>
      <c r="R4687" t="inlineStr">
        <is>
          <t>Ja</t>
        </is>
      </c>
      <c r="T4687" t="inlineStr">
        <is>
          <t>Manchester</t>
        </is>
      </c>
      <c r="U4687">
        <f>VLOOKUP(T4687,Destinations!$A$2:$C$550,2,0)</f>
        <v/>
      </c>
      <c r="V4687" t="inlineStr">
        <is>
          <t>WCHS</t>
        </is>
      </c>
      <c r="W4687">
        <f>VLOOKUP(V4687,'WCH Kat'!$A$1:$B$150,2,0)</f>
        <v/>
      </c>
    </row>
    <row r="4688">
      <c r="A4688" t="inlineStr">
        <is>
          <t xml:space="preserve">TK </t>
        </is>
      </c>
      <c r="B4688" t="inlineStr">
        <is>
          <t>TK 1672</t>
        </is>
      </c>
      <c r="C4688" s="4" t="inlineStr">
        <is>
          <t>24.11.2023</t>
        </is>
      </c>
      <c r="D4688" t="inlineStr">
        <is>
          <t>10:55</t>
        </is>
      </c>
      <c r="E4688" s="4" t="inlineStr">
        <is>
          <t>22.11.2023</t>
        </is>
      </c>
      <c r="F4688" t="inlineStr">
        <is>
          <t>11:00</t>
        </is>
      </c>
      <c r="G4688" s="5" t="n">
        <v>47.91667</v>
      </c>
      <c r="H4688" t="inlineStr">
        <is>
          <t>Outbound</t>
        </is>
      </c>
      <c r="I4688" s="6" t="n">
        <v>0</v>
      </c>
      <c r="J4688" s="6" t="n">
        <v>0</v>
      </c>
      <c r="K4688" s="6" t="n">
        <v>0</v>
      </c>
      <c r="L4688" s="6">
        <f>I4688+J4688+K4688</f>
        <v/>
      </c>
      <c r="M4688" s="6" t="n">
        <v>1</v>
      </c>
      <c r="N4688" t="inlineStr">
        <is>
          <t>Ja</t>
        </is>
      </c>
      <c r="T4688" t="inlineStr">
        <is>
          <t>IST</t>
        </is>
      </c>
      <c r="U4688">
        <f>VLOOKUP(T4688,Destinations!$A$2:$C$550,2,0)</f>
        <v/>
      </c>
      <c r="V4688" t="inlineStr">
        <is>
          <t>WCHR</t>
        </is>
      </c>
      <c r="W4688">
        <f>VLOOKUP(V4688,'WCH Kat'!$A$1:$B$150,2,0)</f>
        <v/>
      </c>
    </row>
    <row r="4689">
      <c r="A4689" t="inlineStr">
        <is>
          <t xml:space="preserve">TK </t>
        </is>
      </c>
      <c r="B4689" t="inlineStr">
        <is>
          <t>TK 1672</t>
        </is>
      </c>
      <c r="C4689" s="4" t="inlineStr">
        <is>
          <t>24.11.2023</t>
        </is>
      </c>
      <c r="D4689" t="inlineStr">
        <is>
          <t>10:55</t>
        </is>
      </c>
      <c r="E4689" s="4" t="inlineStr">
        <is>
          <t>22.11.2023</t>
        </is>
      </c>
      <c r="F4689" t="inlineStr">
        <is>
          <t>11:00</t>
        </is>
      </c>
      <c r="G4689" s="5" t="n">
        <v>47.91667</v>
      </c>
      <c r="H4689" t="inlineStr">
        <is>
          <t>Outbound</t>
        </is>
      </c>
      <c r="I4689" s="6" t="n">
        <v>0</v>
      </c>
      <c r="J4689" s="6" t="n">
        <v>0</v>
      </c>
      <c r="K4689" s="6" t="n">
        <v>0</v>
      </c>
      <c r="L4689" s="6">
        <f>I4689+J4689+K4689</f>
        <v/>
      </c>
      <c r="M4689" s="6" t="n">
        <v>1</v>
      </c>
      <c r="N4689" t="inlineStr">
        <is>
          <t>Ja</t>
        </is>
      </c>
      <c r="T4689" t="inlineStr">
        <is>
          <t>IST</t>
        </is>
      </c>
      <c r="U4689">
        <f>VLOOKUP(T4689,Destinations!$A$2:$C$550,2,0)</f>
        <v/>
      </c>
      <c r="V4689" t="inlineStr">
        <is>
          <t>WCHS</t>
        </is>
      </c>
      <c r="W4689">
        <f>VLOOKUP(V4689,'WCH Kat'!$A$1:$B$150,2,0)</f>
        <v/>
      </c>
    </row>
    <row r="4690">
      <c r="A4690" t="inlineStr">
        <is>
          <t xml:space="preserve">FR </t>
        </is>
      </c>
      <c r="B4690" t="inlineStr">
        <is>
          <t>FR 5531</t>
        </is>
      </c>
      <c r="C4690" s="4" t="inlineStr">
        <is>
          <t>24.11.2023</t>
        </is>
      </c>
      <c r="D4690" t="inlineStr">
        <is>
          <t>11:05</t>
        </is>
      </c>
      <c r="E4690" s="4" t="inlineStr">
        <is>
          <t>24.11.2023</t>
        </is>
      </c>
      <c r="F4690" t="inlineStr">
        <is>
          <t>09:45</t>
        </is>
      </c>
      <c r="G4690" s="5" t="n">
        <v>1.33333</v>
      </c>
      <c r="H4690" t="inlineStr">
        <is>
          <t>Inbound</t>
        </is>
      </c>
      <c r="I4690" s="6" t="n">
        <v>0</v>
      </c>
      <c r="J4690" s="6" t="n">
        <v>1</v>
      </c>
      <c r="K4690" s="6" t="n">
        <v>0</v>
      </c>
      <c r="L4690" s="6">
        <f>I4690+J4690+K4690</f>
        <v/>
      </c>
      <c r="M4690" s="6" t="n">
        <v>0</v>
      </c>
      <c r="P4690" t="inlineStr">
        <is>
          <t>Ja</t>
        </is>
      </c>
      <c r="T4690" t="inlineStr">
        <is>
          <t>Mailand-Bergamo</t>
        </is>
      </c>
      <c r="U4690">
        <f>VLOOKUP(T4690,Destinations!$A$2:$C$550,2,0)</f>
        <v/>
      </c>
      <c r="V4690" t="inlineStr">
        <is>
          <t>WCHS</t>
        </is>
      </c>
      <c r="W4690">
        <f>VLOOKUP(V4690,'WCH Kat'!$A$1:$B$150,2,0)</f>
        <v/>
      </c>
    </row>
    <row r="4691">
      <c r="A4691" t="inlineStr">
        <is>
          <t xml:space="preserve">FR </t>
        </is>
      </c>
      <c r="B4691" t="inlineStr">
        <is>
          <t>FR 8663</t>
        </is>
      </c>
      <c r="C4691" s="4" t="inlineStr">
        <is>
          <t>01.11.2023</t>
        </is>
      </c>
      <c r="D4691" t="inlineStr">
        <is>
          <t>23:50</t>
        </is>
      </c>
      <c r="E4691" s="4" t="inlineStr">
        <is>
          <t>31.10.2023</t>
        </is>
      </c>
      <c r="F4691" t="inlineStr">
        <is>
          <t>05:30</t>
        </is>
      </c>
      <c r="G4691" s="5" t="n">
        <v>42.33333</v>
      </c>
      <c r="H4691" t="inlineStr">
        <is>
          <t>Inbound</t>
        </is>
      </c>
      <c r="I4691" s="6" t="n">
        <v>0</v>
      </c>
      <c r="J4691" s="6" t="n">
        <v>0</v>
      </c>
      <c r="K4691" s="6" t="n">
        <v>0</v>
      </c>
      <c r="L4691" s="6">
        <f>I4691+J4691+K4691</f>
        <v/>
      </c>
      <c r="M4691" s="6" t="n">
        <v>1</v>
      </c>
      <c r="P4691" t="inlineStr">
        <is>
          <t>Ja</t>
        </is>
      </c>
      <c r="T4691" t="inlineStr">
        <is>
          <t>PMI</t>
        </is>
      </c>
      <c r="U4691">
        <f>VLOOKUP(T4691,Destinations!$A$2:$C$550,2,0)</f>
        <v/>
      </c>
      <c r="V4691" t="inlineStr">
        <is>
          <t>WCHC</t>
        </is>
      </c>
      <c r="W4691">
        <f>VLOOKUP(V4691,'WCH Kat'!$A$1:$B$150,2,0)</f>
        <v/>
      </c>
    </row>
    <row r="4692">
      <c r="A4692" t="inlineStr">
        <is>
          <t xml:space="preserve">LS </t>
        </is>
      </c>
      <c r="B4692" t="inlineStr">
        <is>
          <t>LS 1951</t>
        </is>
      </c>
      <c r="C4692" s="4" t="inlineStr">
        <is>
          <t>24.11.2023</t>
        </is>
      </c>
      <c r="D4692" t="inlineStr">
        <is>
          <t>11:30</t>
        </is>
      </c>
      <c r="E4692" s="4" t="inlineStr">
        <is>
          <t>22.11.2023</t>
        </is>
      </c>
      <c r="F4692" t="inlineStr">
        <is>
          <t>18:10</t>
        </is>
      </c>
      <c r="G4692" s="5" t="n">
        <v>41.33333</v>
      </c>
      <c r="H4692" t="inlineStr">
        <is>
          <t>Inbound</t>
        </is>
      </c>
      <c r="I4692" s="6" t="n">
        <v>0</v>
      </c>
      <c r="J4692" s="6" t="n">
        <v>0</v>
      </c>
      <c r="K4692" s="6" t="n">
        <v>0</v>
      </c>
      <c r="L4692" s="6">
        <f>I4692+J4692+K4692</f>
        <v/>
      </c>
      <c r="M4692" s="6" t="n">
        <v>1</v>
      </c>
      <c r="N4692" t="inlineStr">
        <is>
          <t>Ja</t>
        </is>
      </c>
      <c r="T4692" t="inlineStr">
        <is>
          <t>Newcastle</t>
        </is>
      </c>
      <c r="U4692">
        <f>VLOOKUP(T4692,Destinations!$A$2:$C$550,2,0)</f>
        <v/>
      </c>
      <c r="V4692" t="inlineStr">
        <is>
          <t>WCHS</t>
        </is>
      </c>
      <c r="W4692">
        <f>VLOOKUP(V4692,'WCH Kat'!$A$1:$B$150,2,0)</f>
        <v/>
      </c>
    </row>
    <row r="4693">
      <c r="A4693" t="inlineStr">
        <is>
          <t xml:space="preserve">LS </t>
        </is>
      </c>
      <c r="B4693" t="inlineStr">
        <is>
          <t>LS 1951</t>
        </is>
      </c>
      <c r="C4693" s="4" t="inlineStr">
        <is>
          <t>24.11.2023</t>
        </is>
      </c>
      <c r="D4693" t="inlineStr">
        <is>
          <t>11:30</t>
        </is>
      </c>
      <c r="E4693" s="4" t="inlineStr">
        <is>
          <t>22.11.2023</t>
        </is>
      </c>
      <c r="F4693" t="inlineStr">
        <is>
          <t>18:10</t>
        </is>
      </c>
      <c r="G4693" s="5" t="n">
        <v>41.33333</v>
      </c>
      <c r="H4693" t="inlineStr">
        <is>
          <t>Inbound</t>
        </is>
      </c>
      <c r="I4693" s="6" t="n">
        <v>0</v>
      </c>
      <c r="J4693" s="6" t="n">
        <v>0</v>
      </c>
      <c r="K4693" s="6" t="n">
        <v>0</v>
      </c>
      <c r="L4693" s="6">
        <f>I4693+J4693+K4693</f>
        <v/>
      </c>
      <c r="M4693" s="6" t="n">
        <v>1</v>
      </c>
      <c r="N4693" t="inlineStr">
        <is>
          <t>Ja</t>
        </is>
      </c>
      <c r="T4693" t="inlineStr">
        <is>
          <t>Newcastle</t>
        </is>
      </c>
      <c r="U4693">
        <f>VLOOKUP(T4693,Destinations!$A$2:$C$550,2,0)</f>
        <v/>
      </c>
      <c r="V4693" t="inlineStr">
        <is>
          <t>MAAS</t>
        </is>
      </c>
      <c r="W4693">
        <f>VLOOKUP(V4693,'WCH Kat'!$A$1:$B$150,2,0)</f>
        <v/>
      </c>
    </row>
    <row r="4694">
      <c r="A4694" t="inlineStr">
        <is>
          <t xml:space="preserve">LS </t>
        </is>
      </c>
      <c r="B4694" t="inlineStr">
        <is>
          <t>LS 1951</t>
        </is>
      </c>
      <c r="C4694" s="4" t="inlineStr">
        <is>
          <t>24.11.2023</t>
        </is>
      </c>
      <c r="D4694" t="inlineStr">
        <is>
          <t>11:30</t>
        </is>
      </c>
      <c r="E4694" s="4" t="inlineStr">
        <is>
          <t>24.11.2023</t>
        </is>
      </c>
      <c r="F4694" t="inlineStr">
        <is>
          <t>10:25</t>
        </is>
      </c>
      <c r="G4694" s="5" t="n">
        <v>1.08333</v>
      </c>
      <c r="H4694" t="inlineStr">
        <is>
          <t>Inbound</t>
        </is>
      </c>
      <c r="I4694" s="6" t="n">
        <v>0</v>
      </c>
      <c r="J4694" s="6" t="n">
        <v>1</v>
      </c>
      <c r="K4694" s="6" t="n">
        <v>0</v>
      </c>
      <c r="L4694" s="6">
        <f>I4694+J4694+K4694</f>
        <v/>
      </c>
      <c r="M4694" s="6" t="n">
        <v>0</v>
      </c>
      <c r="P4694" t="inlineStr">
        <is>
          <t>Ja</t>
        </is>
      </c>
      <c r="T4694" t="inlineStr">
        <is>
          <t>Newcastle</t>
        </is>
      </c>
      <c r="U4694">
        <f>VLOOKUP(T4694,Destinations!$A$2:$C$550,2,0)</f>
        <v/>
      </c>
      <c r="V4694" t="inlineStr">
        <is>
          <t>MAAS</t>
        </is>
      </c>
      <c r="W4694">
        <f>VLOOKUP(V4694,'WCH Kat'!$A$1:$B$150,2,0)</f>
        <v/>
      </c>
    </row>
    <row r="4695">
      <c r="A4695" t="inlineStr">
        <is>
          <t xml:space="preserve">BA </t>
        </is>
      </c>
      <c r="B4695" t="inlineStr">
        <is>
          <t>BA  996</t>
        </is>
      </c>
      <c r="C4695" s="4" t="inlineStr">
        <is>
          <t>24.11.2023</t>
        </is>
      </c>
      <c r="D4695" t="inlineStr">
        <is>
          <t>11:35</t>
        </is>
      </c>
      <c r="E4695" s="4" t="inlineStr">
        <is>
          <t>22.11.2023</t>
        </is>
      </c>
      <c r="F4695" t="inlineStr">
        <is>
          <t>21:10</t>
        </is>
      </c>
      <c r="G4695" s="5" t="n">
        <v>38.41667</v>
      </c>
      <c r="H4695" t="inlineStr">
        <is>
          <t>Inbound</t>
        </is>
      </c>
      <c r="I4695" s="6" t="n">
        <v>0</v>
      </c>
      <c r="J4695" s="6" t="n">
        <v>0</v>
      </c>
      <c r="K4695" s="6" t="n">
        <v>0</v>
      </c>
      <c r="L4695" s="6">
        <f>I4695+J4695+K4695</f>
        <v/>
      </c>
      <c r="M4695" s="6" t="n">
        <v>1</v>
      </c>
      <c r="N4695" t="inlineStr">
        <is>
          <t>Ja</t>
        </is>
      </c>
      <c r="T4695" t="inlineStr">
        <is>
          <t>LHR</t>
        </is>
      </c>
      <c r="U4695">
        <f>VLOOKUP(T4695,Destinations!$A$2:$C$550,2,0)</f>
        <v/>
      </c>
      <c r="V4695" t="inlineStr">
        <is>
          <t>WCHS</t>
        </is>
      </c>
      <c r="W4695">
        <f>VLOOKUP(V4695,'WCH Kat'!$A$1:$B$150,2,0)</f>
        <v/>
      </c>
    </row>
    <row r="4696">
      <c r="A4696" t="inlineStr">
        <is>
          <t xml:space="preserve">PC </t>
        </is>
      </c>
      <c r="B4696" t="inlineStr">
        <is>
          <t>PC 1012</t>
        </is>
      </c>
      <c r="C4696" s="4" t="inlineStr">
        <is>
          <t>24.11.2023</t>
        </is>
      </c>
      <c r="D4696" t="inlineStr">
        <is>
          <t>11:40</t>
        </is>
      </c>
      <c r="E4696" s="4" t="inlineStr">
        <is>
          <t>24.11.2023</t>
        </is>
      </c>
      <c r="F4696" t="inlineStr">
        <is>
          <t>10:00</t>
        </is>
      </c>
      <c r="G4696" s="5" t="n">
        <v>1.66667</v>
      </c>
      <c r="H4696" t="inlineStr">
        <is>
          <t>Outbound</t>
        </is>
      </c>
      <c r="I4696" s="6" t="n">
        <v>0</v>
      </c>
      <c r="J4696" s="6" t="n">
        <v>1</v>
      </c>
      <c r="K4696" s="6" t="n">
        <v>0</v>
      </c>
      <c r="L4696" s="6">
        <f>I4696+J4696+K4696</f>
        <v/>
      </c>
      <c r="M4696" s="6" t="n">
        <v>0</v>
      </c>
      <c r="Q4696" t="inlineStr">
        <is>
          <t>Ja</t>
        </is>
      </c>
      <c r="T4696" t="inlineStr">
        <is>
          <t>Istanbul-Sabiha Gökcen</t>
        </is>
      </c>
      <c r="U4696">
        <f>VLOOKUP(T4696,Destinations!$A$2:$C$550,2,0)</f>
        <v/>
      </c>
      <c r="V4696" t="inlineStr">
        <is>
          <t>WCHS</t>
        </is>
      </c>
      <c r="W4696">
        <f>VLOOKUP(V4696,'WCH Kat'!$A$1:$B$150,2,0)</f>
        <v/>
      </c>
    </row>
    <row r="4697">
      <c r="A4697" t="inlineStr">
        <is>
          <t xml:space="preserve">FR </t>
        </is>
      </c>
      <c r="B4697" t="inlineStr">
        <is>
          <t>FR 7208</t>
        </is>
      </c>
      <c r="C4697" s="4" t="inlineStr">
        <is>
          <t>02.11.2023</t>
        </is>
      </c>
      <c r="D4697" t="inlineStr">
        <is>
          <t>09:05</t>
        </is>
      </c>
      <c r="E4697" s="4" t="inlineStr">
        <is>
          <t>02.11.2023</t>
        </is>
      </c>
      <c r="F4697" t="inlineStr">
        <is>
          <t>07:44</t>
        </is>
      </c>
      <c r="G4697" s="5" t="n">
        <v>1.35</v>
      </c>
      <c r="H4697" t="inlineStr">
        <is>
          <t>Outbound</t>
        </is>
      </c>
      <c r="I4697" s="6" t="n">
        <v>0</v>
      </c>
      <c r="J4697" s="6" t="n">
        <v>1</v>
      </c>
      <c r="K4697" s="6" t="n">
        <v>0</v>
      </c>
      <c r="L4697" s="6">
        <f>I4697+J4697+K4697</f>
        <v/>
      </c>
      <c r="M4697" s="6" t="n">
        <v>0</v>
      </c>
      <c r="P4697" t="inlineStr">
        <is>
          <t>Ja</t>
        </is>
      </c>
      <c r="T4697" t="inlineStr">
        <is>
          <t>PMI</t>
        </is>
      </c>
      <c r="U4697">
        <f>VLOOKUP(T4697,Destinations!$A$2:$C$550,2,0)</f>
        <v/>
      </c>
      <c r="V4697" t="inlineStr">
        <is>
          <t>WCHC</t>
        </is>
      </c>
      <c r="W4697">
        <f>VLOOKUP(V4697,'WCH Kat'!$A$1:$B$150,2,0)</f>
        <v/>
      </c>
    </row>
    <row r="4698">
      <c r="A4698" t="inlineStr">
        <is>
          <t xml:space="preserve">EW </t>
        </is>
      </c>
      <c r="B4698" t="inlineStr">
        <is>
          <t>EW  252</t>
        </is>
      </c>
      <c r="C4698" s="4" t="inlineStr">
        <is>
          <t>24.11.2023</t>
        </is>
      </c>
      <c r="D4698" t="inlineStr">
        <is>
          <t>11:45</t>
        </is>
      </c>
      <c r="E4698" s="4" t="inlineStr">
        <is>
          <t>22.11.2023</t>
        </is>
      </c>
      <c r="F4698" t="inlineStr">
        <is>
          <t>22:50</t>
        </is>
      </c>
      <c r="G4698" s="5" t="n">
        <v>36.91667</v>
      </c>
      <c r="H4698" t="inlineStr">
        <is>
          <t>Outbound</t>
        </is>
      </c>
      <c r="I4698" s="6" t="n">
        <v>0</v>
      </c>
      <c r="J4698" s="6" t="n">
        <v>0</v>
      </c>
      <c r="K4698" s="6" t="n">
        <v>0</v>
      </c>
      <c r="L4698" s="6">
        <f>I4698+J4698+K4698</f>
        <v/>
      </c>
      <c r="M4698" s="6" t="n">
        <v>1</v>
      </c>
      <c r="N4698" t="inlineStr">
        <is>
          <t>Ja</t>
        </is>
      </c>
      <c r="T4698" t="inlineStr">
        <is>
          <t>TFS</t>
        </is>
      </c>
      <c r="U4698">
        <f>VLOOKUP(T4698,Destinations!$A$2:$C$550,2,0)</f>
        <v/>
      </c>
      <c r="V4698" t="inlineStr">
        <is>
          <t>WCHR</t>
        </is>
      </c>
      <c r="W4698">
        <f>VLOOKUP(V4698,'WCH Kat'!$A$1:$B$150,2,0)</f>
        <v/>
      </c>
    </row>
    <row r="4699">
      <c r="A4699" t="inlineStr">
        <is>
          <t xml:space="preserve">FR </t>
        </is>
      </c>
      <c r="B4699" t="inlineStr">
        <is>
          <t>FR 8663</t>
        </is>
      </c>
      <c r="C4699" s="4" t="inlineStr">
        <is>
          <t>02.11.2023</t>
        </is>
      </c>
      <c r="D4699" t="inlineStr">
        <is>
          <t>12:00</t>
        </is>
      </c>
      <c r="E4699" s="4" t="inlineStr">
        <is>
          <t>31.10.2023</t>
        </is>
      </c>
      <c r="F4699" t="inlineStr">
        <is>
          <t>17:35</t>
        </is>
      </c>
      <c r="G4699" s="5" t="n">
        <v>42.41667</v>
      </c>
      <c r="H4699" t="inlineStr">
        <is>
          <t>Inbound</t>
        </is>
      </c>
      <c r="I4699" s="6" t="n">
        <v>0</v>
      </c>
      <c r="J4699" s="6" t="n">
        <v>0</v>
      </c>
      <c r="K4699" s="6" t="n">
        <v>0</v>
      </c>
      <c r="L4699" s="6">
        <f>I4699+J4699+K4699</f>
        <v/>
      </c>
      <c r="M4699" s="6" t="n">
        <v>1</v>
      </c>
      <c r="P4699" t="inlineStr">
        <is>
          <t>Ja</t>
        </is>
      </c>
      <c r="T4699" t="inlineStr">
        <is>
          <t>PMI</t>
        </is>
      </c>
      <c r="U4699">
        <f>VLOOKUP(T4699,Destinations!$A$2:$C$550,2,0)</f>
        <v/>
      </c>
      <c r="V4699" t="inlineStr">
        <is>
          <t>WCHC,WCHS</t>
        </is>
      </c>
      <c r="W4699">
        <f>VLOOKUP(V4699,'WCH Kat'!$A$1:$B$150,2,0)</f>
        <v/>
      </c>
    </row>
    <row r="4700">
      <c r="A4700" t="inlineStr">
        <is>
          <t xml:space="preserve">FR </t>
        </is>
      </c>
      <c r="B4700" t="inlineStr">
        <is>
          <t>FR 2256</t>
        </is>
      </c>
      <c r="C4700" s="4" t="inlineStr">
        <is>
          <t>24.11.2023</t>
        </is>
      </c>
      <c r="D4700" t="inlineStr">
        <is>
          <t>12:05</t>
        </is>
      </c>
      <c r="E4700" s="4" t="inlineStr">
        <is>
          <t>22.11.2023</t>
        </is>
      </c>
      <c r="F4700" t="inlineStr">
        <is>
          <t>17:30</t>
        </is>
      </c>
      <c r="G4700" s="5" t="n">
        <v>42.58333</v>
      </c>
      <c r="H4700" t="inlineStr">
        <is>
          <t>Inbound</t>
        </is>
      </c>
      <c r="I4700" s="6" t="n">
        <v>0</v>
      </c>
      <c r="J4700" s="6" t="n">
        <v>0</v>
      </c>
      <c r="K4700" s="6" t="n">
        <v>0</v>
      </c>
      <c r="L4700" s="6">
        <f>I4700+J4700+K4700</f>
        <v/>
      </c>
      <c r="M4700" s="6" t="n">
        <v>1</v>
      </c>
      <c r="N4700" t="inlineStr">
        <is>
          <t>Ja</t>
        </is>
      </c>
      <c r="T4700" t="inlineStr">
        <is>
          <t>VLC</t>
        </is>
      </c>
      <c r="U4700">
        <f>VLOOKUP(T4700,Destinations!$A$2:$C$550,2,0)</f>
        <v/>
      </c>
      <c r="V4700" t="inlineStr">
        <is>
          <t>WCHR</t>
        </is>
      </c>
      <c r="W4700">
        <f>VLOOKUP(V4700,'WCH Kat'!$A$1:$B$150,2,0)</f>
        <v/>
      </c>
    </row>
    <row r="4701">
      <c r="A4701" t="inlineStr">
        <is>
          <t xml:space="preserve">XC </t>
        </is>
      </c>
      <c r="B4701" t="inlineStr">
        <is>
          <t>XC 5903</t>
        </is>
      </c>
      <c r="C4701" s="4" t="inlineStr">
        <is>
          <t>24.11.2023</t>
        </is>
      </c>
      <c r="D4701" t="inlineStr">
        <is>
          <t>12:20</t>
        </is>
      </c>
      <c r="E4701" s="4" t="inlineStr">
        <is>
          <t>22.11.2023</t>
        </is>
      </c>
      <c r="F4701" t="inlineStr">
        <is>
          <t>12:25</t>
        </is>
      </c>
      <c r="G4701" s="5" t="n">
        <v>47.91667</v>
      </c>
      <c r="H4701" t="inlineStr">
        <is>
          <t>Inbound</t>
        </is>
      </c>
      <c r="I4701" s="6" t="n">
        <v>0</v>
      </c>
      <c r="J4701" s="6" t="n">
        <v>0</v>
      </c>
      <c r="K4701" s="6" t="n">
        <v>0</v>
      </c>
      <c r="L4701" s="6">
        <f>I4701+J4701+K4701</f>
        <v/>
      </c>
      <c r="M4701" s="6" t="n">
        <v>1</v>
      </c>
      <c r="N4701" t="inlineStr">
        <is>
          <t>Ja</t>
        </is>
      </c>
      <c r="T4701" t="inlineStr">
        <is>
          <t>Antalya</t>
        </is>
      </c>
      <c r="U4701">
        <f>VLOOKUP(T4701,Destinations!$A$2:$C$550,2,0)</f>
        <v/>
      </c>
      <c r="V4701" t="inlineStr">
        <is>
          <t>WCHS</t>
        </is>
      </c>
      <c r="W4701">
        <f>VLOOKUP(V4701,'WCH Kat'!$A$1:$B$150,2,0)</f>
        <v/>
      </c>
    </row>
    <row r="4702">
      <c r="A4702" t="inlineStr">
        <is>
          <t xml:space="preserve">XC </t>
        </is>
      </c>
      <c r="B4702" t="inlineStr">
        <is>
          <t>XC 5903</t>
        </is>
      </c>
      <c r="C4702" s="4" t="inlineStr">
        <is>
          <t>24.11.2023</t>
        </is>
      </c>
      <c r="D4702" t="inlineStr">
        <is>
          <t>12:20</t>
        </is>
      </c>
      <c r="E4702" s="4" t="inlineStr">
        <is>
          <t>22.11.2023</t>
        </is>
      </c>
      <c r="F4702" t="inlineStr">
        <is>
          <t>12:25</t>
        </is>
      </c>
      <c r="G4702" s="5" t="n">
        <v>47.91667</v>
      </c>
      <c r="H4702" t="inlineStr">
        <is>
          <t>Inbound</t>
        </is>
      </c>
      <c r="I4702" s="6" t="n">
        <v>0</v>
      </c>
      <c r="J4702" s="6" t="n">
        <v>0</v>
      </c>
      <c r="K4702" s="6" t="n">
        <v>0</v>
      </c>
      <c r="L4702" s="6">
        <f>I4702+J4702+K4702</f>
        <v/>
      </c>
      <c r="M4702" s="6" t="n">
        <v>1</v>
      </c>
      <c r="N4702" t="inlineStr">
        <is>
          <t>Ja</t>
        </is>
      </c>
      <c r="T4702" t="inlineStr">
        <is>
          <t>Antalya</t>
        </is>
      </c>
      <c r="U4702">
        <f>VLOOKUP(T4702,Destinations!$A$2:$C$550,2,0)</f>
        <v/>
      </c>
      <c r="V4702" t="inlineStr">
        <is>
          <t>WCHS</t>
        </is>
      </c>
      <c r="W4702">
        <f>VLOOKUP(V4702,'WCH Kat'!$A$1:$B$150,2,0)</f>
        <v/>
      </c>
    </row>
    <row r="4703">
      <c r="A4703" t="inlineStr">
        <is>
          <t xml:space="preserve">BA </t>
        </is>
      </c>
      <c r="B4703" t="inlineStr">
        <is>
          <t>BA 997</t>
        </is>
      </c>
      <c r="C4703" s="4" t="inlineStr">
        <is>
          <t>24.11.2023</t>
        </is>
      </c>
      <c r="D4703" t="inlineStr">
        <is>
          <t>12:25</t>
        </is>
      </c>
      <c r="E4703" s="4" t="inlineStr">
        <is>
          <t>24.11.2023</t>
        </is>
      </c>
      <c r="F4703" t="inlineStr">
        <is>
          <t>10:30</t>
        </is>
      </c>
      <c r="G4703" s="5" t="n">
        <v>1.91667</v>
      </c>
      <c r="H4703" t="inlineStr">
        <is>
          <t>Outbound</t>
        </is>
      </c>
      <c r="I4703" s="6" t="n">
        <v>0</v>
      </c>
      <c r="J4703" s="6" t="n">
        <v>1</v>
      </c>
      <c r="K4703" s="6" t="n">
        <v>0</v>
      </c>
      <c r="L4703" s="6">
        <f>I4703+J4703+K4703</f>
        <v/>
      </c>
      <c r="M4703" s="6" t="n">
        <v>0</v>
      </c>
      <c r="Q4703" t="inlineStr">
        <is>
          <t>Ja</t>
        </is>
      </c>
      <c r="T4703" t="inlineStr">
        <is>
          <t>London-Heathrow</t>
        </is>
      </c>
      <c r="U4703">
        <f>VLOOKUP(T4703,Destinations!$A$2:$C$550,2,0)</f>
        <v/>
      </c>
      <c r="V4703" t="inlineStr">
        <is>
          <t>WCHR</t>
        </is>
      </c>
      <c r="W4703">
        <f>VLOOKUP(V4703,'WCH Kat'!$A$1:$B$150,2,0)</f>
        <v/>
      </c>
    </row>
    <row r="4704">
      <c r="A4704" t="inlineStr">
        <is>
          <t xml:space="preserve">BA </t>
        </is>
      </c>
      <c r="B4704" t="inlineStr">
        <is>
          <t>BA 997</t>
        </is>
      </c>
      <c r="C4704" s="4" t="inlineStr">
        <is>
          <t>24.11.2023</t>
        </is>
      </c>
      <c r="D4704" t="inlineStr">
        <is>
          <t>12:25</t>
        </is>
      </c>
      <c r="E4704" s="4" t="inlineStr">
        <is>
          <t>24.11.2023</t>
        </is>
      </c>
      <c r="F4704" t="inlineStr">
        <is>
          <t>10:30</t>
        </is>
      </c>
      <c r="G4704" s="5" t="n">
        <v>1.91667</v>
      </c>
      <c r="H4704" t="inlineStr">
        <is>
          <t>Outbound</t>
        </is>
      </c>
      <c r="I4704" s="6" t="n">
        <v>0</v>
      </c>
      <c r="J4704" s="6" t="n">
        <v>1</v>
      </c>
      <c r="K4704" s="6" t="n">
        <v>0</v>
      </c>
      <c r="L4704" s="6">
        <f>I4704+J4704+K4704</f>
        <v/>
      </c>
      <c r="M4704" s="6" t="n">
        <v>0</v>
      </c>
      <c r="Q4704" t="inlineStr">
        <is>
          <t>Ja</t>
        </is>
      </c>
      <c r="T4704" t="inlineStr">
        <is>
          <t>London-Heathrow</t>
        </is>
      </c>
      <c r="U4704">
        <f>VLOOKUP(T4704,Destinations!$A$2:$C$550,2,0)</f>
        <v/>
      </c>
      <c r="V4704" t="inlineStr">
        <is>
          <t>WCHS</t>
        </is>
      </c>
      <c r="W4704">
        <f>VLOOKUP(V4704,'WCH Kat'!$A$1:$B$150,2,0)</f>
        <v/>
      </c>
    </row>
    <row r="4705">
      <c r="A4705" t="inlineStr">
        <is>
          <t xml:space="preserve">EW </t>
        </is>
      </c>
      <c r="B4705" t="inlineStr">
        <is>
          <t>EW  582</t>
        </is>
      </c>
      <c r="C4705" s="4" t="inlineStr">
        <is>
          <t>24.11.2023</t>
        </is>
      </c>
      <c r="D4705" t="inlineStr">
        <is>
          <t>12:35</t>
        </is>
      </c>
      <c r="E4705" s="4" t="inlineStr">
        <is>
          <t>22.11.2023</t>
        </is>
      </c>
      <c r="F4705" t="inlineStr">
        <is>
          <t>23:40</t>
        </is>
      </c>
      <c r="G4705" s="5" t="n">
        <v>36.91667</v>
      </c>
      <c r="H4705" t="inlineStr">
        <is>
          <t>Outbound</t>
        </is>
      </c>
      <c r="I4705" s="6" t="n">
        <v>0</v>
      </c>
      <c r="J4705" s="6" t="n">
        <v>0</v>
      </c>
      <c r="K4705" s="6" t="n">
        <v>0</v>
      </c>
      <c r="L4705" s="6">
        <f>I4705+J4705+K4705</f>
        <v/>
      </c>
      <c r="M4705" s="6" t="n">
        <v>1</v>
      </c>
      <c r="N4705" t="inlineStr">
        <is>
          <t>Ja</t>
        </is>
      </c>
      <c r="T4705" t="inlineStr">
        <is>
          <t>PMI</t>
        </is>
      </c>
      <c r="U4705">
        <f>VLOOKUP(T4705,Destinations!$A$2:$C$550,2,0)</f>
        <v/>
      </c>
      <c r="V4705" t="inlineStr">
        <is>
          <t>WCHR</t>
        </is>
      </c>
      <c r="W4705">
        <f>VLOOKUP(V4705,'WCH Kat'!$A$1:$B$150,2,0)</f>
        <v/>
      </c>
    </row>
    <row r="4706">
      <c r="A4706" t="inlineStr">
        <is>
          <t xml:space="preserve">EW </t>
        </is>
      </c>
      <c r="B4706" t="inlineStr">
        <is>
          <t>EW  584</t>
        </is>
      </c>
      <c r="C4706" s="4" t="inlineStr">
        <is>
          <t>04.11.2023</t>
        </is>
      </c>
      <c r="D4706" t="inlineStr">
        <is>
          <t>08:20</t>
        </is>
      </c>
      <c r="E4706" s="4" t="inlineStr">
        <is>
          <t>02.11.2023</t>
        </is>
      </c>
      <c r="F4706" t="inlineStr">
        <is>
          <t>19:25</t>
        </is>
      </c>
      <c r="G4706" s="5" t="n">
        <v>36.91667</v>
      </c>
      <c r="H4706" t="inlineStr">
        <is>
          <t>Outbound</t>
        </is>
      </c>
      <c r="I4706" s="6" t="n">
        <v>0</v>
      </c>
      <c r="J4706" s="6" t="n">
        <v>0</v>
      </c>
      <c r="K4706" s="6" t="n">
        <v>0</v>
      </c>
      <c r="L4706" s="6">
        <f>I4706+J4706+K4706</f>
        <v/>
      </c>
      <c r="M4706" s="6" t="n">
        <v>1</v>
      </c>
      <c r="P4706" t="inlineStr">
        <is>
          <t>Ja</t>
        </is>
      </c>
      <c r="T4706" t="inlineStr">
        <is>
          <t>PMI</t>
        </is>
      </c>
      <c r="U4706">
        <f>VLOOKUP(T4706,Destinations!$A$2:$C$550,2,0)</f>
        <v/>
      </c>
      <c r="V4706" t="inlineStr">
        <is>
          <t>WCHC</t>
        </is>
      </c>
      <c r="W4706">
        <f>VLOOKUP(V4706,'WCH Kat'!$A$1:$B$150,2,0)</f>
        <v/>
      </c>
    </row>
    <row r="4707">
      <c r="A4707" t="inlineStr">
        <is>
          <t xml:space="preserve">EW </t>
        </is>
      </c>
      <c r="B4707" t="inlineStr">
        <is>
          <t>EW  582</t>
        </is>
      </c>
      <c r="C4707" s="4" t="inlineStr">
        <is>
          <t>24.11.2023</t>
        </is>
      </c>
      <c r="D4707" t="inlineStr">
        <is>
          <t>12:35</t>
        </is>
      </c>
      <c r="E4707" s="4" t="inlineStr">
        <is>
          <t>22.11.2023</t>
        </is>
      </c>
      <c r="F4707" t="inlineStr">
        <is>
          <t>23:40</t>
        </is>
      </c>
      <c r="G4707" s="5" t="n">
        <v>36.91667</v>
      </c>
      <c r="H4707" t="inlineStr">
        <is>
          <t>Outbound</t>
        </is>
      </c>
      <c r="I4707" s="6" t="n">
        <v>0</v>
      </c>
      <c r="J4707" s="6" t="n">
        <v>0</v>
      </c>
      <c r="K4707" s="6" t="n">
        <v>0</v>
      </c>
      <c r="L4707" s="6">
        <f>I4707+J4707+K4707</f>
        <v/>
      </c>
      <c r="M4707" s="6" t="n">
        <v>1</v>
      </c>
      <c r="N4707" t="inlineStr">
        <is>
          <t>Ja</t>
        </is>
      </c>
      <c r="T4707" t="inlineStr">
        <is>
          <t>PMI</t>
        </is>
      </c>
      <c r="U4707">
        <f>VLOOKUP(T4707,Destinations!$A$2:$C$550,2,0)</f>
        <v/>
      </c>
      <c r="V4707" t="inlineStr">
        <is>
          <t>WCHS</t>
        </is>
      </c>
      <c r="W4707">
        <f>VLOOKUP(V4707,'WCH Kat'!$A$1:$B$150,2,0)</f>
        <v/>
      </c>
    </row>
    <row r="4708">
      <c r="A4708" t="inlineStr">
        <is>
          <t xml:space="preserve">EW </t>
        </is>
      </c>
      <c r="B4708" t="inlineStr">
        <is>
          <t>EW  582</t>
        </is>
      </c>
      <c r="C4708" s="4" t="inlineStr">
        <is>
          <t>24.11.2023</t>
        </is>
      </c>
      <c r="D4708" t="inlineStr">
        <is>
          <t>12:35</t>
        </is>
      </c>
      <c r="E4708" s="4" t="inlineStr">
        <is>
          <t>22.11.2023</t>
        </is>
      </c>
      <c r="F4708" t="inlineStr">
        <is>
          <t>23:40</t>
        </is>
      </c>
      <c r="G4708" s="5" t="n">
        <v>36.91667</v>
      </c>
      <c r="H4708" t="inlineStr">
        <is>
          <t>Outbound</t>
        </is>
      </c>
      <c r="I4708" s="6" t="n">
        <v>0</v>
      </c>
      <c r="J4708" s="6" t="n">
        <v>0</v>
      </c>
      <c r="K4708" s="6" t="n">
        <v>0</v>
      </c>
      <c r="L4708" s="6">
        <f>I4708+J4708+K4708</f>
        <v/>
      </c>
      <c r="M4708" s="6" t="n">
        <v>1</v>
      </c>
      <c r="N4708" t="inlineStr">
        <is>
          <t>Ja</t>
        </is>
      </c>
      <c r="T4708" t="inlineStr">
        <is>
          <t>PMI</t>
        </is>
      </c>
      <c r="U4708">
        <f>VLOOKUP(T4708,Destinations!$A$2:$C$550,2,0)</f>
        <v/>
      </c>
      <c r="V4708" t="inlineStr">
        <is>
          <t>WCHS</t>
        </is>
      </c>
      <c r="W4708">
        <f>VLOOKUP(V4708,'WCH Kat'!$A$1:$B$150,2,0)</f>
        <v/>
      </c>
    </row>
    <row r="4709">
      <c r="A4709" t="inlineStr">
        <is>
          <t xml:space="preserve">XQ </t>
        </is>
      </c>
      <c r="B4709" t="inlineStr">
        <is>
          <t>XQ  114</t>
        </is>
      </c>
      <c r="C4709" s="4" t="inlineStr">
        <is>
          <t>24.11.2023</t>
        </is>
      </c>
      <c r="D4709" t="inlineStr">
        <is>
          <t>12:45</t>
        </is>
      </c>
      <c r="E4709" s="4" t="inlineStr">
        <is>
          <t>22.11.2023</t>
        </is>
      </c>
      <c r="F4709" t="inlineStr">
        <is>
          <t>20:50</t>
        </is>
      </c>
      <c r="G4709" s="5" t="n">
        <v>39.91667</v>
      </c>
      <c r="H4709" t="inlineStr">
        <is>
          <t>Inbound</t>
        </is>
      </c>
      <c r="I4709" s="6" t="n">
        <v>0</v>
      </c>
      <c r="J4709" s="6" t="n">
        <v>0</v>
      </c>
      <c r="K4709" s="6" t="n">
        <v>0</v>
      </c>
      <c r="L4709" s="6">
        <f>I4709+J4709+K4709</f>
        <v/>
      </c>
      <c r="M4709" s="6" t="n">
        <v>1</v>
      </c>
      <c r="N4709" t="inlineStr">
        <is>
          <t>Ja</t>
        </is>
      </c>
      <c r="T4709" t="inlineStr">
        <is>
          <t>AYT</t>
        </is>
      </c>
      <c r="U4709">
        <f>VLOOKUP(T4709,Destinations!$A$2:$C$550,2,0)</f>
        <v/>
      </c>
      <c r="V4709" t="inlineStr">
        <is>
          <t>WCHS</t>
        </is>
      </c>
      <c r="W4709">
        <f>VLOOKUP(V4709,'WCH Kat'!$A$1:$B$150,2,0)</f>
        <v/>
      </c>
    </row>
    <row r="4710">
      <c r="A4710" t="inlineStr">
        <is>
          <t xml:space="preserve">XQ </t>
        </is>
      </c>
      <c r="B4710" t="inlineStr">
        <is>
          <t>XQ  114</t>
        </is>
      </c>
      <c r="C4710" s="4" t="inlineStr">
        <is>
          <t>24.11.2023</t>
        </is>
      </c>
      <c r="D4710" t="inlineStr">
        <is>
          <t>12:45</t>
        </is>
      </c>
      <c r="E4710" s="4" t="inlineStr">
        <is>
          <t>22.11.2023</t>
        </is>
      </c>
      <c r="F4710" t="inlineStr">
        <is>
          <t>20:50</t>
        </is>
      </c>
      <c r="G4710" s="5" t="n">
        <v>39.91667</v>
      </c>
      <c r="H4710" t="inlineStr">
        <is>
          <t>Inbound</t>
        </is>
      </c>
      <c r="I4710" s="6" t="n">
        <v>0</v>
      </c>
      <c r="J4710" s="6" t="n">
        <v>0</v>
      </c>
      <c r="K4710" s="6" t="n">
        <v>0</v>
      </c>
      <c r="L4710" s="6">
        <f>I4710+J4710+K4710</f>
        <v/>
      </c>
      <c r="M4710" s="6" t="n">
        <v>1</v>
      </c>
      <c r="N4710" t="inlineStr">
        <is>
          <t>Ja</t>
        </is>
      </c>
      <c r="T4710" t="inlineStr">
        <is>
          <t>AYT</t>
        </is>
      </c>
      <c r="U4710">
        <f>VLOOKUP(T4710,Destinations!$A$2:$C$550,2,0)</f>
        <v/>
      </c>
      <c r="V4710" t="inlineStr">
        <is>
          <t>WCHS</t>
        </is>
      </c>
      <c r="W4710">
        <f>VLOOKUP(V4710,'WCH Kat'!$A$1:$B$150,2,0)</f>
        <v/>
      </c>
    </row>
    <row r="4711">
      <c r="A4711" t="inlineStr">
        <is>
          <t xml:space="preserve">XQ </t>
        </is>
      </c>
      <c r="B4711" t="inlineStr">
        <is>
          <t>XQ  114</t>
        </is>
      </c>
      <c r="C4711" s="4" t="inlineStr">
        <is>
          <t>24.11.2023</t>
        </is>
      </c>
      <c r="D4711" t="inlineStr">
        <is>
          <t>12:45</t>
        </is>
      </c>
      <c r="E4711" s="4" t="inlineStr">
        <is>
          <t>22.11.2023</t>
        </is>
      </c>
      <c r="F4711" t="inlineStr">
        <is>
          <t>20:50</t>
        </is>
      </c>
      <c r="G4711" s="5" t="n">
        <v>39.91667</v>
      </c>
      <c r="H4711" t="inlineStr">
        <is>
          <t>Inbound</t>
        </is>
      </c>
      <c r="I4711" s="6" t="n">
        <v>0</v>
      </c>
      <c r="J4711" s="6" t="n">
        <v>0</v>
      </c>
      <c r="K4711" s="6" t="n">
        <v>0</v>
      </c>
      <c r="L4711" s="6">
        <f>I4711+J4711+K4711</f>
        <v/>
      </c>
      <c r="M4711" s="6" t="n">
        <v>1</v>
      </c>
      <c r="N4711" t="inlineStr">
        <is>
          <t>Ja</t>
        </is>
      </c>
      <c r="T4711" t="inlineStr">
        <is>
          <t>AYT</t>
        </is>
      </c>
      <c r="U4711">
        <f>VLOOKUP(T4711,Destinations!$A$2:$C$550,2,0)</f>
        <v/>
      </c>
      <c r="V4711" t="inlineStr">
        <is>
          <t>WCHS</t>
        </is>
      </c>
      <c r="W4711">
        <f>VLOOKUP(V4711,'WCH Kat'!$A$1:$B$150,2,0)</f>
        <v/>
      </c>
    </row>
    <row r="4712">
      <c r="A4712" t="inlineStr">
        <is>
          <t xml:space="preserve">XQ </t>
        </is>
      </c>
      <c r="B4712" t="inlineStr">
        <is>
          <t>XQ  114</t>
        </is>
      </c>
      <c r="C4712" s="4" t="inlineStr">
        <is>
          <t>24.11.2023</t>
        </is>
      </c>
      <c r="D4712" t="inlineStr">
        <is>
          <t>12:45</t>
        </is>
      </c>
      <c r="E4712" s="4" t="inlineStr">
        <is>
          <t>22.11.2023</t>
        </is>
      </c>
      <c r="F4712" t="inlineStr">
        <is>
          <t>20:50</t>
        </is>
      </c>
      <c r="G4712" s="5" t="n">
        <v>39.91667</v>
      </c>
      <c r="H4712" t="inlineStr">
        <is>
          <t>Inbound</t>
        </is>
      </c>
      <c r="I4712" s="6" t="n">
        <v>0</v>
      </c>
      <c r="J4712" s="6" t="n">
        <v>0</v>
      </c>
      <c r="K4712" s="6" t="n">
        <v>0</v>
      </c>
      <c r="L4712" s="6">
        <f>I4712+J4712+K4712</f>
        <v/>
      </c>
      <c r="M4712" s="6" t="n">
        <v>1</v>
      </c>
      <c r="N4712" t="inlineStr">
        <is>
          <t>Ja</t>
        </is>
      </c>
      <c r="T4712" t="inlineStr">
        <is>
          <t>AYT</t>
        </is>
      </c>
      <c r="U4712">
        <f>VLOOKUP(T4712,Destinations!$A$2:$C$550,2,0)</f>
        <v/>
      </c>
      <c r="V4712" t="inlineStr">
        <is>
          <t>WCHS</t>
        </is>
      </c>
      <c r="W4712">
        <f>VLOOKUP(V4712,'WCH Kat'!$A$1:$B$150,2,0)</f>
        <v/>
      </c>
    </row>
    <row r="4713">
      <c r="A4713" t="inlineStr">
        <is>
          <t xml:space="preserve">XQ </t>
        </is>
      </c>
      <c r="B4713" t="inlineStr">
        <is>
          <t>XQ  114</t>
        </is>
      </c>
      <c r="C4713" s="4" t="inlineStr">
        <is>
          <t>24.11.2023</t>
        </is>
      </c>
      <c r="D4713" t="inlineStr">
        <is>
          <t>12:45</t>
        </is>
      </c>
      <c r="E4713" s="4" t="inlineStr">
        <is>
          <t>22.11.2023</t>
        </is>
      </c>
      <c r="F4713" t="inlineStr">
        <is>
          <t>20:50</t>
        </is>
      </c>
      <c r="G4713" s="5" t="n">
        <v>39.91667</v>
      </c>
      <c r="H4713" t="inlineStr">
        <is>
          <t>Inbound</t>
        </is>
      </c>
      <c r="I4713" s="6" t="n">
        <v>0</v>
      </c>
      <c r="J4713" s="6" t="n">
        <v>0</v>
      </c>
      <c r="K4713" s="6" t="n">
        <v>0</v>
      </c>
      <c r="L4713" s="6">
        <f>I4713+J4713+K4713</f>
        <v/>
      </c>
      <c r="M4713" s="6" t="n">
        <v>1</v>
      </c>
      <c r="N4713" t="inlineStr">
        <is>
          <t>Ja</t>
        </is>
      </c>
      <c r="T4713" t="inlineStr">
        <is>
          <t>AYT</t>
        </is>
      </c>
      <c r="U4713">
        <f>VLOOKUP(T4713,Destinations!$A$2:$C$550,2,0)</f>
        <v/>
      </c>
      <c r="V4713" t="inlineStr">
        <is>
          <t>WCHS</t>
        </is>
      </c>
      <c r="W4713">
        <f>VLOOKUP(V4713,'WCH Kat'!$A$1:$B$150,2,0)</f>
        <v/>
      </c>
    </row>
    <row r="4714">
      <c r="A4714" t="inlineStr">
        <is>
          <t xml:space="preserve">XQ </t>
        </is>
      </c>
      <c r="B4714" t="inlineStr">
        <is>
          <t>XQ  114</t>
        </is>
      </c>
      <c r="C4714" s="4" t="inlineStr">
        <is>
          <t>24.11.2023</t>
        </is>
      </c>
      <c r="D4714" t="inlineStr">
        <is>
          <t>12:45</t>
        </is>
      </c>
      <c r="E4714" s="4" t="inlineStr">
        <is>
          <t>22.11.2023</t>
        </is>
      </c>
      <c r="F4714" t="inlineStr">
        <is>
          <t>20:50</t>
        </is>
      </c>
      <c r="G4714" s="5" t="n">
        <v>39.91667</v>
      </c>
      <c r="H4714" t="inlineStr">
        <is>
          <t>Inbound</t>
        </is>
      </c>
      <c r="I4714" s="6" t="n">
        <v>0</v>
      </c>
      <c r="J4714" s="6" t="n">
        <v>0</v>
      </c>
      <c r="K4714" s="6" t="n">
        <v>0</v>
      </c>
      <c r="L4714" s="6">
        <f>I4714+J4714+K4714</f>
        <v/>
      </c>
      <c r="M4714" s="6" t="n">
        <v>1</v>
      </c>
      <c r="N4714" t="inlineStr">
        <is>
          <t>Ja</t>
        </is>
      </c>
      <c r="T4714" t="inlineStr">
        <is>
          <t>AYT</t>
        </is>
      </c>
      <c r="U4714">
        <f>VLOOKUP(T4714,Destinations!$A$2:$C$550,2,0)</f>
        <v/>
      </c>
      <c r="V4714" t="inlineStr">
        <is>
          <t>WCHR</t>
        </is>
      </c>
      <c r="W4714">
        <f>VLOOKUP(V4714,'WCH Kat'!$A$1:$B$150,2,0)</f>
        <v/>
      </c>
    </row>
    <row r="4715">
      <c r="A4715" t="inlineStr">
        <is>
          <t xml:space="preserve">EW </t>
        </is>
      </c>
      <c r="B4715" t="inlineStr">
        <is>
          <t>EW  050</t>
        </is>
      </c>
      <c r="C4715" s="4" t="inlineStr">
        <is>
          <t>24.11.2023</t>
        </is>
      </c>
      <c r="D4715" t="inlineStr">
        <is>
          <t>13:15</t>
        </is>
      </c>
      <c r="E4715" s="4" t="inlineStr">
        <is>
          <t>23.11.2023</t>
        </is>
      </c>
      <c r="F4715" t="inlineStr">
        <is>
          <t>00:20</t>
        </is>
      </c>
      <c r="G4715" s="5" t="n">
        <v>36.91667</v>
      </c>
      <c r="H4715" t="inlineStr">
        <is>
          <t>Outbound</t>
        </is>
      </c>
      <c r="I4715" s="6" t="n">
        <v>0</v>
      </c>
      <c r="J4715" s="6" t="n">
        <v>0</v>
      </c>
      <c r="K4715" s="6" t="n">
        <v>0</v>
      </c>
      <c r="L4715" s="6">
        <f>I4715+J4715+K4715</f>
        <v/>
      </c>
      <c r="M4715" s="6" t="n">
        <v>1</v>
      </c>
      <c r="N4715" t="inlineStr">
        <is>
          <t>Ja</t>
        </is>
      </c>
      <c r="T4715" t="inlineStr">
        <is>
          <t>BER</t>
        </is>
      </c>
      <c r="U4715">
        <f>VLOOKUP(T4715,Destinations!$A$2:$C$550,2,0)</f>
        <v/>
      </c>
      <c r="V4715" t="inlineStr">
        <is>
          <t>WCHR</t>
        </is>
      </c>
      <c r="W4715">
        <f>VLOOKUP(V4715,'WCH Kat'!$A$1:$B$150,2,0)</f>
        <v/>
      </c>
    </row>
    <row r="4716">
      <c r="A4716" t="inlineStr">
        <is>
          <t xml:space="preserve">LH </t>
        </is>
      </c>
      <c r="B4716" t="inlineStr">
        <is>
          <t>LH 1979</t>
        </is>
      </c>
      <c r="C4716" s="4" t="inlineStr">
        <is>
          <t>24.11.2023</t>
        </is>
      </c>
      <c r="D4716" t="inlineStr">
        <is>
          <t>13:25</t>
        </is>
      </c>
      <c r="E4716" s="4" t="inlineStr">
        <is>
          <t>24.11.2023</t>
        </is>
      </c>
      <c r="F4716" t="inlineStr">
        <is>
          <t>12:10</t>
        </is>
      </c>
      <c r="G4716" s="5" t="n">
        <v>1.25</v>
      </c>
      <c r="H4716" t="inlineStr">
        <is>
          <t>Outbound</t>
        </is>
      </c>
      <c r="I4716" s="6" t="n">
        <v>0</v>
      </c>
      <c r="J4716" s="6" t="n">
        <v>1</v>
      </c>
      <c r="K4716" s="6" t="n">
        <v>0</v>
      </c>
      <c r="L4716" s="6">
        <f>I4716+J4716+K4716</f>
        <v/>
      </c>
      <c r="M4716" s="6" t="n">
        <v>0</v>
      </c>
      <c r="Q4716" t="inlineStr">
        <is>
          <t>Ja</t>
        </is>
      </c>
      <c r="T4716" t="inlineStr">
        <is>
          <t>München</t>
        </is>
      </c>
      <c r="U4716">
        <f>VLOOKUP(T4716,Destinations!$A$2:$C$550,2,0)</f>
        <v/>
      </c>
      <c r="V4716" t="inlineStr">
        <is>
          <t>WCHS</t>
        </is>
      </c>
      <c r="W4716">
        <f>VLOOKUP(V4716,'WCH Kat'!$A$1:$B$150,2,0)</f>
        <v/>
      </c>
    </row>
    <row r="4717">
      <c r="A4717" t="inlineStr">
        <is>
          <t xml:space="preserve">XQ </t>
        </is>
      </c>
      <c r="B4717" t="inlineStr">
        <is>
          <t>XQ 115</t>
        </is>
      </c>
      <c r="C4717" s="4" t="inlineStr">
        <is>
          <t>24.11.2023</t>
        </is>
      </c>
      <c r="D4717" t="inlineStr">
        <is>
          <t>13:40</t>
        </is>
      </c>
      <c r="E4717" s="4" t="inlineStr">
        <is>
          <t>22.11.2023</t>
        </is>
      </c>
      <c r="F4717" t="inlineStr">
        <is>
          <t>22:49</t>
        </is>
      </c>
      <c r="G4717" s="5" t="n">
        <v>38.85</v>
      </c>
      <c r="H4717" t="inlineStr">
        <is>
          <t>Outbound</t>
        </is>
      </c>
      <c r="I4717" s="6" t="n">
        <v>0</v>
      </c>
      <c r="J4717" s="6" t="n">
        <v>0</v>
      </c>
      <c r="K4717" s="6" t="n">
        <v>0</v>
      </c>
      <c r="L4717" s="6">
        <f>I4717+J4717+K4717</f>
        <v/>
      </c>
      <c r="M4717" s="6" t="n">
        <v>1</v>
      </c>
      <c r="N4717" t="inlineStr">
        <is>
          <t>Ja</t>
        </is>
      </c>
      <c r="T4717" t="inlineStr">
        <is>
          <t>Antalya</t>
        </is>
      </c>
      <c r="U4717">
        <f>VLOOKUP(T4717,Destinations!$A$2:$C$550,2,0)</f>
        <v/>
      </c>
      <c r="V4717" t="inlineStr">
        <is>
          <t>WCHS</t>
        </is>
      </c>
      <c r="W4717">
        <f>VLOOKUP(V4717,'WCH Kat'!$A$1:$B$150,2,0)</f>
        <v/>
      </c>
    </row>
    <row r="4718">
      <c r="A4718" t="inlineStr">
        <is>
          <t xml:space="preserve">XQ </t>
        </is>
      </c>
      <c r="B4718" t="inlineStr">
        <is>
          <t>XQ 115</t>
        </is>
      </c>
      <c r="C4718" s="4" t="inlineStr">
        <is>
          <t>24.11.2023</t>
        </is>
      </c>
      <c r="D4718" t="inlineStr">
        <is>
          <t>13:40</t>
        </is>
      </c>
      <c r="E4718" s="4" t="inlineStr">
        <is>
          <t>22.11.2023</t>
        </is>
      </c>
      <c r="F4718" t="inlineStr">
        <is>
          <t>22:49</t>
        </is>
      </c>
      <c r="G4718" s="5" t="n">
        <v>38.85</v>
      </c>
      <c r="H4718" t="inlineStr">
        <is>
          <t>Outbound</t>
        </is>
      </c>
      <c r="I4718" s="6" t="n">
        <v>0</v>
      </c>
      <c r="J4718" s="6" t="n">
        <v>0</v>
      </c>
      <c r="K4718" s="6" t="n">
        <v>0</v>
      </c>
      <c r="L4718" s="6">
        <f>I4718+J4718+K4718</f>
        <v/>
      </c>
      <c r="M4718" s="6" t="n">
        <v>1</v>
      </c>
      <c r="N4718" t="inlineStr">
        <is>
          <t>Ja</t>
        </is>
      </c>
      <c r="T4718" t="inlineStr">
        <is>
          <t>Antalya</t>
        </is>
      </c>
      <c r="U4718">
        <f>VLOOKUP(T4718,Destinations!$A$2:$C$550,2,0)</f>
        <v/>
      </c>
      <c r="V4718" t="inlineStr">
        <is>
          <t>WCHR</t>
        </is>
      </c>
      <c r="W4718">
        <f>VLOOKUP(V4718,'WCH Kat'!$A$1:$B$150,2,0)</f>
        <v/>
      </c>
    </row>
    <row r="4719">
      <c r="A4719" t="inlineStr">
        <is>
          <t xml:space="preserve">XQ </t>
        </is>
      </c>
      <c r="B4719" t="inlineStr">
        <is>
          <t>XQ 115</t>
        </is>
      </c>
      <c r="C4719" s="4" t="inlineStr">
        <is>
          <t>24.11.2023</t>
        </is>
      </c>
      <c r="D4719" t="inlineStr">
        <is>
          <t>13:40</t>
        </is>
      </c>
      <c r="E4719" s="4" t="inlineStr">
        <is>
          <t>24.11.2023</t>
        </is>
      </c>
      <c r="F4719" t="inlineStr">
        <is>
          <t>12:09</t>
        </is>
      </c>
      <c r="G4719" s="5" t="n">
        <v>1.51667</v>
      </c>
      <c r="H4719" t="inlineStr">
        <is>
          <t>Outbound</t>
        </is>
      </c>
      <c r="I4719" s="6" t="n">
        <v>0</v>
      </c>
      <c r="J4719" s="6" t="n">
        <v>1</v>
      </c>
      <c r="K4719" s="6" t="n">
        <v>0</v>
      </c>
      <c r="L4719" s="6">
        <f>I4719+J4719+K4719</f>
        <v/>
      </c>
      <c r="M4719" s="6" t="n">
        <v>0</v>
      </c>
      <c r="Q4719" t="inlineStr">
        <is>
          <t>Ja</t>
        </is>
      </c>
      <c r="T4719" t="inlineStr">
        <is>
          <t>Antalya</t>
        </is>
      </c>
      <c r="U4719">
        <f>VLOOKUP(T4719,Destinations!$A$2:$C$550,2,0)</f>
        <v/>
      </c>
      <c r="V4719" t="inlineStr">
        <is>
          <t>WCHR</t>
        </is>
      </c>
      <c r="W4719">
        <f>VLOOKUP(V4719,'WCH Kat'!$A$1:$B$150,2,0)</f>
        <v/>
      </c>
    </row>
    <row r="4720">
      <c r="A4720" t="inlineStr">
        <is>
          <t xml:space="preserve">IR </t>
        </is>
      </c>
      <c r="B4720" t="inlineStr">
        <is>
          <t>IR 729</t>
        </is>
      </c>
      <c r="C4720" s="4" t="inlineStr">
        <is>
          <t>24.11.2023</t>
        </is>
      </c>
      <c r="D4720" t="inlineStr">
        <is>
          <t>14:00</t>
        </is>
      </c>
      <c r="E4720" s="4" t="inlineStr">
        <is>
          <t>21.11.2023</t>
        </is>
      </c>
      <c r="F4720" t="inlineStr">
        <is>
          <t>16:58</t>
        </is>
      </c>
      <c r="G4720" s="5" t="n">
        <v>69.03333000000001</v>
      </c>
      <c r="H4720" t="inlineStr">
        <is>
          <t>Inbound</t>
        </is>
      </c>
      <c r="I4720" s="6" t="n">
        <v>0</v>
      </c>
      <c r="J4720" s="6" t="n">
        <v>0</v>
      </c>
      <c r="K4720" s="6" t="n">
        <v>0</v>
      </c>
      <c r="L4720" s="6">
        <f>I4720+J4720+K4720</f>
        <v/>
      </c>
      <c r="M4720" s="6" t="n">
        <v>1</v>
      </c>
      <c r="O4720" t="inlineStr">
        <is>
          <t>Ja</t>
        </is>
      </c>
      <c r="T4720" t="inlineStr">
        <is>
          <t>Teheran</t>
        </is>
      </c>
      <c r="U4720">
        <f>VLOOKUP(T4720,Destinations!$A$2:$C$550,2,0)</f>
        <v/>
      </c>
      <c r="V4720" t="inlineStr">
        <is>
          <t>WCHR</t>
        </is>
      </c>
      <c r="W4720">
        <f>VLOOKUP(V4720,'WCH Kat'!$A$1:$B$150,2,0)</f>
        <v/>
      </c>
    </row>
    <row r="4721">
      <c r="A4721" t="inlineStr">
        <is>
          <t xml:space="preserve">IR </t>
        </is>
      </c>
      <c r="B4721" t="inlineStr">
        <is>
          <t>IR 729</t>
        </is>
      </c>
      <c r="C4721" s="4" t="inlineStr">
        <is>
          <t>24.11.2023</t>
        </is>
      </c>
      <c r="D4721" t="inlineStr">
        <is>
          <t>14:00</t>
        </is>
      </c>
      <c r="E4721" s="4" t="inlineStr">
        <is>
          <t>21.11.2023</t>
        </is>
      </c>
      <c r="F4721" t="inlineStr">
        <is>
          <t>16:58</t>
        </is>
      </c>
      <c r="G4721" s="5" t="n">
        <v>69.03333000000001</v>
      </c>
      <c r="H4721" t="inlineStr">
        <is>
          <t>Inbound</t>
        </is>
      </c>
      <c r="I4721" s="6" t="n">
        <v>0</v>
      </c>
      <c r="J4721" s="6" t="n">
        <v>0</v>
      </c>
      <c r="K4721" s="6" t="n">
        <v>0</v>
      </c>
      <c r="L4721" s="6">
        <f>I4721+J4721+K4721</f>
        <v/>
      </c>
      <c r="M4721" s="6" t="n">
        <v>1</v>
      </c>
      <c r="O4721" t="inlineStr">
        <is>
          <t>Ja</t>
        </is>
      </c>
      <c r="T4721" t="inlineStr">
        <is>
          <t>Teheran</t>
        </is>
      </c>
      <c r="U4721">
        <f>VLOOKUP(T4721,Destinations!$A$2:$C$550,2,0)</f>
        <v/>
      </c>
      <c r="V4721" t="inlineStr">
        <is>
          <t>WCHR</t>
        </is>
      </c>
      <c r="W4721">
        <f>VLOOKUP(V4721,'WCH Kat'!$A$1:$B$150,2,0)</f>
        <v/>
      </c>
    </row>
    <row r="4722">
      <c r="A4722" t="inlineStr">
        <is>
          <t xml:space="preserve">IR </t>
        </is>
      </c>
      <c r="B4722" t="inlineStr">
        <is>
          <t>IR 729</t>
        </is>
      </c>
      <c r="C4722" s="4" t="inlineStr">
        <is>
          <t>24.11.2023</t>
        </is>
      </c>
      <c r="D4722" t="inlineStr">
        <is>
          <t>14:00</t>
        </is>
      </c>
      <c r="E4722" s="4" t="inlineStr">
        <is>
          <t>21.11.2023</t>
        </is>
      </c>
      <c r="F4722" t="inlineStr">
        <is>
          <t>16:58</t>
        </is>
      </c>
      <c r="G4722" s="5" t="n">
        <v>69.03333000000001</v>
      </c>
      <c r="H4722" t="inlineStr">
        <is>
          <t>Inbound</t>
        </is>
      </c>
      <c r="I4722" s="6" t="n">
        <v>0</v>
      </c>
      <c r="J4722" s="6" t="n">
        <v>0</v>
      </c>
      <c r="K4722" s="6" t="n">
        <v>0</v>
      </c>
      <c r="L4722" s="6">
        <f>I4722+J4722+K4722</f>
        <v/>
      </c>
      <c r="M4722" s="6" t="n">
        <v>1</v>
      </c>
      <c r="O4722" t="inlineStr">
        <is>
          <t>Ja</t>
        </is>
      </c>
      <c r="T4722" t="inlineStr">
        <is>
          <t>Teheran</t>
        </is>
      </c>
      <c r="U4722">
        <f>VLOOKUP(T4722,Destinations!$A$2:$C$550,2,0)</f>
        <v/>
      </c>
      <c r="V4722" t="inlineStr">
        <is>
          <t>WCHR</t>
        </is>
      </c>
      <c r="W4722">
        <f>VLOOKUP(V4722,'WCH Kat'!$A$1:$B$150,2,0)</f>
        <v/>
      </c>
    </row>
    <row r="4723">
      <c r="A4723" t="inlineStr">
        <is>
          <t xml:space="preserve">IR </t>
        </is>
      </c>
      <c r="B4723" t="inlineStr">
        <is>
          <t>IR 729</t>
        </is>
      </c>
      <c r="C4723" s="4" t="inlineStr">
        <is>
          <t>24.11.2023</t>
        </is>
      </c>
      <c r="D4723" t="inlineStr">
        <is>
          <t>14:00</t>
        </is>
      </c>
      <c r="E4723" s="4" t="inlineStr">
        <is>
          <t>21.11.2023</t>
        </is>
      </c>
      <c r="F4723" t="inlineStr">
        <is>
          <t>16:58</t>
        </is>
      </c>
      <c r="G4723" s="5" t="n">
        <v>69.03333000000001</v>
      </c>
      <c r="H4723" t="inlineStr">
        <is>
          <t>Inbound</t>
        </is>
      </c>
      <c r="I4723" s="6" t="n">
        <v>0</v>
      </c>
      <c r="J4723" s="6" t="n">
        <v>0</v>
      </c>
      <c r="K4723" s="6" t="n">
        <v>0</v>
      </c>
      <c r="L4723" s="6">
        <f>I4723+J4723+K4723</f>
        <v/>
      </c>
      <c r="M4723" s="6" t="n">
        <v>1</v>
      </c>
      <c r="O4723" t="inlineStr">
        <is>
          <t>Ja</t>
        </is>
      </c>
      <c r="T4723" t="inlineStr">
        <is>
          <t>Teheran</t>
        </is>
      </c>
      <c r="U4723">
        <f>VLOOKUP(T4723,Destinations!$A$2:$C$550,2,0)</f>
        <v/>
      </c>
      <c r="V4723" t="inlineStr">
        <is>
          <t>WCHR</t>
        </is>
      </c>
      <c r="W4723">
        <f>VLOOKUP(V4723,'WCH Kat'!$A$1:$B$150,2,0)</f>
        <v/>
      </c>
    </row>
    <row r="4724">
      <c r="A4724" t="inlineStr">
        <is>
          <t xml:space="preserve">IR </t>
        </is>
      </c>
      <c r="B4724" t="inlineStr">
        <is>
          <t>IR 729</t>
        </is>
      </c>
      <c r="C4724" s="4" t="inlineStr">
        <is>
          <t>24.11.2023</t>
        </is>
      </c>
      <c r="D4724" t="inlineStr">
        <is>
          <t>14:00</t>
        </is>
      </c>
      <c r="E4724" s="4" t="inlineStr">
        <is>
          <t>21.11.2023</t>
        </is>
      </c>
      <c r="F4724" t="inlineStr">
        <is>
          <t>16:58</t>
        </is>
      </c>
      <c r="G4724" s="5" t="n">
        <v>69.03333000000001</v>
      </c>
      <c r="H4724" t="inlineStr">
        <is>
          <t>Inbound</t>
        </is>
      </c>
      <c r="I4724" s="6" t="n">
        <v>0</v>
      </c>
      <c r="J4724" s="6" t="n">
        <v>0</v>
      </c>
      <c r="K4724" s="6" t="n">
        <v>0</v>
      </c>
      <c r="L4724" s="6">
        <f>I4724+J4724+K4724</f>
        <v/>
      </c>
      <c r="M4724" s="6" t="n">
        <v>1</v>
      </c>
      <c r="O4724" t="inlineStr">
        <is>
          <t>Ja</t>
        </is>
      </c>
      <c r="T4724" t="inlineStr">
        <is>
          <t>Teheran</t>
        </is>
      </c>
      <c r="U4724">
        <f>VLOOKUP(T4724,Destinations!$A$2:$C$550,2,0)</f>
        <v/>
      </c>
      <c r="V4724" t="inlineStr">
        <is>
          <t>WCHR</t>
        </is>
      </c>
      <c r="W4724">
        <f>VLOOKUP(V4724,'WCH Kat'!$A$1:$B$150,2,0)</f>
        <v/>
      </c>
    </row>
    <row r="4725">
      <c r="A4725" t="inlineStr">
        <is>
          <t xml:space="preserve">IR </t>
        </is>
      </c>
      <c r="B4725" t="inlineStr">
        <is>
          <t>IR 729</t>
        </is>
      </c>
      <c r="C4725" s="4" t="inlineStr">
        <is>
          <t>24.11.2023</t>
        </is>
      </c>
      <c r="D4725" t="inlineStr">
        <is>
          <t>14:00</t>
        </is>
      </c>
      <c r="E4725" s="4" t="inlineStr">
        <is>
          <t>21.11.2023</t>
        </is>
      </c>
      <c r="F4725" t="inlineStr">
        <is>
          <t>16:58</t>
        </is>
      </c>
      <c r="G4725" s="5" t="n">
        <v>69.03333000000001</v>
      </c>
      <c r="H4725" t="inlineStr">
        <is>
          <t>Inbound</t>
        </is>
      </c>
      <c r="I4725" s="6" t="n">
        <v>0</v>
      </c>
      <c r="J4725" s="6" t="n">
        <v>0</v>
      </c>
      <c r="K4725" s="6" t="n">
        <v>0</v>
      </c>
      <c r="L4725" s="6">
        <f>I4725+J4725+K4725</f>
        <v/>
      </c>
      <c r="M4725" s="6" t="n">
        <v>1</v>
      </c>
      <c r="O4725" t="inlineStr">
        <is>
          <t>Ja</t>
        </is>
      </c>
      <c r="T4725" t="inlineStr">
        <is>
          <t>Teheran</t>
        </is>
      </c>
      <c r="U4725">
        <f>VLOOKUP(T4725,Destinations!$A$2:$C$550,2,0)</f>
        <v/>
      </c>
      <c r="V4725" t="inlineStr">
        <is>
          <t>WCHR</t>
        </is>
      </c>
      <c r="W4725">
        <f>VLOOKUP(V4725,'WCH Kat'!$A$1:$B$150,2,0)</f>
        <v/>
      </c>
    </row>
    <row r="4726">
      <c r="A4726" t="inlineStr">
        <is>
          <t xml:space="preserve">IR </t>
        </is>
      </c>
      <c r="B4726" t="inlineStr">
        <is>
          <t>IR 729</t>
        </is>
      </c>
      <c r="C4726" s="4" t="inlineStr">
        <is>
          <t>24.11.2023</t>
        </is>
      </c>
      <c r="D4726" t="inlineStr">
        <is>
          <t>14:00</t>
        </is>
      </c>
      <c r="E4726" s="4" t="inlineStr">
        <is>
          <t>21.11.2023</t>
        </is>
      </c>
      <c r="F4726" t="inlineStr">
        <is>
          <t>16:58</t>
        </is>
      </c>
      <c r="G4726" s="5" t="n">
        <v>69.03333000000001</v>
      </c>
      <c r="H4726" t="inlineStr">
        <is>
          <t>Inbound</t>
        </is>
      </c>
      <c r="I4726" s="6" t="n">
        <v>0</v>
      </c>
      <c r="J4726" s="6" t="n">
        <v>0</v>
      </c>
      <c r="K4726" s="6" t="n">
        <v>0</v>
      </c>
      <c r="L4726" s="6">
        <f>I4726+J4726+K4726</f>
        <v/>
      </c>
      <c r="M4726" s="6" t="n">
        <v>1</v>
      </c>
      <c r="O4726" t="inlineStr">
        <is>
          <t>Ja</t>
        </is>
      </c>
      <c r="T4726" t="inlineStr">
        <is>
          <t>Teheran</t>
        </is>
      </c>
      <c r="U4726">
        <f>VLOOKUP(T4726,Destinations!$A$2:$C$550,2,0)</f>
        <v/>
      </c>
      <c r="V4726" t="inlineStr">
        <is>
          <t>WCHR</t>
        </is>
      </c>
      <c r="W4726">
        <f>VLOOKUP(V4726,'WCH Kat'!$A$1:$B$150,2,0)</f>
        <v/>
      </c>
    </row>
    <row r="4727">
      <c r="A4727" t="inlineStr">
        <is>
          <t xml:space="preserve">IR </t>
        </is>
      </c>
      <c r="B4727" t="inlineStr">
        <is>
          <t>IR 729</t>
        </is>
      </c>
      <c r="C4727" s="4" t="inlineStr">
        <is>
          <t>24.11.2023</t>
        </is>
      </c>
      <c r="D4727" t="inlineStr">
        <is>
          <t>14:00</t>
        </is>
      </c>
      <c r="E4727" s="4" t="inlineStr">
        <is>
          <t>21.11.2023</t>
        </is>
      </c>
      <c r="F4727" t="inlineStr">
        <is>
          <t>16:58</t>
        </is>
      </c>
      <c r="G4727" s="5" t="n">
        <v>69.03333000000001</v>
      </c>
      <c r="H4727" t="inlineStr">
        <is>
          <t>Inbound</t>
        </is>
      </c>
      <c r="I4727" s="6" t="n">
        <v>0</v>
      </c>
      <c r="J4727" s="6" t="n">
        <v>0</v>
      </c>
      <c r="K4727" s="6" t="n">
        <v>0</v>
      </c>
      <c r="L4727" s="6">
        <f>I4727+J4727+K4727</f>
        <v/>
      </c>
      <c r="M4727" s="6" t="n">
        <v>1</v>
      </c>
      <c r="O4727" t="inlineStr">
        <is>
          <t>Ja</t>
        </is>
      </c>
      <c r="T4727" t="inlineStr">
        <is>
          <t>Teheran</t>
        </is>
      </c>
      <c r="U4727">
        <f>VLOOKUP(T4727,Destinations!$A$2:$C$550,2,0)</f>
        <v/>
      </c>
      <c r="V4727" t="inlineStr">
        <is>
          <t>WCHR</t>
        </is>
      </c>
      <c r="W4727">
        <f>VLOOKUP(V4727,'WCH Kat'!$A$1:$B$150,2,0)</f>
        <v/>
      </c>
    </row>
    <row r="4728">
      <c r="A4728" t="inlineStr">
        <is>
          <t xml:space="preserve">IR </t>
        </is>
      </c>
      <c r="B4728" t="inlineStr">
        <is>
          <t>IR 729</t>
        </is>
      </c>
      <c r="C4728" s="4" t="inlineStr">
        <is>
          <t>24.11.2023</t>
        </is>
      </c>
      <c r="D4728" t="inlineStr">
        <is>
          <t>14:00</t>
        </is>
      </c>
      <c r="E4728" s="4" t="inlineStr">
        <is>
          <t>21.11.2023</t>
        </is>
      </c>
      <c r="F4728" t="inlineStr">
        <is>
          <t>16:58</t>
        </is>
      </c>
      <c r="G4728" s="5" t="n">
        <v>69.03333000000001</v>
      </c>
      <c r="H4728" t="inlineStr">
        <is>
          <t>Inbound</t>
        </is>
      </c>
      <c r="I4728" s="6" t="n">
        <v>0</v>
      </c>
      <c r="J4728" s="6" t="n">
        <v>0</v>
      </c>
      <c r="K4728" s="6" t="n">
        <v>0</v>
      </c>
      <c r="L4728" s="6">
        <f>I4728+J4728+K4728</f>
        <v/>
      </c>
      <c r="M4728" s="6" t="n">
        <v>1</v>
      </c>
      <c r="O4728" t="inlineStr">
        <is>
          <t>Ja</t>
        </is>
      </c>
      <c r="T4728" t="inlineStr">
        <is>
          <t>Teheran</t>
        </is>
      </c>
      <c r="U4728">
        <f>VLOOKUP(T4728,Destinations!$A$2:$C$550,2,0)</f>
        <v/>
      </c>
      <c r="V4728" t="inlineStr">
        <is>
          <t>WCHR</t>
        </is>
      </c>
      <c r="W4728">
        <f>VLOOKUP(V4728,'WCH Kat'!$A$1:$B$150,2,0)</f>
        <v/>
      </c>
    </row>
    <row r="4729">
      <c r="A4729" t="inlineStr">
        <is>
          <t xml:space="preserve">IR </t>
        </is>
      </c>
      <c r="B4729" t="inlineStr">
        <is>
          <t>IR 729</t>
        </is>
      </c>
      <c r="C4729" s="4" t="inlineStr">
        <is>
          <t>24.11.2023</t>
        </is>
      </c>
      <c r="D4729" t="inlineStr">
        <is>
          <t>14:00</t>
        </is>
      </c>
      <c r="E4729" s="4" t="inlineStr">
        <is>
          <t>21.11.2023</t>
        </is>
      </c>
      <c r="F4729" t="inlineStr">
        <is>
          <t>16:58</t>
        </is>
      </c>
      <c r="G4729" s="5" t="n">
        <v>69.03333000000001</v>
      </c>
      <c r="H4729" t="inlineStr">
        <is>
          <t>Inbound</t>
        </is>
      </c>
      <c r="I4729" s="6" t="n">
        <v>0</v>
      </c>
      <c r="J4729" s="6" t="n">
        <v>0</v>
      </c>
      <c r="K4729" s="6" t="n">
        <v>0</v>
      </c>
      <c r="L4729" s="6">
        <f>I4729+J4729+K4729</f>
        <v/>
      </c>
      <c r="M4729" s="6" t="n">
        <v>1</v>
      </c>
      <c r="O4729" t="inlineStr">
        <is>
          <t>Ja</t>
        </is>
      </c>
      <c r="T4729" t="inlineStr">
        <is>
          <t>Teheran</t>
        </is>
      </c>
      <c r="U4729">
        <f>VLOOKUP(T4729,Destinations!$A$2:$C$550,2,0)</f>
        <v/>
      </c>
      <c r="V4729" t="inlineStr">
        <is>
          <t>WCHR</t>
        </is>
      </c>
      <c r="W4729">
        <f>VLOOKUP(V4729,'WCH Kat'!$A$1:$B$150,2,0)</f>
        <v/>
      </c>
    </row>
    <row r="4730">
      <c r="A4730" t="inlineStr">
        <is>
          <t xml:space="preserve">IR </t>
        </is>
      </c>
      <c r="B4730" t="inlineStr">
        <is>
          <t>IR 729</t>
        </is>
      </c>
      <c r="C4730" s="4" t="inlineStr">
        <is>
          <t>24.11.2023</t>
        </is>
      </c>
      <c r="D4730" t="inlineStr">
        <is>
          <t>14:00</t>
        </is>
      </c>
      <c r="E4730" s="4" t="inlineStr">
        <is>
          <t>21.11.2023</t>
        </is>
      </c>
      <c r="F4730" t="inlineStr">
        <is>
          <t>16:58</t>
        </is>
      </c>
      <c r="G4730" s="5" t="n">
        <v>69.03333000000001</v>
      </c>
      <c r="H4730" t="inlineStr">
        <is>
          <t>Inbound</t>
        </is>
      </c>
      <c r="I4730" s="6" t="n">
        <v>0</v>
      </c>
      <c r="J4730" s="6" t="n">
        <v>0</v>
      </c>
      <c r="K4730" s="6" t="n">
        <v>0</v>
      </c>
      <c r="L4730" s="6">
        <f>I4730+J4730+K4730</f>
        <v/>
      </c>
      <c r="M4730" s="6" t="n">
        <v>1</v>
      </c>
      <c r="O4730" t="inlineStr">
        <is>
          <t>Ja</t>
        </is>
      </c>
      <c r="T4730" t="inlineStr">
        <is>
          <t>Teheran</t>
        </is>
      </c>
      <c r="U4730">
        <f>VLOOKUP(T4730,Destinations!$A$2:$C$550,2,0)</f>
        <v/>
      </c>
      <c r="V4730" t="inlineStr">
        <is>
          <t>WCHR</t>
        </is>
      </c>
      <c r="W4730">
        <f>VLOOKUP(V4730,'WCH Kat'!$A$1:$B$150,2,0)</f>
        <v/>
      </c>
    </row>
    <row r="4731">
      <c r="A4731" t="inlineStr">
        <is>
          <t xml:space="preserve">IR </t>
        </is>
      </c>
      <c r="B4731" t="inlineStr">
        <is>
          <t>IR 729</t>
        </is>
      </c>
      <c r="C4731" s="4" t="inlineStr">
        <is>
          <t>24.11.2023</t>
        </is>
      </c>
      <c r="D4731" t="inlineStr">
        <is>
          <t>14:00</t>
        </is>
      </c>
      <c r="E4731" s="4" t="inlineStr">
        <is>
          <t>21.11.2023</t>
        </is>
      </c>
      <c r="F4731" t="inlineStr">
        <is>
          <t>16:58</t>
        </is>
      </c>
      <c r="G4731" s="5" t="n">
        <v>69.03333000000001</v>
      </c>
      <c r="H4731" t="inlineStr">
        <is>
          <t>Inbound</t>
        </is>
      </c>
      <c r="I4731" s="6" t="n">
        <v>0</v>
      </c>
      <c r="J4731" s="6" t="n">
        <v>0</v>
      </c>
      <c r="K4731" s="6" t="n">
        <v>0</v>
      </c>
      <c r="L4731" s="6">
        <f>I4731+J4731+K4731</f>
        <v/>
      </c>
      <c r="M4731" s="6" t="n">
        <v>1</v>
      </c>
      <c r="O4731" t="inlineStr">
        <is>
          <t>Ja</t>
        </is>
      </c>
      <c r="T4731" t="inlineStr">
        <is>
          <t>Teheran</t>
        </is>
      </c>
      <c r="U4731">
        <f>VLOOKUP(T4731,Destinations!$A$2:$C$550,2,0)</f>
        <v/>
      </c>
      <c r="V4731" t="inlineStr">
        <is>
          <t>WCHR</t>
        </is>
      </c>
      <c r="W4731">
        <f>VLOOKUP(V4731,'WCH Kat'!$A$1:$B$150,2,0)</f>
        <v/>
      </c>
    </row>
    <row r="4732">
      <c r="A4732" t="inlineStr">
        <is>
          <t xml:space="preserve">IR </t>
        </is>
      </c>
      <c r="B4732" t="inlineStr">
        <is>
          <t>IR 729</t>
        </is>
      </c>
      <c r="C4732" s="4" t="inlineStr">
        <is>
          <t>24.11.2023</t>
        </is>
      </c>
      <c r="D4732" t="inlineStr">
        <is>
          <t>14:00</t>
        </is>
      </c>
      <c r="E4732" s="4" t="inlineStr">
        <is>
          <t>21.11.2023</t>
        </is>
      </c>
      <c r="F4732" t="inlineStr">
        <is>
          <t>16:58</t>
        </is>
      </c>
      <c r="G4732" s="5" t="n">
        <v>69.03333000000001</v>
      </c>
      <c r="H4732" t="inlineStr">
        <is>
          <t>Inbound</t>
        </is>
      </c>
      <c r="I4732" s="6" t="n">
        <v>0</v>
      </c>
      <c r="J4732" s="6" t="n">
        <v>0</v>
      </c>
      <c r="K4732" s="6" t="n">
        <v>0</v>
      </c>
      <c r="L4732" s="6">
        <f>I4732+J4732+K4732</f>
        <v/>
      </c>
      <c r="M4732" s="6" t="n">
        <v>1</v>
      </c>
      <c r="O4732" t="inlineStr">
        <is>
          <t>Ja</t>
        </is>
      </c>
      <c r="T4732" t="inlineStr">
        <is>
          <t>Teheran</t>
        </is>
      </c>
      <c r="U4732">
        <f>VLOOKUP(T4732,Destinations!$A$2:$C$550,2,0)</f>
        <v/>
      </c>
      <c r="V4732" t="inlineStr">
        <is>
          <t>WCHR</t>
        </is>
      </c>
      <c r="W4732">
        <f>VLOOKUP(V4732,'WCH Kat'!$A$1:$B$150,2,0)</f>
        <v/>
      </c>
    </row>
    <row r="4733">
      <c r="A4733" t="inlineStr">
        <is>
          <t xml:space="preserve">IR </t>
        </is>
      </c>
      <c r="B4733" t="inlineStr">
        <is>
          <t>IR 729</t>
        </is>
      </c>
      <c r="C4733" s="4" t="inlineStr">
        <is>
          <t>24.11.2023</t>
        </is>
      </c>
      <c r="D4733" t="inlineStr">
        <is>
          <t>14:00</t>
        </is>
      </c>
      <c r="E4733" s="4" t="inlineStr">
        <is>
          <t>21.11.2023</t>
        </is>
      </c>
      <c r="F4733" t="inlineStr">
        <is>
          <t>16:58</t>
        </is>
      </c>
      <c r="G4733" s="5" t="n">
        <v>69.03333000000001</v>
      </c>
      <c r="H4733" t="inlineStr">
        <is>
          <t>Inbound</t>
        </is>
      </c>
      <c r="I4733" s="6" t="n">
        <v>0</v>
      </c>
      <c r="J4733" s="6" t="n">
        <v>0</v>
      </c>
      <c r="K4733" s="6" t="n">
        <v>0</v>
      </c>
      <c r="L4733" s="6">
        <f>I4733+J4733+K4733</f>
        <v/>
      </c>
      <c r="M4733" s="6" t="n">
        <v>1</v>
      </c>
      <c r="O4733" t="inlineStr">
        <is>
          <t>Ja</t>
        </is>
      </c>
      <c r="T4733" t="inlineStr">
        <is>
          <t>Teheran</t>
        </is>
      </c>
      <c r="U4733">
        <f>VLOOKUP(T4733,Destinations!$A$2:$C$550,2,0)</f>
        <v/>
      </c>
      <c r="V4733" t="inlineStr">
        <is>
          <t>WCHR</t>
        </is>
      </c>
      <c r="W4733">
        <f>VLOOKUP(V4733,'WCH Kat'!$A$1:$B$150,2,0)</f>
        <v/>
      </c>
    </row>
    <row r="4734">
      <c r="A4734" t="inlineStr">
        <is>
          <t xml:space="preserve">IR </t>
        </is>
      </c>
      <c r="B4734" t="inlineStr">
        <is>
          <t>IR 729</t>
        </is>
      </c>
      <c r="C4734" s="4" t="inlineStr">
        <is>
          <t>24.11.2023</t>
        </is>
      </c>
      <c r="D4734" t="inlineStr">
        <is>
          <t>14:00</t>
        </is>
      </c>
      <c r="E4734" s="4" t="inlineStr">
        <is>
          <t>21.11.2023</t>
        </is>
      </c>
      <c r="F4734" t="inlineStr">
        <is>
          <t>16:58</t>
        </is>
      </c>
      <c r="G4734" s="5" t="n">
        <v>69.03333000000001</v>
      </c>
      <c r="H4734" t="inlineStr">
        <is>
          <t>Inbound</t>
        </is>
      </c>
      <c r="I4734" s="6" t="n">
        <v>0</v>
      </c>
      <c r="J4734" s="6" t="n">
        <v>0</v>
      </c>
      <c r="K4734" s="6" t="n">
        <v>0</v>
      </c>
      <c r="L4734" s="6">
        <f>I4734+J4734+K4734</f>
        <v/>
      </c>
      <c r="M4734" s="6" t="n">
        <v>1</v>
      </c>
      <c r="O4734" t="inlineStr">
        <is>
          <t>Ja</t>
        </is>
      </c>
      <c r="T4734" t="inlineStr">
        <is>
          <t>Teheran</t>
        </is>
      </c>
      <c r="U4734">
        <f>VLOOKUP(T4734,Destinations!$A$2:$C$550,2,0)</f>
        <v/>
      </c>
      <c r="V4734" t="inlineStr">
        <is>
          <t>WCHR</t>
        </is>
      </c>
      <c r="W4734">
        <f>VLOOKUP(V4734,'WCH Kat'!$A$1:$B$150,2,0)</f>
        <v/>
      </c>
    </row>
    <row r="4735">
      <c r="A4735" t="inlineStr">
        <is>
          <t xml:space="preserve">IR </t>
        </is>
      </c>
      <c r="B4735" t="inlineStr">
        <is>
          <t>IR 729</t>
        </is>
      </c>
      <c r="C4735" s="4" t="inlineStr">
        <is>
          <t>24.11.2023</t>
        </is>
      </c>
      <c r="D4735" t="inlineStr">
        <is>
          <t>14:00</t>
        </is>
      </c>
      <c r="E4735" s="4" t="inlineStr">
        <is>
          <t>21.11.2023</t>
        </is>
      </c>
      <c r="F4735" t="inlineStr">
        <is>
          <t>16:58</t>
        </is>
      </c>
      <c r="G4735" s="5" t="n">
        <v>69.03333000000001</v>
      </c>
      <c r="H4735" t="inlineStr">
        <is>
          <t>Inbound</t>
        </is>
      </c>
      <c r="I4735" s="6" t="n">
        <v>0</v>
      </c>
      <c r="J4735" s="6" t="n">
        <v>0</v>
      </c>
      <c r="K4735" s="6" t="n">
        <v>0</v>
      </c>
      <c r="L4735" s="6">
        <f>I4735+J4735+K4735</f>
        <v/>
      </c>
      <c r="M4735" s="6" t="n">
        <v>1</v>
      </c>
      <c r="O4735" t="inlineStr">
        <is>
          <t>Ja</t>
        </is>
      </c>
      <c r="T4735" t="inlineStr">
        <is>
          <t>Teheran</t>
        </is>
      </c>
      <c r="U4735">
        <f>VLOOKUP(T4735,Destinations!$A$2:$C$550,2,0)</f>
        <v/>
      </c>
      <c r="V4735" t="inlineStr">
        <is>
          <t>WCHR</t>
        </is>
      </c>
      <c r="W4735">
        <f>VLOOKUP(V4735,'WCH Kat'!$A$1:$B$150,2,0)</f>
        <v/>
      </c>
    </row>
    <row r="4736">
      <c r="A4736" t="inlineStr">
        <is>
          <t xml:space="preserve">IR </t>
        </is>
      </c>
      <c r="B4736" t="inlineStr">
        <is>
          <t>IR 729</t>
        </is>
      </c>
      <c r="C4736" s="4" t="inlineStr">
        <is>
          <t>24.11.2023</t>
        </is>
      </c>
      <c r="D4736" t="inlineStr">
        <is>
          <t>14:00</t>
        </is>
      </c>
      <c r="E4736" s="4" t="inlineStr">
        <is>
          <t>21.11.2023</t>
        </is>
      </c>
      <c r="F4736" t="inlineStr">
        <is>
          <t>16:58</t>
        </is>
      </c>
      <c r="G4736" s="5" t="n">
        <v>69.03333000000001</v>
      </c>
      <c r="H4736" t="inlineStr">
        <is>
          <t>Inbound</t>
        </is>
      </c>
      <c r="I4736" s="6" t="n">
        <v>0</v>
      </c>
      <c r="J4736" s="6" t="n">
        <v>0</v>
      </c>
      <c r="K4736" s="6" t="n">
        <v>0</v>
      </c>
      <c r="L4736" s="6">
        <f>I4736+J4736+K4736</f>
        <v/>
      </c>
      <c r="M4736" s="6" t="n">
        <v>1</v>
      </c>
      <c r="O4736" t="inlineStr">
        <is>
          <t>Ja</t>
        </is>
      </c>
      <c r="T4736" t="inlineStr">
        <is>
          <t>Teheran</t>
        </is>
      </c>
      <c r="U4736">
        <f>VLOOKUP(T4736,Destinations!$A$2:$C$550,2,0)</f>
        <v/>
      </c>
      <c r="V4736" t="inlineStr">
        <is>
          <t>WCHR</t>
        </is>
      </c>
      <c r="W4736">
        <f>VLOOKUP(V4736,'WCH Kat'!$A$1:$B$150,2,0)</f>
        <v/>
      </c>
    </row>
    <row r="4737">
      <c r="A4737" t="inlineStr">
        <is>
          <t xml:space="preserve">IR </t>
        </is>
      </c>
      <c r="B4737" t="inlineStr">
        <is>
          <t>IR 729</t>
        </is>
      </c>
      <c r="C4737" s="4" t="inlineStr">
        <is>
          <t>24.11.2023</t>
        </is>
      </c>
      <c r="D4737" t="inlineStr">
        <is>
          <t>14:00</t>
        </is>
      </c>
      <c r="E4737" s="4" t="inlineStr">
        <is>
          <t>21.11.2023</t>
        </is>
      </c>
      <c r="F4737" t="inlineStr">
        <is>
          <t>16:58</t>
        </is>
      </c>
      <c r="G4737" s="5" t="n">
        <v>69.03333000000001</v>
      </c>
      <c r="H4737" t="inlineStr">
        <is>
          <t>Inbound</t>
        </is>
      </c>
      <c r="I4737" s="6" t="n">
        <v>0</v>
      </c>
      <c r="J4737" s="6" t="n">
        <v>0</v>
      </c>
      <c r="K4737" s="6" t="n">
        <v>0</v>
      </c>
      <c r="L4737" s="6">
        <f>I4737+J4737+K4737</f>
        <v/>
      </c>
      <c r="M4737" s="6" t="n">
        <v>1</v>
      </c>
      <c r="O4737" t="inlineStr">
        <is>
          <t>Ja</t>
        </is>
      </c>
      <c r="T4737" t="inlineStr">
        <is>
          <t>Teheran</t>
        </is>
      </c>
      <c r="U4737">
        <f>VLOOKUP(T4737,Destinations!$A$2:$C$550,2,0)</f>
        <v/>
      </c>
      <c r="V4737" t="inlineStr">
        <is>
          <t>WCHR</t>
        </is>
      </c>
      <c r="W4737">
        <f>VLOOKUP(V4737,'WCH Kat'!$A$1:$B$150,2,0)</f>
        <v/>
      </c>
    </row>
    <row r="4738">
      <c r="A4738" t="inlineStr">
        <is>
          <t xml:space="preserve">IR </t>
        </is>
      </c>
      <c r="B4738" t="inlineStr">
        <is>
          <t>IR 729</t>
        </is>
      </c>
      <c r="C4738" s="4" t="inlineStr">
        <is>
          <t>24.11.2023</t>
        </is>
      </c>
      <c r="D4738" t="inlineStr">
        <is>
          <t>14:00</t>
        </is>
      </c>
      <c r="E4738" s="4" t="inlineStr">
        <is>
          <t>21.11.2023</t>
        </is>
      </c>
      <c r="F4738" t="inlineStr">
        <is>
          <t>16:58</t>
        </is>
      </c>
      <c r="G4738" s="5" t="n">
        <v>69.03333000000001</v>
      </c>
      <c r="H4738" t="inlineStr">
        <is>
          <t>Inbound</t>
        </is>
      </c>
      <c r="I4738" s="6" t="n">
        <v>0</v>
      </c>
      <c r="J4738" s="6" t="n">
        <v>0</v>
      </c>
      <c r="K4738" s="6" t="n">
        <v>0</v>
      </c>
      <c r="L4738" s="6">
        <f>I4738+J4738+K4738</f>
        <v/>
      </c>
      <c r="M4738" s="6" t="n">
        <v>1</v>
      </c>
      <c r="O4738" t="inlineStr">
        <is>
          <t>Ja</t>
        </is>
      </c>
      <c r="T4738" t="inlineStr">
        <is>
          <t>Teheran</t>
        </is>
      </c>
      <c r="U4738">
        <f>VLOOKUP(T4738,Destinations!$A$2:$C$550,2,0)</f>
        <v/>
      </c>
      <c r="V4738" t="inlineStr">
        <is>
          <t>WCHR</t>
        </is>
      </c>
      <c r="W4738">
        <f>VLOOKUP(V4738,'WCH Kat'!$A$1:$B$150,2,0)</f>
        <v/>
      </c>
    </row>
    <row r="4739">
      <c r="A4739" t="inlineStr">
        <is>
          <t xml:space="preserve">IR </t>
        </is>
      </c>
      <c r="B4739" t="inlineStr">
        <is>
          <t>IR 729</t>
        </is>
      </c>
      <c r="C4739" s="4" t="inlineStr">
        <is>
          <t>24.11.2023</t>
        </is>
      </c>
      <c r="D4739" t="inlineStr">
        <is>
          <t>14:00</t>
        </is>
      </c>
      <c r="E4739" s="4" t="inlineStr">
        <is>
          <t>21.11.2023</t>
        </is>
      </c>
      <c r="F4739" t="inlineStr">
        <is>
          <t>16:58</t>
        </is>
      </c>
      <c r="G4739" s="5" t="n">
        <v>69.03333000000001</v>
      </c>
      <c r="H4739" t="inlineStr">
        <is>
          <t>Inbound</t>
        </is>
      </c>
      <c r="I4739" s="6" t="n">
        <v>0</v>
      </c>
      <c r="J4739" s="6" t="n">
        <v>0</v>
      </c>
      <c r="K4739" s="6" t="n">
        <v>0</v>
      </c>
      <c r="L4739" s="6">
        <f>I4739+J4739+K4739</f>
        <v/>
      </c>
      <c r="M4739" s="6" t="n">
        <v>1</v>
      </c>
      <c r="O4739" t="inlineStr">
        <is>
          <t>Ja</t>
        </is>
      </c>
      <c r="T4739" t="inlineStr">
        <is>
          <t>Teheran</t>
        </is>
      </c>
      <c r="U4739">
        <f>VLOOKUP(T4739,Destinations!$A$2:$C$550,2,0)</f>
        <v/>
      </c>
      <c r="V4739" t="inlineStr">
        <is>
          <t>WCHR</t>
        </is>
      </c>
      <c r="W4739">
        <f>VLOOKUP(V4739,'WCH Kat'!$A$1:$B$150,2,0)</f>
        <v/>
      </c>
    </row>
    <row r="4740">
      <c r="A4740" t="inlineStr">
        <is>
          <t xml:space="preserve">IR </t>
        </is>
      </c>
      <c r="B4740" t="inlineStr">
        <is>
          <t>IR 729</t>
        </is>
      </c>
      <c r="C4740" s="4" t="inlineStr">
        <is>
          <t>24.11.2023</t>
        </is>
      </c>
      <c r="D4740" t="inlineStr">
        <is>
          <t>14:00</t>
        </is>
      </c>
      <c r="E4740" s="4" t="inlineStr">
        <is>
          <t>21.11.2023</t>
        </is>
      </c>
      <c r="F4740" t="inlineStr">
        <is>
          <t>16:58</t>
        </is>
      </c>
      <c r="G4740" s="5" t="n">
        <v>69.03333000000001</v>
      </c>
      <c r="H4740" t="inlineStr">
        <is>
          <t>Inbound</t>
        </is>
      </c>
      <c r="I4740" s="6" t="n">
        <v>0</v>
      </c>
      <c r="J4740" s="6" t="n">
        <v>0</v>
      </c>
      <c r="K4740" s="6" t="n">
        <v>0</v>
      </c>
      <c r="L4740" s="6">
        <f>I4740+J4740+K4740</f>
        <v/>
      </c>
      <c r="M4740" s="6" t="n">
        <v>1</v>
      </c>
      <c r="O4740" t="inlineStr">
        <is>
          <t>Ja</t>
        </is>
      </c>
      <c r="T4740" t="inlineStr">
        <is>
          <t>Teheran</t>
        </is>
      </c>
      <c r="U4740">
        <f>VLOOKUP(T4740,Destinations!$A$2:$C$550,2,0)</f>
        <v/>
      </c>
      <c r="V4740" t="inlineStr">
        <is>
          <t>WCHR</t>
        </is>
      </c>
      <c r="W4740">
        <f>VLOOKUP(V4740,'WCH Kat'!$A$1:$B$150,2,0)</f>
        <v/>
      </c>
    </row>
    <row r="4741">
      <c r="A4741" t="inlineStr">
        <is>
          <t xml:space="preserve">FR </t>
        </is>
      </c>
      <c r="B4741" t="inlineStr">
        <is>
          <t>FR 7207</t>
        </is>
      </c>
      <c r="C4741" s="4" t="inlineStr">
        <is>
          <t>05.11.2023</t>
        </is>
      </c>
      <c r="D4741" t="inlineStr">
        <is>
          <t>17:10</t>
        </is>
      </c>
      <c r="E4741" s="4" t="inlineStr">
        <is>
          <t>03.11.2023</t>
        </is>
      </c>
      <c r="F4741" t="inlineStr">
        <is>
          <t>22:10</t>
        </is>
      </c>
      <c r="G4741" s="5" t="n">
        <v>43</v>
      </c>
      <c r="H4741" t="inlineStr">
        <is>
          <t>Inbound</t>
        </is>
      </c>
      <c r="I4741" s="6" t="n">
        <v>0</v>
      </c>
      <c r="J4741" s="6" t="n">
        <v>0</v>
      </c>
      <c r="K4741" s="6" t="n">
        <v>0</v>
      </c>
      <c r="L4741" s="6">
        <f>I4741+J4741+K4741</f>
        <v/>
      </c>
      <c r="M4741" s="6" t="n">
        <v>1</v>
      </c>
      <c r="P4741" t="inlineStr">
        <is>
          <t>Ja</t>
        </is>
      </c>
      <c r="T4741" t="inlineStr">
        <is>
          <t>PMI</t>
        </is>
      </c>
      <c r="U4741">
        <f>VLOOKUP(T4741,Destinations!$A$2:$C$550,2,0)</f>
        <v/>
      </c>
      <c r="V4741" t="inlineStr">
        <is>
          <t>WCHC</t>
        </is>
      </c>
      <c r="W4741">
        <f>VLOOKUP(V4741,'WCH Kat'!$A$1:$B$150,2,0)</f>
        <v/>
      </c>
    </row>
    <row r="4742">
      <c r="A4742" t="inlineStr">
        <is>
          <t xml:space="preserve">FR </t>
        </is>
      </c>
      <c r="B4742" t="inlineStr">
        <is>
          <t>FR 7208</t>
        </is>
      </c>
      <c r="C4742" s="4" t="inlineStr">
        <is>
          <t>05.11.2023</t>
        </is>
      </c>
      <c r="D4742" t="inlineStr">
        <is>
          <t>17:45</t>
        </is>
      </c>
      <c r="E4742" s="4" t="inlineStr">
        <is>
          <t>04.11.2023</t>
        </is>
      </c>
      <c r="F4742" t="inlineStr">
        <is>
          <t>01:05</t>
        </is>
      </c>
      <c r="G4742" s="5" t="n">
        <v>40.66667</v>
      </c>
      <c r="H4742" t="inlineStr">
        <is>
          <t>Outbound</t>
        </is>
      </c>
      <c r="I4742" s="6" t="n">
        <v>0</v>
      </c>
      <c r="J4742" s="6" t="n">
        <v>0</v>
      </c>
      <c r="K4742" s="6" t="n">
        <v>0</v>
      </c>
      <c r="L4742" s="6">
        <f>I4742+J4742+K4742</f>
        <v/>
      </c>
      <c r="M4742" s="6" t="n">
        <v>1</v>
      </c>
      <c r="P4742" t="inlineStr">
        <is>
          <t>Ja</t>
        </is>
      </c>
      <c r="T4742" t="inlineStr">
        <is>
          <t>PMI</t>
        </is>
      </c>
      <c r="U4742">
        <f>VLOOKUP(T4742,Destinations!$A$2:$C$550,2,0)</f>
        <v/>
      </c>
      <c r="V4742" t="inlineStr">
        <is>
          <t>WCMP</t>
        </is>
      </c>
      <c r="W4742">
        <f>VLOOKUP(V4742,'WCH Kat'!$A$1:$B$150,2,0)</f>
        <v/>
      </c>
    </row>
    <row r="4743">
      <c r="A4743" t="inlineStr">
        <is>
          <t xml:space="preserve">IR </t>
        </is>
      </c>
      <c r="B4743" t="inlineStr">
        <is>
          <t>IR 729</t>
        </is>
      </c>
      <c r="C4743" s="4" t="inlineStr">
        <is>
          <t>24.11.2023</t>
        </is>
      </c>
      <c r="D4743" t="inlineStr">
        <is>
          <t>14:00</t>
        </is>
      </c>
      <c r="E4743" s="4" t="inlineStr">
        <is>
          <t>24.11.2023</t>
        </is>
      </c>
      <c r="F4743" t="inlineStr">
        <is>
          <t>09:35</t>
        </is>
      </c>
      <c r="G4743" s="5" t="n">
        <v>4.41667</v>
      </c>
      <c r="H4743" t="inlineStr">
        <is>
          <t>Inbound</t>
        </is>
      </c>
      <c r="I4743" s="6" t="n">
        <v>0</v>
      </c>
      <c r="J4743" s="6" t="n">
        <v>0</v>
      </c>
      <c r="K4743" s="6" t="n">
        <v>1</v>
      </c>
      <c r="L4743" s="6">
        <f>I4743+J4743+K4743</f>
        <v/>
      </c>
      <c r="M4743" s="6" t="n">
        <v>0</v>
      </c>
      <c r="P4743" t="inlineStr">
        <is>
          <t>Ja</t>
        </is>
      </c>
      <c r="T4743" t="inlineStr">
        <is>
          <t>Teheran</t>
        </is>
      </c>
      <c r="U4743">
        <f>VLOOKUP(T4743,Destinations!$A$2:$C$550,2,0)</f>
        <v/>
      </c>
      <c r="V4743" t="inlineStr">
        <is>
          <t>WCHR</t>
        </is>
      </c>
      <c r="W4743">
        <f>VLOOKUP(V4743,'WCH Kat'!$A$1:$B$150,2,0)</f>
        <v/>
      </c>
    </row>
    <row r="4744">
      <c r="A4744" t="inlineStr">
        <is>
          <t xml:space="preserve">IR </t>
        </is>
      </c>
      <c r="B4744" t="inlineStr">
        <is>
          <t>IR 729</t>
        </is>
      </c>
      <c r="C4744" s="4" t="inlineStr">
        <is>
          <t>24.11.2023</t>
        </is>
      </c>
      <c r="D4744" t="inlineStr">
        <is>
          <t>14:00</t>
        </is>
      </c>
      <c r="E4744" s="4" t="inlineStr">
        <is>
          <t>24.11.2023</t>
        </is>
      </c>
      <c r="F4744" t="inlineStr">
        <is>
          <t>09:35</t>
        </is>
      </c>
      <c r="G4744" s="5" t="n">
        <v>4.41667</v>
      </c>
      <c r="H4744" t="inlineStr">
        <is>
          <t>Inbound</t>
        </is>
      </c>
      <c r="I4744" s="6" t="n">
        <v>0</v>
      </c>
      <c r="J4744" s="6" t="n">
        <v>0</v>
      </c>
      <c r="K4744" s="6" t="n">
        <v>1</v>
      </c>
      <c r="L4744" s="6">
        <f>I4744+J4744+K4744</f>
        <v/>
      </c>
      <c r="M4744" s="6" t="n">
        <v>0</v>
      </c>
      <c r="P4744" t="inlineStr">
        <is>
          <t>Ja</t>
        </is>
      </c>
      <c r="T4744" t="inlineStr">
        <is>
          <t>Teheran</t>
        </is>
      </c>
      <c r="U4744">
        <f>VLOOKUP(T4744,Destinations!$A$2:$C$550,2,0)</f>
        <v/>
      </c>
      <c r="V4744" t="inlineStr">
        <is>
          <t>WCHR</t>
        </is>
      </c>
      <c r="W4744">
        <f>VLOOKUP(V4744,'WCH Kat'!$A$1:$B$150,2,0)</f>
        <v/>
      </c>
    </row>
    <row r="4745">
      <c r="A4745" t="inlineStr">
        <is>
          <t xml:space="preserve">EW </t>
        </is>
      </c>
      <c r="B4745" t="inlineStr">
        <is>
          <t>EW 973</t>
        </is>
      </c>
      <c r="C4745" s="4" t="inlineStr">
        <is>
          <t>24.11.2023</t>
        </is>
      </c>
      <c r="D4745" t="inlineStr">
        <is>
          <t>14:10</t>
        </is>
      </c>
      <c r="E4745" s="4" t="inlineStr">
        <is>
          <t>24.11.2023</t>
        </is>
      </c>
      <c r="F4745" t="inlineStr">
        <is>
          <t>12:15</t>
        </is>
      </c>
      <c r="G4745" s="5" t="n">
        <v>1.91667</v>
      </c>
      <c r="H4745" t="inlineStr">
        <is>
          <t>Inbound</t>
        </is>
      </c>
      <c r="I4745" s="6" t="n">
        <v>0</v>
      </c>
      <c r="J4745" s="6" t="n">
        <v>1</v>
      </c>
      <c r="K4745" s="6" t="n">
        <v>0</v>
      </c>
      <c r="L4745" s="6">
        <f>I4745+J4745+K4745</f>
        <v/>
      </c>
      <c r="M4745" s="6" t="n">
        <v>0</v>
      </c>
      <c r="P4745" t="inlineStr">
        <is>
          <t>Ja</t>
        </is>
      </c>
      <c r="T4745" t="inlineStr">
        <is>
          <t>Zagreb</t>
        </is>
      </c>
      <c r="U4745">
        <f>VLOOKUP(T4745,Destinations!$A$2:$C$550,2,0)</f>
        <v/>
      </c>
      <c r="V4745" t="inlineStr">
        <is>
          <t>WCHS</t>
        </is>
      </c>
      <c r="W4745">
        <f>VLOOKUP(V4745,'WCH Kat'!$A$1:$B$150,2,0)</f>
        <v/>
      </c>
    </row>
    <row r="4746">
      <c r="A4746" t="inlineStr">
        <is>
          <t xml:space="preserve">EW </t>
        </is>
      </c>
      <c r="B4746" t="inlineStr">
        <is>
          <t>EW 973</t>
        </is>
      </c>
      <c r="C4746" s="4" t="inlineStr">
        <is>
          <t>24.11.2023</t>
        </is>
      </c>
      <c r="D4746" t="inlineStr">
        <is>
          <t>14:10</t>
        </is>
      </c>
      <c r="E4746" s="4" t="inlineStr">
        <is>
          <t>24.11.2023</t>
        </is>
      </c>
      <c r="F4746" t="inlineStr">
        <is>
          <t>12:15</t>
        </is>
      </c>
      <c r="G4746" s="5" t="n">
        <v>1.91667</v>
      </c>
      <c r="H4746" t="inlineStr">
        <is>
          <t>Inbound</t>
        </is>
      </c>
      <c r="I4746" s="6" t="n">
        <v>0</v>
      </c>
      <c r="J4746" s="6" t="n">
        <v>1</v>
      </c>
      <c r="K4746" s="6" t="n">
        <v>0</v>
      </c>
      <c r="L4746" s="6">
        <f>I4746+J4746+K4746</f>
        <v/>
      </c>
      <c r="M4746" s="6" t="n">
        <v>0</v>
      </c>
      <c r="P4746" t="inlineStr">
        <is>
          <t>Ja</t>
        </is>
      </c>
      <c r="T4746" t="inlineStr">
        <is>
          <t>Zagreb</t>
        </is>
      </c>
      <c r="U4746">
        <f>VLOOKUP(T4746,Destinations!$A$2:$C$550,2,0)</f>
        <v/>
      </c>
      <c r="V4746" t="inlineStr">
        <is>
          <t>WCHS</t>
        </is>
      </c>
      <c r="W4746">
        <f>VLOOKUP(V4746,'WCH Kat'!$A$1:$B$150,2,0)</f>
        <v/>
      </c>
    </row>
    <row r="4747">
      <c r="A4747" t="inlineStr">
        <is>
          <t xml:space="preserve">PC </t>
        </is>
      </c>
      <c r="B4747" t="inlineStr">
        <is>
          <t>PC 1017</t>
        </is>
      </c>
      <c r="C4747" s="4" t="inlineStr">
        <is>
          <t>24.11.2023</t>
        </is>
      </c>
      <c r="D4747" t="inlineStr">
        <is>
          <t>14:20</t>
        </is>
      </c>
      <c r="E4747" s="4" t="inlineStr">
        <is>
          <t>22.11.2023</t>
        </is>
      </c>
      <c r="F4747" t="inlineStr">
        <is>
          <t>10:50</t>
        </is>
      </c>
      <c r="G4747" s="5" t="n">
        <v>51.5</v>
      </c>
      <c r="H4747" t="inlineStr">
        <is>
          <t>Inbound</t>
        </is>
      </c>
      <c r="I4747" s="6" t="n">
        <v>0</v>
      </c>
      <c r="J4747" s="6" t="n">
        <v>0</v>
      </c>
      <c r="K4747" s="6" t="n">
        <v>0</v>
      </c>
      <c r="L4747" s="6">
        <f>I4747+J4747+K4747</f>
        <v/>
      </c>
      <c r="M4747" s="6" t="n">
        <v>1</v>
      </c>
      <c r="N4747" t="inlineStr">
        <is>
          <t>Ja</t>
        </is>
      </c>
      <c r="T4747" t="inlineStr">
        <is>
          <t>SAW</t>
        </is>
      </c>
      <c r="U4747">
        <f>VLOOKUP(T4747,Destinations!$A$2:$C$550,2,0)</f>
        <v/>
      </c>
      <c r="V4747" t="inlineStr">
        <is>
          <t>WCHS</t>
        </is>
      </c>
      <c r="W4747">
        <f>VLOOKUP(V4747,'WCH Kat'!$A$1:$B$150,2,0)</f>
        <v/>
      </c>
    </row>
    <row r="4748">
      <c r="A4748" t="inlineStr">
        <is>
          <t xml:space="preserve">PC </t>
        </is>
      </c>
      <c r="B4748" t="inlineStr">
        <is>
          <t>PC 1017</t>
        </is>
      </c>
      <c r="C4748" s="4" t="inlineStr">
        <is>
          <t>24.11.2023</t>
        </is>
      </c>
      <c r="D4748" t="inlineStr">
        <is>
          <t>14:20</t>
        </is>
      </c>
      <c r="E4748" s="4" t="inlineStr">
        <is>
          <t>22.11.2023</t>
        </is>
      </c>
      <c r="F4748" t="inlineStr">
        <is>
          <t>10:50</t>
        </is>
      </c>
      <c r="G4748" s="5" t="n">
        <v>51.5</v>
      </c>
      <c r="H4748" t="inlineStr">
        <is>
          <t>Inbound</t>
        </is>
      </c>
      <c r="I4748" s="6" t="n">
        <v>0</v>
      </c>
      <c r="J4748" s="6" t="n">
        <v>0</v>
      </c>
      <c r="K4748" s="6" t="n">
        <v>0</v>
      </c>
      <c r="L4748" s="6">
        <f>I4748+J4748+K4748</f>
        <v/>
      </c>
      <c r="M4748" s="6" t="n">
        <v>1</v>
      </c>
      <c r="N4748" t="inlineStr">
        <is>
          <t>Ja</t>
        </is>
      </c>
      <c r="T4748" t="inlineStr">
        <is>
          <t>SAW</t>
        </is>
      </c>
      <c r="U4748">
        <f>VLOOKUP(T4748,Destinations!$A$2:$C$550,2,0)</f>
        <v/>
      </c>
      <c r="V4748" t="inlineStr">
        <is>
          <t>WCHS</t>
        </is>
      </c>
      <c r="W4748">
        <f>VLOOKUP(V4748,'WCH Kat'!$A$1:$B$150,2,0)</f>
        <v/>
      </c>
    </row>
    <row r="4749">
      <c r="A4749" t="inlineStr">
        <is>
          <t xml:space="preserve">PC </t>
        </is>
      </c>
      <c r="B4749" t="inlineStr">
        <is>
          <t>PC 1017</t>
        </is>
      </c>
      <c r="C4749" s="4" t="inlineStr">
        <is>
          <t>24.11.2023</t>
        </is>
      </c>
      <c r="D4749" t="inlineStr">
        <is>
          <t>14:20</t>
        </is>
      </c>
      <c r="E4749" s="4" t="inlineStr">
        <is>
          <t>22.11.2023</t>
        </is>
      </c>
      <c r="F4749" t="inlineStr">
        <is>
          <t>10:50</t>
        </is>
      </c>
      <c r="G4749" s="5" t="n">
        <v>51.5</v>
      </c>
      <c r="H4749" t="inlineStr">
        <is>
          <t>Inbound</t>
        </is>
      </c>
      <c r="I4749" s="6" t="n">
        <v>0</v>
      </c>
      <c r="J4749" s="6" t="n">
        <v>0</v>
      </c>
      <c r="K4749" s="6" t="n">
        <v>0</v>
      </c>
      <c r="L4749" s="6">
        <f>I4749+J4749+K4749</f>
        <v/>
      </c>
      <c r="M4749" s="6" t="n">
        <v>1</v>
      </c>
      <c r="N4749" t="inlineStr">
        <is>
          <t>Ja</t>
        </is>
      </c>
      <c r="T4749" t="inlineStr">
        <is>
          <t>SAW</t>
        </is>
      </c>
      <c r="U4749">
        <f>VLOOKUP(T4749,Destinations!$A$2:$C$550,2,0)</f>
        <v/>
      </c>
      <c r="V4749" t="inlineStr">
        <is>
          <t>WCHR</t>
        </is>
      </c>
      <c r="W4749">
        <f>VLOOKUP(V4749,'WCH Kat'!$A$1:$B$150,2,0)</f>
        <v/>
      </c>
    </row>
    <row r="4750">
      <c r="A4750" t="inlineStr">
        <is>
          <t xml:space="preserve">PC </t>
        </is>
      </c>
      <c r="B4750" t="inlineStr">
        <is>
          <t>PC 1017</t>
        </is>
      </c>
      <c r="C4750" s="4" t="inlineStr">
        <is>
          <t>24.11.2023</t>
        </is>
      </c>
      <c r="D4750" t="inlineStr">
        <is>
          <t>14:20</t>
        </is>
      </c>
      <c r="E4750" s="4" t="inlineStr">
        <is>
          <t>22.11.2023</t>
        </is>
      </c>
      <c r="F4750" t="inlineStr">
        <is>
          <t>10:50</t>
        </is>
      </c>
      <c r="G4750" s="5" t="n">
        <v>51.5</v>
      </c>
      <c r="H4750" t="inlineStr">
        <is>
          <t>Inbound</t>
        </is>
      </c>
      <c r="I4750" s="6" t="n">
        <v>0</v>
      </c>
      <c r="J4750" s="6" t="n">
        <v>0</v>
      </c>
      <c r="K4750" s="6" t="n">
        <v>0</v>
      </c>
      <c r="L4750" s="6">
        <f>I4750+J4750+K4750</f>
        <v/>
      </c>
      <c r="M4750" s="6" t="n">
        <v>1</v>
      </c>
      <c r="N4750" t="inlineStr">
        <is>
          <t>Ja</t>
        </is>
      </c>
      <c r="T4750" t="inlineStr">
        <is>
          <t>SAW</t>
        </is>
      </c>
      <c r="U4750">
        <f>VLOOKUP(T4750,Destinations!$A$2:$C$550,2,0)</f>
        <v/>
      </c>
      <c r="V4750" t="inlineStr">
        <is>
          <t>UNK</t>
        </is>
      </c>
      <c r="W4750">
        <f>VLOOKUP(V4750,'WCH Kat'!$A$1:$B$150,2,0)</f>
        <v/>
      </c>
    </row>
    <row r="4751">
      <c r="A4751" t="inlineStr">
        <is>
          <t xml:space="preserve">PC </t>
        </is>
      </c>
      <c r="B4751" t="inlineStr">
        <is>
          <t>PC 1017</t>
        </is>
      </c>
      <c r="C4751" s="4" t="inlineStr">
        <is>
          <t>24.11.2023</t>
        </is>
      </c>
      <c r="D4751" t="inlineStr">
        <is>
          <t>14:20</t>
        </is>
      </c>
      <c r="E4751" s="4" t="inlineStr">
        <is>
          <t>24.11.2023</t>
        </is>
      </c>
      <c r="F4751" t="inlineStr">
        <is>
          <t>04:50</t>
        </is>
      </c>
      <c r="G4751" s="5" t="n">
        <v>9.5</v>
      </c>
      <c r="H4751" t="inlineStr">
        <is>
          <t>Inbound</t>
        </is>
      </c>
      <c r="I4751" s="6" t="n">
        <v>0</v>
      </c>
      <c r="J4751" s="6" t="n">
        <v>0</v>
      </c>
      <c r="K4751" s="6" t="n">
        <v>1</v>
      </c>
      <c r="L4751" s="6">
        <f>I4751+J4751+K4751</f>
        <v/>
      </c>
      <c r="M4751" s="6" t="n">
        <v>0</v>
      </c>
      <c r="N4751" t="inlineStr">
        <is>
          <t>Ja</t>
        </is>
      </c>
      <c r="T4751" t="inlineStr">
        <is>
          <t>SAW</t>
        </is>
      </c>
      <c r="U4751">
        <f>VLOOKUP(T4751,Destinations!$A$2:$C$550,2,0)</f>
        <v/>
      </c>
      <c r="V4751" t="inlineStr">
        <is>
          <t>WCHR</t>
        </is>
      </c>
      <c r="W4751">
        <f>VLOOKUP(V4751,'WCH Kat'!$A$1:$B$150,2,0)</f>
        <v/>
      </c>
    </row>
    <row r="4752">
      <c r="A4752" t="inlineStr">
        <is>
          <t xml:space="preserve">PC </t>
        </is>
      </c>
      <c r="B4752" t="inlineStr">
        <is>
          <t>PC 1017</t>
        </is>
      </c>
      <c r="C4752" s="4" t="inlineStr">
        <is>
          <t>24.11.2023</t>
        </is>
      </c>
      <c r="D4752" t="inlineStr">
        <is>
          <t>14:20</t>
        </is>
      </c>
      <c r="E4752" s="4" t="inlineStr">
        <is>
          <t>22.11.2023</t>
        </is>
      </c>
      <c r="F4752" t="inlineStr">
        <is>
          <t>20:30</t>
        </is>
      </c>
      <c r="G4752" s="5" t="n">
        <v>41.83333</v>
      </c>
      <c r="H4752" t="inlineStr">
        <is>
          <t>Inbound</t>
        </is>
      </c>
      <c r="I4752" s="6" t="n">
        <v>0</v>
      </c>
      <c r="J4752" s="6" t="n">
        <v>0</v>
      </c>
      <c r="K4752" s="6" t="n">
        <v>0</v>
      </c>
      <c r="L4752" s="6">
        <f>I4752+J4752+K4752</f>
        <v/>
      </c>
      <c r="M4752" s="6" t="n">
        <v>1</v>
      </c>
      <c r="N4752" t="inlineStr">
        <is>
          <t>Ja</t>
        </is>
      </c>
      <c r="T4752" t="inlineStr">
        <is>
          <t>SAW</t>
        </is>
      </c>
      <c r="U4752">
        <f>VLOOKUP(T4752,Destinations!$A$2:$C$550,2,0)</f>
        <v/>
      </c>
      <c r="V4752" t="inlineStr">
        <is>
          <t>WCHS</t>
        </is>
      </c>
      <c r="W4752">
        <f>VLOOKUP(V4752,'WCH Kat'!$A$1:$B$150,2,0)</f>
        <v/>
      </c>
    </row>
    <row r="4753">
      <c r="A4753" t="inlineStr">
        <is>
          <t xml:space="preserve">PC </t>
        </is>
      </c>
      <c r="B4753" t="inlineStr">
        <is>
          <t>PC 1017</t>
        </is>
      </c>
      <c r="C4753" s="4" t="inlineStr">
        <is>
          <t>24.11.2023</t>
        </is>
      </c>
      <c r="D4753" t="inlineStr">
        <is>
          <t>14:20</t>
        </is>
      </c>
      <c r="E4753" s="4" t="inlineStr">
        <is>
          <t>23.11.2023</t>
        </is>
      </c>
      <c r="F4753" t="inlineStr">
        <is>
          <t>08:05</t>
        </is>
      </c>
      <c r="G4753" s="5" t="n">
        <v>30.25</v>
      </c>
      <c r="H4753" t="inlineStr">
        <is>
          <t>Inbound</t>
        </is>
      </c>
      <c r="I4753" s="6" t="n">
        <v>0</v>
      </c>
      <c r="J4753" s="6" t="n">
        <v>0</v>
      </c>
      <c r="K4753" s="6" t="n">
        <v>1</v>
      </c>
      <c r="L4753" s="6">
        <f>I4753+J4753+K4753</f>
        <v/>
      </c>
      <c r="M4753" s="6" t="n">
        <v>0</v>
      </c>
      <c r="N4753" t="inlineStr">
        <is>
          <t>Ja</t>
        </is>
      </c>
      <c r="T4753" t="inlineStr">
        <is>
          <t>SAW</t>
        </is>
      </c>
      <c r="U4753">
        <f>VLOOKUP(T4753,Destinations!$A$2:$C$550,2,0)</f>
        <v/>
      </c>
      <c r="V4753" t="inlineStr">
        <is>
          <t>WCHS</t>
        </is>
      </c>
      <c r="W4753">
        <f>VLOOKUP(V4753,'WCH Kat'!$A$1:$B$150,2,0)</f>
        <v/>
      </c>
    </row>
    <row r="4754">
      <c r="A4754" t="inlineStr">
        <is>
          <t xml:space="preserve">PC </t>
        </is>
      </c>
      <c r="B4754" t="inlineStr">
        <is>
          <t>PC 1017</t>
        </is>
      </c>
      <c r="C4754" s="4" t="inlineStr">
        <is>
          <t>24.11.2023</t>
        </is>
      </c>
      <c r="D4754" t="inlineStr">
        <is>
          <t>14:20</t>
        </is>
      </c>
      <c r="E4754" s="4" t="inlineStr">
        <is>
          <t>24.11.2023</t>
        </is>
      </c>
      <c r="F4754" t="inlineStr">
        <is>
          <t>11:12</t>
        </is>
      </c>
      <c r="G4754" s="5" t="n">
        <v>3.13333</v>
      </c>
      <c r="H4754" t="inlineStr">
        <is>
          <t>Inbound</t>
        </is>
      </c>
      <c r="I4754" s="6" t="n">
        <v>0</v>
      </c>
      <c r="J4754" s="6" t="n">
        <v>0</v>
      </c>
      <c r="K4754" s="6" t="n">
        <v>1</v>
      </c>
      <c r="L4754" s="6">
        <f>I4754+J4754+K4754</f>
        <v/>
      </c>
      <c r="M4754" s="6" t="n">
        <v>0</v>
      </c>
      <c r="P4754" t="inlineStr">
        <is>
          <t>Ja</t>
        </is>
      </c>
      <c r="T4754" t="inlineStr">
        <is>
          <t>SAW</t>
        </is>
      </c>
      <c r="U4754">
        <f>VLOOKUP(T4754,Destinations!$A$2:$C$550,2,0)</f>
        <v/>
      </c>
      <c r="V4754" t="inlineStr">
        <is>
          <t>WCHR</t>
        </is>
      </c>
      <c r="W4754">
        <f>VLOOKUP(V4754,'WCH Kat'!$A$1:$B$150,2,0)</f>
        <v/>
      </c>
    </row>
    <row r="4755">
      <c r="A4755" t="inlineStr">
        <is>
          <t xml:space="preserve">PC </t>
        </is>
      </c>
      <c r="B4755" t="inlineStr">
        <is>
          <t>PC 1017</t>
        </is>
      </c>
      <c r="C4755" s="4" t="inlineStr">
        <is>
          <t>24.11.2023</t>
        </is>
      </c>
      <c r="D4755" t="inlineStr">
        <is>
          <t>14:20</t>
        </is>
      </c>
      <c r="E4755" s="4" t="inlineStr">
        <is>
          <t>24.11.2023</t>
        </is>
      </c>
      <c r="F4755" t="inlineStr">
        <is>
          <t>11:12</t>
        </is>
      </c>
      <c r="G4755" s="5" t="n">
        <v>3.13333</v>
      </c>
      <c r="H4755" t="inlineStr">
        <is>
          <t>Inbound</t>
        </is>
      </c>
      <c r="I4755" s="6" t="n">
        <v>0</v>
      </c>
      <c r="J4755" s="6" t="n">
        <v>0</v>
      </c>
      <c r="K4755" s="6" t="n">
        <v>1</v>
      </c>
      <c r="L4755" s="6">
        <f>I4755+J4755+K4755</f>
        <v/>
      </c>
      <c r="M4755" s="6" t="n">
        <v>0</v>
      </c>
      <c r="P4755" t="inlineStr">
        <is>
          <t>Ja</t>
        </is>
      </c>
      <c r="T4755" t="inlineStr">
        <is>
          <t>SAW</t>
        </is>
      </c>
      <c r="U4755">
        <f>VLOOKUP(T4755,Destinations!$A$2:$C$550,2,0)</f>
        <v/>
      </c>
      <c r="V4755" t="inlineStr">
        <is>
          <t>WCHS</t>
        </is>
      </c>
      <c r="W4755">
        <f>VLOOKUP(V4755,'WCH Kat'!$A$1:$B$150,2,0)</f>
        <v/>
      </c>
    </row>
    <row r="4756">
      <c r="A4756" t="inlineStr">
        <is>
          <t xml:space="preserve">PC </t>
        </is>
      </c>
      <c r="B4756" t="inlineStr">
        <is>
          <t>PC 1017</t>
        </is>
      </c>
      <c r="C4756" s="4" t="inlineStr">
        <is>
          <t>24.11.2023</t>
        </is>
      </c>
      <c r="D4756" t="inlineStr">
        <is>
          <t>14:20</t>
        </is>
      </c>
      <c r="E4756" s="4" t="inlineStr">
        <is>
          <t>24.11.2023</t>
        </is>
      </c>
      <c r="F4756" t="inlineStr">
        <is>
          <t>11:12</t>
        </is>
      </c>
      <c r="G4756" s="5" t="n">
        <v>3.13333</v>
      </c>
      <c r="H4756" t="inlineStr">
        <is>
          <t>Inbound</t>
        </is>
      </c>
      <c r="I4756" s="6" t="n">
        <v>0</v>
      </c>
      <c r="J4756" s="6" t="n">
        <v>0</v>
      </c>
      <c r="K4756" s="6" t="n">
        <v>1</v>
      </c>
      <c r="L4756" s="6">
        <f>I4756+J4756+K4756</f>
        <v/>
      </c>
      <c r="M4756" s="6" t="n">
        <v>0</v>
      </c>
      <c r="P4756" t="inlineStr">
        <is>
          <t>Ja</t>
        </is>
      </c>
      <c r="T4756" t="inlineStr">
        <is>
          <t>SAW</t>
        </is>
      </c>
      <c r="U4756">
        <f>VLOOKUP(T4756,Destinations!$A$2:$C$550,2,0)</f>
        <v/>
      </c>
      <c r="V4756" t="inlineStr">
        <is>
          <t>WCHS</t>
        </is>
      </c>
      <c r="W4756">
        <f>VLOOKUP(V4756,'WCH Kat'!$A$1:$B$150,2,0)</f>
        <v/>
      </c>
    </row>
    <row r="4757">
      <c r="A4757" t="inlineStr">
        <is>
          <t xml:space="preserve">FR </t>
        </is>
      </c>
      <c r="B4757" t="inlineStr">
        <is>
          <t>FR 4771</t>
        </is>
      </c>
      <c r="C4757" s="4" t="inlineStr">
        <is>
          <t>24.11.2023</t>
        </is>
      </c>
      <c r="D4757" t="inlineStr">
        <is>
          <t>14:25</t>
        </is>
      </c>
      <c r="E4757" s="4" t="inlineStr">
        <is>
          <t>24.11.2023</t>
        </is>
      </c>
      <c r="F4757" t="inlineStr">
        <is>
          <t>12:10</t>
        </is>
      </c>
      <c r="G4757" s="5" t="n">
        <v>2.25</v>
      </c>
      <c r="H4757" t="inlineStr">
        <is>
          <t>Inbound</t>
        </is>
      </c>
      <c r="I4757" s="6" t="n">
        <v>0</v>
      </c>
      <c r="J4757" s="6" t="n">
        <v>1</v>
      </c>
      <c r="K4757" s="6" t="n">
        <v>0</v>
      </c>
      <c r="L4757" s="6">
        <f>I4757+J4757+K4757</f>
        <v/>
      </c>
      <c r="M4757" s="6" t="n">
        <v>0</v>
      </c>
      <c r="P4757" t="inlineStr">
        <is>
          <t>Ja</t>
        </is>
      </c>
      <c r="T4757" t="inlineStr">
        <is>
          <t>Stockholm</t>
        </is>
      </c>
      <c r="U4757">
        <f>VLOOKUP(T4757,Destinations!$A$2:$C$550,2,0)</f>
        <v/>
      </c>
      <c r="V4757" t="inlineStr">
        <is>
          <t>WCHR</t>
        </is>
      </c>
      <c r="W4757">
        <f>VLOOKUP(V4757,'WCH Kat'!$A$1:$B$150,2,0)</f>
        <v/>
      </c>
    </row>
    <row r="4758">
      <c r="A4758" t="inlineStr">
        <is>
          <t xml:space="preserve">FR </t>
        </is>
      </c>
      <c r="B4758" t="inlineStr">
        <is>
          <t>FR 4771</t>
        </is>
      </c>
      <c r="C4758" s="4" t="inlineStr">
        <is>
          <t>24.11.2023</t>
        </is>
      </c>
      <c r="D4758" t="inlineStr">
        <is>
          <t>14:25</t>
        </is>
      </c>
      <c r="E4758" s="4" t="inlineStr">
        <is>
          <t>24.11.2023</t>
        </is>
      </c>
      <c r="F4758" t="inlineStr">
        <is>
          <t>12:10</t>
        </is>
      </c>
      <c r="G4758" s="5" t="n">
        <v>2.25</v>
      </c>
      <c r="H4758" t="inlineStr">
        <is>
          <t>Inbound</t>
        </is>
      </c>
      <c r="I4758" s="6" t="n">
        <v>0</v>
      </c>
      <c r="J4758" s="6" t="n">
        <v>1</v>
      </c>
      <c r="K4758" s="6" t="n">
        <v>0</v>
      </c>
      <c r="L4758" s="6">
        <f>I4758+J4758+K4758</f>
        <v/>
      </c>
      <c r="M4758" s="6" t="n">
        <v>0</v>
      </c>
      <c r="P4758" t="inlineStr">
        <is>
          <t>Ja</t>
        </is>
      </c>
      <c r="T4758" t="inlineStr">
        <is>
          <t>Stockholm</t>
        </is>
      </c>
      <c r="U4758">
        <f>VLOOKUP(T4758,Destinations!$A$2:$C$550,2,0)</f>
        <v/>
      </c>
      <c r="V4758" t="inlineStr">
        <is>
          <t>WCHR</t>
        </is>
      </c>
      <c r="W4758">
        <f>VLOOKUP(V4758,'WCH Kat'!$A$1:$B$150,2,0)</f>
        <v/>
      </c>
    </row>
    <row r="4759">
      <c r="A4759" t="inlineStr">
        <is>
          <t xml:space="preserve">EW </t>
        </is>
      </c>
      <c r="B4759" t="inlineStr">
        <is>
          <t>EW  582</t>
        </is>
      </c>
      <c r="C4759" s="4" t="inlineStr">
        <is>
          <t>07.11.2023</t>
        </is>
      </c>
      <c r="D4759" t="inlineStr">
        <is>
          <t>12:45</t>
        </is>
      </c>
      <c r="E4759" s="4" t="inlineStr">
        <is>
          <t>05.11.2023</t>
        </is>
      </c>
      <c r="F4759" t="inlineStr">
        <is>
          <t>23:50</t>
        </is>
      </c>
      <c r="G4759" s="5" t="n">
        <v>36.91667</v>
      </c>
      <c r="H4759" t="inlineStr">
        <is>
          <t>Outbound</t>
        </is>
      </c>
      <c r="I4759" s="6" t="n">
        <v>0</v>
      </c>
      <c r="J4759" s="6" t="n">
        <v>0</v>
      </c>
      <c r="K4759" s="6" t="n">
        <v>0</v>
      </c>
      <c r="L4759" s="6">
        <f>I4759+J4759+K4759</f>
        <v/>
      </c>
      <c r="M4759" s="6" t="n">
        <v>1</v>
      </c>
      <c r="N4759" t="inlineStr">
        <is>
          <t>Ja</t>
        </is>
      </c>
      <c r="T4759" t="inlineStr">
        <is>
          <t>PMI</t>
        </is>
      </c>
      <c r="U4759">
        <f>VLOOKUP(T4759,Destinations!$A$2:$C$550,2,0)</f>
        <v/>
      </c>
      <c r="V4759" t="inlineStr">
        <is>
          <t>WCHC</t>
        </is>
      </c>
      <c r="W4759">
        <f>VLOOKUP(V4759,'WCH Kat'!$A$1:$B$150,2,0)</f>
        <v/>
      </c>
    </row>
    <row r="4760">
      <c r="A4760" t="inlineStr">
        <is>
          <t xml:space="preserve">FR </t>
        </is>
      </c>
      <c r="B4760" t="inlineStr">
        <is>
          <t>FR 1035</t>
        </is>
      </c>
      <c r="C4760" s="4" t="inlineStr">
        <is>
          <t>24.11.2023</t>
        </is>
      </c>
      <c r="D4760" t="inlineStr">
        <is>
          <t>14:45</t>
        </is>
      </c>
      <c r="E4760" s="4" t="inlineStr">
        <is>
          <t>22.11.2023</t>
        </is>
      </c>
      <c r="F4760" t="inlineStr">
        <is>
          <t>22:40</t>
        </is>
      </c>
      <c r="G4760" s="5" t="n">
        <v>40.08333</v>
      </c>
      <c r="H4760" t="inlineStr">
        <is>
          <t>Outbound</t>
        </is>
      </c>
      <c r="I4760" s="6" t="n">
        <v>0</v>
      </c>
      <c r="J4760" s="6" t="n">
        <v>0</v>
      </c>
      <c r="K4760" s="6" t="n">
        <v>0</v>
      </c>
      <c r="L4760" s="6">
        <f>I4760+J4760+K4760</f>
        <v/>
      </c>
      <c r="M4760" s="6" t="n">
        <v>1</v>
      </c>
      <c r="N4760" t="inlineStr">
        <is>
          <t>Ja</t>
        </is>
      </c>
      <c r="T4760" t="inlineStr">
        <is>
          <t>TFS</t>
        </is>
      </c>
      <c r="U4760">
        <f>VLOOKUP(T4760,Destinations!$A$2:$C$550,2,0)</f>
        <v/>
      </c>
      <c r="V4760" t="inlineStr">
        <is>
          <t>WCHS</t>
        </is>
      </c>
      <c r="W4760">
        <f>VLOOKUP(V4760,'WCH Kat'!$A$1:$B$150,2,0)</f>
        <v/>
      </c>
    </row>
    <row r="4761">
      <c r="A4761" t="inlineStr">
        <is>
          <t xml:space="preserve">EW </t>
        </is>
      </c>
      <c r="B4761" t="inlineStr">
        <is>
          <t>EW  581</t>
        </is>
      </c>
      <c r="C4761" s="4" t="inlineStr">
        <is>
          <t>07.11.2023</t>
        </is>
      </c>
      <c r="D4761" t="inlineStr">
        <is>
          <t>13:40</t>
        </is>
      </c>
      <c r="E4761" s="4" t="inlineStr">
        <is>
          <t>05.11.2023</t>
        </is>
      </c>
      <c r="F4761" t="inlineStr">
        <is>
          <t>22:20</t>
        </is>
      </c>
      <c r="G4761" s="5" t="n">
        <v>39.33333</v>
      </c>
      <c r="H4761" t="inlineStr">
        <is>
          <t>Inbound</t>
        </is>
      </c>
      <c r="I4761" s="6" t="n">
        <v>0</v>
      </c>
      <c r="J4761" s="6" t="n">
        <v>0</v>
      </c>
      <c r="K4761" s="6" t="n">
        <v>0</v>
      </c>
      <c r="L4761" s="6">
        <f>I4761+J4761+K4761</f>
        <v/>
      </c>
      <c r="M4761" s="6" t="n">
        <v>1</v>
      </c>
      <c r="N4761" t="inlineStr">
        <is>
          <t>Ja</t>
        </is>
      </c>
      <c r="T4761" t="inlineStr">
        <is>
          <t>PMI</t>
        </is>
      </c>
      <c r="U4761">
        <f>VLOOKUP(T4761,Destinations!$A$2:$C$550,2,0)</f>
        <v/>
      </c>
      <c r="V4761" t="inlineStr">
        <is>
          <t>WCHC</t>
        </is>
      </c>
      <c r="W4761">
        <f>VLOOKUP(V4761,'WCH Kat'!$A$1:$B$150,2,0)</f>
        <v/>
      </c>
    </row>
    <row r="4762">
      <c r="A4762" t="inlineStr">
        <is>
          <t xml:space="preserve">EW </t>
        </is>
      </c>
      <c r="B4762" t="inlineStr">
        <is>
          <t>EW  583</t>
        </is>
      </c>
      <c r="C4762" s="4" t="inlineStr">
        <is>
          <t>07.11.2023</t>
        </is>
      </c>
      <c r="D4762" t="inlineStr">
        <is>
          <t>18:15</t>
        </is>
      </c>
      <c r="E4762" s="4" t="inlineStr">
        <is>
          <t>06.11.2023</t>
        </is>
      </c>
      <c r="F4762" t="inlineStr">
        <is>
          <t>02:55</t>
        </is>
      </c>
      <c r="G4762" s="5" t="n">
        <v>39.33333</v>
      </c>
      <c r="H4762" t="inlineStr">
        <is>
          <t>Inbound</t>
        </is>
      </c>
      <c r="I4762" s="6" t="n">
        <v>0</v>
      </c>
      <c r="J4762" s="6" t="n">
        <v>0</v>
      </c>
      <c r="K4762" s="6" t="n">
        <v>0</v>
      </c>
      <c r="L4762" s="6">
        <f>I4762+J4762+K4762</f>
        <v/>
      </c>
      <c r="M4762" s="6" t="n">
        <v>1</v>
      </c>
      <c r="N4762" t="inlineStr">
        <is>
          <t>Ja</t>
        </is>
      </c>
      <c r="T4762" t="inlineStr">
        <is>
          <t>PMI</t>
        </is>
      </c>
      <c r="U4762">
        <f>VLOOKUP(T4762,Destinations!$A$2:$C$550,2,0)</f>
        <v/>
      </c>
      <c r="V4762" t="inlineStr">
        <is>
          <t>WCHC,WCMP</t>
        </is>
      </c>
      <c r="W4762">
        <f>VLOOKUP(V4762,'WCH Kat'!$A$1:$B$150,2,0)</f>
        <v/>
      </c>
    </row>
    <row r="4763">
      <c r="A4763" t="inlineStr">
        <is>
          <t xml:space="preserve">TK </t>
        </is>
      </c>
      <c r="B4763" t="inlineStr">
        <is>
          <t>TK 7760</t>
        </is>
      </c>
      <c r="C4763" s="4" t="inlineStr">
        <is>
          <t>24.11.2023</t>
        </is>
      </c>
      <c r="D4763" t="inlineStr">
        <is>
          <t>15:05</t>
        </is>
      </c>
      <c r="E4763" s="4" t="inlineStr">
        <is>
          <t>24.11.2023</t>
        </is>
      </c>
      <c r="F4763" t="inlineStr">
        <is>
          <t>11:20</t>
        </is>
      </c>
      <c r="G4763" s="5" t="n">
        <v>3.75</v>
      </c>
      <c r="H4763" t="inlineStr">
        <is>
          <t>Inbound</t>
        </is>
      </c>
      <c r="I4763" s="6" t="n">
        <v>0</v>
      </c>
      <c r="J4763" s="6" t="n">
        <v>0</v>
      </c>
      <c r="K4763" s="6" t="n">
        <v>1</v>
      </c>
      <c r="L4763" s="6">
        <f>I4763+J4763+K4763</f>
        <v/>
      </c>
      <c r="M4763" s="6" t="n">
        <v>0</v>
      </c>
      <c r="P4763" t="inlineStr">
        <is>
          <t>Ja</t>
        </is>
      </c>
      <c r="T4763" t="inlineStr">
        <is>
          <t>ESB</t>
        </is>
      </c>
      <c r="U4763">
        <f>VLOOKUP(T4763,Destinations!$A$2:$C$550,2,0)</f>
        <v/>
      </c>
      <c r="V4763" t="inlineStr">
        <is>
          <t>MAAS</t>
        </is>
      </c>
      <c r="W4763">
        <f>VLOOKUP(V4763,'WCH Kat'!$A$1:$B$150,2,0)</f>
        <v/>
      </c>
    </row>
    <row r="4764">
      <c r="A4764" t="inlineStr">
        <is>
          <t xml:space="preserve">TK </t>
        </is>
      </c>
      <c r="B4764" t="inlineStr">
        <is>
          <t>TK 7760</t>
        </is>
      </c>
      <c r="C4764" s="4" t="inlineStr">
        <is>
          <t>24.11.2023</t>
        </is>
      </c>
      <c r="D4764" t="inlineStr">
        <is>
          <t>15:05</t>
        </is>
      </c>
      <c r="E4764" s="4" t="inlineStr">
        <is>
          <t>24.11.2023</t>
        </is>
      </c>
      <c r="F4764" t="inlineStr">
        <is>
          <t>11:20</t>
        </is>
      </c>
      <c r="G4764" s="5" t="n">
        <v>3.75</v>
      </c>
      <c r="H4764" t="inlineStr">
        <is>
          <t>Inbound</t>
        </is>
      </c>
      <c r="I4764" s="6" t="n">
        <v>0</v>
      </c>
      <c r="J4764" s="6" t="n">
        <v>0</v>
      </c>
      <c r="K4764" s="6" t="n">
        <v>1</v>
      </c>
      <c r="L4764" s="6">
        <f>I4764+J4764+K4764</f>
        <v/>
      </c>
      <c r="M4764" s="6" t="n">
        <v>0</v>
      </c>
      <c r="P4764" t="inlineStr">
        <is>
          <t>Ja</t>
        </is>
      </c>
      <c r="T4764" t="inlineStr">
        <is>
          <t>ESB</t>
        </is>
      </c>
      <c r="U4764">
        <f>VLOOKUP(T4764,Destinations!$A$2:$C$550,2,0)</f>
        <v/>
      </c>
      <c r="V4764" t="inlineStr">
        <is>
          <t>BLND</t>
        </is>
      </c>
      <c r="W4764">
        <f>VLOOKUP(V4764,'WCH Kat'!$A$1:$B$150,2,0)</f>
        <v/>
      </c>
    </row>
    <row r="4765">
      <c r="A4765" t="inlineStr">
        <is>
          <t xml:space="preserve">TK </t>
        </is>
      </c>
      <c r="B4765" t="inlineStr">
        <is>
          <t>TK 7760</t>
        </is>
      </c>
      <c r="C4765" s="4" t="inlineStr">
        <is>
          <t>24.11.2023</t>
        </is>
      </c>
      <c r="D4765" t="inlineStr">
        <is>
          <t>15:05</t>
        </is>
      </c>
      <c r="E4765" s="4" t="inlineStr">
        <is>
          <t>24.11.2023</t>
        </is>
      </c>
      <c r="F4765" t="inlineStr">
        <is>
          <t>11:20</t>
        </is>
      </c>
      <c r="G4765" s="5" t="n">
        <v>3.75</v>
      </c>
      <c r="H4765" t="inlineStr">
        <is>
          <t>Inbound</t>
        </is>
      </c>
      <c r="I4765" s="6" t="n">
        <v>0</v>
      </c>
      <c r="J4765" s="6" t="n">
        <v>0</v>
      </c>
      <c r="K4765" s="6" t="n">
        <v>1</v>
      </c>
      <c r="L4765" s="6">
        <f>I4765+J4765+K4765</f>
        <v/>
      </c>
      <c r="M4765" s="6" t="n">
        <v>0</v>
      </c>
      <c r="P4765" t="inlineStr">
        <is>
          <t>Ja</t>
        </is>
      </c>
      <c r="T4765" t="inlineStr">
        <is>
          <t>ESB</t>
        </is>
      </c>
      <c r="U4765">
        <f>VLOOKUP(T4765,Destinations!$A$2:$C$550,2,0)</f>
        <v/>
      </c>
      <c r="V4765" t="inlineStr">
        <is>
          <t>MAAS</t>
        </is>
      </c>
      <c r="W4765">
        <f>VLOOKUP(V4765,'WCH Kat'!$A$1:$B$150,2,0)</f>
        <v/>
      </c>
    </row>
    <row r="4766">
      <c r="A4766" t="inlineStr">
        <is>
          <t xml:space="preserve">TK </t>
        </is>
      </c>
      <c r="B4766" t="inlineStr">
        <is>
          <t>TK 7760</t>
        </is>
      </c>
      <c r="C4766" s="4" t="inlineStr">
        <is>
          <t>24.11.2023</t>
        </is>
      </c>
      <c r="D4766" t="inlineStr">
        <is>
          <t>15:05</t>
        </is>
      </c>
      <c r="E4766" s="4" t="inlineStr">
        <is>
          <t>24.11.2023</t>
        </is>
      </c>
      <c r="F4766" t="inlineStr">
        <is>
          <t>11:20</t>
        </is>
      </c>
      <c r="G4766" s="5" t="n">
        <v>3.75</v>
      </c>
      <c r="H4766" t="inlineStr">
        <is>
          <t>Inbound</t>
        </is>
      </c>
      <c r="I4766" s="6" t="n">
        <v>0</v>
      </c>
      <c r="J4766" s="6" t="n">
        <v>0</v>
      </c>
      <c r="K4766" s="6" t="n">
        <v>1</v>
      </c>
      <c r="L4766" s="6">
        <f>I4766+J4766+K4766</f>
        <v/>
      </c>
      <c r="M4766" s="6" t="n">
        <v>0</v>
      </c>
      <c r="P4766" t="inlineStr">
        <is>
          <t>Ja</t>
        </is>
      </c>
      <c r="T4766" t="inlineStr">
        <is>
          <t>ESB</t>
        </is>
      </c>
      <c r="U4766">
        <f>VLOOKUP(T4766,Destinations!$A$2:$C$550,2,0)</f>
        <v/>
      </c>
      <c r="V4766" t="inlineStr">
        <is>
          <t>WCHS</t>
        </is>
      </c>
      <c r="W4766">
        <f>VLOOKUP(V4766,'WCH Kat'!$A$1:$B$150,2,0)</f>
        <v/>
      </c>
    </row>
    <row r="4767">
      <c r="A4767" t="inlineStr">
        <is>
          <t xml:space="preserve">TK </t>
        </is>
      </c>
      <c r="B4767" t="inlineStr">
        <is>
          <t>TK 7760</t>
        </is>
      </c>
      <c r="C4767" s="4" t="inlineStr">
        <is>
          <t>24.11.2023</t>
        </is>
      </c>
      <c r="D4767" t="inlineStr">
        <is>
          <t>15:05</t>
        </is>
      </c>
      <c r="E4767" s="4" t="inlineStr">
        <is>
          <t>24.11.2023</t>
        </is>
      </c>
      <c r="F4767" t="inlineStr">
        <is>
          <t>11:20</t>
        </is>
      </c>
      <c r="G4767" s="5" t="n">
        <v>3.75</v>
      </c>
      <c r="H4767" t="inlineStr">
        <is>
          <t>Inbound</t>
        </is>
      </c>
      <c r="I4767" s="6" t="n">
        <v>0</v>
      </c>
      <c r="J4767" s="6" t="n">
        <v>0</v>
      </c>
      <c r="K4767" s="6" t="n">
        <v>1</v>
      </c>
      <c r="L4767" s="6">
        <f>I4767+J4767+K4767</f>
        <v/>
      </c>
      <c r="M4767" s="6" t="n">
        <v>0</v>
      </c>
      <c r="P4767" t="inlineStr">
        <is>
          <t>Ja</t>
        </is>
      </c>
      <c r="T4767" t="inlineStr">
        <is>
          <t>ESB</t>
        </is>
      </c>
      <c r="U4767">
        <f>VLOOKUP(T4767,Destinations!$A$2:$C$550,2,0)</f>
        <v/>
      </c>
      <c r="V4767" t="inlineStr">
        <is>
          <t>WCHR</t>
        </is>
      </c>
      <c r="W4767">
        <f>VLOOKUP(V4767,'WCH Kat'!$A$1:$B$150,2,0)</f>
        <v/>
      </c>
    </row>
    <row r="4768">
      <c r="A4768" t="inlineStr">
        <is>
          <t xml:space="preserve">TK </t>
        </is>
      </c>
      <c r="B4768" t="inlineStr">
        <is>
          <t>TK 7760</t>
        </is>
      </c>
      <c r="C4768" s="4" t="inlineStr">
        <is>
          <t>24.11.2023</t>
        </is>
      </c>
      <c r="D4768" t="inlineStr">
        <is>
          <t>15:05</t>
        </is>
      </c>
      <c r="E4768" s="4" t="inlineStr">
        <is>
          <t>24.11.2023</t>
        </is>
      </c>
      <c r="F4768" t="inlineStr">
        <is>
          <t>11:20</t>
        </is>
      </c>
      <c r="G4768" s="5" t="n">
        <v>3.75</v>
      </c>
      <c r="H4768" t="inlineStr">
        <is>
          <t>Inbound</t>
        </is>
      </c>
      <c r="I4768" s="6" t="n">
        <v>0</v>
      </c>
      <c r="J4768" s="6" t="n">
        <v>0</v>
      </c>
      <c r="K4768" s="6" t="n">
        <v>1</v>
      </c>
      <c r="L4768" s="6">
        <f>I4768+J4768+K4768</f>
        <v/>
      </c>
      <c r="M4768" s="6" t="n">
        <v>0</v>
      </c>
      <c r="P4768" t="inlineStr">
        <is>
          <t>Ja</t>
        </is>
      </c>
      <c r="T4768" t="inlineStr">
        <is>
          <t>ESB</t>
        </is>
      </c>
      <c r="U4768">
        <f>VLOOKUP(T4768,Destinations!$A$2:$C$550,2,0)</f>
        <v/>
      </c>
      <c r="V4768" t="inlineStr">
        <is>
          <t>WCHR</t>
        </is>
      </c>
      <c r="W4768">
        <f>VLOOKUP(V4768,'WCH Kat'!$A$1:$B$150,2,0)</f>
        <v/>
      </c>
    </row>
    <row r="4769">
      <c r="A4769" t="inlineStr">
        <is>
          <t xml:space="preserve">TK </t>
        </is>
      </c>
      <c r="B4769" t="inlineStr">
        <is>
          <t>TK 7760</t>
        </is>
      </c>
      <c r="C4769" s="4" t="inlineStr">
        <is>
          <t>24.11.2023</t>
        </is>
      </c>
      <c r="D4769" t="inlineStr">
        <is>
          <t>15:05</t>
        </is>
      </c>
      <c r="E4769" s="4" t="inlineStr">
        <is>
          <t>24.11.2023</t>
        </is>
      </c>
      <c r="F4769" t="inlineStr">
        <is>
          <t>11:20</t>
        </is>
      </c>
      <c r="G4769" s="5" t="n">
        <v>3.75</v>
      </c>
      <c r="H4769" t="inlineStr">
        <is>
          <t>Inbound</t>
        </is>
      </c>
      <c r="I4769" s="6" t="n">
        <v>0</v>
      </c>
      <c r="J4769" s="6" t="n">
        <v>0</v>
      </c>
      <c r="K4769" s="6" t="n">
        <v>1</v>
      </c>
      <c r="L4769" s="6">
        <f>I4769+J4769+K4769</f>
        <v/>
      </c>
      <c r="M4769" s="6" t="n">
        <v>0</v>
      </c>
      <c r="P4769" t="inlineStr">
        <is>
          <t>Ja</t>
        </is>
      </c>
      <c r="T4769" t="inlineStr">
        <is>
          <t>ESB</t>
        </is>
      </c>
      <c r="U4769">
        <f>VLOOKUP(T4769,Destinations!$A$2:$C$550,2,0)</f>
        <v/>
      </c>
      <c r="V4769" t="inlineStr">
        <is>
          <t>WCHR</t>
        </is>
      </c>
      <c r="W4769">
        <f>VLOOKUP(V4769,'WCH Kat'!$A$1:$B$150,2,0)</f>
        <v/>
      </c>
    </row>
    <row r="4770">
      <c r="A4770" t="inlineStr">
        <is>
          <t xml:space="preserve">FR </t>
        </is>
      </c>
      <c r="B4770" t="inlineStr">
        <is>
          <t>FR 7211</t>
        </is>
      </c>
      <c r="C4770" s="4" t="inlineStr">
        <is>
          <t>10.11.2023</t>
        </is>
      </c>
      <c r="D4770" t="inlineStr">
        <is>
          <t>17:15</t>
        </is>
      </c>
      <c r="E4770" s="4" t="inlineStr">
        <is>
          <t>08.11.2023</t>
        </is>
      </c>
      <c r="F4770" t="inlineStr">
        <is>
          <t>22:50</t>
        </is>
      </c>
      <c r="G4770" s="5" t="n">
        <v>42.41667</v>
      </c>
      <c r="H4770" t="inlineStr">
        <is>
          <t>Inbound</t>
        </is>
      </c>
      <c r="I4770" s="6" t="n">
        <v>0</v>
      </c>
      <c r="J4770" s="6" t="n">
        <v>0</v>
      </c>
      <c r="K4770" s="6" t="n">
        <v>0</v>
      </c>
      <c r="L4770" s="6">
        <f>I4770+J4770+K4770</f>
        <v/>
      </c>
      <c r="M4770" s="6" t="n">
        <v>1</v>
      </c>
      <c r="P4770" t="inlineStr">
        <is>
          <t>Ja</t>
        </is>
      </c>
      <c r="T4770" t="inlineStr">
        <is>
          <t>PMI</t>
        </is>
      </c>
      <c r="U4770">
        <f>VLOOKUP(T4770,Destinations!$A$2:$C$550,2,0)</f>
        <v/>
      </c>
      <c r="V4770" t="inlineStr">
        <is>
          <t>WCMP</t>
        </is>
      </c>
      <c r="W4770">
        <f>VLOOKUP(V4770,'WCH Kat'!$A$1:$B$150,2,0)</f>
        <v/>
      </c>
    </row>
    <row r="4771">
      <c r="A4771" t="inlineStr">
        <is>
          <t xml:space="preserve">TK </t>
        </is>
      </c>
      <c r="B4771" t="inlineStr">
        <is>
          <t>TK 7760</t>
        </is>
      </c>
      <c r="C4771" s="4" t="inlineStr">
        <is>
          <t>24.11.2023</t>
        </is>
      </c>
      <c r="D4771" t="inlineStr">
        <is>
          <t>15:05</t>
        </is>
      </c>
      <c r="E4771" s="4" t="inlineStr">
        <is>
          <t>24.11.2023</t>
        </is>
      </c>
      <c r="F4771" t="inlineStr">
        <is>
          <t>11:20</t>
        </is>
      </c>
      <c r="G4771" s="5" t="n">
        <v>3.75</v>
      </c>
      <c r="H4771" t="inlineStr">
        <is>
          <t>Inbound</t>
        </is>
      </c>
      <c r="I4771" s="6" t="n">
        <v>0</v>
      </c>
      <c r="J4771" s="6" t="n">
        <v>0</v>
      </c>
      <c r="K4771" s="6" t="n">
        <v>1</v>
      </c>
      <c r="L4771" s="6">
        <f>I4771+J4771+K4771</f>
        <v/>
      </c>
      <c r="M4771" s="6" t="n">
        <v>0</v>
      </c>
      <c r="P4771" t="inlineStr">
        <is>
          <t>Ja</t>
        </is>
      </c>
      <c r="T4771" t="inlineStr">
        <is>
          <t>ESB</t>
        </is>
      </c>
      <c r="U4771">
        <f>VLOOKUP(T4771,Destinations!$A$2:$C$550,2,0)</f>
        <v/>
      </c>
      <c r="V4771" t="inlineStr">
        <is>
          <t>WCHS</t>
        </is>
      </c>
      <c r="W4771">
        <f>VLOOKUP(V4771,'WCH Kat'!$A$1:$B$150,2,0)</f>
        <v/>
      </c>
    </row>
    <row r="4772">
      <c r="A4772" t="inlineStr">
        <is>
          <t xml:space="preserve">TK </t>
        </is>
      </c>
      <c r="B4772" t="inlineStr">
        <is>
          <t>TK 7760</t>
        </is>
      </c>
      <c r="C4772" s="4" t="inlineStr">
        <is>
          <t>24.11.2023</t>
        </is>
      </c>
      <c r="D4772" t="inlineStr">
        <is>
          <t>15:05</t>
        </is>
      </c>
      <c r="E4772" s="4" t="inlineStr">
        <is>
          <t>24.11.2023</t>
        </is>
      </c>
      <c r="F4772" t="inlineStr">
        <is>
          <t>11:20</t>
        </is>
      </c>
      <c r="G4772" s="5" t="n">
        <v>3.75</v>
      </c>
      <c r="H4772" t="inlineStr">
        <is>
          <t>Inbound</t>
        </is>
      </c>
      <c r="I4772" s="6" t="n">
        <v>0</v>
      </c>
      <c r="J4772" s="6" t="n">
        <v>0</v>
      </c>
      <c r="K4772" s="6" t="n">
        <v>1</v>
      </c>
      <c r="L4772" s="6">
        <f>I4772+J4772+K4772</f>
        <v/>
      </c>
      <c r="M4772" s="6" t="n">
        <v>0</v>
      </c>
      <c r="P4772" t="inlineStr">
        <is>
          <t>Ja</t>
        </is>
      </c>
      <c r="T4772" t="inlineStr">
        <is>
          <t>ESB</t>
        </is>
      </c>
      <c r="U4772">
        <f>VLOOKUP(T4772,Destinations!$A$2:$C$550,2,0)</f>
        <v/>
      </c>
      <c r="V4772" t="inlineStr">
        <is>
          <t>WCHS</t>
        </is>
      </c>
      <c r="W4772">
        <f>VLOOKUP(V4772,'WCH Kat'!$A$1:$B$150,2,0)</f>
        <v/>
      </c>
    </row>
    <row r="4773">
      <c r="A4773" t="inlineStr">
        <is>
          <t xml:space="preserve">W6 </t>
        </is>
      </c>
      <c r="B4773" t="inlineStr">
        <is>
          <t>W6 1832</t>
        </is>
      </c>
      <c r="C4773" s="4" t="inlineStr">
        <is>
          <t>24.11.2023</t>
        </is>
      </c>
      <c r="D4773" t="inlineStr">
        <is>
          <t>15:10</t>
        </is>
      </c>
      <c r="E4773" s="4" t="inlineStr">
        <is>
          <t>23.11.2023</t>
        </is>
      </c>
      <c r="F4773" t="inlineStr">
        <is>
          <t>01:15</t>
        </is>
      </c>
      <c r="G4773" s="5" t="n">
        <v>37.91667</v>
      </c>
      <c r="H4773" t="inlineStr">
        <is>
          <t>Outbound</t>
        </is>
      </c>
      <c r="I4773" s="6" t="n">
        <v>0</v>
      </c>
      <c r="J4773" s="6" t="n">
        <v>0</v>
      </c>
      <c r="K4773" s="6" t="n">
        <v>0</v>
      </c>
      <c r="L4773" s="6">
        <f>I4773+J4773+K4773</f>
        <v/>
      </c>
      <c r="M4773" s="6" t="n">
        <v>1</v>
      </c>
      <c r="N4773" t="inlineStr">
        <is>
          <t>Ja</t>
        </is>
      </c>
      <c r="T4773" t="inlineStr">
        <is>
          <t>WRO</t>
        </is>
      </c>
      <c r="U4773">
        <f>VLOOKUP(T4773,Destinations!$A$2:$C$550,2,0)</f>
        <v/>
      </c>
      <c r="V4773" t="inlineStr">
        <is>
          <t>WCHS</t>
        </is>
      </c>
      <c r="W4773">
        <f>VLOOKUP(V4773,'WCH Kat'!$A$1:$B$150,2,0)</f>
        <v/>
      </c>
    </row>
    <row r="4774">
      <c r="A4774" t="inlineStr">
        <is>
          <t xml:space="preserve">FR </t>
        </is>
      </c>
      <c r="B4774" t="inlineStr">
        <is>
          <t>FR 5276</t>
        </is>
      </c>
      <c r="C4774" s="4" t="inlineStr">
        <is>
          <t>24.11.2023</t>
        </is>
      </c>
      <c r="D4774" t="inlineStr">
        <is>
          <t>15:15</t>
        </is>
      </c>
      <c r="E4774" s="4" t="inlineStr">
        <is>
          <t>22.11.2023</t>
        </is>
      </c>
      <c r="F4774" t="inlineStr">
        <is>
          <t>23:10</t>
        </is>
      </c>
      <c r="G4774" s="5" t="n">
        <v>40.08333</v>
      </c>
      <c r="H4774" t="inlineStr">
        <is>
          <t>Outbound</t>
        </is>
      </c>
      <c r="I4774" s="6" t="n">
        <v>0</v>
      </c>
      <c r="J4774" s="6" t="n">
        <v>0</v>
      </c>
      <c r="K4774" s="6" t="n">
        <v>0</v>
      </c>
      <c r="L4774" s="6">
        <f>I4774+J4774+K4774</f>
        <v/>
      </c>
      <c r="M4774" s="6" t="n">
        <v>1</v>
      </c>
      <c r="N4774" t="inlineStr">
        <is>
          <t>Ja</t>
        </is>
      </c>
      <c r="T4774" t="inlineStr">
        <is>
          <t>PMO</t>
        </is>
      </c>
      <c r="U4774">
        <f>VLOOKUP(T4774,Destinations!$A$2:$C$550,2,0)</f>
        <v/>
      </c>
      <c r="V4774" t="inlineStr">
        <is>
          <t>WCHR</t>
        </is>
      </c>
      <c r="W4774">
        <f>VLOOKUP(V4774,'WCH Kat'!$A$1:$B$150,2,0)</f>
        <v/>
      </c>
    </row>
    <row r="4775">
      <c r="A4775" t="inlineStr">
        <is>
          <t xml:space="preserve">FR </t>
        </is>
      </c>
      <c r="B4775" t="inlineStr">
        <is>
          <t>FR 5276</t>
        </is>
      </c>
      <c r="C4775" s="4" t="inlineStr">
        <is>
          <t>24.11.2023</t>
        </is>
      </c>
      <c r="D4775" t="inlineStr">
        <is>
          <t>15:15</t>
        </is>
      </c>
      <c r="E4775" s="4" t="inlineStr">
        <is>
          <t>22.11.2023</t>
        </is>
      </c>
      <c r="F4775" t="inlineStr">
        <is>
          <t>23:10</t>
        </is>
      </c>
      <c r="G4775" s="5" t="n">
        <v>40.08333</v>
      </c>
      <c r="H4775" t="inlineStr">
        <is>
          <t>Outbound</t>
        </is>
      </c>
      <c r="I4775" s="6" t="n">
        <v>0</v>
      </c>
      <c r="J4775" s="6" t="n">
        <v>0</v>
      </c>
      <c r="K4775" s="6" t="n">
        <v>0</v>
      </c>
      <c r="L4775" s="6">
        <f>I4775+J4775+K4775</f>
        <v/>
      </c>
      <c r="M4775" s="6" t="n">
        <v>1</v>
      </c>
      <c r="N4775" t="inlineStr">
        <is>
          <t>Ja</t>
        </is>
      </c>
      <c r="T4775" t="inlineStr">
        <is>
          <t>PMO</t>
        </is>
      </c>
      <c r="U4775">
        <f>VLOOKUP(T4775,Destinations!$A$2:$C$550,2,0)</f>
        <v/>
      </c>
      <c r="V4775" t="inlineStr">
        <is>
          <t>WCHS</t>
        </is>
      </c>
      <c r="W4775">
        <f>VLOOKUP(V4775,'WCH Kat'!$A$1:$B$150,2,0)</f>
        <v/>
      </c>
    </row>
    <row r="4776">
      <c r="A4776" t="inlineStr">
        <is>
          <t xml:space="preserve">IR </t>
        </is>
      </c>
      <c r="B4776" t="inlineStr">
        <is>
          <t>IR 728</t>
        </is>
      </c>
      <c r="C4776" s="4" t="inlineStr">
        <is>
          <t>24.11.2023</t>
        </is>
      </c>
      <c r="D4776" t="inlineStr">
        <is>
          <t>15:30</t>
        </is>
      </c>
      <c r="E4776" s="4" t="inlineStr">
        <is>
          <t>21.11.2023</t>
        </is>
      </c>
      <c r="F4776" t="inlineStr">
        <is>
          <t>16:58</t>
        </is>
      </c>
      <c r="G4776" s="5" t="n">
        <v>70.53333000000001</v>
      </c>
      <c r="H4776" t="inlineStr">
        <is>
          <t>Outbound</t>
        </is>
      </c>
      <c r="I4776" s="6" t="n">
        <v>0</v>
      </c>
      <c r="J4776" s="6" t="n">
        <v>0</v>
      </c>
      <c r="K4776" s="6" t="n">
        <v>0</v>
      </c>
      <c r="L4776" s="6">
        <f>I4776+J4776+K4776</f>
        <v/>
      </c>
      <c r="M4776" s="6" t="n">
        <v>1</v>
      </c>
      <c r="O4776" t="inlineStr">
        <is>
          <t>Ja</t>
        </is>
      </c>
      <c r="T4776" t="inlineStr">
        <is>
          <t>Teheran</t>
        </is>
      </c>
      <c r="U4776">
        <f>VLOOKUP(T4776,Destinations!$A$2:$C$550,2,0)</f>
        <v/>
      </c>
      <c r="V4776" t="inlineStr">
        <is>
          <t>WCHR</t>
        </is>
      </c>
      <c r="W4776">
        <f>VLOOKUP(V4776,'WCH Kat'!$A$1:$B$150,2,0)</f>
        <v/>
      </c>
    </row>
    <row r="4777">
      <c r="A4777" t="inlineStr">
        <is>
          <t xml:space="preserve">IR </t>
        </is>
      </c>
      <c r="B4777" t="inlineStr">
        <is>
          <t>IR 728</t>
        </is>
      </c>
      <c r="C4777" s="4" t="inlineStr">
        <is>
          <t>24.11.2023</t>
        </is>
      </c>
      <c r="D4777" t="inlineStr">
        <is>
          <t>15:30</t>
        </is>
      </c>
      <c r="E4777" s="4" t="inlineStr">
        <is>
          <t>21.11.2023</t>
        </is>
      </c>
      <c r="F4777" t="inlineStr">
        <is>
          <t>16:58</t>
        </is>
      </c>
      <c r="G4777" s="5" t="n">
        <v>70.53333000000001</v>
      </c>
      <c r="H4777" t="inlineStr">
        <is>
          <t>Outbound</t>
        </is>
      </c>
      <c r="I4777" s="6" t="n">
        <v>0</v>
      </c>
      <c r="J4777" s="6" t="n">
        <v>0</v>
      </c>
      <c r="K4777" s="6" t="n">
        <v>0</v>
      </c>
      <c r="L4777" s="6">
        <f>I4777+J4777+K4777</f>
        <v/>
      </c>
      <c r="M4777" s="6" t="n">
        <v>1</v>
      </c>
      <c r="O4777" t="inlineStr">
        <is>
          <t>Ja</t>
        </is>
      </c>
      <c r="T4777" t="inlineStr">
        <is>
          <t>Teheran</t>
        </is>
      </c>
      <c r="U4777">
        <f>VLOOKUP(T4777,Destinations!$A$2:$C$550,2,0)</f>
        <v/>
      </c>
      <c r="V4777" t="inlineStr">
        <is>
          <t>WCHR</t>
        </is>
      </c>
      <c r="W4777">
        <f>VLOOKUP(V4777,'WCH Kat'!$A$1:$B$150,2,0)</f>
        <v/>
      </c>
    </row>
    <row r="4778">
      <c r="A4778" t="inlineStr">
        <is>
          <t xml:space="preserve">IR </t>
        </is>
      </c>
      <c r="B4778" t="inlineStr">
        <is>
          <t>IR 728</t>
        </is>
      </c>
      <c r="C4778" s="4" t="inlineStr">
        <is>
          <t>24.11.2023</t>
        </is>
      </c>
      <c r="D4778" t="inlineStr">
        <is>
          <t>15:30</t>
        </is>
      </c>
      <c r="E4778" s="4" t="inlineStr">
        <is>
          <t>21.11.2023</t>
        </is>
      </c>
      <c r="F4778" t="inlineStr">
        <is>
          <t>16:58</t>
        </is>
      </c>
      <c r="G4778" s="5" t="n">
        <v>70.53333000000001</v>
      </c>
      <c r="H4778" t="inlineStr">
        <is>
          <t>Outbound</t>
        </is>
      </c>
      <c r="I4778" s="6" t="n">
        <v>0</v>
      </c>
      <c r="J4778" s="6" t="n">
        <v>0</v>
      </c>
      <c r="K4778" s="6" t="n">
        <v>0</v>
      </c>
      <c r="L4778" s="6">
        <f>I4778+J4778+K4778</f>
        <v/>
      </c>
      <c r="M4778" s="6" t="n">
        <v>1</v>
      </c>
      <c r="O4778" t="inlineStr">
        <is>
          <t>Ja</t>
        </is>
      </c>
      <c r="T4778" t="inlineStr">
        <is>
          <t>Teheran</t>
        </is>
      </c>
      <c r="U4778">
        <f>VLOOKUP(T4778,Destinations!$A$2:$C$550,2,0)</f>
        <v/>
      </c>
      <c r="V4778" t="inlineStr">
        <is>
          <t>WCHR</t>
        </is>
      </c>
      <c r="W4778">
        <f>VLOOKUP(V4778,'WCH Kat'!$A$1:$B$150,2,0)</f>
        <v/>
      </c>
    </row>
    <row r="4779">
      <c r="A4779" t="inlineStr">
        <is>
          <t xml:space="preserve">IR </t>
        </is>
      </c>
      <c r="B4779" t="inlineStr">
        <is>
          <t>IR 728</t>
        </is>
      </c>
      <c r="C4779" s="4" t="inlineStr">
        <is>
          <t>24.11.2023</t>
        </is>
      </c>
      <c r="D4779" t="inlineStr">
        <is>
          <t>15:30</t>
        </is>
      </c>
      <c r="E4779" s="4" t="inlineStr">
        <is>
          <t>21.11.2023</t>
        </is>
      </c>
      <c r="F4779" t="inlineStr">
        <is>
          <t>16:58</t>
        </is>
      </c>
      <c r="G4779" s="5" t="n">
        <v>70.53333000000001</v>
      </c>
      <c r="H4779" t="inlineStr">
        <is>
          <t>Outbound</t>
        </is>
      </c>
      <c r="I4779" s="6" t="n">
        <v>0</v>
      </c>
      <c r="J4779" s="6" t="n">
        <v>0</v>
      </c>
      <c r="K4779" s="6" t="n">
        <v>0</v>
      </c>
      <c r="L4779" s="6">
        <f>I4779+J4779+K4779</f>
        <v/>
      </c>
      <c r="M4779" s="6" t="n">
        <v>1</v>
      </c>
      <c r="O4779" t="inlineStr">
        <is>
          <t>Ja</t>
        </is>
      </c>
      <c r="T4779" t="inlineStr">
        <is>
          <t>Teheran</t>
        </is>
      </c>
      <c r="U4779">
        <f>VLOOKUP(T4779,Destinations!$A$2:$C$550,2,0)</f>
        <v/>
      </c>
      <c r="V4779" t="inlineStr">
        <is>
          <t>WCHR</t>
        </is>
      </c>
      <c r="W4779">
        <f>VLOOKUP(V4779,'WCH Kat'!$A$1:$B$150,2,0)</f>
        <v/>
      </c>
    </row>
    <row r="4780">
      <c r="A4780" t="inlineStr">
        <is>
          <t xml:space="preserve">IR </t>
        </is>
      </c>
      <c r="B4780" t="inlineStr">
        <is>
          <t>IR 728</t>
        </is>
      </c>
      <c r="C4780" s="4" t="inlineStr">
        <is>
          <t>24.11.2023</t>
        </is>
      </c>
      <c r="D4780" t="inlineStr">
        <is>
          <t>15:30</t>
        </is>
      </c>
      <c r="E4780" s="4" t="inlineStr">
        <is>
          <t>21.11.2023</t>
        </is>
      </c>
      <c r="F4780" t="inlineStr">
        <is>
          <t>16:58</t>
        </is>
      </c>
      <c r="G4780" s="5" t="n">
        <v>70.53333000000001</v>
      </c>
      <c r="H4780" t="inlineStr">
        <is>
          <t>Outbound</t>
        </is>
      </c>
      <c r="I4780" s="6" t="n">
        <v>0</v>
      </c>
      <c r="J4780" s="6" t="n">
        <v>0</v>
      </c>
      <c r="K4780" s="6" t="n">
        <v>0</v>
      </c>
      <c r="L4780" s="6">
        <f>I4780+J4780+K4780</f>
        <v/>
      </c>
      <c r="M4780" s="6" t="n">
        <v>1</v>
      </c>
      <c r="O4780" t="inlineStr">
        <is>
          <t>Ja</t>
        </is>
      </c>
      <c r="T4780" t="inlineStr">
        <is>
          <t>Teheran</t>
        </is>
      </c>
      <c r="U4780">
        <f>VLOOKUP(T4780,Destinations!$A$2:$C$550,2,0)</f>
        <v/>
      </c>
      <c r="V4780" t="inlineStr">
        <is>
          <t>WCHR</t>
        </is>
      </c>
      <c r="W4780">
        <f>VLOOKUP(V4780,'WCH Kat'!$A$1:$B$150,2,0)</f>
        <v/>
      </c>
    </row>
    <row r="4781">
      <c r="A4781" t="inlineStr">
        <is>
          <t xml:space="preserve">IR </t>
        </is>
      </c>
      <c r="B4781" t="inlineStr">
        <is>
          <t>IR 728</t>
        </is>
      </c>
      <c r="C4781" s="4" t="inlineStr">
        <is>
          <t>24.11.2023</t>
        </is>
      </c>
      <c r="D4781" t="inlineStr">
        <is>
          <t>15:30</t>
        </is>
      </c>
      <c r="E4781" s="4" t="inlineStr">
        <is>
          <t>21.11.2023</t>
        </is>
      </c>
      <c r="F4781" t="inlineStr">
        <is>
          <t>16:58</t>
        </is>
      </c>
      <c r="G4781" s="5" t="n">
        <v>70.53333000000001</v>
      </c>
      <c r="H4781" t="inlineStr">
        <is>
          <t>Outbound</t>
        </is>
      </c>
      <c r="I4781" s="6" t="n">
        <v>0</v>
      </c>
      <c r="J4781" s="6" t="n">
        <v>0</v>
      </c>
      <c r="K4781" s="6" t="n">
        <v>0</v>
      </c>
      <c r="L4781" s="6">
        <f>I4781+J4781+K4781</f>
        <v/>
      </c>
      <c r="M4781" s="6" t="n">
        <v>1</v>
      </c>
      <c r="O4781" t="inlineStr">
        <is>
          <t>Ja</t>
        </is>
      </c>
      <c r="T4781" t="inlineStr">
        <is>
          <t>Teheran</t>
        </is>
      </c>
      <c r="U4781">
        <f>VLOOKUP(T4781,Destinations!$A$2:$C$550,2,0)</f>
        <v/>
      </c>
      <c r="V4781" t="inlineStr">
        <is>
          <t>WCHR</t>
        </is>
      </c>
      <c r="W4781">
        <f>VLOOKUP(V4781,'WCH Kat'!$A$1:$B$150,2,0)</f>
        <v/>
      </c>
    </row>
    <row r="4782">
      <c r="A4782" t="inlineStr">
        <is>
          <t xml:space="preserve">IR </t>
        </is>
      </c>
      <c r="B4782" t="inlineStr">
        <is>
          <t>IR 728</t>
        </is>
      </c>
      <c r="C4782" s="4" t="inlineStr">
        <is>
          <t>24.11.2023</t>
        </is>
      </c>
      <c r="D4782" t="inlineStr">
        <is>
          <t>15:30</t>
        </is>
      </c>
      <c r="E4782" s="4" t="inlineStr">
        <is>
          <t>21.11.2023</t>
        </is>
      </c>
      <c r="F4782" t="inlineStr">
        <is>
          <t>16:58</t>
        </is>
      </c>
      <c r="G4782" s="5" t="n">
        <v>70.53333000000001</v>
      </c>
      <c r="H4782" t="inlineStr">
        <is>
          <t>Outbound</t>
        </is>
      </c>
      <c r="I4782" s="6" t="n">
        <v>0</v>
      </c>
      <c r="J4782" s="6" t="n">
        <v>0</v>
      </c>
      <c r="K4782" s="6" t="n">
        <v>0</v>
      </c>
      <c r="L4782" s="6">
        <f>I4782+J4782+K4782</f>
        <v/>
      </c>
      <c r="M4782" s="6" t="n">
        <v>1</v>
      </c>
      <c r="O4782" t="inlineStr">
        <is>
          <t>Ja</t>
        </is>
      </c>
      <c r="T4782" t="inlineStr">
        <is>
          <t>Teheran</t>
        </is>
      </c>
      <c r="U4782">
        <f>VLOOKUP(T4782,Destinations!$A$2:$C$550,2,0)</f>
        <v/>
      </c>
      <c r="V4782" t="inlineStr">
        <is>
          <t>WCHR</t>
        </is>
      </c>
      <c r="W4782">
        <f>VLOOKUP(V4782,'WCH Kat'!$A$1:$B$150,2,0)</f>
        <v/>
      </c>
    </row>
    <row r="4783">
      <c r="A4783" t="inlineStr">
        <is>
          <t xml:space="preserve">IR </t>
        </is>
      </c>
      <c r="B4783" t="inlineStr">
        <is>
          <t>IR 728</t>
        </is>
      </c>
      <c r="C4783" s="4" t="inlineStr">
        <is>
          <t>24.11.2023</t>
        </is>
      </c>
      <c r="D4783" t="inlineStr">
        <is>
          <t>15:30</t>
        </is>
      </c>
      <c r="E4783" s="4" t="inlineStr">
        <is>
          <t>21.11.2023</t>
        </is>
      </c>
      <c r="F4783" t="inlineStr">
        <is>
          <t>16:58</t>
        </is>
      </c>
      <c r="G4783" s="5" t="n">
        <v>70.53333000000001</v>
      </c>
      <c r="H4783" t="inlineStr">
        <is>
          <t>Outbound</t>
        </is>
      </c>
      <c r="I4783" s="6" t="n">
        <v>0</v>
      </c>
      <c r="J4783" s="6" t="n">
        <v>0</v>
      </c>
      <c r="K4783" s="6" t="n">
        <v>0</v>
      </c>
      <c r="L4783" s="6">
        <f>I4783+J4783+K4783</f>
        <v/>
      </c>
      <c r="M4783" s="6" t="n">
        <v>1</v>
      </c>
      <c r="O4783" t="inlineStr">
        <is>
          <t>Ja</t>
        </is>
      </c>
      <c r="T4783" t="inlineStr">
        <is>
          <t>Teheran</t>
        </is>
      </c>
      <c r="U4783">
        <f>VLOOKUP(T4783,Destinations!$A$2:$C$550,2,0)</f>
        <v/>
      </c>
      <c r="V4783" t="inlineStr">
        <is>
          <t>WCHR</t>
        </is>
      </c>
      <c r="W4783">
        <f>VLOOKUP(V4783,'WCH Kat'!$A$1:$B$150,2,0)</f>
        <v/>
      </c>
    </row>
    <row r="4784">
      <c r="A4784" t="inlineStr">
        <is>
          <t xml:space="preserve">IR </t>
        </is>
      </c>
      <c r="B4784" t="inlineStr">
        <is>
          <t>IR 728</t>
        </is>
      </c>
      <c r="C4784" s="4" t="inlineStr">
        <is>
          <t>24.11.2023</t>
        </is>
      </c>
      <c r="D4784" t="inlineStr">
        <is>
          <t>15:30</t>
        </is>
      </c>
      <c r="E4784" s="4" t="inlineStr">
        <is>
          <t>21.11.2023</t>
        </is>
      </c>
      <c r="F4784" t="inlineStr">
        <is>
          <t>16:58</t>
        </is>
      </c>
      <c r="G4784" s="5" t="n">
        <v>70.53333000000001</v>
      </c>
      <c r="H4784" t="inlineStr">
        <is>
          <t>Outbound</t>
        </is>
      </c>
      <c r="I4784" s="6" t="n">
        <v>0</v>
      </c>
      <c r="J4784" s="6" t="n">
        <v>0</v>
      </c>
      <c r="K4784" s="6" t="n">
        <v>0</v>
      </c>
      <c r="L4784" s="6">
        <f>I4784+J4784+K4784</f>
        <v/>
      </c>
      <c r="M4784" s="6" t="n">
        <v>1</v>
      </c>
      <c r="O4784" t="inlineStr">
        <is>
          <t>Ja</t>
        </is>
      </c>
      <c r="T4784" t="inlineStr">
        <is>
          <t>Teheran</t>
        </is>
      </c>
      <c r="U4784">
        <f>VLOOKUP(T4784,Destinations!$A$2:$C$550,2,0)</f>
        <v/>
      </c>
      <c r="V4784" t="inlineStr">
        <is>
          <t>WCHR</t>
        </is>
      </c>
      <c r="W4784">
        <f>VLOOKUP(V4784,'WCH Kat'!$A$1:$B$150,2,0)</f>
        <v/>
      </c>
    </row>
    <row r="4785">
      <c r="A4785" t="inlineStr">
        <is>
          <t xml:space="preserve">IR </t>
        </is>
      </c>
      <c r="B4785" t="inlineStr">
        <is>
          <t>IR 728</t>
        </is>
      </c>
      <c r="C4785" s="4" t="inlineStr">
        <is>
          <t>24.11.2023</t>
        </is>
      </c>
      <c r="D4785" t="inlineStr">
        <is>
          <t>15:30</t>
        </is>
      </c>
      <c r="E4785" s="4" t="inlineStr">
        <is>
          <t>21.11.2023</t>
        </is>
      </c>
      <c r="F4785" t="inlineStr">
        <is>
          <t>16:58</t>
        </is>
      </c>
      <c r="G4785" s="5" t="n">
        <v>70.53333000000001</v>
      </c>
      <c r="H4785" t="inlineStr">
        <is>
          <t>Outbound</t>
        </is>
      </c>
      <c r="I4785" s="6" t="n">
        <v>0</v>
      </c>
      <c r="J4785" s="6" t="n">
        <v>0</v>
      </c>
      <c r="K4785" s="6" t="n">
        <v>0</v>
      </c>
      <c r="L4785" s="6">
        <f>I4785+J4785+K4785</f>
        <v/>
      </c>
      <c r="M4785" s="6" t="n">
        <v>1</v>
      </c>
      <c r="O4785" t="inlineStr">
        <is>
          <t>Ja</t>
        </is>
      </c>
      <c r="T4785" t="inlineStr">
        <is>
          <t>Teheran</t>
        </is>
      </c>
      <c r="U4785">
        <f>VLOOKUP(T4785,Destinations!$A$2:$C$550,2,0)</f>
        <v/>
      </c>
      <c r="V4785" t="inlineStr">
        <is>
          <t>WCHR</t>
        </is>
      </c>
      <c r="W4785">
        <f>VLOOKUP(V4785,'WCH Kat'!$A$1:$B$150,2,0)</f>
        <v/>
      </c>
    </row>
    <row r="4786">
      <c r="A4786" t="inlineStr">
        <is>
          <t xml:space="preserve">IR </t>
        </is>
      </c>
      <c r="B4786" t="inlineStr">
        <is>
          <t>IR 728</t>
        </is>
      </c>
      <c r="C4786" s="4" t="inlineStr">
        <is>
          <t>24.11.2023</t>
        </is>
      </c>
      <c r="D4786" t="inlineStr">
        <is>
          <t>15:30</t>
        </is>
      </c>
      <c r="E4786" s="4" t="inlineStr">
        <is>
          <t>24.11.2023</t>
        </is>
      </c>
      <c r="F4786" t="inlineStr">
        <is>
          <t>12:56</t>
        </is>
      </c>
      <c r="G4786" s="5" t="n">
        <v>2.56667</v>
      </c>
      <c r="H4786" t="inlineStr">
        <is>
          <t>Outbound</t>
        </is>
      </c>
      <c r="I4786" s="6" t="n">
        <v>0</v>
      </c>
      <c r="J4786" s="6" t="n">
        <v>1</v>
      </c>
      <c r="K4786" s="6" t="n">
        <v>0</v>
      </c>
      <c r="L4786" s="6">
        <f>I4786+J4786+K4786</f>
        <v/>
      </c>
      <c r="M4786" s="6" t="n">
        <v>0</v>
      </c>
      <c r="Q4786" t="inlineStr">
        <is>
          <t>Ja</t>
        </is>
      </c>
      <c r="T4786" t="inlineStr">
        <is>
          <t>Teheran</t>
        </is>
      </c>
      <c r="U4786">
        <f>VLOOKUP(T4786,Destinations!$A$2:$C$550,2,0)</f>
        <v/>
      </c>
      <c r="V4786" t="inlineStr">
        <is>
          <t>WCHR</t>
        </is>
      </c>
      <c r="W4786">
        <f>VLOOKUP(V4786,'WCH Kat'!$A$1:$B$150,2,0)</f>
        <v/>
      </c>
    </row>
    <row r="4787">
      <c r="A4787" t="inlineStr">
        <is>
          <t xml:space="preserve">IR </t>
        </is>
      </c>
      <c r="B4787" t="inlineStr">
        <is>
          <t>IR 728</t>
        </is>
      </c>
      <c r="C4787" s="4" t="inlineStr">
        <is>
          <t>24.11.2023</t>
        </is>
      </c>
      <c r="D4787" t="inlineStr">
        <is>
          <t>15:30</t>
        </is>
      </c>
      <c r="E4787" s="4" t="inlineStr">
        <is>
          <t>24.11.2023</t>
        </is>
      </c>
      <c r="F4787" t="inlineStr">
        <is>
          <t>12:45</t>
        </is>
      </c>
      <c r="G4787" s="5" t="n">
        <v>2.75</v>
      </c>
      <c r="H4787" t="inlineStr">
        <is>
          <t>Outbound</t>
        </is>
      </c>
      <c r="I4787" s="6" t="n">
        <v>0</v>
      </c>
      <c r="J4787" s="6" t="n">
        <v>1</v>
      </c>
      <c r="K4787" s="6" t="n">
        <v>0</v>
      </c>
      <c r="L4787" s="6">
        <f>I4787+J4787+K4787</f>
        <v/>
      </c>
      <c r="M4787" s="6" t="n">
        <v>0</v>
      </c>
      <c r="Q4787" t="inlineStr">
        <is>
          <t>Ja</t>
        </is>
      </c>
      <c r="T4787" t="inlineStr">
        <is>
          <t>Teheran</t>
        </is>
      </c>
      <c r="U4787">
        <f>VLOOKUP(T4787,Destinations!$A$2:$C$550,2,0)</f>
        <v/>
      </c>
      <c r="V4787" t="inlineStr">
        <is>
          <t>WCHR</t>
        </is>
      </c>
      <c r="W4787">
        <f>VLOOKUP(V4787,'WCH Kat'!$A$1:$B$150,2,0)</f>
        <v/>
      </c>
    </row>
    <row r="4788">
      <c r="A4788" t="inlineStr">
        <is>
          <t xml:space="preserve">IR </t>
        </is>
      </c>
      <c r="B4788" t="inlineStr">
        <is>
          <t>IR 728</t>
        </is>
      </c>
      <c r="C4788" s="4" t="inlineStr">
        <is>
          <t>24.11.2023</t>
        </is>
      </c>
      <c r="D4788" t="inlineStr">
        <is>
          <t>15:30</t>
        </is>
      </c>
      <c r="E4788" s="4" t="inlineStr">
        <is>
          <t>24.11.2023</t>
        </is>
      </c>
      <c r="F4788" t="inlineStr">
        <is>
          <t>12:56</t>
        </is>
      </c>
      <c r="G4788" s="5" t="n">
        <v>2.56667</v>
      </c>
      <c r="H4788" t="inlineStr">
        <is>
          <t>Outbound</t>
        </is>
      </c>
      <c r="I4788" s="6" t="n">
        <v>0</v>
      </c>
      <c r="J4788" s="6" t="n">
        <v>1</v>
      </c>
      <c r="K4788" s="6" t="n">
        <v>0</v>
      </c>
      <c r="L4788" s="6">
        <f>I4788+J4788+K4788</f>
        <v/>
      </c>
      <c r="M4788" s="6" t="n">
        <v>0</v>
      </c>
      <c r="Q4788" t="inlineStr">
        <is>
          <t>Ja</t>
        </is>
      </c>
      <c r="T4788" t="inlineStr">
        <is>
          <t>Teheran</t>
        </is>
      </c>
      <c r="U4788">
        <f>VLOOKUP(T4788,Destinations!$A$2:$C$550,2,0)</f>
        <v/>
      </c>
      <c r="V4788" t="inlineStr">
        <is>
          <t>WCHR</t>
        </is>
      </c>
      <c r="W4788">
        <f>VLOOKUP(V4788,'WCH Kat'!$A$1:$B$150,2,0)</f>
        <v/>
      </c>
    </row>
    <row r="4789">
      <c r="A4789" t="inlineStr">
        <is>
          <t xml:space="preserve">IR </t>
        </is>
      </c>
      <c r="B4789" t="inlineStr">
        <is>
          <t>IR 728</t>
        </is>
      </c>
      <c r="C4789" s="4" t="inlineStr">
        <is>
          <t>24.11.2023</t>
        </is>
      </c>
      <c r="D4789" t="inlineStr">
        <is>
          <t>15:30</t>
        </is>
      </c>
      <c r="E4789" s="4" t="inlineStr">
        <is>
          <t>24.11.2023</t>
        </is>
      </c>
      <c r="F4789" t="inlineStr">
        <is>
          <t>12:45</t>
        </is>
      </c>
      <c r="G4789" s="5" t="n">
        <v>2.75</v>
      </c>
      <c r="H4789" t="inlineStr">
        <is>
          <t>Outbound</t>
        </is>
      </c>
      <c r="I4789" s="6" t="n">
        <v>0</v>
      </c>
      <c r="J4789" s="6" t="n">
        <v>1</v>
      </c>
      <c r="K4789" s="6" t="n">
        <v>0</v>
      </c>
      <c r="L4789" s="6">
        <f>I4789+J4789+K4789</f>
        <v/>
      </c>
      <c r="M4789" s="6" t="n">
        <v>0</v>
      </c>
      <c r="Q4789" t="inlineStr">
        <is>
          <t>Ja</t>
        </is>
      </c>
      <c r="T4789" t="inlineStr">
        <is>
          <t>Teheran</t>
        </is>
      </c>
      <c r="U4789">
        <f>VLOOKUP(T4789,Destinations!$A$2:$C$550,2,0)</f>
        <v/>
      </c>
      <c r="V4789" t="inlineStr">
        <is>
          <t>WCHR</t>
        </is>
      </c>
      <c r="W4789">
        <f>VLOOKUP(V4789,'WCH Kat'!$A$1:$B$150,2,0)</f>
        <v/>
      </c>
    </row>
    <row r="4790">
      <c r="A4790" t="inlineStr">
        <is>
          <t xml:space="preserve">IR </t>
        </is>
      </c>
      <c r="B4790" t="inlineStr">
        <is>
          <t>IR 728</t>
        </is>
      </c>
      <c r="C4790" s="4" t="inlineStr">
        <is>
          <t>24.11.2023</t>
        </is>
      </c>
      <c r="D4790" t="inlineStr">
        <is>
          <t>15:30</t>
        </is>
      </c>
      <c r="E4790" s="4" t="inlineStr">
        <is>
          <t>24.11.2023</t>
        </is>
      </c>
      <c r="F4790" t="inlineStr">
        <is>
          <t>12:56</t>
        </is>
      </c>
      <c r="G4790" s="5" t="n">
        <v>2.56667</v>
      </c>
      <c r="H4790" t="inlineStr">
        <is>
          <t>Outbound</t>
        </is>
      </c>
      <c r="I4790" s="6" t="n">
        <v>0</v>
      </c>
      <c r="J4790" s="6" t="n">
        <v>1</v>
      </c>
      <c r="K4790" s="6" t="n">
        <v>0</v>
      </c>
      <c r="L4790" s="6">
        <f>I4790+J4790+K4790</f>
        <v/>
      </c>
      <c r="M4790" s="6" t="n">
        <v>0</v>
      </c>
      <c r="Q4790" t="inlineStr">
        <is>
          <t>Ja</t>
        </is>
      </c>
      <c r="T4790" t="inlineStr">
        <is>
          <t>Teheran</t>
        </is>
      </c>
      <c r="U4790">
        <f>VLOOKUP(T4790,Destinations!$A$2:$C$550,2,0)</f>
        <v/>
      </c>
      <c r="V4790" t="inlineStr">
        <is>
          <t>WCHR</t>
        </is>
      </c>
      <c r="W4790">
        <f>VLOOKUP(V4790,'WCH Kat'!$A$1:$B$150,2,0)</f>
        <v/>
      </c>
    </row>
    <row r="4791">
      <c r="A4791" t="inlineStr">
        <is>
          <t xml:space="preserve">IR </t>
        </is>
      </c>
      <c r="B4791" t="inlineStr">
        <is>
          <t>IR 728</t>
        </is>
      </c>
      <c r="C4791" s="4" t="inlineStr">
        <is>
          <t>24.11.2023</t>
        </is>
      </c>
      <c r="D4791" t="inlineStr">
        <is>
          <t>15:30</t>
        </is>
      </c>
      <c r="E4791" s="4" t="inlineStr">
        <is>
          <t>24.11.2023</t>
        </is>
      </c>
      <c r="F4791" t="inlineStr">
        <is>
          <t>12:45</t>
        </is>
      </c>
      <c r="G4791" s="5" t="n">
        <v>2.75</v>
      </c>
      <c r="H4791" t="inlineStr">
        <is>
          <t>Outbound</t>
        </is>
      </c>
      <c r="I4791" s="6" t="n">
        <v>0</v>
      </c>
      <c r="J4791" s="6" t="n">
        <v>1</v>
      </c>
      <c r="K4791" s="6" t="n">
        <v>0</v>
      </c>
      <c r="L4791" s="6">
        <f>I4791+J4791+K4791</f>
        <v/>
      </c>
      <c r="M4791" s="6" t="n">
        <v>0</v>
      </c>
      <c r="Q4791" t="inlineStr">
        <is>
          <t>Ja</t>
        </is>
      </c>
      <c r="T4791" t="inlineStr">
        <is>
          <t>Teheran</t>
        </is>
      </c>
      <c r="U4791">
        <f>VLOOKUP(T4791,Destinations!$A$2:$C$550,2,0)</f>
        <v/>
      </c>
      <c r="V4791" t="inlineStr">
        <is>
          <t>WCHR</t>
        </is>
      </c>
      <c r="W4791">
        <f>VLOOKUP(V4791,'WCH Kat'!$A$1:$B$150,2,0)</f>
        <v/>
      </c>
    </row>
    <row r="4792">
      <c r="A4792" t="inlineStr">
        <is>
          <t xml:space="preserve">IR </t>
        </is>
      </c>
      <c r="B4792" t="inlineStr">
        <is>
          <t>IR 728</t>
        </is>
      </c>
      <c r="C4792" s="4" t="inlineStr">
        <is>
          <t>24.11.2023</t>
        </is>
      </c>
      <c r="D4792" t="inlineStr">
        <is>
          <t>15:30</t>
        </is>
      </c>
      <c r="E4792" s="4" t="inlineStr">
        <is>
          <t>24.11.2023</t>
        </is>
      </c>
      <c r="F4792" t="inlineStr">
        <is>
          <t>13:15</t>
        </is>
      </c>
      <c r="G4792" s="5" t="n">
        <v>2.25</v>
      </c>
      <c r="H4792" t="inlineStr">
        <is>
          <t>Outbound</t>
        </is>
      </c>
      <c r="I4792" s="6" t="n">
        <v>0</v>
      </c>
      <c r="J4792" s="6" t="n">
        <v>1</v>
      </c>
      <c r="K4792" s="6" t="n">
        <v>0</v>
      </c>
      <c r="L4792" s="6">
        <f>I4792+J4792+K4792</f>
        <v/>
      </c>
      <c r="M4792" s="6" t="n">
        <v>0</v>
      </c>
      <c r="Q4792" t="inlineStr">
        <is>
          <t>Ja</t>
        </is>
      </c>
      <c r="T4792" t="inlineStr">
        <is>
          <t>Teheran</t>
        </is>
      </c>
      <c r="U4792">
        <f>VLOOKUP(T4792,Destinations!$A$2:$C$550,2,0)</f>
        <v/>
      </c>
      <c r="V4792" t="inlineStr">
        <is>
          <t>WCHR</t>
        </is>
      </c>
      <c r="W4792">
        <f>VLOOKUP(V4792,'WCH Kat'!$A$1:$B$150,2,0)</f>
        <v/>
      </c>
    </row>
    <row r="4793">
      <c r="A4793" t="inlineStr">
        <is>
          <t xml:space="preserve">IR </t>
        </is>
      </c>
      <c r="B4793" t="inlineStr">
        <is>
          <t>IR 728</t>
        </is>
      </c>
      <c r="C4793" s="4" t="inlineStr">
        <is>
          <t>24.11.2023</t>
        </is>
      </c>
      <c r="D4793" t="inlineStr">
        <is>
          <t>15:30</t>
        </is>
      </c>
      <c r="E4793" s="4" t="inlineStr">
        <is>
          <t>24.11.2023</t>
        </is>
      </c>
      <c r="F4793" t="inlineStr">
        <is>
          <t>13:34</t>
        </is>
      </c>
      <c r="G4793" s="5" t="n">
        <v>1.93333</v>
      </c>
      <c r="H4793" t="inlineStr">
        <is>
          <t>Outbound</t>
        </is>
      </c>
      <c r="I4793" s="6" t="n">
        <v>0</v>
      </c>
      <c r="J4793" s="6" t="n">
        <v>1</v>
      </c>
      <c r="K4793" s="6" t="n">
        <v>0</v>
      </c>
      <c r="L4793" s="6">
        <f>I4793+J4793+K4793</f>
        <v/>
      </c>
      <c r="M4793" s="6" t="n">
        <v>0</v>
      </c>
      <c r="Q4793" t="inlineStr">
        <is>
          <t>Ja</t>
        </is>
      </c>
      <c r="T4793" t="inlineStr">
        <is>
          <t>Teheran</t>
        </is>
      </c>
      <c r="U4793">
        <f>VLOOKUP(T4793,Destinations!$A$2:$C$550,2,0)</f>
        <v/>
      </c>
      <c r="V4793" t="inlineStr">
        <is>
          <t>WCHS</t>
        </is>
      </c>
      <c r="W4793">
        <f>VLOOKUP(V4793,'WCH Kat'!$A$1:$B$150,2,0)</f>
        <v/>
      </c>
    </row>
    <row r="4794">
      <c r="A4794" t="inlineStr">
        <is>
          <t xml:space="preserve">IR </t>
        </is>
      </c>
      <c r="B4794" t="inlineStr">
        <is>
          <t>IR 728</t>
        </is>
      </c>
      <c r="C4794" s="4" t="inlineStr">
        <is>
          <t>24.11.2023</t>
        </is>
      </c>
      <c r="D4794" t="inlineStr">
        <is>
          <t>15:30</t>
        </is>
      </c>
      <c r="E4794" s="4" t="inlineStr">
        <is>
          <t>24.11.2023</t>
        </is>
      </c>
      <c r="F4794" t="inlineStr">
        <is>
          <t>13:47</t>
        </is>
      </c>
      <c r="G4794" s="5" t="n">
        <v>1.71667</v>
      </c>
      <c r="H4794" t="inlineStr">
        <is>
          <t>Outbound</t>
        </is>
      </c>
      <c r="I4794" s="6" t="n">
        <v>0</v>
      </c>
      <c r="J4794" s="6" t="n">
        <v>1</v>
      </c>
      <c r="K4794" s="6" t="n">
        <v>0</v>
      </c>
      <c r="L4794" s="6">
        <f>I4794+J4794+K4794</f>
        <v/>
      </c>
      <c r="M4794" s="6" t="n">
        <v>0</v>
      </c>
      <c r="Q4794" t="inlineStr">
        <is>
          <t>Ja</t>
        </is>
      </c>
      <c r="T4794" t="inlineStr">
        <is>
          <t>Teheran</t>
        </is>
      </c>
      <c r="U4794">
        <f>VLOOKUP(T4794,Destinations!$A$2:$C$550,2,0)</f>
        <v/>
      </c>
      <c r="V4794" t="inlineStr">
        <is>
          <t>WCHR</t>
        </is>
      </c>
      <c r="W4794">
        <f>VLOOKUP(V4794,'WCH Kat'!$A$1:$B$150,2,0)</f>
        <v/>
      </c>
    </row>
    <row r="4795">
      <c r="A4795" t="inlineStr">
        <is>
          <t xml:space="preserve">IR </t>
        </is>
      </c>
      <c r="B4795" t="inlineStr">
        <is>
          <t>IR 728</t>
        </is>
      </c>
      <c r="C4795" s="4" t="inlineStr">
        <is>
          <t>24.11.2023</t>
        </is>
      </c>
      <c r="D4795" t="inlineStr">
        <is>
          <t>15:30</t>
        </is>
      </c>
      <c r="E4795" s="4" t="inlineStr">
        <is>
          <t>24.11.2023</t>
        </is>
      </c>
      <c r="F4795" t="inlineStr">
        <is>
          <t>13:51</t>
        </is>
      </c>
      <c r="G4795" s="5" t="n">
        <v>1.65</v>
      </c>
      <c r="H4795" t="inlineStr">
        <is>
          <t>Outbound</t>
        </is>
      </c>
      <c r="I4795" s="6" t="n">
        <v>0</v>
      </c>
      <c r="J4795" s="6" t="n">
        <v>1</v>
      </c>
      <c r="K4795" s="6" t="n">
        <v>0</v>
      </c>
      <c r="L4795" s="6">
        <f>I4795+J4795+K4795</f>
        <v/>
      </c>
      <c r="M4795" s="6" t="n">
        <v>0</v>
      </c>
      <c r="Q4795" t="inlineStr">
        <is>
          <t>Ja</t>
        </is>
      </c>
      <c r="T4795" t="inlineStr">
        <is>
          <t>Teheran</t>
        </is>
      </c>
      <c r="U4795">
        <f>VLOOKUP(T4795,Destinations!$A$2:$C$550,2,0)</f>
        <v/>
      </c>
      <c r="V4795" t="inlineStr">
        <is>
          <t>WCHR</t>
        </is>
      </c>
      <c r="W4795">
        <f>VLOOKUP(V4795,'WCH Kat'!$A$1:$B$150,2,0)</f>
        <v/>
      </c>
    </row>
    <row r="4796">
      <c r="A4796" t="inlineStr">
        <is>
          <t xml:space="preserve">IR </t>
        </is>
      </c>
      <c r="B4796" t="inlineStr">
        <is>
          <t>IR 728</t>
        </is>
      </c>
      <c r="C4796" s="4" t="inlineStr">
        <is>
          <t>24.11.2023</t>
        </is>
      </c>
      <c r="D4796" t="inlineStr">
        <is>
          <t>15:30</t>
        </is>
      </c>
      <c r="E4796" s="4" t="inlineStr">
        <is>
          <t>24.11.2023</t>
        </is>
      </c>
      <c r="F4796" t="inlineStr">
        <is>
          <t>12:56</t>
        </is>
      </c>
      <c r="G4796" s="5" t="n">
        <v>2.56667</v>
      </c>
      <c r="H4796" t="inlineStr">
        <is>
          <t>Outbound</t>
        </is>
      </c>
      <c r="I4796" s="6" t="n">
        <v>0</v>
      </c>
      <c r="J4796" s="6" t="n">
        <v>1</v>
      </c>
      <c r="K4796" s="6" t="n">
        <v>0</v>
      </c>
      <c r="L4796" s="6">
        <f>I4796+J4796+K4796</f>
        <v/>
      </c>
      <c r="M4796" s="6" t="n">
        <v>0</v>
      </c>
      <c r="Q4796" t="inlineStr">
        <is>
          <t>Ja</t>
        </is>
      </c>
      <c r="T4796" t="inlineStr">
        <is>
          <t>Teheran</t>
        </is>
      </c>
      <c r="U4796">
        <f>VLOOKUP(T4796,Destinations!$A$2:$C$550,2,0)</f>
        <v/>
      </c>
      <c r="V4796" t="inlineStr">
        <is>
          <t>WCHR</t>
        </is>
      </c>
      <c r="W4796">
        <f>VLOOKUP(V4796,'WCH Kat'!$A$1:$B$150,2,0)</f>
        <v/>
      </c>
    </row>
    <row r="4797">
      <c r="A4797" t="inlineStr">
        <is>
          <t xml:space="preserve">FR </t>
        </is>
      </c>
      <c r="B4797" t="inlineStr">
        <is>
          <t>FR 7211</t>
        </is>
      </c>
      <c r="C4797" s="4" t="inlineStr">
        <is>
          <t>10.11.2023</t>
        </is>
      </c>
      <c r="D4797" t="inlineStr">
        <is>
          <t>17:32</t>
        </is>
      </c>
      <c r="E4797" s="4" t="inlineStr">
        <is>
          <t>08.11.2023</t>
        </is>
      </c>
      <c r="F4797" t="inlineStr">
        <is>
          <t>22:50</t>
        </is>
      </c>
      <c r="G4797" s="5" t="n">
        <v>42.7</v>
      </c>
      <c r="H4797" t="inlineStr">
        <is>
          <t>Inbound</t>
        </is>
      </c>
      <c r="I4797" s="6" t="n">
        <v>0</v>
      </c>
      <c r="J4797" s="6" t="n">
        <v>0</v>
      </c>
      <c r="K4797" s="6" t="n">
        <v>0</v>
      </c>
      <c r="L4797" s="6">
        <f>I4797+J4797+K4797</f>
        <v/>
      </c>
      <c r="M4797" s="6" t="n">
        <v>1</v>
      </c>
      <c r="P4797" t="inlineStr">
        <is>
          <t>Ja</t>
        </is>
      </c>
      <c r="T4797" t="inlineStr">
        <is>
          <t>PMI</t>
        </is>
      </c>
      <c r="U4797">
        <f>VLOOKUP(T4797,Destinations!$A$2:$C$550,2,0)</f>
        <v/>
      </c>
      <c r="V4797" t="inlineStr">
        <is>
          <t>WCHC</t>
        </is>
      </c>
      <c r="W4797">
        <f>VLOOKUP(V4797,'WCH Kat'!$A$1:$B$150,2,0)</f>
        <v/>
      </c>
    </row>
    <row r="4798">
      <c r="A4798" t="inlineStr">
        <is>
          <t xml:space="preserve">TK </t>
        </is>
      </c>
      <c r="B4798" t="inlineStr">
        <is>
          <t>TK 7712</t>
        </is>
      </c>
      <c r="C4798" s="4" t="inlineStr">
        <is>
          <t>24.11.2023</t>
        </is>
      </c>
      <c r="D4798" t="inlineStr">
        <is>
          <t>15:40</t>
        </is>
      </c>
      <c r="E4798" s="4" t="inlineStr">
        <is>
          <t>22.11.2023</t>
        </is>
      </c>
      <c r="F4798" t="inlineStr">
        <is>
          <t>11:30</t>
        </is>
      </c>
      <c r="G4798" s="5" t="n">
        <v>52.16667</v>
      </c>
      <c r="H4798" t="inlineStr">
        <is>
          <t>Inbound</t>
        </is>
      </c>
      <c r="I4798" s="6" t="n">
        <v>0</v>
      </c>
      <c r="J4798" s="6" t="n">
        <v>0</v>
      </c>
      <c r="K4798" s="6" t="n">
        <v>0</v>
      </c>
      <c r="L4798" s="6">
        <f>I4798+J4798+K4798</f>
        <v/>
      </c>
      <c r="M4798" s="6" t="n">
        <v>1</v>
      </c>
      <c r="N4798" t="inlineStr">
        <is>
          <t>Ja</t>
        </is>
      </c>
      <c r="T4798" t="inlineStr">
        <is>
          <t>SAW</t>
        </is>
      </c>
      <c r="U4798">
        <f>VLOOKUP(T4798,Destinations!$A$2:$C$550,2,0)</f>
        <v/>
      </c>
      <c r="V4798" t="inlineStr">
        <is>
          <t>WCHR</t>
        </is>
      </c>
      <c r="W4798">
        <f>VLOOKUP(V4798,'WCH Kat'!$A$1:$B$150,2,0)</f>
        <v/>
      </c>
    </row>
    <row r="4799">
      <c r="A4799" t="inlineStr">
        <is>
          <t xml:space="preserve">TK </t>
        </is>
      </c>
      <c r="B4799" t="inlineStr">
        <is>
          <t>TK 7761</t>
        </is>
      </c>
      <c r="C4799" s="4" t="inlineStr">
        <is>
          <t>24.11.2023</t>
        </is>
      </c>
      <c r="D4799" t="inlineStr">
        <is>
          <t>15:55</t>
        </is>
      </c>
      <c r="E4799" s="4" t="inlineStr">
        <is>
          <t>24.11.2023</t>
        </is>
      </c>
      <c r="F4799" t="inlineStr">
        <is>
          <t>13:45</t>
        </is>
      </c>
      <c r="G4799" s="5" t="n">
        <v>2.16667</v>
      </c>
      <c r="H4799" t="inlineStr">
        <is>
          <t>Outbound</t>
        </is>
      </c>
      <c r="I4799" s="6" t="n">
        <v>0</v>
      </c>
      <c r="J4799" s="6" t="n">
        <v>1</v>
      </c>
      <c r="K4799" s="6" t="n">
        <v>0</v>
      </c>
      <c r="L4799" s="6">
        <f>I4799+J4799+K4799</f>
        <v/>
      </c>
      <c r="M4799" s="6" t="n">
        <v>0</v>
      </c>
      <c r="Q4799" t="inlineStr">
        <is>
          <t>Ja</t>
        </is>
      </c>
      <c r="T4799" t="inlineStr">
        <is>
          <t>Ankara</t>
        </is>
      </c>
      <c r="U4799">
        <f>VLOOKUP(T4799,Destinations!$A$2:$C$550,2,0)</f>
        <v/>
      </c>
      <c r="V4799" t="inlineStr">
        <is>
          <t>WCHS</t>
        </is>
      </c>
      <c r="W4799">
        <f>VLOOKUP(V4799,'WCH Kat'!$A$1:$B$150,2,0)</f>
        <v/>
      </c>
    </row>
    <row r="4800">
      <c r="A4800" t="inlineStr">
        <is>
          <t xml:space="preserve">TK </t>
        </is>
      </c>
      <c r="B4800" t="inlineStr">
        <is>
          <t>TK 7761</t>
        </is>
      </c>
      <c r="C4800" s="4" t="inlineStr">
        <is>
          <t>24.11.2023</t>
        </is>
      </c>
      <c r="D4800" t="inlineStr">
        <is>
          <t>15:55</t>
        </is>
      </c>
      <c r="E4800" s="4" t="inlineStr">
        <is>
          <t>24.11.2023</t>
        </is>
      </c>
      <c r="F4800" t="inlineStr">
        <is>
          <t>14:45</t>
        </is>
      </c>
      <c r="G4800" s="5" t="n">
        <v>1.16667</v>
      </c>
      <c r="H4800" t="inlineStr">
        <is>
          <t>Outbound</t>
        </is>
      </c>
      <c r="I4800" s="6" t="n">
        <v>0</v>
      </c>
      <c r="J4800" s="6" t="n">
        <v>1</v>
      </c>
      <c r="K4800" s="6" t="n">
        <v>0</v>
      </c>
      <c r="L4800" s="6">
        <f>I4800+J4800+K4800</f>
        <v/>
      </c>
      <c r="M4800" s="6" t="n">
        <v>0</v>
      </c>
      <c r="Q4800" t="inlineStr">
        <is>
          <t>Ja</t>
        </is>
      </c>
      <c r="T4800" t="inlineStr">
        <is>
          <t>Ankara</t>
        </is>
      </c>
      <c r="U4800">
        <f>VLOOKUP(T4800,Destinations!$A$2:$C$550,2,0)</f>
        <v/>
      </c>
      <c r="V4800" t="inlineStr">
        <is>
          <t>WCHS</t>
        </is>
      </c>
      <c r="W4800">
        <f>VLOOKUP(V4800,'WCH Kat'!$A$1:$B$150,2,0)</f>
        <v/>
      </c>
    </row>
    <row r="4801">
      <c r="A4801" t="inlineStr">
        <is>
          <t xml:space="preserve">TK </t>
        </is>
      </c>
      <c r="B4801" t="inlineStr">
        <is>
          <t>TK 7761</t>
        </is>
      </c>
      <c r="C4801" s="4" t="inlineStr">
        <is>
          <t>24.11.2023</t>
        </is>
      </c>
      <c r="D4801" t="inlineStr">
        <is>
          <t>15:55</t>
        </is>
      </c>
      <c r="E4801" s="4" t="inlineStr">
        <is>
          <t>24.11.2023</t>
        </is>
      </c>
      <c r="F4801" t="inlineStr">
        <is>
          <t>15:00</t>
        </is>
      </c>
      <c r="G4801" s="5" t="n">
        <v>0.91667</v>
      </c>
      <c r="H4801" t="inlineStr">
        <is>
          <t>Outbound</t>
        </is>
      </c>
      <c r="I4801" s="6" t="n">
        <v>1</v>
      </c>
      <c r="J4801" s="6" t="n">
        <v>0</v>
      </c>
      <c r="K4801" s="6" t="n">
        <v>0</v>
      </c>
      <c r="L4801" s="6">
        <f>I4801+J4801+K4801</f>
        <v/>
      </c>
      <c r="M4801" s="6" t="n">
        <v>0</v>
      </c>
      <c r="Q4801" t="inlineStr">
        <is>
          <t>Ja</t>
        </is>
      </c>
      <c r="T4801" t="inlineStr">
        <is>
          <t>Ankara</t>
        </is>
      </c>
      <c r="U4801">
        <f>VLOOKUP(T4801,Destinations!$A$2:$C$550,2,0)</f>
        <v/>
      </c>
      <c r="V4801" t="inlineStr">
        <is>
          <t>WCHS</t>
        </is>
      </c>
      <c r="W4801">
        <f>VLOOKUP(V4801,'WCH Kat'!$A$1:$B$150,2,0)</f>
        <v/>
      </c>
    </row>
    <row r="4802">
      <c r="A4802" t="inlineStr">
        <is>
          <t xml:space="preserve">FR </t>
        </is>
      </c>
      <c r="B4802" t="inlineStr">
        <is>
          <t>FR 7207</t>
        </is>
      </c>
      <c r="C4802" s="4" t="inlineStr">
        <is>
          <t>11.11.2023</t>
        </is>
      </c>
      <c r="D4802" t="inlineStr">
        <is>
          <t>12:15</t>
        </is>
      </c>
      <c r="E4802" s="4" t="inlineStr">
        <is>
          <t>11.11.2023</t>
        </is>
      </c>
      <c r="F4802" t="inlineStr">
        <is>
          <t>09:50</t>
        </is>
      </c>
      <c r="G4802" s="5" t="n">
        <v>2.41667</v>
      </c>
      <c r="H4802" t="inlineStr">
        <is>
          <t>Inbound</t>
        </is>
      </c>
      <c r="I4802" s="6" t="n">
        <v>0</v>
      </c>
      <c r="J4802" s="6" t="n">
        <v>1</v>
      </c>
      <c r="K4802" s="6" t="n">
        <v>0</v>
      </c>
      <c r="L4802" s="6">
        <f>I4802+J4802+K4802</f>
        <v/>
      </c>
      <c r="M4802" s="6" t="n">
        <v>0</v>
      </c>
      <c r="P4802" t="inlineStr">
        <is>
          <t>Ja</t>
        </is>
      </c>
      <c r="T4802" t="inlineStr">
        <is>
          <t>PMI</t>
        </is>
      </c>
      <c r="U4802">
        <f>VLOOKUP(T4802,Destinations!$A$2:$C$550,2,0)</f>
        <v/>
      </c>
      <c r="V4802" t="inlineStr">
        <is>
          <t>WCHC</t>
        </is>
      </c>
      <c r="W4802">
        <f>VLOOKUP(V4802,'WCH Kat'!$A$1:$B$150,2,0)</f>
        <v/>
      </c>
    </row>
    <row r="4803">
      <c r="A4803" t="inlineStr">
        <is>
          <t xml:space="preserve">EW </t>
        </is>
      </c>
      <c r="B4803" t="inlineStr">
        <is>
          <t>EW  581</t>
        </is>
      </c>
      <c r="C4803" s="4" t="inlineStr">
        <is>
          <t>24.11.2023</t>
        </is>
      </c>
      <c r="D4803" t="inlineStr">
        <is>
          <t>16:00</t>
        </is>
      </c>
      <c r="E4803" s="4" t="inlineStr">
        <is>
          <t>23.11.2023</t>
        </is>
      </c>
      <c r="F4803" t="inlineStr">
        <is>
          <t>00:40</t>
        </is>
      </c>
      <c r="G4803" s="5" t="n">
        <v>39.33333</v>
      </c>
      <c r="H4803" t="inlineStr">
        <is>
          <t>Inbound</t>
        </is>
      </c>
      <c r="I4803" s="6" t="n">
        <v>0</v>
      </c>
      <c r="J4803" s="6" t="n">
        <v>0</v>
      </c>
      <c r="K4803" s="6" t="n">
        <v>0</v>
      </c>
      <c r="L4803" s="6">
        <f>I4803+J4803+K4803</f>
        <v/>
      </c>
      <c r="M4803" s="6" t="n">
        <v>1</v>
      </c>
      <c r="N4803" t="inlineStr">
        <is>
          <t>Ja</t>
        </is>
      </c>
      <c r="T4803" t="inlineStr">
        <is>
          <t>PMI</t>
        </is>
      </c>
      <c r="U4803">
        <f>VLOOKUP(T4803,Destinations!$A$2:$C$550,2,0)</f>
        <v/>
      </c>
      <c r="V4803" t="inlineStr">
        <is>
          <t>WCHS</t>
        </is>
      </c>
      <c r="W4803">
        <f>VLOOKUP(V4803,'WCH Kat'!$A$1:$B$150,2,0)</f>
        <v/>
      </c>
    </row>
    <row r="4804">
      <c r="A4804" t="inlineStr">
        <is>
          <t xml:space="preserve">PC </t>
        </is>
      </c>
      <c r="B4804" t="inlineStr">
        <is>
          <t>PC 1017</t>
        </is>
      </c>
      <c r="C4804" s="4" t="inlineStr">
        <is>
          <t>24.11.2023</t>
        </is>
      </c>
      <c r="D4804" t="inlineStr">
        <is>
          <t>16:02</t>
        </is>
      </c>
      <c r="E4804" s="4" t="inlineStr">
        <is>
          <t>22.11.2023</t>
        </is>
      </c>
      <c r="F4804" t="inlineStr">
        <is>
          <t>10:50</t>
        </is>
      </c>
      <c r="G4804" s="5" t="n">
        <v>53.2</v>
      </c>
      <c r="H4804" t="inlineStr">
        <is>
          <t>Inbound</t>
        </is>
      </c>
      <c r="I4804" s="6" t="n">
        <v>0</v>
      </c>
      <c r="J4804" s="6" t="n">
        <v>0</v>
      </c>
      <c r="K4804" s="6" t="n">
        <v>0</v>
      </c>
      <c r="L4804" s="6">
        <f>I4804+J4804+K4804</f>
        <v/>
      </c>
      <c r="M4804" s="6" t="n">
        <v>1</v>
      </c>
      <c r="N4804" t="inlineStr">
        <is>
          <t>Ja</t>
        </is>
      </c>
      <c r="T4804" t="inlineStr">
        <is>
          <t>SAW</t>
        </is>
      </c>
      <c r="U4804">
        <f>VLOOKUP(T4804,Destinations!$A$2:$C$550,2,0)</f>
        <v/>
      </c>
      <c r="V4804" t="inlineStr">
        <is>
          <t>WCHS</t>
        </is>
      </c>
      <c r="W4804">
        <f>VLOOKUP(V4804,'WCH Kat'!$A$1:$B$150,2,0)</f>
        <v/>
      </c>
    </row>
    <row r="4805">
      <c r="A4805" t="inlineStr">
        <is>
          <t xml:space="preserve">FR </t>
        </is>
      </c>
      <c r="B4805" t="inlineStr">
        <is>
          <t>FR 7208</t>
        </is>
      </c>
      <c r="C4805" s="4" t="inlineStr">
        <is>
          <t>11.11.2023</t>
        </is>
      </c>
      <c r="D4805" t="inlineStr">
        <is>
          <t>12:40</t>
        </is>
      </c>
      <c r="E4805" s="4" t="inlineStr">
        <is>
          <t>09.11.2023</t>
        </is>
      </c>
      <c r="F4805" t="inlineStr">
        <is>
          <t>20:40</t>
        </is>
      </c>
      <c r="G4805" s="5" t="n">
        <v>40</v>
      </c>
      <c r="H4805" t="inlineStr">
        <is>
          <t>Outbound</t>
        </is>
      </c>
      <c r="I4805" s="6" t="n">
        <v>0</v>
      </c>
      <c r="J4805" s="6" t="n">
        <v>0</v>
      </c>
      <c r="K4805" s="6" t="n">
        <v>0</v>
      </c>
      <c r="L4805" s="6">
        <f>I4805+J4805+K4805</f>
        <v/>
      </c>
      <c r="M4805" s="6" t="n">
        <v>1</v>
      </c>
      <c r="P4805" t="inlineStr">
        <is>
          <t>Ja</t>
        </is>
      </c>
      <c r="T4805" t="inlineStr">
        <is>
          <t>PMI</t>
        </is>
      </c>
      <c r="U4805">
        <f>VLOOKUP(T4805,Destinations!$A$2:$C$550,2,0)</f>
        <v/>
      </c>
      <c r="V4805" t="inlineStr">
        <is>
          <t>WCHC</t>
        </is>
      </c>
      <c r="W4805">
        <f>VLOOKUP(V4805,'WCH Kat'!$A$1:$B$150,2,0)</f>
        <v/>
      </c>
    </row>
    <row r="4806">
      <c r="A4806" t="inlineStr">
        <is>
          <t xml:space="preserve">EW </t>
        </is>
      </c>
      <c r="B4806" t="inlineStr">
        <is>
          <t>EW  584</t>
        </is>
      </c>
      <c r="C4806" s="4" t="inlineStr">
        <is>
          <t>13.11.2023</t>
        </is>
      </c>
      <c r="D4806" t="inlineStr">
        <is>
          <t>07:25</t>
        </is>
      </c>
      <c r="E4806" s="4" t="inlineStr">
        <is>
          <t>11.11.2023</t>
        </is>
      </c>
      <c r="F4806" t="inlineStr">
        <is>
          <t>18:30</t>
        </is>
      </c>
      <c r="G4806" s="5" t="n">
        <v>36.91667</v>
      </c>
      <c r="H4806" t="inlineStr">
        <is>
          <t>Outbound</t>
        </is>
      </c>
      <c r="I4806" s="6" t="n">
        <v>0</v>
      </c>
      <c r="J4806" s="6" t="n">
        <v>0</v>
      </c>
      <c r="K4806" s="6" t="n">
        <v>0</v>
      </c>
      <c r="L4806" s="6">
        <f>I4806+J4806+K4806</f>
        <v/>
      </c>
      <c r="M4806" s="6" t="n">
        <v>1</v>
      </c>
      <c r="N4806" t="inlineStr">
        <is>
          <t>Ja</t>
        </is>
      </c>
      <c r="T4806" t="inlineStr">
        <is>
          <t>PMI</t>
        </is>
      </c>
      <c r="U4806">
        <f>VLOOKUP(T4806,Destinations!$A$2:$C$550,2,0)</f>
        <v/>
      </c>
      <c r="V4806" t="inlineStr">
        <is>
          <t>WCMP</t>
        </is>
      </c>
      <c r="W4806">
        <f>VLOOKUP(V4806,'WCH Kat'!$A$1:$B$150,2,0)</f>
        <v/>
      </c>
    </row>
    <row r="4807">
      <c r="A4807" t="inlineStr">
        <is>
          <t xml:space="preserve">EW </t>
        </is>
      </c>
      <c r="B4807" t="inlineStr">
        <is>
          <t>EW  603</t>
        </is>
      </c>
      <c r="C4807" s="4" t="inlineStr">
        <is>
          <t>24.11.2023</t>
        </is>
      </c>
      <c r="D4807" t="inlineStr">
        <is>
          <t>16:30</t>
        </is>
      </c>
      <c r="E4807" s="4" t="inlineStr">
        <is>
          <t>23.11.2023</t>
        </is>
      </c>
      <c r="F4807" t="inlineStr">
        <is>
          <t>00:45</t>
        </is>
      </c>
      <c r="G4807" s="5" t="n">
        <v>39.75</v>
      </c>
      <c r="H4807" t="inlineStr">
        <is>
          <t>Inbound</t>
        </is>
      </c>
      <c r="I4807" s="6" t="n">
        <v>0</v>
      </c>
      <c r="J4807" s="6" t="n">
        <v>0</v>
      </c>
      <c r="K4807" s="6" t="n">
        <v>0</v>
      </c>
      <c r="L4807" s="6">
        <f>I4807+J4807+K4807</f>
        <v/>
      </c>
      <c r="M4807" s="6" t="n">
        <v>1</v>
      </c>
      <c r="N4807" t="inlineStr">
        <is>
          <t>Ja</t>
        </is>
      </c>
      <c r="T4807" t="inlineStr">
        <is>
          <t>LIS</t>
        </is>
      </c>
      <c r="U4807">
        <f>VLOOKUP(T4807,Destinations!$A$2:$C$550,2,0)</f>
        <v/>
      </c>
      <c r="V4807" t="inlineStr">
        <is>
          <t>WCHS</t>
        </is>
      </c>
      <c r="W4807">
        <f>VLOOKUP(V4807,'WCH Kat'!$A$1:$B$150,2,0)</f>
        <v/>
      </c>
    </row>
    <row r="4808">
      <c r="A4808" t="inlineStr">
        <is>
          <t xml:space="preserve">EW </t>
        </is>
      </c>
      <c r="B4808" t="inlineStr">
        <is>
          <t>EW  583</t>
        </is>
      </c>
      <c r="C4808" s="4" t="inlineStr">
        <is>
          <t>16.11.2023</t>
        </is>
      </c>
      <c r="D4808" t="inlineStr">
        <is>
          <t>13:45</t>
        </is>
      </c>
      <c r="E4808" s="4" t="inlineStr">
        <is>
          <t>16.11.2023</t>
        </is>
      </c>
      <c r="F4808" t="inlineStr">
        <is>
          <t>11:10</t>
        </is>
      </c>
      <c r="G4808" s="5" t="n">
        <v>2.58333</v>
      </c>
      <c r="H4808" t="inlineStr">
        <is>
          <t>Inbound</t>
        </is>
      </c>
      <c r="I4808" s="6" t="n">
        <v>0</v>
      </c>
      <c r="J4808" s="6" t="n">
        <v>1</v>
      </c>
      <c r="K4808" s="6" t="n">
        <v>0</v>
      </c>
      <c r="L4808" s="6">
        <f>I4808+J4808+K4808</f>
        <v/>
      </c>
      <c r="M4808" s="6" t="n">
        <v>0</v>
      </c>
      <c r="P4808" t="inlineStr">
        <is>
          <t>Ja</t>
        </is>
      </c>
      <c r="T4808" t="inlineStr">
        <is>
          <t>PMI</t>
        </is>
      </c>
      <c r="U4808">
        <f>VLOOKUP(T4808,Destinations!$A$2:$C$550,2,0)</f>
        <v/>
      </c>
      <c r="V4808" t="inlineStr">
        <is>
          <t>WCHC</t>
        </is>
      </c>
      <c r="W4808">
        <f>VLOOKUP(V4808,'WCH Kat'!$A$1:$B$150,2,0)</f>
        <v/>
      </c>
    </row>
    <row r="4809">
      <c r="A4809" t="inlineStr">
        <is>
          <t xml:space="preserve">EW </t>
        </is>
      </c>
      <c r="B4809" t="inlineStr">
        <is>
          <t>EW  583</t>
        </is>
      </c>
      <c r="C4809" s="4" t="inlineStr">
        <is>
          <t>16.11.2023</t>
        </is>
      </c>
      <c r="D4809" t="inlineStr">
        <is>
          <t>13:45</t>
        </is>
      </c>
      <c r="E4809" s="4" t="inlineStr">
        <is>
          <t>16.11.2023</t>
        </is>
      </c>
      <c r="F4809" t="inlineStr">
        <is>
          <t>11:10</t>
        </is>
      </c>
      <c r="G4809" s="5" t="n">
        <v>2.58333</v>
      </c>
      <c r="H4809" t="inlineStr">
        <is>
          <t>Inbound</t>
        </is>
      </c>
      <c r="I4809" s="6" t="n">
        <v>0</v>
      </c>
      <c r="J4809" s="6" t="n">
        <v>1</v>
      </c>
      <c r="K4809" s="6" t="n">
        <v>0</v>
      </c>
      <c r="L4809" s="6">
        <f>I4809+J4809+K4809</f>
        <v/>
      </c>
      <c r="M4809" s="6" t="n">
        <v>0</v>
      </c>
      <c r="P4809" t="inlineStr">
        <is>
          <t>Ja</t>
        </is>
      </c>
      <c r="T4809" t="inlineStr">
        <is>
          <t>PMI</t>
        </is>
      </c>
      <c r="U4809">
        <f>VLOOKUP(T4809,Destinations!$A$2:$C$550,2,0)</f>
        <v/>
      </c>
      <c r="V4809" t="inlineStr">
        <is>
          <t>WCHC</t>
        </is>
      </c>
      <c r="W4809">
        <f>VLOOKUP(V4809,'WCH Kat'!$A$1:$B$150,2,0)</f>
        <v/>
      </c>
    </row>
    <row r="4810">
      <c r="A4810" t="inlineStr">
        <is>
          <t xml:space="preserve">EW </t>
        </is>
      </c>
      <c r="B4810" t="inlineStr">
        <is>
          <t>EW  581</t>
        </is>
      </c>
      <c r="C4810" s="4" t="inlineStr">
        <is>
          <t>17.11.2023</t>
        </is>
      </c>
      <c r="D4810" t="inlineStr">
        <is>
          <t>16:00</t>
        </is>
      </c>
      <c r="E4810" s="4" t="inlineStr">
        <is>
          <t>16.11.2023</t>
        </is>
      </c>
      <c r="F4810" t="inlineStr">
        <is>
          <t>00:40</t>
        </is>
      </c>
      <c r="G4810" s="5" t="n">
        <v>39.33333</v>
      </c>
      <c r="H4810" t="inlineStr">
        <is>
          <t>Inbound</t>
        </is>
      </c>
      <c r="I4810" s="6" t="n">
        <v>0</v>
      </c>
      <c r="J4810" s="6" t="n">
        <v>0</v>
      </c>
      <c r="K4810" s="6" t="n">
        <v>0</v>
      </c>
      <c r="L4810" s="6">
        <f>I4810+J4810+K4810</f>
        <v/>
      </c>
      <c r="M4810" s="6" t="n">
        <v>1</v>
      </c>
      <c r="N4810" t="inlineStr">
        <is>
          <t>Ja</t>
        </is>
      </c>
      <c r="T4810" t="inlineStr">
        <is>
          <t>PMI</t>
        </is>
      </c>
      <c r="U4810">
        <f>VLOOKUP(T4810,Destinations!$A$2:$C$550,2,0)</f>
        <v/>
      </c>
      <c r="V4810" t="inlineStr">
        <is>
          <t>WCHC</t>
        </is>
      </c>
      <c r="W4810">
        <f>VLOOKUP(V4810,'WCH Kat'!$A$1:$B$150,2,0)</f>
        <v/>
      </c>
    </row>
    <row r="4811">
      <c r="A4811" t="inlineStr">
        <is>
          <t xml:space="preserve">EW </t>
        </is>
      </c>
      <c r="B4811" t="inlineStr">
        <is>
          <t>EW  583</t>
        </is>
      </c>
      <c r="C4811" s="4" t="inlineStr">
        <is>
          <t>17.11.2023</t>
        </is>
      </c>
      <c r="D4811" t="inlineStr">
        <is>
          <t>18:05</t>
        </is>
      </c>
      <c r="E4811" s="4" t="inlineStr">
        <is>
          <t>16.11.2023</t>
        </is>
      </c>
      <c r="F4811" t="inlineStr">
        <is>
          <t>02:45</t>
        </is>
      </c>
      <c r="G4811" s="5" t="n">
        <v>39.33333</v>
      </c>
      <c r="H4811" t="inlineStr">
        <is>
          <t>Inbound</t>
        </is>
      </c>
      <c r="I4811" s="6" t="n">
        <v>0</v>
      </c>
      <c r="J4811" s="6" t="n">
        <v>0</v>
      </c>
      <c r="K4811" s="6" t="n">
        <v>0</v>
      </c>
      <c r="L4811" s="6">
        <f>I4811+J4811+K4811</f>
        <v/>
      </c>
      <c r="M4811" s="6" t="n">
        <v>1</v>
      </c>
      <c r="N4811" t="inlineStr">
        <is>
          <t>Ja</t>
        </is>
      </c>
      <c r="T4811" t="inlineStr">
        <is>
          <t>PMI</t>
        </is>
      </c>
      <c r="U4811">
        <f>VLOOKUP(T4811,Destinations!$A$2:$C$550,2,0)</f>
        <v/>
      </c>
      <c r="V4811" t="inlineStr">
        <is>
          <t>WCHC</t>
        </is>
      </c>
      <c r="W4811">
        <f>VLOOKUP(V4811,'WCH Kat'!$A$1:$B$150,2,0)</f>
        <v/>
      </c>
    </row>
    <row r="4812">
      <c r="A4812" t="inlineStr">
        <is>
          <t xml:space="preserve">EW </t>
        </is>
      </c>
      <c r="B4812" t="inlineStr">
        <is>
          <t>EW  886</t>
        </is>
      </c>
      <c r="C4812" s="4" t="inlineStr">
        <is>
          <t>24.11.2023</t>
        </is>
      </c>
      <c r="D4812" t="inlineStr">
        <is>
          <t>17:00</t>
        </is>
      </c>
      <c r="E4812" s="4" t="inlineStr">
        <is>
          <t>23.11.2023</t>
        </is>
      </c>
      <c r="F4812" t="inlineStr">
        <is>
          <t>04:05</t>
        </is>
      </c>
      <c r="G4812" s="5" t="n">
        <v>36.91667</v>
      </c>
      <c r="H4812" t="inlineStr">
        <is>
          <t>Outbound</t>
        </is>
      </c>
      <c r="I4812" s="6" t="n">
        <v>0</v>
      </c>
      <c r="J4812" s="6" t="n">
        <v>0</v>
      </c>
      <c r="K4812" s="6" t="n">
        <v>0</v>
      </c>
      <c r="L4812" s="6">
        <f>I4812+J4812+K4812</f>
        <v/>
      </c>
      <c r="M4812" s="6" t="n">
        <v>1</v>
      </c>
      <c r="N4812" t="inlineStr">
        <is>
          <t>Ja</t>
        </is>
      </c>
      <c r="T4812" t="inlineStr">
        <is>
          <t>FCO</t>
        </is>
      </c>
      <c r="U4812">
        <f>VLOOKUP(T4812,Destinations!$A$2:$C$550,2,0)</f>
        <v/>
      </c>
      <c r="V4812" t="inlineStr">
        <is>
          <t>WCHS</t>
        </is>
      </c>
      <c r="W4812">
        <f>VLOOKUP(V4812,'WCH Kat'!$A$1:$B$150,2,0)</f>
        <v/>
      </c>
    </row>
    <row r="4813">
      <c r="A4813" t="inlineStr">
        <is>
          <t xml:space="preserve">EW </t>
        </is>
      </c>
      <c r="B4813" t="inlineStr">
        <is>
          <t>EW  886</t>
        </is>
      </c>
      <c r="C4813" s="4" t="inlineStr">
        <is>
          <t>24.11.2023</t>
        </is>
      </c>
      <c r="D4813" t="inlineStr">
        <is>
          <t>17:00</t>
        </is>
      </c>
      <c r="E4813" s="4" t="inlineStr">
        <is>
          <t>23.11.2023</t>
        </is>
      </c>
      <c r="F4813" t="inlineStr">
        <is>
          <t>04:05</t>
        </is>
      </c>
      <c r="G4813" s="5" t="n">
        <v>36.91667</v>
      </c>
      <c r="H4813" t="inlineStr">
        <is>
          <t>Outbound</t>
        </is>
      </c>
      <c r="I4813" s="6" t="n">
        <v>0</v>
      </c>
      <c r="J4813" s="6" t="n">
        <v>0</v>
      </c>
      <c r="K4813" s="6" t="n">
        <v>0</v>
      </c>
      <c r="L4813" s="6">
        <f>I4813+J4813+K4813</f>
        <v/>
      </c>
      <c r="M4813" s="6" t="n">
        <v>1</v>
      </c>
      <c r="N4813" t="inlineStr">
        <is>
          <t>Ja</t>
        </is>
      </c>
      <c r="T4813" t="inlineStr">
        <is>
          <t>FCO</t>
        </is>
      </c>
      <c r="U4813">
        <f>VLOOKUP(T4813,Destinations!$A$2:$C$550,2,0)</f>
        <v/>
      </c>
      <c r="V4813" t="inlineStr">
        <is>
          <t>WCHR</t>
        </is>
      </c>
      <c r="W4813">
        <f>VLOOKUP(V4813,'WCH Kat'!$A$1:$B$150,2,0)</f>
        <v/>
      </c>
    </row>
    <row r="4814">
      <c r="A4814" t="inlineStr">
        <is>
          <t xml:space="preserve">TK </t>
        </is>
      </c>
      <c r="B4814" t="inlineStr">
        <is>
          <t>TK 1675</t>
        </is>
      </c>
      <c r="C4814" s="4" t="inlineStr">
        <is>
          <t>24.11.2023</t>
        </is>
      </c>
      <c r="D4814" t="inlineStr">
        <is>
          <t>17:00</t>
        </is>
      </c>
      <c r="E4814" s="4" t="inlineStr">
        <is>
          <t>24.11.2023</t>
        </is>
      </c>
      <c r="F4814" t="inlineStr">
        <is>
          <t>14:31</t>
        </is>
      </c>
      <c r="G4814" s="5" t="n">
        <v>2.48333</v>
      </c>
      <c r="H4814" t="inlineStr">
        <is>
          <t>Inbound</t>
        </is>
      </c>
      <c r="I4814" s="6" t="n">
        <v>0</v>
      </c>
      <c r="J4814" s="6" t="n">
        <v>1</v>
      </c>
      <c r="K4814" s="6" t="n">
        <v>0</v>
      </c>
      <c r="L4814" s="6">
        <f>I4814+J4814+K4814</f>
        <v/>
      </c>
      <c r="M4814" s="6" t="n">
        <v>0</v>
      </c>
      <c r="P4814" t="inlineStr">
        <is>
          <t>Ja</t>
        </is>
      </c>
      <c r="T4814" t="inlineStr">
        <is>
          <t>IST</t>
        </is>
      </c>
      <c r="U4814">
        <f>VLOOKUP(T4814,Destinations!$A$2:$C$550,2,0)</f>
        <v/>
      </c>
      <c r="V4814" t="inlineStr">
        <is>
          <t>WCHS</t>
        </is>
      </c>
      <c r="W4814">
        <f>VLOOKUP(V4814,'WCH Kat'!$A$1:$B$150,2,0)</f>
        <v/>
      </c>
    </row>
    <row r="4815">
      <c r="A4815" t="inlineStr">
        <is>
          <t xml:space="preserve">TK </t>
        </is>
      </c>
      <c r="B4815" t="inlineStr">
        <is>
          <t>TK 1675</t>
        </is>
      </c>
      <c r="C4815" s="4" t="inlineStr">
        <is>
          <t>24.11.2023</t>
        </is>
      </c>
      <c r="D4815" t="inlineStr">
        <is>
          <t>17:00</t>
        </is>
      </c>
      <c r="E4815" s="4" t="inlineStr">
        <is>
          <t>24.11.2023</t>
        </is>
      </c>
      <c r="F4815" t="inlineStr">
        <is>
          <t>14:32</t>
        </is>
      </c>
      <c r="G4815" s="5" t="n">
        <v>2.46667</v>
      </c>
      <c r="H4815" t="inlineStr">
        <is>
          <t>Inbound</t>
        </is>
      </c>
      <c r="I4815" s="6" t="n">
        <v>0</v>
      </c>
      <c r="J4815" s="6" t="n">
        <v>1</v>
      </c>
      <c r="K4815" s="6" t="n">
        <v>0</v>
      </c>
      <c r="L4815" s="6">
        <f>I4815+J4815+K4815</f>
        <v/>
      </c>
      <c r="M4815" s="6" t="n">
        <v>0</v>
      </c>
      <c r="P4815" t="inlineStr">
        <is>
          <t>Ja</t>
        </is>
      </c>
      <c r="T4815" t="inlineStr">
        <is>
          <t>IST</t>
        </is>
      </c>
      <c r="U4815">
        <f>VLOOKUP(T4815,Destinations!$A$2:$C$550,2,0)</f>
        <v/>
      </c>
      <c r="V4815" t="inlineStr">
        <is>
          <t>WCHS</t>
        </is>
      </c>
      <c r="W4815">
        <f>VLOOKUP(V4815,'WCH Kat'!$A$1:$B$150,2,0)</f>
        <v/>
      </c>
    </row>
    <row r="4816">
      <c r="A4816" t="inlineStr">
        <is>
          <t xml:space="preserve">TK </t>
        </is>
      </c>
      <c r="B4816" t="inlineStr">
        <is>
          <t>TK 1675</t>
        </is>
      </c>
      <c r="C4816" s="4" t="inlineStr">
        <is>
          <t>24.11.2023</t>
        </is>
      </c>
      <c r="D4816" t="inlineStr">
        <is>
          <t>17:00</t>
        </is>
      </c>
      <c r="E4816" s="4" t="inlineStr">
        <is>
          <t>24.11.2023</t>
        </is>
      </c>
      <c r="F4816" t="inlineStr">
        <is>
          <t>14:32</t>
        </is>
      </c>
      <c r="G4816" s="5" t="n">
        <v>2.46667</v>
      </c>
      <c r="H4816" t="inlineStr">
        <is>
          <t>Inbound</t>
        </is>
      </c>
      <c r="I4816" s="6" t="n">
        <v>0</v>
      </c>
      <c r="J4816" s="6" t="n">
        <v>1</v>
      </c>
      <c r="K4816" s="6" t="n">
        <v>0</v>
      </c>
      <c r="L4816" s="6">
        <f>I4816+J4816+K4816</f>
        <v/>
      </c>
      <c r="M4816" s="6" t="n">
        <v>0</v>
      </c>
      <c r="P4816" t="inlineStr">
        <is>
          <t>Ja</t>
        </is>
      </c>
      <c r="T4816" t="inlineStr">
        <is>
          <t>IST</t>
        </is>
      </c>
      <c r="U4816">
        <f>VLOOKUP(T4816,Destinations!$A$2:$C$550,2,0)</f>
        <v/>
      </c>
      <c r="V4816" t="inlineStr">
        <is>
          <t>WCHS</t>
        </is>
      </c>
      <c r="W4816">
        <f>VLOOKUP(V4816,'WCH Kat'!$A$1:$B$150,2,0)</f>
        <v/>
      </c>
    </row>
    <row r="4817">
      <c r="A4817" t="inlineStr">
        <is>
          <t xml:space="preserve">TK </t>
        </is>
      </c>
      <c r="B4817" t="inlineStr">
        <is>
          <t>TK 1675</t>
        </is>
      </c>
      <c r="C4817" s="4" t="inlineStr">
        <is>
          <t>24.11.2023</t>
        </is>
      </c>
      <c r="D4817" t="inlineStr">
        <is>
          <t>17:00</t>
        </is>
      </c>
      <c r="E4817" s="4" t="inlineStr">
        <is>
          <t>24.11.2023</t>
        </is>
      </c>
      <c r="F4817" t="inlineStr">
        <is>
          <t>14:32</t>
        </is>
      </c>
      <c r="G4817" s="5" t="n">
        <v>2.46667</v>
      </c>
      <c r="H4817" t="inlineStr">
        <is>
          <t>Inbound</t>
        </is>
      </c>
      <c r="I4817" s="6" t="n">
        <v>0</v>
      </c>
      <c r="J4817" s="6" t="n">
        <v>1</v>
      </c>
      <c r="K4817" s="6" t="n">
        <v>0</v>
      </c>
      <c r="L4817" s="6">
        <f>I4817+J4817+K4817</f>
        <v/>
      </c>
      <c r="M4817" s="6" t="n">
        <v>0</v>
      </c>
      <c r="P4817" t="inlineStr">
        <is>
          <t>Ja</t>
        </is>
      </c>
      <c r="T4817" t="inlineStr">
        <is>
          <t>IST</t>
        </is>
      </c>
      <c r="U4817">
        <f>VLOOKUP(T4817,Destinations!$A$2:$C$550,2,0)</f>
        <v/>
      </c>
      <c r="V4817" t="inlineStr">
        <is>
          <t>WCHS</t>
        </is>
      </c>
      <c r="W4817">
        <f>VLOOKUP(V4817,'WCH Kat'!$A$1:$B$150,2,0)</f>
        <v/>
      </c>
    </row>
    <row r="4818">
      <c r="A4818" t="inlineStr">
        <is>
          <t xml:space="preserve">PC </t>
        </is>
      </c>
      <c r="B4818" t="inlineStr">
        <is>
          <t>PC 1018</t>
        </is>
      </c>
      <c r="C4818" s="4" t="inlineStr">
        <is>
          <t>24.11.2023</t>
        </is>
      </c>
      <c r="D4818" t="inlineStr">
        <is>
          <t>17:15</t>
        </is>
      </c>
      <c r="E4818" s="4" t="inlineStr">
        <is>
          <t>24.11.2023</t>
        </is>
      </c>
      <c r="F4818" t="inlineStr">
        <is>
          <t>13:34</t>
        </is>
      </c>
      <c r="G4818" s="5" t="n">
        <v>3.68333</v>
      </c>
      <c r="H4818" t="inlineStr">
        <is>
          <t>Outbound</t>
        </is>
      </c>
      <c r="I4818" s="6" t="n">
        <v>0</v>
      </c>
      <c r="J4818" s="6" t="n">
        <v>0</v>
      </c>
      <c r="K4818" s="6" t="n">
        <v>1</v>
      </c>
      <c r="L4818" s="6">
        <f>I4818+J4818+K4818</f>
        <v/>
      </c>
      <c r="M4818" s="6" t="n">
        <v>0</v>
      </c>
      <c r="Q4818" t="inlineStr">
        <is>
          <t>Ja</t>
        </is>
      </c>
      <c r="T4818" t="inlineStr">
        <is>
          <t>Istanbul-Sabiha Gökcen</t>
        </is>
      </c>
      <c r="U4818">
        <f>VLOOKUP(T4818,Destinations!$A$2:$C$550,2,0)</f>
        <v/>
      </c>
      <c r="V4818" t="inlineStr">
        <is>
          <t>WCHS</t>
        </is>
      </c>
      <c r="W4818">
        <f>VLOOKUP(V4818,'WCH Kat'!$A$1:$B$150,2,0)</f>
        <v/>
      </c>
    </row>
    <row r="4819">
      <c r="A4819" t="inlineStr">
        <is>
          <t xml:space="preserve">FR </t>
        </is>
      </c>
      <c r="B4819" t="inlineStr">
        <is>
          <t>FR 1355</t>
        </is>
      </c>
      <c r="C4819" s="4" t="inlineStr">
        <is>
          <t>24.11.2023</t>
        </is>
      </c>
      <c r="D4819" t="inlineStr">
        <is>
          <t>17:30</t>
        </is>
      </c>
      <c r="E4819" s="4" t="inlineStr">
        <is>
          <t>23.11.2023</t>
        </is>
      </c>
      <c r="F4819" t="inlineStr">
        <is>
          <t>01:25</t>
        </is>
      </c>
      <c r="G4819" s="5" t="n">
        <v>40.08333</v>
      </c>
      <c r="H4819" t="inlineStr">
        <is>
          <t>Outbound</t>
        </is>
      </c>
      <c r="I4819" s="6" t="n">
        <v>0</v>
      </c>
      <c r="J4819" s="6" t="n">
        <v>0</v>
      </c>
      <c r="K4819" s="6" t="n">
        <v>0</v>
      </c>
      <c r="L4819" s="6">
        <f>I4819+J4819+K4819</f>
        <v/>
      </c>
      <c r="M4819" s="6" t="n">
        <v>1</v>
      </c>
      <c r="N4819" t="inlineStr">
        <is>
          <t>Ja</t>
        </is>
      </c>
      <c r="T4819" t="inlineStr">
        <is>
          <t>ALC</t>
        </is>
      </c>
      <c r="U4819">
        <f>VLOOKUP(T4819,Destinations!$A$2:$C$550,2,0)</f>
        <v/>
      </c>
      <c r="V4819" t="inlineStr">
        <is>
          <t>WCHR</t>
        </is>
      </c>
      <c r="W4819">
        <f>VLOOKUP(V4819,'WCH Kat'!$A$1:$B$150,2,0)</f>
        <v/>
      </c>
    </row>
    <row r="4820">
      <c r="A4820" t="inlineStr">
        <is>
          <t xml:space="preserve">LH </t>
        </is>
      </c>
      <c r="B4820" t="inlineStr">
        <is>
          <t>LH 1984</t>
        </is>
      </c>
      <c r="C4820" s="4" t="inlineStr">
        <is>
          <t>24.11.2023</t>
        </is>
      </c>
      <c r="D4820" t="inlineStr">
        <is>
          <t>17:32</t>
        </is>
      </c>
      <c r="E4820" s="4" t="inlineStr">
        <is>
          <t>23.11.2023</t>
        </is>
      </c>
      <c r="F4820" t="inlineStr">
        <is>
          <t>03:15</t>
        </is>
      </c>
      <c r="G4820" s="5" t="n">
        <v>38.28333</v>
      </c>
      <c r="H4820" t="inlineStr">
        <is>
          <t>Inbound</t>
        </is>
      </c>
      <c r="I4820" s="6" t="n">
        <v>0</v>
      </c>
      <c r="J4820" s="6" t="n">
        <v>0</v>
      </c>
      <c r="K4820" s="6" t="n">
        <v>0</v>
      </c>
      <c r="L4820" s="6">
        <f>I4820+J4820+K4820</f>
        <v/>
      </c>
      <c r="M4820" s="6" t="n">
        <v>1</v>
      </c>
      <c r="N4820" t="inlineStr">
        <is>
          <t>Ja</t>
        </is>
      </c>
      <c r="T4820" t="inlineStr">
        <is>
          <t>MUC</t>
        </is>
      </c>
      <c r="U4820">
        <f>VLOOKUP(T4820,Destinations!$A$2:$C$550,2,0)</f>
        <v/>
      </c>
      <c r="V4820" t="inlineStr">
        <is>
          <t>WCHR</t>
        </is>
      </c>
      <c r="W4820">
        <f>VLOOKUP(V4820,'WCH Kat'!$A$1:$B$150,2,0)</f>
        <v/>
      </c>
    </row>
    <row r="4821">
      <c r="A4821" t="inlineStr">
        <is>
          <t xml:space="preserve">LH </t>
        </is>
      </c>
      <c r="B4821" t="inlineStr">
        <is>
          <t>LH 1985</t>
        </is>
      </c>
      <c r="C4821" s="4" t="inlineStr">
        <is>
          <t>24.11.2023</t>
        </is>
      </c>
      <c r="D4821" t="inlineStr">
        <is>
          <t>17:55</t>
        </is>
      </c>
      <c r="E4821" s="4" t="inlineStr">
        <is>
          <t>23.11.2023</t>
        </is>
      </c>
      <c r="F4821" t="inlineStr">
        <is>
          <t>05:00</t>
        </is>
      </c>
      <c r="G4821" s="5" t="n">
        <v>36.91667</v>
      </c>
      <c r="H4821" t="inlineStr">
        <is>
          <t>Outbound</t>
        </is>
      </c>
      <c r="I4821" s="6" t="n">
        <v>0</v>
      </c>
      <c r="J4821" s="6" t="n">
        <v>0</v>
      </c>
      <c r="K4821" s="6" t="n">
        <v>0</v>
      </c>
      <c r="L4821" s="6">
        <f>I4821+J4821+K4821</f>
        <v/>
      </c>
      <c r="M4821" s="6" t="n">
        <v>1</v>
      </c>
      <c r="N4821" t="inlineStr">
        <is>
          <t>Ja</t>
        </is>
      </c>
      <c r="T4821" t="inlineStr">
        <is>
          <t>MUC</t>
        </is>
      </c>
      <c r="U4821">
        <f>VLOOKUP(T4821,Destinations!$A$2:$C$550,2,0)</f>
        <v/>
      </c>
      <c r="V4821" t="inlineStr">
        <is>
          <t>WCHR</t>
        </is>
      </c>
      <c r="W4821">
        <f>VLOOKUP(V4821,'WCH Kat'!$A$1:$B$150,2,0)</f>
        <v/>
      </c>
    </row>
    <row r="4822">
      <c r="A4822" t="inlineStr">
        <is>
          <t xml:space="preserve">EW </t>
        </is>
      </c>
      <c r="B4822" t="inlineStr">
        <is>
          <t>EW  465</t>
        </is>
      </c>
      <c r="C4822" s="4" t="inlineStr">
        <is>
          <t>24.11.2023</t>
        </is>
      </c>
      <c r="D4822" t="inlineStr">
        <is>
          <t>18:10</t>
        </is>
      </c>
      <c r="E4822" s="4" t="inlineStr">
        <is>
          <t>23.11.2023</t>
        </is>
      </c>
      <c r="F4822" t="inlineStr">
        <is>
          <t>03:55</t>
        </is>
      </c>
      <c r="G4822" s="5" t="n">
        <v>38.25</v>
      </c>
      <c r="H4822" t="inlineStr">
        <is>
          <t>Inbound</t>
        </is>
      </c>
      <c r="I4822" s="6" t="n">
        <v>0</v>
      </c>
      <c r="J4822" s="6" t="n">
        <v>0</v>
      </c>
      <c r="K4822" s="6" t="n">
        <v>0</v>
      </c>
      <c r="L4822" s="6">
        <f>I4822+J4822+K4822</f>
        <v/>
      </c>
      <c r="M4822" s="6" t="n">
        <v>1</v>
      </c>
      <c r="N4822" t="inlineStr">
        <is>
          <t>Ja</t>
        </is>
      </c>
      <c r="T4822" t="inlineStr">
        <is>
          <t>LHR</t>
        </is>
      </c>
      <c r="U4822">
        <f>VLOOKUP(T4822,Destinations!$A$2:$C$550,2,0)</f>
        <v/>
      </c>
      <c r="V4822" t="inlineStr">
        <is>
          <t>WCHR</t>
        </is>
      </c>
      <c r="W4822">
        <f>VLOOKUP(V4822,'WCH Kat'!$A$1:$B$150,2,0)</f>
        <v/>
      </c>
    </row>
    <row r="4823">
      <c r="A4823" t="inlineStr">
        <is>
          <t xml:space="preserve">EW </t>
        </is>
      </c>
      <c r="B4823" t="inlineStr">
        <is>
          <t>EW 981</t>
        </is>
      </c>
      <c r="C4823" s="4" t="inlineStr">
        <is>
          <t>24.11.2023</t>
        </is>
      </c>
      <c r="D4823" t="inlineStr">
        <is>
          <t>18:10</t>
        </is>
      </c>
      <c r="E4823" s="4" t="inlineStr">
        <is>
          <t>24.11.2023</t>
        </is>
      </c>
      <c r="F4823" t="inlineStr">
        <is>
          <t>13:25</t>
        </is>
      </c>
      <c r="G4823" s="5" t="n">
        <v>4.75</v>
      </c>
      <c r="H4823" t="inlineStr">
        <is>
          <t>Inbound</t>
        </is>
      </c>
      <c r="I4823" s="6" t="n">
        <v>0</v>
      </c>
      <c r="J4823" s="6" t="n">
        <v>0</v>
      </c>
      <c r="K4823" s="6" t="n">
        <v>1</v>
      </c>
      <c r="L4823" s="6">
        <f>I4823+J4823+K4823</f>
        <v/>
      </c>
      <c r="M4823" s="6" t="n">
        <v>0</v>
      </c>
      <c r="P4823" t="inlineStr">
        <is>
          <t>Ja</t>
        </is>
      </c>
      <c r="T4823" t="inlineStr">
        <is>
          <t>Hurghada</t>
        </is>
      </c>
      <c r="U4823">
        <f>VLOOKUP(T4823,Destinations!$A$2:$C$550,2,0)</f>
        <v/>
      </c>
      <c r="V4823" t="inlineStr">
        <is>
          <t>WCHR</t>
        </is>
      </c>
      <c r="W4823">
        <f>VLOOKUP(V4823,'WCH Kat'!$A$1:$B$150,2,0)</f>
        <v/>
      </c>
    </row>
    <row r="4824">
      <c r="A4824" t="inlineStr">
        <is>
          <t xml:space="preserve">EW </t>
        </is>
      </c>
      <c r="B4824" t="inlineStr">
        <is>
          <t>EW 754</t>
        </is>
      </c>
      <c r="C4824" s="4" t="inlineStr">
        <is>
          <t>24.11.2023</t>
        </is>
      </c>
      <c r="D4824" t="inlineStr">
        <is>
          <t>18:15</t>
        </is>
      </c>
      <c r="E4824" s="4" t="inlineStr">
        <is>
          <t>24.11.2023</t>
        </is>
      </c>
      <c r="F4824" t="inlineStr">
        <is>
          <t>15:41</t>
        </is>
      </c>
      <c r="G4824" s="5" t="n">
        <v>2.56667</v>
      </c>
      <c r="H4824" t="inlineStr">
        <is>
          <t>Outbound</t>
        </is>
      </c>
      <c r="I4824" s="6" t="n">
        <v>0</v>
      </c>
      <c r="J4824" s="6" t="n">
        <v>1</v>
      </c>
      <c r="K4824" s="6" t="n">
        <v>0</v>
      </c>
      <c r="L4824" s="6">
        <f>I4824+J4824+K4824</f>
        <v/>
      </c>
      <c r="M4824" s="6" t="n">
        <v>0</v>
      </c>
      <c r="Q4824" t="inlineStr">
        <is>
          <t>Ja</t>
        </is>
      </c>
      <c r="T4824" t="inlineStr">
        <is>
          <t>Wien</t>
        </is>
      </c>
      <c r="U4824">
        <f>VLOOKUP(T4824,Destinations!$A$2:$C$550,2,0)</f>
        <v/>
      </c>
      <c r="V4824" t="inlineStr">
        <is>
          <t>WCHR</t>
        </is>
      </c>
      <c r="W4824">
        <f>VLOOKUP(V4824,'WCH Kat'!$A$1:$B$150,2,0)</f>
        <v/>
      </c>
    </row>
    <row r="4825">
      <c r="A4825" t="inlineStr">
        <is>
          <t xml:space="preserve">EW </t>
        </is>
      </c>
      <c r="B4825" t="inlineStr">
        <is>
          <t>EW  580</t>
        </is>
      </c>
      <c r="C4825" s="4" t="inlineStr">
        <is>
          <t>18.11.2023</t>
        </is>
      </c>
      <c r="D4825" t="inlineStr">
        <is>
          <t>05:40</t>
        </is>
      </c>
      <c r="E4825" s="4" t="inlineStr">
        <is>
          <t>16.11.2023</t>
        </is>
      </c>
      <c r="F4825" t="inlineStr">
        <is>
          <t>16:45</t>
        </is>
      </c>
      <c r="G4825" s="5" t="n">
        <v>36.91667</v>
      </c>
      <c r="H4825" t="inlineStr">
        <is>
          <t>Outbound</t>
        </is>
      </c>
      <c r="I4825" s="6" t="n">
        <v>0</v>
      </c>
      <c r="J4825" s="6" t="n">
        <v>0</v>
      </c>
      <c r="K4825" s="6" t="n">
        <v>0</v>
      </c>
      <c r="L4825" s="6">
        <f>I4825+J4825+K4825</f>
        <v/>
      </c>
      <c r="M4825" s="6" t="n">
        <v>1</v>
      </c>
      <c r="N4825" t="inlineStr">
        <is>
          <t>Ja</t>
        </is>
      </c>
      <c r="T4825" t="inlineStr">
        <is>
          <t>PMI</t>
        </is>
      </c>
      <c r="U4825">
        <f>VLOOKUP(T4825,Destinations!$A$2:$C$550,2,0)</f>
        <v/>
      </c>
      <c r="V4825" t="inlineStr">
        <is>
          <t>WCHC</t>
        </is>
      </c>
      <c r="W4825">
        <f>VLOOKUP(V4825,'WCH Kat'!$A$1:$B$150,2,0)</f>
        <v/>
      </c>
    </row>
    <row r="4826">
      <c r="A4826" t="inlineStr">
        <is>
          <t xml:space="preserve">EW </t>
        </is>
      </c>
      <c r="B4826" t="inlineStr">
        <is>
          <t>EW  086</t>
        </is>
      </c>
      <c r="C4826" s="4" t="inlineStr">
        <is>
          <t>24.11.2023</t>
        </is>
      </c>
      <c r="D4826" t="inlineStr">
        <is>
          <t>18:35</t>
        </is>
      </c>
      <c r="E4826" s="4" t="inlineStr">
        <is>
          <t>23.11.2023</t>
        </is>
      </c>
      <c r="F4826" t="inlineStr">
        <is>
          <t>05:40</t>
        </is>
      </c>
      <c r="G4826" s="5" t="n">
        <v>36.91667</v>
      </c>
      <c r="H4826" t="inlineStr">
        <is>
          <t>Outbound</t>
        </is>
      </c>
      <c r="I4826" s="6" t="n">
        <v>0</v>
      </c>
      <c r="J4826" s="6" t="n">
        <v>0</v>
      </c>
      <c r="K4826" s="6" t="n">
        <v>0</v>
      </c>
      <c r="L4826" s="6">
        <f>I4826+J4826+K4826</f>
        <v/>
      </c>
      <c r="M4826" s="6" t="n">
        <v>1</v>
      </c>
      <c r="N4826" t="inlineStr">
        <is>
          <t>Ja</t>
        </is>
      </c>
      <c r="T4826" t="inlineStr">
        <is>
          <t>MUC</t>
        </is>
      </c>
      <c r="U4826">
        <f>VLOOKUP(T4826,Destinations!$A$2:$C$550,2,0)</f>
        <v/>
      </c>
      <c r="V4826" t="inlineStr">
        <is>
          <t>WCHS</t>
        </is>
      </c>
      <c r="W4826">
        <f>VLOOKUP(V4826,'WCH Kat'!$A$1:$B$150,2,0)</f>
        <v/>
      </c>
    </row>
    <row r="4827">
      <c r="A4827" t="inlineStr">
        <is>
          <t xml:space="preserve">EW </t>
        </is>
      </c>
      <c r="B4827" t="inlineStr">
        <is>
          <t>EW  086</t>
        </is>
      </c>
      <c r="C4827" s="4" t="inlineStr">
        <is>
          <t>24.11.2023</t>
        </is>
      </c>
      <c r="D4827" t="inlineStr">
        <is>
          <t>18:35</t>
        </is>
      </c>
      <c r="E4827" s="4" t="inlineStr">
        <is>
          <t>23.11.2023</t>
        </is>
      </c>
      <c r="F4827" t="inlineStr">
        <is>
          <t>05:40</t>
        </is>
      </c>
      <c r="G4827" s="5" t="n">
        <v>36.91667</v>
      </c>
      <c r="H4827" t="inlineStr">
        <is>
          <t>Outbound</t>
        </is>
      </c>
      <c r="I4827" s="6" t="n">
        <v>0</v>
      </c>
      <c r="J4827" s="6" t="n">
        <v>0</v>
      </c>
      <c r="K4827" s="6" t="n">
        <v>0</v>
      </c>
      <c r="L4827" s="6">
        <f>I4827+J4827+K4827</f>
        <v/>
      </c>
      <c r="M4827" s="6" t="n">
        <v>1</v>
      </c>
      <c r="N4827" t="inlineStr">
        <is>
          <t>Ja</t>
        </is>
      </c>
      <c r="T4827" t="inlineStr">
        <is>
          <t>MUC</t>
        </is>
      </c>
      <c r="U4827">
        <f>VLOOKUP(T4827,Destinations!$A$2:$C$550,2,0)</f>
        <v/>
      </c>
      <c r="V4827" t="inlineStr">
        <is>
          <t>WCHS</t>
        </is>
      </c>
      <c r="W4827">
        <f>VLOOKUP(V4827,'WCH Kat'!$A$1:$B$150,2,0)</f>
        <v/>
      </c>
    </row>
    <row r="4828">
      <c r="A4828" t="inlineStr">
        <is>
          <t xml:space="preserve">BA </t>
        </is>
      </c>
      <c r="B4828" t="inlineStr">
        <is>
          <t>BA  998</t>
        </is>
      </c>
      <c r="C4828" s="4" t="inlineStr">
        <is>
          <t>24.11.2023</t>
        </is>
      </c>
      <c r="D4828" t="inlineStr">
        <is>
          <t>18:50</t>
        </is>
      </c>
      <c r="E4828" s="4" t="inlineStr">
        <is>
          <t>23.11.2023</t>
        </is>
      </c>
      <c r="F4828" t="inlineStr">
        <is>
          <t>04:25</t>
        </is>
      </c>
      <c r="G4828" s="5" t="n">
        <v>38.41667</v>
      </c>
      <c r="H4828" t="inlineStr">
        <is>
          <t>Inbound</t>
        </is>
      </c>
      <c r="I4828" s="6" t="n">
        <v>0</v>
      </c>
      <c r="J4828" s="6" t="n">
        <v>0</v>
      </c>
      <c r="K4828" s="6" t="n">
        <v>0</v>
      </c>
      <c r="L4828" s="6">
        <f>I4828+J4828+K4828</f>
        <v/>
      </c>
      <c r="M4828" s="6" t="n">
        <v>1</v>
      </c>
      <c r="N4828" t="inlineStr">
        <is>
          <t>Ja</t>
        </is>
      </c>
      <c r="T4828" t="inlineStr">
        <is>
          <t>LHR</t>
        </is>
      </c>
      <c r="U4828">
        <f>VLOOKUP(T4828,Destinations!$A$2:$C$550,2,0)</f>
        <v/>
      </c>
      <c r="V4828" t="inlineStr">
        <is>
          <t>WCHR</t>
        </is>
      </c>
      <c r="W4828">
        <f>VLOOKUP(V4828,'WCH Kat'!$A$1:$B$150,2,0)</f>
        <v/>
      </c>
    </row>
    <row r="4829">
      <c r="A4829" t="inlineStr">
        <is>
          <t xml:space="preserve">EW </t>
        </is>
      </c>
      <c r="B4829" t="inlineStr">
        <is>
          <t>EW 826</t>
        </is>
      </c>
      <c r="C4829" s="4" t="inlineStr">
        <is>
          <t>24.11.2023</t>
        </is>
      </c>
      <c r="D4829" t="inlineStr">
        <is>
          <t>18:55</t>
        </is>
      </c>
      <c r="E4829" s="4" t="inlineStr">
        <is>
          <t>24.11.2023</t>
        </is>
      </c>
      <c r="F4829" t="inlineStr">
        <is>
          <t>16:12</t>
        </is>
      </c>
      <c r="G4829" s="5" t="n">
        <v>2.71667</v>
      </c>
      <c r="H4829" t="inlineStr">
        <is>
          <t>Outbound</t>
        </is>
      </c>
      <c r="I4829" s="6" t="n">
        <v>0</v>
      </c>
      <c r="J4829" s="6" t="n">
        <v>1</v>
      </c>
      <c r="K4829" s="6" t="n">
        <v>0</v>
      </c>
      <c r="L4829" s="6">
        <f>I4829+J4829+K4829</f>
        <v/>
      </c>
      <c r="M4829" s="6" t="n">
        <v>0</v>
      </c>
      <c r="Q4829" t="inlineStr">
        <is>
          <t>Ja</t>
        </is>
      </c>
      <c r="T4829" t="inlineStr">
        <is>
          <t>Mailand-Malpensa</t>
        </is>
      </c>
      <c r="U4829">
        <f>VLOOKUP(T4829,Destinations!$A$2:$C$550,2,0)</f>
        <v/>
      </c>
      <c r="V4829" t="inlineStr">
        <is>
          <t>WCHR</t>
        </is>
      </c>
      <c r="W4829">
        <f>VLOOKUP(V4829,'WCH Kat'!$A$1:$B$150,2,0)</f>
        <v/>
      </c>
    </row>
    <row r="4830">
      <c r="A4830" t="inlineStr">
        <is>
          <t xml:space="preserve">EW </t>
        </is>
      </c>
      <c r="B4830" t="inlineStr">
        <is>
          <t>EW 4347</t>
        </is>
      </c>
      <c r="C4830" s="4" t="inlineStr">
        <is>
          <t>24.11.2023</t>
        </is>
      </c>
      <c r="D4830" t="inlineStr">
        <is>
          <t>19:00</t>
        </is>
      </c>
      <c r="E4830" s="4" t="inlineStr">
        <is>
          <t>23.11.2023</t>
        </is>
      </c>
      <c r="F4830" t="inlineStr">
        <is>
          <t>01:00</t>
        </is>
      </c>
      <c r="G4830" s="5" t="n">
        <v>42</v>
      </c>
      <c r="H4830" t="inlineStr">
        <is>
          <t>Outbound</t>
        </is>
      </c>
      <c r="I4830" s="6" t="n">
        <v>0</v>
      </c>
      <c r="J4830" s="6" t="n">
        <v>0</v>
      </c>
      <c r="K4830" s="6" t="n">
        <v>0</v>
      </c>
      <c r="L4830" s="6">
        <f>I4830+J4830+K4830</f>
        <v/>
      </c>
      <c r="M4830" s="6" t="n">
        <v>1</v>
      </c>
      <c r="N4830" t="inlineStr">
        <is>
          <t>Ja</t>
        </is>
      </c>
      <c r="T4830" t="inlineStr">
        <is>
          <t>Salzburg</t>
        </is>
      </c>
      <c r="U4830">
        <f>VLOOKUP(T4830,Destinations!$A$2:$C$550,2,0)</f>
        <v/>
      </c>
      <c r="V4830" t="inlineStr">
        <is>
          <t>WCHS</t>
        </is>
      </c>
      <c r="W4830">
        <f>VLOOKUP(V4830,'WCH Kat'!$A$1:$B$150,2,0)</f>
        <v/>
      </c>
    </row>
    <row r="4831">
      <c r="A4831" t="inlineStr">
        <is>
          <t xml:space="preserve">W4 </t>
        </is>
      </c>
      <c r="B4831" t="inlineStr">
        <is>
          <t>W4 3094</t>
        </is>
      </c>
      <c r="C4831" s="4" t="inlineStr">
        <is>
          <t>24.11.2023</t>
        </is>
      </c>
      <c r="D4831" t="inlineStr">
        <is>
          <t>20:30</t>
        </is>
      </c>
      <c r="E4831" s="4" t="inlineStr">
        <is>
          <t>23.11.2023</t>
        </is>
      </c>
      <c r="F4831" t="inlineStr">
        <is>
          <t>04:30</t>
        </is>
      </c>
      <c r="G4831" s="5" t="n">
        <v>40</v>
      </c>
      <c r="H4831" t="inlineStr">
        <is>
          <t>Outbound</t>
        </is>
      </c>
      <c r="I4831" s="6" t="n">
        <v>0</v>
      </c>
      <c r="J4831" s="6" t="n">
        <v>0</v>
      </c>
      <c r="K4831" s="6" t="n">
        <v>0</v>
      </c>
      <c r="L4831" s="6">
        <f>I4831+J4831+K4831</f>
        <v/>
      </c>
      <c r="M4831" s="6" t="n">
        <v>1</v>
      </c>
      <c r="N4831" t="inlineStr">
        <is>
          <t>Ja</t>
        </is>
      </c>
      <c r="T4831" t="inlineStr">
        <is>
          <t>OTP</t>
        </is>
      </c>
      <c r="U4831">
        <f>VLOOKUP(T4831,Destinations!$A$2:$C$550,2,0)</f>
        <v/>
      </c>
      <c r="V4831" t="inlineStr">
        <is>
          <t>MAAS</t>
        </is>
      </c>
      <c r="W4831">
        <f>VLOOKUP(V4831,'WCH Kat'!$A$1:$B$150,2,0)</f>
        <v/>
      </c>
    </row>
    <row r="4832">
      <c r="A4832" t="inlineStr">
        <is>
          <t xml:space="preserve">W4 </t>
        </is>
      </c>
      <c r="B4832" t="inlineStr">
        <is>
          <t>W4 3094</t>
        </is>
      </c>
      <c r="C4832" s="4" t="inlineStr">
        <is>
          <t>24.11.2023</t>
        </is>
      </c>
      <c r="D4832" t="inlineStr">
        <is>
          <t>20:30</t>
        </is>
      </c>
      <c r="E4832" s="4" t="inlineStr">
        <is>
          <t>24.11.2023</t>
        </is>
      </c>
      <c r="F4832" t="inlineStr">
        <is>
          <t>18:33</t>
        </is>
      </c>
      <c r="G4832" s="5" t="n">
        <v>1.95</v>
      </c>
      <c r="H4832" t="inlineStr">
        <is>
          <t>Outbound</t>
        </is>
      </c>
      <c r="I4832" s="6" t="n">
        <v>0</v>
      </c>
      <c r="J4832" s="6" t="n">
        <v>1</v>
      </c>
      <c r="K4832" s="6" t="n">
        <v>0</v>
      </c>
      <c r="L4832" s="6">
        <f>I4832+J4832+K4832</f>
        <v/>
      </c>
      <c r="M4832" s="6" t="n">
        <v>0</v>
      </c>
      <c r="Q4832" t="inlineStr">
        <is>
          <t>Ja</t>
        </is>
      </c>
      <c r="T4832" t="inlineStr">
        <is>
          <t>OTP</t>
        </is>
      </c>
      <c r="U4832">
        <f>VLOOKUP(T4832,Destinations!$A$2:$C$550,2,0)</f>
        <v/>
      </c>
      <c r="V4832" t="inlineStr">
        <is>
          <t>WCHS</t>
        </is>
      </c>
      <c r="W4832">
        <f>VLOOKUP(V4832,'WCH Kat'!$A$1:$B$150,2,0)</f>
        <v/>
      </c>
    </row>
    <row r="4833">
      <c r="A4833" t="inlineStr">
        <is>
          <t xml:space="preserve">FR </t>
        </is>
      </c>
      <c r="B4833" t="inlineStr">
        <is>
          <t>FR 5277</t>
        </is>
      </c>
      <c r="C4833" s="4" t="inlineStr">
        <is>
          <t>24.11.2023</t>
        </is>
      </c>
      <c r="D4833" t="inlineStr">
        <is>
          <t>20:39</t>
        </is>
      </c>
      <c r="E4833" s="4" t="inlineStr">
        <is>
          <t>24.11.2023</t>
        </is>
      </c>
      <c r="F4833" t="inlineStr">
        <is>
          <t>18:00</t>
        </is>
      </c>
      <c r="G4833" s="5" t="n">
        <v>2.65</v>
      </c>
      <c r="H4833" t="inlineStr">
        <is>
          <t>Inbound</t>
        </is>
      </c>
      <c r="I4833" s="6" t="n">
        <v>0</v>
      </c>
      <c r="J4833" s="6" t="n">
        <v>1</v>
      </c>
      <c r="K4833" s="6" t="n">
        <v>0</v>
      </c>
      <c r="L4833" s="6">
        <f>I4833+J4833+K4833</f>
        <v/>
      </c>
      <c r="M4833" s="6" t="n">
        <v>0</v>
      </c>
      <c r="P4833" t="inlineStr">
        <is>
          <t>Ja</t>
        </is>
      </c>
      <c r="T4833" t="inlineStr">
        <is>
          <t>PMO</t>
        </is>
      </c>
      <c r="U4833">
        <f>VLOOKUP(T4833,Destinations!$A$2:$C$550,2,0)</f>
        <v/>
      </c>
      <c r="V4833" t="inlineStr">
        <is>
          <t>WCHS</t>
        </is>
      </c>
      <c r="W4833">
        <f>VLOOKUP(V4833,'WCH Kat'!$A$1:$B$150,2,0)</f>
        <v/>
      </c>
    </row>
    <row r="4834">
      <c r="A4834" t="inlineStr">
        <is>
          <t xml:space="preserve">FR </t>
        </is>
      </c>
      <c r="B4834" t="inlineStr">
        <is>
          <t>FR 5277</t>
        </is>
      </c>
      <c r="C4834" s="4" t="inlineStr">
        <is>
          <t>24.11.2023</t>
        </is>
      </c>
      <c r="D4834" t="inlineStr">
        <is>
          <t>20:40</t>
        </is>
      </c>
      <c r="E4834" s="4" t="inlineStr">
        <is>
          <t>23.11.2023</t>
        </is>
      </c>
      <c r="F4834" t="inlineStr">
        <is>
          <t>02:05</t>
        </is>
      </c>
      <c r="G4834" s="5" t="n">
        <v>42.58333</v>
      </c>
      <c r="H4834" t="inlineStr">
        <is>
          <t>Inbound</t>
        </is>
      </c>
      <c r="I4834" s="6" t="n">
        <v>0</v>
      </c>
      <c r="J4834" s="6" t="n">
        <v>0</v>
      </c>
      <c r="K4834" s="6" t="n">
        <v>0</v>
      </c>
      <c r="L4834" s="6">
        <f>I4834+J4834+K4834</f>
        <v/>
      </c>
      <c r="M4834" s="6" t="n">
        <v>1</v>
      </c>
      <c r="N4834" t="inlineStr">
        <is>
          <t>Ja</t>
        </is>
      </c>
      <c r="T4834" t="inlineStr">
        <is>
          <t>PMO</t>
        </is>
      </c>
      <c r="U4834">
        <f>VLOOKUP(T4834,Destinations!$A$2:$C$550,2,0)</f>
        <v/>
      </c>
      <c r="V4834" t="inlineStr">
        <is>
          <t>WCHS</t>
        </is>
      </c>
      <c r="W4834">
        <f>VLOOKUP(V4834,'WCH Kat'!$A$1:$B$150,2,0)</f>
        <v/>
      </c>
    </row>
    <row r="4835">
      <c r="A4835" t="inlineStr">
        <is>
          <t xml:space="preserve">FR </t>
        </is>
      </c>
      <c r="B4835" t="inlineStr">
        <is>
          <t>FR 5277</t>
        </is>
      </c>
      <c r="C4835" s="4" t="inlineStr">
        <is>
          <t>24.11.2023</t>
        </is>
      </c>
      <c r="D4835" t="inlineStr">
        <is>
          <t>20:40</t>
        </is>
      </c>
      <c r="E4835" s="4" t="inlineStr">
        <is>
          <t>23.11.2023</t>
        </is>
      </c>
      <c r="F4835" t="inlineStr">
        <is>
          <t>02:05</t>
        </is>
      </c>
      <c r="G4835" s="5" t="n">
        <v>42.58333</v>
      </c>
      <c r="H4835" t="inlineStr">
        <is>
          <t>Inbound</t>
        </is>
      </c>
      <c r="I4835" s="6" t="n">
        <v>0</v>
      </c>
      <c r="J4835" s="6" t="n">
        <v>0</v>
      </c>
      <c r="K4835" s="6" t="n">
        <v>0</v>
      </c>
      <c r="L4835" s="6">
        <f>I4835+J4835+K4835</f>
        <v/>
      </c>
      <c r="M4835" s="6" t="n">
        <v>1</v>
      </c>
      <c r="N4835" t="inlineStr">
        <is>
          <t>Ja</t>
        </is>
      </c>
      <c r="T4835" t="inlineStr">
        <is>
          <t>PMO</t>
        </is>
      </c>
      <c r="U4835">
        <f>VLOOKUP(T4835,Destinations!$A$2:$C$550,2,0)</f>
        <v/>
      </c>
      <c r="V4835" t="inlineStr">
        <is>
          <t>WCHR</t>
        </is>
      </c>
      <c r="W4835">
        <f>VLOOKUP(V4835,'WCH Kat'!$A$1:$B$150,2,0)</f>
        <v/>
      </c>
    </row>
    <row r="4836">
      <c r="A4836" t="inlineStr">
        <is>
          <t xml:space="preserve">FR </t>
        </is>
      </c>
      <c r="B4836" t="inlineStr">
        <is>
          <t>FR 5277</t>
        </is>
      </c>
      <c r="C4836" s="4" t="inlineStr">
        <is>
          <t>24.11.2023</t>
        </is>
      </c>
      <c r="D4836" t="inlineStr">
        <is>
          <t>20:40</t>
        </is>
      </c>
      <c r="E4836" s="4" t="inlineStr">
        <is>
          <t>23.11.2023</t>
        </is>
      </c>
      <c r="F4836" t="inlineStr">
        <is>
          <t>02:05</t>
        </is>
      </c>
      <c r="G4836" s="5" t="n">
        <v>42.58333</v>
      </c>
      <c r="H4836" t="inlineStr">
        <is>
          <t>Inbound</t>
        </is>
      </c>
      <c r="I4836" s="6" t="n">
        <v>0</v>
      </c>
      <c r="J4836" s="6" t="n">
        <v>0</v>
      </c>
      <c r="K4836" s="6" t="n">
        <v>0</v>
      </c>
      <c r="L4836" s="6">
        <f>I4836+J4836+K4836</f>
        <v/>
      </c>
      <c r="M4836" s="6" t="n">
        <v>1</v>
      </c>
      <c r="N4836" t="inlineStr">
        <is>
          <t>Ja</t>
        </is>
      </c>
      <c r="T4836" t="inlineStr">
        <is>
          <t>PMO</t>
        </is>
      </c>
      <c r="U4836">
        <f>VLOOKUP(T4836,Destinations!$A$2:$C$550,2,0)</f>
        <v/>
      </c>
      <c r="V4836" t="inlineStr">
        <is>
          <t>WCHR</t>
        </is>
      </c>
      <c r="W4836">
        <f>VLOOKUP(V4836,'WCH Kat'!$A$1:$B$150,2,0)</f>
        <v/>
      </c>
    </row>
    <row r="4837">
      <c r="A4837" t="inlineStr">
        <is>
          <t xml:space="preserve">FR </t>
        </is>
      </c>
      <c r="B4837" t="inlineStr">
        <is>
          <t>FR 5277</t>
        </is>
      </c>
      <c r="C4837" s="4" t="inlineStr">
        <is>
          <t>24.11.2023</t>
        </is>
      </c>
      <c r="D4837" t="inlineStr">
        <is>
          <t>20:40</t>
        </is>
      </c>
      <c r="E4837" s="4" t="inlineStr">
        <is>
          <t>24.11.2023</t>
        </is>
      </c>
      <c r="F4837" t="inlineStr">
        <is>
          <t>18:00</t>
        </is>
      </c>
      <c r="G4837" s="5" t="n">
        <v>2.66667</v>
      </c>
      <c r="H4837" t="inlineStr">
        <is>
          <t>Inbound</t>
        </is>
      </c>
      <c r="I4837" s="6" t="n">
        <v>0</v>
      </c>
      <c r="J4837" s="6" t="n">
        <v>1</v>
      </c>
      <c r="K4837" s="6" t="n">
        <v>0</v>
      </c>
      <c r="L4837" s="6">
        <f>I4837+J4837+K4837</f>
        <v/>
      </c>
      <c r="M4837" s="6" t="n">
        <v>0</v>
      </c>
      <c r="P4837" t="inlineStr">
        <is>
          <t>Ja</t>
        </is>
      </c>
      <c r="T4837" t="inlineStr">
        <is>
          <t>PMO</t>
        </is>
      </c>
      <c r="U4837">
        <f>VLOOKUP(T4837,Destinations!$A$2:$C$550,2,0)</f>
        <v/>
      </c>
      <c r="V4837" t="inlineStr">
        <is>
          <t>WCHS</t>
        </is>
      </c>
      <c r="W4837">
        <f>VLOOKUP(V4837,'WCH Kat'!$A$1:$B$150,2,0)</f>
        <v/>
      </c>
    </row>
    <row r="4838">
      <c r="A4838" t="inlineStr">
        <is>
          <t xml:space="preserve">W4 </t>
        </is>
      </c>
      <c r="B4838" t="inlineStr">
        <is>
          <t>W4 3094</t>
        </is>
      </c>
      <c r="C4838" s="4" t="inlineStr">
        <is>
          <t>24.11.2023</t>
        </is>
      </c>
      <c r="D4838" t="inlineStr">
        <is>
          <t>20:50</t>
        </is>
      </c>
      <c r="E4838" s="4" t="inlineStr">
        <is>
          <t>24.11.2023</t>
        </is>
      </c>
      <c r="F4838" t="inlineStr">
        <is>
          <t>20:50</t>
        </is>
      </c>
      <c r="G4838" s="5" t="n">
        <v>0</v>
      </c>
      <c r="H4838" t="inlineStr">
        <is>
          <t>Outbound</t>
        </is>
      </c>
      <c r="I4838" s="6" t="n">
        <v>1</v>
      </c>
      <c r="J4838" s="6" t="n">
        <v>0</v>
      </c>
      <c r="K4838" s="6" t="n">
        <v>0</v>
      </c>
      <c r="L4838" s="6">
        <f>I4838+J4838+K4838</f>
        <v/>
      </c>
      <c r="M4838" s="6" t="n">
        <v>0</v>
      </c>
      <c r="R4838" t="inlineStr">
        <is>
          <t>Ja</t>
        </is>
      </c>
      <c r="T4838" t="inlineStr">
        <is>
          <t>Bukarest</t>
        </is>
      </c>
      <c r="U4838">
        <f>VLOOKUP(T4838,Destinations!$A$2:$C$550,2,0)</f>
        <v/>
      </c>
      <c r="V4838" t="inlineStr">
        <is>
          <t>WCHS</t>
        </is>
      </c>
      <c r="W4838">
        <f>VLOOKUP(V4838,'WCH Kat'!$A$1:$B$150,2,0)</f>
        <v/>
      </c>
    </row>
    <row r="4839">
      <c r="A4839" t="inlineStr">
        <is>
          <t xml:space="preserve">JU </t>
        </is>
      </c>
      <c r="B4839" t="inlineStr">
        <is>
          <t>JU  329</t>
        </is>
      </c>
      <c r="C4839" s="4" t="inlineStr">
        <is>
          <t>24.11.2023</t>
        </is>
      </c>
      <c r="D4839" t="inlineStr">
        <is>
          <t>20:55</t>
        </is>
      </c>
      <c r="E4839" s="4" t="inlineStr">
        <is>
          <t>24.11.2023</t>
        </is>
      </c>
      <c r="F4839" t="inlineStr">
        <is>
          <t>18:50</t>
        </is>
      </c>
      <c r="G4839" s="5" t="n">
        <v>2.08333</v>
      </c>
      <c r="H4839" t="inlineStr">
        <is>
          <t>Outbound</t>
        </is>
      </c>
      <c r="I4839" s="6" t="n">
        <v>0</v>
      </c>
      <c r="J4839" s="6" t="n">
        <v>1</v>
      </c>
      <c r="K4839" s="6" t="n">
        <v>0</v>
      </c>
      <c r="L4839" s="6">
        <f>I4839+J4839+K4839</f>
        <v/>
      </c>
      <c r="M4839" s="6" t="n">
        <v>0</v>
      </c>
      <c r="P4839" t="inlineStr">
        <is>
          <t>Ja</t>
        </is>
      </c>
      <c r="T4839" t="inlineStr">
        <is>
          <t>BEG</t>
        </is>
      </c>
      <c r="U4839">
        <f>VLOOKUP(T4839,Destinations!$A$2:$C$550,2,0)</f>
        <v/>
      </c>
      <c r="V4839" t="inlineStr">
        <is>
          <t>WCHR</t>
        </is>
      </c>
      <c r="W4839">
        <f>VLOOKUP(V4839,'WCH Kat'!$A$1:$B$150,2,0)</f>
        <v/>
      </c>
    </row>
    <row r="4840">
      <c r="A4840" t="inlineStr">
        <is>
          <t xml:space="preserve">FR </t>
        </is>
      </c>
      <c r="B4840" t="inlineStr">
        <is>
          <t>FR 5550</t>
        </is>
      </c>
      <c r="C4840" s="4" t="inlineStr">
        <is>
          <t>24.11.2023</t>
        </is>
      </c>
      <c r="D4840" t="inlineStr">
        <is>
          <t>21:05</t>
        </is>
      </c>
      <c r="E4840" s="4" t="inlineStr">
        <is>
          <t>23.11.2023</t>
        </is>
      </c>
      <c r="F4840" t="inlineStr">
        <is>
          <t>05:00</t>
        </is>
      </c>
      <c r="G4840" s="5" t="n">
        <v>40.08333</v>
      </c>
      <c r="H4840" t="inlineStr">
        <is>
          <t>Outbound</t>
        </is>
      </c>
      <c r="I4840" s="6" t="n">
        <v>0</v>
      </c>
      <c r="J4840" s="6" t="n">
        <v>0</v>
      </c>
      <c r="K4840" s="6" t="n">
        <v>0</v>
      </c>
      <c r="L4840" s="6">
        <f>I4840+J4840+K4840</f>
        <v/>
      </c>
      <c r="M4840" s="6" t="n">
        <v>1</v>
      </c>
      <c r="N4840" t="inlineStr">
        <is>
          <t>Ja</t>
        </is>
      </c>
      <c r="T4840" t="inlineStr">
        <is>
          <t>BGY</t>
        </is>
      </c>
      <c r="U4840">
        <f>VLOOKUP(T4840,Destinations!$A$2:$C$550,2,0)</f>
        <v/>
      </c>
      <c r="V4840" t="inlineStr">
        <is>
          <t>WCHS</t>
        </is>
      </c>
      <c r="W4840">
        <f>VLOOKUP(V4840,'WCH Kat'!$A$1:$B$150,2,0)</f>
        <v/>
      </c>
    </row>
    <row r="4841">
      <c r="A4841" t="inlineStr">
        <is>
          <t xml:space="preserve">EW </t>
        </is>
      </c>
      <c r="B4841" t="inlineStr">
        <is>
          <t>EW 253</t>
        </is>
      </c>
      <c r="C4841" s="4" t="inlineStr">
        <is>
          <t>24.11.2023</t>
        </is>
      </c>
      <c r="D4841" t="inlineStr">
        <is>
          <t>21:30</t>
        </is>
      </c>
      <c r="E4841" s="4" t="inlineStr">
        <is>
          <t>23.11.2023</t>
        </is>
      </c>
      <c r="F4841" t="inlineStr">
        <is>
          <t>05:19</t>
        </is>
      </c>
      <c r="G4841" s="5" t="n">
        <v>40.18333</v>
      </c>
      <c r="H4841" t="inlineStr">
        <is>
          <t>Inbound</t>
        </is>
      </c>
      <c r="I4841" s="6" t="n">
        <v>0</v>
      </c>
      <c r="J4841" s="6" t="n">
        <v>0</v>
      </c>
      <c r="K4841" s="6" t="n">
        <v>0</v>
      </c>
      <c r="L4841" s="6">
        <f>I4841+J4841+K4841</f>
        <v/>
      </c>
      <c r="M4841" s="6" t="n">
        <v>1</v>
      </c>
      <c r="N4841" t="inlineStr">
        <is>
          <t>Ja</t>
        </is>
      </c>
      <c r="T4841" t="inlineStr">
        <is>
          <t>Teneriffa</t>
        </is>
      </c>
      <c r="U4841">
        <f>VLOOKUP(T4841,Destinations!$A$2:$C$550,2,0)</f>
        <v/>
      </c>
      <c r="V4841" t="inlineStr">
        <is>
          <t>WCHS</t>
        </is>
      </c>
      <c r="W4841">
        <f>VLOOKUP(V4841,'WCH Kat'!$A$1:$B$150,2,0)</f>
        <v/>
      </c>
    </row>
    <row r="4842">
      <c r="A4842" t="inlineStr">
        <is>
          <t xml:space="preserve">EW </t>
        </is>
      </c>
      <c r="B4842" t="inlineStr">
        <is>
          <t>EW 253</t>
        </is>
      </c>
      <c r="C4842" s="4" t="inlineStr">
        <is>
          <t>24.11.2023</t>
        </is>
      </c>
      <c r="D4842" t="inlineStr">
        <is>
          <t>21:30</t>
        </is>
      </c>
      <c r="E4842" s="4" t="inlineStr">
        <is>
          <t>23.11.2023</t>
        </is>
      </c>
      <c r="F4842" t="inlineStr">
        <is>
          <t>05:19</t>
        </is>
      </c>
      <c r="G4842" s="5" t="n">
        <v>40.18333</v>
      </c>
      <c r="H4842" t="inlineStr">
        <is>
          <t>Inbound</t>
        </is>
      </c>
      <c r="I4842" s="6" t="n">
        <v>0</v>
      </c>
      <c r="J4842" s="6" t="n">
        <v>0</v>
      </c>
      <c r="K4842" s="6" t="n">
        <v>0</v>
      </c>
      <c r="L4842" s="6">
        <f>I4842+J4842+K4842</f>
        <v/>
      </c>
      <c r="M4842" s="6" t="n">
        <v>1</v>
      </c>
      <c r="N4842" t="inlineStr">
        <is>
          <t>Ja</t>
        </is>
      </c>
      <c r="T4842" t="inlineStr">
        <is>
          <t>Teneriffa</t>
        </is>
      </c>
      <c r="U4842">
        <f>VLOOKUP(T4842,Destinations!$A$2:$C$550,2,0)</f>
        <v/>
      </c>
      <c r="V4842" t="inlineStr">
        <is>
          <t>WCHS</t>
        </is>
      </c>
      <c r="W4842">
        <f>VLOOKUP(V4842,'WCH Kat'!$A$1:$B$150,2,0)</f>
        <v/>
      </c>
    </row>
    <row r="4843">
      <c r="A4843" t="inlineStr">
        <is>
          <t xml:space="preserve">FR </t>
        </is>
      </c>
      <c r="B4843" t="inlineStr">
        <is>
          <t>FR 9481</t>
        </is>
      </c>
      <c r="C4843" s="4" t="inlineStr">
        <is>
          <t>24.11.2023</t>
        </is>
      </c>
      <c r="D4843" t="inlineStr">
        <is>
          <t>21:30</t>
        </is>
      </c>
      <c r="E4843" s="4" t="inlineStr">
        <is>
          <t>24.11.2023</t>
        </is>
      </c>
      <c r="F4843" t="inlineStr">
        <is>
          <t>19:14</t>
        </is>
      </c>
      <c r="G4843" s="5" t="n">
        <v>2.26667</v>
      </c>
      <c r="H4843" t="inlineStr">
        <is>
          <t>Outbound</t>
        </is>
      </c>
      <c r="I4843" s="6" t="n">
        <v>0</v>
      </c>
      <c r="J4843" s="6" t="n">
        <v>1</v>
      </c>
      <c r="K4843" s="6" t="n">
        <v>0</v>
      </c>
      <c r="L4843" s="6">
        <f>I4843+J4843+K4843</f>
        <v/>
      </c>
      <c r="M4843" s="6" t="n">
        <v>0</v>
      </c>
      <c r="Q4843" t="inlineStr">
        <is>
          <t>Ja</t>
        </is>
      </c>
      <c r="T4843" t="inlineStr">
        <is>
          <t>VIE</t>
        </is>
      </c>
      <c r="U4843">
        <f>VLOOKUP(T4843,Destinations!$A$2:$C$550,2,0)</f>
        <v/>
      </c>
      <c r="V4843" t="inlineStr">
        <is>
          <t>WCHS</t>
        </is>
      </c>
      <c r="W4843">
        <f>VLOOKUP(V4843,'WCH Kat'!$A$1:$B$150,2,0)</f>
        <v/>
      </c>
    </row>
    <row r="4844">
      <c r="A4844" t="inlineStr">
        <is>
          <t xml:space="preserve">EW </t>
        </is>
      </c>
      <c r="B4844" t="inlineStr">
        <is>
          <t>EW  887</t>
        </is>
      </c>
      <c r="C4844" s="4" t="inlineStr">
        <is>
          <t>24.11.2023</t>
        </is>
      </c>
      <c r="D4844" t="inlineStr">
        <is>
          <t>21:45</t>
        </is>
      </c>
      <c r="E4844" s="4" t="inlineStr">
        <is>
          <t>23.11.2023</t>
        </is>
      </c>
      <c r="F4844" t="inlineStr">
        <is>
          <t>06:45</t>
        </is>
      </c>
      <c r="G4844" s="5" t="n">
        <v>39</v>
      </c>
      <c r="H4844" t="inlineStr">
        <is>
          <t>Inbound</t>
        </is>
      </c>
      <c r="I4844" s="6" t="n">
        <v>0</v>
      </c>
      <c r="J4844" s="6" t="n">
        <v>0</v>
      </c>
      <c r="K4844" s="6" t="n">
        <v>0</v>
      </c>
      <c r="L4844" s="6">
        <f>I4844+J4844+K4844</f>
        <v/>
      </c>
      <c r="M4844" s="6" t="n">
        <v>1</v>
      </c>
      <c r="N4844" t="inlineStr">
        <is>
          <t>Ja</t>
        </is>
      </c>
      <c r="T4844" t="inlineStr">
        <is>
          <t>FCO</t>
        </is>
      </c>
      <c r="U4844">
        <f>VLOOKUP(T4844,Destinations!$A$2:$C$550,2,0)</f>
        <v/>
      </c>
      <c r="V4844" t="inlineStr">
        <is>
          <t>WCHS</t>
        </is>
      </c>
      <c r="W4844">
        <f>VLOOKUP(V4844,'WCH Kat'!$A$1:$B$150,2,0)</f>
        <v/>
      </c>
    </row>
    <row r="4845">
      <c r="A4845" t="inlineStr">
        <is>
          <t xml:space="preserve">EW </t>
        </is>
      </c>
      <c r="B4845" t="inlineStr">
        <is>
          <t>EW  755</t>
        </is>
      </c>
      <c r="C4845" s="4" t="inlineStr">
        <is>
          <t>24.11.2023</t>
        </is>
      </c>
      <c r="D4845" t="inlineStr">
        <is>
          <t>22:00</t>
        </is>
      </c>
      <c r="E4845" s="4" t="inlineStr">
        <is>
          <t>23.11.2023</t>
        </is>
      </c>
      <c r="F4845" t="inlineStr">
        <is>
          <t>07:30</t>
        </is>
      </c>
      <c r="G4845" s="5" t="n">
        <v>38.5</v>
      </c>
      <c r="H4845" t="inlineStr">
        <is>
          <t>Inbound</t>
        </is>
      </c>
      <c r="I4845" s="6" t="n">
        <v>0</v>
      </c>
      <c r="J4845" s="6" t="n">
        <v>0</v>
      </c>
      <c r="K4845" s="6" t="n">
        <v>0</v>
      </c>
      <c r="L4845" s="6">
        <f>I4845+J4845+K4845</f>
        <v/>
      </c>
      <c r="M4845" s="6" t="n">
        <v>1</v>
      </c>
      <c r="N4845" t="inlineStr">
        <is>
          <t>Ja</t>
        </is>
      </c>
      <c r="T4845" t="inlineStr">
        <is>
          <t>VIE</t>
        </is>
      </c>
      <c r="U4845">
        <f>VLOOKUP(T4845,Destinations!$A$2:$C$550,2,0)</f>
        <v/>
      </c>
      <c r="V4845" t="inlineStr">
        <is>
          <t>WCHR</t>
        </is>
      </c>
      <c r="W4845">
        <f>VLOOKUP(V4845,'WCH Kat'!$A$1:$B$150,2,0)</f>
        <v/>
      </c>
    </row>
    <row r="4846">
      <c r="A4846" t="inlineStr">
        <is>
          <t xml:space="preserve">FR </t>
        </is>
      </c>
      <c r="B4846" t="inlineStr">
        <is>
          <t>FR 1603</t>
        </is>
      </c>
      <c r="C4846" s="4" t="inlineStr">
        <is>
          <t>24.11.2023</t>
        </is>
      </c>
      <c r="D4846" t="inlineStr">
        <is>
          <t>22:05</t>
        </is>
      </c>
      <c r="E4846" s="4" t="inlineStr">
        <is>
          <t>23.11.2023</t>
        </is>
      </c>
      <c r="F4846" t="inlineStr">
        <is>
          <t>04:15</t>
        </is>
      </c>
      <c r="G4846" s="5" t="n">
        <v>41.83333</v>
      </c>
      <c r="H4846" t="inlineStr">
        <is>
          <t>Inbound</t>
        </is>
      </c>
      <c r="I4846" s="6" t="n">
        <v>0</v>
      </c>
      <c r="J4846" s="6" t="n">
        <v>0</v>
      </c>
      <c r="K4846" s="6" t="n">
        <v>0</v>
      </c>
      <c r="L4846" s="6">
        <f>I4846+J4846+K4846</f>
        <v/>
      </c>
      <c r="M4846" s="6" t="n">
        <v>1</v>
      </c>
      <c r="N4846" t="inlineStr">
        <is>
          <t>Ja</t>
        </is>
      </c>
      <c r="T4846" t="inlineStr">
        <is>
          <t>BLQ</t>
        </is>
      </c>
      <c r="U4846">
        <f>VLOOKUP(T4846,Destinations!$A$2:$C$550,2,0)</f>
        <v/>
      </c>
      <c r="V4846" t="inlineStr">
        <is>
          <t>WCHR</t>
        </is>
      </c>
      <c r="W4846">
        <f>VLOOKUP(V4846,'WCH Kat'!$A$1:$B$150,2,0)</f>
        <v/>
      </c>
    </row>
    <row r="4847">
      <c r="A4847" t="inlineStr">
        <is>
          <t xml:space="preserve">EW </t>
        </is>
      </c>
      <c r="B4847" t="inlineStr">
        <is>
          <t>EW  827</t>
        </is>
      </c>
      <c r="C4847" s="4" t="inlineStr">
        <is>
          <t>24.11.2023</t>
        </is>
      </c>
      <c r="D4847" t="inlineStr">
        <is>
          <t>22:30</t>
        </is>
      </c>
      <c r="E4847" s="4" t="inlineStr">
        <is>
          <t>23.11.2023</t>
        </is>
      </c>
      <c r="F4847" t="inlineStr">
        <is>
          <t>08:05</t>
        </is>
      </c>
      <c r="G4847" s="5" t="n">
        <v>38.41667</v>
      </c>
      <c r="H4847" t="inlineStr">
        <is>
          <t>Inbound</t>
        </is>
      </c>
      <c r="I4847" s="6" t="n">
        <v>0</v>
      </c>
      <c r="J4847" s="6" t="n">
        <v>0</v>
      </c>
      <c r="K4847" s="6" t="n">
        <v>0</v>
      </c>
      <c r="L4847" s="6">
        <f>I4847+J4847+K4847</f>
        <v/>
      </c>
      <c r="M4847" s="6" t="n">
        <v>1</v>
      </c>
      <c r="N4847" t="inlineStr">
        <is>
          <t>Ja</t>
        </is>
      </c>
      <c r="T4847" t="inlineStr">
        <is>
          <t>MXP</t>
        </is>
      </c>
      <c r="U4847">
        <f>VLOOKUP(T4847,Destinations!$A$2:$C$550,2,0)</f>
        <v/>
      </c>
      <c r="V4847" t="inlineStr">
        <is>
          <t>WCHS</t>
        </is>
      </c>
      <c r="W4847">
        <f>VLOOKUP(V4847,'WCH Kat'!$A$1:$B$150,2,0)</f>
        <v/>
      </c>
    </row>
    <row r="4848">
      <c r="A4848" t="inlineStr">
        <is>
          <t xml:space="preserve">W4 </t>
        </is>
      </c>
      <c r="B4848" t="inlineStr">
        <is>
          <t>W4 3868</t>
        </is>
      </c>
      <c r="C4848" s="4" t="inlineStr">
        <is>
          <t>24.11.2023</t>
        </is>
      </c>
      <c r="D4848" t="inlineStr">
        <is>
          <t>22:50</t>
        </is>
      </c>
      <c r="E4848" s="4" t="inlineStr">
        <is>
          <t>23.11.2023</t>
        </is>
      </c>
      <c r="F4848" t="inlineStr">
        <is>
          <t>09:20</t>
        </is>
      </c>
      <c r="G4848" s="5" t="n">
        <v>37.5</v>
      </c>
      <c r="H4848" t="inlineStr">
        <is>
          <t>Outbound</t>
        </is>
      </c>
      <c r="I4848" s="6" t="n">
        <v>0</v>
      </c>
      <c r="J4848" s="6" t="n">
        <v>0</v>
      </c>
      <c r="K4848" s="6" t="n">
        <v>0</v>
      </c>
      <c r="L4848" s="6">
        <f>I4848+J4848+K4848</f>
        <v/>
      </c>
      <c r="M4848" s="6" t="n">
        <v>1</v>
      </c>
      <c r="N4848" t="inlineStr">
        <is>
          <t>Ja</t>
        </is>
      </c>
      <c r="T4848" t="inlineStr">
        <is>
          <t>Tirana</t>
        </is>
      </c>
      <c r="U4848">
        <f>VLOOKUP(T4848,Destinations!$A$2:$C$550,2,0)</f>
        <v/>
      </c>
      <c r="V4848" t="inlineStr">
        <is>
          <t>WCHS</t>
        </is>
      </c>
      <c r="W4848">
        <f>VLOOKUP(V4848,'WCH Kat'!$A$1:$B$150,2,0)</f>
        <v/>
      </c>
    </row>
    <row r="4849">
      <c r="A4849" t="inlineStr">
        <is>
          <t xml:space="preserve">FR </t>
        </is>
      </c>
      <c r="B4849" t="inlineStr">
        <is>
          <t>FR 1356</t>
        </is>
      </c>
      <c r="C4849" s="4" t="inlineStr">
        <is>
          <t>24.11.2023</t>
        </is>
      </c>
      <c r="D4849" t="inlineStr">
        <is>
          <t>23:30</t>
        </is>
      </c>
      <c r="E4849" s="4" t="inlineStr">
        <is>
          <t>23.11.2023</t>
        </is>
      </c>
      <c r="F4849" t="inlineStr">
        <is>
          <t>04:40</t>
        </is>
      </c>
      <c r="G4849" s="5" t="n">
        <v>42.83333</v>
      </c>
      <c r="H4849" t="inlineStr">
        <is>
          <t>Inbound</t>
        </is>
      </c>
      <c r="I4849" s="6" t="n">
        <v>0</v>
      </c>
      <c r="J4849" s="6" t="n">
        <v>0</v>
      </c>
      <c r="K4849" s="6" t="n">
        <v>0</v>
      </c>
      <c r="L4849" s="6">
        <f>I4849+J4849+K4849</f>
        <v/>
      </c>
      <c r="M4849" s="6" t="n">
        <v>1</v>
      </c>
      <c r="N4849" t="inlineStr">
        <is>
          <t>Ja</t>
        </is>
      </c>
      <c r="T4849" t="inlineStr">
        <is>
          <t>ALC</t>
        </is>
      </c>
      <c r="U4849">
        <f>VLOOKUP(T4849,Destinations!$A$2:$C$550,2,0)</f>
        <v/>
      </c>
      <c r="V4849" t="inlineStr">
        <is>
          <t>WCHS</t>
        </is>
      </c>
      <c r="W4849">
        <f>VLOOKUP(V4849,'WCH Kat'!$A$1:$B$150,2,0)</f>
        <v/>
      </c>
    </row>
    <row r="4850">
      <c r="A4850" t="inlineStr">
        <is>
          <t xml:space="preserve">FR </t>
        </is>
      </c>
      <c r="B4850" t="inlineStr">
        <is>
          <t>FR 1356</t>
        </is>
      </c>
      <c r="C4850" s="4" t="inlineStr">
        <is>
          <t>24.11.2023</t>
        </is>
      </c>
      <c r="D4850" t="inlineStr">
        <is>
          <t>23:30</t>
        </is>
      </c>
      <c r="E4850" s="4" t="inlineStr">
        <is>
          <t>23.11.2023</t>
        </is>
      </c>
      <c r="F4850" t="inlineStr">
        <is>
          <t>04:40</t>
        </is>
      </c>
      <c r="G4850" s="5" t="n">
        <v>42.83333</v>
      </c>
      <c r="H4850" t="inlineStr">
        <is>
          <t>Inbound</t>
        </is>
      </c>
      <c r="I4850" s="6" t="n">
        <v>0</v>
      </c>
      <c r="J4850" s="6" t="n">
        <v>0</v>
      </c>
      <c r="K4850" s="6" t="n">
        <v>0</v>
      </c>
      <c r="L4850" s="6">
        <f>I4850+J4850+K4850</f>
        <v/>
      </c>
      <c r="M4850" s="6" t="n">
        <v>1</v>
      </c>
      <c r="N4850" t="inlineStr">
        <is>
          <t>Ja</t>
        </is>
      </c>
      <c r="T4850" t="inlineStr">
        <is>
          <t>ALC</t>
        </is>
      </c>
      <c r="U4850">
        <f>VLOOKUP(T4850,Destinations!$A$2:$C$550,2,0)</f>
        <v/>
      </c>
      <c r="V4850" t="inlineStr">
        <is>
          <t>WCHR</t>
        </is>
      </c>
      <c r="W4850">
        <f>VLOOKUP(V4850,'WCH Kat'!$A$1:$B$150,2,0)</f>
        <v/>
      </c>
    </row>
    <row r="4851">
      <c r="A4851" t="inlineStr">
        <is>
          <t xml:space="preserve">PC </t>
        </is>
      </c>
      <c r="B4851" t="inlineStr">
        <is>
          <t>PC 5013</t>
        </is>
      </c>
      <c r="C4851" s="4" t="inlineStr">
        <is>
          <t>24.11.2023</t>
        </is>
      </c>
      <c r="D4851" t="inlineStr">
        <is>
          <t>23:30</t>
        </is>
      </c>
      <c r="E4851" s="4" t="inlineStr">
        <is>
          <t>24.11.2023</t>
        </is>
      </c>
      <c r="F4851" t="inlineStr">
        <is>
          <t>19:45</t>
        </is>
      </c>
      <c r="G4851" s="5" t="n">
        <v>3.75</v>
      </c>
      <c r="H4851" t="inlineStr">
        <is>
          <t>Inbound</t>
        </is>
      </c>
      <c r="I4851" s="6" t="n">
        <v>0</v>
      </c>
      <c r="J4851" s="6" t="n">
        <v>0</v>
      </c>
      <c r="K4851" s="6" t="n">
        <v>1</v>
      </c>
      <c r="L4851" s="6">
        <f>I4851+J4851+K4851</f>
        <v/>
      </c>
      <c r="M4851" s="6" t="n">
        <v>0</v>
      </c>
      <c r="P4851" t="inlineStr">
        <is>
          <t>Ja</t>
        </is>
      </c>
      <c r="T4851" t="inlineStr">
        <is>
          <t>AYT</t>
        </is>
      </c>
      <c r="U4851">
        <f>VLOOKUP(T4851,Destinations!$A$2:$C$550,2,0)</f>
        <v/>
      </c>
      <c r="V4851" t="inlineStr">
        <is>
          <t>WCHR</t>
        </is>
      </c>
      <c r="W4851">
        <f>VLOOKUP(V4851,'WCH Kat'!$A$1:$B$150,2,0)</f>
        <v/>
      </c>
    </row>
    <row r="4852">
      <c r="A4852" t="inlineStr">
        <is>
          <t xml:space="preserve">EW </t>
        </is>
      </c>
      <c r="B4852" t="inlineStr">
        <is>
          <t>EW  582</t>
        </is>
      </c>
      <c r="C4852" s="4" t="inlineStr">
        <is>
          <t>19.11.2023</t>
        </is>
      </c>
      <c r="D4852" t="inlineStr">
        <is>
          <t>07:40</t>
        </is>
      </c>
      <c r="E4852" s="4" t="inlineStr">
        <is>
          <t>17.11.2023</t>
        </is>
      </c>
      <c r="F4852" t="inlineStr">
        <is>
          <t>18:45</t>
        </is>
      </c>
      <c r="G4852" s="5" t="n">
        <v>36.91667</v>
      </c>
      <c r="H4852" t="inlineStr">
        <is>
          <t>Outbound</t>
        </is>
      </c>
      <c r="I4852" s="6" t="n">
        <v>0</v>
      </c>
      <c r="J4852" s="6" t="n">
        <v>0</v>
      </c>
      <c r="K4852" s="6" t="n">
        <v>0</v>
      </c>
      <c r="L4852" s="6">
        <f>I4852+J4852+K4852</f>
        <v/>
      </c>
      <c r="M4852" s="6" t="n">
        <v>1</v>
      </c>
      <c r="N4852" t="inlineStr">
        <is>
          <t>Ja</t>
        </is>
      </c>
      <c r="T4852" t="inlineStr">
        <is>
          <t>PMI</t>
        </is>
      </c>
      <c r="U4852">
        <f>VLOOKUP(T4852,Destinations!$A$2:$C$550,2,0)</f>
        <v/>
      </c>
      <c r="V4852" t="inlineStr">
        <is>
          <t>WCHC,WCMP</t>
        </is>
      </c>
      <c r="W4852">
        <f>VLOOKUP(V4852,'WCH Kat'!$A$1:$B$150,2,0)</f>
        <v/>
      </c>
    </row>
    <row r="4853">
      <c r="A4853" t="inlineStr">
        <is>
          <t xml:space="preserve">EW </t>
        </is>
      </c>
      <c r="B4853" t="inlineStr">
        <is>
          <t>EW  584</t>
        </is>
      </c>
      <c r="C4853" s="4" t="inlineStr">
        <is>
          <t>19.11.2023</t>
        </is>
      </c>
      <c r="D4853" t="inlineStr">
        <is>
          <t>19:30</t>
        </is>
      </c>
      <c r="E4853" s="4" t="inlineStr">
        <is>
          <t>18.11.2023</t>
        </is>
      </c>
      <c r="F4853" t="inlineStr">
        <is>
          <t>06:35</t>
        </is>
      </c>
      <c r="G4853" s="5" t="n">
        <v>36.91667</v>
      </c>
      <c r="H4853" t="inlineStr">
        <is>
          <t>Outbound</t>
        </is>
      </c>
      <c r="I4853" s="6" t="n">
        <v>0</v>
      </c>
      <c r="J4853" s="6" t="n">
        <v>0</v>
      </c>
      <c r="K4853" s="6" t="n">
        <v>0</v>
      </c>
      <c r="L4853" s="6">
        <f>I4853+J4853+K4853</f>
        <v/>
      </c>
      <c r="M4853" s="6" t="n">
        <v>1</v>
      </c>
      <c r="N4853" t="inlineStr">
        <is>
          <t>Ja</t>
        </is>
      </c>
      <c r="T4853" t="inlineStr">
        <is>
          <t>PMI</t>
        </is>
      </c>
      <c r="U4853">
        <f>VLOOKUP(T4853,Destinations!$A$2:$C$550,2,0)</f>
        <v/>
      </c>
      <c r="V4853" t="inlineStr">
        <is>
          <t>WCHC</t>
        </is>
      </c>
      <c r="W4853">
        <f>VLOOKUP(V4853,'WCH Kat'!$A$1:$B$150,2,0)</f>
        <v/>
      </c>
    </row>
    <row r="4854">
      <c r="A4854" t="inlineStr">
        <is>
          <t xml:space="preserve">PC </t>
        </is>
      </c>
      <c r="B4854" t="inlineStr">
        <is>
          <t>PC 5013</t>
        </is>
      </c>
      <c r="C4854" s="4" t="inlineStr">
        <is>
          <t>24.11.2023</t>
        </is>
      </c>
      <c r="D4854" t="inlineStr">
        <is>
          <t>23:30</t>
        </is>
      </c>
      <c r="E4854" s="4" t="inlineStr">
        <is>
          <t>24.11.2023</t>
        </is>
      </c>
      <c r="F4854" t="inlineStr">
        <is>
          <t>19:45</t>
        </is>
      </c>
      <c r="G4854" s="5" t="n">
        <v>3.75</v>
      </c>
      <c r="H4854" t="inlineStr">
        <is>
          <t>Inbound</t>
        </is>
      </c>
      <c r="I4854" s="6" t="n">
        <v>0</v>
      </c>
      <c r="J4854" s="6" t="n">
        <v>0</v>
      </c>
      <c r="K4854" s="6" t="n">
        <v>1</v>
      </c>
      <c r="L4854" s="6">
        <f>I4854+J4854+K4854</f>
        <v/>
      </c>
      <c r="M4854" s="6" t="n">
        <v>0</v>
      </c>
      <c r="P4854" t="inlineStr">
        <is>
          <t>Ja</t>
        </is>
      </c>
      <c r="T4854" t="inlineStr">
        <is>
          <t>AYT</t>
        </is>
      </c>
      <c r="U4854">
        <f>VLOOKUP(T4854,Destinations!$A$2:$C$550,2,0)</f>
        <v/>
      </c>
      <c r="V4854" t="inlineStr">
        <is>
          <t>WCHR</t>
        </is>
      </c>
      <c r="W4854">
        <f>VLOOKUP(V4854,'WCH Kat'!$A$1:$B$150,2,0)</f>
        <v/>
      </c>
    </row>
    <row r="4855">
      <c r="A4855" t="inlineStr">
        <is>
          <t xml:space="preserve">PC </t>
        </is>
      </c>
      <c r="B4855" t="inlineStr">
        <is>
          <t>PC 5013</t>
        </is>
      </c>
      <c r="C4855" s="4" t="inlineStr">
        <is>
          <t>24.11.2023</t>
        </is>
      </c>
      <c r="D4855" t="inlineStr">
        <is>
          <t>23:30</t>
        </is>
      </c>
      <c r="E4855" s="4" t="inlineStr">
        <is>
          <t>24.11.2023</t>
        </is>
      </c>
      <c r="F4855" t="inlineStr">
        <is>
          <t>19:45</t>
        </is>
      </c>
      <c r="G4855" s="5" t="n">
        <v>3.75</v>
      </c>
      <c r="H4855" t="inlineStr">
        <is>
          <t>Inbound</t>
        </is>
      </c>
      <c r="I4855" s="6" t="n">
        <v>0</v>
      </c>
      <c r="J4855" s="6" t="n">
        <v>0</v>
      </c>
      <c r="K4855" s="6" t="n">
        <v>1</v>
      </c>
      <c r="L4855" s="6">
        <f>I4855+J4855+K4855</f>
        <v/>
      </c>
      <c r="M4855" s="6" t="n">
        <v>0</v>
      </c>
      <c r="P4855" t="inlineStr">
        <is>
          <t>Ja</t>
        </is>
      </c>
      <c r="T4855" t="inlineStr">
        <is>
          <t>AYT</t>
        </is>
      </c>
      <c r="U4855">
        <f>VLOOKUP(T4855,Destinations!$A$2:$C$550,2,0)</f>
        <v/>
      </c>
      <c r="V4855" t="inlineStr">
        <is>
          <t>WCHR</t>
        </is>
      </c>
      <c r="W4855">
        <f>VLOOKUP(V4855,'WCH Kat'!$A$1:$B$150,2,0)</f>
        <v/>
      </c>
    </row>
    <row r="4856">
      <c r="A4856" t="inlineStr">
        <is>
          <t xml:space="preserve">FR </t>
        </is>
      </c>
      <c r="B4856" t="inlineStr">
        <is>
          <t>FR 1356</t>
        </is>
      </c>
      <c r="C4856" s="4" t="inlineStr">
        <is>
          <t>24.11.2023</t>
        </is>
      </c>
      <c r="D4856" t="inlineStr">
        <is>
          <t>23:30</t>
        </is>
      </c>
      <c r="E4856" s="4" t="inlineStr">
        <is>
          <t>24.11.2023</t>
        </is>
      </c>
      <c r="F4856" t="inlineStr">
        <is>
          <t>20:35</t>
        </is>
      </c>
      <c r="G4856" s="5" t="n">
        <v>2.91667</v>
      </c>
      <c r="H4856" t="inlineStr">
        <is>
          <t>Inbound</t>
        </is>
      </c>
      <c r="I4856" s="6" t="n">
        <v>0</v>
      </c>
      <c r="J4856" s="6" t="n">
        <v>1</v>
      </c>
      <c r="K4856" s="6" t="n">
        <v>0</v>
      </c>
      <c r="L4856" s="6">
        <f>I4856+J4856+K4856</f>
        <v/>
      </c>
      <c r="M4856" s="6" t="n">
        <v>0</v>
      </c>
      <c r="Q4856" t="inlineStr">
        <is>
          <t>Ja</t>
        </is>
      </c>
      <c r="T4856" t="inlineStr">
        <is>
          <t>ALC</t>
        </is>
      </c>
      <c r="U4856">
        <f>VLOOKUP(T4856,Destinations!$A$2:$C$550,2,0)</f>
        <v/>
      </c>
      <c r="V4856" t="inlineStr">
        <is>
          <t>WCHS</t>
        </is>
      </c>
      <c r="W4856">
        <f>VLOOKUP(V4856,'WCH Kat'!$A$1:$B$150,2,0)</f>
        <v/>
      </c>
    </row>
    <row r="4857">
      <c r="A4857" t="inlineStr">
        <is>
          <t xml:space="preserve">PC </t>
        </is>
      </c>
      <c r="B4857" t="inlineStr">
        <is>
          <t>PC 1013</t>
        </is>
      </c>
      <c r="C4857" s="4" t="inlineStr">
        <is>
          <t>24.11.2023</t>
        </is>
      </c>
      <c r="D4857" t="inlineStr">
        <is>
          <t>23:35</t>
        </is>
      </c>
      <c r="E4857" s="4" t="inlineStr">
        <is>
          <t>22.11.2023</t>
        </is>
      </c>
      <c r="F4857" t="inlineStr">
        <is>
          <t>20:05</t>
        </is>
      </c>
      <c r="G4857" s="5" t="n">
        <v>51.5</v>
      </c>
      <c r="H4857" t="inlineStr">
        <is>
          <t>Inbound</t>
        </is>
      </c>
      <c r="I4857" s="6" t="n">
        <v>0</v>
      </c>
      <c r="J4857" s="6" t="n">
        <v>0</v>
      </c>
      <c r="K4857" s="6" t="n">
        <v>0</v>
      </c>
      <c r="L4857" s="6">
        <f>I4857+J4857+K4857</f>
        <v/>
      </c>
      <c r="M4857" s="6" t="n">
        <v>1</v>
      </c>
      <c r="N4857" t="inlineStr">
        <is>
          <t>Ja</t>
        </is>
      </c>
      <c r="T4857" t="inlineStr">
        <is>
          <t>SAW</t>
        </is>
      </c>
      <c r="U4857">
        <f>VLOOKUP(T4857,Destinations!$A$2:$C$550,2,0)</f>
        <v/>
      </c>
      <c r="V4857" t="inlineStr">
        <is>
          <t>WCHR</t>
        </is>
      </c>
      <c r="W4857">
        <f>VLOOKUP(V4857,'WCH Kat'!$A$1:$B$150,2,0)</f>
        <v/>
      </c>
    </row>
    <row r="4858">
      <c r="A4858" t="inlineStr">
        <is>
          <t xml:space="preserve">PC </t>
        </is>
      </c>
      <c r="B4858" t="inlineStr">
        <is>
          <t>PC 1013</t>
        </is>
      </c>
      <c r="C4858" s="4" t="inlineStr">
        <is>
          <t>24.11.2023</t>
        </is>
      </c>
      <c r="D4858" t="inlineStr">
        <is>
          <t>23:35</t>
        </is>
      </c>
      <c r="E4858" s="4" t="inlineStr">
        <is>
          <t>22.11.2023</t>
        </is>
      </c>
      <c r="F4858" t="inlineStr">
        <is>
          <t>20:05</t>
        </is>
      </c>
      <c r="G4858" s="5" t="n">
        <v>51.5</v>
      </c>
      <c r="H4858" t="inlineStr">
        <is>
          <t>Inbound</t>
        </is>
      </c>
      <c r="I4858" s="6" t="n">
        <v>0</v>
      </c>
      <c r="J4858" s="6" t="n">
        <v>0</v>
      </c>
      <c r="K4858" s="6" t="n">
        <v>0</v>
      </c>
      <c r="L4858" s="6">
        <f>I4858+J4858+K4858</f>
        <v/>
      </c>
      <c r="M4858" s="6" t="n">
        <v>1</v>
      </c>
      <c r="N4858" t="inlineStr">
        <is>
          <t>Ja</t>
        </is>
      </c>
      <c r="T4858" t="inlineStr">
        <is>
          <t>SAW</t>
        </is>
      </c>
      <c r="U4858">
        <f>VLOOKUP(T4858,Destinations!$A$2:$C$550,2,0)</f>
        <v/>
      </c>
      <c r="V4858" t="inlineStr">
        <is>
          <t>WCHR</t>
        </is>
      </c>
      <c r="W4858">
        <f>VLOOKUP(V4858,'WCH Kat'!$A$1:$B$150,2,0)</f>
        <v/>
      </c>
    </row>
    <row r="4859">
      <c r="A4859" t="inlineStr">
        <is>
          <t xml:space="preserve">PC </t>
        </is>
      </c>
      <c r="B4859" t="inlineStr">
        <is>
          <t>PC 1013</t>
        </is>
      </c>
      <c r="C4859" s="4" t="inlineStr">
        <is>
          <t>24.11.2023</t>
        </is>
      </c>
      <c r="D4859" t="inlineStr">
        <is>
          <t>23:35</t>
        </is>
      </c>
      <c r="E4859" s="4" t="inlineStr">
        <is>
          <t>22.11.2023</t>
        </is>
      </c>
      <c r="F4859" t="inlineStr">
        <is>
          <t>20:05</t>
        </is>
      </c>
      <c r="G4859" s="5" t="n">
        <v>51.5</v>
      </c>
      <c r="H4859" t="inlineStr">
        <is>
          <t>Inbound</t>
        </is>
      </c>
      <c r="I4859" s="6" t="n">
        <v>0</v>
      </c>
      <c r="J4859" s="6" t="n">
        <v>0</v>
      </c>
      <c r="K4859" s="6" t="n">
        <v>0</v>
      </c>
      <c r="L4859" s="6">
        <f>I4859+J4859+K4859</f>
        <v/>
      </c>
      <c r="M4859" s="6" t="n">
        <v>1</v>
      </c>
      <c r="N4859" t="inlineStr">
        <is>
          <t>Ja</t>
        </is>
      </c>
      <c r="T4859" t="inlineStr">
        <is>
          <t>SAW</t>
        </is>
      </c>
      <c r="U4859">
        <f>VLOOKUP(T4859,Destinations!$A$2:$C$550,2,0)</f>
        <v/>
      </c>
      <c r="V4859" t="inlineStr">
        <is>
          <t>WCHR</t>
        </is>
      </c>
      <c r="W4859">
        <f>VLOOKUP(V4859,'WCH Kat'!$A$1:$B$150,2,0)</f>
        <v/>
      </c>
    </row>
    <row r="4860">
      <c r="A4860" t="inlineStr">
        <is>
          <t xml:space="preserve">PC </t>
        </is>
      </c>
      <c r="B4860" t="inlineStr">
        <is>
          <t>PC 1013</t>
        </is>
      </c>
      <c r="C4860" s="4" t="inlineStr">
        <is>
          <t>24.11.2023</t>
        </is>
      </c>
      <c r="D4860" t="inlineStr">
        <is>
          <t>23:35</t>
        </is>
      </c>
      <c r="E4860" s="4" t="inlineStr">
        <is>
          <t>22.11.2023</t>
        </is>
      </c>
      <c r="F4860" t="inlineStr">
        <is>
          <t>20:05</t>
        </is>
      </c>
      <c r="G4860" s="5" t="n">
        <v>51.5</v>
      </c>
      <c r="H4860" t="inlineStr">
        <is>
          <t>Inbound</t>
        </is>
      </c>
      <c r="I4860" s="6" t="n">
        <v>0</v>
      </c>
      <c r="J4860" s="6" t="n">
        <v>0</v>
      </c>
      <c r="K4860" s="6" t="n">
        <v>0</v>
      </c>
      <c r="L4860" s="6">
        <f>I4860+J4860+K4860</f>
        <v/>
      </c>
      <c r="M4860" s="6" t="n">
        <v>1</v>
      </c>
      <c r="N4860" t="inlineStr">
        <is>
          <t>Ja</t>
        </is>
      </c>
      <c r="T4860" t="inlineStr">
        <is>
          <t>SAW</t>
        </is>
      </c>
      <c r="U4860">
        <f>VLOOKUP(T4860,Destinations!$A$2:$C$550,2,0)</f>
        <v/>
      </c>
      <c r="V4860" t="inlineStr">
        <is>
          <t>WCHS</t>
        </is>
      </c>
      <c r="W4860">
        <f>VLOOKUP(V4860,'WCH Kat'!$A$1:$B$150,2,0)</f>
        <v/>
      </c>
    </row>
    <row r="4861">
      <c r="A4861" t="inlineStr">
        <is>
          <t xml:space="preserve">PC </t>
        </is>
      </c>
      <c r="B4861" t="inlineStr">
        <is>
          <t>PC 1013</t>
        </is>
      </c>
      <c r="C4861" s="4" t="inlineStr">
        <is>
          <t>24.11.2023</t>
        </is>
      </c>
      <c r="D4861" t="inlineStr">
        <is>
          <t>23:35</t>
        </is>
      </c>
      <c r="E4861" s="4" t="inlineStr">
        <is>
          <t>24.11.2023</t>
        </is>
      </c>
      <c r="F4861" t="inlineStr">
        <is>
          <t>18:25</t>
        </is>
      </c>
      <c r="G4861" s="5" t="n">
        <v>5.16667</v>
      </c>
      <c r="H4861" t="inlineStr">
        <is>
          <t>Inbound</t>
        </is>
      </c>
      <c r="I4861" s="6" t="n">
        <v>0</v>
      </c>
      <c r="J4861" s="6" t="n">
        <v>0</v>
      </c>
      <c r="K4861" s="6" t="n">
        <v>1</v>
      </c>
      <c r="L4861" s="6">
        <f>I4861+J4861+K4861</f>
        <v/>
      </c>
      <c r="M4861" s="6" t="n">
        <v>0</v>
      </c>
      <c r="N4861" t="inlineStr">
        <is>
          <t>Ja</t>
        </is>
      </c>
      <c r="T4861" t="inlineStr">
        <is>
          <t>SAW</t>
        </is>
      </c>
      <c r="U4861">
        <f>VLOOKUP(T4861,Destinations!$A$2:$C$550,2,0)</f>
        <v/>
      </c>
      <c r="V4861" t="inlineStr">
        <is>
          <t>WCHS</t>
        </is>
      </c>
      <c r="W4861">
        <f>VLOOKUP(V4861,'WCH Kat'!$A$1:$B$150,2,0)</f>
        <v/>
      </c>
    </row>
    <row r="4862">
      <c r="A4862" t="inlineStr">
        <is>
          <t xml:space="preserve">PC </t>
        </is>
      </c>
      <c r="B4862" t="inlineStr">
        <is>
          <t>PC 1013</t>
        </is>
      </c>
      <c r="C4862" s="4" t="inlineStr">
        <is>
          <t>24.11.2023</t>
        </is>
      </c>
      <c r="D4862" t="inlineStr">
        <is>
          <t>23:35</t>
        </is>
      </c>
      <c r="E4862" s="4" t="inlineStr">
        <is>
          <t>24.11.2023</t>
        </is>
      </c>
      <c r="F4862" t="inlineStr">
        <is>
          <t>20:20</t>
        </is>
      </c>
      <c r="G4862" s="5" t="n">
        <v>3.25</v>
      </c>
      <c r="H4862" t="inlineStr">
        <is>
          <t>Inbound</t>
        </is>
      </c>
      <c r="I4862" s="6" t="n">
        <v>0</v>
      </c>
      <c r="J4862" s="6" t="n">
        <v>0</v>
      </c>
      <c r="K4862" s="6" t="n">
        <v>1</v>
      </c>
      <c r="L4862" s="6">
        <f>I4862+J4862+K4862</f>
        <v/>
      </c>
      <c r="M4862" s="6" t="n">
        <v>0</v>
      </c>
      <c r="P4862" t="inlineStr">
        <is>
          <t>Ja</t>
        </is>
      </c>
      <c r="T4862" t="inlineStr">
        <is>
          <t>SAW</t>
        </is>
      </c>
      <c r="U4862">
        <f>VLOOKUP(T4862,Destinations!$A$2:$C$550,2,0)</f>
        <v/>
      </c>
      <c r="V4862" t="inlineStr">
        <is>
          <t>MAAS</t>
        </is>
      </c>
      <c r="W4862">
        <f>VLOOKUP(V4862,'WCH Kat'!$A$1:$B$150,2,0)</f>
        <v/>
      </c>
    </row>
    <row r="4863">
      <c r="A4863" t="inlineStr">
        <is>
          <t xml:space="preserve">PC </t>
        </is>
      </c>
      <c r="B4863" t="inlineStr">
        <is>
          <t>PC 1013</t>
        </is>
      </c>
      <c r="C4863" s="4" t="inlineStr">
        <is>
          <t>24.11.2023</t>
        </is>
      </c>
      <c r="D4863" t="inlineStr">
        <is>
          <t>23:35</t>
        </is>
      </c>
      <c r="E4863" s="4" t="inlineStr">
        <is>
          <t>23.11.2023</t>
        </is>
      </c>
      <c r="F4863" t="inlineStr">
        <is>
          <t>13:40</t>
        </is>
      </c>
      <c r="G4863" s="5" t="n">
        <v>33.91667</v>
      </c>
      <c r="H4863" t="inlineStr">
        <is>
          <t>Inbound</t>
        </is>
      </c>
      <c r="I4863" s="6" t="n">
        <v>0</v>
      </c>
      <c r="J4863" s="6" t="n">
        <v>0</v>
      </c>
      <c r="K4863" s="6" t="n">
        <v>1</v>
      </c>
      <c r="L4863" s="6">
        <f>I4863+J4863+K4863</f>
        <v/>
      </c>
      <c r="M4863" s="6" t="n">
        <v>0</v>
      </c>
      <c r="P4863" t="inlineStr">
        <is>
          <t>Ja</t>
        </is>
      </c>
      <c r="T4863" t="inlineStr">
        <is>
          <t>SAW</t>
        </is>
      </c>
      <c r="U4863">
        <f>VLOOKUP(T4863,Destinations!$A$2:$C$550,2,0)</f>
        <v/>
      </c>
      <c r="V4863" t="inlineStr">
        <is>
          <t>WCHR,WCHR</t>
        </is>
      </c>
      <c r="W4863">
        <f>VLOOKUP(V4863,'WCH Kat'!$A$1:$B$150,2,0)</f>
        <v/>
      </c>
    </row>
    <row r="4864">
      <c r="A4864" t="inlineStr">
        <is>
          <t xml:space="preserve">PC </t>
        </is>
      </c>
      <c r="B4864" t="inlineStr">
        <is>
          <t>PC 1013</t>
        </is>
      </c>
      <c r="C4864" s="4" t="inlineStr">
        <is>
          <t>24.11.2023</t>
        </is>
      </c>
      <c r="D4864" t="inlineStr">
        <is>
          <t>23:35</t>
        </is>
      </c>
      <c r="E4864" s="4" t="inlineStr">
        <is>
          <t>23.11.2023</t>
        </is>
      </c>
      <c r="F4864" t="inlineStr">
        <is>
          <t>13:45</t>
        </is>
      </c>
      <c r="G4864" s="5" t="n">
        <v>33.83333</v>
      </c>
      <c r="H4864" t="inlineStr">
        <is>
          <t>Inbound</t>
        </is>
      </c>
      <c r="I4864" s="6" t="n">
        <v>0</v>
      </c>
      <c r="J4864" s="6" t="n">
        <v>0</v>
      </c>
      <c r="K4864" s="6" t="n">
        <v>1</v>
      </c>
      <c r="L4864" s="6">
        <f>I4864+J4864+K4864</f>
        <v/>
      </c>
      <c r="M4864" s="6" t="n">
        <v>0</v>
      </c>
      <c r="P4864" t="inlineStr">
        <is>
          <t>Ja</t>
        </is>
      </c>
      <c r="T4864" t="inlineStr">
        <is>
          <t>SAW</t>
        </is>
      </c>
      <c r="U4864">
        <f>VLOOKUP(T4864,Destinations!$A$2:$C$550,2,0)</f>
        <v/>
      </c>
      <c r="V4864" t="inlineStr">
        <is>
          <t>WCHR</t>
        </is>
      </c>
      <c r="W4864">
        <f>VLOOKUP(V4864,'WCH Kat'!$A$1:$B$150,2,0)</f>
        <v/>
      </c>
    </row>
    <row r="4865">
      <c r="A4865" t="inlineStr">
        <is>
          <t xml:space="preserve">EW </t>
        </is>
      </c>
      <c r="B4865" t="inlineStr">
        <is>
          <t>EW  584</t>
        </is>
      </c>
      <c r="C4865" s="4" t="inlineStr">
        <is>
          <t>19.11.2023</t>
        </is>
      </c>
      <c r="D4865" t="inlineStr">
        <is>
          <t>19:30</t>
        </is>
      </c>
      <c r="E4865" s="4" t="inlineStr">
        <is>
          <t>18.11.2023</t>
        </is>
      </c>
      <c r="F4865" t="inlineStr">
        <is>
          <t>06:35</t>
        </is>
      </c>
      <c r="G4865" s="5" t="n">
        <v>36.91667</v>
      </c>
      <c r="H4865" t="inlineStr">
        <is>
          <t>Outbound</t>
        </is>
      </c>
      <c r="I4865" s="6" t="n">
        <v>0</v>
      </c>
      <c r="J4865" s="6" t="n">
        <v>0</v>
      </c>
      <c r="K4865" s="6" t="n">
        <v>0</v>
      </c>
      <c r="L4865" s="6">
        <f>I4865+J4865+K4865</f>
        <v/>
      </c>
      <c r="M4865" s="6" t="n">
        <v>1</v>
      </c>
      <c r="N4865" t="inlineStr">
        <is>
          <t>Ja</t>
        </is>
      </c>
      <c r="T4865" t="inlineStr">
        <is>
          <t>PMI</t>
        </is>
      </c>
      <c r="U4865">
        <f>VLOOKUP(T4865,Destinations!$A$2:$C$550,2,0)</f>
        <v/>
      </c>
      <c r="V4865" t="inlineStr">
        <is>
          <t>WCHC</t>
        </is>
      </c>
      <c r="W4865">
        <f>VLOOKUP(V4865,'WCH Kat'!$A$1:$B$150,2,0)</f>
        <v/>
      </c>
    </row>
    <row r="4866">
      <c r="A4866" t="inlineStr">
        <is>
          <t xml:space="preserve">FR </t>
        </is>
      </c>
      <c r="B4866" t="inlineStr">
        <is>
          <t>FR  303</t>
        </is>
      </c>
      <c r="C4866" s="4" t="inlineStr">
        <is>
          <t>25.11.2023</t>
        </is>
      </c>
      <c r="D4866" t="inlineStr">
        <is>
          <t>01:05</t>
        </is>
      </c>
      <c r="E4866" s="4" t="inlineStr">
        <is>
          <t>23.11.2023</t>
        </is>
      </c>
      <c r="F4866" t="inlineStr">
        <is>
          <t>04:30</t>
        </is>
      </c>
      <c r="G4866" s="5" t="n">
        <v>44.58333</v>
      </c>
      <c r="H4866" t="inlineStr">
        <is>
          <t>Inbound</t>
        </is>
      </c>
      <c r="I4866" s="6" t="n">
        <v>0</v>
      </c>
      <c r="J4866" s="6" t="n">
        <v>0</v>
      </c>
      <c r="K4866" s="6" t="n">
        <v>0</v>
      </c>
      <c r="L4866" s="6">
        <f>I4866+J4866+K4866</f>
        <v/>
      </c>
      <c r="M4866" s="6" t="n">
        <v>1</v>
      </c>
      <c r="N4866" t="inlineStr">
        <is>
          <t>Ja</t>
        </is>
      </c>
      <c r="T4866" t="inlineStr">
        <is>
          <t>LPA</t>
        </is>
      </c>
      <c r="U4866">
        <f>VLOOKUP(T4866,Destinations!$A$2:$C$550,2,0)</f>
        <v/>
      </c>
      <c r="V4866" t="inlineStr">
        <is>
          <t>WCHS</t>
        </is>
      </c>
      <c r="W4866">
        <f>VLOOKUP(V4866,'WCH Kat'!$A$1:$B$150,2,0)</f>
        <v/>
      </c>
    </row>
    <row r="4867">
      <c r="A4867" t="inlineStr">
        <is>
          <t xml:space="preserve">PC </t>
        </is>
      </c>
      <c r="B4867" t="inlineStr">
        <is>
          <t>PC 1013</t>
        </is>
      </c>
      <c r="C4867" s="4" t="inlineStr">
        <is>
          <t>25.11.2023</t>
        </is>
      </c>
      <c r="D4867" t="inlineStr">
        <is>
          <t>01:10</t>
        </is>
      </c>
      <c r="E4867" s="4" t="inlineStr">
        <is>
          <t>22.11.2023</t>
        </is>
      </c>
      <c r="F4867" t="inlineStr">
        <is>
          <t>20:05</t>
        </is>
      </c>
      <c r="G4867" s="5" t="n">
        <v>53.08333</v>
      </c>
      <c r="H4867" t="inlineStr">
        <is>
          <t>Inbound</t>
        </is>
      </c>
      <c r="I4867" s="6" t="n">
        <v>0</v>
      </c>
      <c r="J4867" s="6" t="n">
        <v>0</v>
      </c>
      <c r="K4867" s="6" t="n">
        <v>0</v>
      </c>
      <c r="L4867" s="6">
        <f>I4867+J4867+K4867</f>
        <v/>
      </c>
      <c r="M4867" s="6" t="n">
        <v>1</v>
      </c>
      <c r="N4867" t="inlineStr">
        <is>
          <t>Ja</t>
        </is>
      </c>
      <c r="T4867" t="inlineStr">
        <is>
          <t>SAW</t>
        </is>
      </c>
      <c r="U4867">
        <f>VLOOKUP(T4867,Destinations!$A$2:$C$550,2,0)</f>
        <v/>
      </c>
      <c r="V4867" t="inlineStr">
        <is>
          <t>WCHR</t>
        </is>
      </c>
      <c r="W4867">
        <f>VLOOKUP(V4867,'WCH Kat'!$A$1:$B$150,2,0)</f>
        <v/>
      </c>
    </row>
    <row r="4868">
      <c r="A4868" t="inlineStr">
        <is>
          <t xml:space="preserve">EW </t>
        </is>
      </c>
      <c r="B4868" t="inlineStr">
        <is>
          <t>EW  584</t>
        </is>
      </c>
      <c r="C4868" s="4" t="inlineStr">
        <is>
          <t>19.11.2023</t>
        </is>
      </c>
      <c r="D4868" t="inlineStr">
        <is>
          <t>19:30</t>
        </is>
      </c>
      <c r="E4868" s="4" t="inlineStr">
        <is>
          <t>18.11.2023</t>
        </is>
      </c>
      <c r="F4868" t="inlineStr">
        <is>
          <t>06:35</t>
        </is>
      </c>
      <c r="G4868" s="5" t="n">
        <v>36.91667</v>
      </c>
      <c r="H4868" t="inlineStr">
        <is>
          <t>Outbound</t>
        </is>
      </c>
      <c r="I4868" s="6" t="n">
        <v>0</v>
      </c>
      <c r="J4868" s="6" t="n">
        <v>0</v>
      </c>
      <c r="K4868" s="6" t="n">
        <v>0</v>
      </c>
      <c r="L4868" s="6">
        <f>I4868+J4868+K4868</f>
        <v/>
      </c>
      <c r="M4868" s="6" t="n">
        <v>1</v>
      </c>
      <c r="N4868" t="inlineStr">
        <is>
          <t>Ja</t>
        </is>
      </c>
      <c r="T4868" t="inlineStr">
        <is>
          <t>PMI</t>
        </is>
      </c>
      <c r="U4868">
        <f>VLOOKUP(T4868,Destinations!$A$2:$C$550,2,0)</f>
        <v/>
      </c>
      <c r="V4868" t="inlineStr">
        <is>
          <t>WCHC</t>
        </is>
      </c>
      <c r="W4868">
        <f>VLOOKUP(V4868,'WCH Kat'!$A$1:$B$150,2,0)</f>
        <v/>
      </c>
    </row>
    <row r="4869">
      <c r="A4869" t="inlineStr">
        <is>
          <t xml:space="preserve">PC </t>
        </is>
      </c>
      <c r="B4869" t="inlineStr">
        <is>
          <t>PC 1681</t>
        </is>
      </c>
      <c r="C4869" s="4" t="inlineStr">
        <is>
          <t>25.11.2023</t>
        </is>
      </c>
      <c r="D4869" t="inlineStr">
        <is>
          <t>01:10</t>
        </is>
      </c>
      <c r="E4869" s="4" t="inlineStr">
        <is>
          <t>22.11.2023</t>
        </is>
      </c>
      <c r="F4869" t="inlineStr">
        <is>
          <t>21:35</t>
        </is>
      </c>
      <c r="G4869" s="5" t="n">
        <v>51.58333</v>
      </c>
      <c r="H4869" t="inlineStr">
        <is>
          <t>Inbound</t>
        </is>
      </c>
      <c r="I4869" s="6" t="n">
        <v>0</v>
      </c>
      <c r="J4869" s="6" t="n">
        <v>0</v>
      </c>
      <c r="K4869" s="6" t="n">
        <v>0</v>
      </c>
      <c r="L4869" s="6">
        <f>I4869+J4869+K4869</f>
        <v/>
      </c>
      <c r="M4869" s="6" t="n">
        <v>1</v>
      </c>
      <c r="N4869" t="inlineStr">
        <is>
          <t>Ja</t>
        </is>
      </c>
      <c r="T4869" t="inlineStr">
        <is>
          <t>ESB</t>
        </is>
      </c>
      <c r="U4869">
        <f>VLOOKUP(T4869,Destinations!$A$2:$C$550,2,0)</f>
        <v/>
      </c>
      <c r="V4869" t="inlineStr">
        <is>
          <t>WCHS</t>
        </is>
      </c>
      <c r="W4869">
        <f>VLOOKUP(V4869,'WCH Kat'!$A$1:$B$150,2,0)</f>
        <v/>
      </c>
    </row>
    <row r="4870">
      <c r="A4870" t="inlineStr">
        <is>
          <t xml:space="preserve">EW </t>
        </is>
      </c>
      <c r="B4870" t="inlineStr">
        <is>
          <t>EW  582</t>
        </is>
      </c>
      <c r="C4870" s="4" t="inlineStr">
        <is>
          <t>21.11.2023</t>
        </is>
      </c>
      <c r="D4870" t="inlineStr">
        <is>
          <t>12:45</t>
        </is>
      </c>
      <c r="E4870" s="4" t="inlineStr">
        <is>
          <t>19.11.2023</t>
        </is>
      </c>
      <c r="F4870" t="inlineStr">
        <is>
          <t>23:50</t>
        </is>
      </c>
      <c r="G4870" s="5" t="n">
        <v>36.91667</v>
      </c>
      <c r="H4870" t="inlineStr">
        <is>
          <t>Outbound</t>
        </is>
      </c>
      <c r="I4870" s="6" t="n">
        <v>0</v>
      </c>
      <c r="J4870" s="6" t="n">
        <v>0</v>
      </c>
      <c r="K4870" s="6" t="n">
        <v>0</v>
      </c>
      <c r="L4870" s="6">
        <f>I4870+J4870+K4870</f>
        <v/>
      </c>
      <c r="M4870" s="6" t="n">
        <v>1</v>
      </c>
      <c r="N4870" t="inlineStr">
        <is>
          <t>Ja</t>
        </is>
      </c>
      <c r="T4870" t="inlineStr">
        <is>
          <t>PMI</t>
        </is>
      </c>
      <c r="U4870">
        <f>VLOOKUP(T4870,Destinations!$A$2:$C$550,2,0)</f>
        <v/>
      </c>
      <c r="V4870" t="inlineStr">
        <is>
          <t>WCHC,WCMP</t>
        </is>
      </c>
      <c r="W4870">
        <f>VLOOKUP(V4870,'WCH Kat'!$A$1:$B$150,2,0)</f>
        <v/>
      </c>
    </row>
    <row r="4871">
      <c r="A4871" t="inlineStr">
        <is>
          <t xml:space="preserve">PC </t>
        </is>
      </c>
      <c r="B4871" t="inlineStr">
        <is>
          <t>PC 1681</t>
        </is>
      </c>
      <c r="C4871" s="4" t="inlineStr">
        <is>
          <t>25.11.2023</t>
        </is>
      </c>
      <c r="D4871" t="inlineStr">
        <is>
          <t>01:10</t>
        </is>
      </c>
      <c r="E4871" s="4" t="inlineStr">
        <is>
          <t>24.11.2023</t>
        </is>
      </c>
      <c r="F4871" t="inlineStr">
        <is>
          <t>19:15</t>
        </is>
      </c>
      <c r="G4871" s="5" t="n">
        <v>5.91667</v>
      </c>
      <c r="H4871" t="inlineStr">
        <is>
          <t>Inbound</t>
        </is>
      </c>
      <c r="I4871" s="6" t="n">
        <v>0</v>
      </c>
      <c r="J4871" s="6" t="n">
        <v>0</v>
      </c>
      <c r="K4871" s="6" t="n">
        <v>1</v>
      </c>
      <c r="L4871" s="6">
        <f>I4871+J4871+K4871</f>
        <v/>
      </c>
      <c r="M4871" s="6" t="n">
        <v>0</v>
      </c>
      <c r="P4871" t="inlineStr">
        <is>
          <t>Ja</t>
        </is>
      </c>
      <c r="T4871" t="inlineStr">
        <is>
          <t>ESB</t>
        </is>
      </c>
      <c r="U4871">
        <f>VLOOKUP(T4871,Destinations!$A$2:$C$550,2,0)</f>
        <v/>
      </c>
      <c r="V4871" t="inlineStr">
        <is>
          <t>WCHS</t>
        </is>
      </c>
      <c r="W4871">
        <f>VLOOKUP(V4871,'WCH Kat'!$A$1:$B$150,2,0)</f>
        <v/>
      </c>
    </row>
    <row r="4872">
      <c r="A4872" t="inlineStr">
        <is>
          <t xml:space="preserve">PC </t>
        </is>
      </c>
      <c r="B4872" t="inlineStr">
        <is>
          <t>PC 1681</t>
        </is>
      </c>
      <c r="C4872" s="4" t="inlineStr">
        <is>
          <t>25.11.2023</t>
        </is>
      </c>
      <c r="D4872" t="inlineStr">
        <is>
          <t>01:10</t>
        </is>
      </c>
      <c r="E4872" s="4" t="inlineStr">
        <is>
          <t>24.11.2023</t>
        </is>
      </c>
      <c r="F4872" t="inlineStr">
        <is>
          <t>19:25</t>
        </is>
      </c>
      <c r="G4872" s="5" t="n">
        <v>5.75</v>
      </c>
      <c r="H4872" t="inlineStr">
        <is>
          <t>Inbound</t>
        </is>
      </c>
      <c r="I4872" s="6" t="n">
        <v>0</v>
      </c>
      <c r="J4872" s="6" t="n">
        <v>0</v>
      </c>
      <c r="K4872" s="6" t="n">
        <v>1</v>
      </c>
      <c r="L4872" s="6">
        <f>I4872+J4872+K4872</f>
        <v/>
      </c>
      <c r="M4872" s="6" t="n">
        <v>0</v>
      </c>
      <c r="P4872" t="inlineStr">
        <is>
          <t>Ja</t>
        </is>
      </c>
      <c r="T4872" t="inlineStr">
        <is>
          <t>ESB</t>
        </is>
      </c>
      <c r="U4872">
        <f>VLOOKUP(T4872,Destinations!$A$2:$C$550,2,0)</f>
        <v/>
      </c>
      <c r="V4872" t="inlineStr">
        <is>
          <t>WCHS</t>
        </is>
      </c>
      <c r="W4872">
        <f>VLOOKUP(V4872,'WCH Kat'!$A$1:$B$150,2,0)</f>
        <v/>
      </c>
    </row>
    <row r="4873">
      <c r="A4873" t="inlineStr">
        <is>
          <t xml:space="preserve">PC </t>
        </is>
      </c>
      <c r="B4873" t="inlineStr">
        <is>
          <t>PC 1681</t>
        </is>
      </c>
      <c r="C4873" s="4" t="inlineStr">
        <is>
          <t>25.11.2023</t>
        </is>
      </c>
      <c r="D4873" t="inlineStr">
        <is>
          <t>01:10</t>
        </is>
      </c>
      <c r="E4873" s="4" t="inlineStr">
        <is>
          <t>24.11.2023</t>
        </is>
      </c>
      <c r="F4873" t="inlineStr">
        <is>
          <t>19:30</t>
        </is>
      </c>
      <c r="G4873" s="5" t="n">
        <v>5.66667</v>
      </c>
      <c r="H4873" t="inlineStr">
        <is>
          <t>Inbound</t>
        </is>
      </c>
      <c r="I4873" s="6" t="n">
        <v>0</v>
      </c>
      <c r="J4873" s="6" t="n">
        <v>0</v>
      </c>
      <c r="K4873" s="6" t="n">
        <v>1</v>
      </c>
      <c r="L4873" s="6">
        <f>I4873+J4873+K4873</f>
        <v/>
      </c>
      <c r="M4873" s="6" t="n">
        <v>0</v>
      </c>
      <c r="P4873" t="inlineStr">
        <is>
          <t>Ja</t>
        </is>
      </c>
      <c r="T4873" t="inlineStr">
        <is>
          <t>ESB</t>
        </is>
      </c>
      <c r="U4873">
        <f>VLOOKUP(T4873,Destinations!$A$2:$C$550,2,0)</f>
        <v/>
      </c>
      <c r="V4873" t="inlineStr">
        <is>
          <t>WCHR</t>
        </is>
      </c>
      <c r="W4873">
        <f>VLOOKUP(V4873,'WCH Kat'!$A$1:$B$150,2,0)</f>
        <v/>
      </c>
    </row>
    <row r="4874">
      <c r="A4874" t="inlineStr">
        <is>
          <t xml:space="preserve">EW </t>
        </is>
      </c>
      <c r="B4874" t="inlineStr">
        <is>
          <t>EW  580</t>
        </is>
      </c>
      <c r="C4874" s="4" t="inlineStr">
        <is>
          <t>23.11.2023</t>
        </is>
      </c>
      <c r="D4874" t="inlineStr">
        <is>
          <t>12:40</t>
        </is>
      </c>
      <c r="E4874" s="4" t="inlineStr">
        <is>
          <t>21.11.2023</t>
        </is>
      </c>
      <c r="F4874" t="inlineStr">
        <is>
          <t>23:45</t>
        </is>
      </c>
      <c r="G4874" s="5" t="n">
        <v>36.91667</v>
      </c>
      <c r="H4874" t="inlineStr">
        <is>
          <t>Outbound</t>
        </is>
      </c>
      <c r="I4874" s="6" t="n">
        <v>0</v>
      </c>
      <c r="J4874" s="6" t="n">
        <v>0</v>
      </c>
      <c r="K4874" s="6" t="n">
        <v>0</v>
      </c>
      <c r="L4874" s="6">
        <f>I4874+J4874+K4874</f>
        <v/>
      </c>
      <c r="M4874" s="6" t="n">
        <v>1</v>
      </c>
      <c r="P4874" t="inlineStr">
        <is>
          <t>Ja</t>
        </is>
      </c>
      <c r="T4874" t="inlineStr">
        <is>
          <t>PMI</t>
        </is>
      </c>
      <c r="U4874">
        <f>VLOOKUP(T4874,Destinations!$A$2:$C$550,2,0)</f>
        <v/>
      </c>
      <c r="V4874" t="inlineStr">
        <is>
          <t>WCHC</t>
        </is>
      </c>
      <c r="W4874">
        <f>VLOOKUP(V4874,'WCH Kat'!$A$1:$B$150,2,0)</f>
        <v/>
      </c>
    </row>
    <row r="4875">
      <c r="A4875" t="inlineStr">
        <is>
          <t xml:space="preserve">FR </t>
        </is>
      </c>
      <c r="B4875" t="inlineStr">
        <is>
          <t>FR 5551</t>
        </is>
      </c>
      <c r="C4875" s="4" t="inlineStr">
        <is>
          <t>25.11.2023</t>
        </is>
      </c>
      <c r="D4875" t="inlineStr">
        <is>
          <t>01:20</t>
        </is>
      </c>
      <c r="E4875" s="4" t="inlineStr">
        <is>
          <t>23.11.2023</t>
        </is>
      </c>
      <c r="F4875" t="inlineStr">
        <is>
          <t>06:55</t>
        </is>
      </c>
      <c r="G4875" s="5" t="n">
        <v>42.41667</v>
      </c>
      <c r="H4875" t="inlineStr">
        <is>
          <t>Inbound</t>
        </is>
      </c>
      <c r="I4875" s="6" t="n">
        <v>0</v>
      </c>
      <c r="J4875" s="6" t="n">
        <v>0</v>
      </c>
      <c r="K4875" s="6" t="n">
        <v>0</v>
      </c>
      <c r="L4875" s="6">
        <f>I4875+J4875+K4875</f>
        <v/>
      </c>
      <c r="M4875" s="6" t="n">
        <v>1</v>
      </c>
      <c r="N4875" t="inlineStr">
        <is>
          <t>Ja</t>
        </is>
      </c>
      <c r="T4875" t="inlineStr">
        <is>
          <t>BGY</t>
        </is>
      </c>
      <c r="U4875">
        <f>VLOOKUP(T4875,Destinations!$A$2:$C$550,2,0)</f>
        <v/>
      </c>
      <c r="V4875" t="inlineStr">
        <is>
          <t>WCHR</t>
        </is>
      </c>
      <c r="W4875">
        <f>VLOOKUP(V4875,'WCH Kat'!$A$1:$B$150,2,0)</f>
        <v/>
      </c>
    </row>
    <row r="4876">
      <c r="A4876" t="inlineStr">
        <is>
          <t xml:space="preserve">EW </t>
        </is>
      </c>
      <c r="B4876" t="inlineStr">
        <is>
          <t>EW  582</t>
        </is>
      </c>
      <c r="C4876" s="4" t="inlineStr">
        <is>
          <t>24.11.2023</t>
        </is>
      </c>
      <c r="D4876" t="inlineStr">
        <is>
          <t>12:35</t>
        </is>
      </c>
      <c r="E4876" s="4" t="inlineStr">
        <is>
          <t>22.11.2023</t>
        </is>
      </c>
      <c r="F4876" t="inlineStr">
        <is>
          <t>23:40</t>
        </is>
      </c>
      <c r="G4876" s="5" t="n">
        <v>36.91667</v>
      </c>
      <c r="H4876" t="inlineStr">
        <is>
          <t>Outbound</t>
        </is>
      </c>
      <c r="I4876" s="6" t="n">
        <v>0</v>
      </c>
      <c r="J4876" s="6" t="n">
        <v>0</v>
      </c>
      <c r="K4876" s="6" t="n">
        <v>0</v>
      </c>
      <c r="L4876" s="6">
        <f>I4876+J4876+K4876</f>
        <v/>
      </c>
      <c r="M4876" s="6" t="n">
        <v>1</v>
      </c>
      <c r="N4876" t="inlineStr">
        <is>
          <t>Ja</t>
        </is>
      </c>
      <c r="T4876" t="inlineStr">
        <is>
          <t>PMI</t>
        </is>
      </c>
      <c r="U4876">
        <f>VLOOKUP(T4876,Destinations!$A$2:$C$550,2,0)</f>
        <v/>
      </c>
      <c r="V4876" t="inlineStr">
        <is>
          <t>DEAF,WCHC</t>
        </is>
      </c>
      <c r="W4876">
        <f>VLOOKUP(V4876,'WCH Kat'!$A$1:$B$150,2,0)</f>
        <v/>
      </c>
    </row>
    <row r="4877">
      <c r="A4877" t="inlineStr">
        <is>
          <t xml:space="preserve">TK </t>
        </is>
      </c>
      <c r="B4877" t="inlineStr">
        <is>
          <t>TK 7872</t>
        </is>
      </c>
      <c r="C4877" s="4" t="inlineStr">
        <is>
          <t>25.11.2023</t>
        </is>
      </c>
      <c r="D4877" t="inlineStr">
        <is>
          <t>01:38</t>
        </is>
      </c>
      <c r="E4877" s="4" t="inlineStr">
        <is>
          <t>22.11.2023</t>
        </is>
      </c>
      <c r="F4877" t="inlineStr">
        <is>
          <t>21:15</t>
        </is>
      </c>
      <c r="G4877" s="5" t="n">
        <v>52.38333</v>
      </c>
      <c r="H4877" t="inlineStr">
        <is>
          <t>Inbound</t>
        </is>
      </c>
      <c r="I4877" s="6" t="n">
        <v>0</v>
      </c>
      <c r="J4877" s="6" t="n">
        <v>0</v>
      </c>
      <c r="K4877" s="6" t="n">
        <v>0</v>
      </c>
      <c r="L4877" s="6">
        <f>I4877+J4877+K4877</f>
        <v/>
      </c>
      <c r="M4877" s="6" t="n">
        <v>1</v>
      </c>
      <c r="N4877" t="inlineStr">
        <is>
          <t>Ja</t>
        </is>
      </c>
      <c r="T4877" t="inlineStr">
        <is>
          <t>SAW</t>
        </is>
      </c>
      <c r="U4877">
        <f>VLOOKUP(T4877,Destinations!$A$2:$C$550,2,0)</f>
        <v/>
      </c>
      <c r="V4877" t="inlineStr">
        <is>
          <t>WCHS</t>
        </is>
      </c>
      <c r="W4877">
        <f>VLOOKUP(V4877,'WCH Kat'!$A$1:$B$150,2,0)</f>
        <v/>
      </c>
    </row>
    <row r="4878">
      <c r="A4878" t="inlineStr">
        <is>
          <t xml:space="preserve">PC </t>
        </is>
      </c>
      <c r="B4878" t="inlineStr">
        <is>
          <t>PC 1682</t>
        </is>
      </c>
      <c r="C4878" s="4" t="inlineStr">
        <is>
          <t>25.11.2023</t>
        </is>
      </c>
      <c r="D4878" t="inlineStr">
        <is>
          <t>02:00</t>
        </is>
      </c>
      <c r="E4878" s="4" t="inlineStr">
        <is>
          <t>23.11.2023</t>
        </is>
      </c>
      <c r="F4878" t="inlineStr">
        <is>
          <t>00:10</t>
        </is>
      </c>
      <c r="G4878" s="5" t="n">
        <v>49.83333</v>
      </c>
      <c r="H4878" t="inlineStr">
        <is>
          <t>Outbound</t>
        </is>
      </c>
      <c r="I4878" s="6" t="n">
        <v>0</v>
      </c>
      <c r="J4878" s="6" t="n">
        <v>0</v>
      </c>
      <c r="K4878" s="6" t="n">
        <v>0</v>
      </c>
      <c r="L4878" s="6">
        <f>I4878+J4878+K4878</f>
        <v/>
      </c>
      <c r="M4878" s="6" t="n">
        <v>1</v>
      </c>
      <c r="N4878" t="inlineStr">
        <is>
          <t>Ja</t>
        </is>
      </c>
      <c r="T4878" t="inlineStr">
        <is>
          <t>ESB</t>
        </is>
      </c>
      <c r="U4878">
        <f>VLOOKUP(T4878,Destinations!$A$2:$C$550,2,0)</f>
        <v/>
      </c>
      <c r="V4878" t="inlineStr">
        <is>
          <t>UNK</t>
        </is>
      </c>
      <c r="W4878">
        <f>VLOOKUP(V4878,'WCH Kat'!$A$1:$B$150,2,0)</f>
        <v/>
      </c>
    </row>
    <row r="4879">
      <c r="A4879" t="inlineStr">
        <is>
          <t xml:space="preserve">PC </t>
        </is>
      </c>
      <c r="B4879" t="inlineStr">
        <is>
          <t>PC 1682</t>
        </is>
      </c>
      <c r="C4879" s="4" t="inlineStr">
        <is>
          <t>25.11.2023</t>
        </is>
      </c>
      <c r="D4879" t="inlineStr">
        <is>
          <t>02:00</t>
        </is>
      </c>
      <c r="E4879" s="4" t="inlineStr">
        <is>
          <t>24.11.2023</t>
        </is>
      </c>
      <c r="F4879" t="inlineStr">
        <is>
          <t>23:46</t>
        </is>
      </c>
      <c r="G4879" s="5" t="n">
        <v>2.23333</v>
      </c>
      <c r="H4879" t="inlineStr">
        <is>
          <t>Outbound</t>
        </is>
      </c>
      <c r="I4879" s="6" t="n">
        <v>0</v>
      </c>
      <c r="J4879" s="6" t="n">
        <v>1</v>
      </c>
      <c r="K4879" s="6" t="n">
        <v>0</v>
      </c>
      <c r="L4879" s="6">
        <f>I4879+J4879+K4879</f>
        <v/>
      </c>
      <c r="M4879" s="6" t="n">
        <v>0</v>
      </c>
      <c r="Q4879" t="inlineStr">
        <is>
          <t>Ja</t>
        </is>
      </c>
      <c r="T4879" t="inlineStr">
        <is>
          <t>ESB</t>
        </is>
      </c>
      <c r="U4879">
        <f>VLOOKUP(T4879,Destinations!$A$2:$C$550,2,0)</f>
        <v/>
      </c>
      <c r="V4879" t="inlineStr">
        <is>
          <t>WCHR</t>
        </is>
      </c>
      <c r="W4879">
        <f>VLOOKUP(V4879,'WCH Kat'!$A$1:$B$150,2,0)</f>
        <v/>
      </c>
    </row>
    <row r="4880">
      <c r="A4880" t="inlineStr">
        <is>
          <t xml:space="preserve">PC </t>
        </is>
      </c>
      <c r="B4880" t="inlineStr">
        <is>
          <t>PC 1682</t>
        </is>
      </c>
      <c r="C4880" s="4" t="inlineStr">
        <is>
          <t>25.11.2023</t>
        </is>
      </c>
      <c r="D4880" t="inlineStr">
        <is>
          <t>02:00</t>
        </is>
      </c>
      <c r="E4880" s="4" t="inlineStr">
        <is>
          <t>25.11.2023</t>
        </is>
      </c>
      <c r="F4880" t="inlineStr">
        <is>
          <t>00:02</t>
        </is>
      </c>
      <c r="G4880" s="5" t="n">
        <v>1.96667</v>
      </c>
      <c r="H4880" t="inlineStr">
        <is>
          <t>Outbound</t>
        </is>
      </c>
      <c r="I4880" s="6" t="n">
        <v>0</v>
      </c>
      <c r="J4880" s="6" t="n">
        <v>1</v>
      </c>
      <c r="K4880" s="6" t="n">
        <v>0</v>
      </c>
      <c r="L4880" s="6">
        <f>I4880+J4880+K4880</f>
        <v/>
      </c>
      <c r="M4880" s="6" t="n">
        <v>0</v>
      </c>
      <c r="Q4880" t="inlineStr">
        <is>
          <t>Ja</t>
        </is>
      </c>
      <c r="T4880" t="inlineStr">
        <is>
          <t>ESB</t>
        </is>
      </c>
      <c r="U4880">
        <f>VLOOKUP(T4880,Destinations!$A$2:$C$550,2,0)</f>
        <v/>
      </c>
      <c r="V4880" t="inlineStr">
        <is>
          <t>WCHR</t>
        </is>
      </c>
      <c r="W4880">
        <f>VLOOKUP(V4880,'WCH Kat'!$A$1:$B$150,2,0)</f>
        <v/>
      </c>
    </row>
    <row r="4881">
      <c r="A4881" t="inlineStr">
        <is>
          <t xml:space="preserve">PC </t>
        </is>
      </c>
      <c r="B4881" t="inlineStr">
        <is>
          <t>PC 1682</t>
        </is>
      </c>
      <c r="C4881" s="4" t="inlineStr">
        <is>
          <t>25.11.2023</t>
        </is>
      </c>
      <c r="D4881" t="inlineStr">
        <is>
          <t>02:00</t>
        </is>
      </c>
      <c r="E4881" s="4" t="inlineStr">
        <is>
          <t>25.11.2023</t>
        </is>
      </c>
      <c r="F4881" t="inlineStr">
        <is>
          <t>00:05</t>
        </is>
      </c>
      <c r="G4881" s="5" t="n">
        <v>1.91667</v>
      </c>
      <c r="H4881" t="inlineStr">
        <is>
          <t>Outbound</t>
        </is>
      </c>
      <c r="I4881" s="6" t="n">
        <v>0</v>
      </c>
      <c r="J4881" s="6" t="n">
        <v>1</v>
      </c>
      <c r="K4881" s="6" t="n">
        <v>0</v>
      </c>
      <c r="L4881" s="6">
        <f>I4881+J4881+K4881</f>
        <v/>
      </c>
      <c r="M4881" s="6" t="n">
        <v>0</v>
      </c>
      <c r="Q4881" t="inlineStr">
        <is>
          <t>Ja</t>
        </is>
      </c>
      <c r="T4881" t="inlineStr">
        <is>
          <t>ESB</t>
        </is>
      </c>
      <c r="U4881">
        <f>VLOOKUP(T4881,Destinations!$A$2:$C$550,2,0)</f>
        <v/>
      </c>
      <c r="V4881" t="inlineStr">
        <is>
          <t>WCHR</t>
        </is>
      </c>
      <c r="W4881">
        <f>VLOOKUP(V4881,'WCH Kat'!$A$1:$B$150,2,0)</f>
        <v/>
      </c>
    </row>
    <row r="4882">
      <c r="A4882" t="inlineStr">
        <is>
          <t xml:space="preserve">PC </t>
        </is>
      </c>
      <c r="B4882" t="inlineStr">
        <is>
          <t>PC 1014</t>
        </is>
      </c>
      <c r="C4882" s="4" t="inlineStr">
        <is>
          <t>25.11.2023</t>
        </is>
      </c>
      <c r="D4882" t="inlineStr">
        <is>
          <t>02:30</t>
        </is>
      </c>
      <c r="E4882" s="4" t="inlineStr">
        <is>
          <t>23.11.2023</t>
        </is>
      </c>
      <c r="F4882" t="inlineStr">
        <is>
          <t>12:47</t>
        </is>
      </c>
      <c r="G4882" s="5" t="n">
        <v>37.71667</v>
      </c>
      <c r="H4882" t="inlineStr">
        <is>
          <t>Outbound</t>
        </is>
      </c>
      <c r="I4882" s="6" t="n">
        <v>0</v>
      </c>
      <c r="J4882" s="6" t="n">
        <v>0</v>
      </c>
      <c r="K4882" s="6" t="n">
        <v>0</v>
      </c>
      <c r="L4882" s="6">
        <f>I4882+J4882+K4882</f>
        <v/>
      </c>
      <c r="M4882" s="6" t="n">
        <v>1</v>
      </c>
      <c r="R4882" t="inlineStr">
        <is>
          <t>Ja</t>
        </is>
      </c>
      <c r="T4882" t="inlineStr">
        <is>
          <t>Istanbul-Sabiha Gökcen</t>
        </is>
      </c>
      <c r="U4882">
        <f>VLOOKUP(T4882,Destinations!$A$2:$C$550,2,0)</f>
        <v/>
      </c>
      <c r="V4882" t="inlineStr">
        <is>
          <t>WCHS</t>
        </is>
      </c>
      <c r="W4882">
        <f>VLOOKUP(V4882,'WCH Kat'!$A$1:$B$150,2,0)</f>
        <v/>
      </c>
    </row>
    <row r="4883">
      <c r="A4883" t="inlineStr">
        <is>
          <t xml:space="preserve">PC </t>
        </is>
      </c>
      <c r="B4883" t="inlineStr">
        <is>
          <t>PC 1014</t>
        </is>
      </c>
      <c r="C4883" s="4" t="inlineStr">
        <is>
          <t>25.11.2023</t>
        </is>
      </c>
      <c r="D4883" t="inlineStr">
        <is>
          <t>02:30</t>
        </is>
      </c>
      <c r="E4883" s="4" t="inlineStr">
        <is>
          <t>23.11.2023</t>
        </is>
      </c>
      <c r="F4883" t="inlineStr">
        <is>
          <t>12:47</t>
        </is>
      </c>
      <c r="G4883" s="5" t="n">
        <v>37.71667</v>
      </c>
      <c r="H4883" t="inlineStr">
        <is>
          <t>Outbound</t>
        </is>
      </c>
      <c r="I4883" s="6" t="n">
        <v>0</v>
      </c>
      <c r="J4883" s="6" t="n">
        <v>0</v>
      </c>
      <c r="K4883" s="6" t="n">
        <v>0</v>
      </c>
      <c r="L4883" s="6">
        <f>I4883+J4883+K4883</f>
        <v/>
      </c>
      <c r="M4883" s="6" t="n">
        <v>1</v>
      </c>
      <c r="R4883" t="inlineStr">
        <is>
          <t>Ja</t>
        </is>
      </c>
      <c r="T4883" t="inlineStr">
        <is>
          <t>Istanbul-Sabiha Gökcen</t>
        </is>
      </c>
      <c r="U4883">
        <f>VLOOKUP(T4883,Destinations!$A$2:$C$550,2,0)</f>
        <v/>
      </c>
      <c r="V4883" t="inlineStr">
        <is>
          <t>WCHS</t>
        </is>
      </c>
      <c r="W4883">
        <f>VLOOKUP(V4883,'WCH Kat'!$A$1:$B$150,2,0)</f>
        <v/>
      </c>
    </row>
    <row r="4884">
      <c r="A4884" t="inlineStr">
        <is>
          <t xml:space="preserve">PC </t>
        </is>
      </c>
      <c r="B4884" t="inlineStr">
        <is>
          <t>PC 1014</t>
        </is>
      </c>
      <c r="C4884" s="4" t="inlineStr">
        <is>
          <t>25.11.2023</t>
        </is>
      </c>
      <c r="D4884" t="inlineStr">
        <is>
          <t>02:30</t>
        </is>
      </c>
      <c r="E4884" s="4" t="inlineStr">
        <is>
          <t>24.11.2023</t>
        </is>
      </c>
      <c r="F4884" t="inlineStr">
        <is>
          <t>21:53</t>
        </is>
      </c>
      <c r="G4884" s="5" t="n">
        <v>4.61667</v>
      </c>
      <c r="H4884" t="inlineStr">
        <is>
          <t>Outbound</t>
        </is>
      </c>
      <c r="I4884" s="6" t="n">
        <v>0</v>
      </c>
      <c r="J4884" s="6" t="n">
        <v>0</v>
      </c>
      <c r="K4884" s="6" t="n">
        <v>1</v>
      </c>
      <c r="L4884" s="6">
        <f>I4884+J4884+K4884</f>
        <v/>
      </c>
      <c r="M4884" s="6" t="n">
        <v>0</v>
      </c>
      <c r="Q4884" t="inlineStr">
        <is>
          <t>Ja</t>
        </is>
      </c>
      <c r="T4884" t="inlineStr">
        <is>
          <t>Istanbul-Sabiha Gökcen</t>
        </is>
      </c>
      <c r="U4884">
        <f>VLOOKUP(T4884,Destinations!$A$2:$C$550,2,0)</f>
        <v/>
      </c>
      <c r="V4884" t="inlineStr">
        <is>
          <t>WCHS</t>
        </is>
      </c>
      <c r="W4884">
        <f>VLOOKUP(V4884,'WCH Kat'!$A$1:$B$150,2,0)</f>
        <v/>
      </c>
    </row>
    <row r="4885">
      <c r="A4885" t="inlineStr">
        <is>
          <t xml:space="preserve">PC </t>
        </is>
      </c>
      <c r="B4885" t="inlineStr">
        <is>
          <t>PC 1014</t>
        </is>
      </c>
      <c r="C4885" s="4" t="inlineStr">
        <is>
          <t>25.11.2023</t>
        </is>
      </c>
      <c r="D4885" t="inlineStr">
        <is>
          <t>02:30</t>
        </is>
      </c>
      <c r="E4885" s="4" t="inlineStr">
        <is>
          <t>24.11.2023</t>
        </is>
      </c>
      <c r="F4885" t="inlineStr">
        <is>
          <t>21:58</t>
        </is>
      </c>
      <c r="G4885" s="5" t="n">
        <v>4.53333</v>
      </c>
      <c r="H4885" t="inlineStr">
        <is>
          <t>Outbound</t>
        </is>
      </c>
      <c r="I4885" s="6" t="n">
        <v>0</v>
      </c>
      <c r="J4885" s="6" t="n">
        <v>0</v>
      </c>
      <c r="K4885" s="6" t="n">
        <v>1</v>
      </c>
      <c r="L4885" s="6">
        <f>I4885+J4885+K4885</f>
        <v/>
      </c>
      <c r="M4885" s="6" t="n">
        <v>0</v>
      </c>
      <c r="Q4885" t="inlineStr">
        <is>
          <t>Ja</t>
        </is>
      </c>
      <c r="T4885" t="inlineStr">
        <is>
          <t>Istanbul-Sabiha Gökcen</t>
        </is>
      </c>
      <c r="U4885">
        <f>VLOOKUP(T4885,Destinations!$A$2:$C$550,2,0)</f>
        <v/>
      </c>
      <c r="V4885" t="inlineStr">
        <is>
          <t>WCHR</t>
        </is>
      </c>
      <c r="W4885">
        <f>VLOOKUP(V4885,'WCH Kat'!$A$1:$B$150,2,0)</f>
        <v/>
      </c>
    </row>
    <row r="4886">
      <c r="A4886" t="inlineStr">
        <is>
          <t xml:space="preserve">EW </t>
        </is>
      </c>
      <c r="B4886" t="inlineStr">
        <is>
          <t>EW  581</t>
        </is>
      </c>
      <c r="C4886" s="4" t="inlineStr">
        <is>
          <t>24.11.2023</t>
        </is>
      </c>
      <c r="D4886" t="inlineStr">
        <is>
          <t>16:05</t>
        </is>
      </c>
      <c r="E4886" s="4" t="inlineStr">
        <is>
          <t>23.11.2023</t>
        </is>
      </c>
      <c r="F4886" t="inlineStr">
        <is>
          <t>00:40</t>
        </is>
      </c>
      <c r="G4886" s="5" t="n">
        <v>39.41667</v>
      </c>
      <c r="H4886" t="inlineStr">
        <is>
          <t>Inbound</t>
        </is>
      </c>
      <c r="I4886" s="6" t="n">
        <v>0</v>
      </c>
      <c r="J4886" s="6" t="n">
        <v>0</v>
      </c>
      <c r="K4886" s="6" t="n">
        <v>0</v>
      </c>
      <c r="L4886" s="6">
        <f>I4886+J4886+K4886</f>
        <v/>
      </c>
      <c r="M4886" s="6" t="n">
        <v>1</v>
      </c>
      <c r="N4886" t="inlineStr">
        <is>
          <t>Ja</t>
        </is>
      </c>
      <c r="T4886" t="inlineStr">
        <is>
          <t>PMI</t>
        </is>
      </c>
      <c r="U4886">
        <f>VLOOKUP(T4886,Destinations!$A$2:$C$550,2,0)</f>
        <v/>
      </c>
      <c r="V4886" t="inlineStr">
        <is>
          <t>WCHC</t>
        </is>
      </c>
      <c r="W4886">
        <f>VLOOKUP(V4886,'WCH Kat'!$A$1:$B$150,2,0)</f>
        <v/>
      </c>
    </row>
    <row r="4887">
      <c r="A4887" t="inlineStr">
        <is>
          <t xml:space="preserve">SM </t>
        </is>
      </c>
      <c r="B4887" t="inlineStr">
        <is>
          <t>SM 2912</t>
        </is>
      </c>
      <c r="C4887" s="4" t="inlineStr">
        <is>
          <t>25.11.2023</t>
        </is>
      </c>
      <c r="D4887" t="inlineStr">
        <is>
          <t>02:44</t>
        </is>
      </c>
      <c r="E4887" s="4" t="inlineStr">
        <is>
          <t>24.11.2023</t>
        </is>
      </c>
      <c r="F4887" t="inlineStr">
        <is>
          <t>22:15</t>
        </is>
      </c>
      <c r="G4887" s="5" t="n">
        <v>4.48333</v>
      </c>
      <c r="H4887" t="inlineStr">
        <is>
          <t>Inbound</t>
        </is>
      </c>
      <c r="I4887" s="6" t="n">
        <v>0</v>
      </c>
      <c r="J4887" s="6" t="n">
        <v>0</v>
      </c>
      <c r="K4887" s="6" t="n">
        <v>1</v>
      </c>
      <c r="L4887" s="6">
        <f>I4887+J4887+K4887</f>
        <v/>
      </c>
      <c r="M4887" s="6" t="n">
        <v>0</v>
      </c>
      <c r="P4887" t="inlineStr">
        <is>
          <t>Ja</t>
        </is>
      </c>
      <c r="T4887" t="inlineStr">
        <is>
          <t>Hurghada</t>
        </is>
      </c>
      <c r="U4887">
        <f>VLOOKUP(T4887,Destinations!$A$2:$C$550,2,0)</f>
        <v/>
      </c>
      <c r="V4887" t="inlineStr">
        <is>
          <t>taub</t>
        </is>
      </c>
      <c r="W4887">
        <f>VLOOKUP(V4887,'WCH Kat'!$A$1:$B$150,2,0)</f>
        <v/>
      </c>
    </row>
    <row r="4888">
      <c r="A4888" t="inlineStr">
        <is>
          <t xml:space="preserve">XQ </t>
        </is>
      </c>
      <c r="B4888" t="inlineStr">
        <is>
          <t>XQ  982</t>
        </is>
      </c>
      <c r="C4888" s="4" t="inlineStr">
        <is>
          <t>25.11.2023</t>
        </is>
      </c>
      <c r="D4888" t="inlineStr">
        <is>
          <t>03:44</t>
        </is>
      </c>
      <c r="E4888" s="4" t="inlineStr">
        <is>
          <t>23.11.2023</t>
        </is>
      </c>
      <c r="F4888" t="inlineStr">
        <is>
          <t>12:45</t>
        </is>
      </c>
      <c r="G4888" s="5" t="n">
        <v>38.98333</v>
      </c>
      <c r="H4888" t="inlineStr">
        <is>
          <t>Inbound</t>
        </is>
      </c>
      <c r="I4888" s="6" t="n">
        <v>0</v>
      </c>
      <c r="J4888" s="6" t="n">
        <v>0</v>
      </c>
      <c r="K4888" s="6" t="n">
        <v>0</v>
      </c>
      <c r="L4888" s="6">
        <f>I4888+J4888+K4888</f>
        <v/>
      </c>
      <c r="M4888" s="6" t="n">
        <v>1</v>
      </c>
      <c r="N4888" t="inlineStr">
        <is>
          <t>Ja</t>
        </is>
      </c>
      <c r="T4888" t="inlineStr">
        <is>
          <t>ADB</t>
        </is>
      </c>
      <c r="U4888">
        <f>VLOOKUP(T4888,Destinations!$A$2:$C$550,2,0)</f>
        <v/>
      </c>
      <c r="V4888" t="inlineStr">
        <is>
          <t>WCHR</t>
        </is>
      </c>
      <c r="W4888">
        <f>VLOOKUP(V4888,'WCH Kat'!$A$1:$B$150,2,0)</f>
        <v/>
      </c>
    </row>
    <row r="4889">
      <c r="A4889" t="inlineStr">
        <is>
          <t xml:space="preserve">XQ </t>
        </is>
      </c>
      <c r="B4889" t="inlineStr">
        <is>
          <t>XQ  982</t>
        </is>
      </c>
      <c r="C4889" s="4" t="inlineStr">
        <is>
          <t>25.11.2023</t>
        </is>
      </c>
      <c r="D4889" t="inlineStr">
        <is>
          <t>04:00</t>
        </is>
      </c>
      <c r="E4889" s="4" t="inlineStr">
        <is>
          <t>23.11.2023</t>
        </is>
      </c>
      <c r="F4889" t="inlineStr">
        <is>
          <t>12:45</t>
        </is>
      </c>
      <c r="G4889" s="5" t="n">
        <v>39.25</v>
      </c>
      <c r="H4889" t="inlineStr">
        <is>
          <t>Inbound</t>
        </is>
      </c>
      <c r="I4889" s="6" t="n">
        <v>0</v>
      </c>
      <c r="J4889" s="6" t="n">
        <v>0</v>
      </c>
      <c r="K4889" s="6" t="n">
        <v>0</v>
      </c>
      <c r="L4889" s="6">
        <f>I4889+J4889+K4889</f>
        <v/>
      </c>
      <c r="M4889" s="6" t="n">
        <v>1</v>
      </c>
      <c r="N4889" t="inlineStr">
        <is>
          <t>Ja</t>
        </is>
      </c>
      <c r="T4889" t="inlineStr">
        <is>
          <t>ADB</t>
        </is>
      </c>
      <c r="U4889">
        <f>VLOOKUP(T4889,Destinations!$A$2:$C$550,2,0)</f>
        <v/>
      </c>
      <c r="V4889" t="inlineStr">
        <is>
          <t>WCHS</t>
        </is>
      </c>
      <c r="W4889">
        <f>VLOOKUP(V4889,'WCH Kat'!$A$1:$B$150,2,0)</f>
        <v/>
      </c>
    </row>
    <row r="4890">
      <c r="A4890" t="inlineStr">
        <is>
          <t xml:space="preserve">XQ </t>
        </is>
      </c>
      <c r="B4890" t="inlineStr">
        <is>
          <t>XQ  982</t>
        </is>
      </c>
      <c r="C4890" s="4" t="inlineStr">
        <is>
          <t>25.11.2023</t>
        </is>
      </c>
      <c r="D4890" t="inlineStr">
        <is>
          <t>04:00</t>
        </is>
      </c>
      <c r="E4890" s="4" t="inlineStr">
        <is>
          <t>23.11.2023</t>
        </is>
      </c>
      <c r="F4890" t="inlineStr">
        <is>
          <t>12:45</t>
        </is>
      </c>
      <c r="G4890" s="5" t="n">
        <v>39.25</v>
      </c>
      <c r="H4890" t="inlineStr">
        <is>
          <t>Inbound</t>
        </is>
      </c>
      <c r="I4890" s="6" t="n">
        <v>0</v>
      </c>
      <c r="J4890" s="6" t="n">
        <v>0</v>
      </c>
      <c r="K4890" s="6" t="n">
        <v>0</v>
      </c>
      <c r="L4890" s="6">
        <f>I4890+J4890+K4890</f>
        <v/>
      </c>
      <c r="M4890" s="6" t="n">
        <v>1</v>
      </c>
      <c r="N4890" t="inlineStr">
        <is>
          <t>Ja</t>
        </is>
      </c>
      <c r="T4890" t="inlineStr">
        <is>
          <t>ADB</t>
        </is>
      </c>
      <c r="U4890">
        <f>VLOOKUP(T4890,Destinations!$A$2:$C$550,2,0)</f>
        <v/>
      </c>
      <c r="V4890" t="inlineStr">
        <is>
          <t>WCHR</t>
        </is>
      </c>
      <c r="W4890">
        <f>VLOOKUP(V4890,'WCH Kat'!$A$1:$B$150,2,0)</f>
        <v/>
      </c>
    </row>
    <row r="4891">
      <c r="A4891" t="inlineStr">
        <is>
          <t xml:space="preserve">XQ </t>
        </is>
      </c>
      <c r="B4891" t="inlineStr">
        <is>
          <t>XQ  982</t>
        </is>
      </c>
      <c r="C4891" s="4" t="inlineStr">
        <is>
          <t>25.11.2023</t>
        </is>
      </c>
      <c r="D4891" t="inlineStr">
        <is>
          <t>04:00</t>
        </is>
      </c>
      <c r="E4891" s="4" t="inlineStr">
        <is>
          <t>23.11.2023</t>
        </is>
      </c>
      <c r="F4891" t="inlineStr">
        <is>
          <t>12:45</t>
        </is>
      </c>
      <c r="G4891" s="5" t="n">
        <v>39.25</v>
      </c>
      <c r="H4891" t="inlineStr">
        <is>
          <t>Inbound</t>
        </is>
      </c>
      <c r="I4891" s="6" t="n">
        <v>0</v>
      </c>
      <c r="J4891" s="6" t="n">
        <v>0</v>
      </c>
      <c r="K4891" s="6" t="n">
        <v>0</v>
      </c>
      <c r="L4891" s="6">
        <f>I4891+J4891+K4891</f>
        <v/>
      </c>
      <c r="M4891" s="6" t="n">
        <v>1</v>
      </c>
      <c r="N4891" t="inlineStr">
        <is>
          <t>Ja</t>
        </is>
      </c>
      <c r="T4891" t="inlineStr">
        <is>
          <t>ADB</t>
        </is>
      </c>
      <c r="U4891">
        <f>VLOOKUP(T4891,Destinations!$A$2:$C$550,2,0)</f>
        <v/>
      </c>
      <c r="V4891" t="inlineStr">
        <is>
          <t>WCHS</t>
        </is>
      </c>
      <c r="W4891">
        <f>VLOOKUP(V4891,'WCH Kat'!$A$1:$B$150,2,0)</f>
        <v/>
      </c>
    </row>
    <row r="4892">
      <c r="A4892" t="inlineStr">
        <is>
          <t xml:space="preserve">XQ </t>
        </is>
      </c>
      <c r="B4892" t="inlineStr">
        <is>
          <t>XQ  982</t>
        </is>
      </c>
      <c r="C4892" s="4" t="inlineStr">
        <is>
          <t>25.11.2023</t>
        </is>
      </c>
      <c r="D4892" t="inlineStr">
        <is>
          <t>04:00</t>
        </is>
      </c>
      <c r="E4892" s="4" t="inlineStr">
        <is>
          <t>23.11.2023</t>
        </is>
      </c>
      <c r="F4892" t="inlineStr">
        <is>
          <t>12:45</t>
        </is>
      </c>
      <c r="G4892" s="5" t="n">
        <v>39.25</v>
      </c>
      <c r="H4892" t="inlineStr">
        <is>
          <t>Inbound</t>
        </is>
      </c>
      <c r="I4892" s="6" t="n">
        <v>0</v>
      </c>
      <c r="J4892" s="6" t="n">
        <v>0</v>
      </c>
      <c r="K4892" s="6" t="n">
        <v>0</v>
      </c>
      <c r="L4892" s="6">
        <f>I4892+J4892+K4892</f>
        <v/>
      </c>
      <c r="M4892" s="6" t="n">
        <v>1</v>
      </c>
      <c r="N4892" t="inlineStr">
        <is>
          <t>Ja</t>
        </is>
      </c>
      <c r="T4892" t="inlineStr">
        <is>
          <t>ADB</t>
        </is>
      </c>
      <c r="U4892">
        <f>VLOOKUP(T4892,Destinations!$A$2:$C$550,2,0)</f>
        <v/>
      </c>
      <c r="V4892" t="inlineStr">
        <is>
          <t>WCHS</t>
        </is>
      </c>
      <c r="W4892">
        <f>VLOOKUP(V4892,'WCH Kat'!$A$1:$B$150,2,0)</f>
        <v/>
      </c>
    </row>
    <row r="4893">
      <c r="A4893" t="inlineStr">
        <is>
          <t xml:space="preserve">FR </t>
        </is>
      </c>
      <c r="B4893" t="inlineStr">
        <is>
          <t>FR 7208</t>
        </is>
      </c>
      <c r="C4893" s="4" t="inlineStr">
        <is>
          <t>27.11.2023</t>
        </is>
      </c>
      <c r="D4893" t="inlineStr">
        <is>
          <t>16:00</t>
        </is>
      </c>
      <c r="E4893" s="4" t="inlineStr">
        <is>
          <t>27.11.2023</t>
        </is>
      </c>
      <c r="F4893" t="inlineStr">
        <is>
          <t>14:47</t>
        </is>
      </c>
      <c r="G4893" s="5" t="n">
        <v>1.21667</v>
      </c>
      <c r="H4893" t="inlineStr">
        <is>
          <t>Outbound</t>
        </is>
      </c>
      <c r="I4893" s="6" t="n">
        <v>0</v>
      </c>
      <c r="J4893" s="6" t="n">
        <v>1</v>
      </c>
      <c r="K4893" s="6" t="n">
        <v>0</v>
      </c>
      <c r="L4893" s="6">
        <f>I4893+J4893+K4893</f>
        <v/>
      </c>
      <c r="M4893" s="6" t="n">
        <v>0</v>
      </c>
      <c r="Q4893" t="inlineStr">
        <is>
          <t>Ja</t>
        </is>
      </c>
      <c r="T4893" t="inlineStr">
        <is>
          <t>Palma</t>
        </is>
      </c>
      <c r="U4893">
        <f>VLOOKUP(T4893,Destinations!$A$2:$C$550,2,0)</f>
        <v/>
      </c>
      <c r="V4893" t="inlineStr">
        <is>
          <t>WCHC</t>
        </is>
      </c>
      <c r="W4893">
        <f>VLOOKUP(V4893,'WCH Kat'!$A$1:$B$150,2,0)</f>
        <v/>
      </c>
    </row>
    <row r="4894">
      <c r="A4894" t="inlineStr">
        <is>
          <t xml:space="preserve">XQ </t>
        </is>
      </c>
      <c r="B4894" t="inlineStr">
        <is>
          <t>XQ  982</t>
        </is>
      </c>
      <c r="C4894" s="4" t="inlineStr">
        <is>
          <t>25.11.2023</t>
        </is>
      </c>
      <c r="D4894" t="inlineStr">
        <is>
          <t>04:00</t>
        </is>
      </c>
      <c r="E4894" s="4" t="inlineStr">
        <is>
          <t>23.11.2023</t>
        </is>
      </c>
      <c r="F4894" t="inlineStr">
        <is>
          <t>12:45</t>
        </is>
      </c>
      <c r="G4894" s="5" t="n">
        <v>39.25</v>
      </c>
      <c r="H4894" t="inlineStr">
        <is>
          <t>Inbound</t>
        </is>
      </c>
      <c r="I4894" s="6" t="n">
        <v>0</v>
      </c>
      <c r="J4894" s="6" t="n">
        <v>0</v>
      </c>
      <c r="K4894" s="6" t="n">
        <v>0</v>
      </c>
      <c r="L4894" s="6">
        <f>I4894+J4894+K4894</f>
        <v/>
      </c>
      <c r="M4894" s="6" t="n">
        <v>1</v>
      </c>
      <c r="N4894" t="inlineStr">
        <is>
          <t>Ja</t>
        </is>
      </c>
      <c r="T4894" t="inlineStr">
        <is>
          <t>ADB</t>
        </is>
      </c>
      <c r="U4894">
        <f>VLOOKUP(T4894,Destinations!$A$2:$C$550,2,0)</f>
        <v/>
      </c>
      <c r="V4894" t="inlineStr">
        <is>
          <t>WCHS</t>
        </is>
      </c>
      <c r="W4894">
        <f>VLOOKUP(V4894,'WCH Kat'!$A$1:$B$150,2,0)</f>
        <v/>
      </c>
    </row>
    <row r="4895">
      <c r="A4895" t="inlineStr">
        <is>
          <t xml:space="preserve">XQ </t>
        </is>
      </c>
      <c r="B4895" t="inlineStr">
        <is>
          <t>XQ  982</t>
        </is>
      </c>
      <c r="C4895" s="4" t="inlineStr">
        <is>
          <t>25.11.2023</t>
        </is>
      </c>
      <c r="D4895" t="inlineStr">
        <is>
          <t>04:00</t>
        </is>
      </c>
      <c r="E4895" s="4" t="inlineStr">
        <is>
          <t>23.11.2023</t>
        </is>
      </c>
      <c r="F4895" t="inlineStr">
        <is>
          <t>12:45</t>
        </is>
      </c>
      <c r="G4895" s="5" t="n">
        <v>39.25</v>
      </c>
      <c r="H4895" t="inlineStr">
        <is>
          <t>Inbound</t>
        </is>
      </c>
      <c r="I4895" s="6" t="n">
        <v>0</v>
      </c>
      <c r="J4895" s="6" t="n">
        <v>0</v>
      </c>
      <c r="K4895" s="6" t="n">
        <v>0</v>
      </c>
      <c r="L4895" s="6">
        <f>I4895+J4895+K4895</f>
        <v/>
      </c>
      <c r="M4895" s="6" t="n">
        <v>1</v>
      </c>
      <c r="N4895" t="inlineStr">
        <is>
          <t>Ja</t>
        </is>
      </c>
      <c r="T4895" t="inlineStr">
        <is>
          <t>ADB</t>
        </is>
      </c>
      <c r="U4895">
        <f>VLOOKUP(T4895,Destinations!$A$2:$C$550,2,0)</f>
        <v/>
      </c>
      <c r="V4895" t="inlineStr">
        <is>
          <t>WCHS</t>
        </is>
      </c>
      <c r="W4895">
        <f>VLOOKUP(V4895,'WCH Kat'!$A$1:$B$150,2,0)</f>
        <v/>
      </c>
    </row>
    <row r="4896">
      <c r="A4896" t="inlineStr">
        <is>
          <t xml:space="preserve">XQ </t>
        </is>
      </c>
      <c r="B4896" t="inlineStr">
        <is>
          <t>XQ  982</t>
        </is>
      </c>
      <c r="C4896" s="4" t="inlineStr">
        <is>
          <t>25.11.2023</t>
        </is>
      </c>
      <c r="D4896" t="inlineStr">
        <is>
          <t>04:00</t>
        </is>
      </c>
      <c r="E4896" s="4" t="inlineStr">
        <is>
          <t>23.11.2023</t>
        </is>
      </c>
      <c r="F4896" t="inlineStr">
        <is>
          <t>12:45</t>
        </is>
      </c>
      <c r="G4896" s="5" t="n">
        <v>39.25</v>
      </c>
      <c r="H4896" t="inlineStr">
        <is>
          <t>Inbound</t>
        </is>
      </c>
      <c r="I4896" s="6" t="n">
        <v>0</v>
      </c>
      <c r="J4896" s="6" t="n">
        <v>0</v>
      </c>
      <c r="K4896" s="6" t="n">
        <v>0</v>
      </c>
      <c r="L4896" s="6">
        <f>I4896+J4896+K4896</f>
        <v/>
      </c>
      <c r="M4896" s="6" t="n">
        <v>1</v>
      </c>
      <c r="N4896" t="inlineStr">
        <is>
          <t>Ja</t>
        </is>
      </c>
      <c r="T4896" t="inlineStr">
        <is>
          <t>ADB</t>
        </is>
      </c>
      <c r="U4896">
        <f>VLOOKUP(T4896,Destinations!$A$2:$C$550,2,0)</f>
        <v/>
      </c>
      <c r="V4896" t="inlineStr">
        <is>
          <t>WCHS</t>
        </is>
      </c>
      <c r="W4896">
        <f>VLOOKUP(V4896,'WCH Kat'!$A$1:$B$150,2,0)</f>
        <v/>
      </c>
    </row>
    <row r="4897">
      <c r="A4897" t="inlineStr">
        <is>
          <t xml:space="preserve">XQ </t>
        </is>
      </c>
      <c r="B4897" t="inlineStr">
        <is>
          <t>XQ  982</t>
        </is>
      </c>
      <c r="C4897" s="4" t="inlineStr">
        <is>
          <t>25.11.2023</t>
        </is>
      </c>
      <c r="D4897" t="inlineStr">
        <is>
          <t>04:00</t>
        </is>
      </c>
      <c r="E4897" s="4" t="inlineStr">
        <is>
          <t>23.11.2023</t>
        </is>
      </c>
      <c r="F4897" t="inlineStr">
        <is>
          <t>12:45</t>
        </is>
      </c>
      <c r="G4897" s="5" t="n">
        <v>39.25</v>
      </c>
      <c r="H4897" t="inlineStr">
        <is>
          <t>Inbound</t>
        </is>
      </c>
      <c r="I4897" s="6" t="n">
        <v>0</v>
      </c>
      <c r="J4897" s="6" t="n">
        <v>0</v>
      </c>
      <c r="K4897" s="6" t="n">
        <v>0</v>
      </c>
      <c r="L4897" s="6">
        <f>I4897+J4897+K4897</f>
        <v/>
      </c>
      <c r="M4897" s="6" t="n">
        <v>1</v>
      </c>
      <c r="N4897" t="inlineStr">
        <is>
          <t>Ja</t>
        </is>
      </c>
      <c r="T4897" t="inlineStr">
        <is>
          <t>ADB</t>
        </is>
      </c>
      <c r="U4897">
        <f>VLOOKUP(T4897,Destinations!$A$2:$C$550,2,0)</f>
        <v/>
      </c>
      <c r="V4897" t="inlineStr">
        <is>
          <t>WCHR</t>
        </is>
      </c>
      <c r="W4897">
        <f>VLOOKUP(V4897,'WCH Kat'!$A$1:$B$150,2,0)</f>
        <v/>
      </c>
    </row>
    <row r="4898">
      <c r="A4898" t="inlineStr">
        <is>
          <t xml:space="preserve">XQ </t>
        </is>
      </c>
      <c r="B4898" t="inlineStr">
        <is>
          <t>XQ  982</t>
        </is>
      </c>
      <c r="C4898" s="4" t="inlineStr">
        <is>
          <t>25.11.2023</t>
        </is>
      </c>
      <c r="D4898" t="inlineStr">
        <is>
          <t>04:00</t>
        </is>
      </c>
      <c r="E4898" s="4" t="inlineStr">
        <is>
          <t>23.11.2023</t>
        </is>
      </c>
      <c r="F4898" t="inlineStr">
        <is>
          <t>12:45</t>
        </is>
      </c>
      <c r="G4898" s="5" t="n">
        <v>39.25</v>
      </c>
      <c r="H4898" t="inlineStr">
        <is>
          <t>Inbound</t>
        </is>
      </c>
      <c r="I4898" s="6" t="n">
        <v>0</v>
      </c>
      <c r="J4898" s="6" t="n">
        <v>0</v>
      </c>
      <c r="K4898" s="6" t="n">
        <v>0</v>
      </c>
      <c r="L4898" s="6">
        <f>I4898+J4898+K4898</f>
        <v/>
      </c>
      <c r="M4898" s="6" t="n">
        <v>1</v>
      </c>
      <c r="N4898" t="inlineStr">
        <is>
          <t>Ja</t>
        </is>
      </c>
      <c r="T4898" t="inlineStr">
        <is>
          <t>ADB</t>
        </is>
      </c>
      <c r="U4898">
        <f>VLOOKUP(T4898,Destinations!$A$2:$C$550,2,0)</f>
        <v/>
      </c>
      <c r="V4898" t="inlineStr">
        <is>
          <t>WCHS</t>
        </is>
      </c>
      <c r="W4898">
        <f>VLOOKUP(V4898,'WCH Kat'!$A$1:$B$150,2,0)</f>
        <v/>
      </c>
    </row>
    <row r="4899">
      <c r="A4899" t="inlineStr">
        <is>
          <t xml:space="preserve">XQ </t>
        </is>
      </c>
      <c r="B4899" t="inlineStr">
        <is>
          <t>XQ  982</t>
        </is>
      </c>
      <c r="C4899" s="4" t="inlineStr">
        <is>
          <t>25.11.2023</t>
        </is>
      </c>
      <c r="D4899" t="inlineStr">
        <is>
          <t>04:00</t>
        </is>
      </c>
      <c r="E4899" s="4" t="inlineStr">
        <is>
          <t>23.11.2023</t>
        </is>
      </c>
      <c r="F4899" t="inlineStr">
        <is>
          <t>12:45</t>
        </is>
      </c>
      <c r="G4899" s="5" t="n">
        <v>39.25</v>
      </c>
      <c r="H4899" t="inlineStr">
        <is>
          <t>Inbound</t>
        </is>
      </c>
      <c r="I4899" s="6" t="n">
        <v>0</v>
      </c>
      <c r="J4899" s="6" t="n">
        <v>0</v>
      </c>
      <c r="K4899" s="6" t="n">
        <v>0</v>
      </c>
      <c r="L4899" s="6">
        <f>I4899+J4899+K4899</f>
        <v/>
      </c>
      <c r="M4899" s="6" t="n">
        <v>1</v>
      </c>
      <c r="N4899" t="inlineStr">
        <is>
          <t>Ja</t>
        </is>
      </c>
      <c r="T4899" t="inlineStr">
        <is>
          <t>ADB</t>
        </is>
      </c>
      <c r="U4899">
        <f>VLOOKUP(T4899,Destinations!$A$2:$C$550,2,0)</f>
        <v/>
      </c>
      <c r="V4899" t="inlineStr">
        <is>
          <t>WCHR</t>
        </is>
      </c>
      <c r="W4899">
        <f>VLOOKUP(V4899,'WCH Kat'!$A$1:$B$150,2,0)</f>
        <v/>
      </c>
    </row>
    <row r="4900">
      <c r="A4900" t="inlineStr">
        <is>
          <t xml:space="preserve">XQ </t>
        </is>
      </c>
      <c r="B4900" t="inlineStr">
        <is>
          <t>XQ  982</t>
        </is>
      </c>
      <c r="C4900" s="4" t="inlineStr">
        <is>
          <t>25.11.2023</t>
        </is>
      </c>
      <c r="D4900" t="inlineStr">
        <is>
          <t>04:00</t>
        </is>
      </c>
      <c r="E4900" s="4" t="inlineStr">
        <is>
          <t>23.11.2023</t>
        </is>
      </c>
      <c r="F4900" t="inlineStr">
        <is>
          <t>12:45</t>
        </is>
      </c>
      <c r="G4900" s="5" t="n">
        <v>39.25</v>
      </c>
      <c r="H4900" t="inlineStr">
        <is>
          <t>Inbound</t>
        </is>
      </c>
      <c r="I4900" s="6" t="n">
        <v>0</v>
      </c>
      <c r="J4900" s="6" t="n">
        <v>0</v>
      </c>
      <c r="K4900" s="6" t="n">
        <v>0</v>
      </c>
      <c r="L4900" s="6">
        <f>I4900+J4900+K4900</f>
        <v/>
      </c>
      <c r="M4900" s="6" t="n">
        <v>1</v>
      </c>
      <c r="N4900" t="inlineStr">
        <is>
          <t>Ja</t>
        </is>
      </c>
      <c r="T4900" t="inlineStr">
        <is>
          <t>ADB</t>
        </is>
      </c>
      <c r="U4900">
        <f>VLOOKUP(T4900,Destinations!$A$2:$C$550,2,0)</f>
        <v/>
      </c>
      <c r="V4900" t="inlineStr">
        <is>
          <t>WCHS</t>
        </is>
      </c>
      <c r="W4900">
        <f>VLOOKUP(V4900,'WCH Kat'!$A$1:$B$150,2,0)</f>
        <v/>
      </c>
    </row>
    <row r="4901">
      <c r="A4901" t="inlineStr">
        <is>
          <t xml:space="preserve">XQ </t>
        </is>
      </c>
      <c r="B4901" t="inlineStr">
        <is>
          <t>XQ  982</t>
        </is>
      </c>
      <c r="C4901" s="4" t="inlineStr">
        <is>
          <t>25.11.2023</t>
        </is>
      </c>
      <c r="D4901" t="inlineStr">
        <is>
          <t>04:00</t>
        </is>
      </c>
      <c r="E4901" s="4" t="inlineStr">
        <is>
          <t>23.11.2023</t>
        </is>
      </c>
      <c r="F4901" t="inlineStr">
        <is>
          <t>12:45</t>
        </is>
      </c>
      <c r="G4901" s="5" t="n">
        <v>39.25</v>
      </c>
      <c r="H4901" t="inlineStr">
        <is>
          <t>Inbound</t>
        </is>
      </c>
      <c r="I4901" s="6" t="n">
        <v>0</v>
      </c>
      <c r="J4901" s="6" t="n">
        <v>0</v>
      </c>
      <c r="K4901" s="6" t="n">
        <v>0</v>
      </c>
      <c r="L4901" s="6">
        <f>I4901+J4901+K4901</f>
        <v/>
      </c>
      <c r="M4901" s="6" t="n">
        <v>1</v>
      </c>
      <c r="N4901" t="inlineStr">
        <is>
          <t>Ja</t>
        </is>
      </c>
      <c r="T4901" t="inlineStr">
        <is>
          <t>ADB</t>
        </is>
      </c>
      <c r="U4901">
        <f>VLOOKUP(T4901,Destinations!$A$2:$C$550,2,0)</f>
        <v/>
      </c>
      <c r="V4901" t="inlineStr">
        <is>
          <t>WCHS</t>
        </is>
      </c>
      <c r="W4901">
        <f>VLOOKUP(V4901,'WCH Kat'!$A$1:$B$150,2,0)</f>
        <v/>
      </c>
    </row>
    <row r="4902">
      <c r="A4902" t="inlineStr">
        <is>
          <t xml:space="preserve">XQ </t>
        </is>
      </c>
      <c r="B4902" t="inlineStr">
        <is>
          <t>XQ  982</t>
        </is>
      </c>
      <c r="C4902" s="4" t="inlineStr">
        <is>
          <t>25.11.2023</t>
        </is>
      </c>
      <c r="D4902" t="inlineStr">
        <is>
          <t>04:00</t>
        </is>
      </c>
      <c r="E4902" s="4" t="inlineStr">
        <is>
          <t>23.11.2023</t>
        </is>
      </c>
      <c r="F4902" t="inlineStr">
        <is>
          <t>12:45</t>
        </is>
      </c>
      <c r="G4902" s="5" t="n">
        <v>39.25</v>
      </c>
      <c r="H4902" t="inlineStr">
        <is>
          <t>Inbound</t>
        </is>
      </c>
      <c r="I4902" s="6" t="n">
        <v>0</v>
      </c>
      <c r="J4902" s="6" t="n">
        <v>0</v>
      </c>
      <c r="K4902" s="6" t="n">
        <v>0</v>
      </c>
      <c r="L4902" s="6">
        <f>I4902+J4902+K4902</f>
        <v/>
      </c>
      <c r="M4902" s="6" t="n">
        <v>1</v>
      </c>
      <c r="N4902" t="inlineStr">
        <is>
          <t>Ja</t>
        </is>
      </c>
      <c r="T4902" t="inlineStr">
        <is>
          <t>ADB</t>
        </is>
      </c>
      <c r="U4902">
        <f>VLOOKUP(T4902,Destinations!$A$2:$C$550,2,0)</f>
        <v/>
      </c>
      <c r="V4902" t="inlineStr">
        <is>
          <t>WCHS</t>
        </is>
      </c>
      <c r="W4902">
        <f>VLOOKUP(V4902,'WCH Kat'!$A$1:$B$150,2,0)</f>
        <v/>
      </c>
    </row>
    <row r="4903">
      <c r="A4903" t="inlineStr">
        <is>
          <t xml:space="preserve">XQ </t>
        </is>
      </c>
      <c r="B4903" t="inlineStr">
        <is>
          <t>XQ  982</t>
        </is>
      </c>
      <c r="C4903" s="4" t="inlineStr">
        <is>
          <t>25.11.2023</t>
        </is>
      </c>
      <c r="D4903" t="inlineStr">
        <is>
          <t>04:00</t>
        </is>
      </c>
      <c r="E4903" s="4" t="inlineStr">
        <is>
          <t>23.11.2023</t>
        </is>
      </c>
      <c r="F4903" t="inlineStr">
        <is>
          <t>12:45</t>
        </is>
      </c>
      <c r="G4903" s="5" t="n">
        <v>39.25</v>
      </c>
      <c r="H4903" t="inlineStr">
        <is>
          <t>Inbound</t>
        </is>
      </c>
      <c r="I4903" s="6" t="n">
        <v>0</v>
      </c>
      <c r="J4903" s="6" t="n">
        <v>0</v>
      </c>
      <c r="K4903" s="6" t="n">
        <v>0</v>
      </c>
      <c r="L4903" s="6">
        <f>I4903+J4903+K4903</f>
        <v/>
      </c>
      <c r="M4903" s="6" t="n">
        <v>1</v>
      </c>
      <c r="N4903" t="inlineStr">
        <is>
          <t>Ja</t>
        </is>
      </c>
      <c r="T4903" t="inlineStr">
        <is>
          <t>ADB</t>
        </is>
      </c>
      <c r="U4903">
        <f>VLOOKUP(T4903,Destinations!$A$2:$C$550,2,0)</f>
        <v/>
      </c>
      <c r="V4903" t="inlineStr">
        <is>
          <t>WCHS</t>
        </is>
      </c>
      <c r="W4903">
        <f>VLOOKUP(V4903,'WCH Kat'!$A$1:$B$150,2,0)</f>
        <v/>
      </c>
    </row>
    <row r="4904">
      <c r="A4904" t="inlineStr">
        <is>
          <t xml:space="preserve">XQ </t>
        </is>
      </c>
      <c r="B4904" t="inlineStr">
        <is>
          <t>XQ  982</t>
        </is>
      </c>
      <c r="C4904" s="4" t="inlineStr">
        <is>
          <t>25.11.2023</t>
        </is>
      </c>
      <c r="D4904" t="inlineStr">
        <is>
          <t>04:00</t>
        </is>
      </c>
      <c r="E4904" s="4" t="inlineStr">
        <is>
          <t>24.11.2023</t>
        </is>
      </c>
      <c r="F4904" t="inlineStr">
        <is>
          <t>22:40</t>
        </is>
      </c>
      <c r="G4904" s="5" t="n">
        <v>5.33333</v>
      </c>
      <c r="H4904" t="inlineStr">
        <is>
          <t>Inbound</t>
        </is>
      </c>
      <c r="I4904" s="6" t="n">
        <v>0</v>
      </c>
      <c r="J4904" s="6" t="n">
        <v>0</v>
      </c>
      <c r="K4904" s="6" t="n">
        <v>1</v>
      </c>
      <c r="L4904" s="6">
        <f>I4904+J4904+K4904</f>
        <v/>
      </c>
      <c r="M4904" s="6" t="n">
        <v>0</v>
      </c>
      <c r="N4904" t="inlineStr">
        <is>
          <t>Ja</t>
        </is>
      </c>
      <c r="T4904" t="inlineStr">
        <is>
          <t>ADB</t>
        </is>
      </c>
      <c r="U4904">
        <f>VLOOKUP(T4904,Destinations!$A$2:$C$550,2,0)</f>
        <v/>
      </c>
      <c r="V4904" t="inlineStr">
        <is>
          <t>WCHS</t>
        </is>
      </c>
      <c r="W4904">
        <f>VLOOKUP(V4904,'WCH Kat'!$A$1:$B$150,2,0)</f>
        <v/>
      </c>
    </row>
    <row r="4905">
      <c r="A4905" t="inlineStr">
        <is>
          <t xml:space="preserve">SM </t>
        </is>
      </c>
      <c r="B4905" t="inlineStr">
        <is>
          <t>SM 2913</t>
        </is>
      </c>
      <c r="C4905" s="4" t="inlineStr">
        <is>
          <t>25.11.2023</t>
        </is>
      </c>
      <c r="D4905" t="inlineStr">
        <is>
          <t>04:25</t>
        </is>
      </c>
      <c r="E4905" s="4" t="inlineStr">
        <is>
          <t>23.11.2023</t>
        </is>
      </c>
      <c r="F4905" t="inlineStr">
        <is>
          <t>12:48</t>
        </is>
      </c>
      <c r="G4905" s="5" t="n">
        <v>39.61667</v>
      </c>
      <c r="H4905" t="inlineStr">
        <is>
          <t>Outbound</t>
        </is>
      </c>
      <c r="I4905" s="6" t="n">
        <v>0</v>
      </c>
      <c r="J4905" s="6" t="n">
        <v>0</v>
      </c>
      <c r="K4905" s="6" t="n">
        <v>0</v>
      </c>
      <c r="L4905" s="6">
        <f>I4905+J4905+K4905</f>
        <v/>
      </c>
      <c r="M4905" s="6" t="n">
        <v>1</v>
      </c>
      <c r="N4905" t="inlineStr">
        <is>
          <t>Ja</t>
        </is>
      </c>
      <c r="T4905" t="inlineStr">
        <is>
          <t>Hurghada</t>
        </is>
      </c>
      <c r="U4905">
        <f>VLOOKUP(T4905,Destinations!$A$2:$C$550,2,0)</f>
        <v/>
      </c>
      <c r="V4905" t="inlineStr">
        <is>
          <t>WCHR</t>
        </is>
      </c>
      <c r="W4905">
        <f>VLOOKUP(V4905,'WCH Kat'!$A$1:$B$150,2,0)</f>
        <v/>
      </c>
    </row>
    <row r="4906">
      <c r="A4906" t="inlineStr">
        <is>
          <t xml:space="preserve">XQ </t>
        </is>
      </c>
      <c r="B4906" t="inlineStr">
        <is>
          <t>XQ  983</t>
        </is>
      </c>
      <c r="C4906" s="4" t="inlineStr">
        <is>
          <t>25.11.2023</t>
        </is>
      </c>
      <c r="D4906" t="inlineStr">
        <is>
          <t>04:50</t>
        </is>
      </c>
      <c r="E4906" s="4" t="inlineStr">
        <is>
          <t>23.11.2023</t>
        </is>
      </c>
      <c r="F4906" t="inlineStr">
        <is>
          <t>13:15</t>
        </is>
      </c>
      <c r="G4906" s="5" t="n">
        <v>39.58333</v>
      </c>
      <c r="H4906" t="inlineStr">
        <is>
          <t>Outbound</t>
        </is>
      </c>
      <c r="I4906" s="6" t="n">
        <v>0</v>
      </c>
      <c r="J4906" s="6" t="n">
        <v>0</v>
      </c>
      <c r="K4906" s="6" t="n">
        <v>0</v>
      </c>
      <c r="L4906" s="6">
        <f>I4906+J4906+K4906</f>
        <v/>
      </c>
      <c r="M4906" s="6" t="n">
        <v>1</v>
      </c>
      <c r="N4906" t="inlineStr">
        <is>
          <t>Ja</t>
        </is>
      </c>
      <c r="T4906" t="inlineStr">
        <is>
          <t>ADB</t>
        </is>
      </c>
      <c r="U4906">
        <f>VLOOKUP(T4906,Destinations!$A$2:$C$550,2,0)</f>
        <v/>
      </c>
      <c r="V4906" t="inlineStr">
        <is>
          <t>WCHS</t>
        </is>
      </c>
      <c r="W4906">
        <f>VLOOKUP(V4906,'WCH Kat'!$A$1:$B$150,2,0)</f>
        <v/>
      </c>
    </row>
    <row r="4907">
      <c r="A4907" t="inlineStr">
        <is>
          <t xml:space="preserve">XQ </t>
        </is>
      </c>
      <c r="B4907" t="inlineStr">
        <is>
          <t>XQ  983</t>
        </is>
      </c>
      <c r="C4907" s="4" t="inlineStr">
        <is>
          <t>25.11.2023</t>
        </is>
      </c>
      <c r="D4907" t="inlineStr">
        <is>
          <t>04:50</t>
        </is>
      </c>
      <c r="E4907" s="4" t="inlineStr">
        <is>
          <t>23.11.2023</t>
        </is>
      </c>
      <c r="F4907" t="inlineStr">
        <is>
          <t>13:15</t>
        </is>
      </c>
      <c r="G4907" s="5" t="n">
        <v>39.58333</v>
      </c>
      <c r="H4907" t="inlineStr">
        <is>
          <t>Outbound</t>
        </is>
      </c>
      <c r="I4907" s="6" t="n">
        <v>0</v>
      </c>
      <c r="J4907" s="6" t="n">
        <v>0</v>
      </c>
      <c r="K4907" s="6" t="n">
        <v>0</v>
      </c>
      <c r="L4907" s="6">
        <f>I4907+J4907+K4907</f>
        <v/>
      </c>
      <c r="M4907" s="6" t="n">
        <v>1</v>
      </c>
      <c r="N4907" t="inlineStr">
        <is>
          <t>Ja</t>
        </is>
      </c>
      <c r="T4907" t="inlineStr">
        <is>
          <t>ADB</t>
        </is>
      </c>
      <c r="U4907">
        <f>VLOOKUP(T4907,Destinations!$A$2:$C$550,2,0)</f>
        <v/>
      </c>
      <c r="V4907" t="inlineStr">
        <is>
          <t>WCHS</t>
        </is>
      </c>
      <c r="W4907">
        <f>VLOOKUP(V4907,'WCH Kat'!$A$1:$B$150,2,0)</f>
        <v/>
      </c>
    </row>
    <row r="4908">
      <c r="A4908" t="inlineStr">
        <is>
          <t xml:space="preserve">XQ </t>
        </is>
      </c>
      <c r="B4908" t="inlineStr">
        <is>
          <t>XQ  983</t>
        </is>
      </c>
      <c r="C4908" s="4" t="inlineStr">
        <is>
          <t>25.11.2023</t>
        </is>
      </c>
      <c r="D4908" t="inlineStr">
        <is>
          <t>04:50</t>
        </is>
      </c>
      <c r="E4908" s="4" t="inlineStr">
        <is>
          <t>23.11.2023</t>
        </is>
      </c>
      <c r="F4908" t="inlineStr">
        <is>
          <t>13:15</t>
        </is>
      </c>
      <c r="G4908" s="5" t="n">
        <v>39.58333</v>
      </c>
      <c r="H4908" t="inlineStr">
        <is>
          <t>Outbound</t>
        </is>
      </c>
      <c r="I4908" s="6" t="n">
        <v>0</v>
      </c>
      <c r="J4908" s="6" t="n">
        <v>0</v>
      </c>
      <c r="K4908" s="6" t="n">
        <v>0</v>
      </c>
      <c r="L4908" s="6">
        <f>I4908+J4908+K4908</f>
        <v/>
      </c>
      <c r="M4908" s="6" t="n">
        <v>1</v>
      </c>
      <c r="N4908" t="inlineStr">
        <is>
          <t>Ja</t>
        </is>
      </c>
      <c r="T4908" t="inlineStr">
        <is>
          <t>ADB</t>
        </is>
      </c>
      <c r="U4908">
        <f>VLOOKUP(T4908,Destinations!$A$2:$C$550,2,0)</f>
        <v/>
      </c>
      <c r="V4908" t="inlineStr">
        <is>
          <t>WCHS</t>
        </is>
      </c>
      <c r="W4908">
        <f>VLOOKUP(V4908,'WCH Kat'!$A$1:$B$150,2,0)</f>
        <v/>
      </c>
    </row>
    <row r="4909">
      <c r="A4909" t="inlineStr">
        <is>
          <t xml:space="preserve">EW </t>
        </is>
      </c>
      <c r="B4909" t="inlineStr">
        <is>
          <t>EW  270</t>
        </is>
      </c>
      <c r="C4909" s="4" t="inlineStr">
        <is>
          <t>25.11.2023</t>
        </is>
      </c>
      <c r="D4909" t="inlineStr">
        <is>
          <t>06:15</t>
        </is>
      </c>
      <c r="E4909" s="4" t="inlineStr">
        <is>
          <t>23.11.2023</t>
        </is>
      </c>
      <c r="F4909" t="inlineStr">
        <is>
          <t>17:20</t>
        </is>
      </c>
      <c r="G4909" s="5" t="n">
        <v>36.91667</v>
      </c>
      <c r="H4909" t="inlineStr">
        <is>
          <t>Outbound</t>
        </is>
      </c>
      <c r="I4909" s="6" t="n">
        <v>0</v>
      </c>
      <c r="J4909" s="6" t="n">
        <v>0</v>
      </c>
      <c r="K4909" s="6" t="n">
        <v>0</v>
      </c>
      <c r="L4909" s="6">
        <f>I4909+J4909+K4909</f>
        <v/>
      </c>
      <c r="M4909" s="6" t="n">
        <v>1</v>
      </c>
      <c r="N4909" t="inlineStr">
        <is>
          <t>Ja</t>
        </is>
      </c>
      <c r="T4909" t="inlineStr">
        <is>
          <t>LPA</t>
        </is>
      </c>
      <c r="U4909">
        <f>VLOOKUP(T4909,Destinations!$A$2:$C$550,2,0)</f>
        <v/>
      </c>
      <c r="V4909" t="inlineStr">
        <is>
          <t>WCHR</t>
        </is>
      </c>
      <c r="W4909">
        <f>VLOOKUP(V4909,'WCH Kat'!$A$1:$B$150,2,0)</f>
        <v/>
      </c>
    </row>
    <row r="4910">
      <c r="A4910" t="inlineStr">
        <is>
          <t xml:space="preserve">EW </t>
        </is>
      </c>
      <c r="B4910" t="inlineStr">
        <is>
          <t>EW  270</t>
        </is>
      </c>
      <c r="C4910" s="4" t="inlineStr">
        <is>
          <t>25.11.2023</t>
        </is>
      </c>
      <c r="D4910" t="inlineStr">
        <is>
          <t>06:15</t>
        </is>
      </c>
      <c r="E4910" s="4" t="inlineStr">
        <is>
          <t>23.11.2023</t>
        </is>
      </c>
      <c r="F4910" t="inlineStr">
        <is>
          <t>17:20</t>
        </is>
      </c>
      <c r="G4910" s="5" t="n">
        <v>36.91667</v>
      </c>
      <c r="H4910" t="inlineStr">
        <is>
          <t>Outbound</t>
        </is>
      </c>
      <c r="I4910" s="6" t="n">
        <v>0</v>
      </c>
      <c r="J4910" s="6" t="n">
        <v>0</v>
      </c>
      <c r="K4910" s="6" t="n">
        <v>0</v>
      </c>
      <c r="L4910" s="6">
        <f>I4910+J4910+K4910</f>
        <v/>
      </c>
      <c r="M4910" s="6" t="n">
        <v>1</v>
      </c>
      <c r="N4910" t="inlineStr">
        <is>
          <t>Ja</t>
        </is>
      </c>
      <c r="T4910" t="inlineStr">
        <is>
          <t>LPA</t>
        </is>
      </c>
      <c r="U4910">
        <f>VLOOKUP(T4910,Destinations!$A$2:$C$550,2,0)</f>
        <v/>
      </c>
      <c r="V4910" t="inlineStr">
        <is>
          <t>WCHR</t>
        </is>
      </c>
      <c r="W4910">
        <f>VLOOKUP(V4910,'WCH Kat'!$A$1:$B$150,2,0)</f>
        <v/>
      </c>
    </row>
    <row r="4911">
      <c r="A4911" t="inlineStr">
        <is>
          <t xml:space="preserve">EW </t>
        </is>
      </c>
      <c r="B4911" t="inlineStr">
        <is>
          <t>EW  646</t>
        </is>
      </c>
      <c r="C4911" s="4" t="inlineStr">
        <is>
          <t>25.11.2023</t>
        </is>
      </c>
      <c r="D4911" t="inlineStr">
        <is>
          <t>06:20</t>
        </is>
      </c>
      <c r="E4911" s="4" t="inlineStr">
        <is>
          <t>23.11.2023</t>
        </is>
      </c>
      <c r="F4911" t="inlineStr">
        <is>
          <t>17:25</t>
        </is>
      </c>
      <c r="G4911" s="5" t="n">
        <v>36.91667</v>
      </c>
      <c r="H4911" t="inlineStr">
        <is>
          <t>Outbound</t>
        </is>
      </c>
      <c r="I4911" s="6" t="n">
        <v>0</v>
      </c>
      <c r="J4911" s="6" t="n">
        <v>0</v>
      </c>
      <c r="K4911" s="6" t="n">
        <v>0</v>
      </c>
      <c r="L4911" s="6">
        <f>I4911+J4911+K4911</f>
        <v/>
      </c>
      <c r="M4911" s="6" t="n">
        <v>1</v>
      </c>
      <c r="N4911" t="inlineStr">
        <is>
          <t>Ja</t>
        </is>
      </c>
      <c r="T4911" t="inlineStr">
        <is>
          <t>FAO</t>
        </is>
      </c>
      <c r="U4911">
        <f>VLOOKUP(T4911,Destinations!$A$2:$C$550,2,0)</f>
        <v/>
      </c>
      <c r="V4911" t="inlineStr">
        <is>
          <t>WCHS</t>
        </is>
      </c>
      <c r="W4911">
        <f>VLOOKUP(V4911,'WCH Kat'!$A$1:$B$150,2,0)</f>
        <v/>
      </c>
    </row>
    <row r="4912">
      <c r="A4912" t="inlineStr">
        <is>
          <t xml:space="preserve">FR </t>
        </is>
      </c>
      <c r="B4912" t="inlineStr">
        <is>
          <t>FR 7208</t>
        </is>
      </c>
      <c r="C4912" s="4" t="inlineStr">
        <is>
          <t>28.11.2023</t>
        </is>
      </c>
      <c r="D4912" t="inlineStr">
        <is>
          <t>11:50</t>
        </is>
      </c>
      <c r="E4912" s="4" t="inlineStr">
        <is>
          <t>26.11.2023</t>
        </is>
      </c>
      <c r="F4912" t="inlineStr">
        <is>
          <t>19:45</t>
        </is>
      </c>
      <c r="G4912" s="5" t="n">
        <v>40.08333</v>
      </c>
      <c r="H4912" t="inlineStr">
        <is>
          <t>Outbound</t>
        </is>
      </c>
      <c r="I4912" s="6" t="n">
        <v>0</v>
      </c>
      <c r="J4912" s="6" t="n">
        <v>0</v>
      </c>
      <c r="K4912" s="6" t="n">
        <v>0</v>
      </c>
      <c r="L4912" s="6">
        <f>I4912+J4912+K4912</f>
        <v/>
      </c>
      <c r="M4912" s="6" t="n">
        <v>1</v>
      </c>
      <c r="P4912" t="inlineStr">
        <is>
          <t>Ja</t>
        </is>
      </c>
      <c r="T4912" t="inlineStr">
        <is>
          <t>PMI</t>
        </is>
      </c>
      <c r="U4912">
        <f>VLOOKUP(T4912,Destinations!$A$2:$C$550,2,0)</f>
        <v/>
      </c>
      <c r="V4912" t="inlineStr">
        <is>
          <t>WCHC,WCMP</t>
        </is>
      </c>
      <c r="W4912">
        <f>VLOOKUP(V4912,'WCH Kat'!$A$1:$B$150,2,0)</f>
        <v/>
      </c>
    </row>
    <row r="4913">
      <c r="A4913" t="inlineStr">
        <is>
          <t xml:space="preserve">FR </t>
        </is>
      </c>
      <c r="B4913" t="inlineStr">
        <is>
          <t>FR 7208</t>
        </is>
      </c>
      <c r="C4913" s="4" t="inlineStr">
        <is>
          <t>30.11.2023</t>
        </is>
      </c>
      <c r="D4913" t="inlineStr">
        <is>
          <t>09:05</t>
        </is>
      </c>
      <c r="E4913" s="4" t="inlineStr">
        <is>
          <t>28.11.2023</t>
        </is>
      </c>
      <c r="F4913" t="inlineStr">
        <is>
          <t>17:05</t>
        </is>
      </c>
      <c r="G4913" s="5" t="n">
        <v>40</v>
      </c>
      <c r="H4913" t="inlineStr">
        <is>
          <t>Outbound</t>
        </is>
      </c>
      <c r="I4913" s="6" t="n">
        <v>0</v>
      </c>
      <c r="J4913" s="6" t="n">
        <v>0</v>
      </c>
      <c r="K4913" s="6" t="n">
        <v>0</v>
      </c>
      <c r="L4913" s="6">
        <f>I4913+J4913+K4913</f>
        <v/>
      </c>
      <c r="M4913" s="6" t="n">
        <v>1</v>
      </c>
      <c r="N4913" t="inlineStr">
        <is>
          <t>Ja</t>
        </is>
      </c>
      <c r="T4913" t="inlineStr">
        <is>
          <t>PMI</t>
        </is>
      </c>
      <c r="U4913">
        <f>VLOOKUP(T4913,Destinations!$A$2:$C$550,2,0)</f>
        <v/>
      </c>
      <c r="V4913" t="inlineStr">
        <is>
          <t>WCHC,WCMP</t>
        </is>
      </c>
      <c r="W4913">
        <f>VLOOKUP(V4913,'WCH Kat'!$A$1:$B$150,2,0)</f>
        <v/>
      </c>
    </row>
    <row r="4914">
      <c r="A4914" t="inlineStr">
        <is>
          <t xml:space="preserve">EW </t>
        </is>
      </c>
      <c r="B4914" t="inlineStr">
        <is>
          <t>EW  816</t>
        </is>
      </c>
      <c r="C4914" s="4" t="inlineStr">
        <is>
          <t>25.11.2023</t>
        </is>
      </c>
      <c r="D4914" t="inlineStr">
        <is>
          <t>07:00</t>
        </is>
      </c>
      <c r="E4914" s="4" t="inlineStr">
        <is>
          <t>23.11.2023</t>
        </is>
      </c>
      <c r="F4914" t="inlineStr">
        <is>
          <t>18:05</t>
        </is>
      </c>
      <c r="G4914" s="5" t="n">
        <v>36.91667</v>
      </c>
      <c r="H4914" t="inlineStr">
        <is>
          <t>Outbound</t>
        </is>
      </c>
      <c r="I4914" s="6" t="n">
        <v>0</v>
      </c>
      <c r="J4914" s="6" t="n">
        <v>0</v>
      </c>
      <c r="K4914" s="6" t="n">
        <v>0</v>
      </c>
      <c r="L4914" s="6">
        <f>I4914+J4914+K4914</f>
        <v/>
      </c>
      <c r="M4914" s="6" t="n">
        <v>1</v>
      </c>
      <c r="N4914" t="inlineStr">
        <is>
          <t>Ja</t>
        </is>
      </c>
      <c r="T4914" t="inlineStr">
        <is>
          <t>CTA</t>
        </is>
      </c>
      <c r="U4914">
        <f>VLOOKUP(T4914,Destinations!$A$2:$C$550,2,0)</f>
        <v/>
      </c>
      <c r="V4914" t="inlineStr">
        <is>
          <t>BLND</t>
        </is>
      </c>
      <c r="W4914">
        <f>VLOOKUP(V4914,'WCH Kat'!$A$1:$B$150,2,0)</f>
        <v/>
      </c>
    </row>
    <row r="4915">
      <c r="A4915" t="inlineStr">
        <is>
          <t xml:space="preserve">EW </t>
        </is>
      </c>
      <c r="B4915" t="inlineStr">
        <is>
          <t>EW  816</t>
        </is>
      </c>
      <c r="C4915" s="4" t="inlineStr">
        <is>
          <t>25.11.2023</t>
        </is>
      </c>
      <c r="D4915" t="inlineStr">
        <is>
          <t>07:00</t>
        </is>
      </c>
      <c r="E4915" s="4" t="inlineStr">
        <is>
          <t>23.11.2023</t>
        </is>
      </c>
      <c r="F4915" t="inlineStr">
        <is>
          <t>18:05</t>
        </is>
      </c>
      <c r="G4915" s="5" t="n">
        <v>36.91667</v>
      </c>
      <c r="H4915" t="inlineStr">
        <is>
          <t>Outbound</t>
        </is>
      </c>
      <c r="I4915" s="6" t="n">
        <v>0</v>
      </c>
      <c r="J4915" s="6" t="n">
        <v>0</v>
      </c>
      <c r="K4915" s="6" t="n">
        <v>0</v>
      </c>
      <c r="L4915" s="6">
        <f>I4915+J4915+K4915</f>
        <v/>
      </c>
      <c r="M4915" s="6" t="n">
        <v>1</v>
      </c>
      <c r="N4915" t="inlineStr">
        <is>
          <t>Ja</t>
        </is>
      </c>
      <c r="T4915" t="inlineStr">
        <is>
          <t>CTA</t>
        </is>
      </c>
      <c r="U4915">
        <f>VLOOKUP(T4915,Destinations!$A$2:$C$550,2,0)</f>
        <v/>
      </c>
      <c r="V4915" t="inlineStr">
        <is>
          <t>WCHR</t>
        </is>
      </c>
      <c r="W4915">
        <f>VLOOKUP(V4915,'WCH Kat'!$A$1:$B$150,2,0)</f>
        <v/>
      </c>
    </row>
    <row r="4916">
      <c r="A4916" t="inlineStr">
        <is>
          <t xml:space="preserve">EW </t>
        </is>
      </c>
      <c r="B4916" t="inlineStr">
        <is>
          <t>EW 252</t>
        </is>
      </c>
      <c r="C4916" s="4" t="inlineStr">
        <is>
          <t>25.11.2023</t>
        </is>
      </c>
      <c r="D4916" t="inlineStr">
        <is>
          <t>07:00</t>
        </is>
      </c>
      <c r="E4916" s="4" t="inlineStr">
        <is>
          <t>23.11.2023</t>
        </is>
      </c>
      <c r="F4916" t="inlineStr">
        <is>
          <t>18:15</t>
        </is>
      </c>
      <c r="G4916" s="5" t="n">
        <v>36.75</v>
      </c>
      <c r="H4916" t="inlineStr">
        <is>
          <t>Outbound</t>
        </is>
      </c>
      <c r="I4916" s="6" t="n">
        <v>0</v>
      </c>
      <c r="J4916" s="6" t="n">
        <v>0</v>
      </c>
      <c r="K4916" s="6" t="n">
        <v>0</v>
      </c>
      <c r="L4916" s="6">
        <f>I4916+J4916+K4916</f>
        <v/>
      </c>
      <c r="M4916" s="6" t="n">
        <v>1</v>
      </c>
      <c r="N4916" t="inlineStr">
        <is>
          <t>Ja</t>
        </is>
      </c>
      <c r="T4916" t="inlineStr">
        <is>
          <t>Teneriffa</t>
        </is>
      </c>
      <c r="U4916">
        <f>VLOOKUP(T4916,Destinations!$A$2:$C$550,2,0)</f>
        <v/>
      </c>
      <c r="V4916" t="inlineStr">
        <is>
          <t>WCHS</t>
        </is>
      </c>
      <c r="W4916">
        <f>VLOOKUP(V4916,'WCH Kat'!$A$1:$B$150,2,0)</f>
        <v/>
      </c>
    </row>
    <row r="4917">
      <c r="A4917" t="inlineStr">
        <is>
          <t xml:space="preserve">EW </t>
        </is>
      </c>
      <c r="B4917" t="inlineStr">
        <is>
          <t>EW 252</t>
        </is>
      </c>
      <c r="C4917" s="4" t="inlineStr">
        <is>
          <t>25.11.2023</t>
        </is>
      </c>
      <c r="D4917" t="inlineStr">
        <is>
          <t>07:00</t>
        </is>
      </c>
      <c r="E4917" s="4" t="inlineStr">
        <is>
          <t>23.11.2023</t>
        </is>
      </c>
      <c r="F4917" t="inlineStr">
        <is>
          <t>18:15</t>
        </is>
      </c>
      <c r="G4917" s="5" t="n">
        <v>36.75</v>
      </c>
      <c r="H4917" t="inlineStr">
        <is>
          <t>Outbound</t>
        </is>
      </c>
      <c r="I4917" s="6" t="n">
        <v>0</v>
      </c>
      <c r="J4917" s="6" t="n">
        <v>0</v>
      </c>
      <c r="K4917" s="6" t="n">
        <v>0</v>
      </c>
      <c r="L4917" s="6">
        <f>I4917+J4917+K4917</f>
        <v/>
      </c>
      <c r="M4917" s="6" t="n">
        <v>1</v>
      </c>
      <c r="N4917" t="inlineStr">
        <is>
          <t>Ja</t>
        </is>
      </c>
      <c r="T4917" t="inlineStr">
        <is>
          <t>Teneriffa</t>
        </is>
      </c>
      <c r="U4917">
        <f>VLOOKUP(T4917,Destinations!$A$2:$C$550,2,0)</f>
        <v/>
      </c>
      <c r="V4917" t="inlineStr">
        <is>
          <t>WCHS</t>
        </is>
      </c>
      <c r="W4917">
        <f>VLOOKUP(V4917,'WCH Kat'!$A$1:$B$150,2,0)</f>
        <v/>
      </c>
    </row>
    <row r="4918">
      <c r="A4918" t="inlineStr">
        <is>
          <t xml:space="preserve">W4 </t>
        </is>
      </c>
      <c r="B4918" t="inlineStr">
        <is>
          <t>W4 3091</t>
        </is>
      </c>
      <c r="C4918" s="4" t="inlineStr">
        <is>
          <t>25.11.2023</t>
        </is>
      </c>
      <c r="D4918" t="inlineStr">
        <is>
          <t>07:20</t>
        </is>
      </c>
      <c r="E4918" s="4" t="inlineStr">
        <is>
          <t>23.11.2023</t>
        </is>
      </c>
      <c r="F4918" t="inlineStr">
        <is>
          <t>15:00</t>
        </is>
      </c>
      <c r="G4918" s="5" t="n">
        <v>40.33333</v>
      </c>
      <c r="H4918" t="inlineStr">
        <is>
          <t>Inbound</t>
        </is>
      </c>
      <c r="I4918" s="6" t="n">
        <v>0</v>
      </c>
      <c r="J4918" s="6" t="n">
        <v>0</v>
      </c>
      <c r="K4918" s="6" t="n">
        <v>0</v>
      </c>
      <c r="L4918" s="6">
        <f>I4918+J4918+K4918</f>
        <v/>
      </c>
      <c r="M4918" s="6" t="n">
        <v>1</v>
      </c>
      <c r="N4918" t="inlineStr">
        <is>
          <t>Ja</t>
        </is>
      </c>
      <c r="T4918" t="inlineStr">
        <is>
          <t>OTP</t>
        </is>
      </c>
      <c r="U4918">
        <f>VLOOKUP(T4918,Destinations!$A$2:$C$550,2,0)</f>
        <v/>
      </c>
      <c r="V4918" t="inlineStr">
        <is>
          <t>WCHS</t>
        </is>
      </c>
      <c r="W4918">
        <f>VLOOKUP(V4918,'WCH Kat'!$A$1:$B$150,2,0)</f>
        <v/>
      </c>
    </row>
    <row r="4919">
      <c r="A4919" t="inlineStr">
        <is>
          <t xml:space="preserve">W4 </t>
        </is>
      </c>
      <c r="B4919" t="inlineStr">
        <is>
          <t>W4 3091</t>
        </is>
      </c>
      <c r="C4919" s="4" t="inlineStr">
        <is>
          <t>25.11.2023</t>
        </is>
      </c>
      <c r="D4919" t="inlineStr">
        <is>
          <t>07:45</t>
        </is>
      </c>
      <c r="E4919" s="4" t="inlineStr">
        <is>
          <t>23.11.2023</t>
        </is>
      </c>
      <c r="F4919" t="inlineStr">
        <is>
          <t>15:00</t>
        </is>
      </c>
      <c r="G4919" s="5" t="n">
        <v>40.75</v>
      </c>
      <c r="H4919" t="inlineStr">
        <is>
          <t>Inbound</t>
        </is>
      </c>
      <c r="I4919" s="6" t="n">
        <v>0</v>
      </c>
      <c r="J4919" s="6" t="n">
        <v>0</v>
      </c>
      <c r="K4919" s="6" t="n">
        <v>0</v>
      </c>
      <c r="L4919" s="6">
        <f>I4919+J4919+K4919</f>
        <v/>
      </c>
      <c r="M4919" s="6" t="n">
        <v>1</v>
      </c>
      <c r="N4919" t="inlineStr">
        <is>
          <t>Ja</t>
        </is>
      </c>
      <c r="T4919" t="inlineStr">
        <is>
          <t>OTP</t>
        </is>
      </c>
      <c r="U4919">
        <f>VLOOKUP(T4919,Destinations!$A$2:$C$550,2,0)</f>
        <v/>
      </c>
      <c r="V4919" t="inlineStr">
        <is>
          <t>WCHS</t>
        </is>
      </c>
      <c r="W4919">
        <f>VLOOKUP(V4919,'WCH Kat'!$A$1:$B$150,2,0)</f>
        <v/>
      </c>
    </row>
    <row r="4920">
      <c r="A4920" t="inlineStr">
        <is>
          <t xml:space="preserve">EW </t>
        </is>
      </c>
      <c r="B4920" t="inlineStr">
        <is>
          <t>EW  534</t>
        </is>
      </c>
      <c r="C4920" s="4" t="inlineStr">
        <is>
          <t>25.11.2023</t>
        </is>
      </c>
      <c r="D4920" t="inlineStr">
        <is>
          <t>08:20</t>
        </is>
      </c>
      <c r="E4920" s="4" t="inlineStr">
        <is>
          <t>23.11.2023</t>
        </is>
      </c>
      <c r="F4920" t="inlineStr">
        <is>
          <t>19:25</t>
        </is>
      </c>
      <c r="G4920" s="5" t="n">
        <v>36.91667</v>
      </c>
      <c r="H4920" t="inlineStr">
        <is>
          <t>Outbound</t>
        </is>
      </c>
      <c r="I4920" s="6" t="n">
        <v>0</v>
      </c>
      <c r="J4920" s="6" t="n">
        <v>0</v>
      </c>
      <c r="K4920" s="6" t="n">
        <v>0</v>
      </c>
      <c r="L4920" s="6">
        <f>I4920+J4920+K4920</f>
        <v/>
      </c>
      <c r="M4920" s="6" t="n">
        <v>1</v>
      </c>
      <c r="N4920" t="inlineStr">
        <is>
          <t>Ja</t>
        </is>
      </c>
      <c r="T4920" t="inlineStr">
        <is>
          <t>AGP</t>
        </is>
      </c>
      <c r="U4920">
        <f>VLOOKUP(T4920,Destinations!$A$2:$C$550,2,0)</f>
        <v/>
      </c>
      <c r="V4920" t="inlineStr">
        <is>
          <t>WCBD,WCHS</t>
        </is>
      </c>
      <c r="W4920">
        <f>VLOOKUP(V4920,'WCH Kat'!$A$1:$B$150,2,0)</f>
        <v/>
      </c>
    </row>
    <row r="4921">
      <c r="A4921" t="inlineStr">
        <is>
          <t xml:space="preserve">W4 </t>
        </is>
      </c>
      <c r="B4921" t="inlineStr">
        <is>
          <t>W4 3092</t>
        </is>
      </c>
      <c r="C4921" s="4" t="inlineStr">
        <is>
          <t>25.11.2023</t>
        </is>
      </c>
      <c r="D4921" t="inlineStr">
        <is>
          <t>08:20</t>
        </is>
      </c>
      <c r="E4921" s="4" t="inlineStr">
        <is>
          <t>24.11.2023</t>
        </is>
      </c>
      <c r="F4921" t="inlineStr">
        <is>
          <t>16:43</t>
        </is>
      </c>
      <c r="G4921" s="5" t="n">
        <v>15.61667</v>
      </c>
      <c r="H4921" t="inlineStr">
        <is>
          <t>Outbound</t>
        </is>
      </c>
      <c r="I4921" s="6" t="n">
        <v>0</v>
      </c>
      <c r="J4921" s="6" t="n">
        <v>0</v>
      </c>
      <c r="K4921" s="6" t="n">
        <v>1</v>
      </c>
      <c r="L4921" s="6">
        <f>I4921+J4921+K4921</f>
        <v/>
      </c>
      <c r="M4921" s="6" t="n">
        <v>0</v>
      </c>
      <c r="R4921" t="inlineStr">
        <is>
          <t>Ja</t>
        </is>
      </c>
      <c r="T4921" t="inlineStr">
        <is>
          <t>Bukarest</t>
        </is>
      </c>
      <c r="U4921">
        <f>VLOOKUP(T4921,Destinations!$A$2:$C$550,2,0)</f>
        <v/>
      </c>
      <c r="V4921" t="inlineStr">
        <is>
          <t>WCHR</t>
        </is>
      </c>
      <c r="W4921">
        <f>VLOOKUP(V4921,'WCH Kat'!$A$1:$B$150,2,0)</f>
        <v/>
      </c>
    </row>
    <row r="4922">
      <c r="A4922" t="inlineStr">
        <is>
          <t xml:space="preserve">LH </t>
        </is>
      </c>
      <c r="B4922" t="inlineStr">
        <is>
          <t>LH 1972</t>
        </is>
      </c>
      <c r="C4922" s="4" t="inlineStr">
        <is>
          <t>25.11.2023</t>
        </is>
      </c>
      <c r="D4922" t="inlineStr">
        <is>
          <t>08:30</t>
        </is>
      </c>
      <c r="E4922" s="4" t="inlineStr">
        <is>
          <t>25.11.2023</t>
        </is>
      </c>
      <c r="F4922" t="inlineStr">
        <is>
          <t>07:50</t>
        </is>
      </c>
      <c r="G4922" s="5" t="n">
        <v>0.66667</v>
      </c>
      <c r="H4922" t="inlineStr">
        <is>
          <t>Inbound</t>
        </is>
      </c>
      <c r="I4922" s="6" t="n">
        <v>1</v>
      </c>
      <c r="J4922" s="6" t="n">
        <v>0</v>
      </c>
      <c r="K4922" s="6" t="n">
        <v>0</v>
      </c>
      <c r="L4922" s="6">
        <f>I4922+J4922+K4922</f>
        <v/>
      </c>
      <c r="M4922" s="6" t="n">
        <v>0</v>
      </c>
      <c r="P4922" t="inlineStr">
        <is>
          <t>Ja</t>
        </is>
      </c>
      <c r="T4922" t="inlineStr">
        <is>
          <t>München</t>
        </is>
      </c>
      <c r="U4922">
        <f>VLOOKUP(T4922,Destinations!$A$2:$C$550,2,0)</f>
        <v/>
      </c>
      <c r="V4922" t="inlineStr">
        <is>
          <t>WCHS</t>
        </is>
      </c>
      <c r="W4922">
        <f>VLOOKUP(V4922,'WCH Kat'!$A$1:$B$150,2,0)</f>
        <v/>
      </c>
    </row>
    <row r="4923">
      <c r="A4923" t="inlineStr">
        <is>
          <t xml:space="preserve">EW </t>
        </is>
      </c>
      <c r="B4923" t="inlineStr">
        <is>
          <t>EW 580</t>
        </is>
      </c>
      <c r="C4923" s="4" t="inlineStr">
        <is>
          <t>30.11.2023</t>
        </is>
      </c>
      <c r="D4923" t="inlineStr">
        <is>
          <t>12:40</t>
        </is>
      </c>
      <c r="E4923" s="4" t="inlineStr">
        <is>
          <t>30.11.2023</t>
        </is>
      </c>
      <c r="F4923" t="inlineStr">
        <is>
          <t>09:15</t>
        </is>
      </c>
      <c r="G4923" s="5" t="n">
        <v>3.41667</v>
      </c>
      <c r="H4923" t="inlineStr">
        <is>
          <t>Outbound</t>
        </is>
      </c>
      <c r="I4923" s="6" t="n">
        <v>0</v>
      </c>
      <c r="J4923" s="6" t="n">
        <v>0</v>
      </c>
      <c r="K4923" s="6" t="n">
        <v>1</v>
      </c>
      <c r="L4923" s="6">
        <f>I4923+J4923+K4923</f>
        <v/>
      </c>
      <c r="M4923" s="6" t="n">
        <v>0</v>
      </c>
      <c r="Q4923" t="inlineStr">
        <is>
          <t>Ja</t>
        </is>
      </c>
      <c r="T4923" t="inlineStr">
        <is>
          <t>Palma</t>
        </is>
      </c>
      <c r="U4923">
        <f>VLOOKUP(T4923,Destinations!$A$2:$C$550,2,0)</f>
        <v/>
      </c>
      <c r="V4923" t="inlineStr">
        <is>
          <t>WCHC</t>
        </is>
      </c>
      <c r="W4923">
        <f>VLOOKUP(V4923,'WCH Kat'!$A$1:$B$150,2,0)</f>
        <v/>
      </c>
    </row>
    <row r="4924">
      <c r="A4924" t="inlineStr">
        <is>
          <t xml:space="preserve">JU </t>
        </is>
      </c>
      <c r="B4924" t="inlineStr">
        <is>
          <t>JU 1326</t>
        </is>
      </c>
      <c r="C4924" s="4" t="inlineStr">
        <is>
          <t>25.11.2023</t>
        </is>
      </c>
      <c r="D4924" t="inlineStr">
        <is>
          <t>09:30</t>
        </is>
      </c>
      <c r="E4924" s="4" t="inlineStr">
        <is>
          <t>23.11.2023</t>
        </is>
      </c>
      <c r="F4924" t="inlineStr">
        <is>
          <t>19:20</t>
        </is>
      </c>
      <c r="G4924" s="5" t="n">
        <v>38.16667</v>
      </c>
      <c r="H4924" t="inlineStr">
        <is>
          <t>Inbound</t>
        </is>
      </c>
      <c r="I4924" s="6" t="n">
        <v>0</v>
      </c>
      <c r="J4924" s="6" t="n">
        <v>0</v>
      </c>
      <c r="K4924" s="6" t="n">
        <v>0</v>
      </c>
      <c r="L4924" s="6">
        <f>I4924+J4924+K4924</f>
        <v/>
      </c>
      <c r="M4924" s="6" t="n">
        <v>1</v>
      </c>
      <c r="N4924" t="inlineStr">
        <is>
          <t>Ja</t>
        </is>
      </c>
      <c r="T4924" t="inlineStr">
        <is>
          <t>INI</t>
        </is>
      </c>
      <c r="U4924">
        <f>VLOOKUP(T4924,Destinations!$A$2:$C$550,2,0)</f>
        <v/>
      </c>
      <c r="V4924" t="inlineStr">
        <is>
          <t>WCHR</t>
        </is>
      </c>
      <c r="W4924">
        <f>VLOOKUP(V4924,'WCH Kat'!$A$1:$B$150,2,0)</f>
        <v/>
      </c>
    </row>
    <row r="4925">
      <c r="A4925" t="inlineStr">
        <is>
          <t xml:space="preserve">W6 </t>
        </is>
      </c>
      <c r="B4925" t="inlineStr">
        <is>
          <t>W6 4709</t>
        </is>
      </c>
      <c r="C4925" s="4" t="inlineStr">
        <is>
          <t>25.11.2023</t>
        </is>
      </c>
      <c r="D4925" t="inlineStr">
        <is>
          <t>09:55</t>
        </is>
      </c>
      <c r="E4925" s="4" t="inlineStr">
        <is>
          <t>23.11.2023</t>
        </is>
      </c>
      <c r="F4925" t="inlineStr">
        <is>
          <t>20:00</t>
        </is>
      </c>
      <c r="G4925" s="5" t="n">
        <v>37.91667</v>
      </c>
      <c r="H4925" t="inlineStr">
        <is>
          <t>Outbound</t>
        </is>
      </c>
      <c r="I4925" s="6" t="n">
        <v>0</v>
      </c>
      <c r="J4925" s="6" t="n">
        <v>0</v>
      </c>
      <c r="K4925" s="6" t="n">
        <v>0</v>
      </c>
      <c r="L4925" s="6">
        <f>I4925+J4925+K4925</f>
        <v/>
      </c>
      <c r="M4925" s="6" t="n">
        <v>1</v>
      </c>
      <c r="N4925" t="inlineStr">
        <is>
          <t>Ja</t>
        </is>
      </c>
      <c r="T4925" t="inlineStr">
        <is>
          <t>TGD</t>
        </is>
      </c>
      <c r="U4925">
        <f>VLOOKUP(T4925,Destinations!$A$2:$C$550,2,0)</f>
        <v/>
      </c>
      <c r="V4925" t="inlineStr">
        <is>
          <t>WCHS</t>
        </is>
      </c>
      <c r="W4925">
        <f>VLOOKUP(V4925,'WCH Kat'!$A$1:$B$150,2,0)</f>
        <v/>
      </c>
    </row>
    <row r="4926">
      <c r="A4926" t="inlineStr">
        <is>
          <t xml:space="preserve">W6 </t>
        </is>
      </c>
      <c r="B4926" t="inlineStr">
        <is>
          <t>W6 4709</t>
        </is>
      </c>
      <c r="C4926" s="4" t="inlineStr">
        <is>
          <t>25.11.2023</t>
        </is>
      </c>
      <c r="D4926" t="inlineStr">
        <is>
          <t>09:55</t>
        </is>
      </c>
      <c r="E4926" s="4" t="inlineStr">
        <is>
          <t>23.11.2023</t>
        </is>
      </c>
      <c r="F4926" t="inlineStr">
        <is>
          <t>20:00</t>
        </is>
      </c>
      <c r="G4926" s="5" t="n">
        <v>37.91667</v>
      </c>
      <c r="H4926" t="inlineStr">
        <is>
          <t>Outbound</t>
        </is>
      </c>
      <c r="I4926" s="6" t="n">
        <v>0</v>
      </c>
      <c r="J4926" s="6" t="n">
        <v>0</v>
      </c>
      <c r="K4926" s="6" t="n">
        <v>0</v>
      </c>
      <c r="L4926" s="6">
        <f>I4926+J4926+K4926</f>
        <v/>
      </c>
      <c r="M4926" s="6" t="n">
        <v>1</v>
      </c>
      <c r="N4926" t="inlineStr">
        <is>
          <t>Ja</t>
        </is>
      </c>
      <c r="T4926" t="inlineStr">
        <is>
          <t>TGD</t>
        </is>
      </c>
      <c r="U4926">
        <f>VLOOKUP(T4926,Destinations!$A$2:$C$550,2,0)</f>
        <v/>
      </c>
      <c r="V4926" t="inlineStr">
        <is>
          <t>WCHS</t>
        </is>
      </c>
      <c r="W4926">
        <f>VLOOKUP(V4926,'WCH Kat'!$A$1:$B$150,2,0)</f>
        <v/>
      </c>
    </row>
    <row r="4927">
      <c r="A4927" t="inlineStr">
        <is>
          <t xml:space="preserve">TK </t>
        </is>
      </c>
      <c r="B4927" t="inlineStr">
        <is>
          <t>TK 1671</t>
        </is>
      </c>
      <c r="C4927" s="4" t="inlineStr">
        <is>
          <t>25.11.2023</t>
        </is>
      </c>
      <c r="D4927" t="inlineStr">
        <is>
          <t>10:00</t>
        </is>
      </c>
      <c r="E4927" s="4" t="inlineStr">
        <is>
          <t>23.11.2023</t>
        </is>
      </c>
      <c r="F4927" t="inlineStr">
        <is>
          <t>07:29</t>
        </is>
      </c>
      <c r="G4927" s="5" t="n">
        <v>50.51667</v>
      </c>
      <c r="H4927" t="inlineStr">
        <is>
          <t>Inbound</t>
        </is>
      </c>
      <c r="I4927" s="6" t="n">
        <v>0</v>
      </c>
      <c r="J4927" s="6" t="n">
        <v>0</v>
      </c>
      <c r="K4927" s="6" t="n">
        <v>0</v>
      </c>
      <c r="L4927" s="6">
        <f>I4927+J4927+K4927</f>
        <v/>
      </c>
      <c r="M4927" s="6" t="n">
        <v>1</v>
      </c>
      <c r="N4927" t="inlineStr">
        <is>
          <t>Ja</t>
        </is>
      </c>
      <c r="T4927" t="inlineStr">
        <is>
          <t>Istanbul-Atatürk</t>
        </is>
      </c>
      <c r="U4927">
        <f>VLOOKUP(T4927,Destinations!$A$2:$C$550,2,0)</f>
        <v/>
      </c>
      <c r="V4927" t="inlineStr">
        <is>
          <t>WCHR</t>
        </is>
      </c>
      <c r="W4927">
        <f>VLOOKUP(V4927,'WCH Kat'!$A$1:$B$150,2,0)</f>
        <v/>
      </c>
    </row>
    <row r="4928">
      <c r="A4928" t="inlineStr">
        <is>
          <t xml:space="preserve">TK </t>
        </is>
      </c>
      <c r="B4928" t="inlineStr">
        <is>
          <t>TK 1671</t>
        </is>
      </c>
      <c r="C4928" s="4" t="inlineStr">
        <is>
          <t>25.11.2023</t>
        </is>
      </c>
      <c r="D4928" t="inlineStr">
        <is>
          <t>10:00</t>
        </is>
      </c>
      <c r="E4928" s="4" t="inlineStr">
        <is>
          <t>23.11.2023</t>
        </is>
      </c>
      <c r="F4928" t="inlineStr">
        <is>
          <t>07:29</t>
        </is>
      </c>
      <c r="G4928" s="5" t="n">
        <v>50.51667</v>
      </c>
      <c r="H4928" t="inlineStr">
        <is>
          <t>Inbound</t>
        </is>
      </c>
      <c r="I4928" s="6" t="n">
        <v>0</v>
      </c>
      <c r="J4928" s="6" t="n">
        <v>0</v>
      </c>
      <c r="K4928" s="6" t="n">
        <v>0</v>
      </c>
      <c r="L4928" s="6">
        <f>I4928+J4928+K4928</f>
        <v/>
      </c>
      <c r="M4928" s="6" t="n">
        <v>1</v>
      </c>
      <c r="N4928" t="inlineStr">
        <is>
          <t>Ja</t>
        </is>
      </c>
      <c r="T4928" t="inlineStr">
        <is>
          <t>Istanbul-Atatürk</t>
        </is>
      </c>
      <c r="U4928">
        <f>VLOOKUP(T4928,Destinations!$A$2:$C$550,2,0)</f>
        <v/>
      </c>
      <c r="V4928" t="inlineStr">
        <is>
          <t>WCHR</t>
        </is>
      </c>
      <c r="W4928">
        <f>VLOOKUP(V4928,'WCH Kat'!$A$1:$B$150,2,0)</f>
        <v/>
      </c>
    </row>
    <row r="4929">
      <c r="A4929" t="inlineStr">
        <is>
          <t xml:space="preserve">TK </t>
        </is>
      </c>
      <c r="B4929" t="inlineStr">
        <is>
          <t>TK 1671</t>
        </is>
      </c>
      <c r="C4929" s="4" t="inlineStr">
        <is>
          <t>25.11.2023</t>
        </is>
      </c>
      <c r="D4929" t="inlineStr">
        <is>
          <t>10:00</t>
        </is>
      </c>
      <c r="E4929" s="4" t="inlineStr">
        <is>
          <t>23.11.2023</t>
        </is>
      </c>
      <c r="F4929" t="inlineStr">
        <is>
          <t>07:29</t>
        </is>
      </c>
      <c r="G4929" s="5" t="n">
        <v>50.51667</v>
      </c>
      <c r="H4929" t="inlineStr">
        <is>
          <t>Inbound</t>
        </is>
      </c>
      <c r="I4929" s="6" t="n">
        <v>0</v>
      </c>
      <c r="J4929" s="6" t="n">
        <v>0</v>
      </c>
      <c r="K4929" s="6" t="n">
        <v>0</v>
      </c>
      <c r="L4929" s="6">
        <f>I4929+J4929+K4929</f>
        <v/>
      </c>
      <c r="M4929" s="6" t="n">
        <v>1</v>
      </c>
      <c r="N4929" t="inlineStr">
        <is>
          <t>Ja</t>
        </is>
      </c>
      <c r="T4929" t="inlineStr">
        <is>
          <t>Istanbul-Atatürk</t>
        </is>
      </c>
      <c r="U4929">
        <f>VLOOKUP(T4929,Destinations!$A$2:$C$550,2,0)</f>
        <v/>
      </c>
      <c r="V4929" t="inlineStr">
        <is>
          <t>WCHR</t>
        </is>
      </c>
      <c r="W4929">
        <f>VLOOKUP(V4929,'WCH Kat'!$A$1:$B$150,2,0)</f>
        <v/>
      </c>
    </row>
    <row r="4930">
      <c r="A4930" t="inlineStr">
        <is>
          <t xml:space="preserve">TK </t>
        </is>
      </c>
      <c r="B4930" t="inlineStr">
        <is>
          <t>TK 1671</t>
        </is>
      </c>
      <c r="C4930" s="4" t="inlineStr">
        <is>
          <t>25.11.2023</t>
        </is>
      </c>
      <c r="D4930" t="inlineStr">
        <is>
          <t>10:00</t>
        </is>
      </c>
      <c r="E4930" s="4" t="inlineStr">
        <is>
          <t>25.11.2023</t>
        </is>
      </c>
      <c r="F4930" t="inlineStr">
        <is>
          <t>07:21</t>
        </is>
      </c>
      <c r="G4930" s="5" t="n">
        <v>2.65</v>
      </c>
      <c r="H4930" t="inlineStr">
        <is>
          <t>Inbound</t>
        </is>
      </c>
      <c r="I4930" s="6" t="n">
        <v>0</v>
      </c>
      <c r="J4930" s="6" t="n">
        <v>1</v>
      </c>
      <c r="K4930" s="6" t="n">
        <v>0</v>
      </c>
      <c r="L4930" s="6">
        <f>I4930+J4930+K4930</f>
        <v/>
      </c>
      <c r="M4930" s="6" t="n">
        <v>0</v>
      </c>
      <c r="O4930" t="inlineStr">
        <is>
          <t>Ja</t>
        </is>
      </c>
      <c r="T4930" t="inlineStr">
        <is>
          <t>Istanbul-Atatürk</t>
        </is>
      </c>
      <c r="U4930">
        <f>VLOOKUP(T4930,Destinations!$A$2:$C$550,2,0)</f>
        <v/>
      </c>
      <c r="V4930" t="inlineStr">
        <is>
          <t>WCHR</t>
        </is>
      </c>
      <c r="W4930">
        <f>VLOOKUP(V4930,'WCH Kat'!$A$1:$B$150,2,0)</f>
        <v/>
      </c>
    </row>
    <row r="4931">
      <c r="A4931" t="inlineStr">
        <is>
          <t xml:space="preserve">TK </t>
        </is>
      </c>
      <c r="B4931" t="inlineStr">
        <is>
          <t>TK 1671</t>
        </is>
      </c>
      <c r="C4931" s="4" t="inlineStr">
        <is>
          <t>25.11.2023</t>
        </is>
      </c>
      <c r="D4931" t="inlineStr">
        <is>
          <t>10:00</t>
        </is>
      </c>
      <c r="E4931" s="4" t="inlineStr">
        <is>
          <t>25.11.2023</t>
        </is>
      </c>
      <c r="F4931" t="inlineStr">
        <is>
          <t>07:21</t>
        </is>
      </c>
      <c r="G4931" s="5" t="n">
        <v>2.65</v>
      </c>
      <c r="H4931" t="inlineStr">
        <is>
          <t>Inbound</t>
        </is>
      </c>
      <c r="I4931" s="6" t="n">
        <v>0</v>
      </c>
      <c r="J4931" s="6" t="n">
        <v>1</v>
      </c>
      <c r="K4931" s="6" t="n">
        <v>0</v>
      </c>
      <c r="L4931" s="6">
        <f>I4931+J4931+K4931</f>
        <v/>
      </c>
      <c r="M4931" s="6" t="n">
        <v>0</v>
      </c>
      <c r="O4931" t="inlineStr">
        <is>
          <t>Ja</t>
        </is>
      </c>
      <c r="T4931" t="inlineStr">
        <is>
          <t>Istanbul-Atatürk</t>
        </is>
      </c>
      <c r="U4931">
        <f>VLOOKUP(T4931,Destinations!$A$2:$C$550,2,0)</f>
        <v/>
      </c>
      <c r="V4931" t="inlineStr">
        <is>
          <t>WCHS</t>
        </is>
      </c>
      <c r="W4931">
        <f>VLOOKUP(V4931,'WCH Kat'!$A$1:$B$150,2,0)</f>
        <v/>
      </c>
    </row>
    <row r="4932">
      <c r="A4932" t="inlineStr">
        <is>
          <t xml:space="preserve">TK </t>
        </is>
      </c>
      <c r="B4932" t="inlineStr">
        <is>
          <t>TK 1671</t>
        </is>
      </c>
      <c r="C4932" s="4" t="inlineStr">
        <is>
          <t>25.11.2023</t>
        </is>
      </c>
      <c r="D4932" t="inlineStr">
        <is>
          <t>10:00</t>
        </is>
      </c>
      <c r="E4932" s="4" t="inlineStr">
        <is>
          <t>25.11.2023</t>
        </is>
      </c>
      <c r="F4932" t="inlineStr">
        <is>
          <t>07:21</t>
        </is>
      </c>
      <c r="G4932" s="5" t="n">
        <v>2.65</v>
      </c>
      <c r="H4932" t="inlineStr">
        <is>
          <t>Inbound</t>
        </is>
      </c>
      <c r="I4932" s="6" t="n">
        <v>0</v>
      </c>
      <c r="J4932" s="6" t="n">
        <v>1</v>
      </c>
      <c r="K4932" s="6" t="n">
        <v>0</v>
      </c>
      <c r="L4932" s="6">
        <f>I4932+J4932+K4932</f>
        <v/>
      </c>
      <c r="M4932" s="6" t="n">
        <v>0</v>
      </c>
      <c r="O4932" t="inlineStr">
        <is>
          <t>Ja</t>
        </is>
      </c>
      <c r="T4932" t="inlineStr">
        <is>
          <t>Istanbul-Atatürk</t>
        </is>
      </c>
      <c r="U4932">
        <f>VLOOKUP(T4932,Destinations!$A$2:$C$550,2,0)</f>
        <v/>
      </c>
      <c r="V4932" t="inlineStr">
        <is>
          <t>taub</t>
        </is>
      </c>
      <c r="W4932">
        <f>VLOOKUP(V4932,'WCH Kat'!$A$1:$B$150,2,0)</f>
        <v/>
      </c>
    </row>
    <row r="4933">
      <c r="A4933" t="inlineStr">
        <is>
          <t xml:space="preserve">PC </t>
        </is>
      </c>
      <c r="B4933" t="inlineStr">
        <is>
          <t>PC 1011</t>
        </is>
      </c>
      <c r="C4933" s="4" t="inlineStr">
        <is>
          <t>25.11.2023</t>
        </is>
      </c>
      <c r="D4933" t="inlineStr">
        <is>
          <t>10:25</t>
        </is>
      </c>
      <c r="E4933" s="4" t="inlineStr">
        <is>
          <t>23.11.2023</t>
        </is>
      </c>
      <c r="F4933" t="inlineStr">
        <is>
          <t>06:55</t>
        </is>
      </c>
      <c r="G4933" s="5" t="n">
        <v>51.5</v>
      </c>
      <c r="H4933" t="inlineStr">
        <is>
          <t>Inbound</t>
        </is>
      </c>
      <c r="I4933" s="6" t="n">
        <v>0</v>
      </c>
      <c r="J4933" s="6" t="n">
        <v>0</v>
      </c>
      <c r="K4933" s="6" t="n">
        <v>0</v>
      </c>
      <c r="L4933" s="6">
        <f>I4933+J4933+K4933</f>
        <v/>
      </c>
      <c r="M4933" s="6" t="n">
        <v>1</v>
      </c>
      <c r="N4933" t="inlineStr">
        <is>
          <t>Ja</t>
        </is>
      </c>
      <c r="T4933" t="inlineStr">
        <is>
          <t>SAW</t>
        </is>
      </c>
      <c r="U4933">
        <f>VLOOKUP(T4933,Destinations!$A$2:$C$550,2,0)</f>
        <v/>
      </c>
      <c r="V4933" t="inlineStr">
        <is>
          <t>WCHR</t>
        </is>
      </c>
      <c r="W4933">
        <f>VLOOKUP(V4933,'WCH Kat'!$A$1:$B$150,2,0)</f>
        <v/>
      </c>
    </row>
    <row r="4934">
      <c r="A4934" t="inlineStr">
        <is>
          <t xml:space="preserve">FR </t>
        </is>
      </c>
      <c r="B4934" t="inlineStr">
        <is>
          <t>FR 4451</t>
        </is>
      </c>
      <c r="C4934" s="4" t="inlineStr">
        <is>
          <t>24.11.2023</t>
        </is>
      </c>
      <c r="D4934" t="inlineStr">
        <is>
          <t>14:30</t>
        </is>
      </c>
      <c r="E4934" s="4" t="inlineStr">
        <is>
          <t>24.11.2023</t>
        </is>
      </c>
      <c r="F4934" t="inlineStr">
        <is>
          <t>12:07</t>
        </is>
      </c>
      <c r="G4934" s="5" t="n">
        <v>2.38333</v>
      </c>
      <c r="H4934" t="inlineStr">
        <is>
          <t>Inbound</t>
        </is>
      </c>
      <c r="I4934" s="6" t="n">
        <v>0</v>
      </c>
      <c r="J4934" s="6" t="n">
        <v>1</v>
      </c>
      <c r="K4934" s="6" t="n">
        <v>0</v>
      </c>
      <c r="L4934" s="6">
        <f>I4934+J4934+K4934</f>
        <v/>
      </c>
      <c r="M4934" s="6" t="n">
        <v>0</v>
      </c>
      <c r="O4934" t="inlineStr">
        <is>
          <t>Ja</t>
        </is>
      </c>
      <c r="T4934" t="inlineStr">
        <is>
          <t>Paphos</t>
        </is>
      </c>
      <c r="U4934">
        <f>VLOOKUP(T4934,Destinations!$A$2:$C$550,2,0)</f>
        <v/>
      </c>
      <c r="V4934" t="inlineStr">
        <is>
          <t>WCHC</t>
        </is>
      </c>
      <c r="W4934">
        <f>VLOOKUP(V4934,'WCH Kat'!$A$1:$B$150,2,0)</f>
        <v/>
      </c>
    </row>
    <row r="4935">
      <c r="A4935" t="inlineStr">
        <is>
          <t xml:space="preserve">PC </t>
        </is>
      </c>
      <c r="B4935" t="inlineStr">
        <is>
          <t>PC 1011</t>
        </is>
      </c>
      <c r="C4935" s="4" t="inlineStr">
        <is>
          <t>25.11.2023</t>
        </is>
      </c>
      <c r="D4935" t="inlineStr">
        <is>
          <t>10:25</t>
        </is>
      </c>
      <c r="E4935" s="4" t="inlineStr">
        <is>
          <t>23.11.2023</t>
        </is>
      </c>
      <c r="F4935" t="inlineStr">
        <is>
          <t>06:55</t>
        </is>
      </c>
      <c r="G4935" s="5" t="n">
        <v>51.5</v>
      </c>
      <c r="H4935" t="inlineStr">
        <is>
          <t>Inbound</t>
        </is>
      </c>
      <c r="I4935" s="6" t="n">
        <v>0</v>
      </c>
      <c r="J4935" s="6" t="n">
        <v>0</v>
      </c>
      <c r="K4935" s="6" t="n">
        <v>0</v>
      </c>
      <c r="L4935" s="6">
        <f>I4935+J4935+K4935</f>
        <v/>
      </c>
      <c r="M4935" s="6" t="n">
        <v>1</v>
      </c>
      <c r="N4935" t="inlineStr">
        <is>
          <t>Ja</t>
        </is>
      </c>
      <c r="T4935" t="inlineStr">
        <is>
          <t>SAW</t>
        </is>
      </c>
      <c r="U4935">
        <f>VLOOKUP(T4935,Destinations!$A$2:$C$550,2,0)</f>
        <v/>
      </c>
      <c r="V4935" t="inlineStr">
        <is>
          <t>WCHR</t>
        </is>
      </c>
      <c r="W4935">
        <f>VLOOKUP(V4935,'WCH Kat'!$A$1:$B$150,2,0)</f>
        <v/>
      </c>
    </row>
    <row r="4936">
      <c r="A4936" t="inlineStr">
        <is>
          <t xml:space="preserve">PC </t>
        </is>
      </c>
      <c r="B4936" t="inlineStr">
        <is>
          <t>PC 1011</t>
        </is>
      </c>
      <c r="C4936" s="4" t="inlineStr">
        <is>
          <t>25.11.2023</t>
        </is>
      </c>
      <c r="D4936" t="inlineStr">
        <is>
          <t>10:25</t>
        </is>
      </c>
      <c r="E4936" s="4" t="inlineStr">
        <is>
          <t>23.11.2023</t>
        </is>
      </c>
      <c r="F4936" t="inlineStr">
        <is>
          <t>06:55</t>
        </is>
      </c>
      <c r="G4936" s="5" t="n">
        <v>51.5</v>
      </c>
      <c r="H4936" t="inlineStr">
        <is>
          <t>Inbound</t>
        </is>
      </c>
      <c r="I4936" s="6" t="n">
        <v>0</v>
      </c>
      <c r="J4936" s="6" t="n">
        <v>0</v>
      </c>
      <c r="K4936" s="6" t="n">
        <v>0</v>
      </c>
      <c r="L4936" s="6">
        <f>I4936+J4936+K4936</f>
        <v/>
      </c>
      <c r="M4936" s="6" t="n">
        <v>1</v>
      </c>
      <c r="N4936" t="inlineStr">
        <is>
          <t>Ja</t>
        </is>
      </c>
      <c r="T4936" t="inlineStr">
        <is>
          <t>SAW</t>
        </is>
      </c>
      <c r="U4936">
        <f>VLOOKUP(T4936,Destinations!$A$2:$C$550,2,0)</f>
        <v/>
      </c>
      <c r="V4936" t="inlineStr">
        <is>
          <t>WCHS</t>
        </is>
      </c>
      <c r="W4936">
        <f>VLOOKUP(V4936,'WCH Kat'!$A$1:$B$150,2,0)</f>
        <v/>
      </c>
    </row>
    <row r="4937">
      <c r="A4937" t="inlineStr">
        <is>
          <t xml:space="preserve">PC </t>
        </is>
      </c>
      <c r="B4937" t="inlineStr">
        <is>
          <t>PC 1011</t>
        </is>
      </c>
      <c r="C4937" s="4" t="inlineStr">
        <is>
          <t>25.11.2023</t>
        </is>
      </c>
      <c r="D4937" t="inlineStr">
        <is>
          <t>10:25</t>
        </is>
      </c>
      <c r="E4937" s="4" t="inlineStr">
        <is>
          <t>24.11.2023</t>
        </is>
      </c>
      <c r="F4937" t="inlineStr">
        <is>
          <t>19:05</t>
        </is>
      </c>
      <c r="G4937" s="5" t="n">
        <v>15.33333</v>
      </c>
      <c r="H4937" t="inlineStr">
        <is>
          <t>Inbound</t>
        </is>
      </c>
      <c r="I4937" s="6" t="n">
        <v>0</v>
      </c>
      <c r="J4937" s="6" t="n">
        <v>0</v>
      </c>
      <c r="K4937" s="6" t="n">
        <v>1</v>
      </c>
      <c r="L4937" s="6">
        <f>I4937+J4937+K4937</f>
        <v/>
      </c>
      <c r="M4937" s="6" t="n">
        <v>0</v>
      </c>
      <c r="N4937" t="inlineStr">
        <is>
          <t>Ja</t>
        </is>
      </c>
      <c r="T4937" t="inlineStr">
        <is>
          <t>SAW</t>
        </is>
      </c>
      <c r="U4937">
        <f>VLOOKUP(T4937,Destinations!$A$2:$C$550,2,0)</f>
        <v/>
      </c>
      <c r="V4937" t="inlineStr">
        <is>
          <t>WCHS</t>
        </is>
      </c>
      <c r="W4937">
        <f>VLOOKUP(V4937,'WCH Kat'!$A$1:$B$150,2,0)</f>
        <v/>
      </c>
    </row>
    <row r="4938">
      <c r="A4938" t="inlineStr">
        <is>
          <t xml:space="preserve">FR </t>
        </is>
      </c>
      <c r="B4938" t="inlineStr">
        <is>
          <t>FR 1140</t>
        </is>
      </c>
      <c r="C4938" s="4" t="inlineStr">
        <is>
          <t>25.11.2023</t>
        </is>
      </c>
      <c r="D4938" t="inlineStr">
        <is>
          <t>10:30</t>
        </is>
      </c>
      <c r="E4938" s="4" t="inlineStr">
        <is>
          <t>23.11.2023</t>
        </is>
      </c>
      <c r="F4938" t="inlineStr">
        <is>
          <t>18:25</t>
        </is>
      </c>
      <c r="G4938" s="5" t="n">
        <v>40.08333</v>
      </c>
      <c r="H4938" t="inlineStr">
        <is>
          <t>Outbound</t>
        </is>
      </c>
      <c r="I4938" s="6" t="n">
        <v>0</v>
      </c>
      <c r="J4938" s="6" t="n">
        <v>0</v>
      </c>
      <c r="K4938" s="6" t="n">
        <v>0</v>
      </c>
      <c r="L4938" s="6">
        <f>I4938+J4938+K4938</f>
        <v/>
      </c>
      <c r="M4938" s="6" t="n">
        <v>1</v>
      </c>
      <c r="N4938" t="inlineStr">
        <is>
          <t>Ja</t>
        </is>
      </c>
      <c r="T4938" t="inlineStr">
        <is>
          <t>SVQ</t>
        </is>
      </c>
      <c r="U4938">
        <f>VLOOKUP(T4938,Destinations!$A$2:$C$550,2,0)</f>
        <v/>
      </c>
      <c r="V4938" t="inlineStr">
        <is>
          <t>WCHS</t>
        </is>
      </c>
      <c r="W4938">
        <f>VLOOKUP(V4938,'WCH Kat'!$A$1:$B$150,2,0)</f>
        <v/>
      </c>
    </row>
    <row r="4939">
      <c r="A4939" t="inlineStr">
        <is>
          <t xml:space="preserve">PC </t>
        </is>
      </c>
      <c r="B4939" t="inlineStr">
        <is>
          <t>PC 1011</t>
        </is>
      </c>
      <c r="C4939" s="4" t="inlineStr">
        <is>
          <t>25.11.2023</t>
        </is>
      </c>
      <c r="D4939" t="inlineStr">
        <is>
          <t>10:33</t>
        </is>
      </c>
      <c r="E4939" s="4" t="inlineStr">
        <is>
          <t>25.11.2023</t>
        </is>
      </c>
      <c r="F4939" t="inlineStr">
        <is>
          <t>05:25</t>
        </is>
      </c>
      <c r="G4939" s="5" t="n">
        <v>5.13333</v>
      </c>
      <c r="H4939" t="inlineStr">
        <is>
          <t>Inbound</t>
        </is>
      </c>
      <c r="I4939" s="6" t="n">
        <v>0</v>
      </c>
      <c r="J4939" s="6" t="n">
        <v>0</v>
      </c>
      <c r="K4939" s="6" t="n">
        <v>1</v>
      </c>
      <c r="L4939" s="6">
        <f>I4939+J4939+K4939</f>
        <v/>
      </c>
      <c r="M4939" s="6" t="n">
        <v>0</v>
      </c>
      <c r="N4939" t="inlineStr">
        <is>
          <t>Ja</t>
        </is>
      </c>
      <c r="T4939" t="inlineStr">
        <is>
          <t>SAW</t>
        </is>
      </c>
      <c r="U4939">
        <f>VLOOKUP(T4939,Destinations!$A$2:$C$550,2,0)</f>
        <v/>
      </c>
      <c r="V4939" t="inlineStr">
        <is>
          <t>WCHS</t>
        </is>
      </c>
      <c r="W4939">
        <f>VLOOKUP(V4939,'WCH Kat'!$A$1:$B$150,2,0)</f>
        <v/>
      </c>
    </row>
    <row r="4940">
      <c r="A4940" t="inlineStr">
        <is>
          <t xml:space="preserve">EW </t>
        </is>
      </c>
      <c r="B4940" t="inlineStr">
        <is>
          <t>EW  242</t>
        </is>
      </c>
      <c r="C4940" s="4" t="inlineStr">
        <is>
          <t>25.11.2023</t>
        </is>
      </c>
      <c r="D4940" t="inlineStr">
        <is>
          <t>10:35</t>
        </is>
      </c>
      <c r="E4940" s="4" t="inlineStr">
        <is>
          <t>23.11.2023</t>
        </is>
      </c>
      <c r="F4940" t="inlineStr">
        <is>
          <t>21:40</t>
        </is>
      </c>
      <c r="G4940" s="5" t="n">
        <v>36.91667</v>
      </c>
      <c r="H4940" t="inlineStr">
        <is>
          <t>Outbound</t>
        </is>
      </c>
      <c r="I4940" s="6" t="n">
        <v>0</v>
      </c>
      <c r="J4940" s="6" t="n">
        <v>0</v>
      </c>
      <c r="K4940" s="6" t="n">
        <v>0</v>
      </c>
      <c r="L4940" s="6">
        <f>I4940+J4940+K4940</f>
        <v/>
      </c>
      <c r="M4940" s="6" t="n">
        <v>1</v>
      </c>
      <c r="N4940" t="inlineStr">
        <is>
          <t>Ja</t>
        </is>
      </c>
      <c r="T4940" t="inlineStr">
        <is>
          <t>FUE</t>
        </is>
      </c>
      <c r="U4940">
        <f>VLOOKUP(T4940,Destinations!$A$2:$C$550,2,0)</f>
        <v/>
      </c>
      <c r="V4940" t="inlineStr">
        <is>
          <t>WCHS</t>
        </is>
      </c>
      <c r="W4940">
        <f>VLOOKUP(V4940,'WCH Kat'!$A$1:$B$150,2,0)</f>
        <v/>
      </c>
    </row>
    <row r="4941">
      <c r="A4941" t="inlineStr">
        <is>
          <t xml:space="preserve">EW </t>
        </is>
      </c>
      <c r="B4941" t="inlineStr">
        <is>
          <t>EW  242</t>
        </is>
      </c>
      <c r="C4941" s="4" t="inlineStr">
        <is>
          <t>25.11.2023</t>
        </is>
      </c>
      <c r="D4941" t="inlineStr">
        <is>
          <t>10:35</t>
        </is>
      </c>
      <c r="E4941" s="4" t="inlineStr">
        <is>
          <t>23.11.2023</t>
        </is>
      </c>
      <c r="F4941" t="inlineStr">
        <is>
          <t>21:40</t>
        </is>
      </c>
      <c r="G4941" s="5" t="n">
        <v>36.91667</v>
      </c>
      <c r="H4941" t="inlineStr">
        <is>
          <t>Outbound</t>
        </is>
      </c>
      <c r="I4941" s="6" t="n">
        <v>0</v>
      </c>
      <c r="J4941" s="6" t="n">
        <v>0</v>
      </c>
      <c r="K4941" s="6" t="n">
        <v>0</v>
      </c>
      <c r="L4941" s="6">
        <f>I4941+J4941+K4941</f>
        <v/>
      </c>
      <c r="M4941" s="6" t="n">
        <v>1</v>
      </c>
      <c r="N4941" t="inlineStr">
        <is>
          <t>Ja</t>
        </is>
      </c>
      <c r="T4941" t="inlineStr">
        <is>
          <t>FUE</t>
        </is>
      </c>
      <c r="U4941">
        <f>VLOOKUP(T4941,Destinations!$A$2:$C$550,2,0)</f>
        <v/>
      </c>
      <c r="V4941" t="inlineStr">
        <is>
          <t>WCHS</t>
        </is>
      </c>
      <c r="W4941">
        <f>VLOOKUP(V4941,'WCH Kat'!$A$1:$B$150,2,0)</f>
        <v/>
      </c>
    </row>
    <row r="4942">
      <c r="A4942" t="inlineStr">
        <is>
          <t xml:space="preserve">TK </t>
        </is>
      </c>
      <c r="B4942" t="inlineStr">
        <is>
          <t>TK 1672</t>
        </is>
      </c>
      <c r="C4942" s="4" t="inlineStr">
        <is>
          <t>25.11.2023</t>
        </is>
      </c>
      <c r="D4942" t="inlineStr">
        <is>
          <t>10:55</t>
        </is>
      </c>
      <c r="E4942" s="4" t="inlineStr">
        <is>
          <t>23.11.2023</t>
        </is>
      </c>
      <c r="F4942" t="inlineStr">
        <is>
          <t>12:47</t>
        </is>
      </c>
      <c r="G4942" s="5" t="n">
        <v>46.13333</v>
      </c>
      <c r="H4942" t="inlineStr">
        <is>
          <t>Outbound</t>
        </is>
      </c>
      <c r="I4942" s="6" t="n">
        <v>0</v>
      </c>
      <c r="J4942" s="6" t="n">
        <v>0</v>
      </c>
      <c r="K4942" s="6" t="n">
        <v>0</v>
      </c>
      <c r="L4942" s="6">
        <f>I4942+J4942+K4942</f>
        <v/>
      </c>
      <c r="M4942" s="6" t="n">
        <v>1</v>
      </c>
      <c r="N4942" t="inlineStr">
        <is>
          <t>Ja</t>
        </is>
      </c>
      <c r="T4942" t="inlineStr">
        <is>
          <t>Istanbul-Atatürk</t>
        </is>
      </c>
      <c r="U4942">
        <f>VLOOKUP(T4942,Destinations!$A$2:$C$550,2,0)</f>
        <v/>
      </c>
      <c r="V4942" t="inlineStr">
        <is>
          <t>MAAS</t>
        </is>
      </c>
      <c r="W4942">
        <f>VLOOKUP(V4942,'WCH Kat'!$A$1:$B$150,2,0)</f>
        <v/>
      </c>
    </row>
    <row r="4943">
      <c r="A4943" t="inlineStr">
        <is>
          <t xml:space="preserve">TK </t>
        </is>
      </c>
      <c r="B4943" t="inlineStr">
        <is>
          <t>TK 1672</t>
        </is>
      </c>
      <c r="C4943" s="4" t="inlineStr">
        <is>
          <t>25.11.2023</t>
        </is>
      </c>
      <c r="D4943" t="inlineStr">
        <is>
          <t>10:55</t>
        </is>
      </c>
      <c r="E4943" s="4" t="inlineStr">
        <is>
          <t>23.11.2023</t>
        </is>
      </c>
      <c r="F4943" t="inlineStr">
        <is>
          <t>23:53</t>
        </is>
      </c>
      <c r="G4943" s="5" t="n">
        <v>35.03333</v>
      </c>
      <c r="H4943" t="inlineStr">
        <is>
          <t>Outbound</t>
        </is>
      </c>
      <c r="I4943" s="6" t="n">
        <v>0</v>
      </c>
      <c r="J4943" s="6" t="n">
        <v>0</v>
      </c>
      <c r="K4943" s="6" t="n">
        <v>1</v>
      </c>
      <c r="L4943" s="6">
        <f>I4943+J4943+K4943</f>
        <v/>
      </c>
      <c r="M4943" s="6" t="n">
        <v>0</v>
      </c>
      <c r="O4943" t="inlineStr">
        <is>
          <t>Ja</t>
        </is>
      </c>
      <c r="T4943" t="inlineStr">
        <is>
          <t>Istanbul-Atatürk</t>
        </is>
      </c>
      <c r="U4943">
        <f>VLOOKUP(T4943,Destinations!$A$2:$C$550,2,0)</f>
        <v/>
      </c>
      <c r="V4943" t="inlineStr">
        <is>
          <t>WCHS</t>
        </is>
      </c>
      <c r="W4943">
        <f>VLOOKUP(V4943,'WCH Kat'!$A$1:$B$150,2,0)</f>
        <v/>
      </c>
    </row>
    <row r="4944">
      <c r="A4944" t="inlineStr">
        <is>
          <t xml:space="preserve">W6 </t>
        </is>
      </c>
      <c r="B4944" t="inlineStr">
        <is>
          <t>W6 4710</t>
        </is>
      </c>
      <c r="C4944" s="4" t="inlineStr">
        <is>
          <t>07.11.2023</t>
        </is>
      </c>
      <c r="D4944" t="inlineStr">
        <is>
          <t>15:15</t>
        </is>
      </c>
      <c r="E4944" s="4" t="inlineStr">
        <is>
          <t>05.11.2023</t>
        </is>
      </c>
      <c r="F4944" t="inlineStr">
        <is>
          <t>22:50</t>
        </is>
      </c>
      <c r="G4944" s="5" t="n">
        <v>40.41667</v>
      </c>
      <c r="H4944" t="inlineStr">
        <is>
          <t>Inbound</t>
        </is>
      </c>
      <c r="I4944" s="6" t="n">
        <v>0</v>
      </c>
      <c r="J4944" s="6" t="n">
        <v>0</v>
      </c>
      <c r="K4944" s="6" t="n">
        <v>0</v>
      </c>
      <c r="L4944" s="6">
        <f>I4944+J4944+K4944</f>
        <v/>
      </c>
      <c r="M4944" s="6" t="n">
        <v>1</v>
      </c>
      <c r="N4944" t="inlineStr">
        <is>
          <t>Ja</t>
        </is>
      </c>
      <c r="T4944" t="inlineStr">
        <is>
          <t>TGD</t>
        </is>
      </c>
      <c r="U4944">
        <f>VLOOKUP(T4944,Destinations!$A$2:$C$550,2,0)</f>
        <v/>
      </c>
      <c r="V4944" t="inlineStr">
        <is>
          <t>WCHC</t>
        </is>
      </c>
      <c r="W4944">
        <f>VLOOKUP(V4944,'WCH Kat'!$A$1:$B$150,2,0)</f>
        <v/>
      </c>
    </row>
    <row r="4945">
      <c r="A4945" t="inlineStr">
        <is>
          <t xml:space="preserve">W6 </t>
        </is>
      </c>
      <c r="B4945" t="inlineStr">
        <is>
          <t>W6 4710</t>
        </is>
      </c>
      <c r="C4945" s="4" t="inlineStr">
        <is>
          <t>11.11.2023</t>
        </is>
      </c>
      <c r="D4945" t="inlineStr">
        <is>
          <t>15:15</t>
        </is>
      </c>
      <c r="E4945" s="4" t="inlineStr">
        <is>
          <t>09.11.2023</t>
        </is>
      </c>
      <c r="F4945" t="inlineStr">
        <is>
          <t>22:50</t>
        </is>
      </c>
      <c r="G4945" s="5" t="n">
        <v>40.41667</v>
      </c>
      <c r="H4945" t="inlineStr">
        <is>
          <t>Inbound</t>
        </is>
      </c>
      <c r="I4945" s="6" t="n">
        <v>0</v>
      </c>
      <c r="J4945" s="6" t="n">
        <v>0</v>
      </c>
      <c r="K4945" s="6" t="n">
        <v>0</v>
      </c>
      <c r="L4945" s="6">
        <f>I4945+J4945+K4945</f>
        <v/>
      </c>
      <c r="M4945" s="6" t="n">
        <v>1</v>
      </c>
      <c r="P4945" t="inlineStr">
        <is>
          <t>Ja</t>
        </is>
      </c>
      <c r="T4945" t="inlineStr">
        <is>
          <t>TGD</t>
        </is>
      </c>
      <c r="U4945">
        <f>VLOOKUP(T4945,Destinations!$A$2:$C$550,2,0)</f>
        <v/>
      </c>
      <c r="V4945" t="inlineStr">
        <is>
          <t>WCHC</t>
        </is>
      </c>
      <c r="W4945">
        <f>VLOOKUP(V4945,'WCH Kat'!$A$1:$B$150,2,0)</f>
        <v/>
      </c>
    </row>
    <row r="4946">
      <c r="A4946" t="inlineStr">
        <is>
          <t xml:space="preserve">W6 </t>
        </is>
      </c>
      <c r="B4946" t="inlineStr">
        <is>
          <t>W6 4710</t>
        </is>
      </c>
      <c r="C4946" s="4" t="inlineStr">
        <is>
          <t>18.11.2023</t>
        </is>
      </c>
      <c r="D4946" t="inlineStr">
        <is>
          <t>15:15</t>
        </is>
      </c>
      <c r="E4946" s="4" t="inlineStr">
        <is>
          <t>18.11.2023</t>
        </is>
      </c>
      <c r="F4946" t="inlineStr">
        <is>
          <t>14:48</t>
        </is>
      </c>
      <c r="G4946" s="5" t="n">
        <v>0.45</v>
      </c>
      <c r="H4946" t="inlineStr">
        <is>
          <t>Inbound</t>
        </is>
      </c>
      <c r="I4946" s="6" t="n">
        <v>1</v>
      </c>
      <c r="J4946" s="6" t="n">
        <v>0</v>
      </c>
      <c r="K4946" s="6" t="n">
        <v>0</v>
      </c>
      <c r="L4946" s="6">
        <f>I4946+J4946+K4946</f>
        <v/>
      </c>
      <c r="M4946" s="6" t="n">
        <v>0</v>
      </c>
      <c r="O4946" t="inlineStr">
        <is>
          <t>Ja</t>
        </is>
      </c>
      <c r="T4946" t="inlineStr">
        <is>
          <t>TGD</t>
        </is>
      </c>
      <c r="U4946">
        <f>VLOOKUP(T4946,Destinations!$A$2:$C$550,2,0)</f>
        <v/>
      </c>
      <c r="V4946" t="inlineStr">
        <is>
          <t>WCHC</t>
        </is>
      </c>
      <c r="W4946">
        <f>VLOOKUP(V4946,'WCH Kat'!$A$1:$B$150,2,0)</f>
        <v/>
      </c>
    </row>
    <row r="4947">
      <c r="A4947" t="inlineStr">
        <is>
          <t xml:space="preserve">3O </t>
        </is>
      </c>
      <c r="B4947" t="inlineStr">
        <is>
          <t>3O  223</t>
        </is>
      </c>
      <c r="C4947" s="4" t="inlineStr">
        <is>
          <t>25.11.2023</t>
        </is>
      </c>
      <c r="D4947" t="inlineStr">
        <is>
          <t>11:10</t>
        </is>
      </c>
      <c r="E4947" s="4" t="inlineStr">
        <is>
          <t>23.11.2023</t>
        </is>
      </c>
      <c r="F4947" t="inlineStr">
        <is>
          <t>08:00</t>
        </is>
      </c>
      <c r="G4947" s="5" t="n">
        <v>51.16667</v>
      </c>
      <c r="H4947" t="inlineStr">
        <is>
          <t>Inbound</t>
        </is>
      </c>
      <c r="I4947" s="6" t="n">
        <v>0</v>
      </c>
      <c r="J4947" s="6" t="n">
        <v>0</v>
      </c>
      <c r="K4947" s="6" t="n">
        <v>0</v>
      </c>
      <c r="L4947" s="6">
        <f>I4947+J4947+K4947</f>
        <v/>
      </c>
      <c r="M4947" s="6" t="n">
        <v>1</v>
      </c>
      <c r="N4947" t="inlineStr">
        <is>
          <t>Ja</t>
        </is>
      </c>
      <c r="T4947" t="inlineStr">
        <is>
          <t>NDR</t>
        </is>
      </c>
      <c r="U4947">
        <f>VLOOKUP(T4947,Destinations!$A$2:$C$550,2,0)</f>
        <v/>
      </c>
      <c r="V4947" t="inlineStr">
        <is>
          <t>WCHS</t>
        </is>
      </c>
      <c r="W4947">
        <f>VLOOKUP(V4947,'WCH Kat'!$A$1:$B$150,2,0)</f>
        <v/>
      </c>
    </row>
    <row r="4948">
      <c r="A4948" t="inlineStr">
        <is>
          <t xml:space="preserve">W6 </t>
        </is>
      </c>
      <c r="B4948" t="inlineStr">
        <is>
          <t>W6 4710</t>
        </is>
      </c>
      <c r="C4948" s="4" t="inlineStr">
        <is>
          <t>21.11.2023</t>
        </is>
      </c>
      <c r="D4948" t="inlineStr">
        <is>
          <t>15:10</t>
        </is>
      </c>
      <c r="E4948" s="4" t="inlineStr">
        <is>
          <t>19.11.2023</t>
        </is>
      </c>
      <c r="F4948" t="inlineStr">
        <is>
          <t>22:50</t>
        </is>
      </c>
      <c r="G4948" s="5" t="n">
        <v>40.33333</v>
      </c>
      <c r="H4948" t="inlineStr">
        <is>
          <t>Inbound</t>
        </is>
      </c>
      <c r="I4948" s="6" t="n">
        <v>0</v>
      </c>
      <c r="J4948" s="6" t="n">
        <v>0</v>
      </c>
      <c r="K4948" s="6" t="n">
        <v>0</v>
      </c>
      <c r="L4948" s="6">
        <f>I4948+J4948+K4948</f>
        <v/>
      </c>
      <c r="M4948" s="6" t="n">
        <v>1</v>
      </c>
      <c r="N4948" t="inlineStr">
        <is>
          <t>Ja</t>
        </is>
      </c>
      <c r="T4948" t="inlineStr">
        <is>
          <t>TGD</t>
        </is>
      </c>
      <c r="U4948">
        <f>VLOOKUP(T4948,Destinations!$A$2:$C$550,2,0)</f>
        <v/>
      </c>
      <c r="V4948" t="inlineStr">
        <is>
          <t>WCHC</t>
        </is>
      </c>
      <c r="W4948">
        <f>VLOOKUP(V4948,'WCH Kat'!$A$1:$B$150,2,0)</f>
        <v/>
      </c>
    </row>
    <row r="4949">
      <c r="A4949" t="inlineStr">
        <is>
          <t xml:space="preserve">3O </t>
        </is>
      </c>
      <c r="B4949" t="inlineStr">
        <is>
          <t>3O  223</t>
        </is>
      </c>
      <c r="C4949" s="4" t="inlineStr">
        <is>
          <t>25.11.2023</t>
        </is>
      </c>
      <c r="D4949" t="inlineStr">
        <is>
          <t>11:10</t>
        </is>
      </c>
      <c r="E4949" s="4" t="inlineStr">
        <is>
          <t>23.11.2023</t>
        </is>
      </c>
      <c r="F4949" t="inlineStr">
        <is>
          <t>08:00</t>
        </is>
      </c>
      <c r="G4949" s="5" t="n">
        <v>51.16667</v>
      </c>
      <c r="H4949" t="inlineStr">
        <is>
          <t>Inbound</t>
        </is>
      </c>
      <c r="I4949" s="6" t="n">
        <v>0</v>
      </c>
      <c r="J4949" s="6" t="n">
        <v>0</v>
      </c>
      <c r="K4949" s="6" t="n">
        <v>0</v>
      </c>
      <c r="L4949" s="6">
        <f>I4949+J4949+K4949</f>
        <v/>
      </c>
      <c r="M4949" s="6" t="n">
        <v>1</v>
      </c>
      <c r="N4949" t="inlineStr">
        <is>
          <t>Ja</t>
        </is>
      </c>
      <c r="T4949" t="inlineStr">
        <is>
          <t>NDR</t>
        </is>
      </c>
      <c r="U4949">
        <f>VLOOKUP(T4949,Destinations!$A$2:$C$550,2,0)</f>
        <v/>
      </c>
      <c r="V4949" t="inlineStr">
        <is>
          <t>WCHR</t>
        </is>
      </c>
      <c r="W4949">
        <f>VLOOKUP(V4949,'WCH Kat'!$A$1:$B$150,2,0)</f>
        <v/>
      </c>
    </row>
    <row r="4950">
      <c r="A4950" t="inlineStr">
        <is>
          <t xml:space="preserve">W6 </t>
        </is>
      </c>
      <c r="B4950" t="inlineStr">
        <is>
          <t>W6 4710</t>
        </is>
      </c>
      <c r="C4950" s="4" t="inlineStr">
        <is>
          <t>25.11.2023</t>
        </is>
      </c>
      <c r="D4950" t="inlineStr">
        <is>
          <t>15:15</t>
        </is>
      </c>
      <c r="E4950" s="4" t="inlineStr">
        <is>
          <t>23.11.2023</t>
        </is>
      </c>
      <c r="F4950" t="inlineStr">
        <is>
          <t>22:50</t>
        </is>
      </c>
      <c r="G4950" s="5" t="n">
        <v>40.41667</v>
      </c>
      <c r="H4950" t="inlineStr">
        <is>
          <t>Inbound</t>
        </is>
      </c>
      <c r="I4950" s="6" t="n">
        <v>0</v>
      </c>
      <c r="J4950" s="6" t="n">
        <v>0</v>
      </c>
      <c r="K4950" s="6" t="n">
        <v>0</v>
      </c>
      <c r="L4950" s="6">
        <f>I4950+J4950+K4950</f>
        <v/>
      </c>
      <c r="M4950" s="6" t="n">
        <v>1</v>
      </c>
      <c r="N4950" t="inlineStr">
        <is>
          <t>Ja</t>
        </is>
      </c>
      <c r="T4950" t="inlineStr">
        <is>
          <t>TGD</t>
        </is>
      </c>
      <c r="U4950">
        <f>VLOOKUP(T4950,Destinations!$A$2:$C$550,2,0)</f>
        <v/>
      </c>
      <c r="V4950" t="inlineStr">
        <is>
          <t>WCHC</t>
        </is>
      </c>
      <c r="W4950">
        <f>VLOOKUP(V4950,'WCH Kat'!$A$1:$B$150,2,0)</f>
        <v/>
      </c>
    </row>
    <row r="4951">
      <c r="A4951" t="inlineStr">
        <is>
          <t xml:space="preserve">3O </t>
        </is>
      </c>
      <c r="B4951" t="inlineStr">
        <is>
          <t>3O  223</t>
        </is>
      </c>
      <c r="C4951" s="4" t="inlineStr">
        <is>
          <t>25.11.2023</t>
        </is>
      </c>
      <c r="D4951" t="inlineStr">
        <is>
          <t>11:10</t>
        </is>
      </c>
      <c r="E4951" s="4" t="inlineStr">
        <is>
          <t>23.11.2023</t>
        </is>
      </c>
      <c r="F4951" t="inlineStr">
        <is>
          <t>08:00</t>
        </is>
      </c>
      <c r="G4951" s="5" t="n">
        <v>51.16667</v>
      </c>
      <c r="H4951" t="inlineStr">
        <is>
          <t>Inbound</t>
        </is>
      </c>
      <c r="I4951" s="6" t="n">
        <v>0</v>
      </c>
      <c r="J4951" s="6" t="n">
        <v>0</v>
      </c>
      <c r="K4951" s="6" t="n">
        <v>0</v>
      </c>
      <c r="L4951" s="6">
        <f>I4951+J4951+K4951</f>
        <v/>
      </c>
      <c r="M4951" s="6" t="n">
        <v>1</v>
      </c>
      <c r="N4951" t="inlineStr">
        <is>
          <t>Ja</t>
        </is>
      </c>
      <c r="T4951" t="inlineStr">
        <is>
          <t>NDR</t>
        </is>
      </c>
      <c r="U4951">
        <f>VLOOKUP(T4951,Destinations!$A$2:$C$550,2,0)</f>
        <v/>
      </c>
      <c r="V4951" t="inlineStr">
        <is>
          <t>WCHS</t>
        </is>
      </c>
      <c r="W4951">
        <f>VLOOKUP(V4951,'WCH Kat'!$A$1:$B$150,2,0)</f>
        <v/>
      </c>
    </row>
    <row r="4952">
      <c r="A4952" t="inlineStr">
        <is>
          <t xml:space="preserve">W6 </t>
        </is>
      </c>
      <c r="B4952" t="inlineStr">
        <is>
          <t>W6 4710</t>
        </is>
      </c>
      <c r="C4952" s="4" t="inlineStr">
        <is>
          <t>25.11.2023</t>
        </is>
      </c>
      <c r="D4952" t="inlineStr">
        <is>
          <t>15:15</t>
        </is>
      </c>
      <c r="E4952" s="4" t="inlineStr">
        <is>
          <t>23.11.2023</t>
        </is>
      </c>
      <c r="F4952" t="inlineStr">
        <is>
          <t>22:50</t>
        </is>
      </c>
      <c r="G4952" s="5" t="n">
        <v>40.41667</v>
      </c>
      <c r="H4952" t="inlineStr">
        <is>
          <t>Inbound</t>
        </is>
      </c>
      <c r="I4952" s="6" t="n">
        <v>0</v>
      </c>
      <c r="J4952" s="6" t="n">
        <v>0</v>
      </c>
      <c r="K4952" s="6" t="n">
        <v>0</v>
      </c>
      <c r="L4952" s="6">
        <f>I4952+J4952+K4952</f>
        <v/>
      </c>
      <c r="M4952" s="6" t="n">
        <v>1</v>
      </c>
      <c r="N4952" t="inlineStr">
        <is>
          <t>Ja</t>
        </is>
      </c>
      <c r="T4952" t="inlineStr">
        <is>
          <t>TGD</t>
        </is>
      </c>
      <c r="U4952">
        <f>VLOOKUP(T4952,Destinations!$A$2:$C$550,2,0)</f>
        <v/>
      </c>
      <c r="V4952" t="inlineStr">
        <is>
          <t>WCHC</t>
        </is>
      </c>
      <c r="W4952">
        <f>VLOOKUP(V4952,'WCH Kat'!$A$1:$B$150,2,0)</f>
        <v/>
      </c>
    </row>
    <row r="4953">
      <c r="A4953" t="inlineStr">
        <is>
          <t xml:space="preserve">3O </t>
        </is>
      </c>
      <c r="B4953" t="inlineStr">
        <is>
          <t>3O  223</t>
        </is>
      </c>
      <c r="C4953" s="4" t="inlineStr">
        <is>
          <t>25.11.2023</t>
        </is>
      </c>
      <c r="D4953" t="inlineStr">
        <is>
          <t>11:10</t>
        </is>
      </c>
      <c r="E4953" s="4" t="inlineStr">
        <is>
          <t>23.11.2023</t>
        </is>
      </c>
      <c r="F4953" t="inlineStr">
        <is>
          <t>08:00</t>
        </is>
      </c>
      <c r="G4953" s="5" t="n">
        <v>51.16667</v>
      </c>
      <c r="H4953" t="inlineStr">
        <is>
          <t>Inbound</t>
        </is>
      </c>
      <c r="I4953" s="6" t="n">
        <v>0</v>
      </c>
      <c r="J4953" s="6" t="n">
        <v>0</v>
      </c>
      <c r="K4953" s="6" t="n">
        <v>0</v>
      </c>
      <c r="L4953" s="6">
        <f>I4953+J4953+K4953</f>
        <v/>
      </c>
      <c r="M4953" s="6" t="n">
        <v>1</v>
      </c>
      <c r="N4953" t="inlineStr">
        <is>
          <t>Ja</t>
        </is>
      </c>
      <c r="T4953" t="inlineStr">
        <is>
          <t>NDR</t>
        </is>
      </c>
      <c r="U4953">
        <f>VLOOKUP(T4953,Destinations!$A$2:$C$550,2,0)</f>
        <v/>
      </c>
      <c r="V4953" t="inlineStr">
        <is>
          <t>WCHR</t>
        </is>
      </c>
      <c r="W4953">
        <f>VLOOKUP(V4953,'WCH Kat'!$A$1:$B$150,2,0)</f>
        <v/>
      </c>
    </row>
    <row r="4954">
      <c r="A4954" t="inlineStr">
        <is>
          <t xml:space="preserve">3O </t>
        </is>
      </c>
      <c r="B4954" t="inlineStr">
        <is>
          <t>3O  223</t>
        </is>
      </c>
      <c r="C4954" s="4" t="inlineStr">
        <is>
          <t>25.11.2023</t>
        </is>
      </c>
      <c r="D4954" t="inlineStr">
        <is>
          <t>11:10</t>
        </is>
      </c>
      <c r="E4954" s="4" t="inlineStr">
        <is>
          <t>23.11.2023</t>
        </is>
      </c>
      <c r="F4954" t="inlineStr">
        <is>
          <t>08:00</t>
        </is>
      </c>
      <c r="G4954" s="5" t="n">
        <v>51.16667</v>
      </c>
      <c r="H4954" t="inlineStr">
        <is>
          <t>Inbound</t>
        </is>
      </c>
      <c r="I4954" s="6" t="n">
        <v>0</v>
      </c>
      <c r="J4954" s="6" t="n">
        <v>0</v>
      </c>
      <c r="K4954" s="6" t="n">
        <v>0</v>
      </c>
      <c r="L4954" s="6">
        <f>I4954+J4954+K4954</f>
        <v/>
      </c>
      <c r="M4954" s="6" t="n">
        <v>1</v>
      </c>
      <c r="N4954" t="inlineStr">
        <is>
          <t>Ja</t>
        </is>
      </c>
      <c r="T4954" t="inlineStr">
        <is>
          <t>NDR</t>
        </is>
      </c>
      <c r="U4954">
        <f>VLOOKUP(T4954,Destinations!$A$2:$C$550,2,0)</f>
        <v/>
      </c>
      <c r="V4954" t="inlineStr">
        <is>
          <t>WCHR,WCHS</t>
        </is>
      </c>
      <c r="W4954">
        <f>VLOOKUP(V4954,'WCH Kat'!$A$1:$B$150,2,0)</f>
        <v/>
      </c>
    </row>
    <row r="4955">
      <c r="A4955" t="inlineStr">
        <is>
          <t xml:space="preserve">BA </t>
        </is>
      </c>
      <c r="B4955" t="inlineStr">
        <is>
          <t>BA 996</t>
        </is>
      </c>
      <c r="C4955" s="4" t="inlineStr">
        <is>
          <t>25.11.2023</t>
        </is>
      </c>
      <c r="D4955" t="inlineStr">
        <is>
          <t>11:20</t>
        </is>
      </c>
      <c r="E4955" s="4" t="inlineStr">
        <is>
          <t>25.11.2023</t>
        </is>
      </c>
      <c r="F4955" t="inlineStr">
        <is>
          <t>10:25</t>
        </is>
      </c>
      <c r="G4955" s="5" t="n">
        <v>0.91667</v>
      </c>
      <c r="H4955" t="inlineStr">
        <is>
          <t>Inbound</t>
        </is>
      </c>
      <c r="I4955" s="6" t="n">
        <v>1</v>
      </c>
      <c r="J4955" s="6" t="n">
        <v>0</v>
      </c>
      <c r="K4955" s="6" t="n">
        <v>0</v>
      </c>
      <c r="L4955" s="6">
        <f>I4955+J4955+K4955</f>
        <v/>
      </c>
      <c r="M4955" s="6" t="n">
        <v>0</v>
      </c>
      <c r="O4955" t="inlineStr">
        <is>
          <t>Ja</t>
        </is>
      </c>
      <c r="T4955" t="inlineStr">
        <is>
          <t>London-Heathrow</t>
        </is>
      </c>
      <c r="U4955">
        <f>VLOOKUP(T4955,Destinations!$A$2:$C$550,2,0)</f>
        <v/>
      </c>
      <c r="V4955" t="inlineStr">
        <is>
          <t>WCHS</t>
        </is>
      </c>
      <c r="W4955">
        <f>VLOOKUP(V4955,'WCH Kat'!$A$1:$B$150,2,0)</f>
        <v/>
      </c>
    </row>
    <row r="4956">
      <c r="A4956" t="inlineStr">
        <is>
          <t xml:space="preserve">EW </t>
        </is>
      </c>
      <c r="B4956" t="inlineStr">
        <is>
          <t>EW  461</t>
        </is>
      </c>
      <c r="C4956" s="4" t="inlineStr">
        <is>
          <t>25.11.2023</t>
        </is>
      </c>
      <c r="D4956" t="inlineStr">
        <is>
          <t>11:35</t>
        </is>
      </c>
      <c r="E4956" s="4" t="inlineStr">
        <is>
          <t>23.11.2023</t>
        </is>
      </c>
      <c r="F4956" t="inlineStr">
        <is>
          <t>20:50</t>
        </is>
      </c>
      <c r="G4956" s="5" t="n">
        <v>38.75</v>
      </c>
      <c r="H4956" t="inlineStr">
        <is>
          <t>Inbound</t>
        </is>
      </c>
      <c r="I4956" s="6" t="n">
        <v>0</v>
      </c>
      <c r="J4956" s="6" t="n">
        <v>0</v>
      </c>
      <c r="K4956" s="6" t="n">
        <v>0</v>
      </c>
      <c r="L4956" s="6">
        <f>I4956+J4956+K4956</f>
        <v/>
      </c>
      <c r="M4956" s="6" t="n">
        <v>1</v>
      </c>
      <c r="N4956" t="inlineStr">
        <is>
          <t>Ja</t>
        </is>
      </c>
      <c r="T4956" t="inlineStr">
        <is>
          <t>LHR</t>
        </is>
      </c>
      <c r="U4956">
        <f>VLOOKUP(T4956,Destinations!$A$2:$C$550,2,0)</f>
        <v/>
      </c>
      <c r="V4956" t="inlineStr">
        <is>
          <t>WCHR</t>
        </is>
      </c>
      <c r="W4956">
        <f>VLOOKUP(V4956,'WCH Kat'!$A$1:$B$150,2,0)</f>
        <v/>
      </c>
    </row>
    <row r="4957">
      <c r="A4957" t="inlineStr">
        <is>
          <t xml:space="preserve">PC </t>
        </is>
      </c>
      <c r="B4957" t="inlineStr">
        <is>
          <t>PC 1012</t>
        </is>
      </c>
      <c r="C4957" s="4" t="inlineStr">
        <is>
          <t>25.11.2023</t>
        </is>
      </c>
      <c r="D4957" t="inlineStr">
        <is>
          <t>11:40</t>
        </is>
      </c>
      <c r="E4957" s="4" t="inlineStr">
        <is>
          <t>23.11.2023</t>
        </is>
      </c>
      <c r="F4957" t="inlineStr">
        <is>
          <t>09:50</t>
        </is>
      </c>
      <c r="G4957" s="5" t="n">
        <v>49.83333</v>
      </c>
      <c r="H4957" t="inlineStr">
        <is>
          <t>Outbound</t>
        </is>
      </c>
      <c r="I4957" s="6" t="n">
        <v>0</v>
      </c>
      <c r="J4957" s="6" t="n">
        <v>0</v>
      </c>
      <c r="K4957" s="6" t="n">
        <v>0</v>
      </c>
      <c r="L4957" s="6">
        <f>I4957+J4957+K4957</f>
        <v/>
      </c>
      <c r="M4957" s="6" t="n">
        <v>1</v>
      </c>
      <c r="N4957" t="inlineStr">
        <is>
          <t>Ja</t>
        </is>
      </c>
      <c r="T4957" t="inlineStr">
        <is>
          <t>SAW</t>
        </is>
      </c>
      <c r="U4957">
        <f>VLOOKUP(T4957,Destinations!$A$2:$C$550,2,0)</f>
        <v/>
      </c>
      <c r="V4957" t="inlineStr">
        <is>
          <t>WCHS</t>
        </is>
      </c>
      <c r="W4957">
        <f>VLOOKUP(V4957,'WCH Kat'!$A$1:$B$150,2,0)</f>
        <v/>
      </c>
    </row>
    <row r="4958">
      <c r="A4958" t="inlineStr">
        <is>
          <t xml:space="preserve">PC </t>
        </is>
      </c>
      <c r="B4958" t="inlineStr">
        <is>
          <t>PC 1012</t>
        </is>
      </c>
      <c r="C4958" s="4" t="inlineStr">
        <is>
          <t>25.11.2023</t>
        </is>
      </c>
      <c r="D4958" t="inlineStr">
        <is>
          <t>11:40</t>
        </is>
      </c>
      <c r="E4958" s="4" t="inlineStr">
        <is>
          <t>25.11.2023</t>
        </is>
      </c>
      <c r="F4958" t="inlineStr">
        <is>
          <t>09:06</t>
        </is>
      </c>
      <c r="G4958" s="5" t="n">
        <v>2.56667</v>
      </c>
      <c r="H4958" t="inlineStr">
        <is>
          <t>Outbound</t>
        </is>
      </c>
      <c r="I4958" s="6" t="n">
        <v>0</v>
      </c>
      <c r="J4958" s="6" t="n">
        <v>1</v>
      </c>
      <c r="K4958" s="6" t="n">
        <v>0</v>
      </c>
      <c r="L4958" s="6">
        <f>I4958+J4958+K4958</f>
        <v/>
      </c>
      <c r="M4958" s="6" t="n">
        <v>0</v>
      </c>
      <c r="Q4958" t="inlineStr">
        <is>
          <t>Ja</t>
        </is>
      </c>
      <c r="T4958" t="inlineStr">
        <is>
          <t>SAW</t>
        </is>
      </c>
      <c r="U4958">
        <f>VLOOKUP(T4958,Destinations!$A$2:$C$550,2,0)</f>
        <v/>
      </c>
      <c r="V4958" t="inlineStr">
        <is>
          <t>WCHR</t>
        </is>
      </c>
      <c r="W4958">
        <f>VLOOKUP(V4958,'WCH Kat'!$A$1:$B$150,2,0)</f>
        <v/>
      </c>
    </row>
    <row r="4959">
      <c r="A4959" t="inlineStr">
        <is>
          <t xml:space="preserve">PC </t>
        </is>
      </c>
      <c r="B4959" t="inlineStr">
        <is>
          <t>PC 1012</t>
        </is>
      </c>
      <c r="C4959" s="4" t="inlineStr">
        <is>
          <t>25.11.2023</t>
        </is>
      </c>
      <c r="D4959" t="inlineStr">
        <is>
          <t>11:40</t>
        </is>
      </c>
      <c r="E4959" s="4" t="inlineStr">
        <is>
          <t>25.11.2023</t>
        </is>
      </c>
      <c r="F4959" t="inlineStr">
        <is>
          <t>09:47</t>
        </is>
      </c>
      <c r="G4959" s="5" t="n">
        <v>1.88333</v>
      </c>
      <c r="H4959" t="inlineStr">
        <is>
          <t>Outbound</t>
        </is>
      </c>
      <c r="I4959" s="6" t="n">
        <v>0</v>
      </c>
      <c r="J4959" s="6" t="n">
        <v>1</v>
      </c>
      <c r="K4959" s="6" t="n">
        <v>0</v>
      </c>
      <c r="L4959" s="6">
        <f>I4959+J4959+K4959</f>
        <v/>
      </c>
      <c r="M4959" s="6" t="n">
        <v>0</v>
      </c>
      <c r="Q4959" t="inlineStr">
        <is>
          <t>Ja</t>
        </is>
      </c>
      <c r="T4959" t="inlineStr">
        <is>
          <t>SAW</t>
        </is>
      </c>
      <c r="U4959">
        <f>VLOOKUP(T4959,Destinations!$A$2:$C$550,2,0)</f>
        <v/>
      </c>
      <c r="V4959" t="inlineStr">
        <is>
          <t>WCHR</t>
        </is>
      </c>
      <c r="W4959">
        <f>VLOOKUP(V4959,'WCH Kat'!$A$1:$B$150,2,0)</f>
        <v/>
      </c>
    </row>
    <row r="4960">
      <c r="A4960" t="inlineStr">
        <is>
          <t xml:space="preserve">PC </t>
        </is>
      </c>
      <c r="B4960" t="inlineStr">
        <is>
          <t>PC 1012</t>
        </is>
      </c>
      <c r="C4960" s="4" t="inlineStr">
        <is>
          <t>25.11.2023</t>
        </is>
      </c>
      <c r="D4960" t="inlineStr">
        <is>
          <t>11:40</t>
        </is>
      </c>
      <c r="E4960" s="4" t="inlineStr">
        <is>
          <t>25.11.2023</t>
        </is>
      </c>
      <c r="F4960" t="inlineStr">
        <is>
          <t>09:55</t>
        </is>
      </c>
      <c r="G4960" s="5" t="n">
        <v>1.75</v>
      </c>
      <c r="H4960" t="inlineStr">
        <is>
          <t>Outbound</t>
        </is>
      </c>
      <c r="I4960" s="6" t="n">
        <v>0</v>
      </c>
      <c r="J4960" s="6" t="n">
        <v>1</v>
      </c>
      <c r="K4960" s="6" t="n">
        <v>0</v>
      </c>
      <c r="L4960" s="6">
        <f>I4960+J4960+K4960</f>
        <v/>
      </c>
      <c r="M4960" s="6" t="n">
        <v>0</v>
      </c>
      <c r="Q4960" t="inlineStr">
        <is>
          <t>Ja</t>
        </is>
      </c>
      <c r="T4960" t="inlineStr">
        <is>
          <t>SAW</t>
        </is>
      </c>
      <c r="U4960">
        <f>VLOOKUP(T4960,Destinations!$A$2:$C$550,2,0)</f>
        <v/>
      </c>
      <c r="V4960" t="inlineStr">
        <is>
          <t>WCHS</t>
        </is>
      </c>
      <c r="W4960">
        <f>VLOOKUP(V4960,'WCH Kat'!$A$1:$B$150,2,0)</f>
        <v/>
      </c>
    </row>
    <row r="4961">
      <c r="A4961" t="inlineStr">
        <is>
          <t xml:space="preserve">PC </t>
        </is>
      </c>
      <c r="B4961" t="inlineStr">
        <is>
          <t>PC 1012</t>
        </is>
      </c>
      <c r="C4961" s="4" t="inlineStr">
        <is>
          <t>25.11.2023</t>
        </is>
      </c>
      <c r="D4961" t="inlineStr">
        <is>
          <t>11:40</t>
        </is>
      </c>
      <c r="E4961" s="4" t="inlineStr">
        <is>
          <t>25.11.2023</t>
        </is>
      </c>
      <c r="F4961" t="inlineStr">
        <is>
          <t>10:01</t>
        </is>
      </c>
      <c r="G4961" s="5" t="n">
        <v>1.65</v>
      </c>
      <c r="H4961" t="inlineStr">
        <is>
          <t>Outbound</t>
        </is>
      </c>
      <c r="I4961" s="6" t="n">
        <v>0</v>
      </c>
      <c r="J4961" s="6" t="n">
        <v>1</v>
      </c>
      <c r="K4961" s="6" t="n">
        <v>0</v>
      </c>
      <c r="L4961" s="6">
        <f>I4961+J4961+K4961</f>
        <v/>
      </c>
      <c r="M4961" s="6" t="n">
        <v>0</v>
      </c>
      <c r="Q4961" t="inlineStr">
        <is>
          <t>Ja</t>
        </is>
      </c>
      <c r="T4961" t="inlineStr">
        <is>
          <t>SAW</t>
        </is>
      </c>
      <c r="U4961">
        <f>VLOOKUP(T4961,Destinations!$A$2:$C$550,2,0)</f>
        <v/>
      </c>
      <c r="V4961" t="inlineStr">
        <is>
          <t>WCHS</t>
        </is>
      </c>
      <c r="W4961">
        <f>VLOOKUP(V4961,'WCH Kat'!$A$1:$B$150,2,0)</f>
        <v/>
      </c>
    </row>
    <row r="4962">
      <c r="A4962" t="inlineStr">
        <is>
          <t xml:space="preserve">FR </t>
        </is>
      </c>
      <c r="B4962" t="inlineStr">
        <is>
          <t>FR 9972</t>
        </is>
      </c>
      <c r="C4962" s="4" t="inlineStr">
        <is>
          <t>01.11.2023</t>
        </is>
      </c>
      <c r="D4962" t="inlineStr">
        <is>
          <t>09:15</t>
        </is>
      </c>
      <c r="E4962" s="4" t="inlineStr">
        <is>
          <t>30.10.2023</t>
        </is>
      </c>
      <c r="F4962" t="inlineStr">
        <is>
          <t>15:00</t>
        </is>
      </c>
      <c r="G4962" s="5" t="n">
        <v>42.25</v>
      </c>
      <c r="H4962" t="inlineStr">
        <is>
          <t>Inbound</t>
        </is>
      </c>
      <c r="I4962" s="6" t="n">
        <v>0</v>
      </c>
      <c r="J4962" s="6" t="n">
        <v>0</v>
      </c>
      <c r="K4962" s="6" t="n">
        <v>0</v>
      </c>
      <c r="L4962" s="6">
        <f>I4962+J4962+K4962</f>
        <v/>
      </c>
      <c r="M4962" s="6" t="n">
        <v>1</v>
      </c>
      <c r="P4962" t="inlineStr">
        <is>
          <t>Ja</t>
        </is>
      </c>
      <c r="T4962" t="inlineStr">
        <is>
          <t>OPO</t>
        </is>
      </c>
      <c r="U4962">
        <f>VLOOKUP(T4962,Destinations!$A$2:$C$550,2,0)</f>
        <v/>
      </c>
      <c r="V4962" t="inlineStr">
        <is>
          <t>WCHC</t>
        </is>
      </c>
      <c r="W4962">
        <f>VLOOKUP(V4962,'WCH Kat'!$A$1:$B$150,2,0)</f>
        <v/>
      </c>
    </row>
    <row r="4963">
      <c r="A4963" t="inlineStr">
        <is>
          <t xml:space="preserve">FR </t>
        </is>
      </c>
      <c r="B4963" t="inlineStr">
        <is>
          <t>FR 9972</t>
        </is>
      </c>
      <c r="C4963" s="4" t="inlineStr">
        <is>
          <t>06.11.2023</t>
        </is>
      </c>
      <c r="D4963" t="inlineStr">
        <is>
          <t>23:02</t>
        </is>
      </c>
      <c r="E4963" s="4" t="inlineStr">
        <is>
          <t>05.11.2023</t>
        </is>
      </c>
      <c r="F4963" t="inlineStr">
        <is>
          <t>04:30</t>
        </is>
      </c>
      <c r="G4963" s="5" t="n">
        <v>42.53333</v>
      </c>
      <c r="H4963" t="inlineStr">
        <is>
          <t>Inbound</t>
        </is>
      </c>
      <c r="I4963" s="6" t="n">
        <v>0</v>
      </c>
      <c r="J4963" s="6" t="n">
        <v>0</v>
      </c>
      <c r="K4963" s="6" t="n">
        <v>0</v>
      </c>
      <c r="L4963" s="6">
        <f>I4963+J4963+K4963</f>
        <v/>
      </c>
      <c r="M4963" s="6" t="n">
        <v>1</v>
      </c>
      <c r="N4963" t="inlineStr">
        <is>
          <t>Ja</t>
        </is>
      </c>
      <c r="T4963" t="inlineStr">
        <is>
          <t>OPO</t>
        </is>
      </c>
      <c r="U4963">
        <f>VLOOKUP(T4963,Destinations!$A$2:$C$550,2,0)</f>
        <v/>
      </c>
      <c r="V4963" t="inlineStr">
        <is>
          <t>WCHC</t>
        </is>
      </c>
      <c r="W4963">
        <f>VLOOKUP(V4963,'WCH Kat'!$A$1:$B$150,2,0)</f>
        <v/>
      </c>
    </row>
    <row r="4964">
      <c r="A4964" t="inlineStr">
        <is>
          <t xml:space="preserve">3O </t>
        </is>
      </c>
      <c r="B4964" t="inlineStr">
        <is>
          <t>3O  224</t>
        </is>
      </c>
      <c r="C4964" s="4" t="inlineStr">
        <is>
          <t>25.11.2023</t>
        </is>
      </c>
      <c r="D4964" t="inlineStr">
        <is>
          <t>12:00</t>
        </is>
      </c>
      <c r="E4964" s="4" t="inlineStr">
        <is>
          <t>25.11.2023</t>
        </is>
      </c>
      <c r="F4964" t="inlineStr">
        <is>
          <t>09:14</t>
        </is>
      </c>
      <c r="G4964" s="5" t="n">
        <v>2.76667</v>
      </c>
      <c r="H4964" t="inlineStr">
        <is>
          <t>Outbound</t>
        </is>
      </c>
      <c r="I4964" s="6" t="n">
        <v>0</v>
      </c>
      <c r="J4964" s="6" t="n">
        <v>1</v>
      </c>
      <c r="K4964" s="6" t="n">
        <v>0</v>
      </c>
      <c r="L4964" s="6">
        <f>I4964+J4964+K4964</f>
        <v/>
      </c>
      <c r="M4964" s="6" t="n">
        <v>0</v>
      </c>
      <c r="Q4964" t="inlineStr">
        <is>
          <t>Ja</t>
        </is>
      </c>
      <c r="T4964" t="inlineStr">
        <is>
          <t>NDR</t>
        </is>
      </c>
      <c r="U4964">
        <f>VLOOKUP(T4964,Destinations!$A$2:$C$550,2,0)</f>
        <v/>
      </c>
      <c r="V4964" t="inlineStr">
        <is>
          <t>WCHS</t>
        </is>
      </c>
      <c r="W4964">
        <f>VLOOKUP(V4964,'WCH Kat'!$A$1:$B$150,2,0)</f>
        <v/>
      </c>
    </row>
    <row r="4965">
      <c r="A4965" t="inlineStr">
        <is>
          <t xml:space="preserve">FR </t>
        </is>
      </c>
      <c r="B4965" t="inlineStr">
        <is>
          <t>FR 7207</t>
        </is>
      </c>
      <c r="C4965" s="4" t="inlineStr">
        <is>
          <t>25.11.2023</t>
        </is>
      </c>
      <c r="D4965" t="inlineStr">
        <is>
          <t>12:15</t>
        </is>
      </c>
      <c r="E4965" s="4" t="inlineStr">
        <is>
          <t>23.11.2023</t>
        </is>
      </c>
      <c r="F4965" t="inlineStr">
        <is>
          <t>17:45</t>
        </is>
      </c>
      <c r="G4965" s="5" t="n">
        <v>42.5</v>
      </c>
      <c r="H4965" t="inlineStr">
        <is>
          <t>Inbound</t>
        </is>
      </c>
      <c r="I4965" s="6" t="n">
        <v>0</v>
      </c>
      <c r="J4965" s="6" t="n">
        <v>0</v>
      </c>
      <c r="K4965" s="6" t="n">
        <v>0</v>
      </c>
      <c r="L4965" s="6">
        <f>I4965+J4965+K4965</f>
        <v/>
      </c>
      <c r="M4965" s="6" t="n">
        <v>1</v>
      </c>
      <c r="N4965" t="inlineStr">
        <is>
          <t>Ja</t>
        </is>
      </c>
      <c r="T4965" t="inlineStr">
        <is>
          <t>PMI</t>
        </is>
      </c>
      <c r="U4965">
        <f>VLOOKUP(T4965,Destinations!$A$2:$C$550,2,0)</f>
        <v/>
      </c>
      <c r="V4965" t="inlineStr">
        <is>
          <t>WCHR</t>
        </is>
      </c>
      <c r="W4965">
        <f>VLOOKUP(V4965,'WCH Kat'!$A$1:$B$150,2,0)</f>
        <v/>
      </c>
    </row>
    <row r="4966">
      <c r="A4966" t="inlineStr">
        <is>
          <t xml:space="preserve">FR </t>
        </is>
      </c>
      <c r="B4966" t="inlineStr">
        <is>
          <t>FR 7207</t>
        </is>
      </c>
      <c r="C4966" s="4" t="inlineStr">
        <is>
          <t>25.11.2023</t>
        </is>
      </c>
      <c r="D4966" t="inlineStr">
        <is>
          <t>12:15</t>
        </is>
      </c>
      <c r="E4966" s="4" t="inlineStr">
        <is>
          <t>25.11.2023</t>
        </is>
      </c>
      <c r="F4966" t="inlineStr">
        <is>
          <t>09:35</t>
        </is>
      </c>
      <c r="G4966" s="5" t="n">
        <v>2.66667</v>
      </c>
      <c r="H4966" t="inlineStr">
        <is>
          <t>Inbound</t>
        </is>
      </c>
      <c r="I4966" s="6" t="n">
        <v>0</v>
      </c>
      <c r="J4966" s="6" t="n">
        <v>1</v>
      </c>
      <c r="K4966" s="6" t="n">
        <v>0</v>
      </c>
      <c r="L4966" s="6">
        <f>I4966+J4966+K4966</f>
        <v/>
      </c>
      <c r="M4966" s="6" t="n">
        <v>0</v>
      </c>
      <c r="P4966" t="inlineStr">
        <is>
          <t>Ja</t>
        </is>
      </c>
      <c r="T4966" t="inlineStr">
        <is>
          <t>PMI</t>
        </is>
      </c>
      <c r="U4966">
        <f>VLOOKUP(T4966,Destinations!$A$2:$C$550,2,0)</f>
        <v/>
      </c>
      <c r="V4966" t="inlineStr">
        <is>
          <t>WCHR</t>
        </is>
      </c>
      <c r="W4966">
        <f>VLOOKUP(V4966,'WCH Kat'!$A$1:$B$150,2,0)</f>
        <v/>
      </c>
    </row>
    <row r="4967">
      <c r="A4967" t="inlineStr">
        <is>
          <t xml:space="preserve">BA </t>
        </is>
      </c>
      <c r="B4967" t="inlineStr">
        <is>
          <t>BA 997</t>
        </is>
      </c>
      <c r="C4967" s="4" t="inlineStr">
        <is>
          <t>25.11.2023</t>
        </is>
      </c>
      <c r="D4967" t="inlineStr">
        <is>
          <t>12:30</t>
        </is>
      </c>
      <c r="E4967" s="4" t="inlineStr">
        <is>
          <t>25.11.2023</t>
        </is>
      </c>
      <c r="F4967" t="inlineStr">
        <is>
          <t>10:43</t>
        </is>
      </c>
      <c r="G4967" s="5" t="n">
        <v>1.78333</v>
      </c>
      <c r="H4967" t="inlineStr">
        <is>
          <t>Outbound</t>
        </is>
      </c>
      <c r="I4967" s="6" t="n">
        <v>0</v>
      </c>
      <c r="J4967" s="6" t="n">
        <v>1</v>
      </c>
      <c r="K4967" s="6" t="n">
        <v>0</v>
      </c>
      <c r="L4967" s="6">
        <f>I4967+J4967+K4967</f>
        <v/>
      </c>
      <c r="M4967" s="6" t="n">
        <v>0</v>
      </c>
      <c r="Q4967" t="inlineStr">
        <is>
          <t>Ja</t>
        </is>
      </c>
      <c r="T4967" t="inlineStr">
        <is>
          <t>London-Heathrow</t>
        </is>
      </c>
      <c r="U4967">
        <f>VLOOKUP(T4967,Destinations!$A$2:$C$550,2,0)</f>
        <v/>
      </c>
      <c r="V4967" t="inlineStr">
        <is>
          <t>WCHR</t>
        </is>
      </c>
      <c r="W4967">
        <f>VLOOKUP(V4967,'WCH Kat'!$A$1:$B$150,2,0)</f>
        <v/>
      </c>
    </row>
    <row r="4968">
      <c r="A4968" t="inlineStr">
        <is>
          <t xml:space="preserve">FR </t>
        </is>
      </c>
      <c r="B4968" t="inlineStr">
        <is>
          <t>FR 7208</t>
        </is>
      </c>
      <c r="C4968" s="4" t="inlineStr">
        <is>
          <t>25.11.2023</t>
        </is>
      </c>
      <c r="D4968" t="inlineStr">
        <is>
          <t>12:40</t>
        </is>
      </c>
      <c r="E4968" s="4" t="inlineStr">
        <is>
          <t>23.11.2023</t>
        </is>
      </c>
      <c r="F4968" t="inlineStr">
        <is>
          <t>20:35</t>
        </is>
      </c>
      <c r="G4968" s="5" t="n">
        <v>40.08333</v>
      </c>
      <c r="H4968" t="inlineStr">
        <is>
          <t>Outbound</t>
        </is>
      </c>
      <c r="I4968" s="6" t="n">
        <v>0</v>
      </c>
      <c r="J4968" s="6" t="n">
        <v>0</v>
      </c>
      <c r="K4968" s="6" t="n">
        <v>0</v>
      </c>
      <c r="L4968" s="6">
        <f>I4968+J4968+K4968</f>
        <v/>
      </c>
      <c r="M4968" s="6" t="n">
        <v>1</v>
      </c>
      <c r="N4968" t="inlineStr">
        <is>
          <t>Ja</t>
        </is>
      </c>
      <c r="T4968" t="inlineStr">
        <is>
          <t>PMI</t>
        </is>
      </c>
      <c r="U4968">
        <f>VLOOKUP(T4968,Destinations!$A$2:$C$550,2,0)</f>
        <v/>
      </c>
      <c r="V4968" t="inlineStr">
        <is>
          <t>WCHR</t>
        </is>
      </c>
      <c r="W4968">
        <f>VLOOKUP(V4968,'WCH Kat'!$A$1:$B$150,2,0)</f>
        <v/>
      </c>
    </row>
    <row r="4969">
      <c r="A4969" t="inlineStr">
        <is>
          <t xml:space="preserve">FR </t>
        </is>
      </c>
      <c r="B4969" t="inlineStr">
        <is>
          <t>FR 7208</t>
        </is>
      </c>
      <c r="C4969" s="4" t="inlineStr">
        <is>
          <t>25.11.2023</t>
        </is>
      </c>
      <c r="D4969" t="inlineStr">
        <is>
          <t>12:40</t>
        </is>
      </c>
      <c r="E4969" s="4" t="inlineStr">
        <is>
          <t>23.11.2023</t>
        </is>
      </c>
      <c r="F4969" t="inlineStr">
        <is>
          <t>20:35</t>
        </is>
      </c>
      <c r="G4969" s="5" t="n">
        <v>40.08333</v>
      </c>
      <c r="H4969" t="inlineStr">
        <is>
          <t>Outbound</t>
        </is>
      </c>
      <c r="I4969" s="6" t="n">
        <v>0</v>
      </c>
      <c r="J4969" s="6" t="n">
        <v>0</v>
      </c>
      <c r="K4969" s="6" t="n">
        <v>0</v>
      </c>
      <c r="L4969" s="6">
        <f>I4969+J4969+K4969</f>
        <v/>
      </c>
      <c r="M4969" s="6" t="n">
        <v>1</v>
      </c>
      <c r="N4969" t="inlineStr">
        <is>
          <t>Ja</t>
        </is>
      </c>
      <c r="T4969" t="inlineStr">
        <is>
          <t>PMI</t>
        </is>
      </c>
      <c r="U4969">
        <f>VLOOKUP(T4969,Destinations!$A$2:$C$550,2,0)</f>
        <v/>
      </c>
      <c r="V4969" t="inlineStr">
        <is>
          <t>WCHR</t>
        </is>
      </c>
      <c r="W4969">
        <f>VLOOKUP(V4969,'WCH Kat'!$A$1:$B$150,2,0)</f>
        <v/>
      </c>
    </row>
    <row r="4970">
      <c r="A4970" t="inlineStr">
        <is>
          <t xml:space="preserve">EW </t>
        </is>
      </c>
      <c r="B4970" t="inlineStr">
        <is>
          <t>EW  582</t>
        </is>
      </c>
      <c r="C4970" s="4" t="inlineStr">
        <is>
          <t>25.11.2023</t>
        </is>
      </c>
      <c r="D4970" t="inlineStr">
        <is>
          <t>12:40</t>
        </is>
      </c>
      <c r="E4970" s="4" t="inlineStr">
        <is>
          <t>23.11.2023</t>
        </is>
      </c>
      <c r="F4970" t="inlineStr">
        <is>
          <t>23:45</t>
        </is>
      </c>
      <c r="G4970" s="5" t="n">
        <v>36.91667</v>
      </c>
      <c r="H4970" t="inlineStr">
        <is>
          <t>Outbound</t>
        </is>
      </c>
      <c r="I4970" s="6" t="n">
        <v>0</v>
      </c>
      <c r="J4970" s="6" t="n">
        <v>0</v>
      </c>
      <c r="K4970" s="6" t="n">
        <v>0</v>
      </c>
      <c r="L4970" s="6">
        <f>I4970+J4970+K4970</f>
        <v/>
      </c>
      <c r="M4970" s="6" t="n">
        <v>1</v>
      </c>
      <c r="N4970" t="inlineStr">
        <is>
          <t>Ja</t>
        </is>
      </c>
      <c r="T4970" t="inlineStr">
        <is>
          <t>PMI</t>
        </is>
      </c>
      <c r="U4970">
        <f>VLOOKUP(T4970,Destinations!$A$2:$C$550,2,0)</f>
        <v/>
      </c>
      <c r="V4970" t="inlineStr">
        <is>
          <t>WCHS</t>
        </is>
      </c>
      <c r="W4970">
        <f>VLOOKUP(V4970,'WCH Kat'!$A$1:$B$150,2,0)</f>
        <v/>
      </c>
    </row>
    <row r="4971">
      <c r="A4971" t="inlineStr">
        <is>
          <t xml:space="preserve">EW </t>
        </is>
      </c>
      <c r="B4971" t="inlineStr">
        <is>
          <t>EW  582</t>
        </is>
      </c>
      <c r="C4971" s="4" t="inlineStr">
        <is>
          <t>25.11.2023</t>
        </is>
      </c>
      <c r="D4971" t="inlineStr">
        <is>
          <t>12:40</t>
        </is>
      </c>
      <c r="E4971" s="4" t="inlineStr">
        <is>
          <t>23.11.2023</t>
        </is>
      </c>
      <c r="F4971" t="inlineStr">
        <is>
          <t>23:45</t>
        </is>
      </c>
      <c r="G4971" s="5" t="n">
        <v>36.91667</v>
      </c>
      <c r="H4971" t="inlineStr">
        <is>
          <t>Outbound</t>
        </is>
      </c>
      <c r="I4971" s="6" t="n">
        <v>0</v>
      </c>
      <c r="J4971" s="6" t="n">
        <v>0</v>
      </c>
      <c r="K4971" s="6" t="n">
        <v>0</v>
      </c>
      <c r="L4971" s="6">
        <f>I4971+J4971+K4971</f>
        <v/>
      </c>
      <c r="M4971" s="6" t="n">
        <v>1</v>
      </c>
      <c r="N4971" t="inlineStr">
        <is>
          <t>Ja</t>
        </is>
      </c>
      <c r="T4971" t="inlineStr">
        <is>
          <t>PMI</t>
        </is>
      </c>
      <c r="U4971">
        <f>VLOOKUP(T4971,Destinations!$A$2:$C$550,2,0)</f>
        <v/>
      </c>
      <c r="V4971" t="inlineStr">
        <is>
          <t>WCHR</t>
        </is>
      </c>
      <c r="W4971">
        <f>VLOOKUP(V4971,'WCH Kat'!$A$1:$B$150,2,0)</f>
        <v/>
      </c>
    </row>
    <row r="4972">
      <c r="A4972" t="inlineStr">
        <is>
          <t xml:space="preserve">XQ </t>
        </is>
      </c>
      <c r="B4972" t="inlineStr">
        <is>
          <t>XQ  114</t>
        </is>
      </c>
      <c r="C4972" s="4" t="inlineStr">
        <is>
          <t>25.11.2023</t>
        </is>
      </c>
      <c r="D4972" t="inlineStr">
        <is>
          <t>12:45</t>
        </is>
      </c>
      <c r="E4972" s="4" t="inlineStr">
        <is>
          <t>23.11.2023</t>
        </is>
      </c>
      <c r="F4972" t="inlineStr">
        <is>
          <t>20:55</t>
        </is>
      </c>
      <c r="G4972" s="5" t="n">
        <v>39.83333</v>
      </c>
      <c r="H4972" t="inlineStr">
        <is>
          <t>Inbound</t>
        </is>
      </c>
      <c r="I4972" s="6" t="n">
        <v>0</v>
      </c>
      <c r="J4972" s="6" t="n">
        <v>0</v>
      </c>
      <c r="K4972" s="6" t="n">
        <v>0</v>
      </c>
      <c r="L4972" s="6">
        <f>I4972+J4972+K4972</f>
        <v/>
      </c>
      <c r="M4972" s="6" t="n">
        <v>1</v>
      </c>
      <c r="N4972" t="inlineStr">
        <is>
          <t>Ja</t>
        </is>
      </c>
      <c r="T4972" t="inlineStr">
        <is>
          <t>AYT</t>
        </is>
      </c>
      <c r="U4972">
        <f>VLOOKUP(T4972,Destinations!$A$2:$C$550,2,0)</f>
        <v/>
      </c>
      <c r="V4972" t="inlineStr">
        <is>
          <t>WCHS</t>
        </is>
      </c>
      <c r="W4972">
        <f>VLOOKUP(V4972,'WCH Kat'!$A$1:$B$150,2,0)</f>
        <v/>
      </c>
    </row>
    <row r="4973">
      <c r="A4973" t="inlineStr">
        <is>
          <t xml:space="preserve">XQ </t>
        </is>
      </c>
      <c r="B4973" t="inlineStr">
        <is>
          <t>XQ  114</t>
        </is>
      </c>
      <c r="C4973" s="4" t="inlineStr">
        <is>
          <t>25.11.2023</t>
        </is>
      </c>
      <c r="D4973" t="inlineStr">
        <is>
          <t>12:45</t>
        </is>
      </c>
      <c r="E4973" s="4" t="inlineStr">
        <is>
          <t>23.11.2023</t>
        </is>
      </c>
      <c r="F4973" t="inlineStr">
        <is>
          <t>20:55</t>
        </is>
      </c>
      <c r="G4973" s="5" t="n">
        <v>39.83333</v>
      </c>
      <c r="H4973" t="inlineStr">
        <is>
          <t>Inbound</t>
        </is>
      </c>
      <c r="I4973" s="6" t="n">
        <v>0</v>
      </c>
      <c r="J4973" s="6" t="n">
        <v>0</v>
      </c>
      <c r="K4973" s="6" t="n">
        <v>0</v>
      </c>
      <c r="L4973" s="6">
        <f>I4973+J4973+K4973</f>
        <v/>
      </c>
      <c r="M4973" s="6" t="n">
        <v>1</v>
      </c>
      <c r="N4973" t="inlineStr">
        <is>
          <t>Ja</t>
        </is>
      </c>
      <c r="T4973" t="inlineStr">
        <is>
          <t>AYT</t>
        </is>
      </c>
      <c r="U4973">
        <f>VLOOKUP(T4973,Destinations!$A$2:$C$550,2,0)</f>
        <v/>
      </c>
      <c r="V4973" t="inlineStr">
        <is>
          <t>WCHS</t>
        </is>
      </c>
      <c r="W4973">
        <f>VLOOKUP(V4973,'WCH Kat'!$A$1:$B$150,2,0)</f>
        <v/>
      </c>
    </row>
    <row r="4974">
      <c r="A4974" t="inlineStr">
        <is>
          <t xml:space="preserve">XQ </t>
        </is>
      </c>
      <c r="B4974" t="inlineStr">
        <is>
          <t>XQ  114</t>
        </is>
      </c>
      <c r="C4974" s="4" t="inlineStr">
        <is>
          <t>25.11.2023</t>
        </is>
      </c>
      <c r="D4974" t="inlineStr">
        <is>
          <t>12:45</t>
        </is>
      </c>
      <c r="E4974" s="4" t="inlineStr">
        <is>
          <t>25.11.2023</t>
        </is>
      </c>
      <c r="F4974" t="inlineStr">
        <is>
          <t>08:53</t>
        </is>
      </c>
      <c r="G4974" s="5" t="n">
        <v>3.86667</v>
      </c>
      <c r="H4974" t="inlineStr">
        <is>
          <t>Inbound</t>
        </is>
      </c>
      <c r="I4974" s="6" t="n">
        <v>0</v>
      </c>
      <c r="J4974" s="6" t="n">
        <v>0</v>
      </c>
      <c r="K4974" s="6" t="n">
        <v>1</v>
      </c>
      <c r="L4974" s="6">
        <f>I4974+J4974+K4974</f>
        <v/>
      </c>
      <c r="M4974" s="6" t="n">
        <v>0</v>
      </c>
      <c r="P4974" t="inlineStr">
        <is>
          <t>Ja</t>
        </is>
      </c>
      <c r="T4974" t="inlineStr">
        <is>
          <t>AYT</t>
        </is>
      </c>
      <c r="U4974">
        <f>VLOOKUP(T4974,Destinations!$A$2:$C$550,2,0)</f>
        <v/>
      </c>
      <c r="V4974" t="inlineStr">
        <is>
          <t>WCHS</t>
        </is>
      </c>
      <c r="W4974">
        <f>VLOOKUP(V4974,'WCH Kat'!$A$1:$B$150,2,0)</f>
        <v/>
      </c>
    </row>
    <row r="4975">
      <c r="A4975" t="inlineStr">
        <is>
          <t xml:space="preserve">LH </t>
        </is>
      </c>
      <c r="B4975" t="inlineStr">
        <is>
          <t>LH 1978</t>
        </is>
      </c>
      <c r="C4975" s="4" t="inlineStr">
        <is>
          <t>25.11.2023</t>
        </is>
      </c>
      <c r="D4975" t="inlineStr">
        <is>
          <t>12:55</t>
        </is>
      </c>
      <c r="E4975" s="4" t="inlineStr">
        <is>
          <t>25.11.2023</t>
        </is>
      </c>
      <c r="F4975" t="inlineStr">
        <is>
          <t>12:15</t>
        </is>
      </c>
      <c r="G4975" s="5" t="n">
        <v>0.66667</v>
      </c>
      <c r="H4975" t="inlineStr">
        <is>
          <t>Inbound</t>
        </is>
      </c>
      <c r="I4975" s="6" t="n">
        <v>1</v>
      </c>
      <c r="J4975" s="6" t="n">
        <v>0</v>
      </c>
      <c r="K4975" s="6" t="n">
        <v>0</v>
      </c>
      <c r="L4975" s="6">
        <f>I4975+J4975+K4975</f>
        <v/>
      </c>
      <c r="M4975" s="6" t="n">
        <v>0</v>
      </c>
      <c r="P4975" t="inlineStr">
        <is>
          <t>Ja</t>
        </is>
      </c>
      <c r="T4975" t="inlineStr">
        <is>
          <t>München</t>
        </is>
      </c>
      <c r="U4975">
        <f>VLOOKUP(T4975,Destinations!$A$2:$C$550,2,0)</f>
        <v/>
      </c>
      <c r="V4975" t="inlineStr">
        <is>
          <t>WCHR</t>
        </is>
      </c>
      <c r="W4975">
        <f>VLOOKUP(V4975,'WCH Kat'!$A$1:$B$150,2,0)</f>
        <v/>
      </c>
    </row>
    <row r="4976">
      <c r="A4976" t="inlineStr">
        <is>
          <t xml:space="preserve">EW </t>
        </is>
      </c>
      <c r="B4976" t="inlineStr">
        <is>
          <t>EW  647</t>
        </is>
      </c>
      <c r="C4976" s="4" t="inlineStr">
        <is>
          <t>25.11.2023</t>
        </is>
      </c>
      <c r="D4976" t="inlineStr">
        <is>
          <t>13:05</t>
        </is>
      </c>
      <c r="E4976" s="4" t="inlineStr">
        <is>
          <t>23.11.2023</t>
        </is>
      </c>
      <c r="F4976" t="inlineStr">
        <is>
          <t>21:10</t>
        </is>
      </c>
      <c r="G4976" s="5" t="n">
        <v>39.91667</v>
      </c>
      <c r="H4976" t="inlineStr">
        <is>
          <t>Inbound</t>
        </is>
      </c>
      <c r="I4976" s="6" t="n">
        <v>0</v>
      </c>
      <c r="J4976" s="6" t="n">
        <v>0</v>
      </c>
      <c r="K4976" s="6" t="n">
        <v>0</v>
      </c>
      <c r="L4976" s="6">
        <f>I4976+J4976+K4976</f>
        <v/>
      </c>
      <c r="M4976" s="6" t="n">
        <v>1</v>
      </c>
      <c r="N4976" t="inlineStr">
        <is>
          <t>Ja</t>
        </is>
      </c>
      <c r="T4976" t="inlineStr">
        <is>
          <t>FAO</t>
        </is>
      </c>
      <c r="U4976">
        <f>VLOOKUP(T4976,Destinations!$A$2:$C$550,2,0)</f>
        <v/>
      </c>
      <c r="V4976" t="inlineStr">
        <is>
          <t>WCHR</t>
        </is>
      </c>
      <c r="W4976">
        <f>VLOOKUP(V4976,'WCH Kat'!$A$1:$B$150,2,0)</f>
        <v/>
      </c>
    </row>
    <row r="4977">
      <c r="A4977" t="inlineStr">
        <is>
          <t xml:space="preserve">FR </t>
        </is>
      </c>
      <c r="B4977" t="inlineStr">
        <is>
          <t>FR 9973</t>
        </is>
      </c>
      <c r="C4977" s="4" t="inlineStr">
        <is>
          <t>13.11.2023</t>
        </is>
      </c>
      <c r="D4977" t="inlineStr">
        <is>
          <t>17:30</t>
        </is>
      </c>
      <c r="E4977" s="4" t="inlineStr">
        <is>
          <t>12.11.2023</t>
        </is>
      </c>
      <c r="F4977" t="inlineStr">
        <is>
          <t>01:25</t>
        </is>
      </c>
      <c r="G4977" s="5" t="n">
        <v>40.08333</v>
      </c>
      <c r="H4977" t="inlineStr">
        <is>
          <t>Outbound</t>
        </is>
      </c>
      <c r="I4977" s="6" t="n">
        <v>0</v>
      </c>
      <c r="J4977" s="6" t="n">
        <v>0</v>
      </c>
      <c r="K4977" s="6" t="n">
        <v>0</v>
      </c>
      <c r="L4977" s="6">
        <f>I4977+J4977+K4977</f>
        <v/>
      </c>
      <c r="M4977" s="6" t="n">
        <v>1</v>
      </c>
      <c r="N4977" t="inlineStr">
        <is>
          <t>Ja</t>
        </is>
      </c>
      <c r="T4977" t="inlineStr">
        <is>
          <t>OPO</t>
        </is>
      </c>
      <c r="U4977">
        <f>VLOOKUP(T4977,Destinations!$A$2:$C$550,2,0)</f>
        <v/>
      </c>
      <c r="V4977" t="inlineStr">
        <is>
          <t>WCHC</t>
        </is>
      </c>
      <c r="W4977">
        <f>VLOOKUP(V4977,'WCH Kat'!$A$1:$B$150,2,0)</f>
        <v/>
      </c>
    </row>
    <row r="4978">
      <c r="A4978" t="inlineStr">
        <is>
          <t xml:space="preserve">FR </t>
        </is>
      </c>
      <c r="B4978" t="inlineStr">
        <is>
          <t>FR 9972</t>
        </is>
      </c>
      <c r="C4978" s="4" t="inlineStr">
        <is>
          <t>13.11.2023</t>
        </is>
      </c>
      <c r="D4978" t="inlineStr">
        <is>
          <t>23:15</t>
        </is>
      </c>
      <c r="E4978" s="4" t="inlineStr">
        <is>
          <t>12.11.2023</t>
        </is>
      </c>
      <c r="F4978" t="inlineStr">
        <is>
          <t>04:35</t>
        </is>
      </c>
      <c r="G4978" s="5" t="n">
        <v>42.66667</v>
      </c>
      <c r="H4978" t="inlineStr">
        <is>
          <t>Inbound</t>
        </is>
      </c>
      <c r="I4978" s="6" t="n">
        <v>0</v>
      </c>
      <c r="J4978" s="6" t="n">
        <v>0</v>
      </c>
      <c r="K4978" s="6" t="n">
        <v>0</v>
      </c>
      <c r="L4978" s="6">
        <f>I4978+J4978+K4978</f>
        <v/>
      </c>
      <c r="M4978" s="6" t="n">
        <v>1</v>
      </c>
      <c r="N4978" t="inlineStr">
        <is>
          <t>Ja</t>
        </is>
      </c>
      <c r="T4978" t="inlineStr">
        <is>
          <t>OPO</t>
        </is>
      </c>
      <c r="U4978">
        <f>VLOOKUP(T4978,Destinations!$A$2:$C$550,2,0)</f>
        <v/>
      </c>
      <c r="V4978" t="inlineStr">
        <is>
          <t>WCHC,WCMP</t>
        </is>
      </c>
      <c r="W4978">
        <f>VLOOKUP(V4978,'WCH Kat'!$A$1:$B$150,2,0)</f>
        <v/>
      </c>
    </row>
    <row r="4979">
      <c r="A4979" t="inlineStr">
        <is>
          <t xml:space="preserve">FR </t>
        </is>
      </c>
      <c r="B4979" t="inlineStr">
        <is>
          <t>FR 9973</t>
        </is>
      </c>
      <c r="C4979" s="4" t="inlineStr">
        <is>
          <t>19.11.2023</t>
        </is>
      </c>
      <c r="D4979" t="inlineStr">
        <is>
          <t>19:00</t>
        </is>
      </c>
      <c r="E4979" s="4" t="inlineStr">
        <is>
          <t>18.11.2023</t>
        </is>
      </c>
      <c r="F4979" t="inlineStr">
        <is>
          <t>02:55</t>
        </is>
      </c>
      <c r="G4979" s="5" t="n">
        <v>40.08333</v>
      </c>
      <c r="H4979" t="inlineStr">
        <is>
          <t>Outbound</t>
        </is>
      </c>
      <c r="I4979" s="6" t="n">
        <v>0</v>
      </c>
      <c r="J4979" s="6" t="n">
        <v>0</v>
      </c>
      <c r="K4979" s="6" t="n">
        <v>0</v>
      </c>
      <c r="L4979" s="6">
        <f>I4979+J4979+K4979</f>
        <v/>
      </c>
      <c r="M4979" s="6" t="n">
        <v>1</v>
      </c>
      <c r="N4979" t="inlineStr">
        <is>
          <t>Ja</t>
        </is>
      </c>
      <c r="T4979" t="inlineStr">
        <is>
          <t>OPO</t>
        </is>
      </c>
      <c r="U4979">
        <f>VLOOKUP(T4979,Destinations!$A$2:$C$550,2,0)</f>
        <v/>
      </c>
      <c r="V4979" t="inlineStr">
        <is>
          <t>WCHC,WCMP</t>
        </is>
      </c>
      <c r="W4979">
        <f>VLOOKUP(V4979,'WCH Kat'!$A$1:$B$150,2,0)</f>
        <v/>
      </c>
    </row>
    <row r="4980">
      <c r="A4980" t="inlineStr">
        <is>
          <t xml:space="preserve">FR </t>
        </is>
      </c>
      <c r="B4980" t="inlineStr">
        <is>
          <t>FR 9973</t>
        </is>
      </c>
      <c r="C4980" s="4" t="inlineStr">
        <is>
          <t>20.11.2023</t>
        </is>
      </c>
      <c r="D4980" t="inlineStr">
        <is>
          <t>17:30</t>
        </is>
      </c>
      <c r="E4980" s="4" t="inlineStr">
        <is>
          <t>20.11.2023</t>
        </is>
      </c>
      <c r="F4980" t="inlineStr">
        <is>
          <t>15:22</t>
        </is>
      </c>
      <c r="G4980" s="5" t="n">
        <v>2.13333</v>
      </c>
      <c r="H4980" t="inlineStr">
        <is>
          <t>Outbound</t>
        </is>
      </c>
      <c r="I4980" s="6" t="n">
        <v>0</v>
      </c>
      <c r="J4980" s="6" t="n">
        <v>1</v>
      </c>
      <c r="K4980" s="6" t="n">
        <v>0</v>
      </c>
      <c r="L4980" s="6">
        <f>I4980+J4980+K4980</f>
        <v/>
      </c>
      <c r="M4980" s="6" t="n">
        <v>0</v>
      </c>
      <c r="Q4980" t="inlineStr">
        <is>
          <t>Ja</t>
        </is>
      </c>
      <c r="T4980" t="inlineStr">
        <is>
          <t>OPO</t>
        </is>
      </c>
      <c r="U4980">
        <f>VLOOKUP(T4980,Destinations!$A$2:$C$550,2,0)</f>
        <v/>
      </c>
      <c r="V4980" t="inlineStr">
        <is>
          <t>WCHC</t>
        </is>
      </c>
      <c r="W4980">
        <f>VLOOKUP(V4980,'WCH Kat'!$A$1:$B$150,2,0)</f>
        <v/>
      </c>
    </row>
    <row r="4981">
      <c r="A4981" t="inlineStr">
        <is>
          <t xml:space="preserve">FR </t>
        </is>
      </c>
      <c r="B4981" t="inlineStr">
        <is>
          <t>FR 9972</t>
        </is>
      </c>
      <c r="C4981" s="4" t="inlineStr">
        <is>
          <t>20.11.2023</t>
        </is>
      </c>
      <c r="D4981" t="inlineStr">
        <is>
          <t>23:15</t>
        </is>
      </c>
      <c r="E4981" s="4" t="inlineStr">
        <is>
          <t>20.11.2023</t>
        </is>
      </c>
      <c r="F4981" t="inlineStr">
        <is>
          <t>20:35</t>
        </is>
      </c>
      <c r="G4981" s="5" t="n">
        <v>2.66667</v>
      </c>
      <c r="H4981" t="inlineStr">
        <is>
          <t>Inbound</t>
        </is>
      </c>
      <c r="I4981" s="6" t="n">
        <v>0</v>
      </c>
      <c r="J4981" s="6" t="n">
        <v>1</v>
      </c>
      <c r="K4981" s="6" t="n">
        <v>0</v>
      </c>
      <c r="L4981" s="6">
        <f>I4981+J4981+K4981</f>
        <v/>
      </c>
      <c r="M4981" s="6" t="n">
        <v>0</v>
      </c>
      <c r="P4981" t="inlineStr">
        <is>
          <t>Ja</t>
        </is>
      </c>
      <c r="T4981" t="inlineStr">
        <is>
          <t>OPO</t>
        </is>
      </c>
      <c r="U4981">
        <f>VLOOKUP(T4981,Destinations!$A$2:$C$550,2,0)</f>
        <v/>
      </c>
      <c r="V4981" t="inlineStr">
        <is>
          <t>WCHC</t>
        </is>
      </c>
      <c r="W4981">
        <f>VLOOKUP(V4981,'WCH Kat'!$A$1:$B$150,2,0)</f>
        <v/>
      </c>
    </row>
    <row r="4982">
      <c r="A4982" t="inlineStr">
        <is>
          <t xml:space="preserve">EW </t>
        </is>
      </c>
      <c r="B4982" t="inlineStr">
        <is>
          <t>EW  817</t>
        </is>
      </c>
      <c r="C4982" s="4" t="inlineStr">
        <is>
          <t>25.11.2023</t>
        </is>
      </c>
      <c r="D4982" t="inlineStr">
        <is>
          <t>13:10</t>
        </is>
      </c>
      <c r="E4982" s="4" t="inlineStr">
        <is>
          <t>23.11.2023</t>
        </is>
      </c>
      <c r="F4982" t="inlineStr">
        <is>
          <t>21:25</t>
        </is>
      </c>
      <c r="G4982" s="5" t="n">
        <v>39.75</v>
      </c>
      <c r="H4982" t="inlineStr">
        <is>
          <t>Inbound</t>
        </is>
      </c>
      <c r="I4982" s="6" t="n">
        <v>0</v>
      </c>
      <c r="J4982" s="6" t="n">
        <v>0</v>
      </c>
      <c r="K4982" s="6" t="n">
        <v>0</v>
      </c>
      <c r="L4982" s="6">
        <f>I4982+J4982+K4982</f>
        <v/>
      </c>
      <c r="M4982" s="6" t="n">
        <v>1</v>
      </c>
      <c r="N4982" t="inlineStr">
        <is>
          <t>Ja</t>
        </is>
      </c>
      <c r="T4982" t="inlineStr">
        <is>
          <t>CTA</t>
        </is>
      </c>
      <c r="U4982">
        <f>VLOOKUP(T4982,Destinations!$A$2:$C$550,2,0)</f>
        <v/>
      </c>
      <c r="V4982" t="inlineStr">
        <is>
          <t>WCHS</t>
        </is>
      </c>
      <c r="W4982">
        <f>VLOOKUP(V4982,'WCH Kat'!$A$1:$B$150,2,0)</f>
        <v/>
      </c>
    </row>
    <row r="4983">
      <c r="A4983" t="inlineStr">
        <is>
          <t xml:space="preserve">EW </t>
        </is>
      </c>
      <c r="B4983" t="inlineStr">
        <is>
          <t>EW  817</t>
        </is>
      </c>
      <c r="C4983" s="4" t="inlineStr">
        <is>
          <t>25.11.2023</t>
        </is>
      </c>
      <c r="D4983" t="inlineStr">
        <is>
          <t>13:10</t>
        </is>
      </c>
      <c r="E4983" s="4" t="inlineStr">
        <is>
          <t>23.11.2023</t>
        </is>
      </c>
      <c r="F4983" t="inlineStr">
        <is>
          <t>21:25</t>
        </is>
      </c>
      <c r="G4983" s="5" t="n">
        <v>39.75</v>
      </c>
      <c r="H4983" t="inlineStr">
        <is>
          <t>Inbound</t>
        </is>
      </c>
      <c r="I4983" s="6" t="n">
        <v>0</v>
      </c>
      <c r="J4983" s="6" t="n">
        <v>0</v>
      </c>
      <c r="K4983" s="6" t="n">
        <v>0</v>
      </c>
      <c r="L4983" s="6">
        <f>I4983+J4983+K4983</f>
        <v/>
      </c>
      <c r="M4983" s="6" t="n">
        <v>1</v>
      </c>
      <c r="N4983" t="inlineStr">
        <is>
          <t>Ja</t>
        </is>
      </c>
      <c r="T4983" t="inlineStr">
        <is>
          <t>CTA</t>
        </is>
      </c>
      <c r="U4983">
        <f>VLOOKUP(T4983,Destinations!$A$2:$C$550,2,0)</f>
        <v/>
      </c>
      <c r="V4983" t="inlineStr">
        <is>
          <t>WCHS</t>
        </is>
      </c>
      <c r="W4983">
        <f>VLOOKUP(V4983,'WCH Kat'!$A$1:$B$150,2,0)</f>
        <v/>
      </c>
    </row>
    <row r="4984">
      <c r="A4984" t="inlineStr">
        <is>
          <t xml:space="preserve">FR </t>
        </is>
      </c>
      <c r="B4984" t="inlineStr">
        <is>
          <t>FR 9972</t>
        </is>
      </c>
      <c r="C4984" s="4" t="inlineStr">
        <is>
          <t>27.11.2023</t>
        </is>
      </c>
      <c r="D4984" t="inlineStr">
        <is>
          <t>23:00</t>
        </is>
      </c>
      <c r="E4984" s="4" t="inlineStr">
        <is>
          <t>26.11.2023</t>
        </is>
      </c>
      <c r="F4984" t="inlineStr">
        <is>
          <t>04:30</t>
        </is>
      </c>
      <c r="G4984" s="5" t="n">
        <v>42.5</v>
      </c>
      <c r="H4984" t="inlineStr">
        <is>
          <t>Inbound</t>
        </is>
      </c>
      <c r="I4984" s="6" t="n">
        <v>0</v>
      </c>
      <c r="J4984" s="6" t="n">
        <v>0</v>
      </c>
      <c r="K4984" s="6" t="n">
        <v>0</v>
      </c>
      <c r="L4984" s="6">
        <f>I4984+J4984+K4984</f>
        <v/>
      </c>
      <c r="M4984" s="6" t="n">
        <v>1</v>
      </c>
      <c r="N4984" t="inlineStr">
        <is>
          <t>Ja</t>
        </is>
      </c>
      <c r="T4984" t="inlineStr">
        <is>
          <t>OPO</t>
        </is>
      </c>
      <c r="U4984">
        <f>VLOOKUP(T4984,Destinations!$A$2:$C$550,2,0)</f>
        <v/>
      </c>
      <c r="V4984" t="inlineStr">
        <is>
          <t>WCHC</t>
        </is>
      </c>
      <c r="W4984">
        <f>VLOOKUP(V4984,'WCH Kat'!$A$1:$B$150,2,0)</f>
        <v/>
      </c>
    </row>
    <row r="4985">
      <c r="A4985" t="inlineStr">
        <is>
          <t xml:space="preserve">FR </t>
        </is>
      </c>
      <c r="B4985" t="inlineStr">
        <is>
          <t>FR 8804</t>
        </is>
      </c>
      <c r="C4985" s="4" t="inlineStr">
        <is>
          <t>25.11.2023</t>
        </is>
      </c>
      <c r="D4985" t="inlineStr">
        <is>
          <t>13:15</t>
        </is>
      </c>
      <c r="E4985" s="4" t="inlineStr">
        <is>
          <t>23.11.2023</t>
        </is>
      </c>
      <c r="F4985" t="inlineStr">
        <is>
          <t>21:10</t>
        </is>
      </c>
      <c r="G4985" s="5" t="n">
        <v>40.08333</v>
      </c>
      <c r="H4985" t="inlineStr">
        <is>
          <t>Outbound</t>
        </is>
      </c>
      <c r="I4985" s="6" t="n">
        <v>0</v>
      </c>
      <c r="J4985" s="6" t="n">
        <v>0</v>
      </c>
      <c r="K4985" s="6" t="n">
        <v>0</v>
      </c>
      <c r="L4985" s="6">
        <f>I4985+J4985+K4985</f>
        <v/>
      </c>
      <c r="M4985" s="6" t="n">
        <v>1</v>
      </c>
      <c r="N4985" t="inlineStr">
        <is>
          <t>Ja</t>
        </is>
      </c>
      <c r="T4985" t="inlineStr">
        <is>
          <t>AGP</t>
        </is>
      </c>
      <c r="U4985">
        <f>VLOOKUP(T4985,Destinations!$A$2:$C$550,2,0)</f>
        <v/>
      </c>
      <c r="V4985" t="inlineStr">
        <is>
          <t>WCHS</t>
        </is>
      </c>
      <c r="W4985">
        <f>VLOOKUP(V4985,'WCH Kat'!$A$1:$B$150,2,0)</f>
        <v/>
      </c>
    </row>
    <row r="4986">
      <c r="A4986" t="inlineStr">
        <is>
          <t xml:space="preserve">XQ </t>
        </is>
      </c>
      <c r="B4986" t="inlineStr">
        <is>
          <t>XQ  115</t>
        </is>
      </c>
      <c r="C4986" s="4" t="inlineStr">
        <is>
          <t>25.11.2023</t>
        </is>
      </c>
      <c r="D4986" t="inlineStr">
        <is>
          <t>13:40</t>
        </is>
      </c>
      <c r="E4986" s="4" t="inlineStr">
        <is>
          <t>23.11.2023</t>
        </is>
      </c>
      <c r="F4986" t="inlineStr">
        <is>
          <t>21:50</t>
        </is>
      </c>
      <c r="G4986" s="5" t="n">
        <v>39.83333</v>
      </c>
      <c r="H4986" t="inlineStr">
        <is>
          <t>Outbound</t>
        </is>
      </c>
      <c r="I4986" s="6" t="n">
        <v>0</v>
      </c>
      <c r="J4986" s="6" t="n">
        <v>0</v>
      </c>
      <c r="K4986" s="6" t="n">
        <v>0</v>
      </c>
      <c r="L4986" s="6">
        <f>I4986+J4986+K4986</f>
        <v/>
      </c>
      <c r="M4986" s="6" t="n">
        <v>1</v>
      </c>
      <c r="N4986" t="inlineStr">
        <is>
          <t>Ja</t>
        </is>
      </c>
      <c r="T4986" t="inlineStr">
        <is>
          <t>AYT</t>
        </is>
      </c>
      <c r="U4986">
        <f>VLOOKUP(T4986,Destinations!$A$2:$C$550,2,0)</f>
        <v/>
      </c>
      <c r="V4986" t="inlineStr">
        <is>
          <t>WCHS</t>
        </is>
      </c>
      <c r="W4986">
        <f>VLOOKUP(V4986,'WCH Kat'!$A$1:$B$150,2,0)</f>
        <v/>
      </c>
    </row>
    <row r="4987">
      <c r="A4987" t="inlineStr">
        <is>
          <t xml:space="preserve">XQ </t>
        </is>
      </c>
      <c r="B4987" t="inlineStr">
        <is>
          <t>XQ  115</t>
        </is>
      </c>
      <c r="C4987" s="4" t="inlineStr">
        <is>
          <t>25.11.2023</t>
        </is>
      </c>
      <c r="D4987" t="inlineStr">
        <is>
          <t>13:40</t>
        </is>
      </c>
      <c r="E4987" s="4" t="inlineStr">
        <is>
          <t>23.11.2023</t>
        </is>
      </c>
      <c r="F4987" t="inlineStr">
        <is>
          <t>21:50</t>
        </is>
      </c>
      <c r="G4987" s="5" t="n">
        <v>39.83333</v>
      </c>
      <c r="H4987" t="inlineStr">
        <is>
          <t>Outbound</t>
        </is>
      </c>
      <c r="I4987" s="6" t="n">
        <v>0</v>
      </c>
      <c r="J4987" s="6" t="n">
        <v>0</v>
      </c>
      <c r="K4987" s="6" t="n">
        <v>0</v>
      </c>
      <c r="L4987" s="6">
        <f>I4987+J4987+K4987</f>
        <v/>
      </c>
      <c r="M4987" s="6" t="n">
        <v>1</v>
      </c>
      <c r="N4987" t="inlineStr">
        <is>
          <t>Ja</t>
        </is>
      </c>
      <c r="T4987" t="inlineStr">
        <is>
          <t>AYT</t>
        </is>
      </c>
      <c r="U4987">
        <f>VLOOKUP(T4987,Destinations!$A$2:$C$550,2,0)</f>
        <v/>
      </c>
      <c r="V4987" t="inlineStr">
        <is>
          <t>WCHR</t>
        </is>
      </c>
      <c r="W4987">
        <f>VLOOKUP(V4987,'WCH Kat'!$A$1:$B$150,2,0)</f>
        <v/>
      </c>
    </row>
    <row r="4988">
      <c r="A4988" t="inlineStr">
        <is>
          <t xml:space="preserve">XQ </t>
        </is>
      </c>
      <c r="B4988" t="inlineStr">
        <is>
          <t>XQ  115</t>
        </is>
      </c>
      <c r="C4988" s="4" t="inlineStr">
        <is>
          <t>25.11.2023</t>
        </is>
      </c>
      <c r="D4988" t="inlineStr">
        <is>
          <t>13:40</t>
        </is>
      </c>
      <c r="E4988" s="4" t="inlineStr">
        <is>
          <t>25.11.2023</t>
        </is>
      </c>
      <c r="F4988" t="inlineStr">
        <is>
          <t>11:45</t>
        </is>
      </c>
      <c r="G4988" s="5" t="n">
        <v>1.91667</v>
      </c>
      <c r="H4988" t="inlineStr">
        <is>
          <t>Outbound</t>
        </is>
      </c>
      <c r="I4988" s="6" t="n">
        <v>0</v>
      </c>
      <c r="J4988" s="6" t="n">
        <v>1</v>
      </c>
      <c r="K4988" s="6" t="n">
        <v>0</v>
      </c>
      <c r="L4988" s="6">
        <f>I4988+J4988+K4988</f>
        <v/>
      </c>
      <c r="M4988" s="6" t="n">
        <v>0</v>
      </c>
      <c r="Q4988" t="inlineStr">
        <is>
          <t>Ja</t>
        </is>
      </c>
      <c r="T4988" t="inlineStr">
        <is>
          <t>AYT</t>
        </is>
      </c>
      <c r="U4988">
        <f>VLOOKUP(T4988,Destinations!$A$2:$C$550,2,0)</f>
        <v/>
      </c>
      <c r="V4988" t="inlineStr">
        <is>
          <t>WCHR</t>
        </is>
      </c>
      <c r="W4988">
        <f>VLOOKUP(V4988,'WCH Kat'!$A$1:$B$150,2,0)</f>
        <v/>
      </c>
    </row>
    <row r="4989">
      <c r="A4989" t="inlineStr">
        <is>
          <t xml:space="preserve">XR </t>
        </is>
      </c>
      <c r="B4989" t="inlineStr">
        <is>
          <t>XR 1066</t>
        </is>
      </c>
      <c r="C4989" s="4" t="inlineStr">
        <is>
          <t>25.11.2023</t>
        </is>
      </c>
      <c r="D4989" t="inlineStr">
        <is>
          <t>14:00</t>
        </is>
      </c>
      <c r="E4989" s="4" t="inlineStr">
        <is>
          <t>23.11.2023</t>
        </is>
      </c>
      <c r="F4989" t="inlineStr">
        <is>
          <t>13:20</t>
        </is>
      </c>
      <c r="G4989" s="5" t="n">
        <v>48.66667</v>
      </c>
      <c r="H4989" t="inlineStr">
        <is>
          <t>Inbound</t>
        </is>
      </c>
      <c r="I4989" s="6" t="n">
        <v>0</v>
      </c>
      <c r="J4989" s="6" t="n">
        <v>0</v>
      </c>
      <c r="K4989" s="6" t="n">
        <v>0</v>
      </c>
      <c r="L4989" s="6">
        <f>I4989+J4989+K4989</f>
        <v/>
      </c>
      <c r="M4989" s="6" t="n">
        <v>1</v>
      </c>
      <c r="N4989" t="inlineStr">
        <is>
          <t>Ja</t>
        </is>
      </c>
      <c r="T4989" t="inlineStr">
        <is>
          <t>Hurghada</t>
        </is>
      </c>
      <c r="U4989">
        <f>VLOOKUP(T4989,Destinations!$A$2:$C$550,2,0)</f>
        <v/>
      </c>
      <c r="V4989" t="inlineStr">
        <is>
          <t>WCHR</t>
        </is>
      </c>
      <c r="W4989">
        <f>VLOOKUP(V4989,'WCH Kat'!$A$1:$B$150,2,0)</f>
        <v/>
      </c>
    </row>
    <row r="4990">
      <c r="A4990" t="inlineStr">
        <is>
          <t xml:space="preserve">PC </t>
        </is>
      </c>
      <c r="B4990" t="inlineStr">
        <is>
          <t>PC 1017</t>
        </is>
      </c>
      <c r="C4990" s="4" t="inlineStr">
        <is>
          <t>25.11.2023</t>
        </is>
      </c>
      <c r="D4990" t="inlineStr">
        <is>
          <t>14:20</t>
        </is>
      </c>
      <c r="E4990" s="4" t="inlineStr">
        <is>
          <t>23.11.2023</t>
        </is>
      </c>
      <c r="F4990" t="inlineStr">
        <is>
          <t>10:55</t>
        </is>
      </c>
      <c r="G4990" s="5" t="n">
        <v>51.41667</v>
      </c>
      <c r="H4990" t="inlineStr">
        <is>
          <t>Inbound</t>
        </is>
      </c>
      <c r="I4990" s="6" t="n">
        <v>0</v>
      </c>
      <c r="J4990" s="6" t="n">
        <v>0</v>
      </c>
      <c r="K4990" s="6" t="n">
        <v>0</v>
      </c>
      <c r="L4990" s="6">
        <f>I4990+J4990+K4990</f>
        <v/>
      </c>
      <c r="M4990" s="6" t="n">
        <v>1</v>
      </c>
      <c r="N4990" t="inlineStr">
        <is>
          <t>Ja</t>
        </is>
      </c>
      <c r="T4990" t="inlineStr">
        <is>
          <t>SAW</t>
        </is>
      </c>
      <c r="U4990">
        <f>VLOOKUP(T4990,Destinations!$A$2:$C$550,2,0)</f>
        <v/>
      </c>
      <c r="V4990" t="inlineStr">
        <is>
          <t>WCHR</t>
        </is>
      </c>
      <c r="W4990">
        <f>VLOOKUP(V4990,'WCH Kat'!$A$1:$B$150,2,0)</f>
        <v/>
      </c>
    </row>
    <row r="4991">
      <c r="A4991" t="inlineStr">
        <is>
          <t xml:space="preserve">PC </t>
        </is>
      </c>
      <c r="B4991" t="inlineStr">
        <is>
          <t>PC 1017</t>
        </is>
      </c>
      <c r="C4991" s="4" t="inlineStr">
        <is>
          <t>25.11.2023</t>
        </is>
      </c>
      <c r="D4991" t="inlineStr">
        <is>
          <t>14:20</t>
        </is>
      </c>
      <c r="E4991" s="4" t="inlineStr">
        <is>
          <t>23.11.2023</t>
        </is>
      </c>
      <c r="F4991" t="inlineStr">
        <is>
          <t>10:55</t>
        </is>
      </c>
      <c r="G4991" s="5" t="n">
        <v>51.41667</v>
      </c>
      <c r="H4991" t="inlineStr">
        <is>
          <t>Inbound</t>
        </is>
      </c>
      <c r="I4991" s="6" t="n">
        <v>0</v>
      </c>
      <c r="J4991" s="6" t="n">
        <v>0</v>
      </c>
      <c r="K4991" s="6" t="n">
        <v>0</v>
      </c>
      <c r="L4991" s="6">
        <f>I4991+J4991+K4991</f>
        <v/>
      </c>
      <c r="M4991" s="6" t="n">
        <v>1</v>
      </c>
      <c r="N4991" t="inlineStr">
        <is>
          <t>Ja</t>
        </is>
      </c>
      <c r="T4991" t="inlineStr">
        <is>
          <t>SAW</t>
        </is>
      </c>
      <c r="U4991">
        <f>VLOOKUP(T4991,Destinations!$A$2:$C$550,2,0)</f>
        <v/>
      </c>
      <c r="V4991" t="inlineStr">
        <is>
          <t>WCHR</t>
        </is>
      </c>
      <c r="W4991">
        <f>VLOOKUP(V4991,'WCH Kat'!$A$1:$B$150,2,0)</f>
        <v/>
      </c>
    </row>
    <row r="4992">
      <c r="A4992" t="inlineStr">
        <is>
          <t xml:space="preserve">PC </t>
        </is>
      </c>
      <c r="B4992" t="inlineStr">
        <is>
          <t>PC 1017</t>
        </is>
      </c>
      <c r="C4992" s="4" t="inlineStr">
        <is>
          <t>25.11.2023</t>
        </is>
      </c>
      <c r="D4992" t="inlineStr">
        <is>
          <t>14:20</t>
        </is>
      </c>
      <c r="E4992" s="4" t="inlineStr">
        <is>
          <t>23.11.2023</t>
        </is>
      </c>
      <c r="F4992" t="inlineStr">
        <is>
          <t>10:55</t>
        </is>
      </c>
      <c r="G4992" s="5" t="n">
        <v>51.41667</v>
      </c>
      <c r="H4992" t="inlineStr">
        <is>
          <t>Inbound</t>
        </is>
      </c>
      <c r="I4992" s="6" t="n">
        <v>0</v>
      </c>
      <c r="J4992" s="6" t="n">
        <v>0</v>
      </c>
      <c r="K4992" s="6" t="n">
        <v>0</v>
      </c>
      <c r="L4992" s="6">
        <f>I4992+J4992+K4992</f>
        <v/>
      </c>
      <c r="M4992" s="6" t="n">
        <v>1</v>
      </c>
      <c r="N4992" t="inlineStr">
        <is>
          <t>Ja</t>
        </is>
      </c>
      <c r="T4992" t="inlineStr">
        <is>
          <t>SAW</t>
        </is>
      </c>
      <c r="U4992">
        <f>VLOOKUP(T4992,Destinations!$A$2:$C$550,2,0)</f>
        <v/>
      </c>
      <c r="V4992" t="inlineStr">
        <is>
          <t>WCHS</t>
        </is>
      </c>
      <c r="W4992">
        <f>VLOOKUP(V4992,'WCH Kat'!$A$1:$B$150,2,0)</f>
        <v/>
      </c>
    </row>
    <row r="4993">
      <c r="A4993" t="inlineStr">
        <is>
          <t xml:space="preserve">W4 </t>
        </is>
      </c>
      <c r="B4993" t="inlineStr">
        <is>
          <t>W4 8251</t>
        </is>
      </c>
      <c r="C4993" s="4" t="inlineStr">
        <is>
          <t>22.11.2023</t>
        </is>
      </c>
      <c r="D4993" t="inlineStr">
        <is>
          <t>10:45</t>
        </is>
      </c>
      <c r="E4993" s="4" t="inlineStr">
        <is>
          <t>22.11.2023</t>
        </is>
      </c>
      <c r="F4993" t="inlineStr">
        <is>
          <t>11:03</t>
        </is>
      </c>
      <c r="G4993" s="5" t="n">
        <v>-0.3</v>
      </c>
      <c r="H4993" t="inlineStr">
        <is>
          <t>Inbound</t>
        </is>
      </c>
      <c r="I4993" s="6" t="n">
        <v>1</v>
      </c>
      <c r="J4993" s="6" t="n">
        <v>0</v>
      </c>
      <c r="K4993" s="6" t="n">
        <v>0</v>
      </c>
      <c r="L4993" s="6">
        <f>I4993+J4993+K4993</f>
        <v/>
      </c>
      <c r="M4993" s="6" t="n">
        <v>0</v>
      </c>
      <c r="R4993" t="inlineStr">
        <is>
          <t>Ja</t>
        </is>
      </c>
      <c r="T4993" t="inlineStr">
        <is>
          <t>Rom</t>
        </is>
      </c>
      <c r="U4993">
        <f>VLOOKUP(T4993,Destinations!$A$2:$C$550,2,0)</f>
        <v/>
      </c>
      <c r="V4993" t="inlineStr">
        <is>
          <t>WCHC</t>
        </is>
      </c>
      <c r="W4993">
        <f>VLOOKUP(V4993,'WCH Kat'!$A$1:$B$150,2,0)</f>
        <v/>
      </c>
    </row>
    <row r="4994">
      <c r="A4994" t="inlineStr">
        <is>
          <t xml:space="preserve">FR </t>
        </is>
      </c>
      <c r="B4994" t="inlineStr">
        <is>
          <t>FR  932</t>
        </is>
      </c>
      <c r="C4994" s="4" t="inlineStr">
        <is>
          <t>06.11.2023</t>
        </is>
      </c>
      <c r="D4994" t="inlineStr">
        <is>
          <t>12:30</t>
        </is>
      </c>
      <c r="E4994" s="4" t="inlineStr">
        <is>
          <t>04.11.2023</t>
        </is>
      </c>
      <c r="F4994" t="inlineStr">
        <is>
          <t>20:25</t>
        </is>
      </c>
      <c r="G4994" s="5" t="n">
        <v>40.08333</v>
      </c>
      <c r="H4994" t="inlineStr">
        <is>
          <t>Outbound</t>
        </is>
      </c>
      <c r="I4994" s="6" t="n">
        <v>0</v>
      </c>
      <c r="J4994" s="6" t="n">
        <v>0</v>
      </c>
      <c r="K4994" s="6" t="n">
        <v>0</v>
      </c>
      <c r="L4994" s="6">
        <f>I4994+J4994+K4994</f>
        <v/>
      </c>
      <c r="M4994" s="6" t="n">
        <v>1</v>
      </c>
      <c r="N4994" t="inlineStr">
        <is>
          <t>Ja</t>
        </is>
      </c>
      <c r="T4994" t="inlineStr">
        <is>
          <t>FCO</t>
        </is>
      </c>
      <c r="U4994">
        <f>VLOOKUP(T4994,Destinations!$A$2:$C$550,2,0)</f>
        <v/>
      </c>
      <c r="V4994" t="inlineStr">
        <is>
          <t>WCHC</t>
        </is>
      </c>
      <c r="W4994">
        <f>VLOOKUP(V4994,'WCH Kat'!$A$1:$B$150,2,0)</f>
        <v/>
      </c>
    </row>
    <row r="4995">
      <c r="A4995" t="inlineStr">
        <is>
          <t xml:space="preserve">PC </t>
        </is>
      </c>
      <c r="B4995" t="inlineStr">
        <is>
          <t>PC 1017</t>
        </is>
      </c>
      <c r="C4995" s="4" t="inlineStr">
        <is>
          <t>25.11.2023</t>
        </is>
      </c>
      <c r="D4995" t="inlineStr">
        <is>
          <t>14:20</t>
        </is>
      </c>
      <c r="E4995" s="4" t="inlineStr">
        <is>
          <t>24.11.2023</t>
        </is>
      </c>
      <c r="F4995" t="inlineStr">
        <is>
          <t>23:00</t>
        </is>
      </c>
      <c r="G4995" s="5" t="n">
        <v>15.33333</v>
      </c>
      <c r="H4995" t="inlineStr">
        <is>
          <t>Inbound</t>
        </is>
      </c>
      <c r="I4995" s="6" t="n">
        <v>0</v>
      </c>
      <c r="J4995" s="6" t="n">
        <v>0</v>
      </c>
      <c r="K4995" s="6" t="n">
        <v>1</v>
      </c>
      <c r="L4995" s="6">
        <f>I4995+J4995+K4995</f>
        <v/>
      </c>
      <c r="M4995" s="6" t="n">
        <v>0</v>
      </c>
      <c r="N4995" t="inlineStr">
        <is>
          <t>Ja</t>
        </is>
      </c>
      <c r="T4995" t="inlineStr">
        <is>
          <t>SAW</t>
        </is>
      </c>
      <c r="U4995">
        <f>VLOOKUP(T4995,Destinations!$A$2:$C$550,2,0)</f>
        <v/>
      </c>
      <c r="V4995" t="inlineStr">
        <is>
          <t>WCHR</t>
        </is>
      </c>
      <c r="W4995">
        <f>VLOOKUP(V4995,'WCH Kat'!$A$1:$B$150,2,0)</f>
        <v/>
      </c>
    </row>
    <row r="4996">
      <c r="A4996" t="inlineStr">
        <is>
          <t xml:space="preserve">W4 </t>
        </is>
      </c>
      <c r="B4996" t="inlineStr">
        <is>
          <t>W4 8341</t>
        </is>
      </c>
      <c r="C4996" s="4" t="inlineStr">
        <is>
          <t>07.11.2023</t>
        </is>
      </c>
      <c r="D4996" t="inlineStr">
        <is>
          <t>15:00</t>
        </is>
      </c>
      <c r="E4996" s="4" t="inlineStr">
        <is>
          <t>05.11.2023</t>
        </is>
      </c>
      <c r="F4996" t="inlineStr">
        <is>
          <t>22:50</t>
        </is>
      </c>
      <c r="G4996" s="5" t="n">
        <v>40.16667</v>
      </c>
      <c r="H4996" t="inlineStr">
        <is>
          <t>Inbound</t>
        </is>
      </c>
      <c r="I4996" s="6" t="n">
        <v>0</v>
      </c>
      <c r="J4996" s="6" t="n">
        <v>0</v>
      </c>
      <c r="K4996" s="6" t="n">
        <v>0</v>
      </c>
      <c r="L4996" s="6">
        <f>I4996+J4996+K4996</f>
        <v/>
      </c>
      <c r="M4996" s="6" t="n">
        <v>1</v>
      </c>
      <c r="N4996" t="inlineStr">
        <is>
          <t>Ja</t>
        </is>
      </c>
      <c r="T4996" t="inlineStr">
        <is>
          <t>FCO</t>
        </is>
      </c>
      <c r="U4996">
        <f>VLOOKUP(T4996,Destinations!$A$2:$C$550,2,0)</f>
        <v/>
      </c>
      <c r="V4996" t="inlineStr">
        <is>
          <t>WCHC</t>
        </is>
      </c>
      <c r="W4996">
        <f>VLOOKUP(V4996,'WCH Kat'!$A$1:$B$150,2,0)</f>
        <v/>
      </c>
    </row>
    <row r="4997">
      <c r="A4997" t="inlineStr">
        <is>
          <t xml:space="preserve">PC </t>
        </is>
      </c>
      <c r="B4997" t="inlineStr">
        <is>
          <t>PC 1017</t>
        </is>
      </c>
      <c r="C4997" s="4" t="inlineStr">
        <is>
          <t>25.11.2023</t>
        </is>
      </c>
      <c r="D4997" t="inlineStr">
        <is>
          <t>14:20</t>
        </is>
      </c>
      <c r="E4997" s="4" t="inlineStr">
        <is>
          <t>25.11.2023</t>
        </is>
      </c>
      <c r="F4997" t="inlineStr">
        <is>
          <t>11:21</t>
        </is>
      </c>
      <c r="G4997" s="5" t="n">
        <v>2.98333</v>
      </c>
      <c r="H4997" t="inlineStr">
        <is>
          <t>Inbound</t>
        </is>
      </c>
      <c r="I4997" s="6" t="n">
        <v>0</v>
      </c>
      <c r="J4997" s="6" t="n">
        <v>1</v>
      </c>
      <c r="K4997" s="6" t="n">
        <v>0</v>
      </c>
      <c r="L4997" s="6">
        <f>I4997+J4997+K4997</f>
        <v/>
      </c>
      <c r="M4997" s="6" t="n">
        <v>0</v>
      </c>
      <c r="P4997" t="inlineStr">
        <is>
          <t>Ja</t>
        </is>
      </c>
      <c r="T4997" t="inlineStr">
        <is>
          <t>SAW</t>
        </is>
      </c>
      <c r="U4997">
        <f>VLOOKUP(T4997,Destinations!$A$2:$C$550,2,0)</f>
        <v/>
      </c>
      <c r="V4997" t="inlineStr">
        <is>
          <t>MAAS</t>
        </is>
      </c>
      <c r="W4997">
        <f>VLOOKUP(V4997,'WCH Kat'!$A$1:$B$150,2,0)</f>
        <v/>
      </c>
    </row>
    <row r="4998">
      <c r="A4998" t="inlineStr">
        <is>
          <t xml:space="preserve">PC </t>
        </is>
      </c>
      <c r="B4998" t="inlineStr">
        <is>
          <t>PC 1017</t>
        </is>
      </c>
      <c r="C4998" s="4" t="inlineStr">
        <is>
          <t>25.11.2023</t>
        </is>
      </c>
      <c r="D4998" t="inlineStr">
        <is>
          <t>14:20</t>
        </is>
      </c>
      <c r="E4998" s="4" t="inlineStr">
        <is>
          <t>25.11.2023</t>
        </is>
      </c>
      <c r="F4998" t="inlineStr">
        <is>
          <t>11:21</t>
        </is>
      </c>
      <c r="G4998" s="5" t="n">
        <v>2.98333</v>
      </c>
      <c r="H4998" t="inlineStr">
        <is>
          <t>Inbound</t>
        </is>
      </c>
      <c r="I4998" s="6" t="n">
        <v>0</v>
      </c>
      <c r="J4998" s="6" t="n">
        <v>1</v>
      </c>
      <c r="K4998" s="6" t="n">
        <v>0</v>
      </c>
      <c r="L4998" s="6">
        <f>I4998+J4998+K4998</f>
        <v/>
      </c>
      <c r="M4998" s="6" t="n">
        <v>0</v>
      </c>
      <c r="P4998" t="inlineStr">
        <is>
          <t>Ja</t>
        </is>
      </c>
      <c r="T4998" t="inlineStr">
        <is>
          <t>SAW</t>
        </is>
      </c>
      <c r="U4998">
        <f>VLOOKUP(T4998,Destinations!$A$2:$C$550,2,0)</f>
        <v/>
      </c>
      <c r="V4998" t="inlineStr">
        <is>
          <t>MAAS</t>
        </is>
      </c>
      <c r="W4998">
        <f>VLOOKUP(V4998,'WCH Kat'!$A$1:$B$150,2,0)</f>
        <v/>
      </c>
    </row>
    <row r="4999">
      <c r="A4999" t="inlineStr">
        <is>
          <t xml:space="preserve">PC </t>
        </is>
      </c>
      <c r="B4999" t="inlineStr">
        <is>
          <t>PC 1017</t>
        </is>
      </c>
      <c r="C4999" s="4" t="inlineStr">
        <is>
          <t>25.11.2023</t>
        </is>
      </c>
      <c r="D4999" t="inlineStr">
        <is>
          <t>14:20</t>
        </is>
      </c>
      <c r="E4999" s="4" t="inlineStr">
        <is>
          <t>25.11.2023</t>
        </is>
      </c>
      <c r="F4999" t="inlineStr">
        <is>
          <t>11:21</t>
        </is>
      </c>
      <c r="G4999" s="5" t="n">
        <v>2.98333</v>
      </c>
      <c r="H4999" t="inlineStr">
        <is>
          <t>Inbound</t>
        </is>
      </c>
      <c r="I4999" s="6" t="n">
        <v>0</v>
      </c>
      <c r="J4999" s="6" t="n">
        <v>1</v>
      </c>
      <c r="K4999" s="6" t="n">
        <v>0</v>
      </c>
      <c r="L4999" s="6">
        <f>I4999+J4999+K4999</f>
        <v/>
      </c>
      <c r="M4999" s="6" t="n">
        <v>0</v>
      </c>
      <c r="P4999" t="inlineStr">
        <is>
          <t>Ja</t>
        </is>
      </c>
      <c r="T4999" t="inlineStr">
        <is>
          <t>SAW</t>
        </is>
      </c>
      <c r="U4999">
        <f>VLOOKUP(T4999,Destinations!$A$2:$C$550,2,0)</f>
        <v/>
      </c>
      <c r="V4999" t="inlineStr">
        <is>
          <t>WCHS</t>
        </is>
      </c>
      <c r="W4999">
        <f>VLOOKUP(V4999,'WCH Kat'!$A$1:$B$150,2,0)</f>
        <v/>
      </c>
    </row>
    <row r="5000">
      <c r="A5000" t="inlineStr">
        <is>
          <t xml:space="preserve">PC </t>
        </is>
      </c>
      <c r="B5000" t="inlineStr">
        <is>
          <t>PC 1017</t>
        </is>
      </c>
      <c r="C5000" s="4" t="inlineStr">
        <is>
          <t>25.11.2023</t>
        </is>
      </c>
      <c r="D5000" t="inlineStr">
        <is>
          <t>14:20</t>
        </is>
      </c>
      <c r="E5000" s="4" t="inlineStr">
        <is>
          <t>25.11.2023</t>
        </is>
      </c>
      <c r="F5000" t="inlineStr">
        <is>
          <t>11:21</t>
        </is>
      </c>
      <c r="G5000" s="5" t="n">
        <v>2.98333</v>
      </c>
      <c r="H5000" t="inlineStr">
        <is>
          <t>Inbound</t>
        </is>
      </c>
      <c r="I5000" s="6" t="n">
        <v>0</v>
      </c>
      <c r="J5000" s="6" t="n">
        <v>1</v>
      </c>
      <c r="K5000" s="6" t="n">
        <v>0</v>
      </c>
      <c r="L5000" s="6">
        <f>I5000+J5000+K5000</f>
        <v/>
      </c>
      <c r="M5000" s="6" t="n">
        <v>0</v>
      </c>
      <c r="P5000" t="inlineStr">
        <is>
          <t>Ja</t>
        </is>
      </c>
      <c r="T5000" t="inlineStr">
        <is>
          <t>SAW</t>
        </is>
      </c>
      <c r="U5000">
        <f>VLOOKUP(T5000,Destinations!$A$2:$C$550,2,0)</f>
        <v/>
      </c>
      <c r="V5000" t="inlineStr">
        <is>
          <t>WCHS</t>
        </is>
      </c>
      <c r="W5000">
        <f>VLOOKUP(V5000,'WCH Kat'!$A$1:$B$150,2,0)</f>
        <v/>
      </c>
    </row>
    <row r="5001">
      <c r="A5001" t="inlineStr">
        <is>
          <t xml:space="preserve">PC </t>
        </is>
      </c>
      <c r="B5001" t="inlineStr">
        <is>
          <t>PC 1017</t>
        </is>
      </c>
      <c r="C5001" s="4" t="inlineStr">
        <is>
          <t>25.11.2023</t>
        </is>
      </c>
      <c r="D5001" t="inlineStr">
        <is>
          <t>14:20</t>
        </is>
      </c>
      <c r="E5001" s="4" t="inlineStr">
        <is>
          <t>25.11.2023</t>
        </is>
      </c>
      <c r="F5001" t="inlineStr">
        <is>
          <t>11:21</t>
        </is>
      </c>
      <c r="G5001" s="5" t="n">
        <v>2.98333</v>
      </c>
      <c r="H5001" t="inlineStr">
        <is>
          <t>Inbound</t>
        </is>
      </c>
      <c r="I5001" s="6" t="n">
        <v>0</v>
      </c>
      <c r="J5001" s="6" t="n">
        <v>1</v>
      </c>
      <c r="K5001" s="6" t="n">
        <v>0</v>
      </c>
      <c r="L5001" s="6">
        <f>I5001+J5001+K5001</f>
        <v/>
      </c>
      <c r="M5001" s="6" t="n">
        <v>0</v>
      </c>
      <c r="P5001" t="inlineStr">
        <is>
          <t>Ja</t>
        </is>
      </c>
      <c r="T5001" t="inlineStr">
        <is>
          <t>SAW</t>
        </is>
      </c>
      <c r="U5001">
        <f>VLOOKUP(T5001,Destinations!$A$2:$C$550,2,0)</f>
        <v/>
      </c>
      <c r="V5001" t="inlineStr">
        <is>
          <t>WCHR</t>
        </is>
      </c>
      <c r="W5001">
        <f>VLOOKUP(V5001,'WCH Kat'!$A$1:$B$150,2,0)</f>
        <v/>
      </c>
    </row>
    <row r="5002">
      <c r="A5002" t="inlineStr">
        <is>
          <t xml:space="preserve">PC </t>
        </is>
      </c>
      <c r="B5002" t="inlineStr">
        <is>
          <t>PC 1017</t>
        </is>
      </c>
      <c r="C5002" s="4" t="inlineStr">
        <is>
          <t>25.11.2023</t>
        </is>
      </c>
      <c r="D5002" t="inlineStr">
        <is>
          <t>14:20</t>
        </is>
      </c>
      <c r="E5002" s="4" t="inlineStr">
        <is>
          <t>25.11.2023</t>
        </is>
      </c>
      <c r="F5002" t="inlineStr">
        <is>
          <t>11:21</t>
        </is>
      </c>
      <c r="G5002" s="5" t="n">
        <v>2.98333</v>
      </c>
      <c r="H5002" t="inlineStr">
        <is>
          <t>Inbound</t>
        </is>
      </c>
      <c r="I5002" s="6" t="n">
        <v>0</v>
      </c>
      <c r="J5002" s="6" t="n">
        <v>1</v>
      </c>
      <c r="K5002" s="6" t="n">
        <v>0</v>
      </c>
      <c r="L5002" s="6">
        <f>I5002+J5002+K5002</f>
        <v/>
      </c>
      <c r="M5002" s="6" t="n">
        <v>0</v>
      </c>
      <c r="P5002" t="inlineStr">
        <is>
          <t>Ja</t>
        </is>
      </c>
      <c r="T5002" t="inlineStr">
        <is>
          <t>SAW</t>
        </is>
      </c>
      <c r="U5002">
        <f>VLOOKUP(T5002,Destinations!$A$2:$C$550,2,0)</f>
        <v/>
      </c>
      <c r="V5002" t="inlineStr">
        <is>
          <t>WCHS</t>
        </is>
      </c>
      <c r="W5002">
        <f>VLOOKUP(V5002,'WCH Kat'!$A$1:$B$150,2,0)</f>
        <v/>
      </c>
    </row>
    <row r="5003">
      <c r="A5003" t="inlineStr">
        <is>
          <t xml:space="preserve">EW </t>
        </is>
      </c>
      <c r="B5003" t="inlineStr">
        <is>
          <t>EW  268</t>
        </is>
      </c>
      <c r="C5003" s="4" t="inlineStr">
        <is>
          <t>25.11.2023</t>
        </is>
      </c>
      <c r="D5003" t="inlineStr">
        <is>
          <t>14:40</t>
        </is>
      </c>
      <c r="E5003" s="4" t="inlineStr">
        <is>
          <t>24.11.2023</t>
        </is>
      </c>
      <c r="F5003" t="inlineStr">
        <is>
          <t>01:45</t>
        </is>
      </c>
      <c r="G5003" s="5" t="n">
        <v>36.91667</v>
      </c>
      <c r="H5003" t="inlineStr">
        <is>
          <t>Outbound</t>
        </is>
      </c>
      <c r="I5003" s="6" t="n">
        <v>0</v>
      </c>
      <c r="J5003" s="6" t="n">
        <v>0</v>
      </c>
      <c r="K5003" s="6" t="n">
        <v>0</v>
      </c>
      <c r="L5003" s="6">
        <f>I5003+J5003+K5003</f>
        <v/>
      </c>
      <c r="M5003" s="6" t="n">
        <v>1</v>
      </c>
      <c r="N5003" t="inlineStr">
        <is>
          <t>Ja</t>
        </is>
      </c>
      <c r="T5003" t="inlineStr">
        <is>
          <t>LPA</t>
        </is>
      </c>
      <c r="U5003">
        <f>VLOOKUP(T5003,Destinations!$A$2:$C$550,2,0)</f>
        <v/>
      </c>
      <c r="V5003" t="inlineStr">
        <is>
          <t>WCHS</t>
        </is>
      </c>
      <c r="W5003">
        <f>VLOOKUP(V5003,'WCH Kat'!$A$1:$B$150,2,0)</f>
        <v/>
      </c>
    </row>
    <row r="5004">
      <c r="A5004" t="inlineStr">
        <is>
          <t xml:space="preserve">FR </t>
        </is>
      </c>
      <c r="B5004" t="inlineStr">
        <is>
          <t>FR  473</t>
        </is>
      </c>
      <c r="C5004" s="4" t="inlineStr">
        <is>
          <t>25.11.2023</t>
        </is>
      </c>
      <c r="D5004" t="inlineStr">
        <is>
          <t>15:00</t>
        </is>
      </c>
      <c r="E5004" s="4" t="inlineStr">
        <is>
          <t>23.11.2023</t>
        </is>
      </c>
      <c r="F5004" t="inlineStr">
        <is>
          <t>18:50</t>
        </is>
      </c>
      <c r="G5004" s="5" t="n">
        <v>44.16667</v>
      </c>
      <c r="H5004" t="inlineStr">
        <is>
          <t>Inbound</t>
        </is>
      </c>
      <c r="I5004" s="6" t="n">
        <v>0</v>
      </c>
      <c r="J5004" s="6" t="n">
        <v>0</v>
      </c>
      <c r="K5004" s="6" t="n">
        <v>0</v>
      </c>
      <c r="L5004" s="6">
        <f>I5004+J5004+K5004</f>
        <v/>
      </c>
      <c r="M5004" s="6" t="n">
        <v>1</v>
      </c>
      <c r="N5004" t="inlineStr">
        <is>
          <t>Ja</t>
        </is>
      </c>
      <c r="T5004" t="inlineStr">
        <is>
          <t>ACE</t>
        </is>
      </c>
      <c r="U5004">
        <f>VLOOKUP(T5004,Destinations!$A$2:$C$550,2,0)</f>
        <v/>
      </c>
      <c r="V5004" t="inlineStr">
        <is>
          <t>WCHS</t>
        </is>
      </c>
      <c r="W5004">
        <f>VLOOKUP(V5004,'WCH Kat'!$A$1:$B$150,2,0)</f>
        <v/>
      </c>
    </row>
    <row r="5005">
      <c r="A5005" t="inlineStr">
        <is>
          <t xml:space="preserve">EW </t>
        </is>
      </c>
      <c r="B5005" t="inlineStr">
        <is>
          <t>EW  535</t>
        </is>
      </c>
      <c r="C5005" s="4" t="inlineStr">
        <is>
          <t>25.11.2023</t>
        </is>
      </c>
      <c r="D5005" t="inlineStr">
        <is>
          <t>15:00</t>
        </is>
      </c>
      <c r="E5005" s="4" t="inlineStr">
        <is>
          <t>23.11.2023</t>
        </is>
      </c>
      <c r="F5005" t="inlineStr">
        <is>
          <t>23:10</t>
        </is>
      </c>
      <c r="G5005" s="5" t="n">
        <v>39.83333</v>
      </c>
      <c r="H5005" t="inlineStr">
        <is>
          <t>Inbound</t>
        </is>
      </c>
      <c r="I5005" s="6" t="n">
        <v>0</v>
      </c>
      <c r="J5005" s="6" t="n">
        <v>0</v>
      </c>
      <c r="K5005" s="6" t="n">
        <v>0</v>
      </c>
      <c r="L5005" s="6">
        <f>I5005+J5005+K5005</f>
        <v/>
      </c>
      <c r="M5005" s="6" t="n">
        <v>1</v>
      </c>
      <c r="N5005" t="inlineStr">
        <is>
          <t>Ja</t>
        </is>
      </c>
      <c r="T5005" t="inlineStr">
        <is>
          <t>AGP</t>
        </is>
      </c>
      <c r="U5005">
        <f>VLOOKUP(T5005,Destinations!$A$2:$C$550,2,0)</f>
        <v/>
      </c>
      <c r="V5005" t="inlineStr">
        <is>
          <t>WCHR</t>
        </is>
      </c>
      <c r="W5005">
        <f>VLOOKUP(V5005,'WCH Kat'!$A$1:$B$150,2,0)</f>
        <v/>
      </c>
    </row>
    <row r="5006">
      <c r="A5006" t="inlineStr">
        <is>
          <t xml:space="preserve">W4 </t>
        </is>
      </c>
      <c r="B5006" t="inlineStr">
        <is>
          <t>W4 8342</t>
        </is>
      </c>
      <c r="C5006" s="4" t="inlineStr">
        <is>
          <t>07.11.2023</t>
        </is>
      </c>
      <c r="D5006" t="inlineStr">
        <is>
          <t>15:35</t>
        </is>
      </c>
      <c r="E5006" s="4" t="inlineStr">
        <is>
          <t>06.11.2023</t>
        </is>
      </c>
      <c r="F5006" t="inlineStr">
        <is>
          <t>01:40</t>
        </is>
      </c>
      <c r="G5006" s="5" t="n">
        <v>37.91667</v>
      </c>
      <c r="H5006" t="inlineStr">
        <is>
          <t>Outbound</t>
        </is>
      </c>
      <c r="I5006" s="6" t="n">
        <v>0</v>
      </c>
      <c r="J5006" s="6" t="n">
        <v>0</v>
      </c>
      <c r="K5006" s="6" t="n">
        <v>0</v>
      </c>
      <c r="L5006" s="6">
        <f>I5006+J5006+K5006</f>
        <v/>
      </c>
      <c r="M5006" s="6" t="n">
        <v>1</v>
      </c>
      <c r="N5006" t="inlineStr">
        <is>
          <t>Ja</t>
        </is>
      </c>
      <c r="T5006" t="inlineStr">
        <is>
          <t>FCO</t>
        </is>
      </c>
      <c r="U5006">
        <f>VLOOKUP(T5006,Destinations!$A$2:$C$550,2,0)</f>
        <v/>
      </c>
      <c r="V5006" t="inlineStr">
        <is>
          <t>WCHC,WCMP</t>
        </is>
      </c>
      <c r="W5006">
        <f>VLOOKUP(V5006,'WCH Kat'!$A$1:$B$150,2,0)</f>
        <v/>
      </c>
    </row>
    <row r="5007">
      <c r="A5007" t="inlineStr">
        <is>
          <t xml:space="preserve">EW </t>
        </is>
      </c>
      <c r="B5007" t="inlineStr">
        <is>
          <t>EW  535</t>
        </is>
      </c>
      <c r="C5007" s="4" t="inlineStr">
        <is>
          <t>25.11.2023</t>
        </is>
      </c>
      <c r="D5007" t="inlineStr">
        <is>
          <t>15:00</t>
        </is>
      </c>
      <c r="E5007" s="4" t="inlineStr">
        <is>
          <t>23.11.2023</t>
        </is>
      </c>
      <c r="F5007" t="inlineStr">
        <is>
          <t>23:10</t>
        </is>
      </c>
      <c r="G5007" s="5" t="n">
        <v>39.83333</v>
      </c>
      <c r="H5007" t="inlineStr">
        <is>
          <t>Inbound</t>
        </is>
      </c>
      <c r="I5007" s="6" t="n">
        <v>0</v>
      </c>
      <c r="J5007" s="6" t="n">
        <v>0</v>
      </c>
      <c r="K5007" s="6" t="n">
        <v>0</v>
      </c>
      <c r="L5007" s="6">
        <f>I5007+J5007+K5007</f>
        <v/>
      </c>
      <c r="M5007" s="6" t="n">
        <v>1</v>
      </c>
      <c r="N5007" t="inlineStr">
        <is>
          <t>Ja</t>
        </is>
      </c>
      <c r="T5007" t="inlineStr">
        <is>
          <t>AGP</t>
        </is>
      </c>
      <c r="U5007">
        <f>VLOOKUP(T5007,Destinations!$A$2:$C$550,2,0)</f>
        <v/>
      </c>
      <c r="V5007" t="inlineStr">
        <is>
          <t>WCHS,WCMP</t>
        </is>
      </c>
      <c r="W5007">
        <f>VLOOKUP(V5007,'WCH Kat'!$A$1:$B$150,2,0)</f>
        <v/>
      </c>
    </row>
    <row r="5008">
      <c r="A5008" t="inlineStr">
        <is>
          <t xml:space="preserve">W4 </t>
        </is>
      </c>
      <c r="B5008" t="inlineStr">
        <is>
          <t>W4 8341</t>
        </is>
      </c>
      <c r="C5008" s="4" t="inlineStr">
        <is>
          <t>11.11.2023</t>
        </is>
      </c>
      <c r="D5008" t="inlineStr">
        <is>
          <t>15:00</t>
        </is>
      </c>
      <c r="E5008" s="4" t="inlineStr">
        <is>
          <t>09.11.2023</t>
        </is>
      </c>
      <c r="F5008" t="inlineStr">
        <is>
          <t>22:50</t>
        </is>
      </c>
      <c r="G5008" s="5" t="n">
        <v>40.16667</v>
      </c>
      <c r="H5008" t="inlineStr">
        <is>
          <t>Inbound</t>
        </is>
      </c>
      <c r="I5008" s="6" t="n">
        <v>0</v>
      </c>
      <c r="J5008" s="6" t="n">
        <v>0</v>
      </c>
      <c r="K5008" s="6" t="n">
        <v>0</v>
      </c>
      <c r="L5008" s="6">
        <f>I5008+J5008+K5008</f>
        <v/>
      </c>
      <c r="M5008" s="6" t="n">
        <v>1</v>
      </c>
      <c r="P5008" t="inlineStr">
        <is>
          <t>Ja</t>
        </is>
      </c>
      <c r="T5008" t="inlineStr">
        <is>
          <t>FCO</t>
        </is>
      </c>
      <c r="U5008">
        <f>VLOOKUP(T5008,Destinations!$A$2:$C$550,2,0)</f>
        <v/>
      </c>
      <c r="V5008" t="inlineStr">
        <is>
          <t>WCHC,WCMP</t>
        </is>
      </c>
      <c r="W5008">
        <f>VLOOKUP(V5008,'WCH Kat'!$A$1:$B$150,2,0)</f>
        <v/>
      </c>
    </row>
    <row r="5009">
      <c r="A5009" t="inlineStr">
        <is>
          <t xml:space="preserve">EW </t>
        </is>
      </c>
      <c r="B5009" t="inlineStr">
        <is>
          <t>EW  535</t>
        </is>
      </c>
      <c r="C5009" s="4" t="inlineStr">
        <is>
          <t>25.11.2023</t>
        </is>
      </c>
      <c r="D5009" t="inlineStr">
        <is>
          <t>15:00</t>
        </is>
      </c>
      <c r="E5009" s="4" t="inlineStr">
        <is>
          <t>23.11.2023</t>
        </is>
      </c>
      <c r="F5009" t="inlineStr">
        <is>
          <t>23:10</t>
        </is>
      </c>
      <c r="G5009" s="5" t="n">
        <v>39.83333</v>
      </c>
      <c r="H5009" t="inlineStr">
        <is>
          <t>Inbound</t>
        </is>
      </c>
      <c r="I5009" s="6" t="n">
        <v>0</v>
      </c>
      <c r="J5009" s="6" t="n">
        <v>0</v>
      </c>
      <c r="K5009" s="6" t="n">
        <v>0</v>
      </c>
      <c r="L5009" s="6">
        <f>I5009+J5009+K5009</f>
        <v/>
      </c>
      <c r="M5009" s="6" t="n">
        <v>1</v>
      </c>
      <c r="N5009" t="inlineStr">
        <is>
          <t>Ja</t>
        </is>
      </c>
      <c r="T5009" t="inlineStr">
        <is>
          <t>AGP</t>
        </is>
      </c>
      <c r="U5009">
        <f>VLOOKUP(T5009,Destinations!$A$2:$C$550,2,0)</f>
        <v/>
      </c>
      <c r="V5009" t="inlineStr">
        <is>
          <t>WCHS,WCMP</t>
        </is>
      </c>
      <c r="W5009">
        <f>VLOOKUP(V5009,'WCH Kat'!$A$1:$B$150,2,0)</f>
        <v/>
      </c>
    </row>
    <row r="5010">
      <c r="A5010" t="inlineStr">
        <is>
          <t xml:space="preserve">EW </t>
        </is>
      </c>
      <c r="B5010" t="inlineStr">
        <is>
          <t>EW  535</t>
        </is>
      </c>
      <c r="C5010" s="4" t="inlineStr">
        <is>
          <t>25.11.2023</t>
        </is>
      </c>
      <c r="D5010" t="inlineStr">
        <is>
          <t>15:00</t>
        </is>
      </c>
      <c r="E5010" s="4" t="inlineStr">
        <is>
          <t>23.11.2023</t>
        </is>
      </c>
      <c r="F5010" t="inlineStr">
        <is>
          <t>23:10</t>
        </is>
      </c>
      <c r="G5010" s="5" t="n">
        <v>39.83333</v>
      </c>
      <c r="H5010" t="inlineStr">
        <is>
          <t>Inbound</t>
        </is>
      </c>
      <c r="I5010" s="6" t="n">
        <v>0</v>
      </c>
      <c r="J5010" s="6" t="n">
        <v>0</v>
      </c>
      <c r="K5010" s="6" t="n">
        <v>0</v>
      </c>
      <c r="L5010" s="6">
        <f>I5010+J5010+K5010</f>
        <v/>
      </c>
      <c r="M5010" s="6" t="n">
        <v>1</v>
      </c>
      <c r="N5010" t="inlineStr">
        <is>
          <t>Ja</t>
        </is>
      </c>
      <c r="T5010" t="inlineStr">
        <is>
          <t>AGP</t>
        </is>
      </c>
      <c r="U5010">
        <f>VLOOKUP(T5010,Destinations!$A$2:$C$550,2,0)</f>
        <v/>
      </c>
      <c r="V5010" t="inlineStr">
        <is>
          <t>WCHR</t>
        </is>
      </c>
      <c r="W5010">
        <f>VLOOKUP(V5010,'WCH Kat'!$A$1:$B$150,2,0)</f>
        <v/>
      </c>
    </row>
    <row r="5011">
      <c r="A5011" t="inlineStr">
        <is>
          <t xml:space="preserve">TK </t>
        </is>
      </c>
      <c r="B5011" t="inlineStr">
        <is>
          <t>TK 7712</t>
        </is>
      </c>
      <c r="C5011" s="4" t="inlineStr">
        <is>
          <t>25.11.2023</t>
        </is>
      </c>
      <c r="D5011" t="inlineStr">
        <is>
          <t>15:05</t>
        </is>
      </c>
      <c r="E5011" s="4" t="inlineStr">
        <is>
          <t>23.11.2023</t>
        </is>
      </c>
      <c r="F5011" t="inlineStr">
        <is>
          <t>11:45</t>
        </is>
      </c>
      <c r="G5011" s="5" t="n">
        <v>51.33333</v>
      </c>
      <c r="H5011" t="inlineStr">
        <is>
          <t>Inbound</t>
        </is>
      </c>
      <c r="I5011" s="6" t="n">
        <v>0</v>
      </c>
      <c r="J5011" s="6" t="n">
        <v>0</v>
      </c>
      <c r="K5011" s="6" t="n">
        <v>0</v>
      </c>
      <c r="L5011" s="6">
        <f>I5011+J5011+K5011</f>
        <v/>
      </c>
      <c r="M5011" s="6" t="n">
        <v>1</v>
      </c>
      <c r="N5011" t="inlineStr">
        <is>
          <t>Ja</t>
        </is>
      </c>
      <c r="T5011" t="inlineStr">
        <is>
          <t>SAW</t>
        </is>
      </c>
      <c r="U5011">
        <f>VLOOKUP(T5011,Destinations!$A$2:$C$550,2,0)</f>
        <v/>
      </c>
      <c r="V5011" t="inlineStr">
        <is>
          <t>WCHR</t>
        </is>
      </c>
      <c r="W5011">
        <f>VLOOKUP(V5011,'WCH Kat'!$A$1:$B$150,2,0)</f>
        <v/>
      </c>
    </row>
    <row r="5012">
      <c r="A5012" t="inlineStr">
        <is>
          <t xml:space="preserve">TK </t>
        </is>
      </c>
      <c r="B5012" t="inlineStr">
        <is>
          <t>TK 7712</t>
        </is>
      </c>
      <c r="C5012" s="4" t="inlineStr">
        <is>
          <t>25.11.2023</t>
        </is>
      </c>
      <c r="D5012" t="inlineStr">
        <is>
          <t>15:05</t>
        </is>
      </c>
      <c r="E5012" s="4" t="inlineStr">
        <is>
          <t>23.11.2023</t>
        </is>
      </c>
      <c r="F5012" t="inlineStr">
        <is>
          <t>11:45</t>
        </is>
      </c>
      <c r="G5012" s="5" t="n">
        <v>51.33333</v>
      </c>
      <c r="H5012" t="inlineStr">
        <is>
          <t>Inbound</t>
        </is>
      </c>
      <c r="I5012" s="6" t="n">
        <v>0</v>
      </c>
      <c r="J5012" s="6" t="n">
        <v>0</v>
      </c>
      <c r="K5012" s="6" t="n">
        <v>0</v>
      </c>
      <c r="L5012" s="6">
        <f>I5012+J5012+K5012</f>
        <v/>
      </c>
      <c r="M5012" s="6" t="n">
        <v>1</v>
      </c>
      <c r="N5012" t="inlineStr">
        <is>
          <t>Ja</t>
        </is>
      </c>
      <c r="T5012" t="inlineStr">
        <is>
          <t>SAW</t>
        </is>
      </c>
      <c r="U5012">
        <f>VLOOKUP(T5012,Destinations!$A$2:$C$550,2,0)</f>
        <v/>
      </c>
      <c r="V5012" t="inlineStr">
        <is>
          <t>WCHR</t>
        </is>
      </c>
      <c r="W5012">
        <f>VLOOKUP(V5012,'WCH Kat'!$A$1:$B$150,2,0)</f>
        <v/>
      </c>
    </row>
    <row r="5013">
      <c r="A5013" t="inlineStr">
        <is>
          <t xml:space="preserve">TK </t>
        </is>
      </c>
      <c r="B5013" t="inlineStr">
        <is>
          <t>TK 7712</t>
        </is>
      </c>
      <c r="C5013" s="4" t="inlineStr">
        <is>
          <t>25.11.2023</t>
        </is>
      </c>
      <c r="D5013" t="inlineStr">
        <is>
          <t>15:05</t>
        </is>
      </c>
      <c r="E5013" s="4" t="inlineStr">
        <is>
          <t>23.11.2023</t>
        </is>
      </c>
      <c r="F5013" t="inlineStr">
        <is>
          <t>11:45</t>
        </is>
      </c>
      <c r="G5013" s="5" t="n">
        <v>51.33333</v>
      </c>
      <c r="H5013" t="inlineStr">
        <is>
          <t>Inbound</t>
        </is>
      </c>
      <c r="I5013" s="6" t="n">
        <v>0</v>
      </c>
      <c r="J5013" s="6" t="n">
        <v>0</v>
      </c>
      <c r="K5013" s="6" t="n">
        <v>0</v>
      </c>
      <c r="L5013" s="6">
        <f>I5013+J5013+K5013</f>
        <v/>
      </c>
      <c r="M5013" s="6" t="n">
        <v>1</v>
      </c>
      <c r="N5013" t="inlineStr">
        <is>
          <t>Ja</t>
        </is>
      </c>
      <c r="T5013" t="inlineStr">
        <is>
          <t>SAW</t>
        </is>
      </c>
      <c r="U5013">
        <f>VLOOKUP(T5013,Destinations!$A$2:$C$550,2,0)</f>
        <v/>
      </c>
      <c r="V5013" t="inlineStr">
        <is>
          <t>BLND,DEAF</t>
        </is>
      </c>
      <c r="W5013">
        <f>VLOOKUP(V5013,'WCH Kat'!$A$1:$B$150,2,0)</f>
        <v/>
      </c>
    </row>
    <row r="5014">
      <c r="A5014" t="inlineStr">
        <is>
          <t xml:space="preserve">FR </t>
        </is>
      </c>
      <c r="B5014" t="inlineStr">
        <is>
          <t>FR  932</t>
        </is>
      </c>
      <c r="C5014" s="4" t="inlineStr">
        <is>
          <t>13.11.2023</t>
        </is>
      </c>
      <c r="D5014" t="inlineStr">
        <is>
          <t>12:30</t>
        </is>
      </c>
      <c r="E5014" s="4" t="inlineStr">
        <is>
          <t>13.11.2023</t>
        </is>
      </c>
      <c r="F5014" t="inlineStr">
        <is>
          <t>10:45</t>
        </is>
      </c>
      <c r="G5014" s="5" t="n">
        <v>1.75</v>
      </c>
      <c r="H5014" t="inlineStr">
        <is>
          <t>Outbound</t>
        </is>
      </c>
      <c r="I5014" s="6" t="n">
        <v>0</v>
      </c>
      <c r="J5014" s="6" t="n">
        <v>1</v>
      </c>
      <c r="K5014" s="6" t="n">
        <v>0</v>
      </c>
      <c r="L5014" s="6">
        <f>I5014+J5014+K5014</f>
        <v/>
      </c>
      <c r="M5014" s="6" t="n">
        <v>0</v>
      </c>
      <c r="Q5014" t="inlineStr">
        <is>
          <t>Ja</t>
        </is>
      </c>
      <c r="T5014" t="inlineStr">
        <is>
          <t>FCO</t>
        </is>
      </c>
      <c r="U5014">
        <f>VLOOKUP(T5014,Destinations!$A$2:$C$550,2,0)</f>
        <v/>
      </c>
      <c r="V5014" t="inlineStr">
        <is>
          <t>WCHC</t>
        </is>
      </c>
      <c r="W5014">
        <f>VLOOKUP(V5014,'WCH Kat'!$A$1:$B$150,2,0)</f>
        <v/>
      </c>
    </row>
    <row r="5015">
      <c r="A5015" t="inlineStr">
        <is>
          <t xml:space="preserve">FR </t>
        </is>
      </c>
      <c r="B5015" t="inlineStr">
        <is>
          <t>FR  933</t>
        </is>
      </c>
      <c r="C5015" s="4" t="inlineStr">
        <is>
          <t>18.11.2023</t>
        </is>
      </c>
      <c r="D5015" t="inlineStr">
        <is>
          <t>21:25</t>
        </is>
      </c>
      <c r="E5015" s="4" t="inlineStr">
        <is>
          <t>17.11.2023</t>
        </is>
      </c>
      <c r="F5015" t="inlineStr">
        <is>
          <t>03:15</t>
        </is>
      </c>
      <c r="G5015" s="5" t="n">
        <v>42.16667</v>
      </c>
      <c r="H5015" t="inlineStr">
        <is>
          <t>Inbound</t>
        </is>
      </c>
      <c r="I5015" s="6" t="n">
        <v>0</v>
      </c>
      <c r="J5015" s="6" t="n">
        <v>0</v>
      </c>
      <c r="K5015" s="6" t="n">
        <v>0</v>
      </c>
      <c r="L5015" s="6">
        <f>I5015+J5015+K5015</f>
        <v/>
      </c>
      <c r="M5015" s="6" t="n">
        <v>1</v>
      </c>
      <c r="N5015" t="inlineStr">
        <is>
          <t>Ja</t>
        </is>
      </c>
      <c r="T5015" t="inlineStr">
        <is>
          <t>FCO</t>
        </is>
      </c>
      <c r="U5015">
        <f>VLOOKUP(T5015,Destinations!$A$2:$C$550,2,0)</f>
        <v/>
      </c>
      <c r="V5015" t="inlineStr">
        <is>
          <t>WCHC,WCMP</t>
        </is>
      </c>
      <c r="W5015">
        <f>VLOOKUP(V5015,'WCH Kat'!$A$1:$B$150,2,0)</f>
        <v/>
      </c>
    </row>
    <row r="5016">
      <c r="A5016" t="inlineStr">
        <is>
          <t xml:space="preserve">EW </t>
        </is>
      </c>
      <c r="B5016" t="inlineStr">
        <is>
          <t>EW  886</t>
        </is>
      </c>
      <c r="C5016" s="4" t="inlineStr">
        <is>
          <t>19.11.2023</t>
        </is>
      </c>
      <c r="D5016" t="inlineStr">
        <is>
          <t>18:00</t>
        </is>
      </c>
      <c r="E5016" s="4" t="inlineStr">
        <is>
          <t>18.11.2023</t>
        </is>
      </c>
      <c r="F5016" t="inlineStr">
        <is>
          <t>05:05</t>
        </is>
      </c>
      <c r="G5016" s="5" t="n">
        <v>36.91667</v>
      </c>
      <c r="H5016" t="inlineStr">
        <is>
          <t>Outbound</t>
        </is>
      </c>
      <c r="I5016" s="6" t="n">
        <v>0</v>
      </c>
      <c r="J5016" s="6" t="n">
        <v>0</v>
      </c>
      <c r="K5016" s="6" t="n">
        <v>0</v>
      </c>
      <c r="L5016" s="6">
        <f>I5016+J5016+K5016</f>
        <v/>
      </c>
      <c r="M5016" s="6" t="n">
        <v>1</v>
      </c>
      <c r="N5016" t="inlineStr">
        <is>
          <t>Ja</t>
        </is>
      </c>
      <c r="T5016" t="inlineStr">
        <is>
          <t>FCO</t>
        </is>
      </c>
      <c r="U5016">
        <f>VLOOKUP(T5016,Destinations!$A$2:$C$550,2,0)</f>
        <v/>
      </c>
      <c r="V5016" t="inlineStr">
        <is>
          <t>WCHC</t>
        </is>
      </c>
      <c r="W5016">
        <f>VLOOKUP(V5016,'WCH Kat'!$A$1:$B$150,2,0)</f>
        <v/>
      </c>
    </row>
    <row r="5017">
      <c r="A5017" t="inlineStr">
        <is>
          <t xml:space="preserve">TK </t>
        </is>
      </c>
      <c r="B5017" t="inlineStr">
        <is>
          <t>TK 7712</t>
        </is>
      </c>
      <c r="C5017" s="4" t="inlineStr">
        <is>
          <t>25.11.2023</t>
        </is>
      </c>
      <c r="D5017" t="inlineStr">
        <is>
          <t>15:05</t>
        </is>
      </c>
      <c r="E5017" s="4" t="inlineStr">
        <is>
          <t>25.11.2023</t>
        </is>
      </c>
      <c r="F5017" t="inlineStr">
        <is>
          <t>13:16</t>
        </is>
      </c>
      <c r="G5017" s="5" t="n">
        <v>1.81667</v>
      </c>
      <c r="H5017" t="inlineStr">
        <is>
          <t>Inbound</t>
        </is>
      </c>
      <c r="I5017" s="6" t="n">
        <v>0</v>
      </c>
      <c r="J5017" s="6" t="n">
        <v>1</v>
      </c>
      <c r="K5017" s="6" t="n">
        <v>0</v>
      </c>
      <c r="L5017" s="6">
        <f>I5017+J5017+K5017</f>
        <v/>
      </c>
      <c r="M5017" s="6" t="n">
        <v>0</v>
      </c>
      <c r="O5017" t="inlineStr">
        <is>
          <t>Ja</t>
        </is>
      </c>
      <c r="T5017" t="inlineStr">
        <is>
          <t>SAW</t>
        </is>
      </c>
      <c r="U5017">
        <f>VLOOKUP(T5017,Destinations!$A$2:$C$550,2,0)</f>
        <v/>
      </c>
      <c r="V5017" t="inlineStr">
        <is>
          <t>WCHS</t>
        </is>
      </c>
      <c r="W5017">
        <f>VLOOKUP(V5017,'WCH Kat'!$A$1:$B$150,2,0)</f>
        <v/>
      </c>
    </row>
    <row r="5018">
      <c r="A5018" t="inlineStr">
        <is>
          <t xml:space="preserve">TK </t>
        </is>
      </c>
      <c r="B5018" t="inlineStr">
        <is>
          <t>TK 7712</t>
        </is>
      </c>
      <c r="C5018" s="4" t="inlineStr">
        <is>
          <t>25.11.2023</t>
        </is>
      </c>
      <c r="D5018" t="inlineStr">
        <is>
          <t>15:05</t>
        </is>
      </c>
      <c r="E5018" s="4" t="inlineStr">
        <is>
          <t>25.11.2023</t>
        </is>
      </c>
      <c r="F5018" t="inlineStr">
        <is>
          <t>13:16</t>
        </is>
      </c>
      <c r="G5018" s="5" t="n">
        <v>1.81667</v>
      </c>
      <c r="H5018" t="inlineStr">
        <is>
          <t>Inbound</t>
        </is>
      </c>
      <c r="I5018" s="6" t="n">
        <v>0</v>
      </c>
      <c r="J5018" s="6" t="n">
        <v>1</v>
      </c>
      <c r="K5018" s="6" t="n">
        <v>0</v>
      </c>
      <c r="L5018" s="6">
        <f>I5018+J5018+K5018</f>
        <v/>
      </c>
      <c r="M5018" s="6" t="n">
        <v>0</v>
      </c>
      <c r="O5018" t="inlineStr">
        <is>
          <t>Ja</t>
        </is>
      </c>
      <c r="T5018" t="inlineStr">
        <is>
          <t>SAW</t>
        </is>
      </c>
      <c r="U5018">
        <f>VLOOKUP(T5018,Destinations!$A$2:$C$550,2,0)</f>
        <v/>
      </c>
      <c r="V5018" t="inlineStr">
        <is>
          <t>WCHR</t>
        </is>
      </c>
      <c r="W5018">
        <f>VLOOKUP(V5018,'WCH Kat'!$A$1:$B$150,2,0)</f>
        <v/>
      </c>
    </row>
    <row r="5019">
      <c r="A5019" t="inlineStr">
        <is>
          <t xml:space="preserve">TK </t>
        </is>
      </c>
      <c r="B5019" t="inlineStr">
        <is>
          <t>TK 7712</t>
        </is>
      </c>
      <c r="C5019" s="4" t="inlineStr">
        <is>
          <t>25.11.2023</t>
        </is>
      </c>
      <c r="D5019" t="inlineStr">
        <is>
          <t>15:05</t>
        </is>
      </c>
      <c r="E5019" s="4" t="inlineStr">
        <is>
          <t>25.11.2023</t>
        </is>
      </c>
      <c r="F5019" t="inlineStr">
        <is>
          <t>13:16</t>
        </is>
      </c>
      <c r="G5019" s="5" t="n">
        <v>1.81667</v>
      </c>
      <c r="H5019" t="inlineStr">
        <is>
          <t>Inbound</t>
        </is>
      </c>
      <c r="I5019" s="6" t="n">
        <v>0</v>
      </c>
      <c r="J5019" s="6" t="n">
        <v>1</v>
      </c>
      <c r="K5019" s="6" t="n">
        <v>0</v>
      </c>
      <c r="L5019" s="6">
        <f>I5019+J5019+K5019</f>
        <v/>
      </c>
      <c r="M5019" s="6" t="n">
        <v>0</v>
      </c>
      <c r="O5019" t="inlineStr">
        <is>
          <t>Ja</t>
        </is>
      </c>
      <c r="T5019" t="inlineStr">
        <is>
          <t>SAW</t>
        </is>
      </c>
      <c r="U5019">
        <f>VLOOKUP(T5019,Destinations!$A$2:$C$550,2,0)</f>
        <v/>
      </c>
      <c r="V5019" t="inlineStr">
        <is>
          <t>WCHS</t>
        </is>
      </c>
      <c r="W5019">
        <f>VLOOKUP(V5019,'WCH Kat'!$A$1:$B$150,2,0)</f>
        <v/>
      </c>
    </row>
    <row r="5020">
      <c r="A5020" t="inlineStr">
        <is>
          <t xml:space="preserve">TK </t>
        </is>
      </c>
      <c r="B5020" t="inlineStr">
        <is>
          <t>TK 7712</t>
        </is>
      </c>
      <c r="C5020" s="4" t="inlineStr">
        <is>
          <t>25.11.2023</t>
        </is>
      </c>
      <c r="D5020" t="inlineStr">
        <is>
          <t>15:05</t>
        </is>
      </c>
      <c r="E5020" s="4" t="inlineStr">
        <is>
          <t>25.11.2023</t>
        </is>
      </c>
      <c r="F5020" t="inlineStr">
        <is>
          <t>13:16</t>
        </is>
      </c>
      <c r="G5020" s="5" t="n">
        <v>1.81667</v>
      </c>
      <c r="H5020" t="inlineStr">
        <is>
          <t>Inbound</t>
        </is>
      </c>
      <c r="I5020" s="6" t="n">
        <v>0</v>
      </c>
      <c r="J5020" s="6" t="n">
        <v>1</v>
      </c>
      <c r="K5020" s="6" t="n">
        <v>0</v>
      </c>
      <c r="L5020" s="6">
        <f>I5020+J5020+K5020</f>
        <v/>
      </c>
      <c r="M5020" s="6" t="n">
        <v>0</v>
      </c>
      <c r="O5020" t="inlineStr">
        <is>
          <t>Ja</t>
        </is>
      </c>
      <c r="T5020" t="inlineStr">
        <is>
          <t>SAW</t>
        </is>
      </c>
      <c r="U5020">
        <f>VLOOKUP(T5020,Destinations!$A$2:$C$550,2,0)</f>
        <v/>
      </c>
      <c r="V5020" t="inlineStr">
        <is>
          <t>WCHS</t>
        </is>
      </c>
      <c r="W5020">
        <f>VLOOKUP(V5020,'WCH Kat'!$A$1:$B$150,2,0)</f>
        <v/>
      </c>
    </row>
    <row r="5021">
      <c r="A5021" t="inlineStr">
        <is>
          <t xml:space="preserve">W6 </t>
        </is>
      </c>
      <c r="B5021" t="inlineStr">
        <is>
          <t>W6 4091</t>
        </is>
      </c>
      <c r="C5021" s="4" t="inlineStr">
        <is>
          <t>25.11.2023</t>
        </is>
      </c>
      <c r="D5021" t="inlineStr">
        <is>
          <t>15:10</t>
        </is>
      </c>
      <c r="E5021" s="4" t="inlineStr">
        <is>
          <t>23.11.2023</t>
        </is>
      </c>
      <c r="F5021" t="inlineStr">
        <is>
          <t>23:10</t>
        </is>
      </c>
      <c r="G5021" s="5" t="n">
        <v>40</v>
      </c>
      <c r="H5021" t="inlineStr">
        <is>
          <t>Inbound</t>
        </is>
      </c>
      <c r="I5021" s="6" t="n">
        <v>0</v>
      </c>
      <c r="J5021" s="6" t="n">
        <v>0</v>
      </c>
      <c r="K5021" s="6" t="n">
        <v>0</v>
      </c>
      <c r="L5021" s="6">
        <f>I5021+J5021+K5021</f>
        <v/>
      </c>
      <c r="M5021" s="6" t="n">
        <v>1</v>
      </c>
      <c r="N5021" t="inlineStr">
        <is>
          <t>Ja</t>
        </is>
      </c>
      <c r="T5021" t="inlineStr">
        <is>
          <t>BEG</t>
        </is>
      </c>
      <c r="U5021">
        <f>VLOOKUP(T5021,Destinations!$A$2:$C$550,2,0)</f>
        <v/>
      </c>
      <c r="V5021" t="inlineStr">
        <is>
          <t>WCHS</t>
        </is>
      </c>
      <c r="W5021">
        <f>VLOOKUP(V5021,'WCH Kat'!$A$1:$B$150,2,0)</f>
        <v/>
      </c>
    </row>
    <row r="5022">
      <c r="A5022" t="inlineStr">
        <is>
          <t xml:space="preserve">FR </t>
        </is>
      </c>
      <c r="B5022" t="inlineStr">
        <is>
          <t>FR  932</t>
        </is>
      </c>
      <c r="C5022" s="4" t="inlineStr">
        <is>
          <t>19.11.2023</t>
        </is>
      </c>
      <c r="D5022" t="inlineStr">
        <is>
          <t>19:55</t>
        </is>
      </c>
      <c r="E5022" s="4" t="inlineStr">
        <is>
          <t>18.11.2023</t>
        </is>
      </c>
      <c r="F5022" t="inlineStr">
        <is>
          <t>03:55</t>
        </is>
      </c>
      <c r="G5022" s="5" t="n">
        <v>40</v>
      </c>
      <c r="H5022" t="inlineStr">
        <is>
          <t>Outbound</t>
        </is>
      </c>
      <c r="I5022" s="6" t="n">
        <v>0</v>
      </c>
      <c r="J5022" s="6" t="n">
        <v>0</v>
      </c>
      <c r="K5022" s="6" t="n">
        <v>0</v>
      </c>
      <c r="L5022" s="6">
        <f>I5022+J5022+K5022</f>
        <v/>
      </c>
      <c r="M5022" s="6" t="n">
        <v>1</v>
      </c>
      <c r="N5022" t="inlineStr">
        <is>
          <t>Ja</t>
        </is>
      </c>
      <c r="T5022" t="inlineStr">
        <is>
          <t>FCO</t>
        </is>
      </c>
      <c r="U5022">
        <f>VLOOKUP(T5022,Destinations!$A$2:$C$550,2,0)</f>
        <v/>
      </c>
      <c r="V5022" t="inlineStr">
        <is>
          <t>WCHC</t>
        </is>
      </c>
      <c r="W5022">
        <f>VLOOKUP(V5022,'WCH Kat'!$A$1:$B$150,2,0)</f>
        <v/>
      </c>
    </row>
    <row r="5023">
      <c r="A5023" t="inlineStr">
        <is>
          <t xml:space="preserve">EW </t>
        </is>
      </c>
      <c r="B5023" t="inlineStr">
        <is>
          <t>EW 4346</t>
        </is>
      </c>
      <c r="C5023" s="4" t="inlineStr">
        <is>
          <t>03.11.2023</t>
        </is>
      </c>
      <c r="D5023" t="inlineStr">
        <is>
          <t>14:05</t>
        </is>
      </c>
      <c r="E5023" s="4" t="inlineStr">
        <is>
          <t>01.11.2023</t>
        </is>
      </c>
      <c r="F5023" t="inlineStr">
        <is>
          <t>23:45</t>
        </is>
      </c>
      <c r="G5023" s="5" t="n">
        <v>38.33333</v>
      </c>
      <c r="H5023" t="inlineStr">
        <is>
          <t>Inbound</t>
        </is>
      </c>
      <c r="I5023" s="6" t="n">
        <v>0</v>
      </c>
      <c r="J5023" s="6" t="n">
        <v>0</v>
      </c>
      <c r="K5023" s="6" t="n">
        <v>0</v>
      </c>
      <c r="L5023" s="6">
        <f>I5023+J5023+K5023</f>
        <v/>
      </c>
      <c r="M5023" s="6" t="n">
        <v>1</v>
      </c>
      <c r="P5023" t="inlineStr">
        <is>
          <t>Ja</t>
        </is>
      </c>
      <c r="T5023" t="inlineStr">
        <is>
          <t>SZG</t>
        </is>
      </c>
      <c r="U5023">
        <f>VLOOKUP(T5023,Destinations!$A$2:$C$550,2,0)</f>
        <v/>
      </c>
      <c r="V5023" t="inlineStr">
        <is>
          <t>WCHC</t>
        </is>
      </c>
      <c r="W5023">
        <f>VLOOKUP(V5023,'WCH Kat'!$A$1:$B$150,2,0)</f>
        <v/>
      </c>
    </row>
    <row r="5024">
      <c r="A5024" t="inlineStr">
        <is>
          <t xml:space="preserve">W6 </t>
        </is>
      </c>
      <c r="B5024" t="inlineStr">
        <is>
          <t>W6 4710</t>
        </is>
      </c>
      <c r="C5024" s="4" t="inlineStr">
        <is>
          <t>25.11.2023</t>
        </is>
      </c>
      <c r="D5024" t="inlineStr">
        <is>
          <t>15:15</t>
        </is>
      </c>
      <c r="E5024" s="4" t="inlineStr">
        <is>
          <t>23.11.2023</t>
        </is>
      </c>
      <c r="F5024" t="inlineStr">
        <is>
          <t>22:50</t>
        </is>
      </c>
      <c r="G5024" s="5" t="n">
        <v>40.41667</v>
      </c>
      <c r="H5024" t="inlineStr">
        <is>
          <t>Inbound</t>
        </is>
      </c>
      <c r="I5024" s="6" t="n">
        <v>0</v>
      </c>
      <c r="J5024" s="6" t="n">
        <v>0</v>
      </c>
      <c r="K5024" s="6" t="n">
        <v>0</v>
      </c>
      <c r="L5024" s="6">
        <f>I5024+J5024+K5024</f>
        <v/>
      </c>
      <c r="M5024" s="6" t="n">
        <v>1</v>
      </c>
      <c r="N5024" t="inlineStr">
        <is>
          <t>Ja</t>
        </is>
      </c>
      <c r="T5024" t="inlineStr">
        <is>
          <t>TGD</t>
        </is>
      </c>
      <c r="U5024">
        <f>VLOOKUP(T5024,Destinations!$A$2:$C$550,2,0)</f>
        <v/>
      </c>
      <c r="V5024" t="inlineStr">
        <is>
          <t>WCHS</t>
        </is>
      </c>
      <c r="W5024">
        <f>VLOOKUP(V5024,'WCH Kat'!$A$1:$B$150,2,0)</f>
        <v/>
      </c>
    </row>
    <row r="5025">
      <c r="A5025" t="inlineStr">
        <is>
          <t xml:space="preserve">W6 </t>
        </is>
      </c>
      <c r="B5025" t="inlineStr">
        <is>
          <t>W6 4710</t>
        </is>
      </c>
      <c r="C5025" s="4" t="inlineStr">
        <is>
          <t>25.11.2023</t>
        </is>
      </c>
      <c r="D5025" t="inlineStr">
        <is>
          <t>15:15</t>
        </is>
      </c>
      <c r="E5025" s="4" t="inlineStr">
        <is>
          <t>23.11.2023</t>
        </is>
      </c>
      <c r="F5025" t="inlineStr">
        <is>
          <t>22:50</t>
        </is>
      </c>
      <c r="G5025" s="5" t="n">
        <v>40.41667</v>
      </c>
      <c r="H5025" t="inlineStr">
        <is>
          <t>Inbound</t>
        </is>
      </c>
      <c r="I5025" s="6" t="n">
        <v>0</v>
      </c>
      <c r="J5025" s="6" t="n">
        <v>0</v>
      </c>
      <c r="K5025" s="6" t="n">
        <v>0</v>
      </c>
      <c r="L5025" s="6">
        <f>I5025+J5025+K5025</f>
        <v/>
      </c>
      <c r="M5025" s="6" t="n">
        <v>1</v>
      </c>
      <c r="N5025" t="inlineStr">
        <is>
          <t>Ja</t>
        </is>
      </c>
      <c r="T5025" t="inlineStr">
        <is>
          <t>TGD</t>
        </is>
      </c>
      <c r="U5025">
        <f>VLOOKUP(T5025,Destinations!$A$2:$C$550,2,0)</f>
        <v/>
      </c>
      <c r="V5025" t="inlineStr">
        <is>
          <t>WCHS</t>
        </is>
      </c>
      <c r="W5025">
        <f>VLOOKUP(V5025,'WCH Kat'!$A$1:$B$150,2,0)</f>
        <v/>
      </c>
    </row>
    <row r="5026">
      <c r="A5026" t="inlineStr">
        <is>
          <t xml:space="preserve">W6 </t>
        </is>
      </c>
      <c r="B5026" t="inlineStr">
        <is>
          <t>W6 4710</t>
        </is>
      </c>
      <c r="C5026" s="4" t="inlineStr">
        <is>
          <t>25.11.2023</t>
        </is>
      </c>
      <c r="D5026" t="inlineStr">
        <is>
          <t>15:15</t>
        </is>
      </c>
      <c r="E5026" s="4" t="inlineStr">
        <is>
          <t>23.11.2023</t>
        </is>
      </c>
      <c r="F5026" t="inlineStr">
        <is>
          <t>22:50</t>
        </is>
      </c>
      <c r="G5026" s="5" t="n">
        <v>40.41667</v>
      </c>
      <c r="H5026" t="inlineStr">
        <is>
          <t>Inbound</t>
        </is>
      </c>
      <c r="I5026" s="6" t="n">
        <v>0</v>
      </c>
      <c r="J5026" s="6" t="n">
        <v>0</v>
      </c>
      <c r="K5026" s="6" t="n">
        <v>0</v>
      </c>
      <c r="L5026" s="6">
        <f>I5026+J5026+K5026</f>
        <v/>
      </c>
      <c r="M5026" s="6" t="n">
        <v>1</v>
      </c>
      <c r="N5026" t="inlineStr">
        <is>
          <t>Ja</t>
        </is>
      </c>
      <c r="T5026" t="inlineStr">
        <is>
          <t>TGD</t>
        </is>
      </c>
      <c r="U5026">
        <f>VLOOKUP(T5026,Destinations!$A$2:$C$550,2,0)</f>
        <v/>
      </c>
      <c r="V5026" t="inlineStr">
        <is>
          <t>WCHR</t>
        </is>
      </c>
      <c r="W5026">
        <f>VLOOKUP(V5026,'WCH Kat'!$A$1:$B$150,2,0)</f>
        <v/>
      </c>
    </row>
    <row r="5027">
      <c r="A5027" t="inlineStr">
        <is>
          <t xml:space="preserve">EW </t>
        </is>
      </c>
      <c r="B5027" t="inlineStr">
        <is>
          <t>EW  535</t>
        </is>
      </c>
      <c r="C5027" s="4" t="inlineStr">
        <is>
          <t>25.11.2023</t>
        </is>
      </c>
      <c r="D5027" t="inlineStr">
        <is>
          <t>15:15</t>
        </is>
      </c>
      <c r="E5027" s="4" t="inlineStr">
        <is>
          <t>25.11.2023</t>
        </is>
      </c>
      <c r="F5027" t="inlineStr">
        <is>
          <t>12:05</t>
        </is>
      </c>
      <c r="G5027" s="5" t="n">
        <v>3.16667</v>
      </c>
      <c r="H5027" t="inlineStr">
        <is>
          <t>Inbound</t>
        </is>
      </c>
      <c r="I5027" s="6" t="n">
        <v>0</v>
      </c>
      <c r="J5027" s="6" t="n">
        <v>0</v>
      </c>
      <c r="K5027" s="6" t="n">
        <v>1</v>
      </c>
      <c r="L5027" s="6">
        <f>I5027+J5027+K5027</f>
        <v/>
      </c>
      <c r="M5027" s="6" t="n">
        <v>0</v>
      </c>
      <c r="P5027" t="inlineStr">
        <is>
          <t>Ja</t>
        </is>
      </c>
      <c r="T5027" t="inlineStr">
        <is>
          <t>AGP</t>
        </is>
      </c>
      <c r="U5027">
        <f>VLOOKUP(T5027,Destinations!$A$2:$C$550,2,0)</f>
        <v/>
      </c>
      <c r="V5027" t="inlineStr">
        <is>
          <t>WCHS,WCMP</t>
        </is>
      </c>
      <c r="W5027">
        <f>VLOOKUP(V5027,'WCH Kat'!$A$1:$B$150,2,0)</f>
        <v/>
      </c>
    </row>
    <row r="5028">
      <c r="A5028" t="inlineStr">
        <is>
          <t xml:space="preserve">W6 </t>
        </is>
      </c>
      <c r="B5028" t="inlineStr">
        <is>
          <t>W6 4091</t>
        </is>
      </c>
      <c r="C5028" s="4" t="inlineStr">
        <is>
          <t>25.11.2023</t>
        </is>
      </c>
      <c r="D5028" t="inlineStr">
        <is>
          <t>15:20</t>
        </is>
      </c>
      <c r="E5028" s="4" t="inlineStr">
        <is>
          <t>25.11.2023</t>
        </is>
      </c>
      <c r="F5028" t="inlineStr">
        <is>
          <t>13:02</t>
        </is>
      </c>
      <c r="G5028" s="5" t="n">
        <v>2.3</v>
      </c>
      <c r="H5028" t="inlineStr">
        <is>
          <t>Inbound</t>
        </is>
      </c>
      <c r="I5028" s="6" t="n">
        <v>0</v>
      </c>
      <c r="J5028" s="6" t="n">
        <v>1</v>
      </c>
      <c r="K5028" s="6" t="n">
        <v>0</v>
      </c>
      <c r="L5028" s="6">
        <f>I5028+J5028+K5028</f>
        <v/>
      </c>
      <c r="M5028" s="6" t="n">
        <v>0</v>
      </c>
      <c r="P5028" t="inlineStr">
        <is>
          <t>Ja</t>
        </is>
      </c>
      <c r="T5028" t="inlineStr">
        <is>
          <t>BEG</t>
        </is>
      </c>
      <c r="U5028">
        <f>VLOOKUP(T5028,Destinations!$A$2:$C$550,2,0)</f>
        <v/>
      </c>
      <c r="V5028" t="inlineStr">
        <is>
          <t>WCHR</t>
        </is>
      </c>
      <c r="W5028">
        <f>VLOOKUP(V5028,'WCH Kat'!$A$1:$B$150,2,0)</f>
        <v/>
      </c>
    </row>
    <row r="5029">
      <c r="A5029" t="inlineStr">
        <is>
          <t xml:space="preserve">FR </t>
        </is>
      </c>
      <c r="B5029" t="inlineStr">
        <is>
          <t>FR 7670</t>
        </is>
      </c>
      <c r="C5029" s="4" t="inlineStr">
        <is>
          <t>25.11.2023</t>
        </is>
      </c>
      <c r="D5029" t="inlineStr">
        <is>
          <t>15:45</t>
        </is>
      </c>
      <c r="E5029" s="4" t="inlineStr">
        <is>
          <t>23.11.2023</t>
        </is>
      </c>
      <c r="F5029" t="inlineStr">
        <is>
          <t>23:40</t>
        </is>
      </c>
      <c r="G5029" s="5" t="n">
        <v>40.08333</v>
      </c>
      <c r="H5029" t="inlineStr">
        <is>
          <t>Outbound</t>
        </is>
      </c>
      <c r="I5029" s="6" t="n">
        <v>0</v>
      </c>
      <c r="J5029" s="6" t="n">
        <v>0</v>
      </c>
      <c r="K5029" s="6" t="n">
        <v>0</v>
      </c>
      <c r="L5029" s="6">
        <f>I5029+J5029+K5029</f>
        <v/>
      </c>
      <c r="M5029" s="6" t="n">
        <v>1</v>
      </c>
      <c r="N5029" t="inlineStr">
        <is>
          <t>Ja</t>
        </is>
      </c>
      <c r="T5029" t="inlineStr">
        <is>
          <t>FUE</t>
        </is>
      </c>
      <c r="U5029">
        <f>VLOOKUP(T5029,Destinations!$A$2:$C$550,2,0)</f>
        <v/>
      </c>
      <c r="V5029" t="inlineStr">
        <is>
          <t>DEAF</t>
        </is>
      </c>
      <c r="W5029">
        <f>VLOOKUP(V5029,'WCH Kat'!$A$1:$B$150,2,0)</f>
        <v/>
      </c>
    </row>
    <row r="5030">
      <c r="A5030" t="inlineStr">
        <is>
          <t xml:space="preserve">FR </t>
        </is>
      </c>
      <c r="B5030" t="inlineStr">
        <is>
          <t>FR 7670</t>
        </is>
      </c>
      <c r="C5030" s="4" t="inlineStr">
        <is>
          <t>25.11.2023</t>
        </is>
      </c>
      <c r="D5030" t="inlineStr">
        <is>
          <t>15:45</t>
        </is>
      </c>
      <c r="E5030" s="4" t="inlineStr">
        <is>
          <t>23.11.2023</t>
        </is>
      </c>
      <c r="F5030" t="inlineStr">
        <is>
          <t>23:40</t>
        </is>
      </c>
      <c r="G5030" s="5" t="n">
        <v>40.08333</v>
      </c>
      <c r="H5030" t="inlineStr">
        <is>
          <t>Outbound</t>
        </is>
      </c>
      <c r="I5030" s="6" t="n">
        <v>0</v>
      </c>
      <c r="J5030" s="6" t="n">
        <v>0</v>
      </c>
      <c r="K5030" s="6" t="n">
        <v>0</v>
      </c>
      <c r="L5030" s="6">
        <f>I5030+J5030+K5030</f>
        <v/>
      </c>
      <c r="M5030" s="6" t="n">
        <v>1</v>
      </c>
      <c r="N5030" t="inlineStr">
        <is>
          <t>Ja</t>
        </is>
      </c>
      <c r="T5030" t="inlineStr">
        <is>
          <t>FUE</t>
        </is>
      </c>
      <c r="U5030">
        <f>VLOOKUP(T5030,Destinations!$A$2:$C$550,2,0)</f>
        <v/>
      </c>
      <c r="V5030" t="inlineStr">
        <is>
          <t>DEAF</t>
        </is>
      </c>
      <c r="W5030">
        <f>VLOOKUP(V5030,'WCH Kat'!$A$1:$B$150,2,0)</f>
        <v/>
      </c>
    </row>
    <row r="5031">
      <c r="A5031" t="inlineStr">
        <is>
          <t xml:space="preserve">EW </t>
        </is>
      </c>
      <c r="B5031" t="inlineStr">
        <is>
          <t>EW  492</t>
        </is>
      </c>
      <c r="C5031" s="4" t="inlineStr">
        <is>
          <t>04.11.2023</t>
        </is>
      </c>
      <c r="D5031" t="inlineStr">
        <is>
          <t>18:10</t>
        </is>
      </c>
      <c r="E5031" s="4" t="inlineStr">
        <is>
          <t>03.11.2023</t>
        </is>
      </c>
      <c r="F5031" t="inlineStr">
        <is>
          <t>05:15</t>
        </is>
      </c>
      <c r="G5031" s="5" t="n">
        <v>36.91667</v>
      </c>
      <c r="H5031" t="inlineStr">
        <is>
          <t>Outbound</t>
        </is>
      </c>
      <c r="I5031" s="6" t="n">
        <v>0</v>
      </c>
      <c r="J5031" s="6" t="n">
        <v>0</v>
      </c>
      <c r="K5031" s="6" t="n">
        <v>0</v>
      </c>
      <c r="L5031" s="6">
        <f>I5031+J5031+K5031</f>
        <v/>
      </c>
      <c r="M5031" s="6" t="n">
        <v>1</v>
      </c>
      <c r="P5031" t="inlineStr">
        <is>
          <t>Ja</t>
        </is>
      </c>
      <c r="T5031" t="inlineStr">
        <is>
          <t>SJJ</t>
        </is>
      </c>
      <c r="U5031">
        <f>VLOOKUP(T5031,Destinations!$A$2:$C$550,2,0)</f>
        <v/>
      </c>
      <c r="V5031" t="inlineStr">
        <is>
          <t>WCHC</t>
        </is>
      </c>
      <c r="W5031">
        <f>VLOOKUP(V5031,'WCH Kat'!$A$1:$B$150,2,0)</f>
        <v/>
      </c>
    </row>
    <row r="5032">
      <c r="A5032" t="inlineStr">
        <is>
          <t xml:space="preserve">FR </t>
        </is>
      </c>
      <c r="B5032" t="inlineStr">
        <is>
          <t>FR 7670</t>
        </is>
      </c>
      <c r="C5032" s="4" t="inlineStr">
        <is>
          <t>25.11.2023</t>
        </is>
      </c>
      <c r="D5032" t="inlineStr">
        <is>
          <t>15:45</t>
        </is>
      </c>
      <c r="E5032" s="4" t="inlineStr">
        <is>
          <t>23.11.2023</t>
        </is>
      </c>
      <c r="F5032" t="inlineStr">
        <is>
          <t>23:40</t>
        </is>
      </c>
      <c r="G5032" s="5" t="n">
        <v>40.08333</v>
      </c>
      <c r="H5032" t="inlineStr">
        <is>
          <t>Outbound</t>
        </is>
      </c>
      <c r="I5032" s="6" t="n">
        <v>0</v>
      </c>
      <c r="J5032" s="6" t="n">
        <v>0</v>
      </c>
      <c r="K5032" s="6" t="n">
        <v>0</v>
      </c>
      <c r="L5032" s="6">
        <f>I5032+J5032+K5032</f>
        <v/>
      </c>
      <c r="M5032" s="6" t="n">
        <v>1</v>
      </c>
      <c r="N5032" t="inlineStr">
        <is>
          <t>Ja</t>
        </is>
      </c>
      <c r="T5032" t="inlineStr">
        <is>
          <t>FUE</t>
        </is>
      </c>
      <c r="U5032">
        <f>VLOOKUP(T5032,Destinations!$A$2:$C$550,2,0)</f>
        <v/>
      </c>
      <c r="V5032" t="inlineStr">
        <is>
          <t>WCHR</t>
        </is>
      </c>
      <c r="W5032">
        <f>VLOOKUP(V5032,'WCH Kat'!$A$1:$B$150,2,0)</f>
        <v/>
      </c>
    </row>
    <row r="5033">
      <c r="A5033" t="inlineStr">
        <is>
          <t xml:space="preserve">FR </t>
        </is>
      </c>
      <c r="B5033" t="inlineStr">
        <is>
          <t>FR 7670</t>
        </is>
      </c>
      <c r="C5033" s="4" t="inlineStr">
        <is>
          <t>25.11.2023</t>
        </is>
      </c>
      <c r="D5033" t="inlineStr">
        <is>
          <t>15:45</t>
        </is>
      </c>
      <c r="E5033" s="4" t="inlineStr">
        <is>
          <t>23.11.2023</t>
        </is>
      </c>
      <c r="F5033" t="inlineStr">
        <is>
          <t>23:40</t>
        </is>
      </c>
      <c r="G5033" s="5" t="n">
        <v>40.08333</v>
      </c>
      <c r="H5033" t="inlineStr">
        <is>
          <t>Outbound</t>
        </is>
      </c>
      <c r="I5033" s="6" t="n">
        <v>0</v>
      </c>
      <c r="J5033" s="6" t="n">
        <v>0</v>
      </c>
      <c r="K5033" s="6" t="n">
        <v>0</v>
      </c>
      <c r="L5033" s="6">
        <f>I5033+J5033+K5033</f>
        <v/>
      </c>
      <c r="M5033" s="6" t="n">
        <v>1</v>
      </c>
      <c r="N5033" t="inlineStr">
        <is>
          <t>Ja</t>
        </is>
      </c>
      <c r="T5033" t="inlineStr">
        <is>
          <t>FUE</t>
        </is>
      </c>
      <c r="U5033">
        <f>VLOOKUP(T5033,Destinations!$A$2:$C$550,2,0)</f>
        <v/>
      </c>
      <c r="V5033" t="inlineStr">
        <is>
          <t>DEAF</t>
        </is>
      </c>
      <c r="W5033">
        <f>VLOOKUP(V5033,'WCH Kat'!$A$1:$B$150,2,0)</f>
        <v/>
      </c>
    </row>
    <row r="5034">
      <c r="A5034" t="inlineStr">
        <is>
          <t xml:space="preserve">FR </t>
        </is>
      </c>
      <c r="B5034" t="inlineStr">
        <is>
          <t>FR 7670</t>
        </is>
      </c>
      <c r="C5034" s="4" t="inlineStr">
        <is>
          <t>25.11.2023</t>
        </is>
      </c>
      <c r="D5034" t="inlineStr">
        <is>
          <t>15:45</t>
        </is>
      </c>
      <c r="E5034" s="4" t="inlineStr">
        <is>
          <t>23.11.2023</t>
        </is>
      </c>
      <c r="F5034" t="inlineStr">
        <is>
          <t>23:40</t>
        </is>
      </c>
      <c r="G5034" s="5" t="n">
        <v>40.08333</v>
      </c>
      <c r="H5034" t="inlineStr">
        <is>
          <t>Outbound</t>
        </is>
      </c>
      <c r="I5034" s="6" t="n">
        <v>0</v>
      </c>
      <c r="J5034" s="6" t="n">
        <v>0</v>
      </c>
      <c r="K5034" s="6" t="n">
        <v>0</v>
      </c>
      <c r="L5034" s="6">
        <f>I5034+J5034+K5034</f>
        <v/>
      </c>
      <c r="M5034" s="6" t="n">
        <v>1</v>
      </c>
      <c r="N5034" t="inlineStr">
        <is>
          <t>Ja</t>
        </is>
      </c>
      <c r="T5034" t="inlineStr">
        <is>
          <t>FUE</t>
        </is>
      </c>
      <c r="U5034">
        <f>VLOOKUP(T5034,Destinations!$A$2:$C$550,2,0)</f>
        <v/>
      </c>
      <c r="V5034" t="inlineStr">
        <is>
          <t>DEAF</t>
        </is>
      </c>
      <c r="W5034">
        <f>VLOOKUP(V5034,'WCH Kat'!$A$1:$B$150,2,0)</f>
        <v/>
      </c>
    </row>
    <row r="5035">
      <c r="A5035" t="inlineStr">
        <is>
          <t xml:space="preserve">EW </t>
        </is>
      </c>
      <c r="B5035" t="inlineStr">
        <is>
          <t>EW  493</t>
        </is>
      </c>
      <c r="C5035" s="4" t="inlineStr">
        <is>
          <t>11.11.2023</t>
        </is>
      </c>
      <c r="D5035" t="inlineStr">
        <is>
          <t>22:45</t>
        </is>
      </c>
      <c r="E5035" s="4" t="inlineStr">
        <is>
          <t>10.11.2023</t>
        </is>
      </c>
      <c r="F5035" t="inlineStr">
        <is>
          <t>07:50</t>
        </is>
      </c>
      <c r="G5035" s="5" t="n">
        <v>38.91667</v>
      </c>
      <c r="H5035" t="inlineStr">
        <is>
          <t>Inbound</t>
        </is>
      </c>
      <c r="I5035" s="6" t="n">
        <v>0</v>
      </c>
      <c r="J5035" s="6" t="n">
        <v>0</v>
      </c>
      <c r="K5035" s="6" t="n">
        <v>0</v>
      </c>
      <c r="L5035" s="6">
        <f>I5035+J5035+K5035</f>
        <v/>
      </c>
      <c r="M5035" s="6" t="n">
        <v>1</v>
      </c>
      <c r="P5035" t="inlineStr">
        <is>
          <t>Ja</t>
        </is>
      </c>
      <c r="T5035" t="inlineStr">
        <is>
          <t>SJJ</t>
        </is>
      </c>
      <c r="U5035">
        <f>VLOOKUP(T5035,Destinations!$A$2:$C$550,2,0)</f>
        <v/>
      </c>
      <c r="V5035" t="inlineStr">
        <is>
          <t>WCHC</t>
        </is>
      </c>
      <c r="W5035">
        <f>VLOOKUP(V5035,'WCH Kat'!$A$1:$B$150,2,0)</f>
        <v/>
      </c>
    </row>
    <row r="5036">
      <c r="A5036" t="inlineStr">
        <is>
          <t xml:space="preserve">W6 </t>
        </is>
      </c>
      <c r="B5036" t="inlineStr">
        <is>
          <t>W6 2292</t>
        </is>
      </c>
      <c r="C5036" s="4" t="inlineStr">
        <is>
          <t>25.11.2023</t>
        </is>
      </c>
      <c r="D5036" t="inlineStr">
        <is>
          <t>15:50</t>
        </is>
      </c>
      <c r="E5036" s="4" t="inlineStr">
        <is>
          <t>24.11.2023</t>
        </is>
      </c>
      <c r="F5036" t="inlineStr">
        <is>
          <t>01:55</t>
        </is>
      </c>
      <c r="G5036" s="5" t="n">
        <v>37.91667</v>
      </c>
      <c r="H5036" t="inlineStr">
        <is>
          <t>Outbound</t>
        </is>
      </c>
      <c r="I5036" s="6" t="n">
        <v>0</v>
      </c>
      <c r="J5036" s="6" t="n">
        <v>0</v>
      </c>
      <c r="K5036" s="6" t="n">
        <v>0</v>
      </c>
      <c r="L5036" s="6">
        <f>I5036+J5036+K5036</f>
        <v/>
      </c>
      <c r="M5036" s="6" t="n">
        <v>1</v>
      </c>
      <c r="N5036" t="inlineStr">
        <is>
          <t>Ja</t>
        </is>
      </c>
      <c r="T5036" t="inlineStr">
        <is>
          <t>BUD</t>
        </is>
      </c>
      <c r="U5036">
        <f>VLOOKUP(T5036,Destinations!$A$2:$C$550,2,0)</f>
        <v/>
      </c>
      <c r="V5036" t="inlineStr">
        <is>
          <t>WCHS</t>
        </is>
      </c>
      <c r="W5036">
        <f>VLOOKUP(V5036,'WCH Kat'!$A$1:$B$150,2,0)</f>
        <v/>
      </c>
    </row>
    <row r="5037">
      <c r="A5037" t="inlineStr">
        <is>
          <t xml:space="preserve">W6 </t>
        </is>
      </c>
      <c r="B5037" t="inlineStr">
        <is>
          <t>W6 4092</t>
        </is>
      </c>
      <c r="C5037" s="4" t="inlineStr">
        <is>
          <t>25.11.2023</t>
        </is>
      </c>
      <c r="D5037" t="inlineStr">
        <is>
          <t>15:55</t>
        </is>
      </c>
      <c r="E5037" s="4" t="inlineStr">
        <is>
          <t>25.11.2023</t>
        </is>
      </c>
      <c r="F5037" t="inlineStr">
        <is>
          <t>14:27</t>
        </is>
      </c>
      <c r="G5037" s="5" t="n">
        <v>1.46667</v>
      </c>
      <c r="H5037" t="inlineStr">
        <is>
          <t>Outbound</t>
        </is>
      </c>
      <c r="I5037" s="6" t="n">
        <v>0</v>
      </c>
      <c r="J5037" s="6" t="n">
        <v>1</v>
      </c>
      <c r="K5037" s="6" t="n">
        <v>0</v>
      </c>
      <c r="L5037" s="6">
        <f>I5037+J5037+K5037</f>
        <v/>
      </c>
      <c r="M5037" s="6" t="n">
        <v>0</v>
      </c>
      <c r="Q5037" t="inlineStr">
        <is>
          <t>Ja</t>
        </is>
      </c>
      <c r="T5037" t="inlineStr">
        <is>
          <t>Belgrad</t>
        </is>
      </c>
      <c r="U5037">
        <f>VLOOKUP(T5037,Destinations!$A$2:$C$550,2,0)</f>
        <v/>
      </c>
      <c r="V5037" t="inlineStr">
        <is>
          <t>WCHR</t>
        </is>
      </c>
      <c r="W5037">
        <f>VLOOKUP(V5037,'WCH Kat'!$A$1:$B$150,2,0)</f>
        <v/>
      </c>
    </row>
    <row r="5038">
      <c r="A5038" t="inlineStr">
        <is>
          <t xml:space="preserve">W6 </t>
        </is>
      </c>
      <c r="B5038" t="inlineStr">
        <is>
          <t>W6 4092</t>
        </is>
      </c>
      <c r="C5038" s="4" t="inlineStr">
        <is>
          <t>25.11.2023</t>
        </is>
      </c>
      <c r="D5038" t="inlineStr">
        <is>
          <t>15:55</t>
        </is>
      </c>
      <c r="E5038" s="4" t="inlineStr">
        <is>
          <t>25.11.2023</t>
        </is>
      </c>
      <c r="F5038" t="inlineStr">
        <is>
          <t>14:50</t>
        </is>
      </c>
      <c r="G5038" s="5" t="n">
        <v>1.08333</v>
      </c>
      <c r="H5038" t="inlineStr">
        <is>
          <t>Outbound</t>
        </is>
      </c>
      <c r="I5038" s="6" t="n">
        <v>0</v>
      </c>
      <c r="J5038" s="6" t="n">
        <v>1</v>
      </c>
      <c r="K5038" s="6" t="n">
        <v>0</v>
      </c>
      <c r="L5038" s="6">
        <f>I5038+J5038+K5038</f>
        <v/>
      </c>
      <c r="M5038" s="6" t="n">
        <v>0</v>
      </c>
      <c r="R5038" t="inlineStr">
        <is>
          <t>Ja</t>
        </is>
      </c>
      <c r="T5038" t="inlineStr">
        <is>
          <t>Belgrad</t>
        </is>
      </c>
      <c r="U5038">
        <f>VLOOKUP(T5038,Destinations!$A$2:$C$550,2,0)</f>
        <v/>
      </c>
      <c r="V5038" t="inlineStr">
        <is>
          <t>WCHR</t>
        </is>
      </c>
      <c r="W5038">
        <f>VLOOKUP(V5038,'WCH Kat'!$A$1:$B$150,2,0)</f>
        <v/>
      </c>
    </row>
    <row r="5039">
      <c r="A5039" t="inlineStr">
        <is>
          <t xml:space="preserve">EW </t>
        </is>
      </c>
      <c r="B5039" t="inlineStr">
        <is>
          <t>EW  271</t>
        </is>
      </c>
      <c r="C5039" s="4" t="inlineStr">
        <is>
          <t>25.11.2023</t>
        </is>
      </c>
      <c r="D5039" t="inlineStr">
        <is>
          <t>16:25</t>
        </is>
      </c>
      <c r="E5039" s="4" t="inlineStr">
        <is>
          <t>23.11.2023</t>
        </is>
      </c>
      <c r="F5039" t="inlineStr">
        <is>
          <t>22:55</t>
        </is>
      </c>
      <c r="G5039" s="5" t="n">
        <v>41.5</v>
      </c>
      <c r="H5039" t="inlineStr">
        <is>
          <t>Inbound</t>
        </is>
      </c>
      <c r="I5039" s="6" t="n">
        <v>0</v>
      </c>
      <c r="J5039" s="6" t="n">
        <v>0</v>
      </c>
      <c r="K5039" s="6" t="n">
        <v>0</v>
      </c>
      <c r="L5039" s="6">
        <f>I5039+J5039+K5039</f>
        <v/>
      </c>
      <c r="M5039" s="6" t="n">
        <v>1</v>
      </c>
      <c r="N5039" t="inlineStr">
        <is>
          <t>Ja</t>
        </is>
      </c>
      <c r="T5039" t="inlineStr">
        <is>
          <t>LPA</t>
        </is>
      </c>
      <c r="U5039">
        <f>VLOOKUP(T5039,Destinations!$A$2:$C$550,2,0)</f>
        <v/>
      </c>
      <c r="V5039" t="inlineStr">
        <is>
          <t>WCHS</t>
        </is>
      </c>
      <c r="W5039">
        <f>VLOOKUP(V5039,'WCH Kat'!$A$1:$B$150,2,0)</f>
        <v/>
      </c>
    </row>
    <row r="5040">
      <c r="A5040" t="inlineStr">
        <is>
          <t xml:space="preserve">FR </t>
        </is>
      </c>
      <c r="B5040" t="inlineStr">
        <is>
          <t>FR 2813</t>
        </is>
      </c>
      <c r="C5040" s="4" t="inlineStr">
        <is>
          <t>25.11.2023</t>
        </is>
      </c>
      <c r="D5040" t="inlineStr">
        <is>
          <t>16:30</t>
        </is>
      </c>
      <c r="E5040" s="4" t="inlineStr">
        <is>
          <t>24.11.2023</t>
        </is>
      </c>
      <c r="F5040" t="inlineStr">
        <is>
          <t>00:25</t>
        </is>
      </c>
      <c r="G5040" s="5" t="n">
        <v>40.08333</v>
      </c>
      <c r="H5040" t="inlineStr">
        <is>
          <t>Outbound</t>
        </is>
      </c>
      <c r="I5040" s="6" t="n">
        <v>0</v>
      </c>
      <c r="J5040" s="6" t="n">
        <v>0</v>
      </c>
      <c r="K5040" s="6" t="n">
        <v>0</v>
      </c>
      <c r="L5040" s="6">
        <f>I5040+J5040+K5040</f>
        <v/>
      </c>
      <c r="M5040" s="6" t="n">
        <v>1</v>
      </c>
      <c r="N5040" t="inlineStr">
        <is>
          <t>Ja</t>
        </is>
      </c>
      <c r="T5040" t="inlineStr">
        <is>
          <t>STN</t>
        </is>
      </c>
      <c r="U5040">
        <f>VLOOKUP(T5040,Destinations!$A$2:$C$550,2,0)</f>
        <v/>
      </c>
      <c r="V5040" t="inlineStr">
        <is>
          <t>WCHS,WCMP</t>
        </is>
      </c>
      <c r="W5040">
        <f>VLOOKUP(V5040,'WCH Kat'!$A$1:$B$150,2,0)</f>
        <v/>
      </c>
    </row>
    <row r="5041">
      <c r="A5041" t="inlineStr">
        <is>
          <t xml:space="preserve">TK </t>
        </is>
      </c>
      <c r="B5041" t="inlineStr">
        <is>
          <t>TK 7712</t>
        </is>
      </c>
      <c r="C5041" s="4" t="inlineStr">
        <is>
          <t>25.11.2023</t>
        </is>
      </c>
      <c r="D5041" t="inlineStr">
        <is>
          <t>16:40</t>
        </is>
      </c>
      <c r="E5041" s="4" t="inlineStr">
        <is>
          <t>25.11.2023</t>
        </is>
      </c>
      <c r="F5041" t="inlineStr">
        <is>
          <t>13:16</t>
        </is>
      </c>
      <c r="G5041" s="5" t="n">
        <v>3.4</v>
      </c>
      <c r="H5041" t="inlineStr">
        <is>
          <t>Inbound</t>
        </is>
      </c>
      <c r="I5041" s="6" t="n">
        <v>0</v>
      </c>
      <c r="J5041" s="6" t="n">
        <v>0</v>
      </c>
      <c r="K5041" s="6" t="n">
        <v>1</v>
      </c>
      <c r="L5041" s="6">
        <f>I5041+J5041+K5041</f>
        <v/>
      </c>
      <c r="M5041" s="6" t="n">
        <v>0</v>
      </c>
      <c r="O5041" t="inlineStr">
        <is>
          <t>Ja</t>
        </is>
      </c>
      <c r="T5041" t="inlineStr">
        <is>
          <t>SAW</t>
        </is>
      </c>
      <c r="U5041">
        <f>VLOOKUP(T5041,Destinations!$A$2:$C$550,2,0)</f>
        <v/>
      </c>
      <c r="V5041" t="inlineStr">
        <is>
          <t>WCHS</t>
        </is>
      </c>
      <c r="W5041">
        <f>VLOOKUP(V5041,'WCH Kat'!$A$1:$B$150,2,0)</f>
        <v/>
      </c>
    </row>
    <row r="5042">
      <c r="A5042" t="inlineStr">
        <is>
          <t xml:space="preserve">EW </t>
        </is>
      </c>
      <c r="B5042" t="inlineStr">
        <is>
          <t>EW  492</t>
        </is>
      </c>
      <c r="C5042" s="4" t="inlineStr">
        <is>
          <t>14.11.2023</t>
        </is>
      </c>
      <c r="D5042" t="inlineStr">
        <is>
          <t>12:10</t>
        </is>
      </c>
      <c r="E5042" s="4" t="inlineStr">
        <is>
          <t>12.11.2023</t>
        </is>
      </c>
      <c r="F5042" t="inlineStr">
        <is>
          <t>23:15</t>
        </is>
      </c>
      <c r="G5042" s="5" t="n">
        <v>36.91667</v>
      </c>
      <c r="H5042" t="inlineStr">
        <is>
          <t>Outbound</t>
        </is>
      </c>
      <c r="I5042" s="6" t="n">
        <v>0</v>
      </c>
      <c r="J5042" s="6" t="n">
        <v>0</v>
      </c>
      <c r="K5042" s="6" t="n">
        <v>0</v>
      </c>
      <c r="L5042" s="6">
        <f>I5042+J5042+K5042</f>
        <v/>
      </c>
      <c r="M5042" s="6" t="n">
        <v>1</v>
      </c>
      <c r="N5042" t="inlineStr">
        <is>
          <t>Ja</t>
        </is>
      </c>
      <c r="T5042" t="inlineStr">
        <is>
          <t>SJJ</t>
        </is>
      </c>
      <c r="U5042">
        <f>VLOOKUP(T5042,Destinations!$A$2:$C$550,2,0)</f>
        <v/>
      </c>
      <c r="V5042" t="inlineStr">
        <is>
          <t>WCHC</t>
        </is>
      </c>
      <c r="W5042">
        <f>VLOOKUP(V5042,'WCH Kat'!$A$1:$B$150,2,0)</f>
        <v/>
      </c>
    </row>
    <row r="5043">
      <c r="A5043" t="inlineStr">
        <is>
          <t xml:space="preserve">FR </t>
        </is>
      </c>
      <c r="B5043" t="inlineStr">
        <is>
          <t>FR 1139</t>
        </is>
      </c>
      <c r="C5043" s="4" t="inlineStr">
        <is>
          <t>25.11.2023</t>
        </is>
      </c>
      <c r="D5043" t="inlineStr">
        <is>
          <t>16:50</t>
        </is>
      </c>
      <c r="E5043" s="4" t="inlineStr">
        <is>
          <t>23.11.2023</t>
        </is>
      </c>
      <c r="F5043" t="inlineStr">
        <is>
          <t>21:50</t>
        </is>
      </c>
      <c r="G5043" s="5" t="n">
        <v>43</v>
      </c>
      <c r="H5043" t="inlineStr">
        <is>
          <t>Inbound</t>
        </is>
      </c>
      <c r="I5043" s="6" t="n">
        <v>0</v>
      </c>
      <c r="J5043" s="6" t="n">
        <v>0</v>
      </c>
      <c r="K5043" s="6" t="n">
        <v>0</v>
      </c>
      <c r="L5043" s="6">
        <f>I5043+J5043+K5043</f>
        <v/>
      </c>
      <c r="M5043" s="6" t="n">
        <v>1</v>
      </c>
      <c r="N5043" t="inlineStr">
        <is>
          <t>Ja</t>
        </is>
      </c>
      <c r="T5043" t="inlineStr">
        <is>
          <t>SVQ</t>
        </is>
      </c>
      <c r="U5043">
        <f>VLOOKUP(T5043,Destinations!$A$2:$C$550,2,0)</f>
        <v/>
      </c>
      <c r="V5043" t="inlineStr">
        <is>
          <t>WCHS</t>
        </is>
      </c>
      <c r="W5043">
        <f>VLOOKUP(V5043,'WCH Kat'!$A$1:$B$150,2,0)</f>
        <v/>
      </c>
    </row>
    <row r="5044">
      <c r="A5044" t="inlineStr">
        <is>
          <t xml:space="preserve">FR </t>
        </is>
      </c>
      <c r="B5044" t="inlineStr">
        <is>
          <t>FR 1139</t>
        </is>
      </c>
      <c r="C5044" s="4" t="inlineStr">
        <is>
          <t>25.11.2023</t>
        </is>
      </c>
      <c r="D5044" t="inlineStr">
        <is>
          <t>16:50</t>
        </is>
      </c>
      <c r="E5044" s="4" t="inlineStr">
        <is>
          <t>23.11.2023</t>
        </is>
      </c>
      <c r="F5044" t="inlineStr">
        <is>
          <t>21:50</t>
        </is>
      </c>
      <c r="G5044" s="5" t="n">
        <v>43</v>
      </c>
      <c r="H5044" t="inlineStr">
        <is>
          <t>Inbound</t>
        </is>
      </c>
      <c r="I5044" s="6" t="n">
        <v>0</v>
      </c>
      <c r="J5044" s="6" t="n">
        <v>0</v>
      </c>
      <c r="K5044" s="6" t="n">
        <v>0</v>
      </c>
      <c r="L5044" s="6">
        <f>I5044+J5044+K5044</f>
        <v/>
      </c>
      <c r="M5044" s="6" t="n">
        <v>1</v>
      </c>
      <c r="N5044" t="inlineStr">
        <is>
          <t>Ja</t>
        </is>
      </c>
      <c r="T5044" t="inlineStr">
        <is>
          <t>SVQ</t>
        </is>
      </c>
      <c r="U5044">
        <f>VLOOKUP(T5044,Destinations!$A$2:$C$550,2,0)</f>
        <v/>
      </c>
      <c r="V5044" t="inlineStr">
        <is>
          <t>WCHR</t>
        </is>
      </c>
      <c r="W5044">
        <f>VLOOKUP(V5044,'WCH Kat'!$A$1:$B$150,2,0)</f>
        <v/>
      </c>
    </row>
    <row r="5045">
      <c r="A5045" t="inlineStr">
        <is>
          <t xml:space="preserve">FR </t>
        </is>
      </c>
      <c r="B5045" t="inlineStr">
        <is>
          <t>FR 1139</t>
        </is>
      </c>
      <c r="C5045" s="4" t="inlineStr">
        <is>
          <t>25.11.2023</t>
        </is>
      </c>
      <c r="D5045" t="inlineStr">
        <is>
          <t>16:50</t>
        </is>
      </c>
      <c r="E5045" s="4" t="inlineStr">
        <is>
          <t>23.11.2023</t>
        </is>
      </c>
      <c r="F5045" t="inlineStr">
        <is>
          <t>21:50</t>
        </is>
      </c>
      <c r="G5045" s="5" t="n">
        <v>43</v>
      </c>
      <c r="H5045" t="inlineStr">
        <is>
          <t>Inbound</t>
        </is>
      </c>
      <c r="I5045" s="6" t="n">
        <v>0</v>
      </c>
      <c r="J5045" s="6" t="n">
        <v>0</v>
      </c>
      <c r="K5045" s="6" t="n">
        <v>0</v>
      </c>
      <c r="L5045" s="6">
        <f>I5045+J5045+K5045</f>
        <v/>
      </c>
      <c r="M5045" s="6" t="n">
        <v>1</v>
      </c>
      <c r="N5045" t="inlineStr">
        <is>
          <t>Ja</t>
        </is>
      </c>
      <c r="T5045" t="inlineStr">
        <is>
          <t>SVQ</t>
        </is>
      </c>
      <c r="U5045">
        <f>VLOOKUP(T5045,Destinations!$A$2:$C$550,2,0)</f>
        <v/>
      </c>
      <c r="V5045" t="inlineStr">
        <is>
          <t>WCHR</t>
        </is>
      </c>
      <c r="W5045">
        <f>VLOOKUP(V5045,'WCH Kat'!$A$1:$B$150,2,0)</f>
        <v/>
      </c>
    </row>
    <row r="5046">
      <c r="A5046" t="inlineStr">
        <is>
          <t xml:space="preserve">EW </t>
        </is>
      </c>
      <c r="B5046" t="inlineStr">
        <is>
          <t>EW  493</t>
        </is>
      </c>
      <c r="C5046" s="4" t="inlineStr">
        <is>
          <t>14.11.2023</t>
        </is>
      </c>
      <c r="D5046" t="inlineStr">
        <is>
          <t>16:50</t>
        </is>
      </c>
      <c r="E5046" s="4" t="inlineStr">
        <is>
          <t>13.11.2023</t>
        </is>
      </c>
      <c r="F5046" t="inlineStr">
        <is>
          <t>01:50</t>
        </is>
      </c>
      <c r="G5046" s="5" t="n">
        <v>39</v>
      </c>
      <c r="H5046" t="inlineStr">
        <is>
          <t>Inbound</t>
        </is>
      </c>
      <c r="I5046" s="6" t="n">
        <v>0</v>
      </c>
      <c r="J5046" s="6" t="n">
        <v>0</v>
      </c>
      <c r="K5046" s="6" t="n">
        <v>0</v>
      </c>
      <c r="L5046" s="6">
        <f>I5046+J5046+K5046</f>
        <v/>
      </c>
      <c r="M5046" s="6" t="n">
        <v>1</v>
      </c>
      <c r="N5046" t="inlineStr">
        <is>
          <t>Ja</t>
        </is>
      </c>
      <c r="T5046" t="inlineStr">
        <is>
          <t>SJJ</t>
        </is>
      </c>
      <c r="U5046">
        <f>VLOOKUP(T5046,Destinations!$A$2:$C$550,2,0)</f>
        <v/>
      </c>
      <c r="V5046" t="inlineStr">
        <is>
          <t>WCHC</t>
        </is>
      </c>
      <c r="W5046">
        <f>VLOOKUP(V5046,'WCH Kat'!$A$1:$B$150,2,0)</f>
        <v/>
      </c>
    </row>
    <row r="5047">
      <c r="A5047" t="inlineStr">
        <is>
          <t xml:space="preserve">EW </t>
        </is>
      </c>
      <c r="B5047" t="inlineStr">
        <is>
          <t>EW  493</t>
        </is>
      </c>
      <c r="C5047" s="4" t="inlineStr">
        <is>
          <t>14.11.2023</t>
        </is>
      </c>
      <c r="D5047" t="inlineStr">
        <is>
          <t>16:50</t>
        </is>
      </c>
      <c r="E5047" s="4" t="inlineStr">
        <is>
          <t>13.11.2023</t>
        </is>
      </c>
      <c r="F5047" t="inlineStr">
        <is>
          <t>01:50</t>
        </is>
      </c>
      <c r="G5047" s="5" t="n">
        <v>39</v>
      </c>
      <c r="H5047" t="inlineStr">
        <is>
          <t>Inbound</t>
        </is>
      </c>
      <c r="I5047" s="6" t="n">
        <v>0</v>
      </c>
      <c r="J5047" s="6" t="n">
        <v>0</v>
      </c>
      <c r="K5047" s="6" t="n">
        <v>0</v>
      </c>
      <c r="L5047" s="6">
        <f>I5047+J5047+K5047</f>
        <v/>
      </c>
      <c r="M5047" s="6" t="n">
        <v>1</v>
      </c>
      <c r="N5047" t="inlineStr">
        <is>
          <t>Ja</t>
        </is>
      </c>
      <c r="T5047" t="inlineStr">
        <is>
          <t>SJJ</t>
        </is>
      </c>
      <c r="U5047">
        <f>VLOOKUP(T5047,Destinations!$A$2:$C$550,2,0)</f>
        <v/>
      </c>
      <c r="V5047" t="inlineStr">
        <is>
          <t>WCHC</t>
        </is>
      </c>
      <c r="W5047">
        <f>VLOOKUP(V5047,'WCH Kat'!$A$1:$B$150,2,0)</f>
        <v/>
      </c>
    </row>
    <row r="5048">
      <c r="A5048" t="inlineStr">
        <is>
          <t xml:space="preserve">TK </t>
        </is>
      </c>
      <c r="B5048" t="inlineStr">
        <is>
          <t>TK 1675</t>
        </is>
      </c>
      <c r="C5048" s="4" t="inlineStr">
        <is>
          <t>25.11.2023</t>
        </is>
      </c>
      <c r="D5048" t="inlineStr">
        <is>
          <t>17:00</t>
        </is>
      </c>
      <c r="E5048" s="4" t="inlineStr">
        <is>
          <t>23.11.2023</t>
        </is>
      </c>
      <c r="F5048" t="inlineStr">
        <is>
          <t>13:58</t>
        </is>
      </c>
      <c r="G5048" s="5" t="n">
        <v>51.03333</v>
      </c>
      <c r="H5048" t="inlineStr">
        <is>
          <t>Inbound</t>
        </is>
      </c>
      <c r="I5048" s="6" t="n">
        <v>0</v>
      </c>
      <c r="J5048" s="6" t="n">
        <v>0</v>
      </c>
      <c r="K5048" s="6" t="n">
        <v>0</v>
      </c>
      <c r="L5048" s="6">
        <f>I5048+J5048+K5048</f>
        <v/>
      </c>
      <c r="M5048" s="6" t="n">
        <v>1</v>
      </c>
      <c r="N5048" t="inlineStr">
        <is>
          <t>Ja</t>
        </is>
      </c>
      <c r="T5048" t="inlineStr">
        <is>
          <t>Istanbul-Atatürk</t>
        </is>
      </c>
      <c r="U5048">
        <f>VLOOKUP(T5048,Destinations!$A$2:$C$550,2,0)</f>
        <v/>
      </c>
      <c r="V5048" t="inlineStr">
        <is>
          <t>WCHR</t>
        </is>
      </c>
      <c r="W5048">
        <f>VLOOKUP(V5048,'WCH Kat'!$A$1:$B$150,2,0)</f>
        <v/>
      </c>
    </row>
    <row r="5049">
      <c r="A5049" t="inlineStr">
        <is>
          <t xml:space="preserve">EW </t>
        </is>
      </c>
      <c r="B5049" t="inlineStr">
        <is>
          <t>EW  492</t>
        </is>
      </c>
      <c r="C5049" s="4" t="inlineStr">
        <is>
          <t>18.11.2023</t>
        </is>
      </c>
      <c r="D5049" t="inlineStr">
        <is>
          <t>18:10</t>
        </is>
      </c>
      <c r="E5049" s="4" t="inlineStr">
        <is>
          <t>17.11.2023</t>
        </is>
      </c>
      <c r="F5049" t="inlineStr">
        <is>
          <t>05:15</t>
        </is>
      </c>
      <c r="G5049" s="5" t="n">
        <v>36.91667</v>
      </c>
      <c r="H5049" t="inlineStr">
        <is>
          <t>Outbound</t>
        </is>
      </c>
      <c r="I5049" s="6" t="n">
        <v>0</v>
      </c>
      <c r="J5049" s="6" t="n">
        <v>0</v>
      </c>
      <c r="K5049" s="6" t="n">
        <v>0</v>
      </c>
      <c r="L5049" s="6">
        <f>I5049+J5049+K5049</f>
        <v/>
      </c>
      <c r="M5049" s="6" t="n">
        <v>1</v>
      </c>
      <c r="N5049" t="inlineStr">
        <is>
          <t>Ja</t>
        </is>
      </c>
      <c r="T5049" t="inlineStr">
        <is>
          <t>SJJ</t>
        </is>
      </c>
      <c r="U5049">
        <f>VLOOKUP(T5049,Destinations!$A$2:$C$550,2,0)</f>
        <v/>
      </c>
      <c r="V5049" t="inlineStr">
        <is>
          <t>WCHC</t>
        </is>
      </c>
      <c r="W5049">
        <f>VLOOKUP(V5049,'WCH Kat'!$A$1:$B$150,2,0)</f>
        <v/>
      </c>
    </row>
    <row r="5050">
      <c r="A5050" t="inlineStr">
        <is>
          <t xml:space="preserve">TK </t>
        </is>
      </c>
      <c r="B5050" t="inlineStr">
        <is>
          <t>TK 1675</t>
        </is>
      </c>
      <c r="C5050" s="4" t="inlineStr">
        <is>
          <t>25.11.2023</t>
        </is>
      </c>
      <c r="D5050" t="inlineStr">
        <is>
          <t>17:00</t>
        </is>
      </c>
      <c r="E5050" s="4" t="inlineStr">
        <is>
          <t>23.11.2023</t>
        </is>
      </c>
      <c r="F5050" t="inlineStr">
        <is>
          <t>13:58</t>
        </is>
      </c>
      <c r="G5050" s="5" t="n">
        <v>51.03333</v>
      </c>
      <c r="H5050" t="inlineStr">
        <is>
          <t>Inbound</t>
        </is>
      </c>
      <c r="I5050" s="6" t="n">
        <v>0</v>
      </c>
      <c r="J5050" s="6" t="n">
        <v>0</v>
      </c>
      <c r="K5050" s="6" t="n">
        <v>0</v>
      </c>
      <c r="L5050" s="6">
        <f>I5050+J5050+K5050</f>
        <v/>
      </c>
      <c r="M5050" s="6" t="n">
        <v>1</v>
      </c>
      <c r="N5050" t="inlineStr">
        <is>
          <t>Ja</t>
        </is>
      </c>
      <c r="T5050" t="inlineStr">
        <is>
          <t>Istanbul-Atatürk</t>
        </is>
      </c>
      <c r="U5050">
        <f>VLOOKUP(T5050,Destinations!$A$2:$C$550,2,0)</f>
        <v/>
      </c>
      <c r="V5050" t="inlineStr">
        <is>
          <t>MAAS</t>
        </is>
      </c>
      <c r="W5050">
        <f>VLOOKUP(V5050,'WCH Kat'!$A$1:$B$150,2,0)</f>
        <v/>
      </c>
    </row>
    <row r="5051">
      <c r="A5051" t="inlineStr">
        <is>
          <t xml:space="preserve">TK </t>
        </is>
      </c>
      <c r="B5051" t="inlineStr">
        <is>
          <t>TK 1675</t>
        </is>
      </c>
      <c r="C5051" s="4" t="inlineStr">
        <is>
          <t>25.11.2023</t>
        </is>
      </c>
      <c r="D5051" t="inlineStr">
        <is>
          <t>17:00</t>
        </is>
      </c>
      <c r="E5051" s="4" t="inlineStr">
        <is>
          <t>23.11.2023</t>
        </is>
      </c>
      <c r="F5051" t="inlineStr">
        <is>
          <t>13:58</t>
        </is>
      </c>
      <c r="G5051" s="5" t="n">
        <v>51.03333</v>
      </c>
      <c r="H5051" t="inlineStr">
        <is>
          <t>Inbound</t>
        </is>
      </c>
      <c r="I5051" s="6" t="n">
        <v>0</v>
      </c>
      <c r="J5051" s="6" t="n">
        <v>0</v>
      </c>
      <c r="K5051" s="6" t="n">
        <v>0</v>
      </c>
      <c r="L5051" s="6">
        <f>I5051+J5051+K5051</f>
        <v/>
      </c>
      <c r="M5051" s="6" t="n">
        <v>1</v>
      </c>
      <c r="N5051" t="inlineStr">
        <is>
          <t>Ja</t>
        </is>
      </c>
      <c r="T5051" t="inlineStr">
        <is>
          <t>Istanbul-Atatürk</t>
        </is>
      </c>
      <c r="U5051">
        <f>VLOOKUP(T5051,Destinations!$A$2:$C$550,2,0)</f>
        <v/>
      </c>
      <c r="V5051" t="inlineStr">
        <is>
          <t>WCHR</t>
        </is>
      </c>
      <c r="W5051">
        <f>VLOOKUP(V5051,'WCH Kat'!$A$1:$B$150,2,0)</f>
        <v/>
      </c>
    </row>
    <row r="5052">
      <c r="A5052" t="inlineStr">
        <is>
          <t xml:space="preserve">EW </t>
        </is>
      </c>
      <c r="B5052" t="inlineStr">
        <is>
          <t>EW  492</t>
        </is>
      </c>
      <c r="C5052" s="4" t="inlineStr">
        <is>
          <t>18.11.2023</t>
        </is>
      </c>
      <c r="D5052" t="inlineStr">
        <is>
          <t>18:10</t>
        </is>
      </c>
      <c r="E5052" s="4" t="inlineStr">
        <is>
          <t>17.11.2023</t>
        </is>
      </c>
      <c r="F5052" t="inlineStr">
        <is>
          <t>05:15</t>
        </is>
      </c>
      <c r="G5052" s="5" t="n">
        <v>36.91667</v>
      </c>
      <c r="H5052" t="inlineStr">
        <is>
          <t>Outbound</t>
        </is>
      </c>
      <c r="I5052" s="6" t="n">
        <v>0</v>
      </c>
      <c r="J5052" s="6" t="n">
        <v>0</v>
      </c>
      <c r="K5052" s="6" t="n">
        <v>0</v>
      </c>
      <c r="L5052" s="6">
        <f>I5052+J5052+K5052</f>
        <v/>
      </c>
      <c r="M5052" s="6" t="n">
        <v>1</v>
      </c>
      <c r="N5052" t="inlineStr">
        <is>
          <t>Ja</t>
        </is>
      </c>
      <c r="T5052" t="inlineStr">
        <is>
          <t>SJJ</t>
        </is>
      </c>
      <c r="U5052">
        <f>VLOOKUP(T5052,Destinations!$A$2:$C$550,2,0)</f>
        <v/>
      </c>
      <c r="V5052" t="inlineStr">
        <is>
          <t>WCHC</t>
        </is>
      </c>
      <c r="W5052">
        <f>VLOOKUP(V5052,'WCH Kat'!$A$1:$B$150,2,0)</f>
        <v/>
      </c>
    </row>
    <row r="5053">
      <c r="A5053" t="inlineStr">
        <is>
          <t xml:space="preserve">EW </t>
        </is>
      </c>
      <c r="B5053" t="inlineStr">
        <is>
          <t>EW  493</t>
        </is>
      </c>
      <c r="C5053" s="4" t="inlineStr">
        <is>
          <t>18.11.2023</t>
        </is>
      </c>
      <c r="D5053" t="inlineStr">
        <is>
          <t>22:45</t>
        </is>
      </c>
      <c r="E5053" s="4" t="inlineStr">
        <is>
          <t>17.11.2023</t>
        </is>
      </c>
      <c r="F5053" t="inlineStr">
        <is>
          <t>07:50</t>
        </is>
      </c>
      <c r="G5053" s="5" t="n">
        <v>38.91667</v>
      </c>
      <c r="H5053" t="inlineStr">
        <is>
          <t>Inbound</t>
        </is>
      </c>
      <c r="I5053" s="6" t="n">
        <v>0</v>
      </c>
      <c r="J5053" s="6" t="n">
        <v>0</v>
      </c>
      <c r="K5053" s="6" t="n">
        <v>0</v>
      </c>
      <c r="L5053" s="6">
        <f>I5053+J5053+K5053</f>
        <v/>
      </c>
      <c r="M5053" s="6" t="n">
        <v>1</v>
      </c>
      <c r="N5053" t="inlineStr">
        <is>
          <t>Ja</t>
        </is>
      </c>
      <c r="T5053" t="inlineStr">
        <is>
          <t>SJJ</t>
        </is>
      </c>
      <c r="U5053">
        <f>VLOOKUP(T5053,Destinations!$A$2:$C$550,2,0)</f>
        <v/>
      </c>
      <c r="V5053" t="inlineStr">
        <is>
          <t>DEAF,WCHC</t>
        </is>
      </c>
      <c r="W5053">
        <f>VLOOKUP(V5053,'WCH Kat'!$A$1:$B$150,2,0)</f>
        <v/>
      </c>
    </row>
    <row r="5054">
      <c r="A5054" t="inlineStr">
        <is>
          <t xml:space="preserve">TK </t>
        </is>
      </c>
      <c r="B5054" t="inlineStr">
        <is>
          <t>TK 1675</t>
        </is>
      </c>
      <c r="C5054" s="4" t="inlineStr">
        <is>
          <t>25.11.2023</t>
        </is>
      </c>
      <c r="D5054" t="inlineStr">
        <is>
          <t>17:00</t>
        </is>
      </c>
      <c r="E5054" s="4" t="inlineStr">
        <is>
          <t>25.11.2023</t>
        </is>
      </c>
      <c r="F5054" t="inlineStr">
        <is>
          <t>13:35</t>
        </is>
      </c>
      <c r="G5054" s="5" t="n">
        <v>3.41667</v>
      </c>
      <c r="H5054" t="inlineStr">
        <is>
          <t>Inbound</t>
        </is>
      </c>
      <c r="I5054" s="6" t="n">
        <v>0</v>
      </c>
      <c r="J5054" s="6" t="n">
        <v>0</v>
      </c>
      <c r="K5054" s="6" t="n">
        <v>1</v>
      </c>
      <c r="L5054" s="6">
        <f>I5054+J5054+K5054</f>
        <v/>
      </c>
      <c r="M5054" s="6" t="n">
        <v>0</v>
      </c>
      <c r="P5054" t="inlineStr">
        <is>
          <t>Ja</t>
        </is>
      </c>
      <c r="T5054" t="inlineStr">
        <is>
          <t>Istanbul-Atatürk</t>
        </is>
      </c>
      <c r="U5054">
        <f>VLOOKUP(T5054,Destinations!$A$2:$C$550,2,0)</f>
        <v/>
      </c>
      <c r="V5054" t="inlineStr">
        <is>
          <t>WCHS</t>
        </is>
      </c>
      <c r="W5054">
        <f>VLOOKUP(V5054,'WCH Kat'!$A$1:$B$150,2,0)</f>
        <v/>
      </c>
    </row>
    <row r="5055">
      <c r="A5055" t="inlineStr">
        <is>
          <t xml:space="preserve">TK </t>
        </is>
      </c>
      <c r="B5055" t="inlineStr">
        <is>
          <t>TK 7713</t>
        </is>
      </c>
      <c r="C5055" s="4" t="inlineStr">
        <is>
          <t>25.11.2023</t>
        </is>
      </c>
      <c r="D5055" t="inlineStr">
        <is>
          <t>17:30</t>
        </is>
      </c>
      <c r="E5055" s="4" t="inlineStr">
        <is>
          <t>23.11.2023</t>
        </is>
      </c>
      <c r="F5055" t="inlineStr">
        <is>
          <t>16:00</t>
        </is>
      </c>
      <c r="G5055" s="5" t="n">
        <v>49.5</v>
      </c>
      <c r="H5055" t="inlineStr">
        <is>
          <t>Outbound</t>
        </is>
      </c>
      <c r="I5055" s="6" t="n">
        <v>0</v>
      </c>
      <c r="J5055" s="6" t="n">
        <v>0</v>
      </c>
      <c r="K5055" s="6" t="n">
        <v>0</v>
      </c>
      <c r="L5055" s="6">
        <f>I5055+J5055+K5055</f>
        <v/>
      </c>
      <c r="M5055" s="6" t="n">
        <v>1</v>
      </c>
      <c r="N5055" t="inlineStr">
        <is>
          <t>Ja</t>
        </is>
      </c>
      <c r="T5055" t="inlineStr">
        <is>
          <t>SAW</t>
        </is>
      </c>
      <c r="U5055">
        <f>VLOOKUP(T5055,Destinations!$A$2:$C$550,2,0)</f>
        <v/>
      </c>
      <c r="V5055" t="inlineStr">
        <is>
          <t>WCHR</t>
        </is>
      </c>
      <c r="W5055">
        <f>VLOOKUP(V5055,'WCH Kat'!$A$1:$B$150,2,0)</f>
        <v/>
      </c>
    </row>
    <row r="5056">
      <c r="A5056" t="inlineStr">
        <is>
          <t xml:space="preserve">TK </t>
        </is>
      </c>
      <c r="B5056" t="inlineStr">
        <is>
          <t>TK 7713</t>
        </is>
      </c>
      <c r="C5056" s="4" t="inlineStr">
        <is>
          <t>25.11.2023</t>
        </is>
      </c>
      <c r="D5056" t="inlineStr">
        <is>
          <t>17:30</t>
        </is>
      </c>
      <c r="E5056" s="4" t="inlineStr">
        <is>
          <t>25.11.2023</t>
        </is>
      </c>
      <c r="F5056" t="inlineStr">
        <is>
          <t>13:16</t>
        </is>
      </c>
      <c r="G5056" s="5" t="n">
        <v>4.23333</v>
      </c>
      <c r="H5056" t="inlineStr">
        <is>
          <t>Outbound</t>
        </is>
      </c>
      <c r="I5056" s="6" t="n">
        <v>0</v>
      </c>
      <c r="J5056" s="6" t="n">
        <v>0</v>
      </c>
      <c r="K5056" s="6" t="n">
        <v>1</v>
      </c>
      <c r="L5056" s="6">
        <f>I5056+J5056+K5056</f>
        <v/>
      </c>
      <c r="M5056" s="6" t="n">
        <v>0</v>
      </c>
      <c r="Q5056" t="inlineStr">
        <is>
          <t>Ja</t>
        </is>
      </c>
      <c r="T5056" t="inlineStr">
        <is>
          <t>SAW</t>
        </is>
      </c>
      <c r="U5056">
        <f>VLOOKUP(T5056,Destinations!$A$2:$C$550,2,0)</f>
        <v/>
      </c>
      <c r="V5056" t="inlineStr">
        <is>
          <t>MAAS</t>
        </is>
      </c>
      <c r="W5056">
        <f>VLOOKUP(V5056,'WCH Kat'!$A$1:$B$150,2,0)</f>
        <v/>
      </c>
    </row>
    <row r="5057">
      <c r="A5057" t="inlineStr">
        <is>
          <t xml:space="preserve">TK </t>
        </is>
      </c>
      <c r="B5057" t="inlineStr">
        <is>
          <t>TK 7713</t>
        </is>
      </c>
      <c r="C5057" s="4" t="inlineStr">
        <is>
          <t>25.11.2023</t>
        </is>
      </c>
      <c r="D5057" t="inlineStr">
        <is>
          <t>17:30</t>
        </is>
      </c>
      <c r="E5057" s="4" t="inlineStr">
        <is>
          <t>25.11.2023</t>
        </is>
      </c>
      <c r="F5057" t="inlineStr">
        <is>
          <t>14:21</t>
        </is>
      </c>
      <c r="G5057" s="5" t="n">
        <v>3.15</v>
      </c>
      <c r="H5057" t="inlineStr">
        <is>
          <t>Outbound</t>
        </is>
      </c>
      <c r="I5057" s="6" t="n">
        <v>0</v>
      </c>
      <c r="J5057" s="6" t="n">
        <v>0</v>
      </c>
      <c r="K5057" s="6" t="n">
        <v>1</v>
      </c>
      <c r="L5057" s="6">
        <f>I5057+J5057+K5057</f>
        <v/>
      </c>
      <c r="M5057" s="6" t="n">
        <v>0</v>
      </c>
      <c r="Q5057" t="inlineStr">
        <is>
          <t>Ja</t>
        </is>
      </c>
      <c r="T5057" t="inlineStr">
        <is>
          <t>SAW</t>
        </is>
      </c>
      <c r="U5057">
        <f>VLOOKUP(T5057,Destinations!$A$2:$C$550,2,0)</f>
        <v/>
      </c>
      <c r="V5057" t="inlineStr">
        <is>
          <t>WCHR</t>
        </is>
      </c>
      <c r="W5057">
        <f>VLOOKUP(V5057,'WCH Kat'!$A$1:$B$150,2,0)</f>
        <v/>
      </c>
    </row>
    <row r="5058">
      <c r="A5058" t="inlineStr">
        <is>
          <t xml:space="preserve">TK </t>
        </is>
      </c>
      <c r="B5058" t="inlineStr">
        <is>
          <t>TK 1671</t>
        </is>
      </c>
      <c r="C5058" s="4" t="inlineStr">
        <is>
          <t>25.11.2023</t>
        </is>
      </c>
      <c r="D5058" t="inlineStr">
        <is>
          <t>17:55</t>
        </is>
      </c>
      <c r="E5058" s="4" t="inlineStr">
        <is>
          <t>22.11.2023</t>
        </is>
      </c>
      <c r="F5058" t="inlineStr">
        <is>
          <t>12:23</t>
        </is>
      </c>
      <c r="G5058" s="5" t="n">
        <v>77.53333000000001</v>
      </c>
      <c r="H5058" t="inlineStr">
        <is>
          <t>Outbound</t>
        </is>
      </c>
      <c r="I5058" s="6" t="n">
        <v>0</v>
      </c>
      <c r="J5058" s="6" t="n">
        <v>0</v>
      </c>
      <c r="K5058" s="6" t="n">
        <v>0</v>
      </c>
      <c r="L5058" s="6">
        <f>I5058+J5058+K5058</f>
        <v/>
      </c>
      <c r="M5058" s="6" t="n">
        <v>1</v>
      </c>
      <c r="R5058" t="inlineStr">
        <is>
          <t>Ja</t>
        </is>
      </c>
      <c r="T5058" t="inlineStr">
        <is>
          <t>IST</t>
        </is>
      </c>
      <c r="U5058">
        <f>VLOOKUP(T5058,Destinations!$A$2:$C$550,2,0)</f>
        <v/>
      </c>
      <c r="V5058" t="inlineStr">
        <is>
          <t>WCHS</t>
        </is>
      </c>
      <c r="W5058">
        <f>VLOOKUP(V5058,'WCH Kat'!$A$1:$B$150,2,0)</f>
        <v/>
      </c>
    </row>
    <row r="5059">
      <c r="A5059" t="inlineStr">
        <is>
          <t xml:space="preserve">EW </t>
        </is>
      </c>
      <c r="B5059" t="inlineStr">
        <is>
          <t>EW  253</t>
        </is>
      </c>
      <c r="C5059" s="4" t="inlineStr">
        <is>
          <t>25.11.2023</t>
        </is>
      </c>
      <c r="D5059" t="inlineStr">
        <is>
          <t>17:55</t>
        </is>
      </c>
      <c r="E5059" s="4" t="inlineStr">
        <is>
          <t>23.11.2023</t>
        </is>
      </c>
      <c r="F5059" t="inlineStr">
        <is>
          <t>23:45</t>
        </is>
      </c>
      <c r="G5059" s="5" t="n">
        <v>42.16667</v>
      </c>
      <c r="H5059" t="inlineStr">
        <is>
          <t>Inbound</t>
        </is>
      </c>
      <c r="I5059" s="6" t="n">
        <v>0</v>
      </c>
      <c r="J5059" s="6" t="n">
        <v>0</v>
      </c>
      <c r="K5059" s="6" t="n">
        <v>0</v>
      </c>
      <c r="L5059" s="6">
        <f>I5059+J5059+K5059</f>
        <v/>
      </c>
      <c r="M5059" s="6" t="n">
        <v>1</v>
      </c>
      <c r="N5059" t="inlineStr">
        <is>
          <t>Ja</t>
        </is>
      </c>
      <c r="T5059" t="inlineStr">
        <is>
          <t>TFS</t>
        </is>
      </c>
      <c r="U5059">
        <f>VLOOKUP(T5059,Destinations!$A$2:$C$550,2,0)</f>
        <v/>
      </c>
      <c r="V5059" t="inlineStr">
        <is>
          <t>WCHR</t>
        </is>
      </c>
      <c r="W5059">
        <f>VLOOKUP(V5059,'WCH Kat'!$A$1:$B$150,2,0)</f>
        <v/>
      </c>
    </row>
    <row r="5060">
      <c r="A5060" t="inlineStr">
        <is>
          <t xml:space="preserve">EW </t>
        </is>
      </c>
      <c r="B5060" t="inlineStr">
        <is>
          <t>EW  253</t>
        </is>
      </c>
      <c r="C5060" s="4" t="inlineStr">
        <is>
          <t>25.11.2023</t>
        </is>
      </c>
      <c r="D5060" t="inlineStr">
        <is>
          <t>17:55</t>
        </is>
      </c>
      <c r="E5060" s="4" t="inlineStr">
        <is>
          <t>23.11.2023</t>
        </is>
      </c>
      <c r="F5060" t="inlineStr">
        <is>
          <t>23:45</t>
        </is>
      </c>
      <c r="G5060" s="5" t="n">
        <v>42.16667</v>
      </c>
      <c r="H5060" t="inlineStr">
        <is>
          <t>Inbound</t>
        </is>
      </c>
      <c r="I5060" s="6" t="n">
        <v>0</v>
      </c>
      <c r="J5060" s="6" t="n">
        <v>0</v>
      </c>
      <c r="K5060" s="6" t="n">
        <v>0</v>
      </c>
      <c r="L5060" s="6">
        <f>I5060+J5060+K5060</f>
        <v/>
      </c>
      <c r="M5060" s="6" t="n">
        <v>1</v>
      </c>
      <c r="N5060" t="inlineStr">
        <is>
          <t>Ja</t>
        </is>
      </c>
      <c r="T5060" t="inlineStr">
        <is>
          <t>TFS</t>
        </is>
      </c>
      <c r="U5060">
        <f>VLOOKUP(T5060,Destinations!$A$2:$C$550,2,0)</f>
        <v/>
      </c>
      <c r="V5060" t="inlineStr">
        <is>
          <t>WCHR</t>
        </is>
      </c>
      <c r="W5060">
        <f>VLOOKUP(V5060,'WCH Kat'!$A$1:$B$150,2,0)</f>
        <v/>
      </c>
    </row>
    <row r="5061">
      <c r="A5061" t="inlineStr">
        <is>
          <t xml:space="preserve">EW </t>
        </is>
      </c>
      <c r="B5061" t="inlineStr">
        <is>
          <t>EW  253</t>
        </is>
      </c>
      <c r="C5061" s="4" t="inlineStr">
        <is>
          <t>25.11.2023</t>
        </is>
      </c>
      <c r="D5061" t="inlineStr">
        <is>
          <t>17:55</t>
        </is>
      </c>
      <c r="E5061" s="4" t="inlineStr">
        <is>
          <t>23.11.2023</t>
        </is>
      </c>
      <c r="F5061" t="inlineStr">
        <is>
          <t>23:45</t>
        </is>
      </c>
      <c r="G5061" s="5" t="n">
        <v>42.16667</v>
      </c>
      <c r="H5061" t="inlineStr">
        <is>
          <t>Inbound</t>
        </is>
      </c>
      <c r="I5061" s="6" t="n">
        <v>0</v>
      </c>
      <c r="J5061" s="6" t="n">
        <v>0</v>
      </c>
      <c r="K5061" s="6" t="n">
        <v>0</v>
      </c>
      <c r="L5061" s="6">
        <f>I5061+J5061+K5061</f>
        <v/>
      </c>
      <c r="M5061" s="6" t="n">
        <v>1</v>
      </c>
      <c r="N5061" t="inlineStr">
        <is>
          <t>Ja</t>
        </is>
      </c>
      <c r="T5061" t="inlineStr">
        <is>
          <t>TFS</t>
        </is>
      </c>
      <c r="U5061">
        <f>VLOOKUP(T5061,Destinations!$A$2:$C$550,2,0)</f>
        <v/>
      </c>
      <c r="V5061" t="inlineStr">
        <is>
          <t>WCHR,WCMP</t>
        </is>
      </c>
      <c r="W5061">
        <f>VLOOKUP(V5061,'WCH Kat'!$A$1:$B$150,2,0)</f>
        <v/>
      </c>
    </row>
    <row r="5062">
      <c r="A5062" t="inlineStr">
        <is>
          <t xml:space="preserve">FR </t>
        </is>
      </c>
      <c r="B5062" t="inlineStr">
        <is>
          <t>FR 1593</t>
        </is>
      </c>
      <c r="C5062" s="4" t="inlineStr">
        <is>
          <t>25.11.2023</t>
        </is>
      </c>
      <c r="D5062" t="inlineStr">
        <is>
          <t>18:00</t>
        </is>
      </c>
      <c r="E5062" s="4" t="inlineStr">
        <is>
          <t>24.11.2023</t>
        </is>
      </c>
      <c r="F5062" t="inlineStr">
        <is>
          <t>00:20</t>
        </is>
      </c>
      <c r="G5062" s="5" t="n">
        <v>41.66667</v>
      </c>
      <c r="H5062" t="inlineStr">
        <is>
          <t>Inbound</t>
        </is>
      </c>
      <c r="I5062" s="6" t="n">
        <v>0</v>
      </c>
      <c r="J5062" s="6" t="n">
        <v>0</v>
      </c>
      <c r="K5062" s="6" t="n">
        <v>0</v>
      </c>
      <c r="L5062" s="6">
        <f>I5062+J5062+K5062</f>
        <v/>
      </c>
      <c r="M5062" s="6" t="n">
        <v>1</v>
      </c>
      <c r="N5062" t="inlineStr">
        <is>
          <t>Ja</t>
        </is>
      </c>
      <c r="T5062" t="inlineStr">
        <is>
          <t>MAN</t>
        </is>
      </c>
      <c r="U5062">
        <f>VLOOKUP(T5062,Destinations!$A$2:$C$550,2,0)</f>
        <v/>
      </c>
      <c r="V5062" t="inlineStr">
        <is>
          <t>WCHR</t>
        </is>
      </c>
      <c r="W5062">
        <f>VLOOKUP(V5062,'WCH Kat'!$A$1:$B$150,2,0)</f>
        <v/>
      </c>
    </row>
    <row r="5063">
      <c r="A5063" t="inlineStr">
        <is>
          <t xml:space="preserve">EW </t>
        </is>
      </c>
      <c r="B5063" t="inlineStr">
        <is>
          <t>EW  583</t>
        </is>
      </c>
      <c r="C5063" s="4" t="inlineStr">
        <is>
          <t>25.11.2023</t>
        </is>
      </c>
      <c r="D5063" t="inlineStr">
        <is>
          <t>18:10</t>
        </is>
      </c>
      <c r="E5063" s="4" t="inlineStr">
        <is>
          <t>24.11.2023</t>
        </is>
      </c>
      <c r="F5063" t="inlineStr">
        <is>
          <t>02:50</t>
        </is>
      </c>
      <c r="G5063" s="5" t="n">
        <v>39.33333</v>
      </c>
      <c r="H5063" t="inlineStr">
        <is>
          <t>Inbound</t>
        </is>
      </c>
      <c r="I5063" s="6" t="n">
        <v>0</v>
      </c>
      <c r="J5063" s="6" t="n">
        <v>0</v>
      </c>
      <c r="K5063" s="6" t="n">
        <v>0</v>
      </c>
      <c r="L5063" s="6">
        <f>I5063+J5063+K5063</f>
        <v/>
      </c>
      <c r="M5063" s="6" t="n">
        <v>1</v>
      </c>
      <c r="N5063" t="inlineStr">
        <is>
          <t>Ja</t>
        </is>
      </c>
      <c r="T5063" t="inlineStr">
        <is>
          <t>PMI</t>
        </is>
      </c>
      <c r="U5063">
        <f>VLOOKUP(T5063,Destinations!$A$2:$C$550,2,0)</f>
        <v/>
      </c>
      <c r="V5063" t="inlineStr">
        <is>
          <t>WCHR</t>
        </is>
      </c>
      <c r="W5063">
        <f>VLOOKUP(V5063,'WCH Kat'!$A$1:$B$150,2,0)</f>
        <v/>
      </c>
    </row>
    <row r="5064">
      <c r="A5064" t="inlineStr">
        <is>
          <t xml:space="preserve">EW </t>
        </is>
      </c>
      <c r="B5064" t="inlineStr">
        <is>
          <t>EW  492</t>
        </is>
      </c>
      <c r="C5064" s="4" t="inlineStr">
        <is>
          <t>25.11.2023</t>
        </is>
      </c>
      <c r="D5064" t="inlineStr">
        <is>
          <t>18:10</t>
        </is>
      </c>
      <c r="E5064" s="4" t="inlineStr">
        <is>
          <t>24.11.2023</t>
        </is>
      </c>
      <c r="F5064" t="inlineStr">
        <is>
          <t>05:15</t>
        </is>
      </c>
      <c r="G5064" s="5" t="n">
        <v>36.91667</v>
      </c>
      <c r="H5064" t="inlineStr">
        <is>
          <t>Outbound</t>
        </is>
      </c>
      <c r="I5064" s="6" t="n">
        <v>0</v>
      </c>
      <c r="J5064" s="6" t="n">
        <v>0</v>
      </c>
      <c r="K5064" s="6" t="n">
        <v>0</v>
      </c>
      <c r="L5064" s="6">
        <f>I5064+J5064+K5064</f>
        <v/>
      </c>
      <c r="M5064" s="6" t="n">
        <v>1</v>
      </c>
      <c r="N5064" t="inlineStr">
        <is>
          <t>Ja</t>
        </is>
      </c>
      <c r="T5064" t="inlineStr">
        <is>
          <t>SJJ</t>
        </is>
      </c>
      <c r="U5064">
        <f>VLOOKUP(T5064,Destinations!$A$2:$C$550,2,0)</f>
        <v/>
      </c>
      <c r="V5064" t="inlineStr">
        <is>
          <t>WCHR</t>
        </is>
      </c>
      <c r="W5064">
        <f>VLOOKUP(V5064,'WCH Kat'!$A$1:$B$150,2,0)</f>
        <v/>
      </c>
    </row>
    <row r="5065">
      <c r="A5065" t="inlineStr">
        <is>
          <t xml:space="preserve">EW </t>
        </is>
      </c>
      <c r="B5065" t="inlineStr">
        <is>
          <t>EW  583</t>
        </is>
      </c>
      <c r="C5065" s="4" t="inlineStr">
        <is>
          <t>25.11.2023</t>
        </is>
      </c>
      <c r="D5065" t="inlineStr">
        <is>
          <t>18:23</t>
        </is>
      </c>
      <c r="E5065" s="4" t="inlineStr">
        <is>
          <t>24.11.2023</t>
        </is>
      </c>
      <c r="F5065" t="inlineStr">
        <is>
          <t>02:50</t>
        </is>
      </c>
      <c r="G5065" s="5" t="n">
        <v>39.55</v>
      </c>
      <c r="H5065" t="inlineStr">
        <is>
          <t>Inbound</t>
        </is>
      </c>
      <c r="I5065" s="6" t="n">
        <v>0</v>
      </c>
      <c r="J5065" s="6" t="n">
        <v>0</v>
      </c>
      <c r="K5065" s="6" t="n">
        <v>0</v>
      </c>
      <c r="L5065" s="6">
        <f>I5065+J5065+K5065</f>
        <v/>
      </c>
      <c r="M5065" s="6" t="n">
        <v>1</v>
      </c>
      <c r="N5065" t="inlineStr">
        <is>
          <t>Ja</t>
        </is>
      </c>
      <c r="T5065" t="inlineStr">
        <is>
          <t>PMI</t>
        </is>
      </c>
      <c r="U5065">
        <f>VLOOKUP(T5065,Destinations!$A$2:$C$550,2,0)</f>
        <v/>
      </c>
      <c r="V5065" t="inlineStr">
        <is>
          <t>WCHR</t>
        </is>
      </c>
      <c r="W5065">
        <f>VLOOKUP(V5065,'WCH Kat'!$A$1:$B$150,2,0)</f>
        <v/>
      </c>
    </row>
    <row r="5066">
      <c r="A5066" t="inlineStr">
        <is>
          <t xml:space="preserve">FR </t>
        </is>
      </c>
      <c r="B5066" t="inlineStr">
        <is>
          <t>FR 1592</t>
        </is>
      </c>
      <c r="C5066" s="4" t="inlineStr">
        <is>
          <t>25.11.2023</t>
        </is>
      </c>
      <c r="D5066" t="inlineStr">
        <is>
          <t>18:25</t>
        </is>
      </c>
      <c r="E5066" s="4" t="inlineStr">
        <is>
          <t>24.11.2023</t>
        </is>
      </c>
      <c r="F5066" t="inlineStr">
        <is>
          <t>02:20</t>
        </is>
      </c>
      <c r="G5066" s="5" t="n">
        <v>40.08333</v>
      </c>
      <c r="H5066" t="inlineStr">
        <is>
          <t>Outbound</t>
        </is>
      </c>
      <c r="I5066" s="6" t="n">
        <v>0</v>
      </c>
      <c r="J5066" s="6" t="n">
        <v>0</v>
      </c>
      <c r="K5066" s="6" t="n">
        <v>0</v>
      </c>
      <c r="L5066" s="6">
        <f>I5066+J5066+K5066</f>
        <v/>
      </c>
      <c r="M5066" s="6" t="n">
        <v>1</v>
      </c>
      <c r="N5066" t="inlineStr">
        <is>
          <t>Ja</t>
        </is>
      </c>
      <c r="T5066" t="inlineStr">
        <is>
          <t>MAN</t>
        </is>
      </c>
      <c r="U5066">
        <f>VLOOKUP(T5066,Destinations!$A$2:$C$550,2,0)</f>
        <v/>
      </c>
      <c r="V5066" t="inlineStr">
        <is>
          <t>WCHS,WCMP</t>
        </is>
      </c>
      <c r="W5066">
        <f>VLOOKUP(V5066,'WCH Kat'!$A$1:$B$150,2,0)</f>
        <v/>
      </c>
    </row>
    <row r="5067">
      <c r="A5067" t="inlineStr">
        <is>
          <t xml:space="preserve">FR </t>
        </is>
      </c>
      <c r="B5067" t="inlineStr">
        <is>
          <t>FR 1592</t>
        </is>
      </c>
      <c r="C5067" s="4" t="inlineStr">
        <is>
          <t>25.11.2023</t>
        </is>
      </c>
      <c r="D5067" t="inlineStr">
        <is>
          <t>18:25</t>
        </is>
      </c>
      <c r="E5067" s="4" t="inlineStr">
        <is>
          <t>24.11.2023</t>
        </is>
      </c>
      <c r="F5067" t="inlineStr">
        <is>
          <t>02:20</t>
        </is>
      </c>
      <c r="G5067" s="5" t="n">
        <v>40.08333</v>
      </c>
      <c r="H5067" t="inlineStr">
        <is>
          <t>Outbound</t>
        </is>
      </c>
      <c r="I5067" s="6" t="n">
        <v>0</v>
      </c>
      <c r="J5067" s="6" t="n">
        <v>0</v>
      </c>
      <c r="K5067" s="6" t="n">
        <v>0</v>
      </c>
      <c r="L5067" s="6">
        <f>I5067+J5067+K5067</f>
        <v/>
      </c>
      <c r="M5067" s="6" t="n">
        <v>1</v>
      </c>
      <c r="N5067" t="inlineStr">
        <is>
          <t>Ja</t>
        </is>
      </c>
      <c r="T5067" t="inlineStr">
        <is>
          <t>MAN</t>
        </is>
      </c>
      <c r="U5067">
        <f>VLOOKUP(T5067,Destinations!$A$2:$C$550,2,0)</f>
        <v/>
      </c>
      <c r="V5067" t="inlineStr">
        <is>
          <t>WCHR</t>
        </is>
      </c>
      <c r="W5067">
        <f>VLOOKUP(V5067,'WCH Kat'!$A$1:$B$150,2,0)</f>
        <v/>
      </c>
    </row>
    <row r="5068">
      <c r="A5068" t="inlineStr">
        <is>
          <t xml:space="preserve">EW </t>
        </is>
      </c>
      <c r="B5068" t="inlineStr">
        <is>
          <t>EW 382</t>
        </is>
      </c>
      <c r="C5068" s="4" t="inlineStr">
        <is>
          <t>25.11.2023</t>
        </is>
      </c>
      <c r="D5068" t="inlineStr">
        <is>
          <t>18:25</t>
        </is>
      </c>
      <c r="E5068" s="4" t="inlineStr">
        <is>
          <t>25.11.2023</t>
        </is>
      </c>
      <c r="F5068" t="inlineStr">
        <is>
          <t>15:32</t>
        </is>
      </c>
      <c r="G5068" s="5" t="n">
        <v>2.88333</v>
      </c>
      <c r="H5068" t="inlineStr">
        <is>
          <t>Outbound</t>
        </is>
      </c>
      <c r="I5068" s="6" t="n">
        <v>0</v>
      </c>
      <c r="J5068" s="6" t="n">
        <v>1</v>
      </c>
      <c r="K5068" s="6" t="n">
        <v>0</v>
      </c>
      <c r="L5068" s="6">
        <f>I5068+J5068+K5068</f>
        <v/>
      </c>
      <c r="M5068" s="6" t="n">
        <v>0</v>
      </c>
      <c r="Q5068" t="inlineStr">
        <is>
          <t>Ja</t>
        </is>
      </c>
      <c r="T5068" t="inlineStr">
        <is>
          <t>Tunis</t>
        </is>
      </c>
      <c r="U5068">
        <f>VLOOKUP(T5068,Destinations!$A$2:$C$550,2,0)</f>
        <v/>
      </c>
      <c r="V5068" t="inlineStr">
        <is>
          <t>WCHS</t>
        </is>
      </c>
      <c r="W5068">
        <f>VLOOKUP(V5068,'WCH Kat'!$A$1:$B$150,2,0)</f>
        <v/>
      </c>
    </row>
    <row r="5069">
      <c r="A5069" t="inlineStr">
        <is>
          <t xml:space="preserve">EW </t>
        </is>
      </c>
      <c r="B5069" t="inlineStr">
        <is>
          <t>EW 382</t>
        </is>
      </c>
      <c r="C5069" s="4" t="inlineStr">
        <is>
          <t>25.11.2023</t>
        </is>
      </c>
      <c r="D5069" t="inlineStr">
        <is>
          <t>18:25</t>
        </is>
      </c>
      <c r="E5069" s="4" t="inlineStr">
        <is>
          <t>25.11.2023</t>
        </is>
      </c>
      <c r="F5069" t="inlineStr">
        <is>
          <t>16:13</t>
        </is>
      </c>
      <c r="G5069" s="5" t="n">
        <v>2.2</v>
      </c>
      <c r="H5069" t="inlineStr">
        <is>
          <t>Outbound</t>
        </is>
      </c>
      <c r="I5069" s="6" t="n">
        <v>0</v>
      </c>
      <c r="J5069" s="6" t="n">
        <v>1</v>
      </c>
      <c r="K5069" s="6" t="n">
        <v>0</v>
      </c>
      <c r="L5069" s="6">
        <f>I5069+J5069+K5069</f>
        <v/>
      </c>
      <c r="M5069" s="6" t="n">
        <v>0</v>
      </c>
      <c r="Q5069" t="inlineStr">
        <is>
          <t>Ja</t>
        </is>
      </c>
      <c r="T5069" t="inlineStr">
        <is>
          <t>Tunis</t>
        </is>
      </c>
      <c r="U5069">
        <f>VLOOKUP(T5069,Destinations!$A$2:$C$550,2,0)</f>
        <v/>
      </c>
      <c r="V5069" t="inlineStr">
        <is>
          <t>WCHR</t>
        </is>
      </c>
      <c r="W5069">
        <f>VLOOKUP(V5069,'WCH Kat'!$A$1:$B$150,2,0)</f>
        <v/>
      </c>
    </row>
    <row r="5070">
      <c r="A5070" t="inlineStr">
        <is>
          <t xml:space="preserve">EW </t>
        </is>
      </c>
      <c r="B5070" t="inlineStr">
        <is>
          <t>EW  492</t>
        </is>
      </c>
      <c r="C5070" s="4" t="inlineStr">
        <is>
          <t>25.11.2023</t>
        </is>
      </c>
      <c r="D5070" t="inlineStr">
        <is>
          <t>18:40</t>
        </is>
      </c>
      <c r="E5070" s="4" t="inlineStr">
        <is>
          <t>25.11.2023</t>
        </is>
      </c>
      <c r="F5070" t="inlineStr">
        <is>
          <t>15:24</t>
        </is>
      </c>
      <c r="G5070" s="5" t="n">
        <v>3.26667</v>
      </c>
      <c r="H5070" t="inlineStr">
        <is>
          <t>Outbound</t>
        </is>
      </c>
      <c r="I5070" s="6" t="n">
        <v>0</v>
      </c>
      <c r="J5070" s="6" t="n">
        <v>0</v>
      </c>
      <c r="K5070" s="6" t="n">
        <v>1</v>
      </c>
      <c r="L5070" s="6">
        <f>I5070+J5070+K5070</f>
        <v/>
      </c>
      <c r="M5070" s="6" t="n">
        <v>0</v>
      </c>
      <c r="Q5070" t="inlineStr">
        <is>
          <t>Ja</t>
        </is>
      </c>
      <c r="T5070" t="inlineStr">
        <is>
          <t>SJJ</t>
        </is>
      </c>
      <c r="U5070">
        <f>VLOOKUP(T5070,Destinations!$A$2:$C$550,2,0)</f>
        <v/>
      </c>
      <c r="V5070" t="inlineStr">
        <is>
          <t>WCHR</t>
        </is>
      </c>
      <c r="W5070">
        <f>VLOOKUP(V5070,'WCH Kat'!$A$1:$B$150,2,0)</f>
        <v/>
      </c>
    </row>
    <row r="5071">
      <c r="A5071" t="inlineStr">
        <is>
          <t xml:space="preserve">W6 </t>
        </is>
      </c>
      <c r="B5071" t="inlineStr">
        <is>
          <t>W6 6405</t>
        </is>
      </c>
      <c r="C5071" s="4" t="inlineStr">
        <is>
          <t>25.11.2023</t>
        </is>
      </c>
      <c r="D5071" t="inlineStr">
        <is>
          <t>18:50</t>
        </is>
      </c>
      <c r="E5071" s="4" t="inlineStr">
        <is>
          <t>23.11.2023</t>
        </is>
      </c>
      <c r="F5071" t="inlineStr">
        <is>
          <t>22:45</t>
        </is>
      </c>
      <c r="G5071" s="5" t="n">
        <v>44.08333</v>
      </c>
      <c r="H5071" t="inlineStr">
        <is>
          <t>Inbound</t>
        </is>
      </c>
      <c r="I5071" s="6" t="n">
        <v>0</v>
      </c>
      <c r="J5071" s="6" t="n">
        <v>0</v>
      </c>
      <c r="K5071" s="6" t="n">
        <v>0</v>
      </c>
      <c r="L5071" s="6">
        <f>I5071+J5071+K5071</f>
        <v/>
      </c>
      <c r="M5071" s="6" t="n">
        <v>1</v>
      </c>
      <c r="N5071" t="inlineStr">
        <is>
          <t>Ja</t>
        </is>
      </c>
      <c r="T5071" t="inlineStr">
        <is>
          <t>KUT</t>
        </is>
      </c>
      <c r="U5071">
        <f>VLOOKUP(T5071,Destinations!$A$2:$C$550,2,0)</f>
        <v/>
      </c>
      <c r="V5071" t="inlineStr">
        <is>
          <t>WCHR</t>
        </is>
      </c>
      <c r="W5071">
        <f>VLOOKUP(V5071,'WCH Kat'!$A$1:$B$150,2,0)</f>
        <v/>
      </c>
    </row>
    <row r="5072">
      <c r="A5072" t="inlineStr">
        <is>
          <t xml:space="preserve">EW </t>
        </is>
      </c>
      <c r="B5072" t="inlineStr">
        <is>
          <t>EW  492</t>
        </is>
      </c>
      <c r="C5072" s="4" t="inlineStr">
        <is>
          <t>21.11.2023</t>
        </is>
      </c>
      <c r="D5072" t="inlineStr">
        <is>
          <t>12:10</t>
        </is>
      </c>
      <c r="E5072" s="4" t="inlineStr">
        <is>
          <t>19.11.2023</t>
        </is>
      </c>
      <c r="F5072" t="inlineStr">
        <is>
          <t>23:15</t>
        </is>
      </c>
      <c r="G5072" s="5" t="n">
        <v>36.91667</v>
      </c>
      <c r="H5072" t="inlineStr">
        <is>
          <t>Outbound</t>
        </is>
      </c>
      <c r="I5072" s="6" t="n">
        <v>0</v>
      </c>
      <c r="J5072" s="6" t="n">
        <v>0</v>
      </c>
      <c r="K5072" s="6" t="n">
        <v>0</v>
      </c>
      <c r="L5072" s="6">
        <f>I5072+J5072+K5072</f>
        <v/>
      </c>
      <c r="M5072" s="6" t="n">
        <v>1</v>
      </c>
      <c r="N5072" t="inlineStr">
        <is>
          <t>Ja</t>
        </is>
      </c>
      <c r="T5072" t="inlineStr">
        <is>
          <t>SJJ</t>
        </is>
      </c>
      <c r="U5072">
        <f>VLOOKUP(T5072,Destinations!$A$2:$C$550,2,0)</f>
        <v/>
      </c>
      <c r="V5072" t="inlineStr">
        <is>
          <t>WCHC</t>
        </is>
      </c>
      <c r="W5072">
        <f>VLOOKUP(V5072,'WCH Kat'!$A$1:$B$150,2,0)</f>
        <v/>
      </c>
    </row>
    <row r="5073">
      <c r="A5073" t="inlineStr">
        <is>
          <t xml:space="preserve">W6 </t>
        </is>
      </c>
      <c r="B5073" t="inlineStr">
        <is>
          <t>W6 4517</t>
        </is>
      </c>
      <c r="C5073" s="4" t="inlineStr">
        <is>
          <t>25.11.2023</t>
        </is>
      </c>
      <c r="D5073" t="inlineStr">
        <is>
          <t>18:50</t>
        </is>
      </c>
      <c r="E5073" s="4" t="inlineStr">
        <is>
          <t>24.11.2023</t>
        </is>
      </c>
      <c r="F5073" t="inlineStr">
        <is>
          <t>01:55</t>
        </is>
      </c>
      <c r="G5073" s="5" t="n">
        <v>40.91667</v>
      </c>
      <c r="H5073" t="inlineStr">
        <is>
          <t>Inbound</t>
        </is>
      </c>
      <c r="I5073" s="6" t="n">
        <v>0</v>
      </c>
      <c r="J5073" s="6" t="n">
        <v>0</v>
      </c>
      <c r="K5073" s="6" t="n">
        <v>0</v>
      </c>
      <c r="L5073" s="6">
        <f>I5073+J5073+K5073</f>
        <v/>
      </c>
      <c r="M5073" s="6" t="n">
        <v>1</v>
      </c>
      <c r="N5073" t="inlineStr">
        <is>
          <t>Ja</t>
        </is>
      </c>
      <c r="T5073" t="inlineStr">
        <is>
          <t>VAR</t>
        </is>
      </c>
      <c r="U5073">
        <f>VLOOKUP(T5073,Destinations!$A$2:$C$550,2,0)</f>
        <v/>
      </c>
      <c r="V5073" t="inlineStr">
        <is>
          <t>WCHS</t>
        </is>
      </c>
      <c r="W5073">
        <f>VLOOKUP(V5073,'WCH Kat'!$A$1:$B$150,2,0)</f>
        <v/>
      </c>
    </row>
    <row r="5074">
      <c r="A5074" t="inlineStr">
        <is>
          <t xml:space="preserve">W6 </t>
        </is>
      </c>
      <c r="B5074" t="inlineStr">
        <is>
          <t>W6 4518</t>
        </is>
      </c>
      <c r="C5074" s="4" t="inlineStr">
        <is>
          <t>25.11.2023</t>
        </is>
      </c>
      <c r="D5074" t="inlineStr">
        <is>
          <t>19:25</t>
        </is>
      </c>
      <c r="E5074" s="4" t="inlineStr">
        <is>
          <t>24.11.2023</t>
        </is>
      </c>
      <c r="F5074" t="inlineStr">
        <is>
          <t>05:30</t>
        </is>
      </c>
      <c r="G5074" s="5" t="n">
        <v>37.91667</v>
      </c>
      <c r="H5074" t="inlineStr">
        <is>
          <t>Outbound</t>
        </is>
      </c>
      <c r="I5074" s="6" t="n">
        <v>0</v>
      </c>
      <c r="J5074" s="6" t="n">
        <v>0</v>
      </c>
      <c r="K5074" s="6" t="n">
        <v>0</v>
      </c>
      <c r="L5074" s="6">
        <f>I5074+J5074+K5074</f>
        <v/>
      </c>
      <c r="M5074" s="6" t="n">
        <v>1</v>
      </c>
      <c r="N5074" t="inlineStr">
        <is>
          <t>Ja</t>
        </is>
      </c>
      <c r="T5074" t="inlineStr">
        <is>
          <t>VAR</t>
        </is>
      </c>
      <c r="U5074">
        <f>VLOOKUP(T5074,Destinations!$A$2:$C$550,2,0)</f>
        <v/>
      </c>
      <c r="V5074" t="inlineStr">
        <is>
          <t>WCHR</t>
        </is>
      </c>
      <c r="W5074">
        <f>VLOOKUP(V5074,'WCH Kat'!$A$1:$B$150,2,0)</f>
        <v/>
      </c>
    </row>
    <row r="5075">
      <c r="A5075" t="inlineStr">
        <is>
          <t xml:space="preserve">W6 </t>
        </is>
      </c>
      <c r="B5075" t="inlineStr">
        <is>
          <t>W6 4518</t>
        </is>
      </c>
      <c r="C5075" s="4" t="inlineStr">
        <is>
          <t>25.11.2023</t>
        </is>
      </c>
      <c r="D5075" t="inlineStr">
        <is>
          <t>19:25</t>
        </is>
      </c>
      <c r="E5075" s="4" t="inlineStr">
        <is>
          <t>24.11.2023</t>
        </is>
      </c>
      <c r="F5075" t="inlineStr">
        <is>
          <t>05:30</t>
        </is>
      </c>
      <c r="G5075" s="5" t="n">
        <v>37.91667</v>
      </c>
      <c r="H5075" t="inlineStr">
        <is>
          <t>Outbound</t>
        </is>
      </c>
      <c r="I5075" s="6" t="n">
        <v>0</v>
      </c>
      <c r="J5075" s="6" t="n">
        <v>0</v>
      </c>
      <c r="K5075" s="6" t="n">
        <v>0</v>
      </c>
      <c r="L5075" s="6">
        <f>I5075+J5075+K5075</f>
        <v/>
      </c>
      <c r="M5075" s="6" t="n">
        <v>1</v>
      </c>
      <c r="N5075" t="inlineStr">
        <is>
          <t>Ja</t>
        </is>
      </c>
      <c r="T5075" t="inlineStr">
        <is>
          <t>VAR</t>
        </is>
      </c>
      <c r="U5075">
        <f>VLOOKUP(T5075,Destinations!$A$2:$C$550,2,0)</f>
        <v/>
      </c>
      <c r="V5075" t="inlineStr">
        <is>
          <t>WCHS</t>
        </is>
      </c>
      <c r="W5075">
        <f>VLOOKUP(V5075,'WCH Kat'!$A$1:$B$150,2,0)</f>
        <v/>
      </c>
    </row>
    <row r="5076">
      <c r="A5076" t="inlineStr">
        <is>
          <t xml:space="preserve">EW </t>
        </is>
      </c>
      <c r="B5076" t="inlineStr">
        <is>
          <t>EW  493</t>
        </is>
      </c>
      <c r="C5076" s="4" t="inlineStr">
        <is>
          <t>21.11.2023</t>
        </is>
      </c>
      <c r="D5076" t="inlineStr">
        <is>
          <t>16:50</t>
        </is>
      </c>
      <c r="E5076" s="4" t="inlineStr">
        <is>
          <t>20.11.2023</t>
        </is>
      </c>
      <c r="F5076" t="inlineStr">
        <is>
          <t>01:50</t>
        </is>
      </c>
      <c r="G5076" s="5" t="n">
        <v>39</v>
      </c>
      <c r="H5076" t="inlineStr">
        <is>
          <t>Inbound</t>
        </is>
      </c>
      <c r="I5076" s="6" t="n">
        <v>0</v>
      </c>
      <c r="J5076" s="6" t="n">
        <v>0</v>
      </c>
      <c r="K5076" s="6" t="n">
        <v>0</v>
      </c>
      <c r="L5076" s="6">
        <f>I5076+J5076+K5076</f>
        <v/>
      </c>
      <c r="M5076" s="6" t="n">
        <v>1</v>
      </c>
      <c r="N5076" t="inlineStr">
        <is>
          <t>Ja</t>
        </is>
      </c>
      <c r="T5076" t="inlineStr">
        <is>
          <t>SJJ</t>
        </is>
      </c>
      <c r="U5076">
        <f>VLOOKUP(T5076,Destinations!$A$2:$C$550,2,0)</f>
        <v/>
      </c>
      <c r="V5076" t="inlineStr">
        <is>
          <t>WCHC</t>
        </is>
      </c>
      <c r="W5076">
        <f>VLOOKUP(V5076,'WCH Kat'!$A$1:$B$150,2,0)</f>
        <v/>
      </c>
    </row>
    <row r="5077">
      <c r="A5077" t="inlineStr">
        <is>
          <t xml:space="preserve">FR </t>
        </is>
      </c>
      <c r="B5077" t="inlineStr">
        <is>
          <t>FR 8805</t>
        </is>
      </c>
      <c r="C5077" s="4" t="inlineStr">
        <is>
          <t>25.11.2023</t>
        </is>
      </c>
      <c r="D5077" t="inlineStr">
        <is>
          <t>19:50</t>
        </is>
      </c>
      <c r="E5077" s="4" t="inlineStr">
        <is>
          <t>24.11.2023</t>
        </is>
      </c>
      <c r="F5077" t="inlineStr">
        <is>
          <t>00:45</t>
        </is>
      </c>
      <c r="G5077" s="5" t="n">
        <v>43.08333</v>
      </c>
      <c r="H5077" t="inlineStr">
        <is>
          <t>Inbound</t>
        </is>
      </c>
      <c r="I5077" s="6" t="n">
        <v>0</v>
      </c>
      <c r="J5077" s="6" t="n">
        <v>0</v>
      </c>
      <c r="K5077" s="6" t="n">
        <v>0</v>
      </c>
      <c r="L5077" s="6">
        <f>I5077+J5077+K5077</f>
        <v/>
      </c>
      <c r="M5077" s="6" t="n">
        <v>1</v>
      </c>
      <c r="N5077" t="inlineStr">
        <is>
          <t>Ja</t>
        </is>
      </c>
      <c r="T5077" t="inlineStr">
        <is>
          <t>AGP</t>
        </is>
      </c>
      <c r="U5077">
        <f>VLOOKUP(T5077,Destinations!$A$2:$C$550,2,0)</f>
        <v/>
      </c>
      <c r="V5077" t="inlineStr">
        <is>
          <t>WCHS</t>
        </is>
      </c>
      <c r="W5077">
        <f>VLOOKUP(V5077,'WCH Kat'!$A$1:$B$150,2,0)</f>
        <v/>
      </c>
    </row>
    <row r="5078">
      <c r="A5078" t="inlineStr">
        <is>
          <t xml:space="preserve">W6 </t>
        </is>
      </c>
      <c r="B5078" t="inlineStr">
        <is>
          <t>W6 7723</t>
        </is>
      </c>
      <c r="C5078" s="4" t="inlineStr">
        <is>
          <t>25.11.2023</t>
        </is>
      </c>
      <c r="D5078" t="inlineStr">
        <is>
          <t>20:05</t>
        </is>
      </c>
      <c r="E5078" s="4" t="inlineStr">
        <is>
          <t>24.11.2023</t>
        </is>
      </c>
      <c r="F5078" t="inlineStr">
        <is>
          <t>03:25</t>
        </is>
      </c>
      <c r="G5078" s="5" t="n">
        <v>40.66667</v>
      </c>
      <c r="H5078" t="inlineStr">
        <is>
          <t>Inbound</t>
        </is>
      </c>
      <c r="I5078" s="6" t="n">
        <v>0</v>
      </c>
      <c r="J5078" s="6" t="n">
        <v>0</v>
      </c>
      <c r="K5078" s="6" t="n">
        <v>0</v>
      </c>
      <c r="L5078" s="6">
        <f>I5078+J5078+K5078</f>
        <v/>
      </c>
      <c r="M5078" s="6" t="n">
        <v>1</v>
      </c>
      <c r="N5078" t="inlineStr">
        <is>
          <t>Ja</t>
        </is>
      </c>
      <c r="T5078" t="inlineStr">
        <is>
          <t>SKP</t>
        </is>
      </c>
      <c r="U5078">
        <f>VLOOKUP(T5078,Destinations!$A$2:$C$550,2,0)</f>
        <v/>
      </c>
      <c r="V5078" t="inlineStr">
        <is>
          <t>WCHS</t>
        </is>
      </c>
      <c r="W5078">
        <f>VLOOKUP(V5078,'WCH Kat'!$A$1:$B$150,2,0)</f>
        <v/>
      </c>
    </row>
    <row r="5079">
      <c r="A5079" t="inlineStr">
        <is>
          <t xml:space="preserve">FR </t>
        </is>
      </c>
      <c r="B5079" t="inlineStr">
        <is>
          <t>FR 409</t>
        </is>
      </c>
      <c r="C5079" s="4" t="inlineStr">
        <is>
          <t>25.11.2023</t>
        </is>
      </c>
      <c r="D5079" t="inlineStr">
        <is>
          <t>20:15</t>
        </is>
      </c>
      <c r="E5079" s="4" t="inlineStr">
        <is>
          <t>25.11.2023</t>
        </is>
      </c>
      <c r="F5079" t="inlineStr">
        <is>
          <t>18:11</t>
        </is>
      </c>
      <c r="G5079" s="5" t="n">
        <v>2.06667</v>
      </c>
      <c r="H5079" t="inlineStr">
        <is>
          <t>Outbound</t>
        </is>
      </c>
      <c r="I5079" s="6" t="n">
        <v>0</v>
      </c>
      <c r="J5079" s="6" t="n">
        <v>1</v>
      </c>
      <c r="K5079" s="6" t="n">
        <v>0</v>
      </c>
      <c r="L5079" s="6">
        <f>I5079+J5079+K5079</f>
        <v/>
      </c>
      <c r="M5079" s="6" t="n">
        <v>0</v>
      </c>
      <c r="Q5079" t="inlineStr">
        <is>
          <t>Ja</t>
        </is>
      </c>
      <c r="T5079" t="inlineStr">
        <is>
          <t>Kopenhagen</t>
        </is>
      </c>
      <c r="U5079">
        <f>VLOOKUP(T5079,Destinations!$A$2:$C$550,2,0)</f>
        <v/>
      </c>
      <c r="V5079" t="inlineStr">
        <is>
          <t>MAAS</t>
        </is>
      </c>
      <c r="W5079">
        <f>VLOOKUP(V5079,'WCH Kat'!$A$1:$B$150,2,0)</f>
        <v/>
      </c>
    </row>
    <row r="5080">
      <c r="A5080" t="inlineStr">
        <is>
          <t xml:space="preserve">FR </t>
        </is>
      </c>
      <c r="B5080" t="inlineStr">
        <is>
          <t>FR 409</t>
        </is>
      </c>
      <c r="C5080" s="4" t="inlineStr">
        <is>
          <t>25.11.2023</t>
        </is>
      </c>
      <c r="D5080" t="inlineStr">
        <is>
          <t>20:15</t>
        </is>
      </c>
      <c r="E5080" s="4" t="inlineStr">
        <is>
          <t>25.11.2023</t>
        </is>
      </c>
      <c r="F5080" t="inlineStr">
        <is>
          <t>18:22</t>
        </is>
      </c>
      <c r="G5080" s="5" t="n">
        <v>1.88333</v>
      </c>
      <c r="H5080" t="inlineStr">
        <is>
          <t>Outbound</t>
        </is>
      </c>
      <c r="I5080" s="6" t="n">
        <v>0</v>
      </c>
      <c r="J5080" s="6" t="n">
        <v>1</v>
      </c>
      <c r="K5080" s="6" t="n">
        <v>0</v>
      </c>
      <c r="L5080" s="6">
        <f>I5080+J5080+K5080</f>
        <v/>
      </c>
      <c r="M5080" s="6" t="n">
        <v>0</v>
      </c>
      <c r="Q5080" t="inlineStr">
        <is>
          <t>Ja</t>
        </is>
      </c>
      <c r="T5080" t="inlineStr">
        <is>
          <t>Kopenhagen</t>
        </is>
      </c>
      <c r="U5080">
        <f>VLOOKUP(T5080,Destinations!$A$2:$C$550,2,0)</f>
        <v/>
      </c>
      <c r="V5080" t="inlineStr">
        <is>
          <t>WCHR</t>
        </is>
      </c>
      <c r="W5080">
        <f>VLOOKUP(V5080,'WCH Kat'!$A$1:$B$150,2,0)</f>
        <v/>
      </c>
    </row>
    <row r="5081">
      <c r="A5081" t="inlineStr">
        <is>
          <t xml:space="preserve">EW </t>
        </is>
      </c>
      <c r="B5081" t="inlineStr">
        <is>
          <t>EW  243</t>
        </is>
      </c>
      <c r="C5081" s="4" t="inlineStr">
        <is>
          <t>25.11.2023</t>
        </is>
      </c>
      <c r="D5081" t="inlineStr">
        <is>
          <t>20:20</t>
        </is>
      </c>
      <c r="E5081" s="4" t="inlineStr">
        <is>
          <t>24.11.2023</t>
        </is>
      </c>
      <c r="F5081" t="inlineStr">
        <is>
          <t>02:55</t>
        </is>
      </c>
      <c r="G5081" s="5" t="n">
        <v>41.41667</v>
      </c>
      <c r="H5081" t="inlineStr">
        <is>
          <t>Inbound</t>
        </is>
      </c>
      <c r="I5081" s="6" t="n">
        <v>0</v>
      </c>
      <c r="J5081" s="6" t="n">
        <v>0</v>
      </c>
      <c r="K5081" s="6" t="n">
        <v>0</v>
      </c>
      <c r="L5081" s="6">
        <f>I5081+J5081+K5081</f>
        <v/>
      </c>
      <c r="M5081" s="6" t="n">
        <v>1</v>
      </c>
      <c r="N5081" t="inlineStr">
        <is>
          <t>Ja</t>
        </is>
      </c>
      <c r="T5081" t="inlineStr">
        <is>
          <t>FUE</t>
        </is>
      </c>
      <c r="U5081">
        <f>VLOOKUP(T5081,Destinations!$A$2:$C$550,2,0)</f>
        <v/>
      </c>
      <c r="V5081" t="inlineStr">
        <is>
          <t>WCHS,WCMP</t>
        </is>
      </c>
      <c r="W5081">
        <f>VLOOKUP(V5081,'WCH Kat'!$A$1:$B$150,2,0)</f>
        <v/>
      </c>
    </row>
    <row r="5082">
      <c r="A5082" t="inlineStr">
        <is>
          <t xml:space="preserve">EW </t>
        </is>
      </c>
      <c r="B5082" t="inlineStr">
        <is>
          <t>EW  243</t>
        </is>
      </c>
      <c r="C5082" s="4" t="inlineStr">
        <is>
          <t>25.11.2023</t>
        </is>
      </c>
      <c r="D5082" t="inlineStr">
        <is>
          <t>20:20</t>
        </is>
      </c>
      <c r="E5082" s="4" t="inlineStr">
        <is>
          <t>24.11.2023</t>
        </is>
      </c>
      <c r="F5082" t="inlineStr">
        <is>
          <t>02:55</t>
        </is>
      </c>
      <c r="G5082" s="5" t="n">
        <v>41.41667</v>
      </c>
      <c r="H5082" t="inlineStr">
        <is>
          <t>Inbound</t>
        </is>
      </c>
      <c r="I5082" s="6" t="n">
        <v>0</v>
      </c>
      <c r="J5082" s="6" t="n">
        <v>0</v>
      </c>
      <c r="K5082" s="6" t="n">
        <v>0</v>
      </c>
      <c r="L5082" s="6">
        <f>I5082+J5082+K5082</f>
        <v/>
      </c>
      <c r="M5082" s="6" t="n">
        <v>1</v>
      </c>
      <c r="N5082" t="inlineStr">
        <is>
          <t>Ja</t>
        </is>
      </c>
      <c r="T5082" t="inlineStr">
        <is>
          <t>FUE</t>
        </is>
      </c>
      <c r="U5082">
        <f>VLOOKUP(T5082,Destinations!$A$2:$C$550,2,0)</f>
        <v/>
      </c>
      <c r="V5082" t="inlineStr">
        <is>
          <t>WCHS</t>
        </is>
      </c>
      <c r="W5082">
        <f>VLOOKUP(V5082,'WCH Kat'!$A$1:$B$150,2,0)</f>
        <v/>
      </c>
    </row>
    <row r="5083">
      <c r="A5083" t="inlineStr">
        <is>
          <t xml:space="preserve">W6 </t>
        </is>
      </c>
      <c r="B5083" t="inlineStr">
        <is>
          <t>W6 7723</t>
        </is>
      </c>
      <c r="C5083" s="4" t="inlineStr">
        <is>
          <t>25.11.2023</t>
        </is>
      </c>
      <c r="D5083" t="inlineStr">
        <is>
          <t>20:30</t>
        </is>
      </c>
      <c r="E5083" s="4" t="inlineStr">
        <is>
          <t>24.11.2023</t>
        </is>
      </c>
      <c r="F5083" t="inlineStr">
        <is>
          <t>03:25</t>
        </is>
      </c>
      <c r="G5083" s="5" t="n">
        <v>41.08333</v>
      </c>
      <c r="H5083" t="inlineStr">
        <is>
          <t>Inbound</t>
        </is>
      </c>
      <c r="I5083" s="6" t="n">
        <v>0</v>
      </c>
      <c r="J5083" s="6" t="n">
        <v>0</v>
      </c>
      <c r="K5083" s="6" t="n">
        <v>0</v>
      </c>
      <c r="L5083" s="6">
        <f>I5083+J5083+K5083</f>
        <v/>
      </c>
      <c r="M5083" s="6" t="n">
        <v>1</v>
      </c>
      <c r="N5083" t="inlineStr">
        <is>
          <t>Ja</t>
        </is>
      </c>
      <c r="T5083" t="inlineStr">
        <is>
          <t>SKP</t>
        </is>
      </c>
      <c r="U5083">
        <f>VLOOKUP(T5083,Destinations!$A$2:$C$550,2,0)</f>
        <v/>
      </c>
      <c r="V5083" t="inlineStr">
        <is>
          <t>WCHS</t>
        </is>
      </c>
      <c r="W5083">
        <f>VLOOKUP(V5083,'WCH Kat'!$A$1:$B$150,2,0)</f>
        <v/>
      </c>
    </row>
    <row r="5084">
      <c r="A5084" t="inlineStr">
        <is>
          <t xml:space="preserve">W4 </t>
        </is>
      </c>
      <c r="B5084" t="inlineStr">
        <is>
          <t>W4 8342</t>
        </is>
      </c>
      <c r="C5084" s="4" t="inlineStr">
        <is>
          <t>25.11.2023</t>
        </is>
      </c>
      <c r="D5084" t="inlineStr">
        <is>
          <t>20:40</t>
        </is>
      </c>
      <c r="E5084" s="4" t="inlineStr">
        <is>
          <t>24.11.2023</t>
        </is>
      </c>
      <c r="F5084" t="inlineStr">
        <is>
          <t>01:40</t>
        </is>
      </c>
      <c r="G5084" s="5" t="n">
        <v>43</v>
      </c>
      <c r="H5084" t="inlineStr">
        <is>
          <t>Outbound</t>
        </is>
      </c>
      <c r="I5084" s="6" t="n">
        <v>0</v>
      </c>
      <c r="J5084" s="6" t="n">
        <v>0</v>
      </c>
      <c r="K5084" s="6" t="n">
        <v>0</v>
      </c>
      <c r="L5084" s="6">
        <f>I5084+J5084+K5084</f>
        <v/>
      </c>
      <c r="M5084" s="6" t="n">
        <v>1</v>
      </c>
      <c r="N5084" t="inlineStr">
        <is>
          <t>Ja</t>
        </is>
      </c>
      <c r="T5084" t="inlineStr">
        <is>
          <t>FCO</t>
        </is>
      </c>
      <c r="U5084">
        <f>VLOOKUP(T5084,Destinations!$A$2:$C$550,2,0)</f>
        <v/>
      </c>
      <c r="V5084" t="inlineStr">
        <is>
          <t>WCHS</t>
        </is>
      </c>
      <c r="W5084">
        <f>VLOOKUP(V5084,'WCH Kat'!$A$1:$B$150,2,0)</f>
        <v/>
      </c>
    </row>
    <row r="5085">
      <c r="A5085" t="inlineStr">
        <is>
          <t xml:space="preserve">W6 </t>
        </is>
      </c>
      <c r="B5085" t="inlineStr">
        <is>
          <t>W6 7724</t>
        </is>
      </c>
      <c r="C5085" s="4" t="inlineStr">
        <is>
          <t>25.11.2023</t>
        </is>
      </c>
      <c r="D5085" t="inlineStr">
        <is>
          <t>20:40</t>
        </is>
      </c>
      <c r="E5085" s="4" t="inlineStr">
        <is>
          <t>24.11.2023</t>
        </is>
      </c>
      <c r="F5085" t="inlineStr">
        <is>
          <t>06:45</t>
        </is>
      </c>
      <c r="G5085" s="5" t="n">
        <v>37.91667</v>
      </c>
      <c r="H5085" t="inlineStr">
        <is>
          <t>Outbound</t>
        </is>
      </c>
      <c r="I5085" s="6" t="n">
        <v>0</v>
      </c>
      <c r="J5085" s="6" t="n">
        <v>0</v>
      </c>
      <c r="K5085" s="6" t="n">
        <v>0</v>
      </c>
      <c r="L5085" s="6">
        <f>I5085+J5085+K5085</f>
        <v/>
      </c>
      <c r="M5085" s="6" t="n">
        <v>1</v>
      </c>
      <c r="N5085" t="inlineStr">
        <is>
          <t>Ja</t>
        </is>
      </c>
      <c r="T5085" t="inlineStr">
        <is>
          <t>SKP</t>
        </is>
      </c>
      <c r="U5085">
        <f>VLOOKUP(T5085,Destinations!$A$2:$C$550,2,0)</f>
        <v/>
      </c>
      <c r="V5085" t="inlineStr">
        <is>
          <t>WCHR</t>
        </is>
      </c>
      <c r="W5085">
        <f>VLOOKUP(V5085,'WCH Kat'!$A$1:$B$150,2,0)</f>
        <v/>
      </c>
    </row>
    <row r="5086">
      <c r="A5086" t="inlineStr">
        <is>
          <t xml:space="preserve">FR </t>
        </is>
      </c>
      <c r="B5086" t="inlineStr">
        <is>
          <t>FR 409</t>
        </is>
      </c>
      <c r="C5086" s="4" t="inlineStr">
        <is>
          <t>25.11.2023</t>
        </is>
      </c>
      <c r="D5086" t="inlineStr">
        <is>
          <t>20:40</t>
        </is>
      </c>
      <c r="E5086" s="4" t="inlineStr">
        <is>
          <t>25.11.2023</t>
        </is>
      </c>
      <c r="F5086" t="inlineStr">
        <is>
          <t>17:31</t>
        </is>
      </c>
      <c r="G5086" s="5" t="n">
        <v>3.15</v>
      </c>
      <c r="H5086" t="inlineStr">
        <is>
          <t>Outbound</t>
        </is>
      </c>
      <c r="I5086" s="6" t="n">
        <v>0</v>
      </c>
      <c r="J5086" s="6" t="n">
        <v>0</v>
      </c>
      <c r="K5086" s="6" t="n">
        <v>1</v>
      </c>
      <c r="L5086" s="6">
        <f>I5086+J5086+K5086</f>
        <v/>
      </c>
      <c r="M5086" s="6" t="n">
        <v>0</v>
      </c>
      <c r="Q5086" t="inlineStr">
        <is>
          <t>Ja</t>
        </is>
      </c>
      <c r="T5086" t="inlineStr">
        <is>
          <t>Kopenhagen</t>
        </is>
      </c>
      <c r="U5086">
        <f>VLOOKUP(T5086,Destinations!$A$2:$C$550,2,0)</f>
        <v/>
      </c>
      <c r="V5086" t="inlineStr">
        <is>
          <t>WCHS</t>
        </is>
      </c>
      <c r="W5086">
        <f>VLOOKUP(V5086,'WCH Kat'!$A$1:$B$150,2,0)</f>
        <v/>
      </c>
    </row>
    <row r="5087">
      <c r="A5087" t="inlineStr">
        <is>
          <t xml:space="preserve">EW </t>
        </is>
      </c>
      <c r="B5087" t="inlineStr">
        <is>
          <t>EW  243</t>
        </is>
      </c>
      <c r="C5087" s="4" t="inlineStr">
        <is>
          <t>25.11.2023</t>
        </is>
      </c>
      <c r="D5087" t="inlineStr">
        <is>
          <t>20:50</t>
        </is>
      </c>
      <c r="E5087" s="4" t="inlineStr">
        <is>
          <t>24.11.2023</t>
        </is>
      </c>
      <c r="F5087" t="inlineStr">
        <is>
          <t>02:55</t>
        </is>
      </c>
      <c r="G5087" s="5" t="n">
        <v>41.91667</v>
      </c>
      <c r="H5087" t="inlineStr">
        <is>
          <t>Inbound</t>
        </is>
      </c>
      <c r="I5087" s="6" t="n">
        <v>0</v>
      </c>
      <c r="J5087" s="6" t="n">
        <v>0</v>
      </c>
      <c r="K5087" s="6" t="n">
        <v>0</v>
      </c>
      <c r="L5087" s="6">
        <f>I5087+J5087+K5087</f>
        <v/>
      </c>
      <c r="M5087" s="6" t="n">
        <v>1</v>
      </c>
      <c r="N5087" t="inlineStr">
        <is>
          <t>Ja</t>
        </is>
      </c>
      <c r="T5087" t="inlineStr">
        <is>
          <t>FUE</t>
        </is>
      </c>
      <c r="U5087">
        <f>VLOOKUP(T5087,Destinations!$A$2:$C$550,2,0)</f>
        <v/>
      </c>
      <c r="V5087" t="inlineStr">
        <is>
          <t>WCHS</t>
        </is>
      </c>
      <c r="W5087">
        <f>VLOOKUP(V5087,'WCH Kat'!$A$1:$B$150,2,0)</f>
        <v/>
      </c>
    </row>
    <row r="5088">
      <c r="A5088" t="inlineStr">
        <is>
          <t xml:space="preserve">FR </t>
        </is>
      </c>
      <c r="B5088" t="inlineStr">
        <is>
          <t>FR 5206</t>
        </is>
      </c>
      <c r="C5088" s="4" t="inlineStr">
        <is>
          <t>25.11.2023</t>
        </is>
      </c>
      <c r="D5088" t="inlineStr">
        <is>
          <t>21:10</t>
        </is>
      </c>
      <c r="E5088" s="4" t="inlineStr">
        <is>
          <t>24.11.2023</t>
        </is>
      </c>
      <c r="F5088" t="inlineStr">
        <is>
          <t>01:45</t>
        </is>
      </c>
      <c r="G5088" s="5" t="n">
        <v>43.41667</v>
      </c>
      <c r="H5088" t="inlineStr">
        <is>
          <t>Inbound</t>
        </is>
      </c>
      <c r="I5088" s="6" t="n">
        <v>0</v>
      </c>
      <c r="J5088" s="6" t="n">
        <v>0</v>
      </c>
      <c r="K5088" s="6" t="n">
        <v>0</v>
      </c>
      <c r="L5088" s="6">
        <f>I5088+J5088+K5088</f>
        <v/>
      </c>
      <c r="M5088" s="6" t="n">
        <v>1</v>
      </c>
      <c r="N5088" t="inlineStr">
        <is>
          <t>Ja</t>
        </is>
      </c>
      <c r="T5088" t="inlineStr">
        <is>
          <t>MLA</t>
        </is>
      </c>
      <c r="U5088">
        <f>VLOOKUP(T5088,Destinations!$A$2:$C$550,2,0)</f>
        <v/>
      </c>
      <c r="V5088" t="inlineStr">
        <is>
          <t>WCHR</t>
        </is>
      </c>
      <c r="W5088">
        <f>VLOOKUP(V5088,'WCH Kat'!$A$1:$B$150,2,0)</f>
        <v/>
      </c>
    </row>
    <row r="5089">
      <c r="A5089" t="inlineStr">
        <is>
          <t xml:space="preserve">FR </t>
        </is>
      </c>
      <c r="B5089" t="inlineStr">
        <is>
          <t>FR  933</t>
        </is>
      </c>
      <c r="C5089" s="4" t="inlineStr">
        <is>
          <t>25.11.2023</t>
        </is>
      </c>
      <c r="D5089" t="inlineStr">
        <is>
          <t>21:25</t>
        </is>
      </c>
      <c r="E5089" s="4" t="inlineStr">
        <is>
          <t>25.11.2023</t>
        </is>
      </c>
      <c r="F5089" t="inlineStr">
        <is>
          <t>18:35</t>
        </is>
      </c>
      <c r="G5089" s="5" t="n">
        <v>2.83333</v>
      </c>
      <c r="H5089" t="inlineStr">
        <is>
          <t>Inbound</t>
        </is>
      </c>
      <c r="I5089" s="6" t="n">
        <v>0</v>
      </c>
      <c r="J5089" s="6" t="n">
        <v>1</v>
      </c>
      <c r="K5089" s="6" t="n">
        <v>0</v>
      </c>
      <c r="L5089" s="6">
        <f>I5089+J5089+K5089</f>
        <v/>
      </c>
      <c r="M5089" s="6" t="n">
        <v>0</v>
      </c>
      <c r="P5089" t="inlineStr">
        <is>
          <t>Ja</t>
        </is>
      </c>
      <c r="T5089" t="inlineStr">
        <is>
          <t>FCO</t>
        </is>
      </c>
      <c r="U5089">
        <f>VLOOKUP(T5089,Destinations!$A$2:$C$550,2,0)</f>
        <v/>
      </c>
      <c r="V5089" t="inlineStr">
        <is>
          <t>WCHS</t>
        </is>
      </c>
      <c r="W5089">
        <f>VLOOKUP(V5089,'WCH Kat'!$A$1:$B$150,2,0)</f>
        <v/>
      </c>
    </row>
    <row r="5090">
      <c r="A5090" t="inlineStr">
        <is>
          <t xml:space="preserve">FR </t>
        </is>
      </c>
      <c r="B5090" t="inlineStr">
        <is>
          <t>FR  932</t>
        </is>
      </c>
      <c r="C5090" s="4" t="inlineStr">
        <is>
          <t>25.11.2023</t>
        </is>
      </c>
      <c r="D5090" t="inlineStr">
        <is>
          <t>21:50</t>
        </is>
      </c>
      <c r="E5090" s="4" t="inlineStr">
        <is>
          <t>24.11.2023</t>
        </is>
      </c>
      <c r="F5090" t="inlineStr">
        <is>
          <t>05:45</t>
        </is>
      </c>
      <c r="G5090" s="5" t="n">
        <v>40.08333</v>
      </c>
      <c r="H5090" t="inlineStr">
        <is>
          <t>Outbound</t>
        </is>
      </c>
      <c r="I5090" s="6" t="n">
        <v>0</v>
      </c>
      <c r="J5090" s="6" t="n">
        <v>0</v>
      </c>
      <c r="K5090" s="6" t="n">
        <v>0</v>
      </c>
      <c r="L5090" s="6">
        <f>I5090+J5090+K5090</f>
        <v/>
      </c>
      <c r="M5090" s="6" t="n">
        <v>1</v>
      </c>
      <c r="N5090" t="inlineStr">
        <is>
          <t>Ja</t>
        </is>
      </c>
      <c r="T5090" t="inlineStr">
        <is>
          <t>FCO</t>
        </is>
      </c>
      <c r="U5090">
        <f>VLOOKUP(T5090,Destinations!$A$2:$C$550,2,0)</f>
        <v/>
      </c>
      <c r="V5090" t="inlineStr">
        <is>
          <t>WCHS</t>
        </is>
      </c>
      <c r="W5090">
        <f>VLOOKUP(V5090,'WCH Kat'!$A$1:$B$150,2,0)</f>
        <v/>
      </c>
    </row>
    <row r="5091">
      <c r="A5091" t="inlineStr">
        <is>
          <t xml:space="preserve">EW </t>
        </is>
      </c>
      <c r="B5091" t="inlineStr">
        <is>
          <t>EW  493</t>
        </is>
      </c>
      <c r="C5091" s="4" t="inlineStr">
        <is>
          <t>25.11.2023</t>
        </is>
      </c>
      <c r="D5091" t="inlineStr">
        <is>
          <t>22:45</t>
        </is>
      </c>
      <c r="E5091" s="4" t="inlineStr">
        <is>
          <t>24.11.2023</t>
        </is>
      </c>
      <c r="F5091" t="inlineStr">
        <is>
          <t>07:50</t>
        </is>
      </c>
      <c r="G5091" s="5" t="n">
        <v>38.91667</v>
      </c>
      <c r="H5091" t="inlineStr">
        <is>
          <t>Inbound</t>
        </is>
      </c>
      <c r="I5091" s="6" t="n">
        <v>0</v>
      </c>
      <c r="J5091" s="6" t="n">
        <v>0</v>
      </c>
      <c r="K5091" s="6" t="n">
        <v>0</v>
      </c>
      <c r="L5091" s="6">
        <f>I5091+J5091+K5091</f>
        <v/>
      </c>
      <c r="M5091" s="6" t="n">
        <v>1</v>
      </c>
      <c r="N5091" t="inlineStr">
        <is>
          <t>Ja</t>
        </is>
      </c>
      <c r="T5091" t="inlineStr">
        <is>
          <t>SJJ</t>
        </is>
      </c>
      <c r="U5091">
        <f>VLOOKUP(T5091,Destinations!$A$2:$C$550,2,0)</f>
        <v/>
      </c>
      <c r="V5091" t="inlineStr">
        <is>
          <t>WCHS</t>
        </is>
      </c>
      <c r="W5091">
        <f>VLOOKUP(V5091,'WCH Kat'!$A$1:$B$150,2,0)</f>
        <v/>
      </c>
    </row>
    <row r="5092">
      <c r="A5092" t="inlineStr">
        <is>
          <t xml:space="preserve">EW </t>
        </is>
      </c>
      <c r="B5092" t="inlineStr">
        <is>
          <t>EW  611</t>
        </is>
      </c>
      <c r="C5092" s="4" t="inlineStr">
        <is>
          <t>25.11.2023</t>
        </is>
      </c>
      <c r="D5092" t="inlineStr">
        <is>
          <t>23:05</t>
        </is>
      </c>
      <c r="E5092" s="4" t="inlineStr">
        <is>
          <t>24.11.2023</t>
        </is>
      </c>
      <c r="F5092" t="inlineStr">
        <is>
          <t>06:10</t>
        </is>
      </c>
      <c r="G5092" s="5" t="n">
        <v>40.91667</v>
      </c>
      <c r="H5092" t="inlineStr">
        <is>
          <t>Inbound</t>
        </is>
      </c>
      <c r="I5092" s="6" t="n">
        <v>0</v>
      </c>
      <c r="J5092" s="6" t="n">
        <v>0</v>
      </c>
      <c r="K5092" s="6" t="n">
        <v>0</v>
      </c>
      <c r="L5092" s="6">
        <f>I5092+J5092+K5092</f>
        <v/>
      </c>
      <c r="M5092" s="6" t="n">
        <v>1</v>
      </c>
      <c r="N5092" t="inlineStr">
        <is>
          <t>Ja</t>
        </is>
      </c>
      <c r="T5092" t="inlineStr">
        <is>
          <t>FNC</t>
        </is>
      </c>
      <c r="U5092">
        <f>VLOOKUP(T5092,Destinations!$A$2:$C$550,2,0)</f>
        <v/>
      </c>
      <c r="V5092" t="inlineStr">
        <is>
          <t>WCHR</t>
        </is>
      </c>
      <c r="W5092">
        <f>VLOOKUP(V5092,'WCH Kat'!$A$1:$B$150,2,0)</f>
        <v/>
      </c>
    </row>
    <row r="5093">
      <c r="A5093" t="inlineStr">
        <is>
          <t xml:space="preserve">EW </t>
        </is>
      </c>
      <c r="B5093" t="inlineStr">
        <is>
          <t>EW  611</t>
        </is>
      </c>
      <c r="C5093" s="4" t="inlineStr">
        <is>
          <t>25.11.2023</t>
        </is>
      </c>
      <c r="D5093" t="inlineStr">
        <is>
          <t>23:05</t>
        </is>
      </c>
      <c r="E5093" s="4" t="inlineStr">
        <is>
          <t>24.11.2023</t>
        </is>
      </c>
      <c r="F5093" t="inlineStr">
        <is>
          <t>06:10</t>
        </is>
      </c>
      <c r="G5093" s="5" t="n">
        <v>40.91667</v>
      </c>
      <c r="H5093" t="inlineStr">
        <is>
          <t>Inbound</t>
        </is>
      </c>
      <c r="I5093" s="6" t="n">
        <v>0</v>
      </c>
      <c r="J5093" s="6" t="n">
        <v>0</v>
      </c>
      <c r="K5093" s="6" t="n">
        <v>0</v>
      </c>
      <c r="L5093" s="6">
        <f>I5093+J5093+K5093</f>
        <v/>
      </c>
      <c r="M5093" s="6" t="n">
        <v>1</v>
      </c>
      <c r="N5093" t="inlineStr">
        <is>
          <t>Ja</t>
        </is>
      </c>
      <c r="T5093" t="inlineStr">
        <is>
          <t>FNC</t>
        </is>
      </c>
      <c r="U5093">
        <f>VLOOKUP(T5093,Destinations!$A$2:$C$550,2,0)</f>
        <v/>
      </c>
      <c r="V5093" t="inlineStr">
        <is>
          <t>WCHR</t>
        </is>
      </c>
      <c r="W5093">
        <f>VLOOKUP(V5093,'WCH Kat'!$A$1:$B$150,2,0)</f>
        <v/>
      </c>
    </row>
    <row r="5094">
      <c r="A5094" t="inlineStr">
        <is>
          <t xml:space="preserve">EW </t>
        </is>
      </c>
      <c r="B5094" t="inlineStr">
        <is>
          <t>EW  611</t>
        </is>
      </c>
      <c r="C5094" s="4" t="inlineStr">
        <is>
          <t>25.11.2023</t>
        </is>
      </c>
      <c r="D5094" t="inlineStr">
        <is>
          <t>23:05</t>
        </is>
      </c>
      <c r="E5094" s="4" t="inlineStr">
        <is>
          <t>25.11.2023</t>
        </is>
      </c>
      <c r="F5094" t="inlineStr">
        <is>
          <t>19:05</t>
        </is>
      </c>
      <c r="G5094" s="5" t="n">
        <v>4</v>
      </c>
      <c r="H5094" t="inlineStr">
        <is>
          <t>Inbound</t>
        </is>
      </c>
      <c r="I5094" s="6" t="n">
        <v>0</v>
      </c>
      <c r="J5094" s="6" t="n">
        <v>0</v>
      </c>
      <c r="K5094" s="6" t="n">
        <v>1</v>
      </c>
      <c r="L5094" s="6">
        <f>I5094+J5094+K5094</f>
        <v/>
      </c>
      <c r="M5094" s="6" t="n">
        <v>0</v>
      </c>
      <c r="P5094" t="inlineStr">
        <is>
          <t>Ja</t>
        </is>
      </c>
      <c r="T5094" t="inlineStr">
        <is>
          <t>FNC</t>
        </is>
      </c>
      <c r="U5094">
        <f>VLOOKUP(T5094,Destinations!$A$2:$C$550,2,0)</f>
        <v/>
      </c>
      <c r="V5094" t="inlineStr">
        <is>
          <t>WCHR</t>
        </is>
      </c>
      <c r="W5094">
        <f>VLOOKUP(V5094,'WCH Kat'!$A$1:$B$150,2,0)</f>
        <v/>
      </c>
    </row>
    <row r="5095">
      <c r="A5095" t="inlineStr">
        <is>
          <t xml:space="preserve">EW </t>
        </is>
      </c>
      <c r="B5095" t="inlineStr">
        <is>
          <t>EW  611</t>
        </is>
      </c>
      <c r="C5095" s="4" t="inlineStr">
        <is>
          <t>25.11.2023</t>
        </is>
      </c>
      <c r="D5095" t="inlineStr">
        <is>
          <t>23:05</t>
        </is>
      </c>
      <c r="E5095" s="4" t="inlineStr">
        <is>
          <t>25.11.2023</t>
        </is>
      </c>
      <c r="F5095" t="inlineStr">
        <is>
          <t>19:05</t>
        </is>
      </c>
      <c r="G5095" s="5" t="n">
        <v>4</v>
      </c>
      <c r="H5095" t="inlineStr">
        <is>
          <t>Inbound</t>
        </is>
      </c>
      <c r="I5095" s="6" t="n">
        <v>0</v>
      </c>
      <c r="J5095" s="6" t="n">
        <v>0</v>
      </c>
      <c r="K5095" s="6" t="n">
        <v>1</v>
      </c>
      <c r="L5095" s="6">
        <f>I5095+J5095+K5095</f>
        <v/>
      </c>
      <c r="M5095" s="6" t="n">
        <v>0</v>
      </c>
      <c r="P5095" t="inlineStr">
        <is>
          <t>Ja</t>
        </is>
      </c>
      <c r="T5095" t="inlineStr">
        <is>
          <t>FNC</t>
        </is>
      </c>
      <c r="U5095">
        <f>VLOOKUP(T5095,Destinations!$A$2:$C$550,2,0)</f>
        <v/>
      </c>
      <c r="V5095" t="inlineStr">
        <is>
          <t>WCHR</t>
        </is>
      </c>
      <c r="W5095">
        <f>VLOOKUP(V5095,'WCH Kat'!$A$1:$B$150,2,0)</f>
        <v/>
      </c>
    </row>
    <row r="5096">
      <c r="A5096" t="inlineStr">
        <is>
          <t xml:space="preserve">EW </t>
        </is>
      </c>
      <c r="B5096" t="inlineStr">
        <is>
          <t>EW  492</t>
        </is>
      </c>
      <c r="C5096" s="4" t="inlineStr">
        <is>
          <t>28.11.2023</t>
        </is>
      </c>
      <c r="D5096" t="inlineStr">
        <is>
          <t>12:10</t>
        </is>
      </c>
      <c r="E5096" s="4" t="inlineStr">
        <is>
          <t>26.11.2023</t>
        </is>
      </c>
      <c r="F5096" t="inlineStr">
        <is>
          <t>23:15</t>
        </is>
      </c>
      <c r="G5096" s="5" t="n">
        <v>36.91667</v>
      </c>
      <c r="H5096" t="inlineStr">
        <is>
          <t>Outbound</t>
        </is>
      </c>
      <c r="I5096" s="6" t="n">
        <v>0</v>
      </c>
      <c r="J5096" s="6" t="n">
        <v>0</v>
      </c>
      <c r="K5096" s="6" t="n">
        <v>0</v>
      </c>
      <c r="L5096" s="6">
        <f>I5096+J5096+K5096</f>
        <v/>
      </c>
      <c r="M5096" s="6" t="n">
        <v>1</v>
      </c>
      <c r="P5096" t="inlineStr">
        <is>
          <t>Ja</t>
        </is>
      </c>
      <c r="T5096" t="inlineStr">
        <is>
          <t>SJJ</t>
        </is>
      </c>
      <c r="U5096">
        <f>VLOOKUP(T5096,Destinations!$A$2:$C$550,2,0)</f>
        <v/>
      </c>
      <c r="V5096" t="inlineStr">
        <is>
          <t>WCHC</t>
        </is>
      </c>
      <c r="W5096">
        <f>VLOOKUP(V5096,'WCH Kat'!$A$1:$B$150,2,0)</f>
        <v/>
      </c>
    </row>
    <row r="5097">
      <c r="A5097" t="inlineStr">
        <is>
          <t xml:space="preserve">PC </t>
        </is>
      </c>
      <c r="B5097" t="inlineStr">
        <is>
          <t>PC 5013</t>
        </is>
      </c>
      <c r="C5097" s="4" t="inlineStr">
        <is>
          <t>25.11.2023</t>
        </is>
      </c>
      <c r="D5097" t="inlineStr">
        <is>
          <t>23:30</t>
        </is>
      </c>
      <c r="E5097" s="4" t="inlineStr">
        <is>
          <t>25.11.2023</t>
        </is>
      </c>
      <c r="F5097" t="inlineStr">
        <is>
          <t>18:05</t>
        </is>
      </c>
      <c r="G5097" s="5" t="n">
        <v>5.41667</v>
      </c>
      <c r="H5097" t="inlineStr">
        <is>
          <t>Inbound</t>
        </is>
      </c>
      <c r="I5097" s="6" t="n">
        <v>0</v>
      </c>
      <c r="J5097" s="6" t="n">
        <v>0</v>
      </c>
      <c r="K5097" s="6" t="n">
        <v>1</v>
      </c>
      <c r="L5097" s="6">
        <f>I5097+J5097+K5097</f>
        <v/>
      </c>
      <c r="M5097" s="6" t="n">
        <v>0</v>
      </c>
      <c r="N5097" t="inlineStr">
        <is>
          <t>Ja</t>
        </is>
      </c>
      <c r="T5097" t="inlineStr">
        <is>
          <t>AYT</t>
        </is>
      </c>
      <c r="U5097">
        <f>VLOOKUP(T5097,Destinations!$A$2:$C$550,2,0)</f>
        <v/>
      </c>
      <c r="V5097" t="inlineStr">
        <is>
          <t>WCHR</t>
        </is>
      </c>
      <c r="W5097">
        <f>VLOOKUP(V5097,'WCH Kat'!$A$1:$B$150,2,0)</f>
        <v/>
      </c>
    </row>
    <row r="5098">
      <c r="A5098" t="inlineStr">
        <is>
          <t xml:space="preserve">EW </t>
        </is>
      </c>
      <c r="B5098" t="inlineStr">
        <is>
          <t>EW  493</t>
        </is>
      </c>
      <c r="C5098" s="4" t="inlineStr">
        <is>
          <t>28.11.2023</t>
        </is>
      </c>
      <c r="D5098" t="inlineStr">
        <is>
          <t>16:40</t>
        </is>
      </c>
      <c r="E5098" s="4" t="inlineStr">
        <is>
          <t>27.11.2023</t>
        </is>
      </c>
      <c r="F5098" t="inlineStr">
        <is>
          <t>01:50</t>
        </is>
      </c>
      <c r="G5098" s="5" t="n">
        <v>38.83333</v>
      </c>
      <c r="H5098" t="inlineStr">
        <is>
          <t>Inbound</t>
        </is>
      </c>
      <c r="I5098" s="6" t="n">
        <v>0</v>
      </c>
      <c r="J5098" s="6" t="n">
        <v>0</v>
      </c>
      <c r="K5098" s="6" t="n">
        <v>0</v>
      </c>
      <c r="L5098" s="6">
        <f>I5098+J5098+K5098</f>
        <v/>
      </c>
      <c r="M5098" s="6" t="n">
        <v>1</v>
      </c>
      <c r="P5098" t="inlineStr">
        <is>
          <t>Ja</t>
        </is>
      </c>
      <c r="T5098" t="inlineStr">
        <is>
          <t>SJJ</t>
        </is>
      </c>
      <c r="U5098">
        <f>VLOOKUP(T5098,Destinations!$A$2:$C$550,2,0)</f>
        <v/>
      </c>
      <c r="V5098" t="inlineStr">
        <is>
          <t>WCHC</t>
        </is>
      </c>
      <c r="W5098">
        <f>VLOOKUP(V5098,'WCH Kat'!$A$1:$B$150,2,0)</f>
        <v/>
      </c>
    </row>
    <row r="5099">
      <c r="A5099" t="inlineStr">
        <is>
          <t xml:space="preserve">FH </t>
        </is>
      </c>
      <c r="B5099" t="inlineStr">
        <is>
          <t>FH 1365</t>
        </is>
      </c>
      <c r="C5099" s="4" t="inlineStr">
        <is>
          <t>25.11.2023</t>
        </is>
      </c>
      <c r="D5099" t="inlineStr">
        <is>
          <t>23:30</t>
        </is>
      </c>
      <c r="E5099" s="4" t="inlineStr">
        <is>
          <t>25.11.2023</t>
        </is>
      </c>
      <c r="F5099" t="inlineStr">
        <is>
          <t>20:10</t>
        </is>
      </c>
      <c r="G5099" s="5" t="n">
        <v>3.33333</v>
      </c>
      <c r="H5099" t="inlineStr">
        <is>
          <t>Inbound</t>
        </is>
      </c>
      <c r="I5099" s="6" t="n">
        <v>0</v>
      </c>
      <c r="J5099" s="6" t="n">
        <v>0</v>
      </c>
      <c r="K5099" s="6" t="n">
        <v>1</v>
      </c>
      <c r="L5099" s="6">
        <f>I5099+J5099+K5099</f>
        <v/>
      </c>
      <c r="M5099" s="6" t="n">
        <v>0</v>
      </c>
      <c r="P5099" t="inlineStr">
        <is>
          <t>Ja</t>
        </is>
      </c>
      <c r="T5099" t="inlineStr">
        <is>
          <t>AYT</t>
        </is>
      </c>
      <c r="U5099">
        <f>VLOOKUP(T5099,Destinations!$A$2:$C$550,2,0)</f>
        <v/>
      </c>
      <c r="V5099" t="inlineStr">
        <is>
          <t>WCHS</t>
        </is>
      </c>
      <c r="W5099">
        <f>VLOOKUP(V5099,'WCH Kat'!$A$1:$B$150,2,0)</f>
        <v/>
      </c>
    </row>
    <row r="5100">
      <c r="A5100" t="inlineStr">
        <is>
          <t xml:space="preserve">EW </t>
        </is>
      </c>
      <c r="B5100" t="inlineStr">
        <is>
          <t>EW  493</t>
        </is>
      </c>
      <c r="C5100" s="4" t="inlineStr">
        <is>
          <t>28.11.2023</t>
        </is>
      </c>
      <c r="D5100" t="inlineStr">
        <is>
          <t>16:50</t>
        </is>
      </c>
      <c r="E5100" s="4" t="inlineStr">
        <is>
          <t>27.11.2023</t>
        </is>
      </c>
      <c r="F5100" t="inlineStr">
        <is>
          <t>01:50</t>
        </is>
      </c>
      <c r="G5100" s="5" t="n">
        <v>39</v>
      </c>
      <c r="H5100" t="inlineStr">
        <is>
          <t>Inbound</t>
        </is>
      </c>
      <c r="I5100" s="6" t="n">
        <v>0</v>
      </c>
      <c r="J5100" s="6" t="n">
        <v>0</v>
      </c>
      <c r="K5100" s="6" t="n">
        <v>0</v>
      </c>
      <c r="L5100" s="6">
        <f>I5100+J5100+K5100</f>
        <v/>
      </c>
      <c r="M5100" s="6" t="n">
        <v>1</v>
      </c>
      <c r="P5100" t="inlineStr">
        <is>
          <t>Ja</t>
        </is>
      </c>
      <c r="T5100" t="inlineStr">
        <is>
          <t>SJJ</t>
        </is>
      </c>
      <c r="U5100">
        <f>VLOOKUP(T5100,Destinations!$A$2:$C$550,2,0)</f>
        <v/>
      </c>
      <c r="V5100" t="inlineStr">
        <is>
          <t>WCHC</t>
        </is>
      </c>
      <c r="W5100">
        <f>VLOOKUP(V5100,'WCH Kat'!$A$1:$B$150,2,0)</f>
        <v/>
      </c>
    </row>
    <row r="5101">
      <c r="A5101" t="inlineStr">
        <is>
          <t xml:space="preserve">PC </t>
        </is>
      </c>
      <c r="B5101" t="inlineStr">
        <is>
          <t>PC 1013</t>
        </is>
      </c>
      <c r="C5101" s="4" t="inlineStr">
        <is>
          <t>25.11.2023</t>
        </is>
      </c>
      <c r="D5101" t="inlineStr">
        <is>
          <t>23:35</t>
        </is>
      </c>
      <c r="E5101" s="4" t="inlineStr">
        <is>
          <t>25.11.2023</t>
        </is>
      </c>
      <c r="F5101" t="inlineStr">
        <is>
          <t>17:55</t>
        </is>
      </c>
      <c r="G5101" s="5" t="n">
        <v>5.66667</v>
      </c>
      <c r="H5101" t="inlineStr">
        <is>
          <t>Inbound</t>
        </is>
      </c>
      <c r="I5101" s="6" t="n">
        <v>0</v>
      </c>
      <c r="J5101" s="6" t="n">
        <v>0</v>
      </c>
      <c r="K5101" s="6" t="n">
        <v>1</v>
      </c>
      <c r="L5101" s="6">
        <f>I5101+J5101+K5101</f>
        <v/>
      </c>
      <c r="M5101" s="6" t="n">
        <v>0</v>
      </c>
      <c r="P5101" t="inlineStr">
        <is>
          <t>Ja</t>
        </is>
      </c>
      <c r="T5101" t="inlineStr">
        <is>
          <t>SAW</t>
        </is>
      </c>
      <c r="U5101">
        <f>VLOOKUP(T5101,Destinations!$A$2:$C$550,2,0)</f>
        <v/>
      </c>
      <c r="V5101" t="inlineStr">
        <is>
          <t>WCHS</t>
        </is>
      </c>
      <c r="W5101">
        <f>VLOOKUP(V5101,'WCH Kat'!$A$1:$B$150,2,0)</f>
        <v/>
      </c>
    </row>
    <row r="5102">
      <c r="A5102" t="inlineStr">
        <is>
          <t xml:space="preserve">PC </t>
        </is>
      </c>
      <c r="B5102" t="inlineStr">
        <is>
          <t>PC 1013</t>
        </is>
      </c>
      <c r="C5102" s="4" t="inlineStr">
        <is>
          <t>25.11.2023</t>
        </is>
      </c>
      <c r="D5102" t="inlineStr">
        <is>
          <t>23:35</t>
        </is>
      </c>
      <c r="E5102" s="4" t="inlineStr">
        <is>
          <t>25.11.2023</t>
        </is>
      </c>
      <c r="F5102" t="inlineStr">
        <is>
          <t>10:00</t>
        </is>
      </c>
      <c r="G5102" s="5" t="n">
        <v>13.58333</v>
      </c>
      <c r="H5102" t="inlineStr">
        <is>
          <t>Inbound</t>
        </is>
      </c>
      <c r="I5102" s="6" t="n">
        <v>0</v>
      </c>
      <c r="J5102" s="6" t="n">
        <v>0</v>
      </c>
      <c r="K5102" s="6" t="n">
        <v>1</v>
      </c>
      <c r="L5102" s="6">
        <f>I5102+J5102+K5102</f>
        <v/>
      </c>
      <c r="M5102" s="6" t="n">
        <v>0</v>
      </c>
      <c r="P5102" t="inlineStr">
        <is>
          <t>Ja</t>
        </is>
      </c>
      <c r="T5102" t="inlineStr">
        <is>
          <t>SAW</t>
        </is>
      </c>
      <c r="U5102">
        <f>VLOOKUP(T5102,Destinations!$A$2:$C$550,2,0)</f>
        <v/>
      </c>
      <c r="V5102" t="inlineStr">
        <is>
          <t>WCHS</t>
        </is>
      </c>
      <c r="W5102">
        <f>VLOOKUP(V5102,'WCH Kat'!$A$1:$B$150,2,0)</f>
        <v/>
      </c>
    </row>
    <row r="5103">
      <c r="A5103" t="inlineStr">
        <is>
          <t xml:space="preserve">LH </t>
        </is>
      </c>
      <c r="B5103" t="inlineStr">
        <is>
          <t>LH 1992</t>
        </is>
      </c>
      <c r="C5103" s="4" t="inlineStr">
        <is>
          <t>25.11.2023</t>
        </is>
      </c>
      <c r="D5103" t="inlineStr">
        <is>
          <t>23:35</t>
        </is>
      </c>
      <c r="E5103" s="4" t="inlineStr">
        <is>
          <t>25.11.2023</t>
        </is>
      </c>
      <c r="F5103" t="inlineStr">
        <is>
          <t>18:30</t>
        </is>
      </c>
      <c r="G5103" s="5" t="n">
        <v>5.08333</v>
      </c>
      <c r="H5103" t="inlineStr">
        <is>
          <t>Inbound</t>
        </is>
      </c>
      <c r="I5103" s="6" t="n">
        <v>0</v>
      </c>
      <c r="J5103" s="6" t="n">
        <v>0</v>
      </c>
      <c r="K5103" s="6" t="n">
        <v>1</v>
      </c>
      <c r="L5103" s="6">
        <f>I5103+J5103+K5103</f>
        <v/>
      </c>
      <c r="M5103" s="6" t="n">
        <v>0</v>
      </c>
      <c r="P5103" t="inlineStr">
        <is>
          <t>Ja</t>
        </is>
      </c>
      <c r="T5103" t="inlineStr">
        <is>
          <t>MUC</t>
        </is>
      </c>
      <c r="U5103">
        <f>VLOOKUP(T5103,Destinations!$A$2:$C$550,2,0)</f>
        <v/>
      </c>
      <c r="V5103" t="inlineStr">
        <is>
          <t>WCHR</t>
        </is>
      </c>
      <c r="W5103">
        <f>VLOOKUP(V5103,'WCH Kat'!$A$1:$B$150,2,0)</f>
        <v/>
      </c>
    </row>
    <row r="5104">
      <c r="A5104" t="inlineStr">
        <is>
          <t xml:space="preserve">EW </t>
        </is>
      </c>
      <c r="B5104" t="inlineStr">
        <is>
          <t>EW  981</t>
        </is>
      </c>
      <c r="C5104" s="4" t="inlineStr">
        <is>
          <t>25.11.2023</t>
        </is>
      </c>
      <c r="D5104" t="inlineStr">
        <is>
          <t>23:50</t>
        </is>
      </c>
      <c r="E5104" s="4" t="inlineStr">
        <is>
          <t>24.11.2023</t>
        </is>
      </c>
      <c r="F5104" t="inlineStr">
        <is>
          <t>05:40</t>
        </is>
      </c>
      <c r="G5104" s="5" t="n">
        <v>42.16667</v>
      </c>
      <c r="H5104" t="inlineStr">
        <is>
          <t>Inbound</t>
        </is>
      </c>
      <c r="I5104" s="6" t="n">
        <v>0</v>
      </c>
      <c r="J5104" s="6" t="n">
        <v>0</v>
      </c>
      <c r="K5104" s="6" t="n">
        <v>0</v>
      </c>
      <c r="L5104" s="6">
        <f>I5104+J5104+K5104</f>
        <v/>
      </c>
      <c r="M5104" s="6" t="n">
        <v>1</v>
      </c>
      <c r="N5104" t="inlineStr">
        <is>
          <t>Ja</t>
        </is>
      </c>
      <c r="T5104" t="inlineStr">
        <is>
          <t>HRG</t>
        </is>
      </c>
      <c r="U5104">
        <f>VLOOKUP(T5104,Destinations!$A$2:$C$550,2,0)</f>
        <v/>
      </c>
      <c r="V5104" t="inlineStr">
        <is>
          <t>WCHR</t>
        </is>
      </c>
      <c r="W5104">
        <f>VLOOKUP(V5104,'WCH Kat'!$A$1:$B$150,2,0)</f>
        <v/>
      </c>
    </row>
    <row r="5105">
      <c r="A5105" t="inlineStr">
        <is>
          <t xml:space="preserve">EW </t>
        </is>
      </c>
      <c r="B5105" t="inlineStr">
        <is>
          <t>EW  493</t>
        </is>
      </c>
      <c r="C5105" s="4" t="inlineStr">
        <is>
          <t>28.11.2023</t>
        </is>
      </c>
      <c r="D5105" t="inlineStr">
        <is>
          <t>16:50</t>
        </is>
      </c>
      <c r="E5105" s="4" t="inlineStr">
        <is>
          <t>27.11.2023</t>
        </is>
      </c>
      <c r="F5105" t="inlineStr">
        <is>
          <t>01:50</t>
        </is>
      </c>
      <c r="G5105" s="5" t="n">
        <v>39</v>
      </c>
      <c r="H5105" t="inlineStr">
        <is>
          <t>Inbound</t>
        </is>
      </c>
      <c r="I5105" s="6" t="n">
        <v>0</v>
      </c>
      <c r="J5105" s="6" t="n">
        <v>0</v>
      </c>
      <c r="K5105" s="6" t="n">
        <v>0</v>
      </c>
      <c r="L5105" s="6">
        <f>I5105+J5105+K5105</f>
        <v/>
      </c>
      <c r="M5105" s="6" t="n">
        <v>1</v>
      </c>
      <c r="P5105" t="inlineStr">
        <is>
          <t>Ja</t>
        </is>
      </c>
      <c r="T5105" t="inlineStr">
        <is>
          <t>SJJ</t>
        </is>
      </c>
      <c r="U5105">
        <f>VLOOKUP(T5105,Destinations!$A$2:$C$550,2,0)</f>
        <v/>
      </c>
      <c r="V5105" t="inlineStr">
        <is>
          <t>WCHC</t>
        </is>
      </c>
      <c r="W5105">
        <f>VLOOKUP(V5105,'WCH Kat'!$A$1:$B$150,2,0)</f>
        <v/>
      </c>
    </row>
    <row r="5106">
      <c r="A5106" t="inlineStr">
        <is>
          <t xml:space="preserve">FR </t>
        </is>
      </c>
      <c r="B5106" t="inlineStr">
        <is>
          <t>FR 1140</t>
        </is>
      </c>
      <c r="C5106" s="4" t="inlineStr">
        <is>
          <t>11.11.2023</t>
        </is>
      </c>
      <c r="D5106" t="inlineStr">
        <is>
          <t>10:30</t>
        </is>
      </c>
      <c r="E5106" s="4" t="inlineStr">
        <is>
          <t>09.11.2023</t>
        </is>
      </c>
      <c r="F5106" t="inlineStr">
        <is>
          <t>18:30</t>
        </is>
      </c>
      <c r="G5106" s="5" t="n">
        <v>40</v>
      </c>
      <c r="H5106" t="inlineStr">
        <is>
          <t>Outbound</t>
        </is>
      </c>
      <c r="I5106" s="6" t="n">
        <v>0</v>
      </c>
      <c r="J5106" s="6" t="n">
        <v>0</v>
      </c>
      <c r="K5106" s="6" t="n">
        <v>0</v>
      </c>
      <c r="L5106" s="6">
        <f>I5106+J5106+K5106</f>
        <v/>
      </c>
      <c r="M5106" s="6" t="n">
        <v>1</v>
      </c>
      <c r="P5106" t="inlineStr">
        <is>
          <t>Ja</t>
        </is>
      </c>
      <c r="T5106" t="inlineStr">
        <is>
          <t>SVQ</t>
        </is>
      </c>
      <c r="U5106">
        <f>VLOOKUP(T5106,Destinations!$A$2:$C$550,2,0)</f>
        <v/>
      </c>
      <c r="V5106" t="inlineStr">
        <is>
          <t>WCHC</t>
        </is>
      </c>
      <c r="W5106">
        <f>VLOOKUP(V5106,'WCH Kat'!$A$1:$B$150,2,0)</f>
        <v/>
      </c>
    </row>
    <row r="5107">
      <c r="A5107" t="inlineStr">
        <is>
          <t xml:space="preserve">PC </t>
        </is>
      </c>
      <c r="B5107" t="inlineStr">
        <is>
          <t>PC 5014</t>
        </is>
      </c>
      <c r="C5107" s="4" t="inlineStr">
        <is>
          <t>26.11.2023</t>
        </is>
      </c>
      <c r="D5107" t="inlineStr">
        <is>
          <t>00:20</t>
        </is>
      </c>
      <c r="E5107" s="4" t="inlineStr">
        <is>
          <t>23.11.2023</t>
        </is>
      </c>
      <c r="F5107" t="inlineStr">
        <is>
          <t>22:30</t>
        </is>
      </c>
      <c r="G5107" s="5" t="n">
        <v>49.83333</v>
      </c>
      <c r="H5107" t="inlineStr">
        <is>
          <t>Outbound</t>
        </is>
      </c>
      <c r="I5107" s="6" t="n">
        <v>0</v>
      </c>
      <c r="J5107" s="6" t="n">
        <v>0</v>
      </c>
      <c r="K5107" s="6" t="n">
        <v>0</v>
      </c>
      <c r="L5107" s="6">
        <f>I5107+J5107+K5107</f>
        <v/>
      </c>
      <c r="M5107" s="6" t="n">
        <v>1</v>
      </c>
      <c r="N5107" t="inlineStr">
        <is>
          <t>Ja</t>
        </is>
      </c>
      <c r="T5107" t="inlineStr">
        <is>
          <t>AYT</t>
        </is>
      </c>
      <c r="U5107">
        <f>VLOOKUP(T5107,Destinations!$A$2:$C$550,2,0)</f>
        <v/>
      </c>
      <c r="V5107" t="inlineStr">
        <is>
          <t>WCHR</t>
        </is>
      </c>
      <c r="W5107">
        <f>VLOOKUP(V5107,'WCH Kat'!$A$1:$B$150,2,0)</f>
        <v/>
      </c>
    </row>
    <row r="5108">
      <c r="A5108" t="inlineStr">
        <is>
          <t xml:space="preserve">EW </t>
        </is>
      </c>
      <c r="B5108" t="inlineStr">
        <is>
          <t>EW  383</t>
        </is>
      </c>
      <c r="C5108" s="4" t="inlineStr">
        <is>
          <t>26.11.2023</t>
        </is>
      </c>
      <c r="D5108" t="inlineStr">
        <is>
          <t>00:30</t>
        </is>
      </c>
      <c r="E5108" s="4" t="inlineStr">
        <is>
          <t>24.11.2023</t>
        </is>
      </c>
      <c r="F5108" t="inlineStr">
        <is>
          <t>08:55</t>
        </is>
      </c>
      <c r="G5108" s="5" t="n">
        <v>39.58333</v>
      </c>
      <c r="H5108" t="inlineStr">
        <is>
          <t>Inbound</t>
        </is>
      </c>
      <c r="I5108" s="6" t="n">
        <v>0</v>
      </c>
      <c r="J5108" s="6" t="n">
        <v>0</v>
      </c>
      <c r="K5108" s="6" t="n">
        <v>0</v>
      </c>
      <c r="L5108" s="6">
        <f>I5108+J5108+K5108</f>
        <v/>
      </c>
      <c r="M5108" s="6" t="n">
        <v>1</v>
      </c>
      <c r="N5108" t="inlineStr">
        <is>
          <t>Ja</t>
        </is>
      </c>
      <c r="T5108" t="inlineStr">
        <is>
          <t>TUN</t>
        </is>
      </c>
      <c r="U5108">
        <f>VLOOKUP(T5108,Destinations!$A$2:$C$550,2,0)</f>
        <v/>
      </c>
      <c r="V5108" t="inlineStr">
        <is>
          <t>WCHR</t>
        </is>
      </c>
      <c r="W5108">
        <f>VLOOKUP(V5108,'WCH Kat'!$A$1:$B$150,2,0)</f>
        <v/>
      </c>
    </row>
    <row r="5109">
      <c r="A5109" t="inlineStr">
        <is>
          <t xml:space="preserve">EW </t>
        </is>
      </c>
      <c r="B5109" t="inlineStr">
        <is>
          <t>EW  383</t>
        </is>
      </c>
      <c r="C5109" s="4" t="inlineStr">
        <is>
          <t>26.11.2023</t>
        </is>
      </c>
      <c r="D5109" t="inlineStr">
        <is>
          <t>00:30</t>
        </is>
      </c>
      <c r="E5109" s="4" t="inlineStr">
        <is>
          <t>24.11.2023</t>
        </is>
      </c>
      <c r="F5109" t="inlineStr">
        <is>
          <t>08:55</t>
        </is>
      </c>
      <c r="G5109" s="5" t="n">
        <v>39.58333</v>
      </c>
      <c r="H5109" t="inlineStr">
        <is>
          <t>Inbound</t>
        </is>
      </c>
      <c r="I5109" s="6" t="n">
        <v>0</v>
      </c>
      <c r="J5109" s="6" t="n">
        <v>0</v>
      </c>
      <c r="K5109" s="6" t="n">
        <v>0</v>
      </c>
      <c r="L5109" s="6">
        <f>I5109+J5109+K5109</f>
        <v/>
      </c>
      <c r="M5109" s="6" t="n">
        <v>1</v>
      </c>
      <c r="N5109" t="inlineStr">
        <is>
          <t>Ja</t>
        </is>
      </c>
      <c r="T5109" t="inlineStr">
        <is>
          <t>TUN</t>
        </is>
      </c>
      <c r="U5109">
        <f>VLOOKUP(T5109,Destinations!$A$2:$C$550,2,0)</f>
        <v/>
      </c>
      <c r="V5109" t="inlineStr">
        <is>
          <t>WCHS</t>
        </is>
      </c>
      <c r="W5109">
        <f>VLOOKUP(V5109,'WCH Kat'!$A$1:$B$150,2,0)</f>
        <v/>
      </c>
    </row>
    <row r="5110">
      <c r="A5110" t="inlineStr">
        <is>
          <t xml:space="preserve">FH </t>
        </is>
      </c>
      <c r="B5110" t="inlineStr">
        <is>
          <t>FH 1366</t>
        </is>
      </c>
      <c r="C5110" s="4" t="inlineStr">
        <is>
          <t>26.11.2023</t>
        </is>
      </c>
      <c r="D5110" t="inlineStr">
        <is>
          <t>00:30</t>
        </is>
      </c>
      <c r="E5110" s="4" t="inlineStr">
        <is>
          <t>25.11.2023</t>
        </is>
      </c>
      <c r="F5110" t="inlineStr">
        <is>
          <t>10:31</t>
        </is>
      </c>
      <c r="G5110" s="5" t="n">
        <v>13.98333</v>
      </c>
      <c r="H5110" t="inlineStr">
        <is>
          <t>Outbound</t>
        </is>
      </c>
      <c r="I5110" s="6" t="n">
        <v>0</v>
      </c>
      <c r="J5110" s="6" t="n">
        <v>0</v>
      </c>
      <c r="K5110" s="6" t="n">
        <v>1</v>
      </c>
      <c r="L5110" s="6">
        <f>I5110+J5110+K5110</f>
        <v/>
      </c>
      <c r="M5110" s="6" t="n">
        <v>0</v>
      </c>
      <c r="R5110" t="inlineStr">
        <is>
          <t>Ja</t>
        </is>
      </c>
      <c r="T5110" t="inlineStr">
        <is>
          <t>Antalya</t>
        </is>
      </c>
      <c r="U5110">
        <f>VLOOKUP(T5110,Destinations!$A$2:$C$550,2,0)</f>
        <v/>
      </c>
      <c r="V5110" t="inlineStr">
        <is>
          <t>WCHR</t>
        </is>
      </c>
      <c r="W5110">
        <f>VLOOKUP(V5110,'WCH Kat'!$A$1:$B$150,2,0)</f>
        <v/>
      </c>
    </row>
    <row r="5111">
      <c r="A5111" t="inlineStr">
        <is>
          <t xml:space="preserve">EW </t>
        </is>
      </c>
      <c r="B5111" t="inlineStr">
        <is>
          <t>EW  383</t>
        </is>
      </c>
      <c r="C5111" s="4" t="inlineStr">
        <is>
          <t>26.11.2023</t>
        </is>
      </c>
      <c r="D5111" t="inlineStr">
        <is>
          <t>00:30</t>
        </is>
      </c>
      <c r="E5111" s="4" t="inlineStr">
        <is>
          <t>25.11.2023</t>
        </is>
      </c>
      <c r="F5111" t="inlineStr">
        <is>
          <t>21:40</t>
        </is>
      </c>
      <c r="G5111" s="5" t="n">
        <v>2.83333</v>
      </c>
      <c r="H5111" t="inlineStr">
        <is>
          <t>Inbound</t>
        </is>
      </c>
      <c r="I5111" s="6" t="n">
        <v>0</v>
      </c>
      <c r="J5111" s="6" t="n">
        <v>1</v>
      </c>
      <c r="K5111" s="6" t="n">
        <v>0</v>
      </c>
      <c r="L5111" s="6">
        <f>I5111+J5111+K5111</f>
        <v/>
      </c>
      <c r="M5111" s="6" t="n">
        <v>0</v>
      </c>
      <c r="P5111" t="inlineStr">
        <is>
          <t>Ja</t>
        </is>
      </c>
      <c r="T5111" t="inlineStr">
        <is>
          <t>TUN</t>
        </is>
      </c>
      <c r="U5111">
        <f>VLOOKUP(T5111,Destinations!$A$2:$C$550,2,0)</f>
        <v/>
      </c>
      <c r="V5111" t="inlineStr">
        <is>
          <t>WCHR</t>
        </is>
      </c>
      <c r="W5111">
        <f>VLOOKUP(V5111,'WCH Kat'!$A$1:$B$150,2,0)</f>
        <v/>
      </c>
    </row>
    <row r="5112">
      <c r="A5112" t="inlineStr">
        <is>
          <t xml:space="preserve">EW </t>
        </is>
      </c>
      <c r="B5112" t="inlineStr">
        <is>
          <t>EW  383</t>
        </is>
      </c>
      <c r="C5112" s="4" t="inlineStr">
        <is>
          <t>26.11.2023</t>
        </is>
      </c>
      <c r="D5112" t="inlineStr">
        <is>
          <t>00:30</t>
        </is>
      </c>
      <c r="E5112" s="4" t="inlineStr">
        <is>
          <t>25.11.2023</t>
        </is>
      </c>
      <c r="F5112" t="inlineStr">
        <is>
          <t>21:40</t>
        </is>
      </c>
      <c r="G5112" s="5" t="n">
        <v>2.83333</v>
      </c>
      <c r="H5112" t="inlineStr">
        <is>
          <t>Inbound</t>
        </is>
      </c>
      <c r="I5112" s="6" t="n">
        <v>0</v>
      </c>
      <c r="J5112" s="6" t="n">
        <v>1</v>
      </c>
      <c r="K5112" s="6" t="n">
        <v>0</v>
      </c>
      <c r="L5112" s="6">
        <f>I5112+J5112+K5112</f>
        <v/>
      </c>
      <c r="M5112" s="6" t="n">
        <v>0</v>
      </c>
      <c r="P5112" t="inlineStr">
        <is>
          <t>Ja</t>
        </is>
      </c>
      <c r="T5112" t="inlineStr">
        <is>
          <t>TUN</t>
        </is>
      </c>
      <c r="U5112">
        <f>VLOOKUP(T5112,Destinations!$A$2:$C$550,2,0)</f>
        <v/>
      </c>
      <c r="V5112" t="inlineStr">
        <is>
          <t>WCHR</t>
        </is>
      </c>
      <c r="W5112">
        <f>VLOOKUP(V5112,'WCH Kat'!$A$1:$B$150,2,0)</f>
        <v/>
      </c>
    </row>
    <row r="5113">
      <c r="A5113" t="inlineStr">
        <is>
          <t xml:space="preserve">FR </t>
        </is>
      </c>
      <c r="B5113" t="inlineStr">
        <is>
          <t>FR 1139</t>
        </is>
      </c>
      <c r="C5113" s="4" t="inlineStr">
        <is>
          <t>13.11.2023</t>
        </is>
      </c>
      <c r="D5113" t="inlineStr">
        <is>
          <t>11:57</t>
        </is>
      </c>
      <c r="E5113" s="4" t="inlineStr">
        <is>
          <t>11.11.2023</t>
        </is>
      </c>
      <c r="F5113" t="inlineStr">
        <is>
          <t>17:10</t>
        </is>
      </c>
      <c r="G5113" s="5" t="n">
        <v>42.78333</v>
      </c>
      <c r="H5113" t="inlineStr">
        <is>
          <t>Inbound</t>
        </is>
      </c>
      <c r="I5113" s="6" t="n">
        <v>0</v>
      </c>
      <c r="J5113" s="6" t="n">
        <v>0</v>
      </c>
      <c r="K5113" s="6" t="n">
        <v>0</v>
      </c>
      <c r="L5113" s="6">
        <f>I5113+J5113+K5113</f>
        <v/>
      </c>
      <c r="M5113" s="6" t="n">
        <v>1</v>
      </c>
      <c r="N5113" t="inlineStr">
        <is>
          <t>Ja</t>
        </is>
      </c>
      <c r="T5113" t="inlineStr">
        <is>
          <t>SVQ</t>
        </is>
      </c>
      <c r="U5113">
        <f>VLOOKUP(T5113,Destinations!$A$2:$C$550,2,0)</f>
        <v/>
      </c>
      <c r="V5113" t="inlineStr">
        <is>
          <t>WCHC</t>
        </is>
      </c>
      <c r="W5113">
        <f>VLOOKUP(V5113,'WCH Kat'!$A$1:$B$150,2,0)</f>
        <v/>
      </c>
    </row>
    <row r="5114">
      <c r="A5114" t="inlineStr">
        <is>
          <t xml:space="preserve">TK </t>
        </is>
      </c>
      <c r="B5114" t="inlineStr">
        <is>
          <t>TK 7872</t>
        </is>
      </c>
      <c r="C5114" s="4" t="inlineStr">
        <is>
          <t>26.11.2023</t>
        </is>
      </c>
      <c r="D5114" t="inlineStr">
        <is>
          <t>00:45</t>
        </is>
      </c>
      <c r="E5114" s="4" t="inlineStr">
        <is>
          <t>23.11.2023</t>
        </is>
      </c>
      <c r="F5114" t="inlineStr">
        <is>
          <t>21:15</t>
        </is>
      </c>
      <c r="G5114" s="5" t="n">
        <v>51.5</v>
      </c>
      <c r="H5114" t="inlineStr">
        <is>
          <t>Inbound</t>
        </is>
      </c>
      <c r="I5114" s="6" t="n">
        <v>0</v>
      </c>
      <c r="J5114" s="6" t="n">
        <v>0</v>
      </c>
      <c r="K5114" s="6" t="n">
        <v>0</v>
      </c>
      <c r="L5114" s="6">
        <f>I5114+J5114+K5114</f>
        <v/>
      </c>
      <c r="M5114" s="6" t="n">
        <v>1</v>
      </c>
      <c r="N5114" t="inlineStr">
        <is>
          <t>Ja</t>
        </is>
      </c>
      <c r="T5114" t="inlineStr">
        <is>
          <t>SAW</t>
        </is>
      </c>
      <c r="U5114">
        <f>VLOOKUP(T5114,Destinations!$A$2:$C$550,2,0)</f>
        <v/>
      </c>
      <c r="V5114" t="inlineStr">
        <is>
          <t>WCHR</t>
        </is>
      </c>
      <c r="W5114">
        <f>VLOOKUP(V5114,'WCH Kat'!$A$1:$B$150,2,0)</f>
        <v/>
      </c>
    </row>
    <row r="5115">
      <c r="A5115" t="inlineStr">
        <is>
          <t xml:space="preserve">TK </t>
        </is>
      </c>
      <c r="B5115" t="inlineStr">
        <is>
          <t>TK 7872</t>
        </is>
      </c>
      <c r="C5115" s="4" t="inlineStr">
        <is>
          <t>26.11.2023</t>
        </is>
      </c>
      <c r="D5115" t="inlineStr">
        <is>
          <t>00:45</t>
        </is>
      </c>
      <c r="E5115" s="4" t="inlineStr">
        <is>
          <t>23.11.2023</t>
        </is>
      </c>
      <c r="F5115" t="inlineStr">
        <is>
          <t>21:15</t>
        </is>
      </c>
      <c r="G5115" s="5" t="n">
        <v>51.5</v>
      </c>
      <c r="H5115" t="inlineStr">
        <is>
          <t>Inbound</t>
        </is>
      </c>
      <c r="I5115" s="6" t="n">
        <v>0</v>
      </c>
      <c r="J5115" s="6" t="n">
        <v>0</v>
      </c>
      <c r="K5115" s="6" t="n">
        <v>0</v>
      </c>
      <c r="L5115" s="6">
        <f>I5115+J5115+K5115</f>
        <v/>
      </c>
      <c r="M5115" s="6" t="n">
        <v>1</v>
      </c>
      <c r="N5115" t="inlineStr">
        <is>
          <t>Ja</t>
        </is>
      </c>
      <c r="T5115" t="inlineStr">
        <is>
          <t>SAW</t>
        </is>
      </c>
      <c r="U5115">
        <f>VLOOKUP(T5115,Destinations!$A$2:$C$550,2,0)</f>
        <v/>
      </c>
      <c r="V5115" t="inlineStr">
        <is>
          <t>WCHR</t>
        </is>
      </c>
      <c r="W5115">
        <f>VLOOKUP(V5115,'WCH Kat'!$A$1:$B$150,2,0)</f>
        <v/>
      </c>
    </row>
    <row r="5116">
      <c r="A5116" t="inlineStr">
        <is>
          <t xml:space="preserve">EW </t>
        </is>
      </c>
      <c r="B5116" t="inlineStr">
        <is>
          <t>EW  269</t>
        </is>
      </c>
      <c r="C5116" s="4" t="inlineStr">
        <is>
          <t>26.11.2023</t>
        </is>
      </c>
      <c r="D5116" t="inlineStr">
        <is>
          <t>00:45</t>
        </is>
      </c>
      <c r="E5116" s="4" t="inlineStr">
        <is>
          <t>24.11.2023</t>
        </is>
      </c>
      <c r="F5116" t="inlineStr">
        <is>
          <t>07:15</t>
        </is>
      </c>
      <c r="G5116" s="5" t="n">
        <v>41.5</v>
      </c>
      <c r="H5116" t="inlineStr">
        <is>
          <t>Inbound</t>
        </is>
      </c>
      <c r="I5116" s="6" t="n">
        <v>0</v>
      </c>
      <c r="J5116" s="6" t="n">
        <v>0</v>
      </c>
      <c r="K5116" s="6" t="n">
        <v>0</v>
      </c>
      <c r="L5116" s="6">
        <f>I5116+J5116+K5116</f>
        <v/>
      </c>
      <c r="M5116" s="6" t="n">
        <v>1</v>
      </c>
      <c r="N5116" t="inlineStr">
        <is>
          <t>Ja</t>
        </is>
      </c>
      <c r="T5116" t="inlineStr">
        <is>
          <t>LPA</t>
        </is>
      </c>
      <c r="U5116">
        <f>VLOOKUP(T5116,Destinations!$A$2:$C$550,2,0)</f>
        <v/>
      </c>
      <c r="V5116" t="inlineStr">
        <is>
          <t>WCHS</t>
        </is>
      </c>
      <c r="W5116">
        <f>VLOOKUP(V5116,'WCH Kat'!$A$1:$B$150,2,0)</f>
        <v/>
      </c>
    </row>
    <row r="5117">
      <c r="A5117" t="inlineStr">
        <is>
          <t xml:space="preserve">TK </t>
        </is>
      </c>
      <c r="B5117" t="inlineStr">
        <is>
          <t>TK 7872</t>
        </is>
      </c>
      <c r="C5117" s="4" t="inlineStr">
        <is>
          <t>26.11.2023</t>
        </is>
      </c>
      <c r="D5117" t="inlineStr">
        <is>
          <t>00:45</t>
        </is>
      </c>
      <c r="E5117" s="4" t="inlineStr">
        <is>
          <t>25.11.2023</t>
        </is>
      </c>
      <c r="F5117" t="inlineStr">
        <is>
          <t>21:55</t>
        </is>
      </c>
      <c r="G5117" s="5" t="n">
        <v>2.83333</v>
      </c>
      <c r="H5117" t="inlineStr">
        <is>
          <t>Inbound</t>
        </is>
      </c>
      <c r="I5117" s="6" t="n">
        <v>0</v>
      </c>
      <c r="J5117" s="6" t="n">
        <v>1</v>
      </c>
      <c r="K5117" s="6" t="n">
        <v>0</v>
      </c>
      <c r="L5117" s="6">
        <f>I5117+J5117+K5117</f>
        <v/>
      </c>
      <c r="M5117" s="6" t="n">
        <v>0</v>
      </c>
      <c r="P5117" t="inlineStr">
        <is>
          <t>Ja</t>
        </is>
      </c>
      <c r="T5117" t="inlineStr">
        <is>
          <t>SAW</t>
        </is>
      </c>
      <c r="U5117">
        <f>VLOOKUP(T5117,Destinations!$A$2:$C$550,2,0)</f>
        <v/>
      </c>
      <c r="V5117" t="inlineStr">
        <is>
          <t>WCHR</t>
        </is>
      </c>
      <c r="W5117">
        <f>VLOOKUP(V5117,'WCH Kat'!$A$1:$B$150,2,0)</f>
        <v/>
      </c>
    </row>
    <row r="5118">
      <c r="A5118" t="inlineStr">
        <is>
          <t xml:space="preserve">TK </t>
        </is>
      </c>
      <c r="B5118" t="inlineStr">
        <is>
          <t>TK 7872</t>
        </is>
      </c>
      <c r="C5118" s="4" t="inlineStr">
        <is>
          <t>26.11.2023</t>
        </is>
      </c>
      <c r="D5118" t="inlineStr">
        <is>
          <t>00:45</t>
        </is>
      </c>
      <c r="E5118" s="4" t="inlineStr">
        <is>
          <t>25.11.2023</t>
        </is>
      </c>
      <c r="F5118" t="inlineStr">
        <is>
          <t>21:55</t>
        </is>
      </c>
      <c r="G5118" s="5" t="n">
        <v>2.83333</v>
      </c>
      <c r="H5118" t="inlineStr">
        <is>
          <t>Inbound</t>
        </is>
      </c>
      <c r="I5118" s="6" t="n">
        <v>0</v>
      </c>
      <c r="J5118" s="6" t="n">
        <v>1</v>
      </c>
      <c r="K5118" s="6" t="n">
        <v>0</v>
      </c>
      <c r="L5118" s="6">
        <f>I5118+J5118+K5118</f>
        <v/>
      </c>
      <c r="M5118" s="6" t="n">
        <v>0</v>
      </c>
      <c r="P5118" t="inlineStr">
        <is>
          <t>Ja</t>
        </is>
      </c>
      <c r="T5118" t="inlineStr">
        <is>
          <t>SAW</t>
        </is>
      </c>
      <c r="U5118">
        <f>VLOOKUP(T5118,Destinations!$A$2:$C$550,2,0)</f>
        <v/>
      </c>
      <c r="V5118" t="inlineStr">
        <is>
          <t>WCHS</t>
        </is>
      </c>
      <c r="W5118">
        <f>VLOOKUP(V5118,'WCH Kat'!$A$1:$B$150,2,0)</f>
        <v/>
      </c>
    </row>
    <row r="5119">
      <c r="A5119" t="inlineStr">
        <is>
          <t xml:space="preserve">TK </t>
        </is>
      </c>
      <c r="B5119" t="inlineStr">
        <is>
          <t>TK 7872</t>
        </is>
      </c>
      <c r="C5119" s="4" t="inlineStr">
        <is>
          <t>26.11.2023</t>
        </is>
      </c>
      <c r="D5119" t="inlineStr">
        <is>
          <t>00:45</t>
        </is>
      </c>
      <c r="E5119" s="4" t="inlineStr">
        <is>
          <t>25.11.2023</t>
        </is>
      </c>
      <c r="F5119" t="inlineStr">
        <is>
          <t>21:55</t>
        </is>
      </c>
      <c r="G5119" s="5" t="n">
        <v>2.83333</v>
      </c>
      <c r="H5119" t="inlineStr">
        <is>
          <t>Inbound</t>
        </is>
      </c>
      <c r="I5119" s="6" t="n">
        <v>0</v>
      </c>
      <c r="J5119" s="6" t="n">
        <v>1</v>
      </c>
      <c r="K5119" s="6" t="n">
        <v>0</v>
      </c>
      <c r="L5119" s="6">
        <f>I5119+J5119+K5119</f>
        <v/>
      </c>
      <c r="M5119" s="6" t="n">
        <v>0</v>
      </c>
      <c r="P5119" t="inlineStr">
        <is>
          <t>Ja</t>
        </is>
      </c>
      <c r="T5119" t="inlineStr">
        <is>
          <t>SAW</t>
        </is>
      </c>
      <c r="U5119">
        <f>VLOOKUP(T5119,Destinations!$A$2:$C$550,2,0)</f>
        <v/>
      </c>
      <c r="V5119" t="inlineStr">
        <is>
          <t>WCHR</t>
        </is>
      </c>
      <c r="W5119">
        <f>VLOOKUP(V5119,'WCH Kat'!$A$1:$B$150,2,0)</f>
        <v/>
      </c>
    </row>
    <row r="5120">
      <c r="A5120" t="inlineStr">
        <is>
          <t xml:space="preserve">PC </t>
        </is>
      </c>
      <c r="B5120" t="inlineStr">
        <is>
          <t>PC 1014</t>
        </is>
      </c>
      <c r="C5120" s="4" t="inlineStr">
        <is>
          <t>26.11.2023</t>
        </is>
      </c>
      <c r="D5120" t="inlineStr">
        <is>
          <t>00:50</t>
        </is>
      </c>
      <c r="E5120" s="4" t="inlineStr">
        <is>
          <t>23.11.2023</t>
        </is>
      </c>
      <c r="F5120" t="inlineStr">
        <is>
          <t>23:00</t>
        </is>
      </c>
      <c r="G5120" s="5" t="n">
        <v>49.83333</v>
      </c>
      <c r="H5120" t="inlineStr">
        <is>
          <t>Outbound</t>
        </is>
      </c>
      <c r="I5120" s="6" t="n">
        <v>0</v>
      </c>
      <c r="J5120" s="6" t="n">
        <v>0</v>
      </c>
      <c r="K5120" s="6" t="n">
        <v>0</v>
      </c>
      <c r="L5120" s="6">
        <f>I5120+J5120+K5120</f>
        <v/>
      </c>
      <c r="M5120" s="6" t="n">
        <v>1</v>
      </c>
      <c r="N5120" t="inlineStr">
        <is>
          <t>Ja</t>
        </is>
      </c>
      <c r="T5120" t="inlineStr">
        <is>
          <t>SAW</t>
        </is>
      </c>
      <c r="U5120">
        <f>VLOOKUP(T5120,Destinations!$A$2:$C$550,2,0)</f>
        <v/>
      </c>
      <c r="V5120" t="inlineStr">
        <is>
          <t>WCHR</t>
        </is>
      </c>
      <c r="W5120">
        <f>VLOOKUP(V5120,'WCH Kat'!$A$1:$B$150,2,0)</f>
        <v/>
      </c>
    </row>
    <row r="5121">
      <c r="A5121" t="inlineStr">
        <is>
          <t xml:space="preserve">EW </t>
        </is>
      </c>
      <c r="B5121" t="inlineStr">
        <is>
          <t>EW  269</t>
        </is>
      </c>
      <c r="C5121" s="4" t="inlineStr">
        <is>
          <t>26.11.2023</t>
        </is>
      </c>
      <c r="D5121" t="inlineStr">
        <is>
          <t>01:00</t>
        </is>
      </c>
      <c r="E5121" s="4" t="inlineStr">
        <is>
          <t>24.11.2023</t>
        </is>
      </c>
      <c r="F5121" t="inlineStr">
        <is>
          <t>07:15</t>
        </is>
      </c>
      <c r="G5121" s="5" t="n">
        <v>41.75</v>
      </c>
      <c r="H5121" t="inlineStr">
        <is>
          <t>Inbound</t>
        </is>
      </c>
      <c r="I5121" s="6" t="n">
        <v>0</v>
      </c>
      <c r="J5121" s="6" t="n">
        <v>0</v>
      </c>
      <c r="K5121" s="6" t="n">
        <v>0</v>
      </c>
      <c r="L5121" s="6">
        <f>I5121+J5121+K5121</f>
        <v/>
      </c>
      <c r="M5121" s="6" t="n">
        <v>1</v>
      </c>
      <c r="N5121" t="inlineStr">
        <is>
          <t>Ja</t>
        </is>
      </c>
      <c r="T5121" t="inlineStr">
        <is>
          <t>LPA</t>
        </is>
      </c>
      <c r="U5121">
        <f>VLOOKUP(T5121,Destinations!$A$2:$C$550,2,0)</f>
        <v/>
      </c>
      <c r="V5121" t="inlineStr">
        <is>
          <t>WCHS</t>
        </is>
      </c>
      <c r="W5121">
        <f>VLOOKUP(V5121,'WCH Kat'!$A$1:$B$150,2,0)</f>
        <v/>
      </c>
    </row>
    <row r="5122">
      <c r="A5122" t="inlineStr">
        <is>
          <t xml:space="preserve">W6 </t>
        </is>
      </c>
      <c r="B5122" t="inlineStr">
        <is>
          <t>W6 7723</t>
        </is>
      </c>
      <c r="C5122" s="4" t="inlineStr">
        <is>
          <t>04.11.2023</t>
        </is>
      </c>
      <c r="D5122" t="inlineStr">
        <is>
          <t>20:05</t>
        </is>
      </c>
      <c r="E5122" s="4" t="inlineStr">
        <is>
          <t>03.11.2023</t>
        </is>
      </c>
      <c r="F5122" t="inlineStr">
        <is>
          <t>03:25</t>
        </is>
      </c>
      <c r="G5122" s="5" t="n">
        <v>40.66667</v>
      </c>
      <c r="H5122" t="inlineStr">
        <is>
          <t>Inbound</t>
        </is>
      </c>
      <c r="I5122" s="6" t="n">
        <v>0</v>
      </c>
      <c r="J5122" s="6" t="n">
        <v>0</v>
      </c>
      <c r="K5122" s="6" t="n">
        <v>0</v>
      </c>
      <c r="L5122" s="6">
        <f>I5122+J5122+K5122</f>
        <v/>
      </c>
      <c r="M5122" s="6" t="n">
        <v>1</v>
      </c>
      <c r="P5122" t="inlineStr">
        <is>
          <t>Ja</t>
        </is>
      </c>
      <c r="T5122" t="inlineStr">
        <is>
          <t>SKP</t>
        </is>
      </c>
      <c r="U5122">
        <f>VLOOKUP(T5122,Destinations!$A$2:$C$550,2,0)</f>
        <v/>
      </c>
      <c r="V5122" t="inlineStr">
        <is>
          <t>WCHC</t>
        </is>
      </c>
      <c r="W5122">
        <f>VLOOKUP(V5122,'WCH Kat'!$A$1:$B$150,2,0)</f>
        <v/>
      </c>
    </row>
    <row r="5123">
      <c r="A5123" t="inlineStr">
        <is>
          <t xml:space="preserve">XQ </t>
        </is>
      </c>
      <c r="B5123" t="inlineStr">
        <is>
          <t>XQ 1336</t>
        </is>
      </c>
      <c r="C5123" s="4" t="inlineStr">
        <is>
          <t>26.11.2023</t>
        </is>
      </c>
      <c r="D5123" t="inlineStr">
        <is>
          <t>01:15</t>
        </is>
      </c>
      <c r="E5123" s="4" t="inlineStr">
        <is>
          <t>25.11.2023</t>
        </is>
      </c>
      <c r="F5123" t="inlineStr">
        <is>
          <t>22:09</t>
        </is>
      </c>
      <c r="G5123" s="5" t="n">
        <v>3.1</v>
      </c>
      <c r="H5123" t="inlineStr">
        <is>
          <t>Inbound</t>
        </is>
      </c>
      <c r="I5123" s="6" t="n">
        <v>0</v>
      </c>
      <c r="J5123" s="6" t="n">
        <v>0</v>
      </c>
      <c r="K5123" s="6" t="n">
        <v>1</v>
      </c>
      <c r="L5123" s="6">
        <f>I5123+J5123+K5123</f>
        <v/>
      </c>
      <c r="M5123" s="6" t="n">
        <v>0</v>
      </c>
      <c r="P5123" t="inlineStr">
        <is>
          <t>Ja</t>
        </is>
      </c>
      <c r="T5123" t="inlineStr">
        <is>
          <t>Ankara</t>
        </is>
      </c>
      <c r="U5123">
        <f>VLOOKUP(T5123,Destinations!$A$2:$C$550,2,0)</f>
        <v/>
      </c>
      <c r="V5123" t="inlineStr">
        <is>
          <t>WCHS</t>
        </is>
      </c>
      <c r="W5123">
        <f>VLOOKUP(V5123,'WCH Kat'!$A$1:$B$150,2,0)</f>
        <v/>
      </c>
    </row>
    <row r="5124">
      <c r="A5124" t="inlineStr">
        <is>
          <t xml:space="preserve">XQ </t>
        </is>
      </c>
      <c r="B5124" t="inlineStr">
        <is>
          <t>XQ 1336</t>
        </is>
      </c>
      <c r="C5124" s="4" t="inlineStr">
        <is>
          <t>26.11.2023</t>
        </is>
      </c>
      <c r="D5124" t="inlineStr">
        <is>
          <t>01:15</t>
        </is>
      </c>
      <c r="E5124" s="4" t="inlineStr">
        <is>
          <t>25.11.2023</t>
        </is>
      </c>
      <c r="F5124" t="inlineStr">
        <is>
          <t>22:09</t>
        </is>
      </c>
      <c r="G5124" s="5" t="n">
        <v>3.1</v>
      </c>
      <c r="H5124" t="inlineStr">
        <is>
          <t>Inbound</t>
        </is>
      </c>
      <c r="I5124" s="6" t="n">
        <v>0</v>
      </c>
      <c r="J5124" s="6" t="n">
        <v>0</v>
      </c>
      <c r="K5124" s="6" t="n">
        <v>1</v>
      </c>
      <c r="L5124" s="6">
        <f>I5124+J5124+K5124</f>
        <v/>
      </c>
      <c r="M5124" s="6" t="n">
        <v>0</v>
      </c>
      <c r="P5124" t="inlineStr">
        <is>
          <t>Ja</t>
        </is>
      </c>
      <c r="T5124" t="inlineStr">
        <is>
          <t>Ankara</t>
        </is>
      </c>
      <c r="U5124">
        <f>VLOOKUP(T5124,Destinations!$A$2:$C$550,2,0)</f>
        <v/>
      </c>
      <c r="V5124" t="inlineStr">
        <is>
          <t>WCHS</t>
        </is>
      </c>
      <c r="W5124">
        <f>VLOOKUP(V5124,'WCH Kat'!$A$1:$B$150,2,0)</f>
        <v/>
      </c>
    </row>
    <row r="5125">
      <c r="A5125" t="inlineStr">
        <is>
          <t xml:space="preserve">XQ </t>
        </is>
      </c>
      <c r="B5125" t="inlineStr">
        <is>
          <t>XQ 1336</t>
        </is>
      </c>
      <c r="C5125" s="4" t="inlineStr">
        <is>
          <t>26.11.2023</t>
        </is>
      </c>
      <c r="D5125" t="inlineStr">
        <is>
          <t>01:15</t>
        </is>
      </c>
      <c r="E5125" s="4" t="inlineStr">
        <is>
          <t>25.11.2023</t>
        </is>
      </c>
      <c r="F5125" t="inlineStr">
        <is>
          <t>22:09</t>
        </is>
      </c>
      <c r="G5125" s="5" t="n">
        <v>3.1</v>
      </c>
      <c r="H5125" t="inlineStr">
        <is>
          <t>Inbound</t>
        </is>
      </c>
      <c r="I5125" s="6" t="n">
        <v>0</v>
      </c>
      <c r="J5125" s="6" t="n">
        <v>0</v>
      </c>
      <c r="K5125" s="6" t="n">
        <v>1</v>
      </c>
      <c r="L5125" s="6">
        <f>I5125+J5125+K5125</f>
        <v/>
      </c>
      <c r="M5125" s="6" t="n">
        <v>0</v>
      </c>
      <c r="P5125" t="inlineStr">
        <is>
          <t>Ja</t>
        </is>
      </c>
      <c r="T5125" t="inlineStr">
        <is>
          <t>Ankara</t>
        </is>
      </c>
      <c r="U5125">
        <f>VLOOKUP(T5125,Destinations!$A$2:$C$550,2,0)</f>
        <v/>
      </c>
      <c r="V5125" t="inlineStr">
        <is>
          <t>WCHS</t>
        </is>
      </c>
      <c r="W5125">
        <f>VLOOKUP(V5125,'WCH Kat'!$A$1:$B$150,2,0)</f>
        <v/>
      </c>
    </row>
    <row r="5126">
      <c r="A5126" t="inlineStr">
        <is>
          <t xml:space="preserve">XQ </t>
        </is>
      </c>
      <c r="B5126" t="inlineStr">
        <is>
          <t>XQ 1336</t>
        </is>
      </c>
      <c r="C5126" s="4" t="inlineStr">
        <is>
          <t>26.11.2023</t>
        </is>
      </c>
      <c r="D5126" t="inlineStr">
        <is>
          <t>01:15</t>
        </is>
      </c>
      <c r="E5126" s="4" t="inlineStr">
        <is>
          <t>25.11.2023</t>
        </is>
      </c>
      <c r="F5126" t="inlineStr">
        <is>
          <t>22:09</t>
        </is>
      </c>
      <c r="G5126" s="5" t="n">
        <v>3.1</v>
      </c>
      <c r="H5126" t="inlineStr">
        <is>
          <t>Inbound</t>
        </is>
      </c>
      <c r="I5126" s="6" t="n">
        <v>0</v>
      </c>
      <c r="J5126" s="6" t="n">
        <v>0</v>
      </c>
      <c r="K5126" s="6" t="n">
        <v>1</v>
      </c>
      <c r="L5126" s="6">
        <f>I5126+J5126+K5126</f>
        <v/>
      </c>
      <c r="M5126" s="6" t="n">
        <v>0</v>
      </c>
      <c r="P5126" t="inlineStr">
        <is>
          <t>Ja</t>
        </is>
      </c>
      <c r="T5126" t="inlineStr">
        <is>
          <t>Ankara</t>
        </is>
      </c>
      <c r="U5126">
        <f>VLOOKUP(T5126,Destinations!$A$2:$C$550,2,0)</f>
        <v/>
      </c>
      <c r="V5126" t="inlineStr">
        <is>
          <t>WCHS</t>
        </is>
      </c>
      <c r="W5126">
        <f>VLOOKUP(V5126,'WCH Kat'!$A$1:$B$150,2,0)</f>
        <v/>
      </c>
    </row>
    <row r="5127">
      <c r="A5127" t="inlineStr">
        <is>
          <t xml:space="preserve">XQ </t>
        </is>
      </c>
      <c r="B5127" t="inlineStr">
        <is>
          <t>XQ 1336</t>
        </is>
      </c>
      <c r="C5127" s="4" t="inlineStr">
        <is>
          <t>26.11.2023</t>
        </is>
      </c>
      <c r="D5127" t="inlineStr">
        <is>
          <t>01:15</t>
        </is>
      </c>
      <c r="E5127" s="4" t="inlineStr">
        <is>
          <t>25.11.2023</t>
        </is>
      </c>
      <c r="F5127" t="inlineStr">
        <is>
          <t>22:09</t>
        </is>
      </c>
      <c r="G5127" s="5" t="n">
        <v>3.1</v>
      </c>
      <c r="H5127" t="inlineStr">
        <is>
          <t>Inbound</t>
        </is>
      </c>
      <c r="I5127" s="6" t="n">
        <v>0</v>
      </c>
      <c r="J5127" s="6" t="n">
        <v>0</v>
      </c>
      <c r="K5127" s="6" t="n">
        <v>1</v>
      </c>
      <c r="L5127" s="6">
        <f>I5127+J5127+K5127</f>
        <v/>
      </c>
      <c r="M5127" s="6" t="n">
        <v>0</v>
      </c>
      <c r="P5127" t="inlineStr">
        <is>
          <t>Ja</t>
        </is>
      </c>
      <c r="T5127" t="inlineStr">
        <is>
          <t>Ankara</t>
        </is>
      </c>
      <c r="U5127">
        <f>VLOOKUP(T5127,Destinations!$A$2:$C$550,2,0)</f>
        <v/>
      </c>
      <c r="V5127" t="inlineStr">
        <is>
          <t>WCHS</t>
        </is>
      </c>
      <c r="W5127">
        <f>VLOOKUP(V5127,'WCH Kat'!$A$1:$B$150,2,0)</f>
        <v/>
      </c>
    </row>
    <row r="5128">
      <c r="A5128" t="inlineStr">
        <is>
          <t xml:space="preserve">XQ </t>
        </is>
      </c>
      <c r="B5128" t="inlineStr">
        <is>
          <t>XQ 1336</t>
        </is>
      </c>
      <c r="C5128" s="4" t="inlineStr">
        <is>
          <t>26.11.2023</t>
        </is>
      </c>
      <c r="D5128" t="inlineStr">
        <is>
          <t>01:15</t>
        </is>
      </c>
      <c r="E5128" s="4" t="inlineStr">
        <is>
          <t>25.11.2023</t>
        </is>
      </c>
      <c r="F5128" t="inlineStr">
        <is>
          <t>22:09</t>
        </is>
      </c>
      <c r="G5128" s="5" t="n">
        <v>3.1</v>
      </c>
      <c r="H5128" t="inlineStr">
        <is>
          <t>Inbound</t>
        </is>
      </c>
      <c r="I5128" s="6" t="n">
        <v>0</v>
      </c>
      <c r="J5128" s="6" t="n">
        <v>0</v>
      </c>
      <c r="K5128" s="6" t="n">
        <v>1</v>
      </c>
      <c r="L5128" s="6">
        <f>I5128+J5128+K5128</f>
        <v/>
      </c>
      <c r="M5128" s="6" t="n">
        <v>0</v>
      </c>
      <c r="P5128" t="inlineStr">
        <is>
          <t>Ja</t>
        </is>
      </c>
      <c r="T5128" t="inlineStr">
        <is>
          <t>Ankara</t>
        </is>
      </c>
      <c r="U5128">
        <f>VLOOKUP(T5128,Destinations!$A$2:$C$550,2,0)</f>
        <v/>
      </c>
      <c r="V5128" t="inlineStr">
        <is>
          <t>WCHS</t>
        </is>
      </c>
      <c r="W5128">
        <f>VLOOKUP(V5128,'WCH Kat'!$A$1:$B$150,2,0)</f>
        <v/>
      </c>
    </row>
    <row r="5129">
      <c r="A5129" t="inlineStr">
        <is>
          <t xml:space="preserve">XQ </t>
        </is>
      </c>
      <c r="B5129" t="inlineStr">
        <is>
          <t>XQ 1336</t>
        </is>
      </c>
      <c r="C5129" s="4" t="inlineStr">
        <is>
          <t>26.11.2023</t>
        </is>
      </c>
      <c r="D5129" t="inlineStr">
        <is>
          <t>01:15</t>
        </is>
      </c>
      <c r="E5129" s="4" t="inlineStr">
        <is>
          <t>25.11.2023</t>
        </is>
      </c>
      <c r="F5129" t="inlineStr">
        <is>
          <t>22:09</t>
        </is>
      </c>
      <c r="G5129" s="5" t="n">
        <v>3.1</v>
      </c>
      <c r="H5129" t="inlineStr">
        <is>
          <t>Inbound</t>
        </is>
      </c>
      <c r="I5129" s="6" t="n">
        <v>0</v>
      </c>
      <c r="J5129" s="6" t="n">
        <v>0</v>
      </c>
      <c r="K5129" s="6" t="n">
        <v>1</v>
      </c>
      <c r="L5129" s="6">
        <f>I5129+J5129+K5129</f>
        <v/>
      </c>
      <c r="M5129" s="6" t="n">
        <v>0</v>
      </c>
      <c r="P5129" t="inlineStr">
        <is>
          <t>Ja</t>
        </is>
      </c>
      <c r="T5129" t="inlineStr">
        <is>
          <t>Ankara</t>
        </is>
      </c>
      <c r="U5129">
        <f>VLOOKUP(T5129,Destinations!$A$2:$C$550,2,0)</f>
        <v/>
      </c>
      <c r="V5129" t="inlineStr">
        <is>
          <t>WCHS</t>
        </is>
      </c>
      <c r="W5129">
        <f>VLOOKUP(V5129,'WCH Kat'!$A$1:$B$150,2,0)</f>
        <v/>
      </c>
    </row>
    <row r="5130">
      <c r="A5130" t="inlineStr">
        <is>
          <t xml:space="preserve">XQ </t>
        </is>
      </c>
      <c r="B5130" t="inlineStr">
        <is>
          <t>XQ 1336</t>
        </is>
      </c>
      <c r="C5130" s="4" t="inlineStr">
        <is>
          <t>26.11.2023</t>
        </is>
      </c>
      <c r="D5130" t="inlineStr">
        <is>
          <t>01:15</t>
        </is>
      </c>
      <c r="E5130" s="4" t="inlineStr">
        <is>
          <t>25.11.2023</t>
        </is>
      </c>
      <c r="F5130" t="inlineStr">
        <is>
          <t>22:09</t>
        </is>
      </c>
      <c r="G5130" s="5" t="n">
        <v>3.1</v>
      </c>
      <c r="H5130" t="inlineStr">
        <is>
          <t>Inbound</t>
        </is>
      </c>
      <c r="I5130" s="6" t="n">
        <v>0</v>
      </c>
      <c r="J5130" s="6" t="n">
        <v>0</v>
      </c>
      <c r="K5130" s="6" t="n">
        <v>1</v>
      </c>
      <c r="L5130" s="6">
        <f>I5130+J5130+K5130</f>
        <v/>
      </c>
      <c r="M5130" s="6" t="n">
        <v>0</v>
      </c>
      <c r="P5130" t="inlineStr">
        <is>
          <t>Ja</t>
        </is>
      </c>
      <c r="T5130" t="inlineStr">
        <is>
          <t>Ankara</t>
        </is>
      </c>
      <c r="U5130">
        <f>VLOOKUP(T5130,Destinations!$A$2:$C$550,2,0)</f>
        <v/>
      </c>
      <c r="V5130" t="inlineStr">
        <is>
          <t>WCHS</t>
        </is>
      </c>
      <c r="W5130">
        <f>VLOOKUP(V5130,'WCH Kat'!$A$1:$B$150,2,0)</f>
        <v/>
      </c>
    </row>
    <row r="5131">
      <c r="A5131" t="inlineStr">
        <is>
          <t xml:space="preserve">XQ </t>
        </is>
      </c>
      <c r="B5131" t="inlineStr">
        <is>
          <t>XQ 1336</t>
        </is>
      </c>
      <c r="C5131" s="4" t="inlineStr">
        <is>
          <t>26.11.2023</t>
        </is>
      </c>
      <c r="D5131" t="inlineStr">
        <is>
          <t>01:15</t>
        </is>
      </c>
      <c r="E5131" s="4" t="inlineStr">
        <is>
          <t>25.11.2023</t>
        </is>
      </c>
      <c r="F5131" t="inlineStr">
        <is>
          <t>22:09</t>
        </is>
      </c>
      <c r="G5131" s="5" t="n">
        <v>3.1</v>
      </c>
      <c r="H5131" t="inlineStr">
        <is>
          <t>Inbound</t>
        </is>
      </c>
      <c r="I5131" s="6" t="n">
        <v>0</v>
      </c>
      <c r="J5131" s="6" t="n">
        <v>0</v>
      </c>
      <c r="K5131" s="6" t="n">
        <v>1</v>
      </c>
      <c r="L5131" s="6">
        <f>I5131+J5131+K5131</f>
        <v/>
      </c>
      <c r="M5131" s="6" t="n">
        <v>0</v>
      </c>
      <c r="P5131" t="inlineStr">
        <is>
          <t>Ja</t>
        </is>
      </c>
      <c r="T5131" t="inlineStr">
        <is>
          <t>Ankara</t>
        </is>
      </c>
      <c r="U5131">
        <f>VLOOKUP(T5131,Destinations!$A$2:$C$550,2,0)</f>
        <v/>
      </c>
      <c r="V5131" t="inlineStr">
        <is>
          <t>WCHS</t>
        </is>
      </c>
      <c r="W5131">
        <f>VLOOKUP(V5131,'WCH Kat'!$A$1:$B$150,2,0)</f>
        <v/>
      </c>
    </row>
    <row r="5132">
      <c r="A5132" t="inlineStr">
        <is>
          <t xml:space="preserve">XQ </t>
        </is>
      </c>
      <c r="B5132" t="inlineStr">
        <is>
          <t>XQ 1336</t>
        </is>
      </c>
      <c r="C5132" s="4" t="inlineStr">
        <is>
          <t>26.11.2023</t>
        </is>
      </c>
      <c r="D5132" t="inlineStr">
        <is>
          <t>01:15</t>
        </is>
      </c>
      <c r="E5132" s="4" t="inlineStr">
        <is>
          <t>25.11.2023</t>
        </is>
      </c>
      <c r="F5132" t="inlineStr">
        <is>
          <t>22:09</t>
        </is>
      </c>
      <c r="G5132" s="5" t="n">
        <v>3.1</v>
      </c>
      <c r="H5132" t="inlineStr">
        <is>
          <t>Inbound</t>
        </is>
      </c>
      <c r="I5132" s="6" t="n">
        <v>0</v>
      </c>
      <c r="J5132" s="6" t="n">
        <v>0</v>
      </c>
      <c r="K5132" s="6" t="n">
        <v>1</v>
      </c>
      <c r="L5132" s="6">
        <f>I5132+J5132+K5132</f>
        <v/>
      </c>
      <c r="M5132" s="6" t="n">
        <v>0</v>
      </c>
      <c r="P5132" t="inlineStr">
        <is>
          <t>Ja</t>
        </is>
      </c>
      <c r="T5132" t="inlineStr">
        <is>
          <t>Ankara</t>
        </is>
      </c>
      <c r="U5132">
        <f>VLOOKUP(T5132,Destinations!$A$2:$C$550,2,0)</f>
        <v/>
      </c>
      <c r="V5132" t="inlineStr">
        <is>
          <t>WCHS</t>
        </is>
      </c>
      <c r="W5132">
        <f>VLOOKUP(V5132,'WCH Kat'!$A$1:$B$150,2,0)</f>
        <v/>
      </c>
    </row>
    <row r="5133">
      <c r="A5133" t="inlineStr">
        <is>
          <t xml:space="preserve">XQ </t>
        </is>
      </c>
      <c r="B5133" t="inlineStr">
        <is>
          <t>XQ 1336</t>
        </is>
      </c>
      <c r="C5133" s="4" t="inlineStr">
        <is>
          <t>26.11.2023</t>
        </is>
      </c>
      <c r="D5133" t="inlineStr">
        <is>
          <t>01:15</t>
        </is>
      </c>
      <c r="E5133" s="4" t="inlineStr">
        <is>
          <t>25.11.2023</t>
        </is>
      </c>
      <c r="F5133" t="inlineStr">
        <is>
          <t>22:09</t>
        </is>
      </c>
      <c r="G5133" s="5" t="n">
        <v>3.1</v>
      </c>
      <c r="H5133" t="inlineStr">
        <is>
          <t>Inbound</t>
        </is>
      </c>
      <c r="I5133" s="6" t="n">
        <v>0</v>
      </c>
      <c r="J5133" s="6" t="n">
        <v>0</v>
      </c>
      <c r="K5133" s="6" t="n">
        <v>1</v>
      </c>
      <c r="L5133" s="6">
        <f>I5133+J5133+K5133</f>
        <v/>
      </c>
      <c r="M5133" s="6" t="n">
        <v>0</v>
      </c>
      <c r="P5133" t="inlineStr">
        <is>
          <t>Ja</t>
        </is>
      </c>
      <c r="T5133" t="inlineStr">
        <is>
          <t>Ankara</t>
        </is>
      </c>
      <c r="U5133">
        <f>VLOOKUP(T5133,Destinations!$A$2:$C$550,2,0)</f>
        <v/>
      </c>
      <c r="V5133" t="inlineStr">
        <is>
          <t>WCHS</t>
        </is>
      </c>
      <c r="W5133">
        <f>VLOOKUP(V5133,'WCH Kat'!$A$1:$B$150,2,0)</f>
        <v/>
      </c>
    </row>
    <row r="5134">
      <c r="A5134" t="inlineStr">
        <is>
          <t xml:space="preserve">XQ </t>
        </is>
      </c>
      <c r="B5134" t="inlineStr">
        <is>
          <t>XQ 1336</t>
        </is>
      </c>
      <c r="C5134" s="4" t="inlineStr">
        <is>
          <t>26.11.2023</t>
        </is>
      </c>
      <c r="D5134" t="inlineStr">
        <is>
          <t>01:15</t>
        </is>
      </c>
      <c r="E5134" s="4" t="inlineStr">
        <is>
          <t>25.11.2023</t>
        </is>
      </c>
      <c r="F5134" t="inlineStr">
        <is>
          <t>22:09</t>
        </is>
      </c>
      <c r="G5134" s="5" t="n">
        <v>3.1</v>
      </c>
      <c r="H5134" t="inlineStr">
        <is>
          <t>Inbound</t>
        </is>
      </c>
      <c r="I5134" s="6" t="n">
        <v>0</v>
      </c>
      <c r="J5134" s="6" t="n">
        <v>0</v>
      </c>
      <c r="K5134" s="6" t="n">
        <v>1</v>
      </c>
      <c r="L5134" s="6">
        <f>I5134+J5134+K5134</f>
        <v/>
      </c>
      <c r="M5134" s="6" t="n">
        <v>0</v>
      </c>
      <c r="P5134" t="inlineStr">
        <is>
          <t>Ja</t>
        </is>
      </c>
      <c r="T5134" t="inlineStr">
        <is>
          <t>Ankara</t>
        </is>
      </c>
      <c r="U5134">
        <f>VLOOKUP(T5134,Destinations!$A$2:$C$550,2,0)</f>
        <v/>
      </c>
      <c r="V5134" t="inlineStr">
        <is>
          <t>WCHS</t>
        </is>
      </c>
      <c r="W5134">
        <f>VLOOKUP(V5134,'WCH Kat'!$A$1:$B$150,2,0)</f>
        <v/>
      </c>
    </row>
    <row r="5135">
      <c r="A5135" t="inlineStr">
        <is>
          <t xml:space="preserve">W6 </t>
        </is>
      </c>
      <c r="B5135" t="inlineStr">
        <is>
          <t>W6 7723</t>
        </is>
      </c>
      <c r="C5135" s="4" t="inlineStr">
        <is>
          <t>04.11.2023</t>
        </is>
      </c>
      <c r="D5135" t="inlineStr">
        <is>
          <t>20:05</t>
        </is>
      </c>
      <c r="E5135" s="4" t="inlineStr">
        <is>
          <t>03.11.2023</t>
        </is>
      </c>
      <c r="F5135" t="inlineStr">
        <is>
          <t>03:25</t>
        </is>
      </c>
      <c r="G5135" s="5" t="n">
        <v>40.66667</v>
      </c>
      <c r="H5135" t="inlineStr">
        <is>
          <t>Inbound</t>
        </is>
      </c>
      <c r="I5135" s="6" t="n">
        <v>0</v>
      </c>
      <c r="J5135" s="6" t="n">
        <v>0</v>
      </c>
      <c r="K5135" s="6" t="n">
        <v>0</v>
      </c>
      <c r="L5135" s="6">
        <f>I5135+J5135+K5135</f>
        <v/>
      </c>
      <c r="M5135" s="6" t="n">
        <v>1</v>
      </c>
      <c r="P5135" t="inlineStr">
        <is>
          <t>Ja</t>
        </is>
      </c>
      <c r="T5135" t="inlineStr">
        <is>
          <t>SKP</t>
        </is>
      </c>
      <c r="U5135">
        <f>VLOOKUP(T5135,Destinations!$A$2:$C$550,2,0)</f>
        <v/>
      </c>
      <c r="V5135" t="inlineStr">
        <is>
          <t>WCHC</t>
        </is>
      </c>
      <c r="W5135">
        <f>VLOOKUP(V5135,'WCH Kat'!$A$1:$B$150,2,0)</f>
        <v/>
      </c>
    </row>
    <row r="5136">
      <c r="A5136" t="inlineStr">
        <is>
          <t xml:space="preserve">W6 </t>
        </is>
      </c>
      <c r="B5136" t="inlineStr">
        <is>
          <t>W6 7723</t>
        </is>
      </c>
      <c r="C5136" s="4" t="inlineStr">
        <is>
          <t>07.11.2023</t>
        </is>
      </c>
      <c r="D5136" t="inlineStr">
        <is>
          <t>20:05</t>
        </is>
      </c>
      <c r="E5136" s="4" t="inlineStr">
        <is>
          <t>06.11.2023</t>
        </is>
      </c>
      <c r="F5136" t="inlineStr">
        <is>
          <t>03:25</t>
        </is>
      </c>
      <c r="G5136" s="5" t="n">
        <v>40.66667</v>
      </c>
      <c r="H5136" t="inlineStr">
        <is>
          <t>Inbound</t>
        </is>
      </c>
      <c r="I5136" s="6" t="n">
        <v>0</v>
      </c>
      <c r="J5136" s="6" t="n">
        <v>0</v>
      </c>
      <c r="K5136" s="6" t="n">
        <v>0</v>
      </c>
      <c r="L5136" s="6">
        <f>I5136+J5136+K5136</f>
        <v/>
      </c>
      <c r="M5136" s="6" t="n">
        <v>1</v>
      </c>
      <c r="N5136" t="inlineStr">
        <is>
          <t>Ja</t>
        </is>
      </c>
      <c r="T5136" t="inlineStr">
        <is>
          <t>SKP</t>
        </is>
      </c>
      <c r="U5136">
        <f>VLOOKUP(T5136,Destinations!$A$2:$C$550,2,0)</f>
        <v/>
      </c>
      <c r="V5136" t="inlineStr">
        <is>
          <t>WCHC</t>
        </is>
      </c>
      <c r="W5136">
        <f>VLOOKUP(V5136,'WCH Kat'!$A$1:$B$150,2,0)</f>
        <v/>
      </c>
    </row>
    <row r="5137">
      <c r="A5137" t="inlineStr">
        <is>
          <t xml:space="preserve">FR </t>
        </is>
      </c>
      <c r="B5137" t="inlineStr">
        <is>
          <t>FR 2658</t>
        </is>
      </c>
      <c r="C5137" s="4" t="inlineStr">
        <is>
          <t>26.11.2023</t>
        </is>
      </c>
      <c r="D5137" t="inlineStr">
        <is>
          <t>06:00</t>
        </is>
      </c>
      <c r="E5137" s="4" t="inlineStr">
        <is>
          <t>24.11.2023</t>
        </is>
      </c>
      <c r="F5137" t="inlineStr">
        <is>
          <t>13:55</t>
        </is>
      </c>
      <c r="G5137" s="5" t="n">
        <v>40.08333</v>
      </c>
      <c r="H5137" t="inlineStr">
        <is>
          <t>Outbound</t>
        </is>
      </c>
      <c r="I5137" s="6" t="n">
        <v>0</v>
      </c>
      <c r="J5137" s="6" t="n">
        <v>0</v>
      </c>
      <c r="K5137" s="6" t="n">
        <v>0</v>
      </c>
      <c r="L5137" s="6">
        <f>I5137+J5137+K5137</f>
        <v/>
      </c>
      <c r="M5137" s="6" t="n">
        <v>1</v>
      </c>
      <c r="N5137" t="inlineStr">
        <is>
          <t>Ja</t>
        </is>
      </c>
      <c r="T5137" t="inlineStr">
        <is>
          <t>FAO</t>
        </is>
      </c>
      <c r="U5137">
        <f>VLOOKUP(T5137,Destinations!$A$2:$C$550,2,0)</f>
        <v/>
      </c>
      <c r="V5137" t="inlineStr">
        <is>
          <t>WCHS</t>
        </is>
      </c>
      <c r="W5137">
        <f>VLOOKUP(V5137,'WCH Kat'!$A$1:$B$150,2,0)</f>
        <v/>
      </c>
    </row>
    <row r="5138">
      <c r="A5138" t="inlineStr">
        <is>
          <t xml:space="preserve">FR </t>
        </is>
      </c>
      <c r="B5138" t="inlineStr">
        <is>
          <t>FR 2040</t>
        </is>
      </c>
      <c r="C5138" s="4" t="inlineStr">
        <is>
          <t>26.11.2023</t>
        </is>
      </c>
      <c r="D5138" t="inlineStr">
        <is>
          <t>06:05</t>
        </is>
      </c>
      <c r="E5138" s="4" t="inlineStr">
        <is>
          <t>24.11.2023</t>
        </is>
      </c>
      <c r="F5138" t="inlineStr">
        <is>
          <t>14:00</t>
        </is>
      </c>
      <c r="G5138" s="5" t="n">
        <v>40.08333</v>
      </c>
      <c r="H5138" t="inlineStr">
        <is>
          <t>Outbound</t>
        </is>
      </c>
      <c r="I5138" s="6" t="n">
        <v>0</v>
      </c>
      <c r="J5138" s="6" t="n">
        <v>0</v>
      </c>
      <c r="K5138" s="6" t="n">
        <v>0</v>
      </c>
      <c r="L5138" s="6">
        <f>I5138+J5138+K5138</f>
        <v/>
      </c>
      <c r="M5138" s="6" t="n">
        <v>1</v>
      </c>
      <c r="N5138" t="inlineStr">
        <is>
          <t>Ja</t>
        </is>
      </c>
      <c r="T5138" t="inlineStr">
        <is>
          <t>AGA</t>
        </is>
      </c>
      <c r="U5138">
        <f>VLOOKUP(T5138,Destinations!$A$2:$C$550,2,0)</f>
        <v/>
      </c>
      <c r="V5138" t="inlineStr">
        <is>
          <t>WCHS</t>
        </is>
      </c>
      <c r="W5138">
        <f>VLOOKUP(V5138,'WCH Kat'!$A$1:$B$150,2,0)</f>
        <v/>
      </c>
    </row>
    <row r="5139">
      <c r="A5139" t="inlineStr">
        <is>
          <t xml:space="preserve">FR </t>
        </is>
      </c>
      <c r="B5139" t="inlineStr">
        <is>
          <t>FR 2040</t>
        </is>
      </c>
      <c r="C5139" s="4" t="inlineStr">
        <is>
          <t>26.11.2023</t>
        </is>
      </c>
      <c r="D5139" t="inlineStr">
        <is>
          <t>06:05</t>
        </is>
      </c>
      <c r="E5139" s="4" t="inlineStr">
        <is>
          <t>24.11.2023</t>
        </is>
      </c>
      <c r="F5139" t="inlineStr">
        <is>
          <t>14:00</t>
        </is>
      </c>
      <c r="G5139" s="5" t="n">
        <v>40.08333</v>
      </c>
      <c r="H5139" t="inlineStr">
        <is>
          <t>Outbound</t>
        </is>
      </c>
      <c r="I5139" s="6" t="n">
        <v>0</v>
      </c>
      <c r="J5139" s="6" t="n">
        <v>0</v>
      </c>
      <c r="K5139" s="6" t="n">
        <v>0</v>
      </c>
      <c r="L5139" s="6">
        <f>I5139+J5139+K5139</f>
        <v/>
      </c>
      <c r="M5139" s="6" t="n">
        <v>1</v>
      </c>
      <c r="N5139" t="inlineStr">
        <is>
          <t>Ja</t>
        </is>
      </c>
      <c r="T5139" t="inlineStr">
        <is>
          <t>AGA</t>
        </is>
      </c>
      <c r="U5139">
        <f>VLOOKUP(T5139,Destinations!$A$2:$C$550,2,0)</f>
        <v/>
      </c>
      <c r="V5139" t="inlineStr">
        <is>
          <t>WCHS,WCMP</t>
        </is>
      </c>
      <c r="W5139">
        <f>VLOOKUP(V5139,'WCH Kat'!$A$1:$B$150,2,0)</f>
        <v/>
      </c>
    </row>
    <row r="5140">
      <c r="A5140" t="inlineStr">
        <is>
          <t xml:space="preserve">W6 </t>
        </is>
      </c>
      <c r="B5140" t="inlineStr">
        <is>
          <t>W6 7723</t>
        </is>
      </c>
      <c r="C5140" s="4" t="inlineStr">
        <is>
          <t>07.11.2023</t>
        </is>
      </c>
      <c r="D5140" t="inlineStr">
        <is>
          <t>20:05</t>
        </is>
      </c>
      <c r="E5140" s="4" t="inlineStr">
        <is>
          <t>06.11.2023</t>
        </is>
      </c>
      <c r="F5140" t="inlineStr">
        <is>
          <t>03:25</t>
        </is>
      </c>
      <c r="G5140" s="5" t="n">
        <v>40.66667</v>
      </c>
      <c r="H5140" t="inlineStr">
        <is>
          <t>Inbound</t>
        </is>
      </c>
      <c r="I5140" s="6" t="n">
        <v>0</v>
      </c>
      <c r="J5140" s="6" t="n">
        <v>0</v>
      </c>
      <c r="K5140" s="6" t="n">
        <v>0</v>
      </c>
      <c r="L5140" s="6">
        <f>I5140+J5140+K5140</f>
        <v/>
      </c>
      <c r="M5140" s="6" t="n">
        <v>1</v>
      </c>
      <c r="N5140" t="inlineStr">
        <is>
          <t>Ja</t>
        </is>
      </c>
      <c r="T5140" t="inlineStr">
        <is>
          <t>SKP</t>
        </is>
      </c>
      <c r="U5140">
        <f>VLOOKUP(T5140,Destinations!$A$2:$C$550,2,0)</f>
        <v/>
      </c>
      <c r="V5140" t="inlineStr">
        <is>
          <t>WCHC</t>
        </is>
      </c>
      <c r="W5140">
        <f>VLOOKUP(V5140,'WCH Kat'!$A$1:$B$150,2,0)</f>
        <v/>
      </c>
    </row>
    <row r="5141">
      <c r="A5141" t="inlineStr">
        <is>
          <t xml:space="preserve">EW </t>
        </is>
      </c>
      <c r="B5141" t="inlineStr">
        <is>
          <t>EW  980</t>
        </is>
      </c>
      <c r="C5141" s="4" t="inlineStr">
        <is>
          <t>26.11.2023</t>
        </is>
      </c>
      <c r="D5141" t="inlineStr">
        <is>
          <t>06:55</t>
        </is>
      </c>
      <c r="E5141" s="4" t="inlineStr">
        <is>
          <t>24.11.2023</t>
        </is>
      </c>
      <c r="F5141" t="inlineStr">
        <is>
          <t>18:00</t>
        </is>
      </c>
      <c r="G5141" s="5" t="n">
        <v>36.91667</v>
      </c>
      <c r="H5141" t="inlineStr">
        <is>
          <t>Outbound</t>
        </is>
      </c>
      <c r="I5141" s="6" t="n">
        <v>0</v>
      </c>
      <c r="J5141" s="6" t="n">
        <v>0</v>
      </c>
      <c r="K5141" s="6" t="n">
        <v>0</v>
      </c>
      <c r="L5141" s="6">
        <f>I5141+J5141+K5141</f>
        <v/>
      </c>
      <c r="M5141" s="6" t="n">
        <v>1</v>
      </c>
      <c r="N5141" t="inlineStr">
        <is>
          <t>Ja</t>
        </is>
      </c>
      <c r="T5141" t="inlineStr">
        <is>
          <t>HRG</t>
        </is>
      </c>
      <c r="U5141">
        <f>VLOOKUP(T5141,Destinations!$A$2:$C$550,2,0)</f>
        <v/>
      </c>
      <c r="V5141" t="inlineStr">
        <is>
          <t>WCHS,WCMP</t>
        </is>
      </c>
      <c r="W5141">
        <f>VLOOKUP(V5141,'WCH Kat'!$A$1:$B$150,2,0)</f>
        <v/>
      </c>
    </row>
    <row r="5142">
      <c r="A5142" t="inlineStr">
        <is>
          <t xml:space="preserve">EW </t>
        </is>
      </c>
      <c r="B5142" t="inlineStr">
        <is>
          <t>EW 260</t>
        </is>
      </c>
      <c r="C5142" s="4" t="inlineStr">
        <is>
          <t>26.11.2023</t>
        </is>
      </c>
      <c r="D5142" t="inlineStr">
        <is>
          <t>07:05</t>
        </is>
      </c>
      <c r="E5142" s="4" t="inlineStr">
        <is>
          <t>26.11.2023</t>
        </is>
      </c>
      <c r="F5142" t="inlineStr">
        <is>
          <t>05:29</t>
        </is>
      </c>
      <c r="G5142" s="5" t="n">
        <v>1.6</v>
      </c>
      <c r="H5142" t="inlineStr">
        <is>
          <t>Outbound</t>
        </is>
      </c>
      <c r="I5142" s="6" t="n">
        <v>0</v>
      </c>
      <c r="J5142" s="6" t="n">
        <v>1</v>
      </c>
      <c r="K5142" s="6" t="n">
        <v>0</v>
      </c>
      <c r="L5142" s="6">
        <f>I5142+J5142+K5142</f>
        <v/>
      </c>
      <c r="M5142" s="6" t="n">
        <v>0</v>
      </c>
      <c r="Q5142" t="inlineStr">
        <is>
          <t>Ja</t>
        </is>
      </c>
      <c r="T5142" t="inlineStr">
        <is>
          <t>ACE</t>
        </is>
      </c>
      <c r="U5142">
        <f>VLOOKUP(T5142,Destinations!$A$2:$C$550,2,0)</f>
        <v/>
      </c>
      <c r="V5142" t="inlineStr">
        <is>
          <t>WCHS</t>
        </is>
      </c>
      <c r="W5142">
        <f>VLOOKUP(V5142,'WCH Kat'!$A$1:$B$150,2,0)</f>
        <v/>
      </c>
    </row>
    <row r="5143">
      <c r="A5143" t="inlineStr">
        <is>
          <t xml:space="preserve">EW </t>
        </is>
      </c>
      <c r="B5143" t="inlineStr">
        <is>
          <t>EW  268</t>
        </is>
      </c>
      <c r="C5143" s="4" t="inlineStr">
        <is>
          <t>26.11.2023</t>
        </is>
      </c>
      <c r="D5143" t="inlineStr">
        <is>
          <t>07:15</t>
        </is>
      </c>
      <c r="E5143" s="4" t="inlineStr">
        <is>
          <t>24.11.2023</t>
        </is>
      </c>
      <c r="F5143" t="inlineStr">
        <is>
          <t>18:20</t>
        </is>
      </c>
      <c r="G5143" s="5" t="n">
        <v>36.91667</v>
      </c>
      <c r="H5143" t="inlineStr">
        <is>
          <t>Outbound</t>
        </is>
      </c>
      <c r="I5143" s="6" t="n">
        <v>0</v>
      </c>
      <c r="J5143" s="6" t="n">
        <v>0</v>
      </c>
      <c r="K5143" s="6" t="n">
        <v>0</v>
      </c>
      <c r="L5143" s="6">
        <f>I5143+J5143+K5143</f>
        <v/>
      </c>
      <c r="M5143" s="6" t="n">
        <v>1</v>
      </c>
      <c r="N5143" t="inlineStr">
        <is>
          <t>Ja</t>
        </is>
      </c>
      <c r="T5143" t="inlineStr">
        <is>
          <t>LPA</t>
        </is>
      </c>
      <c r="U5143">
        <f>VLOOKUP(T5143,Destinations!$A$2:$C$550,2,0)</f>
        <v/>
      </c>
      <c r="V5143" t="inlineStr">
        <is>
          <t>WCHS</t>
        </is>
      </c>
      <c r="W5143">
        <f>VLOOKUP(V5143,'WCH Kat'!$A$1:$B$150,2,0)</f>
        <v/>
      </c>
    </row>
    <row r="5144">
      <c r="A5144" t="inlineStr">
        <is>
          <t xml:space="preserve">EW </t>
        </is>
      </c>
      <c r="B5144" t="inlineStr">
        <is>
          <t>EW  252</t>
        </is>
      </c>
      <c r="C5144" s="4" t="inlineStr">
        <is>
          <t>26.11.2023</t>
        </is>
      </c>
      <c r="D5144" t="inlineStr">
        <is>
          <t>07:25</t>
        </is>
      </c>
      <c r="E5144" s="4" t="inlineStr">
        <is>
          <t>24.11.2023</t>
        </is>
      </c>
      <c r="F5144" t="inlineStr">
        <is>
          <t>18:30</t>
        </is>
      </c>
      <c r="G5144" s="5" t="n">
        <v>36.91667</v>
      </c>
      <c r="H5144" t="inlineStr">
        <is>
          <t>Outbound</t>
        </is>
      </c>
      <c r="I5144" s="6" t="n">
        <v>0</v>
      </c>
      <c r="J5144" s="6" t="n">
        <v>0</v>
      </c>
      <c r="K5144" s="6" t="n">
        <v>0</v>
      </c>
      <c r="L5144" s="6">
        <f>I5144+J5144+K5144</f>
        <v/>
      </c>
      <c r="M5144" s="6" t="n">
        <v>1</v>
      </c>
      <c r="N5144" t="inlineStr">
        <is>
          <t>Ja</t>
        </is>
      </c>
      <c r="T5144" t="inlineStr">
        <is>
          <t>TFS</t>
        </is>
      </c>
      <c r="U5144">
        <f>VLOOKUP(T5144,Destinations!$A$2:$C$550,2,0)</f>
        <v/>
      </c>
      <c r="V5144" t="inlineStr">
        <is>
          <t>WCHS,WCMP</t>
        </is>
      </c>
      <c r="W5144">
        <f>VLOOKUP(V5144,'WCH Kat'!$A$1:$B$150,2,0)</f>
        <v/>
      </c>
    </row>
    <row r="5145">
      <c r="A5145" t="inlineStr">
        <is>
          <t xml:space="preserve">EW </t>
        </is>
      </c>
      <c r="B5145" t="inlineStr">
        <is>
          <t>EW  252</t>
        </is>
      </c>
      <c r="C5145" s="4" t="inlineStr">
        <is>
          <t>26.11.2023</t>
        </is>
      </c>
      <c r="D5145" t="inlineStr">
        <is>
          <t>07:25</t>
        </is>
      </c>
      <c r="E5145" s="4" t="inlineStr">
        <is>
          <t>24.11.2023</t>
        </is>
      </c>
      <c r="F5145" t="inlineStr">
        <is>
          <t>18:30</t>
        </is>
      </c>
      <c r="G5145" s="5" t="n">
        <v>36.91667</v>
      </c>
      <c r="H5145" t="inlineStr">
        <is>
          <t>Outbound</t>
        </is>
      </c>
      <c r="I5145" s="6" t="n">
        <v>0</v>
      </c>
      <c r="J5145" s="6" t="n">
        <v>0</v>
      </c>
      <c r="K5145" s="6" t="n">
        <v>0</v>
      </c>
      <c r="L5145" s="6">
        <f>I5145+J5145+K5145</f>
        <v/>
      </c>
      <c r="M5145" s="6" t="n">
        <v>1</v>
      </c>
      <c r="N5145" t="inlineStr">
        <is>
          <t>Ja</t>
        </is>
      </c>
      <c r="T5145" t="inlineStr">
        <is>
          <t>TFS</t>
        </is>
      </c>
      <c r="U5145">
        <f>VLOOKUP(T5145,Destinations!$A$2:$C$550,2,0)</f>
        <v/>
      </c>
      <c r="V5145" t="inlineStr">
        <is>
          <t>WCHR</t>
        </is>
      </c>
      <c r="W5145">
        <f>VLOOKUP(V5145,'WCH Kat'!$A$1:$B$150,2,0)</f>
        <v/>
      </c>
    </row>
    <row r="5146">
      <c r="A5146" t="inlineStr">
        <is>
          <t xml:space="preserve">EW </t>
        </is>
      </c>
      <c r="B5146" t="inlineStr">
        <is>
          <t>EW  252</t>
        </is>
      </c>
      <c r="C5146" s="4" t="inlineStr">
        <is>
          <t>26.11.2023</t>
        </is>
      </c>
      <c r="D5146" t="inlineStr">
        <is>
          <t>07:25</t>
        </is>
      </c>
      <c r="E5146" s="4" t="inlineStr">
        <is>
          <t>26.11.2023</t>
        </is>
      </c>
      <c r="F5146" t="inlineStr">
        <is>
          <t>06:18</t>
        </is>
      </c>
      <c r="G5146" s="5" t="n">
        <v>1.11667</v>
      </c>
      <c r="H5146" t="inlineStr">
        <is>
          <t>Outbound</t>
        </is>
      </c>
      <c r="I5146" s="6" t="n">
        <v>0</v>
      </c>
      <c r="J5146" s="6" t="n">
        <v>1</v>
      </c>
      <c r="K5146" s="6" t="n">
        <v>0</v>
      </c>
      <c r="L5146" s="6">
        <f>I5146+J5146+K5146</f>
        <v/>
      </c>
      <c r="M5146" s="6" t="n">
        <v>0</v>
      </c>
      <c r="Q5146" t="inlineStr">
        <is>
          <t>Ja</t>
        </is>
      </c>
      <c r="T5146" t="inlineStr">
        <is>
          <t>TFS</t>
        </is>
      </c>
      <c r="U5146">
        <f>VLOOKUP(T5146,Destinations!$A$2:$C$550,2,0)</f>
        <v/>
      </c>
      <c r="V5146" t="inlineStr">
        <is>
          <t>WCHS,WCMP</t>
        </is>
      </c>
      <c r="W5146">
        <f>VLOOKUP(V5146,'WCH Kat'!$A$1:$B$150,2,0)</f>
        <v/>
      </c>
    </row>
    <row r="5147">
      <c r="A5147" t="inlineStr">
        <is>
          <t xml:space="preserve">W6 </t>
        </is>
      </c>
      <c r="B5147" t="inlineStr">
        <is>
          <t>W6 7724</t>
        </is>
      </c>
      <c r="C5147" s="4" t="inlineStr">
        <is>
          <t>07.11.2023</t>
        </is>
      </c>
      <c r="D5147" t="inlineStr">
        <is>
          <t>20:40</t>
        </is>
      </c>
      <c r="E5147" s="4" t="inlineStr">
        <is>
          <t>06.11.2023</t>
        </is>
      </c>
      <c r="F5147" t="inlineStr">
        <is>
          <t>06:45</t>
        </is>
      </c>
      <c r="G5147" s="5" t="n">
        <v>37.91667</v>
      </c>
      <c r="H5147" t="inlineStr">
        <is>
          <t>Outbound</t>
        </is>
      </c>
      <c r="I5147" s="6" t="n">
        <v>0</v>
      </c>
      <c r="J5147" s="6" t="n">
        <v>0</v>
      </c>
      <c r="K5147" s="6" t="n">
        <v>0</v>
      </c>
      <c r="L5147" s="6">
        <f>I5147+J5147+K5147</f>
        <v/>
      </c>
      <c r="M5147" s="6" t="n">
        <v>1</v>
      </c>
      <c r="P5147" t="inlineStr">
        <is>
          <t>Ja</t>
        </is>
      </c>
      <c r="T5147" t="inlineStr">
        <is>
          <t>SKP</t>
        </is>
      </c>
      <c r="U5147">
        <f>VLOOKUP(T5147,Destinations!$A$2:$C$550,2,0)</f>
        <v/>
      </c>
      <c r="V5147" t="inlineStr">
        <is>
          <t>WCHC,WCMP</t>
        </is>
      </c>
      <c r="W5147">
        <f>VLOOKUP(V5147,'WCH Kat'!$A$1:$B$150,2,0)</f>
        <v/>
      </c>
    </row>
    <row r="5148">
      <c r="A5148" t="inlineStr">
        <is>
          <t xml:space="preserve">FR </t>
        </is>
      </c>
      <c r="B5148" t="inlineStr">
        <is>
          <t>FR 2814</t>
        </is>
      </c>
      <c r="C5148" s="4" t="inlineStr">
        <is>
          <t>26.11.2023</t>
        </is>
      </c>
      <c r="D5148" t="inlineStr">
        <is>
          <t>08:10</t>
        </is>
      </c>
      <c r="E5148" s="4" t="inlineStr">
        <is>
          <t>26.11.2023</t>
        </is>
      </c>
      <c r="F5148" t="inlineStr">
        <is>
          <t>06:52</t>
        </is>
      </c>
      <c r="G5148" s="5" t="n">
        <v>1.3</v>
      </c>
      <c r="H5148" t="inlineStr">
        <is>
          <t>Inbound</t>
        </is>
      </c>
      <c r="I5148" s="6" t="n">
        <v>0</v>
      </c>
      <c r="J5148" s="6" t="n">
        <v>1</v>
      </c>
      <c r="K5148" s="6" t="n">
        <v>0</v>
      </c>
      <c r="L5148" s="6">
        <f>I5148+J5148+K5148</f>
        <v/>
      </c>
      <c r="M5148" s="6" t="n">
        <v>0</v>
      </c>
      <c r="P5148" t="inlineStr">
        <is>
          <t>Ja</t>
        </is>
      </c>
      <c r="T5148" t="inlineStr">
        <is>
          <t>London-Stansted</t>
        </is>
      </c>
      <c r="U5148">
        <f>VLOOKUP(T5148,Destinations!$A$2:$C$550,2,0)</f>
        <v/>
      </c>
      <c r="V5148" t="inlineStr">
        <is>
          <t>MAAS</t>
        </is>
      </c>
      <c r="W5148">
        <f>VLOOKUP(V5148,'WCH Kat'!$A$1:$B$150,2,0)</f>
        <v/>
      </c>
    </row>
    <row r="5149">
      <c r="A5149" t="inlineStr">
        <is>
          <t xml:space="preserve">FR </t>
        </is>
      </c>
      <c r="B5149" t="inlineStr">
        <is>
          <t>FR 2256</t>
        </is>
      </c>
      <c r="C5149" s="4" t="inlineStr">
        <is>
          <t>26.11.2023</t>
        </is>
      </c>
      <c r="D5149" t="inlineStr">
        <is>
          <t>08:20</t>
        </is>
      </c>
      <c r="E5149" s="4" t="inlineStr">
        <is>
          <t>24.11.2023</t>
        </is>
      </c>
      <c r="F5149" t="inlineStr">
        <is>
          <t>13:40</t>
        </is>
      </c>
      <c r="G5149" s="5" t="n">
        <v>42.66667</v>
      </c>
      <c r="H5149" t="inlineStr">
        <is>
          <t>Inbound</t>
        </is>
      </c>
      <c r="I5149" s="6" t="n">
        <v>0</v>
      </c>
      <c r="J5149" s="6" t="n">
        <v>0</v>
      </c>
      <c r="K5149" s="6" t="n">
        <v>0</v>
      </c>
      <c r="L5149" s="6">
        <f>I5149+J5149+K5149</f>
        <v/>
      </c>
      <c r="M5149" s="6" t="n">
        <v>1</v>
      </c>
      <c r="N5149" t="inlineStr">
        <is>
          <t>Ja</t>
        </is>
      </c>
      <c r="T5149" t="inlineStr">
        <is>
          <t>VLC</t>
        </is>
      </c>
      <c r="U5149">
        <f>VLOOKUP(T5149,Destinations!$A$2:$C$550,2,0)</f>
        <v/>
      </c>
      <c r="V5149" t="inlineStr">
        <is>
          <t>WCHS</t>
        </is>
      </c>
      <c r="W5149">
        <f>VLOOKUP(V5149,'WCH Kat'!$A$1:$B$150,2,0)</f>
        <v/>
      </c>
    </row>
    <row r="5150">
      <c r="A5150" t="inlineStr">
        <is>
          <t xml:space="preserve">W4 </t>
        </is>
      </c>
      <c r="B5150" t="inlineStr">
        <is>
          <t>W4 3091</t>
        </is>
      </c>
      <c r="C5150" s="4" t="inlineStr">
        <is>
          <t>26.11.2023</t>
        </is>
      </c>
      <c r="D5150" t="inlineStr">
        <is>
          <t>08:40</t>
        </is>
      </c>
      <c r="E5150" s="4" t="inlineStr">
        <is>
          <t>24.11.2023</t>
        </is>
      </c>
      <c r="F5150" t="inlineStr">
        <is>
          <t>15:00</t>
        </is>
      </c>
      <c r="G5150" s="5" t="n">
        <v>41.66667</v>
      </c>
      <c r="H5150" t="inlineStr">
        <is>
          <t>Inbound</t>
        </is>
      </c>
      <c r="I5150" s="6" t="n">
        <v>0</v>
      </c>
      <c r="J5150" s="6" t="n">
        <v>0</v>
      </c>
      <c r="K5150" s="6" t="n">
        <v>0</v>
      </c>
      <c r="L5150" s="6">
        <f>I5150+J5150+K5150</f>
        <v/>
      </c>
      <c r="M5150" s="6" t="n">
        <v>1</v>
      </c>
      <c r="N5150" t="inlineStr">
        <is>
          <t>Ja</t>
        </is>
      </c>
      <c r="T5150" t="inlineStr">
        <is>
          <t>OTP</t>
        </is>
      </c>
      <c r="U5150">
        <f>VLOOKUP(T5150,Destinations!$A$2:$C$550,2,0)</f>
        <v/>
      </c>
      <c r="V5150" t="inlineStr">
        <is>
          <t>WCHS</t>
        </is>
      </c>
      <c r="W5150">
        <f>VLOOKUP(V5150,'WCH Kat'!$A$1:$B$150,2,0)</f>
        <v/>
      </c>
    </row>
    <row r="5151">
      <c r="A5151" t="inlineStr">
        <is>
          <t xml:space="preserve">LH </t>
        </is>
      </c>
      <c r="B5151" t="inlineStr">
        <is>
          <t>LH 1973</t>
        </is>
      </c>
      <c r="C5151" s="4" t="inlineStr">
        <is>
          <t>26.11.2023</t>
        </is>
      </c>
      <c r="D5151" t="inlineStr">
        <is>
          <t>09:10</t>
        </is>
      </c>
      <c r="E5151" s="4" t="inlineStr">
        <is>
          <t>26.11.2023</t>
        </is>
      </c>
      <c r="F5151" t="inlineStr">
        <is>
          <t>07:41</t>
        </is>
      </c>
      <c r="G5151" s="5" t="n">
        <v>1.48333</v>
      </c>
      <c r="H5151" t="inlineStr">
        <is>
          <t>Outbound</t>
        </is>
      </c>
      <c r="I5151" s="6" t="n">
        <v>0</v>
      </c>
      <c r="J5151" s="6" t="n">
        <v>1</v>
      </c>
      <c r="K5151" s="6" t="n">
        <v>0</v>
      </c>
      <c r="L5151" s="6">
        <f>I5151+J5151+K5151</f>
        <v/>
      </c>
      <c r="M5151" s="6" t="n">
        <v>0</v>
      </c>
      <c r="N5151" t="inlineStr">
        <is>
          <t>Ja</t>
        </is>
      </c>
      <c r="T5151" t="inlineStr">
        <is>
          <t>München</t>
        </is>
      </c>
      <c r="U5151">
        <f>VLOOKUP(T5151,Destinations!$A$2:$C$550,2,0)</f>
        <v/>
      </c>
      <c r="V5151" t="inlineStr">
        <is>
          <t>WCHR</t>
        </is>
      </c>
      <c r="W5151">
        <f>VLOOKUP(V5151,'WCH Kat'!$A$1:$B$150,2,0)</f>
        <v/>
      </c>
    </row>
    <row r="5152">
      <c r="A5152" t="inlineStr">
        <is>
          <t xml:space="preserve">TK </t>
        </is>
      </c>
      <c r="B5152" t="inlineStr">
        <is>
          <t>TK 1671</t>
        </is>
      </c>
      <c r="C5152" s="4" t="inlineStr">
        <is>
          <t>26.11.2023</t>
        </is>
      </c>
      <c r="D5152" t="inlineStr">
        <is>
          <t>10:00</t>
        </is>
      </c>
      <c r="E5152" s="4" t="inlineStr">
        <is>
          <t>24.11.2023</t>
        </is>
      </c>
      <c r="F5152" t="inlineStr">
        <is>
          <t>18:11</t>
        </is>
      </c>
      <c r="G5152" s="5" t="n">
        <v>39.81667</v>
      </c>
      <c r="H5152" t="inlineStr">
        <is>
          <t>Inbound</t>
        </is>
      </c>
      <c r="I5152" s="6" t="n">
        <v>0</v>
      </c>
      <c r="J5152" s="6" t="n">
        <v>0</v>
      </c>
      <c r="K5152" s="6" t="n">
        <v>0</v>
      </c>
      <c r="L5152" s="6">
        <f>I5152+J5152+K5152</f>
        <v/>
      </c>
      <c r="M5152" s="6" t="n">
        <v>1</v>
      </c>
      <c r="N5152" t="inlineStr">
        <is>
          <t>Ja</t>
        </is>
      </c>
      <c r="T5152" t="inlineStr">
        <is>
          <t>Istanbul-Atatürk</t>
        </is>
      </c>
      <c r="U5152">
        <f>VLOOKUP(T5152,Destinations!$A$2:$C$550,2,0)</f>
        <v/>
      </c>
      <c r="V5152" t="inlineStr">
        <is>
          <t>WCHR</t>
        </is>
      </c>
      <c r="W5152">
        <f>VLOOKUP(V5152,'WCH Kat'!$A$1:$B$150,2,0)</f>
        <v/>
      </c>
    </row>
    <row r="5153">
      <c r="A5153" t="inlineStr">
        <is>
          <t xml:space="preserve">TK </t>
        </is>
      </c>
      <c r="B5153" t="inlineStr">
        <is>
          <t>TK 1671</t>
        </is>
      </c>
      <c r="C5153" s="4" t="inlineStr">
        <is>
          <t>26.11.2023</t>
        </is>
      </c>
      <c r="D5153" t="inlineStr">
        <is>
          <t>10:00</t>
        </is>
      </c>
      <c r="E5153" s="4" t="inlineStr">
        <is>
          <t>24.11.2023</t>
        </is>
      </c>
      <c r="F5153" t="inlineStr">
        <is>
          <t>18:11</t>
        </is>
      </c>
      <c r="G5153" s="5" t="n">
        <v>39.81667</v>
      </c>
      <c r="H5153" t="inlineStr">
        <is>
          <t>Inbound</t>
        </is>
      </c>
      <c r="I5153" s="6" t="n">
        <v>0</v>
      </c>
      <c r="J5153" s="6" t="n">
        <v>0</v>
      </c>
      <c r="K5153" s="6" t="n">
        <v>0</v>
      </c>
      <c r="L5153" s="6">
        <f>I5153+J5153+K5153</f>
        <v/>
      </c>
      <c r="M5153" s="6" t="n">
        <v>1</v>
      </c>
      <c r="N5153" t="inlineStr">
        <is>
          <t>Ja</t>
        </is>
      </c>
      <c r="T5153" t="inlineStr">
        <is>
          <t>Istanbul-Atatürk</t>
        </is>
      </c>
      <c r="U5153">
        <f>VLOOKUP(T5153,Destinations!$A$2:$C$550,2,0)</f>
        <v/>
      </c>
      <c r="V5153" t="inlineStr">
        <is>
          <t>WCHR</t>
        </is>
      </c>
      <c r="W5153">
        <f>VLOOKUP(V5153,'WCH Kat'!$A$1:$B$150,2,0)</f>
        <v/>
      </c>
    </row>
    <row r="5154">
      <c r="A5154" t="inlineStr">
        <is>
          <t xml:space="preserve">TK </t>
        </is>
      </c>
      <c r="B5154" t="inlineStr">
        <is>
          <t>TK 1671</t>
        </is>
      </c>
      <c r="C5154" s="4" t="inlineStr">
        <is>
          <t>26.11.2023</t>
        </is>
      </c>
      <c r="D5154" t="inlineStr">
        <is>
          <t>10:00</t>
        </is>
      </c>
      <c r="E5154" s="4" t="inlineStr">
        <is>
          <t>24.11.2023</t>
        </is>
      </c>
      <c r="F5154" t="inlineStr">
        <is>
          <t>18:11</t>
        </is>
      </c>
      <c r="G5154" s="5" t="n">
        <v>39.81667</v>
      </c>
      <c r="H5154" t="inlineStr">
        <is>
          <t>Inbound</t>
        </is>
      </c>
      <c r="I5154" s="6" t="n">
        <v>0</v>
      </c>
      <c r="J5154" s="6" t="n">
        <v>0</v>
      </c>
      <c r="K5154" s="6" t="n">
        <v>0</v>
      </c>
      <c r="L5154" s="6">
        <f>I5154+J5154+K5154</f>
        <v/>
      </c>
      <c r="M5154" s="6" t="n">
        <v>1</v>
      </c>
      <c r="N5154" t="inlineStr">
        <is>
          <t>Ja</t>
        </is>
      </c>
      <c r="T5154" t="inlineStr">
        <is>
          <t>Istanbul-Atatürk</t>
        </is>
      </c>
      <c r="U5154">
        <f>VLOOKUP(T5154,Destinations!$A$2:$C$550,2,0)</f>
        <v/>
      </c>
      <c r="V5154" t="inlineStr">
        <is>
          <t>WCHS</t>
        </is>
      </c>
      <c r="W5154">
        <f>VLOOKUP(V5154,'WCH Kat'!$A$1:$B$150,2,0)</f>
        <v/>
      </c>
    </row>
    <row r="5155">
      <c r="A5155" t="inlineStr">
        <is>
          <t xml:space="preserve">FR </t>
        </is>
      </c>
      <c r="B5155" t="inlineStr">
        <is>
          <t>FR 2352</t>
        </is>
      </c>
      <c r="C5155" s="4" t="inlineStr">
        <is>
          <t>26.11.2023</t>
        </is>
      </c>
      <c r="D5155" t="inlineStr">
        <is>
          <t>10:00</t>
        </is>
      </c>
      <c r="E5155" s="4" t="inlineStr">
        <is>
          <t>26.11.2023</t>
        </is>
      </c>
      <c r="F5155" t="inlineStr">
        <is>
          <t>08:51</t>
        </is>
      </c>
      <c r="G5155" s="5" t="n">
        <v>1.15</v>
      </c>
      <c r="H5155" t="inlineStr">
        <is>
          <t>Inbound</t>
        </is>
      </c>
      <c r="I5155" s="6" t="n">
        <v>0</v>
      </c>
      <c r="J5155" s="6" t="n">
        <v>1</v>
      </c>
      <c r="K5155" s="6" t="n">
        <v>0</v>
      </c>
      <c r="L5155" s="6">
        <f>I5155+J5155+K5155</f>
        <v/>
      </c>
      <c r="M5155" s="6" t="n">
        <v>0</v>
      </c>
      <c r="N5155" t="inlineStr">
        <is>
          <t>Ja</t>
        </is>
      </c>
      <c r="T5155" t="inlineStr">
        <is>
          <t>London-Stansted</t>
        </is>
      </c>
      <c r="U5155">
        <f>VLOOKUP(T5155,Destinations!$A$2:$C$550,2,0)</f>
        <v/>
      </c>
      <c r="V5155" t="inlineStr">
        <is>
          <t>WCHR</t>
        </is>
      </c>
      <c r="W5155">
        <f>VLOOKUP(V5155,'WCH Kat'!$A$1:$B$150,2,0)</f>
        <v/>
      </c>
    </row>
    <row r="5156">
      <c r="A5156" t="inlineStr">
        <is>
          <t xml:space="preserve">W6 </t>
        </is>
      </c>
      <c r="B5156" t="inlineStr">
        <is>
          <t>W6 7724</t>
        </is>
      </c>
      <c r="C5156" s="4" t="inlineStr">
        <is>
          <t>11.11.2023</t>
        </is>
      </c>
      <c r="D5156" t="inlineStr">
        <is>
          <t>20:40</t>
        </is>
      </c>
      <c r="E5156" s="4" t="inlineStr">
        <is>
          <t>10.11.2023</t>
        </is>
      </c>
      <c r="F5156" t="inlineStr">
        <is>
          <t>06:46</t>
        </is>
      </c>
      <c r="G5156" s="5" t="n">
        <v>37.9</v>
      </c>
      <c r="H5156" t="inlineStr">
        <is>
          <t>Outbound</t>
        </is>
      </c>
      <c r="I5156" s="6" t="n">
        <v>0</v>
      </c>
      <c r="J5156" s="6" t="n">
        <v>0</v>
      </c>
      <c r="K5156" s="6" t="n">
        <v>0</v>
      </c>
      <c r="L5156" s="6">
        <f>I5156+J5156+K5156</f>
        <v/>
      </c>
      <c r="M5156" s="6" t="n">
        <v>1</v>
      </c>
      <c r="N5156" t="inlineStr">
        <is>
          <t>Ja</t>
        </is>
      </c>
      <c r="T5156" t="inlineStr">
        <is>
          <t>Skopje</t>
        </is>
      </c>
      <c r="U5156">
        <f>VLOOKUP(T5156,Destinations!$A$2:$C$550,2,0)</f>
        <v/>
      </c>
      <c r="V5156" t="inlineStr">
        <is>
          <t>WCHC</t>
        </is>
      </c>
      <c r="W5156">
        <f>VLOOKUP(V5156,'WCH Kat'!$A$1:$B$150,2,0)</f>
        <v/>
      </c>
    </row>
    <row r="5157">
      <c r="A5157" t="inlineStr">
        <is>
          <t xml:space="preserve">PC </t>
        </is>
      </c>
      <c r="B5157" t="inlineStr">
        <is>
          <t>PC 1011</t>
        </is>
      </c>
      <c r="C5157" s="4" t="inlineStr">
        <is>
          <t>26.11.2023</t>
        </is>
      </c>
      <c r="D5157" t="inlineStr">
        <is>
          <t>10:25</t>
        </is>
      </c>
      <c r="E5157" s="4" t="inlineStr">
        <is>
          <t>24.11.2023</t>
        </is>
      </c>
      <c r="F5157" t="inlineStr">
        <is>
          <t>07:00</t>
        </is>
      </c>
      <c r="G5157" s="5" t="n">
        <v>51.41667</v>
      </c>
      <c r="H5157" t="inlineStr">
        <is>
          <t>Inbound</t>
        </is>
      </c>
      <c r="I5157" s="6" t="n">
        <v>0</v>
      </c>
      <c r="J5157" s="6" t="n">
        <v>0</v>
      </c>
      <c r="K5157" s="6" t="n">
        <v>0</v>
      </c>
      <c r="L5157" s="6">
        <f>I5157+J5157+K5157</f>
        <v/>
      </c>
      <c r="M5157" s="6" t="n">
        <v>1</v>
      </c>
      <c r="N5157" t="inlineStr">
        <is>
          <t>Ja</t>
        </is>
      </c>
      <c r="T5157" t="inlineStr">
        <is>
          <t>SAW</t>
        </is>
      </c>
      <c r="U5157">
        <f>VLOOKUP(T5157,Destinations!$A$2:$C$550,2,0)</f>
        <v/>
      </c>
      <c r="V5157" t="inlineStr">
        <is>
          <t>WCHS</t>
        </is>
      </c>
      <c r="W5157">
        <f>VLOOKUP(V5157,'WCH Kat'!$A$1:$B$150,2,0)</f>
        <v/>
      </c>
    </row>
    <row r="5158">
      <c r="A5158" t="inlineStr">
        <is>
          <t xml:space="preserve">FR </t>
        </is>
      </c>
      <c r="B5158" t="inlineStr">
        <is>
          <t>FR 1355</t>
        </is>
      </c>
      <c r="C5158" s="4" t="inlineStr">
        <is>
          <t>26.11.2023</t>
        </is>
      </c>
      <c r="D5158" t="inlineStr">
        <is>
          <t>10:25</t>
        </is>
      </c>
      <c r="E5158" s="4" t="inlineStr">
        <is>
          <t>24.11.2023</t>
        </is>
      </c>
      <c r="F5158" t="inlineStr">
        <is>
          <t>18:25</t>
        </is>
      </c>
      <c r="G5158" s="5" t="n">
        <v>40</v>
      </c>
      <c r="H5158" t="inlineStr">
        <is>
          <t>Outbound</t>
        </is>
      </c>
      <c r="I5158" s="6" t="n">
        <v>0</v>
      </c>
      <c r="J5158" s="6" t="n">
        <v>0</v>
      </c>
      <c r="K5158" s="6" t="n">
        <v>0</v>
      </c>
      <c r="L5158" s="6">
        <f>I5158+J5158+K5158</f>
        <v/>
      </c>
      <c r="M5158" s="6" t="n">
        <v>1</v>
      </c>
      <c r="N5158" t="inlineStr">
        <is>
          <t>Ja</t>
        </is>
      </c>
      <c r="T5158" t="inlineStr">
        <is>
          <t>ALC</t>
        </is>
      </c>
      <c r="U5158">
        <f>VLOOKUP(T5158,Destinations!$A$2:$C$550,2,0)</f>
        <v/>
      </c>
      <c r="V5158" t="inlineStr">
        <is>
          <t>WCHS</t>
        </is>
      </c>
      <c r="W5158">
        <f>VLOOKUP(V5158,'WCH Kat'!$A$1:$B$150,2,0)</f>
        <v/>
      </c>
    </row>
    <row r="5159">
      <c r="A5159" t="inlineStr">
        <is>
          <t xml:space="preserve">FR </t>
        </is>
      </c>
      <c r="B5159" t="inlineStr">
        <is>
          <t>FR 1355</t>
        </is>
      </c>
      <c r="C5159" s="4" t="inlineStr">
        <is>
          <t>26.11.2023</t>
        </is>
      </c>
      <c r="D5159" t="inlineStr">
        <is>
          <t>10:25</t>
        </is>
      </c>
      <c r="E5159" s="4" t="inlineStr">
        <is>
          <t>24.11.2023</t>
        </is>
      </c>
      <c r="F5159" t="inlineStr">
        <is>
          <t>18:25</t>
        </is>
      </c>
      <c r="G5159" s="5" t="n">
        <v>40</v>
      </c>
      <c r="H5159" t="inlineStr">
        <is>
          <t>Outbound</t>
        </is>
      </c>
      <c r="I5159" s="6" t="n">
        <v>0</v>
      </c>
      <c r="J5159" s="6" t="n">
        <v>0</v>
      </c>
      <c r="K5159" s="6" t="n">
        <v>0</v>
      </c>
      <c r="L5159" s="6">
        <f>I5159+J5159+K5159</f>
        <v/>
      </c>
      <c r="M5159" s="6" t="n">
        <v>1</v>
      </c>
      <c r="N5159" t="inlineStr">
        <is>
          <t>Ja</t>
        </is>
      </c>
      <c r="T5159" t="inlineStr">
        <is>
          <t>ALC</t>
        </is>
      </c>
      <c r="U5159">
        <f>VLOOKUP(T5159,Destinations!$A$2:$C$550,2,0)</f>
        <v/>
      </c>
      <c r="V5159" t="inlineStr">
        <is>
          <t>WCHS</t>
        </is>
      </c>
      <c r="W5159">
        <f>VLOOKUP(V5159,'WCH Kat'!$A$1:$B$150,2,0)</f>
        <v/>
      </c>
    </row>
    <row r="5160">
      <c r="A5160" t="inlineStr">
        <is>
          <t xml:space="preserve">FR </t>
        </is>
      </c>
      <c r="B5160" t="inlineStr">
        <is>
          <t>FR 1355</t>
        </is>
      </c>
      <c r="C5160" s="4" t="inlineStr">
        <is>
          <t>26.11.2023</t>
        </is>
      </c>
      <c r="D5160" t="inlineStr">
        <is>
          <t>10:25</t>
        </is>
      </c>
      <c r="E5160" s="4" t="inlineStr">
        <is>
          <t>24.11.2023</t>
        </is>
      </c>
      <c r="F5160" t="inlineStr">
        <is>
          <t>18:25</t>
        </is>
      </c>
      <c r="G5160" s="5" t="n">
        <v>40</v>
      </c>
      <c r="H5160" t="inlineStr">
        <is>
          <t>Outbound</t>
        </is>
      </c>
      <c r="I5160" s="6" t="n">
        <v>0</v>
      </c>
      <c r="J5160" s="6" t="n">
        <v>0</v>
      </c>
      <c r="K5160" s="6" t="n">
        <v>0</v>
      </c>
      <c r="L5160" s="6">
        <f>I5160+J5160+K5160</f>
        <v/>
      </c>
      <c r="M5160" s="6" t="n">
        <v>1</v>
      </c>
      <c r="N5160" t="inlineStr">
        <is>
          <t>Ja</t>
        </is>
      </c>
      <c r="T5160" t="inlineStr">
        <is>
          <t>ALC</t>
        </is>
      </c>
      <c r="U5160">
        <f>VLOOKUP(T5160,Destinations!$A$2:$C$550,2,0)</f>
        <v/>
      </c>
      <c r="V5160" t="inlineStr">
        <is>
          <t>WCHS</t>
        </is>
      </c>
      <c r="W5160">
        <f>VLOOKUP(V5160,'WCH Kat'!$A$1:$B$150,2,0)</f>
        <v/>
      </c>
    </row>
    <row r="5161">
      <c r="A5161" t="inlineStr">
        <is>
          <t xml:space="preserve">W6 </t>
        </is>
      </c>
      <c r="B5161" t="inlineStr">
        <is>
          <t>W6 7724</t>
        </is>
      </c>
      <c r="C5161" s="4" t="inlineStr">
        <is>
          <t>11.11.2023</t>
        </is>
      </c>
      <c r="D5161" t="inlineStr">
        <is>
          <t>20:40</t>
        </is>
      </c>
      <c r="E5161" s="4" t="inlineStr">
        <is>
          <t>10.11.2023</t>
        </is>
      </c>
      <c r="F5161" t="inlineStr">
        <is>
          <t>06:46</t>
        </is>
      </c>
      <c r="G5161" s="5" t="n">
        <v>37.9</v>
      </c>
      <c r="H5161" t="inlineStr">
        <is>
          <t>Outbound</t>
        </is>
      </c>
      <c r="I5161" s="6" t="n">
        <v>0</v>
      </c>
      <c r="J5161" s="6" t="n">
        <v>0</v>
      </c>
      <c r="K5161" s="6" t="n">
        <v>0</v>
      </c>
      <c r="L5161" s="6">
        <f>I5161+J5161+K5161</f>
        <v/>
      </c>
      <c r="M5161" s="6" t="n">
        <v>1</v>
      </c>
      <c r="N5161" t="inlineStr">
        <is>
          <t>Ja</t>
        </is>
      </c>
      <c r="T5161" t="inlineStr">
        <is>
          <t>Skopje</t>
        </is>
      </c>
      <c r="U5161">
        <f>VLOOKUP(T5161,Destinations!$A$2:$C$550,2,0)</f>
        <v/>
      </c>
      <c r="V5161" t="inlineStr">
        <is>
          <t>WCHC</t>
        </is>
      </c>
      <c r="W5161">
        <f>VLOOKUP(V5161,'WCH Kat'!$A$1:$B$150,2,0)</f>
        <v/>
      </c>
    </row>
    <row r="5162">
      <c r="A5162" t="inlineStr">
        <is>
          <t xml:space="preserve">PC </t>
        </is>
      </c>
      <c r="B5162" t="inlineStr">
        <is>
          <t>PC 1011</t>
        </is>
      </c>
      <c r="C5162" s="4" t="inlineStr">
        <is>
          <t>26.11.2023</t>
        </is>
      </c>
      <c r="D5162" t="inlineStr">
        <is>
          <t>10:25</t>
        </is>
      </c>
      <c r="E5162" s="4" t="inlineStr">
        <is>
          <t>26.11.2023</t>
        </is>
      </c>
      <c r="F5162" t="inlineStr">
        <is>
          <t>02:15</t>
        </is>
      </c>
      <c r="G5162" s="5" t="n">
        <v>8.16667</v>
      </c>
      <c r="H5162" t="inlineStr">
        <is>
          <t>Inbound</t>
        </is>
      </c>
      <c r="I5162" s="6" t="n">
        <v>0</v>
      </c>
      <c r="J5162" s="6" t="n">
        <v>0</v>
      </c>
      <c r="K5162" s="6" t="n">
        <v>1</v>
      </c>
      <c r="L5162" s="6">
        <f>I5162+J5162+K5162</f>
        <v/>
      </c>
      <c r="M5162" s="6" t="n">
        <v>0</v>
      </c>
      <c r="P5162" t="inlineStr">
        <is>
          <t>Ja</t>
        </is>
      </c>
      <c r="T5162" t="inlineStr">
        <is>
          <t>SAW</t>
        </is>
      </c>
      <c r="U5162">
        <f>VLOOKUP(T5162,Destinations!$A$2:$C$550,2,0)</f>
        <v/>
      </c>
      <c r="V5162" t="inlineStr">
        <is>
          <t>WCHS</t>
        </is>
      </c>
      <c r="W5162">
        <f>VLOOKUP(V5162,'WCH Kat'!$A$1:$B$150,2,0)</f>
        <v/>
      </c>
    </row>
    <row r="5163">
      <c r="A5163" t="inlineStr">
        <is>
          <t xml:space="preserve">PC </t>
        </is>
      </c>
      <c r="B5163" t="inlineStr">
        <is>
          <t>PC 1011</t>
        </is>
      </c>
      <c r="C5163" s="4" t="inlineStr">
        <is>
          <t>26.11.2023</t>
        </is>
      </c>
      <c r="D5163" t="inlineStr">
        <is>
          <t>10:25</t>
        </is>
      </c>
      <c r="E5163" s="4" t="inlineStr">
        <is>
          <t>25.11.2023</t>
        </is>
      </c>
      <c r="F5163" t="inlineStr">
        <is>
          <t>01:40</t>
        </is>
      </c>
      <c r="G5163" s="5" t="n">
        <v>32.75</v>
      </c>
      <c r="H5163" t="inlineStr">
        <is>
          <t>Inbound</t>
        </is>
      </c>
      <c r="I5163" s="6" t="n">
        <v>0</v>
      </c>
      <c r="J5163" s="6" t="n">
        <v>0</v>
      </c>
      <c r="K5163" s="6" t="n">
        <v>1</v>
      </c>
      <c r="L5163" s="6">
        <f>I5163+J5163+K5163</f>
        <v/>
      </c>
      <c r="M5163" s="6" t="n">
        <v>0</v>
      </c>
      <c r="P5163" t="inlineStr">
        <is>
          <t>Ja</t>
        </is>
      </c>
      <c r="T5163" t="inlineStr">
        <is>
          <t>SAW</t>
        </is>
      </c>
      <c r="U5163">
        <f>VLOOKUP(T5163,Destinations!$A$2:$C$550,2,0)</f>
        <v/>
      </c>
      <c r="V5163" t="inlineStr">
        <is>
          <t>WCHR</t>
        </is>
      </c>
      <c r="W5163">
        <f>VLOOKUP(V5163,'WCH Kat'!$A$1:$B$150,2,0)</f>
        <v/>
      </c>
    </row>
    <row r="5164">
      <c r="A5164" t="inlineStr">
        <is>
          <t xml:space="preserve">PC </t>
        </is>
      </c>
      <c r="B5164" t="inlineStr">
        <is>
          <t>PC 1011</t>
        </is>
      </c>
      <c r="C5164" s="4" t="inlineStr">
        <is>
          <t>26.11.2023</t>
        </is>
      </c>
      <c r="D5164" t="inlineStr">
        <is>
          <t>10:25</t>
        </is>
      </c>
      <c r="E5164" s="4" t="inlineStr">
        <is>
          <t>25.11.2023</t>
        </is>
      </c>
      <c r="F5164" t="inlineStr">
        <is>
          <t>01:40</t>
        </is>
      </c>
      <c r="G5164" s="5" t="n">
        <v>32.75</v>
      </c>
      <c r="H5164" t="inlineStr">
        <is>
          <t>Inbound</t>
        </is>
      </c>
      <c r="I5164" s="6" t="n">
        <v>0</v>
      </c>
      <c r="J5164" s="6" t="n">
        <v>0</v>
      </c>
      <c r="K5164" s="6" t="n">
        <v>1</v>
      </c>
      <c r="L5164" s="6">
        <f>I5164+J5164+K5164</f>
        <v/>
      </c>
      <c r="M5164" s="6" t="n">
        <v>0</v>
      </c>
      <c r="P5164" t="inlineStr">
        <is>
          <t>Ja</t>
        </is>
      </c>
      <c r="T5164" t="inlineStr">
        <is>
          <t>SAW</t>
        </is>
      </c>
      <c r="U5164">
        <f>VLOOKUP(T5164,Destinations!$A$2:$C$550,2,0)</f>
        <v/>
      </c>
      <c r="V5164" t="inlineStr">
        <is>
          <t>WCHR</t>
        </is>
      </c>
      <c r="W5164">
        <f>VLOOKUP(V5164,'WCH Kat'!$A$1:$B$150,2,0)</f>
        <v/>
      </c>
    </row>
    <row r="5165">
      <c r="A5165" t="inlineStr">
        <is>
          <t xml:space="preserve">PC </t>
        </is>
      </c>
      <c r="B5165" t="inlineStr">
        <is>
          <t>PC 1011</t>
        </is>
      </c>
      <c r="C5165" s="4" t="inlineStr">
        <is>
          <t>26.11.2023</t>
        </is>
      </c>
      <c r="D5165" t="inlineStr">
        <is>
          <t>10:25</t>
        </is>
      </c>
      <c r="E5165" s="4" t="inlineStr">
        <is>
          <t>26.11.2023</t>
        </is>
      </c>
      <c r="F5165" t="inlineStr">
        <is>
          <t>07:10</t>
        </is>
      </c>
      <c r="G5165" s="5" t="n">
        <v>3.25</v>
      </c>
      <c r="H5165" t="inlineStr">
        <is>
          <t>Inbound</t>
        </is>
      </c>
      <c r="I5165" s="6" t="n">
        <v>0</v>
      </c>
      <c r="J5165" s="6" t="n">
        <v>0</v>
      </c>
      <c r="K5165" s="6" t="n">
        <v>1</v>
      </c>
      <c r="L5165" s="6">
        <f>I5165+J5165+K5165</f>
        <v/>
      </c>
      <c r="M5165" s="6" t="n">
        <v>0</v>
      </c>
      <c r="P5165" t="inlineStr">
        <is>
          <t>Ja</t>
        </is>
      </c>
      <c r="T5165" t="inlineStr">
        <is>
          <t>SAW</t>
        </is>
      </c>
      <c r="U5165">
        <f>VLOOKUP(T5165,Destinations!$A$2:$C$550,2,0)</f>
        <v/>
      </c>
      <c r="V5165" t="inlineStr">
        <is>
          <t>WCHR</t>
        </is>
      </c>
      <c r="W5165">
        <f>VLOOKUP(V5165,'WCH Kat'!$A$1:$B$150,2,0)</f>
        <v/>
      </c>
    </row>
    <row r="5166">
      <c r="A5166" t="inlineStr">
        <is>
          <t xml:space="preserve">PC </t>
        </is>
      </c>
      <c r="B5166" t="inlineStr">
        <is>
          <t>PC 1011</t>
        </is>
      </c>
      <c r="C5166" s="4" t="inlineStr">
        <is>
          <t>26.11.2023</t>
        </is>
      </c>
      <c r="D5166" t="inlineStr">
        <is>
          <t>10:25</t>
        </is>
      </c>
      <c r="E5166" s="4" t="inlineStr">
        <is>
          <t>26.11.2023</t>
        </is>
      </c>
      <c r="F5166" t="inlineStr">
        <is>
          <t>07:10</t>
        </is>
      </c>
      <c r="G5166" s="5" t="n">
        <v>3.25</v>
      </c>
      <c r="H5166" t="inlineStr">
        <is>
          <t>Inbound</t>
        </is>
      </c>
      <c r="I5166" s="6" t="n">
        <v>0</v>
      </c>
      <c r="J5166" s="6" t="n">
        <v>0</v>
      </c>
      <c r="K5166" s="6" t="n">
        <v>1</v>
      </c>
      <c r="L5166" s="6">
        <f>I5166+J5166+K5166</f>
        <v/>
      </c>
      <c r="M5166" s="6" t="n">
        <v>0</v>
      </c>
      <c r="P5166" t="inlineStr">
        <is>
          <t>Ja</t>
        </is>
      </c>
      <c r="T5166" t="inlineStr">
        <is>
          <t>SAW</t>
        </is>
      </c>
      <c r="U5166">
        <f>VLOOKUP(T5166,Destinations!$A$2:$C$550,2,0)</f>
        <v/>
      </c>
      <c r="V5166" t="inlineStr">
        <is>
          <t>WCHS</t>
        </is>
      </c>
      <c r="W5166">
        <f>VLOOKUP(V5166,'WCH Kat'!$A$1:$B$150,2,0)</f>
        <v/>
      </c>
    </row>
    <row r="5167">
      <c r="A5167" t="inlineStr">
        <is>
          <t xml:space="preserve">FR </t>
        </is>
      </c>
      <c r="B5167" t="inlineStr">
        <is>
          <t>FR 1355</t>
        </is>
      </c>
      <c r="C5167" s="4" t="inlineStr">
        <is>
          <t>26.11.2023</t>
        </is>
      </c>
      <c r="D5167" t="inlineStr">
        <is>
          <t>10:25</t>
        </is>
      </c>
      <c r="E5167" s="4" t="inlineStr">
        <is>
          <t>26.11.2023</t>
        </is>
      </c>
      <c r="F5167" t="inlineStr">
        <is>
          <t>08:50</t>
        </is>
      </c>
      <c r="G5167" s="5" t="n">
        <v>1.58333</v>
      </c>
      <c r="H5167" t="inlineStr">
        <is>
          <t>Outbound</t>
        </is>
      </c>
      <c r="I5167" s="6" t="n">
        <v>0</v>
      </c>
      <c r="J5167" s="6" t="n">
        <v>1</v>
      </c>
      <c r="K5167" s="6" t="n">
        <v>0</v>
      </c>
      <c r="L5167" s="6">
        <f>I5167+J5167+K5167</f>
        <v/>
      </c>
      <c r="M5167" s="6" t="n">
        <v>0</v>
      </c>
      <c r="Q5167" t="inlineStr">
        <is>
          <t>Ja</t>
        </is>
      </c>
      <c r="T5167" t="inlineStr">
        <is>
          <t>ALC</t>
        </is>
      </c>
      <c r="U5167">
        <f>VLOOKUP(T5167,Destinations!$A$2:$C$550,2,0)</f>
        <v/>
      </c>
      <c r="V5167" t="inlineStr">
        <is>
          <t>WCHS</t>
        </is>
      </c>
      <c r="W5167">
        <f>VLOOKUP(V5167,'WCH Kat'!$A$1:$B$150,2,0)</f>
        <v/>
      </c>
    </row>
    <row r="5168">
      <c r="A5168" t="inlineStr">
        <is>
          <t xml:space="preserve">W6 </t>
        </is>
      </c>
      <c r="B5168" t="inlineStr">
        <is>
          <t>W6 7723</t>
        </is>
      </c>
      <c r="C5168" s="4" t="inlineStr">
        <is>
          <t>14.11.2023</t>
        </is>
      </c>
      <c r="D5168" t="inlineStr">
        <is>
          <t>20:05</t>
        </is>
      </c>
      <c r="E5168" s="4" t="inlineStr">
        <is>
          <t>13.11.2023</t>
        </is>
      </c>
      <c r="F5168" t="inlineStr">
        <is>
          <t>04:20</t>
        </is>
      </c>
      <c r="G5168" s="5" t="n">
        <v>39.75</v>
      </c>
      <c r="H5168" t="inlineStr">
        <is>
          <t>Inbound</t>
        </is>
      </c>
      <c r="I5168" s="6" t="n">
        <v>0</v>
      </c>
      <c r="J5168" s="6" t="n">
        <v>0</v>
      </c>
      <c r="K5168" s="6" t="n">
        <v>0</v>
      </c>
      <c r="L5168" s="6">
        <f>I5168+J5168+K5168</f>
        <v/>
      </c>
      <c r="M5168" s="6" t="n">
        <v>1</v>
      </c>
      <c r="N5168" t="inlineStr">
        <is>
          <t>Ja</t>
        </is>
      </c>
      <c r="T5168" t="inlineStr">
        <is>
          <t>Skopje</t>
        </is>
      </c>
      <c r="U5168">
        <f>VLOOKUP(T5168,Destinations!$A$2:$C$550,2,0)</f>
        <v/>
      </c>
      <c r="V5168" t="inlineStr">
        <is>
          <t>WCHC</t>
        </is>
      </c>
      <c r="W5168">
        <f>VLOOKUP(V5168,'WCH Kat'!$A$1:$B$150,2,0)</f>
        <v/>
      </c>
    </row>
    <row r="5169">
      <c r="A5169" t="inlineStr">
        <is>
          <t xml:space="preserve">XC </t>
        </is>
      </c>
      <c r="B5169" t="inlineStr">
        <is>
          <t>XC 7903</t>
        </is>
      </c>
      <c r="C5169" s="4" t="inlineStr">
        <is>
          <t>26.11.2023</t>
        </is>
      </c>
      <c r="D5169" t="inlineStr">
        <is>
          <t>10:50</t>
        </is>
      </c>
      <c r="E5169" s="4" t="inlineStr">
        <is>
          <t>24.11.2023</t>
        </is>
      </c>
      <c r="F5169" t="inlineStr">
        <is>
          <t>18:07</t>
        </is>
      </c>
      <c r="G5169" s="5" t="n">
        <v>40.71667</v>
      </c>
      <c r="H5169" t="inlineStr">
        <is>
          <t>Inbound</t>
        </is>
      </c>
      <c r="I5169" s="6" t="n">
        <v>0</v>
      </c>
      <c r="J5169" s="6" t="n">
        <v>0</v>
      </c>
      <c r="K5169" s="6" t="n">
        <v>0</v>
      </c>
      <c r="L5169" s="6">
        <f>I5169+J5169+K5169</f>
        <v/>
      </c>
      <c r="M5169" s="6" t="n">
        <v>1</v>
      </c>
      <c r="N5169" t="inlineStr">
        <is>
          <t>Ja</t>
        </is>
      </c>
      <c r="T5169" t="inlineStr">
        <is>
          <t>Antalya</t>
        </is>
      </c>
      <c r="U5169">
        <f>VLOOKUP(T5169,Destinations!$A$2:$C$550,2,0)</f>
        <v/>
      </c>
      <c r="V5169" t="inlineStr">
        <is>
          <t>WCHR</t>
        </is>
      </c>
      <c r="W5169">
        <f>VLOOKUP(V5169,'WCH Kat'!$A$1:$B$150,2,0)</f>
        <v/>
      </c>
    </row>
    <row r="5170">
      <c r="A5170" t="inlineStr">
        <is>
          <t xml:space="preserve">PC </t>
        </is>
      </c>
      <c r="B5170" t="inlineStr">
        <is>
          <t>PC 1011</t>
        </is>
      </c>
      <c r="C5170" s="4" t="inlineStr">
        <is>
          <t>26.11.2023</t>
        </is>
      </c>
      <c r="D5170" t="inlineStr">
        <is>
          <t>10:53</t>
        </is>
      </c>
      <c r="E5170" s="4" t="inlineStr">
        <is>
          <t>24.11.2023</t>
        </is>
      </c>
      <c r="F5170" t="inlineStr">
        <is>
          <t>07:00</t>
        </is>
      </c>
      <c r="G5170" s="5" t="n">
        <v>51.88333</v>
      </c>
      <c r="H5170" t="inlineStr">
        <is>
          <t>Inbound</t>
        </is>
      </c>
      <c r="I5170" s="6" t="n">
        <v>0</v>
      </c>
      <c r="J5170" s="6" t="n">
        <v>0</v>
      </c>
      <c r="K5170" s="6" t="n">
        <v>0</v>
      </c>
      <c r="L5170" s="6">
        <f>I5170+J5170+K5170</f>
        <v/>
      </c>
      <c r="M5170" s="6" t="n">
        <v>1</v>
      </c>
      <c r="N5170" t="inlineStr">
        <is>
          <t>Ja</t>
        </is>
      </c>
      <c r="T5170" t="inlineStr">
        <is>
          <t>SAW</t>
        </is>
      </c>
      <c r="U5170">
        <f>VLOOKUP(T5170,Destinations!$A$2:$C$550,2,0)</f>
        <v/>
      </c>
      <c r="V5170" t="inlineStr">
        <is>
          <t>WCHS</t>
        </is>
      </c>
      <c r="W5170">
        <f>VLOOKUP(V5170,'WCH Kat'!$A$1:$B$150,2,0)</f>
        <v/>
      </c>
    </row>
    <row r="5171">
      <c r="A5171" t="inlineStr">
        <is>
          <t xml:space="preserve">TK </t>
        </is>
      </c>
      <c r="B5171" t="inlineStr">
        <is>
          <t>TK 1672</t>
        </is>
      </c>
      <c r="C5171" s="4" t="inlineStr">
        <is>
          <t>26.11.2023</t>
        </is>
      </c>
      <c r="D5171" t="inlineStr">
        <is>
          <t>10:55</t>
        </is>
      </c>
      <c r="E5171" s="4" t="inlineStr">
        <is>
          <t>24.11.2023</t>
        </is>
      </c>
      <c r="F5171" t="inlineStr">
        <is>
          <t>14:30</t>
        </is>
      </c>
      <c r="G5171" s="5" t="n">
        <v>44.41667</v>
      </c>
      <c r="H5171" t="inlineStr">
        <is>
          <t>Outbound</t>
        </is>
      </c>
      <c r="I5171" s="6" t="n">
        <v>0</v>
      </c>
      <c r="J5171" s="6" t="n">
        <v>0</v>
      </c>
      <c r="K5171" s="6" t="n">
        <v>0</v>
      </c>
      <c r="L5171" s="6">
        <f>I5171+J5171+K5171</f>
        <v/>
      </c>
      <c r="M5171" s="6" t="n">
        <v>1</v>
      </c>
      <c r="N5171" t="inlineStr">
        <is>
          <t>Ja</t>
        </is>
      </c>
      <c r="T5171" t="inlineStr">
        <is>
          <t>Istanbul-Atatürk</t>
        </is>
      </c>
      <c r="U5171">
        <f>VLOOKUP(T5171,Destinations!$A$2:$C$550,2,0)</f>
        <v/>
      </c>
      <c r="V5171" t="inlineStr">
        <is>
          <t>MAAS</t>
        </is>
      </c>
      <c r="W5171">
        <f>VLOOKUP(V5171,'WCH Kat'!$A$1:$B$150,2,0)</f>
        <v/>
      </c>
    </row>
    <row r="5172">
      <c r="A5172" t="inlineStr">
        <is>
          <t xml:space="preserve">TK </t>
        </is>
      </c>
      <c r="B5172" t="inlineStr">
        <is>
          <t>TK 1672</t>
        </is>
      </c>
      <c r="C5172" s="4" t="inlineStr">
        <is>
          <t>26.11.2023</t>
        </is>
      </c>
      <c r="D5172" t="inlineStr">
        <is>
          <t>10:55</t>
        </is>
      </c>
      <c r="E5172" s="4" t="inlineStr">
        <is>
          <t>24.11.2023</t>
        </is>
      </c>
      <c r="F5172" t="inlineStr">
        <is>
          <t>14:30</t>
        </is>
      </c>
      <c r="G5172" s="5" t="n">
        <v>44.41667</v>
      </c>
      <c r="H5172" t="inlineStr">
        <is>
          <t>Outbound</t>
        </is>
      </c>
      <c r="I5172" s="6" t="n">
        <v>0</v>
      </c>
      <c r="J5172" s="6" t="n">
        <v>0</v>
      </c>
      <c r="K5172" s="6" t="n">
        <v>0</v>
      </c>
      <c r="L5172" s="6">
        <f>I5172+J5172+K5172</f>
        <v/>
      </c>
      <c r="M5172" s="6" t="n">
        <v>1</v>
      </c>
      <c r="N5172" t="inlineStr">
        <is>
          <t>Ja</t>
        </is>
      </c>
      <c r="T5172" t="inlineStr">
        <is>
          <t>Istanbul-Atatürk</t>
        </is>
      </c>
      <c r="U5172">
        <f>VLOOKUP(T5172,Destinations!$A$2:$C$550,2,0)</f>
        <v/>
      </c>
      <c r="V5172" t="inlineStr">
        <is>
          <t>WCHS</t>
        </is>
      </c>
      <c r="W5172">
        <f>VLOOKUP(V5172,'WCH Kat'!$A$1:$B$150,2,0)</f>
        <v/>
      </c>
    </row>
    <row r="5173">
      <c r="A5173" t="inlineStr">
        <is>
          <t xml:space="preserve">TK </t>
        </is>
      </c>
      <c r="B5173" t="inlineStr">
        <is>
          <t>TK 1672</t>
        </is>
      </c>
      <c r="C5173" s="4" t="inlineStr">
        <is>
          <t>26.11.2023</t>
        </is>
      </c>
      <c r="D5173" t="inlineStr">
        <is>
          <t>10:55</t>
        </is>
      </c>
      <c r="E5173" s="4" t="inlineStr">
        <is>
          <t>24.11.2023</t>
        </is>
      </c>
      <c r="F5173" t="inlineStr">
        <is>
          <t>23:18</t>
        </is>
      </c>
      <c r="G5173" s="5" t="n">
        <v>35.61667</v>
      </c>
      <c r="H5173" t="inlineStr">
        <is>
          <t>Outbound</t>
        </is>
      </c>
      <c r="I5173" s="6" t="n">
        <v>0</v>
      </c>
      <c r="J5173" s="6" t="n">
        <v>0</v>
      </c>
      <c r="K5173" s="6" t="n">
        <v>1</v>
      </c>
      <c r="L5173" s="6">
        <f>I5173+J5173+K5173</f>
        <v/>
      </c>
      <c r="M5173" s="6" t="n">
        <v>0</v>
      </c>
      <c r="O5173" t="inlineStr">
        <is>
          <t>Ja</t>
        </is>
      </c>
      <c r="T5173" t="inlineStr">
        <is>
          <t>Istanbul-Atatürk</t>
        </is>
      </c>
      <c r="U5173">
        <f>VLOOKUP(T5173,Destinations!$A$2:$C$550,2,0)</f>
        <v/>
      </c>
      <c r="V5173" t="inlineStr">
        <is>
          <t>WCHR</t>
        </is>
      </c>
      <c r="W5173">
        <f>VLOOKUP(V5173,'WCH Kat'!$A$1:$B$150,2,0)</f>
        <v/>
      </c>
    </row>
    <row r="5174">
      <c r="A5174" t="inlineStr">
        <is>
          <t xml:space="preserve">TK </t>
        </is>
      </c>
      <c r="B5174" t="inlineStr">
        <is>
          <t>TK 1672</t>
        </is>
      </c>
      <c r="C5174" s="4" t="inlineStr">
        <is>
          <t>26.11.2023</t>
        </is>
      </c>
      <c r="D5174" t="inlineStr">
        <is>
          <t>10:55</t>
        </is>
      </c>
      <c r="E5174" s="4" t="inlineStr">
        <is>
          <t>24.11.2023</t>
        </is>
      </c>
      <c r="F5174" t="inlineStr">
        <is>
          <t>23:18</t>
        </is>
      </c>
      <c r="G5174" s="5" t="n">
        <v>35.61667</v>
      </c>
      <c r="H5174" t="inlineStr">
        <is>
          <t>Outbound</t>
        </is>
      </c>
      <c r="I5174" s="6" t="n">
        <v>0</v>
      </c>
      <c r="J5174" s="6" t="n">
        <v>0</v>
      </c>
      <c r="K5174" s="6" t="n">
        <v>1</v>
      </c>
      <c r="L5174" s="6">
        <f>I5174+J5174+K5174</f>
        <v/>
      </c>
      <c r="M5174" s="6" t="n">
        <v>0</v>
      </c>
      <c r="O5174" t="inlineStr">
        <is>
          <t>Ja</t>
        </is>
      </c>
      <c r="T5174" t="inlineStr">
        <is>
          <t>Istanbul-Atatürk</t>
        </is>
      </c>
      <c r="U5174">
        <f>VLOOKUP(T5174,Destinations!$A$2:$C$550,2,0)</f>
        <v/>
      </c>
      <c r="V5174" t="inlineStr">
        <is>
          <t>WCHR</t>
        </is>
      </c>
      <c r="W5174">
        <f>VLOOKUP(V5174,'WCH Kat'!$A$1:$B$150,2,0)</f>
        <v/>
      </c>
    </row>
    <row r="5175">
      <c r="A5175" t="inlineStr">
        <is>
          <t xml:space="preserve">XC </t>
        </is>
      </c>
      <c r="B5175" t="inlineStr">
        <is>
          <t>XC 7903</t>
        </is>
      </c>
      <c r="C5175" s="4" t="inlineStr">
        <is>
          <t>26.11.2023</t>
        </is>
      </c>
      <c r="D5175" t="inlineStr">
        <is>
          <t>11:10</t>
        </is>
      </c>
      <c r="E5175" s="4" t="inlineStr">
        <is>
          <t>24.11.2023</t>
        </is>
      </c>
      <c r="F5175" t="inlineStr">
        <is>
          <t>18:07</t>
        </is>
      </c>
      <c r="G5175" s="5" t="n">
        <v>41.05</v>
      </c>
      <c r="H5175" t="inlineStr">
        <is>
          <t>Inbound</t>
        </is>
      </c>
      <c r="I5175" s="6" t="n">
        <v>0</v>
      </c>
      <c r="J5175" s="6" t="n">
        <v>0</v>
      </c>
      <c r="K5175" s="6" t="n">
        <v>0</v>
      </c>
      <c r="L5175" s="6">
        <f>I5175+J5175+K5175</f>
        <v/>
      </c>
      <c r="M5175" s="6" t="n">
        <v>1</v>
      </c>
      <c r="N5175" t="inlineStr">
        <is>
          <t>Ja</t>
        </is>
      </c>
      <c r="T5175" t="inlineStr">
        <is>
          <t>Antalya</t>
        </is>
      </c>
      <c r="U5175">
        <f>VLOOKUP(T5175,Destinations!$A$2:$C$550,2,0)</f>
        <v/>
      </c>
      <c r="V5175" t="inlineStr">
        <is>
          <t>WCHR</t>
        </is>
      </c>
      <c r="W5175">
        <f>VLOOKUP(V5175,'WCH Kat'!$A$1:$B$150,2,0)</f>
        <v/>
      </c>
    </row>
    <row r="5176">
      <c r="A5176" t="inlineStr">
        <is>
          <t xml:space="preserve">PC </t>
        </is>
      </c>
      <c r="B5176" t="inlineStr">
        <is>
          <t>PC 1012</t>
        </is>
      </c>
      <c r="C5176" s="4" t="inlineStr">
        <is>
          <t>26.11.2023</t>
        </is>
      </c>
      <c r="D5176" t="inlineStr">
        <is>
          <t>11:40</t>
        </is>
      </c>
      <c r="E5176" s="4" t="inlineStr">
        <is>
          <t>26.11.2023</t>
        </is>
      </c>
      <c r="F5176" t="inlineStr">
        <is>
          <t>09:52</t>
        </is>
      </c>
      <c r="G5176" s="5" t="n">
        <v>1.8</v>
      </c>
      <c r="H5176" t="inlineStr">
        <is>
          <t>Outbound</t>
        </is>
      </c>
      <c r="I5176" s="6" t="n">
        <v>0</v>
      </c>
      <c r="J5176" s="6" t="n">
        <v>1</v>
      </c>
      <c r="K5176" s="6" t="n">
        <v>0</v>
      </c>
      <c r="L5176" s="6">
        <f>I5176+J5176+K5176</f>
        <v/>
      </c>
      <c r="M5176" s="6" t="n">
        <v>0</v>
      </c>
      <c r="Q5176" t="inlineStr">
        <is>
          <t>Ja</t>
        </is>
      </c>
      <c r="T5176" t="inlineStr">
        <is>
          <t>Istanbul-Sabiha Gökcen</t>
        </is>
      </c>
      <c r="U5176">
        <f>VLOOKUP(T5176,Destinations!$A$2:$C$550,2,0)</f>
        <v/>
      </c>
      <c r="V5176" t="inlineStr">
        <is>
          <t>WCHR</t>
        </is>
      </c>
      <c r="W5176">
        <f>VLOOKUP(V5176,'WCH Kat'!$A$1:$B$150,2,0)</f>
        <v/>
      </c>
    </row>
    <row r="5177">
      <c r="A5177" t="inlineStr">
        <is>
          <t xml:space="preserve">PC </t>
        </is>
      </c>
      <c r="B5177" t="inlineStr">
        <is>
          <t>PC 1012</t>
        </is>
      </c>
      <c r="C5177" s="4" t="inlineStr">
        <is>
          <t>26.11.2023</t>
        </is>
      </c>
      <c r="D5177" t="inlineStr">
        <is>
          <t>11:40</t>
        </is>
      </c>
      <c r="E5177" s="4" t="inlineStr">
        <is>
          <t>26.11.2023</t>
        </is>
      </c>
      <c r="F5177" t="inlineStr">
        <is>
          <t>09:52</t>
        </is>
      </c>
      <c r="G5177" s="5" t="n">
        <v>1.8</v>
      </c>
      <c r="H5177" t="inlineStr">
        <is>
          <t>Outbound</t>
        </is>
      </c>
      <c r="I5177" s="6" t="n">
        <v>0</v>
      </c>
      <c r="J5177" s="6" t="n">
        <v>1</v>
      </c>
      <c r="K5177" s="6" t="n">
        <v>0</v>
      </c>
      <c r="L5177" s="6">
        <f>I5177+J5177+K5177</f>
        <v/>
      </c>
      <c r="M5177" s="6" t="n">
        <v>0</v>
      </c>
      <c r="Q5177" t="inlineStr">
        <is>
          <t>Ja</t>
        </is>
      </c>
      <c r="T5177" t="inlineStr">
        <is>
          <t>Istanbul-Sabiha Gökcen</t>
        </is>
      </c>
      <c r="U5177">
        <f>VLOOKUP(T5177,Destinations!$A$2:$C$550,2,0)</f>
        <v/>
      </c>
      <c r="V5177" t="inlineStr">
        <is>
          <t>WCHR</t>
        </is>
      </c>
      <c r="W5177">
        <f>VLOOKUP(V5177,'WCH Kat'!$A$1:$B$150,2,0)</f>
        <v/>
      </c>
    </row>
    <row r="5178">
      <c r="A5178" t="inlineStr">
        <is>
          <t xml:space="preserve">PC </t>
        </is>
      </c>
      <c r="B5178" t="inlineStr">
        <is>
          <t>PC 1012</t>
        </is>
      </c>
      <c r="C5178" s="4" t="inlineStr">
        <is>
          <t>26.11.2023</t>
        </is>
      </c>
      <c r="D5178" t="inlineStr">
        <is>
          <t>11:40</t>
        </is>
      </c>
      <c r="E5178" s="4" t="inlineStr">
        <is>
          <t>26.11.2023</t>
        </is>
      </c>
      <c r="F5178" t="inlineStr">
        <is>
          <t>09:52</t>
        </is>
      </c>
      <c r="G5178" s="5" t="n">
        <v>1.8</v>
      </c>
      <c r="H5178" t="inlineStr">
        <is>
          <t>Outbound</t>
        </is>
      </c>
      <c r="I5178" s="6" t="n">
        <v>0</v>
      </c>
      <c r="J5178" s="6" t="n">
        <v>1</v>
      </c>
      <c r="K5178" s="6" t="n">
        <v>0</v>
      </c>
      <c r="L5178" s="6">
        <f>I5178+J5178+K5178</f>
        <v/>
      </c>
      <c r="M5178" s="6" t="n">
        <v>0</v>
      </c>
      <c r="Q5178" t="inlineStr">
        <is>
          <t>Ja</t>
        </is>
      </c>
      <c r="T5178" t="inlineStr">
        <is>
          <t>Istanbul-Sabiha Gökcen</t>
        </is>
      </c>
      <c r="U5178">
        <f>VLOOKUP(T5178,Destinations!$A$2:$C$550,2,0)</f>
        <v/>
      </c>
      <c r="V5178" t="inlineStr">
        <is>
          <t>WCHR</t>
        </is>
      </c>
      <c r="W5178">
        <f>VLOOKUP(V5178,'WCH Kat'!$A$1:$B$150,2,0)</f>
        <v/>
      </c>
    </row>
    <row r="5179">
      <c r="A5179" t="inlineStr">
        <is>
          <t xml:space="preserve">PC </t>
        </is>
      </c>
      <c r="B5179" t="inlineStr">
        <is>
          <t>PC 1012</t>
        </is>
      </c>
      <c r="C5179" s="4" t="inlineStr">
        <is>
          <t>26.11.2023</t>
        </is>
      </c>
      <c r="D5179" t="inlineStr">
        <is>
          <t>11:40</t>
        </is>
      </c>
      <c r="E5179" s="4" t="inlineStr">
        <is>
          <t>26.11.2023</t>
        </is>
      </c>
      <c r="F5179" t="inlineStr">
        <is>
          <t>10:30</t>
        </is>
      </c>
      <c r="G5179" s="5" t="n">
        <v>1.16667</v>
      </c>
      <c r="H5179" t="inlineStr">
        <is>
          <t>Outbound</t>
        </is>
      </c>
      <c r="I5179" s="6" t="n">
        <v>0</v>
      </c>
      <c r="J5179" s="6" t="n">
        <v>1</v>
      </c>
      <c r="K5179" s="6" t="n">
        <v>0</v>
      </c>
      <c r="L5179" s="6">
        <f>I5179+J5179+K5179</f>
        <v/>
      </c>
      <c r="M5179" s="6" t="n">
        <v>0</v>
      </c>
      <c r="Q5179" t="inlineStr">
        <is>
          <t>Ja</t>
        </is>
      </c>
      <c r="T5179" t="inlineStr">
        <is>
          <t>Istanbul-Sabiha Gökcen</t>
        </is>
      </c>
      <c r="U5179">
        <f>VLOOKUP(T5179,Destinations!$A$2:$C$550,2,0)</f>
        <v/>
      </c>
      <c r="V5179" t="inlineStr">
        <is>
          <t>WCHR</t>
        </is>
      </c>
      <c r="W5179">
        <f>VLOOKUP(V5179,'WCH Kat'!$A$1:$B$150,2,0)</f>
        <v/>
      </c>
    </row>
    <row r="5180">
      <c r="A5180" t="inlineStr">
        <is>
          <t xml:space="preserve">BA </t>
        </is>
      </c>
      <c r="B5180" t="inlineStr">
        <is>
          <t>BA  997</t>
        </is>
      </c>
      <c r="C5180" s="4" t="inlineStr">
        <is>
          <t>26.11.2023</t>
        </is>
      </c>
      <c r="D5180" t="inlineStr">
        <is>
          <t>11:45</t>
        </is>
      </c>
      <c r="E5180" s="4" t="inlineStr">
        <is>
          <t>24.11.2023</t>
        </is>
      </c>
      <c r="F5180" t="inlineStr">
        <is>
          <t>22:50</t>
        </is>
      </c>
      <c r="G5180" s="5" t="n">
        <v>36.91667</v>
      </c>
      <c r="H5180" t="inlineStr">
        <is>
          <t>Outbound</t>
        </is>
      </c>
      <c r="I5180" s="6" t="n">
        <v>0</v>
      </c>
      <c r="J5180" s="6" t="n">
        <v>0</v>
      </c>
      <c r="K5180" s="6" t="n">
        <v>0</v>
      </c>
      <c r="L5180" s="6">
        <f>I5180+J5180+K5180</f>
        <v/>
      </c>
      <c r="M5180" s="6" t="n">
        <v>1</v>
      </c>
      <c r="N5180" t="inlineStr">
        <is>
          <t>Ja</t>
        </is>
      </c>
      <c r="T5180" t="inlineStr">
        <is>
          <t>LHR</t>
        </is>
      </c>
      <c r="U5180">
        <f>VLOOKUP(T5180,Destinations!$A$2:$C$550,2,0)</f>
        <v/>
      </c>
      <c r="V5180" t="inlineStr">
        <is>
          <t>WCHR</t>
        </is>
      </c>
      <c r="W5180">
        <f>VLOOKUP(V5180,'WCH Kat'!$A$1:$B$150,2,0)</f>
        <v/>
      </c>
    </row>
    <row r="5181">
      <c r="A5181" t="inlineStr">
        <is>
          <t xml:space="preserve">XC </t>
        </is>
      </c>
      <c r="B5181" t="inlineStr">
        <is>
          <t>XC 7904</t>
        </is>
      </c>
      <c r="C5181" s="4" t="inlineStr">
        <is>
          <t>26.11.2023</t>
        </is>
      </c>
      <c r="D5181" t="inlineStr">
        <is>
          <t>11:50</t>
        </is>
      </c>
      <c r="E5181" s="4" t="inlineStr">
        <is>
          <t>24.11.2023</t>
        </is>
      </c>
      <c r="F5181" t="inlineStr">
        <is>
          <t>11:50</t>
        </is>
      </c>
      <c r="G5181" s="5" t="n">
        <v>48</v>
      </c>
      <c r="H5181" t="inlineStr">
        <is>
          <t>Outbound</t>
        </is>
      </c>
      <c r="I5181" s="6" t="n">
        <v>0</v>
      </c>
      <c r="J5181" s="6" t="n">
        <v>0</v>
      </c>
      <c r="K5181" s="6" t="n">
        <v>0</v>
      </c>
      <c r="L5181" s="6">
        <f>I5181+J5181+K5181</f>
        <v/>
      </c>
      <c r="M5181" s="6" t="n">
        <v>1</v>
      </c>
      <c r="N5181" t="inlineStr">
        <is>
          <t>Ja</t>
        </is>
      </c>
      <c r="T5181" t="inlineStr">
        <is>
          <t>Antalya</t>
        </is>
      </c>
      <c r="U5181">
        <f>VLOOKUP(T5181,Destinations!$A$2:$C$550,2,0)</f>
        <v/>
      </c>
      <c r="V5181" t="inlineStr">
        <is>
          <t>WCHR</t>
        </is>
      </c>
      <c r="W5181">
        <f>VLOOKUP(V5181,'WCH Kat'!$A$1:$B$150,2,0)</f>
        <v/>
      </c>
    </row>
    <row r="5182">
      <c r="A5182" t="inlineStr">
        <is>
          <t xml:space="preserve">XC </t>
        </is>
      </c>
      <c r="B5182" t="inlineStr">
        <is>
          <t>XC 7904</t>
        </is>
      </c>
      <c r="C5182" s="4" t="inlineStr">
        <is>
          <t>26.11.2023</t>
        </is>
      </c>
      <c r="D5182" t="inlineStr">
        <is>
          <t>11:50</t>
        </is>
      </c>
      <c r="E5182" s="4" t="inlineStr">
        <is>
          <t>24.11.2023</t>
        </is>
      </c>
      <c r="F5182" t="inlineStr">
        <is>
          <t>11:50</t>
        </is>
      </c>
      <c r="G5182" s="5" t="n">
        <v>48</v>
      </c>
      <c r="H5182" t="inlineStr">
        <is>
          <t>Outbound</t>
        </is>
      </c>
      <c r="I5182" s="6" t="n">
        <v>0</v>
      </c>
      <c r="J5182" s="6" t="n">
        <v>0</v>
      </c>
      <c r="K5182" s="6" t="n">
        <v>0</v>
      </c>
      <c r="L5182" s="6">
        <f>I5182+J5182+K5182</f>
        <v/>
      </c>
      <c r="M5182" s="6" t="n">
        <v>1</v>
      </c>
      <c r="N5182" t="inlineStr">
        <is>
          <t>Ja</t>
        </is>
      </c>
      <c r="T5182" t="inlineStr">
        <is>
          <t>Antalya</t>
        </is>
      </c>
      <c r="U5182">
        <f>VLOOKUP(T5182,Destinations!$A$2:$C$550,2,0)</f>
        <v/>
      </c>
      <c r="V5182" t="inlineStr">
        <is>
          <t>WCHR</t>
        </is>
      </c>
      <c r="W5182">
        <f>VLOOKUP(V5182,'WCH Kat'!$A$1:$B$150,2,0)</f>
        <v/>
      </c>
    </row>
    <row r="5183">
      <c r="A5183" t="inlineStr">
        <is>
          <t xml:space="preserve">W6 </t>
        </is>
      </c>
      <c r="B5183" t="inlineStr">
        <is>
          <t>W6 3712</t>
        </is>
      </c>
      <c r="C5183" s="4" t="inlineStr">
        <is>
          <t>26.11.2023</t>
        </is>
      </c>
      <c r="D5183" t="inlineStr">
        <is>
          <t>11:50</t>
        </is>
      </c>
      <c r="E5183" s="4" t="inlineStr">
        <is>
          <t>24.11.2023</t>
        </is>
      </c>
      <c r="F5183" t="inlineStr">
        <is>
          <t>21:55</t>
        </is>
      </c>
      <c r="G5183" s="5" t="n">
        <v>37.91667</v>
      </c>
      <c r="H5183" t="inlineStr">
        <is>
          <t>Outbound</t>
        </is>
      </c>
      <c r="I5183" s="6" t="n">
        <v>0</v>
      </c>
      <c r="J5183" s="6" t="n">
        <v>0</v>
      </c>
      <c r="K5183" s="6" t="n">
        <v>0</v>
      </c>
      <c r="L5183" s="6">
        <f>I5183+J5183+K5183</f>
        <v/>
      </c>
      <c r="M5183" s="6" t="n">
        <v>1</v>
      </c>
      <c r="N5183" t="inlineStr">
        <is>
          <t>Ja</t>
        </is>
      </c>
      <c r="T5183" t="inlineStr">
        <is>
          <t>TGM</t>
        </is>
      </c>
      <c r="U5183">
        <f>VLOOKUP(T5183,Destinations!$A$2:$C$550,2,0)</f>
        <v/>
      </c>
      <c r="V5183" t="inlineStr">
        <is>
          <t>WCHR</t>
        </is>
      </c>
      <c r="W5183">
        <f>VLOOKUP(V5183,'WCH Kat'!$A$1:$B$150,2,0)</f>
        <v/>
      </c>
    </row>
    <row r="5184">
      <c r="A5184" t="inlineStr">
        <is>
          <t xml:space="preserve">EW </t>
        </is>
      </c>
      <c r="B5184" t="inlineStr">
        <is>
          <t>EW  602</t>
        </is>
      </c>
      <c r="C5184" s="4" t="inlineStr">
        <is>
          <t>26.11.2023</t>
        </is>
      </c>
      <c r="D5184" t="inlineStr">
        <is>
          <t>12:10</t>
        </is>
      </c>
      <c r="E5184" s="4" t="inlineStr">
        <is>
          <t>24.11.2023</t>
        </is>
      </c>
      <c r="F5184" t="inlineStr">
        <is>
          <t>23:15</t>
        </is>
      </c>
      <c r="G5184" s="5" t="n">
        <v>36.91667</v>
      </c>
      <c r="H5184" t="inlineStr">
        <is>
          <t>Outbound</t>
        </is>
      </c>
      <c r="I5184" s="6" t="n">
        <v>0</v>
      </c>
      <c r="J5184" s="6" t="n">
        <v>0</v>
      </c>
      <c r="K5184" s="6" t="n">
        <v>0</v>
      </c>
      <c r="L5184" s="6">
        <f>I5184+J5184+K5184</f>
        <v/>
      </c>
      <c r="M5184" s="6" t="n">
        <v>1</v>
      </c>
      <c r="N5184" t="inlineStr">
        <is>
          <t>Ja</t>
        </is>
      </c>
      <c r="T5184" t="inlineStr">
        <is>
          <t>LIS</t>
        </is>
      </c>
      <c r="U5184">
        <f>VLOOKUP(T5184,Destinations!$A$2:$C$550,2,0)</f>
        <v/>
      </c>
      <c r="V5184" t="inlineStr">
        <is>
          <t>WCHS</t>
        </is>
      </c>
      <c r="W5184">
        <f>VLOOKUP(V5184,'WCH Kat'!$A$1:$B$150,2,0)</f>
        <v/>
      </c>
    </row>
    <row r="5185">
      <c r="A5185" t="inlineStr">
        <is>
          <t xml:space="preserve">EW </t>
        </is>
      </c>
      <c r="B5185" t="inlineStr">
        <is>
          <t>EW  602</t>
        </is>
      </c>
      <c r="C5185" s="4" t="inlineStr">
        <is>
          <t>26.11.2023</t>
        </is>
      </c>
      <c r="D5185" t="inlineStr">
        <is>
          <t>12:10</t>
        </is>
      </c>
      <c r="E5185" s="4" t="inlineStr">
        <is>
          <t>24.11.2023</t>
        </is>
      </c>
      <c r="F5185" t="inlineStr">
        <is>
          <t>23:15</t>
        </is>
      </c>
      <c r="G5185" s="5" t="n">
        <v>36.91667</v>
      </c>
      <c r="H5185" t="inlineStr">
        <is>
          <t>Outbound</t>
        </is>
      </c>
      <c r="I5185" s="6" t="n">
        <v>0</v>
      </c>
      <c r="J5185" s="6" t="n">
        <v>0</v>
      </c>
      <c r="K5185" s="6" t="n">
        <v>0</v>
      </c>
      <c r="L5185" s="6">
        <f>I5185+J5185+K5185</f>
        <v/>
      </c>
      <c r="M5185" s="6" t="n">
        <v>1</v>
      </c>
      <c r="N5185" t="inlineStr">
        <is>
          <t>Ja</t>
        </is>
      </c>
      <c r="T5185" t="inlineStr">
        <is>
          <t>LIS</t>
        </is>
      </c>
      <c r="U5185">
        <f>VLOOKUP(T5185,Destinations!$A$2:$C$550,2,0)</f>
        <v/>
      </c>
      <c r="V5185" t="inlineStr">
        <is>
          <t>WCHS,WCMP</t>
        </is>
      </c>
      <c r="W5185">
        <f>VLOOKUP(V5185,'WCH Kat'!$A$1:$B$150,2,0)</f>
        <v/>
      </c>
    </row>
    <row r="5186">
      <c r="A5186" t="inlineStr">
        <is>
          <t xml:space="preserve">W6 </t>
        </is>
      </c>
      <c r="B5186" t="inlineStr">
        <is>
          <t>W6 7723</t>
        </is>
      </c>
      <c r="C5186" s="4" t="inlineStr">
        <is>
          <t>14.11.2023</t>
        </is>
      </c>
      <c r="D5186" t="inlineStr">
        <is>
          <t>20:05</t>
        </is>
      </c>
      <c r="E5186" s="4" t="inlineStr">
        <is>
          <t>13.11.2023</t>
        </is>
      </c>
      <c r="F5186" t="inlineStr">
        <is>
          <t>04:20</t>
        </is>
      </c>
      <c r="G5186" s="5" t="n">
        <v>39.75</v>
      </c>
      <c r="H5186" t="inlineStr">
        <is>
          <t>Inbound</t>
        </is>
      </c>
      <c r="I5186" s="6" t="n">
        <v>0</v>
      </c>
      <c r="J5186" s="6" t="n">
        <v>0</v>
      </c>
      <c r="K5186" s="6" t="n">
        <v>0</v>
      </c>
      <c r="L5186" s="6">
        <f>I5186+J5186+K5186</f>
        <v/>
      </c>
      <c r="M5186" s="6" t="n">
        <v>1</v>
      </c>
      <c r="N5186" t="inlineStr">
        <is>
          <t>Ja</t>
        </is>
      </c>
      <c r="T5186" t="inlineStr">
        <is>
          <t>Skopje</t>
        </is>
      </c>
      <c r="U5186">
        <f>VLOOKUP(T5186,Destinations!$A$2:$C$550,2,0)</f>
        <v/>
      </c>
      <c r="V5186" t="inlineStr">
        <is>
          <t>WCHC</t>
        </is>
      </c>
      <c r="W5186">
        <f>VLOOKUP(V5186,'WCH Kat'!$A$1:$B$150,2,0)</f>
        <v/>
      </c>
    </row>
    <row r="5187">
      <c r="A5187" t="inlineStr">
        <is>
          <t xml:space="preserve">XQ </t>
        </is>
      </c>
      <c r="B5187" t="inlineStr">
        <is>
          <t>XQ  114</t>
        </is>
      </c>
      <c r="C5187" s="4" t="inlineStr">
        <is>
          <t>26.11.2023</t>
        </is>
      </c>
      <c r="D5187" t="inlineStr">
        <is>
          <t>12:45</t>
        </is>
      </c>
      <c r="E5187" s="4" t="inlineStr">
        <is>
          <t>24.11.2023</t>
        </is>
      </c>
      <c r="F5187" t="inlineStr">
        <is>
          <t>20:45</t>
        </is>
      </c>
      <c r="G5187" s="5" t="n">
        <v>40</v>
      </c>
      <c r="H5187" t="inlineStr">
        <is>
          <t>Inbound</t>
        </is>
      </c>
      <c r="I5187" s="6" t="n">
        <v>0</v>
      </c>
      <c r="J5187" s="6" t="n">
        <v>0</v>
      </c>
      <c r="K5187" s="6" t="n">
        <v>0</v>
      </c>
      <c r="L5187" s="6">
        <f>I5187+J5187+K5187</f>
        <v/>
      </c>
      <c r="M5187" s="6" t="n">
        <v>1</v>
      </c>
      <c r="N5187" t="inlineStr">
        <is>
          <t>Ja</t>
        </is>
      </c>
      <c r="T5187" t="inlineStr">
        <is>
          <t>AYT</t>
        </is>
      </c>
      <c r="U5187">
        <f>VLOOKUP(T5187,Destinations!$A$2:$C$550,2,0)</f>
        <v/>
      </c>
      <c r="V5187" t="inlineStr">
        <is>
          <t>WCHS</t>
        </is>
      </c>
      <c r="W5187">
        <f>VLOOKUP(V5187,'WCH Kat'!$A$1:$B$150,2,0)</f>
        <v/>
      </c>
    </row>
    <row r="5188">
      <c r="A5188" t="inlineStr">
        <is>
          <t xml:space="preserve">XQ </t>
        </is>
      </c>
      <c r="B5188" t="inlineStr">
        <is>
          <t>XQ  114</t>
        </is>
      </c>
      <c r="C5188" s="4" t="inlineStr">
        <is>
          <t>26.11.2023</t>
        </is>
      </c>
      <c r="D5188" t="inlineStr">
        <is>
          <t>12:45</t>
        </is>
      </c>
      <c r="E5188" s="4" t="inlineStr">
        <is>
          <t>24.11.2023</t>
        </is>
      </c>
      <c r="F5188" t="inlineStr">
        <is>
          <t>20:45</t>
        </is>
      </c>
      <c r="G5188" s="5" t="n">
        <v>40</v>
      </c>
      <c r="H5188" t="inlineStr">
        <is>
          <t>Inbound</t>
        </is>
      </c>
      <c r="I5188" s="6" t="n">
        <v>0</v>
      </c>
      <c r="J5188" s="6" t="n">
        <v>0</v>
      </c>
      <c r="K5188" s="6" t="n">
        <v>0</v>
      </c>
      <c r="L5188" s="6">
        <f>I5188+J5188+K5188</f>
        <v/>
      </c>
      <c r="M5188" s="6" t="n">
        <v>1</v>
      </c>
      <c r="N5188" t="inlineStr">
        <is>
          <t>Ja</t>
        </is>
      </c>
      <c r="T5188" t="inlineStr">
        <is>
          <t>AYT</t>
        </is>
      </c>
      <c r="U5188">
        <f>VLOOKUP(T5188,Destinations!$A$2:$C$550,2,0)</f>
        <v/>
      </c>
      <c r="V5188" t="inlineStr">
        <is>
          <t>WCHS</t>
        </is>
      </c>
      <c r="W5188">
        <f>VLOOKUP(V5188,'WCH Kat'!$A$1:$B$150,2,0)</f>
        <v/>
      </c>
    </row>
    <row r="5189">
      <c r="A5189" t="inlineStr">
        <is>
          <t xml:space="preserve">XQ </t>
        </is>
      </c>
      <c r="B5189" t="inlineStr">
        <is>
          <t>XQ  114</t>
        </is>
      </c>
      <c r="C5189" s="4" t="inlineStr">
        <is>
          <t>26.11.2023</t>
        </is>
      </c>
      <c r="D5189" t="inlineStr">
        <is>
          <t>12:45</t>
        </is>
      </c>
      <c r="E5189" s="4" t="inlineStr">
        <is>
          <t>24.11.2023</t>
        </is>
      </c>
      <c r="F5189" t="inlineStr">
        <is>
          <t>20:45</t>
        </is>
      </c>
      <c r="G5189" s="5" t="n">
        <v>40</v>
      </c>
      <c r="H5189" t="inlineStr">
        <is>
          <t>Inbound</t>
        </is>
      </c>
      <c r="I5189" s="6" t="n">
        <v>0</v>
      </c>
      <c r="J5189" s="6" t="n">
        <v>0</v>
      </c>
      <c r="K5189" s="6" t="n">
        <v>0</v>
      </c>
      <c r="L5189" s="6">
        <f>I5189+J5189+K5189</f>
        <v/>
      </c>
      <c r="M5189" s="6" t="n">
        <v>1</v>
      </c>
      <c r="N5189" t="inlineStr">
        <is>
          <t>Ja</t>
        </is>
      </c>
      <c r="T5189" t="inlineStr">
        <is>
          <t>AYT</t>
        </is>
      </c>
      <c r="U5189">
        <f>VLOOKUP(T5189,Destinations!$A$2:$C$550,2,0)</f>
        <v/>
      </c>
      <c r="V5189" t="inlineStr">
        <is>
          <t>WCHS</t>
        </is>
      </c>
      <c r="W5189">
        <f>VLOOKUP(V5189,'WCH Kat'!$A$1:$B$150,2,0)</f>
        <v/>
      </c>
    </row>
    <row r="5190">
      <c r="A5190" t="inlineStr">
        <is>
          <t xml:space="preserve">XQ </t>
        </is>
      </c>
      <c r="B5190" t="inlineStr">
        <is>
          <t>XQ  114</t>
        </is>
      </c>
      <c r="C5190" s="4" t="inlineStr">
        <is>
          <t>26.11.2023</t>
        </is>
      </c>
      <c r="D5190" t="inlineStr">
        <is>
          <t>12:45</t>
        </is>
      </c>
      <c r="E5190" s="4" t="inlineStr">
        <is>
          <t>26.11.2023</t>
        </is>
      </c>
      <c r="F5190" t="inlineStr">
        <is>
          <t>09:20</t>
        </is>
      </c>
      <c r="G5190" s="5" t="n">
        <v>3.41667</v>
      </c>
      <c r="H5190" t="inlineStr">
        <is>
          <t>Inbound</t>
        </is>
      </c>
      <c r="I5190" s="6" t="n">
        <v>0</v>
      </c>
      <c r="J5190" s="6" t="n">
        <v>0</v>
      </c>
      <c r="K5190" s="6" t="n">
        <v>1</v>
      </c>
      <c r="L5190" s="6">
        <f>I5190+J5190+K5190</f>
        <v/>
      </c>
      <c r="M5190" s="6" t="n">
        <v>0</v>
      </c>
      <c r="P5190" t="inlineStr">
        <is>
          <t>Ja</t>
        </is>
      </c>
      <c r="T5190" t="inlineStr">
        <is>
          <t>AYT</t>
        </is>
      </c>
      <c r="U5190">
        <f>VLOOKUP(T5190,Destinations!$A$2:$C$550,2,0)</f>
        <v/>
      </c>
      <c r="V5190" t="inlineStr">
        <is>
          <t>WCHS</t>
        </is>
      </c>
      <c r="W5190">
        <f>VLOOKUP(V5190,'WCH Kat'!$A$1:$B$150,2,0)</f>
        <v/>
      </c>
    </row>
    <row r="5191">
      <c r="A5191" t="inlineStr">
        <is>
          <t xml:space="preserve">XQ </t>
        </is>
      </c>
      <c r="B5191" t="inlineStr">
        <is>
          <t>XQ  114</t>
        </is>
      </c>
      <c r="C5191" s="4" t="inlineStr">
        <is>
          <t>26.11.2023</t>
        </is>
      </c>
      <c r="D5191" t="inlineStr">
        <is>
          <t>12:45</t>
        </is>
      </c>
      <c r="E5191" s="4" t="inlineStr">
        <is>
          <t>26.11.2023</t>
        </is>
      </c>
      <c r="F5191" t="inlineStr">
        <is>
          <t>09:20</t>
        </is>
      </c>
      <c r="G5191" s="5" t="n">
        <v>3.41667</v>
      </c>
      <c r="H5191" t="inlineStr">
        <is>
          <t>Inbound</t>
        </is>
      </c>
      <c r="I5191" s="6" t="n">
        <v>0</v>
      </c>
      <c r="J5191" s="6" t="n">
        <v>0</v>
      </c>
      <c r="K5191" s="6" t="n">
        <v>1</v>
      </c>
      <c r="L5191" s="6">
        <f>I5191+J5191+K5191</f>
        <v/>
      </c>
      <c r="M5191" s="6" t="n">
        <v>0</v>
      </c>
      <c r="P5191" t="inlineStr">
        <is>
          <t>Ja</t>
        </is>
      </c>
      <c r="T5191" t="inlineStr">
        <is>
          <t>AYT</t>
        </is>
      </c>
      <c r="U5191">
        <f>VLOOKUP(T5191,Destinations!$A$2:$C$550,2,0)</f>
        <v/>
      </c>
      <c r="V5191" t="inlineStr">
        <is>
          <t>WCHR</t>
        </is>
      </c>
      <c r="W5191">
        <f>VLOOKUP(V5191,'WCH Kat'!$A$1:$B$150,2,0)</f>
        <v/>
      </c>
    </row>
    <row r="5192">
      <c r="A5192" t="inlineStr">
        <is>
          <t xml:space="preserve">XQ </t>
        </is>
      </c>
      <c r="B5192" t="inlineStr">
        <is>
          <t>XQ  114</t>
        </is>
      </c>
      <c r="C5192" s="4" t="inlineStr">
        <is>
          <t>26.11.2023</t>
        </is>
      </c>
      <c r="D5192" t="inlineStr">
        <is>
          <t>12:55</t>
        </is>
      </c>
      <c r="E5192" s="4" t="inlineStr">
        <is>
          <t>24.11.2023</t>
        </is>
      </c>
      <c r="F5192" t="inlineStr">
        <is>
          <t>20:45</t>
        </is>
      </c>
      <c r="G5192" s="5" t="n">
        <v>40.16667</v>
      </c>
      <c r="H5192" t="inlineStr">
        <is>
          <t>Inbound</t>
        </is>
      </c>
      <c r="I5192" s="6" t="n">
        <v>0</v>
      </c>
      <c r="J5192" s="6" t="n">
        <v>0</v>
      </c>
      <c r="K5192" s="6" t="n">
        <v>0</v>
      </c>
      <c r="L5192" s="6">
        <f>I5192+J5192+K5192</f>
        <v/>
      </c>
      <c r="M5192" s="6" t="n">
        <v>1</v>
      </c>
      <c r="N5192" t="inlineStr">
        <is>
          <t>Ja</t>
        </is>
      </c>
      <c r="T5192" t="inlineStr">
        <is>
          <t>AYT</t>
        </is>
      </c>
      <c r="U5192">
        <f>VLOOKUP(T5192,Destinations!$A$2:$C$550,2,0)</f>
        <v/>
      </c>
      <c r="V5192" t="inlineStr">
        <is>
          <t>WCHS</t>
        </is>
      </c>
      <c r="W5192">
        <f>VLOOKUP(V5192,'WCH Kat'!$A$1:$B$150,2,0)</f>
        <v/>
      </c>
    </row>
    <row r="5193">
      <c r="A5193" t="inlineStr">
        <is>
          <t xml:space="preserve">LH </t>
        </is>
      </c>
      <c r="B5193" t="inlineStr">
        <is>
          <t>LH 1979</t>
        </is>
      </c>
      <c r="C5193" s="4" t="inlineStr">
        <is>
          <t>26.11.2023</t>
        </is>
      </c>
      <c r="D5193" t="inlineStr">
        <is>
          <t>13:25</t>
        </is>
      </c>
      <c r="E5193" s="4" t="inlineStr">
        <is>
          <t>25.11.2023</t>
        </is>
      </c>
      <c r="F5193" t="inlineStr">
        <is>
          <t>00:30</t>
        </is>
      </c>
      <c r="G5193" s="5" t="n">
        <v>36.91667</v>
      </c>
      <c r="H5193" t="inlineStr">
        <is>
          <t>Outbound</t>
        </is>
      </c>
      <c r="I5193" s="6" t="n">
        <v>0</v>
      </c>
      <c r="J5193" s="6" t="n">
        <v>0</v>
      </c>
      <c r="K5193" s="6" t="n">
        <v>0</v>
      </c>
      <c r="L5193" s="6">
        <f>I5193+J5193+K5193</f>
        <v/>
      </c>
      <c r="M5193" s="6" t="n">
        <v>1</v>
      </c>
      <c r="N5193" t="inlineStr">
        <is>
          <t>Ja</t>
        </is>
      </c>
      <c r="T5193" t="inlineStr">
        <is>
          <t>MUC</t>
        </is>
      </c>
      <c r="U5193">
        <f>VLOOKUP(T5193,Destinations!$A$2:$C$550,2,0)</f>
        <v/>
      </c>
      <c r="V5193" t="inlineStr">
        <is>
          <t>WCHS</t>
        </is>
      </c>
      <c r="W5193">
        <f>VLOOKUP(V5193,'WCH Kat'!$A$1:$B$150,2,0)</f>
        <v/>
      </c>
    </row>
    <row r="5194">
      <c r="A5194" t="inlineStr">
        <is>
          <t xml:space="preserve">LH </t>
        </is>
      </c>
      <c r="B5194" t="inlineStr">
        <is>
          <t>LH 1979</t>
        </is>
      </c>
      <c r="C5194" s="4" t="inlineStr">
        <is>
          <t>26.11.2023</t>
        </is>
      </c>
      <c r="D5194" t="inlineStr">
        <is>
          <t>13:25</t>
        </is>
      </c>
      <c r="E5194" s="4" t="inlineStr">
        <is>
          <t>25.11.2023</t>
        </is>
      </c>
      <c r="F5194" t="inlineStr">
        <is>
          <t>00:30</t>
        </is>
      </c>
      <c r="G5194" s="5" t="n">
        <v>36.91667</v>
      </c>
      <c r="H5194" t="inlineStr">
        <is>
          <t>Outbound</t>
        </is>
      </c>
      <c r="I5194" s="6" t="n">
        <v>0</v>
      </c>
      <c r="J5194" s="6" t="n">
        <v>0</v>
      </c>
      <c r="K5194" s="6" t="n">
        <v>0</v>
      </c>
      <c r="L5194" s="6">
        <f>I5194+J5194+K5194</f>
        <v/>
      </c>
      <c r="M5194" s="6" t="n">
        <v>1</v>
      </c>
      <c r="N5194" t="inlineStr">
        <is>
          <t>Ja</t>
        </is>
      </c>
      <c r="T5194" t="inlineStr">
        <is>
          <t>MUC</t>
        </is>
      </c>
      <c r="U5194">
        <f>VLOOKUP(T5194,Destinations!$A$2:$C$550,2,0)</f>
        <v/>
      </c>
      <c r="V5194" t="inlineStr">
        <is>
          <t>WCHS</t>
        </is>
      </c>
      <c r="W5194">
        <f>VLOOKUP(V5194,'WCH Kat'!$A$1:$B$150,2,0)</f>
        <v/>
      </c>
    </row>
    <row r="5195">
      <c r="A5195" t="inlineStr">
        <is>
          <t xml:space="preserve">FR </t>
        </is>
      </c>
      <c r="B5195" t="inlineStr">
        <is>
          <t>FR 5276</t>
        </is>
      </c>
      <c r="C5195" s="4" t="inlineStr">
        <is>
          <t>26.11.2023</t>
        </is>
      </c>
      <c r="D5195" t="inlineStr">
        <is>
          <t>13:35</t>
        </is>
      </c>
      <c r="E5195" s="4" t="inlineStr">
        <is>
          <t>24.11.2023</t>
        </is>
      </c>
      <c r="F5195" t="inlineStr">
        <is>
          <t>21:30</t>
        </is>
      </c>
      <c r="G5195" s="5" t="n">
        <v>40.08333</v>
      </c>
      <c r="H5195" t="inlineStr">
        <is>
          <t>Outbound</t>
        </is>
      </c>
      <c r="I5195" s="6" t="n">
        <v>0</v>
      </c>
      <c r="J5195" s="6" t="n">
        <v>0</v>
      </c>
      <c r="K5195" s="6" t="n">
        <v>0</v>
      </c>
      <c r="L5195" s="6">
        <f>I5195+J5195+K5195</f>
        <v/>
      </c>
      <c r="M5195" s="6" t="n">
        <v>1</v>
      </c>
      <c r="N5195" t="inlineStr">
        <is>
          <t>Ja</t>
        </is>
      </c>
      <c r="T5195" t="inlineStr">
        <is>
          <t>PMO</t>
        </is>
      </c>
      <c r="U5195">
        <f>VLOOKUP(T5195,Destinations!$A$2:$C$550,2,0)</f>
        <v/>
      </c>
      <c r="V5195" t="inlineStr">
        <is>
          <t>BLND</t>
        </is>
      </c>
      <c r="W5195">
        <f>VLOOKUP(V5195,'WCH Kat'!$A$1:$B$150,2,0)</f>
        <v/>
      </c>
    </row>
    <row r="5196">
      <c r="A5196" t="inlineStr">
        <is>
          <t xml:space="preserve">FR </t>
        </is>
      </c>
      <c r="B5196" t="inlineStr">
        <is>
          <t>FR 5276</t>
        </is>
      </c>
      <c r="C5196" s="4" t="inlineStr">
        <is>
          <t>26.11.2023</t>
        </is>
      </c>
      <c r="D5196" t="inlineStr">
        <is>
          <t>13:35</t>
        </is>
      </c>
      <c r="E5196" s="4" t="inlineStr">
        <is>
          <t>24.11.2023</t>
        </is>
      </c>
      <c r="F5196" t="inlineStr">
        <is>
          <t>21:30</t>
        </is>
      </c>
      <c r="G5196" s="5" t="n">
        <v>40.08333</v>
      </c>
      <c r="H5196" t="inlineStr">
        <is>
          <t>Outbound</t>
        </is>
      </c>
      <c r="I5196" s="6" t="n">
        <v>0</v>
      </c>
      <c r="J5196" s="6" t="n">
        <v>0</v>
      </c>
      <c r="K5196" s="6" t="n">
        <v>0</v>
      </c>
      <c r="L5196" s="6">
        <f>I5196+J5196+K5196</f>
        <v/>
      </c>
      <c r="M5196" s="6" t="n">
        <v>1</v>
      </c>
      <c r="N5196" t="inlineStr">
        <is>
          <t>Ja</t>
        </is>
      </c>
      <c r="T5196" t="inlineStr">
        <is>
          <t>PMO</t>
        </is>
      </c>
      <c r="U5196">
        <f>VLOOKUP(T5196,Destinations!$A$2:$C$550,2,0)</f>
        <v/>
      </c>
      <c r="V5196" t="inlineStr">
        <is>
          <t>WCHR</t>
        </is>
      </c>
      <c r="W5196">
        <f>VLOOKUP(V5196,'WCH Kat'!$A$1:$B$150,2,0)</f>
        <v/>
      </c>
    </row>
    <row r="5197">
      <c r="A5197" t="inlineStr">
        <is>
          <t xml:space="preserve">FR </t>
        </is>
      </c>
      <c r="B5197" t="inlineStr">
        <is>
          <t>FR 5276</t>
        </is>
      </c>
      <c r="C5197" s="4" t="inlineStr">
        <is>
          <t>26.11.2023</t>
        </is>
      </c>
      <c r="D5197" t="inlineStr">
        <is>
          <t>13:35</t>
        </is>
      </c>
      <c r="E5197" s="4" t="inlineStr">
        <is>
          <t>24.11.2023</t>
        </is>
      </c>
      <c r="F5197" t="inlineStr">
        <is>
          <t>21:30</t>
        </is>
      </c>
      <c r="G5197" s="5" t="n">
        <v>40.08333</v>
      </c>
      <c r="H5197" t="inlineStr">
        <is>
          <t>Outbound</t>
        </is>
      </c>
      <c r="I5197" s="6" t="n">
        <v>0</v>
      </c>
      <c r="J5197" s="6" t="n">
        <v>0</v>
      </c>
      <c r="K5197" s="6" t="n">
        <v>0</v>
      </c>
      <c r="L5197" s="6">
        <f>I5197+J5197+K5197</f>
        <v/>
      </c>
      <c r="M5197" s="6" t="n">
        <v>1</v>
      </c>
      <c r="N5197" t="inlineStr">
        <is>
          <t>Ja</t>
        </is>
      </c>
      <c r="T5197" t="inlineStr">
        <is>
          <t>PMO</t>
        </is>
      </c>
      <c r="U5197">
        <f>VLOOKUP(T5197,Destinations!$A$2:$C$550,2,0)</f>
        <v/>
      </c>
      <c r="V5197" t="inlineStr">
        <is>
          <t>WCHS</t>
        </is>
      </c>
      <c r="W5197">
        <f>VLOOKUP(V5197,'WCH Kat'!$A$1:$B$150,2,0)</f>
        <v/>
      </c>
    </row>
    <row r="5198">
      <c r="A5198" t="inlineStr">
        <is>
          <t xml:space="preserve">FR </t>
        </is>
      </c>
      <c r="B5198" t="inlineStr">
        <is>
          <t>FR  302</t>
        </is>
      </c>
      <c r="C5198" s="4" t="inlineStr">
        <is>
          <t>26.11.2023</t>
        </is>
      </c>
      <c r="D5198" t="inlineStr">
        <is>
          <t>13:35</t>
        </is>
      </c>
      <c r="E5198" s="4" t="inlineStr">
        <is>
          <t>24.11.2023</t>
        </is>
      </c>
      <c r="F5198" t="inlineStr">
        <is>
          <t>21:30</t>
        </is>
      </c>
      <c r="G5198" s="5" t="n">
        <v>40.08333</v>
      </c>
      <c r="H5198" t="inlineStr">
        <is>
          <t>Outbound</t>
        </is>
      </c>
      <c r="I5198" s="6" t="n">
        <v>0</v>
      </c>
      <c r="J5198" s="6" t="n">
        <v>0</v>
      </c>
      <c r="K5198" s="6" t="n">
        <v>0</v>
      </c>
      <c r="L5198" s="6">
        <f>I5198+J5198+K5198</f>
        <v/>
      </c>
      <c r="M5198" s="6" t="n">
        <v>1</v>
      </c>
      <c r="N5198" t="inlineStr">
        <is>
          <t>Ja</t>
        </is>
      </c>
      <c r="T5198" t="inlineStr">
        <is>
          <t>LPA</t>
        </is>
      </c>
      <c r="U5198">
        <f>VLOOKUP(T5198,Destinations!$A$2:$C$550,2,0)</f>
        <v/>
      </c>
      <c r="V5198" t="inlineStr">
        <is>
          <t>WCHR</t>
        </is>
      </c>
      <c r="W5198">
        <f>VLOOKUP(V5198,'WCH Kat'!$A$1:$B$150,2,0)</f>
        <v/>
      </c>
    </row>
    <row r="5199">
      <c r="A5199" t="inlineStr">
        <is>
          <t xml:space="preserve">FR </t>
        </is>
      </c>
      <c r="B5199" t="inlineStr">
        <is>
          <t>FR  302</t>
        </is>
      </c>
      <c r="C5199" s="4" t="inlineStr">
        <is>
          <t>26.11.2023</t>
        </is>
      </c>
      <c r="D5199" t="inlineStr">
        <is>
          <t>13:35</t>
        </is>
      </c>
      <c r="E5199" s="4" t="inlineStr">
        <is>
          <t>24.11.2023</t>
        </is>
      </c>
      <c r="F5199" t="inlineStr">
        <is>
          <t>21:30</t>
        </is>
      </c>
      <c r="G5199" s="5" t="n">
        <v>40.08333</v>
      </c>
      <c r="H5199" t="inlineStr">
        <is>
          <t>Outbound</t>
        </is>
      </c>
      <c r="I5199" s="6" t="n">
        <v>0</v>
      </c>
      <c r="J5199" s="6" t="n">
        <v>0</v>
      </c>
      <c r="K5199" s="6" t="n">
        <v>0</v>
      </c>
      <c r="L5199" s="6">
        <f>I5199+J5199+K5199</f>
        <v/>
      </c>
      <c r="M5199" s="6" t="n">
        <v>1</v>
      </c>
      <c r="N5199" t="inlineStr">
        <is>
          <t>Ja</t>
        </is>
      </c>
      <c r="T5199" t="inlineStr">
        <is>
          <t>LPA</t>
        </is>
      </c>
      <c r="U5199">
        <f>VLOOKUP(T5199,Destinations!$A$2:$C$550,2,0)</f>
        <v/>
      </c>
      <c r="V5199" t="inlineStr">
        <is>
          <t>WCHS</t>
        </is>
      </c>
      <c r="W5199">
        <f>VLOOKUP(V5199,'WCH Kat'!$A$1:$B$150,2,0)</f>
        <v/>
      </c>
    </row>
    <row r="5200">
      <c r="A5200" t="inlineStr">
        <is>
          <t xml:space="preserve">FR </t>
        </is>
      </c>
      <c r="B5200" t="inlineStr">
        <is>
          <t>FR  302</t>
        </is>
      </c>
      <c r="C5200" s="4" t="inlineStr">
        <is>
          <t>26.11.2023</t>
        </is>
      </c>
      <c r="D5200" t="inlineStr">
        <is>
          <t>13:35</t>
        </is>
      </c>
      <c r="E5200" s="4" t="inlineStr">
        <is>
          <t>24.11.2023</t>
        </is>
      </c>
      <c r="F5200" t="inlineStr">
        <is>
          <t>21:30</t>
        </is>
      </c>
      <c r="G5200" s="5" t="n">
        <v>40.08333</v>
      </c>
      <c r="H5200" t="inlineStr">
        <is>
          <t>Outbound</t>
        </is>
      </c>
      <c r="I5200" s="6" t="n">
        <v>0</v>
      </c>
      <c r="J5200" s="6" t="n">
        <v>0</v>
      </c>
      <c r="K5200" s="6" t="n">
        <v>0</v>
      </c>
      <c r="L5200" s="6">
        <f>I5200+J5200+K5200</f>
        <v/>
      </c>
      <c r="M5200" s="6" t="n">
        <v>1</v>
      </c>
      <c r="N5200" t="inlineStr">
        <is>
          <t>Ja</t>
        </is>
      </c>
      <c r="T5200" t="inlineStr">
        <is>
          <t>LPA</t>
        </is>
      </c>
      <c r="U5200">
        <f>VLOOKUP(T5200,Destinations!$A$2:$C$550,2,0)</f>
        <v/>
      </c>
      <c r="V5200" t="inlineStr">
        <is>
          <t>WCHS,WCMP</t>
        </is>
      </c>
      <c r="W5200">
        <f>VLOOKUP(V5200,'WCH Kat'!$A$1:$B$150,2,0)</f>
        <v/>
      </c>
    </row>
    <row r="5201">
      <c r="A5201" t="inlineStr">
        <is>
          <t xml:space="preserve">FR </t>
        </is>
      </c>
      <c r="B5201" t="inlineStr">
        <is>
          <t>FR  302</t>
        </is>
      </c>
      <c r="C5201" s="4" t="inlineStr">
        <is>
          <t>26.11.2023</t>
        </is>
      </c>
      <c r="D5201" t="inlineStr">
        <is>
          <t>13:35</t>
        </is>
      </c>
      <c r="E5201" s="4" t="inlineStr">
        <is>
          <t>24.11.2023</t>
        </is>
      </c>
      <c r="F5201" t="inlineStr">
        <is>
          <t>21:30</t>
        </is>
      </c>
      <c r="G5201" s="5" t="n">
        <v>40.08333</v>
      </c>
      <c r="H5201" t="inlineStr">
        <is>
          <t>Outbound</t>
        </is>
      </c>
      <c r="I5201" s="6" t="n">
        <v>0</v>
      </c>
      <c r="J5201" s="6" t="n">
        <v>0</v>
      </c>
      <c r="K5201" s="6" t="n">
        <v>0</v>
      </c>
      <c r="L5201" s="6">
        <f>I5201+J5201+K5201</f>
        <v/>
      </c>
      <c r="M5201" s="6" t="n">
        <v>1</v>
      </c>
      <c r="N5201" t="inlineStr">
        <is>
          <t>Ja</t>
        </is>
      </c>
      <c r="T5201" t="inlineStr">
        <is>
          <t>LPA</t>
        </is>
      </c>
      <c r="U5201">
        <f>VLOOKUP(T5201,Destinations!$A$2:$C$550,2,0)</f>
        <v/>
      </c>
      <c r="V5201" t="inlineStr">
        <is>
          <t>WCHS</t>
        </is>
      </c>
      <c r="W5201">
        <f>VLOOKUP(V5201,'WCH Kat'!$A$1:$B$150,2,0)</f>
        <v/>
      </c>
    </row>
    <row r="5202">
      <c r="A5202" t="inlineStr">
        <is>
          <t xml:space="preserve">FR </t>
        </is>
      </c>
      <c r="B5202" t="inlineStr">
        <is>
          <t>FR  302</t>
        </is>
      </c>
      <c r="C5202" s="4" t="inlineStr">
        <is>
          <t>26.11.2023</t>
        </is>
      </c>
      <c r="D5202" t="inlineStr">
        <is>
          <t>13:35</t>
        </is>
      </c>
      <c r="E5202" s="4" t="inlineStr">
        <is>
          <t>26.11.2023</t>
        </is>
      </c>
      <c r="F5202" t="inlineStr">
        <is>
          <t>11:14</t>
        </is>
      </c>
      <c r="G5202" s="5" t="n">
        <v>2.35</v>
      </c>
      <c r="H5202" t="inlineStr">
        <is>
          <t>Outbound</t>
        </is>
      </c>
      <c r="I5202" s="6" t="n">
        <v>0</v>
      </c>
      <c r="J5202" s="6" t="n">
        <v>1</v>
      </c>
      <c r="K5202" s="6" t="n">
        <v>0</v>
      </c>
      <c r="L5202" s="6">
        <f>I5202+J5202+K5202</f>
        <v/>
      </c>
      <c r="M5202" s="6" t="n">
        <v>0</v>
      </c>
      <c r="Q5202" t="inlineStr">
        <is>
          <t>Ja</t>
        </is>
      </c>
      <c r="T5202" t="inlineStr">
        <is>
          <t>LPA</t>
        </is>
      </c>
      <c r="U5202">
        <f>VLOOKUP(T5202,Destinations!$A$2:$C$550,2,0)</f>
        <v/>
      </c>
      <c r="V5202" t="inlineStr">
        <is>
          <t>WCHS</t>
        </is>
      </c>
      <c r="W5202">
        <f>VLOOKUP(V5202,'WCH Kat'!$A$1:$B$150,2,0)</f>
        <v/>
      </c>
    </row>
    <row r="5203">
      <c r="A5203" t="inlineStr">
        <is>
          <t xml:space="preserve">XQ </t>
        </is>
      </c>
      <c r="B5203" t="inlineStr">
        <is>
          <t>XQ 115</t>
        </is>
      </c>
      <c r="C5203" s="4" t="inlineStr">
        <is>
          <t>26.11.2023</t>
        </is>
      </c>
      <c r="D5203" t="inlineStr">
        <is>
          <t>13:40</t>
        </is>
      </c>
      <c r="E5203" s="4" t="inlineStr">
        <is>
          <t>26.11.2023</t>
        </is>
      </c>
      <c r="F5203" t="inlineStr">
        <is>
          <t>11:36</t>
        </is>
      </c>
      <c r="G5203" s="5" t="n">
        <v>2.06667</v>
      </c>
      <c r="H5203" t="inlineStr">
        <is>
          <t>Outbound</t>
        </is>
      </c>
      <c r="I5203" s="6" t="n">
        <v>0</v>
      </c>
      <c r="J5203" s="6" t="n">
        <v>1</v>
      </c>
      <c r="K5203" s="6" t="n">
        <v>0</v>
      </c>
      <c r="L5203" s="6">
        <f>I5203+J5203+K5203</f>
        <v/>
      </c>
      <c r="M5203" s="6" t="n">
        <v>0</v>
      </c>
      <c r="Q5203" t="inlineStr">
        <is>
          <t>Ja</t>
        </is>
      </c>
      <c r="T5203" t="inlineStr">
        <is>
          <t>Antalya</t>
        </is>
      </c>
      <c r="U5203">
        <f>VLOOKUP(T5203,Destinations!$A$2:$C$550,2,0)</f>
        <v/>
      </c>
      <c r="V5203" t="inlineStr">
        <is>
          <t>WCHS</t>
        </is>
      </c>
      <c r="W5203">
        <f>VLOOKUP(V5203,'WCH Kat'!$A$1:$B$150,2,0)</f>
        <v/>
      </c>
    </row>
    <row r="5204">
      <c r="A5204" t="inlineStr">
        <is>
          <t xml:space="preserve">PC </t>
        </is>
      </c>
      <c r="B5204" t="inlineStr">
        <is>
          <t>PC 1017</t>
        </is>
      </c>
      <c r="C5204" s="4" t="inlineStr">
        <is>
          <t>26.11.2023</t>
        </is>
      </c>
      <c r="D5204" t="inlineStr">
        <is>
          <t>14:20</t>
        </is>
      </c>
      <c r="E5204" s="4" t="inlineStr">
        <is>
          <t>24.11.2023</t>
        </is>
      </c>
      <c r="F5204" t="inlineStr">
        <is>
          <t>10:55</t>
        </is>
      </c>
      <c r="G5204" s="5" t="n">
        <v>51.41667</v>
      </c>
      <c r="H5204" t="inlineStr">
        <is>
          <t>Inbound</t>
        </is>
      </c>
      <c r="I5204" s="6" t="n">
        <v>0</v>
      </c>
      <c r="J5204" s="6" t="n">
        <v>0</v>
      </c>
      <c r="K5204" s="6" t="n">
        <v>0</v>
      </c>
      <c r="L5204" s="6">
        <f>I5204+J5204+K5204</f>
        <v/>
      </c>
      <c r="M5204" s="6" t="n">
        <v>1</v>
      </c>
      <c r="N5204" t="inlineStr">
        <is>
          <t>Ja</t>
        </is>
      </c>
      <c r="T5204" t="inlineStr">
        <is>
          <t>SAW</t>
        </is>
      </c>
      <c r="U5204">
        <f>VLOOKUP(T5204,Destinations!$A$2:$C$550,2,0)</f>
        <v/>
      </c>
      <c r="V5204" t="inlineStr">
        <is>
          <t>WCHS</t>
        </is>
      </c>
      <c r="W5204">
        <f>VLOOKUP(V5204,'WCH Kat'!$A$1:$B$150,2,0)</f>
        <v/>
      </c>
    </row>
    <row r="5205">
      <c r="A5205" t="inlineStr">
        <is>
          <t xml:space="preserve">PC </t>
        </is>
      </c>
      <c r="B5205" t="inlineStr">
        <is>
          <t>PC 1017</t>
        </is>
      </c>
      <c r="C5205" s="4" t="inlineStr">
        <is>
          <t>26.11.2023</t>
        </is>
      </c>
      <c r="D5205" t="inlineStr">
        <is>
          <t>14:20</t>
        </is>
      </c>
      <c r="E5205" s="4" t="inlineStr">
        <is>
          <t>24.11.2023</t>
        </is>
      </c>
      <c r="F5205" t="inlineStr">
        <is>
          <t>10:55</t>
        </is>
      </c>
      <c r="G5205" s="5" t="n">
        <v>51.41667</v>
      </c>
      <c r="H5205" t="inlineStr">
        <is>
          <t>Inbound</t>
        </is>
      </c>
      <c r="I5205" s="6" t="n">
        <v>0</v>
      </c>
      <c r="J5205" s="6" t="n">
        <v>0</v>
      </c>
      <c r="K5205" s="6" t="n">
        <v>0</v>
      </c>
      <c r="L5205" s="6">
        <f>I5205+J5205+K5205</f>
        <v/>
      </c>
      <c r="M5205" s="6" t="n">
        <v>1</v>
      </c>
      <c r="N5205" t="inlineStr">
        <is>
          <t>Ja</t>
        </is>
      </c>
      <c r="T5205" t="inlineStr">
        <is>
          <t>SAW</t>
        </is>
      </c>
      <c r="U5205">
        <f>VLOOKUP(T5205,Destinations!$A$2:$C$550,2,0)</f>
        <v/>
      </c>
      <c r="V5205" t="inlineStr">
        <is>
          <t>WCHS</t>
        </is>
      </c>
      <c r="W5205">
        <f>VLOOKUP(V5205,'WCH Kat'!$A$1:$B$150,2,0)</f>
        <v/>
      </c>
    </row>
    <row r="5206">
      <c r="A5206" t="inlineStr">
        <is>
          <t xml:space="preserve">PC </t>
        </is>
      </c>
      <c r="B5206" t="inlineStr">
        <is>
          <t>PC 1017</t>
        </is>
      </c>
      <c r="C5206" s="4" t="inlineStr">
        <is>
          <t>26.11.2023</t>
        </is>
      </c>
      <c r="D5206" t="inlineStr">
        <is>
          <t>14:20</t>
        </is>
      </c>
      <c r="E5206" s="4" t="inlineStr">
        <is>
          <t>24.11.2023</t>
        </is>
      </c>
      <c r="F5206" t="inlineStr">
        <is>
          <t>10:55</t>
        </is>
      </c>
      <c r="G5206" s="5" t="n">
        <v>51.41667</v>
      </c>
      <c r="H5206" t="inlineStr">
        <is>
          <t>Inbound</t>
        </is>
      </c>
      <c r="I5206" s="6" t="n">
        <v>0</v>
      </c>
      <c r="J5206" s="6" t="n">
        <v>0</v>
      </c>
      <c r="K5206" s="6" t="n">
        <v>0</v>
      </c>
      <c r="L5206" s="6">
        <f>I5206+J5206+K5206</f>
        <v/>
      </c>
      <c r="M5206" s="6" t="n">
        <v>1</v>
      </c>
      <c r="N5206" t="inlineStr">
        <is>
          <t>Ja</t>
        </is>
      </c>
      <c r="T5206" t="inlineStr">
        <is>
          <t>SAW</t>
        </is>
      </c>
      <c r="U5206">
        <f>VLOOKUP(T5206,Destinations!$A$2:$C$550,2,0)</f>
        <v/>
      </c>
      <c r="V5206" t="inlineStr">
        <is>
          <t>WCHS</t>
        </is>
      </c>
      <c r="W5206">
        <f>VLOOKUP(V5206,'WCH Kat'!$A$1:$B$150,2,0)</f>
        <v/>
      </c>
    </row>
    <row r="5207">
      <c r="A5207" t="inlineStr">
        <is>
          <t xml:space="preserve">PC </t>
        </is>
      </c>
      <c r="B5207" t="inlineStr">
        <is>
          <t>PC 1017</t>
        </is>
      </c>
      <c r="C5207" s="4" t="inlineStr">
        <is>
          <t>26.11.2023</t>
        </is>
      </c>
      <c r="D5207" t="inlineStr">
        <is>
          <t>14:20</t>
        </is>
      </c>
      <c r="E5207" s="4" t="inlineStr">
        <is>
          <t>24.11.2023</t>
        </is>
      </c>
      <c r="F5207" t="inlineStr">
        <is>
          <t>10:55</t>
        </is>
      </c>
      <c r="G5207" s="5" t="n">
        <v>51.41667</v>
      </c>
      <c r="H5207" t="inlineStr">
        <is>
          <t>Inbound</t>
        </is>
      </c>
      <c r="I5207" s="6" t="n">
        <v>0</v>
      </c>
      <c r="J5207" s="6" t="n">
        <v>0</v>
      </c>
      <c r="K5207" s="6" t="n">
        <v>0</v>
      </c>
      <c r="L5207" s="6">
        <f>I5207+J5207+K5207</f>
        <v/>
      </c>
      <c r="M5207" s="6" t="n">
        <v>1</v>
      </c>
      <c r="N5207" t="inlineStr">
        <is>
          <t>Ja</t>
        </is>
      </c>
      <c r="T5207" t="inlineStr">
        <is>
          <t>SAW</t>
        </is>
      </c>
      <c r="U5207">
        <f>VLOOKUP(T5207,Destinations!$A$2:$C$550,2,0)</f>
        <v/>
      </c>
      <c r="V5207" t="inlineStr">
        <is>
          <t>WCHS</t>
        </is>
      </c>
      <c r="W5207">
        <f>VLOOKUP(V5207,'WCH Kat'!$A$1:$B$150,2,0)</f>
        <v/>
      </c>
    </row>
    <row r="5208">
      <c r="A5208" t="inlineStr">
        <is>
          <t xml:space="preserve">PC </t>
        </is>
      </c>
      <c r="B5208" t="inlineStr">
        <is>
          <t>PC 1017</t>
        </is>
      </c>
      <c r="C5208" s="4" t="inlineStr">
        <is>
          <t>26.11.2023</t>
        </is>
      </c>
      <c r="D5208" t="inlineStr">
        <is>
          <t>14:20</t>
        </is>
      </c>
      <c r="E5208" s="4" t="inlineStr">
        <is>
          <t>24.11.2023</t>
        </is>
      </c>
      <c r="F5208" t="inlineStr">
        <is>
          <t>10:55</t>
        </is>
      </c>
      <c r="G5208" s="5" t="n">
        <v>51.41667</v>
      </c>
      <c r="H5208" t="inlineStr">
        <is>
          <t>Inbound</t>
        </is>
      </c>
      <c r="I5208" s="6" t="n">
        <v>0</v>
      </c>
      <c r="J5208" s="6" t="n">
        <v>0</v>
      </c>
      <c r="K5208" s="6" t="n">
        <v>0</v>
      </c>
      <c r="L5208" s="6">
        <f>I5208+J5208+K5208</f>
        <v/>
      </c>
      <c r="M5208" s="6" t="n">
        <v>1</v>
      </c>
      <c r="N5208" t="inlineStr">
        <is>
          <t>Ja</t>
        </is>
      </c>
      <c r="T5208" t="inlineStr">
        <is>
          <t>SAW</t>
        </is>
      </c>
      <c r="U5208">
        <f>VLOOKUP(T5208,Destinations!$A$2:$C$550,2,0)</f>
        <v/>
      </c>
      <c r="V5208" t="inlineStr">
        <is>
          <t>UNK</t>
        </is>
      </c>
      <c r="W5208">
        <f>VLOOKUP(V5208,'WCH Kat'!$A$1:$B$150,2,0)</f>
        <v/>
      </c>
    </row>
    <row r="5209">
      <c r="A5209" t="inlineStr">
        <is>
          <t xml:space="preserve">XR </t>
        </is>
      </c>
      <c r="B5209" t="inlineStr">
        <is>
          <t>XR 1075</t>
        </is>
      </c>
      <c r="C5209" s="4" t="inlineStr">
        <is>
          <t>26.11.2023</t>
        </is>
      </c>
      <c r="D5209" t="inlineStr">
        <is>
          <t>14:20</t>
        </is>
      </c>
      <c r="E5209" s="4" t="inlineStr">
        <is>
          <t>24.11.2023</t>
        </is>
      </c>
      <c r="F5209" t="inlineStr">
        <is>
          <t>14:20</t>
        </is>
      </c>
      <c r="G5209" s="5" t="n">
        <v>48</v>
      </c>
      <c r="H5209" t="inlineStr">
        <is>
          <t>Outbound</t>
        </is>
      </c>
      <c r="I5209" s="6" t="n">
        <v>0</v>
      </c>
      <c r="J5209" s="6" t="n">
        <v>0</v>
      </c>
      <c r="K5209" s="6" t="n">
        <v>0</v>
      </c>
      <c r="L5209" s="6">
        <f>I5209+J5209+K5209</f>
        <v/>
      </c>
      <c r="M5209" s="6" t="n">
        <v>1</v>
      </c>
      <c r="N5209" t="inlineStr">
        <is>
          <t>Ja</t>
        </is>
      </c>
      <c r="T5209" t="inlineStr">
        <is>
          <t>Fuerteventura</t>
        </is>
      </c>
      <c r="U5209">
        <f>VLOOKUP(T5209,Destinations!$A$2:$C$550,2,0)</f>
        <v/>
      </c>
      <c r="V5209" t="inlineStr">
        <is>
          <t>WCHR</t>
        </is>
      </c>
      <c r="W5209">
        <f>VLOOKUP(V5209,'WCH Kat'!$A$1:$B$150,2,0)</f>
        <v/>
      </c>
    </row>
    <row r="5210">
      <c r="A5210" t="inlineStr">
        <is>
          <t xml:space="preserve">W6 </t>
        </is>
      </c>
      <c r="B5210" t="inlineStr">
        <is>
          <t>W6 7723</t>
        </is>
      </c>
      <c r="C5210" s="4" t="inlineStr">
        <is>
          <t>16.11.2023</t>
        </is>
      </c>
      <c r="D5210" t="inlineStr">
        <is>
          <t>08:55</t>
        </is>
      </c>
      <c r="E5210" s="4" t="inlineStr">
        <is>
          <t>14.11.2023</t>
        </is>
      </c>
      <c r="F5210" t="inlineStr">
        <is>
          <t>12:13</t>
        </is>
      </c>
      <c r="G5210" s="5" t="n">
        <v>44.7</v>
      </c>
      <c r="H5210" t="inlineStr">
        <is>
          <t>Inbound</t>
        </is>
      </c>
      <c r="I5210" s="6" t="n">
        <v>0</v>
      </c>
      <c r="J5210" s="6" t="n">
        <v>0</v>
      </c>
      <c r="K5210" s="6" t="n">
        <v>0</v>
      </c>
      <c r="L5210" s="6">
        <f>I5210+J5210+K5210</f>
        <v/>
      </c>
      <c r="M5210" s="6" t="n">
        <v>1</v>
      </c>
      <c r="O5210" t="inlineStr">
        <is>
          <t>Ja</t>
        </is>
      </c>
      <c r="T5210" t="inlineStr">
        <is>
          <t>SKP</t>
        </is>
      </c>
      <c r="U5210">
        <f>VLOOKUP(T5210,Destinations!$A$2:$C$550,2,0)</f>
        <v/>
      </c>
      <c r="V5210" t="inlineStr">
        <is>
          <t>WCHC</t>
        </is>
      </c>
      <c r="W5210">
        <f>VLOOKUP(V5210,'WCH Kat'!$A$1:$B$150,2,0)</f>
        <v/>
      </c>
    </row>
    <row r="5211">
      <c r="A5211" t="inlineStr">
        <is>
          <t xml:space="preserve">PC </t>
        </is>
      </c>
      <c r="B5211" t="inlineStr">
        <is>
          <t>PC 1017</t>
        </is>
      </c>
      <c r="C5211" s="4" t="inlineStr">
        <is>
          <t>26.11.2023</t>
        </is>
      </c>
      <c r="D5211" t="inlineStr">
        <is>
          <t>14:20</t>
        </is>
      </c>
      <c r="E5211" s="4" t="inlineStr">
        <is>
          <t>26.11.2023</t>
        </is>
      </c>
      <c r="F5211" t="inlineStr">
        <is>
          <t>11:05</t>
        </is>
      </c>
      <c r="G5211" s="5" t="n">
        <v>3.25</v>
      </c>
      <c r="H5211" t="inlineStr">
        <is>
          <t>Inbound</t>
        </is>
      </c>
      <c r="I5211" s="6" t="n">
        <v>0</v>
      </c>
      <c r="J5211" s="6" t="n">
        <v>0</v>
      </c>
      <c r="K5211" s="6" t="n">
        <v>1</v>
      </c>
      <c r="L5211" s="6">
        <f>I5211+J5211+K5211</f>
        <v/>
      </c>
      <c r="M5211" s="6" t="n">
        <v>0</v>
      </c>
      <c r="P5211" t="inlineStr">
        <is>
          <t>Ja</t>
        </is>
      </c>
      <c r="T5211" t="inlineStr">
        <is>
          <t>SAW</t>
        </is>
      </c>
      <c r="U5211">
        <f>VLOOKUP(T5211,Destinations!$A$2:$C$550,2,0)</f>
        <v/>
      </c>
      <c r="V5211" t="inlineStr">
        <is>
          <t>WCHS</t>
        </is>
      </c>
      <c r="W5211">
        <f>VLOOKUP(V5211,'WCH Kat'!$A$1:$B$150,2,0)</f>
        <v/>
      </c>
    </row>
    <row r="5212">
      <c r="A5212" t="inlineStr">
        <is>
          <t xml:space="preserve">PC </t>
        </is>
      </c>
      <c r="B5212" t="inlineStr">
        <is>
          <t>PC 1017</t>
        </is>
      </c>
      <c r="C5212" s="4" t="inlineStr">
        <is>
          <t>26.11.2023</t>
        </is>
      </c>
      <c r="D5212" t="inlineStr">
        <is>
          <t>14:20</t>
        </is>
      </c>
      <c r="E5212" s="4" t="inlineStr">
        <is>
          <t>26.11.2023</t>
        </is>
      </c>
      <c r="F5212" t="inlineStr">
        <is>
          <t>11:05</t>
        </is>
      </c>
      <c r="G5212" s="5" t="n">
        <v>3.25</v>
      </c>
      <c r="H5212" t="inlineStr">
        <is>
          <t>Inbound</t>
        </is>
      </c>
      <c r="I5212" s="6" t="n">
        <v>0</v>
      </c>
      <c r="J5212" s="6" t="n">
        <v>0</v>
      </c>
      <c r="K5212" s="6" t="n">
        <v>1</v>
      </c>
      <c r="L5212" s="6">
        <f>I5212+J5212+K5212</f>
        <v/>
      </c>
      <c r="M5212" s="6" t="n">
        <v>0</v>
      </c>
      <c r="P5212" t="inlineStr">
        <is>
          <t>Ja</t>
        </is>
      </c>
      <c r="T5212" t="inlineStr">
        <is>
          <t>SAW</t>
        </is>
      </c>
      <c r="U5212">
        <f>VLOOKUP(T5212,Destinations!$A$2:$C$550,2,0)</f>
        <v/>
      </c>
      <c r="V5212" t="inlineStr">
        <is>
          <t>WCHS</t>
        </is>
      </c>
      <c r="W5212">
        <f>VLOOKUP(V5212,'WCH Kat'!$A$1:$B$150,2,0)</f>
        <v/>
      </c>
    </row>
    <row r="5213">
      <c r="A5213" t="inlineStr">
        <is>
          <t xml:space="preserve">PC </t>
        </is>
      </c>
      <c r="B5213" t="inlineStr">
        <is>
          <t>PC 1017</t>
        </is>
      </c>
      <c r="C5213" s="4" t="inlineStr">
        <is>
          <t>26.11.2023</t>
        </is>
      </c>
      <c r="D5213" t="inlineStr">
        <is>
          <t>14:20</t>
        </is>
      </c>
      <c r="E5213" s="4" t="inlineStr">
        <is>
          <t>26.11.2023</t>
        </is>
      </c>
      <c r="F5213" t="inlineStr">
        <is>
          <t>11:05</t>
        </is>
      </c>
      <c r="G5213" s="5" t="n">
        <v>3.25</v>
      </c>
      <c r="H5213" t="inlineStr">
        <is>
          <t>Inbound</t>
        </is>
      </c>
      <c r="I5213" s="6" t="n">
        <v>0</v>
      </c>
      <c r="J5213" s="6" t="n">
        <v>0</v>
      </c>
      <c r="K5213" s="6" t="n">
        <v>1</v>
      </c>
      <c r="L5213" s="6">
        <f>I5213+J5213+K5213</f>
        <v/>
      </c>
      <c r="M5213" s="6" t="n">
        <v>0</v>
      </c>
      <c r="P5213" t="inlineStr">
        <is>
          <t>Ja</t>
        </is>
      </c>
      <c r="T5213" t="inlineStr">
        <is>
          <t>SAW</t>
        </is>
      </c>
      <c r="U5213">
        <f>VLOOKUP(T5213,Destinations!$A$2:$C$550,2,0)</f>
        <v/>
      </c>
      <c r="V5213" t="inlineStr">
        <is>
          <t>WCHS</t>
        </is>
      </c>
      <c r="W5213">
        <f>VLOOKUP(V5213,'WCH Kat'!$A$1:$B$150,2,0)</f>
        <v/>
      </c>
    </row>
    <row r="5214">
      <c r="A5214" t="inlineStr">
        <is>
          <t xml:space="preserve">EW </t>
        </is>
      </c>
      <c r="B5214" t="inlineStr">
        <is>
          <t>EW  464</t>
        </is>
      </c>
      <c r="C5214" s="4" t="inlineStr">
        <is>
          <t>26.11.2023</t>
        </is>
      </c>
      <c r="D5214" t="inlineStr">
        <is>
          <t>14:40</t>
        </is>
      </c>
      <c r="E5214" s="4" t="inlineStr">
        <is>
          <t>25.11.2023</t>
        </is>
      </c>
      <c r="F5214" t="inlineStr">
        <is>
          <t>01:45</t>
        </is>
      </c>
      <c r="G5214" s="5" t="n">
        <v>36.91667</v>
      </c>
      <c r="H5214" t="inlineStr">
        <is>
          <t>Outbound</t>
        </is>
      </c>
      <c r="I5214" s="6" t="n">
        <v>0</v>
      </c>
      <c r="J5214" s="6" t="n">
        <v>0</v>
      </c>
      <c r="K5214" s="6" t="n">
        <v>0</v>
      </c>
      <c r="L5214" s="6">
        <f>I5214+J5214+K5214</f>
        <v/>
      </c>
      <c r="M5214" s="6" t="n">
        <v>1</v>
      </c>
      <c r="N5214" t="inlineStr">
        <is>
          <t>Ja</t>
        </is>
      </c>
      <c r="T5214" t="inlineStr">
        <is>
          <t>LHR</t>
        </is>
      </c>
      <c r="U5214">
        <f>VLOOKUP(T5214,Destinations!$A$2:$C$550,2,0)</f>
        <v/>
      </c>
      <c r="V5214" t="inlineStr">
        <is>
          <t>WCHS</t>
        </is>
      </c>
      <c r="W5214">
        <f>VLOOKUP(V5214,'WCH Kat'!$A$1:$B$150,2,0)</f>
        <v/>
      </c>
    </row>
    <row r="5215">
      <c r="A5215" t="inlineStr">
        <is>
          <t xml:space="preserve">W6 </t>
        </is>
      </c>
      <c r="B5215" t="inlineStr">
        <is>
          <t>W6 7724</t>
        </is>
      </c>
      <c r="C5215" s="4" t="inlineStr">
        <is>
          <t>18.11.2023</t>
        </is>
      </c>
      <c r="D5215" t="inlineStr">
        <is>
          <t>20:40</t>
        </is>
      </c>
      <c r="E5215" s="4" t="inlineStr">
        <is>
          <t>17.11.2023</t>
        </is>
      </c>
      <c r="F5215" t="inlineStr">
        <is>
          <t>06:45</t>
        </is>
      </c>
      <c r="G5215" s="5" t="n">
        <v>37.91667</v>
      </c>
      <c r="H5215" t="inlineStr">
        <is>
          <t>Outbound</t>
        </is>
      </c>
      <c r="I5215" s="6" t="n">
        <v>0</v>
      </c>
      <c r="J5215" s="6" t="n">
        <v>0</v>
      </c>
      <c r="K5215" s="6" t="n">
        <v>0</v>
      </c>
      <c r="L5215" s="6">
        <f>I5215+J5215+K5215</f>
        <v/>
      </c>
      <c r="M5215" s="6" t="n">
        <v>1</v>
      </c>
      <c r="N5215" t="inlineStr">
        <is>
          <t>Ja</t>
        </is>
      </c>
      <c r="T5215" t="inlineStr">
        <is>
          <t>SKP</t>
        </is>
      </c>
      <c r="U5215">
        <f>VLOOKUP(T5215,Destinations!$A$2:$C$550,2,0)</f>
        <v/>
      </c>
      <c r="V5215" t="inlineStr">
        <is>
          <t>WCHC</t>
        </is>
      </c>
      <c r="W5215">
        <f>VLOOKUP(V5215,'WCH Kat'!$A$1:$B$150,2,0)</f>
        <v/>
      </c>
    </row>
    <row r="5216">
      <c r="A5216" t="inlineStr">
        <is>
          <t xml:space="preserve">TK </t>
        </is>
      </c>
      <c r="B5216" t="inlineStr">
        <is>
          <t>TK 7760</t>
        </is>
      </c>
      <c r="C5216" s="4" t="inlineStr">
        <is>
          <t>26.11.2023</t>
        </is>
      </c>
      <c r="D5216" t="inlineStr">
        <is>
          <t>15:05</t>
        </is>
      </c>
      <c r="E5216" s="4" t="inlineStr">
        <is>
          <t>24.11.2023</t>
        </is>
      </c>
      <c r="F5216" t="inlineStr">
        <is>
          <t>23:18</t>
        </is>
      </c>
      <c r="G5216" s="5" t="n">
        <v>39.78333</v>
      </c>
      <c r="H5216" t="inlineStr">
        <is>
          <t>Inbound</t>
        </is>
      </c>
      <c r="I5216" s="6" t="n">
        <v>0</v>
      </c>
      <c r="J5216" s="6" t="n">
        <v>0</v>
      </c>
      <c r="K5216" s="6" t="n">
        <v>0</v>
      </c>
      <c r="L5216" s="6">
        <f>I5216+J5216+K5216</f>
        <v/>
      </c>
      <c r="M5216" s="6" t="n">
        <v>1</v>
      </c>
      <c r="O5216" t="inlineStr">
        <is>
          <t>Ja</t>
        </is>
      </c>
      <c r="T5216" t="inlineStr">
        <is>
          <t>Ankara</t>
        </is>
      </c>
      <c r="U5216">
        <f>VLOOKUP(T5216,Destinations!$A$2:$C$550,2,0)</f>
        <v/>
      </c>
      <c r="V5216" t="inlineStr">
        <is>
          <t>WCHS</t>
        </is>
      </c>
      <c r="W5216">
        <f>VLOOKUP(V5216,'WCH Kat'!$A$1:$B$150,2,0)</f>
        <v/>
      </c>
    </row>
    <row r="5217">
      <c r="A5217" t="inlineStr">
        <is>
          <t xml:space="preserve">TK </t>
        </is>
      </c>
      <c r="B5217" t="inlineStr">
        <is>
          <t>TK 7760</t>
        </is>
      </c>
      <c r="C5217" s="4" t="inlineStr">
        <is>
          <t>26.11.2023</t>
        </is>
      </c>
      <c r="D5217" t="inlineStr">
        <is>
          <t>15:05</t>
        </is>
      </c>
      <c r="E5217" s="4" t="inlineStr">
        <is>
          <t>24.11.2023</t>
        </is>
      </c>
      <c r="F5217" t="inlineStr">
        <is>
          <t>23:18</t>
        </is>
      </c>
      <c r="G5217" s="5" t="n">
        <v>39.78333</v>
      </c>
      <c r="H5217" t="inlineStr">
        <is>
          <t>Inbound</t>
        </is>
      </c>
      <c r="I5217" s="6" t="n">
        <v>0</v>
      </c>
      <c r="J5217" s="6" t="n">
        <v>0</v>
      </c>
      <c r="K5217" s="6" t="n">
        <v>0</v>
      </c>
      <c r="L5217" s="6">
        <f>I5217+J5217+K5217</f>
        <v/>
      </c>
      <c r="M5217" s="6" t="n">
        <v>1</v>
      </c>
      <c r="O5217" t="inlineStr">
        <is>
          <t>Ja</t>
        </is>
      </c>
      <c r="T5217" t="inlineStr">
        <is>
          <t>Ankara</t>
        </is>
      </c>
      <c r="U5217">
        <f>VLOOKUP(T5217,Destinations!$A$2:$C$550,2,0)</f>
        <v/>
      </c>
      <c r="V5217" t="inlineStr">
        <is>
          <t>WCHR</t>
        </is>
      </c>
      <c r="W5217">
        <f>VLOOKUP(V5217,'WCH Kat'!$A$1:$B$150,2,0)</f>
        <v/>
      </c>
    </row>
    <row r="5218">
      <c r="A5218" t="inlineStr">
        <is>
          <t xml:space="preserve">TK </t>
        </is>
      </c>
      <c r="B5218" t="inlineStr">
        <is>
          <t>TK 7760</t>
        </is>
      </c>
      <c r="C5218" s="4" t="inlineStr">
        <is>
          <t>26.11.2023</t>
        </is>
      </c>
      <c r="D5218" t="inlineStr">
        <is>
          <t>15:05</t>
        </is>
      </c>
      <c r="E5218" s="4" t="inlineStr">
        <is>
          <t>24.11.2023</t>
        </is>
      </c>
      <c r="F5218" t="inlineStr">
        <is>
          <t>23:18</t>
        </is>
      </c>
      <c r="G5218" s="5" t="n">
        <v>39.78333</v>
      </c>
      <c r="H5218" t="inlineStr">
        <is>
          <t>Inbound</t>
        </is>
      </c>
      <c r="I5218" s="6" t="n">
        <v>0</v>
      </c>
      <c r="J5218" s="6" t="n">
        <v>0</v>
      </c>
      <c r="K5218" s="6" t="n">
        <v>0</v>
      </c>
      <c r="L5218" s="6">
        <f>I5218+J5218+K5218</f>
        <v/>
      </c>
      <c r="M5218" s="6" t="n">
        <v>1</v>
      </c>
      <c r="O5218" t="inlineStr">
        <is>
          <t>Ja</t>
        </is>
      </c>
      <c r="T5218" t="inlineStr">
        <is>
          <t>Ankara</t>
        </is>
      </c>
      <c r="U5218">
        <f>VLOOKUP(T5218,Destinations!$A$2:$C$550,2,0)</f>
        <v/>
      </c>
      <c r="V5218" t="inlineStr">
        <is>
          <t>WCHS</t>
        </is>
      </c>
      <c r="W5218">
        <f>VLOOKUP(V5218,'WCH Kat'!$A$1:$B$150,2,0)</f>
        <v/>
      </c>
    </row>
    <row r="5219">
      <c r="A5219" t="inlineStr">
        <is>
          <t xml:space="preserve">TK </t>
        </is>
      </c>
      <c r="B5219" t="inlineStr">
        <is>
          <t>TK 7760</t>
        </is>
      </c>
      <c r="C5219" s="4" t="inlineStr">
        <is>
          <t>26.11.2023</t>
        </is>
      </c>
      <c r="D5219" t="inlineStr">
        <is>
          <t>15:05</t>
        </is>
      </c>
      <c r="E5219" s="4" t="inlineStr">
        <is>
          <t>24.11.2023</t>
        </is>
      </c>
      <c r="F5219" t="inlineStr">
        <is>
          <t>23:18</t>
        </is>
      </c>
      <c r="G5219" s="5" t="n">
        <v>39.78333</v>
      </c>
      <c r="H5219" t="inlineStr">
        <is>
          <t>Inbound</t>
        </is>
      </c>
      <c r="I5219" s="6" t="n">
        <v>0</v>
      </c>
      <c r="J5219" s="6" t="n">
        <v>0</v>
      </c>
      <c r="K5219" s="6" t="n">
        <v>0</v>
      </c>
      <c r="L5219" s="6">
        <f>I5219+J5219+K5219</f>
        <v/>
      </c>
      <c r="M5219" s="6" t="n">
        <v>1</v>
      </c>
      <c r="O5219" t="inlineStr">
        <is>
          <t>Ja</t>
        </is>
      </c>
      <c r="T5219" t="inlineStr">
        <is>
          <t>Ankara</t>
        </is>
      </c>
      <c r="U5219">
        <f>VLOOKUP(T5219,Destinations!$A$2:$C$550,2,0)</f>
        <v/>
      </c>
      <c r="V5219" t="inlineStr">
        <is>
          <t>WCHS</t>
        </is>
      </c>
      <c r="W5219">
        <f>VLOOKUP(V5219,'WCH Kat'!$A$1:$B$150,2,0)</f>
        <v/>
      </c>
    </row>
    <row r="5220">
      <c r="A5220" t="inlineStr">
        <is>
          <t xml:space="preserve">TK </t>
        </is>
      </c>
      <c r="B5220" t="inlineStr">
        <is>
          <t>TK 7760</t>
        </is>
      </c>
      <c r="C5220" s="4" t="inlineStr">
        <is>
          <t>26.11.2023</t>
        </is>
      </c>
      <c r="D5220" t="inlineStr">
        <is>
          <t>15:05</t>
        </is>
      </c>
      <c r="E5220" s="4" t="inlineStr">
        <is>
          <t>24.11.2023</t>
        </is>
      </c>
      <c r="F5220" t="inlineStr">
        <is>
          <t>23:18</t>
        </is>
      </c>
      <c r="G5220" s="5" t="n">
        <v>39.78333</v>
      </c>
      <c r="H5220" t="inlineStr">
        <is>
          <t>Inbound</t>
        </is>
      </c>
      <c r="I5220" s="6" t="n">
        <v>0</v>
      </c>
      <c r="J5220" s="6" t="n">
        <v>0</v>
      </c>
      <c r="K5220" s="6" t="n">
        <v>0</v>
      </c>
      <c r="L5220" s="6">
        <f>I5220+J5220+K5220</f>
        <v/>
      </c>
      <c r="M5220" s="6" t="n">
        <v>1</v>
      </c>
      <c r="O5220" t="inlineStr">
        <is>
          <t>Ja</t>
        </is>
      </c>
      <c r="T5220" t="inlineStr">
        <is>
          <t>Ankara</t>
        </is>
      </c>
      <c r="U5220">
        <f>VLOOKUP(T5220,Destinations!$A$2:$C$550,2,0)</f>
        <v/>
      </c>
      <c r="V5220" t="inlineStr">
        <is>
          <t>WCHR</t>
        </is>
      </c>
      <c r="W5220">
        <f>VLOOKUP(V5220,'WCH Kat'!$A$1:$B$150,2,0)</f>
        <v/>
      </c>
    </row>
    <row r="5221">
      <c r="A5221" t="inlineStr">
        <is>
          <t xml:space="preserve">TK </t>
        </is>
      </c>
      <c r="B5221" t="inlineStr">
        <is>
          <t>TK 7760</t>
        </is>
      </c>
      <c r="C5221" s="4" t="inlineStr">
        <is>
          <t>26.11.2023</t>
        </is>
      </c>
      <c r="D5221" t="inlineStr">
        <is>
          <t>15:05</t>
        </is>
      </c>
      <c r="E5221" s="4" t="inlineStr">
        <is>
          <t>26.11.2023</t>
        </is>
      </c>
      <c r="F5221" t="inlineStr">
        <is>
          <t>12:45</t>
        </is>
      </c>
      <c r="G5221" s="5" t="n">
        <v>2.33333</v>
      </c>
      <c r="H5221" t="inlineStr">
        <is>
          <t>Inbound</t>
        </is>
      </c>
      <c r="I5221" s="6" t="n">
        <v>0</v>
      </c>
      <c r="J5221" s="6" t="n">
        <v>1</v>
      </c>
      <c r="K5221" s="6" t="n">
        <v>0</v>
      </c>
      <c r="L5221" s="6">
        <f>I5221+J5221+K5221</f>
        <v/>
      </c>
      <c r="M5221" s="6" t="n">
        <v>0</v>
      </c>
      <c r="P5221" t="inlineStr">
        <is>
          <t>Ja</t>
        </is>
      </c>
      <c r="T5221" t="inlineStr">
        <is>
          <t>Ankara</t>
        </is>
      </c>
      <c r="U5221">
        <f>VLOOKUP(T5221,Destinations!$A$2:$C$550,2,0)</f>
        <v/>
      </c>
      <c r="V5221" t="inlineStr">
        <is>
          <t>WCHS</t>
        </is>
      </c>
      <c r="W5221">
        <f>VLOOKUP(V5221,'WCH Kat'!$A$1:$B$150,2,0)</f>
        <v/>
      </c>
    </row>
    <row r="5222">
      <c r="A5222" t="inlineStr">
        <is>
          <t xml:space="preserve">TK </t>
        </is>
      </c>
      <c r="B5222" t="inlineStr">
        <is>
          <t>TK 7760</t>
        </is>
      </c>
      <c r="C5222" s="4" t="inlineStr">
        <is>
          <t>26.11.2023</t>
        </is>
      </c>
      <c r="D5222" t="inlineStr">
        <is>
          <t>15:05</t>
        </is>
      </c>
      <c r="E5222" s="4" t="inlineStr">
        <is>
          <t>26.11.2023</t>
        </is>
      </c>
      <c r="F5222" t="inlineStr">
        <is>
          <t>12:45</t>
        </is>
      </c>
      <c r="G5222" s="5" t="n">
        <v>2.33333</v>
      </c>
      <c r="H5222" t="inlineStr">
        <is>
          <t>Inbound</t>
        </is>
      </c>
      <c r="I5222" s="6" t="n">
        <v>0</v>
      </c>
      <c r="J5222" s="6" t="n">
        <v>1</v>
      </c>
      <c r="K5222" s="6" t="n">
        <v>0</v>
      </c>
      <c r="L5222" s="6">
        <f>I5222+J5222+K5222</f>
        <v/>
      </c>
      <c r="M5222" s="6" t="n">
        <v>0</v>
      </c>
      <c r="P5222" t="inlineStr">
        <is>
          <t>Ja</t>
        </is>
      </c>
      <c r="T5222" t="inlineStr">
        <is>
          <t>Ankara</t>
        </is>
      </c>
      <c r="U5222">
        <f>VLOOKUP(T5222,Destinations!$A$2:$C$550,2,0)</f>
        <v/>
      </c>
      <c r="V5222" t="inlineStr">
        <is>
          <t>WCHS</t>
        </is>
      </c>
      <c r="W5222">
        <f>VLOOKUP(V5222,'WCH Kat'!$A$1:$B$150,2,0)</f>
        <v/>
      </c>
    </row>
    <row r="5223">
      <c r="A5223" t="inlineStr">
        <is>
          <t xml:space="preserve">TK </t>
        </is>
      </c>
      <c r="B5223" t="inlineStr">
        <is>
          <t>TK 7760</t>
        </is>
      </c>
      <c r="C5223" s="4" t="inlineStr">
        <is>
          <t>26.11.2023</t>
        </is>
      </c>
      <c r="D5223" t="inlineStr">
        <is>
          <t>15:05</t>
        </is>
      </c>
      <c r="E5223" s="4" t="inlineStr">
        <is>
          <t>26.11.2023</t>
        </is>
      </c>
      <c r="F5223" t="inlineStr">
        <is>
          <t>12:45</t>
        </is>
      </c>
      <c r="G5223" s="5" t="n">
        <v>2.33333</v>
      </c>
      <c r="H5223" t="inlineStr">
        <is>
          <t>Inbound</t>
        </is>
      </c>
      <c r="I5223" s="6" t="n">
        <v>0</v>
      </c>
      <c r="J5223" s="6" t="n">
        <v>1</v>
      </c>
      <c r="K5223" s="6" t="n">
        <v>0</v>
      </c>
      <c r="L5223" s="6">
        <f>I5223+J5223+K5223</f>
        <v/>
      </c>
      <c r="M5223" s="6" t="n">
        <v>0</v>
      </c>
      <c r="P5223" t="inlineStr">
        <is>
          <t>Ja</t>
        </is>
      </c>
      <c r="T5223" t="inlineStr">
        <is>
          <t>Ankara</t>
        </is>
      </c>
      <c r="U5223">
        <f>VLOOKUP(T5223,Destinations!$A$2:$C$550,2,0)</f>
        <v/>
      </c>
      <c r="V5223" t="inlineStr">
        <is>
          <t>MAAS</t>
        </is>
      </c>
      <c r="W5223">
        <f>VLOOKUP(V5223,'WCH Kat'!$A$1:$B$150,2,0)</f>
        <v/>
      </c>
    </row>
    <row r="5224">
      <c r="A5224" t="inlineStr">
        <is>
          <t xml:space="preserve">TK </t>
        </is>
      </c>
      <c r="B5224" t="inlineStr">
        <is>
          <t>TK 7712</t>
        </is>
      </c>
      <c r="C5224" s="4" t="inlineStr">
        <is>
          <t>26.11.2023</t>
        </is>
      </c>
      <c r="D5224" t="inlineStr">
        <is>
          <t>15:15</t>
        </is>
      </c>
      <c r="E5224" s="4" t="inlineStr">
        <is>
          <t>24.11.2023</t>
        </is>
      </c>
      <c r="F5224" t="inlineStr">
        <is>
          <t>10:50</t>
        </is>
      </c>
      <c r="G5224" s="5" t="n">
        <v>52.41667</v>
      </c>
      <c r="H5224" t="inlineStr">
        <is>
          <t>Inbound</t>
        </is>
      </c>
      <c r="I5224" s="6" t="n">
        <v>0</v>
      </c>
      <c r="J5224" s="6" t="n">
        <v>0</v>
      </c>
      <c r="K5224" s="6" t="n">
        <v>0</v>
      </c>
      <c r="L5224" s="6">
        <f>I5224+J5224+K5224</f>
        <v/>
      </c>
      <c r="M5224" s="6" t="n">
        <v>1</v>
      </c>
      <c r="N5224" t="inlineStr">
        <is>
          <t>Ja</t>
        </is>
      </c>
      <c r="T5224" t="inlineStr">
        <is>
          <t>Istanbul-Sabiha Gökcen</t>
        </is>
      </c>
      <c r="U5224">
        <f>VLOOKUP(T5224,Destinations!$A$2:$C$550,2,0)</f>
        <v/>
      </c>
      <c r="V5224" t="inlineStr">
        <is>
          <t>WCHR</t>
        </is>
      </c>
      <c r="W5224">
        <f>VLOOKUP(V5224,'WCH Kat'!$A$1:$B$150,2,0)</f>
        <v/>
      </c>
    </row>
    <row r="5225">
      <c r="A5225" t="inlineStr">
        <is>
          <t xml:space="preserve">TK </t>
        </is>
      </c>
      <c r="B5225" t="inlineStr">
        <is>
          <t>TK 7712</t>
        </is>
      </c>
      <c r="C5225" s="4" t="inlineStr">
        <is>
          <t>26.11.2023</t>
        </is>
      </c>
      <c r="D5225" t="inlineStr">
        <is>
          <t>15:15</t>
        </is>
      </c>
      <c r="E5225" s="4" t="inlineStr">
        <is>
          <t>24.11.2023</t>
        </is>
      </c>
      <c r="F5225" t="inlineStr">
        <is>
          <t>10:50</t>
        </is>
      </c>
      <c r="G5225" s="5" t="n">
        <v>52.41667</v>
      </c>
      <c r="H5225" t="inlineStr">
        <is>
          <t>Inbound</t>
        </is>
      </c>
      <c r="I5225" s="6" t="n">
        <v>0</v>
      </c>
      <c r="J5225" s="6" t="n">
        <v>0</v>
      </c>
      <c r="K5225" s="6" t="n">
        <v>0</v>
      </c>
      <c r="L5225" s="6">
        <f>I5225+J5225+K5225</f>
        <v/>
      </c>
      <c r="M5225" s="6" t="n">
        <v>1</v>
      </c>
      <c r="N5225" t="inlineStr">
        <is>
          <t>Ja</t>
        </is>
      </c>
      <c r="T5225" t="inlineStr">
        <is>
          <t>Istanbul-Sabiha Gökcen</t>
        </is>
      </c>
      <c r="U5225">
        <f>VLOOKUP(T5225,Destinations!$A$2:$C$550,2,0)</f>
        <v/>
      </c>
      <c r="V5225" t="inlineStr">
        <is>
          <t>WCHR</t>
        </is>
      </c>
      <c r="W5225">
        <f>VLOOKUP(V5225,'WCH Kat'!$A$1:$B$150,2,0)</f>
        <v/>
      </c>
    </row>
    <row r="5226">
      <c r="A5226" t="inlineStr">
        <is>
          <t xml:space="preserve">TK </t>
        </is>
      </c>
      <c r="B5226" t="inlineStr">
        <is>
          <t>TK 7712</t>
        </is>
      </c>
      <c r="C5226" s="4" t="inlineStr">
        <is>
          <t>26.11.2023</t>
        </is>
      </c>
      <c r="D5226" t="inlineStr">
        <is>
          <t>15:15</t>
        </is>
      </c>
      <c r="E5226" s="4" t="inlineStr">
        <is>
          <t>24.11.2023</t>
        </is>
      </c>
      <c r="F5226" t="inlineStr">
        <is>
          <t>23:18</t>
        </is>
      </c>
      <c r="G5226" s="5" t="n">
        <v>39.95</v>
      </c>
      <c r="H5226" t="inlineStr">
        <is>
          <t>Inbound</t>
        </is>
      </c>
      <c r="I5226" s="6" t="n">
        <v>0</v>
      </c>
      <c r="J5226" s="6" t="n">
        <v>0</v>
      </c>
      <c r="K5226" s="6" t="n">
        <v>0</v>
      </c>
      <c r="L5226" s="6">
        <f>I5226+J5226+K5226</f>
        <v/>
      </c>
      <c r="M5226" s="6" t="n">
        <v>1</v>
      </c>
      <c r="O5226" t="inlineStr">
        <is>
          <t>Ja</t>
        </is>
      </c>
      <c r="T5226" t="inlineStr">
        <is>
          <t>Istanbul-Sabiha Gökcen</t>
        </is>
      </c>
      <c r="U5226">
        <f>VLOOKUP(T5226,Destinations!$A$2:$C$550,2,0)</f>
        <v/>
      </c>
      <c r="V5226" t="inlineStr">
        <is>
          <t>WCHR</t>
        </is>
      </c>
      <c r="W5226">
        <f>VLOOKUP(V5226,'WCH Kat'!$A$1:$B$150,2,0)</f>
        <v/>
      </c>
    </row>
    <row r="5227">
      <c r="A5227" t="inlineStr">
        <is>
          <t xml:space="preserve">TK </t>
        </is>
      </c>
      <c r="B5227" t="inlineStr">
        <is>
          <t>TK 7712</t>
        </is>
      </c>
      <c r="C5227" s="4" t="inlineStr">
        <is>
          <t>26.11.2023</t>
        </is>
      </c>
      <c r="D5227" t="inlineStr">
        <is>
          <t>15:15</t>
        </is>
      </c>
      <c r="E5227" s="4" t="inlineStr">
        <is>
          <t>26.11.2023</t>
        </is>
      </c>
      <c r="F5227" t="inlineStr">
        <is>
          <t>13:26</t>
        </is>
      </c>
      <c r="G5227" s="5" t="n">
        <v>1.81667</v>
      </c>
      <c r="H5227" t="inlineStr">
        <is>
          <t>Inbound</t>
        </is>
      </c>
      <c r="I5227" s="6" t="n">
        <v>0</v>
      </c>
      <c r="J5227" s="6" t="n">
        <v>1</v>
      </c>
      <c r="K5227" s="6" t="n">
        <v>0</v>
      </c>
      <c r="L5227" s="6">
        <f>I5227+J5227+K5227</f>
        <v/>
      </c>
      <c r="M5227" s="6" t="n">
        <v>0</v>
      </c>
      <c r="P5227" t="inlineStr">
        <is>
          <t>Ja</t>
        </is>
      </c>
      <c r="T5227" t="inlineStr">
        <is>
          <t>Istanbul-Sabiha Gökcen</t>
        </is>
      </c>
      <c r="U5227">
        <f>VLOOKUP(T5227,Destinations!$A$2:$C$550,2,0)</f>
        <v/>
      </c>
      <c r="V5227" t="inlineStr">
        <is>
          <t>WCHS</t>
        </is>
      </c>
      <c r="W5227">
        <f>VLOOKUP(V5227,'WCH Kat'!$A$1:$B$150,2,0)</f>
        <v/>
      </c>
    </row>
    <row r="5228">
      <c r="A5228" t="inlineStr">
        <is>
          <t xml:space="preserve">TK </t>
        </is>
      </c>
      <c r="B5228" t="inlineStr">
        <is>
          <t>TK 7712</t>
        </is>
      </c>
      <c r="C5228" s="4" t="inlineStr">
        <is>
          <t>26.11.2023</t>
        </is>
      </c>
      <c r="D5228" t="inlineStr">
        <is>
          <t>15:15</t>
        </is>
      </c>
      <c r="E5228" s="4" t="inlineStr">
        <is>
          <t>26.11.2023</t>
        </is>
      </c>
      <c r="F5228" t="inlineStr">
        <is>
          <t>13:26</t>
        </is>
      </c>
      <c r="G5228" s="5" t="n">
        <v>1.81667</v>
      </c>
      <c r="H5228" t="inlineStr">
        <is>
          <t>Inbound</t>
        </is>
      </c>
      <c r="I5228" s="6" t="n">
        <v>0</v>
      </c>
      <c r="J5228" s="6" t="n">
        <v>1</v>
      </c>
      <c r="K5228" s="6" t="n">
        <v>0</v>
      </c>
      <c r="L5228" s="6">
        <f>I5228+J5228+K5228</f>
        <v/>
      </c>
      <c r="M5228" s="6" t="n">
        <v>0</v>
      </c>
      <c r="P5228" t="inlineStr">
        <is>
          <t>Ja</t>
        </is>
      </c>
      <c r="T5228" t="inlineStr">
        <is>
          <t>Istanbul-Sabiha Gökcen</t>
        </is>
      </c>
      <c r="U5228">
        <f>VLOOKUP(T5228,Destinations!$A$2:$C$550,2,0)</f>
        <v/>
      </c>
      <c r="V5228" t="inlineStr">
        <is>
          <t>taub</t>
        </is>
      </c>
      <c r="W5228">
        <f>VLOOKUP(V5228,'WCH Kat'!$A$1:$B$150,2,0)</f>
        <v/>
      </c>
    </row>
    <row r="5229">
      <c r="A5229" t="inlineStr">
        <is>
          <t xml:space="preserve">PC </t>
        </is>
      </c>
      <c r="B5229" t="inlineStr">
        <is>
          <t>PC 1017</t>
        </is>
      </c>
      <c r="C5229" s="4" t="inlineStr">
        <is>
          <t>26.11.2023</t>
        </is>
      </c>
      <c r="D5229" t="inlineStr">
        <is>
          <t>15:20</t>
        </is>
      </c>
      <c r="E5229" s="4" t="inlineStr">
        <is>
          <t>24.11.2023</t>
        </is>
      </c>
      <c r="F5229" t="inlineStr">
        <is>
          <t>10:55</t>
        </is>
      </c>
      <c r="G5229" s="5" t="n">
        <v>52.41667</v>
      </c>
      <c r="H5229" t="inlineStr">
        <is>
          <t>Inbound</t>
        </is>
      </c>
      <c r="I5229" s="6" t="n">
        <v>0</v>
      </c>
      <c r="J5229" s="6" t="n">
        <v>0</v>
      </c>
      <c r="K5229" s="6" t="n">
        <v>0</v>
      </c>
      <c r="L5229" s="6">
        <f>I5229+J5229+K5229</f>
        <v/>
      </c>
      <c r="M5229" s="6" t="n">
        <v>1</v>
      </c>
      <c r="N5229" t="inlineStr">
        <is>
          <t>Ja</t>
        </is>
      </c>
      <c r="T5229" t="inlineStr">
        <is>
          <t>SAW</t>
        </is>
      </c>
      <c r="U5229">
        <f>VLOOKUP(T5229,Destinations!$A$2:$C$550,2,0)</f>
        <v/>
      </c>
      <c r="V5229" t="inlineStr">
        <is>
          <t>WCHS</t>
        </is>
      </c>
      <c r="W5229">
        <f>VLOOKUP(V5229,'WCH Kat'!$A$1:$B$150,2,0)</f>
        <v/>
      </c>
    </row>
    <row r="5230">
      <c r="A5230" t="inlineStr">
        <is>
          <t xml:space="preserve">FR </t>
        </is>
      </c>
      <c r="B5230" t="inlineStr">
        <is>
          <t>FR 4450</t>
        </is>
      </c>
      <c r="C5230" s="4" t="inlineStr">
        <is>
          <t>26.11.2023</t>
        </is>
      </c>
      <c r="D5230" t="inlineStr">
        <is>
          <t>15:20</t>
        </is>
      </c>
      <c r="E5230" s="4" t="inlineStr">
        <is>
          <t>24.11.2023</t>
        </is>
      </c>
      <c r="F5230" t="inlineStr">
        <is>
          <t>23:15</t>
        </is>
      </c>
      <c r="G5230" s="5" t="n">
        <v>40.08333</v>
      </c>
      <c r="H5230" t="inlineStr">
        <is>
          <t>Outbound</t>
        </is>
      </c>
      <c r="I5230" s="6" t="n">
        <v>0</v>
      </c>
      <c r="J5230" s="6" t="n">
        <v>0</v>
      </c>
      <c r="K5230" s="6" t="n">
        <v>0</v>
      </c>
      <c r="L5230" s="6">
        <f>I5230+J5230+K5230</f>
        <v/>
      </c>
      <c r="M5230" s="6" t="n">
        <v>1</v>
      </c>
      <c r="N5230" t="inlineStr">
        <is>
          <t>Ja</t>
        </is>
      </c>
      <c r="T5230" t="inlineStr">
        <is>
          <t>PFO</t>
        </is>
      </c>
      <c r="U5230">
        <f>VLOOKUP(T5230,Destinations!$A$2:$C$550,2,0)</f>
        <v/>
      </c>
      <c r="V5230" t="inlineStr">
        <is>
          <t>WCHS</t>
        </is>
      </c>
      <c r="W5230">
        <f>VLOOKUP(V5230,'WCH Kat'!$A$1:$B$150,2,0)</f>
        <v/>
      </c>
    </row>
    <row r="5231">
      <c r="A5231" t="inlineStr">
        <is>
          <t xml:space="preserve">TK </t>
        </is>
      </c>
      <c r="B5231" t="inlineStr">
        <is>
          <t>TK 7712</t>
        </is>
      </c>
      <c r="C5231" s="4" t="inlineStr">
        <is>
          <t>26.11.2023</t>
        </is>
      </c>
      <c r="D5231" t="inlineStr">
        <is>
          <t>15:33</t>
        </is>
      </c>
      <c r="E5231" s="4" t="inlineStr">
        <is>
          <t>24.11.2023</t>
        </is>
      </c>
      <c r="F5231" t="inlineStr">
        <is>
          <t>10:50</t>
        </is>
      </c>
      <c r="G5231" s="5" t="n">
        <v>52.71667</v>
      </c>
      <c r="H5231" t="inlineStr">
        <is>
          <t>Inbound</t>
        </is>
      </c>
      <c r="I5231" s="6" t="n">
        <v>0</v>
      </c>
      <c r="J5231" s="6" t="n">
        <v>0</v>
      </c>
      <c r="K5231" s="6" t="n">
        <v>0</v>
      </c>
      <c r="L5231" s="6">
        <f>I5231+J5231+K5231</f>
        <v/>
      </c>
      <c r="M5231" s="6" t="n">
        <v>1</v>
      </c>
      <c r="N5231" t="inlineStr">
        <is>
          <t>Ja</t>
        </is>
      </c>
      <c r="T5231" t="inlineStr">
        <is>
          <t>Istanbul-Sabiha Gökcen</t>
        </is>
      </c>
      <c r="U5231">
        <f>VLOOKUP(T5231,Destinations!$A$2:$C$550,2,0)</f>
        <v/>
      </c>
      <c r="V5231" t="inlineStr">
        <is>
          <t>WCHS</t>
        </is>
      </c>
      <c r="W5231">
        <f>VLOOKUP(V5231,'WCH Kat'!$A$1:$B$150,2,0)</f>
        <v/>
      </c>
    </row>
    <row r="5232">
      <c r="A5232" t="inlineStr">
        <is>
          <t xml:space="preserve">PC </t>
        </is>
      </c>
      <c r="B5232" t="inlineStr">
        <is>
          <t>PC 1018</t>
        </is>
      </c>
      <c r="C5232" s="4" t="inlineStr">
        <is>
          <t>26.11.2023</t>
        </is>
      </c>
      <c r="D5232" t="inlineStr">
        <is>
          <t>15:35</t>
        </is>
      </c>
      <c r="E5232" s="4" t="inlineStr">
        <is>
          <t>26.11.2023</t>
        </is>
      </c>
      <c r="F5232" t="inlineStr">
        <is>
          <t>12:47</t>
        </is>
      </c>
      <c r="G5232" s="5" t="n">
        <v>2.8</v>
      </c>
      <c r="H5232" t="inlineStr">
        <is>
          <t>Outbound</t>
        </is>
      </c>
      <c r="I5232" s="6" t="n">
        <v>0</v>
      </c>
      <c r="J5232" s="6" t="n">
        <v>1</v>
      </c>
      <c r="K5232" s="6" t="n">
        <v>0</v>
      </c>
      <c r="L5232" s="6">
        <f>I5232+J5232+K5232</f>
        <v/>
      </c>
      <c r="M5232" s="6" t="n">
        <v>0</v>
      </c>
      <c r="Q5232" t="inlineStr">
        <is>
          <t>Ja</t>
        </is>
      </c>
      <c r="T5232" t="inlineStr">
        <is>
          <t>Istanbul-Sabiha Gökcen</t>
        </is>
      </c>
      <c r="U5232">
        <f>VLOOKUP(T5232,Destinations!$A$2:$C$550,2,0)</f>
        <v/>
      </c>
      <c r="V5232" t="inlineStr">
        <is>
          <t>WCHR</t>
        </is>
      </c>
      <c r="W5232">
        <f>VLOOKUP(V5232,'WCH Kat'!$A$1:$B$150,2,0)</f>
        <v/>
      </c>
    </row>
    <row r="5233">
      <c r="A5233" t="inlineStr">
        <is>
          <t xml:space="preserve">W6 </t>
        </is>
      </c>
      <c r="B5233" t="inlineStr">
        <is>
          <t>W6 4091</t>
        </is>
      </c>
      <c r="C5233" s="4" t="inlineStr">
        <is>
          <t>26.11.2023</t>
        </is>
      </c>
      <c r="D5233" t="inlineStr">
        <is>
          <t>15:50</t>
        </is>
      </c>
      <c r="E5233" s="4" t="inlineStr">
        <is>
          <t>24.11.2023</t>
        </is>
      </c>
      <c r="F5233" t="inlineStr">
        <is>
          <t>23:35</t>
        </is>
      </c>
      <c r="G5233" s="5" t="n">
        <v>40.25</v>
      </c>
      <c r="H5233" t="inlineStr">
        <is>
          <t>Inbound</t>
        </is>
      </c>
      <c r="I5233" s="6" t="n">
        <v>0</v>
      </c>
      <c r="J5233" s="6" t="n">
        <v>0</v>
      </c>
      <c r="K5233" s="6" t="n">
        <v>0</v>
      </c>
      <c r="L5233" s="6">
        <f>I5233+J5233+K5233</f>
        <v/>
      </c>
      <c r="M5233" s="6" t="n">
        <v>1</v>
      </c>
      <c r="N5233" t="inlineStr">
        <is>
          <t>Ja</t>
        </is>
      </c>
      <c r="T5233" t="inlineStr">
        <is>
          <t>BEG</t>
        </is>
      </c>
      <c r="U5233">
        <f>VLOOKUP(T5233,Destinations!$A$2:$C$550,2,0)</f>
        <v/>
      </c>
      <c r="V5233" t="inlineStr">
        <is>
          <t>WCHR</t>
        </is>
      </c>
      <c r="W5233">
        <f>VLOOKUP(V5233,'WCH Kat'!$A$1:$B$150,2,0)</f>
        <v/>
      </c>
    </row>
    <row r="5234">
      <c r="A5234" t="inlineStr">
        <is>
          <t xml:space="preserve">TK </t>
        </is>
      </c>
      <c r="B5234" t="inlineStr">
        <is>
          <t>TK 7761</t>
        </is>
      </c>
      <c r="C5234" s="4" t="inlineStr">
        <is>
          <t>26.11.2023</t>
        </is>
      </c>
      <c r="D5234" t="inlineStr">
        <is>
          <t>15:55</t>
        </is>
      </c>
      <c r="E5234" s="4" t="inlineStr">
        <is>
          <t>24.11.2023</t>
        </is>
      </c>
      <c r="F5234" t="inlineStr">
        <is>
          <t>23:18</t>
        </is>
      </c>
      <c r="G5234" s="5" t="n">
        <v>40.61667</v>
      </c>
      <c r="H5234" t="inlineStr">
        <is>
          <t>Outbound</t>
        </is>
      </c>
      <c r="I5234" s="6" t="n">
        <v>0</v>
      </c>
      <c r="J5234" s="6" t="n">
        <v>0</v>
      </c>
      <c r="K5234" s="6" t="n">
        <v>0</v>
      </c>
      <c r="L5234" s="6">
        <f>I5234+J5234+K5234</f>
        <v/>
      </c>
      <c r="M5234" s="6" t="n">
        <v>1</v>
      </c>
      <c r="O5234" t="inlineStr">
        <is>
          <t>Ja</t>
        </is>
      </c>
      <c r="T5234" t="inlineStr">
        <is>
          <t>Ankara</t>
        </is>
      </c>
      <c r="U5234">
        <f>VLOOKUP(T5234,Destinations!$A$2:$C$550,2,0)</f>
        <v/>
      </c>
      <c r="V5234" t="inlineStr">
        <is>
          <t>WCHR</t>
        </is>
      </c>
      <c r="W5234">
        <f>VLOOKUP(V5234,'WCH Kat'!$A$1:$B$150,2,0)</f>
        <v/>
      </c>
    </row>
    <row r="5235">
      <c r="A5235" t="inlineStr">
        <is>
          <t xml:space="preserve">W6 </t>
        </is>
      </c>
      <c r="B5235" t="inlineStr">
        <is>
          <t>W6 7724</t>
        </is>
      </c>
      <c r="C5235" s="4" t="inlineStr">
        <is>
          <t>18.11.2023</t>
        </is>
      </c>
      <c r="D5235" t="inlineStr">
        <is>
          <t>21:05</t>
        </is>
      </c>
      <c r="E5235" s="4" t="inlineStr">
        <is>
          <t>18.11.2023</t>
        </is>
      </c>
      <c r="F5235" t="inlineStr">
        <is>
          <t>19:26</t>
        </is>
      </c>
      <c r="G5235" s="5" t="n">
        <v>1.65</v>
      </c>
      <c r="H5235" t="inlineStr">
        <is>
          <t>Outbound</t>
        </is>
      </c>
      <c r="I5235" s="6" t="n">
        <v>0</v>
      </c>
      <c r="J5235" s="6" t="n">
        <v>1</v>
      </c>
      <c r="K5235" s="6" t="n">
        <v>0</v>
      </c>
      <c r="L5235" s="6">
        <f>I5235+J5235+K5235</f>
        <v/>
      </c>
      <c r="M5235" s="6" t="n">
        <v>0</v>
      </c>
      <c r="Q5235" t="inlineStr">
        <is>
          <t>Ja</t>
        </is>
      </c>
      <c r="T5235" t="inlineStr">
        <is>
          <t>Skopje</t>
        </is>
      </c>
      <c r="U5235">
        <f>VLOOKUP(T5235,Destinations!$A$2:$C$550,2,0)</f>
        <v/>
      </c>
      <c r="V5235" t="inlineStr">
        <is>
          <t>WCHC</t>
        </is>
      </c>
      <c r="W5235">
        <f>VLOOKUP(V5235,'WCH Kat'!$A$1:$B$150,2,0)</f>
        <v/>
      </c>
    </row>
    <row r="5236">
      <c r="A5236" t="inlineStr">
        <is>
          <t xml:space="preserve">PC </t>
        </is>
      </c>
      <c r="B5236" t="inlineStr">
        <is>
          <t>PC 1018</t>
        </is>
      </c>
      <c r="C5236" s="4" t="inlineStr">
        <is>
          <t>26.11.2023</t>
        </is>
      </c>
      <c r="D5236" t="inlineStr">
        <is>
          <t>16:00</t>
        </is>
      </c>
      <c r="E5236" s="4" t="inlineStr">
        <is>
          <t>26.11.2023</t>
        </is>
      </c>
      <c r="F5236" t="inlineStr">
        <is>
          <t>12:47</t>
        </is>
      </c>
      <c r="G5236" s="5" t="n">
        <v>3.21667</v>
      </c>
      <c r="H5236" t="inlineStr">
        <is>
          <t>Outbound</t>
        </is>
      </c>
      <c r="I5236" s="6" t="n">
        <v>0</v>
      </c>
      <c r="J5236" s="6" t="n">
        <v>0</v>
      </c>
      <c r="K5236" s="6" t="n">
        <v>1</v>
      </c>
      <c r="L5236" s="6">
        <f>I5236+J5236+K5236</f>
        <v/>
      </c>
      <c r="M5236" s="6" t="n">
        <v>0</v>
      </c>
      <c r="Q5236" t="inlineStr">
        <is>
          <t>Ja</t>
        </is>
      </c>
      <c r="T5236" t="inlineStr">
        <is>
          <t>Istanbul-Sabiha Gökcen</t>
        </is>
      </c>
      <c r="U5236">
        <f>VLOOKUP(T5236,Destinations!$A$2:$C$550,2,0)</f>
        <v/>
      </c>
      <c r="V5236" t="inlineStr">
        <is>
          <t>WCHR</t>
        </is>
      </c>
      <c r="W5236">
        <f>VLOOKUP(V5236,'WCH Kat'!$A$1:$B$150,2,0)</f>
        <v/>
      </c>
    </row>
    <row r="5237">
      <c r="A5237" t="inlineStr">
        <is>
          <t xml:space="preserve">W6 </t>
        </is>
      </c>
      <c r="B5237" t="inlineStr">
        <is>
          <t>W6 4092</t>
        </is>
      </c>
      <c r="C5237" s="4" t="inlineStr">
        <is>
          <t>26.11.2023</t>
        </is>
      </c>
      <c r="D5237" t="inlineStr">
        <is>
          <t>16:10</t>
        </is>
      </c>
      <c r="E5237" s="4" t="inlineStr">
        <is>
          <t>25.11.2023</t>
        </is>
      </c>
      <c r="F5237" t="inlineStr">
        <is>
          <t>02:15</t>
        </is>
      </c>
      <c r="G5237" s="5" t="n">
        <v>37.91667</v>
      </c>
      <c r="H5237" t="inlineStr">
        <is>
          <t>Outbound</t>
        </is>
      </c>
      <c r="I5237" s="6" t="n">
        <v>0</v>
      </c>
      <c r="J5237" s="6" t="n">
        <v>0</v>
      </c>
      <c r="K5237" s="6" t="n">
        <v>0</v>
      </c>
      <c r="L5237" s="6">
        <f>I5237+J5237+K5237</f>
        <v/>
      </c>
      <c r="M5237" s="6" t="n">
        <v>1</v>
      </c>
      <c r="N5237" t="inlineStr">
        <is>
          <t>Ja</t>
        </is>
      </c>
      <c r="T5237" t="inlineStr">
        <is>
          <t>BEG</t>
        </is>
      </c>
      <c r="U5237">
        <f>VLOOKUP(T5237,Destinations!$A$2:$C$550,2,0)</f>
        <v/>
      </c>
      <c r="V5237" t="inlineStr">
        <is>
          <t>WCHS</t>
        </is>
      </c>
      <c r="W5237">
        <f>VLOOKUP(V5237,'WCH Kat'!$A$1:$B$150,2,0)</f>
        <v/>
      </c>
    </row>
    <row r="5238">
      <c r="A5238" t="inlineStr">
        <is>
          <t xml:space="preserve">W6 </t>
        </is>
      </c>
      <c r="B5238" t="inlineStr">
        <is>
          <t>W6 4092</t>
        </is>
      </c>
      <c r="C5238" s="4" t="inlineStr">
        <is>
          <t>26.11.2023</t>
        </is>
      </c>
      <c r="D5238" t="inlineStr">
        <is>
          <t>16:10</t>
        </is>
      </c>
      <c r="E5238" s="4" t="inlineStr">
        <is>
          <t>26.11.2023</t>
        </is>
      </c>
      <c r="F5238" t="inlineStr">
        <is>
          <t>14:38</t>
        </is>
      </c>
      <c r="G5238" s="5" t="n">
        <v>1.53333</v>
      </c>
      <c r="H5238" t="inlineStr">
        <is>
          <t>Outbound</t>
        </is>
      </c>
      <c r="I5238" s="6" t="n">
        <v>0</v>
      </c>
      <c r="J5238" s="6" t="n">
        <v>1</v>
      </c>
      <c r="K5238" s="6" t="n">
        <v>0</v>
      </c>
      <c r="L5238" s="6">
        <f>I5238+J5238+K5238</f>
        <v/>
      </c>
      <c r="M5238" s="6" t="n">
        <v>0</v>
      </c>
      <c r="Q5238" t="inlineStr">
        <is>
          <t>Ja</t>
        </is>
      </c>
      <c r="T5238" t="inlineStr">
        <is>
          <t>BEG</t>
        </is>
      </c>
      <c r="U5238">
        <f>VLOOKUP(T5238,Destinations!$A$2:$C$550,2,0)</f>
        <v/>
      </c>
      <c r="V5238" t="inlineStr">
        <is>
          <t>WCHS</t>
        </is>
      </c>
      <c r="W5238">
        <f>VLOOKUP(V5238,'WCH Kat'!$A$1:$B$150,2,0)</f>
        <v/>
      </c>
    </row>
    <row r="5239">
      <c r="A5239" t="inlineStr">
        <is>
          <t xml:space="preserve">TK </t>
        </is>
      </c>
      <c r="B5239" t="inlineStr">
        <is>
          <t>TK 7713</t>
        </is>
      </c>
      <c r="C5239" s="4" t="inlineStr">
        <is>
          <t>26.11.2023</t>
        </is>
      </c>
      <c r="D5239" t="inlineStr">
        <is>
          <t>16:15</t>
        </is>
      </c>
      <c r="E5239" s="4" t="inlineStr">
        <is>
          <t>26.11.2023</t>
        </is>
      </c>
      <c r="F5239" t="inlineStr">
        <is>
          <t>14:14</t>
        </is>
      </c>
      <c r="G5239" s="5" t="n">
        <v>2.01667</v>
      </c>
      <c r="H5239" t="inlineStr">
        <is>
          <t>Outbound</t>
        </is>
      </c>
      <c r="I5239" s="6" t="n">
        <v>0</v>
      </c>
      <c r="J5239" s="6" t="n">
        <v>1</v>
      </c>
      <c r="K5239" s="6" t="n">
        <v>0</v>
      </c>
      <c r="L5239" s="6">
        <f>I5239+J5239+K5239</f>
        <v/>
      </c>
      <c r="M5239" s="6" t="n">
        <v>0</v>
      </c>
      <c r="Q5239" t="inlineStr">
        <is>
          <t>Ja</t>
        </is>
      </c>
      <c r="T5239" t="inlineStr">
        <is>
          <t>Istanbul-Sabiha Gökcen</t>
        </is>
      </c>
      <c r="U5239">
        <f>VLOOKUP(T5239,Destinations!$A$2:$C$550,2,0)</f>
        <v/>
      </c>
      <c r="V5239" t="inlineStr">
        <is>
          <t>WCHR</t>
        </is>
      </c>
      <c r="W5239">
        <f>VLOOKUP(V5239,'WCH Kat'!$A$1:$B$150,2,0)</f>
        <v/>
      </c>
    </row>
    <row r="5240">
      <c r="A5240" t="inlineStr">
        <is>
          <t xml:space="preserve">TK </t>
        </is>
      </c>
      <c r="B5240" t="inlineStr">
        <is>
          <t>TK 7713</t>
        </is>
      </c>
      <c r="C5240" s="4" t="inlineStr">
        <is>
          <t>26.11.2023</t>
        </is>
      </c>
      <c r="D5240" t="inlineStr">
        <is>
          <t>16:15</t>
        </is>
      </c>
      <c r="E5240" s="4" t="inlineStr">
        <is>
          <t>26.11.2023</t>
        </is>
      </c>
      <c r="F5240" t="inlineStr">
        <is>
          <t>14:14</t>
        </is>
      </c>
      <c r="G5240" s="5" t="n">
        <v>2.01667</v>
      </c>
      <c r="H5240" t="inlineStr">
        <is>
          <t>Outbound</t>
        </is>
      </c>
      <c r="I5240" s="6" t="n">
        <v>0</v>
      </c>
      <c r="J5240" s="6" t="n">
        <v>1</v>
      </c>
      <c r="K5240" s="6" t="n">
        <v>0</v>
      </c>
      <c r="L5240" s="6">
        <f>I5240+J5240+K5240</f>
        <v/>
      </c>
      <c r="M5240" s="6" t="n">
        <v>0</v>
      </c>
      <c r="Q5240" t="inlineStr">
        <is>
          <t>Ja</t>
        </is>
      </c>
      <c r="T5240" t="inlineStr">
        <is>
          <t>Istanbul-Sabiha Gökcen</t>
        </is>
      </c>
      <c r="U5240">
        <f>VLOOKUP(T5240,Destinations!$A$2:$C$550,2,0)</f>
        <v/>
      </c>
      <c r="V5240" t="inlineStr">
        <is>
          <t>WCHR</t>
        </is>
      </c>
      <c r="W5240">
        <f>VLOOKUP(V5240,'WCH Kat'!$A$1:$B$150,2,0)</f>
        <v/>
      </c>
    </row>
    <row r="5241">
      <c r="A5241" t="inlineStr">
        <is>
          <t xml:space="preserve">FR </t>
        </is>
      </c>
      <c r="B5241" t="inlineStr">
        <is>
          <t>FR 1356</t>
        </is>
      </c>
      <c r="C5241" s="4" t="inlineStr">
        <is>
          <t>26.11.2023</t>
        </is>
      </c>
      <c r="D5241" t="inlineStr">
        <is>
          <t>16:25</t>
        </is>
      </c>
      <c r="E5241" s="4" t="inlineStr">
        <is>
          <t>24.11.2023</t>
        </is>
      </c>
      <c r="F5241" t="inlineStr">
        <is>
          <t>21:35</t>
        </is>
      </c>
      <c r="G5241" s="5" t="n">
        <v>42.83333</v>
      </c>
      <c r="H5241" t="inlineStr">
        <is>
          <t>Inbound</t>
        </is>
      </c>
      <c r="I5241" s="6" t="n">
        <v>0</v>
      </c>
      <c r="J5241" s="6" t="n">
        <v>0</v>
      </c>
      <c r="K5241" s="6" t="n">
        <v>0</v>
      </c>
      <c r="L5241" s="6">
        <f>I5241+J5241+K5241</f>
        <v/>
      </c>
      <c r="M5241" s="6" t="n">
        <v>1</v>
      </c>
      <c r="N5241" t="inlineStr">
        <is>
          <t>Ja</t>
        </is>
      </c>
      <c r="T5241" t="inlineStr">
        <is>
          <t>ALC</t>
        </is>
      </c>
      <c r="U5241">
        <f>VLOOKUP(T5241,Destinations!$A$2:$C$550,2,0)</f>
        <v/>
      </c>
      <c r="V5241" t="inlineStr">
        <is>
          <t>WCHS</t>
        </is>
      </c>
      <c r="W5241">
        <f>VLOOKUP(V5241,'WCH Kat'!$A$1:$B$150,2,0)</f>
        <v/>
      </c>
    </row>
    <row r="5242">
      <c r="A5242" t="inlineStr">
        <is>
          <t xml:space="preserve">FR </t>
        </is>
      </c>
      <c r="B5242" t="inlineStr">
        <is>
          <t>FR 1356</t>
        </is>
      </c>
      <c r="C5242" s="4" t="inlineStr">
        <is>
          <t>26.11.2023</t>
        </is>
      </c>
      <c r="D5242" t="inlineStr">
        <is>
          <t>16:25</t>
        </is>
      </c>
      <c r="E5242" s="4" t="inlineStr">
        <is>
          <t>24.11.2023</t>
        </is>
      </c>
      <c r="F5242" t="inlineStr">
        <is>
          <t>21:35</t>
        </is>
      </c>
      <c r="G5242" s="5" t="n">
        <v>42.83333</v>
      </c>
      <c r="H5242" t="inlineStr">
        <is>
          <t>Inbound</t>
        </is>
      </c>
      <c r="I5242" s="6" t="n">
        <v>0</v>
      </c>
      <c r="J5242" s="6" t="n">
        <v>0</v>
      </c>
      <c r="K5242" s="6" t="n">
        <v>0</v>
      </c>
      <c r="L5242" s="6">
        <f>I5242+J5242+K5242</f>
        <v/>
      </c>
      <c r="M5242" s="6" t="n">
        <v>1</v>
      </c>
      <c r="N5242" t="inlineStr">
        <is>
          <t>Ja</t>
        </is>
      </c>
      <c r="T5242" t="inlineStr">
        <is>
          <t>ALC</t>
        </is>
      </c>
      <c r="U5242">
        <f>VLOOKUP(T5242,Destinations!$A$2:$C$550,2,0)</f>
        <v/>
      </c>
      <c r="V5242" t="inlineStr">
        <is>
          <t>WCHS</t>
        </is>
      </c>
      <c r="W5242">
        <f>VLOOKUP(V5242,'WCH Kat'!$A$1:$B$150,2,0)</f>
        <v/>
      </c>
    </row>
    <row r="5243">
      <c r="A5243" t="inlineStr">
        <is>
          <t xml:space="preserve">FR </t>
        </is>
      </c>
      <c r="B5243" t="inlineStr">
        <is>
          <t>FR 1356</t>
        </is>
      </c>
      <c r="C5243" s="4" t="inlineStr">
        <is>
          <t>26.11.2023</t>
        </is>
      </c>
      <c r="D5243" t="inlineStr">
        <is>
          <t>16:25</t>
        </is>
      </c>
      <c r="E5243" s="4" t="inlineStr">
        <is>
          <t>24.11.2023</t>
        </is>
      </c>
      <c r="F5243" t="inlineStr">
        <is>
          <t>21:35</t>
        </is>
      </c>
      <c r="G5243" s="5" t="n">
        <v>42.83333</v>
      </c>
      <c r="H5243" t="inlineStr">
        <is>
          <t>Inbound</t>
        </is>
      </c>
      <c r="I5243" s="6" t="n">
        <v>0</v>
      </c>
      <c r="J5243" s="6" t="n">
        <v>0</v>
      </c>
      <c r="K5243" s="6" t="n">
        <v>0</v>
      </c>
      <c r="L5243" s="6">
        <f>I5243+J5243+K5243</f>
        <v/>
      </c>
      <c r="M5243" s="6" t="n">
        <v>1</v>
      </c>
      <c r="N5243" t="inlineStr">
        <is>
          <t>Ja</t>
        </is>
      </c>
      <c r="T5243" t="inlineStr">
        <is>
          <t>ALC</t>
        </is>
      </c>
      <c r="U5243">
        <f>VLOOKUP(T5243,Destinations!$A$2:$C$550,2,0)</f>
        <v/>
      </c>
      <c r="V5243" t="inlineStr">
        <is>
          <t>WCHR</t>
        </is>
      </c>
      <c r="W5243">
        <f>VLOOKUP(V5243,'WCH Kat'!$A$1:$B$150,2,0)</f>
        <v/>
      </c>
    </row>
    <row r="5244">
      <c r="A5244" t="inlineStr">
        <is>
          <t xml:space="preserve">FR </t>
        </is>
      </c>
      <c r="B5244" t="inlineStr">
        <is>
          <t>FR 7207</t>
        </is>
      </c>
      <c r="C5244" s="4" t="inlineStr">
        <is>
          <t>26.11.2023</t>
        </is>
      </c>
      <c r="D5244" t="inlineStr">
        <is>
          <t>16:25</t>
        </is>
      </c>
      <c r="E5244" s="4" t="inlineStr">
        <is>
          <t>24.11.2023</t>
        </is>
      </c>
      <c r="F5244" t="inlineStr">
        <is>
          <t>22:10</t>
        </is>
      </c>
      <c r="G5244" s="5" t="n">
        <v>42.25</v>
      </c>
      <c r="H5244" t="inlineStr">
        <is>
          <t>Inbound</t>
        </is>
      </c>
      <c r="I5244" s="6" t="n">
        <v>0</v>
      </c>
      <c r="J5244" s="6" t="n">
        <v>0</v>
      </c>
      <c r="K5244" s="6" t="n">
        <v>0</v>
      </c>
      <c r="L5244" s="6">
        <f>I5244+J5244+K5244</f>
        <v/>
      </c>
      <c r="M5244" s="6" t="n">
        <v>1</v>
      </c>
      <c r="N5244" t="inlineStr">
        <is>
          <t>Ja</t>
        </is>
      </c>
      <c r="T5244" t="inlineStr">
        <is>
          <t>PMI</t>
        </is>
      </c>
      <c r="U5244">
        <f>VLOOKUP(T5244,Destinations!$A$2:$C$550,2,0)</f>
        <v/>
      </c>
      <c r="V5244" t="inlineStr">
        <is>
          <t>WCHS</t>
        </is>
      </c>
      <c r="W5244">
        <f>VLOOKUP(V5244,'WCH Kat'!$A$1:$B$150,2,0)</f>
        <v/>
      </c>
    </row>
    <row r="5245">
      <c r="A5245" t="inlineStr">
        <is>
          <t xml:space="preserve">FR </t>
        </is>
      </c>
      <c r="B5245" t="inlineStr">
        <is>
          <t>FR 1356</t>
        </is>
      </c>
      <c r="C5245" s="4" t="inlineStr">
        <is>
          <t>26.11.2023</t>
        </is>
      </c>
      <c r="D5245" t="inlineStr">
        <is>
          <t>16:25</t>
        </is>
      </c>
      <c r="E5245" s="4" t="inlineStr">
        <is>
          <t>26.11.2023</t>
        </is>
      </c>
      <c r="F5245" t="inlineStr">
        <is>
          <t>13:40</t>
        </is>
      </c>
      <c r="G5245" s="5" t="n">
        <v>2.75</v>
      </c>
      <c r="H5245" t="inlineStr">
        <is>
          <t>Inbound</t>
        </is>
      </c>
      <c r="I5245" s="6" t="n">
        <v>0</v>
      </c>
      <c r="J5245" s="6" t="n">
        <v>1</v>
      </c>
      <c r="K5245" s="6" t="n">
        <v>0</v>
      </c>
      <c r="L5245" s="6">
        <f>I5245+J5245+K5245</f>
        <v/>
      </c>
      <c r="M5245" s="6" t="n">
        <v>0</v>
      </c>
      <c r="P5245" t="inlineStr">
        <is>
          <t>Ja</t>
        </is>
      </c>
      <c r="T5245" t="inlineStr">
        <is>
          <t>ALC</t>
        </is>
      </c>
      <c r="U5245">
        <f>VLOOKUP(T5245,Destinations!$A$2:$C$550,2,0)</f>
        <v/>
      </c>
      <c r="V5245" t="inlineStr">
        <is>
          <t>WCHS</t>
        </is>
      </c>
      <c r="W5245">
        <f>VLOOKUP(V5245,'WCH Kat'!$A$1:$B$150,2,0)</f>
        <v/>
      </c>
    </row>
    <row r="5246">
      <c r="A5246" t="inlineStr">
        <is>
          <t xml:space="preserve">EW </t>
        </is>
      </c>
      <c r="B5246" t="inlineStr">
        <is>
          <t>EW  261</t>
        </is>
      </c>
      <c r="C5246" s="4" t="inlineStr">
        <is>
          <t>26.11.2023</t>
        </is>
      </c>
      <c r="D5246" t="inlineStr">
        <is>
          <t>16:35</t>
        </is>
      </c>
      <c r="E5246" s="4" t="inlineStr">
        <is>
          <t>24.11.2023</t>
        </is>
      </c>
      <c r="F5246" t="inlineStr">
        <is>
          <t>23:20</t>
        </is>
      </c>
      <c r="G5246" s="5" t="n">
        <v>41.25</v>
      </c>
      <c r="H5246" t="inlineStr">
        <is>
          <t>Inbound</t>
        </is>
      </c>
      <c r="I5246" s="6" t="n">
        <v>0</v>
      </c>
      <c r="J5246" s="6" t="n">
        <v>0</v>
      </c>
      <c r="K5246" s="6" t="n">
        <v>0</v>
      </c>
      <c r="L5246" s="6">
        <f>I5246+J5246+K5246</f>
        <v/>
      </c>
      <c r="M5246" s="6" t="n">
        <v>1</v>
      </c>
      <c r="N5246" t="inlineStr">
        <is>
          <t>Ja</t>
        </is>
      </c>
      <c r="T5246" t="inlineStr">
        <is>
          <t>ACE</t>
        </is>
      </c>
      <c r="U5246">
        <f>VLOOKUP(T5246,Destinations!$A$2:$C$550,2,0)</f>
        <v/>
      </c>
      <c r="V5246" t="inlineStr">
        <is>
          <t>WCHR</t>
        </is>
      </c>
      <c r="W5246">
        <f>VLOOKUP(V5246,'WCH Kat'!$A$1:$B$150,2,0)</f>
        <v/>
      </c>
    </row>
    <row r="5247">
      <c r="A5247" t="inlineStr">
        <is>
          <t xml:space="preserve">EW </t>
        </is>
      </c>
      <c r="B5247" t="inlineStr">
        <is>
          <t>EW  261</t>
        </is>
      </c>
      <c r="C5247" s="4" t="inlineStr">
        <is>
          <t>26.11.2023</t>
        </is>
      </c>
      <c r="D5247" t="inlineStr">
        <is>
          <t>16:35</t>
        </is>
      </c>
      <c r="E5247" s="4" t="inlineStr">
        <is>
          <t>24.11.2023</t>
        </is>
      </c>
      <c r="F5247" t="inlineStr">
        <is>
          <t>23:20</t>
        </is>
      </c>
      <c r="G5247" s="5" t="n">
        <v>41.25</v>
      </c>
      <c r="H5247" t="inlineStr">
        <is>
          <t>Inbound</t>
        </is>
      </c>
      <c r="I5247" s="6" t="n">
        <v>0</v>
      </c>
      <c r="J5247" s="6" t="n">
        <v>0</v>
      </c>
      <c r="K5247" s="6" t="n">
        <v>0</v>
      </c>
      <c r="L5247" s="6">
        <f>I5247+J5247+K5247</f>
        <v/>
      </c>
      <c r="M5247" s="6" t="n">
        <v>1</v>
      </c>
      <c r="N5247" t="inlineStr">
        <is>
          <t>Ja</t>
        </is>
      </c>
      <c r="T5247" t="inlineStr">
        <is>
          <t>ACE</t>
        </is>
      </c>
      <c r="U5247">
        <f>VLOOKUP(T5247,Destinations!$A$2:$C$550,2,0)</f>
        <v/>
      </c>
      <c r="V5247" t="inlineStr">
        <is>
          <t>WCHR</t>
        </is>
      </c>
      <c r="W5247">
        <f>VLOOKUP(V5247,'WCH Kat'!$A$1:$B$150,2,0)</f>
        <v/>
      </c>
    </row>
    <row r="5248">
      <c r="A5248" t="inlineStr">
        <is>
          <t xml:space="preserve">EW </t>
        </is>
      </c>
      <c r="B5248" t="inlineStr">
        <is>
          <t>EW  261</t>
        </is>
      </c>
      <c r="C5248" s="4" t="inlineStr">
        <is>
          <t>26.11.2023</t>
        </is>
      </c>
      <c r="D5248" t="inlineStr">
        <is>
          <t>16:55</t>
        </is>
      </c>
      <c r="E5248" s="4" t="inlineStr">
        <is>
          <t>24.11.2023</t>
        </is>
      </c>
      <c r="F5248" t="inlineStr">
        <is>
          <t>23:20</t>
        </is>
      </c>
      <c r="G5248" s="5" t="n">
        <v>41.58333</v>
      </c>
      <c r="H5248" t="inlineStr">
        <is>
          <t>Inbound</t>
        </is>
      </c>
      <c r="I5248" s="6" t="n">
        <v>0</v>
      </c>
      <c r="J5248" s="6" t="n">
        <v>0</v>
      </c>
      <c r="K5248" s="6" t="n">
        <v>0</v>
      </c>
      <c r="L5248" s="6">
        <f>I5248+J5248+K5248</f>
        <v/>
      </c>
      <c r="M5248" s="6" t="n">
        <v>1</v>
      </c>
      <c r="N5248" t="inlineStr">
        <is>
          <t>Ja</t>
        </is>
      </c>
      <c r="T5248" t="inlineStr">
        <is>
          <t>ACE</t>
        </is>
      </c>
      <c r="U5248">
        <f>VLOOKUP(T5248,Destinations!$A$2:$C$550,2,0)</f>
        <v/>
      </c>
      <c r="V5248" t="inlineStr">
        <is>
          <t>WCHR</t>
        </is>
      </c>
      <c r="W5248">
        <f>VLOOKUP(V5248,'WCH Kat'!$A$1:$B$150,2,0)</f>
        <v/>
      </c>
    </row>
    <row r="5249">
      <c r="A5249" t="inlineStr">
        <is>
          <t xml:space="preserve">W6 </t>
        </is>
      </c>
      <c r="B5249" t="inlineStr">
        <is>
          <t>W6 7724</t>
        </is>
      </c>
      <c r="C5249" s="4" t="inlineStr">
        <is>
          <t>23.11.2023</t>
        </is>
      </c>
      <c r="D5249" t="inlineStr">
        <is>
          <t>09:40</t>
        </is>
      </c>
      <c r="E5249" s="4" t="inlineStr">
        <is>
          <t>21.11.2023</t>
        </is>
      </c>
      <c r="F5249" t="inlineStr">
        <is>
          <t>20:05</t>
        </is>
      </c>
      <c r="G5249" s="5" t="n">
        <v>37.58333</v>
      </c>
      <c r="H5249" t="inlineStr">
        <is>
          <t>Outbound</t>
        </is>
      </c>
      <c r="I5249" s="6" t="n">
        <v>0</v>
      </c>
      <c r="J5249" s="6" t="n">
        <v>0</v>
      </c>
      <c r="K5249" s="6" t="n">
        <v>0</v>
      </c>
      <c r="L5249" s="6">
        <f>I5249+J5249+K5249</f>
        <v/>
      </c>
      <c r="M5249" s="6" t="n">
        <v>1</v>
      </c>
      <c r="N5249" t="inlineStr">
        <is>
          <t>Ja</t>
        </is>
      </c>
      <c r="T5249" t="inlineStr">
        <is>
          <t>Skopje</t>
        </is>
      </c>
      <c r="U5249">
        <f>VLOOKUP(T5249,Destinations!$A$2:$C$550,2,0)</f>
        <v/>
      </c>
      <c r="V5249" t="inlineStr">
        <is>
          <t>WCHC</t>
        </is>
      </c>
      <c r="W5249">
        <f>VLOOKUP(V5249,'WCH Kat'!$A$1:$B$150,2,0)</f>
        <v/>
      </c>
    </row>
    <row r="5250">
      <c r="A5250" t="inlineStr">
        <is>
          <t xml:space="preserve">TK </t>
        </is>
      </c>
      <c r="B5250" t="inlineStr">
        <is>
          <t>TK 1675</t>
        </is>
      </c>
      <c r="C5250" s="4" t="inlineStr">
        <is>
          <t>26.11.2023</t>
        </is>
      </c>
      <c r="D5250" t="inlineStr">
        <is>
          <t>17:00</t>
        </is>
      </c>
      <c r="E5250" s="4" t="inlineStr">
        <is>
          <t>24.11.2023</t>
        </is>
      </c>
      <c r="F5250" t="inlineStr">
        <is>
          <t>13:35</t>
        </is>
      </c>
      <c r="G5250" s="5" t="n">
        <v>51.41667</v>
      </c>
      <c r="H5250" t="inlineStr">
        <is>
          <t>Inbound</t>
        </is>
      </c>
      <c r="I5250" s="6" t="n">
        <v>0</v>
      </c>
      <c r="J5250" s="6" t="n">
        <v>0</v>
      </c>
      <c r="K5250" s="6" t="n">
        <v>0</v>
      </c>
      <c r="L5250" s="6">
        <f>I5250+J5250+K5250</f>
        <v/>
      </c>
      <c r="M5250" s="6" t="n">
        <v>1</v>
      </c>
      <c r="N5250" t="inlineStr">
        <is>
          <t>Ja</t>
        </is>
      </c>
      <c r="T5250" t="inlineStr">
        <is>
          <t>IST</t>
        </is>
      </c>
      <c r="U5250">
        <f>VLOOKUP(T5250,Destinations!$A$2:$C$550,2,0)</f>
        <v/>
      </c>
      <c r="V5250" t="inlineStr">
        <is>
          <t>WCHS</t>
        </is>
      </c>
      <c r="W5250">
        <f>VLOOKUP(V5250,'WCH Kat'!$A$1:$B$150,2,0)</f>
        <v/>
      </c>
    </row>
    <row r="5251">
      <c r="A5251" t="inlineStr">
        <is>
          <t xml:space="preserve">EW </t>
        </is>
      </c>
      <c r="B5251" t="inlineStr">
        <is>
          <t>EW  269</t>
        </is>
      </c>
      <c r="C5251" s="4" t="inlineStr">
        <is>
          <t>26.11.2023</t>
        </is>
      </c>
      <c r="D5251" t="inlineStr">
        <is>
          <t>17:10</t>
        </is>
      </c>
      <c r="E5251" s="4" t="inlineStr">
        <is>
          <t>25.11.2023</t>
        </is>
      </c>
      <c r="F5251" t="inlineStr">
        <is>
          <t>00:00</t>
        </is>
      </c>
      <c r="G5251" s="5" t="n">
        <v>41.16667</v>
      </c>
      <c r="H5251" t="inlineStr">
        <is>
          <t>Inbound</t>
        </is>
      </c>
      <c r="I5251" s="6" t="n">
        <v>0</v>
      </c>
      <c r="J5251" s="6" t="n">
        <v>0</v>
      </c>
      <c r="K5251" s="6" t="n">
        <v>0</v>
      </c>
      <c r="L5251" s="6">
        <f>I5251+J5251+K5251</f>
        <v/>
      </c>
      <c r="M5251" s="6" t="n">
        <v>1</v>
      </c>
      <c r="N5251" t="inlineStr">
        <is>
          <t>Ja</t>
        </is>
      </c>
      <c r="T5251" t="inlineStr">
        <is>
          <t>LPA</t>
        </is>
      </c>
      <c r="U5251">
        <f>VLOOKUP(T5251,Destinations!$A$2:$C$550,2,0)</f>
        <v/>
      </c>
      <c r="V5251" t="inlineStr">
        <is>
          <t>WCHS</t>
        </is>
      </c>
      <c r="W5251">
        <f>VLOOKUP(V5251,'WCH Kat'!$A$1:$B$150,2,0)</f>
        <v/>
      </c>
    </row>
    <row r="5252">
      <c r="A5252" t="inlineStr">
        <is>
          <t xml:space="preserve">EW </t>
        </is>
      </c>
      <c r="B5252" t="inlineStr">
        <is>
          <t>EW  253</t>
        </is>
      </c>
      <c r="C5252" s="4" t="inlineStr">
        <is>
          <t>26.11.2023</t>
        </is>
      </c>
      <c r="D5252" t="inlineStr">
        <is>
          <t>17:15</t>
        </is>
      </c>
      <c r="E5252" s="4" t="inlineStr">
        <is>
          <t>25.11.2023</t>
        </is>
      </c>
      <c r="F5252" t="inlineStr">
        <is>
          <t>00:10</t>
        </is>
      </c>
      <c r="G5252" s="5" t="n">
        <v>41.08333</v>
      </c>
      <c r="H5252" t="inlineStr">
        <is>
          <t>Inbound</t>
        </is>
      </c>
      <c r="I5252" s="6" t="n">
        <v>0</v>
      </c>
      <c r="J5252" s="6" t="n">
        <v>0</v>
      </c>
      <c r="K5252" s="6" t="n">
        <v>0</v>
      </c>
      <c r="L5252" s="6">
        <f>I5252+J5252+K5252</f>
        <v/>
      </c>
      <c r="M5252" s="6" t="n">
        <v>1</v>
      </c>
      <c r="N5252" t="inlineStr">
        <is>
          <t>Ja</t>
        </is>
      </c>
      <c r="T5252" t="inlineStr">
        <is>
          <t>TFS</t>
        </is>
      </c>
      <c r="U5252">
        <f>VLOOKUP(T5252,Destinations!$A$2:$C$550,2,0)</f>
        <v/>
      </c>
      <c r="V5252" t="inlineStr">
        <is>
          <t>WCHR</t>
        </is>
      </c>
      <c r="W5252">
        <f>VLOOKUP(V5252,'WCH Kat'!$A$1:$B$150,2,0)</f>
        <v/>
      </c>
    </row>
    <row r="5253">
      <c r="A5253" t="inlineStr">
        <is>
          <t xml:space="preserve">EW </t>
        </is>
      </c>
      <c r="B5253" t="inlineStr">
        <is>
          <t>EW  253</t>
        </is>
      </c>
      <c r="C5253" s="4" t="inlineStr">
        <is>
          <t>26.11.2023</t>
        </is>
      </c>
      <c r="D5253" t="inlineStr">
        <is>
          <t>17:15</t>
        </is>
      </c>
      <c r="E5253" s="4" t="inlineStr">
        <is>
          <t>25.11.2023</t>
        </is>
      </c>
      <c r="F5253" t="inlineStr">
        <is>
          <t>00:10</t>
        </is>
      </c>
      <c r="G5253" s="5" t="n">
        <v>41.08333</v>
      </c>
      <c r="H5253" t="inlineStr">
        <is>
          <t>Inbound</t>
        </is>
      </c>
      <c r="I5253" s="6" t="n">
        <v>0</v>
      </c>
      <c r="J5253" s="6" t="n">
        <v>0</v>
      </c>
      <c r="K5253" s="6" t="n">
        <v>0</v>
      </c>
      <c r="L5253" s="6">
        <f>I5253+J5253+K5253</f>
        <v/>
      </c>
      <c r="M5253" s="6" t="n">
        <v>1</v>
      </c>
      <c r="N5253" t="inlineStr">
        <is>
          <t>Ja</t>
        </is>
      </c>
      <c r="T5253" t="inlineStr">
        <is>
          <t>TFS</t>
        </is>
      </c>
      <c r="U5253">
        <f>VLOOKUP(T5253,Destinations!$A$2:$C$550,2,0)</f>
        <v/>
      </c>
      <c r="V5253" t="inlineStr">
        <is>
          <t>WCHS</t>
        </is>
      </c>
      <c r="W5253">
        <f>VLOOKUP(V5253,'WCH Kat'!$A$1:$B$150,2,0)</f>
        <v/>
      </c>
    </row>
    <row r="5254">
      <c r="A5254" t="inlineStr">
        <is>
          <t xml:space="preserve">FR </t>
        </is>
      </c>
      <c r="B5254" t="inlineStr">
        <is>
          <t>FR 2508</t>
        </is>
      </c>
      <c r="C5254" s="4" t="inlineStr">
        <is>
          <t>26.11.2023</t>
        </is>
      </c>
      <c r="D5254" t="inlineStr">
        <is>
          <t>17:15</t>
        </is>
      </c>
      <c r="E5254" s="4" t="inlineStr">
        <is>
          <t>25.11.2023</t>
        </is>
      </c>
      <c r="F5254" t="inlineStr">
        <is>
          <t>01:10</t>
        </is>
      </c>
      <c r="G5254" s="5" t="n">
        <v>40.08333</v>
      </c>
      <c r="H5254" t="inlineStr">
        <is>
          <t>Outbound</t>
        </is>
      </c>
      <c r="I5254" s="6" t="n">
        <v>0</v>
      </c>
      <c r="J5254" s="6" t="n">
        <v>0</v>
      </c>
      <c r="K5254" s="6" t="n">
        <v>0</v>
      </c>
      <c r="L5254" s="6">
        <f>I5254+J5254+K5254</f>
        <v/>
      </c>
      <c r="M5254" s="6" t="n">
        <v>1</v>
      </c>
      <c r="N5254" t="inlineStr">
        <is>
          <t>Ja</t>
        </is>
      </c>
      <c r="T5254" t="inlineStr">
        <is>
          <t>BCN</t>
        </is>
      </c>
      <c r="U5254">
        <f>VLOOKUP(T5254,Destinations!$A$2:$C$550,2,0)</f>
        <v/>
      </c>
      <c r="V5254" t="inlineStr">
        <is>
          <t>WCHS</t>
        </is>
      </c>
      <c r="W5254">
        <f>VLOOKUP(V5254,'WCH Kat'!$A$1:$B$150,2,0)</f>
        <v/>
      </c>
    </row>
    <row r="5255">
      <c r="A5255" t="inlineStr">
        <is>
          <t xml:space="preserve">W6 </t>
        </is>
      </c>
      <c r="B5255" t="inlineStr">
        <is>
          <t>W6 7723</t>
        </is>
      </c>
      <c r="C5255" s="4" t="inlineStr">
        <is>
          <t>28.11.2023</t>
        </is>
      </c>
      <c r="D5255" t="inlineStr">
        <is>
          <t>21:30</t>
        </is>
      </c>
      <c r="E5255" s="4" t="inlineStr">
        <is>
          <t>27.11.2023</t>
        </is>
      </c>
      <c r="F5255" t="inlineStr">
        <is>
          <t>03:25</t>
        </is>
      </c>
      <c r="G5255" s="5" t="n">
        <v>42.08333</v>
      </c>
      <c r="H5255" t="inlineStr">
        <is>
          <t>Inbound</t>
        </is>
      </c>
      <c r="I5255" s="6" t="n">
        <v>0</v>
      </c>
      <c r="J5255" s="6" t="n">
        <v>0</v>
      </c>
      <c r="K5255" s="6" t="n">
        <v>0</v>
      </c>
      <c r="L5255" s="6">
        <f>I5255+J5255+K5255</f>
        <v/>
      </c>
      <c r="M5255" s="6" t="n">
        <v>1</v>
      </c>
      <c r="P5255" t="inlineStr">
        <is>
          <t>Ja</t>
        </is>
      </c>
      <c r="T5255" t="inlineStr">
        <is>
          <t>SKP</t>
        </is>
      </c>
      <c r="U5255">
        <f>VLOOKUP(T5255,Destinations!$A$2:$C$550,2,0)</f>
        <v/>
      </c>
      <c r="V5255" t="inlineStr">
        <is>
          <t>WCHC</t>
        </is>
      </c>
      <c r="W5255">
        <f>VLOOKUP(V5255,'WCH Kat'!$A$1:$B$150,2,0)</f>
        <v/>
      </c>
    </row>
    <row r="5256">
      <c r="A5256" t="inlineStr">
        <is>
          <t xml:space="preserve">LH </t>
        </is>
      </c>
      <c r="B5256" t="inlineStr">
        <is>
          <t>LH 1984</t>
        </is>
      </c>
      <c r="C5256" s="4" t="inlineStr">
        <is>
          <t>26.11.2023</t>
        </is>
      </c>
      <c r="D5256" t="inlineStr">
        <is>
          <t>17:18</t>
        </is>
      </c>
      <c r="E5256" s="4" t="inlineStr">
        <is>
          <t>26.11.2023</t>
        </is>
      </c>
      <c r="F5256" t="inlineStr">
        <is>
          <t>16:30</t>
        </is>
      </c>
      <c r="G5256" s="5" t="n">
        <v>0.8</v>
      </c>
      <c r="H5256" t="inlineStr">
        <is>
          <t>Inbound</t>
        </is>
      </c>
      <c r="I5256" s="6" t="n">
        <v>1</v>
      </c>
      <c r="J5256" s="6" t="n">
        <v>0</v>
      </c>
      <c r="K5256" s="6" t="n">
        <v>0</v>
      </c>
      <c r="L5256" s="6">
        <f>I5256+J5256+K5256</f>
        <v/>
      </c>
      <c r="M5256" s="6" t="n">
        <v>0</v>
      </c>
      <c r="P5256" t="inlineStr">
        <is>
          <t>Ja</t>
        </is>
      </c>
      <c r="T5256" t="inlineStr">
        <is>
          <t>MUC</t>
        </is>
      </c>
      <c r="U5256">
        <f>VLOOKUP(T5256,Destinations!$A$2:$C$550,2,0)</f>
        <v/>
      </c>
      <c r="V5256" t="inlineStr">
        <is>
          <t>WCHR</t>
        </is>
      </c>
      <c r="W5256">
        <f>VLOOKUP(V5256,'WCH Kat'!$A$1:$B$150,2,0)</f>
        <v/>
      </c>
    </row>
    <row r="5257">
      <c r="A5257" t="inlineStr">
        <is>
          <t xml:space="preserve">TK </t>
        </is>
      </c>
      <c r="B5257" t="inlineStr">
        <is>
          <t>TK 1675</t>
        </is>
      </c>
      <c r="C5257" s="4" t="inlineStr">
        <is>
          <t>26.11.2023</t>
        </is>
      </c>
      <c r="D5257" t="inlineStr">
        <is>
          <t>17:20</t>
        </is>
      </c>
      <c r="E5257" s="4" t="inlineStr">
        <is>
          <t>24.11.2023</t>
        </is>
      </c>
      <c r="F5257" t="inlineStr">
        <is>
          <t>13:35</t>
        </is>
      </c>
      <c r="G5257" s="5" t="n">
        <v>51.75</v>
      </c>
      <c r="H5257" t="inlineStr">
        <is>
          <t>Inbound</t>
        </is>
      </c>
      <c r="I5257" s="6" t="n">
        <v>0</v>
      </c>
      <c r="J5257" s="6" t="n">
        <v>0</v>
      </c>
      <c r="K5257" s="6" t="n">
        <v>0</v>
      </c>
      <c r="L5257" s="6">
        <f>I5257+J5257+K5257</f>
        <v/>
      </c>
      <c r="M5257" s="6" t="n">
        <v>1</v>
      </c>
      <c r="N5257" t="inlineStr">
        <is>
          <t>Ja</t>
        </is>
      </c>
      <c r="T5257" t="inlineStr">
        <is>
          <t>IST</t>
        </is>
      </c>
      <c r="U5257">
        <f>VLOOKUP(T5257,Destinations!$A$2:$C$550,2,0)</f>
        <v/>
      </c>
      <c r="V5257" t="inlineStr">
        <is>
          <t>WCHS</t>
        </is>
      </c>
      <c r="W5257">
        <f>VLOOKUP(V5257,'WCH Kat'!$A$1:$B$150,2,0)</f>
        <v/>
      </c>
    </row>
    <row r="5258">
      <c r="A5258" t="inlineStr">
        <is>
          <t xml:space="preserve">EW </t>
        </is>
      </c>
      <c r="B5258" t="inlineStr">
        <is>
          <t>EW  981</t>
        </is>
      </c>
      <c r="C5258" s="4" t="inlineStr">
        <is>
          <t>26.11.2023</t>
        </is>
      </c>
      <c r="D5258" t="inlineStr">
        <is>
          <t>17:30</t>
        </is>
      </c>
      <c r="E5258" s="4" t="inlineStr">
        <is>
          <t>24.11.2023</t>
        </is>
      </c>
      <c r="F5258" t="inlineStr">
        <is>
          <t>23:35</t>
        </is>
      </c>
      <c r="G5258" s="5" t="n">
        <v>41.91667</v>
      </c>
      <c r="H5258" t="inlineStr">
        <is>
          <t>Inbound</t>
        </is>
      </c>
      <c r="I5258" s="6" t="n">
        <v>0</v>
      </c>
      <c r="J5258" s="6" t="n">
        <v>0</v>
      </c>
      <c r="K5258" s="6" t="n">
        <v>0</v>
      </c>
      <c r="L5258" s="6">
        <f>I5258+J5258+K5258</f>
        <v/>
      </c>
      <c r="M5258" s="6" t="n">
        <v>1</v>
      </c>
      <c r="N5258" t="inlineStr">
        <is>
          <t>Ja</t>
        </is>
      </c>
      <c r="T5258" t="inlineStr">
        <is>
          <t>HRG</t>
        </is>
      </c>
      <c r="U5258">
        <f>VLOOKUP(T5258,Destinations!$A$2:$C$550,2,0)</f>
        <v/>
      </c>
      <c r="V5258" t="inlineStr">
        <is>
          <t>WCHS</t>
        </is>
      </c>
      <c r="W5258">
        <f>VLOOKUP(V5258,'WCH Kat'!$A$1:$B$150,2,0)</f>
        <v/>
      </c>
    </row>
    <row r="5259">
      <c r="A5259" t="inlineStr">
        <is>
          <t xml:space="preserve">EW </t>
        </is>
      </c>
      <c r="B5259" t="inlineStr">
        <is>
          <t>EW  973</t>
        </is>
      </c>
      <c r="C5259" s="4" t="inlineStr">
        <is>
          <t>26.11.2023</t>
        </is>
      </c>
      <c r="D5259" t="inlineStr">
        <is>
          <t>17:40</t>
        </is>
      </c>
      <c r="E5259" s="4" t="inlineStr">
        <is>
          <t>25.11.2023</t>
        </is>
      </c>
      <c r="F5259" t="inlineStr">
        <is>
          <t>03:00</t>
        </is>
      </c>
      <c r="G5259" s="5" t="n">
        <v>38.66667</v>
      </c>
      <c r="H5259" t="inlineStr">
        <is>
          <t>Inbound</t>
        </is>
      </c>
      <c r="I5259" s="6" t="n">
        <v>0</v>
      </c>
      <c r="J5259" s="6" t="n">
        <v>0</v>
      </c>
      <c r="K5259" s="6" t="n">
        <v>0</v>
      </c>
      <c r="L5259" s="6">
        <f>I5259+J5259+K5259</f>
        <v/>
      </c>
      <c r="M5259" s="6" t="n">
        <v>1</v>
      </c>
      <c r="N5259" t="inlineStr">
        <is>
          <t>Ja</t>
        </is>
      </c>
      <c r="T5259" t="inlineStr">
        <is>
          <t>ZAG</t>
        </is>
      </c>
      <c r="U5259">
        <f>VLOOKUP(T5259,Destinations!$A$2:$C$550,2,0)</f>
        <v/>
      </c>
      <c r="V5259" t="inlineStr">
        <is>
          <t>WCHS</t>
        </is>
      </c>
      <c r="W5259">
        <f>VLOOKUP(V5259,'WCH Kat'!$A$1:$B$150,2,0)</f>
        <v/>
      </c>
    </row>
    <row r="5260">
      <c r="A5260" t="inlineStr">
        <is>
          <t xml:space="preserve">EW </t>
        </is>
      </c>
      <c r="B5260" t="inlineStr">
        <is>
          <t>EW  973</t>
        </is>
      </c>
      <c r="C5260" s="4" t="inlineStr">
        <is>
          <t>26.11.2023</t>
        </is>
      </c>
      <c r="D5260" t="inlineStr">
        <is>
          <t>17:40</t>
        </is>
      </c>
      <c r="E5260" s="4" t="inlineStr">
        <is>
          <t>25.11.2023</t>
        </is>
      </c>
      <c r="F5260" t="inlineStr">
        <is>
          <t>03:00</t>
        </is>
      </c>
      <c r="G5260" s="5" t="n">
        <v>38.66667</v>
      </c>
      <c r="H5260" t="inlineStr">
        <is>
          <t>Inbound</t>
        </is>
      </c>
      <c r="I5260" s="6" t="n">
        <v>0</v>
      </c>
      <c r="J5260" s="6" t="n">
        <v>0</v>
      </c>
      <c r="K5260" s="6" t="n">
        <v>0</v>
      </c>
      <c r="L5260" s="6">
        <f>I5260+J5260+K5260</f>
        <v/>
      </c>
      <c r="M5260" s="6" t="n">
        <v>1</v>
      </c>
      <c r="N5260" t="inlineStr">
        <is>
          <t>Ja</t>
        </is>
      </c>
      <c r="T5260" t="inlineStr">
        <is>
          <t>ZAG</t>
        </is>
      </c>
      <c r="U5260">
        <f>VLOOKUP(T5260,Destinations!$A$2:$C$550,2,0)</f>
        <v/>
      </c>
      <c r="V5260" t="inlineStr">
        <is>
          <t>WCHR</t>
        </is>
      </c>
      <c r="W5260">
        <f>VLOOKUP(V5260,'WCH Kat'!$A$1:$B$150,2,0)</f>
        <v/>
      </c>
    </row>
    <row r="5261">
      <c r="A5261" t="inlineStr">
        <is>
          <t xml:space="preserve">EW </t>
        </is>
      </c>
      <c r="B5261" t="inlineStr">
        <is>
          <t>EW  973</t>
        </is>
      </c>
      <c r="C5261" s="4" t="inlineStr">
        <is>
          <t>26.11.2023</t>
        </is>
      </c>
      <c r="D5261" t="inlineStr">
        <is>
          <t>17:40</t>
        </is>
      </c>
      <c r="E5261" s="4" t="inlineStr">
        <is>
          <t>25.11.2023</t>
        </is>
      </c>
      <c r="F5261" t="inlineStr">
        <is>
          <t>03:00</t>
        </is>
      </c>
      <c r="G5261" s="5" t="n">
        <v>38.66667</v>
      </c>
      <c r="H5261" t="inlineStr">
        <is>
          <t>Inbound</t>
        </is>
      </c>
      <c r="I5261" s="6" t="n">
        <v>0</v>
      </c>
      <c r="J5261" s="6" t="n">
        <v>0</v>
      </c>
      <c r="K5261" s="6" t="n">
        <v>0</v>
      </c>
      <c r="L5261" s="6">
        <f>I5261+J5261+K5261</f>
        <v/>
      </c>
      <c r="M5261" s="6" t="n">
        <v>1</v>
      </c>
      <c r="N5261" t="inlineStr">
        <is>
          <t>Ja</t>
        </is>
      </c>
      <c r="T5261" t="inlineStr">
        <is>
          <t>ZAG</t>
        </is>
      </c>
      <c r="U5261">
        <f>VLOOKUP(T5261,Destinations!$A$2:$C$550,2,0)</f>
        <v/>
      </c>
      <c r="V5261" t="inlineStr">
        <is>
          <t>WCHS</t>
        </is>
      </c>
      <c r="W5261">
        <f>VLOOKUP(V5261,'WCH Kat'!$A$1:$B$150,2,0)</f>
        <v/>
      </c>
    </row>
    <row r="5262">
      <c r="A5262" t="inlineStr">
        <is>
          <t xml:space="preserve">EW </t>
        </is>
      </c>
      <c r="B5262" t="inlineStr">
        <is>
          <t>EW  973</t>
        </is>
      </c>
      <c r="C5262" s="4" t="inlineStr">
        <is>
          <t>26.11.2023</t>
        </is>
      </c>
      <c r="D5262" t="inlineStr">
        <is>
          <t>17:40</t>
        </is>
      </c>
      <c r="E5262" s="4" t="inlineStr">
        <is>
          <t>25.11.2023</t>
        </is>
      </c>
      <c r="F5262" t="inlineStr">
        <is>
          <t>03:00</t>
        </is>
      </c>
      <c r="G5262" s="5" t="n">
        <v>38.66667</v>
      </c>
      <c r="H5262" t="inlineStr">
        <is>
          <t>Inbound</t>
        </is>
      </c>
      <c r="I5262" s="6" t="n">
        <v>0</v>
      </c>
      <c r="J5262" s="6" t="n">
        <v>0</v>
      </c>
      <c r="K5262" s="6" t="n">
        <v>0</v>
      </c>
      <c r="L5262" s="6">
        <f>I5262+J5262+K5262</f>
        <v/>
      </c>
      <c r="M5262" s="6" t="n">
        <v>1</v>
      </c>
      <c r="N5262" t="inlineStr">
        <is>
          <t>Ja</t>
        </is>
      </c>
      <c r="T5262" t="inlineStr">
        <is>
          <t>ZAG</t>
        </is>
      </c>
      <c r="U5262">
        <f>VLOOKUP(T5262,Destinations!$A$2:$C$550,2,0)</f>
        <v/>
      </c>
      <c r="V5262" t="inlineStr">
        <is>
          <t>WCHS</t>
        </is>
      </c>
      <c r="W5262">
        <f>VLOOKUP(V5262,'WCH Kat'!$A$1:$B$150,2,0)</f>
        <v/>
      </c>
    </row>
    <row r="5263">
      <c r="A5263" t="inlineStr">
        <is>
          <t xml:space="preserve">EW </t>
        </is>
      </c>
      <c r="B5263" t="inlineStr">
        <is>
          <t>EW  973</t>
        </is>
      </c>
      <c r="C5263" s="4" t="inlineStr">
        <is>
          <t>26.11.2023</t>
        </is>
      </c>
      <c r="D5263" t="inlineStr">
        <is>
          <t>17:40</t>
        </is>
      </c>
      <c r="E5263" s="4" t="inlineStr">
        <is>
          <t>26.11.2023</t>
        </is>
      </c>
      <c r="F5263" t="inlineStr">
        <is>
          <t>15:37</t>
        </is>
      </c>
      <c r="G5263" s="5" t="n">
        <v>2.05</v>
      </c>
      <c r="H5263" t="inlineStr">
        <is>
          <t>Inbound</t>
        </is>
      </c>
      <c r="I5263" s="6" t="n">
        <v>0</v>
      </c>
      <c r="J5263" s="6" t="n">
        <v>1</v>
      </c>
      <c r="K5263" s="6" t="n">
        <v>0</v>
      </c>
      <c r="L5263" s="6">
        <f>I5263+J5263+K5263</f>
        <v/>
      </c>
      <c r="M5263" s="6" t="n">
        <v>0</v>
      </c>
      <c r="R5263" t="inlineStr">
        <is>
          <t>Ja</t>
        </is>
      </c>
      <c r="T5263" t="inlineStr">
        <is>
          <t>ZAG</t>
        </is>
      </c>
      <c r="U5263">
        <f>VLOOKUP(T5263,Destinations!$A$2:$C$550,2,0)</f>
        <v/>
      </c>
      <c r="V5263" t="inlineStr">
        <is>
          <t>WCHS</t>
        </is>
      </c>
      <c r="W5263">
        <f>VLOOKUP(V5263,'WCH Kat'!$A$1:$B$150,2,0)</f>
        <v/>
      </c>
    </row>
    <row r="5264">
      <c r="A5264" t="inlineStr">
        <is>
          <t xml:space="preserve">TK </t>
        </is>
      </c>
      <c r="B5264" t="inlineStr">
        <is>
          <t>TK 1676</t>
        </is>
      </c>
      <c r="C5264" s="4" t="inlineStr">
        <is>
          <t>26.11.2023</t>
        </is>
      </c>
      <c r="D5264" t="inlineStr">
        <is>
          <t>17:55</t>
        </is>
      </c>
      <c r="E5264" s="4" t="inlineStr">
        <is>
          <t>26.11.2023</t>
        </is>
      </c>
      <c r="F5264" t="inlineStr">
        <is>
          <t>15:39</t>
        </is>
      </c>
      <c r="G5264" s="5" t="n">
        <v>2.26667</v>
      </c>
      <c r="H5264" t="inlineStr">
        <is>
          <t>Outbound</t>
        </is>
      </c>
      <c r="I5264" s="6" t="n">
        <v>0</v>
      </c>
      <c r="J5264" s="6" t="n">
        <v>1</v>
      </c>
      <c r="K5264" s="6" t="n">
        <v>0</v>
      </c>
      <c r="L5264" s="6">
        <f>I5264+J5264+K5264</f>
        <v/>
      </c>
      <c r="M5264" s="6" t="n">
        <v>0</v>
      </c>
      <c r="Q5264" t="inlineStr">
        <is>
          <t>Ja</t>
        </is>
      </c>
      <c r="T5264" t="inlineStr">
        <is>
          <t>Istanbul-Atatürk</t>
        </is>
      </c>
      <c r="U5264">
        <f>VLOOKUP(T5264,Destinations!$A$2:$C$550,2,0)</f>
        <v/>
      </c>
      <c r="V5264" t="inlineStr">
        <is>
          <t>WCHR</t>
        </is>
      </c>
      <c r="W5264">
        <f>VLOOKUP(V5264,'WCH Kat'!$A$1:$B$150,2,0)</f>
        <v/>
      </c>
    </row>
    <row r="5265">
      <c r="A5265" t="inlineStr">
        <is>
          <t xml:space="preserve">TK </t>
        </is>
      </c>
      <c r="B5265" t="inlineStr">
        <is>
          <t>TK 1676</t>
        </is>
      </c>
      <c r="C5265" s="4" t="inlineStr">
        <is>
          <t>26.11.2023</t>
        </is>
      </c>
      <c r="D5265" t="inlineStr">
        <is>
          <t>17:55</t>
        </is>
      </c>
      <c r="E5265" s="4" t="inlineStr">
        <is>
          <t>26.11.2023</t>
        </is>
      </c>
      <c r="F5265" t="inlineStr">
        <is>
          <t>15:39</t>
        </is>
      </c>
      <c r="G5265" s="5" t="n">
        <v>2.26667</v>
      </c>
      <c r="H5265" t="inlineStr">
        <is>
          <t>Outbound</t>
        </is>
      </c>
      <c r="I5265" s="6" t="n">
        <v>0</v>
      </c>
      <c r="J5265" s="6" t="n">
        <v>1</v>
      </c>
      <c r="K5265" s="6" t="n">
        <v>0</v>
      </c>
      <c r="L5265" s="6">
        <f>I5265+J5265+K5265</f>
        <v/>
      </c>
      <c r="M5265" s="6" t="n">
        <v>0</v>
      </c>
      <c r="Q5265" t="inlineStr">
        <is>
          <t>Ja</t>
        </is>
      </c>
      <c r="T5265" t="inlineStr">
        <is>
          <t>Istanbul-Atatürk</t>
        </is>
      </c>
      <c r="U5265">
        <f>VLOOKUP(T5265,Destinations!$A$2:$C$550,2,0)</f>
        <v/>
      </c>
      <c r="V5265" t="inlineStr">
        <is>
          <t>WCHR</t>
        </is>
      </c>
      <c r="W5265">
        <f>VLOOKUP(V5265,'WCH Kat'!$A$1:$B$150,2,0)</f>
        <v/>
      </c>
    </row>
    <row r="5266">
      <c r="A5266" t="inlineStr">
        <is>
          <t xml:space="preserve">FR </t>
        </is>
      </c>
      <c r="B5266" t="inlineStr">
        <is>
          <t>FR 1602</t>
        </is>
      </c>
      <c r="C5266" s="4" t="inlineStr">
        <is>
          <t>26.11.2023</t>
        </is>
      </c>
      <c r="D5266" t="inlineStr">
        <is>
          <t>18:25</t>
        </is>
      </c>
      <c r="E5266" s="4" t="inlineStr">
        <is>
          <t>25.11.2023</t>
        </is>
      </c>
      <c r="F5266" t="inlineStr">
        <is>
          <t>02:20</t>
        </is>
      </c>
      <c r="G5266" s="5" t="n">
        <v>40.08333</v>
      </c>
      <c r="H5266" t="inlineStr">
        <is>
          <t>Outbound</t>
        </is>
      </c>
      <c r="I5266" s="6" t="n">
        <v>0</v>
      </c>
      <c r="J5266" s="6" t="n">
        <v>0</v>
      </c>
      <c r="K5266" s="6" t="n">
        <v>0</v>
      </c>
      <c r="L5266" s="6">
        <f>I5266+J5266+K5266</f>
        <v/>
      </c>
      <c r="M5266" s="6" t="n">
        <v>1</v>
      </c>
      <c r="N5266" t="inlineStr">
        <is>
          <t>Ja</t>
        </is>
      </c>
      <c r="T5266" t="inlineStr">
        <is>
          <t>BLQ</t>
        </is>
      </c>
      <c r="U5266">
        <f>VLOOKUP(T5266,Destinations!$A$2:$C$550,2,0)</f>
        <v/>
      </c>
      <c r="V5266" t="inlineStr">
        <is>
          <t>WCHR</t>
        </is>
      </c>
      <c r="W5266">
        <f>VLOOKUP(V5266,'WCH Kat'!$A$1:$B$150,2,0)</f>
        <v/>
      </c>
    </row>
    <row r="5267">
      <c r="A5267" t="inlineStr">
        <is>
          <t xml:space="preserve">EW </t>
        </is>
      </c>
      <c r="B5267" t="inlineStr">
        <is>
          <t>EW 8055</t>
        </is>
      </c>
      <c r="C5267" s="4" t="inlineStr">
        <is>
          <t>26.11.2023</t>
        </is>
      </c>
      <c r="D5267" t="inlineStr">
        <is>
          <t>18:40</t>
        </is>
      </c>
      <c r="E5267" s="4" t="inlineStr">
        <is>
          <t>25.11.2023</t>
        </is>
      </c>
      <c r="F5267" t="inlineStr">
        <is>
          <t>05:45</t>
        </is>
      </c>
      <c r="G5267" s="5" t="n">
        <v>36.91667</v>
      </c>
      <c r="H5267" t="inlineStr">
        <is>
          <t>Outbound</t>
        </is>
      </c>
      <c r="I5267" s="6" t="n">
        <v>0</v>
      </c>
      <c r="J5267" s="6" t="n">
        <v>0</v>
      </c>
      <c r="K5267" s="6" t="n">
        <v>0</v>
      </c>
      <c r="L5267" s="6">
        <f>I5267+J5267+K5267</f>
        <v/>
      </c>
      <c r="M5267" s="6" t="n">
        <v>1</v>
      </c>
      <c r="N5267" t="inlineStr">
        <is>
          <t>Ja</t>
        </is>
      </c>
      <c r="T5267" t="inlineStr">
        <is>
          <t>BER</t>
        </is>
      </c>
      <c r="U5267">
        <f>VLOOKUP(T5267,Destinations!$A$2:$C$550,2,0)</f>
        <v/>
      </c>
      <c r="V5267" t="inlineStr">
        <is>
          <t>WCHR</t>
        </is>
      </c>
      <c r="W5267">
        <f>VLOOKUP(V5267,'WCH Kat'!$A$1:$B$150,2,0)</f>
        <v/>
      </c>
    </row>
    <row r="5268">
      <c r="A5268" t="inlineStr">
        <is>
          <t xml:space="preserve">EW </t>
        </is>
      </c>
      <c r="B5268" t="inlineStr">
        <is>
          <t>EW  585</t>
        </is>
      </c>
      <c r="C5268" s="4" t="inlineStr">
        <is>
          <t>26.11.2023</t>
        </is>
      </c>
      <c r="D5268" t="inlineStr">
        <is>
          <t>18:45</t>
        </is>
      </c>
      <c r="E5268" s="4" t="inlineStr">
        <is>
          <t>25.11.2023</t>
        </is>
      </c>
      <c r="F5268" t="inlineStr">
        <is>
          <t>03:25</t>
        </is>
      </c>
      <c r="G5268" s="5" t="n">
        <v>39.33333</v>
      </c>
      <c r="H5268" t="inlineStr">
        <is>
          <t>Inbound</t>
        </is>
      </c>
      <c r="I5268" s="6" t="n">
        <v>0</v>
      </c>
      <c r="J5268" s="6" t="n">
        <v>0</v>
      </c>
      <c r="K5268" s="6" t="n">
        <v>0</v>
      </c>
      <c r="L5268" s="6">
        <f>I5268+J5268+K5268</f>
        <v/>
      </c>
      <c r="M5268" s="6" t="n">
        <v>1</v>
      </c>
      <c r="N5268" t="inlineStr">
        <is>
          <t>Ja</t>
        </is>
      </c>
      <c r="T5268" t="inlineStr">
        <is>
          <t>PMI</t>
        </is>
      </c>
      <c r="U5268">
        <f>VLOOKUP(T5268,Destinations!$A$2:$C$550,2,0)</f>
        <v/>
      </c>
      <c r="V5268" t="inlineStr">
        <is>
          <t>WCHR</t>
        </is>
      </c>
      <c r="W5268">
        <f>VLOOKUP(V5268,'WCH Kat'!$A$1:$B$150,2,0)</f>
        <v/>
      </c>
    </row>
    <row r="5269">
      <c r="A5269" t="inlineStr">
        <is>
          <t xml:space="preserve">FR </t>
        </is>
      </c>
      <c r="B5269" t="inlineStr">
        <is>
          <t>FR 5277</t>
        </is>
      </c>
      <c r="C5269" s="4" t="inlineStr">
        <is>
          <t>26.11.2023</t>
        </is>
      </c>
      <c r="D5269" t="inlineStr">
        <is>
          <t>18:53</t>
        </is>
      </c>
      <c r="E5269" s="4" t="inlineStr">
        <is>
          <t>25.11.2023</t>
        </is>
      </c>
      <c r="F5269" t="inlineStr">
        <is>
          <t>00:25</t>
        </is>
      </c>
      <c r="G5269" s="5" t="n">
        <v>42.46667</v>
      </c>
      <c r="H5269" t="inlineStr">
        <is>
          <t>Inbound</t>
        </is>
      </c>
      <c r="I5269" s="6" t="n">
        <v>0</v>
      </c>
      <c r="J5269" s="6" t="n">
        <v>0</v>
      </c>
      <c r="K5269" s="6" t="n">
        <v>0</v>
      </c>
      <c r="L5269" s="6">
        <f>I5269+J5269+K5269</f>
        <v/>
      </c>
      <c r="M5269" s="6" t="n">
        <v>1</v>
      </c>
      <c r="N5269" t="inlineStr">
        <is>
          <t>Ja</t>
        </is>
      </c>
      <c r="T5269" t="inlineStr">
        <is>
          <t>PMO</t>
        </is>
      </c>
      <c r="U5269">
        <f>VLOOKUP(T5269,Destinations!$A$2:$C$550,2,0)</f>
        <v/>
      </c>
      <c r="V5269" t="inlineStr">
        <is>
          <t>WCHS</t>
        </is>
      </c>
      <c r="W5269">
        <f>VLOOKUP(V5269,'WCH Kat'!$A$1:$B$150,2,0)</f>
        <v/>
      </c>
    </row>
    <row r="5270">
      <c r="A5270" t="inlineStr">
        <is>
          <t xml:space="preserve">FR </t>
        </is>
      </c>
      <c r="B5270" t="inlineStr">
        <is>
          <t>FR 5277</t>
        </is>
      </c>
      <c r="C5270" s="4" t="inlineStr">
        <is>
          <t>26.11.2023</t>
        </is>
      </c>
      <c r="D5270" t="inlineStr">
        <is>
          <t>19:00</t>
        </is>
      </c>
      <c r="E5270" s="4" t="inlineStr">
        <is>
          <t>25.11.2023</t>
        </is>
      </c>
      <c r="F5270" t="inlineStr">
        <is>
          <t>00:25</t>
        </is>
      </c>
      <c r="G5270" s="5" t="n">
        <v>42.58333</v>
      </c>
      <c r="H5270" t="inlineStr">
        <is>
          <t>Inbound</t>
        </is>
      </c>
      <c r="I5270" s="6" t="n">
        <v>0</v>
      </c>
      <c r="J5270" s="6" t="n">
        <v>0</v>
      </c>
      <c r="K5270" s="6" t="n">
        <v>0</v>
      </c>
      <c r="L5270" s="6">
        <f>I5270+J5270+K5270</f>
        <v/>
      </c>
      <c r="M5270" s="6" t="n">
        <v>1</v>
      </c>
      <c r="N5270" t="inlineStr">
        <is>
          <t>Ja</t>
        </is>
      </c>
      <c r="T5270" t="inlineStr">
        <is>
          <t>PMO</t>
        </is>
      </c>
      <c r="U5270">
        <f>VLOOKUP(T5270,Destinations!$A$2:$C$550,2,0)</f>
        <v/>
      </c>
      <c r="V5270" t="inlineStr">
        <is>
          <t>WCHR</t>
        </is>
      </c>
      <c r="W5270">
        <f>VLOOKUP(V5270,'WCH Kat'!$A$1:$B$150,2,0)</f>
        <v/>
      </c>
    </row>
    <row r="5271">
      <c r="A5271" t="inlineStr">
        <is>
          <t xml:space="preserve">W6 </t>
        </is>
      </c>
      <c r="B5271" t="inlineStr">
        <is>
          <t>W6 7723</t>
        </is>
      </c>
      <c r="C5271" s="4" t="inlineStr">
        <is>
          <t>28.11.2023</t>
        </is>
      </c>
      <c r="D5271" t="inlineStr">
        <is>
          <t>21:30</t>
        </is>
      </c>
      <c r="E5271" s="4" t="inlineStr">
        <is>
          <t>28.11.2023</t>
        </is>
      </c>
      <c r="F5271" t="inlineStr">
        <is>
          <t>19:02</t>
        </is>
      </c>
      <c r="G5271" s="5" t="n">
        <v>2.46667</v>
      </c>
      <c r="H5271" t="inlineStr">
        <is>
          <t>Inbound</t>
        </is>
      </c>
      <c r="I5271" s="6" t="n">
        <v>0</v>
      </c>
      <c r="J5271" s="6" t="n">
        <v>1</v>
      </c>
      <c r="K5271" s="6" t="n">
        <v>0</v>
      </c>
      <c r="L5271" s="6">
        <f>I5271+J5271+K5271</f>
        <v/>
      </c>
      <c r="M5271" s="6" t="n">
        <v>0</v>
      </c>
      <c r="P5271" t="inlineStr">
        <is>
          <t>Ja</t>
        </is>
      </c>
      <c r="T5271" t="inlineStr">
        <is>
          <t>SKP</t>
        </is>
      </c>
      <c r="U5271">
        <f>VLOOKUP(T5271,Destinations!$A$2:$C$550,2,0)</f>
        <v/>
      </c>
      <c r="V5271" t="inlineStr">
        <is>
          <t>WCHC</t>
        </is>
      </c>
      <c r="W5271">
        <f>VLOOKUP(V5271,'WCH Kat'!$A$1:$B$150,2,0)</f>
        <v/>
      </c>
    </row>
    <row r="5272">
      <c r="A5272" t="inlineStr">
        <is>
          <t xml:space="preserve">FR </t>
        </is>
      </c>
      <c r="B5272" t="inlineStr">
        <is>
          <t>FR 9973</t>
        </is>
      </c>
      <c r="C5272" s="4" t="inlineStr">
        <is>
          <t>26.11.2023</t>
        </is>
      </c>
      <c r="D5272" t="inlineStr">
        <is>
          <t>19:00</t>
        </is>
      </c>
      <c r="E5272" s="4" t="inlineStr">
        <is>
          <t>25.11.2023</t>
        </is>
      </c>
      <c r="F5272" t="inlineStr">
        <is>
          <t>02:55</t>
        </is>
      </c>
      <c r="G5272" s="5" t="n">
        <v>40.08333</v>
      </c>
      <c r="H5272" t="inlineStr">
        <is>
          <t>Outbound</t>
        </is>
      </c>
      <c r="I5272" s="6" t="n">
        <v>0</v>
      </c>
      <c r="J5272" s="6" t="n">
        <v>0</v>
      </c>
      <c r="K5272" s="6" t="n">
        <v>0</v>
      </c>
      <c r="L5272" s="6">
        <f>I5272+J5272+K5272</f>
        <v/>
      </c>
      <c r="M5272" s="6" t="n">
        <v>1</v>
      </c>
      <c r="N5272" t="inlineStr">
        <is>
          <t>Ja</t>
        </is>
      </c>
      <c r="T5272" t="inlineStr">
        <is>
          <t>OPO</t>
        </is>
      </c>
      <c r="U5272">
        <f>VLOOKUP(T5272,Destinations!$A$2:$C$550,2,0)</f>
        <v/>
      </c>
      <c r="V5272" t="inlineStr">
        <is>
          <t>WCHR</t>
        </is>
      </c>
      <c r="W5272">
        <f>VLOOKUP(V5272,'WCH Kat'!$A$1:$B$150,2,0)</f>
        <v/>
      </c>
    </row>
    <row r="5273">
      <c r="A5273" t="inlineStr">
        <is>
          <t xml:space="preserve">FR </t>
        </is>
      </c>
      <c r="B5273" t="inlineStr">
        <is>
          <t>FR 9973</t>
        </is>
      </c>
      <c r="C5273" s="4" t="inlineStr">
        <is>
          <t>26.11.2023</t>
        </is>
      </c>
      <c r="D5273" t="inlineStr">
        <is>
          <t>19:00</t>
        </is>
      </c>
      <c r="E5273" s="4" t="inlineStr">
        <is>
          <t>25.11.2023</t>
        </is>
      </c>
      <c r="F5273" t="inlineStr">
        <is>
          <t>02:55</t>
        </is>
      </c>
      <c r="G5273" s="5" t="n">
        <v>40.08333</v>
      </c>
      <c r="H5273" t="inlineStr">
        <is>
          <t>Outbound</t>
        </is>
      </c>
      <c r="I5273" s="6" t="n">
        <v>0</v>
      </c>
      <c r="J5273" s="6" t="n">
        <v>0</v>
      </c>
      <c r="K5273" s="6" t="n">
        <v>0</v>
      </c>
      <c r="L5273" s="6">
        <f>I5273+J5273+K5273</f>
        <v/>
      </c>
      <c r="M5273" s="6" t="n">
        <v>1</v>
      </c>
      <c r="N5273" t="inlineStr">
        <is>
          <t>Ja</t>
        </is>
      </c>
      <c r="T5273" t="inlineStr">
        <is>
          <t>OPO</t>
        </is>
      </c>
      <c r="U5273">
        <f>VLOOKUP(T5273,Destinations!$A$2:$C$550,2,0)</f>
        <v/>
      </c>
      <c r="V5273" t="inlineStr">
        <is>
          <t>WCBD,WCHR</t>
        </is>
      </c>
      <c r="W5273">
        <f>VLOOKUP(V5273,'WCH Kat'!$A$1:$B$150,2,0)</f>
        <v/>
      </c>
    </row>
    <row r="5274">
      <c r="A5274" t="inlineStr">
        <is>
          <t xml:space="preserve">BA </t>
        </is>
      </c>
      <c r="B5274" t="inlineStr">
        <is>
          <t>BA  998</t>
        </is>
      </c>
      <c r="C5274" s="4" t="inlineStr">
        <is>
          <t>26.11.2023</t>
        </is>
      </c>
      <c r="D5274" t="inlineStr">
        <is>
          <t>19:00</t>
        </is>
      </c>
      <c r="E5274" s="4" t="inlineStr">
        <is>
          <t>25.11.2023</t>
        </is>
      </c>
      <c r="F5274" t="inlineStr">
        <is>
          <t>04:05</t>
        </is>
      </c>
      <c r="G5274" s="5" t="n">
        <v>38.91667</v>
      </c>
      <c r="H5274" t="inlineStr">
        <is>
          <t>Inbound</t>
        </is>
      </c>
      <c r="I5274" s="6" t="n">
        <v>0</v>
      </c>
      <c r="J5274" s="6" t="n">
        <v>0</v>
      </c>
      <c r="K5274" s="6" t="n">
        <v>0</v>
      </c>
      <c r="L5274" s="6">
        <f>I5274+J5274+K5274</f>
        <v/>
      </c>
      <c r="M5274" s="6" t="n">
        <v>1</v>
      </c>
      <c r="N5274" t="inlineStr">
        <is>
          <t>Ja</t>
        </is>
      </c>
      <c r="T5274" t="inlineStr">
        <is>
          <t>LHR</t>
        </is>
      </c>
      <c r="U5274">
        <f>VLOOKUP(T5274,Destinations!$A$2:$C$550,2,0)</f>
        <v/>
      </c>
      <c r="V5274" t="inlineStr">
        <is>
          <t>WCHS</t>
        </is>
      </c>
      <c r="W5274">
        <f>VLOOKUP(V5274,'WCH Kat'!$A$1:$B$150,2,0)</f>
        <v/>
      </c>
    </row>
    <row r="5275">
      <c r="A5275" t="inlineStr">
        <is>
          <t xml:space="preserve">EW </t>
        </is>
      </c>
      <c r="B5275" t="inlineStr">
        <is>
          <t>EW 4346</t>
        </is>
      </c>
      <c r="C5275" s="4" t="inlineStr">
        <is>
          <t>26.11.2023</t>
        </is>
      </c>
      <c r="D5275" t="inlineStr">
        <is>
          <t>19:15</t>
        </is>
      </c>
      <c r="E5275" s="4" t="inlineStr">
        <is>
          <t>25.11.2023</t>
        </is>
      </c>
      <c r="F5275" t="inlineStr">
        <is>
          <t>05:05</t>
        </is>
      </c>
      <c r="G5275" s="5" t="n">
        <v>38.16667</v>
      </c>
      <c r="H5275" t="inlineStr">
        <is>
          <t>Inbound</t>
        </is>
      </c>
      <c r="I5275" s="6" t="n">
        <v>0</v>
      </c>
      <c r="J5275" s="6" t="n">
        <v>0</v>
      </c>
      <c r="K5275" s="6" t="n">
        <v>0</v>
      </c>
      <c r="L5275" s="6">
        <f>I5275+J5275+K5275</f>
        <v/>
      </c>
      <c r="M5275" s="6" t="n">
        <v>1</v>
      </c>
      <c r="N5275" t="inlineStr">
        <is>
          <t>Ja</t>
        </is>
      </c>
      <c r="T5275" t="inlineStr">
        <is>
          <t>SZG</t>
        </is>
      </c>
      <c r="U5275">
        <f>VLOOKUP(T5275,Destinations!$A$2:$C$550,2,0)</f>
        <v/>
      </c>
      <c r="V5275" t="inlineStr">
        <is>
          <t>WCHR</t>
        </is>
      </c>
      <c r="W5275">
        <f>VLOOKUP(V5275,'WCH Kat'!$A$1:$B$150,2,0)</f>
        <v/>
      </c>
    </row>
    <row r="5276">
      <c r="A5276" t="inlineStr">
        <is>
          <t xml:space="preserve">BA </t>
        </is>
      </c>
      <c r="B5276" t="inlineStr">
        <is>
          <t>BA  999</t>
        </is>
      </c>
      <c r="C5276" s="4" t="inlineStr">
        <is>
          <t>26.11.2023</t>
        </is>
      </c>
      <c r="D5276" t="inlineStr">
        <is>
          <t>19:25</t>
        </is>
      </c>
      <c r="E5276" s="4" t="inlineStr">
        <is>
          <t>25.11.2023</t>
        </is>
      </c>
      <c r="F5276" t="inlineStr">
        <is>
          <t>06:30</t>
        </is>
      </c>
      <c r="G5276" s="5" t="n">
        <v>36.91667</v>
      </c>
      <c r="H5276" t="inlineStr">
        <is>
          <t>Outbound</t>
        </is>
      </c>
      <c r="I5276" s="6" t="n">
        <v>0</v>
      </c>
      <c r="J5276" s="6" t="n">
        <v>0</v>
      </c>
      <c r="K5276" s="6" t="n">
        <v>0</v>
      </c>
      <c r="L5276" s="6">
        <f>I5276+J5276+K5276</f>
        <v/>
      </c>
      <c r="M5276" s="6" t="n">
        <v>1</v>
      </c>
      <c r="N5276" t="inlineStr">
        <is>
          <t>Ja</t>
        </is>
      </c>
      <c r="T5276" t="inlineStr">
        <is>
          <t>LHR</t>
        </is>
      </c>
      <c r="U5276">
        <f>VLOOKUP(T5276,Destinations!$A$2:$C$550,2,0)</f>
        <v/>
      </c>
      <c r="V5276" t="inlineStr">
        <is>
          <t>DEAF</t>
        </is>
      </c>
      <c r="W5276">
        <f>VLOOKUP(V5276,'WCH Kat'!$A$1:$B$150,2,0)</f>
        <v/>
      </c>
    </row>
    <row r="5277">
      <c r="A5277" t="inlineStr">
        <is>
          <t xml:space="preserve">BA </t>
        </is>
      </c>
      <c r="B5277" t="inlineStr">
        <is>
          <t>BA  999</t>
        </is>
      </c>
      <c r="C5277" s="4" t="inlineStr">
        <is>
          <t>26.11.2023</t>
        </is>
      </c>
      <c r="D5277" t="inlineStr">
        <is>
          <t>19:25</t>
        </is>
      </c>
      <c r="E5277" s="4" t="inlineStr">
        <is>
          <t>25.11.2023</t>
        </is>
      </c>
      <c r="F5277" t="inlineStr">
        <is>
          <t>06:30</t>
        </is>
      </c>
      <c r="G5277" s="5" t="n">
        <v>36.91667</v>
      </c>
      <c r="H5277" t="inlineStr">
        <is>
          <t>Outbound</t>
        </is>
      </c>
      <c r="I5277" s="6" t="n">
        <v>0</v>
      </c>
      <c r="J5277" s="6" t="n">
        <v>0</v>
      </c>
      <c r="K5277" s="6" t="n">
        <v>0</v>
      </c>
      <c r="L5277" s="6">
        <f>I5277+J5277+K5277</f>
        <v/>
      </c>
      <c r="M5277" s="6" t="n">
        <v>1</v>
      </c>
      <c r="N5277" t="inlineStr">
        <is>
          <t>Ja</t>
        </is>
      </c>
      <c r="T5277" t="inlineStr">
        <is>
          <t>LHR</t>
        </is>
      </c>
      <c r="U5277">
        <f>VLOOKUP(T5277,Destinations!$A$2:$C$550,2,0)</f>
        <v/>
      </c>
      <c r="V5277" t="inlineStr">
        <is>
          <t>WCHR</t>
        </is>
      </c>
      <c r="W5277">
        <f>VLOOKUP(V5277,'WCH Kat'!$A$1:$B$150,2,0)</f>
        <v/>
      </c>
    </row>
    <row r="5278">
      <c r="A5278" t="inlineStr">
        <is>
          <t xml:space="preserve">EW </t>
        </is>
      </c>
      <c r="B5278" t="inlineStr">
        <is>
          <t>EW 584</t>
        </is>
      </c>
      <c r="C5278" s="4" t="inlineStr">
        <is>
          <t>26.11.2023</t>
        </is>
      </c>
      <c r="D5278" t="inlineStr">
        <is>
          <t>19:30</t>
        </is>
      </c>
      <c r="E5278" s="4" t="inlineStr">
        <is>
          <t>26.11.2023</t>
        </is>
      </c>
      <c r="F5278" t="inlineStr">
        <is>
          <t>17:25</t>
        </is>
      </c>
      <c r="G5278" s="5" t="n">
        <v>2.08333</v>
      </c>
      <c r="H5278" t="inlineStr">
        <is>
          <t>Outbound</t>
        </is>
      </c>
      <c r="I5278" s="6" t="n">
        <v>0</v>
      </c>
      <c r="J5278" s="6" t="n">
        <v>1</v>
      </c>
      <c r="K5278" s="6" t="n">
        <v>0</v>
      </c>
      <c r="L5278" s="6">
        <f>I5278+J5278+K5278</f>
        <v/>
      </c>
      <c r="M5278" s="6" t="n">
        <v>0</v>
      </c>
      <c r="P5278" t="inlineStr">
        <is>
          <t>Ja</t>
        </is>
      </c>
      <c r="T5278" t="inlineStr">
        <is>
          <t>Palma</t>
        </is>
      </c>
      <c r="U5278">
        <f>VLOOKUP(T5278,Destinations!$A$2:$C$550,2,0)</f>
        <v/>
      </c>
      <c r="V5278" t="inlineStr">
        <is>
          <t>WCHR</t>
        </is>
      </c>
      <c r="W5278">
        <f>VLOOKUP(V5278,'WCH Kat'!$A$1:$B$150,2,0)</f>
        <v/>
      </c>
    </row>
    <row r="5279">
      <c r="A5279" t="inlineStr">
        <is>
          <t xml:space="preserve">OS </t>
        </is>
      </c>
      <c r="B5279" t="inlineStr">
        <is>
          <t>OS  195</t>
        </is>
      </c>
      <c r="C5279" s="4" t="inlineStr">
        <is>
          <t>26.11.2023</t>
        </is>
      </c>
      <c r="D5279" t="inlineStr">
        <is>
          <t>19:35</t>
        </is>
      </c>
      <c r="E5279" s="4" t="inlineStr">
        <is>
          <t>25.11.2023</t>
        </is>
      </c>
      <c r="F5279" t="inlineStr">
        <is>
          <t>06:05</t>
        </is>
      </c>
      <c r="G5279" s="5" t="n">
        <v>37.5</v>
      </c>
      <c r="H5279" t="inlineStr">
        <is>
          <t>Inbound</t>
        </is>
      </c>
      <c r="I5279" s="6" t="n">
        <v>0</v>
      </c>
      <c r="J5279" s="6" t="n">
        <v>0</v>
      </c>
      <c r="K5279" s="6" t="n">
        <v>0</v>
      </c>
      <c r="L5279" s="6">
        <f>I5279+J5279+K5279</f>
        <v/>
      </c>
      <c r="M5279" s="6" t="n">
        <v>1</v>
      </c>
      <c r="N5279" t="inlineStr">
        <is>
          <t>Ja</t>
        </is>
      </c>
      <c r="T5279" t="inlineStr">
        <is>
          <t>VIE</t>
        </is>
      </c>
      <c r="U5279">
        <f>VLOOKUP(T5279,Destinations!$A$2:$C$550,2,0)</f>
        <v/>
      </c>
      <c r="V5279" t="inlineStr">
        <is>
          <t>WCHR</t>
        </is>
      </c>
      <c r="W5279">
        <f>VLOOKUP(V5279,'WCH Kat'!$A$1:$B$150,2,0)</f>
        <v/>
      </c>
    </row>
    <row r="5280">
      <c r="A5280" t="inlineStr">
        <is>
          <t xml:space="preserve">FR </t>
        </is>
      </c>
      <c r="B5280" t="inlineStr">
        <is>
          <t>FR  932</t>
        </is>
      </c>
      <c r="C5280" s="4" t="inlineStr">
        <is>
          <t>26.11.2023</t>
        </is>
      </c>
      <c r="D5280" t="inlineStr">
        <is>
          <t>19:55</t>
        </is>
      </c>
      <c r="E5280" s="4" t="inlineStr">
        <is>
          <t>25.11.2023</t>
        </is>
      </c>
      <c r="F5280" t="inlineStr">
        <is>
          <t>03:50</t>
        </is>
      </c>
      <c r="G5280" s="5" t="n">
        <v>40.08333</v>
      </c>
      <c r="H5280" t="inlineStr">
        <is>
          <t>Outbound</t>
        </is>
      </c>
      <c r="I5280" s="6" t="n">
        <v>0</v>
      </c>
      <c r="J5280" s="6" t="n">
        <v>0</v>
      </c>
      <c r="K5280" s="6" t="n">
        <v>0</v>
      </c>
      <c r="L5280" s="6">
        <f>I5280+J5280+K5280</f>
        <v/>
      </c>
      <c r="M5280" s="6" t="n">
        <v>1</v>
      </c>
      <c r="N5280" t="inlineStr">
        <is>
          <t>Ja</t>
        </is>
      </c>
      <c r="T5280" t="inlineStr">
        <is>
          <t>FCO</t>
        </is>
      </c>
      <c r="U5280">
        <f>VLOOKUP(T5280,Destinations!$A$2:$C$550,2,0)</f>
        <v/>
      </c>
      <c r="V5280" t="inlineStr">
        <is>
          <t>WCHR</t>
        </is>
      </c>
      <c r="W5280">
        <f>VLOOKUP(V5280,'WCH Kat'!$A$1:$B$150,2,0)</f>
        <v/>
      </c>
    </row>
    <row r="5281">
      <c r="A5281" t="inlineStr">
        <is>
          <t xml:space="preserve">W6 </t>
        </is>
      </c>
      <c r="B5281" t="inlineStr">
        <is>
          <t>W6 7723</t>
        </is>
      </c>
      <c r="C5281" s="4" t="inlineStr">
        <is>
          <t>26.11.2023</t>
        </is>
      </c>
      <c r="D5281" t="inlineStr">
        <is>
          <t>21:05</t>
        </is>
      </c>
      <c r="E5281" s="4" t="inlineStr">
        <is>
          <t>25.11.2023</t>
        </is>
      </c>
      <c r="F5281" t="inlineStr">
        <is>
          <t>04:25</t>
        </is>
      </c>
      <c r="G5281" s="5" t="n">
        <v>40.66667</v>
      </c>
      <c r="H5281" t="inlineStr">
        <is>
          <t>Inbound</t>
        </is>
      </c>
      <c r="I5281" s="6" t="n">
        <v>0</v>
      </c>
      <c r="J5281" s="6" t="n">
        <v>0</v>
      </c>
      <c r="K5281" s="6" t="n">
        <v>0</v>
      </c>
      <c r="L5281" s="6">
        <f>I5281+J5281+K5281</f>
        <v/>
      </c>
      <c r="M5281" s="6" t="n">
        <v>1</v>
      </c>
      <c r="N5281" t="inlineStr">
        <is>
          <t>Ja</t>
        </is>
      </c>
      <c r="T5281" t="inlineStr">
        <is>
          <t>SKP</t>
        </is>
      </c>
      <c r="U5281">
        <f>VLOOKUP(T5281,Destinations!$A$2:$C$550,2,0)</f>
        <v/>
      </c>
      <c r="V5281" t="inlineStr">
        <is>
          <t>WCHS</t>
        </is>
      </c>
      <c r="W5281">
        <f>VLOOKUP(V5281,'WCH Kat'!$A$1:$B$150,2,0)</f>
        <v/>
      </c>
    </row>
    <row r="5282">
      <c r="A5282" t="inlineStr">
        <is>
          <t xml:space="preserve">W6 </t>
        </is>
      </c>
      <c r="B5282" t="inlineStr">
        <is>
          <t>W6 7724</t>
        </is>
      </c>
      <c r="C5282" s="4" t="inlineStr">
        <is>
          <t>26.11.2023</t>
        </is>
      </c>
      <c r="D5282" t="inlineStr">
        <is>
          <t>21:35</t>
        </is>
      </c>
      <c r="E5282" s="4" t="inlineStr">
        <is>
          <t>26.11.2023</t>
        </is>
      </c>
      <c r="F5282" t="inlineStr">
        <is>
          <t>19:49</t>
        </is>
      </c>
      <c r="G5282" s="5" t="n">
        <v>1.76667</v>
      </c>
      <c r="H5282" t="inlineStr">
        <is>
          <t>Outbound</t>
        </is>
      </c>
      <c r="I5282" s="6" t="n">
        <v>0</v>
      </c>
      <c r="J5282" s="6" t="n">
        <v>1</v>
      </c>
      <c r="K5282" s="6" t="n">
        <v>0</v>
      </c>
      <c r="L5282" s="6">
        <f>I5282+J5282+K5282</f>
        <v/>
      </c>
      <c r="M5282" s="6" t="n">
        <v>0</v>
      </c>
      <c r="Q5282" t="inlineStr">
        <is>
          <t>Ja</t>
        </is>
      </c>
      <c r="T5282" t="inlineStr">
        <is>
          <t>Skopje</t>
        </is>
      </c>
      <c r="U5282">
        <f>VLOOKUP(T5282,Destinations!$A$2:$C$550,2,0)</f>
        <v/>
      </c>
      <c r="V5282" t="inlineStr">
        <is>
          <t>WCHR</t>
        </is>
      </c>
      <c r="W5282">
        <f>VLOOKUP(V5282,'WCH Kat'!$A$1:$B$150,2,0)</f>
        <v/>
      </c>
    </row>
    <row r="5283">
      <c r="A5283" t="inlineStr">
        <is>
          <t xml:space="preserve">EW </t>
        </is>
      </c>
      <c r="B5283" t="inlineStr">
        <is>
          <t>EW 8054</t>
        </is>
      </c>
      <c r="C5283" s="4" t="inlineStr">
        <is>
          <t>26.11.2023</t>
        </is>
      </c>
      <c r="D5283" t="inlineStr">
        <is>
          <t>21:55</t>
        </is>
      </c>
      <c r="E5283" s="4" t="inlineStr">
        <is>
          <t>25.11.2023</t>
        </is>
      </c>
      <c r="F5283" t="inlineStr">
        <is>
          <t>07:50</t>
        </is>
      </c>
      <c r="G5283" s="5" t="n">
        <v>38.08333</v>
      </c>
      <c r="H5283" t="inlineStr">
        <is>
          <t>Inbound</t>
        </is>
      </c>
      <c r="I5283" s="6" t="n">
        <v>0</v>
      </c>
      <c r="J5283" s="6" t="n">
        <v>0</v>
      </c>
      <c r="K5283" s="6" t="n">
        <v>0</v>
      </c>
      <c r="L5283" s="6">
        <f>I5283+J5283+K5283</f>
        <v/>
      </c>
      <c r="M5283" s="6" t="n">
        <v>1</v>
      </c>
      <c r="N5283" t="inlineStr">
        <is>
          <t>Ja</t>
        </is>
      </c>
      <c r="T5283" t="inlineStr">
        <is>
          <t>BER</t>
        </is>
      </c>
      <c r="U5283">
        <f>VLOOKUP(T5283,Destinations!$A$2:$C$550,2,0)</f>
        <v/>
      </c>
      <c r="V5283" t="inlineStr">
        <is>
          <t>WCHS</t>
        </is>
      </c>
      <c r="W5283">
        <f>VLOOKUP(V5283,'WCH Kat'!$A$1:$B$150,2,0)</f>
        <v/>
      </c>
    </row>
    <row r="5284">
      <c r="A5284" t="inlineStr">
        <is>
          <t xml:space="preserve">EW </t>
        </is>
      </c>
      <c r="B5284" t="inlineStr">
        <is>
          <t>EW 763</t>
        </is>
      </c>
      <c r="C5284" s="4" t="inlineStr">
        <is>
          <t>26.11.2023</t>
        </is>
      </c>
      <c r="D5284" t="inlineStr">
        <is>
          <t>22:35</t>
        </is>
      </c>
      <c r="E5284" s="4" t="inlineStr">
        <is>
          <t>25.11.2023</t>
        </is>
      </c>
      <c r="F5284" t="inlineStr">
        <is>
          <t>09:00</t>
        </is>
      </c>
      <c r="G5284" s="5" t="n">
        <v>37.58333</v>
      </c>
      <c r="H5284" t="inlineStr">
        <is>
          <t>Inbound</t>
        </is>
      </c>
      <c r="I5284" s="6" t="n">
        <v>0</v>
      </c>
      <c r="J5284" s="6" t="n">
        <v>0</v>
      </c>
      <c r="K5284" s="6" t="n">
        <v>0</v>
      </c>
      <c r="L5284" s="6">
        <f>I5284+J5284+K5284</f>
        <v/>
      </c>
      <c r="M5284" s="6" t="n">
        <v>1</v>
      </c>
      <c r="N5284" t="inlineStr">
        <is>
          <t>Ja</t>
        </is>
      </c>
      <c r="T5284" t="inlineStr">
        <is>
          <t>Zürich</t>
        </is>
      </c>
      <c r="U5284">
        <f>VLOOKUP(T5284,Destinations!$A$2:$C$550,2,0)</f>
        <v/>
      </c>
      <c r="V5284" t="inlineStr">
        <is>
          <t>WCHS</t>
        </is>
      </c>
      <c r="W5284">
        <f>VLOOKUP(V5284,'WCH Kat'!$A$1:$B$150,2,0)</f>
        <v/>
      </c>
    </row>
    <row r="5285">
      <c r="A5285" t="inlineStr">
        <is>
          <t xml:space="preserve">FR </t>
        </is>
      </c>
      <c r="B5285" t="inlineStr">
        <is>
          <t>FR  303</t>
        </is>
      </c>
      <c r="C5285" s="4" t="inlineStr">
        <is>
          <t>26.11.2023</t>
        </is>
      </c>
      <c r="D5285" t="inlineStr">
        <is>
          <t>23:10</t>
        </is>
      </c>
      <c r="E5285" s="4" t="inlineStr">
        <is>
          <t>25.11.2023</t>
        </is>
      </c>
      <c r="F5285" t="inlineStr">
        <is>
          <t>02:45</t>
        </is>
      </c>
      <c r="G5285" s="5" t="n">
        <v>44.41667</v>
      </c>
      <c r="H5285" t="inlineStr">
        <is>
          <t>Inbound</t>
        </is>
      </c>
      <c r="I5285" s="6" t="n">
        <v>0</v>
      </c>
      <c r="J5285" s="6" t="n">
        <v>0</v>
      </c>
      <c r="K5285" s="6" t="n">
        <v>0</v>
      </c>
      <c r="L5285" s="6">
        <f>I5285+J5285+K5285</f>
        <v/>
      </c>
      <c r="M5285" s="6" t="n">
        <v>1</v>
      </c>
      <c r="N5285" t="inlineStr">
        <is>
          <t>Ja</t>
        </is>
      </c>
      <c r="T5285" t="inlineStr">
        <is>
          <t>LPA</t>
        </is>
      </c>
      <c r="U5285">
        <f>VLOOKUP(T5285,Destinations!$A$2:$C$550,2,0)</f>
        <v/>
      </c>
      <c r="V5285" t="inlineStr">
        <is>
          <t>WCHS</t>
        </is>
      </c>
      <c r="W5285">
        <f>VLOOKUP(V5285,'WCH Kat'!$A$1:$B$150,2,0)</f>
        <v/>
      </c>
    </row>
    <row r="5286">
      <c r="A5286" t="inlineStr">
        <is>
          <t xml:space="preserve">FR </t>
        </is>
      </c>
      <c r="B5286" t="inlineStr">
        <is>
          <t>FR  303</t>
        </is>
      </c>
      <c r="C5286" s="4" t="inlineStr">
        <is>
          <t>26.11.2023</t>
        </is>
      </c>
      <c r="D5286" t="inlineStr">
        <is>
          <t>23:25</t>
        </is>
      </c>
      <c r="E5286" s="4" t="inlineStr">
        <is>
          <t>25.11.2023</t>
        </is>
      </c>
      <c r="F5286" t="inlineStr">
        <is>
          <t>02:45</t>
        </is>
      </c>
      <c r="G5286" s="5" t="n">
        <v>44.66667</v>
      </c>
      <c r="H5286" t="inlineStr">
        <is>
          <t>Inbound</t>
        </is>
      </c>
      <c r="I5286" s="6" t="n">
        <v>0</v>
      </c>
      <c r="J5286" s="6" t="n">
        <v>0</v>
      </c>
      <c r="K5286" s="6" t="n">
        <v>0</v>
      </c>
      <c r="L5286" s="6">
        <f>I5286+J5286+K5286</f>
        <v/>
      </c>
      <c r="M5286" s="6" t="n">
        <v>1</v>
      </c>
      <c r="N5286" t="inlineStr">
        <is>
          <t>Ja</t>
        </is>
      </c>
      <c r="T5286" t="inlineStr">
        <is>
          <t>LPA</t>
        </is>
      </c>
      <c r="U5286">
        <f>VLOOKUP(T5286,Destinations!$A$2:$C$550,2,0)</f>
        <v/>
      </c>
      <c r="V5286" t="inlineStr">
        <is>
          <t>WCHR</t>
        </is>
      </c>
      <c r="W5286">
        <f>VLOOKUP(V5286,'WCH Kat'!$A$1:$B$150,2,0)</f>
        <v/>
      </c>
    </row>
    <row r="5287">
      <c r="A5287" t="inlineStr">
        <is>
          <t xml:space="preserve">FR </t>
        </is>
      </c>
      <c r="B5287" t="inlineStr">
        <is>
          <t>FR  303</t>
        </is>
      </c>
      <c r="C5287" s="4" t="inlineStr">
        <is>
          <t>26.11.2023</t>
        </is>
      </c>
      <c r="D5287" t="inlineStr">
        <is>
          <t>23:25</t>
        </is>
      </c>
      <c r="E5287" s="4" t="inlineStr">
        <is>
          <t>25.11.2023</t>
        </is>
      </c>
      <c r="F5287" t="inlineStr">
        <is>
          <t>02:45</t>
        </is>
      </c>
      <c r="G5287" s="5" t="n">
        <v>44.66667</v>
      </c>
      <c r="H5287" t="inlineStr">
        <is>
          <t>Inbound</t>
        </is>
      </c>
      <c r="I5287" s="6" t="n">
        <v>0</v>
      </c>
      <c r="J5287" s="6" t="n">
        <v>0</v>
      </c>
      <c r="K5287" s="6" t="n">
        <v>0</v>
      </c>
      <c r="L5287" s="6">
        <f>I5287+J5287+K5287</f>
        <v/>
      </c>
      <c r="M5287" s="6" t="n">
        <v>1</v>
      </c>
      <c r="N5287" t="inlineStr">
        <is>
          <t>Ja</t>
        </is>
      </c>
      <c r="T5287" t="inlineStr">
        <is>
          <t>LPA</t>
        </is>
      </c>
      <c r="U5287">
        <f>VLOOKUP(T5287,Destinations!$A$2:$C$550,2,0)</f>
        <v/>
      </c>
      <c r="V5287" t="inlineStr">
        <is>
          <t>WCHS</t>
        </is>
      </c>
      <c r="W5287">
        <f>VLOOKUP(V5287,'WCH Kat'!$A$1:$B$150,2,0)</f>
        <v/>
      </c>
    </row>
    <row r="5288">
      <c r="A5288" t="inlineStr">
        <is>
          <t xml:space="preserve">PC </t>
        </is>
      </c>
      <c r="B5288" t="inlineStr">
        <is>
          <t>PC 5013</t>
        </is>
      </c>
      <c r="C5288" s="4" t="inlineStr">
        <is>
          <t>26.11.2023</t>
        </is>
      </c>
      <c r="D5288" t="inlineStr">
        <is>
          <t>23:30</t>
        </is>
      </c>
      <c r="E5288" s="4" t="inlineStr">
        <is>
          <t>26.11.2023</t>
        </is>
      </c>
      <c r="F5288" t="inlineStr">
        <is>
          <t>18:40</t>
        </is>
      </c>
      <c r="G5288" s="5" t="n">
        <v>4.83333</v>
      </c>
      <c r="H5288" t="inlineStr">
        <is>
          <t>Inbound</t>
        </is>
      </c>
      <c r="I5288" s="6" t="n">
        <v>0</v>
      </c>
      <c r="J5288" s="6" t="n">
        <v>0</v>
      </c>
      <c r="K5288" s="6" t="n">
        <v>1</v>
      </c>
      <c r="L5288" s="6">
        <f>I5288+J5288+K5288</f>
        <v/>
      </c>
      <c r="M5288" s="6" t="n">
        <v>0</v>
      </c>
      <c r="P5288" t="inlineStr">
        <is>
          <t>Ja</t>
        </is>
      </c>
      <c r="T5288" t="inlineStr">
        <is>
          <t>AYT</t>
        </is>
      </c>
      <c r="U5288">
        <f>VLOOKUP(T5288,Destinations!$A$2:$C$550,2,0)</f>
        <v/>
      </c>
      <c r="V5288" t="inlineStr">
        <is>
          <t>WCHS</t>
        </is>
      </c>
      <c r="W5288">
        <f>VLOOKUP(V5288,'WCH Kat'!$A$1:$B$150,2,0)</f>
        <v/>
      </c>
    </row>
    <row r="5289">
      <c r="A5289" t="inlineStr">
        <is>
          <t xml:space="preserve">PC </t>
        </is>
      </c>
      <c r="B5289" t="inlineStr">
        <is>
          <t>PC 1013</t>
        </is>
      </c>
      <c r="C5289" s="4" t="inlineStr">
        <is>
          <t>26.11.2023</t>
        </is>
      </c>
      <c r="D5289" t="inlineStr">
        <is>
          <t>23:35</t>
        </is>
      </c>
      <c r="E5289" s="4" t="inlineStr">
        <is>
          <t>24.11.2023</t>
        </is>
      </c>
      <c r="F5289" t="inlineStr">
        <is>
          <t>20:10</t>
        </is>
      </c>
      <c r="G5289" s="5" t="n">
        <v>51.41667</v>
      </c>
      <c r="H5289" t="inlineStr">
        <is>
          <t>Inbound</t>
        </is>
      </c>
      <c r="I5289" s="6" t="n">
        <v>0</v>
      </c>
      <c r="J5289" s="6" t="n">
        <v>0</v>
      </c>
      <c r="K5289" s="6" t="n">
        <v>0</v>
      </c>
      <c r="L5289" s="6">
        <f>I5289+J5289+K5289</f>
        <v/>
      </c>
      <c r="M5289" s="6" t="n">
        <v>1</v>
      </c>
      <c r="N5289" t="inlineStr">
        <is>
          <t>Ja</t>
        </is>
      </c>
      <c r="T5289" t="inlineStr">
        <is>
          <t>SAW</t>
        </is>
      </c>
      <c r="U5289">
        <f>VLOOKUP(T5289,Destinations!$A$2:$C$550,2,0)</f>
        <v/>
      </c>
      <c r="V5289" t="inlineStr">
        <is>
          <t>WCHS</t>
        </is>
      </c>
      <c r="W5289">
        <f>VLOOKUP(V5289,'WCH Kat'!$A$1:$B$150,2,0)</f>
        <v/>
      </c>
    </row>
    <row r="5290">
      <c r="A5290" t="inlineStr">
        <is>
          <t xml:space="preserve">PC </t>
        </is>
      </c>
      <c r="B5290" t="inlineStr">
        <is>
          <t>PC 5013</t>
        </is>
      </c>
      <c r="C5290" s="4" t="inlineStr">
        <is>
          <t>26.11.2023</t>
        </is>
      </c>
      <c r="D5290" t="inlineStr">
        <is>
          <t>23:55</t>
        </is>
      </c>
      <c r="E5290" s="4" t="inlineStr">
        <is>
          <t>23.11.2023</t>
        </is>
      </c>
      <c r="F5290" t="inlineStr">
        <is>
          <t>19:40</t>
        </is>
      </c>
      <c r="G5290" s="5" t="n">
        <v>76.25</v>
      </c>
      <c r="H5290" t="inlineStr">
        <is>
          <t>Inbound</t>
        </is>
      </c>
      <c r="I5290" s="6" t="n">
        <v>0</v>
      </c>
      <c r="J5290" s="6" t="n">
        <v>0</v>
      </c>
      <c r="K5290" s="6" t="n">
        <v>0</v>
      </c>
      <c r="L5290" s="6">
        <f>I5290+J5290+K5290</f>
        <v/>
      </c>
      <c r="M5290" s="6" t="n">
        <v>1</v>
      </c>
      <c r="N5290" t="inlineStr">
        <is>
          <t>Ja</t>
        </is>
      </c>
      <c r="T5290" t="inlineStr">
        <is>
          <t>AYT</t>
        </is>
      </c>
      <c r="U5290">
        <f>VLOOKUP(T5290,Destinations!$A$2:$C$550,2,0)</f>
        <v/>
      </c>
      <c r="V5290" t="inlineStr">
        <is>
          <t>WCHS</t>
        </is>
      </c>
      <c r="W5290">
        <f>VLOOKUP(V5290,'WCH Kat'!$A$1:$B$150,2,0)</f>
        <v/>
      </c>
    </row>
    <row r="5291">
      <c r="A5291" t="inlineStr">
        <is>
          <t xml:space="preserve">PC </t>
        </is>
      </c>
      <c r="B5291" t="inlineStr">
        <is>
          <t>PC 1013</t>
        </is>
      </c>
      <c r="C5291" s="4" t="inlineStr">
        <is>
          <t>26.11.2023</t>
        </is>
      </c>
      <c r="D5291" t="inlineStr">
        <is>
          <t>23:55</t>
        </is>
      </c>
      <c r="E5291" s="4" t="inlineStr">
        <is>
          <t>26.11.2023</t>
        </is>
      </c>
      <c r="F5291" t="inlineStr">
        <is>
          <t>20:20</t>
        </is>
      </c>
      <c r="G5291" s="5" t="n">
        <v>3.58333</v>
      </c>
      <c r="H5291" t="inlineStr">
        <is>
          <t>Inbound</t>
        </is>
      </c>
      <c r="I5291" s="6" t="n">
        <v>0</v>
      </c>
      <c r="J5291" s="6" t="n">
        <v>0</v>
      </c>
      <c r="K5291" s="6" t="n">
        <v>1</v>
      </c>
      <c r="L5291" s="6">
        <f>I5291+J5291+K5291</f>
        <v/>
      </c>
      <c r="M5291" s="6" t="n">
        <v>0</v>
      </c>
      <c r="P5291" t="inlineStr">
        <is>
          <t>Ja</t>
        </is>
      </c>
      <c r="T5291" t="inlineStr">
        <is>
          <t>SAW</t>
        </is>
      </c>
      <c r="U5291">
        <f>VLOOKUP(T5291,Destinations!$A$2:$C$550,2,0)</f>
        <v/>
      </c>
      <c r="V5291" t="inlineStr">
        <is>
          <t>WCHS</t>
        </is>
      </c>
      <c r="W5291">
        <f>VLOOKUP(V5291,'WCH Kat'!$A$1:$B$150,2,0)</f>
        <v/>
      </c>
    </row>
    <row r="5292">
      <c r="A5292" t="inlineStr">
        <is>
          <t xml:space="preserve">PC </t>
        </is>
      </c>
      <c r="B5292" t="inlineStr">
        <is>
          <t>PC 5014</t>
        </is>
      </c>
      <c r="C5292" s="4" t="inlineStr">
        <is>
          <t>27.11.2023</t>
        </is>
      </c>
      <c r="D5292" t="inlineStr">
        <is>
          <t>00:25</t>
        </is>
      </c>
      <c r="E5292" s="4" t="inlineStr">
        <is>
          <t>26.11.2023</t>
        </is>
      </c>
      <c r="F5292" t="inlineStr">
        <is>
          <t>22:11</t>
        </is>
      </c>
      <c r="G5292" s="5" t="n">
        <v>2.23333</v>
      </c>
      <c r="H5292" t="inlineStr">
        <is>
          <t>Outbound</t>
        </is>
      </c>
      <c r="I5292" s="6" t="n">
        <v>0</v>
      </c>
      <c r="J5292" s="6" t="n">
        <v>1</v>
      </c>
      <c r="K5292" s="6" t="n">
        <v>0</v>
      </c>
      <c r="L5292" s="6">
        <f>I5292+J5292+K5292</f>
        <v/>
      </c>
      <c r="M5292" s="6" t="n">
        <v>0</v>
      </c>
      <c r="Q5292" t="inlineStr">
        <is>
          <t>Ja</t>
        </is>
      </c>
      <c r="T5292" t="inlineStr">
        <is>
          <t>Antalya</t>
        </is>
      </c>
      <c r="U5292">
        <f>VLOOKUP(T5292,Destinations!$A$2:$C$550,2,0)</f>
        <v/>
      </c>
      <c r="V5292" t="inlineStr">
        <is>
          <t>WCHS</t>
        </is>
      </c>
      <c r="W5292">
        <f>VLOOKUP(V5292,'WCH Kat'!$A$1:$B$150,2,0)</f>
        <v/>
      </c>
    </row>
    <row r="5293">
      <c r="A5293" t="inlineStr">
        <is>
          <t xml:space="preserve">TK </t>
        </is>
      </c>
      <c r="B5293" t="inlineStr">
        <is>
          <t>TK 7872</t>
        </is>
      </c>
      <c r="C5293" s="4" t="inlineStr">
        <is>
          <t>27.11.2023</t>
        </is>
      </c>
      <c r="D5293" t="inlineStr">
        <is>
          <t>00:45</t>
        </is>
      </c>
      <c r="E5293" s="4" t="inlineStr">
        <is>
          <t>24.11.2023</t>
        </is>
      </c>
      <c r="F5293" t="inlineStr">
        <is>
          <t>21:15</t>
        </is>
      </c>
      <c r="G5293" s="5" t="n">
        <v>51.5</v>
      </c>
      <c r="H5293" t="inlineStr">
        <is>
          <t>Inbound</t>
        </is>
      </c>
      <c r="I5293" s="6" t="n">
        <v>0</v>
      </c>
      <c r="J5293" s="6" t="n">
        <v>0</v>
      </c>
      <c r="K5293" s="6" t="n">
        <v>0</v>
      </c>
      <c r="L5293" s="6">
        <f>I5293+J5293+K5293</f>
        <v/>
      </c>
      <c r="M5293" s="6" t="n">
        <v>1</v>
      </c>
      <c r="N5293" t="inlineStr">
        <is>
          <t>Ja</t>
        </is>
      </c>
      <c r="T5293" t="inlineStr">
        <is>
          <t>SAW</t>
        </is>
      </c>
      <c r="U5293">
        <f>VLOOKUP(T5293,Destinations!$A$2:$C$550,2,0)</f>
        <v/>
      </c>
      <c r="V5293" t="inlineStr">
        <is>
          <t>WCHS</t>
        </is>
      </c>
      <c r="W5293">
        <f>VLOOKUP(V5293,'WCH Kat'!$A$1:$B$150,2,0)</f>
        <v/>
      </c>
    </row>
    <row r="5294">
      <c r="A5294" t="inlineStr">
        <is>
          <t xml:space="preserve">TK </t>
        </is>
      </c>
      <c r="B5294" t="inlineStr">
        <is>
          <t>TK 7872</t>
        </is>
      </c>
      <c r="C5294" s="4" t="inlineStr">
        <is>
          <t>27.11.2023</t>
        </is>
      </c>
      <c r="D5294" t="inlineStr">
        <is>
          <t>00:45</t>
        </is>
      </c>
      <c r="E5294" s="4" t="inlineStr">
        <is>
          <t>24.11.2023</t>
        </is>
      </c>
      <c r="F5294" t="inlineStr">
        <is>
          <t>21:15</t>
        </is>
      </c>
      <c r="G5294" s="5" t="n">
        <v>51.5</v>
      </c>
      <c r="H5294" t="inlineStr">
        <is>
          <t>Inbound</t>
        </is>
      </c>
      <c r="I5294" s="6" t="n">
        <v>0</v>
      </c>
      <c r="J5294" s="6" t="n">
        <v>0</v>
      </c>
      <c r="K5294" s="6" t="n">
        <v>0</v>
      </c>
      <c r="L5294" s="6">
        <f>I5294+J5294+K5294</f>
        <v/>
      </c>
      <c r="M5294" s="6" t="n">
        <v>1</v>
      </c>
      <c r="N5294" t="inlineStr">
        <is>
          <t>Ja</t>
        </is>
      </c>
      <c r="T5294" t="inlineStr">
        <is>
          <t>SAW</t>
        </is>
      </c>
      <c r="U5294">
        <f>VLOOKUP(T5294,Destinations!$A$2:$C$550,2,0)</f>
        <v/>
      </c>
      <c r="V5294" t="inlineStr">
        <is>
          <t>WCHS</t>
        </is>
      </c>
      <c r="W5294">
        <f>VLOOKUP(V5294,'WCH Kat'!$A$1:$B$150,2,0)</f>
        <v/>
      </c>
    </row>
    <row r="5295">
      <c r="A5295" t="inlineStr">
        <is>
          <t xml:space="preserve">TK </t>
        </is>
      </c>
      <c r="B5295" t="inlineStr">
        <is>
          <t>TK 7872</t>
        </is>
      </c>
      <c r="C5295" s="4" t="inlineStr">
        <is>
          <t>27.11.2023</t>
        </is>
      </c>
      <c r="D5295" t="inlineStr">
        <is>
          <t>00:45</t>
        </is>
      </c>
      <c r="E5295" s="4" t="inlineStr">
        <is>
          <t>24.11.2023</t>
        </is>
      </c>
      <c r="F5295" t="inlineStr">
        <is>
          <t>21:15</t>
        </is>
      </c>
      <c r="G5295" s="5" t="n">
        <v>51.5</v>
      </c>
      <c r="H5295" t="inlineStr">
        <is>
          <t>Inbound</t>
        </is>
      </c>
      <c r="I5295" s="6" t="n">
        <v>0</v>
      </c>
      <c r="J5295" s="6" t="n">
        <v>0</v>
      </c>
      <c r="K5295" s="6" t="n">
        <v>0</v>
      </c>
      <c r="L5295" s="6">
        <f>I5295+J5295+K5295</f>
        <v/>
      </c>
      <c r="M5295" s="6" t="n">
        <v>1</v>
      </c>
      <c r="N5295" t="inlineStr">
        <is>
          <t>Ja</t>
        </is>
      </c>
      <c r="T5295" t="inlineStr">
        <is>
          <t>SAW</t>
        </is>
      </c>
      <c r="U5295">
        <f>VLOOKUP(T5295,Destinations!$A$2:$C$550,2,0)</f>
        <v/>
      </c>
      <c r="V5295" t="inlineStr">
        <is>
          <t>WCHS</t>
        </is>
      </c>
      <c r="W5295">
        <f>VLOOKUP(V5295,'WCH Kat'!$A$1:$B$150,2,0)</f>
        <v/>
      </c>
    </row>
    <row r="5296">
      <c r="A5296" t="inlineStr">
        <is>
          <t xml:space="preserve">TK </t>
        </is>
      </c>
      <c r="B5296" t="inlineStr">
        <is>
          <t>TK 7872</t>
        </is>
      </c>
      <c r="C5296" s="4" t="inlineStr">
        <is>
          <t>27.11.2023</t>
        </is>
      </c>
      <c r="D5296" t="inlineStr">
        <is>
          <t>00:45</t>
        </is>
      </c>
      <c r="E5296" s="4" t="inlineStr">
        <is>
          <t>24.11.2023</t>
        </is>
      </c>
      <c r="F5296" t="inlineStr">
        <is>
          <t>21:15</t>
        </is>
      </c>
      <c r="G5296" s="5" t="n">
        <v>51.5</v>
      </c>
      <c r="H5296" t="inlineStr">
        <is>
          <t>Inbound</t>
        </is>
      </c>
      <c r="I5296" s="6" t="n">
        <v>0</v>
      </c>
      <c r="J5296" s="6" t="n">
        <v>0</v>
      </c>
      <c r="K5296" s="6" t="n">
        <v>0</v>
      </c>
      <c r="L5296" s="6">
        <f>I5296+J5296+K5296</f>
        <v/>
      </c>
      <c r="M5296" s="6" t="n">
        <v>1</v>
      </c>
      <c r="N5296" t="inlineStr">
        <is>
          <t>Ja</t>
        </is>
      </c>
      <c r="T5296" t="inlineStr">
        <is>
          <t>SAW</t>
        </is>
      </c>
      <c r="U5296">
        <f>VLOOKUP(T5296,Destinations!$A$2:$C$550,2,0)</f>
        <v/>
      </c>
      <c r="V5296" t="inlineStr">
        <is>
          <t>WCHS</t>
        </is>
      </c>
      <c r="W5296">
        <f>VLOOKUP(V5296,'WCH Kat'!$A$1:$B$150,2,0)</f>
        <v/>
      </c>
    </row>
    <row r="5297">
      <c r="A5297" t="inlineStr">
        <is>
          <t xml:space="preserve">PC </t>
        </is>
      </c>
      <c r="B5297" t="inlineStr">
        <is>
          <t>PC 1014</t>
        </is>
      </c>
      <c r="C5297" s="4" t="inlineStr">
        <is>
          <t>27.11.2023</t>
        </is>
      </c>
      <c r="D5297" t="inlineStr">
        <is>
          <t>00:50</t>
        </is>
      </c>
      <c r="E5297" s="4" t="inlineStr">
        <is>
          <t>25.11.2023</t>
        </is>
      </c>
      <c r="F5297" t="inlineStr">
        <is>
          <t>22:25</t>
        </is>
      </c>
      <c r="G5297" s="5" t="n">
        <v>26.41667</v>
      </c>
      <c r="H5297" t="inlineStr">
        <is>
          <t>Outbound</t>
        </is>
      </c>
      <c r="I5297" s="6" t="n">
        <v>0</v>
      </c>
      <c r="J5297" s="6" t="n">
        <v>0</v>
      </c>
      <c r="K5297" s="6" t="n">
        <v>1</v>
      </c>
      <c r="L5297" s="6">
        <f>I5297+J5297+K5297</f>
        <v/>
      </c>
      <c r="M5297" s="6" t="n">
        <v>0</v>
      </c>
      <c r="N5297" t="inlineStr">
        <is>
          <t>Ja</t>
        </is>
      </c>
      <c r="T5297" t="inlineStr">
        <is>
          <t>SAW</t>
        </is>
      </c>
      <c r="U5297">
        <f>VLOOKUP(T5297,Destinations!$A$2:$C$550,2,0)</f>
        <v/>
      </c>
      <c r="V5297" t="inlineStr">
        <is>
          <t>WCHS</t>
        </is>
      </c>
      <c r="W5297">
        <f>VLOOKUP(V5297,'WCH Kat'!$A$1:$B$150,2,0)</f>
        <v/>
      </c>
    </row>
    <row r="5298">
      <c r="A5298" t="inlineStr">
        <is>
          <t xml:space="preserve">TK </t>
        </is>
      </c>
      <c r="B5298" t="inlineStr">
        <is>
          <t>TK 7872</t>
        </is>
      </c>
      <c r="C5298" s="4" t="inlineStr">
        <is>
          <t>27.11.2023</t>
        </is>
      </c>
      <c r="D5298" t="inlineStr">
        <is>
          <t>01:00</t>
        </is>
      </c>
      <c r="E5298" s="4" t="inlineStr">
        <is>
          <t>24.11.2023</t>
        </is>
      </c>
      <c r="F5298" t="inlineStr">
        <is>
          <t>21:15</t>
        </is>
      </c>
      <c r="G5298" s="5" t="n">
        <v>51.75</v>
      </c>
      <c r="H5298" t="inlineStr">
        <is>
          <t>Inbound</t>
        </is>
      </c>
      <c r="I5298" s="6" t="n">
        <v>0</v>
      </c>
      <c r="J5298" s="6" t="n">
        <v>0</v>
      </c>
      <c r="K5298" s="6" t="n">
        <v>0</v>
      </c>
      <c r="L5298" s="6">
        <f>I5298+J5298+K5298</f>
        <v/>
      </c>
      <c r="M5298" s="6" t="n">
        <v>1</v>
      </c>
      <c r="N5298" t="inlineStr">
        <is>
          <t>Ja</t>
        </is>
      </c>
      <c r="T5298" t="inlineStr">
        <is>
          <t>SAW</t>
        </is>
      </c>
      <c r="U5298">
        <f>VLOOKUP(T5298,Destinations!$A$2:$C$550,2,0)</f>
        <v/>
      </c>
      <c r="V5298" t="inlineStr">
        <is>
          <t>WCHS</t>
        </is>
      </c>
      <c r="W5298">
        <f>VLOOKUP(V5298,'WCH Kat'!$A$1:$B$150,2,0)</f>
        <v/>
      </c>
    </row>
    <row r="5299">
      <c r="A5299" t="inlineStr">
        <is>
          <t xml:space="preserve">PC </t>
        </is>
      </c>
      <c r="B5299" t="inlineStr">
        <is>
          <t>PC 1014</t>
        </is>
      </c>
      <c r="C5299" s="4" t="inlineStr">
        <is>
          <t>27.11.2023</t>
        </is>
      </c>
      <c r="D5299" t="inlineStr">
        <is>
          <t>01:20</t>
        </is>
      </c>
      <c r="E5299" s="4" t="inlineStr">
        <is>
          <t>26.11.2023</t>
        </is>
      </c>
      <c r="F5299" t="inlineStr">
        <is>
          <t>23:10</t>
        </is>
      </c>
      <c r="G5299" s="5" t="n">
        <v>2.16667</v>
      </c>
      <c r="H5299" t="inlineStr">
        <is>
          <t>Outbound</t>
        </is>
      </c>
      <c r="I5299" s="6" t="n">
        <v>0</v>
      </c>
      <c r="J5299" s="6" t="n">
        <v>1</v>
      </c>
      <c r="K5299" s="6" t="n">
        <v>0</v>
      </c>
      <c r="L5299" s="6">
        <f>I5299+J5299+K5299</f>
        <v/>
      </c>
      <c r="M5299" s="6" t="n">
        <v>0</v>
      </c>
      <c r="Q5299" t="inlineStr">
        <is>
          <t>Ja</t>
        </is>
      </c>
      <c r="T5299" t="inlineStr">
        <is>
          <t>Istanbul-Sabiha Gökcen</t>
        </is>
      </c>
      <c r="U5299">
        <f>VLOOKUP(T5299,Destinations!$A$2:$C$550,2,0)</f>
        <v/>
      </c>
      <c r="V5299" t="inlineStr">
        <is>
          <t>WCHS</t>
        </is>
      </c>
      <c r="W5299">
        <f>VLOOKUP(V5299,'WCH Kat'!$A$1:$B$150,2,0)</f>
        <v/>
      </c>
    </row>
    <row r="5300">
      <c r="A5300" t="inlineStr">
        <is>
          <t xml:space="preserve">XQ </t>
        </is>
      </c>
      <c r="B5300" t="inlineStr">
        <is>
          <t>XQ 1328</t>
        </is>
      </c>
      <c r="C5300" s="4" t="inlineStr">
        <is>
          <t>27.11.2023</t>
        </is>
      </c>
      <c r="D5300" t="inlineStr">
        <is>
          <t>01:30</t>
        </is>
      </c>
      <c r="E5300" s="4" t="inlineStr">
        <is>
          <t>26.11.2023</t>
        </is>
      </c>
      <c r="F5300" t="inlineStr">
        <is>
          <t>22:40</t>
        </is>
      </c>
      <c r="G5300" s="5" t="n">
        <v>2.83333</v>
      </c>
      <c r="H5300" t="inlineStr">
        <is>
          <t>Inbound</t>
        </is>
      </c>
      <c r="I5300" s="6" t="n">
        <v>0</v>
      </c>
      <c r="J5300" s="6" t="n">
        <v>1</v>
      </c>
      <c r="K5300" s="6" t="n">
        <v>0</v>
      </c>
      <c r="L5300" s="6">
        <f>I5300+J5300+K5300</f>
        <v/>
      </c>
      <c r="M5300" s="6" t="n">
        <v>0</v>
      </c>
      <c r="R5300" t="inlineStr">
        <is>
          <t>Ja</t>
        </is>
      </c>
      <c r="T5300" t="inlineStr">
        <is>
          <t>Ankara</t>
        </is>
      </c>
      <c r="U5300">
        <f>VLOOKUP(T5300,Destinations!$A$2:$C$550,2,0)</f>
        <v/>
      </c>
      <c r="V5300" t="inlineStr">
        <is>
          <t>WCHS</t>
        </is>
      </c>
      <c r="W5300">
        <f>VLOOKUP(V5300,'WCH Kat'!$A$1:$B$150,2,0)</f>
        <v/>
      </c>
    </row>
    <row r="5301">
      <c r="A5301" t="inlineStr">
        <is>
          <t xml:space="preserve">XQ </t>
        </is>
      </c>
      <c r="B5301" t="inlineStr">
        <is>
          <t>XQ 1328</t>
        </is>
      </c>
      <c r="C5301" s="4" t="inlineStr">
        <is>
          <t>27.11.2023</t>
        </is>
      </c>
      <c r="D5301" t="inlineStr">
        <is>
          <t>01:30</t>
        </is>
      </c>
      <c r="E5301" s="4" t="inlineStr">
        <is>
          <t>26.11.2023</t>
        </is>
      </c>
      <c r="F5301" t="inlineStr">
        <is>
          <t>22:40</t>
        </is>
      </c>
      <c r="G5301" s="5" t="n">
        <v>2.83333</v>
      </c>
      <c r="H5301" t="inlineStr">
        <is>
          <t>Inbound</t>
        </is>
      </c>
      <c r="I5301" s="6" t="n">
        <v>0</v>
      </c>
      <c r="J5301" s="6" t="n">
        <v>1</v>
      </c>
      <c r="K5301" s="6" t="n">
        <v>0</v>
      </c>
      <c r="L5301" s="6">
        <f>I5301+J5301+K5301</f>
        <v/>
      </c>
      <c r="M5301" s="6" t="n">
        <v>0</v>
      </c>
      <c r="R5301" t="inlineStr">
        <is>
          <t>Ja</t>
        </is>
      </c>
      <c r="T5301" t="inlineStr">
        <is>
          <t>Ankara</t>
        </is>
      </c>
      <c r="U5301">
        <f>VLOOKUP(T5301,Destinations!$A$2:$C$550,2,0)</f>
        <v/>
      </c>
      <c r="V5301" t="inlineStr">
        <is>
          <t>WCHS</t>
        </is>
      </c>
      <c r="W5301">
        <f>VLOOKUP(V5301,'WCH Kat'!$A$1:$B$150,2,0)</f>
        <v/>
      </c>
    </row>
    <row r="5302">
      <c r="A5302" t="inlineStr">
        <is>
          <t xml:space="preserve">XQ </t>
        </is>
      </c>
      <c r="B5302" t="inlineStr">
        <is>
          <t>XQ 1328</t>
        </is>
      </c>
      <c r="C5302" s="4" t="inlineStr">
        <is>
          <t>27.11.2023</t>
        </is>
      </c>
      <c r="D5302" t="inlineStr">
        <is>
          <t>01:30</t>
        </is>
      </c>
      <c r="E5302" s="4" t="inlineStr">
        <is>
          <t>26.11.2023</t>
        </is>
      </c>
      <c r="F5302" t="inlineStr">
        <is>
          <t>22:40</t>
        </is>
      </c>
      <c r="G5302" s="5" t="n">
        <v>2.83333</v>
      </c>
      <c r="H5302" t="inlineStr">
        <is>
          <t>Inbound</t>
        </is>
      </c>
      <c r="I5302" s="6" t="n">
        <v>0</v>
      </c>
      <c r="J5302" s="6" t="n">
        <v>1</v>
      </c>
      <c r="K5302" s="6" t="n">
        <v>0</v>
      </c>
      <c r="L5302" s="6">
        <f>I5302+J5302+K5302</f>
        <v/>
      </c>
      <c r="M5302" s="6" t="n">
        <v>0</v>
      </c>
      <c r="R5302" t="inlineStr">
        <is>
          <t>Ja</t>
        </is>
      </c>
      <c r="T5302" t="inlineStr">
        <is>
          <t>Ankara</t>
        </is>
      </c>
      <c r="U5302">
        <f>VLOOKUP(T5302,Destinations!$A$2:$C$550,2,0)</f>
        <v/>
      </c>
      <c r="V5302" t="inlineStr">
        <is>
          <t>WCHS</t>
        </is>
      </c>
      <c r="W5302">
        <f>VLOOKUP(V5302,'WCH Kat'!$A$1:$B$150,2,0)</f>
        <v/>
      </c>
    </row>
    <row r="5303">
      <c r="A5303" t="inlineStr">
        <is>
          <t xml:space="preserve">XQ </t>
        </is>
      </c>
      <c r="B5303" t="inlineStr">
        <is>
          <t>XQ 1328</t>
        </is>
      </c>
      <c r="C5303" s="4" t="inlineStr">
        <is>
          <t>27.11.2023</t>
        </is>
      </c>
      <c r="D5303" t="inlineStr">
        <is>
          <t>01:30</t>
        </is>
      </c>
      <c r="E5303" s="4" t="inlineStr">
        <is>
          <t>26.11.2023</t>
        </is>
      </c>
      <c r="F5303" t="inlineStr">
        <is>
          <t>22:40</t>
        </is>
      </c>
      <c r="G5303" s="5" t="n">
        <v>2.83333</v>
      </c>
      <c r="H5303" t="inlineStr">
        <is>
          <t>Inbound</t>
        </is>
      </c>
      <c r="I5303" s="6" t="n">
        <v>0</v>
      </c>
      <c r="J5303" s="6" t="n">
        <v>1</v>
      </c>
      <c r="K5303" s="6" t="n">
        <v>0</v>
      </c>
      <c r="L5303" s="6">
        <f>I5303+J5303+K5303</f>
        <v/>
      </c>
      <c r="M5303" s="6" t="n">
        <v>0</v>
      </c>
      <c r="R5303" t="inlineStr">
        <is>
          <t>Ja</t>
        </is>
      </c>
      <c r="T5303" t="inlineStr">
        <is>
          <t>Ankara</t>
        </is>
      </c>
      <c r="U5303">
        <f>VLOOKUP(T5303,Destinations!$A$2:$C$550,2,0)</f>
        <v/>
      </c>
      <c r="V5303" t="inlineStr">
        <is>
          <t>WCHS</t>
        </is>
      </c>
      <c r="W5303">
        <f>VLOOKUP(V5303,'WCH Kat'!$A$1:$B$150,2,0)</f>
        <v/>
      </c>
    </row>
    <row r="5304">
      <c r="A5304" t="inlineStr">
        <is>
          <t xml:space="preserve">XQ </t>
        </is>
      </c>
      <c r="B5304" t="inlineStr">
        <is>
          <t>XQ 1328</t>
        </is>
      </c>
      <c r="C5304" s="4" t="inlineStr">
        <is>
          <t>27.11.2023</t>
        </is>
      </c>
      <c r="D5304" t="inlineStr">
        <is>
          <t>01:30</t>
        </is>
      </c>
      <c r="E5304" s="4" t="inlineStr">
        <is>
          <t>26.11.2023</t>
        </is>
      </c>
      <c r="F5304" t="inlineStr">
        <is>
          <t>22:40</t>
        </is>
      </c>
      <c r="G5304" s="5" t="n">
        <v>2.83333</v>
      </c>
      <c r="H5304" t="inlineStr">
        <is>
          <t>Inbound</t>
        </is>
      </c>
      <c r="I5304" s="6" t="n">
        <v>0</v>
      </c>
      <c r="J5304" s="6" t="n">
        <v>1</v>
      </c>
      <c r="K5304" s="6" t="n">
        <v>0</v>
      </c>
      <c r="L5304" s="6">
        <f>I5304+J5304+K5304</f>
        <v/>
      </c>
      <c r="M5304" s="6" t="n">
        <v>0</v>
      </c>
      <c r="R5304" t="inlineStr">
        <is>
          <t>Ja</t>
        </is>
      </c>
      <c r="T5304" t="inlineStr">
        <is>
          <t>Ankara</t>
        </is>
      </c>
      <c r="U5304">
        <f>VLOOKUP(T5304,Destinations!$A$2:$C$550,2,0)</f>
        <v/>
      </c>
      <c r="V5304" t="inlineStr">
        <is>
          <t>WCHS</t>
        </is>
      </c>
      <c r="W5304">
        <f>VLOOKUP(V5304,'WCH Kat'!$A$1:$B$150,2,0)</f>
        <v/>
      </c>
    </row>
    <row r="5305">
      <c r="A5305" t="inlineStr">
        <is>
          <t xml:space="preserve">XQ </t>
        </is>
      </c>
      <c r="B5305" t="inlineStr">
        <is>
          <t>XQ 1328</t>
        </is>
      </c>
      <c r="C5305" s="4" t="inlineStr">
        <is>
          <t>27.11.2023</t>
        </is>
      </c>
      <c r="D5305" t="inlineStr">
        <is>
          <t>01:30</t>
        </is>
      </c>
      <c r="E5305" s="4" t="inlineStr">
        <is>
          <t>26.11.2023</t>
        </is>
      </c>
      <c r="F5305" t="inlineStr">
        <is>
          <t>22:40</t>
        </is>
      </c>
      <c r="G5305" s="5" t="n">
        <v>2.83333</v>
      </c>
      <c r="H5305" t="inlineStr">
        <is>
          <t>Inbound</t>
        </is>
      </c>
      <c r="I5305" s="6" t="n">
        <v>0</v>
      </c>
      <c r="J5305" s="6" t="n">
        <v>1</v>
      </c>
      <c r="K5305" s="6" t="n">
        <v>0</v>
      </c>
      <c r="L5305" s="6">
        <f>I5305+J5305+K5305</f>
        <v/>
      </c>
      <c r="M5305" s="6" t="n">
        <v>0</v>
      </c>
      <c r="R5305" t="inlineStr">
        <is>
          <t>Ja</t>
        </is>
      </c>
      <c r="T5305" t="inlineStr">
        <is>
          <t>Ankara</t>
        </is>
      </c>
      <c r="U5305">
        <f>VLOOKUP(T5305,Destinations!$A$2:$C$550,2,0)</f>
        <v/>
      </c>
      <c r="V5305" t="inlineStr">
        <is>
          <t>WCHS</t>
        </is>
      </c>
      <c r="W5305">
        <f>VLOOKUP(V5305,'WCH Kat'!$A$1:$B$150,2,0)</f>
        <v/>
      </c>
    </row>
    <row r="5306">
      <c r="A5306" t="inlineStr">
        <is>
          <t xml:space="preserve">XQ </t>
        </is>
      </c>
      <c r="B5306" t="inlineStr">
        <is>
          <t>XQ 1328</t>
        </is>
      </c>
      <c r="C5306" s="4" t="inlineStr">
        <is>
          <t>27.11.2023</t>
        </is>
      </c>
      <c r="D5306" t="inlineStr">
        <is>
          <t>01:30</t>
        </is>
      </c>
      <c r="E5306" s="4" t="inlineStr">
        <is>
          <t>26.11.2023</t>
        </is>
      </c>
      <c r="F5306" t="inlineStr">
        <is>
          <t>22:40</t>
        </is>
      </c>
      <c r="G5306" s="5" t="n">
        <v>2.83333</v>
      </c>
      <c r="H5306" t="inlineStr">
        <is>
          <t>Inbound</t>
        </is>
      </c>
      <c r="I5306" s="6" t="n">
        <v>0</v>
      </c>
      <c r="J5306" s="6" t="n">
        <v>1</v>
      </c>
      <c r="K5306" s="6" t="n">
        <v>0</v>
      </c>
      <c r="L5306" s="6">
        <f>I5306+J5306+K5306</f>
        <v/>
      </c>
      <c r="M5306" s="6" t="n">
        <v>0</v>
      </c>
      <c r="R5306" t="inlineStr">
        <is>
          <t>Ja</t>
        </is>
      </c>
      <c r="T5306" t="inlineStr">
        <is>
          <t>Ankara</t>
        </is>
      </c>
      <c r="U5306">
        <f>VLOOKUP(T5306,Destinations!$A$2:$C$550,2,0)</f>
        <v/>
      </c>
      <c r="V5306" t="inlineStr">
        <is>
          <t>WCHS</t>
        </is>
      </c>
      <c r="W5306">
        <f>VLOOKUP(V5306,'WCH Kat'!$A$1:$B$150,2,0)</f>
        <v/>
      </c>
    </row>
    <row r="5307">
      <c r="A5307" t="inlineStr">
        <is>
          <t xml:space="preserve">XQ </t>
        </is>
      </c>
      <c r="B5307" t="inlineStr">
        <is>
          <t>XQ 1328</t>
        </is>
      </c>
      <c r="C5307" s="4" t="inlineStr">
        <is>
          <t>27.11.2023</t>
        </is>
      </c>
      <c r="D5307" t="inlineStr">
        <is>
          <t>01:30</t>
        </is>
      </c>
      <c r="E5307" s="4" t="inlineStr">
        <is>
          <t>26.11.2023</t>
        </is>
      </c>
      <c r="F5307" t="inlineStr">
        <is>
          <t>22:40</t>
        </is>
      </c>
      <c r="G5307" s="5" t="n">
        <v>2.83333</v>
      </c>
      <c r="H5307" t="inlineStr">
        <is>
          <t>Inbound</t>
        </is>
      </c>
      <c r="I5307" s="6" t="n">
        <v>0</v>
      </c>
      <c r="J5307" s="6" t="n">
        <v>1</v>
      </c>
      <c r="K5307" s="6" t="n">
        <v>0</v>
      </c>
      <c r="L5307" s="6">
        <f>I5307+J5307+K5307</f>
        <v/>
      </c>
      <c r="M5307" s="6" t="n">
        <v>0</v>
      </c>
      <c r="R5307" t="inlineStr">
        <is>
          <t>Ja</t>
        </is>
      </c>
      <c r="T5307" t="inlineStr">
        <is>
          <t>Ankara</t>
        </is>
      </c>
      <c r="U5307">
        <f>VLOOKUP(T5307,Destinations!$A$2:$C$550,2,0)</f>
        <v/>
      </c>
      <c r="V5307" t="inlineStr">
        <is>
          <t>WCHS</t>
        </is>
      </c>
      <c r="W5307">
        <f>VLOOKUP(V5307,'WCH Kat'!$A$1:$B$150,2,0)</f>
        <v/>
      </c>
    </row>
    <row r="5308">
      <c r="A5308" t="inlineStr">
        <is>
          <t xml:space="preserve">XQ </t>
        </is>
      </c>
      <c r="B5308" t="inlineStr">
        <is>
          <t>XQ 1328</t>
        </is>
      </c>
      <c r="C5308" s="4" t="inlineStr">
        <is>
          <t>27.11.2023</t>
        </is>
      </c>
      <c r="D5308" t="inlineStr">
        <is>
          <t>01:30</t>
        </is>
      </c>
      <c r="E5308" s="4" t="inlineStr">
        <is>
          <t>26.11.2023</t>
        </is>
      </c>
      <c r="F5308" t="inlineStr">
        <is>
          <t>22:40</t>
        </is>
      </c>
      <c r="G5308" s="5" t="n">
        <v>2.83333</v>
      </c>
      <c r="H5308" t="inlineStr">
        <is>
          <t>Inbound</t>
        </is>
      </c>
      <c r="I5308" s="6" t="n">
        <v>0</v>
      </c>
      <c r="J5308" s="6" t="n">
        <v>1</v>
      </c>
      <c r="K5308" s="6" t="n">
        <v>0</v>
      </c>
      <c r="L5308" s="6">
        <f>I5308+J5308+K5308</f>
        <v/>
      </c>
      <c r="M5308" s="6" t="n">
        <v>0</v>
      </c>
      <c r="R5308" t="inlineStr">
        <is>
          <t>Ja</t>
        </is>
      </c>
      <c r="T5308" t="inlineStr">
        <is>
          <t>Ankara</t>
        </is>
      </c>
      <c r="U5308">
        <f>VLOOKUP(T5308,Destinations!$A$2:$C$550,2,0)</f>
        <v/>
      </c>
      <c r="V5308" t="inlineStr">
        <is>
          <t>WCHS</t>
        </is>
      </c>
      <c r="W5308">
        <f>VLOOKUP(V5308,'WCH Kat'!$A$1:$B$150,2,0)</f>
        <v/>
      </c>
    </row>
    <row r="5309">
      <c r="A5309" t="inlineStr">
        <is>
          <t xml:space="preserve">XQ </t>
        </is>
      </c>
      <c r="B5309" t="inlineStr">
        <is>
          <t>XQ 1328</t>
        </is>
      </c>
      <c r="C5309" s="4" t="inlineStr">
        <is>
          <t>27.11.2023</t>
        </is>
      </c>
      <c r="D5309" t="inlineStr">
        <is>
          <t>01:30</t>
        </is>
      </c>
      <c r="E5309" s="4" t="inlineStr">
        <is>
          <t>26.11.2023</t>
        </is>
      </c>
      <c r="F5309" t="inlineStr">
        <is>
          <t>22:40</t>
        </is>
      </c>
      <c r="G5309" s="5" t="n">
        <v>2.83333</v>
      </c>
      <c r="H5309" t="inlineStr">
        <is>
          <t>Inbound</t>
        </is>
      </c>
      <c r="I5309" s="6" t="n">
        <v>0</v>
      </c>
      <c r="J5309" s="6" t="n">
        <v>1</v>
      </c>
      <c r="K5309" s="6" t="n">
        <v>0</v>
      </c>
      <c r="L5309" s="6">
        <f>I5309+J5309+K5309</f>
        <v/>
      </c>
      <c r="M5309" s="6" t="n">
        <v>0</v>
      </c>
      <c r="R5309" t="inlineStr">
        <is>
          <t>Ja</t>
        </is>
      </c>
      <c r="T5309" t="inlineStr">
        <is>
          <t>Ankara</t>
        </is>
      </c>
      <c r="U5309">
        <f>VLOOKUP(T5309,Destinations!$A$2:$C$550,2,0)</f>
        <v/>
      </c>
      <c r="V5309" t="inlineStr">
        <is>
          <t>WCHS</t>
        </is>
      </c>
      <c r="W5309">
        <f>VLOOKUP(V5309,'WCH Kat'!$A$1:$B$150,2,0)</f>
        <v/>
      </c>
    </row>
    <row r="5310">
      <c r="A5310" t="inlineStr">
        <is>
          <t xml:space="preserve">XQ </t>
        </is>
      </c>
      <c r="B5310" t="inlineStr">
        <is>
          <t>XQ 1328</t>
        </is>
      </c>
      <c r="C5310" s="4" t="inlineStr">
        <is>
          <t>27.11.2023</t>
        </is>
      </c>
      <c r="D5310" t="inlineStr">
        <is>
          <t>01:30</t>
        </is>
      </c>
      <c r="E5310" s="4" t="inlineStr">
        <is>
          <t>26.11.2023</t>
        </is>
      </c>
      <c r="F5310" t="inlineStr">
        <is>
          <t>22:40</t>
        </is>
      </c>
      <c r="G5310" s="5" t="n">
        <v>2.83333</v>
      </c>
      <c r="H5310" t="inlineStr">
        <is>
          <t>Inbound</t>
        </is>
      </c>
      <c r="I5310" s="6" t="n">
        <v>0</v>
      </c>
      <c r="J5310" s="6" t="n">
        <v>1</v>
      </c>
      <c r="K5310" s="6" t="n">
        <v>0</v>
      </c>
      <c r="L5310" s="6">
        <f>I5310+J5310+K5310</f>
        <v/>
      </c>
      <c r="M5310" s="6" t="n">
        <v>0</v>
      </c>
      <c r="R5310" t="inlineStr">
        <is>
          <t>Ja</t>
        </is>
      </c>
      <c r="T5310" t="inlineStr">
        <is>
          <t>Ankara</t>
        </is>
      </c>
      <c r="U5310">
        <f>VLOOKUP(T5310,Destinations!$A$2:$C$550,2,0)</f>
        <v/>
      </c>
      <c r="V5310" t="inlineStr">
        <is>
          <t>WCHS</t>
        </is>
      </c>
      <c r="W5310">
        <f>VLOOKUP(V5310,'WCH Kat'!$A$1:$B$150,2,0)</f>
        <v/>
      </c>
    </row>
    <row r="5311">
      <c r="A5311" t="inlineStr">
        <is>
          <t xml:space="preserve">FH </t>
        </is>
      </c>
      <c r="B5311" t="inlineStr">
        <is>
          <t>FH 1371</t>
        </is>
      </c>
      <c r="C5311" s="4" t="inlineStr">
        <is>
          <t>27.11.2023</t>
        </is>
      </c>
      <c r="D5311" t="inlineStr">
        <is>
          <t>01:55</t>
        </is>
      </c>
      <c r="E5311" s="4" t="inlineStr">
        <is>
          <t>26.11.2023</t>
        </is>
      </c>
      <c r="F5311" t="inlineStr">
        <is>
          <t>22:14</t>
        </is>
      </c>
      <c r="G5311" s="5" t="n">
        <v>3.68333</v>
      </c>
      <c r="H5311" t="inlineStr">
        <is>
          <t>Inbound</t>
        </is>
      </c>
      <c r="I5311" s="6" t="n">
        <v>0</v>
      </c>
      <c r="J5311" s="6" t="n">
        <v>0</v>
      </c>
      <c r="K5311" s="6" t="n">
        <v>1</v>
      </c>
      <c r="L5311" s="6">
        <f>I5311+J5311+K5311</f>
        <v/>
      </c>
      <c r="M5311" s="6" t="n">
        <v>0</v>
      </c>
      <c r="P5311" t="inlineStr">
        <is>
          <t>Ja</t>
        </is>
      </c>
      <c r="T5311" t="inlineStr">
        <is>
          <t>Antalya</t>
        </is>
      </c>
      <c r="U5311">
        <f>VLOOKUP(T5311,Destinations!$A$2:$C$550,2,0)</f>
        <v/>
      </c>
      <c r="V5311" t="inlineStr">
        <is>
          <t>WCHS</t>
        </is>
      </c>
      <c r="W5311">
        <f>VLOOKUP(V5311,'WCH Kat'!$A$1:$B$150,2,0)</f>
        <v/>
      </c>
    </row>
    <row r="5312">
      <c r="A5312" t="inlineStr">
        <is>
          <t xml:space="preserve">XQ </t>
        </is>
      </c>
      <c r="B5312" t="inlineStr">
        <is>
          <t>XQ 1328</t>
        </is>
      </c>
      <c r="C5312" s="4" t="inlineStr">
        <is>
          <t>27.11.2023</t>
        </is>
      </c>
      <c r="D5312" t="inlineStr">
        <is>
          <t>02:15</t>
        </is>
      </c>
      <c r="E5312" s="4" t="inlineStr">
        <is>
          <t>26.11.2023</t>
        </is>
      </c>
      <c r="F5312" t="inlineStr">
        <is>
          <t>22:40</t>
        </is>
      </c>
      <c r="G5312" s="5" t="n">
        <v>3.58333</v>
      </c>
      <c r="H5312" t="inlineStr">
        <is>
          <t>Inbound</t>
        </is>
      </c>
      <c r="I5312" s="6" t="n">
        <v>0</v>
      </c>
      <c r="J5312" s="6" t="n">
        <v>0</v>
      </c>
      <c r="K5312" s="6" t="n">
        <v>1</v>
      </c>
      <c r="L5312" s="6">
        <f>I5312+J5312+K5312</f>
        <v/>
      </c>
      <c r="M5312" s="6" t="n">
        <v>0</v>
      </c>
      <c r="R5312" t="inlineStr">
        <is>
          <t>Ja</t>
        </is>
      </c>
      <c r="T5312" t="inlineStr">
        <is>
          <t>Ankara</t>
        </is>
      </c>
      <c r="U5312">
        <f>VLOOKUP(T5312,Destinations!$A$2:$C$550,2,0)</f>
        <v/>
      </c>
      <c r="V5312" t="inlineStr">
        <is>
          <t>WCHS</t>
        </is>
      </c>
      <c r="W5312">
        <f>VLOOKUP(V5312,'WCH Kat'!$A$1:$B$150,2,0)</f>
        <v/>
      </c>
    </row>
    <row r="5313">
      <c r="A5313" t="inlineStr">
        <is>
          <t xml:space="preserve">W6 </t>
        </is>
      </c>
      <c r="B5313" t="inlineStr">
        <is>
          <t>W6 7723</t>
        </is>
      </c>
      <c r="C5313" s="4" t="inlineStr">
        <is>
          <t>28.11.2023</t>
        </is>
      </c>
      <c r="D5313" t="inlineStr">
        <is>
          <t>22:00</t>
        </is>
      </c>
      <c r="E5313" s="4" t="inlineStr">
        <is>
          <t>27.11.2023</t>
        </is>
      </c>
      <c r="F5313" t="inlineStr">
        <is>
          <t>03:25</t>
        </is>
      </c>
      <c r="G5313" s="5" t="n">
        <v>42.58333</v>
      </c>
      <c r="H5313" t="inlineStr">
        <is>
          <t>Inbound</t>
        </is>
      </c>
      <c r="I5313" s="6" t="n">
        <v>0</v>
      </c>
      <c r="J5313" s="6" t="n">
        <v>0</v>
      </c>
      <c r="K5313" s="6" t="n">
        <v>0</v>
      </c>
      <c r="L5313" s="6">
        <f>I5313+J5313+K5313</f>
        <v/>
      </c>
      <c r="M5313" s="6" t="n">
        <v>1</v>
      </c>
      <c r="P5313" t="inlineStr">
        <is>
          <t>Ja</t>
        </is>
      </c>
      <c r="T5313" t="inlineStr">
        <is>
          <t>SKP</t>
        </is>
      </c>
      <c r="U5313">
        <f>VLOOKUP(T5313,Destinations!$A$2:$C$550,2,0)</f>
        <v/>
      </c>
      <c r="V5313" t="inlineStr">
        <is>
          <t>WCHC,WCMP</t>
        </is>
      </c>
      <c r="W5313">
        <f>VLOOKUP(V5313,'WCH Kat'!$A$1:$B$150,2,0)</f>
        <v/>
      </c>
    </row>
    <row r="5314">
      <c r="A5314" t="inlineStr">
        <is>
          <t xml:space="preserve">W6 </t>
        </is>
      </c>
      <c r="B5314" t="inlineStr">
        <is>
          <t>W6 7724</t>
        </is>
      </c>
      <c r="C5314" s="4" t="inlineStr">
        <is>
          <t>28.11.2023</t>
        </is>
      </c>
      <c r="D5314" t="inlineStr">
        <is>
          <t>22:35</t>
        </is>
      </c>
      <c r="E5314" s="4" t="inlineStr">
        <is>
          <t>27.11.2023</t>
        </is>
      </c>
      <c r="F5314" t="inlineStr">
        <is>
          <t>06:45</t>
        </is>
      </c>
      <c r="G5314" s="5" t="n">
        <v>39.83333</v>
      </c>
      <c r="H5314" t="inlineStr">
        <is>
          <t>Outbound</t>
        </is>
      </c>
      <c r="I5314" s="6" t="n">
        <v>0</v>
      </c>
      <c r="J5314" s="6" t="n">
        <v>0</v>
      </c>
      <c r="K5314" s="6" t="n">
        <v>0</v>
      </c>
      <c r="L5314" s="6">
        <f>I5314+J5314+K5314</f>
        <v/>
      </c>
      <c r="M5314" s="6" t="n">
        <v>1</v>
      </c>
      <c r="P5314" t="inlineStr">
        <is>
          <t>Ja</t>
        </is>
      </c>
      <c r="T5314" t="inlineStr">
        <is>
          <t>SKP</t>
        </is>
      </c>
      <c r="U5314">
        <f>VLOOKUP(T5314,Destinations!$A$2:$C$550,2,0)</f>
        <v/>
      </c>
      <c r="V5314" t="inlineStr">
        <is>
          <t>WCHC,WCMP</t>
        </is>
      </c>
      <c r="W5314">
        <f>VLOOKUP(V5314,'WCH Kat'!$A$1:$B$150,2,0)</f>
        <v/>
      </c>
    </row>
    <row r="5315">
      <c r="A5315" t="inlineStr">
        <is>
          <t xml:space="preserve">FR </t>
        </is>
      </c>
      <c r="B5315" t="inlineStr">
        <is>
          <t>FR 5532</t>
        </is>
      </c>
      <c r="C5315" s="4" t="inlineStr">
        <is>
          <t>27.11.2023</t>
        </is>
      </c>
      <c r="D5315" t="inlineStr">
        <is>
          <t>06:00</t>
        </is>
      </c>
      <c r="E5315" s="4" t="inlineStr">
        <is>
          <t>27.11.2023</t>
        </is>
      </c>
      <c r="F5315" t="inlineStr">
        <is>
          <t>04:18</t>
        </is>
      </c>
      <c r="G5315" s="5" t="n">
        <v>1.7</v>
      </c>
      <c r="H5315" t="inlineStr">
        <is>
          <t>Outbound</t>
        </is>
      </c>
      <c r="I5315" s="6" t="n">
        <v>0</v>
      </c>
      <c r="J5315" s="6" t="n">
        <v>1</v>
      </c>
      <c r="K5315" s="6" t="n">
        <v>0</v>
      </c>
      <c r="L5315" s="6">
        <f>I5315+J5315+K5315</f>
        <v/>
      </c>
      <c r="M5315" s="6" t="n">
        <v>0</v>
      </c>
      <c r="Q5315" t="inlineStr">
        <is>
          <t>Ja</t>
        </is>
      </c>
      <c r="T5315" t="inlineStr">
        <is>
          <t>BGY</t>
        </is>
      </c>
      <c r="U5315">
        <f>VLOOKUP(T5315,Destinations!$A$2:$C$550,2,0)</f>
        <v/>
      </c>
      <c r="V5315" t="inlineStr">
        <is>
          <t>WCHS</t>
        </is>
      </c>
      <c r="W5315">
        <f>VLOOKUP(V5315,'WCH Kat'!$A$1:$B$150,2,0)</f>
        <v/>
      </c>
    </row>
    <row r="5316">
      <c r="A5316" t="inlineStr">
        <is>
          <t xml:space="preserve">W4 </t>
        </is>
      </c>
      <c r="B5316" t="inlineStr">
        <is>
          <t>W4 3091</t>
        </is>
      </c>
      <c r="C5316" s="4" t="inlineStr">
        <is>
          <t>27.11.2023</t>
        </is>
      </c>
      <c r="D5316" t="inlineStr">
        <is>
          <t>07:45</t>
        </is>
      </c>
      <c r="E5316" s="4" t="inlineStr">
        <is>
          <t>24.11.2023</t>
        </is>
      </c>
      <c r="F5316" t="inlineStr">
        <is>
          <t>17:21</t>
        </is>
      </c>
      <c r="G5316" s="5" t="n">
        <v>62.4</v>
      </c>
      <c r="H5316" t="inlineStr">
        <is>
          <t>Inbound</t>
        </is>
      </c>
      <c r="I5316" s="6" t="n">
        <v>0</v>
      </c>
      <c r="J5316" s="6" t="n">
        <v>0</v>
      </c>
      <c r="K5316" s="6" t="n">
        <v>0</v>
      </c>
      <c r="L5316" s="6">
        <f>I5316+J5316+K5316</f>
        <v/>
      </c>
      <c r="M5316" s="6" t="n">
        <v>1</v>
      </c>
      <c r="R5316" t="inlineStr">
        <is>
          <t>Ja</t>
        </is>
      </c>
      <c r="T5316" t="inlineStr">
        <is>
          <t>Bukarest</t>
        </is>
      </c>
      <c r="U5316">
        <f>VLOOKUP(T5316,Destinations!$A$2:$C$550,2,0)</f>
        <v/>
      </c>
      <c r="V5316" t="inlineStr">
        <is>
          <t>WCHR</t>
        </is>
      </c>
      <c r="W5316">
        <f>VLOOKUP(V5316,'WCH Kat'!$A$1:$B$150,2,0)</f>
        <v/>
      </c>
    </row>
    <row r="5317">
      <c r="A5317" t="inlineStr">
        <is>
          <t xml:space="preserve">W4 </t>
        </is>
      </c>
      <c r="B5317" t="inlineStr">
        <is>
          <t>W4 3091</t>
        </is>
      </c>
      <c r="C5317" s="4" t="inlineStr">
        <is>
          <t>27.11.2023</t>
        </is>
      </c>
      <c r="D5317" t="inlineStr">
        <is>
          <t>07:45</t>
        </is>
      </c>
      <c r="E5317" s="4" t="inlineStr">
        <is>
          <t>25.11.2023</t>
        </is>
      </c>
      <c r="F5317" t="inlineStr">
        <is>
          <t>15:00</t>
        </is>
      </c>
      <c r="G5317" s="5" t="n">
        <v>40.75</v>
      </c>
      <c r="H5317" t="inlineStr">
        <is>
          <t>Inbound</t>
        </is>
      </c>
      <c r="I5317" s="6" t="n">
        <v>0</v>
      </c>
      <c r="J5317" s="6" t="n">
        <v>0</v>
      </c>
      <c r="K5317" s="6" t="n">
        <v>0</v>
      </c>
      <c r="L5317" s="6">
        <f>I5317+J5317+K5317</f>
        <v/>
      </c>
      <c r="M5317" s="6" t="n">
        <v>1</v>
      </c>
      <c r="N5317" t="inlineStr">
        <is>
          <t>Ja</t>
        </is>
      </c>
      <c r="T5317" t="inlineStr">
        <is>
          <t>OTP</t>
        </is>
      </c>
      <c r="U5317">
        <f>VLOOKUP(T5317,Destinations!$A$2:$C$550,2,0)</f>
        <v/>
      </c>
      <c r="V5317" t="inlineStr">
        <is>
          <t>WCHS</t>
        </is>
      </c>
      <c r="W5317">
        <f>VLOOKUP(V5317,'WCH Kat'!$A$1:$B$150,2,0)</f>
        <v/>
      </c>
    </row>
    <row r="5318">
      <c r="A5318" t="inlineStr">
        <is>
          <t xml:space="preserve">FR </t>
        </is>
      </c>
      <c r="B5318" t="inlineStr">
        <is>
          <t>FR 1591</t>
        </is>
      </c>
      <c r="C5318" s="4" t="inlineStr">
        <is>
          <t>27.11.2023</t>
        </is>
      </c>
      <c r="D5318" t="inlineStr">
        <is>
          <t>08:05</t>
        </is>
      </c>
      <c r="E5318" s="4" t="inlineStr">
        <is>
          <t>25.11.2023</t>
        </is>
      </c>
      <c r="F5318" t="inlineStr">
        <is>
          <t>14:50</t>
        </is>
      </c>
      <c r="G5318" s="5" t="n">
        <v>41.25</v>
      </c>
      <c r="H5318" t="inlineStr">
        <is>
          <t>Inbound</t>
        </is>
      </c>
      <c r="I5318" s="6" t="n">
        <v>0</v>
      </c>
      <c r="J5318" s="6" t="n">
        <v>0</v>
      </c>
      <c r="K5318" s="6" t="n">
        <v>0</v>
      </c>
      <c r="L5318" s="6">
        <f>I5318+J5318+K5318</f>
        <v/>
      </c>
      <c r="M5318" s="6" t="n">
        <v>1</v>
      </c>
      <c r="N5318" t="inlineStr">
        <is>
          <t>Ja</t>
        </is>
      </c>
      <c r="T5318" t="inlineStr">
        <is>
          <t>BRS</t>
        </is>
      </c>
      <c r="U5318">
        <f>VLOOKUP(T5318,Destinations!$A$2:$C$550,2,0)</f>
        <v/>
      </c>
      <c r="V5318" t="inlineStr">
        <is>
          <t>WCHR</t>
        </is>
      </c>
      <c r="W5318">
        <f>VLOOKUP(V5318,'WCH Kat'!$A$1:$B$150,2,0)</f>
        <v/>
      </c>
    </row>
    <row r="5319">
      <c r="A5319" t="inlineStr">
        <is>
          <t xml:space="preserve">FR </t>
        </is>
      </c>
      <c r="B5319" t="inlineStr">
        <is>
          <t>FR 2507</t>
        </is>
      </c>
      <c r="C5319" s="4" t="inlineStr">
        <is>
          <t>27.11.2023</t>
        </is>
      </c>
      <c r="D5319" t="inlineStr">
        <is>
          <t>08:10</t>
        </is>
      </c>
      <c r="E5319" s="4" t="inlineStr">
        <is>
          <t>27.11.2023</t>
        </is>
      </c>
      <c r="F5319" t="inlineStr">
        <is>
          <t>05:20</t>
        </is>
      </c>
      <c r="G5319" s="5" t="n">
        <v>2.83333</v>
      </c>
      <c r="H5319" t="inlineStr">
        <is>
          <t>Inbound</t>
        </is>
      </c>
      <c r="I5319" s="6" t="n">
        <v>0</v>
      </c>
      <c r="J5319" s="6" t="n">
        <v>1</v>
      </c>
      <c r="K5319" s="6" t="n">
        <v>0</v>
      </c>
      <c r="L5319" s="6">
        <f>I5319+J5319+K5319</f>
        <v/>
      </c>
      <c r="M5319" s="6" t="n">
        <v>0</v>
      </c>
      <c r="P5319" t="inlineStr">
        <is>
          <t>Ja</t>
        </is>
      </c>
      <c r="T5319" t="inlineStr">
        <is>
          <t>BCN</t>
        </is>
      </c>
      <c r="U5319">
        <f>VLOOKUP(T5319,Destinations!$A$2:$C$550,2,0)</f>
        <v/>
      </c>
      <c r="V5319" t="inlineStr">
        <is>
          <t>DEAF</t>
        </is>
      </c>
      <c r="W5319">
        <f>VLOOKUP(V5319,'WCH Kat'!$A$1:$B$150,2,0)</f>
        <v/>
      </c>
    </row>
    <row r="5320">
      <c r="A5320" t="inlineStr">
        <is>
          <t xml:space="preserve">FR </t>
        </is>
      </c>
      <c r="B5320" t="inlineStr">
        <is>
          <t>FR 4771</t>
        </is>
      </c>
      <c r="C5320" s="4" t="inlineStr">
        <is>
          <t>27.11.2023</t>
        </is>
      </c>
      <c r="D5320" t="inlineStr">
        <is>
          <t>08:10</t>
        </is>
      </c>
      <c r="E5320" s="4" t="inlineStr">
        <is>
          <t>27.11.2023</t>
        </is>
      </c>
      <c r="F5320" t="inlineStr">
        <is>
          <t>05:20</t>
        </is>
      </c>
      <c r="G5320" s="5" t="n">
        <v>2.83333</v>
      </c>
      <c r="H5320" t="inlineStr">
        <is>
          <t>Inbound</t>
        </is>
      </c>
      <c r="I5320" s="6" t="n">
        <v>0</v>
      </c>
      <c r="J5320" s="6" t="n">
        <v>1</v>
      </c>
      <c r="K5320" s="6" t="n">
        <v>0</v>
      </c>
      <c r="L5320" s="6">
        <f>I5320+J5320+K5320</f>
        <v/>
      </c>
      <c r="M5320" s="6" t="n">
        <v>0</v>
      </c>
      <c r="P5320" t="inlineStr">
        <is>
          <t>Ja</t>
        </is>
      </c>
      <c r="T5320" t="inlineStr">
        <is>
          <t>ARN</t>
        </is>
      </c>
      <c r="U5320">
        <f>VLOOKUP(T5320,Destinations!$A$2:$C$550,2,0)</f>
        <v/>
      </c>
      <c r="V5320" t="inlineStr">
        <is>
          <t>WCHR</t>
        </is>
      </c>
      <c r="W5320">
        <f>VLOOKUP(V5320,'WCH Kat'!$A$1:$B$150,2,0)</f>
        <v/>
      </c>
    </row>
    <row r="5321">
      <c r="A5321" t="inlineStr">
        <is>
          <t xml:space="preserve">FR </t>
        </is>
      </c>
      <c r="B5321" t="inlineStr">
        <is>
          <t>FR 4771</t>
        </is>
      </c>
      <c r="C5321" s="4" t="inlineStr">
        <is>
          <t>27.11.2023</t>
        </is>
      </c>
      <c r="D5321" t="inlineStr">
        <is>
          <t>08:10</t>
        </is>
      </c>
      <c r="E5321" s="4" t="inlineStr">
        <is>
          <t>27.11.2023</t>
        </is>
      </c>
      <c r="F5321" t="inlineStr">
        <is>
          <t>05:20</t>
        </is>
      </c>
      <c r="G5321" s="5" t="n">
        <v>2.83333</v>
      </c>
      <c r="H5321" t="inlineStr">
        <is>
          <t>Inbound</t>
        </is>
      </c>
      <c r="I5321" s="6" t="n">
        <v>0</v>
      </c>
      <c r="J5321" s="6" t="n">
        <v>1</v>
      </c>
      <c r="K5321" s="6" t="n">
        <v>0</v>
      </c>
      <c r="L5321" s="6">
        <f>I5321+J5321+K5321</f>
        <v/>
      </c>
      <c r="M5321" s="6" t="n">
        <v>0</v>
      </c>
      <c r="P5321" t="inlineStr">
        <is>
          <t>Ja</t>
        </is>
      </c>
      <c r="T5321" t="inlineStr">
        <is>
          <t>ARN</t>
        </is>
      </c>
      <c r="U5321">
        <f>VLOOKUP(T5321,Destinations!$A$2:$C$550,2,0)</f>
        <v/>
      </c>
      <c r="V5321" t="inlineStr">
        <is>
          <t>WCHR</t>
        </is>
      </c>
      <c r="W5321">
        <f>VLOOKUP(V5321,'WCH Kat'!$A$1:$B$150,2,0)</f>
        <v/>
      </c>
    </row>
    <row r="5322">
      <c r="A5322" t="inlineStr">
        <is>
          <t xml:space="preserve">FR </t>
        </is>
      </c>
      <c r="B5322" t="inlineStr">
        <is>
          <t>FR 1591</t>
        </is>
      </c>
      <c r="C5322" s="4" t="inlineStr">
        <is>
          <t>27.11.2023</t>
        </is>
      </c>
      <c r="D5322" t="inlineStr">
        <is>
          <t>08:25</t>
        </is>
      </c>
      <c r="E5322" s="4" t="inlineStr">
        <is>
          <t>25.11.2023</t>
        </is>
      </c>
      <c r="F5322" t="inlineStr">
        <is>
          <t>14:50</t>
        </is>
      </c>
      <c r="G5322" s="5" t="n">
        <v>41.58333</v>
      </c>
      <c r="H5322" t="inlineStr">
        <is>
          <t>Inbound</t>
        </is>
      </c>
      <c r="I5322" s="6" t="n">
        <v>0</v>
      </c>
      <c r="J5322" s="6" t="n">
        <v>0</v>
      </c>
      <c r="K5322" s="6" t="n">
        <v>0</v>
      </c>
      <c r="L5322" s="6">
        <f>I5322+J5322+K5322</f>
        <v/>
      </c>
      <c r="M5322" s="6" t="n">
        <v>1</v>
      </c>
      <c r="N5322" t="inlineStr">
        <is>
          <t>Ja</t>
        </is>
      </c>
      <c r="T5322" t="inlineStr">
        <is>
          <t>BRS</t>
        </is>
      </c>
      <c r="U5322">
        <f>VLOOKUP(T5322,Destinations!$A$2:$C$550,2,0)</f>
        <v/>
      </c>
      <c r="V5322" t="inlineStr">
        <is>
          <t>WCHR</t>
        </is>
      </c>
      <c r="W5322">
        <f>VLOOKUP(V5322,'WCH Kat'!$A$1:$B$150,2,0)</f>
        <v/>
      </c>
    </row>
    <row r="5323">
      <c r="A5323" t="inlineStr">
        <is>
          <t xml:space="preserve">W6 </t>
        </is>
      </c>
      <c r="B5323" t="inlineStr">
        <is>
          <t>W6 7723</t>
        </is>
      </c>
      <c r="C5323" s="4" t="inlineStr">
        <is>
          <t>30.11.2023</t>
        </is>
      </c>
      <c r="D5323" t="inlineStr">
        <is>
          <t>09:05</t>
        </is>
      </c>
      <c r="E5323" s="4" t="inlineStr">
        <is>
          <t>28.11.2023</t>
        </is>
      </c>
      <c r="F5323" t="inlineStr">
        <is>
          <t>16:25</t>
        </is>
      </c>
      <c r="G5323" s="5" t="n">
        <v>40.66667</v>
      </c>
      <c r="H5323" t="inlineStr">
        <is>
          <t>Inbound</t>
        </is>
      </c>
      <c r="I5323" s="6" t="n">
        <v>0</v>
      </c>
      <c r="J5323" s="6" t="n">
        <v>0</v>
      </c>
      <c r="K5323" s="6" t="n">
        <v>0</v>
      </c>
      <c r="L5323" s="6">
        <f>I5323+J5323+K5323</f>
        <v/>
      </c>
      <c r="M5323" s="6" t="n">
        <v>1</v>
      </c>
      <c r="N5323" t="inlineStr">
        <is>
          <t>Ja</t>
        </is>
      </c>
      <c r="T5323" t="inlineStr">
        <is>
          <t>SKP</t>
        </is>
      </c>
      <c r="U5323">
        <f>VLOOKUP(T5323,Destinations!$A$2:$C$550,2,0)</f>
        <v/>
      </c>
      <c r="V5323" t="inlineStr">
        <is>
          <t>WCHC</t>
        </is>
      </c>
      <c r="W5323">
        <f>VLOOKUP(V5323,'WCH Kat'!$A$1:$B$150,2,0)</f>
        <v/>
      </c>
    </row>
    <row r="5324">
      <c r="A5324" t="inlineStr">
        <is>
          <t xml:space="preserve">FR </t>
        </is>
      </c>
      <c r="B5324" t="inlineStr">
        <is>
          <t>FR 2507</t>
        </is>
      </c>
      <c r="C5324" s="4" t="inlineStr">
        <is>
          <t>27.11.2023</t>
        </is>
      </c>
      <c r="D5324" t="inlineStr">
        <is>
          <t>08:25</t>
        </is>
      </c>
      <c r="E5324" s="4" t="inlineStr">
        <is>
          <t>27.11.2023</t>
        </is>
      </c>
      <c r="F5324" t="inlineStr">
        <is>
          <t>05:20</t>
        </is>
      </c>
      <c r="G5324" s="5" t="n">
        <v>3.08333</v>
      </c>
      <c r="H5324" t="inlineStr">
        <is>
          <t>Inbound</t>
        </is>
      </c>
      <c r="I5324" s="6" t="n">
        <v>0</v>
      </c>
      <c r="J5324" s="6" t="n">
        <v>0</v>
      </c>
      <c r="K5324" s="6" t="n">
        <v>1</v>
      </c>
      <c r="L5324" s="6">
        <f>I5324+J5324+K5324</f>
        <v/>
      </c>
      <c r="M5324" s="6" t="n">
        <v>0</v>
      </c>
      <c r="P5324" t="inlineStr">
        <is>
          <t>Ja</t>
        </is>
      </c>
      <c r="T5324" t="inlineStr">
        <is>
          <t>BCN</t>
        </is>
      </c>
      <c r="U5324">
        <f>VLOOKUP(T5324,Destinations!$A$2:$C$550,2,0)</f>
        <v/>
      </c>
      <c r="V5324" t="inlineStr">
        <is>
          <t>DEAF</t>
        </is>
      </c>
      <c r="W5324">
        <f>VLOOKUP(V5324,'WCH Kat'!$A$1:$B$150,2,0)</f>
        <v/>
      </c>
    </row>
    <row r="5325">
      <c r="A5325" t="inlineStr">
        <is>
          <t xml:space="preserve">FR </t>
        </is>
      </c>
      <c r="B5325" t="inlineStr">
        <is>
          <t>FR 2507</t>
        </is>
      </c>
      <c r="C5325" s="4" t="inlineStr">
        <is>
          <t>27.11.2023</t>
        </is>
      </c>
      <c r="D5325" t="inlineStr">
        <is>
          <t>08:25</t>
        </is>
      </c>
      <c r="E5325" s="4" t="inlineStr">
        <is>
          <t>27.11.2023</t>
        </is>
      </c>
      <c r="F5325" t="inlineStr">
        <is>
          <t>05:20</t>
        </is>
      </c>
      <c r="G5325" s="5" t="n">
        <v>3.08333</v>
      </c>
      <c r="H5325" t="inlineStr">
        <is>
          <t>Inbound</t>
        </is>
      </c>
      <c r="I5325" s="6" t="n">
        <v>0</v>
      </c>
      <c r="J5325" s="6" t="n">
        <v>0</v>
      </c>
      <c r="K5325" s="6" t="n">
        <v>1</v>
      </c>
      <c r="L5325" s="6">
        <f>I5325+J5325+K5325</f>
        <v/>
      </c>
      <c r="M5325" s="6" t="n">
        <v>0</v>
      </c>
      <c r="P5325" t="inlineStr">
        <is>
          <t>Ja</t>
        </is>
      </c>
      <c r="T5325" t="inlineStr">
        <is>
          <t>BCN</t>
        </is>
      </c>
      <c r="U5325">
        <f>VLOOKUP(T5325,Destinations!$A$2:$C$550,2,0)</f>
        <v/>
      </c>
      <c r="V5325" t="inlineStr">
        <is>
          <t>DEAF</t>
        </is>
      </c>
      <c r="W5325">
        <f>VLOOKUP(V5325,'WCH Kat'!$A$1:$B$150,2,0)</f>
        <v/>
      </c>
    </row>
    <row r="5326">
      <c r="A5326" t="inlineStr">
        <is>
          <t xml:space="preserve">FR </t>
        </is>
      </c>
      <c r="B5326" t="inlineStr">
        <is>
          <t>FR 2507</t>
        </is>
      </c>
      <c r="C5326" s="4" t="inlineStr">
        <is>
          <t>27.11.2023</t>
        </is>
      </c>
      <c r="D5326" t="inlineStr">
        <is>
          <t>08:25</t>
        </is>
      </c>
      <c r="E5326" s="4" t="inlineStr">
        <is>
          <t>27.11.2023</t>
        </is>
      </c>
      <c r="F5326" t="inlineStr">
        <is>
          <t>05:20</t>
        </is>
      </c>
      <c r="G5326" s="5" t="n">
        <v>3.08333</v>
      </c>
      <c r="H5326" t="inlineStr">
        <is>
          <t>Inbound</t>
        </is>
      </c>
      <c r="I5326" s="6" t="n">
        <v>0</v>
      </c>
      <c r="J5326" s="6" t="n">
        <v>0</v>
      </c>
      <c r="K5326" s="6" t="n">
        <v>1</v>
      </c>
      <c r="L5326" s="6">
        <f>I5326+J5326+K5326</f>
        <v/>
      </c>
      <c r="M5326" s="6" t="n">
        <v>0</v>
      </c>
      <c r="P5326" t="inlineStr">
        <is>
          <t>Ja</t>
        </is>
      </c>
      <c r="T5326" t="inlineStr">
        <is>
          <t>BCN</t>
        </is>
      </c>
      <c r="U5326">
        <f>VLOOKUP(T5326,Destinations!$A$2:$C$550,2,0)</f>
        <v/>
      </c>
      <c r="V5326" t="inlineStr">
        <is>
          <t>DEAF</t>
        </is>
      </c>
      <c r="W5326">
        <f>VLOOKUP(V5326,'WCH Kat'!$A$1:$B$150,2,0)</f>
        <v/>
      </c>
    </row>
    <row r="5327">
      <c r="A5327" t="inlineStr">
        <is>
          <t xml:space="preserve">EW </t>
        </is>
      </c>
      <c r="B5327" t="inlineStr">
        <is>
          <t>EW 460</t>
        </is>
      </c>
      <c r="C5327" s="4" t="inlineStr">
        <is>
          <t>27.11.2023</t>
        </is>
      </c>
      <c r="D5327" t="inlineStr">
        <is>
          <t>08:35</t>
        </is>
      </c>
      <c r="E5327" s="4" t="inlineStr">
        <is>
          <t>27.11.2023</t>
        </is>
      </c>
      <c r="F5327" t="inlineStr">
        <is>
          <t>07:11</t>
        </is>
      </c>
      <c r="G5327" s="5" t="n">
        <v>1.4</v>
      </c>
      <c r="H5327" t="inlineStr">
        <is>
          <t>Outbound</t>
        </is>
      </c>
      <c r="I5327" s="6" t="n">
        <v>0</v>
      </c>
      <c r="J5327" s="6" t="n">
        <v>1</v>
      </c>
      <c r="K5327" s="6" t="n">
        <v>0</v>
      </c>
      <c r="L5327" s="6">
        <f>I5327+J5327+K5327</f>
        <v/>
      </c>
      <c r="M5327" s="6" t="n">
        <v>0</v>
      </c>
      <c r="Q5327" t="inlineStr">
        <is>
          <t>Ja</t>
        </is>
      </c>
      <c r="T5327" t="inlineStr">
        <is>
          <t>London-Heathrow</t>
        </is>
      </c>
      <c r="U5327">
        <f>VLOOKUP(T5327,Destinations!$A$2:$C$550,2,0)</f>
        <v/>
      </c>
      <c r="V5327" t="inlineStr">
        <is>
          <t>WCHS</t>
        </is>
      </c>
      <c r="W5327">
        <f>VLOOKUP(V5327,'WCH Kat'!$A$1:$B$150,2,0)</f>
        <v/>
      </c>
    </row>
    <row r="5328">
      <c r="A5328" t="inlineStr">
        <is>
          <t xml:space="preserve">FR </t>
        </is>
      </c>
      <c r="B5328" t="inlineStr">
        <is>
          <t>FR 2508</t>
        </is>
      </c>
      <c r="C5328" s="4" t="inlineStr">
        <is>
          <t>27.11.2023</t>
        </is>
      </c>
      <c r="D5328" t="inlineStr">
        <is>
          <t>08:50</t>
        </is>
      </c>
      <c r="E5328" s="4" t="inlineStr">
        <is>
          <t>25.11.2023</t>
        </is>
      </c>
      <c r="F5328" t="inlineStr">
        <is>
          <t>16:45</t>
        </is>
      </c>
      <c r="G5328" s="5" t="n">
        <v>40.08333</v>
      </c>
      <c r="H5328" t="inlineStr">
        <is>
          <t>Outbound</t>
        </is>
      </c>
      <c r="I5328" s="6" t="n">
        <v>0</v>
      </c>
      <c r="J5328" s="6" t="n">
        <v>0</v>
      </c>
      <c r="K5328" s="6" t="n">
        <v>0</v>
      </c>
      <c r="L5328" s="6">
        <f>I5328+J5328+K5328</f>
        <v/>
      </c>
      <c r="M5328" s="6" t="n">
        <v>1</v>
      </c>
      <c r="N5328" t="inlineStr">
        <is>
          <t>Ja</t>
        </is>
      </c>
      <c r="T5328" t="inlineStr">
        <is>
          <t>BCN</t>
        </is>
      </c>
      <c r="U5328">
        <f>VLOOKUP(T5328,Destinations!$A$2:$C$550,2,0)</f>
        <v/>
      </c>
      <c r="V5328" t="inlineStr">
        <is>
          <t>WCHR</t>
        </is>
      </c>
      <c r="W5328">
        <f>VLOOKUP(V5328,'WCH Kat'!$A$1:$B$150,2,0)</f>
        <v/>
      </c>
    </row>
    <row r="5329">
      <c r="A5329" t="inlineStr">
        <is>
          <t xml:space="preserve">W6 </t>
        </is>
      </c>
      <c r="B5329" t="inlineStr">
        <is>
          <t>W6 1831</t>
        </is>
      </c>
      <c r="C5329" s="4" t="inlineStr">
        <is>
          <t>27.11.2023</t>
        </is>
      </c>
      <c r="D5329" t="inlineStr">
        <is>
          <t>08:50</t>
        </is>
      </c>
      <c r="E5329" s="4" t="inlineStr">
        <is>
          <t>25.11.2023</t>
        </is>
      </c>
      <c r="F5329" t="inlineStr">
        <is>
          <t>17:00</t>
        </is>
      </c>
      <c r="G5329" s="5" t="n">
        <v>39.83333</v>
      </c>
      <c r="H5329" t="inlineStr">
        <is>
          <t>Inbound</t>
        </is>
      </c>
      <c r="I5329" s="6" t="n">
        <v>0</v>
      </c>
      <c r="J5329" s="6" t="n">
        <v>0</v>
      </c>
      <c r="K5329" s="6" t="n">
        <v>0</v>
      </c>
      <c r="L5329" s="6">
        <f>I5329+J5329+K5329</f>
        <v/>
      </c>
      <c r="M5329" s="6" t="n">
        <v>1</v>
      </c>
      <c r="N5329" t="inlineStr">
        <is>
          <t>Ja</t>
        </is>
      </c>
      <c r="T5329" t="inlineStr">
        <is>
          <t>WRO</t>
        </is>
      </c>
      <c r="U5329">
        <f>VLOOKUP(T5329,Destinations!$A$2:$C$550,2,0)</f>
        <v/>
      </c>
      <c r="V5329" t="inlineStr">
        <is>
          <t>WCHS</t>
        </is>
      </c>
      <c r="W5329">
        <f>VLOOKUP(V5329,'WCH Kat'!$A$1:$B$150,2,0)</f>
        <v/>
      </c>
    </row>
    <row r="5330">
      <c r="A5330" t="inlineStr">
        <is>
          <t xml:space="preserve">FR </t>
        </is>
      </c>
      <c r="B5330" t="inlineStr">
        <is>
          <t>FR 2508</t>
        </is>
      </c>
      <c r="C5330" s="4" t="inlineStr">
        <is>
          <t>27.11.2023</t>
        </is>
      </c>
      <c r="D5330" t="inlineStr">
        <is>
          <t>08:50</t>
        </is>
      </c>
      <c r="E5330" s="4" t="inlineStr">
        <is>
          <t>27.11.2023</t>
        </is>
      </c>
      <c r="F5330" t="inlineStr">
        <is>
          <t>06:43</t>
        </is>
      </c>
      <c r="G5330" s="5" t="n">
        <v>2.11667</v>
      </c>
      <c r="H5330" t="inlineStr">
        <is>
          <t>Outbound</t>
        </is>
      </c>
      <c r="I5330" s="6" t="n">
        <v>0</v>
      </c>
      <c r="J5330" s="6" t="n">
        <v>1</v>
      </c>
      <c r="K5330" s="6" t="n">
        <v>0</v>
      </c>
      <c r="L5330" s="6">
        <f>I5330+J5330+K5330</f>
        <v/>
      </c>
      <c r="M5330" s="6" t="n">
        <v>0</v>
      </c>
      <c r="Q5330" t="inlineStr">
        <is>
          <t>Ja</t>
        </is>
      </c>
      <c r="T5330" t="inlineStr">
        <is>
          <t>BCN</t>
        </is>
      </c>
      <c r="U5330">
        <f>VLOOKUP(T5330,Destinations!$A$2:$C$550,2,0)</f>
        <v/>
      </c>
      <c r="V5330" t="inlineStr">
        <is>
          <t>WCHR</t>
        </is>
      </c>
      <c r="W5330">
        <f>VLOOKUP(V5330,'WCH Kat'!$A$1:$B$150,2,0)</f>
        <v/>
      </c>
    </row>
    <row r="5331">
      <c r="A5331" t="inlineStr">
        <is>
          <t xml:space="preserve">JU </t>
        </is>
      </c>
      <c r="B5331" t="inlineStr">
        <is>
          <t>JU  326</t>
        </is>
      </c>
      <c r="C5331" s="4" t="inlineStr">
        <is>
          <t>27.11.2023</t>
        </is>
      </c>
      <c r="D5331" t="inlineStr">
        <is>
          <t>08:55</t>
        </is>
      </c>
      <c r="E5331" s="4" t="inlineStr">
        <is>
          <t>25.11.2023</t>
        </is>
      </c>
      <c r="F5331" t="inlineStr">
        <is>
          <t>18:30</t>
        </is>
      </c>
      <c r="G5331" s="5" t="n">
        <v>38.41667</v>
      </c>
      <c r="H5331" t="inlineStr">
        <is>
          <t>Inbound</t>
        </is>
      </c>
      <c r="I5331" s="6" t="n">
        <v>0</v>
      </c>
      <c r="J5331" s="6" t="n">
        <v>0</v>
      </c>
      <c r="K5331" s="6" t="n">
        <v>0</v>
      </c>
      <c r="L5331" s="6">
        <f>I5331+J5331+K5331</f>
        <v/>
      </c>
      <c r="M5331" s="6" t="n">
        <v>1</v>
      </c>
      <c r="N5331" t="inlineStr">
        <is>
          <t>Ja</t>
        </is>
      </c>
      <c r="T5331" t="inlineStr">
        <is>
          <t>BEG</t>
        </is>
      </c>
      <c r="U5331">
        <f>VLOOKUP(T5331,Destinations!$A$2:$C$550,2,0)</f>
        <v/>
      </c>
      <c r="V5331" t="inlineStr">
        <is>
          <t>WCHR,WCHR</t>
        </is>
      </c>
      <c r="W5331">
        <f>VLOOKUP(V5331,'WCH Kat'!$A$1:$B$150,2,0)</f>
        <v/>
      </c>
    </row>
    <row r="5332">
      <c r="A5332" t="inlineStr">
        <is>
          <t xml:space="preserve">W6 </t>
        </is>
      </c>
      <c r="B5332" t="inlineStr">
        <is>
          <t>W6 4691</t>
        </is>
      </c>
      <c r="C5332" s="4" t="inlineStr">
        <is>
          <t>27.11.2023</t>
        </is>
      </c>
      <c r="D5332" t="inlineStr">
        <is>
          <t>09:00</t>
        </is>
      </c>
      <c r="E5332" s="4" t="inlineStr">
        <is>
          <t>25.11.2023</t>
        </is>
      </c>
      <c r="F5332" t="inlineStr">
        <is>
          <t>19:05</t>
        </is>
      </c>
      <c r="G5332" s="5" t="n">
        <v>37.91667</v>
      </c>
      <c r="H5332" t="inlineStr">
        <is>
          <t>Outbound</t>
        </is>
      </c>
      <c r="I5332" s="6" t="n">
        <v>0</v>
      </c>
      <c r="J5332" s="6" t="n">
        <v>0</v>
      </c>
      <c r="K5332" s="6" t="n">
        <v>0</v>
      </c>
      <c r="L5332" s="6">
        <f>I5332+J5332+K5332</f>
        <v/>
      </c>
      <c r="M5332" s="6" t="n">
        <v>1</v>
      </c>
      <c r="N5332" t="inlineStr">
        <is>
          <t>Ja</t>
        </is>
      </c>
      <c r="T5332" t="inlineStr">
        <is>
          <t>SCV</t>
        </is>
      </c>
      <c r="U5332">
        <f>VLOOKUP(T5332,Destinations!$A$2:$C$550,2,0)</f>
        <v/>
      </c>
      <c r="V5332" t="inlineStr">
        <is>
          <t>WCHS</t>
        </is>
      </c>
      <c r="W5332">
        <f>VLOOKUP(V5332,'WCH Kat'!$A$1:$B$150,2,0)</f>
        <v/>
      </c>
    </row>
    <row r="5333">
      <c r="A5333" t="inlineStr">
        <is>
          <t xml:space="preserve">FR </t>
        </is>
      </c>
      <c r="B5333" t="inlineStr">
        <is>
          <t>FR 5531</t>
        </is>
      </c>
      <c r="C5333" s="4" t="inlineStr">
        <is>
          <t>27.11.2023</t>
        </is>
      </c>
      <c r="D5333" t="inlineStr">
        <is>
          <t>09:10</t>
        </is>
      </c>
      <c r="E5333" s="4" t="inlineStr">
        <is>
          <t>25.11.2023</t>
        </is>
      </c>
      <c r="F5333" t="inlineStr">
        <is>
          <t>15:45</t>
        </is>
      </c>
      <c r="G5333" s="5" t="n">
        <v>41.41667</v>
      </c>
      <c r="H5333" t="inlineStr">
        <is>
          <t>Inbound</t>
        </is>
      </c>
      <c r="I5333" s="6" t="n">
        <v>0</v>
      </c>
      <c r="J5333" s="6" t="n">
        <v>0</v>
      </c>
      <c r="K5333" s="6" t="n">
        <v>0</v>
      </c>
      <c r="L5333" s="6">
        <f>I5333+J5333+K5333</f>
        <v/>
      </c>
      <c r="M5333" s="6" t="n">
        <v>1</v>
      </c>
      <c r="N5333" t="inlineStr">
        <is>
          <t>Ja</t>
        </is>
      </c>
      <c r="T5333" t="inlineStr">
        <is>
          <t>BGY</t>
        </is>
      </c>
      <c r="U5333">
        <f>VLOOKUP(T5333,Destinations!$A$2:$C$550,2,0)</f>
        <v/>
      </c>
      <c r="V5333" t="inlineStr">
        <is>
          <t>WCHR</t>
        </is>
      </c>
      <c r="W5333">
        <f>VLOOKUP(V5333,'WCH Kat'!$A$1:$B$150,2,0)</f>
        <v/>
      </c>
    </row>
    <row r="5334">
      <c r="A5334" t="inlineStr">
        <is>
          <t xml:space="preserve">FR </t>
        </is>
      </c>
      <c r="B5334" t="inlineStr">
        <is>
          <t>FR 5531</t>
        </is>
      </c>
      <c r="C5334" s="4" t="inlineStr">
        <is>
          <t>27.11.2023</t>
        </is>
      </c>
      <c r="D5334" t="inlineStr">
        <is>
          <t>09:20</t>
        </is>
      </c>
      <c r="E5334" s="4" t="inlineStr">
        <is>
          <t>25.11.2023</t>
        </is>
      </c>
      <c r="F5334" t="inlineStr">
        <is>
          <t>15:45</t>
        </is>
      </c>
      <c r="G5334" s="5" t="n">
        <v>41.58333</v>
      </c>
      <c r="H5334" t="inlineStr">
        <is>
          <t>Inbound</t>
        </is>
      </c>
      <c r="I5334" s="6" t="n">
        <v>0</v>
      </c>
      <c r="J5334" s="6" t="n">
        <v>0</v>
      </c>
      <c r="K5334" s="6" t="n">
        <v>0</v>
      </c>
      <c r="L5334" s="6">
        <f>I5334+J5334+K5334</f>
        <v/>
      </c>
      <c r="M5334" s="6" t="n">
        <v>1</v>
      </c>
      <c r="N5334" t="inlineStr">
        <is>
          <t>Ja</t>
        </is>
      </c>
      <c r="T5334" t="inlineStr">
        <is>
          <t>BGY</t>
        </is>
      </c>
      <c r="U5334">
        <f>VLOOKUP(T5334,Destinations!$A$2:$C$550,2,0)</f>
        <v/>
      </c>
      <c r="V5334" t="inlineStr">
        <is>
          <t>WCHR</t>
        </is>
      </c>
      <c r="W5334">
        <f>VLOOKUP(V5334,'WCH Kat'!$A$1:$B$150,2,0)</f>
        <v/>
      </c>
    </row>
    <row r="5335">
      <c r="A5335" t="inlineStr">
        <is>
          <t xml:space="preserve">FR </t>
        </is>
      </c>
      <c r="B5335" t="inlineStr">
        <is>
          <t>FR 5531</t>
        </is>
      </c>
      <c r="C5335" s="4" t="inlineStr">
        <is>
          <t>27.11.2023</t>
        </is>
      </c>
      <c r="D5335" t="inlineStr">
        <is>
          <t>09:20</t>
        </is>
      </c>
      <c r="E5335" s="4" t="inlineStr">
        <is>
          <t>25.11.2023</t>
        </is>
      </c>
      <c r="F5335" t="inlineStr">
        <is>
          <t>15:45</t>
        </is>
      </c>
      <c r="G5335" s="5" t="n">
        <v>41.58333</v>
      </c>
      <c r="H5335" t="inlineStr">
        <is>
          <t>Inbound</t>
        </is>
      </c>
      <c r="I5335" s="6" t="n">
        <v>0</v>
      </c>
      <c r="J5335" s="6" t="n">
        <v>0</v>
      </c>
      <c r="K5335" s="6" t="n">
        <v>0</v>
      </c>
      <c r="L5335" s="6">
        <f>I5335+J5335+K5335</f>
        <v/>
      </c>
      <c r="M5335" s="6" t="n">
        <v>1</v>
      </c>
      <c r="N5335" t="inlineStr">
        <is>
          <t>Ja</t>
        </is>
      </c>
      <c r="T5335" t="inlineStr">
        <is>
          <t>BGY</t>
        </is>
      </c>
      <c r="U5335">
        <f>VLOOKUP(T5335,Destinations!$A$2:$C$550,2,0)</f>
        <v/>
      </c>
      <c r="V5335" t="inlineStr">
        <is>
          <t>WCHS</t>
        </is>
      </c>
      <c r="W5335">
        <f>VLOOKUP(V5335,'WCH Kat'!$A$1:$B$150,2,0)</f>
        <v/>
      </c>
    </row>
    <row r="5336">
      <c r="A5336" t="inlineStr">
        <is>
          <t xml:space="preserve">EW </t>
        </is>
      </c>
      <c r="B5336" t="inlineStr">
        <is>
          <t>EW 013</t>
        </is>
      </c>
      <c r="C5336" s="4" t="inlineStr">
        <is>
          <t>27.11.2023</t>
        </is>
      </c>
      <c r="D5336" t="inlineStr">
        <is>
          <t>09:30</t>
        </is>
      </c>
      <c r="E5336" s="4" t="inlineStr">
        <is>
          <t>27.11.2023</t>
        </is>
      </c>
      <c r="F5336" t="inlineStr">
        <is>
          <t>08:33</t>
        </is>
      </c>
      <c r="G5336" s="5" t="n">
        <v>0.95</v>
      </c>
      <c r="H5336" t="inlineStr">
        <is>
          <t>Inbound</t>
        </is>
      </c>
      <c r="I5336" s="6" t="n">
        <v>1</v>
      </c>
      <c r="J5336" s="6" t="n">
        <v>0</v>
      </c>
      <c r="K5336" s="6" t="n">
        <v>0</v>
      </c>
      <c r="L5336" s="6">
        <f>I5336+J5336+K5336</f>
        <v/>
      </c>
      <c r="M5336" s="6" t="n">
        <v>0</v>
      </c>
      <c r="P5336" t="inlineStr">
        <is>
          <t>Ja</t>
        </is>
      </c>
      <c r="T5336" t="inlineStr">
        <is>
          <t>Berlin-Brandenburg</t>
        </is>
      </c>
      <c r="U5336">
        <f>VLOOKUP(T5336,Destinations!$A$2:$C$550,2,0)</f>
        <v/>
      </c>
      <c r="V5336" t="inlineStr">
        <is>
          <t>WCHR</t>
        </is>
      </c>
      <c r="W5336">
        <f>VLOOKUP(V5336,'WCH Kat'!$A$1:$B$150,2,0)</f>
        <v/>
      </c>
    </row>
    <row r="5337">
      <c r="A5337" t="inlineStr">
        <is>
          <t xml:space="preserve">OS </t>
        </is>
      </c>
      <c r="B5337" t="inlineStr">
        <is>
          <t>OS 192</t>
        </is>
      </c>
      <c r="C5337" s="4" t="inlineStr">
        <is>
          <t>27.11.2023</t>
        </is>
      </c>
      <c r="D5337" t="inlineStr">
        <is>
          <t>09:40</t>
        </is>
      </c>
      <c r="E5337" s="4" t="inlineStr">
        <is>
          <t>27.11.2023</t>
        </is>
      </c>
      <c r="F5337" t="inlineStr">
        <is>
          <t>07:53</t>
        </is>
      </c>
      <c r="G5337" s="5" t="n">
        <v>1.78333</v>
      </c>
      <c r="H5337" t="inlineStr">
        <is>
          <t>Outbound</t>
        </is>
      </c>
      <c r="I5337" s="6" t="n">
        <v>0</v>
      </c>
      <c r="J5337" s="6" t="n">
        <v>1</v>
      </c>
      <c r="K5337" s="6" t="n">
        <v>0</v>
      </c>
      <c r="L5337" s="6">
        <f>I5337+J5337+K5337</f>
        <v/>
      </c>
      <c r="M5337" s="6" t="n">
        <v>0</v>
      </c>
      <c r="Q5337" t="inlineStr">
        <is>
          <t>Ja</t>
        </is>
      </c>
      <c r="T5337" t="inlineStr">
        <is>
          <t>Wien</t>
        </is>
      </c>
      <c r="U5337">
        <f>VLOOKUP(T5337,Destinations!$A$2:$C$550,2,0)</f>
        <v/>
      </c>
      <c r="V5337" t="inlineStr">
        <is>
          <t>WCHR</t>
        </is>
      </c>
      <c r="W5337">
        <f>VLOOKUP(V5337,'WCH Kat'!$A$1:$B$150,2,0)</f>
        <v/>
      </c>
    </row>
    <row r="5338">
      <c r="A5338" t="inlineStr">
        <is>
          <t xml:space="preserve">FR </t>
        </is>
      </c>
      <c r="B5338" t="inlineStr">
        <is>
          <t>FR 4500</t>
        </is>
      </c>
      <c r="C5338" s="4" t="inlineStr">
        <is>
          <t>27.11.2023</t>
        </is>
      </c>
      <c r="D5338" t="inlineStr">
        <is>
          <t>09:45</t>
        </is>
      </c>
      <c r="E5338" s="4" t="inlineStr">
        <is>
          <t>25.11.2023</t>
        </is>
      </c>
      <c r="F5338" t="inlineStr">
        <is>
          <t>17:40</t>
        </is>
      </c>
      <c r="G5338" s="5" t="n">
        <v>40.08333</v>
      </c>
      <c r="H5338" t="inlineStr">
        <is>
          <t>Outbound</t>
        </is>
      </c>
      <c r="I5338" s="6" t="n">
        <v>0</v>
      </c>
      <c r="J5338" s="6" t="n">
        <v>0</v>
      </c>
      <c r="K5338" s="6" t="n">
        <v>0</v>
      </c>
      <c r="L5338" s="6">
        <f>I5338+J5338+K5338</f>
        <v/>
      </c>
      <c r="M5338" s="6" t="n">
        <v>1</v>
      </c>
      <c r="N5338" t="inlineStr">
        <is>
          <t>Ja</t>
        </is>
      </c>
      <c r="T5338" t="inlineStr">
        <is>
          <t>DUB</t>
        </is>
      </c>
      <c r="U5338">
        <f>VLOOKUP(T5338,Destinations!$A$2:$C$550,2,0)</f>
        <v/>
      </c>
      <c r="V5338" t="inlineStr">
        <is>
          <t>WCHR</t>
        </is>
      </c>
      <c r="W5338">
        <f>VLOOKUP(V5338,'WCH Kat'!$A$1:$B$150,2,0)</f>
        <v/>
      </c>
    </row>
    <row r="5339">
      <c r="A5339" t="inlineStr">
        <is>
          <t xml:space="preserve">FR </t>
        </is>
      </c>
      <c r="B5339" t="inlineStr">
        <is>
          <t>FR 4453</t>
        </is>
      </c>
      <c r="C5339" s="4" t="inlineStr">
        <is>
          <t>03.11.2023</t>
        </is>
      </c>
      <c r="D5339" t="inlineStr">
        <is>
          <t>12:10</t>
        </is>
      </c>
      <c r="E5339" s="4" t="inlineStr">
        <is>
          <t>01.11.2023</t>
        </is>
      </c>
      <c r="F5339" t="inlineStr">
        <is>
          <t>17:35</t>
        </is>
      </c>
      <c r="G5339" s="5" t="n">
        <v>42.58333</v>
      </c>
      <c r="H5339" t="inlineStr">
        <is>
          <t>Inbound</t>
        </is>
      </c>
      <c r="I5339" s="6" t="n">
        <v>0</v>
      </c>
      <c r="J5339" s="6" t="n">
        <v>0</v>
      </c>
      <c r="K5339" s="6" t="n">
        <v>0</v>
      </c>
      <c r="L5339" s="6">
        <f>I5339+J5339+K5339</f>
        <v/>
      </c>
      <c r="M5339" s="6" t="n">
        <v>1</v>
      </c>
      <c r="P5339" t="inlineStr">
        <is>
          <t>Ja</t>
        </is>
      </c>
      <c r="T5339" t="inlineStr">
        <is>
          <t>SOF</t>
        </is>
      </c>
      <c r="U5339">
        <f>VLOOKUP(T5339,Destinations!$A$2:$C$550,2,0)</f>
        <v/>
      </c>
      <c r="V5339" t="inlineStr">
        <is>
          <t>WCHC</t>
        </is>
      </c>
      <c r="W5339">
        <f>VLOOKUP(V5339,'WCH Kat'!$A$1:$B$150,2,0)</f>
        <v/>
      </c>
    </row>
    <row r="5340">
      <c r="A5340" t="inlineStr">
        <is>
          <t xml:space="preserve">FR </t>
        </is>
      </c>
      <c r="B5340" t="inlineStr">
        <is>
          <t>FR 4500</t>
        </is>
      </c>
      <c r="C5340" s="4" t="inlineStr">
        <is>
          <t>27.11.2023</t>
        </is>
      </c>
      <c r="D5340" t="inlineStr">
        <is>
          <t>09:45</t>
        </is>
      </c>
      <c r="E5340" s="4" t="inlineStr">
        <is>
          <t>25.11.2023</t>
        </is>
      </c>
      <c r="F5340" t="inlineStr">
        <is>
          <t>17:40</t>
        </is>
      </c>
      <c r="G5340" s="5" t="n">
        <v>40.08333</v>
      </c>
      <c r="H5340" t="inlineStr">
        <is>
          <t>Outbound</t>
        </is>
      </c>
      <c r="I5340" s="6" t="n">
        <v>0</v>
      </c>
      <c r="J5340" s="6" t="n">
        <v>0</v>
      </c>
      <c r="K5340" s="6" t="n">
        <v>0</v>
      </c>
      <c r="L5340" s="6">
        <f>I5340+J5340+K5340</f>
        <v/>
      </c>
      <c r="M5340" s="6" t="n">
        <v>1</v>
      </c>
      <c r="N5340" t="inlineStr">
        <is>
          <t>Ja</t>
        </is>
      </c>
      <c r="T5340" t="inlineStr">
        <is>
          <t>DUB</t>
        </is>
      </c>
      <c r="U5340">
        <f>VLOOKUP(T5340,Destinations!$A$2:$C$550,2,0)</f>
        <v/>
      </c>
      <c r="V5340" t="inlineStr">
        <is>
          <t>WCHR</t>
        </is>
      </c>
      <c r="W5340">
        <f>VLOOKUP(V5340,'WCH Kat'!$A$1:$B$150,2,0)</f>
        <v/>
      </c>
    </row>
    <row r="5341">
      <c r="A5341" t="inlineStr">
        <is>
          <t xml:space="preserve">FR </t>
        </is>
      </c>
      <c r="B5341" t="inlineStr">
        <is>
          <t>FR 4500</t>
        </is>
      </c>
      <c r="C5341" s="4" t="inlineStr">
        <is>
          <t>27.11.2023</t>
        </is>
      </c>
      <c r="D5341" t="inlineStr">
        <is>
          <t>09:45</t>
        </is>
      </c>
      <c r="E5341" s="4" t="inlineStr">
        <is>
          <t>25.11.2023</t>
        </is>
      </c>
      <c r="F5341" t="inlineStr">
        <is>
          <t>17:40</t>
        </is>
      </c>
      <c r="G5341" s="5" t="n">
        <v>40.08333</v>
      </c>
      <c r="H5341" t="inlineStr">
        <is>
          <t>Outbound</t>
        </is>
      </c>
      <c r="I5341" s="6" t="n">
        <v>0</v>
      </c>
      <c r="J5341" s="6" t="n">
        <v>0</v>
      </c>
      <c r="K5341" s="6" t="n">
        <v>0</v>
      </c>
      <c r="L5341" s="6">
        <f>I5341+J5341+K5341</f>
        <v/>
      </c>
      <c r="M5341" s="6" t="n">
        <v>1</v>
      </c>
      <c r="N5341" t="inlineStr">
        <is>
          <t>Ja</t>
        </is>
      </c>
      <c r="T5341" t="inlineStr">
        <is>
          <t>DUB</t>
        </is>
      </c>
      <c r="U5341">
        <f>VLOOKUP(T5341,Destinations!$A$2:$C$550,2,0)</f>
        <v/>
      </c>
      <c r="V5341" t="inlineStr">
        <is>
          <t>WCHS</t>
        </is>
      </c>
      <c r="W5341">
        <f>VLOOKUP(V5341,'WCH Kat'!$A$1:$B$150,2,0)</f>
        <v/>
      </c>
    </row>
    <row r="5342">
      <c r="A5342" t="inlineStr">
        <is>
          <t xml:space="preserve">FR </t>
        </is>
      </c>
      <c r="B5342" t="inlineStr">
        <is>
          <t>FR 4500</t>
        </is>
      </c>
      <c r="C5342" s="4" t="inlineStr">
        <is>
          <t>27.11.2023</t>
        </is>
      </c>
      <c r="D5342" t="inlineStr">
        <is>
          <t>09:45</t>
        </is>
      </c>
      <c r="E5342" s="4" t="inlineStr">
        <is>
          <t>25.11.2023</t>
        </is>
      </c>
      <c r="F5342" t="inlineStr">
        <is>
          <t>17:40</t>
        </is>
      </c>
      <c r="G5342" s="5" t="n">
        <v>40.08333</v>
      </c>
      <c r="H5342" t="inlineStr">
        <is>
          <t>Outbound</t>
        </is>
      </c>
      <c r="I5342" s="6" t="n">
        <v>0</v>
      </c>
      <c r="J5342" s="6" t="n">
        <v>0</v>
      </c>
      <c r="K5342" s="6" t="n">
        <v>0</v>
      </c>
      <c r="L5342" s="6">
        <f>I5342+J5342+K5342</f>
        <v/>
      </c>
      <c r="M5342" s="6" t="n">
        <v>1</v>
      </c>
      <c r="N5342" t="inlineStr">
        <is>
          <t>Ja</t>
        </is>
      </c>
      <c r="T5342" t="inlineStr">
        <is>
          <t>DUB</t>
        </is>
      </c>
      <c r="U5342">
        <f>VLOOKUP(T5342,Destinations!$A$2:$C$550,2,0)</f>
        <v/>
      </c>
      <c r="V5342" t="inlineStr">
        <is>
          <t>WCHR</t>
        </is>
      </c>
      <c r="W5342">
        <f>VLOOKUP(V5342,'WCH Kat'!$A$1:$B$150,2,0)</f>
        <v/>
      </c>
    </row>
    <row r="5343">
      <c r="A5343" t="inlineStr">
        <is>
          <t xml:space="preserve">TK </t>
        </is>
      </c>
      <c r="B5343" t="inlineStr">
        <is>
          <t>TK 1671</t>
        </is>
      </c>
      <c r="C5343" s="4" t="inlineStr">
        <is>
          <t>27.11.2023</t>
        </is>
      </c>
      <c r="D5343" t="inlineStr">
        <is>
          <t>10:00</t>
        </is>
      </c>
      <c r="E5343" s="4" t="inlineStr">
        <is>
          <t>27.11.2023</t>
        </is>
      </c>
      <c r="F5343" t="inlineStr">
        <is>
          <t>07:20</t>
        </is>
      </c>
      <c r="G5343" s="5" t="n">
        <v>2.66667</v>
      </c>
      <c r="H5343" t="inlineStr">
        <is>
          <t>Inbound</t>
        </is>
      </c>
      <c r="I5343" s="6" t="n">
        <v>0</v>
      </c>
      <c r="J5343" s="6" t="n">
        <v>1</v>
      </c>
      <c r="K5343" s="6" t="n">
        <v>0</v>
      </c>
      <c r="L5343" s="6">
        <f>I5343+J5343+K5343</f>
        <v/>
      </c>
      <c r="M5343" s="6" t="n">
        <v>0</v>
      </c>
      <c r="P5343" t="inlineStr">
        <is>
          <t>Ja</t>
        </is>
      </c>
      <c r="T5343" t="inlineStr">
        <is>
          <t>Istanbul-Atatürk</t>
        </is>
      </c>
      <c r="U5343">
        <f>VLOOKUP(T5343,Destinations!$A$2:$C$550,2,0)</f>
        <v/>
      </c>
      <c r="V5343" t="inlineStr">
        <is>
          <t>MAAS</t>
        </is>
      </c>
      <c r="W5343">
        <f>VLOOKUP(V5343,'WCH Kat'!$A$1:$B$150,2,0)</f>
        <v/>
      </c>
    </row>
    <row r="5344">
      <c r="A5344" t="inlineStr">
        <is>
          <t xml:space="preserve">FR </t>
        </is>
      </c>
      <c r="B5344" t="inlineStr">
        <is>
          <t>FR 4453</t>
        </is>
      </c>
      <c r="C5344" s="4" t="inlineStr">
        <is>
          <t>04.11.2023</t>
        </is>
      </c>
      <c r="D5344" t="inlineStr">
        <is>
          <t>20:05</t>
        </is>
      </c>
      <c r="E5344" s="4" t="inlineStr">
        <is>
          <t>03.11.2023</t>
        </is>
      </c>
      <c r="F5344" t="inlineStr">
        <is>
          <t>01:20</t>
        </is>
      </c>
      <c r="G5344" s="5" t="n">
        <v>42.75</v>
      </c>
      <c r="H5344" t="inlineStr">
        <is>
          <t>Inbound</t>
        </is>
      </c>
      <c r="I5344" s="6" t="n">
        <v>0</v>
      </c>
      <c r="J5344" s="6" t="n">
        <v>0</v>
      </c>
      <c r="K5344" s="6" t="n">
        <v>0</v>
      </c>
      <c r="L5344" s="6">
        <f>I5344+J5344+K5344</f>
        <v/>
      </c>
      <c r="M5344" s="6" t="n">
        <v>1</v>
      </c>
      <c r="P5344" t="inlineStr">
        <is>
          <t>Ja</t>
        </is>
      </c>
      <c r="T5344" t="inlineStr">
        <is>
          <t>SOF</t>
        </is>
      </c>
      <c r="U5344">
        <f>VLOOKUP(T5344,Destinations!$A$2:$C$550,2,0)</f>
        <v/>
      </c>
      <c r="V5344" t="inlineStr">
        <is>
          <t>WCHC</t>
        </is>
      </c>
      <c r="W5344">
        <f>VLOOKUP(V5344,'WCH Kat'!$A$1:$B$150,2,0)</f>
        <v/>
      </c>
    </row>
    <row r="5345">
      <c r="A5345" t="inlineStr">
        <is>
          <t xml:space="preserve">EW </t>
        </is>
      </c>
      <c r="B5345" t="inlineStr">
        <is>
          <t>EW  757</t>
        </is>
      </c>
      <c r="C5345" s="4" t="inlineStr">
        <is>
          <t>27.11.2023</t>
        </is>
      </c>
      <c r="D5345" t="inlineStr">
        <is>
          <t>10:25</t>
        </is>
      </c>
      <c r="E5345" s="4" t="inlineStr">
        <is>
          <t>25.11.2023</t>
        </is>
      </c>
      <c r="F5345" t="inlineStr">
        <is>
          <t>20:05</t>
        </is>
      </c>
      <c r="G5345" s="5" t="n">
        <v>38.33333</v>
      </c>
      <c r="H5345" t="inlineStr">
        <is>
          <t>Inbound</t>
        </is>
      </c>
      <c r="I5345" s="6" t="n">
        <v>0</v>
      </c>
      <c r="J5345" s="6" t="n">
        <v>0</v>
      </c>
      <c r="K5345" s="6" t="n">
        <v>0</v>
      </c>
      <c r="L5345" s="6">
        <f>I5345+J5345+K5345</f>
        <v/>
      </c>
      <c r="M5345" s="6" t="n">
        <v>1</v>
      </c>
      <c r="N5345" t="inlineStr">
        <is>
          <t>Ja</t>
        </is>
      </c>
      <c r="T5345" t="inlineStr">
        <is>
          <t>VIE</t>
        </is>
      </c>
      <c r="U5345">
        <f>VLOOKUP(T5345,Destinations!$A$2:$C$550,2,0)</f>
        <v/>
      </c>
      <c r="V5345" t="inlineStr">
        <is>
          <t>WCHR</t>
        </is>
      </c>
      <c r="W5345">
        <f>VLOOKUP(V5345,'WCH Kat'!$A$1:$B$150,2,0)</f>
        <v/>
      </c>
    </row>
    <row r="5346">
      <c r="A5346" t="inlineStr">
        <is>
          <t xml:space="preserve">EW </t>
        </is>
      </c>
      <c r="B5346" t="inlineStr">
        <is>
          <t>EW  520</t>
        </is>
      </c>
      <c r="C5346" s="4" t="inlineStr">
        <is>
          <t>27.11.2023</t>
        </is>
      </c>
      <c r="D5346" t="inlineStr">
        <is>
          <t>10:30</t>
        </is>
      </c>
      <c r="E5346" s="4" t="inlineStr">
        <is>
          <t>25.11.2023</t>
        </is>
      </c>
      <c r="F5346" t="inlineStr">
        <is>
          <t>21:35</t>
        </is>
      </c>
      <c r="G5346" s="5" t="n">
        <v>36.91667</v>
      </c>
      <c r="H5346" t="inlineStr">
        <is>
          <t>Outbound</t>
        </is>
      </c>
      <c r="I5346" s="6" t="n">
        <v>0</v>
      </c>
      <c r="J5346" s="6" t="n">
        <v>0</v>
      </c>
      <c r="K5346" s="6" t="n">
        <v>0</v>
      </c>
      <c r="L5346" s="6">
        <f>I5346+J5346+K5346</f>
        <v/>
      </c>
      <c r="M5346" s="6" t="n">
        <v>1</v>
      </c>
      <c r="N5346" t="inlineStr">
        <is>
          <t>Ja</t>
        </is>
      </c>
      <c r="T5346" t="inlineStr">
        <is>
          <t>BCN</t>
        </is>
      </c>
      <c r="U5346">
        <f>VLOOKUP(T5346,Destinations!$A$2:$C$550,2,0)</f>
        <v/>
      </c>
      <c r="V5346" t="inlineStr">
        <is>
          <t>WCHS</t>
        </is>
      </c>
      <c r="W5346">
        <f>VLOOKUP(V5346,'WCH Kat'!$A$1:$B$150,2,0)</f>
        <v/>
      </c>
    </row>
    <row r="5347">
      <c r="A5347" t="inlineStr">
        <is>
          <t xml:space="preserve">EW </t>
        </is>
      </c>
      <c r="B5347" t="inlineStr">
        <is>
          <t>EW  757</t>
        </is>
      </c>
      <c r="C5347" s="4" t="inlineStr">
        <is>
          <t>27.11.2023</t>
        </is>
      </c>
      <c r="D5347" t="inlineStr">
        <is>
          <t>10:35</t>
        </is>
      </c>
      <c r="E5347" s="4" t="inlineStr">
        <is>
          <t>25.11.2023</t>
        </is>
      </c>
      <c r="F5347" t="inlineStr">
        <is>
          <t>20:05</t>
        </is>
      </c>
      <c r="G5347" s="5" t="n">
        <v>38.5</v>
      </c>
      <c r="H5347" t="inlineStr">
        <is>
          <t>Inbound</t>
        </is>
      </c>
      <c r="I5347" s="6" t="n">
        <v>0</v>
      </c>
      <c r="J5347" s="6" t="n">
        <v>0</v>
      </c>
      <c r="K5347" s="6" t="n">
        <v>0</v>
      </c>
      <c r="L5347" s="6">
        <f>I5347+J5347+K5347</f>
        <v/>
      </c>
      <c r="M5347" s="6" t="n">
        <v>1</v>
      </c>
      <c r="N5347" t="inlineStr">
        <is>
          <t>Ja</t>
        </is>
      </c>
      <c r="T5347" t="inlineStr">
        <is>
          <t>VIE</t>
        </is>
      </c>
      <c r="U5347">
        <f>VLOOKUP(T5347,Destinations!$A$2:$C$550,2,0)</f>
        <v/>
      </c>
      <c r="V5347" t="inlineStr">
        <is>
          <t>WCHS</t>
        </is>
      </c>
      <c r="W5347">
        <f>VLOOKUP(V5347,'WCH Kat'!$A$1:$B$150,2,0)</f>
        <v/>
      </c>
    </row>
    <row r="5348">
      <c r="A5348" t="inlineStr">
        <is>
          <t xml:space="preserve">EW </t>
        </is>
      </c>
      <c r="B5348" t="inlineStr">
        <is>
          <t>EW  757</t>
        </is>
      </c>
      <c r="C5348" s="4" t="inlineStr">
        <is>
          <t>27.11.2023</t>
        </is>
      </c>
      <c r="D5348" t="inlineStr">
        <is>
          <t>10:35</t>
        </is>
      </c>
      <c r="E5348" s="4" t="inlineStr">
        <is>
          <t>25.11.2023</t>
        </is>
      </c>
      <c r="F5348" t="inlineStr">
        <is>
          <t>20:05</t>
        </is>
      </c>
      <c r="G5348" s="5" t="n">
        <v>38.5</v>
      </c>
      <c r="H5348" t="inlineStr">
        <is>
          <t>Inbound</t>
        </is>
      </c>
      <c r="I5348" s="6" t="n">
        <v>0</v>
      </c>
      <c r="J5348" s="6" t="n">
        <v>0</v>
      </c>
      <c r="K5348" s="6" t="n">
        <v>0</v>
      </c>
      <c r="L5348" s="6">
        <f>I5348+J5348+K5348</f>
        <v/>
      </c>
      <c r="M5348" s="6" t="n">
        <v>1</v>
      </c>
      <c r="N5348" t="inlineStr">
        <is>
          <t>Ja</t>
        </is>
      </c>
      <c r="T5348" t="inlineStr">
        <is>
          <t>VIE</t>
        </is>
      </c>
      <c r="U5348">
        <f>VLOOKUP(T5348,Destinations!$A$2:$C$550,2,0)</f>
        <v/>
      </c>
      <c r="V5348" t="inlineStr">
        <is>
          <t>WCHS</t>
        </is>
      </c>
      <c r="W5348">
        <f>VLOOKUP(V5348,'WCH Kat'!$A$1:$B$150,2,0)</f>
        <v/>
      </c>
    </row>
    <row r="5349">
      <c r="A5349" t="inlineStr">
        <is>
          <t xml:space="preserve">FR </t>
        </is>
      </c>
      <c r="B5349" t="inlineStr">
        <is>
          <t>FR 4453</t>
        </is>
      </c>
      <c r="C5349" s="4" t="inlineStr">
        <is>
          <t>04.11.2023</t>
        </is>
      </c>
      <c r="D5349" t="inlineStr">
        <is>
          <t>21:15</t>
        </is>
      </c>
      <c r="E5349" s="4" t="inlineStr">
        <is>
          <t>03.11.2023</t>
        </is>
      </c>
      <c r="F5349" t="inlineStr">
        <is>
          <t>01:20</t>
        </is>
      </c>
      <c r="G5349" s="5" t="n">
        <v>43.91667</v>
      </c>
      <c r="H5349" t="inlineStr">
        <is>
          <t>Inbound</t>
        </is>
      </c>
      <c r="I5349" s="6" t="n">
        <v>0</v>
      </c>
      <c r="J5349" s="6" t="n">
        <v>0</v>
      </c>
      <c r="K5349" s="6" t="n">
        <v>0</v>
      </c>
      <c r="L5349" s="6">
        <f>I5349+J5349+K5349</f>
        <v/>
      </c>
      <c r="M5349" s="6" t="n">
        <v>1</v>
      </c>
      <c r="P5349" t="inlineStr">
        <is>
          <t>Ja</t>
        </is>
      </c>
      <c r="T5349" t="inlineStr">
        <is>
          <t>SOF</t>
        </is>
      </c>
      <c r="U5349">
        <f>VLOOKUP(T5349,Destinations!$A$2:$C$550,2,0)</f>
        <v/>
      </c>
      <c r="V5349" t="inlineStr">
        <is>
          <t>WCHC</t>
        </is>
      </c>
      <c r="W5349">
        <f>VLOOKUP(V5349,'WCH Kat'!$A$1:$B$150,2,0)</f>
        <v/>
      </c>
    </row>
    <row r="5350">
      <c r="A5350" t="inlineStr">
        <is>
          <t xml:space="preserve">PC </t>
        </is>
      </c>
      <c r="B5350" t="inlineStr">
        <is>
          <t>PC 1011</t>
        </is>
      </c>
      <c r="C5350" s="4" t="inlineStr">
        <is>
          <t>27.11.2023</t>
        </is>
      </c>
      <c r="D5350" t="inlineStr">
        <is>
          <t>10:55</t>
        </is>
      </c>
      <c r="E5350" s="4" t="inlineStr">
        <is>
          <t>25.11.2023</t>
        </is>
      </c>
      <c r="F5350" t="inlineStr">
        <is>
          <t>07:00</t>
        </is>
      </c>
      <c r="G5350" s="5" t="n">
        <v>51.91667</v>
      </c>
      <c r="H5350" t="inlineStr">
        <is>
          <t>Inbound</t>
        </is>
      </c>
      <c r="I5350" s="6" t="n">
        <v>0</v>
      </c>
      <c r="J5350" s="6" t="n">
        <v>0</v>
      </c>
      <c r="K5350" s="6" t="n">
        <v>0</v>
      </c>
      <c r="L5350" s="6">
        <f>I5350+J5350+K5350</f>
        <v/>
      </c>
      <c r="M5350" s="6" t="n">
        <v>1</v>
      </c>
      <c r="N5350" t="inlineStr">
        <is>
          <t>Ja</t>
        </is>
      </c>
      <c r="T5350" t="inlineStr">
        <is>
          <t>SAW</t>
        </is>
      </c>
      <c r="U5350">
        <f>VLOOKUP(T5350,Destinations!$A$2:$C$550,2,0)</f>
        <v/>
      </c>
      <c r="V5350" t="inlineStr">
        <is>
          <t>WCHS</t>
        </is>
      </c>
      <c r="W5350">
        <f>VLOOKUP(V5350,'WCH Kat'!$A$1:$B$150,2,0)</f>
        <v/>
      </c>
    </row>
    <row r="5351">
      <c r="A5351" t="inlineStr">
        <is>
          <t xml:space="preserve">TK </t>
        </is>
      </c>
      <c r="B5351" t="inlineStr">
        <is>
          <t>TK 1672</t>
        </is>
      </c>
      <c r="C5351" s="4" t="inlineStr">
        <is>
          <t>27.11.2023</t>
        </is>
      </c>
      <c r="D5351" t="inlineStr">
        <is>
          <t>10:55</t>
        </is>
      </c>
      <c r="E5351" s="4" t="inlineStr">
        <is>
          <t>25.11.2023</t>
        </is>
      </c>
      <c r="F5351" t="inlineStr">
        <is>
          <t>11:00</t>
        </is>
      </c>
      <c r="G5351" s="5" t="n">
        <v>47.91667</v>
      </c>
      <c r="H5351" t="inlineStr">
        <is>
          <t>Outbound</t>
        </is>
      </c>
      <c r="I5351" s="6" t="n">
        <v>0</v>
      </c>
      <c r="J5351" s="6" t="n">
        <v>0</v>
      </c>
      <c r="K5351" s="6" t="n">
        <v>0</v>
      </c>
      <c r="L5351" s="6">
        <f>I5351+J5351+K5351</f>
        <v/>
      </c>
      <c r="M5351" s="6" t="n">
        <v>1</v>
      </c>
      <c r="N5351" t="inlineStr">
        <is>
          <t>Ja</t>
        </is>
      </c>
      <c r="T5351" t="inlineStr">
        <is>
          <t>IST</t>
        </is>
      </c>
      <c r="U5351">
        <f>VLOOKUP(T5351,Destinations!$A$2:$C$550,2,0)</f>
        <v/>
      </c>
      <c r="V5351" t="inlineStr">
        <is>
          <t>WCHR</t>
        </is>
      </c>
      <c r="W5351">
        <f>VLOOKUP(V5351,'WCH Kat'!$A$1:$B$150,2,0)</f>
        <v/>
      </c>
    </row>
    <row r="5352">
      <c r="A5352" t="inlineStr">
        <is>
          <t xml:space="preserve">FR </t>
        </is>
      </c>
      <c r="B5352" t="inlineStr">
        <is>
          <t>FR 4452</t>
        </is>
      </c>
      <c r="C5352" s="4" t="inlineStr">
        <is>
          <t>25.11.2023</t>
        </is>
      </c>
      <c r="D5352" t="inlineStr">
        <is>
          <t>06:50</t>
        </is>
      </c>
      <c r="E5352" s="4" t="inlineStr">
        <is>
          <t>23.11.2023</t>
        </is>
      </c>
      <c r="F5352" t="inlineStr">
        <is>
          <t>14:45</t>
        </is>
      </c>
      <c r="G5352" s="5" t="n">
        <v>40.08333</v>
      </c>
      <c r="H5352" t="inlineStr">
        <is>
          <t>Outbound</t>
        </is>
      </c>
      <c r="I5352" s="6" t="n">
        <v>0</v>
      </c>
      <c r="J5352" s="6" t="n">
        <v>0</v>
      </c>
      <c r="K5352" s="6" t="n">
        <v>0</v>
      </c>
      <c r="L5352" s="6">
        <f>I5352+J5352+K5352</f>
        <v/>
      </c>
      <c r="M5352" s="6" t="n">
        <v>1</v>
      </c>
      <c r="N5352" t="inlineStr">
        <is>
          <t>Ja</t>
        </is>
      </c>
      <c r="T5352" t="inlineStr">
        <is>
          <t>SOF</t>
        </is>
      </c>
      <c r="U5352">
        <f>VLOOKUP(T5352,Destinations!$A$2:$C$550,2,0)</f>
        <v/>
      </c>
      <c r="V5352" t="inlineStr">
        <is>
          <t>WCHC,WCMP</t>
        </is>
      </c>
      <c r="W5352">
        <f>VLOOKUP(V5352,'WCH Kat'!$A$1:$B$150,2,0)</f>
        <v/>
      </c>
    </row>
    <row r="5353">
      <c r="A5353" t="inlineStr">
        <is>
          <t xml:space="preserve">PC </t>
        </is>
      </c>
      <c r="B5353" t="inlineStr">
        <is>
          <t>PC 1012</t>
        </is>
      </c>
      <c r="C5353" s="4" t="inlineStr">
        <is>
          <t>27.11.2023</t>
        </is>
      </c>
      <c r="D5353" t="inlineStr">
        <is>
          <t>11:40</t>
        </is>
      </c>
      <c r="E5353" s="4" t="inlineStr">
        <is>
          <t>25.11.2023</t>
        </is>
      </c>
      <c r="F5353" t="inlineStr">
        <is>
          <t>09:50</t>
        </is>
      </c>
      <c r="G5353" s="5" t="n">
        <v>49.83333</v>
      </c>
      <c r="H5353" t="inlineStr">
        <is>
          <t>Outbound</t>
        </is>
      </c>
      <c r="I5353" s="6" t="n">
        <v>0</v>
      </c>
      <c r="J5353" s="6" t="n">
        <v>0</v>
      </c>
      <c r="K5353" s="6" t="n">
        <v>0</v>
      </c>
      <c r="L5353" s="6">
        <f>I5353+J5353+K5353</f>
        <v/>
      </c>
      <c r="M5353" s="6" t="n">
        <v>1</v>
      </c>
      <c r="N5353" t="inlineStr">
        <is>
          <t>Ja</t>
        </is>
      </c>
      <c r="T5353" t="inlineStr">
        <is>
          <t>SAW</t>
        </is>
      </c>
      <c r="U5353">
        <f>VLOOKUP(T5353,Destinations!$A$2:$C$550,2,0)</f>
        <v/>
      </c>
      <c r="V5353" t="inlineStr">
        <is>
          <t>WCHS</t>
        </is>
      </c>
      <c r="W5353">
        <f>VLOOKUP(V5353,'WCH Kat'!$A$1:$B$150,2,0)</f>
        <v/>
      </c>
    </row>
    <row r="5354">
      <c r="A5354" t="inlineStr">
        <is>
          <t xml:space="preserve">EW </t>
        </is>
      </c>
      <c r="B5354" t="inlineStr">
        <is>
          <t>EW  969</t>
        </is>
      </c>
      <c r="C5354" s="4" t="inlineStr">
        <is>
          <t>10.11.2023</t>
        </is>
      </c>
      <c r="D5354" t="inlineStr">
        <is>
          <t>15:15</t>
        </is>
      </c>
      <c r="E5354" s="4" t="inlineStr">
        <is>
          <t>09.11.2023</t>
        </is>
      </c>
      <c r="F5354" t="inlineStr">
        <is>
          <t>00:20</t>
        </is>
      </c>
      <c r="G5354" s="5" t="n">
        <v>38.91667</v>
      </c>
      <c r="H5354" t="inlineStr">
        <is>
          <t>Inbound</t>
        </is>
      </c>
      <c r="I5354" s="6" t="n">
        <v>0</v>
      </c>
      <c r="J5354" s="6" t="n">
        <v>0</v>
      </c>
      <c r="K5354" s="6" t="n">
        <v>0</v>
      </c>
      <c r="L5354" s="6">
        <f>I5354+J5354+K5354</f>
        <v/>
      </c>
      <c r="M5354" s="6" t="n">
        <v>1</v>
      </c>
      <c r="P5354" t="inlineStr">
        <is>
          <t>Ja</t>
        </is>
      </c>
      <c r="T5354" t="inlineStr">
        <is>
          <t>SPU</t>
        </is>
      </c>
      <c r="U5354">
        <f>VLOOKUP(T5354,Destinations!$A$2:$C$550,2,0)</f>
        <v/>
      </c>
      <c r="V5354" t="inlineStr">
        <is>
          <t>WCHC</t>
        </is>
      </c>
      <c r="W5354">
        <f>VLOOKUP(V5354,'WCH Kat'!$A$1:$B$150,2,0)</f>
        <v/>
      </c>
    </row>
    <row r="5355">
      <c r="A5355" t="inlineStr">
        <is>
          <t xml:space="preserve">EW </t>
        </is>
      </c>
      <c r="B5355" t="inlineStr">
        <is>
          <t>EW  969</t>
        </is>
      </c>
      <c r="C5355" s="4" t="inlineStr">
        <is>
          <t>10.11.2023</t>
        </is>
      </c>
      <c r="D5355" t="inlineStr">
        <is>
          <t>15:36</t>
        </is>
      </c>
      <c r="E5355" s="4" t="inlineStr">
        <is>
          <t>09.11.2023</t>
        </is>
      </c>
      <c r="F5355" t="inlineStr">
        <is>
          <t>00:20</t>
        </is>
      </c>
      <c r="G5355" s="5" t="n">
        <v>39.26667</v>
      </c>
      <c r="H5355" t="inlineStr">
        <is>
          <t>Inbound</t>
        </is>
      </c>
      <c r="I5355" s="6" t="n">
        <v>0</v>
      </c>
      <c r="J5355" s="6" t="n">
        <v>0</v>
      </c>
      <c r="K5355" s="6" t="n">
        <v>0</v>
      </c>
      <c r="L5355" s="6">
        <f>I5355+J5355+K5355</f>
        <v/>
      </c>
      <c r="M5355" s="6" t="n">
        <v>1</v>
      </c>
      <c r="P5355" t="inlineStr">
        <is>
          <t>Ja</t>
        </is>
      </c>
      <c r="T5355" t="inlineStr">
        <is>
          <t>SPU</t>
        </is>
      </c>
      <c r="U5355">
        <f>VLOOKUP(T5355,Destinations!$A$2:$C$550,2,0)</f>
        <v/>
      </c>
      <c r="V5355" t="inlineStr">
        <is>
          <t>WCHC</t>
        </is>
      </c>
      <c r="W5355">
        <f>VLOOKUP(V5355,'WCH Kat'!$A$1:$B$150,2,0)</f>
        <v/>
      </c>
    </row>
    <row r="5356">
      <c r="A5356" t="inlineStr">
        <is>
          <t xml:space="preserve">PC </t>
        </is>
      </c>
      <c r="B5356" t="inlineStr">
        <is>
          <t>PC 1012</t>
        </is>
      </c>
      <c r="C5356" s="4" t="inlineStr">
        <is>
          <t>27.11.2023</t>
        </is>
      </c>
      <c r="D5356" t="inlineStr">
        <is>
          <t>11:40</t>
        </is>
      </c>
      <c r="E5356" s="4" t="inlineStr">
        <is>
          <t>25.11.2023</t>
        </is>
      </c>
      <c r="F5356" t="inlineStr">
        <is>
          <t>09:50</t>
        </is>
      </c>
      <c r="G5356" s="5" t="n">
        <v>49.83333</v>
      </c>
      <c r="H5356" t="inlineStr">
        <is>
          <t>Outbound</t>
        </is>
      </c>
      <c r="I5356" s="6" t="n">
        <v>0</v>
      </c>
      <c r="J5356" s="6" t="n">
        <v>0</v>
      </c>
      <c r="K5356" s="6" t="n">
        <v>0</v>
      </c>
      <c r="L5356" s="6">
        <f>I5356+J5356+K5356</f>
        <v/>
      </c>
      <c r="M5356" s="6" t="n">
        <v>1</v>
      </c>
      <c r="N5356" t="inlineStr">
        <is>
          <t>Ja</t>
        </is>
      </c>
      <c r="T5356" t="inlineStr">
        <is>
          <t>SAW</t>
        </is>
      </c>
      <c r="U5356">
        <f>VLOOKUP(T5356,Destinations!$A$2:$C$550,2,0)</f>
        <v/>
      </c>
      <c r="V5356" t="inlineStr">
        <is>
          <t>WCHS</t>
        </is>
      </c>
      <c r="W5356">
        <f>VLOOKUP(V5356,'WCH Kat'!$A$1:$B$150,2,0)</f>
        <v/>
      </c>
    </row>
    <row r="5357">
      <c r="A5357" t="inlineStr">
        <is>
          <t xml:space="preserve">W6 </t>
        </is>
      </c>
      <c r="B5357" t="inlineStr">
        <is>
          <t>W6 4692</t>
        </is>
      </c>
      <c r="C5357" s="4" t="inlineStr">
        <is>
          <t>20.11.2023</t>
        </is>
      </c>
      <c r="D5357" t="inlineStr">
        <is>
          <t>14:25</t>
        </is>
      </c>
      <c r="E5357" s="4" t="inlineStr">
        <is>
          <t>18.11.2023</t>
        </is>
      </c>
      <c r="F5357" t="inlineStr">
        <is>
          <t>22:00</t>
        </is>
      </c>
      <c r="G5357" s="5" t="n">
        <v>40.41667</v>
      </c>
      <c r="H5357" t="inlineStr">
        <is>
          <t>Inbound</t>
        </is>
      </c>
      <c r="I5357" s="6" t="n">
        <v>0</v>
      </c>
      <c r="J5357" s="6" t="n">
        <v>0</v>
      </c>
      <c r="K5357" s="6" t="n">
        <v>0</v>
      </c>
      <c r="L5357" s="6">
        <f>I5357+J5357+K5357</f>
        <v/>
      </c>
      <c r="M5357" s="6" t="n">
        <v>1</v>
      </c>
      <c r="N5357" t="inlineStr">
        <is>
          <t>Ja</t>
        </is>
      </c>
      <c r="T5357" t="inlineStr">
        <is>
          <t>SCV</t>
        </is>
      </c>
      <c r="U5357">
        <f>VLOOKUP(T5357,Destinations!$A$2:$C$550,2,0)</f>
        <v/>
      </c>
      <c r="V5357" t="inlineStr">
        <is>
          <t>WCHC</t>
        </is>
      </c>
      <c r="W5357">
        <f>VLOOKUP(V5357,'WCH Kat'!$A$1:$B$150,2,0)</f>
        <v/>
      </c>
    </row>
    <row r="5358">
      <c r="A5358" t="inlineStr">
        <is>
          <t xml:space="preserve">PC </t>
        </is>
      </c>
      <c r="B5358" t="inlineStr">
        <is>
          <t>PC 1012</t>
        </is>
      </c>
      <c r="C5358" s="4" t="inlineStr">
        <is>
          <t>27.11.2023</t>
        </is>
      </c>
      <c r="D5358" t="inlineStr">
        <is>
          <t>11:40</t>
        </is>
      </c>
      <c r="E5358" s="4" t="inlineStr">
        <is>
          <t>27.11.2023</t>
        </is>
      </c>
      <c r="F5358" t="inlineStr">
        <is>
          <t>09:00</t>
        </is>
      </c>
      <c r="G5358" s="5" t="n">
        <v>2.66667</v>
      </c>
      <c r="H5358" t="inlineStr">
        <is>
          <t>Outbound</t>
        </is>
      </c>
      <c r="I5358" s="6" t="n">
        <v>0</v>
      </c>
      <c r="J5358" s="6" t="n">
        <v>1</v>
      </c>
      <c r="K5358" s="6" t="n">
        <v>0</v>
      </c>
      <c r="L5358" s="6">
        <f>I5358+J5358+K5358</f>
        <v/>
      </c>
      <c r="M5358" s="6" t="n">
        <v>0</v>
      </c>
      <c r="Q5358" t="inlineStr">
        <is>
          <t>Ja</t>
        </is>
      </c>
      <c r="T5358" t="inlineStr">
        <is>
          <t>SAW</t>
        </is>
      </c>
      <c r="U5358">
        <f>VLOOKUP(T5358,Destinations!$A$2:$C$550,2,0)</f>
        <v/>
      </c>
      <c r="V5358" t="inlineStr">
        <is>
          <t>WCHS</t>
        </is>
      </c>
      <c r="W5358">
        <f>VLOOKUP(V5358,'WCH Kat'!$A$1:$B$150,2,0)</f>
        <v/>
      </c>
    </row>
    <row r="5359">
      <c r="A5359" t="inlineStr">
        <is>
          <t xml:space="preserve">PC </t>
        </is>
      </c>
      <c r="B5359" t="inlineStr">
        <is>
          <t>PC 1012</t>
        </is>
      </c>
      <c r="C5359" s="4" t="inlineStr">
        <is>
          <t>27.11.2023</t>
        </is>
      </c>
      <c r="D5359" t="inlineStr">
        <is>
          <t>11:40</t>
        </is>
      </c>
      <c r="E5359" s="4" t="inlineStr">
        <is>
          <t>27.11.2023</t>
        </is>
      </c>
      <c r="F5359" t="inlineStr">
        <is>
          <t>09:00</t>
        </is>
      </c>
      <c r="G5359" s="5" t="n">
        <v>2.66667</v>
      </c>
      <c r="H5359" t="inlineStr">
        <is>
          <t>Outbound</t>
        </is>
      </c>
      <c r="I5359" s="6" t="n">
        <v>0</v>
      </c>
      <c r="J5359" s="6" t="n">
        <v>1</v>
      </c>
      <c r="K5359" s="6" t="n">
        <v>0</v>
      </c>
      <c r="L5359" s="6">
        <f>I5359+J5359+K5359</f>
        <v/>
      </c>
      <c r="M5359" s="6" t="n">
        <v>0</v>
      </c>
      <c r="Q5359" t="inlineStr">
        <is>
          <t>Ja</t>
        </is>
      </c>
      <c r="T5359" t="inlineStr">
        <is>
          <t>SAW</t>
        </is>
      </c>
      <c r="U5359">
        <f>VLOOKUP(T5359,Destinations!$A$2:$C$550,2,0)</f>
        <v/>
      </c>
      <c r="V5359" t="inlineStr">
        <is>
          <t>WCHR</t>
        </is>
      </c>
      <c r="W5359">
        <f>VLOOKUP(V5359,'WCH Kat'!$A$1:$B$150,2,0)</f>
        <v/>
      </c>
    </row>
    <row r="5360">
      <c r="A5360" t="inlineStr">
        <is>
          <t xml:space="preserve">FR </t>
        </is>
      </c>
      <c r="B5360" t="inlineStr">
        <is>
          <t>FR 1139</t>
        </is>
      </c>
      <c r="C5360" s="4" t="inlineStr">
        <is>
          <t>27.11.2023</t>
        </is>
      </c>
      <c r="D5360" t="inlineStr">
        <is>
          <t>11:45</t>
        </is>
      </c>
      <c r="E5360" s="4" t="inlineStr">
        <is>
          <t>25.11.2023</t>
        </is>
      </c>
      <c r="F5360" t="inlineStr">
        <is>
          <t>17:15</t>
        </is>
      </c>
      <c r="G5360" s="5" t="n">
        <v>42.5</v>
      </c>
      <c r="H5360" t="inlineStr">
        <is>
          <t>Inbound</t>
        </is>
      </c>
      <c r="I5360" s="6" t="n">
        <v>0</v>
      </c>
      <c r="J5360" s="6" t="n">
        <v>0</v>
      </c>
      <c r="K5360" s="6" t="n">
        <v>0</v>
      </c>
      <c r="L5360" s="6">
        <f>I5360+J5360+K5360</f>
        <v/>
      </c>
      <c r="M5360" s="6" t="n">
        <v>1</v>
      </c>
      <c r="N5360" t="inlineStr">
        <is>
          <t>Ja</t>
        </is>
      </c>
      <c r="T5360" t="inlineStr">
        <is>
          <t>SVQ</t>
        </is>
      </c>
      <c r="U5360">
        <f>VLOOKUP(T5360,Destinations!$A$2:$C$550,2,0)</f>
        <v/>
      </c>
      <c r="V5360" t="inlineStr">
        <is>
          <t>WCHR</t>
        </is>
      </c>
      <c r="W5360">
        <f>VLOOKUP(V5360,'WCH Kat'!$A$1:$B$150,2,0)</f>
        <v/>
      </c>
    </row>
    <row r="5361">
      <c r="A5361" t="inlineStr">
        <is>
          <t xml:space="preserve">EW </t>
        </is>
      </c>
      <c r="B5361" t="inlineStr">
        <is>
          <t>EW  461</t>
        </is>
      </c>
      <c r="C5361" s="4" t="inlineStr">
        <is>
          <t>27.11.2023</t>
        </is>
      </c>
      <c r="D5361" t="inlineStr">
        <is>
          <t>12:05</t>
        </is>
      </c>
      <c r="E5361" s="4" t="inlineStr">
        <is>
          <t>25.11.2023</t>
        </is>
      </c>
      <c r="F5361" t="inlineStr">
        <is>
          <t>21:50</t>
        </is>
      </c>
      <c r="G5361" s="5" t="n">
        <v>38.25</v>
      </c>
      <c r="H5361" t="inlineStr">
        <is>
          <t>Inbound</t>
        </is>
      </c>
      <c r="I5361" s="6" t="n">
        <v>0</v>
      </c>
      <c r="J5361" s="6" t="n">
        <v>0</v>
      </c>
      <c r="K5361" s="6" t="n">
        <v>0</v>
      </c>
      <c r="L5361" s="6">
        <f>I5361+J5361+K5361</f>
        <v/>
      </c>
      <c r="M5361" s="6" t="n">
        <v>1</v>
      </c>
      <c r="N5361" t="inlineStr">
        <is>
          <t>Ja</t>
        </is>
      </c>
      <c r="T5361" t="inlineStr">
        <is>
          <t>LHR</t>
        </is>
      </c>
      <c r="U5361">
        <f>VLOOKUP(T5361,Destinations!$A$2:$C$550,2,0)</f>
        <v/>
      </c>
      <c r="V5361" t="inlineStr">
        <is>
          <t>WCHS</t>
        </is>
      </c>
      <c r="W5361">
        <f>VLOOKUP(V5361,'WCH Kat'!$A$1:$B$150,2,0)</f>
        <v/>
      </c>
    </row>
    <row r="5362">
      <c r="A5362" t="inlineStr">
        <is>
          <t xml:space="preserve">EW </t>
        </is>
      </c>
      <c r="B5362" t="inlineStr">
        <is>
          <t>EW  461</t>
        </is>
      </c>
      <c r="C5362" s="4" t="inlineStr">
        <is>
          <t>27.11.2023</t>
        </is>
      </c>
      <c r="D5362" t="inlineStr">
        <is>
          <t>12:05</t>
        </is>
      </c>
      <c r="E5362" s="4" t="inlineStr">
        <is>
          <t>25.11.2023</t>
        </is>
      </c>
      <c r="F5362" t="inlineStr">
        <is>
          <t>21:50</t>
        </is>
      </c>
      <c r="G5362" s="5" t="n">
        <v>38.25</v>
      </c>
      <c r="H5362" t="inlineStr">
        <is>
          <t>Inbound</t>
        </is>
      </c>
      <c r="I5362" s="6" t="n">
        <v>0</v>
      </c>
      <c r="J5362" s="6" t="n">
        <v>0</v>
      </c>
      <c r="K5362" s="6" t="n">
        <v>0</v>
      </c>
      <c r="L5362" s="6">
        <f>I5362+J5362+K5362</f>
        <v/>
      </c>
      <c r="M5362" s="6" t="n">
        <v>1</v>
      </c>
      <c r="N5362" t="inlineStr">
        <is>
          <t>Ja</t>
        </is>
      </c>
      <c r="T5362" t="inlineStr">
        <is>
          <t>LHR</t>
        </is>
      </c>
      <c r="U5362">
        <f>VLOOKUP(T5362,Destinations!$A$2:$C$550,2,0)</f>
        <v/>
      </c>
      <c r="V5362" t="inlineStr">
        <is>
          <t>WCHS</t>
        </is>
      </c>
      <c r="W5362">
        <f>VLOOKUP(V5362,'WCH Kat'!$A$1:$B$150,2,0)</f>
        <v/>
      </c>
    </row>
    <row r="5363">
      <c r="A5363" t="inlineStr">
        <is>
          <t xml:space="preserve">EW </t>
        </is>
      </c>
      <c r="B5363" t="inlineStr">
        <is>
          <t>EW  461</t>
        </is>
      </c>
      <c r="C5363" s="4" t="inlineStr">
        <is>
          <t>27.11.2023</t>
        </is>
      </c>
      <c r="D5363" t="inlineStr">
        <is>
          <t>12:05</t>
        </is>
      </c>
      <c r="E5363" s="4" t="inlineStr">
        <is>
          <t>25.11.2023</t>
        </is>
      </c>
      <c r="F5363" t="inlineStr">
        <is>
          <t>21:50</t>
        </is>
      </c>
      <c r="G5363" s="5" t="n">
        <v>38.25</v>
      </c>
      <c r="H5363" t="inlineStr">
        <is>
          <t>Inbound</t>
        </is>
      </c>
      <c r="I5363" s="6" t="n">
        <v>0</v>
      </c>
      <c r="J5363" s="6" t="n">
        <v>0</v>
      </c>
      <c r="K5363" s="6" t="n">
        <v>0</v>
      </c>
      <c r="L5363" s="6">
        <f>I5363+J5363+K5363</f>
        <v/>
      </c>
      <c r="M5363" s="6" t="n">
        <v>1</v>
      </c>
      <c r="N5363" t="inlineStr">
        <is>
          <t>Ja</t>
        </is>
      </c>
      <c r="T5363" t="inlineStr">
        <is>
          <t>LHR</t>
        </is>
      </c>
      <c r="U5363">
        <f>VLOOKUP(T5363,Destinations!$A$2:$C$550,2,0)</f>
        <v/>
      </c>
      <c r="V5363" t="inlineStr">
        <is>
          <t>WCHS</t>
        </is>
      </c>
      <c r="W5363">
        <f>VLOOKUP(V5363,'WCH Kat'!$A$1:$B$150,2,0)</f>
        <v/>
      </c>
    </row>
    <row r="5364">
      <c r="A5364" t="inlineStr">
        <is>
          <t xml:space="preserve">EW </t>
        </is>
      </c>
      <c r="B5364" t="inlineStr">
        <is>
          <t>EW  461</t>
        </is>
      </c>
      <c r="C5364" s="4" t="inlineStr">
        <is>
          <t>27.11.2023</t>
        </is>
      </c>
      <c r="D5364" t="inlineStr">
        <is>
          <t>12:05</t>
        </is>
      </c>
      <c r="E5364" s="4" t="inlineStr">
        <is>
          <t>25.11.2023</t>
        </is>
      </c>
      <c r="F5364" t="inlineStr">
        <is>
          <t>21:50</t>
        </is>
      </c>
      <c r="G5364" s="5" t="n">
        <v>38.25</v>
      </c>
      <c r="H5364" t="inlineStr">
        <is>
          <t>Inbound</t>
        </is>
      </c>
      <c r="I5364" s="6" t="n">
        <v>0</v>
      </c>
      <c r="J5364" s="6" t="n">
        <v>0</v>
      </c>
      <c r="K5364" s="6" t="n">
        <v>0</v>
      </c>
      <c r="L5364" s="6">
        <f>I5364+J5364+K5364</f>
        <v/>
      </c>
      <c r="M5364" s="6" t="n">
        <v>1</v>
      </c>
      <c r="N5364" t="inlineStr">
        <is>
          <t>Ja</t>
        </is>
      </c>
      <c r="T5364" t="inlineStr">
        <is>
          <t>LHR</t>
        </is>
      </c>
      <c r="U5364">
        <f>VLOOKUP(T5364,Destinations!$A$2:$C$550,2,0)</f>
        <v/>
      </c>
      <c r="V5364" t="inlineStr">
        <is>
          <t>WCHS</t>
        </is>
      </c>
      <c r="W5364">
        <f>VLOOKUP(V5364,'WCH Kat'!$A$1:$B$150,2,0)</f>
        <v/>
      </c>
    </row>
    <row r="5365">
      <c r="A5365" t="inlineStr">
        <is>
          <t xml:space="preserve">FR </t>
        </is>
      </c>
      <c r="B5365" t="inlineStr">
        <is>
          <t>FR 5206</t>
        </is>
      </c>
      <c r="C5365" s="4" t="inlineStr">
        <is>
          <t>27.11.2023</t>
        </is>
      </c>
      <c r="D5365" t="inlineStr">
        <is>
          <t>12:10</t>
        </is>
      </c>
      <c r="E5365" s="4" t="inlineStr">
        <is>
          <t>25.11.2023</t>
        </is>
      </c>
      <c r="F5365" t="inlineStr">
        <is>
          <t>17:25</t>
        </is>
      </c>
      <c r="G5365" s="5" t="n">
        <v>42.75</v>
      </c>
      <c r="H5365" t="inlineStr">
        <is>
          <t>Inbound</t>
        </is>
      </c>
      <c r="I5365" s="6" t="n">
        <v>0</v>
      </c>
      <c r="J5365" s="6" t="n">
        <v>0</v>
      </c>
      <c r="K5365" s="6" t="n">
        <v>0</v>
      </c>
      <c r="L5365" s="6">
        <f>I5365+J5365+K5365</f>
        <v/>
      </c>
      <c r="M5365" s="6" t="n">
        <v>1</v>
      </c>
      <c r="N5365" t="inlineStr">
        <is>
          <t>Ja</t>
        </is>
      </c>
      <c r="T5365" t="inlineStr">
        <is>
          <t>MLA</t>
        </is>
      </c>
      <c r="U5365">
        <f>VLOOKUP(T5365,Destinations!$A$2:$C$550,2,0)</f>
        <v/>
      </c>
      <c r="V5365" t="inlineStr">
        <is>
          <t>WCHS</t>
        </is>
      </c>
      <c r="W5365">
        <f>VLOOKUP(V5365,'WCH Kat'!$A$1:$B$150,2,0)</f>
        <v/>
      </c>
    </row>
    <row r="5366">
      <c r="A5366" t="inlineStr">
        <is>
          <t xml:space="preserve">FR </t>
        </is>
      </c>
      <c r="B5366" t="inlineStr">
        <is>
          <t>FR 5206</t>
        </is>
      </c>
      <c r="C5366" s="4" t="inlineStr">
        <is>
          <t>27.11.2023</t>
        </is>
      </c>
      <c r="D5366" t="inlineStr">
        <is>
          <t>12:25</t>
        </is>
      </c>
      <c r="E5366" s="4" t="inlineStr">
        <is>
          <t>25.11.2023</t>
        </is>
      </c>
      <c r="F5366" t="inlineStr">
        <is>
          <t>17:25</t>
        </is>
      </c>
      <c r="G5366" s="5" t="n">
        <v>43</v>
      </c>
      <c r="H5366" t="inlineStr">
        <is>
          <t>Inbound</t>
        </is>
      </c>
      <c r="I5366" s="6" t="n">
        <v>0</v>
      </c>
      <c r="J5366" s="6" t="n">
        <v>0</v>
      </c>
      <c r="K5366" s="6" t="n">
        <v>0</v>
      </c>
      <c r="L5366" s="6">
        <f>I5366+J5366+K5366</f>
        <v/>
      </c>
      <c r="M5366" s="6" t="n">
        <v>1</v>
      </c>
      <c r="N5366" t="inlineStr">
        <is>
          <t>Ja</t>
        </is>
      </c>
      <c r="T5366" t="inlineStr">
        <is>
          <t>MLA</t>
        </is>
      </c>
      <c r="U5366">
        <f>VLOOKUP(T5366,Destinations!$A$2:$C$550,2,0)</f>
        <v/>
      </c>
      <c r="V5366" t="inlineStr">
        <is>
          <t>WCHS</t>
        </is>
      </c>
      <c r="W5366">
        <f>VLOOKUP(V5366,'WCH Kat'!$A$1:$B$150,2,0)</f>
        <v/>
      </c>
    </row>
    <row r="5367">
      <c r="A5367" t="inlineStr">
        <is>
          <t xml:space="preserve">EW </t>
        </is>
      </c>
      <c r="B5367" t="inlineStr">
        <is>
          <t>EW  461</t>
        </is>
      </c>
      <c r="C5367" s="4" t="inlineStr">
        <is>
          <t>27.11.2023</t>
        </is>
      </c>
      <c r="D5367" t="inlineStr">
        <is>
          <t>12:25</t>
        </is>
      </c>
      <c r="E5367" s="4" t="inlineStr">
        <is>
          <t>25.11.2023</t>
        </is>
      </c>
      <c r="F5367" t="inlineStr">
        <is>
          <t>21:50</t>
        </is>
      </c>
      <c r="G5367" s="5" t="n">
        <v>38.58333</v>
      </c>
      <c r="H5367" t="inlineStr">
        <is>
          <t>Inbound</t>
        </is>
      </c>
      <c r="I5367" s="6" t="n">
        <v>0</v>
      </c>
      <c r="J5367" s="6" t="n">
        <v>0</v>
      </c>
      <c r="K5367" s="6" t="n">
        <v>0</v>
      </c>
      <c r="L5367" s="6">
        <f>I5367+J5367+K5367</f>
        <v/>
      </c>
      <c r="M5367" s="6" t="n">
        <v>1</v>
      </c>
      <c r="N5367" t="inlineStr">
        <is>
          <t>Ja</t>
        </is>
      </c>
      <c r="T5367" t="inlineStr">
        <is>
          <t>LHR</t>
        </is>
      </c>
      <c r="U5367">
        <f>VLOOKUP(T5367,Destinations!$A$2:$C$550,2,0)</f>
        <v/>
      </c>
      <c r="V5367" t="inlineStr">
        <is>
          <t>WCHS</t>
        </is>
      </c>
      <c r="W5367">
        <f>VLOOKUP(V5367,'WCH Kat'!$A$1:$B$150,2,0)</f>
        <v/>
      </c>
    </row>
    <row r="5368">
      <c r="A5368" t="inlineStr">
        <is>
          <t xml:space="preserve">XQ </t>
        </is>
      </c>
      <c r="B5368" t="inlineStr">
        <is>
          <t>XQ 114</t>
        </is>
      </c>
      <c r="C5368" s="4" t="inlineStr">
        <is>
          <t>27.11.2023</t>
        </is>
      </c>
      <c r="D5368" t="inlineStr">
        <is>
          <t>12:45</t>
        </is>
      </c>
      <c r="E5368" s="4" t="inlineStr">
        <is>
          <t>25.11.2023</t>
        </is>
      </c>
      <c r="F5368" t="inlineStr">
        <is>
          <t>21:00</t>
        </is>
      </c>
      <c r="G5368" s="5" t="n">
        <v>39.75</v>
      </c>
      <c r="H5368" t="inlineStr">
        <is>
          <t>Inbound</t>
        </is>
      </c>
      <c r="I5368" s="6" t="n">
        <v>0</v>
      </c>
      <c r="J5368" s="6" t="n">
        <v>0</v>
      </c>
      <c r="K5368" s="6" t="n">
        <v>0</v>
      </c>
      <c r="L5368" s="6">
        <f>I5368+J5368+K5368</f>
        <v/>
      </c>
      <c r="M5368" s="6" t="n">
        <v>1</v>
      </c>
      <c r="N5368" t="inlineStr">
        <is>
          <t>Ja</t>
        </is>
      </c>
      <c r="T5368" t="inlineStr">
        <is>
          <t>Antalya</t>
        </is>
      </c>
      <c r="U5368">
        <f>VLOOKUP(T5368,Destinations!$A$2:$C$550,2,0)</f>
        <v/>
      </c>
      <c r="V5368" t="inlineStr">
        <is>
          <t>WCHR</t>
        </is>
      </c>
      <c r="W5368">
        <f>VLOOKUP(V5368,'WCH Kat'!$A$1:$B$150,2,0)</f>
        <v/>
      </c>
    </row>
    <row r="5369">
      <c r="A5369" t="inlineStr">
        <is>
          <t xml:space="preserve">XQ </t>
        </is>
      </c>
      <c r="B5369" t="inlineStr">
        <is>
          <t>XQ 114</t>
        </is>
      </c>
      <c r="C5369" s="4" t="inlineStr">
        <is>
          <t>27.11.2023</t>
        </is>
      </c>
      <c r="D5369" t="inlineStr">
        <is>
          <t>12:45</t>
        </is>
      </c>
      <c r="E5369" s="4" t="inlineStr">
        <is>
          <t>25.11.2023</t>
        </is>
      </c>
      <c r="F5369" t="inlineStr">
        <is>
          <t>21:00</t>
        </is>
      </c>
      <c r="G5369" s="5" t="n">
        <v>39.75</v>
      </c>
      <c r="H5369" t="inlineStr">
        <is>
          <t>Inbound</t>
        </is>
      </c>
      <c r="I5369" s="6" t="n">
        <v>0</v>
      </c>
      <c r="J5369" s="6" t="n">
        <v>0</v>
      </c>
      <c r="K5369" s="6" t="n">
        <v>0</v>
      </c>
      <c r="L5369" s="6">
        <f>I5369+J5369+K5369</f>
        <v/>
      </c>
      <c r="M5369" s="6" t="n">
        <v>1</v>
      </c>
      <c r="N5369" t="inlineStr">
        <is>
          <t>Ja</t>
        </is>
      </c>
      <c r="T5369" t="inlineStr">
        <is>
          <t>Antalya</t>
        </is>
      </c>
      <c r="U5369">
        <f>VLOOKUP(T5369,Destinations!$A$2:$C$550,2,0)</f>
        <v/>
      </c>
      <c r="V5369" t="inlineStr">
        <is>
          <t>WCHS</t>
        </is>
      </c>
      <c r="W5369">
        <f>VLOOKUP(V5369,'WCH Kat'!$A$1:$B$150,2,0)</f>
        <v/>
      </c>
    </row>
    <row r="5370">
      <c r="A5370" t="inlineStr">
        <is>
          <t xml:space="preserve">XQ </t>
        </is>
      </c>
      <c r="B5370" t="inlineStr">
        <is>
          <t>XQ 114</t>
        </is>
      </c>
      <c r="C5370" s="4" t="inlineStr">
        <is>
          <t>27.11.2023</t>
        </is>
      </c>
      <c r="D5370" t="inlineStr">
        <is>
          <t>12:45</t>
        </is>
      </c>
      <c r="E5370" s="4" t="inlineStr">
        <is>
          <t>25.11.2023</t>
        </is>
      </c>
      <c r="F5370" t="inlineStr">
        <is>
          <t>21:00</t>
        </is>
      </c>
      <c r="G5370" s="5" t="n">
        <v>39.75</v>
      </c>
      <c r="H5370" t="inlineStr">
        <is>
          <t>Inbound</t>
        </is>
      </c>
      <c r="I5370" s="6" t="n">
        <v>0</v>
      </c>
      <c r="J5370" s="6" t="n">
        <v>0</v>
      </c>
      <c r="K5370" s="6" t="n">
        <v>0</v>
      </c>
      <c r="L5370" s="6">
        <f>I5370+J5370+K5370</f>
        <v/>
      </c>
      <c r="M5370" s="6" t="n">
        <v>1</v>
      </c>
      <c r="N5370" t="inlineStr">
        <is>
          <t>Ja</t>
        </is>
      </c>
      <c r="T5370" t="inlineStr">
        <is>
          <t>Antalya</t>
        </is>
      </c>
      <c r="U5370">
        <f>VLOOKUP(T5370,Destinations!$A$2:$C$550,2,0)</f>
        <v/>
      </c>
      <c r="V5370" t="inlineStr">
        <is>
          <t>WCHS</t>
        </is>
      </c>
      <c r="W5370">
        <f>VLOOKUP(V5370,'WCH Kat'!$A$1:$B$150,2,0)</f>
        <v/>
      </c>
    </row>
    <row r="5371">
      <c r="A5371" t="inlineStr">
        <is>
          <t xml:space="preserve">XQ </t>
        </is>
      </c>
      <c r="B5371" t="inlineStr">
        <is>
          <t>XQ 114</t>
        </is>
      </c>
      <c r="C5371" s="4" t="inlineStr">
        <is>
          <t>27.11.2023</t>
        </is>
      </c>
      <c r="D5371" t="inlineStr">
        <is>
          <t>12:45</t>
        </is>
      </c>
      <c r="E5371" s="4" t="inlineStr">
        <is>
          <t>25.11.2023</t>
        </is>
      </c>
      <c r="F5371" t="inlineStr">
        <is>
          <t>21:00</t>
        </is>
      </c>
      <c r="G5371" s="5" t="n">
        <v>39.75</v>
      </c>
      <c r="H5371" t="inlineStr">
        <is>
          <t>Inbound</t>
        </is>
      </c>
      <c r="I5371" s="6" t="n">
        <v>0</v>
      </c>
      <c r="J5371" s="6" t="n">
        <v>0</v>
      </c>
      <c r="K5371" s="6" t="n">
        <v>0</v>
      </c>
      <c r="L5371" s="6">
        <f>I5371+J5371+K5371</f>
        <v/>
      </c>
      <c r="M5371" s="6" t="n">
        <v>1</v>
      </c>
      <c r="N5371" t="inlineStr">
        <is>
          <t>Ja</t>
        </is>
      </c>
      <c r="T5371" t="inlineStr">
        <is>
          <t>Antalya</t>
        </is>
      </c>
      <c r="U5371">
        <f>VLOOKUP(T5371,Destinations!$A$2:$C$550,2,0)</f>
        <v/>
      </c>
      <c r="V5371" t="inlineStr">
        <is>
          <t>WCHS</t>
        </is>
      </c>
      <c r="W5371">
        <f>VLOOKUP(V5371,'WCH Kat'!$A$1:$B$150,2,0)</f>
        <v/>
      </c>
    </row>
    <row r="5372">
      <c r="A5372" t="inlineStr">
        <is>
          <t xml:space="preserve">XQ </t>
        </is>
      </c>
      <c r="B5372" t="inlineStr">
        <is>
          <t>XQ 114</t>
        </is>
      </c>
      <c r="C5372" s="4" t="inlineStr">
        <is>
          <t>27.11.2023</t>
        </is>
      </c>
      <c r="D5372" t="inlineStr">
        <is>
          <t>12:45</t>
        </is>
      </c>
      <c r="E5372" s="4" t="inlineStr">
        <is>
          <t>25.11.2023</t>
        </is>
      </c>
      <c r="F5372" t="inlineStr">
        <is>
          <t>21:00</t>
        </is>
      </c>
      <c r="G5372" s="5" t="n">
        <v>39.75</v>
      </c>
      <c r="H5372" t="inlineStr">
        <is>
          <t>Inbound</t>
        </is>
      </c>
      <c r="I5372" s="6" t="n">
        <v>0</v>
      </c>
      <c r="J5372" s="6" t="n">
        <v>0</v>
      </c>
      <c r="K5372" s="6" t="n">
        <v>0</v>
      </c>
      <c r="L5372" s="6">
        <f>I5372+J5372+K5372</f>
        <v/>
      </c>
      <c r="M5372" s="6" t="n">
        <v>1</v>
      </c>
      <c r="N5372" t="inlineStr">
        <is>
          <t>Ja</t>
        </is>
      </c>
      <c r="T5372" t="inlineStr">
        <is>
          <t>Antalya</t>
        </is>
      </c>
      <c r="U5372">
        <f>VLOOKUP(T5372,Destinations!$A$2:$C$550,2,0)</f>
        <v/>
      </c>
      <c r="V5372" t="inlineStr">
        <is>
          <t>WCHS</t>
        </is>
      </c>
      <c r="W5372">
        <f>VLOOKUP(V5372,'WCH Kat'!$A$1:$B$150,2,0)</f>
        <v/>
      </c>
    </row>
    <row r="5373">
      <c r="A5373" t="inlineStr">
        <is>
          <t xml:space="preserve">XQ </t>
        </is>
      </c>
      <c r="B5373" t="inlineStr">
        <is>
          <t>XQ 114</t>
        </is>
      </c>
      <c r="C5373" s="4" t="inlineStr">
        <is>
          <t>27.11.2023</t>
        </is>
      </c>
      <c r="D5373" t="inlineStr">
        <is>
          <t>12:45</t>
        </is>
      </c>
      <c r="E5373" s="4" t="inlineStr">
        <is>
          <t>27.11.2023</t>
        </is>
      </c>
      <c r="F5373" t="inlineStr">
        <is>
          <t>08:54</t>
        </is>
      </c>
      <c r="G5373" s="5" t="n">
        <v>3.85</v>
      </c>
      <c r="H5373" t="inlineStr">
        <is>
          <t>Inbound</t>
        </is>
      </c>
      <c r="I5373" s="6" t="n">
        <v>0</v>
      </c>
      <c r="J5373" s="6" t="n">
        <v>0</v>
      </c>
      <c r="K5373" s="6" t="n">
        <v>1</v>
      </c>
      <c r="L5373" s="6">
        <f>I5373+J5373+K5373</f>
        <v/>
      </c>
      <c r="M5373" s="6" t="n">
        <v>0</v>
      </c>
      <c r="P5373" t="inlineStr">
        <is>
          <t>Ja</t>
        </is>
      </c>
      <c r="T5373" t="inlineStr">
        <is>
          <t>Antalya</t>
        </is>
      </c>
      <c r="U5373">
        <f>VLOOKUP(T5373,Destinations!$A$2:$C$550,2,0)</f>
        <v/>
      </c>
      <c r="V5373" t="inlineStr">
        <is>
          <t>WCHS</t>
        </is>
      </c>
      <c r="W5373">
        <f>VLOOKUP(V5373,'WCH Kat'!$A$1:$B$150,2,0)</f>
        <v/>
      </c>
    </row>
    <row r="5374">
      <c r="A5374" t="inlineStr">
        <is>
          <t xml:space="preserve">XQ </t>
        </is>
      </c>
      <c r="B5374" t="inlineStr">
        <is>
          <t>XQ 114</t>
        </is>
      </c>
      <c r="C5374" s="4" t="inlineStr">
        <is>
          <t>27.11.2023</t>
        </is>
      </c>
      <c r="D5374" t="inlineStr">
        <is>
          <t>12:45</t>
        </is>
      </c>
      <c r="E5374" s="4" t="inlineStr">
        <is>
          <t>27.11.2023</t>
        </is>
      </c>
      <c r="F5374" t="inlineStr">
        <is>
          <t>08:54</t>
        </is>
      </c>
      <c r="G5374" s="5" t="n">
        <v>3.85</v>
      </c>
      <c r="H5374" t="inlineStr">
        <is>
          <t>Inbound</t>
        </is>
      </c>
      <c r="I5374" s="6" t="n">
        <v>0</v>
      </c>
      <c r="J5374" s="6" t="n">
        <v>0</v>
      </c>
      <c r="K5374" s="6" t="n">
        <v>1</v>
      </c>
      <c r="L5374" s="6">
        <f>I5374+J5374+K5374</f>
        <v/>
      </c>
      <c r="M5374" s="6" t="n">
        <v>0</v>
      </c>
      <c r="P5374" t="inlineStr">
        <is>
          <t>Ja</t>
        </is>
      </c>
      <c r="T5374" t="inlineStr">
        <is>
          <t>Antalya</t>
        </is>
      </c>
      <c r="U5374">
        <f>VLOOKUP(T5374,Destinations!$A$2:$C$550,2,0)</f>
        <v/>
      </c>
      <c r="V5374" t="inlineStr">
        <is>
          <t>WCHS</t>
        </is>
      </c>
      <c r="W5374">
        <f>VLOOKUP(V5374,'WCH Kat'!$A$1:$B$150,2,0)</f>
        <v/>
      </c>
    </row>
    <row r="5375">
      <c r="A5375" t="inlineStr">
        <is>
          <t>W6</t>
        </is>
      </c>
      <c r="B5375" t="inlineStr">
        <is>
          <t>W6 4692</t>
        </is>
      </c>
      <c r="C5375" s="4" t="inlineStr">
        <is>
          <t>22.11.2023</t>
        </is>
      </c>
      <c r="D5375" t="inlineStr">
        <is>
          <t>10:35</t>
        </is>
      </c>
      <c r="E5375" s="4" t="inlineStr">
        <is>
          <t>22.11.2023</t>
        </is>
      </c>
      <c r="F5375" t="inlineStr">
        <is>
          <t>10:32</t>
        </is>
      </c>
      <c r="G5375" s="5" t="n">
        <v>0.05</v>
      </c>
      <c r="H5375" t="inlineStr">
        <is>
          <t>Inbound</t>
        </is>
      </c>
      <c r="I5375" s="6" t="n">
        <v>1</v>
      </c>
      <c r="J5375" s="6" t="n">
        <v>0</v>
      </c>
      <c r="K5375" s="6" t="n">
        <v>0</v>
      </c>
      <c r="L5375" s="6">
        <f>I5375+J5375+K5375</f>
        <v/>
      </c>
      <c r="M5375" s="6" t="n">
        <v>0</v>
      </c>
      <c r="R5375" t="inlineStr">
        <is>
          <t>Ja</t>
        </is>
      </c>
      <c r="T5375" t="inlineStr">
        <is>
          <t>SCV</t>
        </is>
      </c>
      <c r="U5375">
        <f>VLOOKUP(T5375,Destinations!$A$2:$C$550,2,0)</f>
        <v/>
      </c>
      <c r="V5375" t="inlineStr">
        <is>
          <t>WCHC</t>
        </is>
      </c>
      <c r="W5375">
        <f>VLOOKUP(V5375,'WCH Kat'!$A$1:$B$150,2,0)</f>
        <v/>
      </c>
    </row>
    <row r="5376">
      <c r="A5376" t="inlineStr">
        <is>
          <t xml:space="preserve">XQ </t>
        </is>
      </c>
      <c r="B5376" t="inlineStr">
        <is>
          <t>XQ 114</t>
        </is>
      </c>
      <c r="C5376" s="4" t="inlineStr">
        <is>
          <t>27.11.2023</t>
        </is>
      </c>
      <c r="D5376" t="inlineStr">
        <is>
          <t>12:45</t>
        </is>
      </c>
      <c r="E5376" s="4" t="inlineStr">
        <is>
          <t>27.11.2023</t>
        </is>
      </c>
      <c r="F5376" t="inlineStr">
        <is>
          <t>08:54</t>
        </is>
      </c>
      <c r="G5376" s="5" t="n">
        <v>3.85</v>
      </c>
      <c r="H5376" t="inlineStr">
        <is>
          <t>Inbound</t>
        </is>
      </c>
      <c r="I5376" s="6" t="n">
        <v>0</v>
      </c>
      <c r="J5376" s="6" t="n">
        <v>0</v>
      </c>
      <c r="K5376" s="6" t="n">
        <v>1</v>
      </c>
      <c r="L5376" s="6">
        <f>I5376+J5376+K5376</f>
        <v/>
      </c>
      <c r="M5376" s="6" t="n">
        <v>0</v>
      </c>
      <c r="P5376" t="inlineStr">
        <is>
          <t>Ja</t>
        </is>
      </c>
      <c r="T5376" t="inlineStr">
        <is>
          <t>Antalya</t>
        </is>
      </c>
      <c r="U5376">
        <f>VLOOKUP(T5376,Destinations!$A$2:$C$550,2,0)</f>
        <v/>
      </c>
      <c r="V5376" t="inlineStr">
        <is>
          <t>WCHS</t>
        </is>
      </c>
      <c r="W5376">
        <f>VLOOKUP(V5376,'WCH Kat'!$A$1:$B$150,2,0)</f>
        <v/>
      </c>
    </row>
    <row r="5377">
      <c r="A5377" t="inlineStr">
        <is>
          <t xml:space="preserve">XQ </t>
        </is>
      </c>
      <c r="B5377" t="inlineStr">
        <is>
          <t>XQ 114</t>
        </is>
      </c>
      <c r="C5377" s="4" t="inlineStr">
        <is>
          <t>27.11.2023</t>
        </is>
      </c>
      <c r="D5377" t="inlineStr">
        <is>
          <t>12:45</t>
        </is>
      </c>
      <c r="E5377" s="4" t="inlineStr">
        <is>
          <t>27.11.2023</t>
        </is>
      </c>
      <c r="F5377" t="inlineStr">
        <is>
          <t>08:54</t>
        </is>
      </c>
      <c r="G5377" s="5" t="n">
        <v>3.85</v>
      </c>
      <c r="H5377" t="inlineStr">
        <is>
          <t>Inbound</t>
        </is>
      </c>
      <c r="I5377" s="6" t="n">
        <v>0</v>
      </c>
      <c r="J5377" s="6" t="n">
        <v>0</v>
      </c>
      <c r="K5377" s="6" t="n">
        <v>1</v>
      </c>
      <c r="L5377" s="6">
        <f>I5377+J5377+K5377</f>
        <v/>
      </c>
      <c r="M5377" s="6" t="n">
        <v>0</v>
      </c>
      <c r="P5377" t="inlineStr">
        <is>
          <t>Ja</t>
        </is>
      </c>
      <c r="T5377" t="inlineStr">
        <is>
          <t>Antalya</t>
        </is>
      </c>
      <c r="U5377">
        <f>VLOOKUP(T5377,Destinations!$A$2:$C$550,2,0)</f>
        <v/>
      </c>
      <c r="V5377" t="inlineStr">
        <is>
          <t>WCHR</t>
        </is>
      </c>
      <c r="W5377">
        <f>VLOOKUP(V5377,'WCH Kat'!$A$1:$B$150,2,0)</f>
        <v/>
      </c>
    </row>
    <row r="5378">
      <c r="A5378" t="inlineStr">
        <is>
          <t xml:space="preserve">FR </t>
        </is>
      </c>
      <c r="B5378" t="inlineStr">
        <is>
          <t>FR 2353</t>
        </is>
      </c>
      <c r="C5378" s="4" t="inlineStr">
        <is>
          <t>27.11.2023</t>
        </is>
      </c>
      <c r="D5378" t="inlineStr">
        <is>
          <t>12:50</t>
        </is>
      </c>
      <c r="E5378" s="4" t="inlineStr">
        <is>
          <t>25.11.2023</t>
        </is>
      </c>
      <c r="F5378" t="inlineStr">
        <is>
          <t>20:45</t>
        </is>
      </c>
      <c r="G5378" s="5" t="n">
        <v>40.08333</v>
      </c>
      <c r="H5378" t="inlineStr">
        <is>
          <t>Outbound</t>
        </is>
      </c>
      <c r="I5378" s="6" t="n">
        <v>0</v>
      </c>
      <c r="J5378" s="6" t="n">
        <v>0</v>
      </c>
      <c r="K5378" s="6" t="n">
        <v>0</v>
      </c>
      <c r="L5378" s="6">
        <f>I5378+J5378+K5378</f>
        <v/>
      </c>
      <c r="M5378" s="6" t="n">
        <v>1</v>
      </c>
      <c r="N5378" t="inlineStr">
        <is>
          <t>Ja</t>
        </is>
      </c>
      <c r="T5378" t="inlineStr">
        <is>
          <t>STN</t>
        </is>
      </c>
      <c r="U5378">
        <f>VLOOKUP(T5378,Destinations!$A$2:$C$550,2,0)</f>
        <v/>
      </c>
      <c r="V5378" t="inlineStr">
        <is>
          <t>WCHR</t>
        </is>
      </c>
      <c r="W5378">
        <f>VLOOKUP(V5378,'WCH Kat'!$A$1:$B$150,2,0)</f>
        <v/>
      </c>
    </row>
    <row r="5379">
      <c r="A5379" t="inlineStr">
        <is>
          <t xml:space="preserve">XQ </t>
        </is>
      </c>
      <c r="B5379" t="inlineStr">
        <is>
          <t>XQ 114</t>
        </is>
      </c>
      <c r="C5379" s="4" t="inlineStr">
        <is>
          <t>27.11.2023</t>
        </is>
      </c>
      <c r="D5379" t="inlineStr">
        <is>
          <t>13:35</t>
        </is>
      </c>
      <c r="E5379" s="4" t="inlineStr">
        <is>
          <t>25.11.2023</t>
        </is>
      </c>
      <c r="F5379" t="inlineStr">
        <is>
          <t>21:00</t>
        </is>
      </c>
      <c r="G5379" s="5" t="n">
        <v>40.58333</v>
      </c>
      <c r="H5379" t="inlineStr">
        <is>
          <t>Inbound</t>
        </is>
      </c>
      <c r="I5379" s="6" t="n">
        <v>0</v>
      </c>
      <c r="J5379" s="6" t="n">
        <v>0</v>
      </c>
      <c r="K5379" s="6" t="n">
        <v>0</v>
      </c>
      <c r="L5379" s="6">
        <f>I5379+J5379+K5379</f>
        <v/>
      </c>
      <c r="M5379" s="6" t="n">
        <v>1</v>
      </c>
      <c r="N5379" t="inlineStr">
        <is>
          <t>Ja</t>
        </is>
      </c>
      <c r="T5379" t="inlineStr">
        <is>
          <t>Antalya</t>
        </is>
      </c>
      <c r="U5379">
        <f>VLOOKUP(T5379,Destinations!$A$2:$C$550,2,0)</f>
        <v/>
      </c>
      <c r="V5379" t="inlineStr">
        <is>
          <t>WCHS</t>
        </is>
      </c>
      <c r="W5379">
        <f>VLOOKUP(V5379,'WCH Kat'!$A$1:$B$150,2,0)</f>
        <v/>
      </c>
    </row>
    <row r="5380">
      <c r="A5380" t="inlineStr">
        <is>
          <t xml:space="preserve">XQ </t>
        </is>
      </c>
      <c r="B5380" t="inlineStr">
        <is>
          <t>XQ  115</t>
        </is>
      </c>
      <c r="C5380" s="4" t="inlineStr">
        <is>
          <t>27.11.2023</t>
        </is>
      </c>
      <c r="D5380" t="inlineStr">
        <is>
          <t>13:40</t>
        </is>
      </c>
      <c r="E5380" s="4" t="inlineStr">
        <is>
          <t>25.11.2023</t>
        </is>
      </c>
      <c r="F5380" t="inlineStr">
        <is>
          <t>21:55</t>
        </is>
      </c>
      <c r="G5380" s="5" t="n">
        <v>39.75</v>
      </c>
      <c r="H5380" t="inlineStr">
        <is>
          <t>Outbound</t>
        </is>
      </c>
      <c r="I5380" s="6" t="n">
        <v>0</v>
      </c>
      <c r="J5380" s="6" t="n">
        <v>0</v>
      </c>
      <c r="K5380" s="6" t="n">
        <v>0</v>
      </c>
      <c r="L5380" s="6">
        <f>I5380+J5380+K5380</f>
        <v/>
      </c>
      <c r="M5380" s="6" t="n">
        <v>1</v>
      </c>
      <c r="N5380" t="inlineStr">
        <is>
          <t>Ja</t>
        </is>
      </c>
      <c r="T5380" t="inlineStr">
        <is>
          <t>AYT</t>
        </is>
      </c>
      <c r="U5380">
        <f>VLOOKUP(T5380,Destinations!$A$2:$C$550,2,0)</f>
        <v/>
      </c>
      <c r="V5380" t="inlineStr">
        <is>
          <t>WCHS</t>
        </is>
      </c>
      <c r="W5380">
        <f>VLOOKUP(V5380,'WCH Kat'!$A$1:$B$150,2,0)</f>
        <v/>
      </c>
    </row>
    <row r="5381">
      <c r="A5381" t="inlineStr">
        <is>
          <t xml:space="preserve">XQ </t>
        </is>
      </c>
      <c r="B5381" t="inlineStr">
        <is>
          <t>XQ  115</t>
        </is>
      </c>
      <c r="C5381" s="4" t="inlineStr">
        <is>
          <t>27.11.2023</t>
        </is>
      </c>
      <c r="D5381" t="inlineStr">
        <is>
          <t>13:40</t>
        </is>
      </c>
      <c r="E5381" s="4" t="inlineStr">
        <is>
          <t>25.11.2023</t>
        </is>
      </c>
      <c r="F5381" t="inlineStr">
        <is>
          <t>21:55</t>
        </is>
      </c>
      <c r="G5381" s="5" t="n">
        <v>39.75</v>
      </c>
      <c r="H5381" t="inlineStr">
        <is>
          <t>Outbound</t>
        </is>
      </c>
      <c r="I5381" s="6" t="n">
        <v>0</v>
      </c>
      <c r="J5381" s="6" t="n">
        <v>0</v>
      </c>
      <c r="K5381" s="6" t="n">
        <v>0</v>
      </c>
      <c r="L5381" s="6">
        <f>I5381+J5381+K5381</f>
        <v/>
      </c>
      <c r="M5381" s="6" t="n">
        <v>1</v>
      </c>
      <c r="N5381" t="inlineStr">
        <is>
          <t>Ja</t>
        </is>
      </c>
      <c r="T5381" t="inlineStr">
        <is>
          <t>AYT</t>
        </is>
      </c>
      <c r="U5381">
        <f>VLOOKUP(T5381,Destinations!$A$2:$C$550,2,0)</f>
        <v/>
      </c>
      <c r="V5381" t="inlineStr">
        <is>
          <t>WCHR</t>
        </is>
      </c>
      <c r="W5381">
        <f>VLOOKUP(V5381,'WCH Kat'!$A$1:$B$150,2,0)</f>
        <v/>
      </c>
    </row>
    <row r="5382">
      <c r="A5382" t="inlineStr">
        <is>
          <t xml:space="preserve">XQ </t>
        </is>
      </c>
      <c r="B5382" t="inlineStr">
        <is>
          <t>XQ  115</t>
        </is>
      </c>
      <c r="C5382" s="4" t="inlineStr">
        <is>
          <t>27.11.2023</t>
        </is>
      </c>
      <c r="D5382" t="inlineStr">
        <is>
          <t>13:40</t>
        </is>
      </c>
      <c r="E5382" s="4" t="inlineStr">
        <is>
          <t>25.11.2023</t>
        </is>
      </c>
      <c r="F5382" t="inlineStr">
        <is>
          <t>21:55</t>
        </is>
      </c>
      <c r="G5382" s="5" t="n">
        <v>39.75</v>
      </c>
      <c r="H5382" t="inlineStr">
        <is>
          <t>Outbound</t>
        </is>
      </c>
      <c r="I5382" s="6" t="n">
        <v>0</v>
      </c>
      <c r="J5382" s="6" t="n">
        <v>0</v>
      </c>
      <c r="K5382" s="6" t="n">
        <v>0</v>
      </c>
      <c r="L5382" s="6">
        <f>I5382+J5382+K5382</f>
        <v/>
      </c>
      <c r="M5382" s="6" t="n">
        <v>1</v>
      </c>
      <c r="N5382" t="inlineStr">
        <is>
          <t>Ja</t>
        </is>
      </c>
      <c r="T5382" t="inlineStr">
        <is>
          <t>AYT</t>
        </is>
      </c>
      <c r="U5382">
        <f>VLOOKUP(T5382,Destinations!$A$2:$C$550,2,0)</f>
        <v/>
      </c>
      <c r="V5382" t="inlineStr">
        <is>
          <t>WCHR</t>
        </is>
      </c>
      <c r="W5382">
        <f>VLOOKUP(V5382,'WCH Kat'!$A$1:$B$150,2,0)</f>
        <v/>
      </c>
    </row>
    <row r="5383">
      <c r="A5383" t="inlineStr">
        <is>
          <t xml:space="preserve">XQ </t>
        </is>
      </c>
      <c r="B5383" t="inlineStr">
        <is>
          <t>XQ  115</t>
        </is>
      </c>
      <c r="C5383" s="4" t="inlineStr">
        <is>
          <t>27.11.2023</t>
        </is>
      </c>
      <c r="D5383" t="inlineStr">
        <is>
          <t>13:40</t>
        </is>
      </c>
      <c r="E5383" s="4" t="inlineStr">
        <is>
          <t>25.11.2023</t>
        </is>
      </c>
      <c r="F5383" t="inlineStr">
        <is>
          <t>21:55</t>
        </is>
      </c>
      <c r="G5383" s="5" t="n">
        <v>39.75</v>
      </c>
      <c r="H5383" t="inlineStr">
        <is>
          <t>Outbound</t>
        </is>
      </c>
      <c r="I5383" s="6" t="n">
        <v>0</v>
      </c>
      <c r="J5383" s="6" t="n">
        <v>0</v>
      </c>
      <c r="K5383" s="6" t="n">
        <v>0</v>
      </c>
      <c r="L5383" s="6">
        <f>I5383+J5383+K5383</f>
        <v/>
      </c>
      <c r="M5383" s="6" t="n">
        <v>1</v>
      </c>
      <c r="N5383" t="inlineStr">
        <is>
          <t>Ja</t>
        </is>
      </c>
      <c r="T5383" t="inlineStr">
        <is>
          <t>AYT</t>
        </is>
      </c>
      <c r="U5383">
        <f>VLOOKUP(T5383,Destinations!$A$2:$C$550,2,0)</f>
        <v/>
      </c>
      <c r="V5383" t="inlineStr">
        <is>
          <t>WCHS</t>
        </is>
      </c>
      <c r="W5383">
        <f>VLOOKUP(V5383,'WCH Kat'!$A$1:$B$150,2,0)</f>
        <v/>
      </c>
    </row>
    <row r="5384">
      <c r="A5384" t="inlineStr">
        <is>
          <t xml:space="preserve">FR </t>
        </is>
      </c>
      <c r="B5384" t="inlineStr">
        <is>
          <t>FR 4501</t>
        </is>
      </c>
      <c r="C5384" s="4" t="inlineStr">
        <is>
          <t>27.11.2023</t>
        </is>
      </c>
      <c r="D5384" t="inlineStr">
        <is>
          <t>14:05</t>
        </is>
      </c>
      <c r="E5384" s="4" t="inlineStr">
        <is>
          <t>25.11.2023</t>
        </is>
      </c>
      <c r="F5384" t="inlineStr">
        <is>
          <t>20:05</t>
        </is>
      </c>
      <c r="G5384" s="5" t="n">
        <v>42</v>
      </c>
      <c r="H5384" t="inlineStr">
        <is>
          <t>Inbound</t>
        </is>
      </c>
      <c r="I5384" s="6" t="n">
        <v>0</v>
      </c>
      <c r="J5384" s="6" t="n">
        <v>0</v>
      </c>
      <c r="K5384" s="6" t="n">
        <v>0</v>
      </c>
      <c r="L5384" s="6">
        <f>I5384+J5384+K5384</f>
        <v/>
      </c>
      <c r="M5384" s="6" t="n">
        <v>1</v>
      </c>
      <c r="N5384" t="inlineStr">
        <is>
          <t>Ja</t>
        </is>
      </c>
      <c r="T5384" t="inlineStr">
        <is>
          <t>DUB</t>
        </is>
      </c>
      <c r="U5384">
        <f>VLOOKUP(T5384,Destinations!$A$2:$C$550,2,0)</f>
        <v/>
      </c>
      <c r="V5384" t="inlineStr">
        <is>
          <t>WCHR</t>
        </is>
      </c>
      <c r="W5384">
        <f>VLOOKUP(V5384,'WCH Kat'!$A$1:$B$150,2,0)</f>
        <v/>
      </c>
    </row>
    <row r="5385">
      <c r="A5385" t="inlineStr">
        <is>
          <t xml:space="preserve">PC </t>
        </is>
      </c>
      <c r="B5385" t="inlineStr">
        <is>
          <t>PC 1017</t>
        </is>
      </c>
      <c r="C5385" s="4" t="inlineStr">
        <is>
          <t>27.11.2023</t>
        </is>
      </c>
      <c r="D5385" t="inlineStr">
        <is>
          <t>14:15</t>
        </is>
      </c>
      <c r="E5385" s="4" t="inlineStr">
        <is>
          <t>25.11.2023</t>
        </is>
      </c>
      <c r="F5385" t="inlineStr">
        <is>
          <t>10:53</t>
        </is>
      </c>
      <c r="G5385" s="5" t="n">
        <v>51.36667</v>
      </c>
      <c r="H5385" t="inlineStr">
        <is>
          <t>Inbound</t>
        </is>
      </c>
      <c r="I5385" s="6" t="n">
        <v>0</v>
      </c>
      <c r="J5385" s="6" t="n">
        <v>0</v>
      </c>
      <c r="K5385" s="6" t="n">
        <v>0</v>
      </c>
      <c r="L5385" s="6">
        <f>I5385+J5385+K5385</f>
        <v/>
      </c>
      <c r="M5385" s="6" t="n">
        <v>1</v>
      </c>
      <c r="N5385" t="inlineStr">
        <is>
          <t>Ja</t>
        </is>
      </c>
      <c r="T5385" t="inlineStr">
        <is>
          <t>Istanbul-Sabiha Gökcen</t>
        </is>
      </c>
      <c r="U5385">
        <f>VLOOKUP(T5385,Destinations!$A$2:$C$550,2,0)</f>
        <v/>
      </c>
      <c r="V5385" t="inlineStr">
        <is>
          <t>WCHS</t>
        </is>
      </c>
      <c r="W5385">
        <f>VLOOKUP(V5385,'WCH Kat'!$A$1:$B$150,2,0)</f>
        <v/>
      </c>
    </row>
    <row r="5386">
      <c r="A5386" t="inlineStr">
        <is>
          <t xml:space="preserve">PC </t>
        </is>
      </c>
      <c r="B5386" t="inlineStr">
        <is>
          <t>PC 1017</t>
        </is>
      </c>
      <c r="C5386" s="4" t="inlineStr">
        <is>
          <t>27.11.2023</t>
        </is>
      </c>
      <c r="D5386" t="inlineStr">
        <is>
          <t>14:20</t>
        </is>
      </c>
      <c r="E5386" s="4" t="inlineStr">
        <is>
          <t>25.11.2023</t>
        </is>
      </c>
      <c r="F5386" t="inlineStr">
        <is>
          <t>10:53</t>
        </is>
      </c>
      <c r="G5386" s="5" t="n">
        <v>51.45</v>
      </c>
      <c r="H5386" t="inlineStr">
        <is>
          <t>Inbound</t>
        </is>
      </c>
      <c r="I5386" s="6" t="n">
        <v>0</v>
      </c>
      <c r="J5386" s="6" t="n">
        <v>0</v>
      </c>
      <c r="K5386" s="6" t="n">
        <v>0</v>
      </c>
      <c r="L5386" s="6">
        <f>I5386+J5386+K5386</f>
        <v/>
      </c>
      <c r="M5386" s="6" t="n">
        <v>1</v>
      </c>
      <c r="N5386" t="inlineStr">
        <is>
          <t>Ja</t>
        </is>
      </c>
      <c r="T5386" t="inlineStr">
        <is>
          <t>Istanbul-Sabiha Gökcen</t>
        </is>
      </c>
      <c r="U5386">
        <f>VLOOKUP(T5386,Destinations!$A$2:$C$550,2,0)</f>
        <v/>
      </c>
      <c r="V5386" t="inlineStr">
        <is>
          <t>WCHR</t>
        </is>
      </c>
      <c r="W5386">
        <f>VLOOKUP(V5386,'WCH Kat'!$A$1:$B$150,2,0)</f>
        <v/>
      </c>
    </row>
    <row r="5387">
      <c r="A5387" t="inlineStr">
        <is>
          <t xml:space="preserve">PC </t>
        </is>
      </c>
      <c r="B5387" t="inlineStr">
        <is>
          <t>PC 1017</t>
        </is>
      </c>
      <c r="C5387" s="4" t="inlineStr">
        <is>
          <t>27.11.2023</t>
        </is>
      </c>
      <c r="D5387" t="inlineStr">
        <is>
          <t>14:20</t>
        </is>
      </c>
      <c r="E5387" s="4" t="inlineStr">
        <is>
          <t>25.11.2023</t>
        </is>
      </c>
      <c r="F5387" t="inlineStr">
        <is>
          <t>10:53</t>
        </is>
      </c>
      <c r="G5387" s="5" t="n">
        <v>51.45</v>
      </c>
      <c r="H5387" t="inlineStr">
        <is>
          <t>Inbound</t>
        </is>
      </c>
      <c r="I5387" s="6" t="n">
        <v>0</v>
      </c>
      <c r="J5387" s="6" t="n">
        <v>0</v>
      </c>
      <c r="K5387" s="6" t="n">
        <v>0</v>
      </c>
      <c r="L5387" s="6">
        <f>I5387+J5387+K5387</f>
        <v/>
      </c>
      <c r="M5387" s="6" t="n">
        <v>1</v>
      </c>
      <c r="N5387" t="inlineStr">
        <is>
          <t>Ja</t>
        </is>
      </c>
      <c r="T5387" t="inlineStr">
        <is>
          <t>Istanbul-Sabiha Gökcen</t>
        </is>
      </c>
      <c r="U5387">
        <f>VLOOKUP(T5387,Destinations!$A$2:$C$550,2,0)</f>
        <v/>
      </c>
      <c r="V5387" t="inlineStr">
        <is>
          <t>WCHS</t>
        </is>
      </c>
      <c r="W5387">
        <f>VLOOKUP(V5387,'WCH Kat'!$A$1:$B$150,2,0)</f>
        <v/>
      </c>
    </row>
    <row r="5388">
      <c r="A5388" t="inlineStr">
        <is>
          <t xml:space="preserve">PC </t>
        </is>
      </c>
      <c r="B5388" t="inlineStr">
        <is>
          <t>PC 1017</t>
        </is>
      </c>
      <c r="C5388" s="4" t="inlineStr">
        <is>
          <t>27.11.2023</t>
        </is>
      </c>
      <c r="D5388" t="inlineStr">
        <is>
          <t>14:20</t>
        </is>
      </c>
      <c r="E5388" s="4" t="inlineStr">
        <is>
          <t>25.11.2023</t>
        </is>
      </c>
      <c r="F5388" t="inlineStr">
        <is>
          <t>10:53</t>
        </is>
      </c>
      <c r="G5388" s="5" t="n">
        <v>51.45</v>
      </c>
      <c r="H5388" t="inlineStr">
        <is>
          <t>Inbound</t>
        </is>
      </c>
      <c r="I5388" s="6" t="n">
        <v>0</v>
      </c>
      <c r="J5388" s="6" t="n">
        <v>0</v>
      </c>
      <c r="K5388" s="6" t="n">
        <v>0</v>
      </c>
      <c r="L5388" s="6">
        <f>I5388+J5388+K5388</f>
        <v/>
      </c>
      <c r="M5388" s="6" t="n">
        <v>1</v>
      </c>
      <c r="N5388" t="inlineStr">
        <is>
          <t>Ja</t>
        </is>
      </c>
      <c r="T5388" t="inlineStr">
        <is>
          <t>Istanbul-Sabiha Gökcen</t>
        </is>
      </c>
      <c r="U5388">
        <f>VLOOKUP(T5388,Destinations!$A$2:$C$550,2,0)</f>
        <v/>
      </c>
      <c r="V5388" t="inlineStr">
        <is>
          <t>WCHR</t>
        </is>
      </c>
      <c r="W5388">
        <f>VLOOKUP(V5388,'WCH Kat'!$A$1:$B$150,2,0)</f>
        <v/>
      </c>
    </row>
    <row r="5389">
      <c r="A5389" t="inlineStr">
        <is>
          <t xml:space="preserve">PC </t>
        </is>
      </c>
      <c r="B5389" t="inlineStr">
        <is>
          <t>PC 1017</t>
        </is>
      </c>
      <c r="C5389" s="4" t="inlineStr">
        <is>
          <t>27.11.2023</t>
        </is>
      </c>
      <c r="D5389" t="inlineStr">
        <is>
          <t>14:20</t>
        </is>
      </c>
      <c r="E5389" s="4" t="inlineStr">
        <is>
          <t>25.11.2023</t>
        </is>
      </c>
      <c r="F5389" t="inlineStr">
        <is>
          <t>10:53</t>
        </is>
      </c>
      <c r="G5389" s="5" t="n">
        <v>51.45</v>
      </c>
      <c r="H5389" t="inlineStr">
        <is>
          <t>Inbound</t>
        </is>
      </c>
      <c r="I5389" s="6" t="n">
        <v>0</v>
      </c>
      <c r="J5389" s="6" t="n">
        <v>0</v>
      </c>
      <c r="K5389" s="6" t="n">
        <v>0</v>
      </c>
      <c r="L5389" s="6">
        <f>I5389+J5389+K5389</f>
        <v/>
      </c>
      <c r="M5389" s="6" t="n">
        <v>1</v>
      </c>
      <c r="N5389" t="inlineStr">
        <is>
          <t>Ja</t>
        </is>
      </c>
      <c r="T5389" t="inlineStr">
        <is>
          <t>Istanbul-Sabiha Gökcen</t>
        </is>
      </c>
      <c r="U5389">
        <f>VLOOKUP(T5389,Destinations!$A$2:$C$550,2,0)</f>
        <v/>
      </c>
      <c r="V5389" t="inlineStr">
        <is>
          <t>WCHR</t>
        </is>
      </c>
      <c r="W5389">
        <f>VLOOKUP(V5389,'WCH Kat'!$A$1:$B$150,2,0)</f>
        <v/>
      </c>
    </row>
    <row r="5390">
      <c r="A5390" t="inlineStr">
        <is>
          <t xml:space="preserve">PC </t>
        </is>
      </c>
      <c r="B5390" t="inlineStr">
        <is>
          <t>PC 1017</t>
        </is>
      </c>
      <c r="C5390" s="4" t="inlineStr">
        <is>
          <t>27.11.2023</t>
        </is>
      </c>
      <c r="D5390" t="inlineStr">
        <is>
          <t>14:20</t>
        </is>
      </c>
      <c r="E5390" s="4" t="inlineStr">
        <is>
          <t>25.11.2023</t>
        </is>
      </c>
      <c r="F5390" t="inlineStr">
        <is>
          <t>10:53</t>
        </is>
      </c>
      <c r="G5390" s="5" t="n">
        <v>51.45</v>
      </c>
      <c r="H5390" t="inlineStr">
        <is>
          <t>Inbound</t>
        </is>
      </c>
      <c r="I5390" s="6" t="n">
        <v>0</v>
      </c>
      <c r="J5390" s="6" t="n">
        <v>0</v>
      </c>
      <c r="K5390" s="6" t="n">
        <v>0</v>
      </c>
      <c r="L5390" s="6">
        <f>I5390+J5390+K5390</f>
        <v/>
      </c>
      <c r="M5390" s="6" t="n">
        <v>1</v>
      </c>
      <c r="N5390" t="inlineStr">
        <is>
          <t>Ja</t>
        </is>
      </c>
      <c r="T5390" t="inlineStr">
        <is>
          <t>Istanbul-Sabiha Gökcen</t>
        </is>
      </c>
      <c r="U5390">
        <f>VLOOKUP(T5390,Destinations!$A$2:$C$550,2,0)</f>
        <v/>
      </c>
      <c r="V5390" t="inlineStr">
        <is>
          <t>WCHS</t>
        </is>
      </c>
      <c r="W5390">
        <f>VLOOKUP(V5390,'WCH Kat'!$A$1:$B$150,2,0)</f>
        <v/>
      </c>
    </row>
    <row r="5391">
      <c r="A5391" t="inlineStr">
        <is>
          <t xml:space="preserve">PC </t>
        </is>
      </c>
      <c r="B5391" t="inlineStr">
        <is>
          <t>PC 1017</t>
        </is>
      </c>
      <c r="C5391" s="4" t="inlineStr">
        <is>
          <t>27.11.2023</t>
        </is>
      </c>
      <c r="D5391" t="inlineStr">
        <is>
          <t>14:20</t>
        </is>
      </c>
      <c r="E5391" s="4" t="inlineStr">
        <is>
          <t>27.11.2023</t>
        </is>
      </c>
      <c r="F5391" t="inlineStr">
        <is>
          <t>11:15</t>
        </is>
      </c>
      <c r="G5391" s="5" t="n">
        <v>3.08333</v>
      </c>
      <c r="H5391" t="inlineStr">
        <is>
          <t>Inbound</t>
        </is>
      </c>
      <c r="I5391" s="6" t="n">
        <v>0</v>
      </c>
      <c r="J5391" s="6" t="n">
        <v>0</v>
      </c>
      <c r="K5391" s="6" t="n">
        <v>1</v>
      </c>
      <c r="L5391" s="6">
        <f>I5391+J5391+K5391</f>
        <v/>
      </c>
      <c r="M5391" s="6" t="n">
        <v>0</v>
      </c>
      <c r="P5391" t="inlineStr">
        <is>
          <t>Ja</t>
        </is>
      </c>
      <c r="T5391" t="inlineStr">
        <is>
          <t>Istanbul-Sabiha Gökcen</t>
        </is>
      </c>
      <c r="U5391">
        <f>VLOOKUP(T5391,Destinations!$A$2:$C$550,2,0)</f>
        <v/>
      </c>
      <c r="V5391" t="inlineStr">
        <is>
          <t>WCHS</t>
        </is>
      </c>
      <c r="W5391">
        <f>VLOOKUP(V5391,'WCH Kat'!$A$1:$B$150,2,0)</f>
        <v/>
      </c>
    </row>
    <row r="5392">
      <c r="A5392" t="inlineStr">
        <is>
          <t xml:space="preserve">PC </t>
        </is>
      </c>
      <c r="B5392" t="inlineStr">
        <is>
          <t>PC 1017</t>
        </is>
      </c>
      <c r="C5392" s="4" t="inlineStr">
        <is>
          <t>27.11.2023</t>
        </is>
      </c>
      <c r="D5392" t="inlineStr">
        <is>
          <t>14:20</t>
        </is>
      </c>
      <c r="E5392" s="4" t="inlineStr">
        <is>
          <t>27.11.2023</t>
        </is>
      </c>
      <c r="F5392" t="inlineStr">
        <is>
          <t>11:15</t>
        </is>
      </c>
      <c r="G5392" s="5" t="n">
        <v>3.08333</v>
      </c>
      <c r="H5392" t="inlineStr">
        <is>
          <t>Inbound</t>
        </is>
      </c>
      <c r="I5392" s="6" t="n">
        <v>0</v>
      </c>
      <c r="J5392" s="6" t="n">
        <v>0</v>
      </c>
      <c r="K5392" s="6" t="n">
        <v>1</v>
      </c>
      <c r="L5392" s="6">
        <f>I5392+J5392+K5392</f>
        <v/>
      </c>
      <c r="M5392" s="6" t="n">
        <v>0</v>
      </c>
      <c r="P5392" t="inlineStr">
        <is>
          <t>Ja</t>
        </is>
      </c>
      <c r="T5392" t="inlineStr">
        <is>
          <t>Istanbul-Sabiha Gökcen</t>
        </is>
      </c>
      <c r="U5392">
        <f>VLOOKUP(T5392,Destinations!$A$2:$C$550,2,0)</f>
        <v/>
      </c>
      <c r="V5392" t="inlineStr">
        <is>
          <t>WCHS</t>
        </is>
      </c>
      <c r="W5392">
        <f>VLOOKUP(V5392,'WCH Kat'!$A$1:$B$150,2,0)</f>
        <v/>
      </c>
    </row>
    <row r="5393">
      <c r="A5393" t="inlineStr">
        <is>
          <t xml:space="preserve">3O </t>
        </is>
      </c>
      <c r="B5393" t="inlineStr">
        <is>
          <t>3O 228</t>
        </is>
      </c>
      <c r="C5393" s="4" t="inlineStr">
        <is>
          <t>23.11.2023</t>
        </is>
      </c>
      <c r="D5393" t="inlineStr">
        <is>
          <t>19:05</t>
        </is>
      </c>
      <c r="E5393" s="4" t="inlineStr">
        <is>
          <t>23.11.2023</t>
        </is>
      </c>
      <c r="F5393" t="inlineStr">
        <is>
          <t>17:05</t>
        </is>
      </c>
      <c r="G5393" s="5" t="n">
        <v>2</v>
      </c>
      <c r="H5393" t="inlineStr">
        <is>
          <t>Outbound</t>
        </is>
      </c>
      <c r="I5393" s="6" t="n">
        <v>0</v>
      </c>
      <c r="J5393" s="6" t="n">
        <v>1</v>
      </c>
      <c r="K5393" s="6" t="n">
        <v>0</v>
      </c>
      <c r="L5393" s="6">
        <f>I5393+J5393+K5393</f>
        <v/>
      </c>
      <c r="M5393" s="6" t="n">
        <v>0</v>
      </c>
      <c r="R5393" t="inlineStr">
        <is>
          <t>Ja</t>
        </is>
      </c>
      <c r="T5393" t="inlineStr">
        <is>
          <t>Tanger</t>
        </is>
      </c>
      <c r="U5393">
        <f>VLOOKUP(T5393,Destinations!$A$2:$C$550,2,0)</f>
        <v/>
      </c>
      <c r="V5393" t="inlineStr">
        <is>
          <t>WCHC</t>
        </is>
      </c>
      <c r="W5393">
        <f>VLOOKUP(V5393,'WCH Kat'!$A$1:$B$150,2,0)</f>
        <v/>
      </c>
    </row>
    <row r="5394">
      <c r="A5394" t="inlineStr">
        <is>
          <t xml:space="preserve">TK </t>
        </is>
      </c>
      <c r="B5394" t="inlineStr">
        <is>
          <t>TK 7712</t>
        </is>
      </c>
      <c r="C5394" s="4" t="inlineStr">
        <is>
          <t>27.11.2023</t>
        </is>
      </c>
      <c r="D5394" t="inlineStr">
        <is>
          <t>14:50</t>
        </is>
      </c>
      <c r="E5394" s="4" t="inlineStr">
        <is>
          <t>25.11.2023</t>
        </is>
      </c>
      <c r="F5394" t="inlineStr">
        <is>
          <t>11:30</t>
        </is>
      </c>
      <c r="G5394" s="5" t="n">
        <v>51.33333</v>
      </c>
      <c r="H5394" t="inlineStr">
        <is>
          <t>Inbound</t>
        </is>
      </c>
      <c r="I5394" s="6" t="n">
        <v>0</v>
      </c>
      <c r="J5394" s="6" t="n">
        <v>0</v>
      </c>
      <c r="K5394" s="6" t="n">
        <v>0</v>
      </c>
      <c r="L5394" s="6">
        <f>I5394+J5394+K5394</f>
        <v/>
      </c>
      <c r="M5394" s="6" t="n">
        <v>1</v>
      </c>
      <c r="N5394" t="inlineStr">
        <is>
          <t>Ja</t>
        </is>
      </c>
      <c r="T5394" t="inlineStr">
        <is>
          <t>SAW</t>
        </is>
      </c>
      <c r="U5394">
        <f>VLOOKUP(T5394,Destinations!$A$2:$C$550,2,0)</f>
        <v/>
      </c>
      <c r="V5394" t="inlineStr">
        <is>
          <t>WCHR</t>
        </is>
      </c>
      <c r="W5394">
        <f>VLOOKUP(V5394,'WCH Kat'!$A$1:$B$150,2,0)</f>
        <v/>
      </c>
    </row>
    <row r="5395">
      <c r="A5395" t="inlineStr">
        <is>
          <t xml:space="preserve">TK </t>
        </is>
      </c>
      <c r="B5395" t="inlineStr">
        <is>
          <t>TK 7712</t>
        </is>
      </c>
      <c r="C5395" s="4" t="inlineStr">
        <is>
          <t>27.11.2023</t>
        </is>
      </c>
      <c r="D5395" t="inlineStr">
        <is>
          <t>14:50</t>
        </is>
      </c>
      <c r="E5395" s="4" t="inlineStr">
        <is>
          <t>27.11.2023</t>
        </is>
      </c>
      <c r="F5395" t="inlineStr">
        <is>
          <t>12:25</t>
        </is>
      </c>
      <c r="G5395" s="5" t="n">
        <v>2.41667</v>
      </c>
      <c r="H5395" t="inlineStr">
        <is>
          <t>Inbound</t>
        </is>
      </c>
      <c r="I5395" s="6" t="n">
        <v>0</v>
      </c>
      <c r="J5395" s="6" t="n">
        <v>1</v>
      </c>
      <c r="K5395" s="6" t="n">
        <v>0</v>
      </c>
      <c r="L5395" s="6">
        <f>I5395+J5395+K5395</f>
        <v/>
      </c>
      <c r="M5395" s="6" t="n">
        <v>0</v>
      </c>
      <c r="P5395" t="inlineStr">
        <is>
          <t>Ja</t>
        </is>
      </c>
      <c r="T5395" t="inlineStr">
        <is>
          <t>SAW</t>
        </is>
      </c>
      <c r="U5395">
        <f>VLOOKUP(T5395,Destinations!$A$2:$C$550,2,0)</f>
        <v/>
      </c>
      <c r="V5395" t="inlineStr">
        <is>
          <t>WCHS</t>
        </is>
      </c>
      <c r="W5395">
        <f>VLOOKUP(V5395,'WCH Kat'!$A$1:$B$150,2,0)</f>
        <v/>
      </c>
    </row>
    <row r="5396">
      <c r="A5396" t="inlineStr">
        <is>
          <t xml:space="preserve">TK </t>
        </is>
      </c>
      <c r="B5396" t="inlineStr">
        <is>
          <t>TK 7712</t>
        </is>
      </c>
      <c r="C5396" s="4" t="inlineStr">
        <is>
          <t>27.11.2023</t>
        </is>
      </c>
      <c r="D5396" t="inlineStr">
        <is>
          <t>14:50</t>
        </is>
      </c>
      <c r="E5396" s="4" t="inlineStr">
        <is>
          <t>27.11.2023</t>
        </is>
      </c>
      <c r="F5396" t="inlineStr">
        <is>
          <t>12:25</t>
        </is>
      </c>
      <c r="G5396" s="5" t="n">
        <v>2.41667</v>
      </c>
      <c r="H5396" t="inlineStr">
        <is>
          <t>Inbound</t>
        </is>
      </c>
      <c r="I5396" s="6" t="n">
        <v>0</v>
      </c>
      <c r="J5396" s="6" t="n">
        <v>1</v>
      </c>
      <c r="K5396" s="6" t="n">
        <v>0</v>
      </c>
      <c r="L5396" s="6">
        <f>I5396+J5396+K5396</f>
        <v/>
      </c>
      <c r="M5396" s="6" t="n">
        <v>0</v>
      </c>
      <c r="P5396" t="inlineStr">
        <is>
          <t>Ja</t>
        </is>
      </c>
      <c r="T5396" t="inlineStr">
        <is>
          <t>SAW</t>
        </is>
      </c>
      <c r="U5396">
        <f>VLOOKUP(T5396,Destinations!$A$2:$C$550,2,0)</f>
        <v/>
      </c>
      <c r="V5396" t="inlineStr">
        <is>
          <t>WCHS</t>
        </is>
      </c>
      <c r="W5396">
        <f>VLOOKUP(V5396,'WCH Kat'!$A$1:$B$150,2,0)</f>
        <v/>
      </c>
    </row>
    <row r="5397">
      <c r="A5397" t="inlineStr">
        <is>
          <t xml:space="preserve">W6 </t>
        </is>
      </c>
      <c r="B5397" t="inlineStr">
        <is>
          <t>W6 4692</t>
        </is>
      </c>
      <c r="C5397" s="4" t="inlineStr">
        <is>
          <t>27.11.2023</t>
        </is>
      </c>
      <c r="D5397" t="inlineStr">
        <is>
          <t>15:00</t>
        </is>
      </c>
      <c r="E5397" s="4" t="inlineStr">
        <is>
          <t>25.11.2023</t>
        </is>
      </c>
      <c r="F5397" t="inlineStr">
        <is>
          <t>22:00</t>
        </is>
      </c>
      <c r="G5397" s="5" t="n">
        <v>41</v>
      </c>
      <c r="H5397" t="inlineStr">
        <is>
          <t>Inbound</t>
        </is>
      </c>
      <c r="I5397" s="6" t="n">
        <v>0</v>
      </c>
      <c r="J5397" s="6" t="n">
        <v>0</v>
      </c>
      <c r="K5397" s="6" t="n">
        <v>0</v>
      </c>
      <c r="L5397" s="6">
        <f>I5397+J5397+K5397</f>
        <v/>
      </c>
      <c r="M5397" s="6" t="n">
        <v>1</v>
      </c>
      <c r="N5397" t="inlineStr">
        <is>
          <t>Ja</t>
        </is>
      </c>
      <c r="T5397" t="inlineStr">
        <is>
          <t>SCV</t>
        </is>
      </c>
      <c r="U5397">
        <f>VLOOKUP(T5397,Destinations!$A$2:$C$550,2,0)</f>
        <v/>
      </c>
      <c r="V5397" t="inlineStr">
        <is>
          <t>WCHR</t>
        </is>
      </c>
      <c r="W5397">
        <f>VLOOKUP(V5397,'WCH Kat'!$A$1:$B$150,2,0)</f>
        <v/>
      </c>
    </row>
    <row r="5398">
      <c r="A5398" t="inlineStr">
        <is>
          <t xml:space="preserve">TK </t>
        </is>
      </c>
      <c r="B5398" t="inlineStr">
        <is>
          <t>TK 7712</t>
        </is>
      </c>
      <c r="C5398" s="4" t="inlineStr">
        <is>
          <t>27.11.2023</t>
        </is>
      </c>
      <c r="D5398" t="inlineStr">
        <is>
          <t>15:20</t>
        </is>
      </c>
      <c r="E5398" s="4" t="inlineStr">
        <is>
          <t>25.11.2023</t>
        </is>
      </c>
      <c r="F5398" t="inlineStr">
        <is>
          <t>11:30</t>
        </is>
      </c>
      <c r="G5398" s="5" t="n">
        <v>51.83333</v>
      </c>
      <c r="H5398" t="inlineStr">
        <is>
          <t>Inbound</t>
        </is>
      </c>
      <c r="I5398" s="6" t="n">
        <v>0</v>
      </c>
      <c r="J5398" s="6" t="n">
        <v>0</v>
      </c>
      <c r="K5398" s="6" t="n">
        <v>0</v>
      </c>
      <c r="L5398" s="6">
        <f>I5398+J5398+K5398</f>
        <v/>
      </c>
      <c r="M5398" s="6" t="n">
        <v>1</v>
      </c>
      <c r="N5398" t="inlineStr">
        <is>
          <t>Ja</t>
        </is>
      </c>
      <c r="T5398" t="inlineStr">
        <is>
          <t>SAW</t>
        </is>
      </c>
      <c r="U5398">
        <f>VLOOKUP(T5398,Destinations!$A$2:$C$550,2,0)</f>
        <v/>
      </c>
      <c r="V5398" t="inlineStr">
        <is>
          <t>WCHR</t>
        </is>
      </c>
      <c r="W5398">
        <f>VLOOKUP(V5398,'WCH Kat'!$A$1:$B$150,2,0)</f>
        <v/>
      </c>
    </row>
    <row r="5399">
      <c r="A5399" t="inlineStr">
        <is>
          <t xml:space="preserve">PC </t>
        </is>
      </c>
      <c r="B5399" t="inlineStr">
        <is>
          <t>PC 1018</t>
        </is>
      </c>
      <c r="C5399" s="4" t="inlineStr">
        <is>
          <t>27.11.2023</t>
        </is>
      </c>
      <c r="D5399" t="inlineStr">
        <is>
          <t>15:35</t>
        </is>
      </c>
      <c r="E5399" s="4" t="inlineStr">
        <is>
          <t>27.11.2023</t>
        </is>
      </c>
      <c r="F5399" t="inlineStr">
        <is>
          <t>12:57</t>
        </is>
      </c>
      <c r="G5399" s="5" t="n">
        <v>2.63333</v>
      </c>
      <c r="H5399" t="inlineStr">
        <is>
          <t>Outbound</t>
        </is>
      </c>
      <c r="I5399" s="6" t="n">
        <v>0</v>
      </c>
      <c r="J5399" s="6" t="n">
        <v>1</v>
      </c>
      <c r="K5399" s="6" t="n">
        <v>0</v>
      </c>
      <c r="L5399" s="6">
        <f>I5399+J5399+K5399</f>
        <v/>
      </c>
      <c r="M5399" s="6" t="n">
        <v>0</v>
      </c>
      <c r="Q5399" t="inlineStr">
        <is>
          <t>Ja</t>
        </is>
      </c>
      <c r="T5399" t="inlineStr">
        <is>
          <t>Istanbul-Sabiha Gökcen</t>
        </is>
      </c>
      <c r="U5399">
        <f>VLOOKUP(T5399,Destinations!$A$2:$C$550,2,0)</f>
        <v/>
      </c>
      <c r="V5399" t="inlineStr">
        <is>
          <t>WCHS</t>
        </is>
      </c>
      <c r="W5399">
        <f>VLOOKUP(V5399,'WCH Kat'!$A$1:$B$150,2,0)</f>
        <v/>
      </c>
    </row>
    <row r="5400">
      <c r="A5400" t="inlineStr">
        <is>
          <t xml:space="preserve">TK </t>
        </is>
      </c>
      <c r="B5400" t="inlineStr">
        <is>
          <t>TK 7713</t>
        </is>
      </c>
      <c r="C5400" s="4" t="inlineStr">
        <is>
          <t>27.11.2023</t>
        </is>
      </c>
      <c r="D5400" t="inlineStr">
        <is>
          <t>15:45</t>
        </is>
      </c>
      <c r="E5400" s="4" t="inlineStr">
        <is>
          <t>25.11.2023</t>
        </is>
      </c>
      <c r="F5400" t="inlineStr">
        <is>
          <t>15:45</t>
        </is>
      </c>
      <c r="G5400" s="5" t="n">
        <v>48</v>
      </c>
      <c r="H5400" t="inlineStr">
        <is>
          <t>Outbound</t>
        </is>
      </c>
      <c r="I5400" s="6" t="n">
        <v>0</v>
      </c>
      <c r="J5400" s="6" t="n">
        <v>0</v>
      </c>
      <c r="K5400" s="6" t="n">
        <v>0</v>
      </c>
      <c r="L5400" s="6">
        <f>I5400+J5400+K5400</f>
        <v/>
      </c>
      <c r="M5400" s="6" t="n">
        <v>1</v>
      </c>
      <c r="N5400" t="inlineStr">
        <is>
          <t>Ja</t>
        </is>
      </c>
      <c r="T5400" t="inlineStr">
        <is>
          <t>Istanbul-Sabiha Gökcen</t>
        </is>
      </c>
      <c r="U5400">
        <f>VLOOKUP(T5400,Destinations!$A$2:$C$550,2,0)</f>
        <v/>
      </c>
      <c r="V5400" t="inlineStr">
        <is>
          <t>WCHS</t>
        </is>
      </c>
      <c r="W5400">
        <f>VLOOKUP(V5400,'WCH Kat'!$A$1:$B$150,2,0)</f>
        <v/>
      </c>
    </row>
    <row r="5401">
      <c r="A5401" t="inlineStr">
        <is>
          <t xml:space="preserve">TK </t>
        </is>
      </c>
      <c r="B5401" t="inlineStr">
        <is>
          <t>TK 7713</t>
        </is>
      </c>
      <c r="C5401" s="4" t="inlineStr">
        <is>
          <t>27.11.2023</t>
        </is>
      </c>
      <c r="D5401" t="inlineStr">
        <is>
          <t>15:45</t>
        </is>
      </c>
      <c r="E5401" s="4" t="inlineStr">
        <is>
          <t>25.11.2023</t>
        </is>
      </c>
      <c r="F5401" t="inlineStr">
        <is>
          <t>15:45</t>
        </is>
      </c>
      <c r="G5401" s="5" t="n">
        <v>48</v>
      </c>
      <c r="H5401" t="inlineStr">
        <is>
          <t>Outbound</t>
        </is>
      </c>
      <c r="I5401" s="6" t="n">
        <v>0</v>
      </c>
      <c r="J5401" s="6" t="n">
        <v>0</v>
      </c>
      <c r="K5401" s="6" t="n">
        <v>0</v>
      </c>
      <c r="L5401" s="6">
        <f>I5401+J5401+K5401</f>
        <v/>
      </c>
      <c r="M5401" s="6" t="n">
        <v>1</v>
      </c>
      <c r="N5401" t="inlineStr">
        <is>
          <t>Ja</t>
        </is>
      </c>
      <c r="T5401" t="inlineStr">
        <is>
          <t>Istanbul-Sabiha Gökcen</t>
        </is>
      </c>
      <c r="U5401">
        <f>VLOOKUP(T5401,Destinations!$A$2:$C$550,2,0)</f>
        <v/>
      </c>
      <c r="V5401" t="inlineStr">
        <is>
          <t>WCHS</t>
        </is>
      </c>
      <c r="W5401">
        <f>VLOOKUP(V5401,'WCH Kat'!$A$1:$B$150,2,0)</f>
        <v/>
      </c>
    </row>
    <row r="5402">
      <c r="A5402" t="inlineStr">
        <is>
          <t xml:space="preserve">TK </t>
        </is>
      </c>
      <c r="B5402" t="inlineStr">
        <is>
          <t>TK 7713</t>
        </is>
      </c>
      <c r="C5402" s="4" t="inlineStr">
        <is>
          <t>27.11.2023</t>
        </is>
      </c>
      <c r="D5402" t="inlineStr">
        <is>
          <t>15:45</t>
        </is>
      </c>
      <c r="E5402" s="4" t="inlineStr">
        <is>
          <t>25.11.2023</t>
        </is>
      </c>
      <c r="F5402" t="inlineStr">
        <is>
          <t>15:45</t>
        </is>
      </c>
      <c r="G5402" s="5" t="n">
        <v>48</v>
      </c>
      <c r="H5402" t="inlineStr">
        <is>
          <t>Outbound</t>
        </is>
      </c>
      <c r="I5402" s="6" t="n">
        <v>0</v>
      </c>
      <c r="J5402" s="6" t="n">
        <v>0</v>
      </c>
      <c r="K5402" s="6" t="n">
        <v>0</v>
      </c>
      <c r="L5402" s="6">
        <f>I5402+J5402+K5402</f>
        <v/>
      </c>
      <c r="M5402" s="6" t="n">
        <v>1</v>
      </c>
      <c r="N5402" t="inlineStr">
        <is>
          <t>Ja</t>
        </is>
      </c>
      <c r="T5402" t="inlineStr">
        <is>
          <t>Istanbul-Sabiha Gökcen</t>
        </is>
      </c>
      <c r="U5402">
        <f>VLOOKUP(T5402,Destinations!$A$2:$C$550,2,0)</f>
        <v/>
      </c>
      <c r="V5402" t="inlineStr">
        <is>
          <t>WCHR</t>
        </is>
      </c>
      <c r="W5402">
        <f>VLOOKUP(V5402,'WCH Kat'!$A$1:$B$150,2,0)</f>
        <v/>
      </c>
    </row>
    <row r="5403">
      <c r="A5403" t="inlineStr">
        <is>
          <t xml:space="preserve">TK </t>
        </is>
      </c>
      <c r="B5403" t="inlineStr">
        <is>
          <t>TK 7713</t>
        </is>
      </c>
      <c r="C5403" s="4" t="inlineStr">
        <is>
          <t>27.11.2023</t>
        </is>
      </c>
      <c r="D5403" t="inlineStr">
        <is>
          <t>15:45</t>
        </is>
      </c>
      <c r="E5403" s="4" t="inlineStr">
        <is>
          <t>25.11.2023</t>
        </is>
      </c>
      <c r="F5403" t="inlineStr">
        <is>
          <t>15:45</t>
        </is>
      </c>
      <c r="G5403" s="5" t="n">
        <v>48</v>
      </c>
      <c r="H5403" t="inlineStr">
        <is>
          <t>Outbound</t>
        </is>
      </c>
      <c r="I5403" s="6" t="n">
        <v>0</v>
      </c>
      <c r="J5403" s="6" t="n">
        <v>0</v>
      </c>
      <c r="K5403" s="6" t="n">
        <v>0</v>
      </c>
      <c r="L5403" s="6">
        <f>I5403+J5403+K5403</f>
        <v/>
      </c>
      <c r="M5403" s="6" t="n">
        <v>1</v>
      </c>
      <c r="N5403" t="inlineStr">
        <is>
          <t>Ja</t>
        </is>
      </c>
      <c r="T5403" t="inlineStr">
        <is>
          <t>Istanbul-Sabiha Gökcen</t>
        </is>
      </c>
      <c r="U5403">
        <f>VLOOKUP(T5403,Destinations!$A$2:$C$550,2,0)</f>
        <v/>
      </c>
      <c r="V5403" t="inlineStr">
        <is>
          <t>WCHR</t>
        </is>
      </c>
      <c r="W5403">
        <f>VLOOKUP(V5403,'WCH Kat'!$A$1:$B$150,2,0)</f>
        <v/>
      </c>
    </row>
    <row r="5404">
      <c r="A5404" t="inlineStr">
        <is>
          <t xml:space="preserve">W6 </t>
        </is>
      </c>
      <c r="B5404" t="inlineStr">
        <is>
          <t>W6 3712</t>
        </is>
      </c>
      <c r="C5404" s="4" t="inlineStr">
        <is>
          <t>05.11.2023</t>
        </is>
      </c>
      <c r="D5404" t="inlineStr">
        <is>
          <t>11:50</t>
        </is>
      </c>
      <c r="E5404" s="4" t="inlineStr">
        <is>
          <t>03.11.2023</t>
        </is>
      </c>
      <c r="F5404" t="inlineStr">
        <is>
          <t>21:55</t>
        </is>
      </c>
      <c r="G5404" s="5" t="n">
        <v>37.91667</v>
      </c>
      <c r="H5404" t="inlineStr">
        <is>
          <t>Outbound</t>
        </is>
      </c>
      <c r="I5404" s="6" t="n">
        <v>0</v>
      </c>
      <c r="J5404" s="6" t="n">
        <v>0</v>
      </c>
      <c r="K5404" s="6" t="n">
        <v>0</v>
      </c>
      <c r="L5404" s="6">
        <f>I5404+J5404+K5404</f>
        <v/>
      </c>
      <c r="M5404" s="6" t="n">
        <v>1</v>
      </c>
      <c r="P5404" t="inlineStr">
        <is>
          <t>Ja</t>
        </is>
      </c>
      <c r="T5404" t="inlineStr">
        <is>
          <t>TGM</t>
        </is>
      </c>
      <c r="U5404">
        <f>VLOOKUP(T5404,Destinations!$A$2:$C$550,2,0)</f>
        <v/>
      </c>
      <c r="V5404" t="inlineStr">
        <is>
          <t>WCHC</t>
        </is>
      </c>
      <c r="W5404">
        <f>VLOOKUP(V5404,'WCH Kat'!$A$1:$B$150,2,0)</f>
        <v/>
      </c>
    </row>
    <row r="5405">
      <c r="A5405" t="inlineStr">
        <is>
          <t xml:space="preserve">TK </t>
        </is>
      </c>
      <c r="B5405" t="inlineStr">
        <is>
          <t>TK 7713</t>
        </is>
      </c>
      <c r="C5405" s="4" t="inlineStr">
        <is>
          <t>27.11.2023</t>
        </is>
      </c>
      <c r="D5405" t="inlineStr">
        <is>
          <t>15:45</t>
        </is>
      </c>
      <c r="E5405" s="4" t="inlineStr">
        <is>
          <t>27.11.2023</t>
        </is>
      </c>
      <c r="F5405" t="inlineStr">
        <is>
          <t>14:25</t>
        </is>
      </c>
      <c r="G5405" s="5" t="n">
        <v>1.33333</v>
      </c>
      <c r="H5405" t="inlineStr">
        <is>
          <t>Outbound</t>
        </is>
      </c>
      <c r="I5405" s="6" t="n">
        <v>0</v>
      </c>
      <c r="J5405" s="6" t="n">
        <v>1</v>
      </c>
      <c r="K5405" s="6" t="n">
        <v>0</v>
      </c>
      <c r="L5405" s="6">
        <f>I5405+J5405+K5405</f>
        <v/>
      </c>
      <c r="M5405" s="6" t="n">
        <v>0</v>
      </c>
      <c r="Q5405" t="inlineStr">
        <is>
          <t>Ja</t>
        </is>
      </c>
      <c r="T5405" t="inlineStr">
        <is>
          <t>Istanbul-Sabiha Gökcen</t>
        </is>
      </c>
      <c r="U5405">
        <f>VLOOKUP(T5405,Destinations!$A$2:$C$550,2,0)</f>
        <v/>
      </c>
      <c r="V5405" t="inlineStr">
        <is>
          <t>WCHR</t>
        </is>
      </c>
      <c r="W5405">
        <f>VLOOKUP(V5405,'WCH Kat'!$A$1:$B$150,2,0)</f>
        <v/>
      </c>
    </row>
    <row r="5406">
      <c r="A5406" t="inlineStr">
        <is>
          <t xml:space="preserve">TK </t>
        </is>
      </c>
      <c r="B5406" t="inlineStr">
        <is>
          <t>TK 7713</t>
        </is>
      </c>
      <c r="C5406" s="4" t="inlineStr">
        <is>
          <t>27.11.2023</t>
        </is>
      </c>
      <c r="D5406" t="inlineStr">
        <is>
          <t>15:45</t>
        </is>
      </c>
      <c r="E5406" s="4" t="inlineStr">
        <is>
          <t>27.11.2023</t>
        </is>
      </c>
      <c r="F5406" t="inlineStr">
        <is>
          <t>15:45</t>
        </is>
      </c>
      <c r="G5406" s="5" t="n">
        <v>0</v>
      </c>
      <c r="H5406" t="inlineStr">
        <is>
          <t>Outbound</t>
        </is>
      </c>
      <c r="I5406" s="6" t="n">
        <v>1</v>
      </c>
      <c r="J5406" s="6" t="n">
        <v>0</v>
      </c>
      <c r="K5406" s="6" t="n">
        <v>0</v>
      </c>
      <c r="L5406" s="6">
        <f>I5406+J5406+K5406</f>
        <v/>
      </c>
      <c r="M5406" s="6" t="n">
        <v>0</v>
      </c>
      <c r="Q5406" t="inlineStr">
        <is>
          <t>Ja</t>
        </is>
      </c>
      <c r="T5406" t="inlineStr">
        <is>
          <t>Istanbul-Sabiha Gökcen</t>
        </is>
      </c>
      <c r="U5406">
        <f>VLOOKUP(T5406,Destinations!$A$2:$C$550,2,0)</f>
        <v/>
      </c>
      <c r="V5406" t="inlineStr">
        <is>
          <t>WCHS</t>
        </is>
      </c>
      <c r="W5406">
        <f>VLOOKUP(V5406,'WCH Kat'!$A$1:$B$150,2,0)</f>
        <v/>
      </c>
    </row>
    <row r="5407">
      <c r="A5407" t="inlineStr">
        <is>
          <t xml:space="preserve">W6 </t>
        </is>
      </c>
      <c r="B5407" t="inlineStr">
        <is>
          <t>W6 4092</t>
        </is>
      </c>
      <c r="C5407" s="4" t="inlineStr">
        <is>
          <t>27.11.2023</t>
        </is>
      </c>
      <c r="D5407" t="inlineStr">
        <is>
          <t>15:55</t>
        </is>
      </c>
      <c r="E5407" s="4" t="inlineStr">
        <is>
          <t>26.11.2023</t>
        </is>
      </c>
      <c r="F5407" t="inlineStr">
        <is>
          <t>02:00</t>
        </is>
      </c>
      <c r="G5407" s="5" t="n">
        <v>37.91667</v>
      </c>
      <c r="H5407" t="inlineStr">
        <is>
          <t>Outbound</t>
        </is>
      </c>
      <c r="I5407" s="6" t="n">
        <v>0</v>
      </c>
      <c r="J5407" s="6" t="n">
        <v>0</v>
      </c>
      <c r="K5407" s="6" t="n">
        <v>0</v>
      </c>
      <c r="L5407" s="6">
        <f>I5407+J5407+K5407</f>
        <v/>
      </c>
      <c r="M5407" s="6" t="n">
        <v>1</v>
      </c>
      <c r="N5407" t="inlineStr">
        <is>
          <t>Ja</t>
        </is>
      </c>
      <c r="T5407" t="inlineStr">
        <is>
          <t>Belgrad</t>
        </is>
      </c>
      <c r="U5407">
        <f>VLOOKUP(T5407,Destinations!$A$2:$C$550,2,0)</f>
        <v/>
      </c>
      <c r="V5407" t="inlineStr">
        <is>
          <t>WCHR</t>
        </is>
      </c>
      <c r="W5407">
        <f>VLOOKUP(V5407,'WCH Kat'!$A$1:$B$150,2,0)</f>
        <v/>
      </c>
    </row>
    <row r="5408">
      <c r="A5408" t="inlineStr">
        <is>
          <t xml:space="preserve">W6 </t>
        </is>
      </c>
      <c r="B5408" t="inlineStr">
        <is>
          <t>W6 4092</t>
        </is>
      </c>
      <c r="C5408" s="4" t="inlineStr">
        <is>
          <t>27.11.2023</t>
        </is>
      </c>
      <c r="D5408" t="inlineStr">
        <is>
          <t>15:55</t>
        </is>
      </c>
      <c r="E5408" s="4" t="inlineStr">
        <is>
          <t>26.11.2023</t>
        </is>
      </c>
      <c r="F5408" t="inlineStr">
        <is>
          <t>02:00</t>
        </is>
      </c>
      <c r="G5408" s="5" t="n">
        <v>37.91667</v>
      </c>
      <c r="H5408" t="inlineStr">
        <is>
          <t>Outbound</t>
        </is>
      </c>
      <c r="I5408" s="6" t="n">
        <v>0</v>
      </c>
      <c r="J5408" s="6" t="n">
        <v>0</v>
      </c>
      <c r="K5408" s="6" t="n">
        <v>0</v>
      </c>
      <c r="L5408" s="6">
        <f>I5408+J5408+K5408</f>
        <v/>
      </c>
      <c r="M5408" s="6" t="n">
        <v>1</v>
      </c>
      <c r="N5408" t="inlineStr">
        <is>
          <t>Ja</t>
        </is>
      </c>
      <c r="T5408" t="inlineStr">
        <is>
          <t>Belgrad</t>
        </is>
      </c>
      <c r="U5408">
        <f>VLOOKUP(T5408,Destinations!$A$2:$C$550,2,0)</f>
        <v/>
      </c>
      <c r="V5408" t="inlineStr">
        <is>
          <t>blind</t>
        </is>
      </c>
      <c r="W5408">
        <f>VLOOKUP(V5408,'WCH Kat'!$A$1:$B$150,2,0)</f>
        <v/>
      </c>
    </row>
    <row r="5409">
      <c r="A5409" t="inlineStr">
        <is>
          <t xml:space="preserve">W6 </t>
        </is>
      </c>
      <c r="B5409" t="inlineStr">
        <is>
          <t>W6 3711</t>
        </is>
      </c>
      <c r="C5409" s="4" t="inlineStr">
        <is>
          <t>09.11.2023</t>
        </is>
      </c>
      <c r="D5409" t="inlineStr">
        <is>
          <t>11:05</t>
        </is>
      </c>
      <c r="E5409" s="4" t="inlineStr">
        <is>
          <t>07.11.2023</t>
        </is>
      </c>
      <c r="F5409" t="inlineStr">
        <is>
          <t>18:55</t>
        </is>
      </c>
      <c r="G5409" s="5" t="n">
        <v>40.16667</v>
      </c>
      <c r="H5409" t="inlineStr">
        <is>
          <t>Inbound</t>
        </is>
      </c>
      <c r="I5409" s="6" t="n">
        <v>0</v>
      </c>
      <c r="J5409" s="6" t="n">
        <v>0</v>
      </c>
      <c r="K5409" s="6" t="n">
        <v>0</v>
      </c>
      <c r="L5409" s="6">
        <f>I5409+J5409+K5409</f>
        <v/>
      </c>
      <c r="M5409" s="6" t="n">
        <v>1</v>
      </c>
      <c r="P5409" t="inlineStr">
        <is>
          <t>Ja</t>
        </is>
      </c>
      <c r="T5409" t="inlineStr">
        <is>
          <t>TGM</t>
        </is>
      </c>
      <c r="U5409">
        <f>VLOOKUP(T5409,Destinations!$A$2:$C$550,2,0)</f>
        <v/>
      </c>
      <c r="V5409" t="inlineStr">
        <is>
          <t>WCHC</t>
        </is>
      </c>
      <c r="W5409">
        <f>VLOOKUP(V5409,'WCH Kat'!$A$1:$B$150,2,0)</f>
        <v/>
      </c>
    </row>
    <row r="5410">
      <c r="A5410" t="inlineStr">
        <is>
          <t xml:space="preserve">FR </t>
        </is>
      </c>
      <c r="B5410" t="inlineStr">
        <is>
          <t>FR 7208</t>
        </is>
      </c>
      <c r="C5410" s="4" t="inlineStr">
        <is>
          <t>27.11.2023</t>
        </is>
      </c>
      <c r="D5410" t="inlineStr">
        <is>
          <t>16:00</t>
        </is>
      </c>
      <c r="E5410" s="4" t="inlineStr">
        <is>
          <t>27.11.2023</t>
        </is>
      </c>
      <c r="F5410" t="inlineStr">
        <is>
          <t>15:08</t>
        </is>
      </c>
      <c r="G5410" s="5" t="n">
        <v>0.8666700000000001</v>
      </c>
      <c r="H5410" t="inlineStr">
        <is>
          <t>Outbound</t>
        </is>
      </c>
      <c r="I5410" s="6" t="n">
        <v>1</v>
      </c>
      <c r="J5410" s="6" t="n">
        <v>0</v>
      </c>
      <c r="K5410" s="6" t="n">
        <v>0</v>
      </c>
      <c r="L5410" s="6">
        <f>I5410+J5410+K5410</f>
        <v/>
      </c>
      <c r="M5410" s="6" t="n">
        <v>0</v>
      </c>
      <c r="R5410" t="inlineStr">
        <is>
          <t>Ja</t>
        </is>
      </c>
      <c r="T5410" t="inlineStr">
        <is>
          <t>Palma</t>
        </is>
      </c>
      <c r="U5410">
        <f>VLOOKUP(T5410,Destinations!$A$2:$C$550,2,0)</f>
        <v/>
      </c>
      <c r="V5410" t="inlineStr">
        <is>
          <t>WCHS</t>
        </is>
      </c>
      <c r="W5410">
        <f>VLOOKUP(V5410,'WCH Kat'!$A$1:$B$150,2,0)</f>
        <v/>
      </c>
    </row>
    <row r="5411">
      <c r="A5411" t="inlineStr">
        <is>
          <t xml:space="preserve">LS </t>
        </is>
      </c>
      <c r="B5411" t="inlineStr">
        <is>
          <t>LS 1039</t>
        </is>
      </c>
      <c r="C5411" s="4" t="inlineStr">
        <is>
          <t>27.11.2023</t>
        </is>
      </c>
      <c r="D5411" t="inlineStr">
        <is>
          <t>16:30</t>
        </is>
      </c>
      <c r="E5411" s="4" t="inlineStr">
        <is>
          <t>25.11.2023</t>
        </is>
      </c>
      <c r="F5411" t="inlineStr">
        <is>
          <t>23:20</t>
        </is>
      </c>
      <c r="G5411" s="5" t="n">
        <v>41.16667</v>
      </c>
      <c r="H5411" t="inlineStr">
        <is>
          <t>Inbound</t>
        </is>
      </c>
      <c r="I5411" s="6" t="n">
        <v>0</v>
      </c>
      <c r="J5411" s="6" t="n">
        <v>0</v>
      </c>
      <c r="K5411" s="6" t="n">
        <v>0</v>
      </c>
      <c r="L5411" s="6">
        <f>I5411+J5411+K5411</f>
        <v/>
      </c>
      <c r="M5411" s="6" t="n">
        <v>1</v>
      </c>
      <c r="N5411" t="inlineStr">
        <is>
          <t>Ja</t>
        </is>
      </c>
      <c r="T5411" t="inlineStr">
        <is>
          <t>MAN</t>
        </is>
      </c>
      <c r="U5411">
        <f>VLOOKUP(T5411,Destinations!$A$2:$C$550,2,0)</f>
        <v/>
      </c>
      <c r="V5411" t="inlineStr">
        <is>
          <t>WCHS</t>
        </is>
      </c>
      <c r="W5411">
        <f>VLOOKUP(V5411,'WCH Kat'!$A$1:$B$150,2,0)</f>
        <v/>
      </c>
    </row>
    <row r="5412">
      <c r="A5412" t="inlineStr">
        <is>
          <t xml:space="preserve">LS </t>
        </is>
      </c>
      <c r="B5412" t="inlineStr">
        <is>
          <t>LS 1039</t>
        </is>
      </c>
      <c r="C5412" s="4" t="inlineStr">
        <is>
          <t>27.11.2023</t>
        </is>
      </c>
      <c r="D5412" t="inlineStr">
        <is>
          <t>16:30</t>
        </is>
      </c>
      <c r="E5412" s="4" t="inlineStr">
        <is>
          <t>25.11.2023</t>
        </is>
      </c>
      <c r="F5412" t="inlineStr">
        <is>
          <t>23:20</t>
        </is>
      </c>
      <c r="G5412" s="5" t="n">
        <v>41.16667</v>
      </c>
      <c r="H5412" t="inlineStr">
        <is>
          <t>Inbound</t>
        </is>
      </c>
      <c r="I5412" s="6" t="n">
        <v>0</v>
      </c>
      <c r="J5412" s="6" t="n">
        <v>0</v>
      </c>
      <c r="K5412" s="6" t="n">
        <v>0</v>
      </c>
      <c r="L5412" s="6">
        <f>I5412+J5412+K5412</f>
        <v/>
      </c>
      <c r="M5412" s="6" t="n">
        <v>1</v>
      </c>
      <c r="N5412" t="inlineStr">
        <is>
          <t>Ja</t>
        </is>
      </c>
      <c r="T5412" t="inlineStr">
        <is>
          <t>MAN</t>
        </is>
      </c>
      <c r="U5412">
        <f>VLOOKUP(T5412,Destinations!$A$2:$C$550,2,0)</f>
        <v/>
      </c>
      <c r="V5412" t="inlineStr">
        <is>
          <t>WCHS</t>
        </is>
      </c>
      <c r="W5412">
        <f>VLOOKUP(V5412,'WCH Kat'!$A$1:$B$150,2,0)</f>
        <v/>
      </c>
    </row>
    <row r="5413">
      <c r="A5413" t="inlineStr">
        <is>
          <t xml:space="preserve">LS </t>
        </is>
      </c>
      <c r="B5413" t="inlineStr">
        <is>
          <t>LS 1039</t>
        </is>
      </c>
      <c r="C5413" s="4" t="inlineStr">
        <is>
          <t>27.11.2023</t>
        </is>
      </c>
      <c r="D5413" t="inlineStr">
        <is>
          <t>16:30</t>
        </is>
      </c>
      <c r="E5413" s="4" t="inlineStr">
        <is>
          <t>25.11.2023</t>
        </is>
      </c>
      <c r="F5413" t="inlineStr">
        <is>
          <t>23:20</t>
        </is>
      </c>
      <c r="G5413" s="5" t="n">
        <v>41.16667</v>
      </c>
      <c r="H5413" t="inlineStr">
        <is>
          <t>Inbound</t>
        </is>
      </c>
      <c r="I5413" s="6" t="n">
        <v>0</v>
      </c>
      <c r="J5413" s="6" t="n">
        <v>0</v>
      </c>
      <c r="K5413" s="6" t="n">
        <v>0</v>
      </c>
      <c r="L5413" s="6">
        <f>I5413+J5413+K5413</f>
        <v/>
      </c>
      <c r="M5413" s="6" t="n">
        <v>1</v>
      </c>
      <c r="N5413" t="inlineStr">
        <is>
          <t>Ja</t>
        </is>
      </c>
      <c r="T5413" t="inlineStr">
        <is>
          <t>MAN</t>
        </is>
      </c>
      <c r="U5413">
        <f>VLOOKUP(T5413,Destinations!$A$2:$C$550,2,0)</f>
        <v/>
      </c>
      <c r="V5413" t="inlineStr">
        <is>
          <t>WCHS</t>
        </is>
      </c>
      <c r="W5413">
        <f>VLOOKUP(V5413,'WCH Kat'!$A$1:$B$150,2,0)</f>
        <v/>
      </c>
    </row>
    <row r="5414">
      <c r="A5414" t="inlineStr">
        <is>
          <t xml:space="preserve">LS </t>
        </is>
      </c>
      <c r="B5414" t="inlineStr">
        <is>
          <t>LS 1039</t>
        </is>
      </c>
      <c r="C5414" s="4" t="inlineStr">
        <is>
          <t>27.11.2023</t>
        </is>
      </c>
      <c r="D5414" t="inlineStr">
        <is>
          <t>16:30</t>
        </is>
      </c>
      <c r="E5414" s="4" t="inlineStr">
        <is>
          <t>25.11.2023</t>
        </is>
      </c>
      <c r="F5414" t="inlineStr">
        <is>
          <t>23:20</t>
        </is>
      </c>
      <c r="G5414" s="5" t="n">
        <v>41.16667</v>
      </c>
      <c r="H5414" t="inlineStr">
        <is>
          <t>Inbound</t>
        </is>
      </c>
      <c r="I5414" s="6" t="n">
        <v>0</v>
      </c>
      <c r="J5414" s="6" t="n">
        <v>0</v>
      </c>
      <c r="K5414" s="6" t="n">
        <v>0</v>
      </c>
      <c r="L5414" s="6">
        <f>I5414+J5414+K5414</f>
        <v/>
      </c>
      <c r="M5414" s="6" t="n">
        <v>1</v>
      </c>
      <c r="N5414" t="inlineStr">
        <is>
          <t>Ja</t>
        </is>
      </c>
      <c r="T5414" t="inlineStr">
        <is>
          <t>MAN</t>
        </is>
      </c>
      <c r="U5414">
        <f>VLOOKUP(T5414,Destinations!$A$2:$C$550,2,0)</f>
        <v/>
      </c>
      <c r="V5414" t="inlineStr">
        <is>
          <t>WCHS,WCMP</t>
        </is>
      </c>
      <c r="W5414">
        <f>VLOOKUP(V5414,'WCH Kat'!$A$1:$B$150,2,0)</f>
        <v/>
      </c>
    </row>
    <row r="5415">
      <c r="A5415" t="inlineStr">
        <is>
          <t xml:space="preserve">TK </t>
        </is>
      </c>
      <c r="B5415" t="inlineStr">
        <is>
          <t>TK 1675</t>
        </is>
      </c>
      <c r="C5415" s="4" t="inlineStr">
        <is>
          <t>27.11.2023</t>
        </is>
      </c>
      <c r="D5415" t="inlineStr">
        <is>
          <t>16:50</t>
        </is>
      </c>
      <c r="E5415" s="4" t="inlineStr">
        <is>
          <t>25.11.2023</t>
        </is>
      </c>
      <c r="F5415" t="inlineStr">
        <is>
          <t>12:30</t>
        </is>
      </c>
      <c r="G5415" s="5" t="n">
        <v>52.33333</v>
      </c>
      <c r="H5415" t="inlineStr">
        <is>
          <t>Inbound</t>
        </is>
      </c>
      <c r="I5415" s="6" t="n">
        <v>0</v>
      </c>
      <c r="J5415" s="6" t="n">
        <v>0</v>
      </c>
      <c r="K5415" s="6" t="n">
        <v>0</v>
      </c>
      <c r="L5415" s="6">
        <f>I5415+J5415+K5415</f>
        <v/>
      </c>
      <c r="M5415" s="6" t="n">
        <v>1</v>
      </c>
      <c r="N5415" t="inlineStr">
        <is>
          <t>Ja</t>
        </is>
      </c>
      <c r="T5415" t="inlineStr">
        <is>
          <t>Istanbul-Atatürk</t>
        </is>
      </c>
      <c r="U5415">
        <f>VLOOKUP(T5415,Destinations!$A$2:$C$550,2,0)</f>
        <v/>
      </c>
      <c r="V5415" t="inlineStr">
        <is>
          <t>WCHR</t>
        </is>
      </c>
      <c r="W5415">
        <f>VLOOKUP(V5415,'WCH Kat'!$A$1:$B$150,2,0)</f>
        <v/>
      </c>
    </row>
    <row r="5416">
      <c r="A5416" t="inlineStr">
        <is>
          <t xml:space="preserve">W6 </t>
        </is>
      </c>
      <c r="B5416" t="inlineStr">
        <is>
          <t>W6 3711</t>
        </is>
      </c>
      <c r="C5416" s="4" t="inlineStr">
        <is>
          <t>12.11.2023</t>
        </is>
      </c>
      <c r="D5416" t="inlineStr">
        <is>
          <t>11:15</t>
        </is>
      </c>
      <c r="E5416" s="4" t="inlineStr">
        <is>
          <t>10.11.2023</t>
        </is>
      </c>
      <c r="F5416" t="inlineStr">
        <is>
          <t>18:55</t>
        </is>
      </c>
      <c r="G5416" s="5" t="n">
        <v>40.33333</v>
      </c>
      <c r="H5416" t="inlineStr">
        <is>
          <t>Inbound</t>
        </is>
      </c>
      <c r="I5416" s="6" t="n">
        <v>0</v>
      </c>
      <c r="J5416" s="6" t="n">
        <v>0</v>
      </c>
      <c r="K5416" s="6" t="n">
        <v>0</v>
      </c>
      <c r="L5416" s="6">
        <f>I5416+J5416+K5416</f>
        <v/>
      </c>
      <c r="M5416" s="6" t="n">
        <v>1</v>
      </c>
      <c r="P5416" t="inlineStr">
        <is>
          <t>Ja</t>
        </is>
      </c>
      <c r="T5416" t="inlineStr">
        <is>
          <t>TGM</t>
        </is>
      </c>
      <c r="U5416">
        <f>VLOOKUP(T5416,Destinations!$A$2:$C$550,2,0)</f>
        <v/>
      </c>
      <c r="V5416" t="inlineStr">
        <is>
          <t>WCHC</t>
        </is>
      </c>
      <c r="W5416">
        <f>VLOOKUP(V5416,'WCH Kat'!$A$1:$B$150,2,0)</f>
        <v/>
      </c>
    </row>
    <row r="5417">
      <c r="A5417" t="inlineStr">
        <is>
          <t xml:space="preserve">TK </t>
        </is>
      </c>
      <c r="B5417" t="inlineStr">
        <is>
          <t>TK 1675</t>
        </is>
      </c>
      <c r="C5417" s="4" t="inlineStr">
        <is>
          <t>27.11.2023</t>
        </is>
      </c>
      <c r="D5417" t="inlineStr">
        <is>
          <t>17:00</t>
        </is>
      </c>
      <c r="E5417" s="4" t="inlineStr">
        <is>
          <t>27.11.2023</t>
        </is>
      </c>
      <c r="F5417" t="inlineStr">
        <is>
          <t>14:30</t>
        </is>
      </c>
      <c r="G5417" s="5" t="n">
        <v>2.5</v>
      </c>
      <c r="H5417" t="inlineStr">
        <is>
          <t>Inbound</t>
        </is>
      </c>
      <c r="I5417" s="6" t="n">
        <v>0</v>
      </c>
      <c r="J5417" s="6" t="n">
        <v>1</v>
      </c>
      <c r="K5417" s="6" t="n">
        <v>0</v>
      </c>
      <c r="L5417" s="6">
        <f>I5417+J5417+K5417</f>
        <v/>
      </c>
      <c r="M5417" s="6" t="n">
        <v>0</v>
      </c>
      <c r="N5417" t="inlineStr">
        <is>
          <t>Ja</t>
        </is>
      </c>
      <c r="T5417" t="inlineStr">
        <is>
          <t>Istanbul-Atatürk</t>
        </is>
      </c>
      <c r="U5417">
        <f>VLOOKUP(T5417,Destinations!$A$2:$C$550,2,0)</f>
        <v/>
      </c>
      <c r="V5417" t="inlineStr">
        <is>
          <t>WCHS</t>
        </is>
      </c>
      <c r="W5417">
        <f>VLOOKUP(V5417,'WCH Kat'!$A$1:$B$150,2,0)</f>
        <v/>
      </c>
    </row>
    <row r="5418">
      <c r="A5418" t="inlineStr">
        <is>
          <t xml:space="preserve">TK </t>
        </is>
      </c>
      <c r="B5418" t="inlineStr">
        <is>
          <t>TK 1675</t>
        </is>
      </c>
      <c r="C5418" s="4" t="inlineStr">
        <is>
          <t>27.11.2023</t>
        </is>
      </c>
      <c r="D5418" t="inlineStr">
        <is>
          <t>17:00</t>
        </is>
      </c>
      <c r="E5418" s="4" t="inlineStr">
        <is>
          <t>27.11.2023</t>
        </is>
      </c>
      <c r="F5418" t="inlineStr">
        <is>
          <t>14:30</t>
        </is>
      </c>
      <c r="G5418" s="5" t="n">
        <v>2.5</v>
      </c>
      <c r="H5418" t="inlineStr">
        <is>
          <t>Inbound</t>
        </is>
      </c>
      <c r="I5418" s="6" t="n">
        <v>0</v>
      </c>
      <c r="J5418" s="6" t="n">
        <v>1</v>
      </c>
      <c r="K5418" s="6" t="n">
        <v>0</v>
      </c>
      <c r="L5418" s="6">
        <f>I5418+J5418+K5418</f>
        <v/>
      </c>
      <c r="M5418" s="6" t="n">
        <v>0</v>
      </c>
      <c r="N5418" t="inlineStr">
        <is>
          <t>Ja</t>
        </is>
      </c>
      <c r="T5418" t="inlineStr">
        <is>
          <t>Istanbul-Atatürk</t>
        </is>
      </c>
      <c r="U5418">
        <f>VLOOKUP(T5418,Destinations!$A$2:$C$550,2,0)</f>
        <v/>
      </c>
      <c r="V5418" t="inlineStr">
        <is>
          <t>WCHR</t>
        </is>
      </c>
      <c r="W5418">
        <f>VLOOKUP(V5418,'WCH Kat'!$A$1:$B$150,2,0)</f>
        <v/>
      </c>
    </row>
    <row r="5419">
      <c r="A5419" t="inlineStr">
        <is>
          <t xml:space="preserve">IR </t>
        </is>
      </c>
      <c r="B5419" t="inlineStr">
        <is>
          <t>IR 729</t>
        </is>
      </c>
      <c r="C5419" s="4" t="inlineStr">
        <is>
          <t>03.11.2023</t>
        </is>
      </c>
      <c r="D5419" t="inlineStr">
        <is>
          <t>14:00</t>
        </is>
      </c>
      <c r="E5419" s="4" t="inlineStr">
        <is>
          <t>01.11.2023</t>
        </is>
      </c>
      <c r="F5419" t="inlineStr">
        <is>
          <t>16:01</t>
        </is>
      </c>
      <c r="G5419" s="5" t="n">
        <v>45.98333</v>
      </c>
      <c r="H5419" t="inlineStr">
        <is>
          <t>Inbound</t>
        </is>
      </c>
      <c r="I5419" s="6" t="n">
        <v>0</v>
      </c>
      <c r="J5419" s="6" t="n">
        <v>0</v>
      </c>
      <c r="K5419" s="6" t="n">
        <v>0</v>
      </c>
      <c r="L5419" s="6">
        <f>I5419+J5419+K5419</f>
        <v/>
      </c>
      <c r="M5419" s="6" t="n">
        <v>1</v>
      </c>
      <c r="O5419" t="inlineStr">
        <is>
          <t>Ja</t>
        </is>
      </c>
      <c r="T5419" t="inlineStr">
        <is>
          <t>Teheran</t>
        </is>
      </c>
      <c r="U5419">
        <f>VLOOKUP(T5419,Destinations!$A$2:$C$550,2,0)</f>
        <v/>
      </c>
      <c r="V5419" t="inlineStr">
        <is>
          <t>WCHC</t>
        </is>
      </c>
      <c r="W5419">
        <f>VLOOKUP(V5419,'WCH Kat'!$A$1:$B$150,2,0)</f>
        <v/>
      </c>
    </row>
    <row r="5420">
      <c r="A5420" t="inlineStr">
        <is>
          <t xml:space="preserve">LS </t>
        </is>
      </c>
      <c r="B5420" t="inlineStr">
        <is>
          <t>LS 1951</t>
        </is>
      </c>
      <c r="C5420" s="4" t="inlineStr">
        <is>
          <t>27.11.2023</t>
        </is>
      </c>
      <c r="D5420" t="inlineStr">
        <is>
          <t>17:10</t>
        </is>
      </c>
      <c r="E5420" s="4" t="inlineStr">
        <is>
          <t>25.11.2023</t>
        </is>
      </c>
      <c r="F5420" t="inlineStr">
        <is>
          <t>23:50</t>
        </is>
      </c>
      <c r="G5420" s="5" t="n">
        <v>41.33333</v>
      </c>
      <c r="H5420" t="inlineStr">
        <is>
          <t>Inbound</t>
        </is>
      </c>
      <c r="I5420" s="6" t="n">
        <v>0</v>
      </c>
      <c r="J5420" s="6" t="n">
        <v>0</v>
      </c>
      <c r="K5420" s="6" t="n">
        <v>0</v>
      </c>
      <c r="L5420" s="6">
        <f>I5420+J5420+K5420</f>
        <v/>
      </c>
      <c r="M5420" s="6" t="n">
        <v>1</v>
      </c>
      <c r="N5420" t="inlineStr">
        <is>
          <t>Ja</t>
        </is>
      </c>
      <c r="T5420" t="inlineStr">
        <is>
          <t>NCL</t>
        </is>
      </c>
      <c r="U5420">
        <f>VLOOKUP(T5420,Destinations!$A$2:$C$550,2,0)</f>
        <v/>
      </c>
      <c r="V5420" t="inlineStr">
        <is>
          <t>WCHR</t>
        </is>
      </c>
      <c r="W5420">
        <f>VLOOKUP(V5420,'WCH Kat'!$A$1:$B$150,2,0)</f>
        <v/>
      </c>
    </row>
    <row r="5421">
      <c r="A5421" t="inlineStr">
        <is>
          <t xml:space="preserve">LS </t>
        </is>
      </c>
      <c r="B5421" t="inlineStr">
        <is>
          <t>LS 1951</t>
        </is>
      </c>
      <c r="C5421" s="4" t="inlineStr">
        <is>
          <t>27.11.2023</t>
        </is>
      </c>
      <c r="D5421" t="inlineStr">
        <is>
          <t>17:10</t>
        </is>
      </c>
      <c r="E5421" s="4" t="inlineStr">
        <is>
          <t>27.11.2023</t>
        </is>
      </c>
      <c r="F5421" t="inlineStr">
        <is>
          <t>16:30</t>
        </is>
      </c>
      <c r="G5421" s="5" t="n">
        <v>0.66667</v>
      </c>
      <c r="H5421" t="inlineStr">
        <is>
          <t>Inbound</t>
        </is>
      </c>
      <c r="I5421" s="6" t="n">
        <v>1</v>
      </c>
      <c r="J5421" s="6" t="n">
        <v>0</v>
      </c>
      <c r="K5421" s="6" t="n">
        <v>0</v>
      </c>
      <c r="L5421" s="6">
        <f>I5421+J5421+K5421</f>
        <v/>
      </c>
      <c r="M5421" s="6" t="n">
        <v>0</v>
      </c>
      <c r="N5421" t="inlineStr">
        <is>
          <t>Ja</t>
        </is>
      </c>
      <c r="T5421" t="inlineStr">
        <is>
          <t>NCL</t>
        </is>
      </c>
      <c r="U5421">
        <f>VLOOKUP(T5421,Destinations!$A$2:$C$550,2,0)</f>
        <v/>
      </c>
      <c r="V5421" t="inlineStr">
        <is>
          <t>blind</t>
        </is>
      </c>
      <c r="W5421">
        <f>VLOOKUP(V5421,'WCH Kat'!$A$1:$B$150,2,0)</f>
        <v/>
      </c>
    </row>
    <row r="5422">
      <c r="A5422" t="inlineStr">
        <is>
          <t xml:space="preserve">LS </t>
        </is>
      </c>
      <c r="B5422" t="inlineStr">
        <is>
          <t>LS 1951</t>
        </is>
      </c>
      <c r="C5422" s="4" t="inlineStr">
        <is>
          <t>27.11.2023</t>
        </is>
      </c>
      <c r="D5422" t="inlineStr">
        <is>
          <t>17:10</t>
        </is>
      </c>
      <c r="E5422" s="4" t="inlineStr">
        <is>
          <t>27.11.2023</t>
        </is>
      </c>
      <c r="F5422" t="inlineStr">
        <is>
          <t>16:30</t>
        </is>
      </c>
      <c r="G5422" s="5" t="n">
        <v>0.66667</v>
      </c>
      <c r="H5422" t="inlineStr">
        <is>
          <t>Inbound</t>
        </is>
      </c>
      <c r="I5422" s="6" t="n">
        <v>1</v>
      </c>
      <c r="J5422" s="6" t="n">
        <v>0</v>
      </c>
      <c r="K5422" s="6" t="n">
        <v>0</v>
      </c>
      <c r="L5422" s="6">
        <f>I5422+J5422+K5422</f>
        <v/>
      </c>
      <c r="M5422" s="6" t="n">
        <v>0</v>
      </c>
      <c r="N5422" t="inlineStr">
        <is>
          <t>Ja</t>
        </is>
      </c>
      <c r="T5422" t="inlineStr">
        <is>
          <t>NCL</t>
        </is>
      </c>
      <c r="U5422">
        <f>VLOOKUP(T5422,Destinations!$A$2:$C$550,2,0)</f>
        <v/>
      </c>
      <c r="V5422" t="inlineStr">
        <is>
          <t>DPNA</t>
        </is>
      </c>
      <c r="W5422">
        <f>VLOOKUP(V5422,'WCH Kat'!$A$1:$B$150,2,0)</f>
        <v/>
      </c>
    </row>
    <row r="5423">
      <c r="A5423" t="inlineStr">
        <is>
          <t xml:space="preserve">LS </t>
        </is>
      </c>
      <c r="B5423" t="inlineStr">
        <is>
          <t>LS 1951</t>
        </is>
      </c>
      <c r="C5423" s="4" t="inlineStr">
        <is>
          <t>27.11.2023</t>
        </is>
      </c>
      <c r="D5423" t="inlineStr">
        <is>
          <t>17:20</t>
        </is>
      </c>
      <c r="E5423" s="4" t="inlineStr">
        <is>
          <t>25.11.2023</t>
        </is>
      </c>
      <c r="F5423" t="inlineStr">
        <is>
          <t>23:50</t>
        </is>
      </c>
      <c r="G5423" s="5" t="n">
        <v>41.5</v>
      </c>
      <c r="H5423" t="inlineStr">
        <is>
          <t>Inbound</t>
        </is>
      </c>
      <c r="I5423" s="6" t="n">
        <v>0</v>
      </c>
      <c r="J5423" s="6" t="n">
        <v>0</v>
      </c>
      <c r="K5423" s="6" t="n">
        <v>0</v>
      </c>
      <c r="L5423" s="6">
        <f>I5423+J5423+K5423</f>
        <v/>
      </c>
      <c r="M5423" s="6" t="n">
        <v>1</v>
      </c>
      <c r="N5423" t="inlineStr">
        <is>
          <t>Ja</t>
        </is>
      </c>
      <c r="T5423" t="inlineStr">
        <is>
          <t>NCL</t>
        </is>
      </c>
      <c r="U5423">
        <f>VLOOKUP(T5423,Destinations!$A$2:$C$550,2,0)</f>
        <v/>
      </c>
      <c r="V5423" t="inlineStr">
        <is>
          <t>WCHS,WCMP</t>
        </is>
      </c>
      <c r="W5423">
        <f>VLOOKUP(V5423,'WCH Kat'!$A$1:$B$150,2,0)</f>
        <v/>
      </c>
    </row>
    <row r="5424">
      <c r="A5424" t="inlineStr">
        <is>
          <t xml:space="preserve">EW </t>
        </is>
      </c>
      <c r="B5424" t="inlineStr">
        <is>
          <t>EW  603</t>
        </is>
      </c>
      <c r="C5424" s="4" t="inlineStr">
        <is>
          <t>27.11.2023</t>
        </is>
      </c>
      <c r="D5424" t="inlineStr">
        <is>
          <t>17:20</t>
        </is>
      </c>
      <c r="E5424" s="4" t="inlineStr">
        <is>
          <t>26.11.2023</t>
        </is>
      </c>
      <c r="F5424" t="inlineStr">
        <is>
          <t>01:45</t>
        </is>
      </c>
      <c r="G5424" s="5" t="n">
        <v>39.58333</v>
      </c>
      <c r="H5424" t="inlineStr">
        <is>
          <t>Inbound</t>
        </is>
      </c>
      <c r="I5424" s="6" t="n">
        <v>0</v>
      </c>
      <c r="J5424" s="6" t="n">
        <v>0</v>
      </c>
      <c r="K5424" s="6" t="n">
        <v>0</v>
      </c>
      <c r="L5424" s="6">
        <f>I5424+J5424+K5424</f>
        <v/>
      </c>
      <c r="M5424" s="6" t="n">
        <v>1</v>
      </c>
      <c r="N5424" t="inlineStr">
        <is>
          <t>Ja</t>
        </is>
      </c>
      <c r="T5424" t="inlineStr">
        <is>
          <t>LIS</t>
        </is>
      </c>
      <c r="U5424">
        <f>VLOOKUP(T5424,Destinations!$A$2:$C$550,2,0)</f>
        <v/>
      </c>
      <c r="V5424" t="inlineStr">
        <is>
          <t>WCHR</t>
        </is>
      </c>
      <c r="W5424">
        <f>VLOOKUP(V5424,'WCH Kat'!$A$1:$B$150,2,0)</f>
        <v/>
      </c>
    </row>
    <row r="5425">
      <c r="A5425" t="inlineStr">
        <is>
          <t xml:space="preserve">XQ </t>
        </is>
      </c>
      <c r="B5425" t="inlineStr">
        <is>
          <t>XQ  982</t>
        </is>
      </c>
      <c r="C5425" s="4" t="inlineStr">
        <is>
          <t>27.11.2023</t>
        </is>
      </c>
      <c r="D5425" t="inlineStr">
        <is>
          <t>17:25</t>
        </is>
      </c>
      <c r="E5425" s="4" t="inlineStr">
        <is>
          <t>26.11.2023</t>
        </is>
      </c>
      <c r="F5425" t="inlineStr">
        <is>
          <t>02:05</t>
        </is>
      </c>
      <c r="G5425" s="5" t="n">
        <v>39.33333</v>
      </c>
      <c r="H5425" t="inlineStr">
        <is>
          <t>Inbound</t>
        </is>
      </c>
      <c r="I5425" s="6" t="n">
        <v>0</v>
      </c>
      <c r="J5425" s="6" t="n">
        <v>0</v>
      </c>
      <c r="K5425" s="6" t="n">
        <v>0</v>
      </c>
      <c r="L5425" s="6">
        <f>I5425+J5425+K5425</f>
        <v/>
      </c>
      <c r="M5425" s="6" t="n">
        <v>1</v>
      </c>
      <c r="N5425" t="inlineStr">
        <is>
          <t>Ja</t>
        </is>
      </c>
      <c r="T5425" t="inlineStr">
        <is>
          <t>ADB</t>
        </is>
      </c>
      <c r="U5425">
        <f>VLOOKUP(T5425,Destinations!$A$2:$C$550,2,0)</f>
        <v/>
      </c>
      <c r="V5425" t="inlineStr">
        <is>
          <t>WCHS</t>
        </is>
      </c>
      <c r="W5425">
        <f>VLOOKUP(V5425,'WCH Kat'!$A$1:$B$150,2,0)</f>
        <v/>
      </c>
    </row>
    <row r="5426">
      <c r="A5426" t="inlineStr">
        <is>
          <t xml:space="preserve">XQ </t>
        </is>
      </c>
      <c r="B5426" t="inlineStr">
        <is>
          <t>XQ  982</t>
        </is>
      </c>
      <c r="C5426" s="4" t="inlineStr">
        <is>
          <t>27.11.2023</t>
        </is>
      </c>
      <c r="D5426" t="inlineStr">
        <is>
          <t>17:30</t>
        </is>
      </c>
      <c r="E5426" s="4" t="inlineStr">
        <is>
          <t>26.11.2023</t>
        </is>
      </c>
      <c r="F5426" t="inlineStr">
        <is>
          <t>02:05</t>
        </is>
      </c>
      <c r="G5426" s="5" t="n">
        <v>39.41667</v>
      </c>
      <c r="H5426" t="inlineStr">
        <is>
          <t>Inbound</t>
        </is>
      </c>
      <c r="I5426" s="6" t="n">
        <v>0</v>
      </c>
      <c r="J5426" s="6" t="n">
        <v>0</v>
      </c>
      <c r="K5426" s="6" t="n">
        <v>0</v>
      </c>
      <c r="L5426" s="6">
        <f>I5426+J5426+K5426</f>
        <v/>
      </c>
      <c r="M5426" s="6" t="n">
        <v>1</v>
      </c>
      <c r="N5426" t="inlineStr">
        <is>
          <t>Ja</t>
        </is>
      </c>
      <c r="T5426" t="inlineStr">
        <is>
          <t>ADB</t>
        </is>
      </c>
      <c r="U5426">
        <f>VLOOKUP(T5426,Destinations!$A$2:$C$550,2,0)</f>
        <v/>
      </c>
      <c r="V5426" t="inlineStr">
        <is>
          <t>WCHS</t>
        </is>
      </c>
      <c r="W5426">
        <f>VLOOKUP(V5426,'WCH Kat'!$A$1:$B$150,2,0)</f>
        <v/>
      </c>
    </row>
    <row r="5427">
      <c r="A5427" t="inlineStr">
        <is>
          <t xml:space="preserve">XQ </t>
        </is>
      </c>
      <c r="B5427" t="inlineStr">
        <is>
          <t>XQ  982</t>
        </is>
      </c>
      <c r="C5427" s="4" t="inlineStr">
        <is>
          <t>27.11.2023</t>
        </is>
      </c>
      <c r="D5427" t="inlineStr">
        <is>
          <t>17:30</t>
        </is>
      </c>
      <c r="E5427" s="4" t="inlineStr">
        <is>
          <t>26.11.2023</t>
        </is>
      </c>
      <c r="F5427" t="inlineStr">
        <is>
          <t>02:05</t>
        </is>
      </c>
      <c r="G5427" s="5" t="n">
        <v>39.41667</v>
      </c>
      <c r="H5427" t="inlineStr">
        <is>
          <t>Inbound</t>
        </is>
      </c>
      <c r="I5427" s="6" t="n">
        <v>0</v>
      </c>
      <c r="J5427" s="6" t="n">
        <v>0</v>
      </c>
      <c r="K5427" s="6" t="n">
        <v>0</v>
      </c>
      <c r="L5427" s="6">
        <f>I5427+J5427+K5427</f>
        <v/>
      </c>
      <c r="M5427" s="6" t="n">
        <v>1</v>
      </c>
      <c r="N5427" t="inlineStr">
        <is>
          <t>Ja</t>
        </is>
      </c>
      <c r="T5427" t="inlineStr">
        <is>
          <t>ADB</t>
        </is>
      </c>
      <c r="U5427">
        <f>VLOOKUP(T5427,Destinations!$A$2:$C$550,2,0)</f>
        <v/>
      </c>
      <c r="V5427" t="inlineStr">
        <is>
          <t>WCHS</t>
        </is>
      </c>
      <c r="W5427">
        <f>VLOOKUP(V5427,'WCH Kat'!$A$1:$B$150,2,0)</f>
        <v/>
      </c>
    </row>
    <row r="5428">
      <c r="A5428" t="inlineStr">
        <is>
          <t xml:space="preserve">XQ </t>
        </is>
      </c>
      <c r="B5428" t="inlineStr">
        <is>
          <t>XQ  982</t>
        </is>
      </c>
      <c r="C5428" s="4" t="inlineStr">
        <is>
          <t>27.11.2023</t>
        </is>
      </c>
      <c r="D5428" t="inlineStr">
        <is>
          <t>17:30</t>
        </is>
      </c>
      <c r="E5428" s="4" t="inlineStr">
        <is>
          <t>26.11.2023</t>
        </is>
      </c>
      <c r="F5428" t="inlineStr">
        <is>
          <t>02:05</t>
        </is>
      </c>
      <c r="G5428" s="5" t="n">
        <v>39.41667</v>
      </c>
      <c r="H5428" t="inlineStr">
        <is>
          <t>Inbound</t>
        </is>
      </c>
      <c r="I5428" s="6" t="n">
        <v>0</v>
      </c>
      <c r="J5428" s="6" t="n">
        <v>0</v>
      </c>
      <c r="K5428" s="6" t="n">
        <v>0</v>
      </c>
      <c r="L5428" s="6">
        <f>I5428+J5428+K5428</f>
        <v/>
      </c>
      <c r="M5428" s="6" t="n">
        <v>1</v>
      </c>
      <c r="N5428" t="inlineStr">
        <is>
          <t>Ja</t>
        </is>
      </c>
      <c r="T5428" t="inlineStr">
        <is>
          <t>ADB</t>
        </is>
      </c>
      <c r="U5428">
        <f>VLOOKUP(T5428,Destinations!$A$2:$C$550,2,0)</f>
        <v/>
      </c>
      <c r="V5428" t="inlineStr">
        <is>
          <t>WCHS</t>
        </is>
      </c>
      <c r="W5428">
        <f>VLOOKUP(V5428,'WCH Kat'!$A$1:$B$150,2,0)</f>
        <v/>
      </c>
    </row>
    <row r="5429">
      <c r="A5429" t="inlineStr">
        <is>
          <t xml:space="preserve">XQ </t>
        </is>
      </c>
      <c r="B5429" t="inlineStr">
        <is>
          <t>XQ  982</t>
        </is>
      </c>
      <c r="C5429" s="4" t="inlineStr">
        <is>
          <t>27.11.2023</t>
        </is>
      </c>
      <c r="D5429" t="inlineStr">
        <is>
          <t>17:30</t>
        </is>
      </c>
      <c r="E5429" s="4" t="inlineStr">
        <is>
          <t>26.11.2023</t>
        </is>
      </c>
      <c r="F5429" t="inlineStr">
        <is>
          <t>02:05</t>
        </is>
      </c>
      <c r="G5429" s="5" t="n">
        <v>39.41667</v>
      </c>
      <c r="H5429" t="inlineStr">
        <is>
          <t>Inbound</t>
        </is>
      </c>
      <c r="I5429" s="6" t="n">
        <v>0</v>
      </c>
      <c r="J5429" s="6" t="n">
        <v>0</v>
      </c>
      <c r="K5429" s="6" t="n">
        <v>0</v>
      </c>
      <c r="L5429" s="6">
        <f>I5429+J5429+K5429</f>
        <v/>
      </c>
      <c r="M5429" s="6" t="n">
        <v>1</v>
      </c>
      <c r="N5429" t="inlineStr">
        <is>
          <t>Ja</t>
        </is>
      </c>
      <c r="T5429" t="inlineStr">
        <is>
          <t>ADB</t>
        </is>
      </c>
      <c r="U5429">
        <f>VLOOKUP(T5429,Destinations!$A$2:$C$550,2,0)</f>
        <v/>
      </c>
      <c r="V5429" t="inlineStr">
        <is>
          <t>WCHS</t>
        </is>
      </c>
      <c r="W5429">
        <f>VLOOKUP(V5429,'WCH Kat'!$A$1:$B$150,2,0)</f>
        <v/>
      </c>
    </row>
    <row r="5430">
      <c r="A5430" t="inlineStr">
        <is>
          <t xml:space="preserve">XQ </t>
        </is>
      </c>
      <c r="B5430" t="inlineStr">
        <is>
          <t>XQ  982</t>
        </is>
      </c>
      <c r="C5430" s="4" t="inlineStr">
        <is>
          <t>27.11.2023</t>
        </is>
      </c>
      <c r="D5430" t="inlineStr">
        <is>
          <t>17:30</t>
        </is>
      </c>
      <c r="E5430" s="4" t="inlineStr">
        <is>
          <t>26.11.2023</t>
        </is>
      </c>
      <c r="F5430" t="inlineStr">
        <is>
          <t>02:05</t>
        </is>
      </c>
      <c r="G5430" s="5" t="n">
        <v>39.41667</v>
      </c>
      <c r="H5430" t="inlineStr">
        <is>
          <t>Inbound</t>
        </is>
      </c>
      <c r="I5430" s="6" t="n">
        <v>0</v>
      </c>
      <c r="J5430" s="6" t="n">
        <v>0</v>
      </c>
      <c r="K5430" s="6" t="n">
        <v>0</v>
      </c>
      <c r="L5430" s="6">
        <f>I5430+J5430+K5430</f>
        <v/>
      </c>
      <c r="M5430" s="6" t="n">
        <v>1</v>
      </c>
      <c r="N5430" t="inlineStr">
        <is>
          <t>Ja</t>
        </is>
      </c>
      <c r="T5430" t="inlineStr">
        <is>
          <t>ADB</t>
        </is>
      </c>
      <c r="U5430">
        <f>VLOOKUP(T5430,Destinations!$A$2:$C$550,2,0)</f>
        <v/>
      </c>
      <c r="V5430" t="inlineStr">
        <is>
          <t>WCHS</t>
        </is>
      </c>
      <c r="W5430">
        <f>VLOOKUP(V5430,'WCH Kat'!$A$1:$B$150,2,0)</f>
        <v/>
      </c>
    </row>
    <row r="5431">
      <c r="A5431" t="inlineStr">
        <is>
          <t xml:space="preserve">XQ </t>
        </is>
      </c>
      <c r="B5431" t="inlineStr">
        <is>
          <t>XQ  982</t>
        </is>
      </c>
      <c r="C5431" s="4" t="inlineStr">
        <is>
          <t>27.11.2023</t>
        </is>
      </c>
      <c r="D5431" t="inlineStr">
        <is>
          <t>17:30</t>
        </is>
      </c>
      <c r="E5431" s="4" t="inlineStr">
        <is>
          <t>26.11.2023</t>
        </is>
      </c>
      <c r="F5431" t="inlineStr">
        <is>
          <t>02:05</t>
        </is>
      </c>
      <c r="G5431" s="5" t="n">
        <v>39.41667</v>
      </c>
      <c r="H5431" t="inlineStr">
        <is>
          <t>Inbound</t>
        </is>
      </c>
      <c r="I5431" s="6" t="n">
        <v>0</v>
      </c>
      <c r="J5431" s="6" t="n">
        <v>0</v>
      </c>
      <c r="K5431" s="6" t="n">
        <v>0</v>
      </c>
      <c r="L5431" s="6">
        <f>I5431+J5431+K5431</f>
        <v/>
      </c>
      <c r="M5431" s="6" t="n">
        <v>1</v>
      </c>
      <c r="N5431" t="inlineStr">
        <is>
          <t>Ja</t>
        </is>
      </c>
      <c r="T5431" t="inlineStr">
        <is>
          <t>ADB</t>
        </is>
      </c>
      <c r="U5431">
        <f>VLOOKUP(T5431,Destinations!$A$2:$C$550,2,0)</f>
        <v/>
      </c>
      <c r="V5431" t="inlineStr">
        <is>
          <t>WCHS</t>
        </is>
      </c>
      <c r="W5431">
        <f>VLOOKUP(V5431,'WCH Kat'!$A$1:$B$150,2,0)</f>
        <v/>
      </c>
    </row>
    <row r="5432">
      <c r="A5432" t="inlineStr">
        <is>
          <t xml:space="preserve">XQ </t>
        </is>
      </c>
      <c r="B5432" t="inlineStr">
        <is>
          <t>XQ  982</t>
        </is>
      </c>
      <c r="C5432" s="4" t="inlineStr">
        <is>
          <t>27.11.2023</t>
        </is>
      </c>
      <c r="D5432" t="inlineStr">
        <is>
          <t>17:30</t>
        </is>
      </c>
      <c r="E5432" s="4" t="inlineStr">
        <is>
          <t>26.11.2023</t>
        </is>
      </c>
      <c r="F5432" t="inlineStr">
        <is>
          <t>02:05</t>
        </is>
      </c>
      <c r="G5432" s="5" t="n">
        <v>39.41667</v>
      </c>
      <c r="H5432" t="inlineStr">
        <is>
          <t>Inbound</t>
        </is>
      </c>
      <c r="I5432" s="6" t="n">
        <v>0</v>
      </c>
      <c r="J5432" s="6" t="n">
        <v>0</v>
      </c>
      <c r="K5432" s="6" t="n">
        <v>0</v>
      </c>
      <c r="L5432" s="6">
        <f>I5432+J5432+K5432</f>
        <v/>
      </c>
      <c r="M5432" s="6" t="n">
        <v>1</v>
      </c>
      <c r="N5432" t="inlineStr">
        <is>
          <t>Ja</t>
        </is>
      </c>
      <c r="T5432" t="inlineStr">
        <is>
          <t>ADB</t>
        </is>
      </c>
      <c r="U5432">
        <f>VLOOKUP(T5432,Destinations!$A$2:$C$550,2,0)</f>
        <v/>
      </c>
      <c r="V5432" t="inlineStr">
        <is>
          <t>WCHR</t>
        </is>
      </c>
      <c r="W5432">
        <f>VLOOKUP(V5432,'WCH Kat'!$A$1:$B$150,2,0)</f>
        <v/>
      </c>
    </row>
    <row r="5433">
      <c r="A5433" t="inlineStr">
        <is>
          <t xml:space="preserve">XQ </t>
        </is>
      </c>
      <c r="B5433" t="inlineStr">
        <is>
          <t>XQ  982</t>
        </is>
      </c>
      <c r="C5433" s="4" t="inlineStr">
        <is>
          <t>27.11.2023</t>
        </is>
      </c>
      <c r="D5433" t="inlineStr">
        <is>
          <t>17:30</t>
        </is>
      </c>
      <c r="E5433" s="4" t="inlineStr">
        <is>
          <t>26.11.2023</t>
        </is>
      </c>
      <c r="F5433" t="inlineStr">
        <is>
          <t>02:05</t>
        </is>
      </c>
      <c r="G5433" s="5" t="n">
        <v>39.41667</v>
      </c>
      <c r="H5433" t="inlineStr">
        <is>
          <t>Inbound</t>
        </is>
      </c>
      <c r="I5433" s="6" t="n">
        <v>0</v>
      </c>
      <c r="J5433" s="6" t="n">
        <v>0</v>
      </c>
      <c r="K5433" s="6" t="n">
        <v>0</v>
      </c>
      <c r="L5433" s="6">
        <f>I5433+J5433+K5433</f>
        <v/>
      </c>
      <c r="M5433" s="6" t="n">
        <v>1</v>
      </c>
      <c r="N5433" t="inlineStr">
        <is>
          <t>Ja</t>
        </is>
      </c>
      <c r="T5433" t="inlineStr">
        <is>
          <t>ADB</t>
        </is>
      </c>
      <c r="U5433">
        <f>VLOOKUP(T5433,Destinations!$A$2:$C$550,2,0)</f>
        <v/>
      </c>
      <c r="V5433" t="inlineStr">
        <is>
          <t>WCHS</t>
        </is>
      </c>
      <c r="W5433">
        <f>VLOOKUP(V5433,'WCH Kat'!$A$1:$B$150,2,0)</f>
        <v/>
      </c>
    </row>
    <row r="5434">
      <c r="A5434" t="inlineStr">
        <is>
          <t xml:space="preserve">XQ </t>
        </is>
      </c>
      <c r="B5434" t="inlineStr">
        <is>
          <t>XQ  982</t>
        </is>
      </c>
      <c r="C5434" s="4" t="inlineStr">
        <is>
          <t>27.11.2023</t>
        </is>
      </c>
      <c r="D5434" t="inlineStr">
        <is>
          <t>17:30</t>
        </is>
      </c>
      <c r="E5434" s="4" t="inlineStr">
        <is>
          <t>26.11.2023</t>
        </is>
      </c>
      <c r="F5434" t="inlineStr">
        <is>
          <t>02:05</t>
        </is>
      </c>
      <c r="G5434" s="5" t="n">
        <v>39.41667</v>
      </c>
      <c r="H5434" t="inlineStr">
        <is>
          <t>Inbound</t>
        </is>
      </c>
      <c r="I5434" s="6" t="n">
        <v>0</v>
      </c>
      <c r="J5434" s="6" t="n">
        <v>0</v>
      </c>
      <c r="K5434" s="6" t="n">
        <v>0</v>
      </c>
      <c r="L5434" s="6">
        <f>I5434+J5434+K5434</f>
        <v/>
      </c>
      <c r="M5434" s="6" t="n">
        <v>1</v>
      </c>
      <c r="N5434" t="inlineStr">
        <is>
          <t>Ja</t>
        </is>
      </c>
      <c r="T5434" t="inlineStr">
        <is>
          <t>ADB</t>
        </is>
      </c>
      <c r="U5434">
        <f>VLOOKUP(T5434,Destinations!$A$2:$C$550,2,0)</f>
        <v/>
      </c>
      <c r="V5434" t="inlineStr">
        <is>
          <t>WCHS</t>
        </is>
      </c>
      <c r="W5434">
        <f>VLOOKUP(V5434,'WCH Kat'!$A$1:$B$150,2,0)</f>
        <v/>
      </c>
    </row>
    <row r="5435">
      <c r="A5435" t="inlineStr">
        <is>
          <t xml:space="preserve">XQ </t>
        </is>
      </c>
      <c r="B5435" t="inlineStr">
        <is>
          <t>XQ  982</t>
        </is>
      </c>
      <c r="C5435" s="4" t="inlineStr">
        <is>
          <t>27.11.2023</t>
        </is>
      </c>
      <c r="D5435" t="inlineStr">
        <is>
          <t>17:30</t>
        </is>
      </c>
      <c r="E5435" s="4" t="inlineStr">
        <is>
          <t>26.11.2023</t>
        </is>
      </c>
      <c r="F5435" t="inlineStr">
        <is>
          <t>02:05</t>
        </is>
      </c>
      <c r="G5435" s="5" t="n">
        <v>39.41667</v>
      </c>
      <c r="H5435" t="inlineStr">
        <is>
          <t>Inbound</t>
        </is>
      </c>
      <c r="I5435" s="6" t="n">
        <v>0</v>
      </c>
      <c r="J5435" s="6" t="n">
        <v>0</v>
      </c>
      <c r="K5435" s="6" t="n">
        <v>0</v>
      </c>
      <c r="L5435" s="6">
        <f>I5435+J5435+K5435</f>
        <v/>
      </c>
      <c r="M5435" s="6" t="n">
        <v>1</v>
      </c>
      <c r="N5435" t="inlineStr">
        <is>
          <t>Ja</t>
        </is>
      </c>
      <c r="T5435" t="inlineStr">
        <is>
          <t>ADB</t>
        </is>
      </c>
      <c r="U5435">
        <f>VLOOKUP(T5435,Destinations!$A$2:$C$550,2,0)</f>
        <v/>
      </c>
      <c r="V5435" t="inlineStr">
        <is>
          <t>WCHS</t>
        </is>
      </c>
      <c r="W5435">
        <f>VLOOKUP(V5435,'WCH Kat'!$A$1:$B$150,2,0)</f>
        <v/>
      </c>
    </row>
    <row r="5436">
      <c r="A5436" t="inlineStr">
        <is>
          <t xml:space="preserve">XQ </t>
        </is>
      </c>
      <c r="B5436" t="inlineStr">
        <is>
          <t>XQ  982</t>
        </is>
      </c>
      <c r="C5436" s="4" t="inlineStr">
        <is>
          <t>27.11.2023</t>
        </is>
      </c>
      <c r="D5436" t="inlineStr">
        <is>
          <t>17:30</t>
        </is>
      </c>
      <c r="E5436" s="4" t="inlineStr">
        <is>
          <t>26.11.2023</t>
        </is>
      </c>
      <c r="F5436" t="inlineStr">
        <is>
          <t>02:05</t>
        </is>
      </c>
      <c r="G5436" s="5" t="n">
        <v>39.41667</v>
      </c>
      <c r="H5436" t="inlineStr">
        <is>
          <t>Inbound</t>
        </is>
      </c>
      <c r="I5436" s="6" t="n">
        <v>0</v>
      </c>
      <c r="J5436" s="6" t="n">
        <v>0</v>
      </c>
      <c r="K5436" s="6" t="n">
        <v>0</v>
      </c>
      <c r="L5436" s="6">
        <f>I5436+J5436+K5436</f>
        <v/>
      </c>
      <c r="M5436" s="6" t="n">
        <v>1</v>
      </c>
      <c r="N5436" t="inlineStr">
        <is>
          <t>Ja</t>
        </is>
      </c>
      <c r="T5436" t="inlineStr">
        <is>
          <t>ADB</t>
        </is>
      </c>
      <c r="U5436">
        <f>VLOOKUP(T5436,Destinations!$A$2:$C$550,2,0)</f>
        <v/>
      </c>
      <c r="V5436" t="inlineStr">
        <is>
          <t>WCHS</t>
        </is>
      </c>
      <c r="W5436">
        <f>VLOOKUP(V5436,'WCH Kat'!$A$1:$B$150,2,0)</f>
        <v/>
      </c>
    </row>
    <row r="5437">
      <c r="A5437" t="inlineStr">
        <is>
          <t xml:space="preserve">XQ </t>
        </is>
      </c>
      <c r="B5437" t="inlineStr">
        <is>
          <t>XQ  982</t>
        </is>
      </c>
      <c r="C5437" s="4" t="inlineStr">
        <is>
          <t>27.11.2023</t>
        </is>
      </c>
      <c r="D5437" t="inlineStr">
        <is>
          <t>17:30</t>
        </is>
      </c>
      <c r="E5437" s="4" t="inlineStr">
        <is>
          <t>26.11.2023</t>
        </is>
      </c>
      <c r="F5437" t="inlineStr">
        <is>
          <t>02:05</t>
        </is>
      </c>
      <c r="G5437" s="5" t="n">
        <v>39.41667</v>
      </c>
      <c r="H5437" t="inlineStr">
        <is>
          <t>Inbound</t>
        </is>
      </c>
      <c r="I5437" s="6" t="n">
        <v>0</v>
      </c>
      <c r="J5437" s="6" t="n">
        <v>0</v>
      </c>
      <c r="K5437" s="6" t="n">
        <v>0</v>
      </c>
      <c r="L5437" s="6">
        <f>I5437+J5437+K5437</f>
        <v/>
      </c>
      <c r="M5437" s="6" t="n">
        <v>1</v>
      </c>
      <c r="N5437" t="inlineStr">
        <is>
          <t>Ja</t>
        </is>
      </c>
      <c r="T5437" t="inlineStr">
        <is>
          <t>ADB</t>
        </is>
      </c>
      <c r="U5437">
        <f>VLOOKUP(T5437,Destinations!$A$2:$C$550,2,0)</f>
        <v/>
      </c>
      <c r="V5437" t="inlineStr">
        <is>
          <t>WCHR</t>
        </is>
      </c>
      <c r="W5437">
        <f>VLOOKUP(V5437,'WCH Kat'!$A$1:$B$150,2,0)</f>
        <v/>
      </c>
    </row>
    <row r="5438">
      <c r="A5438" t="inlineStr">
        <is>
          <t xml:space="preserve">XQ </t>
        </is>
      </c>
      <c r="B5438" t="inlineStr">
        <is>
          <t>XQ  982</t>
        </is>
      </c>
      <c r="C5438" s="4" t="inlineStr">
        <is>
          <t>27.11.2023</t>
        </is>
      </c>
      <c r="D5438" t="inlineStr">
        <is>
          <t>17:30</t>
        </is>
      </c>
      <c r="E5438" s="4" t="inlineStr">
        <is>
          <t>26.11.2023</t>
        </is>
      </c>
      <c r="F5438" t="inlineStr">
        <is>
          <t>02:05</t>
        </is>
      </c>
      <c r="G5438" s="5" t="n">
        <v>39.41667</v>
      </c>
      <c r="H5438" t="inlineStr">
        <is>
          <t>Inbound</t>
        </is>
      </c>
      <c r="I5438" s="6" t="n">
        <v>0</v>
      </c>
      <c r="J5438" s="6" t="n">
        <v>0</v>
      </c>
      <c r="K5438" s="6" t="n">
        <v>0</v>
      </c>
      <c r="L5438" s="6">
        <f>I5438+J5438+K5438</f>
        <v/>
      </c>
      <c r="M5438" s="6" t="n">
        <v>1</v>
      </c>
      <c r="N5438" t="inlineStr">
        <is>
          <t>Ja</t>
        </is>
      </c>
      <c r="T5438" t="inlineStr">
        <is>
          <t>ADB</t>
        </is>
      </c>
      <c r="U5438">
        <f>VLOOKUP(T5438,Destinations!$A$2:$C$550,2,0)</f>
        <v/>
      </c>
      <c r="V5438" t="inlineStr">
        <is>
          <t>WCHR</t>
        </is>
      </c>
      <c r="W5438">
        <f>VLOOKUP(V5438,'WCH Kat'!$A$1:$B$150,2,0)</f>
        <v/>
      </c>
    </row>
    <row r="5439">
      <c r="A5439" t="inlineStr">
        <is>
          <t xml:space="preserve">LS </t>
        </is>
      </c>
      <c r="B5439" t="inlineStr">
        <is>
          <t>LS 1040</t>
        </is>
      </c>
      <c r="C5439" s="4" t="inlineStr">
        <is>
          <t>27.11.2023</t>
        </is>
      </c>
      <c r="D5439" t="inlineStr">
        <is>
          <t>17:30</t>
        </is>
      </c>
      <c r="E5439" s="4" t="inlineStr">
        <is>
          <t>26.11.2023</t>
        </is>
      </c>
      <c r="F5439" t="inlineStr">
        <is>
          <t>03:40</t>
        </is>
      </c>
      <c r="G5439" s="5" t="n">
        <v>37.83333</v>
      </c>
      <c r="H5439" t="inlineStr">
        <is>
          <t>Outbound</t>
        </is>
      </c>
      <c r="I5439" s="6" t="n">
        <v>0</v>
      </c>
      <c r="J5439" s="6" t="n">
        <v>0</v>
      </c>
      <c r="K5439" s="6" t="n">
        <v>0</v>
      </c>
      <c r="L5439" s="6">
        <f>I5439+J5439+K5439</f>
        <v/>
      </c>
      <c r="M5439" s="6" t="n">
        <v>1</v>
      </c>
      <c r="N5439" t="inlineStr">
        <is>
          <t>Ja</t>
        </is>
      </c>
      <c r="T5439" t="inlineStr">
        <is>
          <t>MAN</t>
        </is>
      </c>
      <c r="U5439">
        <f>VLOOKUP(T5439,Destinations!$A$2:$C$550,2,0)</f>
        <v/>
      </c>
      <c r="V5439" t="inlineStr">
        <is>
          <t>WCHS</t>
        </is>
      </c>
      <c r="W5439">
        <f>VLOOKUP(V5439,'WCH Kat'!$A$1:$B$150,2,0)</f>
        <v/>
      </c>
    </row>
    <row r="5440">
      <c r="A5440" t="inlineStr">
        <is>
          <t xml:space="preserve">XQ </t>
        </is>
      </c>
      <c r="B5440" t="inlineStr">
        <is>
          <t>XQ  982</t>
        </is>
      </c>
      <c r="C5440" s="4" t="inlineStr">
        <is>
          <t>27.11.2023</t>
        </is>
      </c>
      <c r="D5440" t="inlineStr">
        <is>
          <t>17:30</t>
        </is>
      </c>
      <c r="E5440" s="4" t="inlineStr">
        <is>
          <t>27.11.2023</t>
        </is>
      </c>
      <c r="F5440" t="inlineStr">
        <is>
          <t>13:00</t>
        </is>
      </c>
      <c r="G5440" s="5" t="n">
        <v>4.5</v>
      </c>
      <c r="H5440" t="inlineStr">
        <is>
          <t>Inbound</t>
        </is>
      </c>
      <c r="I5440" s="6" t="n">
        <v>0</v>
      </c>
      <c r="J5440" s="6" t="n">
        <v>0</v>
      </c>
      <c r="K5440" s="6" t="n">
        <v>1</v>
      </c>
      <c r="L5440" s="6">
        <f>I5440+J5440+K5440</f>
        <v/>
      </c>
      <c r="M5440" s="6" t="n">
        <v>0</v>
      </c>
      <c r="P5440" t="inlineStr">
        <is>
          <t>Ja</t>
        </is>
      </c>
      <c r="T5440" t="inlineStr">
        <is>
          <t>ADB</t>
        </is>
      </c>
      <c r="U5440">
        <f>VLOOKUP(T5440,Destinations!$A$2:$C$550,2,0)</f>
        <v/>
      </c>
      <c r="V5440" t="inlineStr">
        <is>
          <t>WCHS</t>
        </is>
      </c>
      <c r="W5440">
        <f>VLOOKUP(V5440,'WCH Kat'!$A$1:$B$150,2,0)</f>
        <v/>
      </c>
    </row>
    <row r="5441">
      <c r="A5441" t="inlineStr">
        <is>
          <t xml:space="preserve">XQ </t>
        </is>
      </c>
      <c r="B5441" t="inlineStr">
        <is>
          <t>XQ  982</t>
        </is>
      </c>
      <c r="C5441" s="4" t="inlineStr">
        <is>
          <t>27.11.2023</t>
        </is>
      </c>
      <c r="D5441" t="inlineStr">
        <is>
          <t>17:30</t>
        </is>
      </c>
      <c r="E5441" s="4" t="inlineStr">
        <is>
          <t>27.11.2023</t>
        </is>
      </c>
      <c r="F5441" t="inlineStr">
        <is>
          <t>13:00</t>
        </is>
      </c>
      <c r="G5441" s="5" t="n">
        <v>4.5</v>
      </c>
      <c r="H5441" t="inlineStr">
        <is>
          <t>Inbound</t>
        </is>
      </c>
      <c r="I5441" s="6" t="n">
        <v>0</v>
      </c>
      <c r="J5441" s="6" t="n">
        <v>0</v>
      </c>
      <c r="K5441" s="6" t="n">
        <v>1</v>
      </c>
      <c r="L5441" s="6">
        <f>I5441+J5441+K5441</f>
        <v/>
      </c>
      <c r="M5441" s="6" t="n">
        <v>0</v>
      </c>
      <c r="P5441" t="inlineStr">
        <is>
          <t>Ja</t>
        </is>
      </c>
      <c r="T5441" t="inlineStr">
        <is>
          <t>ADB</t>
        </is>
      </c>
      <c r="U5441">
        <f>VLOOKUP(T5441,Destinations!$A$2:$C$550,2,0)</f>
        <v/>
      </c>
      <c r="V5441" t="inlineStr">
        <is>
          <t>WCHS</t>
        </is>
      </c>
      <c r="W5441">
        <f>VLOOKUP(V5441,'WCH Kat'!$A$1:$B$150,2,0)</f>
        <v/>
      </c>
    </row>
    <row r="5442">
      <c r="A5442" t="inlineStr">
        <is>
          <t xml:space="preserve">FR </t>
        </is>
      </c>
      <c r="B5442" t="inlineStr">
        <is>
          <t>FR 9973</t>
        </is>
      </c>
      <c r="C5442" s="4" t="inlineStr">
        <is>
          <t>27.11.2023</t>
        </is>
      </c>
      <c r="D5442" t="inlineStr">
        <is>
          <t>17:30</t>
        </is>
      </c>
      <c r="E5442" s="4" t="inlineStr">
        <is>
          <t>26.11.2023</t>
        </is>
      </c>
      <c r="F5442" t="inlineStr">
        <is>
          <t>01:25</t>
        </is>
      </c>
      <c r="G5442" s="5" t="n">
        <v>40.08333</v>
      </c>
      <c r="H5442" t="inlineStr">
        <is>
          <t>Outbound</t>
        </is>
      </c>
      <c r="I5442" s="6" t="n">
        <v>0</v>
      </c>
      <c r="J5442" s="6" t="n">
        <v>0</v>
      </c>
      <c r="K5442" s="6" t="n">
        <v>0</v>
      </c>
      <c r="L5442" s="6">
        <f>I5442+J5442+K5442</f>
        <v/>
      </c>
      <c r="M5442" s="6" t="n">
        <v>1</v>
      </c>
      <c r="N5442" t="inlineStr">
        <is>
          <t>Ja</t>
        </is>
      </c>
      <c r="T5442" t="inlineStr">
        <is>
          <t>Porto</t>
        </is>
      </c>
      <c r="U5442">
        <f>VLOOKUP(T5442,Destinations!$A$2:$C$550,2,0)</f>
        <v/>
      </c>
      <c r="V5442" t="inlineStr">
        <is>
          <t>WCHR</t>
        </is>
      </c>
      <c r="W5442">
        <f>VLOOKUP(V5442,'WCH Kat'!$A$1:$B$150,2,0)</f>
        <v/>
      </c>
    </row>
    <row r="5443">
      <c r="A5443" t="inlineStr">
        <is>
          <t xml:space="preserve">FR </t>
        </is>
      </c>
      <c r="B5443" t="inlineStr">
        <is>
          <t>FR 9973</t>
        </is>
      </c>
      <c r="C5443" s="4" t="inlineStr">
        <is>
          <t>27.11.2023</t>
        </is>
      </c>
      <c r="D5443" t="inlineStr">
        <is>
          <t>17:30</t>
        </is>
      </c>
      <c r="E5443" s="4" t="inlineStr">
        <is>
          <t>26.11.2023</t>
        </is>
      </c>
      <c r="F5443" t="inlineStr">
        <is>
          <t>01:25</t>
        </is>
      </c>
      <c r="G5443" s="5" t="n">
        <v>40.08333</v>
      </c>
      <c r="H5443" t="inlineStr">
        <is>
          <t>Outbound</t>
        </is>
      </c>
      <c r="I5443" s="6" t="n">
        <v>0</v>
      </c>
      <c r="J5443" s="6" t="n">
        <v>0</v>
      </c>
      <c r="K5443" s="6" t="n">
        <v>0</v>
      </c>
      <c r="L5443" s="6">
        <f>I5443+J5443+K5443</f>
        <v/>
      </c>
      <c r="M5443" s="6" t="n">
        <v>1</v>
      </c>
      <c r="N5443" t="inlineStr">
        <is>
          <t>Ja</t>
        </is>
      </c>
      <c r="T5443" t="inlineStr">
        <is>
          <t>Porto</t>
        </is>
      </c>
      <c r="U5443">
        <f>VLOOKUP(T5443,Destinations!$A$2:$C$550,2,0)</f>
        <v/>
      </c>
      <c r="V5443" t="inlineStr">
        <is>
          <t>WCHR</t>
        </is>
      </c>
      <c r="W5443">
        <f>VLOOKUP(V5443,'WCH Kat'!$A$1:$B$150,2,0)</f>
        <v/>
      </c>
    </row>
    <row r="5444">
      <c r="A5444" t="inlineStr">
        <is>
          <t xml:space="preserve">FR </t>
        </is>
      </c>
      <c r="B5444" t="inlineStr">
        <is>
          <t>FR 9973</t>
        </is>
      </c>
      <c r="C5444" s="4" t="inlineStr">
        <is>
          <t>27.11.2023</t>
        </is>
      </c>
      <c r="D5444" t="inlineStr">
        <is>
          <t>17:30</t>
        </is>
      </c>
      <c r="E5444" s="4" t="inlineStr">
        <is>
          <t>26.11.2023</t>
        </is>
      </c>
      <c r="F5444" t="inlineStr">
        <is>
          <t>01:25</t>
        </is>
      </c>
      <c r="G5444" s="5" t="n">
        <v>40.08333</v>
      </c>
      <c r="H5444" t="inlineStr">
        <is>
          <t>Outbound</t>
        </is>
      </c>
      <c r="I5444" s="6" t="n">
        <v>0</v>
      </c>
      <c r="J5444" s="6" t="n">
        <v>0</v>
      </c>
      <c r="K5444" s="6" t="n">
        <v>0</v>
      </c>
      <c r="L5444" s="6">
        <f>I5444+J5444+K5444</f>
        <v/>
      </c>
      <c r="M5444" s="6" t="n">
        <v>1</v>
      </c>
      <c r="N5444" t="inlineStr">
        <is>
          <t>Ja</t>
        </is>
      </c>
      <c r="T5444" t="inlineStr">
        <is>
          <t>OPO</t>
        </is>
      </c>
      <c r="U5444">
        <f>VLOOKUP(T5444,Destinations!$A$2:$C$550,2,0)</f>
        <v/>
      </c>
      <c r="V5444" t="inlineStr">
        <is>
          <t>WCHR</t>
        </is>
      </c>
      <c r="W5444">
        <f>VLOOKUP(V5444,'WCH Kat'!$A$1:$B$150,2,0)</f>
        <v/>
      </c>
    </row>
    <row r="5445">
      <c r="A5445" t="inlineStr">
        <is>
          <t xml:space="preserve">FR </t>
        </is>
      </c>
      <c r="B5445" t="inlineStr">
        <is>
          <t>FR 9973</t>
        </is>
      </c>
      <c r="C5445" s="4" t="inlineStr">
        <is>
          <t>27.11.2023</t>
        </is>
      </c>
      <c r="D5445" t="inlineStr">
        <is>
          <t>17:30</t>
        </is>
      </c>
      <c r="E5445" s="4" t="inlineStr">
        <is>
          <t>26.11.2023</t>
        </is>
      </c>
      <c r="F5445" t="inlineStr">
        <is>
          <t>01:25</t>
        </is>
      </c>
      <c r="G5445" s="5" t="n">
        <v>40.08333</v>
      </c>
      <c r="H5445" t="inlineStr">
        <is>
          <t>Outbound</t>
        </is>
      </c>
      <c r="I5445" s="6" t="n">
        <v>0</v>
      </c>
      <c r="J5445" s="6" t="n">
        <v>0</v>
      </c>
      <c r="K5445" s="6" t="n">
        <v>0</v>
      </c>
      <c r="L5445" s="6">
        <f>I5445+J5445+K5445</f>
        <v/>
      </c>
      <c r="M5445" s="6" t="n">
        <v>1</v>
      </c>
      <c r="N5445" t="inlineStr">
        <is>
          <t>Ja</t>
        </is>
      </c>
      <c r="T5445" t="inlineStr">
        <is>
          <t>OPO</t>
        </is>
      </c>
      <c r="U5445">
        <f>VLOOKUP(T5445,Destinations!$A$2:$C$550,2,0)</f>
        <v/>
      </c>
      <c r="V5445" t="inlineStr">
        <is>
          <t>WCHR</t>
        </is>
      </c>
      <c r="W5445">
        <f>VLOOKUP(V5445,'WCH Kat'!$A$1:$B$150,2,0)</f>
        <v/>
      </c>
    </row>
    <row r="5446">
      <c r="A5446" t="inlineStr">
        <is>
          <t xml:space="preserve">EW </t>
        </is>
      </c>
      <c r="B5446" t="inlineStr">
        <is>
          <t>EW  603</t>
        </is>
      </c>
      <c r="C5446" s="4" t="inlineStr">
        <is>
          <t>27.11.2023</t>
        </is>
      </c>
      <c r="D5446" t="inlineStr">
        <is>
          <t>17:40</t>
        </is>
      </c>
      <c r="E5446" s="4" t="inlineStr">
        <is>
          <t>26.11.2023</t>
        </is>
      </c>
      <c r="F5446" t="inlineStr">
        <is>
          <t>01:45</t>
        </is>
      </c>
      <c r="G5446" s="5" t="n">
        <v>39.91667</v>
      </c>
      <c r="H5446" t="inlineStr">
        <is>
          <t>Inbound</t>
        </is>
      </c>
      <c r="I5446" s="6" t="n">
        <v>0</v>
      </c>
      <c r="J5446" s="6" t="n">
        <v>0</v>
      </c>
      <c r="K5446" s="6" t="n">
        <v>0</v>
      </c>
      <c r="L5446" s="6">
        <f>I5446+J5446+K5446</f>
        <v/>
      </c>
      <c r="M5446" s="6" t="n">
        <v>1</v>
      </c>
      <c r="N5446" t="inlineStr">
        <is>
          <t>Ja</t>
        </is>
      </c>
      <c r="T5446" t="inlineStr">
        <is>
          <t>LIS</t>
        </is>
      </c>
      <c r="U5446">
        <f>VLOOKUP(T5446,Destinations!$A$2:$C$550,2,0)</f>
        <v/>
      </c>
      <c r="V5446" t="inlineStr">
        <is>
          <t>WCHR</t>
        </is>
      </c>
      <c r="W5446">
        <f>VLOOKUP(V5446,'WCH Kat'!$A$1:$B$150,2,0)</f>
        <v/>
      </c>
    </row>
    <row r="5447">
      <c r="A5447" t="inlineStr">
        <is>
          <t xml:space="preserve">TK </t>
        </is>
      </c>
      <c r="B5447" t="inlineStr">
        <is>
          <t>TK 1676</t>
        </is>
      </c>
      <c r="C5447" s="4" t="inlineStr">
        <is>
          <t>27.11.2023</t>
        </is>
      </c>
      <c r="D5447" t="inlineStr">
        <is>
          <t>17:55</t>
        </is>
      </c>
      <c r="E5447" s="4" t="inlineStr">
        <is>
          <t>25.11.2023</t>
        </is>
      </c>
      <c r="F5447" t="inlineStr">
        <is>
          <t>18:00</t>
        </is>
      </c>
      <c r="G5447" s="5" t="n">
        <v>47.91667</v>
      </c>
      <c r="H5447" t="inlineStr">
        <is>
          <t>Outbound</t>
        </is>
      </c>
      <c r="I5447" s="6" t="n">
        <v>0</v>
      </c>
      <c r="J5447" s="6" t="n">
        <v>0</v>
      </c>
      <c r="K5447" s="6" t="n">
        <v>0</v>
      </c>
      <c r="L5447" s="6">
        <f>I5447+J5447+K5447</f>
        <v/>
      </c>
      <c r="M5447" s="6" t="n">
        <v>1</v>
      </c>
      <c r="N5447" t="inlineStr">
        <is>
          <t>Ja</t>
        </is>
      </c>
      <c r="T5447" t="inlineStr">
        <is>
          <t>Istanbul-Atatürk</t>
        </is>
      </c>
      <c r="U5447">
        <f>VLOOKUP(T5447,Destinations!$A$2:$C$550,2,0)</f>
        <v/>
      </c>
      <c r="V5447" t="inlineStr">
        <is>
          <t>WCHR</t>
        </is>
      </c>
      <c r="W5447">
        <f>VLOOKUP(V5447,'WCH Kat'!$A$1:$B$150,2,0)</f>
        <v/>
      </c>
    </row>
    <row r="5448">
      <c r="A5448" t="inlineStr">
        <is>
          <t xml:space="preserve">TK </t>
        </is>
      </c>
      <c r="B5448" t="inlineStr">
        <is>
          <t>TK 1676</t>
        </is>
      </c>
      <c r="C5448" s="4" t="inlineStr">
        <is>
          <t>27.11.2023</t>
        </is>
      </c>
      <c r="D5448" t="inlineStr">
        <is>
          <t>17:55</t>
        </is>
      </c>
      <c r="E5448" s="4" t="inlineStr">
        <is>
          <t>25.11.2023</t>
        </is>
      </c>
      <c r="F5448" t="inlineStr">
        <is>
          <t>18:00</t>
        </is>
      </c>
      <c r="G5448" s="5" t="n">
        <v>47.91667</v>
      </c>
      <c r="H5448" t="inlineStr">
        <is>
          <t>Outbound</t>
        </is>
      </c>
      <c r="I5448" s="6" t="n">
        <v>0</v>
      </c>
      <c r="J5448" s="6" t="n">
        <v>0</v>
      </c>
      <c r="K5448" s="6" t="n">
        <v>0</v>
      </c>
      <c r="L5448" s="6">
        <f>I5448+J5448+K5448</f>
        <v/>
      </c>
      <c r="M5448" s="6" t="n">
        <v>1</v>
      </c>
      <c r="N5448" t="inlineStr">
        <is>
          <t>Ja</t>
        </is>
      </c>
      <c r="T5448" t="inlineStr">
        <is>
          <t>Istanbul-Atatürk</t>
        </is>
      </c>
      <c r="U5448">
        <f>VLOOKUP(T5448,Destinations!$A$2:$C$550,2,0)</f>
        <v/>
      </c>
      <c r="V5448" t="inlineStr">
        <is>
          <t>WCHR</t>
        </is>
      </c>
      <c r="W5448">
        <f>VLOOKUP(V5448,'WCH Kat'!$A$1:$B$150,2,0)</f>
        <v/>
      </c>
    </row>
    <row r="5449">
      <c r="A5449" t="inlineStr">
        <is>
          <t xml:space="preserve">LS </t>
        </is>
      </c>
      <c r="B5449" t="inlineStr">
        <is>
          <t>LS 1952</t>
        </is>
      </c>
      <c r="C5449" s="4" t="inlineStr">
        <is>
          <t>27.11.2023</t>
        </is>
      </c>
      <c r="D5449" t="inlineStr">
        <is>
          <t>18:00</t>
        </is>
      </c>
      <c r="E5449" s="4" t="inlineStr">
        <is>
          <t>26.11.2023</t>
        </is>
      </c>
      <c r="F5449" t="inlineStr">
        <is>
          <t>04:10</t>
        </is>
      </c>
      <c r="G5449" s="5" t="n">
        <v>37.83333</v>
      </c>
      <c r="H5449" t="inlineStr">
        <is>
          <t>Outbound</t>
        </is>
      </c>
      <c r="I5449" s="6" t="n">
        <v>0</v>
      </c>
      <c r="J5449" s="6" t="n">
        <v>0</v>
      </c>
      <c r="K5449" s="6" t="n">
        <v>0</v>
      </c>
      <c r="L5449" s="6">
        <f>I5449+J5449+K5449</f>
        <v/>
      </c>
      <c r="M5449" s="6" t="n">
        <v>1</v>
      </c>
      <c r="N5449" t="inlineStr">
        <is>
          <t>Ja</t>
        </is>
      </c>
      <c r="T5449" t="inlineStr">
        <is>
          <t>Newcastle</t>
        </is>
      </c>
      <c r="U5449">
        <f>VLOOKUP(T5449,Destinations!$A$2:$C$550,2,0)</f>
        <v/>
      </c>
      <c r="V5449" t="inlineStr">
        <is>
          <t>WCHS</t>
        </is>
      </c>
      <c r="W5449">
        <f>VLOOKUP(V5449,'WCH Kat'!$A$1:$B$150,2,0)</f>
        <v/>
      </c>
    </row>
    <row r="5450">
      <c r="A5450" t="inlineStr">
        <is>
          <t xml:space="preserve">LS </t>
        </is>
      </c>
      <c r="B5450" t="inlineStr">
        <is>
          <t>LS 1952</t>
        </is>
      </c>
      <c r="C5450" s="4" t="inlineStr">
        <is>
          <t>27.11.2023</t>
        </is>
      </c>
      <c r="D5450" t="inlineStr">
        <is>
          <t>18:00</t>
        </is>
      </c>
      <c r="E5450" s="4" t="inlineStr">
        <is>
          <t>26.11.2023</t>
        </is>
      </c>
      <c r="F5450" t="inlineStr">
        <is>
          <t>04:10</t>
        </is>
      </c>
      <c r="G5450" s="5" t="n">
        <v>37.83333</v>
      </c>
      <c r="H5450" t="inlineStr">
        <is>
          <t>Outbound</t>
        </is>
      </c>
      <c r="I5450" s="6" t="n">
        <v>0</v>
      </c>
      <c r="J5450" s="6" t="n">
        <v>0</v>
      </c>
      <c r="K5450" s="6" t="n">
        <v>0</v>
      </c>
      <c r="L5450" s="6">
        <f>I5450+J5450+K5450</f>
        <v/>
      </c>
      <c r="M5450" s="6" t="n">
        <v>1</v>
      </c>
      <c r="N5450" t="inlineStr">
        <is>
          <t>Ja</t>
        </is>
      </c>
      <c r="T5450" t="inlineStr">
        <is>
          <t>Newcastle</t>
        </is>
      </c>
      <c r="U5450">
        <f>VLOOKUP(T5450,Destinations!$A$2:$C$550,2,0)</f>
        <v/>
      </c>
      <c r="V5450" t="inlineStr">
        <is>
          <t>MAAS</t>
        </is>
      </c>
      <c r="W5450">
        <f>VLOOKUP(V5450,'WCH Kat'!$A$1:$B$150,2,0)</f>
        <v/>
      </c>
    </row>
    <row r="5451">
      <c r="A5451" t="inlineStr">
        <is>
          <t xml:space="preserve">IR </t>
        </is>
      </c>
      <c r="B5451" t="inlineStr">
        <is>
          <t>IR 729</t>
        </is>
      </c>
      <c r="C5451" s="4" t="inlineStr">
        <is>
          <t>03.11.2023</t>
        </is>
      </c>
      <c r="D5451" t="inlineStr">
        <is>
          <t>14:00</t>
        </is>
      </c>
      <c r="E5451" s="4" t="inlineStr">
        <is>
          <t>03.11.2023</t>
        </is>
      </c>
      <c r="F5451" t="inlineStr">
        <is>
          <t>10:05</t>
        </is>
      </c>
      <c r="G5451" s="5" t="n">
        <v>3.91667</v>
      </c>
      <c r="H5451" t="inlineStr">
        <is>
          <t>Inbound</t>
        </is>
      </c>
      <c r="I5451" s="6" t="n">
        <v>0</v>
      </c>
      <c r="J5451" s="6" t="n">
        <v>0</v>
      </c>
      <c r="K5451" s="6" t="n">
        <v>1</v>
      </c>
      <c r="L5451" s="6">
        <f>I5451+J5451+K5451</f>
        <v/>
      </c>
      <c r="M5451" s="6" t="n">
        <v>0</v>
      </c>
      <c r="P5451" t="inlineStr">
        <is>
          <t>Ja</t>
        </is>
      </c>
      <c r="T5451" t="inlineStr">
        <is>
          <t>Teheran</t>
        </is>
      </c>
      <c r="U5451">
        <f>VLOOKUP(T5451,Destinations!$A$2:$C$550,2,0)</f>
        <v/>
      </c>
      <c r="V5451" t="inlineStr">
        <is>
          <t>WCHC</t>
        </is>
      </c>
      <c r="W5451">
        <f>VLOOKUP(V5451,'WCH Kat'!$A$1:$B$150,2,0)</f>
        <v/>
      </c>
    </row>
    <row r="5452">
      <c r="A5452" t="inlineStr">
        <is>
          <t xml:space="preserve">EW </t>
        </is>
      </c>
      <c r="B5452" t="inlineStr">
        <is>
          <t>EW  465</t>
        </is>
      </c>
      <c r="C5452" s="4" t="inlineStr">
        <is>
          <t>27.11.2023</t>
        </is>
      </c>
      <c r="D5452" t="inlineStr">
        <is>
          <t>18:10</t>
        </is>
      </c>
      <c r="E5452" s="4" t="inlineStr">
        <is>
          <t>26.11.2023</t>
        </is>
      </c>
      <c r="F5452" t="inlineStr">
        <is>
          <t>03:55</t>
        </is>
      </c>
      <c r="G5452" s="5" t="n">
        <v>38.25</v>
      </c>
      <c r="H5452" t="inlineStr">
        <is>
          <t>Inbound</t>
        </is>
      </c>
      <c r="I5452" s="6" t="n">
        <v>0</v>
      </c>
      <c r="J5452" s="6" t="n">
        <v>0</v>
      </c>
      <c r="K5452" s="6" t="n">
        <v>0</v>
      </c>
      <c r="L5452" s="6">
        <f>I5452+J5452+K5452</f>
        <v/>
      </c>
      <c r="M5452" s="6" t="n">
        <v>1</v>
      </c>
      <c r="N5452" t="inlineStr">
        <is>
          <t>Ja</t>
        </is>
      </c>
      <c r="T5452" t="inlineStr">
        <is>
          <t>LHR</t>
        </is>
      </c>
      <c r="U5452">
        <f>VLOOKUP(T5452,Destinations!$A$2:$C$550,2,0)</f>
        <v/>
      </c>
      <c r="V5452" t="inlineStr">
        <is>
          <t>WCHR</t>
        </is>
      </c>
      <c r="W5452">
        <f>VLOOKUP(V5452,'WCH Kat'!$A$1:$B$150,2,0)</f>
        <v/>
      </c>
    </row>
    <row r="5453">
      <c r="A5453" t="inlineStr">
        <is>
          <t xml:space="preserve">EW </t>
        </is>
      </c>
      <c r="B5453" t="inlineStr">
        <is>
          <t>EW  465</t>
        </is>
      </c>
      <c r="C5453" s="4" t="inlineStr">
        <is>
          <t>27.11.2023</t>
        </is>
      </c>
      <c r="D5453" t="inlineStr">
        <is>
          <t>18:10</t>
        </is>
      </c>
      <c r="E5453" s="4" t="inlineStr">
        <is>
          <t>26.11.2023</t>
        </is>
      </c>
      <c r="F5453" t="inlineStr">
        <is>
          <t>03:55</t>
        </is>
      </c>
      <c r="G5453" s="5" t="n">
        <v>38.25</v>
      </c>
      <c r="H5453" t="inlineStr">
        <is>
          <t>Inbound</t>
        </is>
      </c>
      <c r="I5453" s="6" t="n">
        <v>0</v>
      </c>
      <c r="J5453" s="6" t="n">
        <v>0</v>
      </c>
      <c r="K5453" s="6" t="n">
        <v>0</v>
      </c>
      <c r="L5453" s="6">
        <f>I5453+J5453+K5453</f>
        <v/>
      </c>
      <c r="M5453" s="6" t="n">
        <v>1</v>
      </c>
      <c r="N5453" t="inlineStr">
        <is>
          <t>Ja</t>
        </is>
      </c>
      <c r="T5453" t="inlineStr">
        <is>
          <t>LHR</t>
        </is>
      </c>
      <c r="U5453">
        <f>VLOOKUP(T5453,Destinations!$A$2:$C$550,2,0)</f>
        <v/>
      </c>
      <c r="V5453" t="inlineStr">
        <is>
          <t>WCHR</t>
        </is>
      </c>
      <c r="W5453">
        <f>VLOOKUP(V5453,'WCH Kat'!$A$1:$B$150,2,0)</f>
        <v/>
      </c>
    </row>
    <row r="5454">
      <c r="A5454" t="inlineStr">
        <is>
          <t xml:space="preserve">EW </t>
        </is>
      </c>
      <c r="B5454" t="inlineStr">
        <is>
          <t>EW  754</t>
        </is>
      </c>
      <c r="C5454" s="4" t="inlineStr">
        <is>
          <t>27.11.2023</t>
        </is>
      </c>
      <c r="D5454" t="inlineStr">
        <is>
          <t>18:15</t>
        </is>
      </c>
      <c r="E5454" s="4" t="inlineStr">
        <is>
          <t>26.11.2023</t>
        </is>
      </c>
      <c r="F5454" t="inlineStr">
        <is>
          <t>05:20</t>
        </is>
      </c>
      <c r="G5454" s="5" t="n">
        <v>36.91667</v>
      </c>
      <c r="H5454" t="inlineStr">
        <is>
          <t>Outbound</t>
        </is>
      </c>
      <c r="I5454" s="6" t="n">
        <v>0</v>
      </c>
      <c r="J5454" s="6" t="n">
        <v>0</v>
      </c>
      <c r="K5454" s="6" t="n">
        <v>0</v>
      </c>
      <c r="L5454" s="6">
        <f>I5454+J5454+K5454</f>
        <v/>
      </c>
      <c r="M5454" s="6" t="n">
        <v>1</v>
      </c>
      <c r="N5454" t="inlineStr">
        <is>
          <t>Ja</t>
        </is>
      </c>
      <c r="T5454" t="inlineStr">
        <is>
          <t>VIE</t>
        </is>
      </c>
      <c r="U5454">
        <f>VLOOKUP(T5454,Destinations!$A$2:$C$550,2,0)</f>
        <v/>
      </c>
      <c r="V5454" t="inlineStr">
        <is>
          <t>WCHR</t>
        </is>
      </c>
      <c r="W5454">
        <f>VLOOKUP(V5454,'WCH Kat'!$A$1:$B$150,2,0)</f>
        <v/>
      </c>
    </row>
    <row r="5455">
      <c r="A5455" t="inlineStr">
        <is>
          <t xml:space="preserve">XQ </t>
        </is>
      </c>
      <c r="B5455" t="inlineStr">
        <is>
          <t>XQ  983</t>
        </is>
      </c>
      <c r="C5455" s="4" t="inlineStr">
        <is>
          <t>27.11.2023</t>
        </is>
      </c>
      <c r="D5455" t="inlineStr">
        <is>
          <t>18:20</t>
        </is>
      </c>
      <c r="E5455" s="4" t="inlineStr">
        <is>
          <t>26.11.2023</t>
        </is>
      </c>
      <c r="F5455" t="inlineStr">
        <is>
          <t>02:35</t>
        </is>
      </c>
      <c r="G5455" s="5" t="n">
        <v>39.75</v>
      </c>
      <c r="H5455" t="inlineStr">
        <is>
          <t>Outbound</t>
        </is>
      </c>
      <c r="I5455" s="6" t="n">
        <v>0</v>
      </c>
      <c r="J5455" s="6" t="n">
        <v>0</v>
      </c>
      <c r="K5455" s="6" t="n">
        <v>0</v>
      </c>
      <c r="L5455" s="6">
        <f>I5455+J5455+K5455</f>
        <v/>
      </c>
      <c r="M5455" s="6" t="n">
        <v>1</v>
      </c>
      <c r="N5455" t="inlineStr">
        <is>
          <t>Ja</t>
        </is>
      </c>
      <c r="T5455" t="inlineStr">
        <is>
          <t>ADB</t>
        </is>
      </c>
      <c r="U5455">
        <f>VLOOKUP(T5455,Destinations!$A$2:$C$550,2,0)</f>
        <v/>
      </c>
      <c r="V5455" t="inlineStr">
        <is>
          <t>WCHR</t>
        </is>
      </c>
      <c r="W5455">
        <f>VLOOKUP(V5455,'WCH Kat'!$A$1:$B$150,2,0)</f>
        <v/>
      </c>
    </row>
    <row r="5456">
      <c r="A5456" t="inlineStr">
        <is>
          <t xml:space="preserve">XQ </t>
        </is>
      </c>
      <c r="B5456" t="inlineStr">
        <is>
          <t>XQ  983</t>
        </is>
      </c>
      <c r="C5456" s="4" t="inlineStr">
        <is>
          <t>27.11.2023</t>
        </is>
      </c>
      <c r="D5456" t="inlineStr">
        <is>
          <t>18:20</t>
        </is>
      </c>
      <c r="E5456" s="4" t="inlineStr">
        <is>
          <t>26.11.2023</t>
        </is>
      </c>
      <c r="F5456" t="inlineStr">
        <is>
          <t>02:35</t>
        </is>
      </c>
      <c r="G5456" s="5" t="n">
        <v>39.75</v>
      </c>
      <c r="H5456" t="inlineStr">
        <is>
          <t>Outbound</t>
        </is>
      </c>
      <c r="I5456" s="6" t="n">
        <v>0</v>
      </c>
      <c r="J5456" s="6" t="n">
        <v>0</v>
      </c>
      <c r="K5456" s="6" t="n">
        <v>0</v>
      </c>
      <c r="L5456" s="6">
        <f>I5456+J5456+K5456</f>
        <v/>
      </c>
      <c r="M5456" s="6" t="n">
        <v>1</v>
      </c>
      <c r="N5456" t="inlineStr">
        <is>
          <t>Ja</t>
        </is>
      </c>
      <c r="T5456" t="inlineStr">
        <is>
          <t>ADB</t>
        </is>
      </c>
      <c r="U5456">
        <f>VLOOKUP(T5456,Destinations!$A$2:$C$550,2,0)</f>
        <v/>
      </c>
      <c r="V5456" t="inlineStr">
        <is>
          <t>WCHS</t>
        </is>
      </c>
      <c r="W5456">
        <f>VLOOKUP(V5456,'WCH Kat'!$A$1:$B$150,2,0)</f>
        <v/>
      </c>
    </row>
    <row r="5457">
      <c r="A5457" t="inlineStr">
        <is>
          <t xml:space="preserve">XQ </t>
        </is>
      </c>
      <c r="B5457" t="inlineStr">
        <is>
          <t>XQ  983</t>
        </is>
      </c>
      <c r="C5457" s="4" t="inlineStr">
        <is>
          <t>27.11.2023</t>
        </is>
      </c>
      <c r="D5457" t="inlineStr">
        <is>
          <t>18:20</t>
        </is>
      </c>
      <c r="E5457" s="4" t="inlineStr">
        <is>
          <t>26.11.2023</t>
        </is>
      </c>
      <c r="F5457" t="inlineStr">
        <is>
          <t>02:35</t>
        </is>
      </c>
      <c r="G5457" s="5" t="n">
        <v>39.75</v>
      </c>
      <c r="H5457" t="inlineStr">
        <is>
          <t>Outbound</t>
        </is>
      </c>
      <c r="I5457" s="6" t="n">
        <v>0</v>
      </c>
      <c r="J5457" s="6" t="n">
        <v>0</v>
      </c>
      <c r="K5457" s="6" t="n">
        <v>0</v>
      </c>
      <c r="L5457" s="6">
        <f>I5457+J5457+K5457</f>
        <v/>
      </c>
      <c r="M5457" s="6" t="n">
        <v>1</v>
      </c>
      <c r="N5457" t="inlineStr">
        <is>
          <t>Ja</t>
        </is>
      </c>
      <c r="T5457" t="inlineStr">
        <is>
          <t>ADB</t>
        </is>
      </c>
      <c r="U5457">
        <f>VLOOKUP(T5457,Destinations!$A$2:$C$550,2,0)</f>
        <v/>
      </c>
      <c r="V5457" t="inlineStr">
        <is>
          <t>WCHR</t>
        </is>
      </c>
      <c r="W5457">
        <f>VLOOKUP(V5457,'WCH Kat'!$A$1:$B$150,2,0)</f>
        <v/>
      </c>
    </row>
    <row r="5458">
      <c r="A5458" t="inlineStr">
        <is>
          <t xml:space="preserve">XQ </t>
        </is>
      </c>
      <c r="B5458" t="inlineStr">
        <is>
          <t>XQ  983</t>
        </is>
      </c>
      <c r="C5458" s="4" t="inlineStr">
        <is>
          <t>27.11.2023</t>
        </is>
      </c>
      <c r="D5458" t="inlineStr">
        <is>
          <t>18:20</t>
        </is>
      </c>
      <c r="E5458" s="4" t="inlineStr">
        <is>
          <t>26.11.2023</t>
        </is>
      </c>
      <c r="F5458" t="inlineStr">
        <is>
          <t>02:35</t>
        </is>
      </c>
      <c r="G5458" s="5" t="n">
        <v>39.75</v>
      </c>
      <c r="H5458" t="inlineStr">
        <is>
          <t>Outbound</t>
        </is>
      </c>
      <c r="I5458" s="6" t="n">
        <v>0</v>
      </c>
      <c r="J5458" s="6" t="n">
        <v>0</v>
      </c>
      <c r="K5458" s="6" t="n">
        <v>0</v>
      </c>
      <c r="L5458" s="6">
        <f>I5458+J5458+K5458</f>
        <v/>
      </c>
      <c r="M5458" s="6" t="n">
        <v>1</v>
      </c>
      <c r="N5458" t="inlineStr">
        <is>
          <t>Ja</t>
        </is>
      </c>
      <c r="T5458" t="inlineStr">
        <is>
          <t>ADB</t>
        </is>
      </c>
      <c r="U5458">
        <f>VLOOKUP(T5458,Destinations!$A$2:$C$550,2,0)</f>
        <v/>
      </c>
      <c r="V5458" t="inlineStr">
        <is>
          <t>WCHS</t>
        </is>
      </c>
      <c r="W5458">
        <f>VLOOKUP(V5458,'WCH Kat'!$A$1:$B$150,2,0)</f>
        <v/>
      </c>
    </row>
    <row r="5459">
      <c r="A5459" t="inlineStr">
        <is>
          <t xml:space="preserve">XQ </t>
        </is>
      </c>
      <c r="B5459" t="inlineStr">
        <is>
          <t>XQ  983</t>
        </is>
      </c>
      <c r="C5459" s="4" t="inlineStr">
        <is>
          <t>27.11.2023</t>
        </is>
      </c>
      <c r="D5459" t="inlineStr">
        <is>
          <t>18:20</t>
        </is>
      </c>
      <c r="E5459" s="4" t="inlineStr">
        <is>
          <t>26.11.2023</t>
        </is>
      </c>
      <c r="F5459" t="inlineStr">
        <is>
          <t>02:35</t>
        </is>
      </c>
      <c r="G5459" s="5" t="n">
        <v>39.75</v>
      </c>
      <c r="H5459" t="inlineStr">
        <is>
          <t>Outbound</t>
        </is>
      </c>
      <c r="I5459" s="6" t="n">
        <v>0</v>
      </c>
      <c r="J5459" s="6" t="n">
        <v>0</v>
      </c>
      <c r="K5459" s="6" t="n">
        <v>0</v>
      </c>
      <c r="L5459" s="6">
        <f>I5459+J5459+K5459</f>
        <v/>
      </c>
      <c r="M5459" s="6" t="n">
        <v>1</v>
      </c>
      <c r="N5459" t="inlineStr">
        <is>
          <t>Ja</t>
        </is>
      </c>
      <c r="T5459" t="inlineStr">
        <is>
          <t>ADB</t>
        </is>
      </c>
      <c r="U5459">
        <f>VLOOKUP(T5459,Destinations!$A$2:$C$550,2,0)</f>
        <v/>
      </c>
      <c r="V5459" t="inlineStr">
        <is>
          <t>WCHS</t>
        </is>
      </c>
      <c r="W5459">
        <f>VLOOKUP(V5459,'WCH Kat'!$A$1:$B$150,2,0)</f>
        <v/>
      </c>
    </row>
    <row r="5460">
      <c r="A5460" t="inlineStr">
        <is>
          <t xml:space="preserve">XQ </t>
        </is>
      </c>
      <c r="B5460" t="inlineStr">
        <is>
          <t>XQ  983</t>
        </is>
      </c>
      <c r="C5460" s="4" t="inlineStr">
        <is>
          <t>27.11.2023</t>
        </is>
      </c>
      <c r="D5460" t="inlineStr">
        <is>
          <t>18:20</t>
        </is>
      </c>
      <c r="E5460" s="4" t="inlineStr">
        <is>
          <t>26.11.2023</t>
        </is>
      </c>
      <c r="F5460" t="inlineStr">
        <is>
          <t>02:35</t>
        </is>
      </c>
      <c r="G5460" s="5" t="n">
        <v>39.75</v>
      </c>
      <c r="H5460" t="inlineStr">
        <is>
          <t>Outbound</t>
        </is>
      </c>
      <c r="I5460" s="6" t="n">
        <v>0</v>
      </c>
      <c r="J5460" s="6" t="n">
        <v>0</v>
      </c>
      <c r="K5460" s="6" t="n">
        <v>0</v>
      </c>
      <c r="L5460" s="6">
        <f>I5460+J5460+K5460</f>
        <v/>
      </c>
      <c r="M5460" s="6" t="n">
        <v>1</v>
      </c>
      <c r="N5460" t="inlineStr">
        <is>
          <t>Ja</t>
        </is>
      </c>
      <c r="T5460" t="inlineStr">
        <is>
          <t>ADB</t>
        </is>
      </c>
      <c r="U5460">
        <f>VLOOKUP(T5460,Destinations!$A$2:$C$550,2,0)</f>
        <v/>
      </c>
      <c r="V5460" t="inlineStr">
        <is>
          <t>WCHS</t>
        </is>
      </c>
      <c r="W5460">
        <f>VLOOKUP(V5460,'WCH Kat'!$A$1:$B$150,2,0)</f>
        <v/>
      </c>
    </row>
    <row r="5461">
      <c r="A5461" t="inlineStr">
        <is>
          <t xml:space="preserve">XQ </t>
        </is>
      </c>
      <c r="B5461" t="inlineStr">
        <is>
          <t>XQ  983</t>
        </is>
      </c>
      <c r="C5461" s="4" t="inlineStr">
        <is>
          <t>27.11.2023</t>
        </is>
      </c>
      <c r="D5461" t="inlineStr">
        <is>
          <t>18:20</t>
        </is>
      </c>
      <c r="E5461" s="4" t="inlineStr">
        <is>
          <t>26.11.2023</t>
        </is>
      </c>
      <c r="F5461" t="inlineStr">
        <is>
          <t>02:35</t>
        </is>
      </c>
      <c r="G5461" s="5" t="n">
        <v>39.75</v>
      </c>
      <c r="H5461" t="inlineStr">
        <is>
          <t>Outbound</t>
        </is>
      </c>
      <c r="I5461" s="6" t="n">
        <v>0</v>
      </c>
      <c r="J5461" s="6" t="n">
        <v>0</v>
      </c>
      <c r="K5461" s="6" t="n">
        <v>0</v>
      </c>
      <c r="L5461" s="6">
        <f>I5461+J5461+K5461</f>
        <v/>
      </c>
      <c r="M5461" s="6" t="n">
        <v>1</v>
      </c>
      <c r="N5461" t="inlineStr">
        <is>
          <t>Ja</t>
        </is>
      </c>
      <c r="T5461" t="inlineStr">
        <is>
          <t>ADB</t>
        </is>
      </c>
      <c r="U5461">
        <f>VLOOKUP(T5461,Destinations!$A$2:$C$550,2,0)</f>
        <v/>
      </c>
      <c r="V5461" t="inlineStr">
        <is>
          <t>WCHR</t>
        </is>
      </c>
      <c r="W5461">
        <f>VLOOKUP(V5461,'WCH Kat'!$A$1:$B$150,2,0)</f>
        <v/>
      </c>
    </row>
    <row r="5462">
      <c r="A5462" t="inlineStr">
        <is>
          <t xml:space="preserve">XQ </t>
        </is>
      </c>
      <c r="B5462" t="inlineStr">
        <is>
          <t>XQ  983</t>
        </is>
      </c>
      <c r="C5462" s="4" t="inlineStr">
        <is>
          <t>27.11.2023</t>
        </is>
      </c>
      <c r="D5462" t="inlineStr">
        <is>
          <t>18:20</t>
        </is>
      </c>
      <c r="E5462" s="4" t="inlineStr">
        <is>
          <t>26.11.2023</t>
        </is>
      </c>
      <c r="F5462" t="inlineStr">
        <is>
          <t>02:35</t>
        </is>
      </c>
      <c r="G5462" s="5" t="n">
        <v>39.75</v>
      </c>
      <c r="H5462" t="inlineStr">
        <is>
          <t>Outbound</t>
        </is>
      </c>
      <c r="I5462" s="6" t="n">
        <v>0</v>
      </c>
      <c r="J5462" s="6" t="n">
        <v>0</v>
      </c>
      <c r="K5462" s="6" t="n">
        <v>0</v>
      </c>
      <c r="L5462" s="6">
        <f>I5462+J5462+K5462</f>
        <v/>
      </c>
      <c r="M5462" s="6" t="n">
        <v>1</v>
      </c>
      <c r="N5462" t="inlineStr">
        <is>
          <t>Ja</t>
        </is>
      </c>
      <c r="T5462" t="inlineStr">
        <is>
          <t>ADB</t>
        </is>
      </c>
      <c r="U5462">
        <f>VLOOKUP(T5462,Destinations!$A$2:$C$550,2,0)</f>
        <v/>
      </c>
      <c r="V5462" t="inlineStr">
        <is>
          <t>WCHS</t>
        </is>
      </c>
      <c r="W5462">
        <f>VLOOKUP(V5462,'WCH Kat'!$A$1:$B$150,2,0)</f>
        <v/>
      </c>
    </row>
    <row r="5463">
      <c r="A5463" t="inlineStr">
        <is>
          <t xml:space="preserve">XQ </t>
        </is>
      </c>
      <c r="B5463" t="inlineStr">
        <is>
          <t>XQ  983</t>
        </is>
      </c>
      <c r="C5463" s="4" t="inlineStr">
        <is>
          <t>27.11.2023</t>
        </is>
      </c>
      <c r="D5463" t="inlineStr">
        <is>
          <t>18:20</t>
        </is>
      </c>
      <c r="E5463" s="4" t="inlineStr">
        <is>
          <t>26.11.2023</t>
        </is>
      </c>
      <c r="F5463" t="inlineStr">
        <is>
          <t>02:35</t>
        </is>
      </c>
      <c r="G5463" s="5" t="n">
        <v>39.75</v>
      </c>
      <c r="H5463" t="inlineStr">
        <is>
          <t>Outbound</t>
        </is>
      </c>
      <c r="I5463" s="6" t="n">
        <v>0</v>
      </c>
      <c r="J5463" s="6" t="n">
        <v>0</v>
      </c>
      <c r="K5463" s="6" t="n">
        <v>0</v>
      </c>
      <c r="L5463" s="6">
        <f>I5463+J5463+K5463</f>
        <v/>
      </c>
      <c r="M5463" s="6" t="n">
        <v>1</v>
      </c>
      <c r="N5463" t="inlineStr">
        <is>
          <t>Ja</t>
        </is>
      </c>
      <c r="T5463" t="inlineStr">
        <is>
          <t>ADB</t>
        </is>
      </c>
      <c r="U5463">
        <f>VLOOKUP(T5463,Destinations!$A$2:$C$550,2,0)</f>
        <v/>
      </c>
      <c r="V5463" t="inlineStr">
        <is>
          <t>WCHS</t>
        </is>
      </c>
      <c r="W5463">
        <f>VLOOKUP(V5463,'WCH Kat'!$A$1:$B$150,2,0)</f>
        <v/>
      </c>
    </row>
    <row r="5464">
      <c r="A5464" t="inlineStr">
        <is>
          <t xml:space="preserve">XQ </t>
        </is>
      </c>
      <c r="B5464" t="inlineStr">
        <is>
          <t>XQ  983</t>
        </is>
      </c>
      <c r="C5464" s="4" t="inlineStr">
        <is>
          <t>27.11.2023</t>
        </is>
      </c>
      <c r="D5464" t="inlineStr">
        <is>
          <t>18:20</t>
        </is>
      </c>
      <c r="E5464" s="4" t="inlineStr">
        <is>
          <t>26.11.2023</t>
        </is>
      </c>
      <c r="F5464" t="inlineStr">
        <is>
          <t>02:35</t>
        </is>
      </c>
      <c r="G5464" s="5" t="n">
        <v>39.75</v>
      </c>
      <c r="H5464" t="inlineStr">
        <is>
          <t>Outbound</t>
        </is>
      </c>
      <c r="I5464" s="6" t="n">
        <v>0</v>
      </c>
      <c r="J5464" s="6" t="n">
        <v>0</v>
      </c>
      <c r="K5464" s="6" t="n">
        <v>0</v>
      </c>
      <c r="L5464" s="6">
        <f>I5464+J5464+K5464</f>
        <v/>
      </c>
      <c r="M5464" s="6" t="n">
        <v>1</v>
      </c>
      <c r="N5464" t="inlineStr">
        <is>
          <t>Ja</t>
        </is>
      </c>
      <c r="T5464" t="inlineStr">
        <is>
          <t>ADB</t>
        </is>
      </c>
      <c r="U5464">
        <f>VLOOKUP(T5464,Destinations!$A$2:$C$550,2,0)</f>
        <v/>
      </c>
      <c r="V5464" t="inlineStr">
        <is>
          <t>WCHS</t>
        </is>
      </c>
      <c r="W5464">
        <f>VLOOKUP(V5464,'WCH Kat'!$A$1:$B$150,2,0)</f>
        <v/>
      </c>
    </row>
    <row r="5465">
      <c r="A5465" t="inlineStr">
        <is>
          <t xml:space="preserve">XQ </t>
        </is>
      </c>
      <c r="B5465" t="inlineStr">
        <is>
          <t>XQ  983</t>
        </is>
      </c>
      <c r="C5465" s="4" t="inlineStr">
        <is>
          <t>27.11.2023</t>
        </is>
      </c>
      <c r="D5465" t="inlineStr">
        <is>
          <t>18:20</t>
        </is>
      </c>
      <c r="E5465" s="4" t="inlineStr">
        <is>
          <t>26.11.2023</t>
        </is>
      </c>
      <c r="F5465" t="inlineStr">
        <is>
          <t>02:35</t>
        </is>
      </c>
      <c r="G5465" s="5" t="n">
        <v>39.75</v>
      </c>
      <c r="H5465" t="inlineStr">
        <is>
          <t>Outbound</t>
        </is>
      </c>
      <c r="I5465" s="6" t="n">
        <v>0</v>
      </c>
      <c r="J5465" s="6" t="n">
        <v>0</v>
      </c>
      <c r="K5465" s="6" t="n">
        <v>0</v>
      </c>
      <c r="L5465" s="6">
        <f>I5465+J5465+K5465</f>
        <v/>
      </c>
      <c r="M5465" s="6" t="n">
        <v>1</v>
      </c>
      <c r="N5465" t="inlineStr">
        <is>
          <t>Ja</t>
        </is>
      </c>
      <c r="T5465" t="inlineStr">
        <is>
          <t>ADB</t>
        </is>
      </c>
      <c r="U5465">
        <f>VLOOKUP(T5465,Destinations!$A$2:$C$550,2,0)</f>
        <v/>
      </c>
      <c r="V5465" t="inlineStr">
        <is>
          <t>WCHS</t>
        </is>
      </c>
      <c r="W5465">
        <f>VLOOKUP(V5465,'WCH Kat'!$A$1:$B$150,2,0)</f>
        <v/>
      </c>
    </row>
    <row r="5466">
      <c r="A5466" t="inlineStr">
        <is>
          <t xml:space="preserve">EW </t>
        </is>
      </c>
      <c r="B5466" t="inlineStr">
        <is>
          <t>EW  762</t>
        </is>
      </c>
      <c r="C5466" s="4" t="inlineStr">
        <is>
          <t>27.11.2023</t>
        </is>
      </c>
      <c r="D5466" t="inlineStr">
        <is>
          <t>18:45</t>
        </is>
      </c>
      <c r="E5466" s="4" t="inlineStr">
        <is>
          <t>26.11.2023</t>
        </is>
      </c>
      <c r="F5466" t="inlineStr">
        <is>
          <t>05:50</t>
        </is>
      </c>
      <c r="G5466" s="5" t="n">
        <v>36.91667</v>
      </c>
      <c r="H5466" t="inlineStr">
        <is>
          <t>Outbound</t>
        </is>
      </c>
      <c r="I5466" s="6" t="n">
        <v>0</v>
      </c>
      <c r="J5466" s="6" t="n">
        <v>0</v>
      </c>
      <c r="K5466" s="6" t="n">
        <v>0</v>
      </c>
      <c r="L5466" s="6">
        <f>I5466+J5466+K5466</f>
        <v/>
      </c>
      <c r="M5466" s="6" t="n">
        <v>1</v>
      </c>
      <c r="P5466" t="inlineStr">
        <is>
          <t>Ja</t>
        </is>
      </c>
      <c r="T5466" t="inlineStr">
        <is>
          <t>ZRH</t>
        </is>
      </c>
      <c r="U5466">
        <f>VLOOKUP(T5466,Destinations!$A$2:$C$550,2,0)</f>
        <v/>
      </c>
      <c r="V5466" t="inlineStr">
        <is>
          <t>WCHS</t>
        </is>
      </c>
      <c r="W5466">
        <f>VLOOKUP(V5466,'WCH Kat'!$A$1:$B$150,2,0)</f>
        <v/>
      </c>
    </row>
    <row r="5467">
      <c r="A5467" t="inlineStr">
        <is>
          <t xml:space="preserve">IR </t>
        </is>
      </c>
      <c r="B5467" t="inlineStr">
        <is>
          <t>IR 728</t>
        </is>
      </c>
      <c r="C5467" s="4" t="inlineStr">
        <is>
          <t>03.11.2023</t>
        </is>
      </c>
      <c r="D5467" t="inlineStr">
        <is>
          <t>15:30</t>
        </is>
      </c>
      <c r="E5467" s="4" t="inlineStr">
        <is>
          <t>01.11.2023</t>
        </is>
      </c>
      <c r="F5467" t="inlineStr">
        <is>
          <t>16:01</t>
        </is>
      </c>
      <c r="G5467" s="5" t="n">
        <v>47.48333</v>
      </c>
      <c r="H5467" t="inlineStr">
        <is>
          <t>Outbound</t>
        </is>
      </c>
      <c r="I5467" s="6" t="n">
        <v>0</v>
      </c>
      <c r="J5467" s="6" t="n">
        <v>0</v>
      </c>
      <c r="K5467" s="6" t="n">
        <v>0</v>
      </c>
      <c r="L5467" s="6">
        <f>I5467+J5467+K5467</f>
        <v/>
      </c>
      <c r="M5467" s="6" t="n">
        <v>1</v>
      </c>
      <c r="O5467" t="inlineStr">
        <is>
          <t>Ja</t>
        </is>
      </c>
      <c r="T5467" t="inlineStr">
        <is>
          <t>Teheran</t>
        </is>
      </c>
      <c r="U5467">
        <f>VLOOKUP(T5467,Destinations!$A$2:$C$550,2,0)</f>
        <v/>
      </c>
      <c r="V5467" t="inlineStr">
        <is>
          <t>WCHC</t>
        </is>
      </c>
      <c r="W5467">
        <f>VLOOKUP(V5467,'WCH Kat'!$A$1:$B$150,2,0)</f>
        <v/>
      </c>
    </row>
    <row r="5468">
      <c r="A5468" t="inlineStr">
        <is>
          <t xml:space="preserve">IR </t>
        </is>
      </c>
      <c r="B5468" t="inlineStr">
        <is>
          <t>IR 729</t>
        </is>
      </c>
      <c r="C5468" s="4" t="inlineStr">
        <is>
          <t>07.11.2023</t>
        </is>
      </c>
      <c r="D5468" t="inlineStr">
        <is>
          <t>21:25</t>
        </is>
      </c>
      <c r="E5468" s="4" t="inlineStr">
        <is>
          <t>03.11.2023</t>
        </is>
      </c>
      <c r="F5468" t="inlineStr">
        <is>
          <t>10:27</t>
        </is>
      </c>
      <c r="G5468" s="5" t="n">
        <v>106.96667</v>
      </c>
      <c r="H5468" t="inlineStr">
        <is>
          <t>Inbound</t>
        </is>
      </c>
      <c r="I5468" s="6" t="n">
        <v>0</v>
      </c>
      <c r="J5468" s="6" t="n">
        <v>0</v>
      </c>
      <c r="K5468" s="6" t="n">
        <v>0</v>
      </c>
      <c r="L5468" s="6">
        <f>I5468+J5468+K5468</f>
        <v/>
      </c>
      <c r="M5468" s="6" t="n">
        <v>1</v>
      </c>
      <c r="O5468" t="inlineStr">
        <is>
          <t>Ja</t>
        </is>
      </c>
      <c r="T5468" t="inlineStr">
        <is>
          <t>Teheran</t>
        </is>
      </c>
      <c r="U5468">
        <f>VLOOKUP(T5468,Destinations!$A$2:$C$550,2,0)</f>
        <v/>
      </c>
      <c r="V5468" t="inlineStr">
        <is>
          <t>WCHC</t>
        </is>
      </c>
      <c r="W5468">
        <f>VLOOKUP(V5468,'WCH Kat'!$A$1:$B$150,2,0)</f>
        <v/>
      </c>
    </row>
    <row r="5469">
      <c r="A5469" t="inlineStr">
        <is>
          <t xml:space="preserve">W4 </t>
        </is>
      </c>
      <c r="B5469" t="inlineStr">
        <is>
          <t>W4 3093</t>
        </is>
      </c>
      <c r="C5469" s="4" t="inlineStr">
        <is>
          <t>27.11.2023</t>
        </is>
      </c>
      <c r="D5469" t="inlineStr">
        <is>
          <t>19:55</t>
        </is>
      </c>
      <c r="E5469" s="4" t="inlineStr">
        <is>
          <t>26.11.2023</t>
        </is>
      </c>
      <c r="F5469" t="inlineStr">
        <is>
          <t>03:10</t>
        </is>
      </c>
      <c r="G5469" s="5" t="n">
        <v>40.75</v>
      </c>
      <c r="H5469" t="inlineStr">
        <is>
          <t>Inbound</t>
        </is>
      </c>
      <c r="I5469" s="6" t="n">
        <v>0</v>
      </c>
      <c r="J5469" s="6" t="n">
        <v>0</v>
      </c>
      <c r="K5469" s="6" t="n">
        <v>0</v>
      </c>
      <c r="L5469" s="6">
        <f>I5469+J5469+K5469</f>
        <v/>
      </c>
      <c r="M5469" s="6" t="n">
        <v>1</v>
      </c>
      <c r="N5469" t="inlineStr">
        <is>
          <t>Ja</t>
        </is>
      </c>
      <c r="T5469" t="inlineStr">
        <is>
          <t>OTP</t>
        </is>
      </c>
      <c r="U5469">
        <f>VLOOKUP(T5469,Destinations!$A$2:$C$550,2,0)</f>
        <v/>
      </c>
      <c r="V5469" t="inlineStr">
        <is>
          <t>WCHS</t>
        </is>
      </c>
      <c r="W5469">
        <f>VLOOKUP(V5469,'WCH Kat'!$A$1:$B$150,2,0)</f>
        <v/>
      </c>
    </row>
    <row r="5470">
      <c r="A5470" t="inlineStr">
        <is>
          <t xml:space="preserve">W4 </t>
        </is>
      </c>
      <c r="B5470" t="inlineStr">
        <is>
          <t>W4 3093</t>
        </is>
      </c>
      <c r="C5470" s="4" t="inlineStr">
        <is>
          <t>27.11.2023</t>
        </is>
      </c>
      <c r="D5470" t="inlineStr">
        <is>
          <t>19:55</t>
        </is>
      </c>
      <c r="E5470" s="4" t="inlineStr">
        <is>
          <t>27.11.2023</t>
        </is>
      </c>
      <c r="F5470" t="inlineStr">
        <is>
          <t>19:32</t>
        </is>
      </c>
      <c r="G5470" s="5" t="n">
        <v>0.38333</v>
      </c>
      <c r="H5470" t="inlineStr">
        <is>
          <t>Inbound</t>
        </is>
      </c>
      <c r="I5470" s="6" t="n">
        <v>1</v>
      </c>
      <c r="J5470" s="6" t="n">
        <v>0</v>
      </c>
      <c r="K5470" s="6" t="n">
        <v>0</v>
      </c>
      <c r="L5470" s="6">
        <f>I5470+J5470+K5470</f>
        <v/>
      </c>
      <c r="M5470" s="6" t="n">
        <v>0</v>
      </c>
      <c r="R5470" t="inlineStr">
        <is>
          <t>Ja</t>
        </is>
      </c>
      <c r="T5470" t="inlineStr">
        <is>
          <t>OTP</t>
        </is>
      </c>
      <c r="U5470">
        <f>VLOOKUP(T5470,Destinations!$A$2:$C$550,2,0)</f>
        <v/>
      </c>
      <c r="V5470" t="inlineStr">
        <is>
          <t>WCHS</t>
        </is>
      </c>
      <c r="W5470">
        <f>VLOOKUP(V5470,'WCH Kat'!$A$1:$B$150,2,0)</f>
        <v/>
      </c>
    </row>
    <row r="5471">
      <c r="A5471" t="inlineStr">
        <is>
          <t xml:space="preserve">IR </t>
        </is>
      </c>
      <c r="B5471" t="inlineStr">
        <is>
          <t>IR 728</t>
        </is>
      </c>
      <c r="C5471" s="4" t="inlineStr">
        <is>
          <t>07.11.2023</t>
        </is>
      </c>
      <c r="D5471" t="inlineStr">
        <is>
          <t>22:55</t>
        </is>
      </c>
      <c r="E5471" s="4" t="inlineStr">
        <is>
          <t>03.11.2023</t>
        </is>
      </c>
      <c r="F5471" t="inlineStr">
        <is>
          <t>10:27</t>
        </is>
      </c>
      <c r="G5471" s="5" t="n">
        <v>108.46667</v>
      </c>
      <c r="H5471" t="inlineStr">
        <is>
          <t>Outbound</t>
        </is>
      </c>
      <c r="I5471" s="6" t="n">
        <v>0</v>
      </c>
      <c r="J5471" s="6" t="n">
        <v>0</v>
      </c>
      <c r="K5471" s="6" t="n">
        <v>0</v>
      </c>
      <c r="L5471" s="6">
        <f>I5471+J5471+K5471</f>
        <v/>
      </c>
      <c r="M5471" s="6" t="n">
        <v>1</v>
      </c>
      <c r="O5471" t="inlineStr">
        <is>
          <t>Ja</t>
        </is>
      </c>
      <c r="T5471" t="inlineStr">
        <is>
          <t>Teheran</t>
        </is>
      </c>
      <c r="U5471">
        <f>VLOOKUP(T5471,Destinations!$A$2:$C$550,2,0)</f>
        <v/>
      </c>
      <c r="V5471" t="inlineStr">
        <is>
          <t>WCHC</t>
        </is>
      </c>
      <c r="W5471">
        <f>VLOOKUP(V5471,'WCH Kat'!$A$1:$B$150,2,0)</f>
        <v/>
      </c>
    </row>
    <row r="5472">
      <c r="A5472" t="inlineStr">
        <is>
          <t xml:space="preserve">LH </t>
        </is>
      </c>
      <c r="B5472" t="inlineStr">
        <is>
          <t>LH 1987</t>
        </is>
      </c>
      <c r="C5472" s="4" t="inlineStr">
        <is>
          <t>27.11.2023</t>
        </is>
      </c>
      <c r="D5472" t="inlineStr">
        <is>
          <t>20:05</t>
        </is>
      </c>
      <c r="E5472" s="4" t="inlineStr">
        <is>
          <t>26.11.2023</t>
        </is>
      </c>
      <c r="F5472" t="inlineStr">
        <is>
          <t>07:10</t>
        </is>
      </c>
      <c r="G5472" s="5" t="n">
        <v>36.91667</v>
      </c>
      <c r="H5472" t="inlineStr">
        <is>
          <t>Outbound</t>
        </is>
      </c>
      <c r="I5472" s="6" t="n">
        <v>0</v>
      </c>
      <c r="J5472" s="6" t="n">
        <v>0</v>
      </c>
      <c r="K5472" s="6" t="n">
        <v>0</v>
      </c>
      <c r="L5472" s="6">
        <f>I5472+J5472+K5472</f>
        <v/>
      </c>
      <c r="M5472" s="6" t="n">
        <v>1</v>
      </c>
      <c r="P5472" t="inlineStr">
        <is>
          <t>Ja</t>
        </is>
      </c>
      <c r="T5472" t="inlineStr">
        <is>
          <t>MUC</t>
        </is>
      </c>
      <c r="U5472">
        <f>VLOOKUP(T5472,Destinations!$A$2:$C$550,2,0)</f>
        <v/>
      </c>
      <c r="V5472" t="inlineStr">
        <is>
          <t>WCHR</t>
        </is>
      </c>
      <c r="W5472">
        <f>VLOOKUP(V5472,'WCH Kat'!$A$1:$B$150,2,0)</f>
        <v/>
      </c>
    </row>
    <row r="5473">
      <c r="A5473" t="inlineStr">
        <is>
          <t xml:space="preserve">LH </t>
        </is>
      </c>
      <c r="B5473" t="inlineStr">
        <is>
          <t>LH 1986</t>
        </is>
      </c>
      <c r="C5473" s="4" t="inlineStr">
        <is>
          <t>27.11.2023</t>
        </is>
      </c>
      <c r="D5473" t="inlineStr">
        <is>
          <t>20:06</t>
        </is>
      </c>
      <c r="E5473" s="4" t="inlineStr">
        <is>
          <t>27.11.2023</t>
        </is>
      </c>
      <c r="F5473" t="inlineStr">
        <is>
          <t>19:17</t>
        </is>
      </c>
      <c r="G5473" s="5" t="n">
        <v>0.81667</v>
      </c>
      <c r="H5473" t="inlineStr">
        <is>
          <t>Inbound</t>
        </is>
      </c>
      <c r="I5473" s="6" t="n">
        <v>1</v>
      </c>
      <c r="J5473" s="6" t="n">
        <v>0</v>
      </c>
      <c r="K5473" s="6" t="n">
        <v>0</v>
      </c>
      <c r="L5473" s="6">
        <f>I5473+J5473+K5473</f>
        <v/>
      </c>
      <c r="M5473" s="6" t="n">
        <v>0</v>
      </c>
      <c r="P5473" t="inlineStr">
        <is>
          <t>Ja</t>
        </is>
      </c>
      <c r="T5473" t="inlineStr">
        <is>
          <t>München</t>
        </is>
      </c>
      <c r="U5473">
        <f>VLOOKUP(T5473,Destinations!$A$2:$C$550,2,0)</f>
        <v/>
      </c>
      <c r="V5473" t="inlineStr">
        <is>
          <t>WCHR</t>
        </is>
      </c>
      <c r="W5473">
        <f>VLOOKUP(V5473,'WCH Kat'!$A$1:$B$150,2,0)</f>
        <v/>
      </c>
    </row>
    <row r="5474">
      <c r="A5474" t="inlineStr">
        <is>
          <t xml:space="preserve">FR </t>
        </is>
      </c>
      <c r="B5474" t="inlineStr">
        <is>
          <t>FR 1596</t>
        </is>
      </c>
      <c r="C5474" s="4" t="inlineStr">
        <is>
          <t>27.11.2023</t>
        </is>
      </c>
      <c r="D5474" t="inlineStr">
        <is>
          <t>20:35</t>
        </is>
      </c>
      <c r="E5474" s="4" t="inlineStr">
        <is>
          <t>27.11.2023</t>
        </is>
      </c>
      <c r="F5474" t="inlineStr">
        <is>
          <t>18:50</t>
        </is>
      </c>
      <c r="G5474" s="5" t="n">
        <v>1.75</v>
      </c>
      <c r="H5474" t="inlineStr">
        <is>
          <t>Outbound</t>
        </is>
      </c>
      <c r="I5474" s="6" t="n">
        <v>0</v>
      </c>
      <c r="J5474" s="6" t="n">
        <v>1</v>
      </c>
      <c r="K5474" s="6" t="n">
        <v>0</v>
      </c>
      <c r="L5474" s="6">
        <f>I5474+J5474+K5474</f>
        <v/>
      </c>
      <c r="M5474" s="6" t="n">
        <v>0</v>
      </c>
      <c r="Q5474" t="inlineStr">
        <is>
          <t>Ja</t>
        </is>
      </c>
      <c r="T5474" t="inlineStr">
        <is>
          <t>Marrakesch</t>
        </is>
      </c>
      <c r="U5474">
        <f>VLOOKUP(T5474,Destinations!$A$2:$C$550,2,0)</f>
        <v/>
      </c>
      <c r="V5474" t="inlineStr">
        <is>
          <t>WCHS</t>
        </is>
      </c>
      <c r="W5474">
        <f>VLOOKUP(V5474,'WCH Kat'!$A$1:$B$150,2,0)</f>
        <v/>
      </c>
    </row>
    <row r="5475">
      <c r="A5475" t="inlineStr">
        <is>
          <t xml:space="preserve">FR </t>
        </is>
      </c>
      <c r="B5475" t="inlineStr">
        <is>
          <t>FR 1596</t>
        </is>
      </c>
      <c r="C5475" s="4" t="inlineStr">
        <is>
          <t>27.11.2023</t>
        </is>
      </c>
      <c r="D5475" t="inlineStr">
        <is>
          <t>20:35</t>
        </is>
      </c>
      <c r="E5475" s="4" t="inlineStr">
        <is>
          <t>27.11.2023</t>
        </is>
      </c>
      <c r="F5475" t="inlineStr">
        <is>
          <t>18:55</t>
        </is>
      </c>
      <c r="G5475" s="5" t="n">
        <v>1.66667</v>
      </c>
      <c r="H5475" t="inlineStr">
        <is>
          <t>Outbound</t>
        </is>
      </c>
      <c r="I5475" s="6" t="n">
        <v>0</v>
      </c>
      <c r="J5475" s="6" t="n">
        <v>1</v>
      </c>
      <c r="K5475" s="6" t="n">
        <v>0</v>
      </c>
      <c r="L5475" s="6">
        <f>I5475+J5475+K5475</f>
        <v/>
      </c>
      <c r="M5475" s="6" t="n">
        <v>0</v>
      </c>
      <c r="Q5475" t="inlineStr">
        <is>
          <t>Ja</t>
        </is>
      </c>
      <c r="T5475" t="inlineStr">
        <is>
          <t>Marrakesch</t>
        </is>
      </c>
      <c r="U5475">
        <f>VLOOKUP(T5475,Destinations!$A$2:$C$550,2,0)</f>
        <v/>
      </c>
      <c r="V5475" t="inlineStr">
        <is>
          <t>WCHS</t>
        </is>
      </c>
      <c r="W5475">
        <f>VLOOKUP(V5475,'WCH Kat'!$A$1:$B$150,2,0)</f>
        <v/>
      </c>
    </row>
    <row r="5476">
      <c r="A5476" t="inlineStr">
        <is>
          <t xml:space="preserve">EW </t>
        </is>
      </c>
      <c r="B5476" t="inlineStr">
        <is>
          <t>EW  763</t>
        </is>
      </c>
      <c r="C5476" s="4" t="inlineStr">
        <is>
          <t>27.11.2023</t>
        </is>
      </c>
      <c r="D5476" t="inlineStr">
        <is>
          <t>21:30</t>
        </is>
      </c>
      <c r="E5476" s="4" t="inlineStr">
        <is>
          <t>26.11.2023</t>
        </is>
      </c>
      <c r="F5476" t="inlineStr">
        <is>
          <t>07:30</t>
        </is>
      </c>
      <c r="G5476" s="5" t="n">
        <v>38</v>
      </c>
      <c r="H5476" t="inlineStr">
        <is>
          <t>Inbound</t>
        </is>
      </c>
      <c r="I5476" s="6" t="n">
        <v>0</v>
      </c>
      <c r="J5476" s="6" t="n">
        <v>0</v>
      </c>
      <c r="K5476" s="6" t="n">
        <v>0</v>
      </c>
      <c r="L5476" s="6">
        <f>I5476+J5476+K5476</f>
        <v/>
      </c>
      <c r="M5476" s="6" t="n">
        <v>1</v>
      </c>
      <c r="P5476" t="inlineStr">
        <is>
          <t>Ja</t>
        </is>
      </c>
      <c r="T5476" t="inlineStr">
        <is>
          <t>ZRH</t>
        </is>
      </c>
      <c r="U5476">
        <f>VLOOKUP(T5476,Destinations!$A$2:$C$550,2,0)</f>
        <v/>
      </c>
      <c r="V5476" t="inlineStr">
        <is>
          <t>WCHS</t>
        </is>
      </c>
      <c r="W5476">
        <f>VLOOKUP(V5476,'WCH Kat'!$A$1:$B$150,2,0)</f>
        <v/>
      </c>
    </row>
    <row r="5477">
      <c r="A5477" t="inlineStr">
        <is>
          <t xml:space="preserve">EW </t>
        </is>
      </c>
      <c r="B5477" t="inlineStr">
        <is>
          <t>EW  087</t>
        </is>
      </c>
      <c r="C5477" s="4" t="inlineStr">
        <is>
          <t>27.11.2023</t>
        </is>
      </c>
      <c r="D5477" t="inlineStr">
        <is>
          <t>22:10</t>
        </is>
      </c>
      <c r="E5477" s="4" t="inlineStr">
        <is>
          <t>26.11.2023</t>
        </is>
      </c>
      <c r="F5477" t="inlineStr">
        <is>
          <t>08:05</t>
        </is>
      </c>
      <c r="G5477" s="5" t="n">
        <v>38.08333</v>
      </c>
      <c r="H5477" t="inlineStr">
        <is>
          <t>Inbound</t>
        </is>
      </c>
      <c r="I5477" s="6" t="n">
        <v>0</v>
      </c>
      <c r="J5477" s="6" t="n">
        <v>0</v>
      </c>
      <c r="K5477" s="6" t="n">
        <v>0</v>
      </c>
      <c r="L5477" s="6">
        <f>I5477+J5477+K5477</f>
        <v/>
      </c>
      <c r="M5477" s="6" t="n">
        <v>1</v>
      </c>
      <c r="P5477" t="inlineStr">
        <is>
          <t>Ja</t>
        </is>
      </c>
      <c r="T5477" t="inlineStr">
        <is>
          <t>MUC</t>
        </is>
      </c>
      <c r="U5477">
        <f>VLOOKUP(T5477,Destinations!$A$2:$C$550,2,0)</f>
        <v/>
      </c>
      <c r="V5477" t="inlineStr">
        <is>
          <t>WCHR</t>
        </is>
      </c>
      <c r="W5477">
        <f>VLOOKUP(V5477,'WCH Kat'!$A$1:$B$150,2,0)</f>
        <v/>
      </c>
    </row>
    <row r="5478">
      <c r="A5478" t="inlineStr">
        <is>
          <t xml:space="preserve">FR </t>
        </is>
      </c>
      <c r="B5478" t="inlineStr">
        <is>
          <t>FR 7211</t>
        </is>
      </c>
      <c r="C5478" s="4" t="inlineStr">
        <is>
          <t>27.11.2023</t>
        </is>
      </c>
      <c r="D5478" t="inlineStr">
        <is>
          <t>22:40</t>
        </is>
      </c>
      <c r="E5478" s="4" t="inlineStr">
        <is>
          <t>26.11.2023</t>
        </is>
      </c>
      <c r="F5478" t="inlineStr">
        <is>
          <t>02:15</t>
        </is>
      </c>
      <c r="G5478" s="5" t="n">
        <v>44.41667</v>
      </c>
      <c r="H5478" t="inlineStr">
        <is>
          <t>Inbound</t>
        </is>
      </c>
      <c r="I5478" s="6" t="n">
        <v>0</v>
      </c>
      <c r="J5478" s="6" t="n">
        <v>0</v>
      </c>
      <c r="K5478" s="6" t="n">
        <v>0</v>
      </c>
      <c r="L5478" s="6">
        <f>I5478+J5478+K5478</f>
        <v/>
      </c>
      <c r="M5478" s="6" t="n">
        <v>1</v>
      </c>
      <c r="N5478" t="inlineStr">
        <is>
          <t>Ja</t>
        </is>
      </c>
      <c r="T5478" t="inlineStr">
        <is>
          <t>PMI</t>
        </is>
      </c>
      <c r="U5478">
        <f>VLOOKUP(T5478,Destinations!$A$2:$C$550,2,0)</f>
        <v/>
      </c>
      <c r="V5478" t="inlineStr">
        <is>
          <t>WCHS</t>
        </is>
      </c>
      <c r="W5478">
        <f>VLOOKUP(V5478,'WCH Kat'!$A$1:$B$150,2,0)</f>
        <v/>
      </c>
    </row>
    <row r="5479">
      <c r="A5479" t="inlineStr">
        <is>
          <t xml:space="preserve">EW </t>
        </is>
      </c>
      <c r="B5479" t="inlineStr">
        <is>
          <t>EW  087</t>
        </is>
      </c>
      <c r="C5479" s="4" t="inlineStr">
        <is>
          <t>27.11.2023</t>
        </is>
      </c>
      <c r="D5479" t="inlineStr">
        <is>
          <t>22:47</t>
        </is>
      </c>
      <c r="E5479" s="4" t="inlineStr">
        <is>
          <t>26.11.2023</t>
        </is>
      </c>
      <c r="F5479" t="inlineStr">
        <is>
          <t>08:05</t>
        </is>
      </c>
      <c r="G5479" s="5" t="n">
        <v>38.7</v>
      </c>
      <c r="H5479" t="inlineStr">
        <is>
          <t>Inbound</t>
        </is>
      </c>
      <c r="I5479" s="6" t="n">
        <v>0</v>
      </c>
      <c r="J5479" s="6" t="n">
        <v>0</v>
      </c>
      <c r="K5479" s="6" t="n">
        <v>0</v>
      </c>
      <c r="L5479" s="6">
        <f>I5479+J5479+K5479</f>
        <v/>
      </c>
      <c r="M5479" s="6" t="n">
        <v>1</v>
      </c>
      <c r="P5479" t="inlineStr">
        <is>
          <t>Ja</t>
        </is>
      </c>
      <c r="T5479" t="inlineStr">
        <is>
          <t>MUC</t>
        </is>
      </c>
      <c r="U5479">
        <f>VLOOKUP(T5479,Destinations!$A$2:$C$550,2,0)</f>
        <v/>
      </c>
      <c r="V5479" t="inlineStr">
        <is>
          <t>WCHR</t>
        </is>
      </c>
      <c r="W5479">
        <f>VLOOKUP(V5479,'WCH Kat'!$A$1:$B$150,2,0)</f>
        <v/>
      </c>
    </row>
    <row r="5480">
      <c r="A5480" t="inlineStr">
        <is>
          <t xml:space="preserve">IR </t>
        </is>
      </c>
      <c r="B5480" t="inlineStr">
        <is>
          <t>IR 728</t>
        </is>
      </c>
      <c r="C5480" s="4" t="inlineStr">
        <is>
          <t>14.11.2023</t>
        </is>
      </c>
      <c r="D5480" t="inlineStr">
        <is>
          <t>22:55</t>
        </is>
      </c>
      <c r="E5480" s="4" t="inlineStr">
        <is>
          <t>14.11.2023</t>
        </is>
      </c>
      <c r="F5480" t="inlineStr">
        <is>
          <t>20:10</t>
        </is>
      </c>
      <c r="G5480" s="5" t="n">
        <v>2.75</v>
      </c>
      <c r="H5480" t="inlineStr">
        <is>
          <t>Outbound</t>
        </is>
      </c>
      <c r="I5480" s="6" t="n">
        <v>0</v>
      </c>
      <c r="J5480" s="6" t="n">
        <v>1</v>
      </c>
      <c r="K5480" s="6" t="n">
        <v>0</v>
      </c>
      <c r="L5480" s="6">
        <f>I5480+J5480+K5480</f>
        <v/>
      </c>
      <c r="M5480" s="6" t="n">
        <v>0</v>
      </c>
      <c r="Q5480" t="inlineStr">
        <is>
          <t>Ja</t>
        </is>
      </c>
      <c r="T5480" t="inlineStr">
        <is>
          <t>Teheran</t>
        </is>
      </c>
      <c r="U5480">
        <f>VLOOKUP(T5480,Destinations!$A$2:$C$550,2,0)</f>
        <v/>
      </c>
      <c r="V5480" t="inlineStr">
        <is>
          <t>WCHC</t>
        </is>
      </c>
      <c r="W5480">
        <f>VLOOKUP(V5480,'WCH Kat'!$A$1:$B$150,2,0)</f>
        <v/>
      </c>
    </row>
    <row r="5481">
      <c r="A5481" t="inlineStr">
        <is>
          <t xml:space="preserve">W4 </t>
        </is>
      </c>
      <c r="B5481" t="inlineStr">
        <is>
          <t>W4 3867</t>
        </is>
      </c>
      <c r="C5481" s="4" t="inlineStr">
        <is>
          <t>27.11.2023</t>
        </is>
      </c>
      <c r="D5481" t="inlineStr">
        <is>
          <t>23:00</t>
        </is>
      </c>
      <c r="E5481" s="4" t="inlineStr">
        <is>
          <t>27.11.2023</t>
        </is>
      </c>
      <c r="F5481" t="inlineStr">
        <is>
          <t>20:55</t>
        </is>
      </c>
      <c r="G5481" s="5" t="n">
        <v>2.08333</v>
      </c>
      <c r="H5481" t="inlineStr">
        <is>
          <t>Inbound</t>
        </is>
      </c>
      <c r="I5481" s="6" t="n">
        <v>0</v>
      </c>
      <c r="J5481" s="6" t="n">
        <v>1</v>
      </c>
      <c r="K5481" s="6" t="n">
        <v>0</v>
      </c>
      <c r="L5481" s="6">
        <f>I5481+J5481+K5481</f>
        <v/>
      </c>
      <c r="M5481" s="6" t="n">
        <v>0</v>
      </c>
      <c r="P5481" t="inlineStr">
        <is>
          <t>Ja</t>
        </is>
      </c>
      <c r="T5481" t="inlineStr">
        <is>
          <t>TIA</t>
        </is>
      </c>
      <c r="U5481">
        <f>VLOOKUP(T5481,Destinations!$A$2:$C$550,2,0)</f>
        <v/>
      </c>
      <c r="V5481" t="inlineStr">
        <is>
          <t>WCHR</t>
        </is>
      </c>
      <c r="W5481">
        <f>VLOOKUP(V5481,'WCH Kat'!$A$1:$B$150,2,0)</f>
        <v/>
      </c>
    </row>
    <row r="5482">
      <c r="A5482" t="inlineStr">
        <is>
          <t xml:space="preserve">W4 </t>
        </is>
      </c>
      <c r="B5482" t="inlineStr">
        <is>
          <t>W4 3867</t>
        </is>
      </c>
      <c r="C5482" s="4" t="inlineStr">
        <is>
          <t>27.11.2023</t>
        </is>
      </c>
      <c r="D5482" t="inlineStr">
        <is>
          <t>23:00</t>
        </is>
      </c>
      <c r="E5482" s="4" t="inlineStr">
        <is>
          <t>27.11.2023</t>
        </is>
      </c>
      <c r="F5482" t="inlineStr">
        <is>
          <t>20:55</t>
        </is>
      </c>
      <c r="G5482" s="5" t="n">
        <v>2.08333</v>
      </c>
      <c r="H5482" t="inlineStr">
        <is>
          <t>Inbound</t>
        </is>
      </c>
      <c r="I5482" s="6" t="n">
        <v>0</v>
      </c>
      <c r="J5482" s="6" t="n">
        <v>1</v>
      </c>
      <c r="K5482" s="6" t="n">
        <v>0</v>
      </c>
      <c r="L5482" s="6">
        <f>I5482+J5482+K5482</f>
        <v/>
      </c>
      <c r="M5482" s="6" t="n">
        <v>0</v>
      </c>
      <c r="P5482" t="inlineStr">
        <is>
          <t>Ja</t>
        </is>
      </c>
      <c r="T5482" t="inlineStr">
        <is>
          <t>TIA</t>
        </is>
      </c>
      <c r="U5482">
        <f>VLOOKUP(T5482,Destinations!$A$2:$C$550,2,0)</f>
        <v/>
      </c>
      <c r="V5482" t="inlineStr">
        <is>
          <t>WCHS</t>
        </is>
      </c>
      <c r="W5482">
        <f>VLOOKUP(V5482,'WCH Kat'!$A$1:$B$150,2,0)</f>
        <v/>
      </c>
    </row>
    <row r="5483">
      <c r="A5483" t="inlineStr">
        <is>
          <t xml:space="preserve">FR </t>
        </is>
      </c>
      <c r="B5483" t="inlineStr">
        <is>
          <t>FR 9972</t>
        </is>
      </c>
      <c r="C5483" s="4" t="inlineStr">
        <is>
          <t>27.11.2023</t>
        </is>
      </c>
      <c r="D5483" t="inlineStr">
        <is>
          <t>23:15</t>
        </is>
      </c>
      <c r="E5483" s="4" t="inlineStr">
        <is>
          <t>27.11.2023</t>
        </is>
      </c>
      <c r="F5483" t="inlineStr">
        <is>
          <t>20:47</t>
        </is>
      </c>
      <c r="G5483" s="5" t="n">
        <v>2.46667</v>
      </c>
      <c r="H5483" t="inlineStr">
        <is>
          <t>Inbound</t>
        </is>
      </c>
      <c r="I5483" s="6" t="n">
        <v>0</v>
      </c>
      <c r="J5483" s="6" t="n">
        <v>1</v>
      </c>
      <c r="K5483" s="6" t="n">
        <v>0</v>
      </c>
      <c r="L5483" s="6">
        <f>I5483+J5483+K5483</f>
        <v/>
      </c>
      <c r="M5483" s="6" t="n">
        <v>0</v>
      </c>
      <c r="P5483" t="inlineStr">
        <is>
          <t>Ja</t>
        </is>
      </c>
      <c r="T5483" t="inlineStr">
        <is>
          <t>OPO</t>
        </is>
      </c>
      <c r="U5483">
        <f>VLOOKUP(T5483,Destinations!$A$2:$C$550,2,0)</f>
        <v/>
      </c>
      <c r="V5483" t="inlineStr">
        <is>
          <t>WCHS</t>
        </is>
      </c>
      <c r="W5483">
        <f>VLOOKUP(V5483,'WCH Kat'!$A$1:$B$150,2,0)</f>
        <v/>
      </c>
    </row>
    <row r="5484">
      <c r="A5484" t="inlineStr">
        <is>
          <t xml:space="preserve">PC </t>
        </is>
      </c>
      <c r="B5484" t="inlineStr">
        <is>
          <t>PC 5013</t>
        </is>
      </c>
      <c r="C5484" s="4" t="inlineStr">
        <is>
          <t>27.11.2023</t>
        </is>
      </c>
      <c r="D5484" t="inlineStr">
        <is>
          <t>23:30</t>
        </is>
      </c>
      <c r="E5484" s="4" t="inlineStr">
        <is>
          <t>27.11.2023</t>
        </is>
      </c>
      <c r="F5484" t="inlineStr">
        <is>
          <t>17:45</t>
        </is>
      </c>
      <c r="G5484" s="5" t="n">
        <v>5.75</v>
      </c>
      <c r="H5484" t="inlineStr">
        <is>
          <t>Inbound</t>
        </is>
      </c>
      <c r="I5484" s="6" t="n">
        <v>0</v>
      </c>
      <c r="J5484" s="6" t="n">
        <v>0</v>
      </c>
      <c r="K5484" s="6" t="n">
        <v>1</v>
      </c>
      <c r="L5484" s="6">
        <f>I5484+J5484+K5484</f>
        <v/>
      </c>
      <c r="M5484" s="6" t="n">
        <v>0</v>
      </c>
      <c r="P5484" t="inlineStr">
        <is>
          <t>Ja</t>
        </is>
      </c>
      <c r="T5484" t="inlineStr">
        <is>
          <t>AYT</t>
        </is>
      </c>
      <c r="U5484">
        <f>VLOOKUP(T5484,Destinations!$A$2:$C$550,2,0)</f>
        <v/>
      </c>
      <c r="V5484" t="inlineStr">
        <is>
          <t>WCHS</t>
        </is>
      </c>
      <c r="W5484">
        <f>VLOOKUP(V5484,'WCH Kat'!$A$1:$B$150,2,0)</f>
        <v/>
      </c>
    </row>
    <row r="5485">
      <c r="A5485" t="inlineStr">
        <is>
          <t xml:space="preserve">PC </t>
        </is>
      </c>
      <c r="B5485" t="inlineStr">
        <is>
          <t>PC 5013</t>
        </is>
      </c>
      <c r="C5485" s="4" t="inlineStr">
        <is>
          <t>27.11.2023</t>
        </is>
      </c>
      <c r="D5485" t="inlineStr">
        <is>
          <t>23:30</t>
        </is>
      </c>
      <c r="E5485" s="4" t="inlineStr">
        <is>
          <t>27.11.2023</t>
        </is>
      </c>
      <c r="F5485" t="inlineStr">
        <is>
          <t>17:55</t>
        </is>
      </c>
      <c r="G5485" s="5" t="n">
        <v>5.58333</v>
      </c>
      <c r="H5485" t="inlineStr">
        <is>
          <t>Inbound</t>
        </is>
      </c>
      <c r="I5485" s="6" t="n">
        <v>0</v>
      </c>
      <c r="J5485" s="6" t="n">
        <v>0</v>
      </c>
      <c r="K5485" s="6" t="n">
        <v>1</v>
      </c>
      <c r="L5485" s="6">
        <f>I5485+J5485+K5485</f>
        <v/>
      </c>
      <c r="M5485" s="6" t="n">
        <v>0</v>
      </c>
      <c r="P5485" t="inlineStr">
        <is>
          <t>Ja</t>
        </is>
      </c>
      <c r="T5485" t="inlineStr">
        <is>
          <t>AYT</t>
        </is>
      </c>
      <c r="U5485">
        <f>VLOOKUP(T5485,Destinations!$A$2:$C$550,2,0)</f>
        <v/>
      </c>
      <c r="V5485" t="inlineStr">
        <is>
          <t>WCHR</t>
        </is>
      </c>
      <c r="W5485">
        <f>VLOOKUP(V5485,'WCH Kat'!$A$1:$B$150,2,0)</f>
        <v/>
      </c>
    </row>
    <row r="5486">
      <c r="A5486" t="inlineStr">
        <is>
          <t xml:space="preserve">PC </t>
        </is>
      </c>
      <c r="B5486" t="inlineStr">
        <is>
          <t>PC 5013</t>
        </is>
      </c>
      <c r="C5486" s="4" t="inlineStr">
        <is>
          <t>27.11.2023</t>
        </is>
      </c>
      <c r="D5486" t="inlineStr">
        <is>
          <t>23:30</t>
        </is>
      </c>
      <c r="E5486" s="4" t="inlineStr">
        <is>
          <t>27.11.2023</t>
        </is>
      </c>
      <c r="F5486" t="inlineStr">
        <is>
          <t>18:40</t>
        </is>
      </c>
      <c r="G5486" s="5" t="n">
        <v>4.83333</v>
      </c>
      <c r="H5486" t="inlineStr">
        <is>
          <t>Inbound</t>
        </is>
      </c>
      <c r="I5486" s="6" t="n">
        <v>0</v>
      </c>
      <c r="J5486" s="6" t="n">
        <v>0</v>
      </c>
      <c r="K5486" s="6" t="n">
        <v>1</v>
      </c>
      <c r="L5486" s="6">
        <f>I5486+J5486+K5486</f>
        <v/>
      </c>
      <c r="M5486" s="6" t="n">
        <v>0</v>
      </c>
      <c r="P5486" t="inlineStr">
        <is>
          <t>Ja</t>
        </is>
      </c>
      <c r="T5486" t="inlineStr">
        <is>
          <t>AYT</t>
        </is>
      </c>
      <c r="U5486">
        <f>VLOOKUP(T5486,Destinations!$A$2:$C$550,2,0)</f>
        <v/>
      </c>
      <c r="V5486" t="inlineStr">
        <is>
          <t>WCHS</t>
        </is>
      </c>
      <c r="W5486">
        <f>VLOOKUP(V5486,'WCH Kat'!$A$1:$B$150,2,0)</f>
        <v/>
      </c>
    </row>
    <row r="5487">
      <c r="A5487" t="inlineStr">
        <is>
          <t xml:space="preserve">PC </t>
        </is>
      </c>
      <c r="B5487" t="inlineStr">
        <is>
          <t>PC 5013</t>
        </is>
      </c>
      <c r="C5487" s="4" t="inlineStr">
        <is>
          <t>27.11.2023</t>
        </is>
      </c>
      <c r="D5487" t="inlineStr">
        <is>
          <t>23:30</t>
        </is>
      </c>
      <c r="E5487" s="4" t="inlineStr">
        <is>
          <t>27.11.2023</t>
        </is>
      </c>
      <c r="F5487" t="inlineStr">
        <is>
          <t>18:40</t>
        </is>
      </c>
      <c r="G5487" s="5" t="n">
        <v>4.83333</v>
      </c>
      <c r="H5487" t="inlineStr">
        <is>
          <t>Inbound</t>
        </is>
      </c>
      <c r="I5487" s="6" t="n">
        <v>0</v>
      </c>
      <c r="J5487" s="6" t="n">
        <v>0</v>
      </c>
      <c r="K5487" s="6" t="n">
        <v>1</v>
      </c>
      <c r="L5487" s="6">
        <f>I5487+J5487+K5487</f>
        <v/>
      </c>
      <c r="M5487" s="6" t="n">
        <v>0</v>
      </c>
      <c r="P5487" t="inlineStr">
        <is>
          <t>Ja</t>
        </is>
      </c>
      <c r="T5487" t="inlineStr">
        <is>
          <t>AYT</t>
        </is>
      </c>
      <c r="U5487">
        <f>VLOOKUP(T5487,Destinations!$A$2:$C$550,2,0)</f>
        <v/>
      </c>
      <c r="V5487" t="inlineStr">
        <is>
          <t>WCHS</t>
        </is>
      </c>
      <c r="W5487">
        <f>VLOOKUP(V5487,'WCH Kat'!$A$1:$B$150,2,0)</f>
        <v/>
      </c>
    </row>
    <row r="5488">
      <c r="A5488" t="inlineStr">
        <is>
          <t xml:space="preserve">FH </t>
        </is>
      </c>
      <c r="B5488" t="inlineStr">
        <is>
          <t>FH 1361</t>
        </is>
      </c>
      <c r="C5488" s="4" t="inlineStr">
        <is>
          <t>27.11.2023</t>
        </is>
      </c>
      <c r="D5488" t="inlineStr">
        <is>
          <t>23:30</t>
        </is>
      </c>
      <c r="E5488" s="4" t="inlineStr">
        <is>
          <t>27.11.2023</t>
        </is>
      </c>
      <c r="F5488" t="inlineStr">
        <is>
          <t>19:47</t>
        </is>
      </c>
      <c r="G5488" s="5" t="n">
        <v>3.71667</v>
      </c>
      <c r="H5488" t="inlineStr">
        <is>
          <t>Inbound</t>
        </is>
      </c>
      <c r="I5488" s="6" t="n">
        <v>0</v>
      </c>
      <c r="J5488" s="6" t="n">
        <v>0</v>
      </c>
      <c r="K5488" s="6" t="n">
        <v>1</v>
      </c>
      <c r="L5488" s="6">
        <f>I5488+J5488+K5488</f>
        <v/>
      </c>
      <c r="M5488" s="6" t="n">
        <v>0</v>
      </c>
      <c r="O5488" t="inlineStr">
        <is>
          <t>Ja</t>
        </is>
      </c>
      <c r="T5488" t="inlineStr">
        <is>
          <t>Antalya</t>
        </is>
      </c>
      <c r="U5488">
        <f>VLOOKUP(T5488,Destinations!$A$2:$C$550,2,0)</f>
        <v/>
      </c>
      <c r="V5488" t="inlineStr">
        <is>
          <t>WCHS</t>
        </is>
      </c>
      <c r="W5488">
        <f>VLOOKUP(V5488,'WCH Kat'!$A$1:$B$150,2,0)</f>
        <v/>
      </c>
    </row>
    <row r="5489">
      <c r="A5489" t="inlineStr">
        <is>
          <t xml:space="preserve">PC </t>
        </is>
      </c>
      <c r="B5489" t="inlineStr">
        <is>
          <t>PC 1013</t>
        </is>
      </c>
      <c r="C5489" s="4" t="inlineStr">
        <is>
          <t>27.11.2023</t>
        </is>
      </c>
      <c r="D5489" t="inlineStr">
        <is>
          <t>23:30</t>
        </is>
      </c>
      <c r="E5489" s="4" t="inlineStr">
        <is>
          <t>27.11.2023</t>
        </is>
      </c>
      <c r="F5489" t="inlineStr">
        <is>
          <t>20:21</t>
        </is>
      </c>
      <c r="G5489" s="5" t="n">
        <v>3.15</v>
      </c>
      <c r="H5489" t="inlineStr">
        <is>
          <t>Inbound</t>
        </is>
      </c>
      <c r="I5489" s="6" t="n">
        <v>0</v>
      </c>
      <c r="J5489" s="6" t="n">
        <v>0</v>
      </c>
      <c r="K5489" s="6" t="n">
        <v>1</v>
      </c>
      <c r="L5489" s="6">
        <f>I5489+J5489+K5489</f>
        <v/>
      </c>
      <c r="M5489" s="6" t="n">
        <v>0</v>
      </c>
      <c r="O5489" t="inlineStr">
        <is>
          <t>Ja</t>
        </is>
      </c>
      <c r="T5489" t="inlineStr">
        <is>
          <t>Istanbul-Sabiha Gökcen</t>
        </is>
      </c>
      <c r="U5489">
        <f>VLOOKUP(T5489,Destinations!$A$2:$C$550,2,0)</f>
        <v/>
      </c>
      <c r="V5489" t="inlineStr">
        <is>
          <t>WCHR</t>
        </is>
      </c>
      <c r="W5489">
        <f>VLOOKUP(V5489,'WCH Kat'!$A$1:$B$150,2,0)</f>
        <v/>
      </c>
    </row>
    <row r="5490">
      <c r="A5490" t="inlineStr">
        <is>
          <t xml:space="preserve">PC </t>
        </is>
      </c>
      <c r="B5490" t="inlineStr">
        <is>
          <t>PC 1013</t>
        </is>
      </c>
      <c r="C5490" s="4" t="inlineStr">
        <is>
          <t>27.11.2023</t>
        </is>
      </c>
      <c r="D5490" t="inlineStr">
        <is>
          <t>23:30</t>
        </is>
      </c>
      <c r="E5490" s="4" t="inlineStr">
        <is>
          <t>27.11.2023</t>
        </is>
      </c>
      <c r="F5490" t="inlineStr">
        <is>
          <t>20:21</t>
        </is>
      </c>
      <c r="G5490" s="5" t="n">
        <v>3.15</v>
      </c>
      <c r="H5490" t="inlineStr">
        <is>
          <t>Inbound</t>
        </is>
      </c>
      <c r="I5490" s="6" t="n">
        <v>0</v>
      </c>
      <c r="J5490" s="6" t="n">
        <v>0</v>
      </c>
      <c r="K5490" s="6" t="n">
        <v>1</v>
      </c>
      <c r="L5490" s="6">
        <f>I5490+J5490+K5490</f>
        <v/>
      </c>
      <c r="M5490" s="6" t="n">
        <v>0</v>
      </c>
      <c r="O5490" t="inlineStr">
        <is>
          <t>Ja</t>
        </is>
      </c>
      <c r="T5490" t="inlineStr">
        <is>
          <t>Istanbul-Sabiha Gökcen</t>
        </is>
      </c>
      <c r="U5490">
        <f>VLOOKUP(T5490,Destinations!$A$2:$C$550,2,0)</f>
        <v/>
      </c>
      <c r="V5490" t="inlineStr">
        <is>
          <t>WCHR</t>
        </is>
      </c>
      <c r="W5490">
        <f>VLOOKUP(V5490,'WCH Kat'!$A$1:$B$150,2,0)</f>
        <v/>
      </c>
    </row>
    <row r="5491">
      <c r="A5491" t="inlineStr">
        <is>
          <t xml:space="preserve">PC </t>
        </is>
      </c>
      <c r="B5491" t="inlineStr">
        <is>
          <t>PC 1013</t>
        </is>
      </c>
      <c r="C5491" s="4" t="inlineStr">
        <is>
          <t>27.11.2023</t>
        </is>
      </c>
      <c r="D5491" t="inlineStr">
        <is>
          <t>23:30</t>
        </is>
      </c>
      <c r="E5491" s="4" t="inlineStr">
        <is>
          <t>27.11.2023</t>
        </is>
      </c>
      <c r="F5491" t="inlineStr">
        <is>
          <t>20:21</t>
        </is>
      </c>
      <c r="G5491" s="5" t="n">
        <v>3.15</v>
      </c>
      <c r="H5491" t="inlineStr">
        <is>
          <t>Inbound</t>
        </is>
      </c>
      <c r="I5491" s="6" t="n">
        <v>0</v>
      </c>
      <c r="J5491" s="6" t="n">
        <v>0</v>
      </c>
      <c r="K5491" s="6" t="n">
        <v>1</v>
      </c>
      <c r="L5491" s="6">
        <f>I5491+J5491+K5491</f>
        <v/>
      </c>
      <c r="M5491" s="6" t="n">
        <v>0</v>
      </c>
      <c r="O5491" t="inlineStr">
        <is>
          <t>Ja</t>
        </is>
      </c>
      <c r="T5491" t="inlineStr">
        <is>
          <t>Istanbul-Sabiha Gökcen</t>
        </is>
      </c>
      <c r="U5491">
        <f>VLOOKUP(T5491,Destinations!$A$2:$C$550,2,0)</f>
        <v/>
      </c>
      <c r="V5491" t="inlineStr">
        <is>
          <t>WCHR</t>
        </is>
      </c>
      <c r="W5491">
        <f>VLOOKUP(V5491,'WCH Kat'!$A$1:$B$150,2,0)</f>
        <v/>
      </c>
    </row>
    <row r="5492">
      <c r="A5492" t="inlineStr">
        <is>
          <t xml:space="preserve">W4 </t>
        </is>
      </c>
      <c r="B5492" t="inlineStr">
        <is>
          <t>W4 3868</t>
        </is>
      </c>
      <c r="C5492" s="4" t="inlineStr">
        <is>
          <t>27.11.2023</t>
        </is>
      </c>
      <c r="D5492" t="inlineStr">
        <is>
          <t>23:40</t>
        </is>
      </c>
      <c r="E5492" s="4" t="inlineStr">
        <is>
          <t>26.11.2023</t>
        </is>
      </c>
      <c r="F5492" t="inlineStr">
        <is>
          <t>08:55</t>
        </is>
      </c>
      <c r="G5492" s="5" t="n">
        <v>38.75</v>
      </c>
      <c r="H5492" t="inlineStr">
        <is>
          <t>Outbound</t>
        </is>
      </c>
      <c r="I5492" s="6" t="n">
        <v>0</v>
      </c>
      <c r="J5492" s="6" t="n">
        <v>0</v>
      </c>
      <c r="K5492" s="6" t="n">
        <v>0</v>
      </c>
      <c r="L5492" s="6">
        <f>I5492+J5492+K5492</f>
        <v/>
      </c>
      <c r="M5492" s="6" t="n">
        <v>1</v>
      </c>
      <c r="P5492" t="inlineStr">
        <is>
          <t>Ja</t>
        </is>
      </c>
      <c r="T5492" t="inlineStr">
        <is>
          <t>TIA</t>
        </is>
      </c>
      <c r="U5492">
        <f>VLOOKUP(T5492,Destinations!$A$2:$C$550,2,0)</f>
        <v/>
      </c>
      <c r="V5492" t="inlineStr">
        <is>
          <t>WCHR</t>
        </is>
      </c>
      <c r="W5492">
        <f>VLOOKUP(V5492,'WCH Kat'!$A$1:$B$150,2,0)</f>
        <v/>
      </c>
    </row>
    <row r="5493">
      <c r="A5493" t="inlineStr">
        <is>
          <t xml:space="preserve">IR </t>
        </is>
      </c>
      <c r="B5493" t="inlineStr">
        <is>
          <t>IR 728</t>
        </is>
      </c>
      <c r="C5493" s="4" t="inlineStr">
        <is>
          <t>14.11.2023</t>
        </is>
      </c>
      <c r="D5493" t="inlineStr">
        <is>
          <t>22:55</t>
        </is>
      </c>
      <c r="E5493" s="4" t="inlineStr">
        <is>
          <t>14.11.2023</t>
        </is>
      </c>
      <c r="F5493" t="inlineStr">
        <is>
          <t>20:10</t>
        </is>
      </c>
      <c r="G5493" s="5" t="n">
        <v>2.75</v>
      </c>
      <c r="H5493" t="inlineStr">
        <is>
          <t>Outbound</t>
        </is>
      </c>
      <c r="I5493" s="6" t="n">
        <v>0</v>
      </c>
      <c r="J5493" s="6" t="n">
        <v>1</v>
      </c>
      <c r="K5493" s="6" t="n">
        <v>0</v>
      </c>
      <c r="L5493" s="6">
        <f>I5493+J5493+K5493</f>
        <v/>
      </c>
      <c r="M5493" s="6" t="n">
        <v>0</v>
      </c>
      <c r="Q5493" t="inlineStr">
        <is>
          <t>Ja</t>
        </is>
      </c>
      <c r="T5493" t="inlineStr">
        <is>
          <t>Teheran</t>
        </is>
      </c>
      <c r="U5493">
        <f>VLOOKUP(T5493,Destinations!$A$2:$C$550,2,0)</f>
        <v/>
      </c>
      <c r="V5493" t="inlineStr">
        <is>
          <t>WCHC</t>
        </is>
      </c>
      <c r="W5493">
        <f>VLOOKUP(V5493,'WCH Kat'!$A$1:$B$150,2,0)</f>
        <v/>
      </c>
    </row>
    <row r="5494">
      <c r="A5494" t="inlineStr">
        <is>
          <t xml:space="preserve">TK </t>
        </is>
      </c>
      <c r="B5494" t="inlineStr">
        <is>
          <t>TK 7872</t>
        </is>
      </c>
      <c r="C5494" s="4" t="inlineStr">
        <is>
          <t>28.11.2023</t>
        </is>
      </c>
      <c r="D5494" t="inlineStr">
        <is>
          <t>00:45</t>
        </is>
      </c>
      <c r="E5494" s="4" t="inlineStr">
        <is>
          <t>25.11.2023</t>
        </is>
      </c>
      <c r="F5494" t="inlineStr">
        <is>
          <t>21:15</t>
        </is>
      </c>
      <c r="G5494" s="5" t="n">
        <v>51.5</v>
      </c>
      <c r="H5494" t="inlineStr">
        <is>
          <t>Inbound</t>
        </is>
      </c>
      <c r="I5494" s="6" t="n">
        <v>0</v>
      </c>
      <c r="J5494" s="6" t="n">
        <v>0</v>
      </c>
      <c r="K5494" s="6" t="n">
        <v>0</v>
      </c>
      <c r="L5494" s="6">
        <f>I5494+J5494+K5494</f>
        <v/>
      </c>
      <c r="M5494" s="6" t="n">
        <v>1</v>
      </c>
      <c r="N5494" t="inlineStr">
        <is>
          <t>Ja</t>
        </is>
      </c>
      <c r="T5494" t="inlineStr">
        <is>
          <t>SAW</t>
        </is>
      </c>
      <c r="U5494">
        <f>VLOOKUP(T5494,Destinations!$A$2:$C$550,2,0)</f>
        <v/>
      </c>
      <c r="V5494" t="inlineStr">
        <is>
          <t>WCHS</t>
        </is>
      </c>
      <c r="W5494">
        <f>VLOOKUP(V5494,'WCH Kat'!$A$1:$B$150,2,0)</f>
        <v/>
      </c>
    </row>
    <row r="5495">
      <c r="A5495" t="inlineStr">
        <is>
          <t xml:space="preserve">TK </t>
        </is>
      </c>
      <c r="B5495" t="inlineStr">
        <is>
          <t>TK 7872</t>
        </is>
      </c>
      <c r="C5495" s="4" t="inlineStr">
        <is>
          <t>28.11.2023</t>
        </is>
      </c>
      <c r="D5495" t="inlineStr">
        <is>
          <t>00:45</t>
        </is>
      </c>
      <c r="E5495" s="4" t="inlineStr">
        <is>
          <t>27.11.2023</t>
        </is>
      </c>
      <c r="F5495" t="inlineStr">
        <is>
          <t>21:51</t>
        </is>
      </c>
      <c r="G5495" s="5" t="n">
        <v>2.9</v>
      </c>
      <c r="H5495" t="inlineStr">
        <is>
          <t>Inbound</t>
        </is>
      </c>
      <c r="I5495" s="6" t="n">
        <v>0</v>
      </c>
      <c r="J5495" s="6" t="n">
        <v>1</v>
      </c>
      <c r="K5495" s="6" t="n">
        <v>0</v>
      </c>
      <c r="L5495" s="6">
        <f>I5495+J5495+K5495</f>
        <v/>
      </c>
      <c r="M5495" s="6" t="n">
        <v>0</v>
      </c>
      <c r="O5495" t="inlineStr">
        <is>
          <t>Ja</t>
        </is>
      </c>
      <c r="T5495" t="inlineStr">
        <is>
          <t>SAW</t>
        </is>
      </c>
      <c r="U5495">
        <f>VLOOKUP(T5495,Destinations!$A$2:$C$550,2,0)</f>
        <v/>
      </c>
      <c r="V5495" t="inlineStr">
        <is>
          <t>WCHR</t>
        </is>
      </c>
      <c r="W5495">
        <f>VLOOKUP(V5495,'WCH Kat'!$A$1:$B$150,2,0)</f>
        <v/>
      </c>
    </row>
    <row r="5496">
      <c r="A5496" t="inlineStr">
        <is>
          <t xml:space="preserve">IR </t>
        </is>
      </c>
      <c r="B5496" t="inlineStr">
        <is>
          <t>IR 729</t>
        </is>
      </c>
      <c r="C5496" s="4" t="inlineStr">
        <is>
          <t>17.11.2023</t>
        </is>
      </c>
      <c r="D5496" t="inlineStr">
        <is>
          <t>14:00</t>
        </is>
      </c>
      <c r="E5496" s="4" t="inlineStr">
        <is>
          <t>14.11.2023</t>
        </is>
      </c>
      <c r="F5496" t="inlineStr">
        <is>
          <t>15:08</t>
        </is>
      </c>
      <c r="G5496" s="5" t="n">
        <v>70.86667</v>
      </c>
      <c r="H5496" t="inlineStr">
        <is>
          <t>Inbound</t>
        </is>
      </c>
      <c r="I5496" s="6" t="n">
        <v>0</v>
      </c>
      <c r="J5496" s="6" t="n">
        <v>0</v>
      </c>
      <c r="K5496" s="6" t="n">
        <v>0</v>
      </c>
      <c r="L5496" s="6">
        <f>I5496+J5496+K5496</f>
        <v/>
      </c>
      <c r="M5496" s="6" t="n">
        <v>1</v>
      </c>
      <c r="O5496" t="inlineStr">
        <is>
          <t>Ja</t>
        </is>
      </c>
      <c r="T5496" t="inlineStr">
        <is>
          <t>IKA</t>
        </is>
      </c>
      <c r="U5496">
        <f>VLOOKUP(T5496,Destinations!$A$2:$C$550,2,0)</f>
        <v/>
      </c>
      <c r="V5496" t="inlineStr">
        <is>
          <t>WCHC</t>
        </is>
      </c>
      <c r="W5496">
        <f>VLOOKUP(V5496,'WCH Kat'!$A$1:$B$150,2,0)</f>
        <v/>
      </c>
    </row>
    <row r="5497">
      <c r="A5497" t="inlineStr">
        <is>
          <t xml:space="preserve">PC </t>
        </is>
      </c>
      <c r="B5497" t="inlineStr">
        <is>
          <t>PC 1014</t>
        </is>
      </c>
      <c r="C5497" s="4" t="inlineStr">
        <is>
          <t>28.11.2023</t>
        </is>
      </c>
      <c r="D5497" t="inlineStr">
        <is>
          <t>00:50</t>
        </is>
      </c>
      <c r="E5497" s="4" t="inlineStr">
        <is>
          <t>28.11.2023</t>
        </is>
      </c>
      <c r="F5497" t="inlineStr">
        <is>
          <t>00:01</t>
        </is>
      </c>
      <c r="G5497" s="5" t="n">
        <v>0.81667</v>
      </c>
      <c r="H5497" t="inlineStr">
        <is>
          <t>Outbound</t>
        </is>
      </c>
      <c r="I5497" s="6" t="n">
        <v>1</v>
      </c>
      <c r="J5497" s="6" t="n">
        <v>0</v>
      </c>
      <c r="K5497" s="6" t="n">
        <v>0</v>
      </c>
      <c r="L5497" s="6">
        <f>I5497+J5497+K5497</f>
        <v/>
      </c>
      <c r="M5497" s="6" t="n">
        <v>0</v>
      </c>
      <c r="R5497" t="inlineStr">
        <is>
          <t>Ja</t>
        </is>
      </c>
      <c r="T5497" t="inlineStr">
        <is>
          <t>SAW</t>
        </is>
      </c>
      <c r="U5497">
        <f>VLOOKUP(T5497,Destinations!$A$2:$C$550,2,0)</f>
        <v/>
      </c>
      <c r="V5497" t="inlineStr">
        <is>
          <t>WCHS</t>
        </is>
      </c>
      <c r="W5497">
        <f>VLOOKUP(V5497,'WCH Kat'!$A$1:$B$150,2,0)</f>
        <v/>
      </c>
    </row>
    <row r="5498">
      <c r="A5498" t="inlineStr">
        <is>
          <t xml:space="preserve">IR </t>
        </is>
      </c>
      <c r="B5498" t="inlineStr">
        <is>
          <t>IR 729</t>
        </is>
      </c>
      <c r="C5498" s="4" t="inlineStr">
        <is>
          <t>17.11.2023</t>
        </is>
      </c>
      <c r="D5498" t="inlineStr">
        <is>
          <t>14:00</t>
        </is>
      </c>
      <c r="E5498" s="4" t="inlineStr">
        <is>
          <t>14.11.2023</t>
        </is>
      </c>
      <c r="F5498" t="inlineStr">
        <is>
          <t>15:08</t>
        </is>
      </c>
      <c r="G5498" s="5" t="n">
        <v>70.86667</v>
      </c>
      <c r="H5498" t="inlineStr">
        <is>
          <t>Inbound</t>
        </is>
      </c>
      <c r="I5498" s="6" t="n">
        <v>0</v>
      </c>
      <c r="J5498" s="6" t="n">
        <v>0</v>
      </c>
      <c r="K5498" s="6" t="n">
        <v>0</v>
      </c>
      <c r="L5498" s="6">
        <f>I5498+J5498+K5498</f>
        <v/>
      </c>
      <c r="M5498" s="6" t="n">
        <v>1</v>
      </c>
      <c r="O5498" t="inlineStr">
        <is>
          <t>Ja</t>
        </is>
      </c>
      <c r="T5498" t="inlineStr">
        <is>
          <t>IKA</t>
        </is>
      </c>
      <c r="U5498">
        <f>VLOOKUP(T5498,Destinations!$A$2:$C$550,2,0)</f>
        <v/>
      </c>
      <c r="V5498" t="inlineStr">
        <is>
          <t>WCHC</t>
        </is>
      </c>
      <c r="W5498">
        <f>VLOOKUP(V5498,'WCH Kat'!$A$1:$B$150,2,0)</f>
        <v/>
      </c>
    </row>
    <row r="5499">
      <c r="A5499" t="inlineStr">
        <is>
          <t xml:space="preserve">SM </t>
        </is>
      </c>
      <c r="B5499" t="inlineStr">
        <is>
          <t>SM 2912</t>
        </is>
      </c>
      <c r="C5499" s="4" t="inlineStr">
        <is>
          <t>28.11.2023</t>
        </is>
      </c>
      <c r="D5499" t="inlineStr">
        <is>
          <t>02:10</t>
        </is>
      </c>
      <c r="E5499" s="4" t="inlineStr">
        <is>
          <t>27.11.2023</t>
        </is>
      </c>
      <c r="F5499" t="inlineStr">
        <is>
          <t>21:05</t>
        </is>
      </c>
      <c r="G5499" s="5" t="n">
        <v>5.08333</v>
      </c>
      <c r="H5499" t="inlineStr">
        <is>
          <t>Inbound</t>
        </is>
      </c>
      <c r="I5499" s="6" t="n">
        <v>0</v>
      </c>
      <c r="J5499" s="6" t="n">
        <v>0</v>
      </c>
      <c r="K5499" s="6" t="n">
        <v>1</v>
      </c>
      <c r="L5499" s="6">
        <f>I5499+J5499+K5499</f>
        <v/>
      </c>
      <c r="M5499" s="6" t="n">
        <v>0</v>
      </c>
      <c r="P5499" t="inlineStr">
        <is>
          <t>Ja</t>
        </is>
      </c>
      <c r="T5499" t="inlineStr">
        <is>
          <t>HRG</t>
        </is>
      </c>
      <c r="U5499">
        <f>VLOOKUP(T5499,Destinations!$A$2:$C$550,2,0)</f>
        <v/>
      </c>
      <c r="V5499" t="inlineStr">
        <is>
          <t>WCHS</t>
        </is>
      </c>
      <c r="W5499">
        <f>VLOOKUP(V5499,'WCH Kat'!$A$1:$B$150,2,0)</f>
        <v/>
      </c>
    </row>
    <row r="5500">
      <c r="A5500" t="inlineStr">
        <is>
          <t xml:space="preserve">SM </t>
        </is>
      </c>
      <c r="B5500" t="inlineStr">
        <is>
          <t>SM 2912</t>
        </is>
      </c>
      <c r="C5500" s="4" t="inlineStr">
        <is>
          <t>28.11.2023</t>
        </is>
      </c>
      <c r="D5500" t="inlineStr">
        <is>
          <t>02:10</t>
        </is>
      </c>
      <c r="E5500" s="4" t="inlineStr">
        <is>
          <t>27.11.2023</t>
        </is>
      </c>
      <c r="F5500" t="inlineStr">
        <is>
          <t>21:05</t>
        </is>
      </c>
      <c r="G5500" s="5" t="n">
        <v>5.08333</v>
      </c>
      <c r="H5500" t="inlineStr">
        <is>
          <t>Inbound</t>
        </is>
      </c>
      <c r="I5500" s="6" t="n">
        <v>0</v>
      </c>
      <c r="J5500" s="6" t="n">
        <v>0</v>
      </c>
      <c r="K5500" s="6" t="n">
        <v>1</v>
      </c>
      <c r="L5500" s="6">
        <f>I5500+J5500+K5500</f>
        <v/>
      </c>
      <c r="M5500" s="6" t="n">
        <v>0</v>
      </c>
      <c r="P5500" t="inlineStr">
        <is>
          <t>Ja</t>
        </is>
      </c>
      <c r="T5500" t="inlineStr">
        <is>
          <t>HRG</t>
        </is>
      </c>
      <c r="U5500">
        <f>VLOOKUP(T5500,Destinations!$A$2:$C$550,2,0)</f>
        <v/>
      </c>
      <c r="V5500" t="inlineStr">
        <is>
          <t>WCHS</t>
        </is>
      </c>
      <c r="W5500">
        <f>VLOOKUP(V5500,'WCH Kat'!$A$1:$B$150,2,0)</f>
        <v/>
      </c>
    </row>
    <row r="5501">
      <c r="A5501" t="inlineStr">
        <is>
          <t xml:space="preserve">TK </t>
        </is>
      </c>
      <c r="B5501" t="inlineStr">
        <is>
          <t>TK 7873</t>
        </is>
      </c>
      <c r="C5501" s="4" t="inlineStr">
        <is>
          <t>28.11.2023</t>
        </is>
      </c>
      <c r="D5501" t="inlineStr">
        <is>
          <t>02:40</t>
        </is>
      </c>
      <c r="E5501" s="4" t="inlineStr">
        <is>
          <t>26.11.2023</t>
        </is>
      </c>
      <c r="F5501" t="inlineStr">
        <is>
          <t>02:45</t>
        </is>
      </c>
      <c r="G5501" s="5" t="n">
        <v>47.91667</v>
      </c>
      <c r="H5501" t="inlineStr">
        <is>
          <t>Outbound</t>
        </is>
      </c>
      <c r="I5501" s="6" t="n">
        <v>0</v>
      </c>
      <c r="J5501" s="6" t="n">
        <v>0</v>
      </c>
      <c r="K5501" s="6" t="n">
        <v>0</v>
      </c>
      <c r="L5501" s="6">
        <f>I5501+J5501+K5501</f>
        <v/>
      </c>
      <c r="M5501" s="6" t="n">
        <v>1</v>
      </c>
      <c r="N5501" t="inlineStr">
        <is>
          <t>Ja</t>
        </is>
      </c>
      <c r="T5501" t="inlineStr">
        <is>
          <t>SAW</t>
        </is>
      </c>
      <c r="U5501">
        <f>VLOOKUP(T5501,Destinations!$A$2:$C$550,2,0)</f>
        <v/>
      </c>
      <c r="V5501" t="inlineStr">
        <is>
          <t>WCHR</t>
        </is>
      </c>
      <c r="W5501">
        <f>VLOOKUP(V5501,'WCH Kat'!$A$1:$B$150,2,0)</f>
        <v/>
      </c>
    </row>
    <row r="5502">
      <c r="A5502" t="inlineStr">
        <is>
          <t xml:space="preserve">TK </t>
        </is>
      </c>
      <c r="B5502" t="inlineStr">
        <is>
          <t>TK 7873</t>
        </is>
      </c>
      <c r="C5502" s="4" t="inlineStr">
        <is>
          <t>28.11.2023</t>
        </is>
      </c>
      <c r="D5502" t="inlineStr">
        <is>
          <t>02:40</t>
        </is>
      </c>
      <c r="E5502" s="4" t="inlineStr">
        <is>
          <t>28.11.2023</t>
        </is>
      </c>
      <c r="F5502" t="inlineStr">
        <is>
          <t>00:22</t>
        </is>
      </c>
      <c r="G5502" s="5" t="n">
        <v>2.3</v>
      </c>
      <c r="H5502" t="inlineStr">
        <is>
          <t>Outbound</t>
        </is>
      </c>
      <c r="I5502" s="6" t="n">
        <v>0</v>
      </c>
      <c r="J5502" s="6" t="n">
        <v>1</v>
      </c>
      <c r="K5502" s="6" t="n">
        <v>0</v>
      </c>
      <c r="L5502" s="6">
        <f>I5502+J5502+K5502</f>
        <v/>
      </c>
      <c r="M5502" s="6" t="n">
        <v>0</v>
      </c>
      <c r="Q5502" t="inlineStr">
        <is>
          <t>Ja</t>
        </is>
      </c>
      <c r="T5502" t="inlineStr">
        <is>
          <t>SAW</t>
        </is>
      </c>
      <c r="U5502">
        <f>VLOOKUP(T5502,Destinations!$A$2:$C$550,2,0)</f>
        <v/>
      </c>
      <c r="V5502" t="inlineStr">
        <is>
          <t>WCHS</t>
        </is>
      </c>
      <c r="W5502">
        <f>VLOOKUP(V5502,'WCH Kat'!$A$1:$B$150,2,0)</f>
        <v/>
      </c>
    </row>
    <row r="5503">
      <c r="A5503" t="inlineStr">
        <is>
          <t xml:space="preserve">TK </t>
        </is>
      </c>
      <c r="B5503" t="inlineStr">
        <is>
          <t>TK 7873</t>
        </is>
      </c>
      <c r="C5503" s="4" t="inlineStr">
        <is>
          <t>28.11.2023</t>
        </is>
      </c>
      <c r="D5503" t="inlineStr">
        <is>
          <t>02:40</t>
        </is>
      </c>
      <c r="E5503" s="4" t="inlineStr">
        <is>
          <t>28.11.2023</t>
        </is>
      </c>
      <c r="F5503" t="inlineStr">
        <is>
          <t>00:22</t>
        </is>
      </c>
      <c r="G5503" s="5" t="n">
        <v>2.3</v>
      </c>
      <c r="H5503" t="inlineStr">
        <is>
          <t>Outbound</t>
        </is>
      </c>
      <c r="I5503" s="6" t="n">
        <v>0</v>
      </c>
      <c r="J5503" s="6" t="n">
        <v>1</v>
      </c>
      <c r="K5503" s="6" t="n">
        <v>0</v>
      </c>
      <c r="L5503" s="6">
        <f>I5503+J5503+K5503</f>
        <v/>
      </c>
      <c r="M5503" s="6" t="n">
        <v>0</v>
      </c>
      <c r="Q5503" t="inlineStr">
        <is>
          <t>Ja</t>
        </is>
      </c>
      <c r="T5503" t="inlineStr">
        <is>
          <t>SAW</t>
        </is>
      </c>
      <c r="U5503">
        <f>VLOOKUP(T5503,Destinations!$A$2:$C$550,2,0)</f>
        <v/>
      </c>
      <c r="V5503" t="inlineStr">
        <is>
          <t>WCHS</t>
        </is>
      </c>
      <c r="W5503">
        <f>VLOOKUP(V5503,'WCH Kat'!$A$1:$B$150,2,0)</f>
        <v/>
      </c>
    </row>
    <row r="5504">
      <c r="A5504" t="inlineStr">
        <is>
          <t xml:space="preserve">TK </t>
        </is>
      </c>
      <c r="B5504" t="inlineStr">
        <is>
          <t>TK 7873</t>
        </is>
      </c>
      <c r="C5504" s="4" t="inlineStr">
        <is>
          <t>28.11.2023</t>
        </is>
      </c>
      <c r="D5504" t="inlineStr">
        <is>
          <t>02:40</t>
        </is>
      </c>
      <c r="E5504" s="4" t="inlineStr">
        <is>
          <t>28.11.2023</t>
        </is>
      </c>
      <c r="F5504" t="inlineStr">
        <is>
          <t>00:27</t>
        </is>
      </c>
      <c r="G5504" s="5" t="n">
        <v>2.21667</v>
      </c>
      <c r="H5504" t="inlineStr">
        <is>
          <t>Outbound</t>
        </is>
      </c>
      <c r="I5504" s="6" t="n">
        <v>0</v>
      </c>
      <c r="J5504" s="6" t="n">
        <v>1</v>
      </c>
      <c r="K5504" s="6" t="n">
        <v>0</v>
      </c>
      <c r="L5504" s="6">
        <f>I5504+J5504+K5504</f>
        <v/>
      </c>
      <c r="M5504" s="6" t="n">
        <v>0</v>
      </c>
      <c r="Q5504" t="inlineStr">
        <is>
          <t>Ja</t>
        </is>
      </c>
      <c r="T5504" t="inlineStr">
        <is>
          <t>SAW</t>
        </is>
      </c>
      <c r="U5504">
        <f>VLOOKUP(T5504,Destinations!$A$2:$C$550,2,0)</f>
        <v/>
      </c>
      <c r="V5504" t="inlineStr">
        <is>
          <t>WCHS</t>
        </is>
      </c>
      <c r="W5504">
        <f>VLOOKUP(V5504,'WCH Kat'!$A$1:$B$150,2,0)</f>
        <v/>
      </c>
    </row>
    <row r="5505">
      <c r="A5505" t="inlineStr">
        <is>
          <t xml:space="preserve">TK </t>
        </is>
      </c>
      <c r="B5505" t="inlineStr">
        <is>
          <t>TK 7873</t>
        </is>
      </c>
      <c r="C5505" s="4" t="inlineStr">
        <is>
          <t>28.11.2023</t>
        </is>
      </c>
      <c r="D5505" t="inlineStr">
        <is>
          <t>02:40</t>
        </is>
      </c>
      <c r="E5505" s="4" t="inlineStr">
        <is>
          <t>28.11.2023</t>
        </is>
      </c>
      <c r="F5505" t="inlineStr">
        <is>
          <t>00:27</t>
        </is>
      </c>
      <c r="G5505" s="5" t="n">
        <v>2.21667</v>
      </c>
      <c r="H5505" t="inlineStr">
        <is>
          <t>Outbound</t>
        </is>
      </c>
      <c r="I5505" s="6" t="n">
        <v>0</v>
      </c>
      <c r="J5505" s="6" t="n">
        <v>1</v>
      </c>
      <c r="K5505" s="6" t="n">
        <v>0</v>
      </c>
      <c r="L5505" s="6">
        <f>I5505+J5505+K5505</f>
        <v/>
      </c>
      <c r="M5505" s="6" t="n">
        <v>0</v>
      </c>
      <c r="Q5505" t="inlineStr">
        <is>
          <t>Ja</t>
        </is>
      </c>
      <c r="T5505" t="inlineStr">
        <is>
          <t>SAW</t>
        </is>
      </c>
      <c r="U5505">
        <f>VLOOKUP(T5505,Destinations!$A$2:$C$550,2,0)</f>
        <v/>
      </c>
      <c r="V5505" t="inlineStr">
        <is>
          <t>WCHS</t>
        </is>
      </c>
      <c r="W5505">
        <f>VLOOKUP(V5505,'WCH Kat'!$A$1:$B$150,2,0)</f>
        <v/>
      </c>
    </row>
    <row r="5506">
      <c r="A5506" t="inlineStr">
        <is>
          <t xml:space="preserve">TK </t>
        </is>
      </c>
      <c r="B5506" t="inlineStr">
        <is>
          <t>TK 7873</t>
        </is>
      </c>
      <c r="C5506" s="4" t="inlineStr">
        <is>
          <t>28.11.2023</t>
        </is>
      </c>
      <c r="D5506" t="inlineStr">
        <is>
          <t>02:40</t>
        </is>
      </c>
      <c r="E5506" s="4" t="inlineStr">
        <is>
          <t>28.11.2023</t>
        </is>
      </c>
      <c r="F5506" t="inlineStr">
        <is>
          <t>01:25</t>
        </is>
      </c>
      <c r="G5506" s="5" t="n">
        <v>1.25</v>
      </c>
      <c r="H5506" t="inlineStr">
        <is>
          <t>Outbound</t>
        </is>
      </c>
      <c r="I5506" s="6" t="n">
        <v>0</v>
      </c>
      <c r="J5506" s="6" t="n">
        <v>1</v>
      </c>
      <c r="K5506" s="6" t="n">
        <v>0</v>
      </c>
      <c r="L5506" s="6">
        <f>I5506+J5506+K5506</f>
        <v/>
      </c>
      <c r="M5506" s="6" t="n">
        <v>0</v>
      </c>
      <c r="Q5506" t="inlineStr">
        <is>
          <t>Ja</t>
        </is>
      </c>
      <c r="T5506" t="inlineStr">
        <is>
          <t>SAW</t>
        </is>
      </c>
      <c r="U5506">
        <f>VLOOKUP(T5506,Destinations!$A$2:$C$550,2,0)</f>
        <v/>
      </c>
      <c r="V5506" t="inlineStr">
        <is>
          <t>WCHS</t>
        </is>
      </c>
      <c r="W5506">
        <f>VLOOKUP(V5506,'WCH Kat'!$A$1:$B$150,2,0)</f>
        <v/>
      </c>
    </row>
    <row r="5507">
      <c r="A5507" t="inlineStr">
        <is>
          <t xml:space="preserve">FR </t>
        </is>
      </c>
      <c r="B5507" t="inlineStr">
        <is>
          <t>FR  302</t>
        </is>
      </c>
      <c r="C5507" s="4" t="inlineStr">
        <is>
          <t>28.11.2023</t>
        </is>
      </c>
      <c r="D5507" t="inlineStr">
        <is>
          <t>06:35</t>
        </is>
      </c>
      <c r="E5507" s="4" t="inlineStr">
        <is>
          <t>26.11.2023</t>
        </is>
      </c>
      <c r="F5507" t="inlineStr">
        <is>
          <t>14:30</t>
        </is>
      </c>
      <c r="G5507" s="5" t="n">
        <v>40.08333</v>
      </c>
      <c r="H5507" t="inlineStr">
        <is>
          <t>Outbound</t>
        </is>
      </c>
      <c r="I5507" s="6" t="n">
        <v>0</v>
      </c>
      <c r="J5507" s="6" t="n">
        <v>0</v>
      </c>
      <c r="K5507" s="6" t="n">
        <v>0</v>
      </c>
      <c r="L5507" s="6">
        <f>I5507+J5507+K5507</f>
        <v/>
      </c>
      <c r="M5507" s="6" t="n">
        <v>1</v>
      </c>
      <c r="P5507" t="inlineStr">
        <is>
          <t>Ja</t>
        </is>
      </c>
      <c r="T5507" t="inlineStr">
        <is>
          <t>LPA</t>
        </is>
      </c>
      <c r="U5507">
        <f>VLOOKUP(T5507,Destinations!$A$2:$C$550,2,0)</f>
        <v/>
      </c>
      <c r="V5507" t="inlineStr">
        <is>
          <t>WCHS</t>
        </is>
      </c>
      <c r="W5507">
        <f>VLOOKUP(V5507,'WCH Kat'!$A$1:$B$150,2,0)</f>
        <v/>
      </c>
    </row>
    <row r="5508">
      <c r="A5508" t="inlineStr">
        <is>
          <t xml:space="preserve">FR </t>
        </is>
      </c>
      <c r="B5508" t="inlineStr">
        <is>
          <t>FR  302</t>
        </is>
      </c>
      <c r="C5508" s="4" t="inlineStr">
        <is>
          <t>28.11.2023</t>
        </is>
      </c>
      <c r="D5508" t="inlineStr">
        <is>
          <t>06:35</t>
        </is>
      </c>
      <c r="E5508" s="4" t="inlineStr">
        <is>
          <t>28.11.2023</t>
        </is>
      </c>
      <c r="F5508" t="inlineStr">
        <is>
          <t>05:00</t>
        </is>
      </c>
      <c r="G5508" s="5" t="n">
        <v>1.58333</v>
      </c>
      <c r="H5508" t="inlineStr">
        <is>
          <t>Outbound</t>
        </is>
      </c>
      <c r="I5508" s="6" t="n">
        <v>0</v>
      </c>
      <c r="J5508" s="6" t="n">
        <v>1</v>
      </c>
      <c r="K5508" s="6" t="n">
        <v>0</v>
      </c>
      <c r="L5508" s="6">
        <f>I5508+J5508+K5508</f>
        <v/>
      </c>
      <c r="M5508" s="6" t="n">
        <v>0</v>
      </c>
      <c r="Q5508" t="inlineStr">
        <is>
          <t>Ja</t>
        </is>
      </c>
      <c r="T5508" t="inlineStr">
        <is>
          <t>LPA</t>
        </is>
      </c>
      <c r="U5508">
        <f>VLOOKUP(T5508,Destinations!$A$2:$C$550,2,0)</f>
        <v/>
      </c>
      <c r="V5508" t="inlineStr">
        <is>
          <t>WCHR</t>
        </is>
      </c>
      <c r="W5508">
        <f>VLOOKUP(V5508,'WCH Kat'!$A$1:$B$150,2,0)</f>
        <v/>
      </c>
    </row>
    <row r="5509">
      <c r="A5509" t="inlineStr">
        <is>
          <t xml:space="preserve">IR </t>
        </is>
      </c>
      <c r="B5509" t="inlineStr">
        <is>
          <t>IR 729</t>
        </is>
      </c>
      <c r="C5509" s="4" t="inlineStr">
        <is>
          <t>21.11.2023</t>
        </is>
      </c>
      <c r="D5509" t="inlineStr">
        <is>
          <t>21:25</t>
        </is>
      </c>
      <c r="E5509" s="4" t="inlineStr">
        <is>
          <t>17.11.2023</t>
        </is>
      </c>
      <c r="F5509" t="inlineStr">
        <is>
          <t>12:23</t>
        </is>
      </c>
      <c r="G5509" s="5" t="n">
        <v>105.03333</v>
      </c>
      <c r="H5509" t="inlineStr">
        <is>
          <t>Inbound</t>
        </is>
      </c>
      <c r="I5509" s="6" t="n">
        <v>0</v>
      </c>
      <c r="J5509" s="6" t="n">
        <v>0</v>
      </c>
      <c r="K5509" s="6" t="n">
        <v>0</v>
      </c>
      <c r="L5509" s="6">
        <f>I5509+J5509+K5509</f>
        <v/>
      </c>
      <c r="M5509" s="6" t="n">
        <v>1</v>
      </c>
      <c r="O5509" t="inlineStr">
        <is>
          <t>Ja</t>
        </is>
      </c>
      <c r="T5509" t="inlineStr">
        <is>
          <t>Teheran</t>
        </is>
      </c>
      <c r="U5509">
        <f>VLOOKUP(T5509,Destinations!$A$2:$C$550,2,0)</f>
        <v/>
      </c>
      <c r="V5509" t="inlineStr">
        <is>
          <t>WCHC</t>
        </is>
      </c>
      <c r="W5509">
        <f>VLOOKUP(V5509,'WCH Kat'!$A$1:$B$150,2,0)</f>
        <v/>
      </c>
    </row>
    <row r="5510">
      <c r="A5510" t="inlineStr">
        <is>
          <t xml:space="preserve">IR </t>
        </is>
      </c>
      <c r="B5510" t="inlineStr">
        <is>
          <t>IR 728</t>
        </is>
      </c>
      <c r="C5510" s="4" t="inlineStr">
        <is>
          <t>21.11.2023</t>
        </is>
      </c>
      <c r="D5510" t="inlineStr">
        <is>
          <t>22:55</t>
        </is>
      </c>
      <c r="E5510" s="4" t="inlineStr">
        <is>
          <t>17.11.2023</t>
        </is>
      </c>
      <c r="F5510" t="inlineStr">
        <is>
          <t>12:19</t>
        </is>
      </c>
      <c r="G5510" s="5" t="n">
        <v>106.6</v>
      </c>
      <c r="H5510" t="inlineStr">
        <is>
          <t>Outbound</t>
        </is>
      </c>
      <c r="I5510" s="6" t="n">
        <v>0</v>
      </c>
      <c r="J5510" s="6" t="n">
        <v>0</v>
      </c>
      <c r="K5510" s="6" t="n">
        <v>0</v>
      </c>
      <c r="L5510" s="6">
        <f>I5510+J5510+K5510</f>
        <v/>
      </c>
      <c r="M5510" s="6" t="n">
        <v>1</v>
      </c>
      <c r="O5510" t="inlineStr">
        <is>
          <t>Ja</t>
        </is>
      </c>
      <c r="T5510" t="inlineStr">
        <is>
          <t>Teheran</t>
        </is>
      </c>
      <c r="U5510">
        <f>VLOOKUP(T5510,Destinations!$A$2:$C$550,2,0)</f>
        <v/>
      </c>
      <c r="V5510" t="inlineStr">
        <is>
          <t>WCHC</t>
        </is>
      </c>
      <c r="W5510">
        <f>VLOOKUP(V5510,'WCH Kat'!$A$1:$B$150,2,0)</f>
        <v/>
      </c>
    </row>
    <row r="5511">
      <c r="A5511" t="inlineStr">
        <is>
          <t xml:space="preserve">FR </t>
        </is>
      </c>
      <c r="B5511" t="inlineStr">
        <is>
          <t>FR 1035</t>
        </is>
      </c>
      <c r="C5511" s="4" t="inlineStr">
        <is>
          <t>28.11.2023</t>
        </is>
      </c>
      <c r="D5511" t="inlineStr">
        <is>
          <t>08:10</t>
        </is>
      </c>
      <c r="E5511" s="4" t="inlineStr">
        <is>
          <t>26.11.2023</t>
        </is>
      </c>
      <c r="F5511" t="inlineStr">
        <is>
          <t>16:10</t>
        </is>
      </c>
      <c r="G5511" s="5" t="n">
        <v>40</v>
      </c>
      <c r="H5511" t="inlineStr">
        <is>
          <t>Outbound</t>
        </is>
      </c>
      <c r="I5511" s="6" t="n">
        <v>0</v>
      </c>
      <c r="J5511" s="6" t="n">
        <v>0</v>
      </c>
      <c r="K5511" s="6" t="n">
        <v>0</v>
      </c>
      <c r="L5511" s="6">
        <f>I5511+J5511+K5511</f>
        <v/>
      </c>
      <c r="M5511" s="6" t="n">
        <v>1</v>
      </c>
      <c r="P5511" t="inlineStr">
        <is>
          <t>Ja</t>
        </is>
      </c>
      <c r="T5511" t="inlineStr">
        <is>
          <t>TFS</t>
        </is>
      </c>
      <c r="U5511">
        <f>VLOOKUP(T5511,Destinations!$A$2:$C$550,2,0)</f>
        <v/>
      </c>
      <c r="V5511" t="inlineStr">
        <is>
          <t>BLND</t>
        </is>
      </c>
      <c r="W5511">
        <f>VLOOKUP(V5511,'WCH Kat'!$A$1:$B$150,2,0)</f>
        <v/>
      </c>
    </row>
    <row r="5512">
      <c r="A5512" t="inlineStr">
        <is>
          <t xml:space="preserve">FR </t>
        </is>
      </c>
      <c r="B5512" t="inlineStr">
        <is>
          <t>FR 1035</t>
        </is>
      </c>
      <c r="C5512" s="4" t="inlineStr">
        <is>
          <t>28.11.2023</t>
        </is>
      </c>
      <c r="D5512" t="inlineStr">
        <is>
          <t>08:10</t>
        </is>
      </c>
      <c r="E5512" s="4" t="inlineStr">
        <is>
          <t>28.11.2023</t>
        </is>
      </c>
      <c r="F5512" t="inlineStr">
        <is>
          <t>06:34</t>
        </is>
      </c>
      <c r="G5512" s="5" t="n">
        <v>1.6</v>
      </c>
      <c r="H5512" t="inlineStr">
        <is>
          <t>Outbound</t>
        </is>
      </c>
      <c r="I5512" s="6" t="n">
        <v>0</v>
      </c>
      <c r="J5512" s="6" t="n">
        <v>1</v>
      </c>
      <c r="K5512" s="6" t="n">
        <v>0</v>
      </c>
      <c r="L5512" s="6">
        <f>I5512+J5512+K5512</f>
        <v/>
      </c>
      <c r="M5512" s="6" t="n">
        <v>0</v>
      </c>
      <c r="Q5512" t="inlineStr">
        <is>
          <t>Ja</t>
        </is>
      </c>
      <c r="T5512" t="inlineStr">
        <is>
          <t>TFS</t>
        </is>
      </c>
      <c r="U5512">
        <f>VLOOKUP(T5512,Destinations!$A$2:$C$550,2,0)</f>
        <v/>
      </c>
      <c r="V5512" t="inlineStr">
        <is>
          <t>WCHR</t>
        </is>
      </c>
      <c r="W5512">
        <f>VLOOKUP(V5512,'WCH Kat'!$A$1:$B$150,2,0)</f>
        <v/>
      </c>
    </row>
    <row r="5513">
      <c r="A5513" t="inlineStr">
        <is>
          <t xml:space="preserve">W4 </t>
        </is>
      </c>
      <c r="B5513" t="inlineStr">
        <is>
          <t>W4 3092</t>
        </is>
      </c>
      <c r="C5513" s="4" t="inlineStr">
        <is>
          <t>28.11.2023</t>
        </is>
      </c>
      <c r="D5513" t="inlineStr">
        <is>
          <t>08:20</t>
        </is>
      </c>
      <c r="E5513" s="4" t="inlineStr">
        <is>
          <t>28.11.2023</t>
        </is>
      </c>
      <c r="F5513" t="inlineStr">
        <is>
          <t>06:37</t>
        </is>
      </c>
      <c r="G5513" s="5" t="n">
        <v>1.71667</v>
      </c>
      <c r="H5513" t="inlineStr">
        <is>
          <t>Outbound</t>
        </is>
      </c>
      <c r="I5513" s="6" t="n">
        <v>0</v>
      </c>
      <c r="J5513" s="6" t="n">
        <v>1</v>
      </c>
      <c r="K5513" s="6" t="n">
        <v>0</v>
      </c>
      <c r="L5513" s="6">
        <f>I5513+J5513+K5513</f>
        <v/>
      </c>
      <c r="M5513" s="6" t="n">
        <v>0</v>
      </c>
      <c r="Q5513" t="inlineStr">
        <is>
          <t>Ja</t>
        </is>
      </c>
      <c r="T5513" t="inlineStr">
        <is>
          <t>Bukarest</t>
        </is>
      </c>
      <c r="U5513">
        <f>VLOOKUP(T5513,Destinations!$A$2:$C$550,2,0)</f>
        <v/>
      </c>
      <c r="V5513" t="inlineStr">
        <is>
          <t>WCHR</t>
        </is>
      </c>
      <c r="W5513">
        <f>VLOOKUP(V5513,'WCH Kat'!$A$1:$B$150,2,0)</f>
        <v/>
      </c>
    </row>
    <row r="5514">
      <c r="A5514" t="inlineStr">
        <is>
          <t xml:space="preserve">LH </t>
        </is>
      </c>
      <c r="B5514" t="inlineStr">
        <is>
          <t>LH 1972</t>
        </is>
      </c>
      <c r="C5514" s="4" t="inlineStr">
        <is>
          <t>28.11.2023</t>
        </is>
      </c>
      <c r="D5514" t="inlineStr">
        <is>
          <t>08:25</t>
        </is>
      </c>
      <c r="E5514" s="4" t="inlineStr">
        <is>
          <t>26.11.2023</t>
        </is>
      </c>
      <c r="F5514" t="inlineStr">
        <is>
          <t>18:25</t>
        </is>
      </c>
      <c r="G5514" s="5" t="n">
        <v>38</v>
      </c>
      <c r="H5514" t="inlineStr">
        <is>
          <t>Inbound</t>
        </is>
      </c>
      <c r="I5514" s="6" t="n">
        <v>0</v>
      </c>
      <c r="J5514" s="6" t="n">
        <v>0</v>
      </c>
      <c r="K5514" s="6" t="n">
        <v>0</v>
      </c>
      <c r="L5514" s="6">
        <f>I5514+J5514+K5514</f>
        <v/>
      </c>
      <c r="M5514" s="6" t="n">
        <v>1</v>
      </c>
      <c r="P5514" t="inlineStr">
        <is>
          <t>Ja</t>
        </is>
      </c>
      <c r="T5514" t="inlineStr">
        <is>
          <t>MUC</t>
        </is>
      </c>
      <c r="U5514">
        <f>VLOOKUP(T5514,Destinations!$A$2:$C$550,2,0)</f>
        <v/>
      </c>
      <c r="V5514" t="inlineStr">
        <is>
          <t>WCHR</t>
        </is>
      </c>
      <c r="W5514">
        <f>VLOOKUP(V5514,'WCH Kat'!$A$1:$B$150,2,0)</f>
        <v/>
      </c>
    </row>
    <row r="5515">
      <c r="A5515" t="inlineStr">
        <is>
          <t xml:space="preserve">LH </t>
        </is>
      </c>
      <c r="B5515" t="inlineStr">
        <is>
          <t>LH 1972</t>
        </is>
      </c>
      <c r="C5515" s="4" t="inlineStr">
        <is>
          <t>28.11.2023</t>
        </is>
      </c>
      <c r="D5515" t="inlineStr">
        <is>
          <t>08:25</t>
        </is>
      </c>
      <c r="E5515" s="4" t="inlineStr">
        <is>
          <t>26.11.2023</t>
        </is>
      </c>
      <c r="F5515" t="inlineStr">
        <is>
          <t>18:25</t>
        </is>
      </c>
      <c r="G5515" s="5" t="n">
        <v>38</v>
      </c>
      <c r="H5515" t="inlineStr">
        <is>
          <t>Inbound</t>
        </is>
      </c>
      <c r="I5515" s="6" t="n">
        <v>0</v>
      </c>
      <c r="J5515" s="6" t="n">
        <v>0</v>
      </c>
      <c r="K5515" s="6" t="n">
        <v>0</v>
      </c>
      <c r="L5515" s="6">
        <f>I5515+J5515+K5515</f>
        <v/>
      </c>
      <c r="M5515" s="6" t="n">
        <v>1</v>
      </c>
      <c r="P5515" t="inlineStr">
        <is>
          <t>Ja</t>
        </is>
      </c>
      <c r="T5515" t="inlineStr">
        <is>
          <t>MUC</t>
        </is>
      </c>
      <c r="U5515">
        <f>VLOOKUP(T5515,Destinations!$A$2:$C$550,2,0)</f>
        <v/>
      </c>
      <c r="V5515" t="inlineStr">
        <is>
          <t>WCHS</t>
        </is>
      </c>
      <c r="W5515">
        <f>VLOOKUP(V5515,'WCH Kat'!$A$1:$B$150,2,0)</f>
        <v/>
      </c>
    </row>
    <row r="5516">
      <c r="A5516" t="inlineStr">
        <is>
          <t xml:space="preserve">3O </t>
        </is>
      </c>
      <c r="B5516" t="inlineStr">
        <is>
          <t>3O  223</t>
        </is>
      </c>
      <c r="C5516" s="4" t="inlineStr">
        <is>
          <t>28.11.2023</t>
        </is>
      </c>
      <c r="D5516" t="inlineStr">
        <is>
          <t>09:40</t>
        </is>
      </c>
      <c r="E5516" s="4" t="inlineStr">
        <is>
          <t>26.11.2023</t>
        </is>
      </c>
      <c r="F5516" t="inlineStr">
        <is>
          <t>06:55</t>
        </is>
      </c>
      <c r="G5516" s="5" t="n">
        <v>50.75</v>
      </c>
      <c r="H5516" t="inlineStr">
        <is>
          <t>Inbound</t>
        </is>
      </c>
      <c r="I5516" s="6" t="n">
        <v>0</v>
      </c>
      <c r="J5516" s="6" t="n">
        <v>0</v>
      </c>
      <c r="K5516" s="6" t="n">
        <v>0</v>
      </c>
      <c r="L5516" s="6">
        <f>I5516+J5516+K5516</f>
        <v/>
      </c>
      <c r="M5516" s="6" t="n">
        <v>1</v>
      </c>
      <c r="P5516" t="inlineStr">
        <is>
          <t>Ja</t>
        </is>
      </c>
      <c r="T5516" t="inlineStr">
        <is>
          <t>NDR</t>
        </is>
      </c>
      <c r="U5516">
        <f>VLOOKUP(T5516,Destinations!$A$2:$C$550,2,0)</f>
        <v/>
      </c>
      <c r="V5516" t="inlineStr">
        <is>
          <t>WCHS</t>
        </is>
      </c>
      <c r="W5516">
        <f>VLOOKUP(V5516,'WCH Kat'!$A$1:$B$150,2,0)</f>
        <v/>
      </c>
    </row>
    <row r="5517">
      <c r="A5517" t="inlineStr">
        <is>
          <t xml:space="preserve">TK </t>
        </is>
      </c>
      <c r="B5517" t="inlineStr">
        <is>
          <t>TK 1671</t>
        </is>
      </c>
      <c r="C5517" s="4" t="inlineStr">
        <is>
          <t>28.11.2023</t>
        </is>
      </c>
      <c r="D5517" t="inlineStr">
        <is>
          <t>10:00</t>
        </is>
      </c>
      <c r="E5517" s="4" t="inlineStr">
        <is>
          <t>28.11.2023</t>
        </is>
      </c>
      <c r="F5517" t="inlineStr">
        <is>
          <t>08:16</t>
        </is>
      </c>
      <c r="G5517" s="5" t="n">
        <v>1.73333</v>
      </c>
      <c r="H5517" t="inlineStr">
        <is>
          <t>Inbound</t>
        </is>
      </c>
      <c r="I5517" s="6" t="n">
        <v>0</v>
      </c>
      <c r="J5517" s="6" t="n">
        <v>1</v>
      </c>
      <c r="K5517" s="6" t="n">
        <v>0</v>
      </c>
      <c r="L5517" s="6">
        <f>I5517+J5517+K5517</f>
        <v/>
      </c>
      <c r="M5517" s="6" t="n">
        <v>0</v>
      </c>
      <c r="P5517" t="inlineStr">
        <is>
          <t>Ja</t>
        </is>
      </c>
      <c r="T5517" t="inlineStr">
        <is>
          <t>Istanbul-Atatürk</t>
        </is>
      </c>
      <c r="U5517">
        <f>VLOOKUP(T5517,Destinations!$A$2:$C$550,2,0)</f>
        <v/>
      </c>
      <c r="V5517" t="inlineStr">
        <is>
          <t>WCHS</t>
        </is>
      </c>
      <c r="W5517">
        <f>VLOOKUP(V5517,'WCH Kat'!$A$1:$B$150,2,0)</f>
        <v/>
      </c>
    </row>
    <row r="5518">
      <c r="A5518" t="inlineStr">
        <is>
          <t xml:space="preserve">3O </t>
        </is>
      </c>
      <c r="B5518" t="inlineStr">
        <is>
          <t>3O  223</t>
        </is>
      </c>
      <c r="C5518" s="4" t="inlineStr">
        <is>
          <t>28.11.2023</t>
        </is>
      </c>
      <c r="D5518" t="inlineStr">
        <is>
          <t>10:05</t>
        </is>
      </c>
      <c r="E5518" s="4" t="inlineStr">
        <is>
          <t>26.11.2023</t>
        </is>
      </c>
      <c r="F5518" t="inlineStr">
        <is>
          <t>06:55</t>
        </is>
      </c>
      <c r="G5518" s="5" t="n">
        <v>51.16667</v>
      </c>
      <c r="H5518" t="inlineStr">
        <is>
          <t>Inbound</t>
        </is>
      </c>
      <c r="I5518" s="6" t="n">
        <v>0</v>
      </c>
      <c r="J5518" s="6" t="n">
        <v>0</v>
      </c>
      <c r="K5518" s="6" t="n">
        <v>0</v>
      </c>
      <c r="L5518" s="6">
        <f>I5518+J5518+K5518</f>
        <v/>
      </c>
      <c r="M5518" s="6" t="n">
        <v>1</v>
      </c>
      <c r="P5518" t="inlineStr">
        <is>
          <t>Ja</t>
        </is>
      </c>
      <c r="T5518" t="inlineStr">
        <is>
          <t>NDR</t>
        </is>
      </c>
      <c r="U5518">
        <f>VLOOKUP(T5518,Destinations!$A$2:$C$550,2,0)</f>
        <v/>
      </c>
      <c r="V5518" t="inlineStr">
        <is>
          <t>WCHS</t>
        </is>
      </c>
      <c r="W5518">
        <f>VLOOKUP(V5518,'WCH Kat'!$A$1:$B$150,2,0)</f>
        <v/>
      </c>
    </row>
    <row r="5519">
      <c r="A5519" t="inlineStr">
        <is>
          <t xml:space="preserve">3O </t>
        </is>
      </c>
      <c r="B5519" t="inlineStr">
        <is>
          <t>3O  223</t>
        </is>
      </c>
      <c r="C5519" s="4" t="inlineStr">
        <is>
          <t>28.11.2023</t>
        </is>
      </c>
      <c r="D5519" t="inlineStr">
        <is>
          <t>10:05</t>
        </is>
      </c>
      <c r="E5519" s="4" t="inlineStr">
        <is>
          <t>26.11.2023</t>
        </is>
      </c>
      <c r="F5519" t="inlineStr">
        <is>
          <t>06:55</t>
        </is>
      </c>
      <c r="G5519" s="5" t="n">
        <v>51.16667</v>
      </c>
      <c r="H5519" t="inlineStr">
        <is>
          <t>Inbound</t>
        </is>
      </c>
      <c r="I5519" s="6" t="n">
        <v>0</v>
      </c>
      <c r="J5519" s="6" t="n">
        <v>0</v>
      </c>
      <c r="K5519" s="6" t="n">
        <v>0</v>
      </c>
      <c r="L5519" s="6">
        <f>I5519+J5519+K5519</f>
        <v/>
      </c>
      <c r="M5519" s="6" t="n">
        <v>1</v>
      </c>
      <c r="P5519" t="inlineStr">
        <is>
          <t>Ja</t>
        </is>
      </c>
      <c r="T5519" t="inlineStr">
        <is>
          <t>NDR</t>
        </is>
      </c>
      <c r="U5519">
        <f>VLOOKUP(T5519,Destinations!$A$2:$C$550,2,0)</f>
        <v/>
      </c>
      <c r="V5519" t="inlineStr">
        <is>
          <t>WCHS</t>
        </is>
      </c>
      <c r="W5519">
        <f>VLOOKUP(V5519,'WCH Kat'!$A$1:$B$150,2,0)</f>
        <v/>
      </c>
    </row>
    <row r="5520">
      <c r="A5520" t="inlineStr">
        <is>
          <t xml:space="preserve">3O </t>
        </is>
      </c>
      <c r="B5520" t="inlineStr">
        <is>
          <t>3O  223</t>
        </is>
      </c>
      <c r="C5520" s="4" t="inlineStr">
        <is>
          <t>28.11.2023</t>
        </is>
      </c>
      <c r="D5520" t="inlineStr">
        <is>
          <t>10:05</t>
        </is>
      </c>
      <c r="E5520" s="4" t="inlineStr">
        <is>
          <t>26.11.2023</t>
        </is>
      </c>
      <c r="F5520" t="inlineStr">
        <is>
          <t>06:55</t>
        </is>
      </c>
      <c r="G5520" s="5" t="n">
        <v>51.16667</v>
      </c>
      <c r="H5520" t="inlineStr">
        <is>
          <t>Inbound</t>
        </is>
      </c>
      <c r="I5520" s="6" t="n">
        <v>0</v>
      </c>
      <c r="J5520" s="6" t="n">
        <v>0</v>
      </c>
      <c r="K5520" s="6" t="n">
        <v>0</v>
      </c>
      <c r="L5520" s="6">
        <f>I5520+J5520+K5520</f>
        <v/>
      </c>
      <c r="M5520" s="6" t="n">
        <v>1</v>
      </c>
      <c r="P5520" t="inlineStr">
        <is>
          <t>Ja</t>
        </is>
      </c>
      <c r="T5520" t="inlineStr">
        <is>
          <t>NDR</t>
        </is>
      </c>
      <c r="U5520">
        <f>VLOOKUP(T5520,Destinations!$A$2:$C$550,2,0)</f>
        <v/>
      </c>
      <c r="V5520" t="inlineStr">
        <is>
          <t>blind</t>
        </is>
      </c>
      <c r="W5520">
        <f>VLOOKUP(V5520,'WCH Kat'!$A$1:$B$150,2,0)</f>
        <v/>
      </c>
    </row>
    <row r="5521">
      <c r="A5521" t="inlineStr">
        <is>
          <t xml:space="preserve">3O </t>
        </is>
      </c>
      <c r="B5521" t="inlineStr">
        <is>
          <t>3O  223</t>
        </is>
      </c>
      <c r="C5521" s="4" t="inlineStr">
        <is>
          <t>28.11.2023</t>
        </is>
      </c>
      <c r="D5521" t="inlineStr">
        <is>
          <t>10:05</t>
        </is>
      </c>
      <c r="E5521" s="4" t="inlineStr">
        <is>
          <t>26.11.2023</t>
        </is>
      </c>
      <c r="F5521" t="inlineStr">
        <is>
          <t>06:55</t>
        </is>
      </c>
      <c r="G5521" s="5" t="n">
        <v>51.16667</v>
      </c>
      <c r="H5521" t="inlineStr">
        <is>
          <t>Inbound</t>
        </is>
      </c>
      <c r="I5521" s="6" t="n">
        <v>0</v>
      </c>
      <c r="J5521" s="6" t="n">
        <v>0</v>
      </c>
      <c r="K5521" s="6" t="n">
        <v>0</v>
      </c>
      <c r="L5521" s="6">
        <f>I5521+J5521+K5521</f>
        <v/>
      </c>
      <c r="M5521" s="6" t="n">
        <v>1</v>
      </c>
      <c r="P5521" t="inlineStr">
        <is>
          <t>Ja</t>
        </is>
      </c>
      <c r="T5521" t="inlineStr">
        <is>
          <t>NDR</t>
        </is>
      </c>
      <c r="U5521">
        <f>VLOOKUP(T5521,Destinations!$A$2:$C$550,2,0)</f>
        <v/>
      </c>
      <c r="V5521" t="inlineStr">
        <is>
          <t>WCHS</t>
        </is>
      </c>
      <c r="W5521">
        <f>VLOOKUP(V5521,'WCH Kat'!$A$1:$B$150,2,0)</f>
        <v/>
      </c>
    </row>
    <row r="5522">
      <c r="A5522" t="inlineStr">
        <is>
          <t xml:space="preserve">3O </t>
        </is>
      </c>
      <c r="B5522" t="inlineStr">
        <is>
          <t>3O  223</t>
        </is>
      </c>
      <c r="C5522" s="4" t="inlineStr">
        <is>
          <t>28.11.2023</t>
        </is>
      </c>
      <c r="D5522" t="inlineStr">
        <is>
          <t>10:05</t>
        </is>
      </c>
      <c r="E5522" s="4" t="inlineStr">
        <is>
          <t>28.11.2023</t>
        </is>
      </c>
      <c r="F5522" t="inlineStr">
        <is>
          <t>07:35</t>
        </is>
      </c>
      <c r="G5522" s="5" t="n">
        <v>2.5</v>
      </c>
      <c r="H5522" t="inlineStr">
        <is>
          <t>Inbound</t>
        </is>
      </c>
      <c r="I5522" s="6" t="n">
        <v>0</v>
      </c>
      <c r="J5522" s="6" t="n">
        <v>1</v>
      </c>
      <c r="K5522" s="6" t="n">
        <v>0</v>
      </c>
      <c r="L5522" s="6">
        <f>I5522+J5522+K5522</f>
        <v/>
      </c>
      <c r="M5522" s="6" t="n">
        <v>0</v>
      </c>
      <c r="P5522" t="inlineStr">
        <is>
          <t>Ja</t>
        </is>
      </c>
      <c r="T5522" t="inlineStr">
        <is>
          <t>NDR</t>
        </is>
      </c>
      <c r="U5522">
        <f>VLOOKUP(T5522,Destinations!$A$2:$C$550,2,0)</f>
        <v/>
      </c>
      <c r="V5522" t="inlineStr">
        <is>
          <t>WCHR</t>
        </is>
      </c>
      <c r="W5522">
        <f>VLOOKUP(V5522,'WCH Kat'!$A$1:$B$150,2,0)</f>
        <v/>
      </c>
    </row>
    <row r="5523">
      <c r="A5523" t="inlineStr">
        <is>
          <t xml:space="preserve">PC </t>
        </is>
      </c>
      <c r="B5523" t="inlineStr">
        <is>
          <t>PC 1011</t>
        </is>
      </c>
      <c r="C5523" s="4" t="inlineStr">
        <is>
          <t>28.11.2023</t>
        </is>
      </c>
      <c r="D5523" t="inlineStr">
        <is>
          <t>10:25</t>
        </is>
      </c>
      <c r="E5523" s="4" t="inlineStr">
        <is>
          <t>28.11.2023</t>
        </is>
      </c>
      <c r="F5523" t="inlineStr">
        <is>
          <t>07:29</t>
        </is>
      </c>
      <c r="G5523" s="5" t="n">
        <v>2.93333</v>
      </c>
      <c r="H5523" t="inlineStr">
        <is>
          <t>Inbound</t>
        </is>
      </c>
      <c r="I5523" s="6" t="n">
        <v>0</v>
      </c>
      <c r="J5523" s="6" t="n">
        <v>1</v>
      </c>
      <c r="K5523" s="6" t="n">
        <v>0</v>
      </c>
      <c r="L5523" s="6">
        <f>I5523+J5523+K5523</f>
        <v/>
      </c>
      <c r="M5523" s="6" t="n">
        <v>0</v>
      </c>
      <c r="P5523" t="inlineStr">
        <is>
          <t>Ja</t>
        </is>
      </c>
      <c r="T5523" t="inlineStr">
        <is>
          <t>Istanbul-Sabiha Gökcen</t>
        </is>
      </c>
      <c r="U5523">
        <f>VLOOKUP(T5523,Destinations!$A$2:$C$550,2,0)</f>
        <v/>
      </c>
      <c r="V5523" t="inlineStr">
        <is>
          <t>WCHS</t>
        </is>
      </c>
      <c r="W5523">
        <f>VLOOKUP(V5523,'WCH Kat'!$A$1:$B$150,2,0)</f>
        <v/>
      </c>
    </row>
    <row r="5524">
      <c r="A5524" t="inlineStr">
        <is>
          <t xml:space="preserve">PC </t>
        </is>
      </c>
      <c r="B5524" t="inlineStr">
        <is>
          <t>PC 1011</t>
        </is>
      </c>
      <c r="C5524" s="4" t="inlineStr">
        <is>
          <t>28.11.2023</t>
        </is>
      </c>
      <c r="D5524" t="inlineStr">
        <is>
          <t>10:25</t>
        </is>
      </c>
      <c r="E5524" s="4" t="inlineStr">
        <is>
          <t>28.11.2023</t>
        </is>
      </c>
      <c r="F5524" t="inlineStr">
        <is>
          <t>07:29</t>
        </is>
      </c>
      <c r="G5524" s="5" t="n">
        <v>2.93333</v>
      </c>
      <c r="H5524" t="inlineStr">
        <is>
          <t>Inbound</t>
        </is>
      </c>
      <c r="I5524" s="6" t="n">
        <v>0</v>
      </c>
      <c r="J5524" s="6" t="n">
        <v>1</v>
      </c>
      <c r="K5524" s="6" t="n">
        <v>0</v>
      </c>
      <c r="L5524" s="6">
        <f>I5524+J5524+K5524</f>
        <v/>
      </c>
      <c r="M5524" s="6" t="n">
        <v>0</v>
      </c>
      <c r="P5524" t="inlineStr">
        <is>
          <t>Ja</t>
        </is>
      </c>
      <c r="T5524" t="inlineStr">
        <is>
          <t>Istanbul-Sabiha Gökcen</t>
        </is>
      </c>
      <c r="U5524">
        <f>VLOOKUP(T5524,Destinations!$A$2:$C$550,2,0)</f>
        <v/>
      </c>
      <c r="V5524" t="inlineStr">
        <is>
          <t>WCHS</t>
        </is>
      </c>
      <c r="W5524">
        <f>VLOOKUP(V5524,'WCH Kat'!$A$1:$B$150,2,0)</f>
        <v/>
      </c>
    </row>
    <row r="5525">
      <c r="A5525" t="inlineStr">
        <is>
          <t xml:space="preserve">PC </t>
        </is>
      </c>
      <c r="B5525" t="inlineStr">
        <is>
          <t>PC 1011</t>
        </is>
      </c>
      <c r="C5525" s="4" t="inlineStr">
        <is>
          <t>28.11.2023</t>
        </is>
      </c>
      <c r="D5525" t="inlineStr">
        <is>
          <t>10:25</t>
        </is>
      </c>
      <c r="E5525" s="4" t="inlineStr">
        <is>
          <t>28.11.2023</t>
        </is>
      </c>
      <c r="F5525" t="inlineStr">
        <is>
          <t>07:29</t>
        </is>
      </c>
      <c r="G5525" s="5" t="n">
        <v>2.93333</v>
      </c>
      <c r="H5525" t="inlineStr">
        <is>
          <t>Inbound</t>
        </is>
      </c>
      <c r="I5525" s="6" t="n">
        <v>0</v>
      </c>
      <c r="J5525" s="6" t="n">
        <v>1</v>
      </c>
      <c r="K5525" s="6" t="n">
        <v>0</v>
      </c>
      <c r="L5525" s="6">
        <f>I5525+J5525+K5525</f>
        <v/>
      </c>
      <c r="M5525" s="6" t="n">
        <v>0</v>
      </c>
      <c r="P5525" t="inlineStr">
        <is>
          <t>Ja</t>
        </is>
      </c>
      <c r="T5525" t="inlineStr">
        <is>
          <t>Istanbul-Sabiha Gökcen</t>
        </is>
      </c>
      <c r="U5525">
        <f>VLOOKUP(T5525,Destinations!$A$2:$C$550,2,0)</f>
        <v/>
      </c>
      <c r="V5525" t="inlineStr">
        <is>
          <t>WCHS</t>
        </is>
      </c>
      <c r="W5525">
        <f>VLOOKUP(V5525,'WCH Kat'!$A$1:$B$150,2,0)</f>
        <v/>
      </c>
    </row>
    <row r="5526">
      <c r="A5526" t="inlineStr">
        <is>
          <t xml:space="preserve">PC </t>
        </is>
      </c>
      <c r="B5526" t="inlineStr">
        <is>
          <t>PC 1011</t>
        </is>
      </c>
      <c r="C5526" s="4" t="inlineStr">
        <is>
          <t>28.11.2023</t>
        </is>
      </c>
      <c r="D5526" t="inlineStr">
        <is>
          <t>10:25</t>
        </is>
      </c>
      <c r="E5526" s="4" t="inlineStr">
        <is>
          <t>28.11.2023</t>
        </is>
      </c>
      <c r="F5526" t="inlineStr">
        <is>
          <t>07:29</t>
        </is>
      </c>
      <c r="G5526" s="5" t="n">
        <v>2.93333</v>
      </c>
      <c r="H5526" t="inlineStr">
        <is>
          <t>Inbound</t>
        </is>
      </c>
      <c r="I5526" s="6" t="n">
        <v>0</v>
      </c>
      <c r="J5526" s="6" t="n">
        <v>1</v>
      </c>
      <c r="K5526" s="6" t="n">
        <v>0</v>
      </c>
      <c r="L5526" s="6">
        <f>I5526+J5526+K5526</f>
        <v/>
      </c>
      <c r="M5526" s="6" t="n">
        <v>0</v>
      </c>
      <c r="P5526" t="inlineStr">
        <is>
          <t>Ja</t>
        </is>
      </c>
      <c r="T5526" t="inlineStr">
        <is>
          <t>Istanbul-Sabiha Gökcen</t>
        </is>
      </c>
      <c r="U5526">
        <f>VLOOKUP(T5526,Destinations!$A$2:$C$550,2,0)</f>
        <v/>
      </c>
      <c r="V5526" t="inlineStr">
        <is>
          <t>WCHS</t>
        </is>
      </c>
      <c r="W5526">
        <f>VLOOKUP(V5526,'WCH Kat'!$A$1:$B$150,2,0)</f>
        <v/>
      </c>
    </row>
    <row r="5527">
      <c r="A5527" t="inlineStr">
        <is>
          <t xml:space="preserve">FR </t>
        </is>
      </c>
      <c r="B5527" t="inlineStr">
        <is>
          <t>FR 9840</t>
        </is>
      </c>
      <c r="C5527" s="4" t="inlineStr">
        <is>
          <t>28.11.2023</t>
        </is>
      </c>
      <c r="D5527" t="inlineStr">
        <is>
          <t>10:30</t>
        </is>
      </c>
      <c r="E5527" s="4" t="inlineStr">
        <is>
          <t>28.11.2023</t>
        </is>
      </c>
      <c r="F5527" t="inlineStr">
        <is>
          <t>06:54</t>
        </is>
      </c>
      <c r="G5527" s="5" t="n">
        <v>3.6</v>
      </c>
      <c r="H5527" t="inlineStr">
        <is>
          <t>Outbound</t>
        </is>
      </c>
      <c r="I5527" s="6" t="n">
        <v>0</v>
      </c>
      <c r="J5527" s="6" t="n">
        <v>0</v>
      </c>
      <c r="K5527" s="6" t="n">
        <v>1</v>
      </c>
      <c r="L5527" s="6">
        <f>I5527+J5527+K5527</f>
        <v/>
      </c>
      <c r="M5527" s="6" t="n">
        <v>0</v>
      </c>
      <c r="Q5527" t="inlineStr">
        <is>
          <t>Ja</t>
        </is>
      </c>
      <c r="T5527" t="inlineStr">
        <is>
          <t>Lissabon</t>
        </is>
      </c>
      <c r="U5527">
        <f>VLOOKUP(T5527,Destinations!$A$2:$C$550,2,0)</f>
        <v/>
      </c>
      <c r="V5527" t="inlineStr">
        <is>
          <t>WCHR</t>
        </is>
      </c>
      <c r="W5527">
        <f>VLOOKUP(V5527,'WCH Kat'!$A$1:$B$150,2,0)</f>
        <v/>
      </c>
    </row>
    <row r="5528">
      <c r="A5528" t="inlineStr">
        <is>
          <t xml:space="preserve">TK </t>
        </is>
      </c>
      <c r="B5528" t="inlineStr">
        <is>
          <t>TK 1671</t>
        </is>
      </c>
      <c r="C5528" s="4" t="inlineStr">
        <is>
          <t>28.11.2023</t>
        </is>
      </c>
      <c r="D5528" t="inlineStr">
        <is>
          <t>10:30</t>
        </is>
      </c>
      <c r="E5528" s="4" t="inlineStr">
        <is>
          <t>28.11.2023</t>
        </is>
      </c>
      <c r="F5528" t="inlineStr">
        <is>
          <t>08:16</t>
        </is>
      </c>
      <c r="G5528" s="5" t="n">
        <v>2.23333</v>
      </c>
      <c r="H5528" t="inlineStr">
        <is>
          <t>Inbound</t>
        </is>
      </c>
      <c r="I5528" s="6" t="n">
        <v>0</v>
      </c>
      <c r="J5528" s="6" t="n">
        <v>1</v>
      </c>
      <c r="K5528" s="6" t="n">
        <v>0</v>
      </c>
      <c r="L5528" s="6">
        <f>I5528+J5528+K5528</f>
        <v/>
      </c>
      <c r="M5528" s="6" t="n">
        <v>0</v>
      </c>
      <c r="P5528" t="inlineStr">
        <is>
          <t>Ja</t>
        </is>
      </c>
      <c r="T5528" t="inlineStr">
        <is>
          <t>Istanbul-Atatürk</t>
        </is>
      </c>
      <c r="U5528">
        <f>VLOOKUP(T5528,Destinations!$A$2:$C$550,2,0)</f>
        <v/>
      </c>
      <c r="V5528" t="inlineStr">
        <is>
          <t>WCHS</t>
        </is>
      </c>
      <c r="W5528">
        <f>VLOOKUP(V5528,'WCH Kat'!$A$1:$B$150,2,0)</f>
        <v/>
      </c>
    </row>
    <row r="5529">
      <c r="A5529" t="inlineStr">
        <is>
          <t xml:space="preserve">FR </t>
        </is>
      </c>
      <c r="B5529" t="inlineStr">
        <is>
          <t>FR 9840</t>
        </is>
      </c>
      <c r="C5529" s="4" t="inlineStr">
        <is>
          <t>28.11.2023</t>
        </is>
      </c>
      <c r="D5529" t="inlineStr">
        <is>
          <t>10:30</t>
        </is>
      </c>
      <c r="E5529" s="4" t="inlineStr">
        <is>
          <t>28.11.2023</t>
        </is>
      </c>
      <c r="F5529" t="inlineStr">
        <is>
          <t>08:44</t>
        </is>
      </c>
      <c r="G5529" s="5" t="n">
        <v>1.76667</v>
      </c>
      <c r="H5529" t="inlineStr">
        <is>
          <t>Outbound</t>
        </is>
      </c>
      <c r="I5529" s="6" t="n">
        <v>0</v>
      </c>
      <c r="J5529" s="6" t="n">
        <v>1</v>
      </c>
      <c r="K5529" s="6" t="n">
        <v>0</v>
      </c>
      <c r="L5529" s="6">
        <f>I5529+J5529+K5529</f>
        <v/>
      </c>
      <c r="M5529" s="6" t="n">
        <v>0</v>
      </c>
      <c r="Q5529" t="inlineStr">
        <is>
          <t>Ja</t>
        </is>
      </c>
      <c r="T5529" t="inlineStr">
        <is>
          <t>Lissabon</t>
        </is>
      </c>
      <c r="U5529">
        <f>VLOOKUP(T5529,Destinations!$A$2:$C$550,2,0)</f>
        <v/>
      </c>
      <c r="V5529" t="inlineStr">
        <is>
          <t>WCHR</t>
        </is>
      </c>
      <c r="W5529">
        <f>VLOOKUP(V5529,'WCH Kat'!$A$1:$B$150,2,0)</f>
        <v/>
      </c>
    </row>
    <row r="5530">
      <c r="A5530" t="inlineStr">
        <is>
          <t xml:space="preserve">EW </t>
        </is>
      </c>
      <c r="B5530" t="inlineStr">
        <is>
          <t>EW  980</t>
        </is>
      </c>
      <c r="C5530" s="4" t="inlineStr">
        <is>
          <t>28.11.2023</t>
        </is>
      </c>
      <c r="D5530" t="inlineStr">
        <is>
          <t>10:40</t>
        </is>
      </c>
      <c r="E5530" s="4" t="inlineStr">
        <is>
          <t>26.11.2023</t>
        </is>
      </c>
      <c r="F5530" t="inlineStr">
        <is>
          <t>21:45</t>
        </is>
      </c>
      <c r="G5530" s="5" t="n">
        <v>36.91667</v>
      </c>
      <c r="H5530" t="inlineStr">
        <is>
          <t>Outbound</t>
        </is>
      </c>
      <c r="I5530" s="6" t="n">
        <v>0</v>
      </c>
      <c r="J5530" s="6" t="n">
        <v>0</v>
      </c>
      <c r="K5530" s="6" t="n">
        <v>0</v>
      </c>
      <c r="L5530" s="6">
        <f>I5530+J5530+K5530</f>
        <v/>
      </c>
      <c r="M5530" s="6" t="n">
        <v>1</v>
      </c>
      <c r="P5530" t="inlineStr">
        <is>
          <t>Ja</t>
        </is>
      </c>
      <c r="T5530" t="inlineStr">
        <is>
          <t>HRG</t>
        </is>
      </c>
      <c r="U5530">
        <f>VLOOKUP(T5530,Destinations!$A$2:$C$550,2,0)</f>
        <v/>
      </c>
      <c r="V5530" t="inlineStr">
        <is>
          <t>WCHR</t>
        </is>
      </c>
      <c r="W5530">
        <f>VLOOKUP(V5530,'WCH Kat'!$A$1:$B$150,2,0)</f>
        <v/>
      </c>
    </row>
    <row r="5531">
      <c r="A5531" t="inlineStr">
        <is>
          <t xml:space="preserve">EW </t>
        </is>
      </c>
      <c r="B5531" t="inlineStr">
        <is>
          <t>EW  980</t>
        </is>
      </c>
      <c r="C5531" s="4" t="inlineStr">
        <is>
          <t>28.11.2023</t>
        </is>
      </c>
      <c r="D5531" t="inlineStr">
        <is>
          <t>10:40</t>
        </is>
      </c>
      <c r="E5531" s="4" t="inlineStr">
        <is>
          <t>26.11.2023</t>
        </is>
      </c>
      <c r="F5531" t="inlineStr">
        <is>
          <t>21:45</t>
        </is>
      </c>
      <c r="G5531" s="5" t="n">
        <v>36.91667</v>
      </c>
      <c r="H5531" t="inlineStr">
        <is>
          <t>Outbound</t>
        </is>
      </c>
      <c r="I5531" s="6" t="n">
        <v>0</v>
      </c>
      <c r="J5531" s="6" t="n">
        <v>0</v>
      </c>
      <c r="K5531" s="6" t="n">
        <v>0</v>
      </c>
      <c r="L5531" s="6">
        <f>I5531+J5531+K5531</f>
        <v/>
      </c>
      <c r="M5531" s="6" t="n">
        <v>1</v>
      </c>
      <c r="P5531" t="inlineStr">
        <is>
          <t>Ja</t>
        </is>
      </c>
      <c r="T5531" t="inlineStr">
        <is>
          <t>HRG</t>
        </is>
      </c>
      <c r="U5531">
        <f>VLOOKUP(T5531,Destinations!$A$2:$C$550,2,0)</f>
        <v/>
      </c>
      <c r="V5531" t="inlineStr">
        <is>
          <t>WCHR</t>
        </is>
      </c>
      <c r="W5531">
        <f>VLOOKUP(V5531,'WCH Kat'!$A$1:$B$150,2,0)</f>
        <v/>
      </c>
    </row>
    <row r="5532">
      <c r="A5532" t="inlineStr">
        <is>
          <t xml:space="preserve">3O </t>
        </is>
      </c>
      <c r="B5532" t="inlineStr">
        <is>
          <t>3O  224</t>
        </is>
      </c>
      <c r="C5532" s="4" t="inlineStr">
        <is>
          <t>28.11.2023</t>
        </is>
      </c>
      <c r="D5532" t="inlineStr">
        <is>
          <t>10:55</t>
        </is>
      </c>
      <c r="E5532" s="4" t="inlineStr">
        <is>
          <t>26.11.2023</t>
        </is>
      </c>
      <c r="F5532" t="inlineStr">
        <is>
          <t>10:55</t>
        </is>
      </c>
      <c r="G5532" s="5" t="n">
        <v>48</v>
      </c>
      <c r="H5532" t="inlineStr">
        <is>
          <t>Outbound</t>
        </is>
      </c>
      <c r="I5532" s="6" t="n">
        <v>0</v>
      </c>
      <c r="J5532" s="6" t="n">
        <v>0</v>
      </c>
      <c r="K5532" s="6" t="n">
        <v>0</v>
      </c>
      <c r="L5532" s="6">
        <f>I5532+J5532+K5532</f>
        <v/>
      </c>
      <c r="M5532" s="6" t="n">
        <v>1</v>
      </c>
      <c r="P5532" t="inlineStr">
        <is>
          <t>Ja</t>
        </is>
      </c>
      <c r="T5532" t="inlineStr">
        <is>
          <t>NDR</t>
        </is>
      </c>
      <c r="U5532">
        <f>VLOOKUP(T5532,Destinations!$A$2:$C$550,2,0)</f>
        <v/>
      </c>
      <c r="V5532" t="inlineStr">
        <is>
          <t>WCHS</t>
        </is>
      </c>
      <c r="W5532">
        <f>VLOOKUP(V5532,'WCH Kat'!$A$1:$B$150,2,0)</f>
        <v/>
      </c>
    </row>
    <row r="5533">
      <c r="A5533" t="inlineStr">
        <is>
          <t xml:space="preserve">3O </t>
        </is>
      </c>
      <c r="B5533" t="inlineStr">
        <is>
          <t>3O  224</t>
        </is>
      </c>
      <c r="C5533" s="4" t="inlineStr">
        <is>
          <t>28.11.2023</t>
        </is>
      </c>
      <c r="D5533" t="inlineStr">
        <is>
          <t>10:55</t>
        </is>
      </c>
      <c r="E5533" s="4" t="inlineStr">
        <is>
          <t>26.11.2023</t>
        </is>
      </c>
      <c r="F5533" t="inlineStr">
        <is>
          <t>10:55</t>
        </is>
      </c>
      <c r="G5533" s="5" t="n">
        <v>48</v>
      </c>
      <c r="H5533" t="inlineStr">
        <is>
          <t>Outbound</t>
        </is>
      </c>
      <c r="I5533" s="6" t="n">
        <v>0</v>
      </c>
      <c r="J5533" s="6" t="n">
        <v>0</v>
      </c>
      <c r="K5533" s="6" t="n">
        <v>0</v>
      </c>
      <c r="L5533" s="6">
        <f>I5533+J5533+K5533</f>
        <v/>
      </c>
      <c r="M5533" s="6" t="n">
        <v>1</v>
      </c>
      <c r="P5533" t="inlineStr">
        <is>
          <t>Ja</t>
        </is>
      </c>
      <c r="T5533" t="inlineStr">
        <is>
          <t>NDR</t>
        </is>
      </c>
      <c r="U5533">
        <f>VLOOKUP(T5533,Destinations!$A$2:$C$550,2,0)</f>
        <v/>
      </c>
      <c r="V5533" t="inlineStr">
        <is>
          <t>WCHS</t>
        </is>
      </c>
      <c r="W5533">
        <f>VLOOKUP(V5533,'WCH Kat'!$A$1:$B$150,2,0)</f>
        <v/>
      </c>
    </row>
    <row r="5534">
      <c r="A5534" t="inlineStr">
        <is>
          <t xml:space="preserve">3O </t>
        </is>
      </c>
      <c r="B5534" t="inlineStr">
        <is>
          <t>3O 224</t>
        </is>
      </c>
      <c r="C5534" s="4" t="inlineStr">
        <is>
          <t>28.11.2023</t>
        </is>
      </c>
      <c r="D5534" t="inlineStr">
        <is>
          <t>10:55</t>
        </is>
      </c>
      <c r="E5534" s="4" t="inlineStr">
        <is>
          <t>26.11.2023</t>
        </is>
      </c>
      <c r="F5534" t="inlineStr">
        <is>
          <t>19:35</t>
        </is>
      </c>
      <c r="G5534" s="5" t="n">
        <v>39.33333</v>
      </c>
      <c r="H5534" t="inlineStr">
        <is>
          <t>Outbound</t>
        </is>
      </c>
      <c r="I5534" s="6" t="n">
        <v>0</v>
      </c>
      <c r="J5534" s="6" t="n">
        <v>0</v>
      </c>
      <c r="K5534" s="6" t="n">
        <v>0</v>
      </c>
      <c r="L5534" s="6">
        <f>I5534+J5534+K5534</f>
        <v/>
      </c>
      <c r="M5534" s="6" t="n">
        <v>1</v>
      </c>
      <c r="R5534" t="inlineStr">
        <is>
          <t>Ja</t>
        </is>
      </c>
      <c r="T5534" t="inlineStr">
        <is>
          <t>Nador</t>
        </is>
      </c>
      <c r="U5534">
        <f>VLOOKUP(T5534,Destinations!$A$2:$C$550,2,0)</f>
        <v/>
      </c>
      <c r="V5534" t="inlineStr">
        <is>
          <t>WCHR</t>
        </is>
      </c>
      <c r="W5534">
        <f>VLOOKUP(V5534,'WCH Kat'!$A$1:$B$150,2,0)</f>
        <v/>
      </c>
    </row>
    <row r="5535">
      <c r="A5535" t="inlineStr">
        <is>
          <t xml:space="preserve">3O </t>
        </is>
      </c>
      <c r="B5535" t="inlineStr">
        <is>
          <t>3O  224</t>
        </is>
      </c>
      <c r="C5535" s="4" t="inlineStr">
        <is>
          <t>28.11.2023</t>
        </is>
      </c>
      <c r="D5535" t="inlineStr">
        <is>
          <t>10:55</t>
        </is>
      </c>
      <c r="E5535" s="4" t="inlineStr">
        <is>
          <t>28.11.2023</t>
        </is>
      </c>
      <c r="F5535" t="inlineStr">
        <is>
          <t>08:35</t>
        </is>
      </c>
      <c r="G5535" s="5" t="n">
        <v>2.33333</v>
      </c>
      <c r="H5535" t="inlineStr">
        <is>
          <t>Outbound</t>
        </is>
      </c>
      <c r="I5535" s="6" t="n">
        <v>0</v>
      </c>
      <c r="J5535" s="6" t="n">
        <v>1</v>
      </c>
      <c r="K5535" s="6" t="n">
        <v>0</v>
      </c>
      <c r="L5535" s="6">
        <f>I5535+J5535+K5535</f>
        <v/>
      </c>
      <c r="M5535" s="6" t="n">
        <v>0</v>
      </c>
      <c r="Q5535" t="inlineStr">
        <is>
          <t>Ja</t>
        </is>
      </c>
      <c r="T5535" t="inlineStr">
        <is>
          <t>NDR</t>
        </is>
      </c>
      <c r="U5535">
        <f>VLOOKUP(T5535,Destinations!$A$2:$C$550,2,0)</f>
        <v/>
      </c>
      <c r="V5535" t="inlineStr">
        <is>
          <t>WCHR</t>
        </is>
      </c>
      <c r="W5535">
        <f>VLOOKUP(V5535,'WCH Kat'!$A$1:$B$150,2,0)</f>
        <v/>
      </c>
    </row>
    <row r="5536">
      <c r="A5536" t="inlineStr">
        <is>
          <t xml:space="preserve">IR </t>
        </is>
      </c>
      <c r="B5536" t="inlineStr">
        <is>
          <t>IR 728</t>
        </is>
      </c>
      <c r="C5536" s="4" t="inlineStr">
        <is>
          <t>21.11.2023</t>
        </is>
      </c>
      <c r="D5536" t="inlineStr">
        <is>
          <t>22:55</t>
        </is>
      </c>
      <c r="E5536" s="4" t="inlineStr">
        <is>
          <t>17.11.2023</t>
        </is>
      </c>
      <c r="F5536" t="inlineStr">
        <is>
          <t>12:19</t>
        </is>
      </c>
      <c r="G5536" s="5" t="n">
        <v>106.6</v>
      </c>
      <c r="H5536" t="inlineStr">
        <is>
          <t>Outbound</t>
        </is>
      </c>
      <c r="I5536" s="6" t="n">
        <v>0</v>
      </c>
      <c r="J5536" s="6" t="n">
        <v>0</v>
      </c>
      <c r="K5536" s="6" t="n">
        <v>0</v>
      </c>
      <c r="L5536" s="6">
        <f>I5536+J5536+K5536</f>
        <v/>
      </c>
      <c r="M5536" s="6" t="n">
        <v>1</v>
      </c>
      <c r="O5536" t="inlineStr">
        <is>
          <t>Ja</t>
        </is>
      </c>
      <c r="T5536" t="inlineStr">
        <is>
          <t>Teheran</t>
        </is>
      </c>
      <c r="U5536">
        <f>VLOOKUP(T5536,Destinations!$A$2:$C$550,2,0)</f>
        <v/>
      </c>
      <c r="V5536" t="inlineStr">
        <is>
          <t>WCHC</t>
        </is>
      </c>
      <c r="W5536">
        <f>VLOOKUP(V5536,'WCH Kat'!$A$1:$B$150,2,0)</f>
        <v/>
      </c>
    </row>
    <row r="5537">
      <c r="A5537" t="inlineStr">
        <is>
          <t xml:space="preserve">TK </t>
        </is>
      </c>
      <c r="B5537" t="inlineStr">
        <is>
          <t>TK 1672</t>
        </is>
      </c>
      <c r="C5537" s="4" t="inlineStr">
        <is>
          <t>28.11.2023</t>
        </is>
      </c>
      <c r="D5537" t="inlineStr">
        <is>
          <t>11:20</t>
        </is>
      </c>
      <c r="E5537" s="4" t="inlineStr">
        <is>
          <t>28.11.2023</t>
        </is>
      </c>
      <c r="F5537" t="inlineStr">
        <is>
          <t>08:11</t>
        </is>
      </c>
      <c r="G5537" s="5" t="n">
        <v>3.15</v>
      </c>
      <c r="H5537" t="inlineStr">
        <is>
          <t>Outbound</t>
        </is>
      </c>
      <c r="I5537" s="6" t="n">
        <v>0</v>
      </c>
      <c r="J5537" s="6" t="n">
        <v>0</v>
      </c>
      <c r="K5537" s="6" t="n">
        <v>1</v>
      </c>
      <c r="L5537" s="6">
        <f>I5537+J5537+K5537</f>
        <v/>
      </c>
      <c r="M5537" s="6" t="n">
        <v>0</v>
      </c>
      <c r="Q5537" t="inlineStr">
        <is>
          <t>Ja</t>
        </is>
      </c>
      <c r="T5537" t="inlineStr">
        <is>
          <t>Istanbul-Atatürk</t>
        </is>
      </c>
      <c r="U5537">
        <f>VLOOKUP(T5537,Destinations!$A$2:$C$550,2,0)</f>
        <v/>
      </c>
      <c r="V5537" t="inlineStr">
        <is>
          <t>WCHR</t>
        </is>
      </c>
      <c r="W5537">
        <f>VLOOKUP(V5537,'WCH Kat'!$A$1:$B$150,2,0)</f>
        <v/>
      </c>
    </row>
    <row r="5538">
      <c r="A5538" t="inlineStr">
        <is>
          <t xml:space="preserve">TK </t>
        </is>
      </c>
      <c r="B5538" t="inlineStr">
        <is>
          <t>TK 1672</t>
        </is>
      </c>
      <c r="C5538" s="4" t="inlineStr">
        <is>
          <t>28.11.2023</t>
        </is>
      </c>
      <c r="D5538" t="inlineStr">
        <is>
          <t>11:20</t>
        </is>
      </c>
      <c r="E5538" s="4" t="inlineStr">
        <is>
          <t>28.11.2023</t>
        </is>
      </c>
      <c r="F5538" t="inlineStr">
        <is>
          <t>09:49</t>
        </is>
      </c>
      <c r="G5538" s="5" t="n">
        <v>1.51667</v>
      </c>
      <c r="H5538" t="inlineStr">
        <is>
          <t>Outbound</t>
        </is>
      </c>
      <c r="I5538" s="6" t="n">
        <v>0</v>
      </c>
      <c r="J5538" s="6" t="n">
        <v>1</v>
      </c>
      <c r="K5538" s="6" t="n">
        <v>0</v>
      </c>
      <c r="L5538" s="6">
        <f>I5538+J5538+K5538</f>
        <v/>
      </c>
      <c r="M5538" s="6" t="n">
        <v>0</v>
      </c>
      <c r="Q5538" t="inlineStr">
        <is>
          <t>Ja</t>
        </is>
      </c>
      <c r="T5538" t="inlineStr">
        <is>
          <t>Istanbul-Atatürk</t>
        </is>
      </c>
      <c r="U5538">
        <f>VLOOKUP(T5538,Destinations!$A$2:$C$550,2,0)</f>
        <v/>
      </c>
      <c r="V5538" t="inlineStr">
        <is>
          <t>WCHS</t>
        </is>
      </c>
      <c r="W5538">
        <f>VLOOKUP(V5538,'WCH Kat'!$A$1:$B$150,2,0)</f>
        <v/>
      </c>
    </row>
    <row r="5539">
      <c r="A5539" t="inlineStr">
        <is>
          <t xml:space="preserve">EW </t>
        </is>
      </c>
      <c r="B5539" t="inlineStr">
        <is>
          <t>EW  260</t>
        </is>
      </c>
      <c r="C5539" s="4" t="inlineStr">
        <is>
          <t>28.11.2023</t>
        </is>
      </c>
      <c r="D5539" t="inlineStr">
        <is>
          <t>11:30</t>
        </is>
      </c>
      <c r="E5539" s="4" t="inlineStr">
        <is>
          <t>26.11.2023</t>
        </is>
      </c>
      <c r="F5539" t="inlineStr">
        <is>
          <t>22:35</t>
        </is>
      </c>
      <c r="G5539" s="5" t="n">
        <v>36.91667</v>
      </c>
      <c r="H5539" t="inlineStr">
        <is>
          <t>Outbound</t>
        </is>
      </c>
      <c r="I5539" s="6" t="n">
        <v>0</v>
      </c>
      <c r="J5539" s="6" t="n">
        <v>0</v>
      </c>
      <c r="K5539" s="6" t="n">
        <v>0</v>
      </c>
      <c r="L5539" s="6">
        <f>I5539+J5539+K5539</f>
        <v/>
      </c>
      <c r="M5539" s="6" t="n">
        <v>1</v>
      </c>
      <c r="P5539" t="inlineStr">
        <is>
          <t>Ja</t>
        </is>
      </c>
      <c r="T5539" t="inlineStr">
        <is>
          <t>ACE</t>
        </is>
      </c>
      <c r="U5539">
        <f>VLOOKUP(T5539,Destinations!$A$2:$C$550,2,0)</f>
        <v/>
      </c>
      <c r="V5539" t="inlineStr">
        <is>
          <t>WCHS</t>
        </is>
      </c>
      <c r="W5539">
        <f>VLOOKUP(V5539,'WCH Kat'!$A$1:$B$150,2,0)</f>
        <v/>
      </c>
    </row>
    <row r="5540">
      <c r="A5540" t="inlineStr">
        <is>
          <t xml:space="preserve">EW </t>
        </is>
      </c>
      <c r="B5540" t="inlineStr">
        <is>
          <t>EW  260</t>
        </is>
      </c>
      <c r="C5540" s="4" t="inlineStr">
        <is>
          <t>28.11.2023</t>
        </is>
      </c>
      <c r="D5540" t="inlineStr">
        <is>
          <t>11:30</t>
        </is>
      </c>
      <c r="E5540" s="4" t="inlineStr">
        <is>
          <t>26.11.2023</t>
        </is>
      </c>
      <c r="F5540" t="inlineStr">
        <is>
          <t>22:35</t>
        </is>
      </c>
      <c r="G5540" s="5" t="n">
        <v>36.91667</v>
      </c>
      <c r="H5540" t="inlineStr">
        <is>
          <t>Outbound</t>
        </is>
      </c>
      <c r="I5540" s="6" t="n">
        <v>0</v>
      </c>
      <c r="J5540" s="6" t="n">
        <v>0</v>
      </c>
      <c r="K5540" s="6" t="n">
        <v>0</v>
      </c>
      <c r="L5540" s="6">
        <f>I5540+J5540+K5540</f>
        <v/>
      </c>
      <c r="M5540" s="6" t="n">
        <v>1</v>
      </c>
      <c r="P5540" t="inlineStr">
        <is>
          <t>Ja</t>
        </is>
      </c>
      <c r="T5540" t="inlineStr">
        <is>
          <t>ACE</t>
        </is>
      </c>
      <c r="U5540">
        <f>VLOOKUP(T5540,Destinations!$A$2:$C$550,2,0)</f>
        <v/>
      </c>
      <c r="V5540" t="inlineStr">
        <is>
          <t>WCHS</t>
        </is>
      </c>
      <c r="W5540">
        <f>VLOOKUP(V5540,'WCH Kat'!$A$1:$B$150,2,0)</f>
        <v/>
      </c>
    </row>
    <row r="5541">
      <c r="A5541" t="inlineStr">
        <is>
          <t xml:space="preserve">EW </t>
        </is>
      </c>
      <c r="B5541" t="inlineStr">
        <is>
          <t>EW  260</t>
        </is>
      </c>
      <c r="C5541" s="4" t="inlineStr">
        <is>
          <t>28.11.2023</t>
        </is>
      </c>
      <c r="D5541" t="inlineStr">
        <is>
          <t>11:30</t>
        </is>
      </c>
      <c r="E5541" s="4" t="inlineStr">
        <is>
          <t>26.11.2023</t>
        </is>
      </c>
      <c r="F5541" t="inlineStr">
        <is>
          <t>22:35</t>
        </is>
      </c>
      <c r="G5541" s="5" t="n">
        <v>36.91667</v>
      </c>
      <c r="H5541" t="inlineStr">
        <is>
          <t>Outbound</t>
        </is>
      </c>
      <c r="I5541" s="6" t="n">
        <v>0</v>
      </c>
      <c r="J5541" s="6" t="n">
        <v>0</v>
      </c>
      <c r="K5541" s="6" t="n">
        <v>0</v>
      </c>
      <c r="L5541" s="6">
        <f>I5541+J5541+K5541</f>
        <v/>
      </c>
      <c r="M5541" s="6" t="n">
        <v>1</v>
      </c>
      <c r="P5541" t="inlineStr">
        <is>
          <t>Ja</t>
        </is>
      </c>
      <c r="T5541" t="inlineStr">
        <is>
          <t>ACE</t>
        </is>
      </c>
      <c r="U5541">
        <f>VLOOKUP(T5541,Destinations!$A$2:$C$550,2,0)</f>
        <v/>
      </c>
      <c r="V5541" t="inlineStr">
        <is>
          <t>WCHR</t>
        </is>
      </c>
      <c r="W5541">
        <f>VLOOKUP(V5541,'WCH Kat'!$A$1:$B$150,2,0)</f>
        <v/>
      </c>
    </row>
    <row r="5542">
      <c r="A5542" t="inlineStr">
        <is>
          <t xml:space="preserve">IR </t>
        </is>
      </c>
      <c r="B5542" t="inlineStr">
        <is>
          <t>IR 729</t>
        </is>
      </c>
      <c r="C5542" s="4" t="inlineStr">
        <is>
          <t>24.11.2023</t>
        </is>
      </c>
      <c r="D5542" t="inlineStr">
        <is>
          <t>14:00</t>
        </is>
      </c>
      <c r="E5542" s="4" t="inlineStr">
        <is>
          <t>21.11.2023</t>
        </is>
      </c>
      <c r="F5542" t="inlineStr">
        <is>
          <t>16:58</t>
        </is>
      </c>
      <c r="G5542" s="5" t="n">
        <v>69.03333000000001</v>
      </c>
      <c r="H5542" t="inlineStr">
        <is>
          <t>Inbound</t>
        </is>
      </c>
      <c r="I5542" s="6" t="n">
        <v>0</v>
      </c>
      <c r="J5542" s="6" t="n">
        <v>0</v>
      </c>
      <c r="K5542" s="6" t="n">
        <v>0</v>
      </c>
      <c r="L5542" s="6">
        <f>I5542+J5542+K5542</f>
        <v/>
      </c>
      <c r="M5542" s="6" t="n">
        <v>1</v>
      </c>
      <c r="O5542" t="inlineStr">
        <is>
          <t>Ja</t>
        </is>
      </c>
      <c r="T5542" t="inlineStr">
        <is>
          <t>Teheran</t>
        </is>
      </c>
      <c r="U5542">
        <f>VLOOKUP(T5542,Destinations!$A$2:$C$550,2,0)</f>
        <v/>
      </c>
      <c r="V5542" t="inlineStr">
        <is>
          <t>WCHC</t>
        </is>
      </c>
      <c r="W5542">
        <f>VLOOKUP(V5542,'WCH Kat'!$A$1:$B$150,2,0)</f>
        <v/>
      </c>
    </row>
    <row r="5543">
      <c r="A5543" t="inlineStr">
        <is>
          <t xml:space="preserve">EW </t>
        </is>
      </c>
      <c r="B5543" t="inlineStr">
        <is>
          <t>EW  461</t>
        </is>
      </c>
      <c r="C5543" s="4" t="inlineStr">
        <is>
          <t>28.11.2023</t>
        </is>
      </c>
      <c r="D5543" t="inlineStr">
        <is>
          <t>11:50</t>
        </is>
      </c>
      <c r="E5543" s="4" t="inlineStr">
        <is>
          <t>28.11.2023</t>
        </is>
      </c>
      <c r="F5543" t="inlineStr">
        <is>
          <t>10:35</t>
        </is>
      </c>
      <c r="G5543" s="5" t="n">
        <v>1.25</v>
      </c>
      <c r="H5543" t="inlineStr">
        <is>
          <t>Inbound</t>
        </is>
      </c>
      <c r="I5543" s="6" t="n">
        <v>0</v>
      </c>
      <c r="J5543" s="6" t="n">
        <v>1</v>
      </c>
      <c r="K5543" s="6" t="n">
        <v>0</v>
      </c>
      <c r="L5543" s="6">
        <f>I5543+J5543+K5543</f>
        <v/>
      </c>
      <c r="M5543" s="6" t="n">
        <v>0</v>
      </c>
      <c r="P5543" t="inlineStr">
        <is>
          <t>Ja</t>
        </is>
      </c>
      <c r="T5543" t="inlineStr">
        <is>
          <t>LHR</t>
        </is>
      </c>
      <c r="U5543">
        <f>VLOOKUP(T5543,Destinations!$A$2:$C$550,2,0)</f>
        <v/>
      </c>
      <c r="V5543" t="inlineStr">
        <is>
          <t>WCHS</t>
        </is>
      </c>
      <c r="W5543">
        <f>VLOOKUP(V5543,'WCH Kat'!$A$1:$B$150,2,0)</f>
        <v/>
      </c>
    </row>
    <row r="5544">
      <c r="A5544" t="inlineStr">
        <is>
          <t xml:space="preserve">BA </t>
        </is>
      </c>
      <c r="B5544" t="inlineStr">
        <is>
          <t>BA  997</t>
        </is>
      </c>
      <c r="C5544" s="4" t="inlineStr">
        <is>
          <t>28.11.2023</t>
        </is>
      </c>
      <c r="D5544" t="inlineStr">
        <is>
          <t>12:00</t>
        </is>
      </c>
      <c r="E5544" s="4" t="inlineStr">
        <is>
          <t>26.11.2023</t>
        </is>
      </c>
      <c r="F5544" t="inlineStr">
        <is>
          <t>23:05</t>
        </is>
      </c>
      <c r="G5544" s="5" t="n">
        <v>36.91667</v>
      </c>
      <c r="H5544" t="inlineStr">
        <is>
          <t>Outbound</t>
        </is>
      </c>
      <c r="I5544" s="6" t="n">
        <v>0</v>
      </c>
      <c r="J5544" s="6" t="n">
        <v>0</v>
      </c>
      <c r="K5544" s="6" t="n">
        <v>0</v>
      </c>
      <c r="L5544" s="6">
        <f>I5544+J5544+K5544</f>
        <v/>
      </c>
      <c r="M5544" s="6" t="n">
        <v>1</v>
      </c>
      <c r="P5544" t="inlineStr">
        <is>
          <t>Ja</t>
        </is>
      </c>
      <c r="T5544" t="inlineStr">
        <is>
          <t>LHR</t>
        </is>
      </c>
      <c r="U5544">
        <f>VLOOKUP(T5544,Destinations!$A$2:$C$550,2,0)</f>
        <v/>
      </c>
      <c r="V5544" t="inlineStr">
        <is>
          <t>WCHS</t>
        </is>
      </c>
      <c r="W5544">
        <f>VLOOKUP(V5544,'WCH Kat'!$A$1:$B$150,2,0)</f>
        <v/>
      </c>
    </row>
    <row r="5545">
      <c r="A5545" t="inlineStr">
        <is>
          <t xml:space="preserve">IR </t>
        </is>
      </c>
      <c r="B5545" t="inlineStr">
        <is>
          <t>IR 729</t>
        </is>
      </c>
      <c r="C5545" s="4" t="inlineStr">
        <is>
          <t>24.11.2023</t>
        </is>
      </c>
      <c r="D5545" t="inlineStr">
        <is>
          <t>14:00</t>
        </is>
      </c>
      <c r="E5545" s="4" t="inlineStr">
        <is>
          <t>21.11.2023</t>
        </is>
      </c>
      <c r="F5545" t="inlineStr">
        <is>
          <t>16:58</t>
        </is>
      </c>
      <c r="G5545" s="5" t="n">
        <v>69.03333000000001</v>
      </c>
      <c r="H5545" t="inlineStr">
        <is>
          <t>Inbound</t>
        </is>
      </c>
      <c r="I5545" s="6" t="n">
        <v>0</v>
      </c>
      <c r="J5545" s="6" t="n">
        <v>0</v>
      </c>
      <c r="K5545" s="6" t="n">
        <v>0</v>
      </c>
      <c r="L5545" s="6">
        <f>I5545+J5545+K5545</f>
        <v/>
      </c>
      <c r="M5545" s="6" t="n">
        <v>1</v>
      </c>
      <c r="O5545" t="inlineStr">
        <is>
          <t>Ja</t>
        </is>
      </c>
      <c r="T5545" t="inlineStr">
        <is>
          <t>Teheran</t>
        </is>
      </c>
      <c r="U5545">
        <f>VLOOKUP(T5545,Destinations!$A$2:$C$550,2,0)</f>
        <v/>
      </c>
      <c r="V5545" t="inlineStr">
        <is>
          <t>WCHC</t>
        </is>
      </c>
      <c r="W5545">
        <f>VLOOKUP(V5545,'WCH Kat'!$A$1:$B$150,2,0)</f>
        <v/>
      </c>
    </row>
    <row r="5546">
      <c r="A5546" t="inlineStr">
        <is>
          <t xml:space="preserve">LH </t>
        </is>
      </c>
      <c r="B5546" t="inlineStr">
        <is>
          <t>LH 1979</t>
        </is>
      </c>
      <c r="C5546" s="4" t="inlineStr">
        <is>
          <t>28.11.2023</t>
        </is>
      </c>
      <c r="D5546" t="inlineStr">
        <is>
          <t>13:25</t>
        </is>
      </c>
      <c r="E5546" s="4" t="inlineStr">
        <is>
          <t>27.11.2023</t>
        </is>
      </c>
      <c r="F5546" t="inlineStr">
        <is>
          <t>00:30</t>
        </is>
      </c>
      <c r="G5546" s="5" t="n">
        <v>36.91667</v>
      </c>
      <c r="H5546" t="inlineStr">
        <is>
          <t>Outbound</t>
        </is>
      </c>
      <c r="I5546" s="6" t="n">
        <v>0</v>
      </c>
      <c r="J5546" s="6" t="n">
        <v>0</v>
      </c>
      <c r="K5546" s="6" t="n">
        <v>0</v>
      </c>
      <c r="L5546" s="6">
        <f>I5546+J5546+K5546</f>
        <v/>
      </c>
      <c r="M5546" s="6" t="n">
        <v>1</v>
      </c>
      <c r="P5546" t="inlineStr">
        <is>
          <t>Ja</t>
        </is>
      </c>
      <c r="T5546" t="inlineStr">
        <is>
          <t>MUC</t>
        </is>
      </c>
      <c r="U5546">
        <f>VLOOKUP(T5546,Destinations!$A$2:$C$550,2,0)</f>
        <v/>
      </c>
      <c r="V5546" t="inlineStr">
        <is>
          <t>WCHR</t>
        </is>
      </c>
      <c r="W5546">
        <f>VLOOKUP(V5546,'WCH Kat'!$A$1:$B$150,2,0)</f>
        <v/>
      </c>
    </row>
    <row r="5547">
      <c r="A5547" t="inlineStr">
        <is>
          <t xml:space="preserve">EW </t>
        </is>
      </c>
      <c r="B5547" t="inlineStr">
        <is>
          <t>EW 004</t>
        </is>
      </c>
      <c r="C5547" s="4" t="inlineStr">
        <is>
          <t>28.11.2023</t>
        </is>
      </c>
      <c r="D5547" t="inlineStr">
        <is>
          <t>13:50</t>
        </is>
      </c>
      <c r="E5547" s="4" t="inlineStr">
        <is>
          <t>28.11.2023</t>
        </is>
      </c>
      <c r="F5547" t="inlineStr">
        <is>
          <t>11:12</t>
        </is>
      </c>
      <c r="G5547" s="5" t="n">
        <v>2.63333</v>
      </c>
      <c r="H5547" t="inlineStr">
        <is>
          <t>Outbound</t>
        </is>
      </c>
      <c r="I5547" s="6" t="n">
        <v>0</v>
      </c>
      <c r="J5547" s="6" t="n">
        <v>1</v>
      </c>
      <c r="K5547" s="6" t="n">
        <v>0</v>
      </c>
      <c r="L5547" s="6">
        <f>I5547+J5547+K5547</f>
        <v/>
      </c>
      <c r="M5547" s="6" t="n">
        <v>0</v>
      </c>
      <c r="Q5547" t="inlineStr">
        <is>
          <t>Ja</t>
        </is>
      </c>
      <c r="T5547" t="inlineStr">
        <is>
          <t>Berlin-Brandenburg</t>
        </is>
      </c>
      <c r="U5547">
        <f>VLOOKUP(T5547,Destinations!$A$2:$C$550,2,0)</f>
        <v/>
      </c>
      <c r="V5547" t="inlineStr">
        <is>
          <t>WCHR</t>
        </is>
      </c>
      <c r="W5547">
        <f>VLOOKUP(V5547,'WCH Kat'!$A$1:$B$150,2,0)</f>
        <v/>
      </c>
    </row>
    <row r="5548">
      <c r="A5548" t="inlineStr">
        <is>
          <t xml:space="preserve">FR </t>
        </is>
      </c>
      <c r="B5548" t="inlineStr">
        <is>
          <t>FR 2507</t>
        </is>
      </c>
      <c r="C5548" s="4" t="inlineStr">
        <is>
          <t>28.11.2023</t>
        </is>
      </c>
      <c r="D5548" t="inlineStr">
        <is>
          <t>14:10</t>
        </is>
      </c>
      <c r="E5548" s="4" t="inlineStr">
        <is>
          <t>26.11.2023</t>
        </is>
      </c>
      <c r="F5548" t="inlineStr">
        <is>
          <t>19:45</t>
        </is>
      </c>
      <c r="G5548" s="5" t="n">
        <v>42.41667</v>
      </c>
      <c r="H5548" t="inlineStr">
        <is>
          <t>Inbound</t>
        </is>
      </c>
      <c r="I5548" s="6" t="n">
        <v>0</v>
      </c>
      <c r="J5548" s="6" t="n">
        <v>0</v>
      </c>
      <c r="K5548" s="6" t="n">
        <v>0</v>
      </c>
      <c r="L5548" s="6">
        <f>I5548+J5548+K5548</f>
        <v/>
      </c>
      <c r="M5548" s="6" t="n">
        <v>1</v>
      </c>
      <c r="P5548" t="inlineStr">
        <is>
          <t>Ja</t>
        </is>
      </c>
      <c r="T5548" t="inlineStr">
        <is>
          <t>BCN</t>
        </is>
      </c>
      <c r="U5548">
        <f>VLOOKUP(T5548,Destinations!$A$2:$C$550,2,0)</f>
        <v/>
      </c>
      <c r="V5548" t="inlineStr">
        <is>
          <t>WCHR</t>
        </is>
      </c>
      <c r="W5548">
        <f>VLOOKUP(V5548,'WCH Kat'!$A$1:$B$150,2,0)</f>
        <v/>
      </c>
    </row>
    <row r="5549">
      <c r="A5549" t="inlineStr">
        <is>
          <t xml:space="preserve">FR </t>
        </is>
      </c>
      <c r="B5549" t="inlineStr">
        <is>
          <t>FR 2507</t>
        </is>
      </c>
      <c r="C5549" s="4" t="inlineStr">
        <is>
          <t>28.11.2023</t>
        </is>
      </c>
      <c r="D5549" t="inlineStr">
        <is>
          <t>14:10</t>
        </is>
      </c>
      <c r="E5549" s="4" t="inlineStr">
        <is>
          <t>26.11.2023</t>
        </is>
      </c>
      <c r="F5549" t="inlineStr">
        <is>
          <t>19:45</t>
        </is>
      </c>
      <c r="G5549" s="5" t="n">
        <v>42.41667</v>
      </c>
      <c r="H5549" t="inlineStr">
        <is>
          <t>Inbound</t>
        </is>
      </c>
      <c r="I5549" s="6" t="n">
        <v>0</v>
      </c>
      <c r="J5549" s="6" t="n">
        <v>0</v>
      </c>
      <c r="K5549" s="6" t="n">
        <v>0</v>
      </c>
      <c r="L5549" s="6">
        <f>I5549+J5549+K5549</f>
        <v/>
      </c>
      <c r="M5549" s="6" t="n">
        <v>1</v>
      </c>
      <c r="P5549" t="inlineStr">
        <is>
          <t>Ja</t>
        </is>
      </c>
      <c r="T5549" t="inlineStr">
        <is>
          <t>BCN</t>
        </is>
      </c>
      <c r="U5549">
        <f>VLOOKUP(T5549,Destinations!$A$2:$C$550,2,0)</f>
        <v/>
      </c>
      <c r="V5549" t="inlineStr">
        <is>
          <t>WCHR</t>
        </is>
      </c>
      <c r="W5549">
        <f>VLOOKUP(V5549,'WCH Kat'!$A$1:$B$150,2,0)</f>
        <v/>
      </c>
    </row>
    <row r="5550">
      <c r="A5550" t="inlineStr">
        <is>
          <t xml:space="preserve">FR </t>
        </is>
      </c>
      <c r="B5550" t="inlineStr">
        <is>
          <t>FR 2507</t>
        </is>
      </c>
      <c r="C5550" s="4" t="inlineStr">
        <is>
          <t>28.11.2023</t>
        </is>
      </c>
      <c r="D5550" t="inlineStr">
        <is>
          <t>14:10</t>
        </is>
      </c>
      <c r="E5550" s="4" t="inlineStr">
        <is>
          <t>28.11.2023</t>
        </is>
      </c>
      <c r="F5550" t="inlineStr">
        <is>
          <t>12:40</t>
        </is>
      </c>
      <c r="G5550" s="5" t="n">
        <v>1.5</v>
      </c>
      <c r="H5550" t="inlineStr">
        <is>
          <t>Inbound</t>
        </is>
      </c>
      <c r="I5550" s="6" t="n">
        <v>0</v>
      </c>
      <c r="J5550" s="6" t="n">
        <v>1</v>
      </c>
      <c r="K5550" s="6" t="n">
        <v>0</v>
      </c>
      <c r="L5550" s="6">
        <f>I5550+J5550+K5550</f>
        <v/>
      </c>
      <c r="M5550" s="6" t="n">
        <v>0</v>
      </c>
      <c r="P5550" t="inlineStr">
        <is>
          <t>Ja</t>
        </is>
      </c>
      <c r="T5550" t="inlineStr">
        <is>
          <t>BCN</t>
        </is>
      </c>
      <c r="U5550">
        <f>VLOOKUP(T5550,Destinations!$A$2:$C$550,2,0)</f>
        <v/>
      </c>
      <c r="V5550" t="inlineStr">
        <is>
          <t>WCHR</t>
        </is>
      </c>
      <c r="W5550">
        <f>VLOOKUP(V5550,'WCH Kat'!$A$1:$B$150,2,0)</f>
        <v/>
      </c>
    </row>
    <row r="5551">
      <c r="A5551" t="inlineStr">
        <is>
          <t xml:space="preserve">PC </t>
        </is>
      </c>
      <c r="B5551" t="inlineStr">
        <is>
          <t>PC 1017</t>
        </is>
      </c>
      <c r="C5551" s="4" t="inlineStr">
        <is>
          <t>28.11.2023</t>
        </is>
      </c>
      <c r="D5551" t="inlineStr">
        <is>
          <t>14:20</t>
        </is>
      </c>
      <c r="E5551" s="4" t="inlineStr">
        <is>
          <t>26.11.2023</t>
        </is>
      </c>
      <c r="F5551" t="inlineStr">
        <is>
          <t>10:55</t>
        </is>
      </c>
      <c r="G5551" s="5" t="n">
        <v>51.41667</v>
      </c>
      <c r="H5551" t="inlineStr">
        <is>
          <t>Inbound</t>
        </is>
      </c>
      <c r="I5551" s="6" t="n">
        <v>0</v>
      </c>
      <c r="J5551" s="6" t="n">
        <v>0</v>
      </c>
      <c r="K5551" s="6" t="n">
        <v>0</v>
      </c>
      <c r="L5551" s="6">
        <f>I5551+J5551+K5551</f>
        <v/>
      </c>
      <c r="M5551" s="6" t="n">
        <v>1</v>
      </c>
      <c r="P5551" t="inlineStr">
        <is>
          <t>Ja</t>
        </is>
      </c>
      <c r="T5551" t="inlineStr">
        <is>
          <t>SAW</t>
        </is>
      </c>
      <c r="U5551">
        <f>VLOOKUP(T5551,Destinations!$A$2:$C$550,2,0)</f>
        <v/>
      </c>
      <c r="V5551" t="inlineStr">
        <is>
          <t>WCHS</t>
        </is>
      </c>
      <c r="W5551">
        <f>VLOOKUP(V5551,'WCH Kat'!$A$1:$B$150,2,0)</f>
        <v/>
      </c>
    </row>
    <row r="5552">
      <c r="A5552" t="inlineStr">
        <is>
          <t xml:space="preserve">PC </t>
        </is>
      </c>
      <c r="B5552" t="inlineStr">
        <is>
          <t>PC 1017</t>
        </is>
      </c>
      <c r="C5552" s="4" t="inlineStr">
        <is>
          <t>28.11.2023</t>
        </is>
      </c>
      <c r="D5552" t="inlineStr">
        <is>
          <t>14:20</t>
        </is>
      </c>
      <c r="E5552" s="4" t="inlineStr">
        <is>
          <t>26.11.2023</t>
        </is>
      </c>
      <c r="F5552" t="inlineStr">
        <is>
          <t>10:55</t>
        </is>
      </c>
      <c r="G5552" s="5" t="n">
        <v>51.41667</v>
      </c>
      <c r="H5552" t="inlineStr">
        <is>
          <t>Inbound</t>
        </is>
      </c>
      <c r="I5552" s="6" t="n">
        <v>0</v>
      </c>
      <c r="J5552" s="6" t="n">
        <v>0</v>
      </c>
      <c r="K5552" s="6" t="n">
        <v>0</v>
      </c>
      <c r="L5552" s="6">
        <f>I5552+J5552+K5552</f>
        <v/>
      </c>
      <c r="M5552" s="6" t="n">
        <v>1</v>
      </c>
      <c r="P5552" t="inlineStr">
        <is>
          <t>Ja</t>
        </is>
      </c>
      <c r="T5552" t="inlineStr">
        <is>
          <t>SAW</t>
        </is>
      </c>
      <c r="U5552">
        <f>VLOOKUP(T5552,Destinations!$A$2:$C$550,2,0)</f>
        <v/>
      </c>
      <c r="V5552" t="inlineStr">
        <is>
          <t>WCHS</t>
        </is>
      </c>
      <c r="W5552">
        <f>VLOOKUP(V5552,'WCH Kat'!$A$1:$B$150,2,0)</f>
        <v/>
      </c>
    </row>
    <row r="5553">
      <c r="A5553" t="inlineStr">
        <is>
          <t xml:space="preserve">PC </t>
        </is>
      </c>
      <c r="B5553" t="inlineStr">
        <is>
          <t>PC 1017</t>
        </is>
      </c>
      <c r="C5553" s="4" t="inlineStr">
        <is>
          <t>28.11.2023</t>
        </is>
      </c>
      <c r="D5553" t="inlineStr">
        <is>
          <t>14:20</t>
        </is>
      </c>
      <c r="E5553" s="4" t="inlineStr">
        <is>
          <t>28.11.2023</t>
        </is>
      </c>
      <c r="F5553" t="inlineStr">
        <is>
          <t>11:05</t>
        </is>
      </c>
      <c r="G5553" s="5" t="n">
        <v>3.25</v>
      </c>
      <c r="H5553" t="inlineStr">
        <is>
          <t>Inbound</t>
        </is>
      </c>
      <c r="I5553" s="6" t="n">
        <v>0</v>
      </c>
      <c r="J5553" s="6" t="n">
        <v>0</v>
      </c>
      <c r="K5553" s="6" t="n">
        <v>1</v>
      </c>
      <c r="L5553" s="6">
        <f>I5553+J5553+K5553</f>
        <v/>
      </c>
      <c r="M5553" s="6" t="n">
        <v>0</v>
      </c>
      <c r="P5553" t="inlineStr">
        <is>
          <t>Ja</t>
        </is>
      </c>
      <c r="T5553" t="inlineStr">
        <is>
          <t>SAW</t>
        </is>
      </c>
      <c r="U5553">
        <f>VLOOKUP(T5553,Destinations!$A$2:$C$550,2,0)</f>
        <v/>
      </c>
      <c r="V5553" t="inlineStr">
        <is>
          <t>WCHS</t>
        </is>
      </c>
      <c r="W5553">
        <f>VLOOKUP(V5553,'WCH Kat'!$A$1:$B$150,2,0)</f>
        <v/>
      </c>
    </row>
    <row r="5554">
      <c r="A5554" t="inlineStr">
        <is>
          <t xml:space="preserve">PC </t>
        </is>
      </c>
      <c r="B5554" t="inlineStr">
        <is>
          <t>PC 1017</t>
        </is>
      </c>
      <c r="C5554" s="4" t="inlineStr">
        <is>
          <t>28.11.2023</t>
        </is>
      </c>
      <c r="D5554" t="inlineStr">
        <is>
          <t>14:20</t>
        </is>
      </c>
      <c r="E5554" s="4" t="inlineStr">
        <is>
          <t>28.11.2023</t>
        </is>
      </c>
      <c r="F5554" t="inlineStr">
        <is>
          <t>11:05</t>
        </is>
      </c>
      <c r="G5554" s="5" t="n">
        <v>3.25</v>
      </c>
      <c r="H5554" t="inlineStr">
        <is>
          <t>Inbound</t>
        </is>
      </c>
      <c r="I5554" s="6" t="n">
        <v>0</v>
      </c>
      <c r="J5554" s="6" t="n">
        <v>0</v>
      </c>
      <c r="K5554" s="6" t="n">
        <v>1</v>
      </c>
      <c r="L5554" s="6">
        <f>I5554+J5554+K5554</f>
        <v/>
      </c>
      <c r="M5554" s="6" t="n">
        <v>0</v>
      </c>
      <c r="P5554" t="inlineStr">
        <is>
          <t>Ja</t>
        </is>
      </c>
      <c r="T5554" t="inlineStr">
        <is>
          <t>SAW</t>
        </is>
      </c>
      <c r="U5554">
        <f>VLOOKUP(T5554,Destinations!$A$2:$C$550,2,0)</f>
        <v/>
      </c>
      <c r="V5554" t="inlineStr">
        <is>
          <t>WCHR</t>
        </is>
      </c>
      <c r="W5554">
        <f>VLOOKUP(V5554,'WCH Kat'!$A$1:$B$150,2,0)</f>
        <v/>
      </c>
    </row>
    <row r="5555">
      <c r="A5555" t="inlineStr">
        <is>
          <t xml:space="preserve">PC </t>
        </is>
      </c>
      <c r="B5555" t="inlineStr">
        <is>
          <t>PC 1017</t>
        </is>
      </c>
      <c r="C5555" s="4" t="inlineStr">
        <is>
          <t>28.11.2023</t>
        </is>
      </c>
      <c r="D5555" t="inlineStr">
        <is>
          <t>14:20</t>
        </is>
      </c>
      <c r="E5555" s="4" t="inlineStr">
        <is>
          <t>28.11.2023</t>
        </is>
      </c>
      <c r="F5555" t="inlineStr">
        <is>
          <t>11:05</t>
        </is>
      </c>
      <c r="G5555" s="5" t="n">
        <v>3.25</v>
      </c>
      <c r="H5555" t="inlineStr">
        <is>
          <t>Inbound</t>
        </is>
      </c>
      <c r="I5555" s="6" t="n">
        <v>0</v>
      </c>
      <c r="J5555" s="6" t="n">
        <v>0</v>
      </c>
      <c r="K5555" s="6" t="n">
        <v>1</v>
      </c>
      <c r="L5555" s="6">
        <f>I5555+J5555+K5555</f>
        <v/>
      </c>
      <c r="M5555" s="6" t="n">
        <v>0</v>
      </c>
      <c r="P5555" t="inlineStr">
        <is>
          <t>Ja</t>
        </is>
      </c>
      <c r="T5555" t="inlineStr">
        <is>
          <t>SAW</t>
        </is>
      </c>
      <c r="U5555">
        <f>VLOOKUP(T5555,Destinations!$A$2:$C$550,2,0)</f>
        <v/>
      </c>
      <c r="V5555" t="inlineStr">
        <is>
          <t>WCHR</t>
        </is>
      </c>
      <c r="W5555">
        <f>VLOOKUP(V5555,'WCH Kat'!$A$1:$B$150,2,0)</f>
        <v/>
      </c>
    </row>
    <row r="5556">
      <c r="A5556" t="inlineStr">
        <is>
          <t xml:space="preserve">PC </t>
        </is>
      </c>
      <c r="B5556" t="inlineStr">
        <is>
          <t>PC 1017</t>
        </is>
      </c>
      <c r="C5556" s="4" t="inlineStr">
        <is>
          <t>28.11.2023</t>
        </is>
      </c>
      <c r="D5556" t="inlineStr">
        <is>
          <t>14:20</t>
        </is>
      </c>
      <c r="E5556" s="4" t="inlineStr">
        <is>
          <t>28.11.2023</t>
        </is>
      </c>
      <c r="F5556" t="inlineStr">
        <is>
          <t>11:05</t>
        </is>
      </c>
      <c r="G5556" s="5" t="n">
        <v>3.25</v>
      </c>
      <c r="H5556" t="inlineStr">
        <is>
          <t>Inbound</t>
        </is>
      </c>
      <c r="I5556" s="6" t="n">
        <v>0</v>
      </c>
      <c r="J5556" s="6" t="n">
        <v>0</v>
      </c>
      <c r="K5556" s="6" t="n">
        <v>1</v>
      </c>
      <c r="L5556" s="6">
        <f>I5556+J5556+K5556</f>
        <v/>
      </c>
      <c r="M5556" s="6" t="n">
        <v>0</v>
      </c>
      <c r="P5556" t="inlineStr">
        <is>
          <t>Ja</t>
        </is>
      </c>
      <c r="T5556" t="inlineStr">
        <is>
          <t>SAW</t>
        </is>
      </c>
      <c r="U5556">
        <f>VLOOKUP(T5556,Destinations!$A$2:$C$550,2,0)</f>
        <v/>
      </c>
      <c r="V5556" t="inlineStr">
        <is>
          <t>WCHR</t>
        </is>
      </c>
      <c r="W5556">
        <f>VLOOKUP(V5556,'WCH Kat'!$A$1:$B$150,2,0)</f>
        <v/>
      </c>
    </row>
    <row r="5557">
      <c r="A5557" t="inlineStr">
        <is>
          <t xml:space="preserve">PC </t>
        </is>
      </c>
      <c r="B5557" t="inlineStr">
        <is>
          <t>PC 1017</t>
        </is>
      </c>
      <c r="C5557" s="4" t="inlineStr">
        <is>
          <t>28.11.2023</t>
        </is>
      </c>
      <c r="D5557" t="inlineStr">
        <is>
          <t>14:20</t>
        </is>
      </c>
      <c r="E5557" s="4" t="inlineStr">
        <is>
          <t>28.11.2023</t>
        </is>
      </c>
      <c r="F5557" t="inlineStr">
        <is>
          <t>11:05</t>
        </is>
      </c>
      <c r="G5557" s="5" t="n">
        <v>3.25</v>
      </c>
      <c r="H5557" t="inlineStr">
        <is>
          <t>Inbound</t>
        </is>
      </c>
      <c r="I5557" s="6" t="n">
        <v>0</v>
      </c>
      <c r="J5557" s="6" t="n">
        <v>0</v>
      </c>
      <c r="K5557" s="6" t="n">
        <v>1</v>
      </c>
      <c r="L5557" s="6">
        <f>I5557+J5557+K5557</f>
        <v/>
      </c>
      <c r="M5557" s="6" t="n">
        <v>0</v>
      </c>
      <c r="P5557" t="inlineStr">
        <is>
          <t>Ja</t>
        </is>
      </c>
      <c r="T5557" t="inlineStr">
        <is>
          <t>SAW</t>
        </is>
      </c>
      <c r="U5557">
        <f>VLOOKUP(T5557,Destinations!$A$2:$C$550,2,0)</f>
        <v/>
      </c>
      <c r="V5557" t="inlineStr">
        <is>
          <t>WCHR</t>
        </is>
      </c>
      <c r="W5557">
        <f>VLOOKUP(V5557,'WCH Kat'!$A$1:$B$150,2,0)</f>
        <v/>
      </c>
    </row>
    <row r="5558">
      <c r="A5558" t="inlineStr">
        <is>
          <t xml:space="preserve">PC </t>
        </is>
      </c>
      <c r="B5558" t="inlineStr">
        <is>
          <t>PC 1017</t>
        </is>
      </c>
      <c r="C5558" s="4" t="inlineStr">
        <is>
          <t>28.11.2023</t>
        </is>
      </c>
      <c r="D5558" t="inlineStr">
        <is>
          <t>14:20</t>
        </is>
      </c>
      <c r="E5558" s="4" t="inlineStr">
        <is>
          <t>28.11.2023</t>
        </is>
      </c>
      <c r="F5558" t="inlineStr">
        <is>
          <t>11:05</t>
        </is>
      </c>
      <c r="G5558" s="5" t="n">
        <v>3.25</v>
      </c>
      <c r="H5558" t="inlineStr">
        <is>
          <t>Inbound</t>
        </is>
      </c>
      <c r="I5558" s="6" t="n">
        <v>0</v>
      </c>
      <c r="J5558" s="6" t="n">
        <v>0</v>
      </c>
      <c r="K5558" s="6" t="n">
        <v>1</v>
      </c>
      <c r="L5558" s="6">
        <f>I5558+J5558+K5558</f>
        <v/>
      </c>
      <c r="M5558" s="6" t="n">
        <v>0</v>
      </c>
      <c r="P5558" t="inlineStr">
        <is>
          <t>Ja</t>
        </is>
      </c>
      <c r="T5558" t="inlineStr">
        <is>
          <t>SAW</t>
        </is>
      </c>
      <c r="U5558">
        <f>VLOOKUP(T5558,Destinations!$A$2:$C$550,2,0)</f>
        <v/>
      </c>
      <c r="V5558" t="inlineStr">
        <is>
          <t>WCHS</t>
        </is>
      </c>
      <c r="W5558">
        <f>VLOOKUP(V5558,'WCH Kat'!$A$1:$B$150,2,0)</f>
        <v/>
      </c>
    </row>
    <row r="5559">
      <c r="A5559" t="inlineStr">
        <is>
          <t xml:space="preserve">FR </t>
        </is>
      </c>
      <c r="B5559" t="inlineStr">
        <is>
          <t>FR 2352</t>
        </is>
      </c>
      <c r="C5559" s="4" t="inlineStr">
        <is>
          <t>28.11.2023</t>
        </is>
      </c>
      <c r="D5559" t="inlineStr">
        <is>
          <t>14:45</t>
        </is>
      </c>
      <c r="E5559" s="4" t="inlineStr">
        <is>
          <t>26.11.2023</t>
        </is>
      </c>
      <c r="F5559" t="inlineStr">
        <is>
          <t>21:25</t>
        </is>
      </c>
      <c r="G5559" s="5" t="n">
        <v>41.33333</v>
      </c>
      <c r="H5559" t="inlineStr">
        <is>
          <t>Inbound</t>
        </is>
      </c>
      <c r="I5559" s="6" t="n">
        <v>0</v>
      </c>
      <c r="J5559" s="6" t="n">
        <v>0</v>
      </c>
      <c r="K5559" s="6" t="n">
        <v>0</v>
      </c>
      <c r="L5559" s="6">
        <f>I5559+J5559+K5559</f>
        <v/>
      </c>
      <c r="M5559" s="6" t="n">
        <v>1</v>
      </c>
      <c r="P5559" t="inlineStr">
        <is>
          <t>Ja</t>
        </is>
      </c>
      <c r="T5559" t="inlineStr">
        <is>
          <t>STN</t>
        </is>
      </c>
      <c r="U5559">
        <f>VLOOKUP(T5559,Destinations!$A$2:$C$550,2,0)</f>
        <v/>
      </c>
      <c r="V5559" t="inlineStr">
        <is>
          <t>WCHR</t>
        </is>
      </c>
      <c r="W5559">
        <f>VLOOKUP(V5559,'WCH Kat'!$A$1:$B$150,2,0)</f>
        <v/>
      </c>
    </row>
    <row r="5560">
      <c r="A5560" t="inlineStr">
        <is>
          <t xml:space="preserve">FR </t>
        </is>
      </c>
      <c r="B5560" t="inlineStr">
        <is>
          <t>FR 2353</t>
        </is>
      </c>
      <c r="C5560" s="4" t="inlineStr">
        <is>
          <t>28.11.2023</t>
        </is>
      </c>
      <c r="D5560" t="inlineStr">
        <is>
          <t>15:10</t>
        </is>
      </c>
      <c r="E5560" s="4" t="inlineStr">
        <is>
          <t>28.11.2023</t>
        </is>
      </c>
      <c r="F5560" t="inlineStr">
        <is>
          <t>13:00</t>
        </is>
      </c>
      <c r="G5560" s="5" t="n">
        <v>2.16667</v>
      </c>
      <c r="H5560" t="inlineStr">
        <is>
          <t>Outbound</t>
        </is>
      </c>
      <c r="I5560" s="6" t="n">
        <v>0</v>
      </c>
      <c r="J5560" s="6" t="n">
        <v>1</v>
      </c>
      <c r="K5560" s="6" t="n">
        <v>0</v>
      </c>
      <c r="L5560" s="6">
        <f>I5560+J5560+K5560</f>
        <v/>
      </c>
      <c r="M5560" s="6" t="n">
        <v>0</v>
      </c>
      <c r="Q5560" t="inlineStr">
        <is>
          <t>Ja</t>
        </is>
      </c>
      <c r="T5560" t="inlineStr">
        <is>
          <t>London-Stansted</t>
        </is>
      </c>
      <c r="U5560">
        <f>VLOOKUP(T5560,Destinations!$A$2:$C$550,2,0)</f>
        <v/>
      </c>
      <c r="V5560" t="inlineStr">
        <is>
          <t>WCHS</t>
        </is>
      </c>
      <c r="W5560">
        <f>VLOOKUP(V5560,'WCH Kat'!$A$1:$B$150,2,0)</f>
        <v/>
      </c>
    </row>
    <row r="5561">
      <c r="A5561" t="inlineStr">
        <is>
          <t xml:space="preserve">W6 </t>
        </is>
      </c>
      <c r="B5561" t="inlineStr">
        <is>
          <t>W6 4091</t>
        </is>
      </c>
      <c r="C5561" s="4" t="inlineStr">
        <is>
          <t>28.11.2023</t>
        </is>
      </c>
      <c r="D5561" t="inlineStr">
        <is>
          <t>15:20</t>
        </is>
      </c>
      <c r="E5561" s="4" t="inlineStr">
        <is>
          <t>26.11.2023</t>
        </is>
      </c>
      <c r="F5561" t="inlineStr">
        <is>
          <t>23:10</t>
        </is>
      </c>
      <c r="G5561" s="5" t="n">
        <v>40.16667</v>
      </c>
      <c r="H5561" t="inlineStr">
        <is>
          <t>Inbound</t>
        </is>
      </c>
      <c r="I5561" s="6" t="n">
        <v>0</v>
      </c>
      <c r="J5561" s="6" t="n">
        <v>0</v>
      </c>
      <c r="K5561" s="6" t="n">
        <v>0</v>
      </c>
      <c r="L5561" s="6">
        <f>I5561+J5561+K5561</f>
        <v/>
      </c>
      <c r="M5561" s="6" t="n">
        <v>1</v>
      </c>
      <c r="P5561" t="inlineStr">
        <is>
          <t>Ja</t>
        </is>
      </c>
      <c r="T5561" t="inlineStr">
        <is>
          <t>BEG</t>
        </is>
      </c>
      <c r="U5561">
        <f>VLOOKUP(T5561,Destinations!$A$2:$C$550,2,0)</f>
        <v/>
      </c>
      <c r="V5561" t="inlineStr">
        <is>
          <t>DEAF</t>
        </is>
      </c>
      <c r="W5561">
        <f>VLOOKUP(V5561,'WCH Kat'!$A$1:$B$150,2,0)</f>
        <v/>
      </c>
    </row>
    <row r="5562">
      <c r="A5562" t="inlineStr">
        <is>
          <t xml:space="preserve">FR </t>
        </is>
      </c>
      <c r="B5562" t="inlineStr">
        <is>
          <t>FR 409</t>
        </is>
      </c>
      <c r="C5562" s="4" t="inlineStr">
        <is>
          <t>28.11.2023</t>
        </is>
      </c>
      <c r="D5562" t="inlineStr">
        <is>
          <t>15:45</t>
        </is>
      </c>
      <c r="E5562" s="4" t="inlineStr">
        <is>
          <t>28.11.2023</t>
        </is>
      </c>
      <c r="F5562" t="inlineStr">
        <is>
          <t>03:40</t>
        </is>
      </c>
      <c r="G5562" s="5" t="n">
        <v>12.08333</v>
      </c>
      <c r="H5562" t="inlineStr">
        <is>
          <t>Outbound</t>
        </is>
      </c>
      <c r="I5562" s="6" t="n">
        <v>0</v>
      </c>
      <c r="J5562" s="6" t="n">
        <v>0</v>
      </c>
      <c r="K5562" s="6" t="n">
        <v>1</v>
      </c>
      <c r="L5562" s="6">
        <f>I5562+J5562+K5562</f>
        <v/>
      </c>
      <c r="M5562" s="6" t="n">
        <v>0</v>
      </c>
      <c r="N5562" t="inlineStr">
        <is>
          <t>Ja</t>
        </is>
      </c>
      <c r="T5562" t="inlineStr">
        <is>
          <t>Kopenhagen</t>
        </is>
      </c>
      <c r="U5562">
        <f>VLOOKUP(T5562,Destinations!$A$2:$C$550,2,0)</f>
        <v/>
      </c>
      <c r="V5562" t="inlineStr">
        <is>
          <t>WCHS</t>
        </is>
      </c>
      <c r="W5562">
        <f>VLOOKUP(V5562,'WCH Kat'!$A$1:$B$150,2,0)</f>
        <v/>
      </c>
    </row>
    <row r="5563">
      <c r="A5563" t="inlineStr">
        <is>
          <t xml:space="preserve">FR </t>
        </is>
      </c>
      <c r="B5563" t="inlineStr">
        <is>
          <t>FR 409</t>
        </is>
      </c>
      <c r="C5563" s="4" t="inlineStr">
        <is>
          <t>28.11.2023</t>
        </is>
      </c>
      <c r="D5563" t="inlineStr">
        <is>
          <t>15:45</t>
        </is>
      </c>
      <c r="E5563" s="4" t="inlineStr">
        <is>
          <t>28.11.2023</t>
        </is>
      </c>
      <c r="F5563" t="inlineStr">
        <is>
          <t>11:15</t>
        </is>
      </c>
      <c r="G5563" s="5" t="n">
        <v>4.5</v>
      </c>
      <c r="H5563" t="inlineStr">
        <is>
          <t>Outbound</t>
        </is>
      </c>
      <c r="I5563" s="6" t="n">
        <v>0</v>
      </c>
      <c r="J5563" s="6" t="n">
        <v>0</v>
      </c>
      <c r="K5563" s="6" t="n">
        <v>1</v>
      </c>
      <c r="L5563" s="6">
        <f>I5563+J5563+K5563</f>
        <v/>
      </c>
      <c r="M5563" s="6" t="n">
        <v>0</v>
      </c>
      <c r="R5563" t="inlineStr">
        <is>
          <t>Ja</t>
        </is>
      </c>
      <c r="T5563" t="inlineStr">
        <is>
          <t>Kopenhagen</t>
        </is>
      </c>
      <c r="U5563">
        <f>VLOOKUP(T5563,Destinations!$A$2:$C$550,2,0)</f>
        <v/>
      </c>
      <c r="V5563" t="inlineStr">
        <is>
          <t>WCHS</t>
        </is>
      </c>
      <c r="W5563">
        <f>VLOOKUP(V5563,'WCH Kat'!$A$1:$B$150,2,0)</f>
        <v/>
      </c>
    </row>
    <row r="5564">
      <c r="A5564" t="inlineStr">
        <is>
          <t xml:space="preserve">LH </t>
        </is>
      </c>
      <c r="B5564" t="inlineStr">
        <is>
          <t>LH 1982</t>
        </is>
      </c>
      <c r="C5564" s="4" t="inlineStr">
        <is>
          <t>28.11.2023</t>
        </is>
      </c>
      <c r="D5564" t="inlineStr">
        <is>
          <t>15:55</t>
        </is>
      </c>
      <c r="E5564" s="4" t="inlineStr">
        <is>
          <t>27.11.2023</t>
        </is>
      </c>
      <c r="F5564" t="inlineStr">
        <is>
          <t>01:55</t>
        </is>
      </c>
      <c r="G5564" s="5" t="n">
        <v>38</v>
      </c>
      <c r="H5564" t="inlineStr">
        <is>
          <t>Inbound</t>
        </is>
      </c>
      <c r="I5564" s="6" t="n">
        <v>0</v>
      </c>
      <c r="J5564" s="6" t="n">
        <v>0</v>
      </c>
      <c r="K5564" s="6" t="n">
        <v>0</v>
      </c>
      <c r="L5564" s="6">
        <f>I5564+J5564+K5564</f>
        <v/>
      </c>
      <c r="M5564" s="6" t="n">
        <v>1</v>
      </c>
      <c r="P5564" t="inlineStr">
        <is>
          <t>Ja</t>
        </is>
      </c>
      <c r="T5564" t="inlineStr">
        <is>
          <t>MUC</t>
        </is>
      </c>
      <c r="U5564">
        <f>VLOOKUP(T5564,Destinations!$A$2:$C$550,2,0)</f>
        <v/>
      </c>
      <c r="V5564" t="inlineStr">
        <is>
          <t>WCHS</t>
        </is>
      </c>
      <c r="W5564">
        <f>VLOOKUP(V5564,'WCH Kat'!$A$1:$B$150,2,0)</f>
        <v/>
      </c>
    </row>
    <row r="5565">
      <c r="A5565" t="inlineStr">
        <is>
          <t xml:space="preserve">W6 </t>
        </is>
      </c>
      <c r="B5565" t="inlineStr">
        <is>
          <t>W6 4092</t>
        </is>
      </c>
      <c r="C5565" s="4" t="inlineStr">
        <is>
          <t>28.11.2023</t>
        </is>
      </c>
      <c r="D5565" t="inlineStr">
        <is>
          <t>15:55</t>
        </is>
      </c>
      <c r="E5565" s="4" t="inlineStr">
        <is>
          <t>27.11.2023</t>
        </is>
      </c>
      <c r="F5565" t="inlineStr">
        <is>
          <t>02:00</t>
        </is>
      </c>
      <c r="G5565" s="5" t="n">
        <v>37.91667</v>
      </c>
      <c r="H5565" t="inlineStr">
        <is>
          <t>Outbound</t>
        </is>
      </c>
      <c r="I5565" s="6" t="n">
        <v>0</v>
      </c>
      <c r="J5565" s="6" t="n">
        <v>0</v>
      </c>
      <c r="K5565" s="6" t="n">
        <v>0</v>
      </c>
      <c r="L5565" s="6">
        <f>I5565+J5565+K5565</f>
        <v/>
      </c>
      <c r="M5565" s="6" t="n">
        <v>1</v>
      </c>
      <c r="P5565" t="inlineStr">
        <is>
          <t>Ja</t>
        </is>
      </c>
      <c r="T5565" t="inlineStr">
        <is>
          <t>BEG</t>
        </is>
      </c>
      <c r="U5565">
        <f>VLOOKUP(T5565,Destinations!$A$2:$C$550,2,0)</f>
        <v/>
      </c>
      <c r="V5565" t="inlineStr">
        <is>
          <t>WCHR,WCMP</t>
        </is>
      </c>
      <c r="W5565">
        <f>VLOOKUP(V5565,'WCH Kat'!$A$1:$B$150,2,0)</f>
        <v/>
      </c>
    </row>
    <row r="5566">
      <c r="A5566" t="inlineStr">
        <is>
          <t xml:space="preserve">FR </t>
        </is>
      </c>
      <c r="B5566" t="inlineStr">
        <is>
          <t>FR  303</t>
        </is>
      </c>
      <c r="C5566" s="4" t="inlineStr">
        <is>
          <t>28.11.2023</t>
        </is>
      </c>
      <c r="D5566" t="inlineStr">
        <is>
          <t>16:25</t>
        </is>
      </c>
      <c r="E5566" s="4" t="inlineStr">
        <is>
          <t>26.11.2023</t>
        </is>
      </c>
      <c r="F5566" t="inlineStr">
        <is>
          <t>19:45</t>
        </is>
      </c>
      <c r="G5566" s="5" t="n">
        <v>44.66667</v>
      </c>
      <c r="H5566" t="inlineStr">
        <is>
          <t>Inbound</t>
        </is>
      </c>
      <c r="I5566" s="6" t="n">
        <v>0</v>
      </c>
      <c r="J5566" s="6" t="n">
        <v>0</v>
      </c>
      <c r="K5566" s="6" t="n">
        <v>0</v>
      </c>
      <c r="L5566" s="6">
        <f>I5566+J5566+K5566</f>
        <v/>
      </c>
      <c r="M5566" s="6" t="n">
        <v>1</v>
      </c>
      <c r="P5566" t="inlineStr">
        <is>
          <t>Ja</t>
        </is>
      </c>
      <c r="T5566" t="inlineStr">
        <is>
          <t>LPA</t>
        </is>
      </c>
      <c r="U5566">
        <f>VLOOKUP(T5566,Destinations!$A$2:$C$550,2,0)</f>
        <v/>
      </c>
      <c r="V5566" t="inlineStr">
        <is>
          <t>WCHR</t>
        </is>
      </c>
      <c r="W5566">
        <f>VLOOKUP(V5566,'WCH Kat'!$A$1:$B$150,2,0)</f>
        <v/>
      </c>
    </row>
    <row r="5567">
      <c r="A5567" t="inlineStr">
        <is>
          <t xml:space="preserve">IR </t>
        </is>
      </c>
      <c r="B5567" t="inlineStr">
        <is>
          <t>IR 728</t>
        </is>
      </c>
      <c r="C5567" s="4" t="inlineStr">
        <is>
          <t>24.11.2023</t>
        </is>
      </c>
      <c r="D5567" t="inlineStr">
        <is>
          <t>15:30</t>
        </is>
      </c>
      <c r="E5567" s="4" t="inlineStr">
        <is>
          <t>24.11.2023</t>
        </is>
      </c>
      <c r="F5567" t="inlineStr">
        <is>
          <t>14:08</t>
        </is>
      </c>
      <c r="G5567" s="5" t="n">
        <v>1.36667</v>
      </c>
      <c r="H5567" t="inlineStr">
        <is>
          <t>Outbound</t>
        </is>
      </c>
      <c r="I5567" s="6" t="n">
        <v>0</v>
      </c>
      <c r="J5567" s="6" t="n">
        <v>1</v>
      </c>
      <c r="K5567" s="6" t="n">
        <v>0</v>
      </c>
      <c r="L5567" s="6">
        <f>I5567+J5567+K5567</f>
        <v/>
      </c>
      <c r="M5567" s="6" t="n">
        <v>0</v>
      </c>
      <c r="Q5567" t="inlineStr">
        <is>
          <t>Ja</t>
        </is>
      </c>
      <c r="T5567" t="inlineStr">
        <is>
          <t>Teheran</t>
        </is>
      </c>
      <c r="U5567">
        <f>VLOOKUP(T5567,Destinations!$A$2:$C$550,2,0)</f>
        <v/>
      </c>
      <c r="V5567" t="inlineStr">
        <is>
          <t>WCHC</t>
        </is>
      </c>
      <c r="W5567">
        <f>VLOOKUP(V5567,'WCH Kat'!$A$1:$B$150,2,0)</f>
        <v/>
      </c>
    </row>
    <row r="5568">
      <c r="A5568" t="inlineStr">
        <is>
          <t xml:space="preserve">EW </t>
        </is>
      </c>
      <c r="B5568" t="inlineStr">
        <is>
          <t>EW  493</t>
        </is>
      </c>
      <c r="C5568" s="4" t="inlineStr">
        <is>
          <t>28.11.2023</t>
        </is>
      </c>
      <c r="D5568" t="inlineStr">
        <is>
          <t>16:50</t>
        </is>
      </c>
      <c r="E5568" s="4" t="inlineStr">
        <is>
          <t>27.11.2023</t>
        </is>
      </c>
      <c r="F5568" t="inlineStr">
        <is>
          <t>01:50</t>
        </is>
      </c>
      <c r="G5568" s="5" t="n">
        <v>39</v>
      </c>
      <c r="H5568" t="inlineStr">
        <is>
          <t>Inbound</t>
        </is>
      </c>
      <c r="I5568" s="6" t="n">
        <v>0</v>
      </c>
      <c r="J5568" s="6" t="n">
        <v>0</v>
      </c>
      <c r="K5568" s="6" t="n">
        <v>0</v>
      </c>
      <c r="L5568" s="6">
        <f>I5568+J5568+K5568</f>
        <v/>
      </c>
      <c r="M5568" s="6" t="n">
        <v>1</v>
      </c>
      <c r="P5568" t="inlineStr">
        <is>
          <t>Ja</t>
        </is>
      </c>
      <c r="T5568" t="inlineStr">
        <is>
          <t>SJJ</t>
        </is>
      </c>
      <c r="U5568">
        <f>VLOOKUP(T5568,Destinations!$A$2:$C$550,2,0)</f>
        <v/>
      </c>
      <c r="V5568" t="inlineStr">
        <is>
          <t>WCHR</t>
        </is>
      </c>
      <c r="W5568">
        <f>VLOOKUP(V5568,'WCH Kat'!$A$1:$B$150,2,0)</f>
        <v/>
      </c>
    </row>
    <row r="5569">
      <c r="A5569" t="inlineStr">
        <is>
          <t xml:space="preserve">IR </t>
        </is>
      </c>
      <c r="B5569" t="inlineStr">
        <is>
          <t>IR 729</t>
        </is>
      </c>
      <c r="C5569" s="4" t="inlineStr">
        <is>
          <t>28.11.2023</t>
        </is>
      </c>
      <c r="D5569" t="inlineStr">
        <is>
          <t>21:25</t>
        </is>
      </c>
      <c r="E5569" s="4" t="inlineStr">
        <is>
          <t>24.11.2023</t>
        </is>
      </c>
      <c r="F5569" t="inlineStr">
        <is>
          <t>13:40</t>
        </is>
      </c>
      <c r="G5569" s="5" t="n">
        <v>103.75</v>
      </c>
      <c r="H5569" t="inlineStr">
        <is>
          <t>Inbound</t>
        </is>
      </c>
      <c r="I5569" s="6" t="n">
        <v>0</v>
      </c>
      <c r="J5569" s="6" t="n">
        <v>0</v>
      </c>
      <c r="K5569" s="6" t="n">
        <v>0</v>
      </c>
      <c r="L5569" s="6">
        <f>I5569+J5569+K5569</f>
        <v/>
      </c>
      <c r="M5569" s="6" t="n">
        <v>1</v>
      </c>
      <c r="O5569" t="inlineStr">
        <is>
          <t>Ja</t>
        </is>
      </c>
      <c r="T5569" t="inlineStr">
        <is>
          <t>Teheran</t>
        </is>
      </c>
      <c r="U5569">
        <f>VLOOKUP(T5569,Destinations!$A$2:$C$550,2,0)</f>
        <v/>
      </c>
      <c r="V5569" t="inlineStr">
        <is>
          <t>WCHC</t>
        </is>
      </c>
      <c r="W5569">
        <f>VLOOKUP(V5569,'WCH Kat'!$A$1:$B$150,2,0)</f>
        <v/>
      </c>
    </row>
    <row r="5570">
      <c r="A5570" t="inlineStr">
        <is>
          <t xml:space="preserve">EW </t>
        </is>
      </c>
      <c r="B5570" t="inlineStr">
        <is>
          <t>EW  493</t>
        </is>
      </c>
      <c r="C5570" s="4" t="inlineStr">
        <is>
          <t>28.11.2023</t>
        </is>
      </c>
      <c r="D5570" t="inlineStr">
        <is>
          <t>16:50</t>
        </is>
      </c>
      <c r="E5570" s="4" t="inlineStr">
        <is>
          <t>27.11.2023</t>
        </is>
      </c>
      <c r="F5570" t="inlineStr">
        <is>
          <t>01:50</t>
        </is>
      </c>
      <c r="G5570" s="5" t="n">
        <v>39</v>
      </c>
      <c r="H5570" t="inlineStr">
        <is>
          <t>Inbound</t>
        </is>
      </c>
      <c r="I5570" s="6" t="n">
        <v>0</v>
      </c>
      <c r="J5570" s="6" t="n">
        <v>0</v>
      </c>
      <c r="K5570" s="6" t="n">
        <v>0</v>
      </c>
      <c r="L5570" s="6">
        <f>I5570+J5570+K5570</f>
        <v/>
      </c>
      <c r="M5570" s="6" t="n">
        <v>1</v>
      </c>
      <c r="P5570" t="inlineStr">
        <is>
          <t>Ja</t>
        </is>
      </c>
      <c r="T5570" t="inlineStr">
        <is>
          <t>SJJ</t>
        </is>
      </c>
      <c r="U5570">
        <f>VLOOKUP(T5570,Destinations!$A$2:$C$550,2,0)</f>
        <v/>
      </c>
      <c r="V5570" t="inlineStr">
        <is>
          <t>WCHS</t>
        </is>
      </c>
      <c r="W5570">
        <f>VLOOKUP(V5570,'WCH Kat'!$A$1:$B$150,2,0)</f>
        <v/>
      </c>
    </row>
    <row r="5571">
      <c r="A5571" t="inlineStr">
        <is>
          <t xml:space="preserve">EW </t>
        </is>
      </c>
      <c r="B5571" t="inlineStr">
        <is>
          <t>EW  493</t>
        </is>
      </c>
      <c r="C5571" s="4" t="inlineStr">
        <is>
          <t>28.11.2023</t>
        </is>
      </c>
      <c r="D5571" t="inlineStr">
        <is>
          <t>16:50</t>
        </is>
      </c>
      <c r="E5571" s="4" t="inlineStr">
        <is>
          <t>27.11.2023</t>
        </is>
      </c>
      <c r="F5571" t="inlineStr">
        <is>
          <t>01:50</t>
        </is>
      </c>
      <c r="G5571" s="5" t="n">
        <v>39</v>
      </c>
      <c r="H5571" t="inlineStr">
        <is>
          <t>Inbound</t>
        </is>
      </c>
      <c r="I5571" s="6" t="n">
        <v>0</v>
      </c>
      <c r="J5571" s="6" t="n">
        <v>0</v>
      </c>
      <c r="K5571" s="6" t="n">
        <v>0</v>
      </c>
      <c r="L5571" s="6">
        <f>I5571+J5571+K5571</f>
        <v/>
      </c>
      <c r="M5571" s="6" t="n">
        <v>1</v>
      </c>
      <c r="P5571" t="inlineStr">
        <is>
          <t>Ja</t>
        </is>
      </c>
      <c r="T5571" t="inlineStr">
        <is>
          <t>SJJ</t>
        </is>
      </c>
      <c r="U5571">
        <f>VLOOKUP(T5571,Destinations!$A$2:$C$550,2,0)</f>
        <v/>
      </c>
      <c r="V5571" t="inlineStr">
        <is>
          <t>WCHS</t>
        </is>
      </c>
      <c r="W5571">
        <f>VLOOKUP(V5571,'WCH Kat'!$A$1:$B$150,2,0)</f>
        <v/>
      </c>
    </row>
    <row r="5572">
      <c r="A5572" t="inlineStr">
        <is>
          <t xml:space="preserve">EW </t>
        </is>
      </c>
      <c r="B5572" t="inlineStr">
        <is>
          <t>EW 252</t>
        </is>
      </c>
      <c r="C5572" s="4" t="inlineStr">
        <is>
          <t>17.11.2023</t>
        </is>
      </c>
      <c r="D5572" t="inlineStr">
        <is>
          <t>11:45</t>
        </is>
      </c>
      <c r="E5572" s="4" t="inlineStr">
        <is>
          <t>10.11.2023</t>
        </is>
      </c>
      <c r="F5572" t="inlineStr">
        <is>
          <t>08:44</t>
        </is>
      </c>
      <c r="G5572" s="5" t="n">
        <v>171.01667</v>
      </c>
      <c r="H5572" t="inlineStr">
        <is>
          <t>Outbound</t>
        </is>
      </c>
      <c r="I5572" s="6" t="n">
        <v>0</v>
      </c>
      <c r="J5572" s="6" t="n">
        <v>0</v>
      </c>
      <c r="K5572" s="6" t="n">
        <v>0</v>
      </c>
      <c r="L5572" s="6">
        <f>I5572+J5572+K5572</f>
        <v/>
      </c>
      <c r="M5572" s="6" t="n">
        <v>1</v>
      </c>
      <c r="O5572" t="inlineStr">
        <is>
          <t>Ja</t>
        </is>
      </c>
      <c r="T5572" t="inlineStr">
        <is>
          <t>Teneriffa</t>
        </is>
      </c>
      <c r="U5572">
        <f>VLOOKUP(T5572,Destinations!$A$2:$C$550,2,0)</f>
        <v/>
      </c>
      <c r="V5572" t="inlineStr">
        <is>
          <t>WCHC</t>
        </is>
      </c>
      <c r="W5572">
        <f>VLOOKUP(V5572,'WCH Kat'!$A$1:$B$150,2,0)</f>
        <v/>
      </c>
    </row>
    <row r="5573">
      <c r="A5573" t="inlineStr">
        <is>
          <t xml:space="preserve">EW </t>
        </is>
      </c>
      <c r="B5573" t="inlineStr">
        <is>
          <t>EW  493</t>
        </is>
      </c>
      <c r="C5573" s="4" t="inlineStr">
        <is>
          <t>28.11.2023</t>
        </is>
      </c>
      <c r="D5573" t="inlineStr">
        <is>
          <t>16:50</t>
        </is>
      </c>
      <c r="E5573" s="4" t="inlineStr">
        <is>
          <t>27.11.2023</t>
        </is>
      </c>
      <c r="F5573" t="inlineStr">
        <is>
          <t>01:50</t>
        </is>
      </c>
      <c r="G5573" s="5" t="n">
        <v>39</v>
      </c>
      <c r="H5573" t="inlineStr">
        <is>
          <t>Inbound</t>
        </is>
      </c>
      <c r="I5573" s="6" t="n">
        <v>0</v>
      </c>
      <c r="J5573" s="6" t="n">
        <v>0</v>
      </c>
      <c r="K5573" s="6" t="n">
        <v>0</v>
      </c>
      <c r="L5573" s="6">
        <f>I5573+J5573+K5573</f>
        <v/>
      </c>
      <c r="M5573" s="6" t="n">
        <v>1</v>
      </c>
      <c r="P5573" t="inlineStr">
        <is>
          <t>Ja</t>
        </is>
      </c>
      <c r="T5573" t="inlineStr">
        <is>
          <t>SJJ</t>
        </is>
      </c>
      <c r="U5573">
        <f>VLOOKUP(T5573,Destinations!$A$2:$C$550,2,0)</f>
        <v/>
      </c>
      <c r="V5573" t="inlineStr">
        <is>
          <t>WCHR</t>
        </is>
      </c>
      <c r="W5573">
        <f>VLOOKUP(V5573,'WCH Kat'!$A$1:$B$150,2,0)</f>
        <v/>
      </c>
    </row>
    <row r="5574">
      <c r="A5574" t="inlineStr">
        <is>
          <t xml:space="preserve">EW </t>
        </is>
      </c>
      <c r="B5574" t="inlineStr">
        <is>
          <t>EW  252</t>
        </is>
      </c>
      <c r="C5574" s="4" t="inlineStr">
        <is>
          <t>29.11.2023</t>
        </is>
      </c>
      <c r="D5574" t="inlineStr">
        <is>
          <t>12:30</t>
        </is>
      </c>
      <c r="E5574" s="4" t="inlineStr">
        <is>
          <t>01.11.2023</t>
        </is>
      </c>
      <c r="F5574" t="inlineStr">
        <is>
          <t>23:35</t>
        </is>
      </c>
      <c r="G5574" s="5" t="n">
        <v>660.91667</v>
      </c>
      <c r="H5574" t="inlineStr">
        <is>
          <t>Outbound</t>
        </is>
      </c>
      <c r="I5574" s="6" t="n">
        <v>0</v>
      </c>
      <c r="J5574" s="6" t="n">
        <v>0</v>
      </c>
      <c r="K5574" s="6" t="n">
        <v>0</v>
      </c>
      <c r="L5574" s="6">
        <f>I5574+J5574+K5574</f>
        <v/>
      </c>
      <c r="M5574" s="6" t="n">
        <v>1</v>
      </c>
      <c r="P5574" t="inlineStr">
        <is>
          <t>Ja</t>
        </is>
      </c>
      <c r="T5574" t="inlineStr">
        <is>
          <t>TFS</t>
        </is>
      </c>
      <c r="U5574">
        <f>VLOOKUP(T5574,Destinations!$A$2:$C$550,2,0)</f>
        <v/>
      </c>
      <c r="V5574" t="inlineStr">
        <is>
          <t>WCHC,WCMP</t>
        </is>
      </c>
      <c r="W5574">
        <f>VLOOKUP(V5574,'WCH Kat'!$A$1:$B$150,2,0)</f>
        <v/>
      </c>
    </row>
    <row r="5575">
      <c r="A5575" t="inlineStr">
        <is>
          <t xml:space="preserve">EW </t>
        </is>
      </c>
      <c r="B5575" t="inlineStr">
        <is>
          <t>EW  253</t>
        </is>
      </c>
      <c r="C5575" s="4" t="inlineStr">
        <is>
          <t>01.11.2023</t>
        </is>
      </c>
      <c r="D5575" t="inlineStr">
        <is>
          <t>21:28</t>
        </is>
      </c>
      <c r="E5575" s="4" t="inlineStr">
        <is>
          <t>31.10.2023</t>
        </is>
      </c>
      <c r="F5575" t="inlineStr">
        <is>
          <t>03:55</t>
        </is>
      </c>
      <c r="G5575" s="5" t="n">
        <v>41.55</v>
      </c>
      <c r="H5575" t="inlineStr">
        <is>
          <t>Inbound</t>
        </is>
      </c>
      <c r="I5575" s="6" t="n">
        <v>0</v>
      </c>
      <c r="J5575" s="6" t="n">
        <v>0</v>
      </c>
      <c r="K5575" s="6" t="n">
        <v>0</v>
      </c>
      <c r="L5575" s="6">
        <f>I5575+J5575+K5575</f>
        <v/>
      </c>
      <c r="M5575" s="6" t="n">
        <v>1</v>
      </c>
      <c r="P5575" t="inlineStr">
        <is>
          <t>Ja</t>
        </is>
      </c>
      <c r="T5575" t="inlineStr">
        <is>
          <t>TFS</t>
        </is>
      </c>
      <c r="U5575">
        <f>VLOOKUP(T5575,Destinations!$A$2:$C$550,2,0)</f>
        <v/>
      </c>
      <c r="V5575" t="inlineStr">
        <is>
          <t>WCHC,WCMP</t>
        </is>
      </c>
      <c r="W5575">
        <f>VLOOKUP(V5575,'WCH Kat'!$A$1:$B$150,2,0)</f>
        <v/>
      </c>
    </row>
    <row r="5576">
      <c r="A5576" t="inlineStr">
        <is>
          <t xml:space="preserve">TK </t>
        </is>
      </c>
      <c r="B5576" t="inlineStr">
        <is>
          <t>TK 1675</t>
        </is>
      </c>
      <c r="C5576" s="4" t="inlineStr">
        <is>
          <t>28.11.2023</t>
        </is>
      </c>
      <c r="D5576" t="inlineStr">
        <is>
          <t>17:00</t>
        </is>
      </c>
      <c r="E5576" s="4" t="inlineStr">
        <is>
          <t>28.11.2023</t>
        </is>
      </c>
      <c r="F5576" t="inlineStr">
        <is>
          <t>14:15</t>
        </is>
      </c>
      <c r="G5576" s="5" t="n">
        <v>2.75</v>
      </c>
      <c r="H5576" t="inlineStr">
        <is>
          <t>Inbound</t>
        </is>
      </c>
      <c r="I5576" s="6" t="n">
        <v>0</v>
      </c>
      <c r="J5576" s="6" t="n">
        <v>1</v>
      </c>
      <c r="K5576" s="6" t="n">
        <v>0</v>
      </c>
      <c r="L5576" s="6">
        <f>I5576+J5576+K5576</f>
        <v/>
      </c>
      <c r="M5576" s="6" t="n">
        <v>0</v>
      </c>
      <c r="P5576" t="inlineStr">
        <is>
          <t>Ja</t>
        </is>
      </c>
      <c r="T5576" t="inlineStr">
        <is>
          <t>IST</t>
        </is>
      </c>
      <c r="U5576">
        <f>VLOOKUP(T5576,Destinations!$A$2:$C$550,2,0)</f>
        <v/>
      </c>
      <c r="V5576" t="inlineStr">
        <is>
          <t>WCHS</t>
        </is>
      </c>
      <c r="W5576">
        <f>VLOOKUP(V5576,'WCH Kat'!$A$1:$B$150,2,0)</f>
        <v/>
      </c>
    </row>
    <row r="5577">
      <c r="A5577" t="inlineStr">
        <is>
          <t xml:space="preserve">TK </t>
        </is>
      </c>
      <c r="B5577" t="inlineStr">
        <is>
          <t>TK 1675</t>
        </is>
      </c>
      <c r="C5577" s="4" t="inlineStr">
        <is>
          <t>28.11.2023</t>
        </is>
      </c>
      <c r="D5577" t="inlineStr">
        <is>
          <t>17:00</t>
        </is>
      </c>
      <c r="E5577" s="4" t="inlineStr">
        <is>
          <t>28.11.2023</t>
        </is>
      </c>
      <c r="F5577" t="inlineStr">
        <is>
          <t>14:15</t>
        </is>
      </c>
      <c r="G5577" s="5" t="n">
        <v>2.75</v>
      </c>
      <c r="H5577" t="inlineStr">
        <is>
          <t>Inbound</t>
        </is>
      </c>
      <c r="I5577" s="6" t="n">
        <v>0</v>
      </c>
      <c r="J5577" s="6" t="n">
        <v>1</v>
      </c>
      <c r="K5577" s="6" t="n">
        <v>0</v>
      </c>
      <c r="L5577" s="6">
        <f>I5577+J5577+K5577</f>
        <v/>
      </c>
      <c r="M5577" s="6" t="n">
        <v>0</v>
      </c>
      <c r="P5577" t="inlineStr">
        <is>
          <t>Ja</t>
        </is>
      </c>
      <c r="T5577" t="inlineStr">
        <is>
          <t>IST</t>
        </is>
      </c>
      <c r="U5577">
        <f>VLOOKUP(T5577,Destinations!$A$2:$C$550,2,0)</f>
        <v/>
      </c>
      <c r="V5577" t="inlineStr">
        <is>
          <t>WCHS</t>
        </is>
      </c>
      <c r="W5577">
        <f>VLOOKUP(V5577,'WCH Kat'!$A$1:$B$150,2,0)</f>
        <v/>
      </c>
    </row>
    <row r="5578">
      <c r="A5578" t="inlineStr">
        <is>
          <t xml:space="preserve">TK </t>
        </is>
      </c>
      <c r="B5578" t="inlineStr">
        <is>
          <t>TK 1675</t>
        </is>
      </c>
      <c r="C5578" s="4" t="inlineStr">
        <is>
          <t>28.11.2023</t>
        </is>
      </c>
      <c r="D5578" t="inlineStr">
        <is>
          <t>17:00</t>
        </is>
      </c>
      <c r="E5578" s="4" t="inlineStr">
        <is>
          <t>28.11.2023</t>
        </is>
      </c>
      <c r="F5578" t="inlineStr">
        <is>
          <t>14:15</t>
        </is>
      </c>
      <c r="G5578" s="5" t="n">
        <v>2.75</v>
      </c>
      <c r="H5578" t="inlineStr">
        <is>
          <t>Inbound</t>
        </is>
      </c>
      <c r="I5578" s="6" t="n">
        <v>0</v>
      </c>
      <c r="J5578" s="6" t="n">
        <v>1</v>
      </c>
      <c r="K5578" s="6" t="n">
        <v>0</v>
      </c>
      <c r="L5578" s="6">
        <f>I5578+J5578+K5578</f>
        <v/>
      </c>
      <c r="M5578" s="6" t="n">
        <v>0</v>
      </c>
      <c r="P5578" t="inlineStr">
        <is>
          <t>Ja</t>
        </is>
      </c>
      <c r="T5578" t="inlineStr">
        <is>
          <t>IST</t>
        </is>
      </c>
      <c r="U5578">
        <f>VLOOKUP(T5578,Destinations!$A$2:$C$550,2,0)</f>
        <v/>
      </c>
      <c r="V5578" t="inlineStr">
        <is>
          <t>WCHS</t>
        </is>
      </c>
      <c r="W5578">
        <f>VLOOKUP(V5578,'WCH Kat'!$A$1:$B$150,2,0)</f>
        <v/>
      </c>
    </row>
    <row r="5579">
      <c r="A5579" t="inlineStr">
        <is>
          <t xml:space="preserve">TK </t>
        </is>
      </c>
      <c r="B5579" t="inlineStr">
        <is>
          <t>TK 1675</t>
        </is>
      </c>
      <c r="C5579" s="4" t="inlineStr">
        <is>
          <t>28.11.2023</t>
        </is>
      </c>
      <c r="D5579" t="inlineStr">
        <is>
          <t>17:00</t>
        </is>
      </c>
      <c r="E5579" s="4" t="inlineStr">
        <is>
          <t>28.11.2023</t>
        </is>
      </c>
      <c r="F5579" t="inlineStr">
        <is>
          <t>14:15</t>
        </is>
      </c>
      <c r="G5579" s="5" t="n">
        <v>2.75</v>
      </c>
      <c r="H5579" t="inlineStr">
        <is>
          <t>Inbound</t>
        </is>
      </c>
      <c r="I5579" s="6" t="n">
        <v>0</v>
      </c>
      <c r="J5579" s="6" t="n">
        <v>1</v>
      </c>
      <c r="K5579" s="6" t="n">
        <v>0</v>
      </c>
      <c r="L5579" s="6">
        <f>I5579+J5579+K5579</f>
        <v/>
      </c>
      <c r="M5579" s="6" t="n">
        <v>0</v>
      </c>
      <c r="P5579" t="inlineStr">
        <is>
          <t>Ja</t>
        </is>
      </c>
      <c r="T5579" t="inlineStr">
        <is>
          <t>IST</t>
        </is>
      </c>
      <c r="U5579">
        <f>VLOOKUP(T5579,Destinations!$A$2:$C$550,2,0)</f>
        <v/>
      </c>
      <c r="V5579" t="inlineStr">
        <is>
          <t>WCHS</t>
        </is>
      </c>
      <c r="W5579">
        <f>VLOOKUP(V5579,'WCH Kat'!$A$1:$B$150,2,0)</f>
        <v/>
      </c>
    </row>
    <row r="5580">
      <c r="A5580" t="inlineStr">
        <is>
          <t xml:space="preserve">TK </t>
        </is>
      </c>
      <c r="B5580" t="inlineStr">
        <is>
          <t>TK 1675</t>
        </is>
      </c>
      <c r="C5580" s="4" t="inlineStr">
        <is>
          <t>28.11.2023</t>
        </is>
      </c>
      <c r="D5580" t="inlineStr">
        <is>
          <t>17:00</t>
        </is>
      </c>
      <c r="E5580" s="4" t="inlineStr">
        <is>
          <t>28.11.2023</t>
        </is>
      </c>
      <c r="F5580" t="inlineStr">
        <is>
          <t>14:15</t>
        </is>
      </c>
      <c r="G5580" s="5" t="n">
        <v>2.75</v>
      </c>
      <c r="H5580" t="inlineStr">
        <is>
          <t>Inbound</t>
        </is>
      </c>
      <c r="I5580" s="6" t="n">
        <v>0</v>
      </c>
      <c r="J5580" s="6" t="n">
        <v>1</v>
      </c>
      <c r="K5580" s="6" t="n">
        <v>0</v>
      </c>
      <c r="L5580" s="6">
        <f>I5580+J5580+K5580</f>
        <v/>
      </c>
      <c r="M5580" s="6" t="n">
        <v>0</v>
      </c>
      <c r="P5580" t="inlineStr">
        <is>
          <t>Ja</t>
        </is>
      </c>
      <c r="T5580" t="inlineStr">
        <is>
          <t>IST</t>
        </is>
      </c>
      <c r="U5580">
        <f>VLOOKUP(T5580,Destinations!$A$2:$C$550,2,0)</f>
        <v/>
      </c>
      <c r="V5580" t="inlineStr">
        <is>
          <t>WCHS</t>
        </is>
      </c>
      <c r="W5580">
        <f>VLOOKUP(V5580,'WCH Kat'!$A$1:$B$150,2,0)</f>
        <v/>
      </c>
    </row>
    <row r="5581">
      <c r="A5581" t="inlineStr">
        <is>
          <t xml:space="preserve">TK </t>
        </is>
      </c>
      <c r="B5581" t="inlineStr">
        <is>
          <t>TK 1675</t>
        </is>
      </c>
      <c r="C5581" s="4" t="inlineStr">
        <is>
          <t>28.11.2023</t>
        </is>
      </c>
      <c r="D5581" t="inlineStr">
        <is>
          <t>17:00</t>
        </is>
      </c>
      <c r="E5581" s="4" t="inlineStr">
        <is>
          <t>28.11.2023</t>
        </is>
      </c>
      <c r="F5581" t="inlineStr">
        <is>
          <t>14:15</t>
        </is>
      </c>
      <c r="G5581" s="5" t="n">
        <v>2.75</v>
      </c>
      <c r="H5581" t="inlineStr">
        <is>
          <t>Inbound</t>
        </is>
      </c>
      <c r="I5581" s="6" t="n">
        <v>0</v>
      </c>
      <c r="J5581" s="6" t="n">
        <v>1</v>
      </c>
      <c r="K5581" s="6" t="n">
        <v>0</v>
      </c>
      <c r="L5581" s="6">
        <f>I5581+J5581+K5581</f>
        <v/>
      </c>
      <c r="M5581" s="6" t="n">
        <v>0</v>
      </c>
      <c r="P5581" t="inlineStr">
        <is>
          <t>Ja</t>
        </is>
      </c>
      <c r="T5581" t="inlineStr">
        <is>
          <t>IST</t>
        </is>
      </c>
      <c r="U5581">
        <f>VLOOKUP(T5581,Destinations!$A$2:$C$550,2,0)</f>
        <v/>
      </c>
      <c r="V5581" t="inlineStr">
        <is>
          <t>WCHR</t>
        </is>
      </c>
      <c r="W5581">
        <f>VLOOKUP(V5581,'WCH Kat'!$A$1:$B$150,2,0)</f>
        <v/>
      </c>
    </row>
    <row r="5582">
      <c r="A5582" t="inlineStr">
        <is>
          <t xml:space="preserve">W6 </t>
        </is>
      </c>
      <c r="B5582" t="inlineStr">
        <is>
          <t>W6 4710</t>
        </is>
      </c>
      <c r="C5582" s="4" t="inlineStr">
        <is>
          <t>28.11.2023</t>
        </is>
      </c>
      <c r="D5582" t="inlineStr">
        <is>
          <t>17:15</t>
        </is>
      </c>
      <c r="E5582" s="4" t="inlineStr">
        <is>
          <t>26.11.2023</t>
        </is>
      </c>
      <c r="F5582" t="inlineStr">
        <is>
          <t>22:50</t>
        </is>
      </c>
      <c r="G5582" s="5" t="n">
        <v>42.41667</v>
      </c>
      <c r="H5582" t="inlineStr">
        <is>
          <t>Inbound</t>
        </is>
      </c>
      <c r="I5582" s="6" t="n">
        <v>0</v>
      </c>
      <c r="J5582" s="6" t="n">
        <v>0</v>
      </c>
      <c r="K5582" s="6" t="n">
        <v>0</v>
      </c>
      <c r="L5582" s="6">
        <f>I5582+J5582+K5582</f>
        <v/>
      </c>
      <c r="M5582" s="6" t="n">
        <v>1</v>
      </c>
      <c r="P5582" t="inlineStr">
        <is>
          <t>Ja</t>
        </is>
      </c>
      <c r="T5582" t="inlineStr">
        <is>
          <t>TGD</t>
        </is>
      </c>
      <c r="U5582">
        <f>VLOOKUP(T5582,Destinations!$A$2:$C$550,2,0)</f>
        <v/>
      </c>
      <c r="V5582" t="inlineStr">
        <is>
          <t>WCHR</t>
        </is>
      </c>
      <c r="W5582">
        <f>VLOOKUP(V5582,'WCH Kat'!$A$1:$B$150,2,0)</f>
        <v/>
      </c>
    </row>
    <row r="5583">
      <c r="A5583" t="inlineStr">
        <is>
          <t xml:space="preserve">W6 </t>
        </is>
      </c>
      <c r="B5583" t="inlineStr">
        <is>
          <t>W6 4710</t>
        </is>
      </c>
      <c r="C5583" s="4" t="inlineStr">
        <is>
          <t>28.11.2023</t>
        </is>
      </c>
      <c r="D5583" t="inlineStr">
        <is>
          <t>17:15</t>
        </is>
      </c>
      <c r="E5583" s="4" t="inlineStr">
        <is>
          <t>26.11.2023</t>
        </is>
      </c>
      <c r="F5583" t="inlineStr">
        <is>
          <t>22:50</t>
        </is>
      </c>
      <c r="G5583" s="5" t="n">
        <v>42.41667</v>
      </c>
      <c r="H5583" t="inlineStr">
        <is>
          <t>Inbound</t>
        </is>
      </c>
      <c r="I5583" s="6" t="n">
        <v>0</v>
      </c>
      <c r="J5583" s="6" t="n">
        <v>0</v>
      </c>
      <c r="K5583" s="6" t="n">
        <v>0</v>
      </c>
      <c r="L5583" s="6">
        <f>I5583+J5583+K5583</f>
        <v/>
      </c>
      <c r="M5583" s="6" t="n">
        <v>1</v>
      </c>
      <c r="P5583" t="inlineStr">
        <is>
          <t>Ja</t>
        </is>
      </c>
      <c r="T5583" t="inlineStr">
        <is>
          <t>TGD</t>
        </is>
      </c>
      <c r="U5583">
        <f>VLOOKUP(T5583,Destinations!$A$2:$C$550,2,0)</f>
        <v/>
      </c>
      <c r="V5583" t="inlineStr">
        <is>
          <t>WCHS</t>
        </is>
      </c>
      <c r="W5583">
        <f>VLOOKUP(V5583,'WCH Kat'!$A$1:$B$150,2,0)</f>
        <v/>
      </c>
    </row>
    <row r="5584">
      <c r="A5584" t="inlineStr">
        <is>
          <t xml:space="preserve">LH </t>
        </is>
      </c>
      <c r="B5584" t="inlineStr">
        <is>
          <t>LH 1984</t>
        </is>
      </c>
      <c r="C5584" s="4" t="inlineStr">
        <is>
          <t>28.11.2023</t>
        </is>
      </c>
      <c r="D5584" t="inlineStr">
        <is>
          <t>17:30</t>
        </is>
      </c>
      <c r="E5584" s="4" t="inlineStr">
        <is>
          <t>28.11.2023</t>
        </is>
      </c>
      <c r="F5584" t="inlineStr">
        <is>
          <t>17:09</t>
        </is>
      </c>
      <c r="G5584" s="5" t="n">
        <v>0.35</v>
      </c>
      <c r="H5584" t="inlineStr">
        <is>
          <t>Inbound</t>
        </is>
      </c>
      <c r="I5584" s="6" t="n">
        <v>1</v>
      </c>
      <c r="J5584" s="6" t="n">
        <v>0</v>
      </c>
      <c r="K5584" s="6" t="n">
        <v>0</v>
      </c>
      <c r="L5584" s="6">
        <f>I5584+J5584+K5584</f>
        <v/>
      </c>
      <c r="M5584" s="6" t="n">
        <v>0</v>
      </c>
      <c r="P5584" t="inlineStr">
        <is>
          <t>Ja</t>
        </is>
      </c>
      <c r="T5584" t="inlineStr">
        <is>
          <t>München</t>
        </is>
      </c>
      <c r="U5584">
        <f>VLOOKUP(T5584,Destinations!$A$2:$C$550,2,0)</f>
        <v/>
      </c>
      <c r="V5584" t="inlineStr">
        <is>
          <t>WCHR</t>
        </is>
      </c>
      <c r="W5584">
        <f>VLOOKUP(V5584,'WCH Kat'!$A$1:$B$150,2,0)</f>
        <v/>
      </c>
    </row>
    <row r="5585">
      <c r="A5585" t="inlineStr">
        <is>
          <t xml:space="preserve">W6 </t>
        </is>
      </c>
      <c r="B5585" t="inlineStr">
        <is>
          <t>W6 6406</t>
        </is>
      </c>
      <c r="C5585" s="4" t="inlineStr">
        <is>
          <t>28.11.2023</t>
        </is>
      </c>
      <c r="D5585" t="inlineStr">
        <is>
          <t>17:50</t>
        </is>
      </c>
      <c r="E5585" s="4" t="inlineStr">
        <is>
          <t>27.11.2023</t>
        </is>
      </c>
      <c r="F5585" t="inlineStr">
        <is>
          <t>03:55</t>
        </is>
      </c>
      <c r="G5585" s="5" t="n">
        <v>37.91667</v>
      </c>
      <c r="H5585" t="inlineStr">
        <is>
          <t>Outbound</t>
        </is>
      </c>
      <c r="I5585" s="6" t="n">
        <v>0</v>
      </c>
      <c r="J5585" s="6" t="n">
        <v>0</v>
      </c>
      <c r="K5585" s="6" t="n">
        <v>0</v>
      </c>
      <c r="L5585" s="6">
        <f>I5585+J5585+K5585</f>
        <v/>
      </c>
      <c r="M5585" s="6" t="n">
        <v>1</v>
      </c>
      <c r="P5585" t="inlineStr">
        <is>
          <t>Ja</t>
        </is>
      </c>
      <c r="T5585" t="inlineStr">
        <is>
          <t>KUT</t>
        </is>
      </c>
      <c r="U5585">
        <f>VLOOKUP(T5585,Destinations!$A$2:$C$550,2,0)</f>
        <v/>
      </c>
      <c r="V5585" t="inlineStr">
        <is>
          <t>WCHS</t>
        </is>
      </c>
      <c r="W5585">
        <f>VLOOKUP(V5585,'WCH Kat'!$A$1:$B$150,2,0)</f>
        <v/>
      </c>
    </row>
    <row r="5586">
      <c r="A5586" t="inlineStr">
        <is>
          <t xml:space="preserve">EW </t>
        </is>
      </c>
      <c r="B5586" t="inlineStr">
        <is>
          <t>EW  253</t>
        </is>
      </c>
      <c r="C5586" s="4" t="inlineStr">
        <is>
          <t>01.11.2023</t>
        </is>
      </c>
      <c r="D5586" t="inlineStr">
        <is>
          <t>21:30</t>
        </is>
      </c>
      <c r="E5586" s="4" t="inlineStr">
        <is>
          <t>31.10.2023</t>
        </is>
      </c>
      <c r="F5586" t="inlineStr">
        <is>
          <t>03:55</t>
        </is>
      </c>
      <c r="G5586" s="5" t="n">
        <v>41.58333</v>
      </c>
      <c r="H5586" t="inlineStr">
        <is>
          <t>Inbound</t>
        </is>
      </c>
      <c r="I5586" s="6" t="n">
        <v>0</v>
      </c>
      <c r="J5586" s="6" t="n">
        <v>0</v>
      </c>
      <c r="K5586" s="6" t="n">
        <v>0</v>
      </c>
      <c r="L5586" s="6">
        <f>I5586+J5586+K5586</f>
        <v/>
      </c>
      <c r="M5586" s="6" t="n">
        <v>1</v>
      </c>
      <c r="P5586" t="inlineStr">
        <is>
          <t>Ja</t>
        </is>
      </c>
      <c r="T5586" t="inlineStr">
        <is>
          <t>TFS</t>
        </is>
      </c>
      <c r="U5586">
        <f>VLOOKUP(T5586,Destinations!$A$2:$C$550,2,0)</f>
        <v/>
      </c>
      <c r="V5586" t="inlineStr">
        <is>
          <t>WCHC,WCMP</t>
        </is>
      </c>
      <c r="W5586">
        <f>VLOOKUP(V5586,'WCH Kat'!$A$1:$B$150,2,0)</f>
        <v/>
      </c>
    </row>
    <row r="5587">
      <c r="A5587" t="inlineStr">
        <is>
          <t xml:space="preserve">FR </t>
        </is>
      </c>
      <c r="B5587" t="inlineStr">
        <is>
          <t>FR 1034</t>
        </is>
      </c>
      <c r="C5587" s="4" t="inlineStr">
        <is>
          <t>28.11.2023</t>
        </is>
      </c>
      <c r="D5587" t="inlineStr">
        <is>
          <t>18:10</t>
        </is>
      </c>
      <c r="E5587" s="4" t="inlineStr">
        <is>
          <t>26.11.2023</t>
        </is>
      </c>
      <c r="F5587" t="inlineStr">
        <is>
          <t>21:25</t>
        </is>
      </c>
      <c r="G5587" s="5" t="n">
        <v>44.75</v>
      </c>
      <c r="H5587" t="inlineStr">
        <is>
          <t>Inbound</t>
        </is>
      </c>
      <c r="I5587" s="6" t="n">
        <v>0</v>
      </c>
      <c r="J5587" s="6" t="n">
        <v>0</v>
      </c>
      <c r="K5587" s="6" t="n">
        <v>0</v>
      </c>
      <c r="L5587" s="6">
        <f>I5587+J5587+K5587</f>
        <v/>
      </c>
      <c r="M5587" s="6" t="n">
        <v>1</v>
      </c>
      <c r="P5587" t="inlineStr">
        <is>
          <t>Ja</t>
        </is>
      </c>
      <c r="T5587" t="inlineStr">
        <is>
          <t>TFS</t>
        </is>
      </c>
      <c r="U5587">
        <f>VLOOKUP(T5587,Destinations!$A$2:$C$550,2,0)</f>
        <v/>
      </c>
      <c r="V5587" t="inlineStr">
        <is>
          <t>WCHR</t>
        </is>
      </c>
      <c r="W5587">
        <f>VLOOKUP(V5587,'WCH Kat'!$A$1:$B$150,2,0)</f>
        <v/>
      </c>
    </row>
    <row r="5588">
      <c r="A5588" t="inlineStr">
        <is>
          <t xml:space="preserve">EW </t>
        </is>
      </c>
      <c r="B5588" t="inlineStr">
        <is>
          <t>EW  583</t>
        </is>
      </c>
      <c r="C5588" s="4" t="inlineStr">
        <is>
          <t>28.11.2023</t>
        </is>
      </c>
      <c r="D5588" t="inlineStr">
        <is>
          <t>18:15</t>
        </is>
      </c>
      <c r="E5588" s="4" t="inlineStr">
        <is>
          <t>27.11.2023</t>
        </is>
      </c>
      <c r="F5588" t="inlineStr">
        <is>
          <t>02:55</t>
        </is>
      </c>
      <c r="G5588" s="5" t="n">
        <v>39.33333</v>
      </c>
      <c r="H5588" t="inlineStr">
        <is>
          <t>Inbound</t>
        </is>
      </c>
      <c r="I5588" s="6" t="n">
        <v>0</v>
      </c>
      <c r="J5588" s="6" t="n">
        <v>0</v>
      </c>
      <c r="K5588" s="6" t="n">
        <v>0</v>
      </c>
      <c r="L5588" s="6">
        <f>I5588+J5588+K5588</f>
        <v/>
      </c>
      <c r="M5588" s="6" t="n">
        <v>1</v>
      </c>
      <c r="P5588" t="inlineStr">
        <is>
          <t>Ja</t>
        </is>
      </c>
      <c r="T5588" t="inlineStr">
        <is>
          <t>PMI</t>
        </is>
      </c>
      <c r="U5588">
        <f>VLOOKUP(T5588,Destinations!$A$2:$C$550,2,0)</f>
        <v/>
      </c>
      <c r="V5588" t="inlineStr">
        <is>
          <t>WCHS</t>
        </is>
      </c>
      <c r="W5588">
        <f>VLOOKUP(V5588,'WCH Kat'!$A$1:$B$150,2,0)</f>
        <v/>
      </c>
    </row>
    <row r="5589">
      <c r="A5589" t="inlineStr">
        <is>
          <t xml:space="preserve">EW </t>
        </is>
      </c>
      <c r="B5589" t="inlineStr">
        <is>
          <t>EW  468</t>
        </is>
      </c>
      <c r="C5589" s="4" t="inlineStr">
        <is>
          <t>28.11.2023</t>
        </is>
      </c>
      <c r="D5589" t="inlineStr">
        <is>
          <t>18:35</t>
        </is>
      </c>
      <c r="E5589" s="4" t="inlineStr">
        <is>
          <t>27.11.2023</t>
        </is>
      </c>
      <c r="F5589" t="inlineStr">
        <is>
          <t>05:40</t>
        </is>
      </c>
      <c r="G5589" s="5" t="n">
        <v>36.91667</v>
      </c>
      <c r="H5589" t="inlineStr">
        <is>
          <t>Outbound</t>
        </is>
      </c>
      <c r="I5589" s="6" t="n">
        <v>0</v>
      </c>
      <c r="J5589" s="6" t="n">
        <v>0</v>
      </c>
      <c r="K5589" s="6" t="n">
        <v>0</v>
      </c>
      <c r="L5589" s="6">
        <f>I5589+J5589+K5589</f>
        <v/>
      </c>
      <c r="M5589" s="6" t="n">
        <v>1</v>
      </c>
      <c r="P5589" t="inlineStr">
        <is>
          <t>Ja</t>
        </is>
      </c>
      <c r="T5589" t="inlineStr">
        <is>
          <t>LHR</t>
        </is>
      </c>
      <c r="U5589">
        <f>VLOOKUP(T5589,Destinations!$A$2:$C$550,2,0)</f>
        <v/>
      </c>
      <c r="V5589" t="inlineStr">
        <is>
          <t>WCHS</t>
        </is>
      </c>
      <c r="W5589">
        <f>VLOOKUP(V5589,'WCH Kat'!$A$1:$B$150,2,0)</f>
        <v/>
      </c>
    </row>
    <row r="5590">
      <c r="A5590" t="inlineStr">
        <is>
          <t xml:space="preserve">W6 </t>
        </is>
      </c>
      <c r="B5590" t="inlineStr">
        <is>
          <t>W6 4518</t>
        </is>
      </c>
      <c r="C5590" s="4" t="inlineStr">
        <is>
          <t>28.11.2023</t>
        </is>
      </c>
      <c r="D5590" t="inlineStr">
        <is>
          <t>19:25</t>
        </is>
      </c>
      <c r="E5590" s="4" t="inlineStr">
        <is>
          <t>27.11.2023</t>
        </is>
      </c>
      <c r="F5590" t="inlineStr">
        <is>
          <t>05:30</t>
        </is>
      </c>
      <c r="G5590" s="5" t="n">
        <v>37.91667</v>
      </c>
      <c r="H5590" t="inlineStr">
        <is>
          <t>Outbound</t>
        </is>
      </c>
      <c r="I5590" s="6" t="n">
        <v>0</v>
      </c>
      <c r="J5590" s="6" t="n">
        <v>0</v>
      </c>
      <c r="K5590" s="6" t="n">
        <v>0</v>
      </c>
      <c r="L5590" s="6">
        <f>I5590+J5590+K5590</f>
        <v/>
      </c>
      <c r="M5590" s="6" t="n">
        <v>1</v>
      </c>
      <c r="P5590" t="inlineStr">
        <is>
          <t>Ja</t>
        </is>
      </c>
      <c r="T5590" t="inlineStr">
        <is>
          <t>VAR</t>
        </is>
      </c>
      <c r="U5590">
        <f>VLOOKUP(T5590,Destinations!$A$2:$C$550,2,0)</f>
        <v/>
      </c>
      <c r="V5590" t="inlineStr">
        <is>
          <t>WCHR</t>
        </is>
      </c>
      <c r="W5590">
        <f>VLOOKUP(V5590,'WCH Kat'!$A$1:$B$150,2,0)</f>
        <v/>
      </c>
    </row>
    <row r="5591">
      <c r="A5591" t="inlineStr">
        <is>
          <t xml:space="preserve">JU </t>
        </is>
      </c>
      <c r="B5591" t="inlineStr">
        <is>
          <t>JU 1326</t>
        </is>
      </c>
      <c r="C5591" s="4" t="inlineStr">
        <is>
          <t>28.11.2023</t>
        </is>
      </c>
      <c r="D5591" t="inlineStr">
        <is>
          <t>20:05</t>
        </is>
      </c>
      <c r="E5591" s="4" t="inlineStr">
        <is>
          <t>27.11.2023</t>
        </is>
      </c>
      <c r="F5591" t="inlineStr">
        <is>
          <t>06:05</t>
        </is>
      </c>
      <c r="G5591" s="5" t="n">
        <v>38</v>
      </c>
      <c r="H5591" t="inlineStr">
        <is>
          <t>Inbound</t>
        </is>
      </c>
      <c r="I5591" s="6" t="n">
        <v>0</v>
      </c>
      <c r="J5591" s="6" t="n">
        <v>0</v>
      </c>
      <c r="K5591" s="6" t="n">
        <v>0</v>
      </c>
      <c r="L5591" s="6">
        <f>I5591+J5591+K5591</f>
        <v/>
      </c>
      <c r="M5591" s="6" t="n">
        <v>1</v>
      </c>
      <c r="P5591" t="inlineStr">
        <is>
          <t>Ja</t>
        </is>
      </c>
      <c r="T5591" t="inlineStr">
        <is>
          <t>INI</t>
        </is>
      </c>
      <c r="U5591">
        <f>VLOOKUP(T5591,Destinations!$A$2:$C$550,2,0)</f>
        <v/>
      </c>
      <c r="V5591" t="inlineStr">
        <is>
          <t>WCHS,WCHS</t>
        </is>
      </c>
      <c r="W5591">
        <f>VLOOKUP(V5591,'WCH Kat'!$A$1:$B$150,2,0)</f>
        <v/>
      </c>
    </row>
    <row r="5592">
      <c r="A5592" t="inlineStr">
        <is>
          <t xml:space="preserve">EW </t>
        </is>
      </c>
      <c r="B5592" t="inlineStr">
        <is>
          <t>EW  253</t>
        </is>
      </c>
      <c r="C5592" s="4" t="inlineStr">
        <is>
          <t>04.11.2023</t>
        </is>
      </c>
      <c r="D5592" t="inlineStr">
        <is>
          <t>16:50</t>
        </is>
      </c>
      <c r="E5592" s="4" t="inlineStr">
        <is>
          <t>02.11.2023</t>
        </is>
      </c>
      <c r="F5592" t="inlineStr">
        <is>
          <t>23:45</t>
        </is>
      </c>
      <c r="G5592" s="5" t="n">
        <v>41.08333</v>
      </c>
      <c r="H5592" t="inlineStr">
        <is>
          <t>Inbound</t>
        </is>
      </c>
      <c r="I5592" s="6" t="n">
        <v>0</v>
      </c>
      <c r="J5592" s="6" t="n">
        <v>0</v>
      </c>
      <c r="K5592" s="6" t="n">
        <v>0</v>
      </c>
      <c r="L5592" s="6">
        <f>I5592+J5592+K5592</f>
        <v/>
      </c>
      <c r="M5592" s="6" t="n">
        <v>1</v>
      </c>
      <c r="P5592" t="inlineStr">
        <is>
          <t>Ja</t>
        </is>
      </c>
      <c r="T5592" t="inlineStr">
        <is>
          <t>TFS</t>
        </is>
      </c>
      <c r="U5592">
        <f>VLOOKUP(T5592,Destinations!$A$2:$C$550,2,0)</f>
        <v/>
      </c>
      <c r="V5592" t="inlineStr">
        <is>
          <t>WCHC</t>
        </is>
      </c>
      <c r="W5592">
        <f>VLOOKUP(V5592,'WCH Kat'!$A$1:$B$150,2,0)</f>
        <v/>
      </c>
    </row>
    <row r="5593">
      <c r="A5593" t="inlineStr">
        <is>
          <t xml:space="preserve">XR </t>
        </is>
      </c>
      <c r="B5593" t="inlineStr">
        <is>
          <t>XR 1055</t>
        </is>
      </c>
      <c r="C5593" s="4" t="inlineStr">
        <is>
          <t>10.11.2023</t>
        </is>
      </c>
      <c r="D5593" t="inlineStr">
        <is>
          <t>13:20</t>
        </is>
      </c>
      <c r="E5593" s="4" t="inlineStr">
        <is>
          <t>08.11.2023</t>
        </is>
      </c>
      <c r="F5593" t="inlineStr">
        <is>
          <t>18:20</t>
        </is>
      </c>
      <c r="G5593" s="5" t="n">
        <v>43</v>
      </c>
      <c r="H5593" t="inlineStr">
        <is>
          <t>Outbound</t>
        </is>
      </c>
      <c r="I5593" s="6" t="n">
        <v>0</v>
      </c>
      <c r="J5593" s="6" t="n">
        <v>0</v>
      </c>
      <c r="K5593" s="6" t="n">
        <v>0</v>
      </c>
      <c r="L5593" s="6">
        <f>I5593+J5593+K5593</f>
        <v/>
      </c>
      <c r="M5593" s="6" t="n">
        <v>1</v>
      </c>
      <c r="N5593" t="inlineStr">
        <is>
          <t>Ja</t>
        </is>
      </c>
      <c r="T5593" t="inlineStr">
        <is>
          <t>Teneriffa</t>
        </is>
      </c>
      <c r="U5593">
        <f>VLOOKUP(T5593,Destinations!$A$2:$C$550,2,0)</f>
        <v/>
      </c>
      <c r="V5593" t="inlineStr">
        <is>
          <t>WCHC</t>
        </is>
      </c>
      <c r="W5593">
        <f>VLOOKUP(V5593,'WCH Kat'!$A$1:$B$150,2,0)</f>
        <v/>
      </c>
    </row>
    <row r="5594">
      <c r="A5594" t="inlineStr">
        <is>
          <t xml:space="preserve">IR </t>
        </is>
      </c>
      <c r="B5594" t="inlineStr">
        <is>
          <t>IR 729</t>
        </is>
      </c>
      <c r="C5594" s="4" t="inlineStr">
        <is>
          <t>28.11.2023</t>
        </is>
      </c>
      <c r="D5594" t="inlineStr">
        <is>
          <t>21:25</t>
        </is>
      </c>
      <c r="E5594" s="4" t="inlineStr">
        <is>
          <t>24.11.2023</t>
        </is>
      </c>
      <c r="F5594" t="inlineStr">
        <is>
          <t>13:40</t>
        </is>
      </c>
      <c r="G5594" s="5" t="n">
        <v>103.75</v>
      </c>
      <c r="H5594" t="inlineStr">
        <is>
          <t>Inbound</t>
        </is>
      </c>
      <c r="I5594" s="6" t="n">
        <v>0</v>
      </c>
      <c r="J5594" s="6" t="n">
        <v>0</v>
      </c>
      <c r="K5594" s="6" t="n">
        <v>0</v>
      </c>
      <c r="L5594" s="6">
        <f>I5594+J5594+K5594</f>
        <v/>
      </c>
      <c r="M5594" s="6" t="n">
        <v>1</v>
      </c>
      <c r="O5594" t="inlineStr">
        <is>
          <t>Ja</t>
        </is>
      </c>
      <c r="T5594" t="inlineStr">
        <is>
          <t>Teheran</t>
        </is>
      </c>
      <c r="U5594">
        <f>VLOOKUP(T5594,Destinations!$A$2:$C$550,2,0)</f>
        <v/>
      </c>
      <c r="V5594" t="inlineStr">
        <is>
          <t>WCHR</t>
        </is>
      </c>
      <c r="W5594">
        <f>VLOOKUP(V5594,'WCH Kat'!$A$1:$B$150,2,0)</f>
        <v/>
      </c>
    </row>
    <row r="5595">
      <c r="A5595" t="inlineStr">
        <is>
          <t xml:space="preserve">IR </t>
        </is>
      </c>
      <c r="B5595" t="inlineStr">
        <is>
          <t>IR 729</t>
        </is>
      </c>
      <c r="C5595" s="4" t="inlineStr">
        <is>
          <t>28.11.2023</t>
        </is>
      </c>
      <c r="D5595" t="inlineStr">
        <is>
          <t>21:25</t>
        </is>
      </c>
      <c r="E5595" s="4" t="inlineStr">
        <is>
          <t>24.11.2023</t>
        </is>
      </c>
      <c r="F5595" t="inlineStr">
        <is>
          <t>13:40</t>
        </is>
      </c>
      <c r="G5595" s="5" t="n">
        <v>103.75</v>
      </c>
      <c r="H5595" t="inlineStr">
        <is>
          <t>Inbound</t>
        </is>
      </c>
      <c r="I5595" s="6" t="n">
        <v>0</v>
      </c>
      <c r="J5595" s="6" t="n">
        <v>0</v>
      </c>
      <c r="K5595" s="6" t="n">
        <v>0</v>
      </c>
      <c r="L5595" s="6">
        <f>I5595+J5595+K5595</f>
        <v/>
      </c>
      <c r="M5595" s="6" t="n">
        <v>1</v>
      </c>
      <c r="O5595" t="inlineStr">
        <is>
          <t>Ja</t>
        </is>
      </c>
      <c r="T5595" t="inlineStr">
        <is>
          <t>Teheran</t>
        </is>
      </c>
      <c r="U5595">
        <f>VLOOKUP(T5595,Destinations!$A$2:$C$550,2,0)</f>
        <v/>
      </c>
      <c r="V5595" t="inlineStr">
        <is>
          <t>WCHR</t>
        </is>
      </c>
      <c r="W5595">
        <f>VLOOKUP(V5595,'WCH Kat'!$A$1:$B$150,2,0)</f>
        <v/>
      </c>
    </row>
    <row r="5596">
      <c r="A5596" t="inlineStr">
        <is>
          <t xml:space="preserve">IR </t>
        </is>
      </c>
      <c r="B5596" t="inlineStr">
        <is>
          <t>IR 729</t>
        </is>
      </c>
      <c r="C5596" s="4" t="inlineStr">
        <is>
          <t>28.11.2023</t>
        </is>
      </c>
      <c r="D5596" t="inlineStr">
        <is>
          <t>21:25</t>
        </is>
      </c>
      <c r="E5596" s="4" t="inlineStr">
        <is>
          <t>24.11.2023</t>
        </is>
      </c>
      <c r="F5596" t="inlineStr">
        <is>
          <t>13:40</t>
        </is>
      </c>
      <c r="G5596" s="5" t="n">
        <v>103.75</v>
      </c>
      <c r="H5596" t="inlineStr">
        <is>
          <t>Inbound</t>
        </is>
      </c>
      <c r="I5596" s="6" t="n">
        <v>0</v>
      </c>
      <c r="J5596" s="6" t="n">
        <v>0</v>
      </c>
      <c r="K5596" s="6" t="n">
        <v>0</v>
      </c>
      <c r="L5596" s="6">
        <f>I5596+J5596+K5596</f>
        <v/>
      </c>
      <c r="M5596" s="6" t="n">
        <v>1</v>
      </c>
      <c r="O5596" t="inlineStr">
        <is>
          <t>Ja</t>
        </is>
      </c>
      <c r="T5596" t="inlineStr">
        <is>
          <t>Teheran</t>
        </is>
      </c>
      <c r="U5596">
        <f>VLOOKUP(T5596,Destinations!$A$2:$C$550,2,0)</f>
        <v/>
      </c>
      <c r="V5596" t="inlineStr">
        <is>
          <t>WCHR</t>
        </is>
      </c>
      <c r="W5596">
        <f>VLOOKUP(V5596,'WCH Kat'!$A$1:$B$150,2,0)</f>
        <v/>
      </c>
    </row>
    <row r="5597">
      <c r="A5597" t="inlineStr">
        <is>
          <t xml:space="preserve">IR </t>
        </is>
      </c>
      <c r="B5597" t="inlineStr">
        <is>
          <t>IR 729</t>
        </is>
      </c>
      <c r="C5597" s="4" t="inlineStr">
        <is>
          <t>28.11.2023</t>
        </is>
      </c>
      <c r="D5597" t="inlineStr">
        <is>
          <t>21:25</t>
        </is>
      </c>
      <c r="E5597" s="4" t="inlineStr">
        <is>
          <t>24.11.2023</t>
        </is>
      </c>
      <c r="F5597" t="inlineStr">
        <is>
          <t>13:40</t>
        </is>
      </c>
      <c r="G5597" s="5" t="n">
        <v>103.75</v>
      </c>
      <c r="H5597" t="inlineStr">
        <is>
          <t>Inbound</t>
        </is>
      </c>
      <c r="I5597" s="6" t="n">
        <v>0</v>
      </c>
      <c r="J5597" s="6" t="n">
        <v>0</v>
      </c>
      <c r="K5597" s="6" t="n">
        <v>0</v>
      </c>
      <c r="L5597" s="6">
        <f>I5597+J5597+K5597</f>
        <v/>
      </c>
      <c r="M5597" s="6" t="n">
        <v>1</v>
      </c>
      <c r="O5597" t="inlineStr">
        <is>
          <t>Ja</t>
        </is>
      </c>
      <c r="T5597" t="inlineStr">
        <is>
          <t>Teheran</t>
        </is>
      </c>
      <c r="U5597">
        <f>VLOOKUP(T5597,Destinations!$A$2:$C$550,2,0)</f>
        <v/>
      </c>
      <c r="V5597" t="inlineStr">
        <is>
          <t>WCHR</t>
        </is>
      </c>
      <c r="W5597">
        <f>VLOOKUP(V5597,'WCH Kat'!$A$1:$B$150,2,0)</f>
        <v/>
      </c>
    </row>
    <row r="5598">
      <c r="A5598" t="inlineStr">
        <is>
          <t xml:space="preserve">IR </t>
        </is>
      </c>
      <c r="B5598" t="inlineStr">
        <is>
          <t>IR 729</t>
        </is>
      </c>
      <c r="C5598" s="4" t="inlineStr">
        <is>
          <t>28.11.2023</t>
        </is>
      </c>
      <c r="D5598" t="inlineStr">
        <is>
          <t>21:25</t>
        </is>
      </c>
      <c r="E5598" s="4" t="inlineStr">
        <is>
          <t>24.11.2023</t>
        </is>
      </c>
      <c r="F5598" t="inlineStr">
        <is>
          <t>13:40</t>
        </is>
      </c>
      <c r="G5598" s="5" t="n">
        <v>103.75</v>
      </c>
      <c r="H5598" t="inlineStr">
        <is>
          <t>Inbound</t>
        </is>
      </c>
      <c r="I5598" s="6" t="n">
        <v>0</v>
      </c>
      <c r="J5598" s="6" t="n">
        <v>0</v>
      </c>
      <c r="K5598" s="6" t="n">
        <v>0</v>
      </c>
      <c r="L5598" s="6">
        <f>I5598+J5598+K5598</f>
        <v/>
      </c>
      <c r="M5598" s="6" t="n">
        <v>1</v>
      </c>
      <c r="O5598" t="inlineStr">
        <is>
          <t>Ja</t>
        </is>
      </c>
      <c r="T5598" t="inlineStr">
        <is>
          <t>Teheran</t>
        </is>
      </c>
      <c r="U5598">
        <f>VLOOKUP(T5598,Destinations!$A$2:$C$550,2,0)</f>
        <v/>
      </c>
      <c r="V5598" t="inlineStr">
        <is>
          <t>WCHR</t>
        </is>
      </c>
      <c r="W5598">
        <f>VLOOKUP(V5598,'WCH Kat'!$A$1:$B$150,2,0)</f>
        <v/>
      </c>
    </row>
    <row r="5599">
      <c r="A5599" t="inlineStr">
        <is>
          <t xml:space="preserve">IR </t>
        </is>
      </c>
      <c r="B5599" t="inlineStr">
        <is>
          <t>IR 729</t>
        </is>
      </c>
      <c r="C5599" s="4" t="inlineStr">
        <is>
          <t>28.11.2023</t>
        </is>
      </c>
      <c r="D5599" t="inlineStr">
        <is>
          <t>21:25</t>
        </is>
      </c>
      <c r="E5599" s="4" t="inlineStr">
        <is>
          <t>24.11.2023</t>
        </is>
      </c>
      <c r="F5599" t="inlineStr">
        <is>
          <t>13:40</t>
        </is>
      </c>
      <c r="G5599" s="5" t="n">
        <v>103.75</v>
      </c>
      <c r="H5599" t="inlineStr">
        <is>
          <t>Inbound</t>
        </is>
      </c>
      <c r="I5599" s="6" t="n">
        <v>0</v>
      </c>
      <c r="J5599" s="6" t="n">
        <v>0</v>
      </c>
      <c r="K5599" s="6" t="n">
        <v>0</v>
      </c>
      <c r="L5599" s="6">
        <f>I5599+J5599+K5599</f>
        <v/>
      </c>
      <c r="M5599" s="6" t="n">
        <v>1</v>
      </c>
      <c r="O5599" t="inlineStr">
        <is>
          <t>Ja</t>
        </is>
      </c>
      <c r="T5599" t="inlineStr">
        <is>
          <t>Teheran</t>
        </is>
      </c>
      <c r="U5599">
        <f>VLOOKUP(T5599,Destinations!$A$2:$C$550,2,0)</f>
        <v/>
      </c>
      <c r="V5599" t="inlineStr">
        <is>
          <t>WCHR</t>
        </is>
      </c>
      <c r="W5599">
        <f>VLOOKUP(V5599,'WCH Kat'!$A$1:$B$150,2,0)</f>
        <v/>
      </c>
    </row>
    <row r="5600">
      <c r="A5600" t="inlineStr">
        <is>
          <t xml:space="preserve">IR </t>
        </is>
      </c>
      <c r="B5600" t="inlineStr">
        <is>
          <t>IR 729</t>
        </is>
      </c>
      <c r="C5600" s="4" t="inlineStr">
        <is>
          <t>28.11.2023</t>
        </is>
      </c>
      <c r="D5600" t="inlineStr">
        <is>
          <t>21:25</t>
        </is>
      </c>
      <c r="E5600" s="4" t="inlineStr">
        <is>
          <t>24.11.2023</t>
        </is>
      </c>
      <c r="F5600" t="inlineStr">
        <is>
          <t>13:40</t>
        </is>
      </c>
      <c r="G5600" s="5" t="n">
        <v>103.75</v>
      </c>
      <c r="H5600" t="inlineStr">
        <is>
          <t>Inbound</t>
        </is>
      </c>
      <c r="I5600" s="6" t="n">
        <v>0</v>
      </c>
      <c r="J5600" s="6" t="n">
        <v>0</v>
      </c>
      <c r="K5600" s="6" t="n">
        <v>0</v>
      </c>
      <c r="L5600" s="6">
        <f>I5600+J5600+K5600</f>
        <v/>
      </c>
      <c r="M5600" s="6" t="n">
        <v>1</v>
      </c>
      <c r="O5600" t="inlineStr">
        <is>
          <t>Ja</t>
        </is>
      </c>
      <c r="T5600" t="inlineStr">
        <is>
          <t>Teheran</t>
        </is>
      </c>
      <c r="U5600">
        <f>VLOOKUP(T5600,Destinations!$A$2:$C$550,2,0)</f>
        <v/>
      </c>
      <c r="V5600" t="inlineStr">
        <is>
          <t>WCHR</t>
        </is>
      </c>
      <c r="W5600">
        <f>VLOOKUP(V5600,'WCH Kat'!$A$1:$B$150,2,0)</f>
        <v/>
      </c>
    </row>
    <row r="5601">
      <c r="A5601" t="inlineStr">
        <is>
          <t xml:space="preserve">IR </t>
        </is>
      </c>
      <c r="B5601" t="inlineStr">
        <is>
          <t>IR 729</t>
        </is>
      </c>
      <c r="C5601" s="4" t="inlineStr">
        <is>
          <t>28.11.2023</t>
        </is>
      </c>
      <c r="D5601" t="inlineStr">
        <is>
          <t>21:25</t>
        </is>
      </c>
      <c r="E5601" s="4" t="inlineStr">
        <is>
          <t>24.11.2023</t>
        </is>
      </c>
      <c r="F5601" t="inlineStr">
        <is>
          <t>13:40</t>
        </is>
      </c>
      <c r="G5601" s="5" t="n">
        <v>103.75</v>
      </c>
      <c r="H5601" t="inlineStr">
        <is>
          <t>Inbound</t>
        </is>
      </c>
      <c r="I5601" s="6" t="n">
        <v>0</v>
      </c>
      <c r="J5601" s="6" t="n">
        <v>0</v>
      </c>
      <c r="K5601" s="6" t="n">
        <v>0</v>
      </c>
      <c r="L5601" s="6">
        <f>I5601+J5601+K5601</f>
        <v/>
      </c>
      <c r="M5601" s="6" t="n">
        <v>1</v>
      </c>
      <c r="O5601" t="inlineStr">
        <is>
          <t>Ja</t>
        </is>
      </c>
      <c r="T5601" t="inlineStr">
        <is>
          <t>Teheran</t>
        </is>
      </c>
      <c r="U5601">
        <f>VLOOKUP(T5601,Destinations!$A$2:$C$550,2,0)</f>
        <v/>
      </c>
      <c r="V5601" t="inlineStr">
        <is>
          <t>WCHR</t>
        </is>
      </c>
      <c r="W5601">
        <f>VLOOKUP(V5601,'WCH Kat'!$A$1:$B$150,2,0)</f>
        <v/>
      </c>
    </row>
    <row r="5602">
      <c r="A5602" t="inlineStr">
        <is>
          <t xml:space="preserve">IR </t>
        </is>
      </c>
      <c r="B5602" t="inlineStr">
        <is>
          <t>IR 729</t>
        </is>
      </c>
      <c r="C5602" s="4" t="inlineStr">
        <is>
          <t>28.11.2023</t>
        </is>
      </c>
      <c r="D5602" t="inlineStr">
        <is>
          <t>21:25</t>
        </is>
      </c>
      <c r="E5602" s="4" t="inlineStr">
        <is>
          <t>24.11.2023</t>
        </is>
      </c>
      <c r="F5602" t="inlineStr">
        <is>
          <t>13:40</t>
        </is>
      </c>
      <c r="G5602" s="5" t="n">
        <v>103.75</v>
      </c>
      <c r="H5602" t="inlineStr">
        <is>
          <t>Inbound</t>
        </is>
      </c>
      <c r="I5602" s="6" t="n">
        <v>0</v>
      </c>
      <c r="J5602" s="6" t="n">
        <v>0</v>
      </c>
      <c r="K5602" s="6" t="n">
        <v>0</v>
      </c>
      <c r="L5602" s="6">
        <f>I5602+J5602+K5602</f>
        <v/>
      </c>
      <c r="M5602" s="6" t="n">
        <v>1</v>
      </c>
      <c r="O5602" t="inlineStr">
        <is>
          <t>Ja</t>
        </is>
      </c>
      <c r="T5602" t="inlineStr">
        <is>
          <t>Teheran</t>
        </is>
      </c>
      <c r="U5602">
        <f>VLOOKUP(T5602,Destinations!$A$2:$C$550,2,0)</f>
        <v/>
      </c>
      <c r="V5602" t="inlineStr">
        <is>
          <t>WCHR</t>
        </is>
      </c>
      <c r="W5602">
        <f>VLOOKUP(V5602,'WCH Kat'!$A$1:$B$150,2,0)</f>
        <v/>
      </c>
    </row>
    <row r="5603">
      <c r="A5603" t="inlineStr">
        <is>
          <t xml:space="preserve">IR </t>
        </is>
      </c>
      <c r="B5603" t="inlineStr">
        <is>
          <t>IR 729</t>
        </is>
      </c>
      <c r="C5603" s="4" t="inlineStr">
        <is>
          <t>28.11.2023</t>
        </is>
      </c>
      <c r="D5603" t="inlineStr">
        <is>
          <t>21:25</t>
        </is>
      </c>
      <c r="E5603" s="4" t="inlineStr">
        <is>
          <t>24.11.2023</t>
        </is>
      </c>
      <c r="F5603" t="inlineStr">
        <is>
          <t>13:40</t>
        </is>
      </c>
      <c r="G5603" s="5" t="n">
        <v>103.75</v>
      </c>
      <c r="H5603" t="inlineStr">
        <is>
          <t>Inbound</t>
        </is>
      </c>
      <c r="I5603" s="6" t="n">
        <v>0</v>
      </c>
      <c r="J5603" s="6" t="n">
        <v>0</v>
      </c>
      <c r="K5603" s="6" t="n">
        <v>0</v>
      </c>
      <c r="L5603" s="6">
        <f>I5603+J5603+K5603</f>
        <v/>
      </c>
      <c r="M5603" s="6" t="n">
        <v>1</v>
      </c>
      <c r="O5603" t="inlineStr">
        <is>
          <t>Ja</t>
        </is>
      </c>
      <c r="T5603" t="inlineStr">
        <is>
          <t>Teheran</t>
        </is>
      </c>
      <c r="U5603">
        <f>VLOOKUP(T5603,Destinations!$A$2:$C$550,2,0)</f>
        <v/>
      </c>
      <c r="V5603" t="inlineStr">
        <is>
          <t>WCHR</t>
        </is>
      </c>
      <c r="W5603">
        <f>VLOOKUP(V5603,'WCH Kat'!$A$1:$B$150,2,0)</f>
        <v/>
      </c>
    </row>
    <row r="5604">
      <c r="A5604" t="inlineStr">
        <is>
          <t xml:space="preserve">IR </t>
        </is>
      </c>
      <c r="B5604" t="inlineStr">
        <is>
          <t>IR 729</t>
        </is>
      </c>
      <c r="C5604" s="4" t="inlineStr">
        <is>
          <t>28.11.2023</t>
        </is>
      </c>
      <c r="D5604" t="inlineStr">
        <is>
          <t>21:25</t>
        </is>
      </c>
      <c r="E5604" s="4" t="inlineStr">
        <is>
          <t>24.11.2023</t>
        </is>
      </c>
      <c r="F5604" t="inlineStr">
        <is>
          <t>13:40</t>
        </is>
      </c>
      <c r="G5604" s="5" t="n">
        <v>103.75</v>
      </c>
      <c r="H5604" t="inlineStr">
        <is>
          <t>Inbound</t>
        </is>
      </c>
      <c r="I5604" s="6" t="n">
        <v>0</v>
      </c>
      <c r="J5604" s="6" t="n">
        <v>0</v>
      </c>
      <c r="K5604" s="6" t="n">
        <v>0</v>
      </c>
      <c r="L5604" s="6">
        <f>I5604+J5604+K5604</f>
        <v/>
      </c>
      <c r="M5604" s="6" t="n">
        <v>1</v>
      </c>
      <c r="O5604" t="inlineStr">
        <is>
          <t>Ja</t>
        </is>
      </c>
      <c r="T5604" t="inlineStr">
        <is>
          <t>Teheran</t>
        </is>
      </c>
      <c r="U5604">
        <f>VLOOKUP(T5604,Destinations!$A$2:$C$550,2,0)</f>
        <v/>
      </c>
      <c r="V5604" t="inlineStr">
        <is>
          <t>WCHR</t>
        </is>
      </c>
      <c r="W5604">
        <f>VLOOKUP(V5604,'WCH Kat'!$A$1:$B$150,2,0)</f>
        <v/>
      </c>
    </row>
    <row r="5605">
      <c r="A5605" t="inlineStr">
        <is>
          <t xml:space="preserve">IR </t>
        </is>
      </c>
      <c r="B5605" t="inlineStr">
        <is>
          <t>IR 729</t>
        </is>
      </c>
      <c r="C5605" s="4" t="inlineStr">
        <is>
          <t>28.11.2023</t>
        </is>
      </c>
      <c r="D5605" t="inlineStr">
        <is>
          <t>21:25</t>
        </is>
      </c>
      <c r="E5605" s="4" t="inlineStr">
        <is>
          <t>24.11.2023</t>
        </is>
      </c>
      <c r="F5605" t="inlineStr">
        <is>
          <t>13:40</t>
        </is>
      </c>
      <c r="G5605" s="5" t="n">
        <v>103.75</v>
      </c>
      <c r="H5605" t="inlineStr">
        <is>
          <t>Inbound</t>
        </is>
      </c>
      <c r="I5605" s="6" t="n">
        <v>0</v>
      </c>
      <c r="J5605" s="6" t="n">
        <v>0</v>
      </c>
      <c r="K5605" s="6" t="n">
        <v>0</v>
      </c>
      <c r="L5605" s="6">
        <f>I5605+J5605+K5605</f>
        <v/>
      </c>
      <c r="M5605" s="6" t="n">
        <v>1</v>
      </c>
      <c r="O5605" t="inlineStr">
        <is>
          <t>Ja</t>
        </is>
      </c>
      <c r="T5605" t="inlineStr">
        <is>
          <t>Teheran</t>
        </is>
      </c>
      <c r="U5605">
        <f>VLOOKUP(T5605,Destinations!$A$2:$C$550,2,0)</f>
        <v/>
      </c>
      <c r="V5605" t="inlineStr">
        <is>
          <t>WCHR</t>
        </is>
      </c>
      <c r="W5605">
        <f>VLOOKUP(V5605,'WCH Kat'!$A$1:$B$150,2,0)</f>
        <v/>
      </c>
    </row>
    <row r="5606">
      <c r="A5606" t="inlineStr">
        <is>
          <t xml:space="preserve">EW </t>
        </is>
      </c>
      <c r="B5606" t="inlineStr">
        <is>
          <t>EW  252</t>
        </is>
      </c>
      <c r="C5606" s="4" t="inlineStr">
        <is>
          <t>17.11.2023</t>
        </is>
      </c>
      <c r="D5606" t="inlineStr">
        <is>
          <t>11:45</t>
        </is>
      </c>
      <c r="E5606" s="4" t="inlineStr">
        <is>
          <t>15.11.2023</t>
        </is>
      </c>
      <c r="F5606" t="inlineStr">
        <is>
          <t>22:50</t>
        </is>
      </c>
      <c r="G5606" s="5" t="n">
        <v>36.91667</v>
      </c>
      <c r="H5606" t="inlineStr">
        <is>
          <t>Outbound</t>
        </is>
      </c>
      <c r="I5606" s="6" t="n">
        <v>0</v>
      </c>
      <c r="J5606" s="6" t="n">
        <v>0</v>
      </c>
      <c r="K5606" s="6" t="n">
        <v>0</v>
      </c>
      <c r="L5606" s="6">
        <f>I5606+J5606+K5606</f>
        <v/>
      </c>
      <c r="M5606" s="6" t="n">
        <v>1</v>
      </c>
      <c r="N5606" t="inlineStr">
        <is>
          <t>Ja</t>
        </is>
      </c>
      <c r="T5606" t="inlineStr">
        <is>
          <t>TFS</t>
        </is>
      </c>
      <c r="U5606">
        <f>VLOOKUP(T5606,Destinations!$A$2:$C$550,2,0)</f>
        <v/>
      </c>
      <c r="V5606" t="inlineStr">
        <is>
          <t>WCHC</t>
        </is>
      </c>
      <c r="W5606">
        <f>VLOOKUP(V5606,'WCH Kat'!$A$1:$B$150,2,0)</f>
        <v/>
      </c>
    </row>
    <row r="5607">
      <c r="A5607" t="inlineStr">
        <is>
          <t xml:space="preserve">IR </t>
        </is>
      </c>
      <c r="B5607" t="inlineStr">
        <is>
          <t>IR 729</t>
        </is>
      </c>
      <c r="C5607" s="4" t="inlineStr">
        <is>
          <t>28.11.2023</t>
        </is>
      </c>
      <c r="D5607" t="inlineStr">
        <is>
          <t>21:25</t>
        </is>
      </c>
      <c r="E5607" s="4" t="inlineStr">
        <is>
          <t>28.11.2023</t>
        </is>
      </c>
      <c r="F5607" t="inlineStr">
        <is>
          <t>15:57</t>
        </is>
      </c>
      <c r="G5607" s="5" t="n">
        <v>5.46667</v>
      </c>
      <c r="H5607" t="inlineStr">
        <is>
          <t>Inbound</t>
        </is>
      </c>
      <c r="I5607" s="6" t="n">
        <v>0</v>
      </c>
      <c r="J5607" s="6" t="n">
        <v>0</v>
      </c>
      <c r="K5607" s="6" t="n">
        <v>1</v>
      </c>
      <c r="L5607" s="6">
        <f>I5607+J5607+K5607</f>
        <v/>
      </c>
      <c r="M5607" s="6" t="n">
        <v>0</v>
      </c>
      <c r="O5607" t="inlineStr">
        <is>
          <t>Ja</t>
        </is>
      </c>
      <c r="T5607" t="inlineStr">
        <is>
          <t>Teheran</t>
        </is>
      </c>
      <c r="U5607">
        <f>VLOOKUP(T5607,Destinations!$A$2:$C$550,2,0)</f>
        <v/>
      </c>
      <c r="V5607" t="inlineStr">
        <is>
          <t>WCHR</t>
        </is>
      </c>
      <c r="W5607">
        <f>VLOOKUP(V5607,'WCH Kat'!$A$1:$B$150,2,0)</f>
        <v/>
      </c>
    </row>
    <row r="5608">
      <c r="A5608" t="inlineStr">
        <is>
          <t xml:space="preserve">IR </t>
        </is>
      </c>
      <c r="B5608" t="inlineStr">
        <is>
          <t>IR 729</t>
        </is>
      </c>
      <c r="C5608" s="4" t="inlineStr">
        <is>
          <t>28.11.2023</t>
        </is>
      </c>
      <c r="D5608" t="inlineStr">
        <is>
          <t>21:25</t>
        </is>
      </c>
      <c r="E5608" s="4" t="inlineStr">
        <is>
          <t>28.11.2023</t>
        </is>
      </c>
      <c r="F5608" t="inlineStr">
        <is>
          <t>15:57</t>
        </is>
      </c>
      <c r="G5608" s="5" t="n">
        <v>5.46667</v>
      </c>
      <c r="H5608" t="inlineStr">
        <is>
          <t>Inbound</t>
        </is>
      </c>
      <c r="I5608" s="6" t="n">
        <v>0</v>
      </c>
      <c r="J5608" s="6" t="n">
        <v>0</v>
      </c>
      <c r="K5608" s="6" t="n">
        <v>1</v>
      </c>
      <c r="L5608" s="6">
        <f>I5608+J5608+K5608</f>
        <v/>
      </c>
      <c r="M5608" s="6" t="n">
        <v>0</v>
      </c>
      <c r="O5608" t="inlineStr">
        <is>
          <t>Ja</t>
        </is>
      </c>
      <c r="T5608" t="inlineStr">
        <is>
          <t>Teheran</t>
        </is>
      </c>
      <c r="U5608">
        <f>VLOOKUP(T5608,Destinations!$A$2:$C$550,2,0)</f>
        <v/>
      </c>
      <c r="V5608" t="inlineStr">
        <is>
          <t>WCHR</t>
        </is>
      </c>
      <c r="W5608">
        <f>VLOOKUP(V5608,'WCH Kat'!$A$1:$B$150,2,0)</f>
        <v/>
      </c>
    </row>
    <row r="5609">
      <c r="A5609" t="inlineStr">
        <is>
          <t xml:space="preserve">IR </t>
        </is>
      </c>
      <c r="B5609" t="inlineStr">
        <is>
          <t>IR 729</t>
        </is>
      </c>
      <c r="C5609" s="4" t="inlineStr">
        <is>
          <t>28.11.2023</t>
        </is>
      </c>
      <c r="D5609" t="inlineStr">
        <is>
          <t>21:25</t>
        </is>
      </c>
      <c r="E5609" s="4" t="inlineStr">
        <is>
          <t>28.11.2023</t>
        </is>
      </c>
      <c r="F5609" t="inlineStr">
        <is>
          <t>16:21</t>
        </is>
      </c>
      <c r="G5609" s="5" t="n">
        <v>5.06667</v>
      </c>
      <c r="H5609" t="inlineStr">
        <is>
          <t>Inbound</t>
        </is>
      </c>
      <c r="I5609" s="6" t="n">
        <v>0</v>
      </c>
      <c r="J5609" s="6" t="n">
        <v>0</v>
      </c>
      <c r="K5609" s="6" t="n">
        <v>1</v>
      </c>
      <c r="L5609" s="6">
        <f>I5609+J5609+K5609</f>
        <v/>
      </c>
      <c r="M5609" s="6" t="n">
        <v>0</v>
      </c>
      <c r="O5609" t="inlineStr">
        <is>
          <t>Ja</t>
        </is>
      </c>
      <c r="T5609" t="inlineStr">
        <is>
          <t>Teheran</t>
        </is>
      </c>
      <c r="U5609">
        <f>VLOOKUP(T5609,Destinations!$A$2:$C$550,2,0)</f>
        <v/>
      </c>
      <c r="V5609" t="inlineStr">
        <is>
          <t>WCHR</t>
        </is>
      </c>
      <c r="W5609">
        <f>VLOOKUP(V5609,'WCH Kat'!$A$1:$B$150,2,0)</f>
        <v/>
      </c>
    </row>
    <row r="5610">
      <c r="A5610" t="inlineStr">
        <is>
          <t xml:space="preserve">IR </t>
        </is>
      </c>
      <c r="B5610" t="inlineStr">
        <is>
          <t>IR 729</t>
        </is>
      </c>
      <c r="C5610" s="4" t="inlineStr">
        <is>
          <t>28.11.2023</t>
        </is>
      </c>
      <c r="D5610" t="inlineStr">
        <is>
          <t>21:25</t>
        </is>
      </c>
      <c r="E5610" s="4" t="inlineStr">
        <is>
          <t>28.11.2023</t>
        </is>
      </c>
      <c r="F5610" t="inlineStr">
        <is>
          <t>16:21</t>
        </is>
      </c>
      <c r="G5610" s="5" t="n">
        <v>5.06667</v>
      </c>
      <c r="H5610" t="inlineStr">
        <is>
          <t>Inbound</t>
        </is>
      </c>
      <c r="I5610" s="6" t="n">
        <v>0</v>
      </c>
      <c r="J5610" s="6" t="n">
        <v>0</v>
      </c>
      <c r="K5610" s="6" t="n">
        <v>1</v>
      </c>
      <c r="L5610" s="6">
        <f>I5610+J5610+K5610</f>
        <v/>
      </c>
      <c r="M5610" s="6" t="n">
        <v>0</v>
      </c>
      <c r="O5610" t="inlineStr">
        <is>
          <t>Ja</t>
        </is>
      </c>
      <c r="T5610" t="inlineStr">
        <is>
          <t>Teheran</t>
        </is>
      </c>
      <c r="U5610">
        <f>VLOOKUP(T5610,Destinations!$A$2:$C$550,2,0)</f>
        <v/>
      </c>
      <c r="V5610" t="inlineStr">
        <is>
          <t>WCHR</t>
        </is>
      </c>
      <c r="W5610">
        <f>VLOOKUP(V5610,'WCH Kat'!$A$1:$B$150,2,0)</f>
        <v/>
      </c>
    </row>
    <row r="5611">
      <c r="A5611" t="inlineStr">
        <is>
          <t xml:space="preserve">IR </t>
        </is>
      </c>
      <c r="B5611" t="inlineStr">
        <is>
          <t>IR 729</t>
        </is>
      </c>
      <c r="C5611" s="4" t="inlineStr">
        <is>
          <t>28.11.2023</t>
        </is>
      </c>
      <c r="D5611" t="inlineStr">
        <is>
          <t>21:25</t>
        </is>
      </c>
      <c r="E5611" s="4" t="inlineStr">
        <is>
          <t>28.11.2023</t>
        </is>
      </c>
      <c r="F5611" t="inlineStr">
        <is>
          <t>16:21</t>
        </is>
      </c>
      <c r="G5611" s="5" t="n">
        <v>5.06667</v>
      </c>
      <c r="H5611" t="inlineStr">
        <is>
          <t>Inbound</t>
        </is>
      </c>
      <c r="I5611" s="6" t="n">
        <v>0</v>
      </c>
      <c r="J5611" s="6" t="n">
        <v>0</v>
      </c>
      <c r="K5611" s="6" t="n">
        <v>1</v>
      </c>
      <c r="L5611" s="6">
        <f>I5611+J5611+K5611</f>
        <v/>
      </c>
      <c r="M5611" s="6" t="n">
        <v>0</v>
      </c>
      <c r="O5611" t="inlineStr">
        <is>
          <t>Ja</t>
        </is>
      </c>
      <c r="T5611" t="inlineStr">
        <is>
          <t>Teheran</t>
        </is>
      </c>
      <c r="U5611">
        <f>VLOOKUP(T5611,Destinations!$A$2:$C$550,2,0)</f>
        <v/>
      </c>
      <c r="V5611" t="inlineStr">
        <is>
          <t>WCHR</t>
        </is>
      </c>
      <c r="W5611">
        <f>VLOOKUP(V5611,'WCH Kat'!$A$1:$B$150,2,0)</f>
        <v/>
      </c>
    </row>
    <row r="5612">
      <c r="A5612" t="inlineStr">
        <is>
          <t xml:space="preserve">IR </t>
        </is>
      </c>
      <c r="B5612" t="inlineStr">
        <is>
          <t>IR 729</t>
        </is>
      </c>
      <c r="C5612" s="4" t="inlineStr">
        <is>
          <t>28.11.2023</t>
        </is>
      </c>
      <c r="D5612" t="inlineStr">
        <is>
          <t>21:25</t>
        </is>
      </c>
      <c r="E5612" s="4" t="inlineStr">
        <is>
          <t>28.11.2023</t>
        </is>
      </c>
      <c r="F5612" t="inlineStr">
        <is>
          <t>16:21</t>
        </is>
      </c>
      <c r="G5612" s="5" t="n">
        <v>5.06667</v>
      </c>
      <c r="H5612" t="inlineStr">
        <is>
          <t>Inbound</t>
        </is>
      </c>
      <c r="I5612" s="6" t="n">
        <v>0</v>
      </c>
      <c r="J5612" s="6" t="n">
        <v>0</v>
      </c>
      <c r="K5612" s="6" t="n">
        <v>1</v>
      </c>
      <c r="L5612" s="6">
        <f>I5612+J5612+K5612</f>
        <v/>
      </c>
      <c r="M5612" s="6" t="n">
        <v>0</v>
      </c>
      <c r="O5612" t="inlineStr">
        <is>
          <t>Ja</t>
        </is>
      </c>
      <c r="T5612" t="inlineStr">
        <is>
          <t>Teheran</t>
        </is>
      </c>
      <c r="U5612">
        <f>VLOOKUP(T5612,Destinations!$A$2:$C$550,2,0)</f>
        <v/>
      </c>
      <c r="V5612" t="inlineStr">
        <is>
          <t>WCHR</t>
        </is>
      </c>
      <c r="W5612">
        <f>VLOOKUP(V5612,'WCH Kat'!$A$1:$B$150,2,0)</f>
        <v/>
      </c>
    </row>
    <row r="5613">
      <c r="A5613" t="inlineStr">
        <is>
          <t xml:space="preserve">EW </t>
        </is>
      </c>
      <c r="B5613" t="inlineStr">
        <is>
          <t>EW  252</t>
        </is>
      </c>
      <c r="C5613" s="4" t="inlineStr">
        <is>
          <t>17.11.2023</t>
        </is>
      </c>
      <c r="D5613" t="inlineStr">
        <is>
          <t>11:45</t>
        </is>
      </c>
      <c r="E5613" s="4" t="inlineStr">
        <is>
          <t>15.11.2023</t>
        </is>
      </c>
      <c r="F5613" t="inlineStr">
        <is>
          <t>22:50</t>
        </is>
      </c>
      <c r="G5613" s="5" t="n">
        <v>36.91667</v>
      </c>
      <c r="H5613" t="inlineStr">
        <is>
          <t>Outbound</t>
        </is>
      </c>
      <c r="I5613" s="6" t="n">
        <v>0</v>
      </c>
      <c r="J5613" s="6" t="n">
        <v>0</v>
      </c>
      <c r="K5613" s="6" t="n">
        <v>0</v>
      </c>
      <c r="L5613" s="6">
        <f>I5613+J5613+K5613</f>
        <v/>
      </c>
      <c r="M5613" s="6" t="n">
        <v>1</v>
      </c>
      <c r="N5613" t="inlineStr">
        <is>
          <t>Ja</t>
        </is>
      </c>
      <c r="T5613" t="inlineStr">
        <is>
          <t>TFS</t>
        </is>
      </c>
      <c r="U5613">
        <f>VLOOKUP(T5613,Destinations!$A$2:$C$550,2,0)</f>
        <v/>
      </c>
      <c r="V5613" t="inlineStr">
        <is>
          <t>WCHC</t>
        </is>
      </c>
      <c r="W5613">
        <f>VLOOKUP(V5613,'WCH Kat'!$A$1:$B$150,2,0)</f>
        <v/>
      </c>
    </row>
    <row r="5614">
      <c r="A5614" t="inlineStr">
        <is>
          <t xml:space="preserve">EW </t>
        </is>
      </c>
      <c r="B5614" t="inlineStr">
        <is>
          <t>EW  763</t>
        </is>
      </c>
      <c r="C5614" s="4" t="inlineStr">
        <is>
          <t>28.11.2023</t>
        </is>
      </c>
      <c r="D5614" t="inlineStr">
        <is>
          <t>21:30</t>
        </is>
      </c>
      <c r="E5614" s="4" t="inlineStr">
        <is>
          <t>27.11.2023</t>
        </is>
      </c>
      <c r="F5614" t="inlineStr">
        <is>
          <t>07:30</t>
        </is>
      </c>
      <c r="G5614" s="5" t="n">
        <v>38</v>
      </c>
      <c r="H5614" t="inlineStr">
        <is>
          <t>Inbound</t>
        </is>
      </c>
      <c r="I5614" s="6" t="n">
        <v>0</v>
      </c>
      <c r="J5614" s="6" t="n">
        <v>0</v>
      </c>
      <c r="K5614" s="6" t="n">
        <v>0</v>
      </c>
      <c r="L5614" s="6">
        <f>I5614+J5614+K5614</f>
        <v/>
      </c>
      <c r="M5614" s="6" t="n">
        <v>1</v>
      </c>
      <c r="P5614" t="inlineStr">
        <is>
          <t>Ja</t>
        </is>
      </c>
      <c r="T5614" t="inlineStr">
        <is>
          <t>ZRH</t>
        </is>
      </c>
      <c r="U5614">
        <f>VLOOKUP(T5614,Destinations!$A$2:$C$550,2,0)</f>
        <v/>
      </c>
      <c r="V5614" t="inlineStr">
        <is>
          <t>WCHS</t>
        </is>
      </c>
      <c r="W5614">
        <f>VLOOKUP(V5614,'WCH Kat'!$A$1:$B$150,2,0)</f>
        <v/>
      </c>
    </row>
    <row r="5615">
      <c r="A5615" t="inlineStr">
        <is>
          <t xml:space="preserve">W6 </t>
        </is>
      </c>
      <c r="B5615" t="inlineStr">
        <is>
          <t>W6 7723</t>
        </is>
      </c>
      <c r="C5615" s="4" t="inlineStr">
        <is>
          <t>28.11.2023</t>
        </is>
      </c>
      <c r="D5615" t="inlineStr">
        <is>
          <t>21:30</t>
        </is>
      </c>
      <c r="E5615" s="4" t="inlineStr">
        <is>
          <t>28.11.2023</t>
        </is>
      </c>
      <c r="F5615" t="inlineStr">
        <is>
          <t>19:02</t>
        </is>
      </c>
      <c r="G5615" s="5" t="n">
        <v>2.46667</v>
      </c>
      <c r="H5615" t="inlineStr">
        <is>
          <t>Inbound</t>
        </is>
      </c>
      <c r="I5615" s="6" t="n">
        <v>0</v>
      </c>
      <c r="J5615" s="6" t="n">
        <v>1</v>
      </c>
      <c r="K5615" s="6" t="n">
        <v>0</v>
      </c>
      <c r="L5615" s="6">
        <f>I5615+J5615+K5615</f>
        <v/>
      </c>
      <c r="M5615" s="6" t="n">
        <v>0</v>
      </c>
      <c r="P5615" t="inlineStr">
        <is>
          <t>Ja</t>
        </is>
      </c>
      <c r="T5615" t="inlineStr">
        <is>
          <t>SKP</t>
        </is>
      </c>
      <c r="U5615">
        <f>VLOOKUP(T5615,Destinations!$A$2:$C$550,2,0)</f>
        <v/>
      </c>
      <c r="V5615" t="inlineStr">
        <is>
          <t>WCHS</t>
        </is>
      </c>
      <c r="W5615">
        <f>VLOOKUP(V5615,'WCH Kat'!$A$1:$B$150,2,0)</f>
        <v/>
      </c>
    </row>
    <row r="5616">
      <c r="A5616" t="inlineStr">
        <is>
          <t xml:space="preserve">W6 </t>
        </is>
      </c>
      <c r="B5616" t="inlineStr">
        <is>
          <t>W6 7723</t>
        </is>
      </c>
      <c r="C5616" s="4" t="inlineStr">
        <is>
          <t>28.11.2023</t>
        </is>
      </c>
      <c r="D5616" t="inlineStr">
        <is>
          <t>21:30</t>
        </is>
      </c>
      <c r="E5616" s="4" t="inlineStr">
        <is>
          <t>28.11.2023</t>
        </is>
      </c>
      <c r="F5616" t="inlineStr">
        <is>
          <t>19:02</t>
        </is>
      </c>
      <c r="G5616" s="5" t="n">
        <v>2.46667</v>
      </c>
      <c r="H5616" t="inlineStr">
        <is>
          <t>Inbound</t>
        </is>
      </c>
      <c r="I5616" s="6" t="n">
        <v>0</v>
      </c>
      <c r="J5616" s="6" t="n">
        <v>1</v>
      </c>
      <c r="K5616" s="6" t="n">
        <v>0</v>
      </c>
      <c r="L5616" s="6">
        <f>I5616+J5616+K5616</f>
        <v/>
      </c>
      <c r="M5616" s="6" t="n">
        <v>0</v>
      </c>
      <c r="P5616" t="inlineStr">
        <is>
          <t>Ja</t>
        </is>
      </c>
      <c r="T5616" t="inlineStr">
        <is>
          <t>SKP</t>
        </is>
      </c>
      <c r="U5616">
        <f>VLOOKUP(T5616,Destinations!$A$2:$C$550,2,0)</f>
        <v/>
      </c>
      <c r="V5616" t="inlineStr">
        <is>
          <t>WCHR</t>
        </is>
      </c>
      <c r="W5616">
        <f>VLOOKUP(V5616,'WCH Kat'!$A$1:$B$150,2,0)</f>
        <v/>
      </c>
    </row>
    <row r="5617">
      <c r="A5617" t="inlineStr">
        <is>
          <t xml:space="preserve">W6 </t>
        </is>
      </c>
      <c r="B5617" t="inlineStr">
        <is>
          <t>W6 7723</t>
        </is>
      </c>
      <c r="C5617" s="4" t="inlineStr">
        <is>
          <t>28.11.2023</t>
        </is>
      </c>
      <c r="D5617" t="inlineStr">
        <is>
          <t>21:30</t>
        </is>
      </c>
      <c r="E5617" s="4" t="inlineStr">
        <is>
          <t>28.11.2023</t>
        </is>
      </c>
      <c r="F5617" t="inlineStr">
        <is>
          <t>19:02</t>
        </is>
      </c>
      <c r="G5617" s="5" t="n">
        <v>2.46667</v>
      </c>
      <c r="H5617" t="inlineStr">
        <is>
          <t>Inbound</t>
        </is>
      </c>
      <c r="I5617" s="6" t="n">
        <v>0</v>
      </c>
      <c r="J5617" s="6" t="n">
        <v>1</v>
      </c>
      <c r="K5617" s="6" t="n">
        <v>0</v>
      </c>
      <c r="L5617" s="6">
        <f>I5617+J5617+K5617</f>
        <v/>
      </c>
      <c r="M5617" s="6" t="n">
        <v>0</v>
      </c>
      <c r="P5617" t="inlineStr">
        <is>
          <t>Ja</t>
        </is>
      </c>
      <c r="T5617" t="inlineStr">
        <is>
          <t>SKP</t>
        </is>
      </c>
      <c r="U5617">
        <f>VLOOKUP(T5617,Destinations!$A$2:$C$550,2,0)</f>
        <v/>
      </c>
      <c r="V5617" t="inlineStr">
        <is>
          <t>WCHS</t>
        </is>
      </c>
      <c r="W5617">
        <f>VLOOKUP(V5617,'WCH Kat'!$A$1:$B$150,2,0)</f>
        <v/>
      </c>
    </row>
    <row r="5618">
      <c r="A5618" t="inlineStr">
        <is>
          <t xml:space="preserve">W6 </t>
        </is>
      </c>
      <c r="B5618" t="inlineStr">
        <is>
          <t>W6 7723</t>
        </is>
      </c>
      <c r="C5618" s="4" t="inlineStr">
        <is>
          <t>28.11.2023</t>
        </is>
      </c>
      <c r="D5618" t="inlineStr">
        <is>
          <t>21:30</t>
        </is>
      </c>
      <c r="E5618" s="4" t="inlineStr">
        <is>
          <t>28.11.2023</t>
        </is>
      </c>
      <c r="F5618" t="inlineStr">
        <is>
          <t>19:02</t>
        </is>
      </c>
      <c r="G5618" s="5" t="n">
        <v>2.46667</v>
      </c>
      <c r="H5618" t="inlineStr">
        <is>
          <t>Inbound</t>
        </is>
      </c>
      <c r="I5618" s="6" t="n">
        <v>0</v>
      </c>
      <c r="J5618" s="6" t="n">
        <v>1</v>
      </c>
      <c r="K5618" s="6" t="n">
        <v>0</v>
      </c>
      <c r="L5618" s="6">
        <f>I5618+J5618+K5618</f>
        <v/>
      </c>
      <c r="M5618" s="6" t="n">
        <v>0</v>
      </c>
      <c r="P5618" t="inlineStr">
        <is>
          <t>Ja</t>
        </is>
      </c>
      <c r="T5618" t="inlineStr">
        <is>
          <t>SKP</t>
        </is>
      </c>
      <c r="U5618">
        <f>VLOOKUP(T5618,Destinations!$A$2:$C$550,2,0)</f>
        <v/>
      </c>
      <c r="V5618" t="inlineStr">
        <is>
          <t>WCHS</t>
        </is>
      </c>
      <c r="W5618">
        <f>VLOOKUP(V5618,'WCH Kat'!$A$1:$B$150,2,0)</f>
        <v/>
      </c>
    </row>
    <row r="5619">
      <c r="A5619" t="inlineStr">
        <is>
          <t xml:space="preserve">EW </t>
        </is>
      </c>
      <c r="B5619" t="inlineStr">
        <is>
          <t>EW  252</t>
        </is>
      </c>
      <c r="C5619" s="4" t="inlineStr">
        <is>
          <t>18.11.2023</t>
        </is>
      </c>
      <c r="D5619" t="inlineStr">
        <is>
          <t>07:00</t>
        </is>
      </c>
      <c r="E5619" s="4" t="inlineStr">
        <is>
          <t>16.11.2023</t>
        </is>
      </c>
      <c r="F5619" t="inlineStr">
        <is>
          <t>18:05</t>
        </is>
      </c>
      <c r="G5619" s="5" t="n">
        <v>36.91667</v>
      </c>
      <c r="H5619" t="inlineStr">
        <is>
          <t>Outbound</t>
        </is>
      </c>
      <c r="I5619" s="6" t="n">
        <v>0</v>
      </c>
      <c r="J5619" s="6" t="n">
        <v>0</v>
      </c>
      <c r="K5619" s="6" t="n">
        <v>0</v>
      </c>
      <c r="L5619" s="6">
        <f>I5619+J5619+K5619</f>
        <v/>
      </c>
      <c r="M5619" s="6" t="n">
        <v>1</v>
      </c>
      <c r="N5619" t="inlineStr">
        <is>
          <t>Ja</t>
        </is>
      </c>
      <c r="T5619" t="inlineStr">
        <is>
          <t>TFS</t>
        </is>
      </c>
      <c r="U5619">
        <f>VLOOKUP(T5619,Destinations!$A$2:$C$550,2,0)</f>
        <v/>
      </c>
      <c r="V5619" t="inlineStr">
        <is>
          <t>WCHC</t>
        </is>
      </c>
      <c r="W5619">
        <f>VLOOKUP(V5619,'WCH Kat'!$A$1:$B$150,2,0)</f>
        <v/>
      </c>
    </row>
    <row r="5620">
      <c r="A5620" t="inlineStr">
        <is>
          <t xml:space="preserve">EW </t>
        </is>
      </c>
      <c r="B5620" t="inlineStr">
        <is>
          <t>EW  253</t>
        </is>
      </c>
      <c r="C5620" s="4" t="inlineStr">
        <is>
          <t>18.11.2023</t>
        </is>
      </c>
      <c r="D5620" t="inlineStr">
        <is>
          <t>16:50</t>
        </is>
      </c>
      <c r="E5620" s="4" t="inlineStr">
        <is>
          <t>16.11.2023</t>
        </is>
      </c>
      <c r="F5620" t="inlineStr">
        <is>
          <t>23:45</t>
        </is>
      </c>
      <c r="G5620" s="5" t="n">
        <v>41.08333</v>
      </c>
      <c r="H5620" t="inlineStr">
        <is>
          <t>Inbound</t>
        </is>
      </c>
      <c r="I5620" s="6" t="n">
        <v>0</v>
      </c>
      <c r="J5620" s="6" t="n">
        <v>0</v>
      </c>
      <c r="K5620" s="6" t="n">
        <v>0</v>
      </c>
      <c r="L5620" s="6">
        <f>I5620+J5620+K5620</f>
        <v/>
      </c>
      <c r="M5620" s="6" t="n">
        <v>1</v>
      </c>
      <c r="N5620" t="inlineStr">
        <is>
          <t>Ja</t>
        </is>
      </c>
      <c r="T5620" t="inlineStr">
        <is>
          <t>TFS</t>
        </is>
      </c>
      <c r="U5620">
        <f>VLOOKUP(T5620,Destinations!$A$2:$C$550,2,0)</f>
        <v/>
      </c>
      <c r="V5620" t="inlineStr">
        <is>
          <t>WCHC</t>
        </is>
      </c>
      <c r="W5620">
        <f>VLOOKUP(V5620,'WCH Kat'!$A$1:$B$150,2,0)</f>
        <v/>
      </c>
    </row>
    <row r="5621">
      <c r="A5621" t="inlineStr">
        <is>
          <t xml:space="preserve">EW </t>
        </is>
      </c>
      <c r="B5621" t="inlineStr">
        <is>
          <t>EW  252</t>
        </is>
      </c>
      <c r="C5621" s="4" t="inlineStr">
        <is>
          <t>19.11.2023</t>
        </is>
      </c>
      <c r="D5621" t="inlineStr">
        <is>
          <t>07:25</t>
        </is>
      </c>
      <c r="E5621" s="4" t="inlineStr">
        <is>
          <t>17.11.2023</t>
        </is>
      </c>
      <c r="F5621" t="inlineStr">
        <is>
          <t>18:30</t>
        </is>
      </c>
      <c r="G5621" s="5" t="n">
        <v>36.91667</v>
      </c>
      <c r="H5621" t="inlineStr">
        <is>
          <t>Outbound</t>
        </is>
      </c>
      <c r="I5621" s="6" t="n">
        <v>0</v>
      </c>
      <c r="J5621" s="6" t="n">
        <v>0</v>
      </c>
      <c r="K5621" s="6" t="n">
        <v>0</v>
      </c>
      <c r="L5621" s="6">
        <f>I5621+J5621+K5621</f>
        <v/>
      </c>
      <c r="M5621" s="6" t="n">
        <v>1</v>
      </c>
      <c r="N5621" t="inlineStr">
        <is>
          <t>Ja</t>
        </is>
      </c>
      <c r="T5621" t="inlineStr">
        <is>
          <t>TFS</t>
        </is>
      </c>
      <c r="U5621">
        <f>VLOOKUP(T5621,Destinations!$A$2:$C$550,2,0)</f>
        <v/>
      </c>
      <c r="V5621" t="inlineStr">
        <is>
          <t>WCHC</t>
        </is>
      </c>
      <c r="W5621">
        <f>VLOOKUP(V5621,'WCH Kat'!$A$1:$B$150,2,0)</f>
        <v/>
      </c>
    </row>
    <row r="5622">
      <c r="A5622" t="inlineStr">
        <is>
          <t xml:space="preserve">EW </t>
        </is>
      </c>
      <c r="B5622" t="inlineStr">
        <is>
          <t>EW  252</t>
        </is>
      </c>
      <c r="C5622" s="4" t="inlineStr">
        <is>
          <t>24.11.2023</t>
        </is>
      </c>
      <c r="D5622" t="inlineStr">
        <is>
          <t>11:45</t>
        </is>
      </c>
      <c r="E5622" s="4" t="inlineStr">
        <is>
          <t>22.11.2023</t>
        </is>
      </c>
      <c r="F5622" t="inlineStr">
        <is>
          <t>22:50</t>
        </is>
      </c>
      <c r="G5622" s="5" t="n">
        <v>36.91667</v>
      </c>
      <c r="H5622" t="inlineStr">
        <is>
          <t>Outbound</t>
        </is>
      </c>
      <c r="I5622" s="6" t="n">
        <v>0</v>
      </c>
      <c r="J5622" s="6" t="n">
        <v>0</v>
      </c>
      <c r="K5622" s="6" t="n">
        <v>0</v>
      </c>
      <c r="L5622" s="6">
        <f>I5622+J5622+K5622</f>
        <v/>
      </c>
      <c r="M5622" s="6" t="n">
        <v>1</v>
      </c>
      <c r="N5622" t="inlineStr">
        <is>
          <t>Ja</t>
        </is>
      </c>
      <c r="T5622" t="inlineStr">
        <is>
          <t>TFS</t>
        </is>
      </c>
      <c r="U5622">
        <f>VLOOKUP(T5622,Destinations!$A$2:$C$550,2,0)</f>
        <v/>
      </c>
      <c r="V5622" t="inlineStr">
        <is>
          <t>WCHC</t>
        </is>
      </c>
      <c r="W5622">
        <f>VLOOKUP(V5622,'WCH Kat'!$A$1:$B$150,2,0)</f>
        <v/>
      </c>
    </row>
    <row r="5623">
      <c r="A5623" t="inlineStr">
        <is>
          <t xml:space="preserve">W6 </t>
        </is>
      </c>
      <c r="B5623" t="inlineStr">
        <is>
          <t>W6 7724</t>
        </is>
      </c>
      <c r="C5623" s="4" t="inlineStr">
        <is>
          <t>28.11.2023</t>
        </is>
      </c>
      <c r="D5623" t="inlineStr">
        <is>
          <t>22:35</t>
        </is>
      </c>
      <c r="E5623" s="4" t="inlineStr">
        <is>
          <t>27.11.2023</t>
        </is>
      </c>
      <c r="F5623" t="inlineStr">
        <is>
          <t>06:45</t>
        </is>
      </c>
      <c r="G5623" s="5" t="n">
        <v>39.83333</v>
      </c>
      <c r="H5623" t="inlineStr">
        <is>
          <t>Outbound</t>
        </is>
      </c>
      <c r="I5623" s="6" t="n">
        <v>0</v>
      </c>
      <c r="J5623" s="6" t="n">
        <v>0</v>
      </c>
      <c r="K5623" s="6" t="n">
        <v>0</v>
      </c>
      <c r="L5623" s="6">
        <f>I5623+J5623+K5623</f>
        <v/>
      </c>
      <c r="M5623" s="6" t="n">
        <v>1</v>
      </c>
      <c r="P5623" t="inlineStr">
        <is>
          <t>Ja</t>
        </is>
      </c>
      <c r="T5623" t="inlineStr">
        <is>
          <t>SKP</t>
        </is>
      </c>
      <c r="U5623">
        <f>VLOOKUP(T5623,Destinations!$A$2:$C$550,2,0)</f>
        <v/>
      </c>
      <c r="V5623" t="inlineStr">
        <is>
          <t>WCHS</t>
        </is>
      </c>
      <c r="W5623">
        <f>VLOOKUP(V5623,'WCH Kat'!$A$1:$B$150,2,0)</f>
        <v/>
      </c>
    </row>
    <row r="5624">
      <c r="A5624" t="inlineStr">
        <is>
          <t xml:space="preserve">W6 </t>
        </is>
      </c>
      <c r="B5624" t="inlineStr">
        <is>
          <t>W6 7724</t>
        </is>
      </c>
      <c r="C5624" s="4" t="inlineStr">
        <is>
          <t>28.11.2023</t>
        </is>
      </c>
      <c r="D5624" t="inlineStr">
        <is>
          <t>22:35</t>
        </is>
      </c>
      <c r="E5624" s="4" t="inlineStr">
        <is>
          <t>27.11.2023</t>
        </is>
      </c>
      <c r="F5624" t="inlineStr">
        <is>
          <t>06:45</t>
        </is>
      </c>
      <c r="G5624" s="5" t="n">
        <v>39.83333</v>
      </c>
      <c r="H5624" t="inlineStr">
        <is>
          <t>Outbound</t>
        </is>
      </c>
      <c r="I5624" s="6" t="n">
        <v>0</v>
      </c>
      <c r="J5624" s="6" t="n">
        <v>0</v>
      </c>
      <c r="K5624" s="6" t="n">
        <v>0</v>
      </c>
      <c r="L5624" s="6">
        <f>I5624+J5624+K5624</f>
        <v/>
      </c>
      <c r="M5624" s="6" t="n">
        <v>1</v>
      </c>
      <c r="P5624" t="inlineStr">
        <is>
          <t>Ja</t>
        </is>
      </c>
      <c r="T5624" t="inlineStr">
        <is>
          <t>SKP</t>
        </is>
      </c>
      <c r="U5624">
        <f>VLOOKUP(T5624,Destinations!$A$2:$C$550,2,0)</f>
        <v/>
      </c>
      <c r="V5624" t="inlineStr">
        <is>
          <t>WCHS</t>
        </is>
      </c>
      <c r="W5624">
        <f>VLOOKUP(V5624,'WCH Kat'!$A$1:$B$150,2,0)</f>
        <v/>
      </c>
    </row>
    <row r="5625">
      <c r="A5625" t="inlineStr">
        <is>
          <t xml:space="preserve">W6 </t>
        </is>
      </c>
      <c r="B5625" t="inlineStr">
        <is>
          <t>W6 7724</t>
        </is>
      </c>
      <c r="C5625" s="4" t="inlineStr">
        <is>
          <t>28.11.2023</t>
        </is>
      </c>
      <c r="D5625" t="inlineStr">
        <is>
          <t>22:35</t>
        </is>
      </c>
      <c r="E5625" s="4" t="inlineStr">
        <is>
          <t>28.11.2023</t>
        </is>
      </c>
      <c r="F5625" t="inlineStr">
        <is>
          <t>18:44</t>
        </is>
      </c>
      <c r="G5625" s="5" t="n">
        <v>3.85</v>
      </c>
      <c r="H5625" t="inlineStr">
        <is>
          <t>Outbound</t>
        </is>
      </c>
      <c r="I5625" s="6" t="n">
        <v>0</v>
      </c>
      <c r="J5625" s="6" t="n">
        <v>0</v>
      </c>
      <c r="K5625" s="6" t="n">
        <v>1</v>
      </c>
      <c r="L5625" s="6">
        <f>I5625+J5625+K5625</f>
        <v/>
      </c>
      <c r="M5625" s="6" t="n">
        <v>0</v>
      </c>
      <c r="Q5625" t="inlineStr">
        <is>
          <t>Ja</t>
        </is>
      </c>
      <c r="T5625" t="inlineStr">
        <is>
          <t>SKP</t>
        </is>
      </c>
      <c r="U5625">
        <f>VLOOKUP(T5625,Destinations!$A$2:$C$550,2,0)</f>
        <v/>
      </c>
      <c r="V5625" t="inlineStr">
        <is>
          <t>WCHS</t>
        </is>
      </c>
      <c r="W5625">
        <f>VLOOKUP(V5625,'WCH Kat'!$A$1:$B$150,2,0)</f>
        <v/>
      </c>
    </row>
    <row r="5626">
      <c r="A5626" t="inlineStr">
        <is>
          <t xml:space="preserve">IR </t>
        </is>
      </c>
      <c r="B5626" t="inlineStr">
        <is>
          <t>IR 728</t>
        </is>
      </c>
      <c r="C5626" s="4" t="inlineStr">
        <is>
          <t>28.11.2023</t>
        </is>
      </c>
      <c r="D5626" t="inlineStr">
        <is>
          <t>22:55</t>
        </is>
      </c>
      <c r="E5626" s="4" t="inlineStr">
        <is>
          <t>24.11.2023</t>
        </is>
      </c>
      <c r="F5626" t="inlineStr">
        <is>
          <t>13:40</t>
        </is>
      </c>
      <c r="G5626" s="5" t="n">
        <v>105.25</v>
      </c>
      <c r="H5626" t="inlineStr">
        <is>
          <t>Outbound</t>
        </is>
      </c>
      <c r="I5626" s="6" t="n">
        <v>0</v>
      </c>
      <c r="J5626" s="6" t="n">
        <v>0</v>
      </c>
      <c r="K5626" s="6" t="n">
        <v>0</v>
      </c>
      <c r="L5626" s="6">
        <f>I5626+J5626+K5626</f>
        <v/>
      </c>
      <c r="M5626" s="6" t="n">
        <v>1</v>
      </c>
      <c r="O5626" t="inlineStr">
        <is>
          <t>Ja</t>
        </is>
      </c>
      <c r="T5626" t="inlineStr">
        <is>
          <t>Teheran</t>
        </is>
      </c>
      <c r="U5626">
        <f>VLOOKUP(T5626,Destinations!$A$2:$C$550,2,0)</f>
        <v/>
      </c>
      <c r="V5626" t="inlineStr">
        <is>
          <t>WCHR</t>
        </is>
      </c>
      <c r="W5626">
        <f>VLOOKUP(V5626,'WCH Kat'!$A$1:$B$150,2,0)</f>
        <v/>
      </c>
    </row>
    <row r="5627">
      <c r="A5627" t="inlineStr">
        <is>
          <t xml:space="preserve">IR </t>
        </is>
      </c>
      <c r="B5627" t="inlineStr">
        <is>
          <t>IR 728</t>
        </is>
      </c>
      <c r="C5627" s="4" t="inlineStr">
        <is>
          <t>28.11.2023</t>
        </is>
      </c>
      <c r="D5627" t="inlineStr">
        <is>
          <t>22:55</t>
        </is>
      </c>
      <c r="E5627" s="4" t="inlineStr">
        <is>
          <t>24.11.2023</t>
        </is>
      </c>
      <c r="F5627" t="inlineStr">
        <is>
          <t>13:40</t>
        </is>
      </c>
      <c r="G5627" s="5" t="n">
        <v>105.25</v>
      </c>
      <c r="H5627" t="inlineStr">
        <is>
          <t>Outbound</t>
        </is>
      </c>
      <c r="I5627" s="6" t="n">
        <v>0</v>
      </c>
      <c r="J5627" s="6" t="n">
        <v>0</v>
      </c>
      <c r="K5627" s="6" t="n">
        <v>0</v>
      </c>
      <c r="L5627" s="6">
        <f>I5627+J5627+K5627</f>
        <v/>
      </c>
      <c r="M5627" s="6" t="n">
        <v>1</v>
      </c>
      <c r="O5627" t="inlineStr">
        <is>
          <t>Ja</t>
        </is>
      </c>
      <c r="T5627" t="inlineStr">
        <is>
          <t>Teheran</t>
        </is>
      </c>
      <c r="U5627">
        <f>VLOOKUP(T5627,Destinations!$A$2:$C$550,2,0)</f>
        <v/>
      </c>
      <c r="V5627" t="inlineStr">
        <is>
          <t>WCHR</t>
        </is>
      </c>
      <c r="W5627">
        <f>VLOOKUP(V5627,'WCH Kat'!$A$1:$B$150,2,0)</f>
        <v/>
      </c>
    </row>
    <row r="5628">
      <c r="A5628" t="inlineStr">
        <is>
          <t xml:space="preserve">IR </t>
        </is>
      </c>
      <c r="B5628" t="inlineStr">
        <is>
          <t>IR 728</t>
        </is>
      </c>
      <c r="C5628" s="4" t="inlineStr">
        <is>
          <t>28.11.2023</t>
        </is>
      </c>
      <c r="D5628" t="inlineStr">
        <is>
          <t>22:55</t>
        </is>
      </c>
      <c r="E5628" s="4" t="inlineStr">
        <is>
          <t>24.11.2023</t>
        </is>
      </c>
      <c r="F5628" t="inlineStr">
        <is>
          <t>13:40</t>
        </is>
      </c>
      <c r="G5628" s="5" t="n">
        <v>105.25</v>
      </c>
      <c r="H5628" t="inlineStr">
        <is>
          <t>Outbound</t>
        </is>
      </c>
      <c r="I5628" s="6" t="n">
        <v>0</v>
      </c>
      <c r="J5628" s="6" t="n">
        <v>0</v>
      </c>
      <c r="K5628" s="6" t="n">
        <v>0</v>
      </c>
      <c r="L5628" s="6">
        <f>I5628+J5628+K5628</f>
        <v/>
      </c>
      <c r="M5628" s="6" t="n">
        <v>1</v>
      </c>
      <c r="O5628" t="inlineStr">
        <is>
          <t>Ja</t>
        </is>
      </c>
      <c r="T5628" t="inlineStr">
        <is>
          <t>Teheran</t>
        </is>
      </c>
      <c r="U5628">
        <f>VLOOKUP(T5628,Destinations!$A$2:$C$550,2,0)</f>
        <v/>
      </c>
      <c r="V5628" t="inlineStr">
        <is>
          <t>WCHR</t>
        </is>
      </c>
      <c r="W5628">
        <f>VLOOKUP(V5628,'WCH Kat'!$A$1:$B$150,2,0)</f>
        <v/>
      </c>
    </row>
    <row r="5629">
      <c r="A5629" t="inlineStr">
        <is>
          <t xml:space="preserve">IR </t>
        </is>
      </c>
      <c r="B5629" t="inlineStr">
        <is>
          <t>IR 728</t>
        </is>
      </c>
      <c r="C5629" s="4" t="inlineStr">
        <is>
          <t>28.11.2023</t>
        </is>
      </c>
      <c r="D5629" t="inlineStr">
        <is>
          <t>22:55</t>
        </is>
      </c>
      <c r="E5629" s="4" t="inlineStr">
        <is>
          <t>24.11.2023</t>
        </is>
      </c>
      <c r="F5629" t="inlineStr">
        <is>
          <t>13:40</t>
        </is>
      </c>
      <c r="G5629" s="5" t="n">
        <v>105.25</v>
      </c>
      <c r="H5629" t="inlineStr">
        <is>
          <t>Outbound</t>
        </is>
      </c>
      <c r="I5629" s="6" t="n">
        <v>0</v>
      </c>
      <c r="J5629" s="6" t="n">
        <v>0</v>
      </c>
      <c r="K5629" s="6" t="n">
        <v>0</v>
      </c>
      <c r="L5629" s="6">
        <f>I5629+J5629+K5629</f>
        <v/>
      </c>
      <c r="M5629" s="6" t="n">
        <v>1</v>
      </c>
      <c r="O5629" t="inlineStr">
        <is>
          <t>Ja</t>
        </is>
      </c>
      <c r="T5629" t="inlineStr">
        <is>
          <t>Teheran</t>
        </is>
      </c>
      <c r="U5629">
        <f>VLOOKUP(T5629,Destinations!$A$2:$C$550,2,0)</f>
        <v/>
      </c>
      <c r="V5629" t="inlineStr">
        <is>
          <t>WCHR</t>
        </is>
      </c>
      <c r="W5629">
        <f>VLOOKUP(V5629,'WCH Kat'!$A$1:$B$150,2,0)</f>
        <v/>
      </c>
    </row>
    <row r="5630">
      <c r="A5630" t="inlineStr">
        <is>
          <t xml:space="preserve">IR </t>
        </is>
      </c>
      <c r="B5630" t="inlineStr">
        <is>
          <t>IR 728</t>
        </is>
      </c>
      <c r="C5630" s="4" t="inlineStr">
        <is>
          <t>28.11.2023</t>
        </is>
      </c>
      <c r="D5630" t="inlineStr">
        <is>
          <t>22:55</t>
        </is>
      </c>
      <c r="E5630" s="4" t="inlineStr">
        <is>
          <t>24.11.2023</t>
        </is>
      </c>
      <c r="F5630" t="inlineStr">
        <is>
          <t>13:40</t>
        </is>
      </c>
      <c r="G5630" s="5" t="n">
        <v>105.25</v>
      </c>
      <c r="H5630" t="inlineStr">
        <is>
          <t>Outbound</t>
        </is>
      </c>
      <c r="I5630" s="6" t="n">
        <v>0</v>
      </c>
      <c r="J5630" s="6" t="n">
        <v>0</v>
      </c>
      <c r="K5630" s="6" t="n">
        <v>0</v>
      </c>
      <c r="L5630" s="6">
        <f>I5630+J5630+K5630</f>
        <v/>
      </c>
      <c r="M5630" s="6" t="n">
        <v>1</v>
      </c>
      <c r="O5630" t="inlineStr">
        <is>
          <t>Ja</t>
        </is>
      </c>
      <c r="T5630" t="inlineStr">
        <is>
          <t>Teheran</t>
        </is>
      </c>
      <c r="U5630">
        <f>VLOOKUP(T5630,Destinations!$A$2:$C$550,2,0)</f>
        <v/>
      </c>
      <c r="V5630" t="inlineStr">
        <is>
          <t>WCHR</t>
        </is>
      </c>
      <c r="W5630">
        <f>VLOOKUP(V5630,'WCH Kat'!$A$1:$B$150,2,0)</f>
        <v/>
      </c>
    </row>
    <row r="5631">
      <c r="A5631" t="inlineStr">
        <is>
          <t xml:space="preserve">IR </t>
        </is>
      </c>
      <c r="B5631" t="inlineStr">
        <is>
          <t>IR 728</t>
        </is>
      </c>
      <c r="C5631" s="4" t="inlineStr">
        <is>
          <t>28.11.2023</t>
        </is>
      </c>
      <c r="D5631" t="inlineStr">
        <is>
          <t>22:55</t>
        </is>
      </c>
      <c r="E5631" s="4" t="inlineStr">
        <is>
          <t>24.11.2023</t>
        </is>
      </c>
      <c r="F5631" t="inlineStr">
        <is>
          <t>13:40</t>
        </is>
      </c>
      <c r="G5631" s="5" t="n">
        <v>105.25</v>
      </c>
      <c r="H5631" t="inlineStr">
        <is>
          <t>Outbound</t>
        </is>
      </c>
      <c r="I5631" s="6" t="n">
        <v>0</v>
      </c>
      <c r="J5631" s="6" t="n">
        <v>0</v>
      </c>
      <c r="K5631" s="6" t="n">
        <v>0</v>
      </c>
      <c r="L5631" s="6">
        <f>I5631+J5631+K5631</f>
        <v/>
      </c>
      <c r="M5631" s="6" t="n">
        <v>1</v>
      </c>
      <c r="O5631" t="inlineStr">
        <is>
          <t>Ja</t>
        </is>
      </c>
      <c r="T5631" t="inlineStr">
        <is>
          <t>Teheran</t>
        </is>
      </c>
      <c r="U5631">
        <f>VLOOKUP(T5631,Destinations!$A$2:$C$550,2,0)</f>
        <v/>
      </c>
      <c r="V5631" t="inlineStr">
        <is>
          <t>WCHR</t>
        </is>
      </c>
      <c r="W5631">
        <f>VLOOKUP(V5631,'WCH Kat'!$A$1:$B$150,2,0)</f>
        <v/>
      </c>
    </row>
    <row r="5632">
      <c r="A5632" t="inlineStr">
        <is>
          <t xml:space="preserve">IR </t>
        </is>
      </c>
      <c r="B5632" t="inlineStr">
        <is>
          <t>IR 728</t>
        </is>
      </c>
      <c r="C5632" s="4" t="inlineStr">
        <is>
          <t>28.11.2023</t>
        </is>
      </c>
      <c r="D5632" t="inlineStr">
        <is>
          <t>22:55</t>
        </is>
      </c>
      <c r="E5632" s="4" t="inlineStr">
        <is>
          <t>24.11.2023</t>
        </is>
      </c>
      <c r="F5632" t="inlineStr">
        <is>
          <t>13:40</t>
        </is>
      </c>
      <c r="G5632" s="5" t="n">
        <v>105.25</v>
      </c>
      <c r="H5632" t="inlineStr">
        <is>
          <t>Outbound</t>
        </is>
      </c>
      <c r="I5632" s="6" t="n">
        <v>0</v>
      </c>
      <c r="J5632" s="6" t="n">
        <v>0</v>
      </c>
      <c r="K5632" s="6" t="n">
        <v>0</v>
      </c>
      <c r="L5632" s="6">
        <f>I5632+J5632+K5632</f>
        <v/>
      </c>
      <c r="M5632" s="6" t="n">
        <v>1</v>
      </c>
      <c r="O5632" t="inlineStr">
        <is>
          <t>Ja</t>
        </is>
      </c>
      <c r="T5632" t="inlineStr">
        <is>
          <t>Teheran</t>
        </is>
      </c>
      <c r="U5632">
        <f>VLOOKUP(T5632,Destinations!$A$2:$C$550,2,0)</f>
        <v/>
      </c>
      <c r="V5632" t="inlineStr">
        <is>
          <t>WCHR</t>
        </is>
      </c>
      <c r="W5632">
        <f>VLOOKUP(V5632,'WCH Kat'!$A$1:$B$150,2,0)</f>
        <v/>
      </c>
    </row>
    <row r="5633">
      <c r="A5633" t="inlineStr">
        <is>
          <t xml:space="preserve">IR </t>
        </is>
      </c>
      <c r="B5633" t="inlineStr">
        <is>
          <t>IR 728</t>
        </is>
      </c>
      <c r="C5633" s="4" t="inlineStr">
        <is>
          <t>28.11.2023</t>
        </is>
      </c>
      <c r="D5633" t="inlineStr">
        <is>
          <t>22:55</t>
        </is>
      </c>
      <c r="E5633" s="4" t="inlineStr">
        <is>
          <t>24.11.2023</t>
        </is>
      </c>
      <c r="F5633" t="inlineStr">
        <is>
          <t>13:40</t>
        </is>
      </c>
      <c r="G5633" s="5" t="n">
        <v>105.25</v>
      </c>
      <c r="H5633" t="inlineStr">
        <is>
          <t>Outbound</t>
        </is>
      </c>
      <c r="I5633" s="6" t="n">
        <v>0</v>
      </c>
      <c r="J5633" s="6" t="n">
        <v>0</v>
      </c>
      <c r="K5633" s="6" t="n">
        <v>0</v>
      </c>
      <c r="L5633" s="6">
        <f>I5633+J5633+K5633</f>
        <v/>
      </c>
      <c r="M5633" s="6" t="n">
        <v>1</v>
      </c>
      <c r="O5633" t="inlineStr">
        <is>
          <t>Ja</t>
        </is>
      </c>
      <c r="T5633" t="inlineStr">
        <is>
          <t>Teheran</t>
        </is>
      </c>
      <c r="U5633">
        <f>VLOOKUP(T5633,Destinations!$A$2:$C$550,2,0)</f>
        <v/>
      </c>
      <c r="V5633" t="inlineStr">
        <is>
          <t>WCHR</t>
        </is>
      </c>
      <c r="W5633">
        <f>VLOOKUP(V5633,'WCH Kat'!$A$1:$B$150,2,0)</f>
        <v/>
      </c>
    </row>
    <row r="5634">
      <c r="A5634" t="inlineStr">
        <is>
          <t xml:space="preserve">IR </t>
        </is>
      </c>
      <c r="B5634" t="inlineStr">
        <is>
          <t>IR 728</t>
        </is>
      </c>
      <c r="C5634" s="4" t="inlineStr">
        <is>
          <t>28.11.2023</t>
        </is>
      </c>
      <c r="D5634" t="inlineStr">
        <is>
          <t>22:55</t>
        </is>
      </c>
      <c r="E5634" s="4" t="inlineStr">
        <is>
          <t>24.11.2023</t>
        </is>
      </c>
      <c r="F5634" t="inlineStr">
        <is>
          <t>13:40</t>
        </is>
      </c>
      <c r="G5634" s="5" t="n">
        <v>105.25</v>
      </c>
      <c r="H5634" t="inlineStr">
        <is>
          <t>Outbound</t>
        </is>
      </c>
      <c r="I5634" s="6" t="n">
        <v>0</v>
      </c>
      <c r="J5634" s="6" t="n">
        <v>0</v>
      </c>
      <c r="K5634" s="6" t="n">
        <v>0</v>
      </c>
      <c r="L5634" s="6">
        <f>I5634+J5634+K5634</f>
        <v/>
      </c>
      <c r="M5634" s="6" t="n">
        <v>1</v>
      </c>
      <c r="O5634" t="inlineStr">
        <is>
          <t>Ja</t>
        </is>
      </c>
      <c r="T5634" t="inlineStr">
        <is>
          <t>Teheran</t>
        </is>
      </c>
      <c r="U5634">
        <f>VLOOKUP(T5634,Destinations!$A$2:$C$550,2,0)</f>
        <v/>
      </c>
      <c r="V5634" t="inlineStr">
        <is>
          <t>WCHR</t>
        </is>
      </c>
      <c r="W5634">
        <f>VLOOKUP(V5634,'WCH Kat'!$A$1:$B$150,2,0)</f>
        <v/>
      </c>
    </row>
    <row r="5635">
      <c r="A5635" t="inlineStr">
        <is>
          <t xml:space="preserve">IR </t>
        </is>
      </c>
      <c r="B5635" t="inlineStr">
        <is>
          <t>IR 728</t>
        </is>
      </c>
      <c r="C5635" s="4" t="inlineStr">
        <is>
          <t>28.11.2023</t>
        </is>
      </c>
      <c r="D5635" t="inlineStr">
        <is>
          <t>22:55</t>
        </is>
      </c>
      <c r="E5635" s="4" t="inlineStr">
        <is>
          <t>24.11.2023</t>
        </is>
      </c>
      <c r="F5635" t="inlineStr">
        <is>
          <t>13:40</t>
        </is>
      </c>
      <c r="G5635" s="5" t="n">
        <v>105.25</v>
      </c>
      <c r="H5635" t="inlineStr">
        <is>
          <t>Outbound</t>
        </is>
      </c>
      <c r="I5635" s="6" t="n">
        <v>0</v>
      </c>
      <c r="J5635" s="6" t="n">
        <v>0</v>
      </c>
      <c r="K5635" s="6" t="n">
        <v>0</v>
      </c>
      <c r="L5635" s="6">
        <f>I5635+J5635+K5635</f>
        <v/>
      </c>
      <c r="M5635" s="6" t="n">
        <v>1</v>
      </c>
      <c r="O5635" t="inlineStr">
        <is>
          <t>Ja</t>
        </is>
      </c>
      <c r="T5635" t="inlineStr">
        <is>
          <t>Teheran</t>
        </is>
      </c>
      <c r="U5635">
        <f>VLOOKUP(T5635,Destinations!$A$2:$C$550,2,0)</f>
        <v/>
      </c>
      <c r="V5635" t="inlineStr">
        <is>
          <t>WCHR</t>
        </is>
      </c>
      <c r="W5635">
        <f>VLOOKUP(V5635,'WCH Kat'!$A$1:$B$150,2,0)</f>
        <v/>
      </c>
    </row>
    <row r="5636">
      <c r="A5636" t="inlineStr">
        <is>
          <t xml:space="preserve">IR </t>
        </is>
      </c>
      <c r="B5636" t="inlineStr">
        <is>
          <t>IR 728</t>
        </is>
      </c>
      <c r="C5636" s="4" t="inlineStr">
        <is>
          <t>28.11.2023</t>
        </is>
      </c>
      <c r="D5636" t="inlineStr">
        <is>
          <t>22:55</t>
        </is>
      </c>
      <c r="E5636" s="4" t="inlineStr">
        <is>
          <t>24.11.2023</t>
        </is>
      </c>
      <c r="F5636" t="inlineStr">
        <is>
          <t>13:40</t>
        </is>
      </c>
      <c r="G5636" s="5" t="n">
        <v>105.25</v>
      </c>
      <c r="H5636" t="inlineStr">
        <is>
          <t>Outbound</t>
        </is>
      </c>
      <c r="I5636" s="6" t="n">
        <v>0</v>
      </c>
      <c r="J5636" s="6" t="n">
        <v>0</v>
      </c>
      <c r="K5636" s="6" t="n">
        <v>0</v>
      </c>
      <c r="L5636" s="6">
        <f>I5636+J5636+K5636</f>
        <v/>
      </c>
      <c r="M5636" s="6" t="n">
        <v>1</v>
      </c>
      <c r="O5636" t="inlineStr">
        <is>
          <t>Ja</t>
        </is>
      </c>
      <c r="T5636" t="inlineStr">
        <is>
          <t>Teheran</t>
        </is>
      </c>
      <c r="U5636">
        <f>VLOOKUP(T5636,Destinations!$A$2:$C$550,2,0)</f>
        <v/>
      </c>
      <c r="V5636" t="inlineStr">
        <is>
          <t>WCHR</t>
        </is>
      </c>
      <c r="W5636">
        <f>VLOOKUP(V5636,'WCH Kat'!$A$1:$B$150,2,0)</f>
        <v/>
      </c>
    </row>
    <row r="5637">
      <c r="A5637" t="inlineStr">
        <is>
          <t xml:space="preserve">IR </t>
        </is>
      </c>
      <c r="B5637" t="inlineStr">
        <is>
          <t>IR 728</t>
        </is>
      </c>
      <c r="C5637" s="4" t="inlineStr">
        <is>
          <t>28.11.2023</t>
        </is>
      </c>
      <c r="D5637" t="inlineStr">
        <is>
          <t>22:55</t>
        </is>
      </c>
      <c r="E5637" s="4" t="inlineStr">
        <is>
          <t>28.11.2023</t>
        </is>
      </c>
      <c r="F5637" t="inlineStr">
        <is>
          <t>20:01</t>
        </is>
      </c>
      <c r="G5637" s="5" t="n">
        <v>2.9</v>
      </c>
      <c r="H5637" t="inlineStr">
        <is>
          <t>Outbound</t>
        </is>
      </c>
      <c r="I5637" s="6" t="n">
        <v>0</v>
      </c>
      <c r="J5637" s="6" t="n">
        <v>1</v>
      </c>
      <c r="K5637" s="6" t="n">
        <v>0</v>
      </c>
      <c r="L5637" s="6">
        <f>I5637+J5637+K5637</f>
        <v/>
      </c>
      <c r="M5637" s="6" t="n">
        <v>0</v>
      </c>
      <c r="Q5637" t="inlineStr">
        <is>
          <t>Ja</t>
        </is>
      </c>
      <c r="T5637" t="inlineStr">
        <is>
          <t>Teheran</t>
        </is>
      </c>
      <c r="U5637">
        <f>VLOOKUP(T5637,Destinations!$A$2:$C$550,2,0)</f>
        <v/>
      </c>
      <c r="V5637" t="inlineStr">
        <is>
          <t>WCHR</t>
        </is>
      </c>
      <c r="W5637">
        <f>VLOOKUP(V5637,'WCH Kat'!$A$1:$B$150,2,0)</f>
        <v/>
      </c>
    </row>
    <row r="5638">
      <c r="A5638" t="inlineStr">
        <is>
          <t xml:space="preserve">FR </t>
        </is>
      </c>
      <c r="B5638" t="inlineStr">
        <is>
          <t>FR 9972</t>
        </is>
      </c>
      <c r="C5638" s="4" t="inlineStr">
        <is>
          <t>28.11.2023</t>
        </is>
      </c>
      <c r="D5638" t="inlineStr">
        <is>
          <t>23:00</t>
        </is>
      </c>
      <c r="E5638" s="4" t="inlineStr">
        <is>
          <t>27.11.2023</t>
        </is>
      </c>
      <c r="F5638" t="inlineStr">
        <is>
          <t>23:15</t>
        </is>
      </c>
      <c r="G5638" s="5" t="n">
        <v>23.75</v>
      </c>
      <c r="H5638" t="inlineStr">
        <is>
          <t>Inbound</t>
        </is>
      </c>
      <c r="I5638" s="6" t="n">
        <v>0</v>
      </c>
      <c r="J5638" s="6" t="n">
        <v>0</v>
      </c>
      <c r="K5638" s="6" t="n">
        <v>1</v>
      </c>
      <c r="L5638" s="6">
        <f>I5638+J5638+K5638</f>
        <v/>
      </c>
      <c r="M5638" s="6" t="n">
        <v>0</v>
      </c>
      <c r="R5638" t="inlineStr">
        <is>
          <t>Ja</t>
        </is>
      </c>
      <c r="T5638" t="inlineStr">
        <is>
          <t>OPO</t>
        </is>
      </c>
      <c r="U5638">
        <f>VLOOKUP(T5638,Destinations!$A$2:$C$550,2,0)</f>
        <v/>
      </c>
      <c r="V5638" t="inlineStr">
        <is>
          <t>WCHR</t>
        </is>
      </c>
      <c r="W5638">
        <f>VLOOKUP(V5638,'WCH Kat'!$A$1:$B$150,2,0)</f>
        <v/>
      </c>
    </row>
    <row r="5639">
      <c r="A5639" t="inlineStr">
        <is>
          <t xml:space="preserve">PC </t>
        </is>
      </c>
      <c r="B5639" t="inlineStr">
        <is>
          <t>PC 5013</t>
        </is>
      </c>
      <c r="C5639" s="4" t="inlineStr">
        <is>
          <t>28.11.2023</t>
        </is>
      </c>
      <c r="D5639" t="inlineStr">
        <is>
          <t>23:30</t>
        </is>
      </c>
      <c r="E5639" s="4" t="inlineStr">
        <is>
          <t>26.11.2023</t>
        </is>
      </c>
      <c r="F5639" t="inlineStr">
        <is>
          <t>19:40</t>
        </is>
      </c>
      <c r="G5639" s="5" t="n">
        <v>51.83333</v>
      </c>
      <c r="H5639" t="inlineStr">
        <is>
          <t>Inbound</t>
        </is>
      </c>
      <c r="I5639" s="6" t="n">
        <v>0</v>
      </c>
      <c r="J5639" s="6" t="n">
        <v>0</v>
      </c>
      <c r="K5639" s="6" t="n">
        <v>0</v>
      </c>
      <c r="L5639" s="6">
        <f>I5639+J5639+K5639</f>
        <v/>
      </c>
      <c r="M5639" s="6" t="n">
        <v>1</v>
      </c>
      <c r="P5639" t="inlineStr">
        <is>
          <t>Ja</t>
        </is>
      </c>
      <c r="T5639" t="inlineStr">
        <is>
          <t>AYT</t>
        </is>
      </c>
      <c r="U5639">
        <f>VLOOKUP(T5639,Destinations!$A$2:$C$550,2,0)</f>
        <v/>
      </c>
      <c r="V5639" t="inlineStr">
        <is>
          <t>WCHR</t>
        </is>
      </c>
      <c r="W5639">
        <f>VLOOKUP(V5639,'WCH Kat'!$A$1:$B$150,2,0)</f>
        <v/>
      </c>
    </row>
    <row r="5640">
      <c r="A5640" t="inlineStr">
        <is>
          <t xml:space="preserve">PC </t>
        </is>
      </c>
      <c r="B5640" t="inlineStr">
        <is>
          <t>PC 5013</t>
        </is>
      </c>
      <c r="C5640" s="4" t="inlineStr">
        <is>
          <t>28.11.2023</t>
        </is>
      </c>
      <c r="D5640" t="inlineStr">
        <is>
          <t>23:30</t>
        </is>
      </c>
      <c r="E5640" s="4" t="inlineStr">
        <is>
          <t>26.11.2023</t>
        </is>
      </c>
      <c r="F5640" t="inlineStr">
        <is>
          <t>19:40</t>
        </is>
      </c>
      <c r="G5640" s="5" t="n">
        <v>51.83333</v>
      </c>
      <c r="H5640" t="inlineStr">
        <is>
          <t>Inbound</t>
        </is>
      </c>
      <c r="I5640" s="6" t="n">
        <v>0</v>
      </c>
      <c r="J5640" s="6" t="n">
        <v>0</v>
      </c>
      <c r="K5640" s="6" t="n">
        <v>0</v>
      </c>
      <c r="L5640" s="6">
        <f>I5640+J5640+K5640</f>
        <v/>
      </c>
      <c r="M5640" s="6" t="n">
        <v>1</v>
      </c>
      <c r="P5640" t="inlineStr">
        <is>
          <t>Ja</t>
        </is>
      </c>
      <c r="T5640" t="inlineStr">
        <is>
          <t>AYT</t>
        </is>
      </c>
      <c r="U5640">
        <f>VLOOKUP(T5640,Destinations!$A$2:$C$550,2,0)</f>
        <v/>
      </c>
      <c r="V5640" t="inlineStr">
        <is>
          <t>WCHR</t>
        </is>
      </c>
      <c r="W5640">
        <f>VLOOKUP(V5640,'WCH Kat'!$A$1:$B$150,2,0)</f>
        <v/>
      </c>
    </row>
    <row r="5641">
      <c r="A5641" t="inlineStr">
        <is>
          <t xml:space="preserve">FH </t>
        </is>
      </c>
      <c r="B5641" t="inlineStr">
        <is>
          <t>FH 1361</t>
        </is>
      </c>
      <c r="C5641" s="4" t="inlineStr">
        <is>
          <t>28.11.2023</t>
        </is>
      </c>
      <c r="D5641" t="inlineStr">
        <is>
          <t>23:30</t>
        </is>
      </c>
      <c r="E5641" s="4" t="inlineStr">
        <is>
          <t>27.11.2023</t>
        </is>
      </c>
      <c r="F5641" t="inlineStr">
        <is>
          <t>23:57</t>
        </is>
      </c>
      <c r="G5641" s="5" t="n">
        <v>23.55</v>
      </c>
      <c r="H5641" t="inlineStr">
        <is>
          <t>Inbound</t>
        </is>
      </c>
      <c r="I5641" s="6" t="n">
        <v>0</v>
      </c>
      <c r="J5641" s="6" t="n">
        <v>0</v>
      </c>
      <c r="K5641" s="6" t="n">
        <v>1</v>
      </c>
      <c r="L5641" s="6">
        <f>I5641+J5641+K5641</f>
        <v/>
      </c>
      <c r="M5641" s="6" t="n">
        <v>0</v>
      </c>
      <c r="R5641" t="inlineStr">
        <is>
          <t>Ja</t>
        </is>
      </c>
      <c r="T5641" t="inlineStr">
        <is>
          <t>Antalya</t>
        </is>
      </c>
      <c r="U5641">
        <f>VLOOKUP(T5641,Destinations!$A$2:$C$550,2,0)</f>
        <v/>
      </c>
      <c r="V5641" t="inlineStr">
        <is>
          <t>WCHR</t>
        </is>
      </c>
      <c r="W5641">
        <f>VLOOKUP(V5641,'WCH Kat'!$A$1:$B$150,2,0)</f>
        <v/>
      </c>
    </row>
    <row r="5642">
      <c r="A5642" t="inlineStr">
        <is>
          <t xml:space="preserve">PC </t>
        </is>
      </c>
      <c r="B5642" t="inlineStr">
        <is>
          <t>PC 5013</t>
        </is>
      </c>
      <c r="C5642" s="4" t="inlineStr">
        <is>
          <t>28.11.2023</t>
        </is>
      </c>
      <c r="D5642" t="inlineStr">
        <is>
          <t>23:30</t>
        </is>
      </c>
      <c r="E5642" s="4" t="inlineStr">
        <is>
          <t>28.11.2023</t>
        </is>
      </c>
      <c r="F5642" t="inlineStr">
        <is>
          <t>18:50</t>
        </is>
      </c>
      <c r="G5642" s="5" t="n">
        <v>4.66667</v>
      </c>
      <c r="H5642" t="inlineStr">
        <is>
          <t>Inbound</t>
        </is>
      </c>
      <c r="I5642" s="6" t="n">
        <v>0</v>
      </c>
      <c r="J5642" s="6" t="n">
        <v>0</v>
      </c>
      <c r="K5642" s="6" t="n">
        <v>1</v>
      </c>
      <c r="L5642" s="6">
        <f>I5642+J5642+K5642</f>
        <v/>
      </c>
      <c r="M5642" s="6" t="n">
        <v>0</v>
      </c>
      <c r="P5642" t="inlineStr">
        <is>
          <t>Ja</t>
        </is>
      </c>
      <c r="T5642" t="inlineStr">
        <is>
          <t>AYT</t>
        </is>
      </c>
      <c r="U5642">
        <f>VLOOKUP(T5642,Destinations!$A$2:$C$550,2,0)</f>
        <v/>
      </c>
      <c r="V5642" t="inlineStr">
        <is>
          <t>WCHS</t>
        </is>
      </c>
      <c r="W5642">
        <f>VLOOKUP(V5642,'WCH Kat'!$A$1:$B$150,2,0)</f>
        <v/>
      </c>
    </row>
    <row r="5643">
      <c r="A5643" t="inlineStr">
        <is>
          <t xml:space="preserve">PC </t>
        </is>
      </c>
      <c r="B5643" t="inlineStr">
        <is>
          <t>PC 5013</t>
        </is>
      </c>
      <c r="C5643" s="4" t="inlineStr">
        <is>
          <t>28.11.2023</t>
        </is>
      </c>
      <c r="D5643" t="inlineStr">
        <is>
          <t>23:30</t>
        </is>
      </c>
      <c r="E5643" s="4" t="inlineStr">
        <is>
          <t>28.11.2023</t>
        </is>
      </c>
      <c r="F5643" t="inlineStr">
        <is>
          <t>18:50</t>
        </is>
      </c>
      <c r="G5643" s="5" t="n">
        <v>4.66667</v>
      </c>
      <c r="H5643" t="inlineStr">
        <is>
          <t>Inbound</t>
        </is>
      </c>
      <c r="I5643" s="6" t="n">
        <v>0</v>
      </c>
      <c r="J5643" s="6" t="n">
        <v>0</v>
      </c>
      <c r="K5643" s="6" t="n">
        <v>1</v>
      </c>
      <c r="L5643" s="6">
        <f>I5643+J5643+K5643</f>
        <v/>
      </c>
      <c r="M5643" s="6" t="n">
        <v>0</v>
      </c>
      <c r="P5643" t="inlineStr">
        <is>
          <t>Ja</t>
        </is>
      </c>
      <c r="T5643" t="inlineStr">
        <is>
          <t>AYT</t>
        </is>
      </c>
      <c r="U5643">
        <f>VLOOKUP(T5643,Destinations!$A$2:$C$550,2,0)</f>
        <v/>
      </c>
      <c r="V5643" t="inlineStr">
        <is>
          <t>WCHS</t>
        </is>
      </c>
      <c r="W5643">
        <f>VLOOKUP(V5643,'WCH Kat'!$A$1:$B$150,2,0)</f>
        <v/>
      </c>
    </row>
    <row r="5644">
      <c r="A5644" t="inlineStr">
        <is>
          <t xml:space="preserve">PC </t>
        </is>
      </c>
      <c r="B5644" t="inlineStr">
        <is>
          <t>PC 5013</t>
        </is>
      </c>
      <c r="C5644" s="4" t="inlineStr">
        <is>
          <t>28.11.2023</t>
        </is>
      </c>
      <c r="D5644" t="inlineStr">
        <is>
          <t>23:30</t>
        </is>
      </c>
      <c r="E5644" s="4" t="inlineStr">
        <is>
          <t>28.11.2023</t>
        </is>
      </c>
      <c r="F5644" t="inlineStr">
        <is>
          <t>18:50</t>
        </is>
      </c>
      <c r="G5644" s="5" t="n">
        <v>4.66667</v>
      </c>
      <c r="H5644" t="inlineStr">
        <is>
          <t>Inbound</t>
        </is>
      </c>
      <c r="I5644" s="6" t="n">
        <v>0</v>
      </c>
      <c r="J5644" s="6" t="n">
        <v>0</v>
      </c>
      <c r="K5644" s="6" t="n">
        <v>1</v>
      </c>
      <c r="L5644" s="6">
        <f>I5644+J5644+K5644</f>
        <v/>
      </c>
      <c r="M5644" s="6" t="n">
        <v>0</v>
      </c>
      <c r="P5644" t="inlineStr">
        <is>
          <t>Ja</t>
        </is>
      </c>
      <c r="T5644" t="inlineStr">
        <is>
          <t>AYT</t>
        </is>
      </c>
      <c r="U5644">
        <f>VLOOKUP(T5644,Destinations!$A$2:$C$550,2,0)</f>
        <v/>
      </c>
      <c r="V5644" t="inlineStr">
        <is>
          <t>taub</t>
        </is>
      </c>
      <c r="W5644">
        <f>VLOOKUP(V5644,'WCH Kat'!$A$1:$B$150,2,0)</f>
        <v/>
      </c>
    </row>
    <row r="5645">
      <c r="A5645" t="inlineStr">
        <is>
          <t xml:space="preserve">PC </t>
        </is>
      </c>
      <c r="B5645" t="inlineStr">
        <is>
          <t>PC 1013</t>
        </is>
      </c>
      <c r="C5645" s="4" t="inlineStr">
        <is>
          <t>28.11.2023</t>
        </is>
      </c>
      <c r="D5645" t="inlineStr">
        <is>
          <t>23:35</t>
        </is>
      </c>
      <c r="E5645" s="4" t="inlineStr">
        <is>
          <t>28.11.2023</t>
        </is>
      </c>
      <c r="F5645" t="inlineStr">
        <is>
          <t>20:21</t>
        </is>
      </c>
      <c r="G5645" s="5" t="n">
        <v>3.23333</v>
      </c>
      <c r="H5645" t="inlineStr">
        <is>
          <t>Inbound</t>
        </is>
      </c>
      <c r="I5645" s="6" t="n">
        <v>0</v>
      </c>
      <c r="J5645" s="6" t="n">
        <v>0</v>
      </c>
      <c r="K5645" s="6" t="n">
        <v>1</v>
      </c>
      <c r="L5645" s="6">
        <f>I5645+J5645+K5645</f>
        <v/>
      </c>
      <c r="M5645" s="6" t="n">
        <v>0</v>
      </c>
      <c r="P5645" t="inlineStr">
        <is>
          <t>Ja</t>
        </is>
      </c>
      <c r="T5645" t="inlineStr">
        <is>
          <t>Istanbul-Sabiha Gökcen</t>
        </is>
      </c>
      <c r="U5645">
        <f>VLOOKUP(T5645,Destinations!$A$2:$C$550,2,0)</f>
        <v/>
      </c>
      <c r="V5645" t="inlineStr">
        <is>
          <t>WCHS</t>
        </is>
      </c>
      <c r="W5645">
        <f>VLOOKUP(V5645,'WCH Kat'!$A$1:$B$150,2,0)</f>
        <v/>
      </c>
    </row>
    <row r="5646">
      <c r="A5646" t="inlineStr">
        <is>
          <t xml:space="preserve">PC </t>
        </is>
      </c>
      <c r="B5646" t="inlineStr">
        <is>
          <t>PC 1013</t>
        </is>
      </c>
      <c r="C5646" s="4" t="inlineStr">
        <is>
          <t>28.11.2023</t>
        </is>
      </c>
      <c r="D5646" t="inlineStr">
        <is>
          <t>23:35</t>
        </is>
      </c>
      <c r="E5646" s="4" t="inlineStr">
        <is>
          <t>28.11.2023</t>
        </is>
      </c>
      <c r="F5646" t="inlineStr">
        <is>
          <t>20:21</t>
        </is>
      </c>
      <c r="G5646" s="5" t="n">
        <v>3.23333</v>
      </c>
      <c r="H5646" t="inlineStr">
        <is>
          <t>Inbound</t>
        </is>
      </c>
      <c r="I5646" s="6" t="n">
        <v>0</v>
      </c>
      <c r="J5646" s="6" t="n">
        <v>0</v>
      </c>
      <c r="K5646" s="6" t="n">
        <v>1</v>
      </c>
      <c r="L5646" s="6">
        <f>I5646+J5646+K5646</f>
        <v/>
      </c>
      <c r="M5646" s="6" t="n">
        <v>0</v>
      </c>
      <c r="P5646" t="inlineStr">
        <is>
          <t>Ja</t>
        </is>
      </c>
      <c r="T5646" t="inlineStr">
        <is>
          <t>Istanbul-Sabiha Gökcen</t>
        </is>
      </c>
      <c r="U5646">
        <f>VLOOKUP(T5646,Destinations!$A$2:$C$550,2,0)</f>
        <v/>
      </c>
      <c r="V5646" t="inlineStr">
        <is>
          <t>WCHS</t>
        </is>
      </c>
      <c r="W5646">
        <f>VLOOKUP(V5646,'WCH Kat'!$A$1:$B$150,2,0)</f>
        <v/>
      </c>
    </row>
    <row r="5647">
      <c r="A5647" t="inlineStr">
        <is>
          <t xml:space="preserve">PC </t>
        </is>
      </c>
      <c r="B5647" t="inlineStr">
        <is>
          <t>PC 1013</t>
        </is>
      </c>
      <c r="C5647" s="4" t="inlineStr">
        <is>
          <t>28.11.2023</t>
        </is>
      </c>
      <c r="D5647" t="inlineStr">
        <is>
          <t>23:35</t>
        </is>
      </c>
      <c r="E5647" s="4" t="inlineStr">
        <is>
          <t>28.11.2023</t>
        </is>
      </c>
      <c r="F5647" t="inlineStr">
        <is>
          <t>20:21</t>
        </is>
      </c>
      <c r="G5647" s="5" t="n">
        <v>3.23333</v>
      </c>
      <c r="H5647" t="inlineStr">
        <is>
          <t>Inbound</t>
        </is>
      </c>
      <c r="I5647" s="6" t="n">
        <v>0</v>
      </c>
      <c r="J5647" s="6" t="n">
        <v>0</v>
      </c>
      <c r="K5647" s="6" t="n">
        <v>1</v>
      </c>
      <c r="L5647" s="6">
        <f>I5647+J5647+K5647</f>
        <v/>
      </c>
      <c r="M5647" s="6" t="n">
        <v>0</v>
      </c>
      <c r="P5647" t="inlineStr">
        <is>
          <t>Ja</t>
        </is>
      </c>
      <c r="T5647" t="inlineStr">
        <is>
          <t>Istanbul-Sabiha Gökcen</t>
        </is>
      </c>
      <c r="U5647">
        <f>VLOOKUP(T5647,Destinations!$A$2:$C$550,2,0)</f>
        <v/>
      </c>
      <c r="V5647" t="inlineStr">
        <is>
          <t>WCHS</t>
        </is>
      </c>
      <c r="W5647">
        <f>VLOOKUP(V5647,'WCH Kat'!$A$1:$B$150,2,0)</f>
        <v/>
      </c>
    </row>
    <row r="5648">
      <c r="A5648" t="inlineStr">
        <is>
          <t xml:space="preserve">PC </t>
        </is>
      </c>
      <c r="B5648" t="inlineStr">
        <is>
          <t>PC 1013</t>
        </is>
      </c>
      <c r="C5648" s="4" t="inlineStr">
        <is>
          <t>28.11.2023</t>
        </is>
      </c>
      <c r="D5648" t="inlineStr">
        <is>
          <t>23:35</t>
        </is>
      </c>
      <c r="E5648" s="4" t="inlineStr">
        <is>
          <t>28.11.2023</t>
        </is>
      </c>
      <c r="F5648" t="inlineStr">
        <is>
          <t>20:21</t>
        </is>
      </c>
      <c r="G5648" s="5" t="n">
        <v>3.23333</v>
      </c>
      <c r="H5648" t="inlineStr">
        <is>
          <t>Inbound</t>
        </is>
      </c>
      <c r="I5648" s="6" t="n">
        <v>0</v>
      </c>
      <c r="J5648" s="6" t="n">
        <v>0</v>
      </c>
      <c r="K5648" s="6" t="n">
        <v>1</v>
      </c>
      <c r="L5648" s="6">
        <f>I5648+J5648+K5648</f>
        <v/>
      </c>
      <c r="M5648" s="6" t="n">
        <v>0</v>
      </c>
      <c r="P5648" t="inlineStr">
        <is>
          <t>Ja</t>
        </is>
      </c>
      <c r="T5648" t="inlineStr">
        <is>
          <t>Istanbul-Sabiha Gökcen</t>
        </is>
      </c>
      <c r="U5648">
        <f>VLOOKUP(T5648,Destinations!$A$2:$C$550,2,0)</f>
        <v/>
      </c>
      <c r="V5648" t="inlineStr">
        <is>
          <t>WCHS</t>
        </is>
      </c>
      <c r="W5648">
        <f>VLOOKUP(V5648,'WCH Kat'!$A$1:$B$150,2,0)</f>
        <v/>
      </c>
    </row>
    <row r="5649">
      <c r="A5649" t="inlineStr">
        <is>
          <t xml:space="preserve">PC </t>
        </is>
      </c>
      <c r="B5649" t="inlineStr">
        <is>
          <t>PC 1013</t>
        </is>
      </c>
      <c r="C5649" s="4" t="inlineStr">
        <is>
          <t>28.11.2023</t>
        </is>
      </c>
      <c r="D5649" t="inlineStr">
        <is>
          <t>23:35</t>
        </is>
      </c>
      <c r="E5649" s="4" t="inlineStr">
        <is>
          <t>26.11.2023</t>
        </is>
      </c>
      <c r="F5649" t="inlineStr">
        <is>
          <t>20:05</t>
        </is>
      </c>
      <c r="G5649" s="5" t="n">
        <v>51.5</v>
      </c>
      <c r="H5649" t="inlineStr">
        <is>
          <t>Inbound</t>
        </is>
      </c>
      <c r="I5649" s="6" t="n">
        <v>0</v>
      </c>
      <c r="J5649" s="6" t="n">
        <v>0</v>
      </c>
      <c r="K5649" s="6" t="n">
        <v>0</v>
      </c>
      <c r="L5649" s="6">
        <f>I5649+J5649+K5649</f>
        <v/>
      </c>
      <c r="M5649" s="6" t="n">
        <v>1</v>
      </c>
      <c r="P5649" t="inlineStr">
        <is>
          <t>Ja</t>
        </is>
      </c>
      <c r="T5649" t="inlineStr">
        <is>
          <t>Istanbul-Sabiha Gökcen</t>
        </is>
      </c>
      <c r="U5649">
        <f>VLOOKUP(T5649,Destinations!$A$2:$C$550,2,0)</f>
        <v/>
      </c>
      <c r="V5649" t="inlineStr">
        <is>
          <t>WCHS</t>
        </is>
      </c>
      <c r="W5649">
        <f>VLOOKUP(V5649,'WCH Kat'!$A$1:$B$150,2,0)</f>
        <v/>
      </c>
    </row>
    <row r="5650">
      <c r="A5650" t="inlineStr">
        <is>
          <t xml:space="preserve">PC </t>
        </is>
      </c>
      <c r="B5650" t="inlineStr">
        <is>
          <t>PC 1013</t>
        </is>
      </c>
      <c r="C5650" s="4" t="inlineStr">
        <is>
          <t>28.11.2023</t>
        </is>
      </c>
      <c r="D5650" t="inlineStr">
        <is>
          <t>23:35</t>
        </is>
      </c>
      <c r="E5650" s="4" t="inlineStr">
        <is>
          <t>26.11.2023</t>
        </is>
      </c>
      <c r="F5650" t="inlineStr">
        <is>
          <t>20:05</t>
        </is>
      </c>
      <c r="G5650" s="5" t="n">
        <v>51.5</v>
      </c>
      <c r="H5650" t="inlineStr">
        <is>
          <t>Inbound</t>
        </is>
      </c>
      <c r="I5650" s="6" t="n">
        <v>0</v>
      </c>
      <c r="J5650" s="6" t="n">
        <v>0</v>
      </c>
      <c r="K5650" s="6" t="n">
        <v>0</v>
      </c>
      <c r="L5650" s="6">
        <f>I5650+J5650+K5650</f>
        <v/>
      </c>
      <c r="M5650" s="6" t="n">
        <v>1</v>
      </c>
      <c r="P5650" t="inlineStr">
        <is>
          <t>Ja</t>
        </is>
      </c>
      <c r="T5650" t="inlineStr">
        <is>
          <t>Istanbul-Sabiha Gökcen</t>
        </is>
      </c>
      <c r="U5650">
        <f>VLOOKUP(T5650,Destinations!$A$2:$C$550,2,0)</f>
        <v/>
      </c>
      <c r="V5650" t="inlineStr">
        <is>
          <t>WCHS</t>
        </is>
      </c>
      <c r="W5650">
        <f>VLOOKUP(V5650,'WCH Kat'!$A$1:$B$150,2,0)</f>
        <v/>
      </c>
    </row>
    <row r="5651">
      <c r="A5651" t="inlineStr">
        <is>
          <t xml:space="preserve">PC </t>
        </is>
      </c>
      <c r="B5651" t="inlineStr">
        <is>
          <t>PC 1013</t>
        </is>
      </c>
      <c r="C5651" s="4" t="inlineStr">
        <is>
          <t>28.11.2023</t>
        </is>
      </c>
      <c r="D5651" t="inlineStr">
        <is>
          <t>23:50</t>
        </is>
      </c>
      <c r="E5651" s="4" t="inlineStr">
        <is>
          <t>26.11.2023</t>
        </is>
      </c>
      <c r="F5651" t="inlineStr">
        <is>
          <t>20:05</t>
        </is>
      </c>
      <c r="G5651" s="5" t="n">
        <v>51.75</v>
      </c>
      <c r="H5651" t="inlineStr">
        <is>
          <t>Inbound</t>
        </is>
      </c>
      <c r="I5651" s="6" t="n">
        <v>0</v>
      </c>
      <c r="J5651" s="6" t="n">
        <v>0</v>
      </c>
      <c r="K5651" s="6" t="n">
        <v>0</v>
      </c>
      <c r="L5651" s="6">
        <f>I5651+J5651+K5651</f>
        <v/>
      </c>
      <c r="M5651" s="6" t="n">
        <v>1</v>
      </c>
      <c r="N5651" t="inlineStr">
        <is>
          <t>Ja</t>
        </is>
      </c>
      <c r="T5651" t="inlineStr">
        <is>
          <t>Istanbul-Sabiha Gökcen</t>
        </is>
      </c>
      <c r="U5651">
        <f>VLOOKUP(T5651,Destinations!$A$2:$C$550,2,0)</f>
        <v/>
      </c>
      <c r="V5651" t="inlineStr">
        <is>
          <t>WCHS</t>
        </is>
      </c>
      <c r="W5651">
        <f>VLOOKUP(V5651,'WCH Kat'!$A$1:$B$150,2,0)</f>
        <v/>
      </c>
    </row>
    <row r="5652">
      <c r="A5652" t="inlineStr">
        <is>
          <t xml:space="preserve">TK </t>
        </is>
      </c>
      <c r="B5652" t="inlineStr">
        <is>
          <t>TK 7872</t>
        </is>
      </c>
      <c r="C5652" s="4" t="inlineStr">
        <is>
          <t>29.11.2023</t>
        </is>
      </c>
      <c r="D5652" t="inlineStr">
        <is>
          <t>00:45</t>
        </is>
      </c>
      <c r="E5652" s="4" t="inlineStr">
        <is>
          <t>26.11.2023</t>
        </is>
      </c>
      <c r="F5652" t="inlineStr">
        <is>
          <t>21:15</t>
        </is>
      </c>
      <c r="G5652" s="5" t="n">
        <v>51.5</v>
      </c>
      <c r="H5652" t="inlineStr">
        <is>
          <t>Inbound</t>
        </is>
      </c>
      <c r="I5652" s="6" t="n">
        <v>0</v>
      </c>
      <c r="J5652" s="6" t="n">
        <v>0</v>
      </c>
      <c r="K5652" s="6" t="n">
        <v>0</v>
      </c>
      <c r="L5652" s="6">
        <f>I5652+J5652+K5652</f>
        <v/>
      </c>
      <c r="M5652" s="6" t="n">
        <v>1</v>
      </c>
      <c r="P5652" t="inlineStr">
        <is>
          <t>Ja</t>
        </is>
      </c>
      <c r="T5652" t="inlineStr">
        <is>
          <t>SAW</t>
        </is>
      </c>
      <c r="U5652">
        <f>VLOOKUP(T5652,Destinations!$A$2:$C$550,2,0)</f>
        <v/>
      </c>
      <c r="V5652" t="inlineStr">
        <is>
          <t>WCHR</t>
        </is>
      </c>
      <c r="W5652">
        <f>VLOOKUP(V5652,'WCH Kat'!$A$1:$B$150,2,0)</f>
        <v/>
      </c>
    </row>
    <row r="5653">
      <c r="A5653" t="inlineStr">
        <is>
          <t xml:space="preserve">TK </t>
        </is>
      </c>
      <c r="B5653" t="inlineStr">
        <is>
          <t>TK 7872</t>
        </is>
      </c>
      <c r="C5653" s="4" t="inlineStr">
        <is>
          <t>29.11.2023</t>
        </is>
      </c>
      <c r="D5653" t="inlineStr">
        <is>
          <t>00:45</t>
        </is>
      </c>
      <c r="E5653" s="4" t="inlineStr">
        <is>
          <t>26.11.2023</t>
        </is>
      </c>
      <c r="F5653" t="inlineStr">
        <is>
          <t>21:15</t>
        </is>
      </c>
      <c r="G5653" s="5" t="n">
        <v>51.5</v>
      </c>
      <c r="H5653" t="inlineStr">
        <is>
          <t>Inbound</t>
        </is>
      </c>
      <c r="I5653" s="6" t="n">
        <v>0</v>
      </c>
      <c r="J5653" s="6" t="n">
        <v>0</v>
      </c>
      <c r="K5653" s="6" t="n">
        <v>0</v>
      </c>
      <c r="L5653" s="6">
        <f>I5653+J5653+K5653</f>
        <v/>
      </c>
      <c r="M5653" s="6" t="n">
        <v>1</v>
      </c>
      <c r="P5653" t="inlineStr">
        <is>
          <t>Ja</t>
        </is>
      </c>
      <c r="T5653" t="inlineStr">
        <is>
          <t>SAW</t>
        </is>
      </c>
      <c r="U5653">
        <f>VLOOKUP(T5653,Destinations!$A$2:$C$550,2,0)</f>
        <v/>
      </c>
      <c r="V5653" t="inlineStr">
        <is>
          <t>WCHR</t>
        </is>
      </c>
      <c r="W5653">
        <f>VLOOKUP(V5653,'WCH Kat'!$A$1:$B$150,2,0)</f>
        <v/>
      </c>
    </row>
    <row r="5654">
      <c r="A5654" t="inlineStr">
        <is>
          <t xml:space="preserve">TK </t>
        </is>
      </c>
      <c r="B5654" t="inlineStr">
        <is>
          <t>TK 7872</t>
        </is>
      </c>
      <c r="C5654" s="4" t="inlineStr">
        <is>
          <t>29.11.2023</t>
        </is>
      </c>
      <c r="D5654" t="inlineStr">
        <is>
          <t>00:45</t>
        </is>
      </c>
      <c r="E5654" s="4" t="inlineStr">
        <is>
          <t>26.11.2023</t>
        </is>
      </c>
      <c r="F5654" t="inlineStr">
        <is>
          <t>21:15</t>
        </is>
      </c>
      <c r="G5654" s="5" t="n">
        <v>51.5</v>
      </c>
      <c r="H5654" t="inlineStr">
        <is>
          <t>Inbound</t>
        </is>
      </c>
      <c r="I5654" s="6" t="n">
        <v>0</v>
      </c>
      <c r="J5654" s="6" t="n">
        <v>0</v>
      </c>
      <c r="K5654" s="6" t="n">
        <v>0</v>
      </c>
      <c r="L5654" s="6">
        <f>I5654+J5654+K5654</f>
        <v/>
      </c>
      <c r="M5654" s="6" t="n">
        <v>1</v>
      </c>
      <c r="P5654" t="inlineStr">
        <is>
          <t>Ja</t>
        </is>
      </c>
      <c r="T5654" t="inlineStr">
        <is>
          <t>SAW</t>
        </is>
      </c>
      <c r="U5654">
        <f>VLOOKUP(T5654,Destinations!$A$2:$C$550,2,0)</f>
        <v/>
      </c>
      <c r="V5654" t="inlineStr">
        <is>
          <t>WCHR,DEAF</t>
        </is>
      </c>
      <c r="W5654">
        <f>VLOOKUP(V5654,'WCH Kat'!$A$1:$B$150,2,0)</f>
        <v/>
      </c>
    </row>
    <row r="5655">
      <c r="A5655" t="inlineStr">
        <is>
          <t xml:space="preserve">TK </t>
        </is>
      </c>
      <c r="B5655" t="inlineStr">
        <is>
          <t>TK 7872</t>
        </is>
      </c>
      <c r="C5655" s="4" t="inlineStr">
        <is>
          <t>29.11.2023</t>
        </is>
      </c>
      <c r="D5655" t="inlineStr">
        <is>
          <t>00:45</t>
        </is>
      </c>
      <c r="E5655" s="4" t="inlineStr">
        <is>
          <t>26.11.2023</t>
        </is>
      </c>
      <c r="F5655" t="inlineStr">
        <is>
          <t>21:15</t>
        </is>
      </c>
      <c r="G5655" s="5" t="n">
        <v>51.5</v>
      </c>
      <c r="H5655" t="inlineStr">
        <is>
          <t>Inbound</t>
        </is>
      </c>
      <c r="I5655" s="6" t="n">
        <v>0</v>
      </c>
      <c r="J5655" s="6" t="n">
        <v>0</v>
      </c>
      <c r="K5655" s="6" t="n">
        <v>0</v>
      </c>
      <c r="L5655" s="6">
        <f>I5655+J5655+K5655</f>
        <v/>
      </c>
      <c r="M5655" s="6" t="n">
        <v>1</v>
      </c>
      <c r="P5655" t="inlineStr">
        <is>
          <t>Ja</t>
        </is>
      </c>
      <c r="T5655" t="inlineStr">
        <is>
          <t>SAW</t>
        </is>
      </c>
      <c r="U5655">
        <f>VLOOKUP(T5655,Destinations!$A$2:$C$550,2,0)</f>
        <v/>
      </c>
      <c r="V5655" t="inlineStr">
        <is>
          <t>WCHS</t>
        </is>
      </c>
      <c r="W5655">
        <f>VLOOKUP(V5655,'WCH Kat'!$A$1:$B$150,2,0)</f>
        <v/>
      </c>
    </row>
    <row r="5656">
      <c r="A5656" t="inlineStr">
        <is>
          <t xml:space="preserve">TK </t>
        </is>
      </c>
      <c r="B5656" t="inlineStr">
        <is>
          <t>TK 7872</t>
        </is>
      </c>
      <c r="C5656" s="4" t="inlineStr">
        <is>
          <t>29.11.2023</t>
        </is>
      </c>
      <c r="D5656" t="inlineStr">
        <is>
          <t>00:45</t>
        </is>
      </c>
      <c r="E5656" s="4" t="inlineStr">
        <is>
          <t>26.11.2023</t>
        </is>
      </c>
      <c r="F5656" t="inlineStr">
        <is>
          <t>21:15</t>
        </is>
      </c>
      <c r="G5656" s="5" t="n">
        <v>51.5</v>
      </c>
      <c r="H5656" t="inlineStr">
        <is>
          <t>Inbound</t>
        </is>
      </c>
      <c r="I5656" s="6" t="n">
        <v>0</v>
      </c>
      <c r="J5656" s="6" t="n">
        <v>0</v>
      </c>
      <c r="K5656" s="6" t="n">
        <v>0</v>
      </c>
      <c r="L5656" s="6">
        <f>I5656+J5656+K5656</f>
        <v/>
      </c>
      <c r="M5656" s="6" t="n">
        <v>1</v>
      </c>
      <c r="P5656" t="inlineStr">
        <is>
          <t>Ja</t>
        </is>
      </c>
      <c r="T5656" t="inlineStr">
        <is>
          <t>SAW</t>
        </is>
      </c>
      <c r="U5656">
        <f>VLOOKUP(T5656,Destinations!$A$2:$C$550,2,0)</f>
        <v/>
      </c>
      <c r="V5656" t="inlineStr">
        <is>
          <t>WCHR</t>
        </is>
      </c>
      <c r="W5656">
        <f>VLOOKUP(V5656,'WCH Kat'!$A$1:$B$150,2,0)</f>
        <v/>
      </c>
    </row>
    <row r="5657">
      <c r="A5657" t="inlineStr">
        <is>
          <t xml:space="preserve">TK </t>
        </is>
      </c>
      <c r="B5657" t="inlineStr">
        <is>
          <t>TK 7872</t>
        </is>
      </c>
      <c r="C5657" s="4" t="inlineStr">
        <is>
          <t>29.11.2023</t>
        </is>
      </c>
      <c r="D5657" t="inlineStr">
        <is>
          <t>00:45</t>
        </is>
      </c>
      <c r="E5657" s="4" t="inlineStr">
        <is>
          <t>26.11.2023</t>
        </is>
      </c>
      <c r="F5657" t="inlineStr">
        <is>
          <t>21:15</t>
        </is>
      </c>
      <c r="G5657" s="5" t="n">
        <v>51.5</v>
      </c>
      <c r="H5657" t="inlineStr">
        <is>
          <t>Inbound</t>
        </is>
      </c>
      <c r="I5657" s="6" t="n">
        <v>0</v>
      </c>
      <c r="J5657" s="6" t="n">
        <v>0</v>
      </c>
      <c r="K5657" s="6" t="n">
        <v>0</v>
      </c>
      <c r="L5657" s="6">
        <f>I5657+J5657+K5657</f>
        <v/>
      </c>
      <c r="M5657" s="6" t="n">
        <v>1</v>
      </c>
      <c r="P5657" t="inlineStr">
        <is>
          <t>Ja</t>
        </is>
      </c>
      <c r="T5657" t="inlineStr">
        <is>
          <t>SAW</t>
        </is>
      </c>
      <c r="U5657">
        <f>VLOOKUP(T5657,Destinations!$A$2:$C$550,2,0)</f>
        <v/>
      </c>
      <c r="V5657" t="inlineStr">
        <is>
          <t>WCHR</t>
        </is>
      </c>
      <c r="W5657">
        <f>VLOOKUP(V5657,'WCH Kat'!$A$1:$B$150,2,0)</f>
        <v/>
      </c>
    </row>
    <row r="5658">
      <c r="A5658" t="inlineStr">
        <is>
          <t xml:space="preserve">TK </t>
        </is>
      </c>
      <c r="B5658" t="inlineStr">
        <is>
          <t>TK 7872</t>
        </is>
      </c>
      <c r="C5658" s="4" t="inlineStr">
        <is>
          <t>29.11.2023</t>
        </is>
      </c>
      <c r="D5658" t="inlineStr">
        <is>
          <t>00:45</t>
        </is>
      </c>
      <c r="E5658" s="4" t="inlineStr">
        <is>
          <t>26.11.2023</t>
        </is>
      </c>
      <c r="F5658" t="inlineStr">
        <is>
          <t>21:15</t>
        </is>
      </c>
      <c r="G5658" s="5" t="n">
        <v>51.5</v>
      </c>
      <c r="H5658" t="inlineStr">
        <is>
          <t>Inbound</t>
        </is>
      </c>
      <c r="I5658" s="6" t="n">
        <v>0</v>
      </c>
      <c r="J5658" s="6" t="n">
        <v>0</v>
      </c>
      <c r="K5658" s="6" t="n">
        <v>0</v>
      </c>
      <c r="L5658" s="6">
        <f>I5658+J5658+K5658</f>
        <v/>
      </c>
      <c r="M5658" s="6" t="n">
        <v>1</v>
      </c>
      <c r="P5658" t="inlineStr">
        <is>
          <t>Ja</t>
        </is>
      </c>
      <c r="T5658" t="inlineStr">
        <is>
          <t>SAW</t>
        </is>
      </c>
      <c r="U5658">
        <f>VLOOKUP(T5658,Destinations!$A$2:$C$550,2,0)</f>
        <v/>
      </c>
      <c r="V5658" t="inlineStr">
        <is>
          <t>WCHR</t>
        </is>
      </c>
      <c r="W5658">
        <f>VLOOKUP(V5658,'WCH Kat'!$A$1:$B$150,2,0)</f>
        <v/>
      </c>
    </row>
    <row r="5659">
      <c r="A5659" t="inlineStr">
        <is>
          <t xml:space="preserve">FH </t>
        </is>
      </c>
      <c r="B5659" t="inlineStr">
        <is>
          <t>FH 1365</t>
        </is>
      </c>
      <c r="C5659" s="4" t="inlineStr">
        <is>
          <t>29.11.2023</t>
        </is>
      </c>
      <c r="D5659" t="inlineStr">
        <is>
          <t>01:30</t>
        </is>
      </c>
      <c r="E5659" s="4" t="inlineStr">
        <is>
          <t>28.11.2023</t>
        </is>
      </c>
      <c r="F5659" t="inlineStr">
        <is>
          <t>22:13</t>
        </is>
      </c>
      <c r="G5659" s="5" t="n">
        <v>3.28333</v>
      </c>
      <c r="H5659" t="inlineStr">
        <is>
          <t>Inbound</t>
        </is>
      </c>
      <c r="I5659" s="6" t="n">
        <v>0</v>
      </c>
      <c r="J5659" s="6" t="n">
        <v>0</v>
      </c>
      <c r="K5659" s="6" t="n">
        <v>1</v>
      </c>
      <c r="L5659" s="6">
        <f>I5659+J5659+K5659</f>
        <v/>
      </c>
      <c r="M5659" s="6" t="n">
        <v>0</v>
      </c>
      <c r="P5659" t="inlineStr">
        <is>
          <t>Ja</t>
        </is>
      </c>
      <c r="T5659" t="inlineStr">
        <is>
          <t>Antalya</t>
        </is>
      </c>
      <c r="U5659">
        <f>VLOOKUP(T5659,Destinations!$A$2:$C$550,2,0)</f>
        <v/>
      </c>
      <c r="V5659" t="inlineStr">
        <is>
          <t>taub</t>
        </is>
      </c>
      <c r="W5659">
        <f>VLOOKUP(V5659,'WCH Kat'!$A$1:$B$150,2,0)</f>
        <v/>
      </c>
    </row>
    <row r="5660">
      <c r="A5660" t="inlineStr">
        <is>
          <t xml:space="preserve">FH </t>
        </is>
      </c>
      <c r="B5660" t="inlineStr">
        <is>
          <t>FH 1366</t>
        </is>
      </c>
      <c r="C5660" s="4" t="inlineStr">
        <is>
          <t>29.11.2023</t>
        </is>
      </c>
      <c r="D5660" t="inlineStr">
        <is>
          <t>02:50</t>
        </is>
      </c>
      <c r="E5660" s="4" t="inlineStr">
        <is>
          <t>28.11.2023</t>
        </is>
      </c>
      <c r="F5660" t="inlineStr">
        <is>
          <t>23:59</t>
        </is>
      </c>
      <c r="G5660" s="5" t="n">
        <v>2.85</v>
      </c>
      <c r="H5660" t="inlineStr">
        <is>
          <t>Outbound</t>
        </is>
      </c>
      <c r="I5660" s="6" t="n">
        <v>0</v>
      </c>
      <c r="J5660" s="6" t="n">
        <v>1</v>
      </c>
      <c r="K5660" s="6" t="n">
        <v>0</v>
      </c>
      <c r="L5660" s="6">
        <f>I5660+J5660+K5660</f>
        <v/>
      </c>
      <c r="M5660" s="6" t="n">
        <v>0</v>
      </c>
      <c r="R5660" t="inlineStr">
        <is>
          <t>Ja</t>
        </is>
      </c>
      <c r="T5660" t="inlineStr">
        <is>
          <t>Antalya</t>
        </is>
      </c>
      <c r="U5660">
        <f>VLOOKUP(T5660,Destinations!$A$2:$C$550,2,0)</f>
        <v/>
      </c>
      <c r="V5660" t="inlineStr">
        <is>
          <t>WCHS</t>
        </is>
      </c>
      <c r="W5660">
        <f>VLOOKUP(V5660,'WCH Kat'!$A$1:$B$150,2,0)</f>
        <v/>
      </c>
    </row>
    <row r="5661">
      <c r="A5661" t="inlineStr">
        <is>
          <t xml:space="preserve">FR </t>
        </is>
      </c>
      <c r="B5661" t="inlineStr">
        <is>
          <t>FR 4452</t>
        </is>
      </c>
      <c r="C5661" s="4" t="inlineStr">
        <is>
          <t>29.11.2023</t>
        </is>
      </c>
      <c r="D5661" t="inlineStr">
        <is>
          <t>06:05</t>
        </is>
      </c>
      <c r="E5661" s="4" t="inlineStr">
        <is>
          <t>29.11.2023</t>
        </is>
      </c>
      <c r="F5661" t="inlineStr">
        <is>
          <t>04:29</t>
        </is>
      </c>
      <c r="G5661" s="5" t="n">
        <v>1.6</v>
      </c>
      <c r="H5661" t="inlineStr">
        <is>
          <t>Outbound</t>
        </is>
      </c>
      <c r="I5661" s="6" t="n">
        <v>0</v>
      </c>
      <c r="J5661" s="6" t="n">
        <v>1</v>
      </c>
      <c r="K5661" s="6" t="n">
        <v>0</v>
      </c>
      <c r="L5661" s="6">
        <f>I5661+J5661+K5661</f>
        <v/>
      </c>
      <c r="M5661" s="6" t="n">
        <v>0</v>
      </c>
      <c r="Q5661" t="inlineStr">
        <is>
          <t>Ja</t>
        </is>
      </c>
      <c r="T5661" t="inlineStr">
        <is>
          <t>Sofia</t>
        </is>
      </c>
      <c r="U5661">
        <f>VLOOKUP(T5661,Destinations!$A$2:$C$550,2,0)</f>
        <v/>
      </c>
      <c r="V5661" t="inlineStr">
        <is>
          <t>WCHR</t>
        </is>
      </c>
      <c r="W5661">
        <f>VLOOKUP(V5661,'WCH Kat'!$A$1:$B$150,2,0)</f>
        <v/>
      </c>
    </row>
    <row r="5662">
      <c r="A5662" t="inlineStr">
        <is>
          <t xml:space="preserve">FR </t>
        </is>
      </c>
      <c r="B5662" t="inlineStr">
        <is>
          <t>FR 2040</t>
        </is>
      </c>
      <c r="C5662" s="4" t="inlineStr">
        <is>
          <t>29.11.2023</t>
        </is>
      </c>
      <c r="D5662" t="inlineStr">
        <is>
          <t>06:30</t>
        </is>
      </c>
      <c r="E5662" s="4" t="inlineStr">
        <is>
          <t>29.11.2023</t>
        </is>
      </c>
      <c r="F5662" t="inlineStr">
        <is>
          <t>04:30</t>
        </is>
      </c>
      <c r="G5662" s="5" t="n">
        <v>2</v>
      </c>
      <c r="H5662" t="inlineStr">
        <is>
          <t>Outbound</t>
        </is>
      </c>
      <c r="I5662" s="6" t="n">
        <v>0</v>
      </c>
      <c r="J5662" s="6" t="n">
        <v>1</v>
      </c>
      <c r="K5662" s="6" t="n">
        <v>0</v>
      </c>
      <c r="L5662" s="6">
        <f>I5662+J5662+K5662</f>
        <v/>
      </c>
      <c r="M5662" s="6" t="n">
        <v>0</v>
      </c>
      <c r="Q5662" t="inlineStr">
        <is>
          <t>Ja</t>
        </is>
      </c>
      <c r="T5662" t="inlineStr">
        <is>
          <t>Agadir</t>
        </is>
      </c>
      <c r="U5662">
        <f>VLOOKUP(T5662,Destinations!$A$2:$C$550,2,0)</f>
        <v/>
      </c>
      <c r="V5662" t="inlineStr">
        <is>
          <t>WCHR</t>
        </is>
      </c>
      <c r="W5662">
        <f>VLOOKUP(V5662,'WCH Kat'!$A$1:$B$150,2,0)</f>
        <v/>
      </c>
    </row>
    <row r="5663">
      <c r="A5663" t="inlineStr">
        <is>
          <t xml:space="preserve">EW </t>
        </is>
      </c>
      <c r="B5663" t="inlineStr">
        <is>
          <t>EW  268</t>
        </is>
      </c>
      <c r="C5663" s="4" t="inlineStr">
        <is>
          <t>29.11.2023</t>
        </is>
      </c>
      <c r="D5663" t="inlineStr">
        <is>
          <t>06:35</t>
        </is>
      </c>
      <c r="E5663" s="4" t="inlineStr">
        <is>
          <t>27.11.2023</t>
        </is>
      </c>
      <c r="F5663" t="inlineStr">
        <is>
          <t>17:40</t>
        </is>
      </c>
      <c r="G5663" s="5" t="n">
        <v>36.91667</v>
      </c>
      <c r="H5663" t="inlineStr">
        <is>
          <t>Outbound</t>
        </is>
      </c>
      <c r="I5663" s="6" t="n">
        <v>0</v>
      </c>
      <c r="J5663" s="6" t="n">
        <v>0</v>
      </c>
      <c r="K5663" s="6" t="n">
        <v>0</v>
      </c>
      <c r="L5663" s="6">
        <f>I5663+J5663+K5663</f>
        <v/>
      </c>
      <c r="M5663" s="6" t="n">
        <v>1</v>
      </c>
      <c r="P5663" t="inlineStr">
        <is>
          <t>Ja</t>
        </is>
      </c>
      <c r="T5663" t="inlineStr">
        <is>
          <t>LPA</t>
        </is>
      </c>
      <c r="U5663">
        <f>VLOOKUP(T5663,Destinations!$A$2:$C$550,2,0)</f>
        <v/>
      </c>
      <c r="V5663" t="inlineStr">
        <is>
          <t>WCHS</t>
        </is>
      </c>
      <c r="W5663">
        <f>VLOOKUP(V5663,'WCH Kat'!$A$1:$B$150,2,0)</f>
        <v/>
      </c>
    </row>
    <row r="5664">
      <c r="A5664" t="inlineStr">
        <is>
          <t xml:space="preserve">W4 </t>
        </is>
      </c>
      <c r="B5664" t="inlineStr">
        <is>
          <t>W4 3091</t>
        </is>
      </c>
      <c r="C5664" s="4" t="inlineStr">
        <is>
          <t>29.11.2023</t>
        </is>
      </c>
      <c r="D5664" t="inlineStr">
        <is>
          <t>07:22</t>
        </is>
      </c>
      <c r="E5664" s="4" t="inlineStr">
        <is>
          <t>27.11.2023</t>
        </is>
      </c>
      <c r="F5664" t="inlineStr">
        <is>
          <t>15:00</t>
        </is>
      </c>
      <c r="G5664" s="5" t="n">
        <v>40.36667</v>
      </c>
      <c r="H5664" t="inlineStr">
        <is>
          <t>Inbound</t>
        </is>
      </c>
      <c r="I5664" s="6" t="n">
        <v>0</v>
      </c>
      <c r="J5664" s="6" t="n">
        <v>0</v>
      </c>
      <c r="K5664" s="6" t="n">
        <v>0</v>
      </c>
      <c r="L5664" s="6">
        <f>I5664+J5664+K5664</f>
        <v/>
      </c>
      <c r="M5664" s="6" t="n">
        <v>1</v>
      </c>
      <c r="P5664" t="inlineStr">
        <is>
          <t>Ja</t>
        </is>
      </c>
      <c r="T5664" t="inlineStr">
        <is>
          <t>OTP</t>
        </is>
      </c>
      <c r="U5664">
        <f>VLOOKUP(T5664,Destinations!$A$2:$C$550,2,0)</f>
        <v/>
      </c>
      <c r="V5664" t="inlineStr">
        <is>
          <t>WCHS</t>
        </is>
      </c>
      <c r="W5664">
        <f>VLOOKUP(V5664,'WCH Kat'!$A$1:$B$150,2,0)</f>
        <v/>
      </c>
    </row>
    <row r="5665">
      <c r="A5665" t="inlineStr">
        <is>
          <t xml:space="preserve">XR </t>
        </is>
      </c>
      <c r="B5665" t="inlineStr">
        <is>
          <t>XR 1037</t>
        </is>
      </c>
      <c r="C5665" s="4" t="inlineStr">
        <is>
          <t>29.11.2023</t>
        </is>
      </c>
      <c r="D5665" t="inlineStr">
        <is>
          <t>08:00</t>
        </is>
      </c>
      <c r="E5665" s="4" t="inlineStr">
        <is>
          <t>27.11.2023</t>
        </is>
      </c>
      <c r="F5665" t="inlineStr">
        <is>
          <t>08:05</t>
        </is>
      </c>
      <c r="G5665" s="5" t="n">
        <v>47.91667</v>
      </c>
      <c r="H5665" t="inlineStr">
        <is>
          <t>Outbound</t>
        </is>
      </c>
      <c r="I5665" s="6" t="n">
        <v>0</v>
      </c>
      <c r="J5665" s="6" t="n">
        <v>0</v>
      </c>
      <c r="K5665" s="6" t="n">
        <v>0</v>
      </c>
      <c r="L5665" s="6">
        <f>I5665+J5665+K5665</f>
        <v/>
      </c>
      <c r="M5665" s="6" t="n">
        <v>1</v>
      </c>
      <c r="N5665" t="inlineStr">
        <is>
          <t>Ja</t>
        </is>
      </c>
      <c r="T5665" t="inlineStr">
        <is>
          <t>Fuerteventura</t>
        </is>
      </c>
      <c r="U5665">
        <f>VLOOKUP(T5665,Destinations!$A$2:$C$550,2,0)</f>
        <v/>
      </c>
      <c r="V5665" t="inlineStr">
        <is>
          <t>WCHS</t>
        </is>
      </c>
      <c r="W5665">
        <f>VLOOKUP(V5665,'WCH Kat'!$A$1:$B$150,2,0)</f>
        <v/>
      </c>
    </row>
    <row r="5666">
      <c r="A5666" t="inlineStr">
        <is>
          <t xml:space="preserve">XR </t>
        </is>
      </c>
      <c r="B5666" t="inlineStr">
        <is>
          <t>XR 1037</t>
        </is>
      </c>
      <c r="C5666" s="4" t="inlineStr">
        <is>
          <t>29.11.2023</t>
        </is>
      </c>
      <c r="D5666" t="inlineStr">
        <is>
          <t>08:00</t>
        </is>
      </c>
      <c r="E5666" s="4" t="inlineStr">
        <is>
          <t>27.11.2023</t>
        </is>
      </c>
      <c r="F5666" t="inlineStr">
        <is>
          <t>08:05</t>
        </is>
      </c>
      <c r="G5666" s="5" t="n">
        <v>47.91667</v>
      </c>
      <c r="H5666" t="inlineStr">
        <is>
          <t>Outbound</t>
        </is>
      </c>
      <c r="I5666" s="6" t="n">
        <v>0</v>
      </c>
      <c r="J5666" s="6" t="n">
        <v>0</v>
      </c>
      <c r="K5666" s="6" t="n">
        <v>0</v>
      </c>
      <c r="L5666" s="6">
        <f>I5666+J5666+K5666</f>
        <v/>
      </c>
      <c r="M5666" s="6" t="n">
        <v>1</v>
      </c>
      <c r="N5666" t="inlineStr">
        <is>
          <t>Ja</t>
        </is>
      </c>
      <c r="T5666" t="inlineStr">
        <is>
          <t>Fuerteventura</t>
        </is>
      </c>
      <c r="U5666">
        <f>VLOOKUP(T5666,Destinations!$A$2:$C$550,2,0)</f>
        <v/>
      </c>
      <c r="V5666" t="inlineStr">
        <is>
          <t>WCHS</t>
        </is>
      </c>
      <c r="W5666">
        <f>VLOOKUP(V5666,'WCH Kat'!$A$1:$B$150,2,0)</f>
        <v/>
      </c>
    </row>
    <row r="5667">
      <c r="A5667" t="inlineStr">
        <is>
          <t xml:space="preserve">XR </t>
        </is>
      </c>
      <c r="B5667" t="inlineStr">
        <is>
          <t>XR 1037</t>
        </is>
      </c>
      <c r="C5667" s="4" t="inlineStr">
        <is>
          <t>29.11.2023</t>
        </is>
      </c>
      <c r="D5667" t="inlineStr">
        <is>
          <t>08:00</t>
        </is>
      </c>
      <c r="E5667" s="4" t="inlineStr">
        <is>
          <t>27.11.2023</t>
        </is>
      </c>
      <c r="F5667" t="inlineStr">
        <is>
          <t>08:05</t>
        </is>
      </c>
      <c r="G5667" s="5" t="n">
        <v>47.91667</v>
      </c>
      <c r="H5667" t="inlineStr">
        <is>
          <t>Outbound</t>
        </is>
      </c>
      <c r="I5667" s="6" t="n">
        <v>0</v>
      </c>
      <c r="J5667" s="6" t="n">
        <v>0</v>
      </c>
      <c r="K5667" s="6" t="n">
        <v>0</v>
      </c>
      <c r="L5667" s="6">
        <f>I5667+J5667+K5667</f>
        <v/>
      </c>
      <c r="M5667" s="6" t="n">
        <v>1</v>
      </c>
      <c r="N5667" t="inlineStr">
        <is>
          <t>Ja</t>
        </is>
      </c>
      <c r="T5667" t="inlineStr">
        <is>
          <t>Fuerteventura</t>
        </is>
      </c>
      <c r="U5667">
        <f>VLOOKUP(T5667,Destinations!$A$2:$C$550,2,0)</f>
        <v/>
      </c>
      <c r="V5667" t="inlineStr">
        <is>
          <t>WCHS</t>
        </is>
      </c>
      <c r="W5667">
        <f>VLOOKUP(V5667,'WCH Kat'!$A$1:$B$150,2,0)</f>
        <v/>
      </c>
    </row>
    <row r="5668">
      <c r="A5668" t="inlineStr">
        <is>
          <t xml:space="preserve">W4 </t>
        </is>
      </c>
      <c r="B5668" t="inlineStr">
        <is>
          <t>W4 3092</t>
        </is>
      </c>
      <c r="C5668" s="4" t="inlineStr">
        <is>
          <t>29.11.2023</t>
        </is>
      </c>
      <c r="D5668" t="inlineStr">
        <is>
          <t>08:20</t>
        </is>
      </c>
      <c r="E5668" s="4" t="inlineStr">
        <is>
          <t>29.11.2023</t>
        </is>
      </c>
      <c r="F5668" t="inlineStr">
        <is>
          <t>07:15</t>
        </is>
      </c>
      <c r="G5668" s="5" t="n">
        <v>1.08333</v>
      </c>
      <c r="H5668" t="inlineStr">
        <is>
          <t>Outbound</t>
        </is>
      </c>
      <c r="I5668" s="6" t="n">
        <v>0</v>
      </c>
      <c r="J5668" s="6" t="n">
        <v>1</v>
      </c>
      <c r="K5668" s="6" t="n">
        <v>0</v>
      </c>
      <c r="L5668" s="6">
        <f>I5668+J5668+K5668</f>
        <v/>
      </c>
      <c r="M5668" s="6" t="n">
        <v>0</v>
      </c>
      <c r="Q5668" t="inlineStr">
        <is>
          <t>Ja</t>
        </is>
      </c>
      <c r="T5668" t="inlineStr">
        <is>
          <t>Bukarest</t>
        </is>
      </c>
      <c r="U5668">
        <f>VLOOKUP(T5668,Destinations!$A$2:$C$550,2,0)</f>
        <v/>
      </c>
      <c r="V5668" t="inlineStr">
        <is>
          <t>WCHR</t>
        </is>
      </c>
      <c r="W5668">
        <f>VLOOKUP(V5668,'WCH Kat'!$A$1:$B$150,2,0)</f>
        <v/>
      </c>
    </row>
    <row r="5669">
      <c r="A5669" t="inlineStr">
        <is>
          <t xml:space="preserve">OS </t>
        </is>
      </c>
      <c r="B5669" t="inlineStr">
        <is>
          <t>OS  191</t>
        </is>
      </c>
      <c r="C5669" s="4" t="inlineStr">
        <is>
          <t>29.11.2023</t>
        </is>
      </c>
      <c r="D5669" t="inlineStr">
        <is>
          <t>08:55</t>
        </is>
      </c>
      <c r="E5669" s="4" t="inlineStr">
        <is>
          <t>27.11.2023</t>
        </is>
      </c>
      <c r="F5669" t="inlineStr">
        <is>
          <t>19:25</t>
        </is>
      </c>
      <c r="G5669" s="5" t="n">
        <v>37.5</v>
      </c>
      <c r="H5669" t="inlineStr">
        <is>
          <t>Inbound</t>
        </is>
      </c>
      <c r="I5669" s="6" t="n">
        <v>0</v>
      </c>
      <c r="J5669" s="6" t="n">
        <v>0</v>
      </c>
      <c r="K5669" s="6" t="n">
        <v>0</v>
      </c>
      <c r="L5669" s="6">
        <f>I5669+J5669+K5669</f>
        <v/>
      </c>
      <c r="M5669" s="6" t="n">
        <v>1</v>
      </c>
      <c r="P5669" t="inlineStr">
        <is>
          <t>Ja</t>
        </is>
      </c>
      <c r="T5669" t="inlineStr">
        <is>
          <t>VIE</t>
        </is>
      </c>
      <c r="U5669">
        <f>VLOOKUP(T5669,Destinations!$A$2:$C$550,2,0)</f>
        <v/>
      </c>
      <c r="V5669" t="inlineStr">
        <is>
          <t>WCHR,WCMP</t>
        </is>
      </c>
      <c r="W5669">
        <f>VLOOKUP(V5669,'WCH Kat'!$A$1:$B$150,2,0)</f>
        <v/>
      </c>
    </row>
    <row r="5670">
      <c r="A5670" t="inlineStr">
        <is>
          <t xml:space="preserve">OS </t>
        </is>
      </c>
      <c r="B5670" t="inlineStr">
        <is>
          <t>OS  192</t>
        </is>
      </c>
      <c r="C5670" s="4" t="inlineStr">
        <is>
          <t>29.11.2023</t>
        </is>
      </c>
      <c r="D5670" t="inlineStr">
        <is>
          <t>09:40</t>
        </is>
      </c>
      <c r="E5670" s="4" t="inlineStr">
        <is>
          <t>28.11.2023</t>
        </is>
      </c>
      <c r="F5670" t="inlineStr">
        <is>
          <t>09:20</t>
        </is>
      </c>
      <c r="G5670" s="5" t="n">
        <v>24.33333</v>
      </c>
      <c r="H5670" t="inlineStr">
        <is>
          <t>Outbound</t>
        </is>
      </c>
      <c r="I5670" s="6" t="n">
        <v>0</v>
      </c>
      <c r="J5670" s="6" t="n">
        <v>0</v>
      </c>
      <c r="K5670" s="6" t="n">
        <v>1</v>
      </c>
      <c r="L5670" s="6">
        <f>I5670+J5670+K5670</f>
        <v/>
      </c>
      <c r="M5670" s="6" t="n">
        <v>0</v>
      </c>
      <c r="P5670" t="inlineStr">
        <is>
          <t>Ja</t>
        </is>
      </c>
      <c r="T5670" t="inlineStr">
        <is>
          <t>VIE</t>
        </is>
      </c>
      <c r="U5670">
        <f>VLOOKUP(T5670,Destinations!$A$2:$C$550,2,0)</f>
        <v/>
      </c>
      <c r="V5670" t="inlineStr">
        <is>
          <t>WCHS</t>
        </is>
      </c>
      <c r="W5670">
        <f>VLOOKUP(V5670,'WCH Kat'!$A$1:$B$150,2,0)</f>
        <v/>
      </c>
    </row>
    <row r="5671">
      <c r="A5671" t="inlineStr">
        <is>
          <t xml:space="preserve">TK </t>
        </is>
      </c>
      <c r="B5671" t="inlineStr">
        <is>
          <t>TK 1671</t>
        </is>
      </c>
      <c r="C5671" s="4" t="inlineStr">
        <is>
          <t>29.11.2023</t>
        </is>
      </c>
      <c r="D5671" t="inlineStr">
        <is>
          <t>10:00</t>
        </is>
      </c>
      <c r="E5671" s="4" t="inlineStr">
        <is>
          <t>27.11.2023</t>
        </is>
      </c>
      <c r="F5671" t="inlineStr">
        <is>
          <t>06:40</t>
        </is>
      </c>
      <c r="G5671" s="5" t="n">
        <v>51.33333</v>
      </c>
      <c r="H5671" t="inlineStr">
        <is>
          <t>Inbound</t>
        </is>
      </c>
      <c r="I5671" s="6" t="n">
        <v>0</v>
      </c>
      <c r="J5671" s="6" t="n">
        <v>0</v>
      </c>
      <c r="K5671" s="6" t="n">
        <v>0</v>
      </c>
      <c r="L5671" s="6">
        <f>I5671+J5671+K5671</f>
        <v/>
      </c>
      <c r="M5671" s="6" t="n">
        <v>1</v>
      </c>
      <c r="P5671" t="inlineStr">
        <is>
          <t>Ja</t>
        </is>
      </c>
      <c r="T5671" t="inlineStr">
        <is>
          <t>IST</t>
        </is>
      </c>
      <c r="U5671">
        <f>VLOOKUP(T5671,Destinations!$A$2:$C$550,2,0)</f>
        <v/>
      </c>
      <c r="V5671" t="inlineStr">
        <is>
          <t>WCHS</t>
        </is>
      </c>
      <c r="W5671">
        <f>VLOOKUP(V5671,'WCH Kat'!$A$1:$B$150,2,0)</f>
        <v/>
      </c>
    </row>
    <row r="5672">
      <c r="A5672" t="inlineStr">
        <is>
          <t xml:space="preserve">TK </t>
        </is>
      </c>
      <c r="B5672" t="inlineStr">
        <is>
          <t>TK 1671</t>
        </is>
      </c>
      <c r="C5672" s="4" t="inlineStr">
        <is>
          <t>29.11.2023</t>
        </is>
      </c>
      <c r="D5672" t="inlineStr">
        <is>
          <t>10:00</t>
        </is>
      </c>
      <c r="E5672" s="4" t="inlineStr">
        <is>
          <t>27.11.2023</t>
        </is>
      </c>
      <c r="F5672" t="inlineStr">
        <is>
          <t>06:40</t>
        </is>
      </c>
      <c r="G5672" s="5" t="n">
        <v>51.33333</v>
      </c>
      <c r="H5672" t="inlineStr">
        <is>
          <t>Inbound</t>
        </is>
      </c>
      <c r="I5672" s="6" t="n">
        <v>0</v>
      </c>
      <c r="J5672" s="6" t="n">
        <v>0</v>
      </c>
      <c r="K5672" s="6" t="n">
        <v>0</v>
      </c>
      <c r="L5672" s="6">
        <f>I5672+J5672+K5672</f>
        <v/>
      </c>
      <c r="M5672" s="6" t="n">
        <v>1</v>
      </c>
      <c r="P5672" t="inlineStr">
        <is>
          <t>Ja</t>
        </is>
      </c>
      <c r="T5672" t="inlineStr">
        <is>
          <t>IST</t>
        </is>
      </c>
      <c r="U5672">
        <f>VLOOKUP(T5672,Destinations!$A$2:$C$550,2,0)</f>
        <v/>
      </c>
      <c r="V5672" t="inlineStr">
        <is>
          <t>WCHR</t>
        </is>
      </c>
      <c r="W5672">
        <f>VLOOKUP(V5672,'WCH Kat'!$A$1:$B$150,2,0)</f>
        <v/>
      </c>
    </row>
    <row r="5673">
      <c r="A5673" t="inlineStr">
        <is>
          <t xml:space="preserve">TK </t>
        </is>
      </c>
      <c r="B5673" t="inlineStr">
        <is>
          <t>TK 1671</t>
        </is>
      </c>
      <c r="C5673" s="4" t="inlineStr">
        <is>
          <t>29.11.2023</t>
        </is>
      </c>
      <c r="D5673" t="inlineStr">
        <is>
          <t>10:00</t>
        </is>
      </c>
      <c r="E5673" s="4" t="inlineStr">
        <is>
          <t>27.11.2023</t>
        </is>
      </c>
      <c r="F5673" t="inlineStr">
        <is>
          <t>06:40</t>
        </is>
      </c>
      <c r="G5673" s="5" t="n">
        <v>51.33333</v>
      </c>
      <c r="H5673" t="inlineStr">
        <is>
          <t>Inbound</t>
        </is>
      </c>
      <c r="I5673" s="6" t="n">
        <v>0</v>
      </c>
      <c r="J5673" s="6" t="n">
        <v>0</v>
      </c>
      <c r="K5673" s="6" t="n">
        <v>0</v>
      </c>
      <c r="L5673" s="6">
        <f>I5673+J5673+K5673</f>
        <v/>
      </c>
      <c r="M5673" s="6" t="n">
        <v>1</v>
      </c>
      <c r="P5673" t="inlineStr">
        <is>
          <t>Ja</t>
        </is>
      </c>
      <c r="T5673" t="inlineStr">
        <is>
          <t>IST</t>
        </is>
      </c>
      <c r="U5673">
        <f>VLOOKUP(T5673,Destinations!$A$2:$C$550,2,0)</f>
        <v/>
      </c>
      <c r="V5673" t="inlineStr">
        <is>
          <t>WCHR</t>
        </is>
      </c>
      <c r="W5673">
        <f>VLOOKUP(V5673,'WCH Kat'!$A$1:$B$150,2,0)</f>
        <v/>
      </c>
    </row>
    <row r="5674">
      <c r="A5674" t="inlineStr">
        <is>
          <t xml:space="preserve">TK </t>
        </is>
      </c>
      <c r="B5674" t="inlineStr">
        <is>
          <t>TK 1671</t>
        </is>
      </c>
      <c r="C5674" s="4" t="inlineStr">
        <is>
          <t>29.11.2023</t>
        </is>
      </c>
      <c r="D5674" t="inlineStr">
        <is>
          <t>10:00</t>
        </is>
      </c>
      <c r="E5674" s="4" t="inlineStr">
        <is>
          <t>27.11.2023</t>
        </is>
      </c>
      <c r="F5674" t="inlineStr">
        <is>
          <t>06:40</t>
        </is>
      </c>
      <c r="G5674" s="5" t="n">
        <v>51.33333</v>
      </c>
      <c r="H5674" t="inlineStr">
        <is>
          <t>Inbound</t>
        </is>
      </c>
      <c r="I5674" s="6" t="n">
        <v>0</v>
      </c>
      <c r="J5674" s="6" t="n">
        <v>0</v>
      </c>
      <c r="K5674" s="6" t="n">
        <v>0</v>
      </c>
      <c r="L5674" s="6">
        <f>I5674+J5674+K5674</f>
        <v/>
      </c>
      <c r="M5674" s="6" t="n">
        <v>1</v>
      </c>
      <c r="P5674" t="inlineStr">
        <is>
          <t>Ja</t>
        </is>
      </c>
      <c r="T5674" t="inlineStr">
        <is>
          <t>IST</t>
        </is>
      </c>
      <c r="U5674">
        <f>VLOOKUP(T5674,Destinations!$A$2:$C$550,2,0)</f>
        <v/>
      </c>
      <c r="V5674" t="inlineStr">
        <is>
          <t>WCHR</t>
        </is>
      </c>
      <c r="W5674">
        <f>VLOOKUP(V5674,'WCH Kat'!$A$1:$B$150,2,0)</f>
        <v/>
      </c>
    </row>
    <row r="5675">
      <c r="A5675" t="inlineStr">
        <is>
          <t xml:space="preserve">TK </t>
        </is>
      </c>
      <c r="B5675" t="inlineStr">
        <is>
          <t>TK 1671</t>
        </is>
      </c>
      <c r="C5675" s="4" t="inlineStr">
        <is>
          <t>29.11.2023</t>
        </is>
      </c>
      <c r="D5675" t="inlineStr">
        <is>
          <t>10:00</t>
        </is>
      </c>
      <c r="E5675" s="4" t="inlineStr">
        <is>
          <t>29.11.2023</t>
        </is>
      </c>
      <c r="F5675" t="inlineStr">
        <is>
          <t>08:25</t>
        </is>
      </c>
      <c r="G5675" s="5" t="n">
        <v>1.58333</v>
      </c>
      <c r="H5675" t="inlineStr">
        <is>
          <t>Inbound</t>
        </is>
      </c>
      <c r="I5675" s="6" t="n">
        <v>0</v>
      </c>
      <c r="J5675" s="6" t="n">
        <v>1</v>
      </c>
      <c r="K5675" s="6" t="n">
        <v>0</v>
      </c>
      <c r="L5675" s="6">
        <f>I5675+J5675+K5675</f>
        <v/>
      </c>
      <c r="M5675" s="6" t="n">
        <v>0</v>
      </c>
      <c r="P5675" t="inlineStr">
        <is>
          <t>Ja</t>
        </is>
      </c>
      <c r="T5675" t="inlineStr">
        <is>
          <t>IST</t>
        </is>
      </c>
      <c r="U5675">
        <f>VLOOKUP(T5675,Destinations!$A$2:$C$550,2,0)</f>
        <v/>
      </c>
      <c r="V5675" t="inlineStr">
        <is>
          <t>WCHR</t>
        </is>
      </c>
      <c r="W5675">
        <f>VLOOKUP(V5675,'WCH Kat'!$A$1:$B$150,2,0)</f>
        <v/>
      </c>
    </row>
    <row r="5676">
      <c r="A5676" t="inlineStr">
        <is>
          <t xml:space="preserve">PC </t>
        </is>
      </c>
      <c r="B5676" t="inlineStr">
        <is>
          <t>PC 1011</t>
        </is>
      </c>
      <c r="C5676" s="4" t="inlineStr">
        <is>
          <t>29.11.2023</t>
        </is>
      </c>
      <c r="D5676" t="inlineStr">
        <is>
          <t>10:25</t>
        </is>
      </c>
      <c r="E5676" s="4" t="inlineStr">
        <is>
          <t>27.11.2023</t>
        </is>
      </c>
      <c r="F5676" t="inlineStr">
        <is>
          <t>07:00</t>
        </is>
      </c>
      <c r="G5676" s="5" t="n">
        <v>51.41667</v>
      </c>
      <c r="H5676" t="inlineStr">
        <is>
          <t>Inbound</t>
        </is>
      </c>
      <c r="I5676" s="6" t="n">
        <v>0</v>
      </c>
      <c r="J5676" s="6" t="n">
        <v>0</v>
      </c>
      <c r="K5676" s="6" t="n">
        <v>0</v>
      </c>
      <c r="L5676" s="6">
        <f>I5676+J5676+K5676</f>
        <v/>
      </c>
      <c r="M5676" s="6" t="n">
        <v>1</v>
      </c>
      <c r="P5676" t="inlineStr">
        <is>
          <t>Ja</t>
        </is>
      </c>
      <c r="T5676" t="inlineStr">
        <is>
          <t>SAW</t>
        </is>
      </c>
      <c r="U5676">
        <f>VLOOKUP(T5676,Destinations!$A$2:$C$550,2,0)</f>
        <v/>
      </c>
      <c r="V5676" t="inlineStr">
        <is>
          <t>WCHR</t>
        </is>
      </c>
      <c r="W5676">
        <f>VLOOKUP(V5676,'WCH Kat'!$A$1:$B$150,2,0)</f>
        <v/>
      </c>
    </row>
    <row r="5677">
      <c r="A5677" t="inlineStr">
        <is>
          <t xml:space="preserve">TK </t>
        </is>
      </c>
      <c r="B5677" t="inlineStr">
        <is>
          <t>TK 1671</t>
        </is>
      </c>
      <c r="C5677" s="4" t="inlineStr">
        <is>
          <t>29.11.2023</t>
        </is>
      </c>
      <c r="D5677" t="inlineStr">
        <is>
          <t>10:45</t>
        </is>
      </c>
      <c r="E5677" s="4" t="inlineStr">
        <is>
          <t>28.11.2023</t>
        </is>
      </c>
      <c r="F5677" t="inlineStr">
        <is>
          <t>17:06</t>
        </is>
      </c>
      <c r="G5677" s="5" t="n">
        <v>17.65</v>
      </c>
      <c r="H5677" t="inlineStr">
        <is>
          <t>Inbound</t>
        </is>
      </c>
      <c r="I5677" s="6" t="n">
        <v>0</v>
      </c>
      <c r="J5677" s="6" t="n">
        <v>0</v>
      </c>
      <c r="K5677" s="6" t="n">
        <v>1</v>
      </c>
      <c r="L5677" s="6">
        <f>I5677+J5677+K5677</f>
        <v/>
      </c>
      <c r="M5677" s="6" t="n">
        <v>0</v>
      </c>
      <c r="P5677" t="inlineStr">
        <is>
          <t>Ja</t>
        </is>
      </c>
      <c r="T5677" t="inlineStr">
        <is>
          <t>IST</t>
        </is>
      </c>
      <c r="U5677">
        <f>VLOOKUP(T5677,Destinations!$A$2:$C$550,2,0)</f>
        <v/>
      </c>
      <c r="V5677" t="inlineStr">
        <is>
          <t>WCHR</t>
        </is>
      </c>
      <c r="W5677">
        <f>VLOOKUP(V5677,'WCH Kat'!$A$1:$B$150,2,0)</f>
        <v/>
      </c>
    </row>
    <row r="5678">
      <c r="A5678" t="inlineStr">
        <is>
          <t xml:space="preserve">TK </t>
        </is>
      </c>
      <c r="B5678" t="inlineStr">
        <is>
          <t>TK 1672</t>
        </is>
      </c>
      <c r="C5678" s="4" t="inlineStr">
        <is>
          <t>29.11.2023</t>
        </is>
      </c>
      <c r="D5678" t="inlineStr">
        <is>
          <t>10:55</t>
        </is>
      </c>
      <c r="E5678" s="4" t="inlineStr">
        <is>
          <t>27.11.2023</t>
        </is>
      </c>
      <c r="F5678" t="inlineStr">
        <is>
          <t>11:00</t>
        </is>
      </c>
      <c r="G5678" s="5" t="n">
        <v>47.91667</v>
      </c>
      <c r="H5678" t="inlineStr">
        <is>
          <t>Outbound</t>
        </is>
      </c>
      <c r="I5678" s="6" t="n">
        <v>0</v>
      </c>
      <c r="J5678" s="6" t="n">
        <v>0</v>
      </c>
      <c r="K5678" s="6" t="n">
        <v>0</v>
      </c>
      <c r="L5678" s="6">
        <f>I5678+J5678+K5678</f>
        <v/>
      </c>
      <c r="M5678" s="6" t="n">
        <v>1</v>
      </c>
      <c r="P5678" t="inlineStr">
        <is>
          <t>Ja</t>
        </is>
      </c>
      <c r="T5678" t="inlineStr">
        <is>
          <t>IST</t>
        </is>
      </c>
      <c r="U5678">
        <f>VLOOKUP(T5678,Destinations!$A$2:$C$550,2,0)</f>
        <v/>
      </c>
      <c r="V5678" t="inlineStr">
        <is>
          <t>WCHR</t>
        </is>
      </c>
      <c r="W5678">
        <f>VLOOKUP(V5678,'WCH Kat'!$A$1:$B$150,2,0)</f>
        <v/>
      </c>
    </row>
    <row r="5679">
      <c r="A5679" t="inlineStr">
        <is>
          <t xml:space="preserve">TK </t>
        </is>
      </c>
      <c r="B5679" t="inlineStr">
        <is>
          <t>TK 1672</t>
        </is>
      </c>
      <c r="C5679" s="4" t="inlineStr">
        <is>
          <t>29.11.2023</t>
        </is>
      </c>
      <c r="D5679" t="inlineStr">
        <is>
          <t>10:55</t>
        </is>
      </c>
      <c r="E5679" s="4" t="inlineStr">
        <is>
          <t>27.11.2023</t>
        </is>
      </c>
      <c r="F5679" t="inlineStr">
        <is>
          <t>11:00</t>
        </is>
      </c>
      <c r="G5679" s="5" t="n">
        <v>47.91667</v>
      </c>
      <c r="H5679" t="inlineStr">
        <is>
          <t>Outbound</t>
        </is>
      </c>
      <c r="I5679" s="6" t="n">
        <v>0</v>
      </c>
      <c r="J5679" s="6" t="n">
        <v>0</v>
      </c>
      <c r="K5679" s="6" t="n">
        <v>0</v>
      </c>
      <c r="L5679" s="6">
        <f>I5679+J5679+K5679</f>
        <v/>
      </c>
      <c r="M5679" s="6" t="n">
        <v>1</v>
      </c>
      <c r="P5679" t="inlineStr">
        <is>
          <t>Ja</t>
        </is>
      </c>
      <c r="T5679" t="inlineStr">
        <is>
          <t>IST</t>
        </is>
      </c>
      <c r="U5679">
        <f>VLOOKUP(T5679,Destinations!$A$2:$C$550,2,0)</f>
        <v/>
      </c>
      <c r="V5679" t="inlineStr">
        <is>
          <t>WCHR</t>
        </is>
      </c>
      <c r="W5679">
        <f>VLOOKUP(V5679,'WCH Kat'!$A$1:$B$150,2,0)</f>
        <v/>
      </c>
    </row>
    <row r="5680">
      <c r="A5680" t="inlineStr">
        <is>
          <t xml:space="preserve">BA </t>
        </is>
      </c>
      <c r="B5680" t="inlineStr">
        <is>
          <t>BA  996</t>
        </is>
      </c>
      <c r="C5680" s="4" t="inlineStr">
        <is>
          <t>29.11.2023</t>
        </is>
      </c>
      <c r="D5680" t="inlineStr">
        <is>
          <t>10:55</t>
        </is>
      </c>
      <c r="E5680" s="4" t="inlineStr">
        <is>
          <t>27.11.2023</t>
        </is>
      </c>
      <c r="F5680" t="inlineStr">
        <is>
          <t>20:35</t>
        </is>
      </c>
      <c r="G5680" s="5" t="n">
        <v>38.33333</v>
      </c>
      <c r="H5680" t="inlineStr">
        <is>
          <t>Inbound</t>
        </is>
      </c>
      <c r="I5680" s="6" t="n">
        <v>0</v>
      </c>
      <c r="J5680" s="6" t="n">
        <v>0</v>
      </c>
      <c r="K5680" s="6" t="n">
        <v>0</v>
      </c>
      <c r="L5680" s="6">
        <f>I5680+J5680+K5680</f>
        <v/>
      </c>
      <c r="M5680" s="6" t="n">
        <v>1</v>
      </c>
      <c r="P5680" t="inlineStr">
        <is>
          <t>Ja</t>
        </is>
      </c>
      <c r="T5680" t="inlineStr">
        <is>
          <t>LHR</t>
        </is>
      </c>
      <c r="U5680">
        <f>VLOOKUP(T5680,Destinations!$A$2:$C$550,2,0)</f>
        <v/>
      </c>
      <c r="V5680" t="inlineStr">
        <is>
          <t>WCHR</t>
        </is>
      </c>
      <c r="W5680">
        <f>VLOOKUP(V5680,'WCH Kat'!$A$1:$B$150,2,0)</f>
        <v/>
      </c>
    </row>
    <row r="5681">
      <c r="A5681" t="inlineStr">
        <is>
          <t xml:space="preserve">BA </t>
        </is>
      </c>
      <c r="B5681" t="inlineStr">
        <is>
          <t>BA  996</t>
        </is>
      </c>
      <c r="C5681" s="4" t="inlineStr">
        <is>
          <t>29.11.2023</t>
        </is>
      </c>
      <c r="D5681" t="inlineStr">
        <is>
          <t>10:55</t>
        </is>
      </c>
      <c r="E5681" s="4" t="inlineStr">
        <is>
          <t>29.11.2023</t>
        </is>
      </c>
      <c r="F5681" t="inlineStr">
        <is>
          <t>08:05</t>
        </is>
      </c>
      <c r="G5681" s="5" t="n">
        <v>2.83333</v>
      </c>
      <c r="H5681" t="inlineStr">
        <is>
          <t>Inbound</t>
        </is>
      </c>
      <c r="I5681" s="6" t="n">
        <v>0</v>
      </c>
      <c r="J5681" s="6" t="n">
        <v>1</v>
      </c>
      <c r="K5681" s="6" t="n">
        <v>0</v>
      </c>
      <c r="L5681" s="6">
        <f>I5681+J5681+K5681</f>
        <v/>
      </c>
      <c r="M5681" s="6" t="n">
        <v>0</v>
      </c>
      <c r="P5681" t="inlineStr">
        <is>
          <t>Ja</t>
        </is>
      </c>
      <c r="T5681" t="inlineStr">
        <is>
          <t>LHR</t>
        </is>
      </c>
      <c r="U5681">
        <f>VLOOKUP(T5681,Destinations!$A$2:$C$550,2,0)</f>
        <v/>
      </c>
      <c r="V5681" t="inlineStr">
        <is>
          <t>WCHS</t>
        </is>
      </c>
      <c r="W5681">
        <f>VLOOKUP(V5681,'WCH Kat'!$A$1:$B$150,2,0)</f>
        <v/>
      </c>
    </row>
    <row r="5682">
      <c r="A5682" t="inlineStr">
        <is>
          <t xml:space="preserve">TK </t>
        </is>
      </c>
      <c r="B5682" t="inlineStr">
        <is>
          <t>TK 1672</t>
        </is>
      </c>
      <c r="C5682" s="4" t="inlineStr">
        <is>
          <t>29.11.2023</t>
        </is>
      </c>
      <c r="D5682" t="inlineStr">
        <is>
          <t>10:55</t>
        </is>
      </c>
      <c r="E5682" s="4" t="inlineStr">
        <is>
          <t>29.11.2023</t>
        </is>
      </c>
      <c r="F5682" t="inlineStr">
        <is>
          <t>05:56</t>
        </is>
      </c>
      <c r="G5682" s="5" t="n">
        <v>4.98333</v>
      </c>
      <c r="H5682" t="inlineStr">
        <is>
          <t>Outbound</t>
        </is>
      </c>
      <c r="I5682" s="6" t="n">
        <v>0</v>
      </c>
      <c r="J5682" s="6" t="n">
        <v>0</v>
      </c>
      <c r="K5682" s="6" t="n">
        <v>1</v>
      </c>
      <c r="L5682" s="6">
        <f>I5682+J5682+K5682</f>
        <v/>
      </c>
      <c r="M5682" s="6" t="n">
        <v>0</v>
      </c>
      <c r="P5682" t="inlineStr">
        <is>
          <t>Ja</t>
        </is>
      </c>
      <c r="T5682" t="inlineStr">
        <is>
          <t>IST</t>
        </is>
      </c>
      <c r="U5682">
        <f>VLOOKUP(T5682,Destinations!$A$2:$C$550,2,0)</f>
        <v/>
      </c>
      <c r="V5682" t="inlineStr">
        <is>
          <t>WCHR</t>
        </is>
      </c>
      <c r="W5682">
        <f>VLOOKUP(V5682,'WCH Kat'!$A$1:$B$150,2,0)</f>
        <v/>
      </c>
    </row>
    <row r="5683">
      <c r="A5683" t="inlineStr">
        <is>
          <t xml:space="preserve">TK </t>
        </is>
      </c>
      <c r="B5683" t="inlineStr">
        <is>
          <t>TK 1672</t>
        </is>
      </c>
      <c r="C5683" s="4" t="inlineStr">
        <is>
          <t>29.11.2023</t>
        </is>
      </c>
      <c r="D5683" t="inlineStr">
        <is>
          <t>10:55</t>
        </is>
      </c>
      <c r="E5683" s="4" t="inlineStr">
        <is>
          <t>29.11.2023</t>
        </is>
      </c>
      <c r="F5683" t="inlineStr">
        <is>
          <t>10:18</t>
        </is>
      </c>
      <c r="G5683" s="5" t="n">
        <v>0.6166700000000001</v>
      </c>
      <c r="H5683" t="inlineStr">
        <is>
          <t>Outbound</t>
        </is>
      </c>
      <c r="I5683" s="6" t="n">
        <v>1</v>
      </c>
      <c r="J5683" s="6" t="n">
        <v>0</v>
      </c>
      <c r="K5683" s="6" t="n">
        <v>0</v>
      </c>
      <c r="L5683" s="6">
        <f>I5683+J5683+K5683</f>
        <v/>
      </c>
      <c r="M5683" s="6" t="n">
        <v>0</v>
      </c>
      <c r="R5683" t="inlineStr">
        <is>
          <t>Ja</t>
        </is>
      </c>
      <c r="T5683" t="inlineStr">
        <is>
          <t>Istanbul-Atatürk</t>
        </is>
      </c>
      <c r="U5683">
        <f>VLOOKUP(T5683,Destinations!$A$2:$C$550,2,0)</f>
        <v/>
      </c>
      <c r="V5683" t="inlineStr">
        <is>
          <t>WCHS</t>
        </is>
      </c>
      <c r="W5683">
        <f>VLOOKUP(V5683,'WCH Kat'!$A$1:$B$150,2,0)</f>
        <v/>
      </c>
    </row>
    <row r="5684">
      <c r="A5684" t="inlineStr">
        <is>
          <t xml:space="preserve">TK </t>
        </is>
      </c>
      <c r="B5684" t="inlineStr">
        <is>
          <t>TK 1672</t>
        </is>
      </c>
      <c r="C5684" s="4" t="inlineStr">
        <is>
          <t>29.11.2023</t>
        </is>
      </c>
      <c r="D5684" t="inlineStr">
        <is>
          <t>11:30</t>
        </is>
      </c>
      <c r="E5684" s="4" t="inlineStr">
        <is>
          <t>29.11.2023</t>
        </is>
      </c>
      <c r="F5684" t="inlineStr">
        <is>
          <t>10:31</t>
        </is>
      </c>
      <c r="G5684" s="5" t="n">
        <v>0.98333</v>
      </c>
      <c r="H5684" t="inlineStr">
        <is>
          <t>Outbound</t>
        </is>
      </c>
      <c r="I5684" s="6" t="n">
        <v>1</v>
      </c>
      <c r="J5684" s="6" t="n">
        <v>0</v>
      </c>
      <c r="K5684" s="6" t="n">
        <v>0</v>
      </c>
      <c r="L5684" s="6">
        <f>I5684+J5684+K5684</f>
        <v/>
      </c>
      <c r="M5684" s="6" t="n">
        <v>0</v>
      </c>
      <c r="Q5684" t="inlineStr">
        <is>
          <t>Ja</t>
        </is>
      </c>
      <c r="T5684" t="inlineStr">
        <is>
          <t>IST</t>
        </is>
      </c>
      <c r="U5684">
        <f>VLOOKUP(T5684,Destinations!$A$2:$C$550,2,0)</f>
        <v/>
      </c>
      <c r="V5684" t="inlineStr">
        <is>
          <t>WCHS</t>
        </is>
      </c>
      <c r="W5684">
        <f>VLOOKUP(V5684,'WCH Kat'!$A$1:$B$150,2,0)</f>
        <v/>
      </c>
    </row>
    <row r="5685">
      <c r="A5685" t="inlineStr">
        <is>
          <t xml:space="preserve">FR </t>
        </is>
      </c>
      <c r="B5685" t="inlineStr">
        <is>
          <t>FR 4453</t>
        </is>
      </c>
      <c r="C5685" s="4" t="inlineStr">
        <is>
          <t>29.11.2023</t>
        </is>
      </c>
      <c r="D5685" t="inlineStr">
        <is>
          <t>11:40</t>
        </is>
      </c>
      <c r="E5685" s="4" t="inlineStr">
        <is>
          <t>27.11.2023</t>
        </is>
      </c>
      <c r="F5685" t="inlineStr">
        <is>
          <t>16:50</t>
        </is>
      </c>
      <c r="G5685" s="5" t="n">
        <v>42.83333</v>
      </c>
      <c r="H5685" t="inlineStr">
        <is>
          <t>Inbound</t>
        </is>
      </c>
      <c r="I5685" s="6" t="n">
        <v>0</v>
      </c>
      <c r="J5685" s="6" t="n">
        <v>0</v>
      </c>
      <c r="K5685" s="6" t="n">
        <v>0</v>
      </c>
      <c r="L5685" s="6">
        <f>I5685+J5685+K5685</f>
        <v/>
      </c>
      <c r="M5685" s="6" t="n">
        <v>1</v>
      </c>
      <c r="P5685" t="inlineStr">
        <is>
          <t>Ja</t>
        </is>
      </c>
      <c r="T5685" t="inlineStr">
        <is>
          <t>SOF</t>
        </is>
      </c>
      <c r="U5685">
        <f>VLOOKUP(T5685,Destinations!$A$2:$C$550,2,0)</f>
        <v/>
      </c>
      <c r="V5685" t="inlineStr">
        <is>
          <t>WCHS</t>
        </is>
      </c>
      <c r="W5685">
        <f>VLOOKUP(V5685,'WCH Kat'!$A$1:$B$150,2,0)</f>
        <v/>
      </c>
    </row>
    <row r="5686">
      <c r="A5686" t="inlineStr">
        <is>
          <t xml:space="preserve">PC </t>
        </is>
      </c>
      <c r="B5686" t="inlineStr">
        <is>
          <t>PC 1012</t>
        </is>
      </c>
      <c r="C5686" s="4" t="inlineStr">
        <is>
          <t>29.11.2023</t>
        </is>
      </c>
      <c r="D5686" t="inlineStr">
        <is>
          <t>11:40</t>
        </is>
      </c>
      <c r="E5686" s="4" t="inlineStr">
        <is>
          <t>29.11.2023</t>
        </is>
      </c>
      <c r="F5686" t="inlineStr">
        <is>
          <t>08:44</t>
        </is>
      </c>
      <c r="G5686" s="5" t="n">
        <v>2.93333</v>
      </c>
      <c r="H5686" t="inlineStr">
        <is>
          <t>Outbound</t>
        </is>
      </c>
      <c r="I5686" s="6" t="n">
        <v>0</v>
      </c>
      <c r="J5686" s="6" t="n">
        <v>1</v>
      </c>
      <c r="K5686" s="6" t="n">
        <v>0</v>
      </c>
      <c r="L5686" s="6">
        <f>I5686+J5686+K5686</f>
        <v/>
      </c>
      <c r="M5686" s="6" t="n">
        <v>0</v>
      </c>
      <c r="Q5686" t="inlineStr">
        <is>
          <t>Ja</t>
        </is>
      </c>
      <c r="T5686" t="inlineStr">
        <is>
          <t>Istanbul-Sabiha Gökcen</t>
        </is>
      </c>
      <c r="U5686">
        <f>VLOOKUP(T5686,Destinations!$A$2:$C$550,2,0)</f>
        <v/>
      </c>
      <c r="V5686" t="inlineStr">
        <is>
          <t>WCHS</t>
        </is>
      </c>
      <c r="W5686">
        <f>VLOOKUP(V5686,'WCH Kat'!$A$1:$B$150,2,0)</f>
        <v/>
      </c>
    </row>
    <row r="5687">
      <c r="A5687" t="inlineStr">
        <is>
          <t xml:space="preserve">BA </t>
        </is>
      </c>
      <c r="B5687" t="inlineStr">
        <is>
          <t>BA  997</t>
        </is>
      </c>
      <c r="C5687" s="4" t="inlineStr">
        <is>
          <t>29.11.2023</t>
        </is>
      </c>
      <c r="D5687" t="inlineStr">
        <is>
          <t>11:50</t>
        </is>
      </c>
      <c r="E5687" s="4" t="inlineStr">
        <is>
          <t>27.11.2023</t>
        </is>
      </c>
      <c r="F5687" t="inlineStr">
        <is>
          <t>22:55</t>
        </is>
      </c>
      <c r="G5687" s="5" t="n">
        <v>36.91667</v>
      </c>
      <c r="H5687" t="inlineStr">
        <is>
          <t>Outbound</t>
        </is>
      </c>
      <c r="I5687" s="6" t="n">
        <v>0</v>
      </c>
      <c r="J5687" s="6" t="n">
        <v>0</v>
      </c>
      <c r="K5687" s="6" t="n">
        <v>0</v>
      </c>
      <c r="L5687" s="6">
        <f>I5687+J5687+K5687</f>
        <v/>
      </c>
      <c r="M5687" s="6" t="n">
        <v>1</v>
      </c>
      <c r="P5687" t="inlineStr">
        <is>
          <t>Ja</t>
        </is>
      </c>
      <c r="T5687" t="inlineStr">
        <is>
          <t>LHR</t>
        </is>
      </c>
      <c r="U5687">
        <f>VLOOKUP(T5687,Destinations!$A$2:$C$550,2,0)</f>
        <v/>
      </c>
      <c r="V5687" t="inlineStr">
        <is>
          <t>WCHR</t>
        </is>
      </c>
      <c r="W5687">
        <f>VLOOKUP(V5687,'WCH Kat'!$A$1:$B$150,2,0)</f>
        <v/>
      </c>
    </row>
    <row r="5688">
      <c r="A5688" t="inlineStr">
        <is>
          <t xml:space="preserve">EW </t>
        </is>
      </c>
      <c r="B5688" t="inlineStr">
        <is>
          <t>EW  252</t>
        </is>
      </c>
      <c r="C5688" s="4" t="inlineStr">
        <is>
          <t>24.11.2023</t>
        </is>
      </c>
      <c r="D5688" t="inlineStr">
        <is>
          <t>11:45</t>
        </is>
      </c>
      <c r="E5688" s="4" t="inlineStr">
        <is>
          <t>22.11.2023</t>
        </is>
      </c>
      <c r="F5688" t="inlineStr">
        <is>
          <t>22:50</t>
        </is>
      </c>
      <c r="G5688" s="5" t="n">
        <v>36.91667</v>
      </c>
      <c r="H5688" t="inlineStr">
        <is>
          <t>Outbound</t>
        </is>
      </c>
      <c r="I5688" s="6" t="n">
        <v>0</v>
      </c>
      <c r="J5688" s="6" t="n">
        <v>0</v>
      </c>
      <c r="K5688" s="6" t="n">
        <v>0</v>
      </c>
      <c r="L5688" s="6">
        <f>I5688+J5688+K5688</f>
        <v/>
      </c>
      <c r="M5688" s="6" t="n">
        <v>1</v>
      </c>
      <c r="N5688" t="inlineStr">
        <is>
          <t>Ja</t>
        </is>
      </c>
      <c r="T5688" t="inlineStr">
        <is>
          <t>TFS</t>
        </is>
      </c>
      <c r="U5688">
        <f>VLOOKUP(T5688,Destinations!$A$2:$C$550,2,0)</f>
        <v/>
      </c>
      <c r="V5688" t="inlineStr">
        <is>
          <t>WCHC,WCMP</t>
        </is>
      </c>
      <c r="W5688">
        <f>VLOOKUP(V5688,'WCH Kat'!$A$1:$B$150,2,0)</f>
        <v/>
      </c>
    </row>
    <row r="5689">
      <c r="A5689" t="inlineStr">
        <is>
          <t xml:space="preserve">EW </t>
        </is>
      </c>
      <c r="B5689" t="inlineStr">
        <is>
          <t>EW  461</t>
        </is>
      </c>
      <c r="C5689" s="4" t="inlineStr">
        <is>
          <t>29.11.2023</t>
        </is>
      </c>
      <c r="D5689" t="inlineStr">
        <is>
          <t>12:05</t>
        </is>
      </c>
      <c r="E5689" s="4" t="inlineStr">
        <is>
          <t>27.11.2023</t>
        </is>
      </c>
      <c r="F5689" t="inlineStr">
        <is>
          <t>21:50</t>
        </is>
      </c>
      <c r="G5689" s="5" t="n">
        <v>38.25</v>
      </c>
      <c r="H5689" t="inlineStr">
        <is>
          <t>Inbound</t>
        </is>
      </c>
      <c r="I5689" s="6" t="n">
        <v>0</v>
      </c>
      <c r="J5689" s="6" t="n">
        <v>0</v>
      </c>
      <c r="K5689" s="6" t="n">
        <v>0</v>
      </c>
      <c r="L5689" s="6">
        <f>I5689+J5689+K5689</f>
        <v/>
      </c>
      <c r="M5689" s="6" t="n">
        <v>1</v>
      </c>
      <c r="P5689" t="inlineStr">
        <is>
          <t>Ja</t>
        </is>
      </c>
      <c r="T5689" t="inlineStr">
        <is>
          <t>LHR</t>
        </is>
      </c>
      <c r="U5689">
        <f>VLOOKUP(T5689,Destinations!$A$2:$C$550,2,0)</f>
        <v/>
      </c>
      <c r="V5689" t="inlineStr">
        <is>
          <t>WCHS</t>
        </is>
      </c>
      <c r="W5689">
        <f>VLOOKUP(V5689,'WCH Kat'!$A$1:$B$150,2,0)</f>
        <v/>
      </c>
    </row>
    <row r="5690">
      <c r="A5690" t="inlineStr">
        <is>
          <t xml:space="preserve">EW </t>
        </is>
      </c>
      <c r="B5690" t="inlineStr">
        <is>
          <t>EW  652</t>
        </is>
      </c>
      <c r="C5690" s="4" t="inlineStr">
        <is>
          <t>04.11.2023</t>
        </is>
      </c>
      <c r="D5690" t="inlineStr">
        <is>
          <t>17:20</t>
        </is>
      </c>
      <c r="E5690" s="4" t="inlineStr">
        <is>
          <t>03.11.2023</t>
        </is>
      </c>
      <c r="F5690" t="inlineStr">
        <is>
          <t>04:25</t>
        </is>
      </c>
      <c r="G5690" s="5" t="n">
        <v>36.91667</v>
      </c>
      <c r="H5690" t="inlineStr">
        <is>
          <t>Outbound</t>
        </is>
      </c>
      <c r="I5690" s="6" t="n">
        <v>0</v>
      </c>
      <c r="J5690" s="6" t="n">
        <v>0</v>
      </c>
      <c r="K5690" s="6" t="n">
        <v>0</v>
      </c>
      <c r="L5690" s="6">
        <f>I5690+J5690+K5690</f>
        <v/>
      </c>
      <c r="M5690" s="6" t="n">
        <v>1</v>
      </c>
      <c r="P5690" t="inlineStr">
        <is>
          <t>Ja</t>
        </is>
      </c>
      <c r="T5690" t="inlineStr">
        <is>
          <t>SKG</t>
        </is>
      </c>
      <c r="U5690">
        <f>VLOOKUP(T5690,Destinations!$A$2:$C$550,2,0)</f>
        <v/>
      </c>
      <c r="V5690" t="inlineStr">
        <is>
          <t>WCHC</t>
        </is>
      </c>
      <c r="W5690">
        <f>VLOOKUP(V5690,'WCH Kat'!$A$1:$B$150,2,0)</f>
        <v/>
      </c>
    </row>
    <row r="5691">
      <c r="A5691" t="inlineStr">
        <is>
          <t xml:space="preserve">FR </t>
        </is>
      </c>
      <c r="B5691" t="inlineStr">
        <is>
          <t>FR 7670</t>
        </is>
      </c>
      <c r="C5691" s="4" t="inlineStr">
        <is>
          <t>29.11.2023</t>
        </is>
      </c>
      <c r="D5691" t="inlineStr">
        <is>
          <t>12:30</t>
        </is>
      </c>
      <c r="E5691" s="4" t="inlineStr">
        <is>
          <t>27.11.2023</t>
        </is>
      </c>
      <c r="F5691" t="inlineStr">
        <is>
          <t>20:35</t>
        </is>
      </c>
      <c r="G5691" s="5" t="n">
        <v>39.91667</v>
      </c>
      <c r="H5691" t="inlineStr">
        <is>
          <t>Outbound</t>
        </is>
      </c>
      <c r="I5691" s="6" t="n">
        <v>0</v>
      </c>
      <c r="J5691" s="6" t="n">
        <v>0</v>
      </c>
      <c r="K5691" s="6" t="n">
        <v>0</v>
      </c>
      <c r="L5691" s="6">
        <f>I5691+J5691+K5691</f>
        <v/>
      </c>
      <c r="M5691" s="6" t="n">
        <v>1</v>
      </c>
      <c r="P5691" t="inlineStr">
        <is>
          <t>Ja</t>
        </is>
      </c>
      <c r="T5691" t="inlineStr">
        <is>
          <t>FUE</t>
        </is>
      </c>
      <c r="U5691">
        <f>VLOOKUP(T5691,Destinations!$A$2:$C$550,2,0)</f>
        <v/>
      </c>
      <c r="V5691" t="inlineStr">
        <is>
          <t>WCHR</t>
        </is>
      </c>
      <c r="W5691">
        <f>VLOOKUP(V5691,'WCH Kat'!$A$1:$B$150,2,0)</f>
        <v/>
      </c>
    </row>
    <row r="5692">
      <c r="A5692" t="inlineStr">
        <is>
          <t xml:space="preserve">FR </t>
        </is>
      </c>
      <c r="B5692" t="inlineStr">
        <is>
          <t>FR 7670</t>
        </is>
      </c>
      <c r="C5692" s="4" t="inlineStr">
        <is>
          <t>29.11.2023</t>
        </is>
      </c>
      <c r="D5692" t="inlineStr">
        <is>
          <t>12:30</t>
        </is>
      </c>
      <c r="E5692" s="4" t="inlineStr">
        <is>
          <t>27.11.2023</t>
        </is>
      </c>
      <c r="F5692" t="inlineStr">
        <is>
          <t>20:35</t>
        </is>
      </c>
      <c r="G5692" s="5" t="n">
        <v>39.91667</v>
      </c>
      <c r="H5692" t="inlineStr">
        <is>
          <t>Outbound</t>
        </is>
      </c>
      <c r="I5692" s="6" t="n">
        <v>0</v>
      </c>
      <c r="J5692" s="6" t="n">
        <v>0</v>
      </c>
      <c r="K5692" s="6" t="n">
        <v>0</v>
      </c>
      <c r="L5692" s="6">
        <f>I5692+J5692+K5692</f>
        <v/>
      </c>
      <c r="M5692" s="6" t="n">
        <v>1</v>
      </c>
      <c r="P5692" t="inlineStr">
        <is>
          <t>Ja</t>
        </is>
      </c>
      <c r="T5692" t="inlineStr">
        <is>
          <t>FUE</t>
        </is>
      </c>
      <c r="U5692">
        <f>VLOOKUP(T5692,Destinations!$A$2:$C$550,2,0)</f>
        <v/>
      </c>
      <c r="V5692" t="inlineStr">
        <is>
          <t>WCHR</t>
        </is>
      </c>
      <c r="W5692">
        <f>VLOOKUP(V5692,'WCH Kat'!$A$1:$B$150,2,0)</f>
        <v/>
      </c>
    </row>
    <row r="5693">
      <c r="A5693" t="inlineStr">
        <is>
          <t xml:space="preserve">FR </t>
        </is>
      </c>
      <c r="B5693" t="inlineStr">
        <is>
          <t>FR 7670</t>
        </is>
      </c>
      <c r="C5693" s="4" t="inlineStr">
        <is>
          <t>29.11.2023</t>
        </is>
      </c>
      <c r="D5693" t="inlineStr">
        <is>
          <t>12:30</t>
        </is>
      </c>
      <c r="E5693" s="4" t="inlineStr">
        <is>
          <t>27.11.2023</t>
        </is>
      </c>
      <c r="F5693" t="inlineStr">
        <is>
          <t>20:35</t>
        </is>
      </c>
      <c r="G5693" s="5" t="n">
        <v>39.91667</v>
      </c>
      <c r="H5693" t="inlineStr">
        <is>
          <t>Outbound</t>
        </is>
      </c>
      <c r="I5693" s="6" t="n">
        <v>0</v>
      </c>
      <c r="J5693" s="6" t="n">
        <v>0</v>
      </c>
      <c r="K5693" s="6" t="n">
        <v>0</v>
      </c>
      <c r="L5693" s="6">
        <f>I5693+J5693+K5693</f>
        <v/>
      </c>
      <c r="M5693" s="6" t="n">
        <v>1</v>
      </c>
      <c r="P5693" t="inlineStr">
        <is>
          <t>Ja</t>
        </is>
      </c>
      <c r="T5693" t="inlineStr">
        <is>
          <t>FUE</t>
        </is>
      </c>
      <c r="U5693">
        <f>VLOOKUP(T5693,Destinations!$A$2:$C$550,2,0)</f>
        <v/>
      </c>
      <c r="V5693" t="inlineStr">
        <is>
          <t>WCHR</t>
        </is>
      </c>
      <c r="W5693">
        <f>VLOOKUP(V5693,'WCH Kat'!$A$1:$B$150,2,0)</f>
        <v/>
      </c>
    </row>
    <row r="5694">
      <c r="A5694" t="inlineStr">
        <is>
          <t xml:space="preserve">EW </t>
        </is>
      </c>
      <c r="B5694" t="inlineStr">
        <is>
          <t>EW  252</t>
        </is>
      </c>
      <c r="C5694" s="4" t="inlineStr">
        <is>
          <t>29.11.2023</t>
        </is>
      </c>
      <c r="D5694" t="inlineStr">
        <is>
          <t>12:30</t>
        </is>
      </c>
      <c r="E5694" s="4" t="inlineStr">
        <is>
          <t>27.11.2023</t>
        </is>
      </c>
      <c r="F5694" t="inlineStr">
        <is>
          <t>23:35</t>
        </is>
      </c>
      <c r="G5694" s="5" t="n">
        <v>36.91667</v>
      </c>
      <c r="H5694" t="inlineStr">
        <is>
          <t>Outbound</t>
        </is>
      </c>
      <c r="I5694" s="6" t="n">
        <v>0</v>
      </c>
      <c r="J5694" s="6" t="n">
        <v>0</v>
      </c>
      <c r="K5694" s="6" t="n">
        <v>0</v>
      </c>
      <c r="L5694" s="6">
        <f>I5694+J5694+K5694</f>
        <v/>
      </c>
      <c r="M5694" s="6" t="n">
        <v>1</v>
      </c>
      <c r="P5694" t="inlineStr">
        <is>
          <t>Ja</t>
        </is>
      </c>
      <c r="T5694" t="inlineStr">
        <is>
          <t>TFS</t>
        </is>
      </c>
      <c r="U5694">
        <f>VLOOKUP(T5694,Destinations!$A$2:$C$550,2,0)</f>
        <v/>
      </c>
      <c r="V5694" t="inlineStr">
        <is>
          <t>WCHR</t>
        </is>
      </c>
      <c r="W5694">
        <f>VLOOKUP(V5694,'WCH Kat'!$A$1:$B$150,2,0)</f>
        <v/>
      </c>
    </row>
    <row r="5695">
      <c r="A5695" t="inlineStr">
        <is>
          <t xml:space="preserve">EW </t>
        </is>
      </c>
      <c r="B5695" t="inlineStr">
        <is>
          <t>EW  252</t>
        </is>
      </c>
      <c r="C5695" s="4" t="inlineStr">
        <is>
          <t>29.11.2023</t>
        </is>
      </c>
      <c r="D5695" t="inlineStr">
        <is>
          <t>12:30</t>
        </is>
      </c>
      <c r="E5695" s="4" t="inlineStr">
        <is>
          <t>27.11.2023</t>
        </is>
      </c>
      <c r="F5695" t="inlineStr">
        <is>
          <t>23:35</t>
        </is>
      </c>
      <c r="G5695" s="5" t="n">
        <v>36.91667</v>
      </c>
      <c r="H5695" t="inlineStr">
        <is>
          <t>Outbound</t>
        </is>
      </c>
      <c r="I5695" s="6" t="n">
        <v>0</v>
      </c>
      <c r="J5695" s="6" t="n">
        <v>0</v>
      </c>
      <c r="K5695" s="6" t="n">
        <v>0</v>
      </c>
      <c r="L5695" s="6">
        <f>I5695+J5695+K5695</f>
        <v/>
      </c>
      <c r="M5695" s="6" t="n">
        <v>1</v>
      </c>
      <c r="P5695" t="inlineStr">
        <is>
          <t>Ja</t>
        </is>
      </c>
      <c r="T5695" t="inlineStr">
        <is>
          <t>TFS</t>
        </is>
      </c>
      <c r="U5695">
        <f>VLOOKUP(T5695,Destinations!$A$2:$C$550,2,0)</f>
        <v/>
      </c>
      <c r="V5695" t="inlineStr">
        <is>
          <t>WCHS</t>
        </is>
      </c>
      <c r="W5695">
        <f>VLOOKUP(V5695,'WCH Kat'!$A$1:$B$150,2,0)</f>
        <v/>
      </c>
    </row>
    <row r="5696">
      <c r="A5696" t="inlineStr">
        <is>
          <t xml:space="preserve">EW </t>
        </is>
      </c>
      <c r="B5696" t="inlineStr">
        <is>
          <t>EW  461</t>
        </is>
      </c>
      <c r="C5696" s="4" t="inlineStr">
        <is>
          <t>29.11.2023</t>
        </is>
      </c>
      <c r="D5696" t="inlineStr">
        <is>
          <t>12:30</t>
        </is>
      </c>
      <c r="E5696" s="4" t="inlineStr">
        <is>
          <t>29.11.2023</t>
        </is>
      </c>
      <c r="F5696" t="inlineStr">
        <is>
          <t>10:55</t>
        </is>
      </c>
      <c r="G5696" s="5" t="n">
        <v>1.58333</v>
      </c>
      <c r="H5696" t="inlineStr">
        <is>
          <t>Inbound</t>
        </is>
      </c>
      <c r="I5696" s="6" t="n">
        <v>0</v>
      </c>
      <c r="J5696" s="6" t="n">
        <v>1</v>
      </c>
      <c r="K5696" s="6" t="n">
        <v>0</v>
      </c>
      <c r="L5696" s="6">
        <f>I5696+J5696+K5696</f>
        <v/>
      </c>
      <c r="M5696" s="6" t="n">
        <v>0</v>
      </c>
      <c r="P5696" t="inlineStr">
        <is>
          <t>Ja</t>
        </is>
      </c>
      <c r="T5696" t="inlineStr">
        <is>
          <t>LHR</t>
        </is>
      </c>
      <c r="U5696">
        <f>VLOOKUP(T5696,Destinations!$A$2:$C$550,2,0)</f>
        <v/>
      </c>
      <c r="V5696" t="inlineStr">
        <is>
          <t>WCHR</t>
        </is>
      </c>
      <c r="W5696">
        <f>VLOOKUP(V5696,'WCH Kat'!$A$1:$B$150,2,0)</f>
        <v/>
      </c>
    </row>
    <row r="5697">
      <c r="A5697" t="inlineStr">
        <is>
          <t xml:space="preserve">FR </t>
        </is>
      </c>
      <c r="B5697" t="inlineStr">
        <is>
          <t>FR 4453</t>
        </is>
      </c>
      <c r="C5697" s="4" t="inlineStr">
        <is>
          <t>29.11.2023</t>
        </is>
      </c>
      <c r="D5697" t="inlineStr">
        <is>
          <t>12:34</t>
        </is>
      </c>
      <c r="E5697" s="4" t="inlineStr">
        <is>
          <t>29.11.2023</t>
        </is>
      </c>
      <c r="F5697" t="inlineStr">
        <is>
          <t>09:45</t>
        </is>
      </c>
      <c r="G5697" s="5" t="n">
        <v>2.81667</v>
      </c>
      <c r="H5697" t="inlineStr">
        <is>
          <t>Inbound</t>
        </is>
      </c>
      <c r="I5697" s="6" t="n">
        <v>0</v>
      </c>
      <c r="J5697" s="6" t="n">
        <v>1</v>
      </c>
      <c r="K5697" s="6" t="n">
        <v>0</v>
      </c>
      <c r="L5697" s="6">
        <f>I5697+J5697+K5697</f>
        <v/>
      </c>
      <c r="M5697" s="6" t="n">
        <v>0</v>
      </c>
      <c r="P5697" t="inlineStr">
        <is>
          <t>Ja</t>
        </is>
      </c>
      <c r="T5697" t="inlineStr">
        <is>
          <t>SOF</t>
        </is>
      </c>
      <c r="U5697">
        <f>VLOOKUP(T5697,Destinations!$A$2:$C$550,2,0)</f>
        <v/>
      </c>
      <c r="V5697" t="inlineStr">
        <is>
          <t>WCHS</t>
        </is>
      </c>
      <c r="W5697">
        <f>VLOOKUP(V5697,'WCH Kat'!$A$1:$B$150,2,0)</f>
        <v/>
      </c>
    </row>
    <row r="5698">
      <c r="A5698" t="inlineStr">
        <is>
          <t xml:space="preserve">LH </t>
        </is>
      </c>
      <c r="B5698" t="inlineStr">
        <is>
          <t>LH 1978</t>
        </is>
      </c>
      <c r="C5698" s="4" t="inlineStr">
        <is>
          <t>29.11.2023</t>
        </is>
      </c>
      <c r="D5698" t="inlineStr">
        <is>
          <t>12:45</t>
        </is>
      </c>
      <c r="E5698" s="4" t="inlineStr">
        <is>
          <t>27.11.2023</t>
        </is>
      </c>
      <c r="F5698" t="inlineStr">
        <is>
          <t>22:45</t>
        </is>
      </c>
      <c r="G5698" s="5" t="n">
        <v>38</v>
      </c>
      <c r="H5698" t="inlineStr">
        <is>
          <t>Inbound</t>
        </is>
      </c>
      <c r="I5698" s="6" t="n">
        <v>0</v>
      </c>
      <c r="J5698" s="6" t="n">
        <v>0</v>
      </c>
      <c r="K5698" s="6" t="n">
        <v>0</v>
      </c>
      <c r="L5698" s="6">
        <f>I5698+J5698+K5698</f>
        <v/>
      </c>
      <c r="M5698" s="6" t="n">
        <v>1</v>
      </c>
      <c r="P5698" t="inlineStr">
        <is>
          <t>Ja</t>
        </is>
      </c>
      <c r="T5698" t="inlineStr">
        <is>
          <t>MUC</t>
        </is>
      </c>
      <c r="U5698">
        <f>VLOOKUP(T5698,Destinations!$A$2:$C$550,2,0)</f>
        <v/>
      </c>
      <c r="V5698" t="inlineStr">
        <is>
          <t>WCHR</t>
        </is>
      </c>
      <c r="W5698">
        <f>VLOOKUP(V5698,'WCH Kat'!$A$1:$B$150,2,0)</f>
        <v/>
      </c>
    </row>
    <row r="5699">
      <c r="A5699" t="inlineStr">
        <is>
          <t xml:space="preserve">XQ </t>
        </is>
      </c>
      <c r="B5699" t="inlineStr">
        <is>
          <t>XQ  114</t>
        </is>
      </c>
      <c r="C5699" s="4" t="inlineStr">
        <is>
          <t>29.11.2023</t>
        </is>
      </c>
      <c r="D5699" t="inlineStr">
        <is>
          <t>12:45</t>
        </is>
      </c>
      <c r="E5699" s="4" t="inlineStr">
        <is>
          <t>29.11.2023</t>
        </is>
      </c>
      <c r="F5699" t="inlineStr">
        <is>
          <t>04:44</t>
        </is>
      </c>
      <c r="G5699" s="5" t="n">
        <v>8.01667</v>
      </c>
      <c r="H5699" t="inlineStr">
        <is>
          <t>Inbound</t>
        </is>
      </c>
      <c r="I5699" s="6" t="n">
        <v>0</v>
      </c>
      <c r="J5699" s="6" t="n">
        <v>0</v>
      </c>
      <c r="K5699" s="6" t="n">
        <v>1</v>
      </c>
      <c r="L5699" s="6">
        <f>I5699+J5699+K5699</f>
        <v/>
      </c>
      <c r="M5699" s="6" t="n">
        <v>0</v>
      </c>
      <c r="P5699" t="inlineStr">
        <is>
          <t>Ja</t>
        </is>
      </c>
      <c r="T5699" t="inlineStr">
        <is>
          <t>AYT</t>
        </is>
      </c>
      <c r="U5699">
        <f>VLOOKUP(T5699,Destinations!$A$2:$C$550,2,0)</f>
        <v/>
      </c>
      <c r="V5699" t="inlineStr">
        <is>
          <t>WCHS</t>
        </is>
      </c>
      <c r="W5699">
        <f>VLOOKUP(V5699,'WCH Kat'!$A$1:$B$150,2,0)</f>
        <v/>
      </c>
    </row>
    <row r="5700">
      <c r="A5700" t="inlineStr">
        <is>
          <t xml:space="preserve">EW </t>
        </is>
      </c>
      <c r="B5700" t="inlineStr">
        <is>
          <t>EW  652</t>
        </is>
      </c>
      <c r="C5700" s="4" t="inlineStr">
        <is>
          <t>04.11.2023</t>
        </is>
      </c>
      <c r="D5700" t="inlineStr">
        <is>
          <t>17:20</t>
        </is>
      </c>
      <c r="E5700" s="4" t="inlineStr">
        <is>
          <t>03.11.2023</t>
        </is>
      </c>
      <c r="F5700" t="inlineStr">
        <is>
          <t>04:25</t>
        </is>
      </c>
      <c r="G5700" s="5" t="n">
        <v>36.91667</v>
      </c>
      <c r="H5700" t="inlineStr">
        <is>
          <t>Outbound</t>
        </is>
      </c>
      <c r="I5700" s="6" t="n">
        <v>0</v>
      </c>
      <c r="J5700" s="6" t="n">
        <v>0</v>
      </c>
      <c r="K5700" s="6" t="n">
        <v>0</v>
      </c>
      <c r="L5700" s="6">
        <f>I5700+J5700+K5700</f>
        <v/>
      </c>
      <c r="M5700" s="6" t="n">
        <v>1</v>
      </c>
      <c r="P5700" t="inlineStr">
        <is>
          <t>Ja</t>
        </is>
      </c>
      <c r="T5700" t="inlineStr">
        <is>
          <t>SKG</t>
        </is>
      </c>
      <c r="U5700">
        <f>VLOOKUP(T5700,Destinations!$A$2:$C$550,2,0)</f>
        <v/>
      </c>
      <c r="V5700" t="inlineStr">
        <is>
          <t>WCHC</t>
        </is>
      </c>
      <c r="W5700">
        <f>VLOOKUP(V5700,'WCH Kat'!$A$1:$B$150,2,0)</f>
        <v/>
      </c>
    </row>
    <row r="5701">
      <c r="A5701" t="inlineStr">
        <is>
          <t xml:space="preserve">EW </t>
        </is>
      </c>
      <c r="B5701" t="inlineStr">
        <is>
          <t>EW  653</t>
        </is>
      </c>
      <c r="C5701" s="4" t="inlineStr">
        <is>
          <t>04.11.2023</t>
        </is>
      </c>
      <c r="D5701" t="inlineStr">
        <is>
          <t>23:30</t>
        </is>
      </c>
      <c r="E5701" s="4" t="inlineStr">
        <is>
          <t>03.11.2023</t>
        </is>
      </c>
      <c r="F5701" t="inlineStr">
        <is>
          <t>07:45</t>
        </is>
      </c>
      <c r="G5701" s="5" t="n">
        <v>39.75</v>
      </c>
      <c r="H5701" t="inlineStr">
        <is>
          <t>Inbound</t>
        </is>
      </c>
      <c r="I5701" s="6" t="n">
        <v>0</v>
      </c>
      <c r="J5701" s="6" t="n">
        <v>0</v>
      </c>
      <c r="K5701" s="6" t="n">
        <v>0</v>
      </c>
      <c r="L5701" s="6">
        <f>I5701+J5701+K5701</f>
        <v/>
      </c>
      <c r="M5701" s="6" t="n">
        <v>1</v>
      </c>
      <c r="P5701" t="inlineStr">
        <is>
          <t>Ja</t>
        </is>
      </c>
      <c r="T5701" t="inlineStr">
        <is>
          <t>SKG</t>
        </is>
      </c>
      <c r="U5701">
        <f>VLOOKUP(T5701,Destinations!$A$2:$C$550,2,0)</f>
        <v/>
      </c>
      <c r="V5701" t="inlineStr">
        <is>
          <t>WCHC</t>
        </is>
      </c>
      <c r="W5701">
        <f>VLOOKUP(V5701,'WCH Kat'!$A$1:$B$150,2,0)</f>
        <v/>
      </c>
    </row>
    <row r="5702">
      <c r="A5702" t="inlineStr">
        <is>
          <t xml:space="preserve">XQ </t>
        </is>
      </c>
      <c r="B5702" t="inlineStr">
        <is>
          <t>XQ  114</t>
        </is>
      </c>
      <c r="C5702" s="4" t="inlineStr">
        <is>
          <t>29.11.2023</t>
        </is>
      </c>
      <c r="D5702" t="inlineStr">
        <is>
          <t>12:45</t>
        </is>
      </c>
      <c r="E5702" s="4" t="inlineStr">
        <is>
          <t>29.11.2023</t>
        </is>
      </c>
      <c r="F5702" t="inlineStr">
        <is>
          <t>04:44</t>
        </is>
      </c>
      <c r="G5702" s="5" t="n">
        <v>8.01667</v>
      </c>
      <c r="H5702" t="inlineStr">
        <is>
          <t>Inbound</t>
        </is>
      </c>
      <c r="I5702" s="6" t="n">
        <v>0</v>
      </c>
      <c r="J5702" s="6" t="n">
        <v>0</v>
      </c>
      <c r="K5702" s="6" t="n">
        <v>1</v>
      </c>
      <c r="L5702" s="6">
        <f>I5702+J5702+K5702</f>
        <v/>
      </c>
      <c r="M5702" s="6" t="n">
        <v>0</v>
      </c>
      <c r="P5702" t="inlineStr">
        <is>
          <t>Ja</t>
        </is>
      </c>
      <c r="T5702" t="inlineStr">
        <is>
          <t>AYT</t>
        </is>
      </c>
      <c r="U5702">
        <f>VLOOKUP(T5702,Destinations!$A$2:$C$550,2,0)</f>
        <v/>
      </c>
      <c r="V5702" t="inlineStr">
        <is>
          <t>WCHS</t>
        </is>
      </c>
      <c r="W5702">
        <f>VLOOKUP(V5702,'WCH Kat'!$A$1:$B$150,2,0)</f>
        <v/>
      </c>
    </row>
    <row r="5703">
      <c r="A5703" t="inlineStr">
        <is>
          <t xml:space="preserve">XQ </t>
        </is>
      </c>
      <c r="B5703" t="inlineStr">
        <is>
          <t>XQ  114</t>
        </is>
      </c>
      <c r="C5703" s="4" t="inlineStr">
        <is>
          <t>29.11.2023</t>
        </is>
      </c>
      <c r="D5703" t="inlineStr">
        <is>
          <t>12:56</t>
        </is>
      </c>
      <c r="E5703" s="4" t="inlineStr">
        <is>
          <t>27.11.2023</t>
        </is>
      </c>
      <c r="F5703" t="inlineStr">
        <is>
          <t>20:50</t>
        </is>
      </c>
      <c r="G5703" s="5" t="n">
        <v>40.1</v>
      </c>
      <c r="H5703" t="inlineStr">
        <is>
          <t>Inbound</t>
        </is>
      </c>
      <c r="I5703" s="6" t="n">
        <v>0</v>
      </c>
      <c r="J5703" s="6" t="n">
        <v>0</v>
      </c>
      <c r="K5703" s="6" t="n">
        <v>0</v>
      </c>
      <c r="L5703" s="6">
        <f>I5703+J5703+K5703</f>
        <v/>
      </c>
      <c r="M5703" s="6" t="n">
        <v>1</v>
      </c>
      <c r="P5703" t="inlineStr">
        <is>
          <t>Ja</t>
        </is>
      </c>
      <c r="T5703" t="inlineStr">
        <is>
          <t>AYT</t>
        </is>
      </c>
      <c r="U5703">
        <f>VLOOKUP(T5703,Destinations!$A$2:$C$550,2,0)</f>
        <v/>
      </c>
      <c r="V5703" t="inlineStr">
        <is>
          <t>WCHR</t>
        </is>
      </c>
      <c r="W5703">
        <f>VLOOKUP(V5703,'WCH Kat'!$A$1:$B$150,2,0)</f>
        <v/>
      </c>
    </row>
    <row r="5704">
      <c r="A5704" t="inlineStr">
        <is>
          <t xml:space="preserve">LH </t>
        </is>
      </c>
      <c r="B5704" t="inlineStr">
        <is>
          <t>LH 1979</t>
        </is>
      </c>
      <c r="C5704" s="4" t="inlineStr">
        <is>
          <t>29.11.2023</t>
        </is>
      </c>
      <c r="D5704" t="inlineStr">
        <is>
          <t>13:25</t>
        </is>
      </c>
      <c r="E5704" s="4" t="inlineStr">
        <is>
          <t>28.11.2023</t>
        </is>
      </c>
      <c r="F5704" t="inlineStr">
        <is>
          <t>00:30</t>
        </is>
      </c>
      <c r="G5704" s="5" t="n">
        <v>36.91667</v>
      </c>
      <c r="H5704" t="inlineStr">
        <is>
          <t>Outbound</t>
        </is>
      </c>
      <c r="I5704" s="6" t="n">
        <v>0</v>
      </c>
      <c r="J5704" s="6" t="n">
        <v>0</v>
      </c>
      <c r="K5704" s="6" t="n">
        <v>0</v>
      </c>
      <c r="L5704" s="6">
        <f>I5704+J5704+K5704</f>
        <v/>
      </c>
      <c r="M5704" s="6" t="n">
        <v>1</v>
      </c>
      <c r="P5704" t="inlineStr">
        <is>
          <t>Ja</t>
        </is>
      </c>
      <c r="T5704" t="inlineStr">
        <is>
          <t>MUC</t>
        </is>
      </c>
      <c r="U5704">
        <f>VLOOKUP(T5704,Destinations!$A$2:$C$550,2,0)</f>
        <v/>
      </c>
      <c r="V5704" t="inlineStr">
        <is>
          <t>WCHS</t>
        </is>
      </c>
      <c r="W5704">
        <f>VLOOKUP(V5704,'WCH Kat'!$A$1:$B$150,2,0)</f>
        <v/>
      </c>
    </row>
    <row r="5705">
      <c r="A5705" t="inlineStr">
        <is>
          <t xml:space="preserve">XQ </t>
        </is>
      </c>
      <c r="B5705" t="inlineStr">
        <is>
          <t>XQ  115</t>
        </is>
      </c>
      <c r="C5705" s="4" t="inlineStr">
        <is>
          <t>29.11.2023</t>
        </is>
      </c>
      <c r="D5705" t="inlineStr">
        <is>
          <t>13:40</t>
        </is>
      </c>
      <c r="E5705" s="4" t="inlineStr">
        <is>
          <t>27.11.2023</t>
        </is>
      </c>
      <c r="F5705" t="inlineStr">
        <is>
          <t>21:45</t>
        </is>
      </c>
      <c r="G5705" s="5" t="n">
        <v>39.91667</v>
      </c>
      <c r="H5705" t="inlineStr">
        <is>
          <t>Outbound</t>
        </is>
      </c>
      <c r="I5705" s="6" t="n">
        <v>0</v>
      </c>
      <c r="J5705" s="6" t="n">
        <v>0</v>
      </c>
      <c r="K5705" s="6" t="n">
        <v>0</v>
      </c>
      <c r="L5705" s="6">
        <f>I5705+J5705+K5705</f>
        <v/>
      </c>
      <c r="M5705" s="6" t="n">
        <v>1</v>
      </c>
      <c r="P5705" t="inlineStr">
        <is>
          <t>Ja</t>
        </is>
      </c>
      <c r="T5705" t="inlineStr">
        <is>
          <t>AYT</t>
        </is>
      </c>
      <c r="U5705">
        <f>VLOOKUP(T5705,Destinations!$A$2:$C$550,2,0)</f>
        <v/>
      </c>
      <c r="V5705" t="inlineStr">
        <is>
          <t>WCHS</t>
        </is>
      </c>
      <c r="W5705">
        <f>VLOOKUP(V5705,'WCH Kat'!$A$1:$B$150,2,0)</f>
        <v/>
      </c>
    </row>
    <row r="5706">
      <c r="A5706" t="inlineStr">
        <is>
          <t xml:space="preserve">XQ </t>
        </is>
      </c>
      <c r="B5706" t="inlineStr">
        <is>
          <t>XQ  115</t>
        </is>
      </c>
      <c r="C5706" s="4" t="inlineStr">
        <is>
          <t>29.11.2023</t>
        </is>
      </c>
      <c r="D5706" t="inlineStr">
        <is>
          <t>13:40</t>
        </is>
      </c>
      <c r="E5706" s="4" t="inlineStr">
        <is>
          <t>27.11.2023</t>
        </is>
      </c>
      <c r="F5706" t="inlineStr">
        <is>
          <t>21:45</t>
        </is>
      </c>
      <c r="G5706" s="5" t="n">
        <v>39.91667</v>
      </c>
      <c r="H5706" t="inlineStr">
        <is>
          <t>Outbound</t>
        </is>
      </c>
      <c r="I5706" s="6" t="n">
        <v>0</v>
      </c>
      <c r="J5706" s="6" t="n">
        <v>0</v>
      </c>
      <c r="K5706" s="6" t="n">
        <v>0</v>
      </c>
      <c r="L5706" s="6">
        <f>I5706+J5706+K5706</f>
        <v/>
      </c>
      <c r="M5706" s="6" t="n">
        <v>1</v>
      </c>
      <c r="P5706" t="inlineStr">
        <is>
          <t>Ja</t>
        </is>
      </c>
      <c r="T5706" t="inlineStr">
        <is>
          <t>AYT</t>
        </is>
      </c>
      <c r="U5706">
        <f>VLOOKUP(T5706,Destinations!$A$2:$C$550,2,0)</f>
        <v/>
      </c>
      <c r="V5706" t="inlineStr">
        <is>
          <t>WCHS</t>
        </is>
      </c>
      <c r="W5706">
        <f>VLOOKUP(V5706,'WCH Kat'!$A$1:$B$150,2,0)</f>
        <v/>
      </c>
    </row>
    <row r="5707">
      <c r="A5707" t="inlineStr">
        <is>
          <t xml:space="preserve">XQ </t>
        </is>
      </c>
      <c r="B5707" t="inlineStr">
        <is>
          <t>XQ  115</t>
        </is>
      </c>
      <c r="C5707" s="4" t="inlineStr">
        <is>
          <t>29.11.2023</t>
        </is>
      </c>
      <c r="D5707" t="inlineStr">
        <is>
          <t>13:40</t>
        </is>
      </c>
      <c r="E5707" s="4" t="inlineStr">
        <is>
          <t>27.11.2023</t>
        </is>
      </c>
      <c r="F5707" t="inlineStr">
        <is>
          <t>21:45</t>
        </is>
      </c>
      <c r="G5707" s="5" t="n">
        <v>39.91667</v>
      </c>
      <c r="H5707" t="inlineStr">
        <is>
          <t>Outbound</t>
        </is>
      </c>
      <c r="I5707" s="6" t="n">
        <v>0</v>
      </c>
      <c r="J5707" s="6" t="n">
        <v>0</v>
      </c>
      <c r="K5707" s="6" t="n">
        <v>0</v>
      </c>
      <c r="L5707" s="6">
        <f>I5707+J5707+K5707</f>
        <v/>
      </c>
      <c r="M5707" s="6" t="n">
        <v>1</v>
      </c>
      <c r="P5707" t="inlineStr">
        <is>
          <t>Ja</t>
        </is>
      </c>
      <c r="T5707" t="inlineStr">
        <is>
          <t>AYT</t>
        </is>
      </c>
      <c r="U5707">
        <f>VLOOKUP(T5707,Destinations!$A$2:$C$550,2,0)</f>
        <v/>
      </c>
      <c r="V5707" t="inlineStr">
        <is>
          <t>WCHS</t>
        </is>
      </c>
      <c r="W5707">
        <f>VLOOKUP(V5707,'WCH Kat'!$A$1:$B$150,2,0)</f>
        <v/>
      </c>
    </row>
    <row r="5708">
      <c r="A5708" t="inlineStr">
        <is>
          <t xml:space="preserve">EW </t>
        </is>
      </c>
      <c r="B5708" t="inlineStr">
        <is>
          <t>EW  653</t>
        </is>
      </c>
      <c r="C5708" s="4" t="inlineStr">
        <is>
          <t>04.11.2023</t>
        </is>
      </c>
      <c r="D5708" t="inlineStr">
        <is>
          <t>23:30</t>
        </is>
      </c>
      <c r="E5708" s="4" t="inlineStr">
        <is>
          <t>03.11.2023</t>
        </is>
      </c>
      <c r="F5708" t="inlineStr">
        <is>
          <t>07:45</t>
        </is>
      </c>
      <c r="G5708" s="5" t="n">
        <v>39.75</v>
      </c>
      <c r="H5708" t="inlineStr">
        <is>
          <t>Inbound</t>
        </is>
      </c>
      <c r="I5708" s="6" t="n">
        <v>0</v>
      </c>
      <c r="J5708" s="6" t="n">
        <v>0</v>
      </c>
      <c r="K5708" s="6" t="n">
        <v>0</v>
      </c>
      <c r="L5708" s="6">
        <f>I5708+J5708+K5708</f>
        <v/>
      </c>
      <c r="M5708" s="6" t="n">
        <v>1</v>
      </c>
      <c r="P5708" t="inlineStr">
        <is>
          <t>Ja</t>
        </is>
      </c>
      <c r="T5708" t="inlineStr">
        <is>
          <t>SKG</t>
        </is>
      </c>
      <c r="U5708">
        <f>VLOOKUP(T5708,Destinations!$A$2:$C$550,2,0)</f>
        <v/>
      </c>
      <c r="V5708" t="inlineStr">
        <is>
          <t>WCHC</t>
        </is>
      </c>
      <c r="W5708">
        <f>VLOOKUP(V5708,'WCH Kat'!$A$1:$B$150,2,0)</f>
        <v/>
      </c>
    </row>
    <row r="5709">
      <c r="A5709" t="inlineStr">
        <is>
          <t xml:space="preserve">PC </t>
        </is>
      </c>
      <c r="B5709" t="inlineStr">
        <is>
          <t>PC 1017</t>
        </is>
      </c>
      <c r="C5709" s="4" t="inlineStr">
        <is>
          <t>29.11.2023</t>
        </is>
      </c>
      <c r="D5709" t="inlineStr">
        <is>
          <t>14:20</t>
        </is>
      </c>
      <c r="E5709" s="4" t="inlineStr">
        <is>
          <t>29.11.2023</t>
        </is>
      </c>
      <c r="F5709" t="inlineStr">
        <is>
          <t>04:10</t>
        </is>
      </c>
      <c r="G5709" s="5" t="n">
        <v>10.16667</v>
      </c>
      <c r="H5709" t="inlineStr">
        <is>
          <t>Inbound</t>
        </is>
      </c>
      <c r="I5709" s="6" t="n">
        <v>0</v>
      </c>
      <c r="J5709" s="6" t="n">
        <v>0</v>
      </c>
      <c r="K5709" s="6" t="n">
        <v>1</v>
      </c>
      <c r="L5709" s="6">
        <f>I5709+J5709+K5709</f>
        <v/>
      </c>
      <c r="M5709" s="6" t="n">
        <v>0</v>
      </c>
      <c r="P5709" t="inlineStr">
        <is>
          <t>Ja</t>
        </is>
      </c>
      <c r="T5709" t="inlineStr">
        <is>
          <t>SAW</t>
        </is>
      </c>
      <c r="U5709">
        <f>VLOOKUP(T5709,Destinations!$A$2:$C$550,2,0)</f>
        <v/>
      </c>
      <c r="V5709" t="inlineStr">
        <is>
          <t>WCHS</t>
        </is>
      </c>
      <c r="W5709">
        <f>VLOOKUP(V5709,'WCH Kat'!$A$1:$B$150,2,0)</f>
        <v/>
      </c>
    </row>
    <row r="5710">
      <c r="A5710" t="inlineStr">
        <is>
          <t xml:space="preserve">PC </t>
        </is>
      </c>
      <c r="B5710" t="inlineStr">
        <is>
          <t>PC 1017</t>
        </is>
      </c>
      <c r="C5710" s="4" t="inlineStr">
        <is>
          <t>29.11.2023</t>
        </is>
      </c>
      <c r="D5710" t="inlineStr">
        <is>
          <t>14:20</t>
        </is>
      </c>
      <c r="E5710" s="4" t="inlineStr">
        <is>
          <t>29.11.2023</t>
        </is>
      </c>
      <c r="F5710" t="inlineStr">
        <is>
          <t>11:05</t>
        </is>
      </c>
      <c r="G5710" s="5" t="n">
        <v>3.25</v>
      </c>
      <c r="H5710" t="inlineStr">
        <is>
          <t>Inbound</t>
        </is>
      </c>
      <c r="I5710" s="6" t="n">
        <v>0</v>
      </c>
      <c r="J5710" s="6" t="n">
        <v>0</v>
      </c>
      <c r="K5710" s="6" t="n">
        <v>1</v>
      </c>
      <c r="L5710" s="6">
        <f>I5710+J5710+K5710</f>
        <v/>
      </c>
      <c r="M5710" s="6" t="n">
        <v>0</v>
      </c>
      <c r="P5710" t="inlineStr">
        <is>
          <t>Ja</t>
        </is>
      </c>
      <c r="T5710" t="inlineStr">
        <is>
          <t>SAW</t>
        </is>
      </c>
      <c r="U5710">
        <f>VLOOKUP(T5710,Destinations!$A$2:$C$550,2,0)</f>
        <v/>
      </c>
      <c r="V5710" t="inlineStr">
        <is>
          <t>WCHS</t>
        </is>
      </c>
      <c r="W5710">
        <f>VLOOKUP(V5710,'WCH Kat'!$A$1:$B$150,2,0)</f>
        <v/>
      </c>
    </row>
    <row r="5711">
      <c r="A5711" t="inlineStr">
        <is>
          <t xml:space="preserve">PC </t>
        </is>
      </c>
      <c r="B5711" t="inlineStr">
        <is>
          <t>PC 1017</t>
        </is>
      </c>
      <c r="C5711" s="4" t="inlineStr">
        <is>
          <t>29.11.2023</t>
        </is>
      </c>
      <c r="D5711" t="inlineStr">
        <is>
          <t>14:20</t>
        </is>
      </c>
      <c r="E5711" s="4" t="inlineStr">
        <is>
          <t>29.11.2023</t>
        </is>
      </c>
      <c r="F5711" t="inlineStr">
        <is>
          <t>04:10</t>
        </is>
      </c>
      <c r="G5711" s="5" t="n">
        <v>10.16667</v>
      </c>
      <c r="H5711" t="inlineStr">
        <is>
          <t>Inbound</t>
        </is>
      </c>
      <c r="I5711" s="6" t="n">
        <v>0</v>
      </c>
      <c r="J5711" s="6" t="n">
        <v>0</v>
      </c>
      <c r="K5711" s="6" t="n">
        <v>1</v>
      </c>
      <c r="L5711" s="6">
        <f>I5711+J5711+K5711</f>
        <v/>
      </c>
      <c r="M5711" s="6" t="n">
        <v>0</v>
      </c>
      <c r="P5711" t="inlineStr">
        <is>
          <t>Ja</t>
        </is>
      </c>
      <c r="T5711" t="inlineStr">
        <is>
          <t>SAW</t>
        </is>
      </c>
      <c r="U5711">
        <f>VLOOKUP(T5711,Destinations!$A$2:$C$550,2,0)</f>
        <v/>
      </c>
      <c r="V5711" t="inlineStr">
        <is>
          <t>WCHS</t>
        </is>
      </c>
      <c r="W5711">
        <f>VLOOKUP(V5711,'WCH Kat'!$A$1:$B$150,2,0)</f>
        <v/>
      </c>
    </row>
    <row r="5712">
      <c r="A5712" t="inlineStr">
        <is>
          <t xml:space="preserve">PC </t>
        </is>
      </c>
      <c r="B5712" t="inlineStr">
        <is>
          <t>PC 1017</t>
        </is>
      </c>
      <c r="C5712" s="4" t="inlineStr">
        <is>
          <t>29.11.2023</t>
        </is>
      </c>
      <c r="D5712" t="inlineStr">
        <is>
          <t>14:20</t>
        </is>
      </c>
      <c r="E5712" s="4" t="inlineStr">
        <is>
          <t>29.11.2023</t>
        </is>
      </c>
      <c r="F5712" t="inlineStr">
        <is>
          <t>04:10</t>
        </is>
      </c>
      <c r="G5712" s="5" t="n">
        <v>10.16667</v>
      </c>
      <c r="H5712" t="inlineStr">
        <is>
          <t>Inbound</t>
        </is>
      </c>
      <c r="I5712" s="6" t="n">
        <v>0</v>
      </c>
      <c r="J5712" s="6" t="n">
        <v>0</v>
      </c>
      <c r="K5712" s="6" t="n">
        <v>1</v>
      </c>
      <c r="L5712" s="6">
        <f>I5712+J5712+K5712</f>
        <v/>
      </c>
      <c r="M5712" s="6" t="n">
        <v>0</v>
      </c>
      <c r="P5712" t="inlineStr">
        <is>
          <t>Ja</t>
        </is>
      </c>
      <c r="T5712" t="inlineStr">
        <is>
          <t>SAW</t>
        </is>
      </c>
      <c r="U5712">
        <f>VLOOKUP(T5712,Destinations!$A$2:$C$550,2,0)</f>
        <v/>
      </c>
      <c r="V5712" t="inlineStr">
        <is>
          <t>WCHS</t>
        </is>
      </c>
      <c r="W5712">
        <f>VLOOKUP(V5712,'WCH Kat'!$A$1:$B$150,2,0)</f>
        <v/>
      </c>
    </row>
    <row r="5713">
      <c r="A5713" t="inlineStr">
        <is>
          <t xml:space="preserve">EW </t>
        </is>
      </c>
      <c r="B5713" t="inlineStr">
        <is>
          <t>EW  653</t>
        </is>
      </c>
      <c r="C5713" s="4" t="inlineStr">
        <is>
          <t>04.11.2023</t>
        </is>
      </c>
      <c r="D5713" t="inlineStr">
        <is>
          <t>23:30</t>
        </is>
      </c>
      <c r="E5713" s="4" t="inlineStr">
        <is>
          <t>03.11.2023</t>
        </is>
      </c>
      <c r="F5713" t="inlineStr">
        <is>
          <t>07:45</t>
        </is>
      </c>
      <c r="G5713" s="5" t="n">
        <v>39.75</v>
      </c>
      <c r="H5713" t="inlineStr">
        <is>
          <t>Inbound</t>
        </is>
      </c>
      <c r="I5713" s="6" t="n">
        <v>0</v>
      </c>
      <c r="J5713" s="6" t="n">
        <v>0</v>
      </c>
      <c r="K5713" s="6" t="n">
        <v>0</v>
      </c>
      <c r="L5713" s="6">
        <f>I5713+J5713+K5713</f>
        <v/>
      </c>
      <c r="M5713" s="6" t="n">
        <v>1</v>
      </c>
      <c r="P5713" t="inlineStr">
        <is>
          <t>Ja</t>
        </is>
      </c>
      <c r="T5713" t="inlineStr">
        <is>
          <t>SKG</t>
        </is>
      </c>
      <c r="U5713">
        <f>VLOOKUP(T5713,Destinations!$A$2:$C$550,2,0)</f>
        <v/>
      </c>
      <c r="V5713" t="inlineStr">
        <is>
          <t>WCHC</t>
        </is>
      </c>
      <c r="W5713">
        <f>VLOOKUP(V5713,'WCH Kat'!$A$1:$B$150,2,0)</f>
        <v/>
      </c>
    </row>
    <row r="5714">
      <c r="A5714" t="inlineStr">
        <is>
          <t xml:space="preserve">EW </t>
        </is>
      </c>
      <c r="B5714" t="inlineStr">
        <is>
          <t>EW  653</t>
        </is>
      </c>
      <c r="C5714" s="4" t="inlineStr">
        <is>
          <t>04.11.2023</t>
        </is>
      </c>
      <c r="D5714" t="inlineStr">
        <is>
          <t>23:30</t>
        </is>
      </c>
      <c r="E5714" s="4" t="inlineStr">
        <is>
          <t>04.11.2023</t>
        </is>
      </c>
      <c r="F5714" t="inlineStr">
        <is>
          <t>20:35</t>
        </is>
      </c>
      <c r="G5714" s="5" t="n">
        <v>2.91667</v>
      </c>
      <c r="H5714" t="inlineStr">
        <is>
          <t>Inbound</t>
        </is>
      </c>
      <c r="I5714" s="6" t="n">
        <v>0</v>
      </c>
      <c r="J5714" s="6" t="n">
        <v>1</v>
      </c>
      <c r="K5714" s="6" t="n">
        <v>0</v>
      </c>
      <c r="L5714" s="6">
        <f>I5714+J5714+K5714</f>
        <v/>
      </c>
      <c r="M5714" s="6" t="n">
        <v>0</v>
      </c>
      <c r="P5714" t="inlineStr">
        <is>
          <t>Ja</t>
        </is>
      </c>
      <c r="T5714" t="inlineStr">
        <is>
          <t>SKG</t>
        </is>
      </c>
      <c r="U5714">
        <f>VLOOKUP(T5714,Destinations!$A$2:$C$550,2,0)</f>
        <v/>
      </c>
      <c r="V5714" t="inlineStr">
        <is>
          <t>WCHC</t>
        </is>
      </c>
      <c r="W5714">
        <f>VLOOKUP(V5714,'WCH Kat'!$A$1:$B$150,2,0)</f>
        <v/>
      </c>
    </row>
    <row r="5715">
      <c r="A5715" t="inlineStr">
        <is>
          <t xml:space="preserve">EW </t>
        </is>
      </c>
      <c r="B5715" t="inlineStr">
        <is>
          <t>EW  527</t>
        </is>
      </c>
      <c r="C5715" s="4" t="inlineStr">
        <is>
          <t>29.11.2023</t>
        </is>
      </c>
      <c r="D5715" t="inlineStr">
        <is>
          <t>15:32</t>
        </is>
      </c>
      <c r="E5715" s="4" t="inlineStr">
        <is>
          <t>28.11.2023</t>
        </is>
      </c>
      <c r="F5715" t="inlineStr">
        <is>
          <t>00:25</t>
        </is>
      </c>
      <c r="G5715" s="5" t="n">
        <v>39.11667</v>
      </c>
      <c r="H5715" t="inlineStr">
        <is>
          <t>Inbound</t>
        </is>
      </c>
      <c r="I5715" s="6" t="n">
        <v>0</v>
      </c>
      <c r="J5715" s="6" t="n">
        <v>0</v>
      </c>
      <c r="K5715" s="6" t="n">
        <v>0</v>
      </c>
      <c r="L5715" s="6">
        <f>I5715+J5715+K5715</f>
        <v/>
      </c>
      <c r="M5715" s="6" t="n">
        <v>1</v>
      </c>
      <c r="P5715" t="inlineStr">
        <is>
          <t>Ja</t>
        </is>
      </c>
      <c r="T5715" t="inlineStr">
        <is>
          <t>BCN</t>
        </is>
      </c>
      <c r="U5715">
        <f>VLOOKUP(T5715,Destinations!$A$2:$C$550,2,0)</f>
        <v/>
      </c>
      <c r="V5715" t="inlineStr">
        <is>
          <t>WCHS</t>
        </is>
      </c>
      <c r="W5715">
        <f>VLOOKUP(V5715,'WCH Kat'!$A$1:$B$150,2,0)</f>
        <v/>
      </c>
    </row>
    <row r="5716">
      <c r="A5716" t="inlineStr">
        <is>
          <t xml:space="preserve">W6 </t>
        </is>
      </c>
      <c r="B5716" t="inlineStr">
        <is>
          <t>W6 4091</t>
        </is>
      </c>
      <c r="C5716" s="4" t="inlineStr">
        <is>
          <t>29.11.2023</t>
        </is>
      </c>
      <c r="D5716" t="inlineStr">
        <is>
          <t>15:35</t>
        </is>
      </c>
      <c r="E5716" s="4" t="inlineStr">
        <is>
          <t>27.11.2023</t>
        </is>
      </c>
      <c r="F5716" t="inlineStr">
        <is>
          <t>23:25</t>
        </is>
      </c>
      <c r="G5716" s="5" t="n">
        <v>40.16667</v>
      </c>
      <c r="H5716" t="inlineStr">
        <is>
          <t>Inbound</t>
        </is>
      </c>
      <c r="I5716" s="6" t="n">
        <v>0</v>
      </c>
      <c r="J5716" s="6" t="n">
        <v>0</v>
      </c>
      <c r="K5716" s="6" t="n">
        <v>0</v>
      </c>
      <c r="L5716" s="6">
        <f>I5716+J5716+K5716</f>
        <v/>
      </c>
      <c r="M5716" s="6" t="n">
        <v>1</v>
      </c>
      <c r="P5716" t="inlineStr">
        <is>
          <t>Ja</t>
        </is>
      </c>
      <c r="T5716" t="inlineStr">
        <is>
          <t>BEG</t>
        </is>
      </c>
      <c r="U5716">
        <f>VLOOKUP(T5716,Destinations!$A$2:$C$550,2,0)</f>
        <v/>
      </c>
      <c r="V5716" t="inlineStr">
        <is>
          <t>WCHS</t>
        </is>
      </c>
      <c r="W5716">
        <f>VLOOKUP(V5716,'WCH Kat'!$A$1:$B$150,2,0)</f>
        <v/>
      </c>
    </row>
    <row r="5717">
      <c r="A5717" t="inlineStr">
        <is>
          <t xml:space="preserve">W6 </t>
        </is>
      </c>
      <c r="B5717" t="inlineStr">
        <is>
          <t>W6 4091</t>
        </is>
      </c>
      <c r="C5717" s="4" t="inlineStr">
        <is>
          <t>29.11.2023</t>
        </is>
      </c>
      <c r="D5717" t="inlineStr">
        <is>
          <t>15:35</t>
        </is>
      </c>
      <c r="E5717" s="4" t="inlineStr">
        <is>
          <t>27.11.2023</t>
        </is>
      </c>
      <c r="F5717" t="inlineStr">
        <is>
          <t>23:25</t>
        </is>
      </c>
      <c r="G5717" s="5" t="n">
        <v>40.16667</v>
      </c>
      <c r="H5717" t="inlineStr">
        <is>
          <t>Inbound</t>
        </is>
      </c>
      <c r="I5717" s="6" t="n">
        <v>0</v>
      </c>
      <c r="J5717" s="6" t="n">
        <v>0</v>
      </c>
      <c r="K5717" s="6" t="n">
        <v>0</v>
      </c>
      <c r="L5717" s="6">
        <f>I5717+J5717+K5717</f>
        <v/>
      </c>
      <c r="M5717" s="6" t="n">
        <v>1</v>
      </c>
      <c r="P5717" t="inlineStr">
        <is>
          <t>Ja</t>
        </is>
      </c>
      <c r="T5717" t="inlineStr">
        <is>
          <t>BEG</t>
        </is>
      </c>
      <c r="U5717">
        <f>VLOOKUP(T5717,Destinations!$A$2:$C$550,2,0)</f>
        <v/>
      </c>
      <c r="V5717" t="inlineStr">
        <is>
          <t>WCHS,WCMP</t>
        </is>
      </c>
      <c r="W5717">
        <f>VLOOKUP(V5717,'WCH Kat'!$A$1:$B$150,2,0)</f>
        <v/>
      </c>
    </row>
    <row r="5718">
      <c r="A5718" t="inlineStr">
        <is>
          <t xml:space="preserve">FR </t>
        </is>
      </c>
      <c r="B5718" t="inlineStr">
        <is>
          <t>FR 1356</t>
        </is>
      </c>
      <c r="C5718" s="4" t="inlineStr">
        <is>
          <t>29.11.2023</t>
        </is>
      </c>
      <c r="D5718" t="inlineStr">
        <is>
          <t>15:40</t>
        </is>
      </c>
      <c r="E5718" s="4" t="inlineStr">
        <is>
          <t>29.11.2023</t>
        </is>
      </c>
      <c r="F5718" t="inlineStr">
        <is>
          <t>12:14</t>
        </is>
      </c>
      <c r="G5718" s="5" t="n">
        <v>3.43333</v>
      </c>
      <c r="H5718" t="inlineStr">
        <is>
          <t>Inbound</t>
        </is>
      </c>
      <c r="I5718" s="6" t="n">
        <v>0</v>
      </c>
      <c r="J5718" s="6" t="n">
        <v>0</v>
      </c>
      <c r="K5718" s="6" t="n">
        <v>1</v>
      </c>
      <c r="L5718" s="6">
        <f>I5718+J5718+K5718</f>
        <v/>
      </c>
      <c r="M5718" s="6" t="n">
        <v>0</v>
      </c>
      <c r="P5718" t="inlineStr">
        <is>
          <t>Ja</t>
        </is>
      </c>
      <c r="T5718" t="inlineStr">
        <is>
          <t>ALC</t>
        </is>
      </c>
      <c r="U5718">
        <f>VLOOKUP(T5718,Destinations!$A$2:$C$550,2,0)</f>
        <v/>
      </c>
      <c r="V5718" t="inlineStr">
        <is>
          <t>WCHR</t>
        </is>
      </c>
      <c r="W5718">
        <f>VLOOKUP(V5718,'WCH Kat'!$A$1:$B$150,2,0)</f>
        <v/>
      </c>
    </row>
    <row r="5719">
      <c r="A5719" t="inlineStr">
        <is>
          <t xml:space="preserve">EW </t>
        </is>
      </c>
      <c r="B5719" t="inlineStr">
        <is>
          <t>EW  653</t>
        </is>
      </c>
      <c r="C5719" s="4" t="inlineStr">
        <is>
          <t>04.11.2023</t>
        </is>
      </c>
      <c r="D5719" t="inlineStr">
        <is>
          <t>23:30</t>
        </is>
      </c>
      <c r="E5719" s="4" t="inlineStr">
        <is>
          <t>04.11.2023</t>
        </is>
      </c>
      <c r="F5719" t="inlineStr">
        <is>
          <t>20:35</t>
        </is>
      </c>
      <c r="G5719" s="5" t="n">
        <v>2.91667</v>
      </c>
      <c r="H5719" t="inlineStr">
        <is>
          <t>Inbound</t>
        </is>
      </c>
      <c r="I5719" s="6" t="n">
        <v>0</v>
      </c>
      <c r="J5719" s="6" t="n">
        <v>1</v>
      </c>
      <c r="K5719" s="6" t="n">
        <v>0</v>
      </c>
      <c r="L5719" s="6">
        <f>I5719+J5719+K5719</f>
        <v/>
      </c>
      <c r="M5719" s="6" t="n">
        <v>0</v>
      </c>
      <c r="P5719" t="inlineStr">
        <is>
          <t>Ja</t>
        </is>
      </c>
      <c r="T5719" t="inlineStr">
        <is>
          <t>SKG</t>
        </is>
      </c>
      <c r="U5719">
        <f>VLOOKUP(T5719,Destinations!$A$2:$C$550,2,0)</f>
        <v/>
      </c>
      <c r="V5719" t="inlineStr">
        <is>
          <t>WCHC</t>
        </is>
      </c>
      <c r="W5719">
        <f>VLOOKUP(V5719,'WCH Kat'!$A$1:$B$150,2,0)</f>
        <v/>
      </c>
    </row>
    <row r="5720">
      <c r="A5720" t="inlineStr">
        <is>
          <t xml:space="preserve">PC </t>
        </is>
      </c>
      <c r="B5720" t="inlineStr">
        <is>
          <t>PC 1018</t>
        </is>
      </c>
      <c r="C5720" s="4" t="inlineStr">
        <is>
          <t>29.11.2023</t>
        </is>
      </c>
      <c r="D5720" t="inlineStr">
        <is>
          <t>16:00</t>
        </is>
      </c>
      <c r="E5720" s="4" t="inlineStr">
        <is>
          <t>29.11.2023</t>
        </is>
      </c>
      <c r="F5720" t="inlineStr">
        <is>
          <t>14:04</t>
        </is>
      </c>
      <c r="G5720" s="5" t="n">
        <v>1.93333</v>
      </c>
      <c r="H5720" t="inlineStr">
        <is>
          <t>Outbound</t>
        </is>
      </c>
      <c r="I5720" s="6" t="n">
        <v>0</v>
      </c>
      <c r="J5720" s="6" t="n">
        <v>1</v>
      </c>
      <c r="K5720" s="6" t="n">
        <v>0</v>
      </c>
      <c r="L5720" s="6">
        <f>I5720+J5720+K5720</f>
        <v/>
      </c>
      <c r="M5720" s="6" t="n">
        <v>0</v>
      </c>
      <c r="Q5720" t="inlineStr">
        <is>
          <t>Ja</t>
        </is>
      </c>
      <c r="T5720" t="inlineStr">
        <is>
          <t>SAW</t>
        </is>
      </c>
      <c r="U5720">
        <f>VLOOKUP(T5720,Destinations!$A$2:$C$550,2,0)</f>
        <v/>
      </c>
      <c r="V5720" t="inlineStr">
        <is>
          <t>WCHR</t>
        </is>
      </c>
      <c r="W5720">
        <f>VLOOKUP(V5720,'WCH Kat'!$A$1:$B$150,2,0)</f>
        <v/>
      </c>
    </row>
    <row r="5721">
      <c r="A5721" t="inlineStr">
        <is>
          <t xml:space="preserve">FR </t>
        </is>
      </c>
      <c r="B5721" t="inlineStr">
        <is>
          <t>FR 1355</t>
        </is>
      </c>
      <c r="C5721" s="4" t="inlineStr">
        <is>
          <t>29.11.2023</t>
        </is>
      </c>
      <c r="D5721" t="inlineStr">
        <is>
          <t>16:05</t>
        </is>
      </c>
      <c r="E5721" s="4" t="inlineStr">
        <is>
          <t>28.11.2023</t>
        </is>
      </c>
      <c r="F5721" t="inlineStr">
        <is>
          <t>00:00</t>
        </is>
      </c>
      <c r="G5721" s="5" t="n">
        <v>40.08333</v>
      </c>
      <c r="H5721" t="inlineStr">
        <is>
          <t>Outbound</t>
        </is>
      </c>
      <c r="I5721" s="6" t="n">
        <v>0</v>
      </c>
      <c r="J5721" s="6" t="n">
        <v>0</v>
      </c>
      <c r="K5721" s="6" t="n">
        <v>0</v>
      </c>
      <c r="L5721" s="6">
        <f>I5721+J5721+K5721</f>
        <v/>
      </c>
      <c r="M5721" s="6" t="n">
        <v>1</v>
      </c>
      <c r="P5721" t="inlineStr">
        <is>
          <t>Ja</t>
        </is>
      </c>
      <c r="T5721" t="inlineStr">
        <is>
          <t>ALC</t>
        </is>
      </c>
      <c r="U5721">
        <f>VLOOKUP(T5721,Destinations!$A$2:$C$550,2,0)</f>
        <v/>
      </c>
      <c r="V5721" t="inlineStr">
        <is>
          <t>WCHR</t>
        </is>
      </c>
      <c r="W5721">
        <f>VLOOKUP(V5721,'WCH Kat'!$A$1:$B$150,2,0)</f>
        <v/>
      </c>
    </row>
    <row r="5722">
      <c r="A5722" t="inlineStr">
        <is>
          <t xml:space="preserve">FR </t>
        </is>
      </c>
      <c r="B5722" t="inlineStr">
        <is>
          <t>FR 1355</t>
        </is>
      </c>
      <c r="C5722" s="4" t="inlineStr">
        <is>
          <t>29.11.2023</t>
        </is>
      </c>
      <c r="D5722" t="inlineStr">
        <is>
          <t>16:05</t>
        </is>
      </c>
      <c r="E5722" s="4" t="inlineStr">
        <is>
          <t>28.11.2023</t>
        </is>
      </c>
      <c r="F5722" t="inlineStr">
        <is>
          <t>00:00</t>
        </is>
      </c>
      <c r="G5722" s="5" t="n">
        <v>40.08333</v>
      </c>
      <c r="H5722" t="inlineStr">
        <is>
          <t>Outbound</t>
        </is>
      </c>
      <c r="I5722" s="6" t="n">
        <v>0</v>
      </c>
      <c r="J5722" s="6" t="n">
        <v>0</v>
      </c>
      <c r="K5722" s="6" t="n">
        <v>0</v>
      </c>
      <c r="L5722" s="6">
        <f>I5722+J5722+K5722</f>
        <v/>
      </c>
      <c r="M5722" s="6" t="n">
        <v>1</v>
      </c>
      <c r="P5722" t="inlineStr">
        <is>
          <t>Ja</t>
        </is>
      </c>
      <c r="T5722" t="inlineStr">
        <is>
          <t>ALC</t>
        </is>
      </c>
      <c r="U5722">
        <f>VLOOKUP(T5722,Destinations!$A$2:$C$550,2,0)</f>
        <v/>
      </c>
      <c r="V5722" t="inlineStr">
        <is>
          <t>WCHR</t>
        </is>
      </c>
      <c r="W5722">
        <f>VLOOKUP(V5722,'WCH Kat'!$A$1:$B$150,2,0)</f>
        <v/>
      </c>
    </row>
    <row r="5723">
      <c r="A5723" t="inlineStr">
        <is>
          <t xml:space="preserve">EW </t>
        </is>
      </c>
      <c r="B5723" t="inlineStr">
        <is>
          <t>EW  583</t>
        </is>
      </c>
      <c r="C5723" s="4" t="inlineStr">
        <is>
          <t>29.11.2023</t>
        </is>
      </c>
      <c r="D5723" t="inlineStr">
        <is>
          <t>16:08</t>
        </is>
      </c>
      <c r="E5723" s="4" t="inlineStr">
        <is>
          <t>28.11.2023</t>
        </is>
      </c>
      <c r="F5723" t="inlineStr">
        <is>
          <t>00:55</t>
        </is>
      </c>
      <c r="G5723" s="5" t="n">
        <v>39.21667</v>
      </c>
      <c r="H5723" t="inlineStr">
        <is>
          <t>Inbound</t>
        </is>
      </c>
      <c r="I5723" s="6" t="n">
        <v>0</v>
      </c>
      <c r="J5723" s="6" t="n">
        <v>0</v>
      </c>
      <c r="K5723" s="6" t="n">
        <v>0</v>
      </c>
      <c r="L5723" s="6">
        <f>I5723+J5723+K5723</f>
        <v/>
      </c>
      <c r="M5723" s="6" t="n">
        <v>1</v>
      </c>
      <c r="P5723" t="inlineStr">
        <is>
          <t>Ja</t>
        </is>
      </c>
      <c r="T5723" t="inlineStr">
        <is>
          <t>PMI</t>
        </is>
      </c>
      <c r="U5723">
        <f>VLOOKUP(T5723,Destinations!$A$2:$C$550,2,0)</f>
        <v/>
      </c>
      <c r="V5723" t="inlineStr">
        <is>
          <t>WCHR</t>
        </is>
      </c>
      <c r="W5723">
        <f>VLOOKUP(V5723,'WCH Kat'!$A$1:$B$150,2,0)</f>
        <v/>
      </c>
    </row>
    <row r="5724">
      <c r="A5724" t="inlineStr">
        <is>
          <t xml:space="preserve">W6 </t>
        </is>
      </c>
      <c r="B5724" t="inlineStr">
        <is>
          <t>W6 4092</t>
        </is>
      </c>
      <c r="C5724" s="4" t="inlineStr">
        <is>
          <t>29.11.2023</t>
        </is>
      </c>
      <c r="D5724" t="inlineStr">
        <is>
          <t>16:10</t>
        </is>
      </c>
      <c r="E5724" s="4" t="inlineStr">
        <is>
          <t>28.11.2023</t>
        </is>
      </c>
      <c r="F5724" t="inlineStr">
        <is>
          <t>02:15</t>
        </is>
      </c>
      <c r="G5724" s="5" t="n">
        <v>37.91667</v>
      </c>
      <c r="H5724" t="inlineStr">
        <is>
          <t>Outbound</t>
        </is>
      </c>
      <c r="I5724" s="6" t="n">
        <v>0</v>
      </c>
      <c r="J5724" s="6" t="n">
        <v>0</v>
      </c>
      <c r="K5724" s="6" t="n">
        <v>0</v>
      </c>
      <c r="L5724" s="6">
        <f>I5724+J5724+K5724</f>
        <v/>
      </c>
      <c r="M5724" s="6" t="n">
        <v>1</v>
      </c>
      <c r="P5724" t="inlineStr">
        <is>
          <t>Ja</t>
        </is>
      </c>
      <c r="T5724" t="inlineStr">
        <is>
          <t>BEG</t>
        </is>
      </c>
      <c r="U5724">
        <f>VLOOKUP(T5724,Destinations!$A$2:$C$550,2,0)</f>
        <v/>
      </c>
      <c r="V5724" t="inlineStr">
        <is>
          <t>WCHS</t>
        </is>
      </c>
      <c r="W5724">
        <f>VLOOKUP(V5724,'WCH Kat'!$A$1:$B$150,2,0)</f>
        <v/>
      </c>
    </row>
    <row r="5725">
      <c r="A5725" t="inlineStr">
        <is>
          <t xml:space="preserve">W6 </t>
        </is>
      </c>
      <c r="B5725" t="inlineStr">
        <is>
          <t>W6 4092</t>
        </is>
      </c>
      <c r="C5725" s="4" t="inlineStr">
        <is>
          <t>29.11.2023</t>
        </is>
      </c>
      <c r="D5725" t="inlineStr">
        <is>
          <t>16:10</t>
        </is>
      </c>
      <c r="E5725" s="4" t="inlineStr">
        <is>
          <t>28.11.2023</t>
        </is>
      </c>
      <c r="F5725" t="inlineStr">
        <is>
          <t>02:15</t>
        </is>
      </c>
      <c r="G5725" s="5" t="n">
        <v>37.91667</v>
      </c>
      <c r="H5725" t="inlineStr">
        <is>
          <t>Outbound</t>
        </is>
      </c>
      <c r="I5725" s="6" t="n">
        <v>0</v>
      </c>
      <c r="J5725" s="6" t="n">
        <v>0</v>
      </c>
      <c r="K5725" s="6" t="n">
        <v>0</v>
      </c>
      <c r="L5725" s="6">
        <f>I5725+J5725+K5725</f>
        <v/>
      </c>
      <c r="M5725" s="6" t="n">
        <v>1</v>
      </c>
      <c r="P5725" t="inlineStr">
        <is>
          <t>Ja</t>
        </is>
      </c>
      <c r="T5725" t="inlineStr">
        <is>
          <t>BEG</t>
        </is>
      </c>
      <c r="U5725">
        <f>VLOOKUP(T5725,Destinations!$A$2:$C$550,2,0)</f>
        <v/>
      </c>
      <c r="V5725" t="inlineStr">
        <is>
          <t>WCHR</t>
        </is>
      </c>
      <c r="W5725">
        <f>VLOOKUP(V5725,'WCH Kat'!$A$1:$B$150,2,0)</f>
        <v/>
      </c>
    </row>
    <row r="5726">
      <c r="A5726" t="inlineStr">
        <is>
          <t xml:space="preserve">EW </t>
        </is>
      </c>
      <c r="B5726" t="inlineStr">
        <is>
          <t>EW  269</t>
        </is>
      </c>
      <c r="C5726" s="4" t="inlineStr">
        <is>
          <t>29.11.2023</t>
        </is>
      </c>
      <c r="D5726" t="inlineStr">
        <is>
          <t>16:13</t>
        </is>
      </c>
      <c r="E5726" s="4" t="inlineStr">
        <is>
          <t>27.11.2023</t>
        </is>
      </c>
      <c r="F5726" t="inlineStr">
        <is>
          <t>23:10</t>
        </is>
      </c>
      <c r="G5726" s="5" t="n">
        <v>41.05</v>
      </c>
      <c r="H5726" t="inlineStr">
        <is>
          <t>Inbound</t>
        </is>
      </c>
      <c r="I5726" s="6" t="n">
        <v>0</v>
      </c>
      <c r="J5726" s="6" t="n">
        <v>0</v>
      </c>
      <c r="K5726" s="6" t="n">
        <v>0</v>
      </c>
      <c r="L5726" s="6">
        <f>I5726+J5726+K5726</f>
        <v/>
      </c>
      <c r="M5726" s="6" t="n">
        <v>1</v>
      </c>
      <c r="P5726" t="inlineStr">
        <is>
          <t>Ja</t>
        </is>
      </c>
      <c r="T5726" t="inlineStr">
        <is>
          <t>LPA</t>
        </is>
      </c>
      <c r="U5726">
        <f>VLOOKUP(T5726,Destinations!$A$2:$C$550,2,0)</f>
        <v/>
      </c>
      <c r="V5726" t="inlineStr">
        <is>
          <t>WCHR</t>
        </is>
      </c>
      <c r="W5726">
        <f>VLOOKUP(V5726,'WCH Kat'!$A$1:$B$150,2,0)</f>
        <v/>
      </c>
    </row>
    <row r="5727">
      <c r="A5727" t="inlineStr">
        <is>
          <t xml:space="preserve">EW </t>
        </is>
      </c>
      <c r="B5727" t="inlineStr">
        <is>
          <t>EW  583</t>
        </is>
      </c>
      <c r="C5727" s="4" t="inlineStr">
        <is>
          <t>29.11.2023</t>
        </is>
      </c>
      <c r="D5727" t="inlineStr">
        <is>
          <t>16:15</t>
        </is>
      </c>
      <c r="E5727" s="4" t="inlineStr">
        <is>
          <t>28.11.2023</t>
        </is>
      </c>
      <c r="F5727" t="inlineStr">
        <is>
          <t>00:55</t>
        </is>
      </c>
      <c r="G5727" s="5" t="n">
        <v>39.33333</v>
      </c>
      <c r="H5727" t="inlineStr">
        <is>
          <t>Inbound</t>
        </is>
      </c>
      <c r="I5727" s="6" t="n">
        <v>0</v>
      </c>
      <c r="J5727" s="6" t="n">
        <v>0</v>
      </c>
      <c r="K5727" s="6" t="n">
        <v>0</v>
      </c>
      <c r="L5727" s="6">
        <f>I5727+J5727+K5727</f>
        <v/>
      </c>
      <c r="M5727" s="6" t="n">
        <v>1</v>
      </c>
      <c r="P5727" t="inlineStr">
        <is>
          <t>Ja</t>
        </is>
      </c>
      <c r="T5727" t="inlineStr">
        <is>
          <t>PMI</t>
        </is>
      </c>
      <c r="U5727">
        <f>VLOOKUP(T5727,Destinations!$A$2:$C$550,2,0)</f>
        <v/>
      </c>
      <c r="V5727" t="inlineStr">
        <is>
          <t>WCHR</t>
        </is>
      </c>
      <c r="W5727">
        <f>VLOOKUP(V5727,'WCH Kat'!$A$1:$B$150,2,0)</f>
        <v/>
      </c>
    </row>
    <row r="5728">
      <c r="A5728" t="inlineStr">
        <is>
          <t xml:space="preserve">EW </t>
        </is>
      </c>
      <c r="B5728" t="inlineStr">
        <is>
          <t>EW  269</t>
        </is>
      </c>
      <c r="C5728" s="4" t="inlineStr">
        <is>
          <t>29.11.2023</t>
        </is>
      </c>
      <c r="D5728" t="inlineStr">
        <is>
          <t>16:40</t>
        </is>
      </c>
      <c r="E5728" s="4" t="inlineStr">
        <is>
          <t>27.11.2023</t>
        </is>
      </c>
      <c r="F5728" t="inlineStr">
        <is>
          <t>23:10</t>
        </is>
      </c>
      <c r="G5728" s="5" t="n">
        <v>41.5</v>
      </c>
      <c r="H5728" t="inlineStr">
        <is>
          <t>Inbound</t>
        </is>
      </c>
      <c r="I5728" s="6" t="n">
        <v>0</v>
      </c>
      <c r="J5728" s="6" t="n">
        <v>0</v>
      </c>
      <c r="K5728" s="6" t="n">
        <v>0</v>
      </c>
      <c r="L5728" s="6">
        <f>I5728+J5728+K5728</f>
        <v/>
      </c>
      <c r="M5728" s="6" t="n">
        <v>1</v>
      </c>
      <c r="P5728" t="inlineStr">
        <is>
          <t>Ja</t>
        </is>
      </c>
      <c r="T5728" t="inlineStr">
        <is>
          <t>LPA</t>
        </is>
      </c>
      <c r="U5728">
        <f>VLOOKUP(T5728,Destinations!$A$2:$C$550,2,0)</f>
        <v/>
      </c>
      <c r="V5728" t="inlineStr">
        <is>
          <t>WCHS</t>
        </is>
      </c>
      <c r="W5728">
        <f>VLOOKUP(V5728,'WCH Kat'!$A$1:$B$150,2,0)</f>
        <v/>
      </c>
    </row>
    <row r="5729">
      <c r="A5729" t="inlineStr">
        <is>
          <t xml:space="preserve">EW </t>
        </is>
      </c>
      <c r="B5729" t="inlineStr">
        <is>
          <t>EW  269</t>
        </is>
      </c>
      <c r="C5729" s="4" t="inlineStr">
        <is>
          <t>29.11.2023</t>
        </is>
      </c>
      <c r="D5729" t="inlineStr">
        <is>
          <t>16:40</t>
        </is>
      </c>
      <c r="E5729" s="4" t="inlineStr">
        <is>
          <t>27.11.2023</t>
        </is>
      </c>
      <c r="F5729" t="inlineStr">
        <is>
          <t>23:10</t>
        </is>
      </c>
      <c r="G5729" s="5" t="n">
        <v>41.5</v>
      </c>
      <c r="H5729" t="inlineStr">
        <is>
          <t>Inbound</t>
        </is>
      </c>
      <c r="I5729" s="6" t="n">
        <v>0</v>
      </c>
      <c r="J5729" s="6" t="n">
        <v>0</v>
      </c>
      <c r="K5729" s="6" t="n">
        <v>0</v>
      </c>
      <c r="L5729" s="6">
        <f>I5729+J5729+K5729</f>
        <v/>
      </c>
      <c r="M5729" s="6" t="n">
        <v>1</v>
      </c>
      <c r="P5729" t="inlineStr">
        <is>
          <t>Ja</t>
        </is>
      </c>
      <c r="T5729" t="inlineStr">
        <is>
          <t>LPA</t>
        </is>
      </c>
      <c r="U5729">
        <f>VLOOKUP(T5729,Destinations!$A$2:$C$550,2,0)</f>
        <v/>
      </c>
      <c r="V5729" t="inlineStr">
        <is>
          <t>WCHR</t>
        </is>
      </c>
      <c r="W5729">
        <f>VLOOKUP(V5729,'WCH Kat'!$A$1:$B$150,2,0)</f>
        <v/>
      </c>
    </row>
    <row r="5730">
      <c r="A5730" t="inlineStr">
        <is>
          <t xml:space="preserve">FR </t>
        </is>
      </c>
      <c r="B5730" t="inlineStr">
        <is>
          <t>FR 2353</t>
        </is>
      </c>
      <c r="C5730" s="4" t="inlineStr">
        <is>
          <t>29.11.2023</t>
        </is>
      </c>
      <c r="D5730" t="inlineStr">
        <is>
          <t>16:40</t>
        </is>
      </c>
      <c r="E5730" s="4" t="inlineStr">
        <is>
          <t>28.11.2023</t>
        </is>
      </c>
      <c r="F5730" t="inlineStr">
        <is>
          <t>00:35</t>
        </is>
      </c>
      <c r="G5730" s="5" t="n">
        <v>40.08333</v>
      </c>
      <c r="H5730" t="inlineStr">
        <is>
          <t>Outbound</t>
        </is>
      </c>
      <c r="I5730" s="6" t="n">
        <v>0</v>
      </c>
      <c r="J5730" s="6" t="n">
        <v>0</v>
      </c>
      <c r="K5730" s="6" t="n">
        <v>0</v>
      </c>
      <c r="L5730" s="6">
        <f>I5730+J5730+K5730</f>
        <v/>
      </c>
      <c r="M5730" s="6" t="n">
        <v>1</v>
      </c>
      <c r="P5730" t="inlineStr">
        <is>
          <t>Ja</t>
        </is>
      </c>
      <c r="T5730" t="inlineStr">
        <is>
          <t>STN</t>
        </is>
      </c>
      <c r="U5730">
        <f>VLOOKUP(T5730,Destinations!$A$2:$C$550,2,0)</f>
        <v/>
      </c>
      <c r="V5730" t="inlineStr">
        <is>
          <t>DPNA</t>
        </is>
      </c>
      <c r="W5730">
        <f>VLOOKUP(V5730,'WCH Kat'!$A$1:$B$150,2,0)</f>
        <v/>
      </c>
    </row>
    <row r="5731">
      <c r="A5731" t="inlineStr">
        <is>
          <t xml:space="preserve">FR </t>
        </is>
      </c>
      <c r="B5731" t="inlineStr">
        <is>
          <t>FR 2353</t>
        </is>
      </c>
      <c r="C5731" s="4" t="inlineStr">
        <is>
          <t>29.11.2023</t>
        </is>
      </c>
      <c r="D5731" t="inlineStr">
        <is>
          <t>16:40</t>
        </is>
      </c>
      <c r="E5731" s="4" t="inlineStr">
        <is>
          <t>28.11.2023</t>
        </is>
      </c>
      <c r="F5731" t="inlineStr">
        <is>
          <t>00:35</t>
        </is>
      </c>
      <c r="G5731" s="5" t="n">
        <v>40.08333</v>
      </c>
      <c r="H5731" t="inlineStr">
        <is>
          <t>Outbound</t>
        </is>
      </c>
      <c r="I5731" s="6" t="n">
        <v>0</v>
      </c>
      <c r="J5731" s="6" t="n">
        <v>0</v>
      </c>
      <c r="K5731" s="6" t="n">
        <v>0</v>
      </c>
      <c r="L5731" s="6">
        <f>I5731+J5731+K5731</f>
        <v/>
      </c>
      <c r="M5731" s="6" t="n">
        <v>1</v>
      </c>
      <c r="P5731" t="inlineStr">
        <is>
          <t>Ja</t>
        </is>
      </c>
      <c r="T5731" t="inlineStr">
        <is>
          <t>STN</t>
        </is>
      </c>
      <c r="U5731">
        <f>VLOOKUP(T5731,Destinations!$A$2:$C$550,2,0)</f>
        <v/>
      </c>
      <c r="V5731" t="inlineStr">
        <is>
          <t>DPNA</t>
        </is>
      </c>
      <c r="W5731">
        <f>VLOOKUP(V5731,'WCH Kat'!$A$1:$B$150,2,0)</f>
        <v/>
      </c>
    </row>
    <row r="5732">
      <c r="A5732" t="inlineStr">
        <is>
          <t xml:space="preserve">FR </t>
        </is>
      </c>
      <c r="B5732" t="inlineStr">
        <is>
          <t>FR 2353</t>
        </is>
      </c>
      <c r="C5732" s="4" t="inlineStr">
        <is>
          <t>29.11.2023</t>
        </is>
      </c>
      <c r="D5732" t="inlineStr">
        <is>
          <t>16:40</t>
        </is>
      </c>
      <c r="E5732" s="4" t="inlineStr">
        <is>
          <t>28.11.2023</t>
        </is>
      </c>
      <c r="F5732" t="inlineStr">
        <is>
          <t>00:35</t>
        </is>
      </c>
      <c r="G5732" s="5" t="n">
        <v>40.08333</v>
      </c>
      <c r="H5732" t="inlineStr">
        <is>
          <t>Outbound</t>
        </is>
      </c>
      <c r="I5732" s="6" t="n">
        <v>0</v>
      </c>
      <c r="J5732" s="6" t="n">
        <v>0</v>
      </c>
      <c r="K5732" s="6" t="n">
        <v>0</v>
      </c>
      <c r="L5732" s="6">
        <f>I5732+J5732+K5732</f>
        <v/>
      </c>
      <c r="M5732" s="6" t="n">
        <v>1</v>
      </c>
      <c r="P5732" t="inlineStr">
        <is>
          <t>Ja</t>
        </is>
      </c>
      <c r="T5732" t="inlineStr">
        <is>
          <t>STN</t>
        </is>
      </c>
      <c r="U5732">
        <f>VLOOKUP(T5732,Destinations!$A$2:$C$550,2,0)</f>
        <v/>
      </c>
      <c r="V5732" t="inlineStr">
        <is>
          <t>WCHR</t>
        </is>
      </c>
      <c r="W5732">
        <f>VLOOKUP(V5732,'WCH Kat'!$A$1:$B$150,2,0)</f>
        <v/>
      </c>
    </row>
    <row r="5733">
      <c r="A5733" t="inlineStr">
        <is>
          <t xml:space="preserve">FR </t>
        </is>
      </c>
      <c r="B5733" t="inlineStr">
        <is>
          <t>FR 2353</t>
        </is>
      </c>
      <c r="C5733" s="4" t="inlineStr">
        <is>
          <t>29.11.2023</t>
        </is>
      </c>
      <c r="D5733" t="inlineStr">
        <is>
          <t>16:40</t>
        </is>
      </c>
      <c r="E5733" s="4" t="inlineStr">
        <is>
          <t>28.11.2023</t>
        </is>
      </c>
      <c r="F5733" t="inlineStr">
        <is>
          <t>00:35</t>
        </is>
      </c>
      <c r="G5733" s="5" t="n">
        <v>40.08333</v>
      </c>
      <c r="H5733" t="inlineStr">
        <is>
          <t>Outbound</t>
        </is>
      </c>
      <c r="I5733" s="6" t="n">
        <v>0</v>
      </c>
      <c r="J5733" s="6" t="n">
        <v>0</v>
      </c>
      <c r="K5733" s="6" t="n">
        <v>0</v>
      </c>
      <c r="L5733" s="6">
        <f>I5733+J5733+K5733</f>
        <v/>
      </c>
      <c r="M5733" s="6" t="n">
        <v>1</v>
      </c>
      <c r="P5733" t="inlineStr">
        <is>
          <t>Ja</t>
        </is>
      </c>
      <c r="T5733" t="inlineStr">
        <is>
          <t>STN</t>
        </is>
      </c>
      <c r="U5733">
        <f>VLOOKUP(T5733,Destinations!$A$2:$C$550,2,0)</f>
        <v/>
      </c>
      <c r="V5733" t="inlineStr">
        <is>
          <t>WCHR</t>
        </is>
      </c>
      <c r="W5733">
        <f>VLOOKUP(V5733,'WCH Kat'!$A$1:$B$150,2,0)</f>
        <v/>
      </c>
    </row>
    <row r="5734">
      <c r="A5734" t="inlineStr">
        <is>
          <t xml:space="preserve">FR </t>
        </is>
      </c>
      <c r="B5734" t="inlineStr">
        <is>
          <t>FR 2353</t>
        </is>
      </c>
      <c r="C5734" s="4" t="inlineStr">
        <is>
          <t>29.11.2023</t>
        </is>
      </c>
      <c r="D5734" t="inlineStr">
        <is>
          <t>16:40</t>
        </is>
      </c>
      <c r="E5734" s="4" t="inlineStr">
        <is>
          <t>29.11.2023</t>
        </is>
      </c>
      <c r="F5734" t="inlineStr">
        <is>
          <t>14:22</t>
        </is>
      </c>
      <c r="G5734" s="5" t="n">
        <v>2.3</v>
      </c>
      <c r="H5734" t="inlineStr">
        <is>
          <t>Outbound</t>
        </is>
      </c>
      <c r="I5734" s="6" t="n">
        <v>0</v>
      </c>
      <c r="J5734" s="6" t="n">
        <v>1</v>
      </c>
      <c r="K5734" s="6" t="n">
        <v>0</v>
      </c>
      <c r="L5734" s="6">
        <f>I5734+J5734+K5734</f>
        <v/>
      </c>
      <c r="M5734" s="6" t="n">
        <v>0</v>
      </c>
      <c r="Q5734" t="inlineStr">
        <is>
          <t>Ja</t>
        </is>
      </c>
      <c r="T5734" t="inlineStr">
        <is>
          <t>STN</t>
        </is>
      </c>
      <c r="U5734">
        <f>VLOOKUP(T5734,Destinations!$A$2:$C$550,2,0)</f>
        <v/>
      </c>
      <c r="V5734" t="inlineStr">
        <is>
          <t>WCHR</t>
        </is>
      </c>
      <c r="W5734">
        <f>VLOOKUP(V5734,'WCH Kat'!$A$1:$B$150,2,0)</f>
        <v/>
      </c>
    </row>
    <row r="5735">
      <c r="A5735" t="inlineStr">
        <is>
          <t xml:space="preserve">FR </t>
        </is>
      </c>
      <c r="B5735" t="inlineStr">
        <is>
          <t>FR 9451</t>
        </is>
      </c>
      <c r="C5735" s="4" t="inlineStr">
        <is>
          <t>29.11.2023</t>
        </is>
      </c>
      <c r="D5735" t="inlineStr">
        <is>
          <t>16:45</t>
        </is>
      </c>
      <c r="E5735" s="4" t="inlineStr">
        <is>
          <t>29.11.2023</t>
        </is>
      </c>
      <c r="F5735" t="inlineStr">
        <is>
          <t>14:34</t>
        </is>
      </c>
      <c r="G5735" s="5" t="n">
        <v>2.18333</v>
      </c>
      <c r="H5735" t="inlineStr">
        <is>
          <t>Outbound</t>
        </is>
      </c>
      <c r="I5735" s="6" t="n">
        <v>0</v>
      </c>
      <c r="J5735" s="6" t="n">
        <v>1</v>
      </c>
      <c r="K5735" s="6" t="n">
        <v>0</v>
      </c>
      <c r="L5735" s="6">
        <f>I5735+J5735+K5735</f>
        <v/>
      </c>
      <c r="M5735" s="6" t="n">
        <v>0</v>
      </c>
      <c r="Q5735" t="inlineStr">
        <is>
          <t>Ja</t>
        </is>
      </c>
      <c r="T5735" t="inlineStr">
        <is>
          <t>VIE</t>
        </is>
      </c>
      <c r="U5735">
        <f>VLOOKUP(T5735,Destinations!$A$2:$C$550,2,0)</f>
        <v/>
      </c>
      <c r="V5735" t="inlineStr">
        <is>
          <t>WCHR</t>
        </is>
      </c>
      <c r="W5735">
        <f>VLOOKUP(V5735,'WCH Kat'!$A$1:$B$150,2,0)</f>
        <v/>
      </c>
    </row>
    <row r="5736">
      <c r="A5736" t="inlineStr">
        <is>
          <t xml:space="preserve">TK </t>
        </is>
      </c>
      <c r="B5736" t="inlineStr">
        <is>
          <t>TK 1675</t>
        </is>
      </c>
      <c r="C5736" s="4" t="inlineStr">
        <is>
          <t>29.11.2023</t>
        </is>
      </c>
      <c r="D5736" t="inlineStr">
        <is>
          <t>17:00</t>
        </is>
      </c>
      <c r="E5736" s="4" t="inlineStr">
        <is>
          <t>27.11.2023</t>
        </is>
      </c>
      <c r="F5736" t="inlineStr">
        <is>
          <t>13:35</t>
        </is>
      </c>
      <c r="G5736" s="5" t="n">
        <v>51.41667</v>
      </c>
      <c r="H5736" t="inlineStr">
        <is>
          <t>Inbound</t>
        </is>
      </c>
      <c r="I5736" s="6" t="n">
        <v>0</v>
      </c>
      <c r="J5736" s="6" t="n">
        <v>0</v>
      </c>
      <c r="K5736" s="6" t="n">
        <v>0</v>
      </c>
      <c r="L5736" s="6">
        <f>I5736+J5736+K5736</f>
        <v/>
      </c>
      <c r="M5736" s="6" t="n">
        <v>1</v>
      </c>
      <c r="N5736" t="inlineStr">
        <is>
          <t>Ja</t>
        </is>
      </c>
      <c r="T5736" t="inlineStr">
        <is>
          <t>Istanbul-Atatürk</t>
        </is>
      </c>
      <c r="U5736">
        <f>VLOOKUP(T5736,Destinations!$A$2:$C$550,2,0)</f>
        <v/>
      </c>
      <c r="V5736" t="inlineStr">
        <is>
          <t>WCHR</t>
        </is>
      </c>
      <c r="W5736">
        <f>VLOOKUP(V5736,'WCH Kat'!$A$1:$B$150,2,0)</f>
        <v/>
      </c>
    </row>
    <row r="5737">
      <c r="A5737" t="inlineStr">
        <is>
          <t xml:space="preserve">TK </t>
        </is>
      </c>
      <c r="B5737" t="inlineStr">
        <is>
          <t>TK 1675</t>
        </is>
      </c>
      <c r="C5737" s="4" t="inlineStr">
        <is>
          <t>29.11.2023</t>
        </is>
      </c>
      <c r="D5737" t="inlineStr">
        <is>
          <t>17:00</t>
        </is>
      </c>
      <c r="E5737" s="4" t="inlineStr">
        <is>
          <t>27.11.2023</t>
        </is>
      </c>
      <c r="F5737" t="inlineStr">
        <is>
          <t>13:35</t>
        </is>
      </c>
      <c r="G5737" s="5" t="n">
        <v>51.41667</v>
      </c>
      <c r="H5737" t="inlineStr">
        <is>
          <t>Inbound</t>
        </is>
      </c>
      <c r="I5737" s="6" t="n">
        <v>0</v>
      </c>
      <c r="J5737" s="6" t="n">
        <v>0</v>
      </c>
      <c r="K5737" s="6" t="n">
        <v>0</v>
      </c>
      <c r="L5737" s="6">
        <f>I5737+J5737+K5737</f>
        <v/>
      </c>
      <c r="M5737" s="6" t="n">
        <v>1</v>
      </c>
      <c r="N5737" t="inlineStr">
        <is>
          <t>Ja</t>
        </is>
      </c>
      <c r="T5737" t="inlineStr">
        <is>
          <t>Istanbul-Atatürk</t>
        </is>
      </c>
      <c r="U5737">
        <f>VLOOKUP(T5737,Destinations!$A$2:$C$550,2,0)</f>
        <v/>
      </c>
      <c r="V5737" t="inlineStr">
        <is>
          <t>WCHS</t>
        </is>
      </c>
      <c r="W5737">
        <f>VLOOKUP(V5737,'WCH Kat'!$A$1:$B$150,2,0)</f>
        <v/>
      </c>
    </row>
    <row r="5738">
      <c r="A5738" t="inlineStr">
        <is>
          <t xml:space="preserve">TK </t>
        </is>
      </c>
      <c r="B5738" t="inlineStr">
        <is>
          <t>TK 1675</t>
        </is>
      </c>
      <c r="C5738" s="4" t="inlineStr">
        <is>
          <t>29.11.2023</t>
        </is>
      </c>
      <c r="D5738" t="inlineStr">
        <is>
          <t>17:00</t>
        </is>
      </c>
      <c r="E5738" s="4" t="inlineStr">
        <is>
          <t>27.11.2023</t>
        </is>
      </c>
      <c r="F5738" t="inlineStr">
        <is>
          <t>13:35</t>
        </is>
      </c>
      <c r="G5738" s="5" t="n">
        <v>51.41667</v>
      </c>
      <c r="H5738" t="inlineStr">
        <is>
          <t>Inbound</t>
        </is>
      </c>
      <c r="I5738" s="6" t="n">
        <v>0</v>
      </c>
      <c r="J5738" s="6" t="n">
        <v>0</v>
      </c>
      <c r="K5738" s="6" t="n">
        <v>0</v>
      </c>
      <c r="L5738" s="6">
        <f>I5738+J5738+K5738</f>
        <v/>
      </c>
      <c r="M5738" s="6" t="n">
        <v>1</v>
      </c>
      <c r="N5738" t="inlineStr">
        <is>
          <t>Ja</t>
        </is>
      </c>
      <c r="T5738" t="inlineStr">
        <is>
          <t>Istanbul-Atatürk</t>
        </is>
      </c>
      <c r="U5738">
        <f>VLOOKUP(T5738,Destinations!$A$2:$C$550,2,0)</f>
        <v/>
      </c>
      <c r="V5738" t="inlineStr">
        <is>
          <t>WCHS</t>
        </is>
      </c>
      <c r="W5738">
        <f>VLOOKUP(V5738,'WCH Kat'!$A$1:$B$150,2,0)</f>
        <v/>
      </c>
    </row>
    <row r="5739">
      <c r="A5739" t="inlineStr">
        <is>
          <t xml:space="preserve">W4 </t>
        </is>
      </c>
      <c r="B5739" t="inlineStr">
        <is>
          <t>W4 3867</t>
        </is>
      </c>
      <c r="C5739" s="4" t="inlineStr">
        <is>
          <t>01.11.2023</t>
        </is>
      </c>
      <c r="D5739" t="inlineStr">
        <is>
          <t>22:25</t>
        </is>
      </c>
      <c r="E5739" s="4" t="inlineStr">
        <is>
          <t>31.10.2023</t>
        </is>
      </c>
      <c r="F5739" t="inlineStr">
        <is>
          <t>05:50</t>
        </is>
      </c>
      <c r="G5739" s="5" t="n">
        <v>40.58333</v>
      </c>
      <c r="H5739" t="inlineStr">
        <is>
          <t>Inbound</t>
        </is>
      </c>
      <c r="I5739" s="6" t="n">
        <v>0</v>
      </c>
      <c r="J5739" s="6" t="n">
        <v>0</v>
      </c>
      <c r="K5739" s="6" t="n">
        <v>0</v>
      </c>
      <c r="L5739" s="6">
        <f>I5739+J5739+K5739</f>
        <v/>
      </c>
      <c r="M5739" s="6" t="n">
        <v>1</v>
      </c>
      <c r="P5739" t="inlineStr">
        <is>
          <t>Ja</t>
        </is>
      </c>
      <c r="T5739" t="inlineStr">
        <is>
          <t>TIA</t>
        </is>
      </c>
      <c r="U5739">
        <f>VLOOKUP(T5739,Destinations!$A$2:$C$550,2,0)</f>
        <v/>
      </c>
      <c r="V5739" t="inlineStr">
        <is>
          <t>WCHC</t>
        </is>
      </c>
      <c r="W5739">
        <f>VLOOKUP(V5739,'WCH Kat'!$A$1:$B$150,2,0)</f>
        <v/>
      </c>
    </row>
    <row r="5740">
      <c r="A5740" t="inlineStr">
        <is>
          <t xml:space="preserve">TK </t>
        </is>
      </c>
      <c r="B5740" t="inlineStr">
        <is>
          <t>TK 1675</t>
        </is>
      </c>
      <c r="C5740" s="4" t="inlineStr">
        <is>
          <t>29.11.2023</t>
        </is>
      </c>
      <c r="D5740" t="inlineStr">
        <is>
          <t>17:00</t>
        </is>
      </c>
      <c r="E5740" s="4" t="inlineStr">
        <is>
          <t>27.11.2023</t>
        </is>
      </c>
      <c r="F5740" t="inlineStr">
        <is>
          <t>13:35</t>
        </is>
      </c>
      <c r="G5740" s="5" t="n">
        <v>51.41667</v>
      </c>
      <c r="H5740" t="inlineStr">
        <is>
          <t>Inbound</t>
        </is>
      </c>
      <c r="I5740" s="6" t="n">
        <v>0</v>
      </c>
      <c r="J5740" s="6" t="n">
        <v>0</v>
      </c>
      <c r="K5740" s="6" t="n">
        <v>0</v>
      </c>
      <c r="L5740" s="6">
        <f>I5740+J5740+K5740</f>
        <v/>
      </c>
      <c r="M5740" s="6" t="n">
        <v>1</v>
      </c>
      <c r="N5740" t="inlineStr">
        <is>
          <t>Ja</t>
        </is>
      </c>
      <c r="T5740" t="inlineStr">
        <is>
          <t>Istanbul-Atatürk</t>
        </is>
      </c>
      <c r="U5740">
        <f>VLOOKUP(T5740,Destinations!$A$2:$C$550,2,0)</f>
        <v/>
      </c>
      <c r="V5740" t="inlineStr">
        <is>
          <t>WCHS</t>
        </is>
      </c>
      <c r="W5740">
        <f>VLOOKUP(V5740,'WCH Kat'!$A$1:$B$150,2,0)</f>
        <v/>
      </c>
    </row>
    <row r="5741">
      <c r="A5741" t="inlineStr">
        <is>
          <t xml:space="preserve">TK </t>
        </is>
      </c>
      <c r="B5741" t="inlineStr">
        <is>
          <t>TK 1675</t>
        </is>
      </c>
      <c r="C5741" s="4" t="inlineStr">
        <is>
          <t>29.11.2023</t>
        </is>
      </c>
      <c r="D5741" t="inlineStr">
        <is>
          <t>17:00</t>
        </is>
      </c>
      <c r="E5741" s="4" t="inlineStr">
        <is>
          <t>27.11.2023</t>
        </is>
      </c>
      <c r="F5741" t="inlineStr">
        <is>
          <t>13:35</t>
        </is>
      </c>
      <c r="G5741" s="5" t="n">
        <v>51.41667</v>
      </c>
      <c r="H5741" t="inlineStr">
        <is>
          <t>Inbound</t>
        </is>
      </c>
      <c r="I5741" s="6" t="n">
        <v>0</v>
      </c>
      <c r="J5741" s="6" t="n">
        <v>0</v>
      </c>
      <c r="K5741" s="6" t="n">
        <v>0</v>
      </c>
      <c r="L5741" s="6">
        <f>I5741+J5741+K5741</f>
        <v/>
      </c>
      <c r="M5741" s="6" t="n">
        <v>1</v>
      </c>
      <c r="N5741" t="inlineStr">
        <is>
          <t>Ja</t>
        </is>
      </c>
      <c r="T5741" t="inlineStr">
        <is>
          <t>Istanbul-Atatürk</t>
        </is>
      </c>
      <c r="U5741">
        <f>VLOOKUP(T5741,Destinations!$A$2:$C$550,2,0)</f>
        <v/>
      </c>
      <c r="V5741" t="inlineStr">
        <is>
          <t>MAAS</t>
        </is>
      </c>
      <c r="W5741">
        <f>VLOOKUP(V5741,'WCH Kat'!$A$1:$B$150,2,0)</f>
        <v/>
      </c>
    </row>
    <row r="5742">
      <c r="A5742" t="inlineStr">
        <is>
          <t xml:space="preserve">TK </t>
        </is>
      </c>
      <c r="B5742" t="inlineStr">
        <is>
          <t>TK 1675</t>
        </is>
      </c>
      <c r="C5742" s="4" t="inlineStr">
        <is>
          <t>29.11.2023</t>
        </is>
      </c>
      <c r="D5742" t="inlineStr">
        <is>
          <t>17:00</t>
        </is>
      </c>
      <c r="E5742" s="4" t="inlineStr">
        <is>
          <t>27.11.2023</t>
        </is>
      </c>
      <c r="F5742" t="inlineStr">
        <is>
          <t>13:35</t>
        </is>
      </c>
      <c r="G5742" s="5" t="n">
        <v>51.41667</v>
      </c>
      <c r="H5742" t="inlineStr">
        <is>
          <t>Inbound</t>
        </is>
      </c>
      <c r="I5742" s="6" t="n">
        <v>0</v>
      </c>
      <c r="J5742" s="6" t="n">
        <v>0</v>
      </c>
      <c r="K5742" s="6" t="n">
        <v>0</v>
      </c>
      <c r="L5742" s="6">
        <f>I5742+J5742+K5742</f>
        <v/>
      </c>
      <c r="M5742" s="6" t="n">
        <v>1</v>
      </c>
      <c r="N5742" t="inlineStr">
        <is>
          <t>Ja</t>
        </is>
      </c>
      <c r="T5742" t="inlineStr">
        <is>
          <t>Istanbul-Atatürk</t>
        </is>
      </c>
      <c r="U5742">
        <f>VLOOKUP(T5742,Destinations!$A$2:$C$550,2,0)</f>
        <v/>
      </c>
      <c r="V5742" t="inlineStr">
        <is>
          <t>WCHS</t>
        </is>
      </c>
      <c r="W5742">
        <f>VLOOKUP(V5742,'WCH Kat'!$A$1:$B$150,2,0)</f>
        <v/>
      </c>
    </row>
    <row r="5743">
      <c r="A5743" t="inlineStr">
        <is>
          <t xml:space="preserve">TK </t>
        </is>
      </c>
      <c r="B5743" t="inlineStr">
        <is>
          <t>TK 1675</t>
        </is>
      </c>
      <c r="C5743" s="4" t="inlineStr">
        <is>
          <t>29.11.2023</t>
        </is>
      </c>
      <c r="D5743" t="inlineStr">
        <is>
          <t>17:00</t>
        </is>
      </c>
      <c r="E5743" s="4" t="inlineStr">
        <is>
          <t>27.11.2023</t>
        </is>
      </c>
      <c r="F5743" t="inlineStr">
        <is>
          <t>13:35</t>
        </is>
      </c>
      <c r="G5743" s="5" t="n">
        <v>51.41667</v>
      </c>
      <c r="H5743" t="inlineStr">
        <is>
          <t>Inbound</t>
        </is>
      </c>
      <c r="I5743" s="6" t="n">
        <v>0</v>
      </c>
      <c r="J5743" s="6" t="n">
        <v>0</v>
      </c>
      <c r="K5743" s="6" t="n">
        <v>0</v>
      </c>
      <c r="L5743" s="6">
        <f>I5743+J5743+K5743</f>
        <v/>
      </c>
      <c r="M5743" s="6" t="n">
        <v>1</v>
      </c>
      <c r="N5743" t="inlineStr">
        <is>
          <t>Ja</t>
        </is>
      </c>
      <c r="T5743" t="inlineStr">
        <is>
          <t>Istanbul-Atatürk</t>
        </is>
      </c>
      <c r="U5743">
        <f>VLOOKUP(T5743,Destinations!$A$2:$C$550,2,0)</f>
        <v/>
      </c>
      <c r="V5743" t="inlineStr">
        <is>
          <t>WCHR</t>
        </is>
      </c>
      <c r="W5743">
        <f>VLOOKUP(V5743,'WCH Kat'!$A$1:$B$150,2,0)</f>
        <v/>
      </c>
    </row>
    <row r="5744">
      <c r="A5744" t="inlineStr">
        <is>
          <t xml:space="preserve">TK </t>
        </is>
      </c>
      <c r="B5744" t="inlineStr">
        <is>
          <t>TK 1675</t>
        </is>
      </c>
      <c r="C5744" s="4" t="inlineStr">
        <is>
          <t>29.11.2023</t>
        </is>
      </c>
      <c r="D5744" t="inlineStr">
        <is>
          <t>17:00</t>
        </is>
      </c>
      <c r="E5744" s="4" t="inlineStr">
        <is>
          <t>27.11.2023</t>
        </is>
      </c>
      <c r="F5744" t="inlineStr">
        <is>
          <t>13:35</t>
        </is>
      </c>
      <c r="G5744" s="5" t="n">
        <v>51.41667</v>
      </c>
      <c r="H5744" t="inlineStr">
        <is>
          <t>Inbound</t>
        </is>
      </c>
      <c r="I5744" s="6" t="n">
        <v>0</v>
      </c>
      <c r="J5744" s="6" t="n">
        <v>0</v>
      </c>
      <c r="K5744" s="6" t="n">
        <v>0</v>
      </c>
      <c r="L5744" s="6">
        <f>I5744+J5744+K5744</f>
        <v/>
      </c>
      <c r="M5744" s="6" t="n">
        <v>1</v>
      </c>
      <c r="N5744" t="inlineStr">
        <is>
          <t>Ja</t>
        </is>
      </c>
      <c r="T5744" t="inlineStr">
        <is>
          <t>Istanbul-Atatürk</t>
        </is>
      </c>
      <c r="U5744">
        <f>VLOOKUP(T5744,Destinations!$A$2:$C$550,2,0)</f>
        <v/>
      </c>
      <c r="V5744" t="inlineStr">
        <is>
          <t>WCHS</t>
        </is>
      </c>
      <c r="W5744">
        <f>VLOOKUP(V5744,'WCH Kat'!$A$1:$B$150,2,0)</f>
        <v/>
      </c>
    </row>
    <row r="5745">
      <c r="A5745" t="inlineStr">
        <is>
          <t xml:space="preserve">TK </t>
        </is>
      </c>
      <c r="B5745" t="inlineStr">
        <is>
          <t>TK 1675</t>
        </is>
      </c>
      <c r="C5745" s="4" t="inlineStr">
        <is>
          <t>29.11.2023</t>
        </is>
      </c>
      <c r="D5745" t="inlineStr">
        <is>
          <t>17:00</t>
        </is>
      </c>
      <c r="E5745" s="4" t="inlineStr">
        <is>
          <t>27.11.2023</t>
        </is>
      </c>
      <c r="F5745" t="inlineStr">
        <is>
          <t>13:35</t>
        </is>
      </c>
      <c r="G5745" s="5" t="n">
        <v>51.41667</v>
      </c>
      <c r="H5745" t="inlineStr">
        <is>
          <t>Inbound</t>
        </is>
      </c>
      <c r="I5745" s="6" t="n">
        <v>0</v>
      </c>
      <c r="J5745" s="6" t="n">
        <v>0</v>
      </c>
      <c r="K5745" s="6" t="n">
        <v>0</v>
      </c>
      <c r="L5745" s="6">
        <f>I5745+J5745+K5745</f>
        <v/>
      </c>
      <c r="M5745" s="6" t="n">
        <v>1</v>
      </c>
      <c r="N5745" t="inlineStr">
        <is>
          <t>Ja</t>
        </is>
      </c>
      <c r="T5745" t="inlineStr">
        <is>
          <t>Istanbul-Atatürk</t>
        </is>
      </c>
      <c r="U5745">
        <f>VLOOKUP(T5745,Destinations!$A$2:$C$550,2,0)</f>
        <v/>
      </c>
      <c r="V5745" t="inlineStr">
        <is>
          <t>WCHS</t>
        </is>
      </c>
      <c r="W5745">
        <f>VLOOKUP(V5745,'WCH Kat'!$A$1:$B$150,2,0)</f>
        <v/>
      </c>
    </row>
    <row r="5746">
      <c r="A5746" t="inlineStr">
        <is>
          <t xml:space="preserve">TK </t>
        </is>
      </c>
      <c r="B5746" t="inlineStr">
        <is>
          <t>TK 1675</t>
        </is>
      </c>
      <c r="C5746" s="4" t="inlineStr">
        <is>
          <t>29.11.2023</t>
        </is>
      </c>
      <c r="D5746" t="inlineStr">
        <is>
          <t>17:00</t>
        </is>
      </c>
      <c r="E5746" s="4" t="inlineStr">
        <is>
          <t>29.11.2023</t>
        </is>
      </c>
      <c r="F5746" t="inlineStr">
        <is>
          <t>14:22</t>
        </is>
      </c>
      <c r="G5746" s="5" t="n">
        <v>2.63333</v>
      </c>
      <c r="H5746" t="inlineStr">
        <is>
          <t>Inbound</t>
        </is>
      </c>
      <c r="I5746" s="6" t="n">
        <v>0</v>
      </c>
      <c r="J5746" s="6" t="n">
        <v>1</v>
      </c>
      <c r="K5746" s="6" t="n">
        <v>0</v>
      </c>
      <c r="L5746" s="6">
        <f>I5746+J5746+K5746</f>
        <v/>
      </c>
      <c r="M5746" s="6" t="n">
        <v>0</v>
      </c>
      <c r="P5746" t="inlineStr">
        <is>
          <t>Ja</t>
        </is>
      </c>
      <c r="T5746" t="inlineStr">
        <is>
          <t>Istanbul-Atatürk</t>
        </is>
      </c>
      <c r="U5746">
        <f>VLOOKUP(T5746,Destinations!$A$2:$C$550,2,0)</f>
        <v/>
      </c>
      <c r="V5746" t="inlineStr">
        <is>
          <t>WCHS</t>
        </is>
      </c>
      <c r="W5746">
        <f>VLOOKUP(V5746,'WCH Kat'!$A$1:$B$150,2,0)</f>
        <v/>
      </c>
    </row>
    <row r="5747">
      <c r="A5747" t="inlineStr">
        <is>
          <t xml:space="preserve">TK </t>
        </is>
      </c>
      <c r="B5747" t="inlineStr">
        <is>
          <t>TK 1675</t>
        </is>
      </c>
      <c r="C5747" s="4" t="inlineStr">
        <is>
          <t>29.11.2023</t>
        </is>
      </c>
      <c r="D5747" t="inlineStr">
        <is>
          <t>17:00</t>
        </is>
      </c>
      <c r="E5747" s="4" t="inlineStr">
        <is>
          <t>29.11.2023</t>
        </is>
      </c>
      <c r="F5747" t="inlineStr">
        <is>
          <t>14:22</t>
        </is>
      </c>
      <c r="G5747" s="5" t="n">
        <v>2.63333</v>
      </c>
      <c r="H5747" t="inlineStr">
        <is>
          <t>Inbound</t>
        </is>
      </c>
      <c r="I5747" s="6" t="n">
        <v>0</v>
      </c>
      <c r="J5747" s="6" t="n">
        <v>1</v>
      </c>
      <c r="K5747" s="6" t="n">
        <v>0</v>
      </c>
      <c r="L5747" s="6">
        <f>I5747+J5747+K5747</f>
        <v/>
      </c>
      <c r="M5747" s="6" t="n">
        <v>0</v>
      </c>
      <c r="P5747" t="inlineStr">
        <is>
          <t>Ja</t>
        </is>
      </c>
      <c r="T5747" t="inlineStr">
        <is>
          <t>Istanbul-Atatürk</t>
        </is>
      </c>
      <c r="U5747">
        <f>VLOOKUP(T5747,Destinations!$A$2:$C$550,2,0)</f>
        <v/>
      </c>
      <c r="V5747" t="inlineStr">
        <is>
          <t>WCHS</t>
        </is>
      </c>
      <c r="W5747">
        <f>VLOOKUP(V5747,'WCH Kat'!$A$1:$B$150,2,0)</f>
        <v/>
      </c>
    </row>
    <row r="5748">
      <c r="A5748" t="inlineStr">
        <is>
          <t xml:space="preserve">TK </t>
        </is>
      </c>
      <c r="B5748" t="inlineStr">
        <is>
          <t>TK 1675</t>
        </is>
      </c>
      <c r="C5748" s="4" t="inlineStr">
        <is>
          <t>29.11.2023</t>
        </is>
      </c>
      <c r="D5748" t="inlineStr">
        <is>
          <t>17:00</t>
        </is>
      </c>
      <c r="E5748" s="4" t="inlineStr">
        <is>
          <t>29.11.2023</t>
        </is>
      </c>
      <c r="F5748" t="inlineStr">
        <is>
          <t>14:22</t>
        </is>
      </c>
      <c r="G5748" s="5" t="n">
        <v>2.63333</v>
      </c>
      <c r="H5748" t="inlineStr">
        <is>
          <t>Inbound</t>
        </is>
      </c>
      <c r="I5748" s="6" t="n">
        <v>0</v>
      </c>
      <c r="J5748" s="6" t="n">
        <v>1</v>
      </c>
      <c r="K5748" s="6" t="n">
        <v>0</v>
      </c>
      <c r="L5748" s="6">
        <f>I5748+J5748+K5748</f>
        <v/>
      </c>
      <c r="M5748" s="6" t="n">
        <v>0</v>
      </c>
      <c r="P5748" t="inlineStr">
        <is>
          <t>Ja</t>
        </is>
      </c>
      <c r="T5748" t="inlineStr">
        <is>
          <t>Istanbul-Atatürk</t>
        </is>
      </c>
      <c r="U5748">
        <f>VLOOKUP(T5748,Destinations!$A$2:$C$550,2,0)</f>
        <v/>
      </c>
      <c r="V5748" t="inlineStr">
        <is>
          <t>WCHS</t>
        </is>
      </c>
      <c r="W5748">
        <f>VLOOKUP(V5748,'WCH Kat'!$A$1:$B$150,2,0)</f>
        <v/>
      </c>
    </row>
    <row r="5749">
      <c r="A5749" t="inlineStr">
        <is>
          <t xml:space="preserve">TK </t>
        </is>
      </c>
      <c r="B5749" t="inlineStr">
        <is>
          <t>TK 1675</t>
        </is>
      </c>
      <c r="C5749" s="4" t="inlineStr">
        <is>
          <t>29.11.2023</t>
        </is>
      </c>
      <c r="D5749" t="inlineStr">
        <is>
          <t>17:12</t>
        </is>
      </c>
      <c r="E5749" s="4" t="inlineStr">
        <is>
          <t>27.11.2023</t>
        </is>
      </c>
      <c r="F5749" t="inlineStr">
        <is>
          <t>13:35</t>
        </is>
      </c>
      <c r="G5749" s="5" t="n">
        <v>51.61667</v>
      </c>
      <c r="H5749" t="inlineStr">
        <is>
          <t>Inbound</t>
        </is>
      </c>
      <c r="I5749" s="6" t="n">
        <v>0</v>
      </c>
      <c r="J5749" s="6" t="n">
        <v>0</v>
      </c>
      <c r="K5749" s="6" t="n">
        <v>0</v>
      </c>
      <c r="L5749" s="6">
        <f>I5749+J5749+K5749</f>
        <v/>
      </c>
      <c r="M5749" s="6" t="n">
        <v>1</v>
      </c>
      <c r="N5749" t="inlineStr">
        <is>
          <t>Ja</t>
        </is>
      </c>
      <c r="T5749" t="inlineStr">
        <is>
          <t>Istanbul-Atatürk</t>
        </is>
      </c>
      <c r="U5749">
        <f>VLOOKUP(T5749,Destinations!$A$2:$C$550,2,0)</f>
        <v/>
      </c>
      <c r="V5749" t="inlineStr">
        <is>
          <t>WCHR</t>
        </is>
      </c>
      <c r="W5749">
        <f>VLOOKUP(V5749,'WCH Kat'!$A$1:$B$150,2,0)</f>
        <v/>
      </c>
    </row>
    <row r="5750">
      <c r="A5750" t="inlineStr">
        <is>
          <t xml:space="preserve">XR </t>
        </is>
      </c>
      <c r="B5750" t="inlineStr">
        <is>
          <t>XR 1038</t>
        </is>
      </c>
      <c r="C5750" s="4" t="inlineStr">
        <is>
          <t>29.11.2023</t>
        </is>
      </c>
      <c r="D5750" t="inlineStr">
        <is>
          <t>17:38</t>
        </is>
      </c>
      <c r="E5750" s="4" t="inlineStr">
        <is>
          <t>27.11.2023</t>
        </is>
      </c>
      <c r="F5750" t="inlineStr">
        <is>
          <t>17:50</t>
        </is>
      </c>
      <c r="G5750" s="5" t="n">
        <v>47.8</v>
      </c>
      <c r="H5750" t="inlineStr">
        <is>
          <t>Inbound</t>
        </is>
      </c>
      <c r="I5750" s="6" t="n">
        <v>0</v>
      </c>
      <c r="J5750" s="6" t="n">
        <v>0</v>
      </c>
      <c r="K5750" s="6" t="n">
        <v>0</v>
      </c>
      <c r="L5750" s="6">
        <f>I5750+J5750+K5750</f>
        <v/>
      </c>
      <c r="M5750" s="6" t="n">
        <v>1</v>
      </c>
      <c r="N5750" t="inlineStr">
        <is>
          <t>Ja</t>
        </is>
      </c>
      <c r="T5750" t="inlineStr">
        <is>
          <t>Fuerteventura</t>
        </is>
      </c>
      <c r="U5750">
        <f>VLOOKUP(T5750,Destinations!$A$2:$C$550,2,0)</f>
        <v/>
      </c>
      <c r="V5750" t="inlineStr">
        <is>
          <t>WCHS</t>
        </is>
      </c>
      <c r="W5750">
        <f>VLOOKUP(V5750,'WCH Kat'!$A$1:$B$150,2,0)</f>
        <v/>
      </c>
    </row>
    <row r="5751">
      <c r="A5751" t="inlineStr">
        <is>
          <t xml:space="preserve">W4 </t>
        </is>
      </c>
      <c r="B5751" t="inlineStr">
        <is>
          <t>W4 3868</t>
        </is>
      </c>
      <c r="C5751" s="4" t="inlineStr">
        <is>
          <t>17.11.2023</t>
        </is>
      </c>
      <c r="D5751" t="inlineStr">
        <is>
          <t>22:50</t>
        </is>
      </c>
      <c r="E5751" s="4" t="inlineStr">
        <is>
          <t>16.11.2023</t>
        </is>
      </c>
      <c r="F5751" t="inlineStr">
        <is>
          <t>09:50</t>
        </is>
      </c>
      <c r="G5751" s="5" t="n">
        <v>37</v>
      </c>
      <c r="H5751" t="inlineStr">
        <is>
          <t>Outbound</t>
        </is>
      </c>
      <c r="I5751" s="6" t="n">
        <v>0</v>
      </c>
      <c r="J5751" s="6" t="n">
        <v>0</v>
      </c>
      <c r="K5751" s="6" t="n">
        <v>0</v>
      </c>
      <c r="L5751" s="6">
        <f>I5751+J5751+K5751</f>
        <v/>
      </c>
      <c r="M5751" s="6" t="n">
        <v>1</v>
      </c>
      <c r="N5751" t="inlineStr">
        <is>
          <t>Ja</t>
        </is>
      </c>
      <c r="T5751" t="inlineStr">
        <is>
          <t>Tirana</t>
        </is>
      </c>
      <c r="U5751">
        <f>VLOOKUP(T5751,Destinations!$A$2:$C$550,2,0)</f>
        <v/>
      </c>
      <c r="V5751" t="inlineStr">
        <is>
          <t>WCHC</t>
        </is>
      </c>
      <c r="W5751">
        <f>VLOOKUP(V5751,'WCH Kat'!$A$1:$B$150,2,0)</f>
        <v/>
      </c>
    </row>
    <row r="5752">
      <c r="A5752" t="inlineStr">
        <is>
          <t xml:space="preserve">LH </t>
        </is>
      </c>
      <c r="B5752" t="inlineStr">
        <is>
          <t>LH 1982</t>
        </is>
      </c>
      <c r="C5752" s="4" t="inlineStr">
        <is>
          <t>29.11.2023</t>
        </is>
      </c>
      <c r="D5752" t="inlineStr">
        <is>
          <t>17:40</t>
        </is>
      </c>
      <c r="E5752" s="4" t="inlineStr">
        <is>
          <t>28.11.2023</t>
        </is>
      </c>
      <c r="F5752" t="inlineStr">
        <is>
          <t>23:15</t>
        </is>
      </c>
      <c r="G5752" s="5" t="n">
        <v>18.41667</v>
      </c>
      <c r="H5752" t="inlineStr">
        <is>
          <t>Inbound</t>
        </is>
      </c>
      <c r="I5752" s="6" t="n">
        <v>0</v>
      </c>
      <c r="J5752" s="6" t="n">
        <v>0</v>
      </c>
      <c r="K5752" s="6" t="n">
        <v>1</v>
      </c>
      <c r="L5752" s="6">
        <f>I5752+J5752+K5752</f>
        <v/>
      </c>
      <c r="M5752" s="6" t="n">
        <v>0</v>
      </c>
      <c r="P5752" t="inlineStr">
        <is>
          <t>Ja</t>
        </is>
      </c>
      <c r="T5752" t="inlineStr">
        <is>
          <t>MUC</t>
        </is>
      </c>
      <c r="U5752">
        <f>VLOOKUP(T5752,Destinations!$A$2:$C$550,2,0)</f>
        <v/>
      </c>
      <c r="V5752" t="inlineStr">
        <is>
          <t>WCHR</t>
        </is>
      </c>
      <c r="W5752">
        <f>VLOOKUP(V5752,'WCH Kat'!$A$1:$B$150,2,0)</f>
        <v/>
      </c>
    </row>
    <row r="5753">
      <c r="A5753" t="inlineStr">
        <is>
          <t xml:space="preserve">FR </t>
        </is>
      </c>
      <c r="B5753" t="inlineStr">
        <is>
          <t>FR 2041</t>
        </is>
      </c>
      <c r="C5753" s="4" t="inlineStr">
        <is>
          <t>29.11.2023</t>
        </is>
      </c>
      <c r="D5753" t="inlineStr">
        <is>
          <t>17:45</t>
        </is>
      </c>
      <c r="E5753" s="4" t="inlineStr">
        <is>
          <t>27.11.2023</t>
        </is>
      </c>
      <c r="F5753" t="inlineStr">
        <is>
          <t>18:50</t>
        </is>
      </c>
      <c r="G5753" s="5" t="n">
        <v>46.91667</v>
      </c>
      <c r="H5753" t="inlineStr">
        <is>
          <t>Inbound</t>
        </is>
      </c>
      <c r="I5753" s="6" t="n">
        <v>0</v>
      </c>
      <c r="J5753" s="6" t="n">
        <v>0</v>
      </c>
      <c r="K5753" s="6" t="n">
        <v>0</v>
      </c>
      <c r="L5753" s="6">
        <f>I5753+J5753+K5753</f>
        <v/>
      </c>
      <c r="M5753" s="6" t="n">
        <v>1</v>
      </c>
      <c r="P5753" t="inlineStr">
        <is>
          <t>Ja</t>
        </is>
      </c>
      <c r="T5753" t="inlineStr">
        <is>
          <t>AGA</t>
        </is>
      </c>
      <c r="U5753">
        <f>VLOOKUP(T5753,Destinations!$A$2:$C$550,2,0)</f>
        <v/>
      </c>
      <c r="V5753" t="inlineStr">
        <is>
          <t>WCHR</t>
        </is>
      </c>
      <c r="W5753">
        <f>VLOOKUP(V5753,'WCH Kat'!$A$1:$B$150,2,0)</f>
        <v/>
      </c>
    </row>
    <row r="5754">
      <c r="A5754" t="inlineStr">
        <is>
          <t xml:space="preserve">FR </t>
        </is>
      </c>
      <c r="B5754" t="inlineStr">
        <is>
          <t>FR 2041</t>
        </is>
      </c>
      <c r="C5754" s="4" t="inlineStr">
        <is>
          <t>29.11.2023</t>
        </is>
      </c>
      <c r="D5754" t="inlineStr">
        <is>
          <t>17:45</t>
        </is>
      </c>
      <c r="E5754" s="4" t="inlineStr">
        <is>
          <t>27.11.2023</t>
        </is>
      </c>
      <c r="F5754" t="inlineStr">
        <is>
          <t>18:50</t>
        </is>
      </c>
      <c r="G5754" s="5" t="n">
        <v>46.91667</v>
      </c>
      <c r="H5754" t="inlineStr">
        <is>
          <t>Inbound</t>
        </is>
      </c>
      <c r="I5754" s="6" t="n">
        <v>0</v>
      </c>
      <c r="J5754" s="6" t="n">
        <v>0</v>
      </c>
      <c r="K5754" s="6" t="n">
        <v>0</v>
      </c>
      <c r="L5754" s="6">
        <f>I5754+J5754+K5754</f>
        <v/>
      </c>
      <c r="M5754" s="6" t="n">
        <v>1</v>
      </c>
      <c r="P5754" t="inlineStr">
        <is>
          <t>Ja</t>
        </is>
      </c>
      <c r="T5754" t="inlineStr">
        <is>
          <t>AGA</t>
        </is>
      </c>
      <c r="U5754">
        <f>VLOOKUP(T5754,Destinations!$A$2:$C$550,2,0)</f>
        <v/>
      </c>
      <c r="V5754" t="inlineStr">
        <is>
          <t>WCHR</t>
        </is>
      </c>
      <c r="W5754">
        <f>VLOOKUP(V5754,'WCH Kat'!$A$1:$B$150,2,0)</f>
        <v/>
      </c>
    </row>
    <row r="5755">
      <c r="A5755" t="inlineStr">
        <is>
          <t xml:space="preserve">FR </t>
        </is>
      </c>
      <c r="B5755" t="inlineStr">
        <is>
          <t>FR 2041</t>
        </is>
      </c>
      <c r="C5755" s="4" t="inlineStr">
        <is>
          <t>29.11.2023</t>
        </is>
      </c>
      <c r="D5755" t="inlineStr">
        <is>
          <t>17:45</t>
        </is>
      </c>
      <c r="E5755" s="4" t="inlineStr">
        <is>
          <t>27.11.2023</t>
        </is>
      </c>
      <c r="F5755" t="inlineStr">
        <is>
          <t>18:50</t>
        </is>
      </c>
      <c r="G5755" s="5" t="n">
        <v>46.91667</v>
      </c>
      <c r="H5755" t="inlineStr">
        <is>
          <t>Inbound</t>
        </is>
      </c>
      <c r="I5755" s="6" t="n">
        <v>0</v>
      </c>
      <c r="J5755" s="6" t="n">
        <v>0</v>
      </c>
      <c r="K5755" s="6" t="n">
        <v>0</v>
      </c>
      <c r="L5755" s="6">
        <f>I5755+J5755+K5755</f>
        <v/>
      </c>
      <c r="M5755" s="6" t="n">
        <v>1</v>
      </c>
      <c r="P5755" t="inlineStr">
        <is>
          <t>Ja</t>
        </is>
      </c>
      <c r="T5755" t="inlineStr">
        <is>
          <t>AGA</t>
        </is>
      </c>
      <c r="U5755">
        <f>VLOOKUP(T5755,Destinations!$A$2:$C$550,2,0)</f>
        <v/>
      </c>
      <c r="V5755" t="inlineStr">
        <is>
          <t>WCHS,WCMP</t>
        </is>
      </c>
      <c r="W5755">
        <f>VLOOKUP(V5755,'WCH Kat'!$A$1:$B$150,2,0)</f>
        <v/>
      </c>
    </row>
    <row r="5756">
      <c r="A5756" t="inlineStr">
        <is>
          <t xml:space="preserve">FR </t>
        </is>
      </c>
      <c r="B5756" t="inlineStr">
        <is>
          <t>FR 2041</t>
        </is>
      </c>
      <c r="C5756" s="4" t="inlineStr">
        <is>
          <t>29.11.2023</t>
        </is>
      </c>
      <c r="D5756" t="inlineStr">
        <is>
          <t>17:45</t>
        </is>
      </c>
      <c r="E5756" s="4" t="inlineStr">
        <is>
          <t>27.11.2023</t>
        </is>
      </c>
      <c r="F5756" t="inlineStr">
        <is>
          <t>18:50</t>
        </is>
      </c>
      <c r="G5756" s="5" t="n">
        <v>46.91667</v>
      </c>
      <c r="H5756" t="inlineStr">
        <is>
          <t>Inbound</t>
        </is>
      </c>
      <c r="I5756" s="6" t="n">
        <v>0</v>
      </c>
      <c r="J5756" s="6" t="n">
        <v>0</v>
      </c>
      <c r="K5756" s="6" t="n">
        <v>0</v>
      </c>
      <c r="L5756" s="6">
        <f>I5756+J5756+K5756</f>
        <v/>
      </c>
      <c r="M5756" s="6" t="n">
        <v>1</v>
      </c>
      <c r="P5756" t="inlineStr">
        <is>
          <t>Ja</t>
        </is>
      </c>
      <c r="T5756" t="inlineStr">
        <is>
          <t>AGA</t>
        </is>
      </c>
      <c r="U5756">
        <f>VLOOKUP(T5756,Destinations!$A$2:$C$550,2,0)</f>
        <v/>
      </c>
      <c r="V5756" t="inlineStr">
        <is>
          <t>WCHR</t>
        </is>
      </c>
      <c r="W5756">
        <f>VLOOKUP(V5756,'WCH Kat'!$A$1:$B$150,2,0)</f>
        <v/>
      </c>
    </row>
    <row r="5757">
      <c r="A5757" t="inlineStr">
        <is>
          <t xml:space="preserve">XR </t>
        </is>
      </c>
      <c r="B5757" t="inlineStr">
        <is>
          <t>XR 1038</t>
        </is>
      </c>
      <c r="C5757" s="4" t="inlineStr">
        <is>
          <t>29.11.2023</t>
        </is>
      </c>
      <c r="D5757" t="inlineStr">
        <is>
          <t>17:45</t>
        </is>
      </c>
      <c r="E5757" s="4" t="inlineStr">
        <is>
          <t>29.11.2023</t>
        </is>
      </c>
      <c r="F5757" t="inlineStr">
        <is>
          <t>15:25</t>
        </is>
      </c>
      <c r="G5757" s="5" t="n">
        <v>2.33333</v>
      </c>
      <c r="H5757" t="inlineStr">
        <is>
          <t>Inbound</t>
        </is>
      </c>
      <c r="I5757" s="6" t="n">
        <v>0</v>
      </c>
      <c r="J5757" s="6" t="n">
        <v>1</v>
      </c>
      <c r="K5757" s="6" t="n">
        <v>0</v>
      </c>
      <c r="L5757" s="6">
        <f>I5757+J5757+K5757</f>
        <v/>
      </c>
      <c r="M5757" s="6" t="n">
        <v>0</v>
      </c>
      <c r="P5757" t="inlineStr">
        <is>
          <t>Ja</t>
        </is>
      </c>
      <c r="T5757" t="inlineStr">
        <is>
          <t>Fuerteventura</t>
        </is>
      </c>
      <c r="U5757">
        <f>VLOOKUP(T5757,Destinations!$A$2:$C$550,2,0)</f>
        <v/>
      </c>
      <c r="V5757" t="inlineStr">
        <is>
          <t>WCHR</t>
        </is>
      </c>
      <c r="W5757">
        <f>VLOOKUP(V5757,'WCH Kat'!$A$1:$B$150,2,0)</f>
        <v/>
      </c>
    </row>
    <row r="5758">
      <c r="A5758" t="inlineStr">
        <is>
          <t xml:space="preserve">LH </t>
        </is>
      </c>
      <c r="B5758" t="inlineStr">
        <is>
          <t>LH 1985</t>
        </is>
      </c>
      <c r="C5758" s="4" t="inlineStr">
        <is>
          <t>29.11.2023</t>
        </is>
      </c>
      <c r="D5758" t="inlineStr">
        <is>
          <t>17:55</t>
        </is>
      </c>
      <c r="E5758" s="4" t="inlineStr">
        <is>
          <t>28.11.2023</t>
        </is>
      </c>
      <c r="F5758" t="inlineStr">
        <is>
          <t>05:00</t>
        </is>
      </c>
      <c r="G5758" s="5" t="n">
        <v>36.91667</v>
      </c>
      <c r="H5758" t="inlineStr">
        <is>
          <t>Outbound</t>
        </is>
      </c>
      <c r="I5758" s="6" t="n">
        <v>0</v>
      </c>
      <c r="J5758" s="6" t="n">
        <v>0</v>
      </c>
      <c r="K5758" s="6" t="n">
        <v>0</v>
      </c>
      <c r="L5758" s="6">
        <f>I5758+J5758+K5758</f>
        <v/>
      </c>
      <c r="M5758" s="6" t="n">
        <v>1</v>
      </c>
      <c r="P5758" t="inlineStr">
        <is>
          <t>Ja</t>
        </is>
      </c>
      <c r="T5758" t="inlineStr">
        <is>
          <t>MUC</t>
        </is>
      </c>
      <c r="U5758">
        <f>VLOOKUP(T5758,Destinations!$A$2:$C$550,2,0)</f>
        <v/>
      </c>
      <c r="V5758" t="inlineStr">
        <is>
          <t>WCHS</t>
        </is>
      </c>
      <c r="W5758">
        <f>VLOOKUP(V5758,'WCH Kat'!$A$1:$B$150,2,0)</f>
        <v/>
      </c>
    </row>
    <row r="5759">
      <c r="A5759" t="inlineStr">
        <is>
          <t xml:space="preserve">FR </t>
        </is>
      </c>
      <c r="B5759" t="inlineStr">
        <is>
          <t>FR 2041</t>
        </is>
      </c>
      <c r="C5759" s="4" t="inlineStr">
        <is>
          <t>29.11.2023</t>
        </is>
      </c>
      <c r="D5759" t="inlineStr">
        <is>
          <t>18:10</t>
        </is>
      </c>
      <c r="E5759" s="4" t="inlineStr">
        <is>
          <t>27.11.2023</t>
        </is>
      </c>
      <c r="F5759" t="inlineStr">
        <is>
          <t>18:50</t>
        </is>
      </c>
      <c r="G5759" s="5" t="n">
        <v>47.33333</v>
      </c>
      <c r="H5759" t="inlineStr">
        <is>
          <t>Inbound</t>
        </is>
      </c>
      <c r="I5759" s="6" t="n">
        <v>0</v>
      </c>
      <c r="J5759" s="6" t="n">
        <v>0</v>
      </c>
      <c r="K5759" s="6" t="n">
        <v>0</v>
      </c>
      <c r="L5759" s="6">
        <f>I5759+J5759+K5759</f>
        <v/>
      </c>
      <c r="M5759" s="6" t="n">
        <v>1</v>
      </c>
      <c r="P5759" t="inlineStr">
        <is>
          <t>Ja</t>
        </is>
      </c>
      <c r="T5759" t="inlineStr">
        <is>
          <t>AGA</t>
        </is>
      </c>
      <c r="U5759">
        <f>VLOOKUP(T5759,Destinations!$A$2:$C$550,2,0)</f>
        <v/>
      </c>
      <c r="V5759" t="inlineStr">
        <is>
          <t>WCHS</t>
        </is>
      </c>
      <c r="W5759">
        <f>VLOOKUP(V5759,'WCH Kat'!$A$1:$B$150,2,0)</f>
        <v/>
      </c>
    </row>
    <row r="5760">
      <c r="A5760" t="inlineStr">
        <is>
          <t xml:space="preserve">EW </t>
        </is>
      </c>
      <c r="B5760" t="inlineStr">
        <is>
          <t>EW  465</t>
        </is>
      </c>
      <c r="C5760" s="4" t="inlineStr">
        <is>
          <t>29.11.2023</t>
        </is>
      </c>
      <c r="D5760" t="inlineStr">
        <is>
          <t>18:10</t>
        </is>
      </c>
      <c r="E5760" s="4" t="inlineStr">
        <is>
          <t>28.11.2023</t>
        </is>
      </c>
      <c r="F5760" t="inlineStr">
        <is>
          <t>03:55</t>
        </is>
      </c>
      <c r="G5760" s="5" t="n">
        <v>38.25</v>
      </c>
      <c r="H5760" t="inlineStr">
        <is>
          <t>Inbound</t>
        </is>
      </c>
      <c r="I5760" s="6" t="n">
        <v>0</v>
      </c>
      <c r="J5760" s="6" t="n">
        <v>0</v>
      </c>
      <c r="K5760" s="6" t="n">
        <v>0</v>
      </c>
      <c r="L5760" s="6">
        <f>I5760+J5760+K5760</f>
        <v/>
      </c>
      <c r="M5760" s="6" t="n">
        <v>1</v>
      </c>
      <c r="P5760" t="inlineStr">
        <is>
          <t>Ja</t>
        </is>
      </c>
      <c r="T5760" t="inlineStr">
        <is>
          <t>LHR</t>
        </is>
      </c>
      <c r="U5760">
        <f>VLOOKUP(T5760,Destinations!$A$2:$C$550,2,0)</f>
        <v/>
      </c>
      <c r="V5760" t="inlineStr">
        <is>
          <t>WCHS</t>
        </is>
      </c>
      <c r="W5760">
        <f>VLOOKUP(V5760,'WCH Kat'!$A$1:$B$150,2,0)</f>
        <v/>
      </c>
    </row>
    <row r="5761">
      <c r="A5761" t="inlineStr">
        <is>
          <t xml:space="preserve">LH </t>
        </is>
      </c>
      <c r="B5761" t="inlineStr">
        <is>
          <t>LH 1985</t>
        </is>
      </c>
      <c r="C5761" s="4" t="inlineStr">
        <is>
          <t>29.11.2023</t>
        </is>
      </c>
      <c r="D5761" t="inlineStr">
        <is>
          <t>18:10</t>
        </is>
      </c>
      <c r="E5761" s="4" t="inlineStr">
        <is>
          <t>28.11.2023</t>
        </is>
      </c>
      <c r="F5761" t="inlineStr">
        <is>
          <t>05:00</t>
        </is>
      </c>
      <c r="G5761" s="5" t="n">
        <v>37.16667</v>
      </c>
      <c r="H5761" t="inlineStr">
        <is>
          <t>Outbound</t>
        </is>
      </c>
      <c r="I5761" s="6" t="n">
        <v>0</v>
      </c>
      <c r="J5761" s="6" t="n">
        <v>0</v>
      </c>
      <c r="K5761" s="6" t="n">
        <v>0</v>
      </c>
      <c r="L5761" s="6">
        <f>I5761+J5761+K5761</f>
        <v/>
      </c>
      <c r="M5761" s="6" t="n">
        <v>1</v>
      </c>
      <c r="P5761" t="inlineStr">
        <is>
          <t>Ja</t>
        </is>
      </c>
      <c r="T5761" t="inlineStr">
        <is>
          <t>MUC</t>
        </is>
      </c>
      <c r="U5761">
        <f>VLOOKUP(T5761,Destinations!$A$2:$C$550,2,0)</f>
        <v/>
      </c>
      <c r="V5761" t="inlineStr">
        <is>
          <t>WCHS</t>
        </is>
      </c>
      <c r="W5761">
        <f>VLOOKUP(V5761,'WCH Kat'!$A$1:$B$150,2,0)</f>
        <v/>
      </c>
    </row>
    <row r="5762">
      <c r="A5762" t="inlineStr">
        <is>
          <t xml:space="preserve">LH </t>
        </is>
      </c>
      <c r="B5762" t="inlineStr">
        <is>
          <t>LH 1985</t>
        </is>
      </c>
      <c r="C5762" s="4" t="inlineStr">
        <is>
          <t>29.11.2023</t>
        </is>
      </c>
      <c r="D5762" t="inlineStr">
        <is>
          <t>18:10</t>
        </is>
      </c>
      <c r="E5762" s="4" t="inlineStr">
        <is>
          <t>28.11.2023</t>
        </is>
      </c>
      <c r="F5762" t="inlineStr">
        <is>
          <t>05:00</t>
        </is>
      </c>
      <c r="G5762" s="5" t="n">
        <v>37.16667</v>
      </c>
      <c r="H5762" t="inlineStr">
        <is>
          <t>Outbound</t>
        </is>
      </c>
      <c r="I5762" s="6" t="n">
        <v>0</v>
      </c>
      <c r="J5762" s="6" t="n">
        <v>0</v>
      </c>
      <c r="K5762" s="6" t="n">
        <v>0</v>
      </c>
      <c r="L5762" s="6">
        <f>I5762+J5762+K5762</f>
        <v/>
      </c>
      <c r="M5762" s="6" t="n">
        <v>1</v>
      </c>
      <c r="P5762" t="inlineStr">
        <is>
          <t>Ja</t>
        </is>
      </c>
      <c r="T5762" t="inlineStr">
        <is>
          <t>MUC</t>
        </is>
      </c>
      <c r="U5762">
        <f>VLOOKUP(T5762,Destinations!$A$2:$C$550,2,0)</f>
        <v/>
      </c>
      <c r="V5762" t="inlineStr">
        <is>
          <t>WCHS</t>
        </is>
      </c>
      <c r="W5762">
        <f>VLOOKUP(V5762,'WCH Kat'!$A$1:$B$150,2,0)</f>
        <v/>
      </c>
    </row>
    <row r="5763">
      <c r="A5763" t="inlineStr">
        <is>
          <t xml:space="preserve">EW </t>
        </is>
      </c>
      <c r="B5763" t="inlineStr">
        <is>
          <t>EW  383</t>
        </is>
      </c>
      <c r="C5763" s="4" t="inlineStr">
        <is>
          <t>01.11.2023</t>
        </is>
      </c>
      <c r="D5763" t="inlineStr">
        <is>
          <t>00:32</t>
        </is>
      </c>
      <c r="E5763" s="4" t="inlineStr">
        <is>
          <t>30.10.2023</t>
        </is>
      </c>
      <c r="F5763" t="inlineStr">
        <is>
          <t>08:55</t>
        </is>
      </c>
      <c r="G5763" s="5" t="n">
        <v>39.61667</v>
      </c>
      <c r="H5763" t="inlineStr">
        <is>
          <t>Inbound</t>
        </is>
      </c>
      <c r="I5763" s="6" t="n">
        <v>0</v>
      </c>
      <c r="J5763" s="6" t="n">
        <v>0</v>
      </c>
      <c r="K5763" s="6" t="n">
        <v>0</v>
      </c>
      <c r="L5763" s="6">
        <f>I5763+J5763+K5763</f>
        <v/>
      </c>
      <c r="M5763" s="6" t="n">
        <v>1</v>
      </c>
      <c r="P5763" t="inlineStr">
        <is>
          <t>Ja</t>
        </is>
      </c>
      <c r="T5763" t="inlineStr">
        <is>
          <t>TUN</t>
        </is>
      </c>
      <c r="U5763">
        <f>VLOOKUP(T5763,Destinations!$A$2:$C$550,2,0)</f>
        <v/>
      </c>
      <c r="V5763" t="inlineStr">
        <is>
          <t>WCHC</t>
        </is>
      </c>
      <c r="W5763">
        <f>VLOOKUP(V5763,'WCH Kat'!$A$1:$B$150,2,0)</f>
        <v/>
      </c>
    </row>
    <row r="5764">
      <c r="A5764" t="inlineStr">
        <is>
          <t xml:space="preserve">EW </t>
        </is>
      </c>
      <c r="B5764" t="inlineStr">
        <is>
          <t>EW  468</t>
        </is>
      </c>
      <c r="C5764" s="4" t="inlineStr">
        <is>
          <t>29.11.2023</t>
        </is>
      </c>
      <c r="D5764" t="inlineStr">
        <is>
          <t>18:35</t>
        </is>
      </c>
      <c r="E5764" s="4" t="inlineStr">
        <is>
          <t>29.11.2023</t>
        </is>
      </c>
      <c r="F5764" t="inlineStr">
        <is>
          <t>16:44</t>
        </is>
      </c>
      <c r="G5764" s="5" t="n">
        <v>1.85</v>
      </c>
      <c r="H5764" t="inlineStr">
        <is>
          <t>Outbound</t>
        </is>
      </c>
      <c r="I5764" s="6" t="n">
        <v>0</v>
      </c>
      <c r="J5764" s="6" t="n">
        <v>1</v>
      </c>
      <c r="K5764" s="6" t="n">
        <v>0</v>
      </c>
      <c r="L5764" s="6">
        <f>I5764+J5764+K5764</f>
        <v/>
      </c>
      <c r="M5764" s="6" t="n">
        <v>0</v>
      </c>
      <c r="Q5764" t="inlineStr">
        <is>
          <t>Ja</t>
        </is>
      </c>
      <c r="T5764" t="inlineStr">
        <is>
          <t>LHR</t>
        </is>
      </c>
      <c r="U5764">
        <f>VLOOKUP(T5764,Destinations!$A$2:$C$550,2,0)</f>
        <v/>
      </c>
      <c r="V5764" t="inlineStr">
        <is>
          <t>WCHS</t>
        </is>
      </c>
      <c r="W5764">
        <f>VLOOKUP(V5764,'WCH Kat'!$A$1:$B$150,2,0)</f>
        <v/>
      </c>
    </row>
    <row r="5765">
      <c r="A5765" t="inlineStr">
        <is>
          <t xml:space="preserve">EW </t>
        </is>
      </c>
      <c r="B5765" t="inlineStr">
        <is>
          <t>EW  468</t>
        </is>
      </c>
      <c r="C5765" s="4" t="inlineStr">
        <is>
          <t>29.11.2023</t>
        </is>
      </c>
      <c r="D5765" t="inlineStr">
        <is>
          <t>18:35</t>
        </is>
      </c>
      <c r="E5765" s="4" t="inlineStr">
        <is>
          <t>29.11.2023</t>
        </is>
      </c>
      <c r="F5765" t="inlineStr">
        <is>
          <t>17:23</t>
        </is>
      </c>
      <c r="G5765" s="5" t="n">
        <v>1.2</v>
      </c>
      <c r="H5765" t="inlineStr">
        <is>
          <t>Outbound</t>
        </is>
      </c>
      <c r="I5765" s="6" t="n">
        <v>0</v>
      </c>
      <c r="J5765" s="6" t="n">
        <v>1</v>
      </c>
      <c r="K5765" s="6" t="n">
        <v>0</v>
      </c>
      <c r="L5765" s="6">
        <f>I5765+J5765+K5765</f>
        <v/>
      </c>
      <c r="M5765" s="6" t="n">
        <v>0</v>
      </c>
      <c r="Q5765" t="inlineStr">
        <is>
          <t>Ja</t>
        </is>
      </c>
      <c r="T5765" t="inlineStr">
        <is>
          <t>LHR</t>
        </is>
      </c>
      <c r="U5765">
        <f>VLOOKUP(T5765,Destinations!$A$2:$C$550,2,0)</f>
        <v/>
      </c>
      <c r="V5765" t="inlineStr">
        <is>
          <t>WCHR</t>
        </is>
      </c>
      <c r="W5765">
        <f>VLOOKUP(V5765,'WCH Kat'!$A$1:$B$150,2,0)</f>
        <v/>
      </c>
    </row>
    <row r="5766">
      <c r="A5766" t="inlineStr">
        <is>
          <t xml:space="preserve">BA </t>
        </is>
      </c>
      <c r="B5766" t="inlineStr">
        <is>
          <t>BA  998</t>
        </is>
      </c>
      <c r="C5766" s="4" t="inlineStr">
        <is>
          <t>29.11.2023</t>
        </is>
      </c>
      <c r="D5766" t="inlineStr">
        <is>
          <t>18:50</t>
        </is>
      </c>
      <c r="E5766" s="4" t="inlineStr">
        <is>
          <t>28.11.2023</t>
        </is>
      </c>
      <c r="F5766" t="inlineStr">
        <is>
          <t>04:25</t>
        </is>
      </c>
      <c r="G5766" s="5" t="n">
        <v>38.41667</v>
      </c>
      <c r="H5766" t="inlineStr">
        <is>
          <t>Inbound</t>
        </is>
      </c>
      <c r="I5766" s="6" t="n">
        <v>0</v>
      </c>
      <c r="J5766" s="6" t="n">
        <v>0</v>
      </c>
      <c r="K5766" s="6" t="n">
        <v>0</v>
      </c>
      <c r="L5766" s="6">
        <f>I5766+J5766+K5766</f>
        <v/>
      </c>
      <c r="M5766" s="6" t="n">
        <v>1</v>
      </c>
      <c r="P5766" t="inlineStr">
        <is>
          <t>Ja</t>
        </is>
      </c>
      <c r="T5766" t="inlineStr">
        <is>
          <t>LHR</t>
        </is>
      </c>
      <c r="U5766">
        <f>VLOOKUP(T5766,Destinations!$A$2:$C$550,2,0)</f>
        <v/>
      </c>
      <c r="V5766" t="inlineStr">
        <is>
          <t>WCHR</t>
        </is>
      </c>
      <c r="W5766">
        <f>VLOOKUP(V5766,'WCH Kat'!$A$1:$B$150,2,0)</f>
        <v/>
      </c>
    </row>
    <row r="5767">
      <c r="A5767" t="inlineStr">
        <is>
          <t xml:space="preserve">BA </t>
        </is>
      </c>
      <c r="B5767" t="inlineStr">
        <is>
          <t>BA  998</t>
        </is>
      </c>
      <c r="C5767" s="4" t="inlineStr">
        <is>
          <t>29.11.2023</t>
        </is>
      </c>
      <c r="D5767" t="inlineStr">
        <is>
          <t>18:50</t>
        </is>
      </c>
      <c r="E5767" s="4" t="inlineStr">
        <is>
          <t>29.11.2023</t>
        </is>
      </c>
      <c r="F5767" t="inlineStr">
        <is>
          <t>18:14</t>
        </is>
      </c>
      <c r="G5767" s="5" t="n">
        <v>0.6</v>
      </c>
      <c r="H5767" t="inlineStr">
        <is>
          <t>Inbound</t>
        </is>
      </c>
      <c r="I5767" s="6" t="n">
        <v>1</v>
      </c>
      <c r="J5767" s="6" t="n">
        <v>0</v>
      </c>
      <c r="K5767" s="6" t="n">
        <v>0</v>
      </c>
      <c r="L5767" s="6">
        <f>I5767+J5767+K5767</f>
        <v/>
      </c>
      <c r="M5767" s="6" t="n">
        <v>0</v>
      </c>
      <c r="P5767" t="inlineStr">
        <is>
          <t>Ja</t>
        </is>
      </c>
      <c r="T5767" t="inlineStr">
        <is>
          <t>LHR</t>
        </is>
      </c>
      <c r="U5767">
        <f>VLOOKUP(T5767,Destinations!$A$2:$C$550,2,0)</f>
        <v/>
      </c>
      <c r="V5767" t="inlineStr">
        <is>
          <t>WCHR</t>
        </is>
      </c>
      <c r="W5767">
        <f>VLOOKUP(V5767,'WCH Kat'!$A$1:$B$150,2,0)</f>
        <v/>
      </c>
    </row>
    <row r="5768">
      <c r="A5768" t="inlineStr">
        <is>
          <t xml:space="preserve">LH </t>
        </is>
      </c>
      <c r="B5768" t="inlineStr">
        <is>
          <t>LH 1986</t>
        </is>
      </c>
      <c r="C5768" s="4" t="inlineStr">
        <is>
          <t>29.11.2023</t>
        </is>
      </c>
      <c r="D5768" t="inlineStr">
        <is>
          <t>19:25</t>
        </is>
      </c>
      <c r="E5768" s="4" t="inlineStr">
        <is>
          <t>28.11.2023</t>
        </is>
      </c>
      <c r="F5768" t="inlineStr">
        <is>
          <t>05:25</t>
        </is>
      </c>
      <c r="G5768" s="5" t="n">
        <v>38</v>
      </c>
      <c r="H5768" t="inlineStr">
        <is>
          <t>Inbound</t>
        </is>
      </c>
      <c r="I5768" s="6" t="n">
        <v>0</v>
      </c>
      <c r="J5768" s="6" t="n">
        <v>0</v>
      </c>
      <c r="K5768" s="6" t="n">
        <v>0</v>
      </c>
      <c r="L5768" s="6">
        <f>I5768+J5768+K5768</f>
        <v/>
      </c>
      <c r="M5768" s="6" t="n">
        <v>1</v>
      </c>
      <c r="P5768" t="inlineStr">
        <is>
          <t>Ja</t>
        </is>
      </c>
      <c r="T5768" t="inlineStr">
        <is>
          <t>MUC</t>
        </is>
      </c>
      <c r="U5768">
        <f>VLOOKUP(T5768,Destinations!$A$2:$C$550,2,0)</f>
        <v/>
      </c>
      <c r="V5768" t="inlineStr">
        <is>
          <t>WCHR</t>
        </is>
      </c>
      <c r="W5768">
        <f>VLOOKUP(V5768,'WCH Kat'!$A$1:$B$150,2,0)</f>
        <v/>
      </c>
    </row>
    <row r="5769">
      <c r="A5769" t="inlineStr">
        <is>
          <t xml:space="preserve">EW </t>
        </is>
      </c>
      <c r="B5769" t="inlineStr">
        <is>
          <t>EW  383</t>
        </is>
      </c>
      <c r="C5769" s="4" t="inlineStr">
        <is>
          <t>12.11.2023</t>
        </is>
      </c>
      <c r="D5769" t="inlineStr">
        <is>
          <t>00:30</t>
        </is>
      </c>
      <c r="E5769" s="4" t="inlineStr">
        <is>
          <t>10.11.2023</t>
        </is>
      </c>
      <c r="F5769" t="inlineStr">
        <is>
          <t>08:55</t>
        </is>
      </c>
      <c r="G5769" s="5" t="n">
        <v>39.58333</v>
      </c>
      <c r="H5769" t="inlineStr">
        <is>
          <t>Inbound</t>
        </is>
      </c>
      <c r="I5769" s="6" t="n">
        <v>0</v>
      </c>
      <c r="J5769" s="6" t="n">
        <v>0</v>
      </c>
      <c r="K5769" s="6" t="n">
        <v>0</v>
      </c>
      <c r="L5769" s="6">
        <f>I5769+J5769+K5769</f>
        <v/>
      </c>
      <c r="M5769" s="6" t="n">
        <v>1</v>
      </c>
      <c r="P5769" t="inlineStr">
        <is>
          <t>Ja</t>
        </is>
      </c>
      <c r="T5769" t="inlineStr">
        <is>
          <t>TUN</t>
        </is>
      </c>
      <c r="U5769">
        <f>VLOOKUP(T5769,Destinations!$A$2:$C$550,2,0)</f>
        <v/>
      </c>
      <c r="V5769" t="inlineStr">
        <is>
          <t>WCHC</t>
        </is>
      </c>
      <c r="W5769">
        <f>VLOOKUP(V5769,'WCH Kat'!$A$1:$B$150,2,0)</f>
        <v/>
      </c>
    </row>
    <row r="5770">
      <c r="A5770" t="inlineStr">
        <is>
          <t xml:space="preserve">BA </t>
        </is>
      </c>
      <c r="B5770" t="inlineStr">
        <is>
          <t>BA  999</t>
        </is>
      </c>
      <c r="C5770" s="4" t="inlineStr">
        <is>
          <t>29.11.2023</t>
        </is>
      </c>
      <c r="D5770" t="inlineStr">
        <is>
          <t>19:50</t>
        </is>
      </c>
      <c r="E5770" s="4" t="inlineStr">
        <is>
          <t>28.11.2023</t>
        </is>
      </c>
      <c r="F5770" t="inlineStr">
        <is>
          <t>06:55</t>
        </is>
      </c>
      <c r="G5770" s="5" t="n">
        <v>36.91667</v>
      </c>
      <c r="H5770" t="inlineStr">
        <is>
          <t>Outbound</t>
        </is>
      </c>
      <c r="I5770" s="6" t="n">
        <v>0</v>
      </c>
      <c r="J5770" s="6" t="n">
        <v>0</v>
      </c>
      <c r="K5770" s="6" t="n">
        <v>0</v>
      </c>
      <c r="L5770" s="6">
        <f>I5770+J5770+K5770</f>
        <v/>
      </c>
      <c r="M5770" s="6" t="n">
        <v>1</v>
      </c>
      <c r="P5770" t="inlineStr">
        <is>
          <t>Ja</t>
        </is>
      </c>
      <c r="T5770" t="inlineStr">
        <is>
          <t>LHR</t>
        </is>
      </c>
      <c r="U5770">
        <f>VLOOKUP(T5770,Destinations!$A$2:$C$550,2,0)</f>
        <v/>
      </c>
      <c r="V5770" t="inlineStr">
        <is>
          <t>WCHS</t>
        </is>
      </c>
      <c r="W5770">
        <f>VLOOKUP(V5770,'WCH Kat'!$A$1:$B$150,2,0)</f>
        <v/>
      </c>
    </row>
    <row r="5771">
      <c r="A5771" t="inlineStr">
        <is>
          <t xml:space="preserve">FR </t>
        </is>
      </c>
      <c r="B5771" t="inlineStr">
        <is>
          <t>FR 2813</t>
        </is>
      </c>
      <c r="C5771" s="4" t="inlineStr">
        <is>
          <t>29.11.2023</t>
        </is>
      </c>
      <c r="D5771" t="inlineStr">
        <is>
          <t>20:05</t>
        </is>
      </c>
      <c r="E5771" s="4" t="inlineStr">
        <is>
          <t>28.11.2023</t>
        </is>
      </c>
      <c r="F5771" t="inlineStr">
        <is>
          <t>04:00</t>
        </is>
      </c>
      <c r="G5771" s="5" t="n">
        <v>40.08333</v>
      </c>
      <c r="H5771" t="inlineStr">
        <is>
          <t>Outbound</t>
        </is>
      </c>
      <c r="I5771" s="6" t="n">
        <v>0</v>
      </c>
      <c r="J5771" s="6" t="n">
        <v>0</v>
      </c>
      <c r="K5771" s="6" t="n">
        <v>0</v>
      </c>
      <c r="L5771" s="6">
        <f>I5771+J5771+K5771</f>
        <v/>
      </c>
      <c r="M5771" s="6" t="n">
        <v>1</v>
      </c>
      <c r="P5771" t="inlineStr">
        <is>
          <t>Ja</t>
        </is>
      </c>
      <c r="T5771" t="inlineStr">
        <is>
          <t>STN</t>
        </is>
      </c>
      <c r="U5771">
        <f>VLOOKUP(T5771,Destinations!$A$2:$C$550,2,0)</f>
        <v/>
      </c>
      <c r="V5771" t="inlineStr">
        <is>
          <t>WCHR</t>
        </is>
      </c>
      <c r="W5771">
        <f>VLOOKUP(V5771,'WCH Kat'!$A$1:$B$150,2,0)</f>
        <v/>
      </c>
    </row>
    <row r="5772">
      <c r="A5772" t="inlineStr">
        <is>
          <t xml:space="preserve">FR </t>
        </is>
      </c>
      <c r="B5772" t="inlineStr">
        <is>
          <t>FR 2813</t>
        </is>
      </c>
      <c r="C5772" s="4" t="inlineStr">
        <is>
          <t>29.11.2023</t>
        </is>
      </c>
      <c r="D5772" t="inlineStr">
        <is>
          <t>20:05</t>
        </is>
      </c>
      <c r="E5772" s="4" t="inlineStr">
        <is>
          <t>28.11.2023</t>
        </is>
      </c>
      <c r="F5772" t="inlineStr">
        <is>
          <t>04:00</t>
        </is>
      </c>
      <c r="G5772" s="5" t="n">
        <v>40.08333</v>
      </c>
      <c r="H5772" t="inlineStr">
        <is>
          <t>Outbound</t>
        </is>
      </c>
      <c r="I5772" s="6" t="n">
        <v>0</v>
      </c>
      <c r="J5772" s="6" t="n">
        <v>0</v>
      </c>
      <c r="K5772" s="6" t="n">
        <v>0</v>
      </c>
      <c r="L5772" s="6">
        <f>I5772+J5772+K5772</f>
        <v/>
      </c>
      <c r="M5772" s="6" t="n">
        <v>1</v>
      </c>
      <c r="P5772" t="inlineStr">
        <is>
          <t>Ja</t>
        </is>
      </c>
      <c r="T5772" t="inlineStr">
        <is>
          <t>STN</t>
        </is>
      </c>
      <c r="U5772">
        <f>VLOOKUP(T5772,Destinations!$A$2:$C$550,2,0)</f>
        <v/>
      </c>
      <c r="V5772" t="inlineStr">
        <is>
          <t>WCHR</t>
        </is>
      </c>
      <c r="W5772">
        <f>VLOOKUP(V5772,'WCH Kat'!$A$1:$B$150,2,0)</f>
        <v/>
      </c>
    </row>
    <row r="5773">
      <c r="A5773" t="inlineStr">
        <is>
          <t xml:space="preserve">EW </t>
        </is>
      </c>
      <c r="B5773" t="inlineStr">
        <is>
          <t>EW  253</t>
        </is>
      </c>
      <c r="C5773" s="4" t="inlineStr">
        <is>
          <t>29.11.2023</t>
        </is>
      </c>
      <c r="D5773" t="inlineStr">
        <is>
          <t>21:30</t>
        </is>
      </c>
      <c r="E5773" s="4" t="inlineStr">
        <is>
          <t>28.11.2023</t>
        </is>
      </c>
      <c r="F5773" t="inlineStr">
        <is>
          <t>03:55</t>
        </is>
      </c>
      <c r="G5773" s="5" t="n">
        <v>41.58333</v>
      </c>
      <c r="H5773" t="inlineStr">
        <is>
          <t>Inbound</t>
        </is>
      </c>
      <c r="I5773" s="6" t="n">
        <v>0</v>
      </c>
      <c r="J5773" s="6" t="n">
        <v>0</v>
      </c>
      <c r="K5773" s="6" t="n">
        <v>0</v>
      </c>
      <c r="L5773" s="6">
        <f>I5773+J5773+K5773</f>
        <v/>
      </c>
      <c r="M5773" s="6" t="n">
        <v>1</v>
      </c>
      <c r="N5773" t="inlineStr">
        <is>
          <t>Ja</t>
        </is>
      </c>
      <c r="T5773" t="inlineStr">
        <is>
          <t>TFS</t>
        </is>
      </c>
      <c r="U5773">
        <f>VLOOKUP(T5773,Destinations!$A$2:$C$550,2,0)</f>
        <v/>
      </c>
      <c r="V5773" t="inlineStr">
        <is>
          <t>WCHR</t>
        </is>
      </c>
      <c r="W5773">
        <f>VLOOKUP(V5773,'WCH Kat'!$A$1:$B$150,2,0)</f>
        <v/>
      </c>
    </row>
    <row r="5774">
      <c r="A5774" t="inlineStr">
        <is>
          <t xml:space="preserve">EW </t>
        </is>
      </c>
      <c r="B5774" t="inlineStr">
        <is>
          <t>EW  253</t>
        </is>
      </c>
      <c r="C5774" s="4" t="inlineStr">
        <is>
          <t>29.11.2023</t>
        </is>
      </c>
      <c r="D5774" t="inlineStr">
        <is>
          <t>21:30</t>
        </is>
      </c>
      <c r="E5774" s="4" t="inlineStr">
        <is>
          <t>28.11.2023</t>
        </is>
      </c>
      <c r="F5774" t="inlineStr">
        <is>
          <t>03:55</t>
        </is>
      </c>
      <c r="G5774" s="5" t="n">
        <v>41.58333</v>
      </c>
      <c r="H5774" t="inlineStr">
        <is>
          <t>Inbound</t>
        </is>
      </c>
      <c r="I5774" s="6" t="n">
        <v>0</v>
      </c>
      <c r="J5774" s="6" t="n">
        <v>0</v>
      </c>
      <c r="K5774" s="6" t="n">
        <v>0</v>
      </c>
      <c r="L5774" s="6">
        <f>I5774+J5774+K5774</f>
        <v/>
      </c>
      <c r="M5774" s="6" t="n">
        <v>1</v>
      </c>
      <c r="N5774" t="inlineStr">
        <is>
          <t>Ja</t>
        </is>
      </c>
      <c r="T5774" t="inlineStr">
        <is>
          <t>TFS</t>
        </is>
      </c>
      <c r="U5774">
        <f>VLOOKUP(T5774,Destinations!$A$2:$C$550,2,0)</f>
        <v/>
      </c>
      <c r="V5774" t="inlineStr">
        <is>
          <t>WCHS,WCMP</t>
        </is>
      </c>
      <c r="W5774">
        <f>VLOOKUP(V5774,'WCH Kat'!$A$1:$B$150,2,0)</f>
        <v/>
      </c>
    </row>
    <row r="5775">
      <c r="A5775" t="inlineStr">
        <is>
          <t xml:space="preserve">FR </t>
        </is>
      </c>
      <c r="B5775" t="inlineStr">
        <is>
          <t>FR 7671</t>
        </is>
      </c>
      <c r="C5775" s="4" t="inlineStr">
        <is>
          <t>29.11.2023</t>
        </is>
      </c>
      <c r="D5775" t="inlineStr">
        <is>
          <t>22:00</t>
        </is>
      </c>
      <c r="E5775" s="4" t="inlineStr">
        <is>
          <t>28.11.2023</t>
        </is>
      </c>
      <c r="F5775" t="inlineStr">
        <is>
          <t>01:30</t>
        </is>
      </c>
      <c r="G5775" s="5" t="n">
        <v>44.5</v>
      </c>
      <c r="H5775" t="inlineStr">
        <is>
          <t>Inbound</t>
        </is>
      </c>
      <c r="I5775" s="6" t="n">
        <v>0</v>
      </c>
      <c r="J5775" s="6" t="n">
        <v>0</v>
      </c>
      <c r="K5775" s="6" t="n">
        <v>0</v>
      </c>
      <c r="L5775" s="6">
        <f>I5775+J5775+K5775</f>
        <v/>
      </c>
      <c r="M5775" s="6" t="n">
        <v>1</v>
      </c>
      <c r="N5775" t="inlineStr">
        <is>
          <t>Ja</t>
        </is>
      </c>
      <c r="T5775" t="inlineStr">
        <is>
          <t>FUE</t>
        </is>
      </c>
      <c r="U5775">
        <f>VLOOKUP(T5775,Destinations!$A$2:$C$550,2,0)</f>
        <v/>
      </c>
      <c r="V5775" t="inlineStr">
        <is>
          <t>WCHS</t>
        </is>
      </c>
      <c r="W5775">
        <f>VLOOKUP(V5775,'WCH Kat'!$A$1:$B$150,2,0)</f>
        <v/>
      </c>
    </row>
    <row r="5776">
      <c r="A5776" t="inlineStr">
        <is>
          <t xml:space="preserve">EW </t>
        </is>
      </c>
      <c r="B5776" t="inlineStr">
        <is>
          <t>EW  763</t>
        </is>
      </c>
      <c r="C5776" s="4" t="inlineStr">
        <is>
          <t>29.11.2023</t>
        </is>
      </c>
      <c r="D5776" t="inlineStr">
        <is>
          <t>22:00</t>
        </is>
      </c>
      <c r="E5776" s="4" t="inlineStr">
        <is>
          <t>29.11.2023</t>
        </is>
      </c>
      <c r="F5776" t="inlineStr">
        <is>
          <t>20:45</t>
        </is>
      </c>
      <c r="G5776" s="5" t="n">
        <v>1.25</v>
      </c>
      <c r="H5776" t="inlineStr">
        <is>
          <t>Inbound</t>
        </is>
      </c>
      <c r="I5776" s="6" t="n">
        <v>0</v>
      </c>
      <c r="J5776" s="6" t="n">
        <v>1</v>
      </c>
      <c r="K5776" s="6" t="n">
        <v>0</v>
      </c>
      <c r="L5776" s="6">
        <f>I5776+J5776+K5776</f>
        <v/>
      </c>
      <c r="M5776" s="6" t="n">
        <v>0</v>
      </c>
      <c r="P5776" t="inlineStr">
        <is>
          <t>Ja</t>
        </is>
      </c>
      <c r="T5776" t="inlineStr">
        <is>
          <t>ZRH</t>
        </is>
      </c>
      <c r="U5776">
        <f>VLOOKUP(T5776,Destinations!$A$2:$C$550,2,0)</f>
        <v/>
      </c>
      <c r="V5776" t="inlineStr">
        <is>
          <t>WCHS</t>
        </is>
      </c>
      <c r="W5776">
        <f>VLOOKUP(V5776,'WCH Kat'!$A$1:$B$150,2,0)</f>
        <v/>
      </c>
    </row>
    <row r="5777">
      <c r="A5777" t="inlineStr">
        <is>
          <t xml:space="preserve">PC </t>
        </is>
      </c>
      <c r="B5777" t="inlineStr">
        <is>
          <t>PC 5013</t>
        </is>
      </c>
      <c r="C5777" s="4" t="inlineStr">
        <is>
          <t>29.11.2023</t>
        </is>
      </c>
      <c r="D5777" t="inlineStr">
        <is>
          <t>23:30</t>
        </is>
      </c>
      <c r="E5777" s="4" t="inlineStr">
        <is>
          <t>27.11.2023</t>
        </is>
      </c>
      <c r="F5777" t="inlineStr">
        <is>
          <t>19:35</t>
        </is>
      </c>
      <c r="G5777" s="5" t="n">
        <v>51.91667</v>
      </c>
      <c r="H5777" t="inlineStr">
        <is>
          <t>Inbound</t>
        </is>
      </c>
      <c r="I5777" s="6" t="n">
        <v>0</v>
      </c>
      <c r="J5777" s="6" t="n">
        <v>0</v>
      </c>
      <c r="K5777" s="6" t="n">
        <v>0</v>
      </c>
      <c r="L5777" s="6">
        <f>I5777+J5777+K5777</f>
        <v/>
      </c>
      <c r="M5777" s="6" t="n">
        <v>1</v>
      </c>
      <c r="N5777" t="inlineStr">
        <is>
          <t>Ja</t>
        </is>
      </c>
      <c r="T5777" t="inlineStr">
        <is>
          <t>AYT</t>
        </is>
      </c>
      <c r="U5777">
        <f>VLOOKUP(T5777,Destinations!$A$2:$C$550,2,0)</f>
        <v/>
      </c>
      <c r="V5777" t="inlineStr">
        <is>
          <t>WCMP,WCHS</t>
        </is>
      </c>
      <c r="W5777">
        <f>VLOOKUP(V5777,'WCH Kat'!$A$1:$B$150,2,0)</f>
        <v/>
      </c>
    </row>
    <row r="5778">
      <c r="A5778" t="inlineStr">
        <is>
          <t xml:space="preserve">EW </t>
        </is>
      </c>
      <c r="B5778" t="inlineStr">
        <is>
          <t>EW  383</t>
        </is>
      </c>
      <c r="C5778" s="4" t="inlineStr">
        <is>
          <t>15.11.2023</t>
        </is>
      </c>
      <c r="D5778" t="inlineStr">
        <is>
          <t>00:25</t>
        </is>
      </c>
      <c r="E5778" s="4" t="inlineStr">
        <is>
          <t>13.11.2023</t>
        </is>
      </c>
      <c r="F5778" t="inlineStr">
        <is>
          <t>08:55</t>
        </is>
      </c>
      <c r="G5778" s="5" t="n">
        <v>39.5</v>
      </c>
      <c r="H5778" t="inlineStr">
        <is>
          <t>Inbound</t>
        </is>
      </c>
      <c r="I5778" s="6" t="n">
        <v>0</v>
      </c>
      <c r="J5778" s="6" t="n">
        <v>0</v>
      </c>
      <c r="K5778" s="6" t="n">
        <v>0</v>
      </c>
      <c r="L5778" s="6">
        <f>I5778+J5778+K5778</f>
        <v/>
      </c>
      <c r="M5778" s="6" t="n">
        <v>1</v>
      </c>
      <c r="N5778" t="inlineStr">
        <is>
          <t>Ja</t>
        </is>
      </c>
      <c r="T5778" t="inlineStr">
        <is>
          <t>TUN</t>
        </is>
      </c>
      <c r="U5778">
        <f>VLOOKUP(T5778,Destinations!$A$2:$C$550,2,0)</f>
        <v/>
      </c>
      <c r="V5778" t="inlineStr">
        <is>
          <t>WCHC</t>
        </is>
      </c>
      <c r="W5778">
        <f>VLOOKUP(V5778,'WCH Kat'!$A$1:$B$150,2,0)</f>
        <v/>
      </c>
    </row>
    <row r="5779">
      <c r="A5779" t="inlineStr">
        <is>
          <t xml:space="preserve">EW </t>
        </is>
      </c>
      <c r="B5779" t="inlineStr">
        <is>
          <t>EW  383</t>
        </is>
      </c>
      <c r="C5779" s="4" t="inlineStr">
        <is>
          <t>26.11.2023</t>
        </is>
      </c>
      <c r="D5779" t="inlineStr">
        <is>
          <t>00:30</t>
        </is>
      </c>
      <c r="E5779" s="4" t="inlineStr">
        <is>
          <t>25.11.2023</t>
        </is>
      </c>
      <c r="F5779" t="inlineStr">
        <is>
          <t>21:40</t>
        </is>
      </c>
      <c r="G5779" s="5" t="n">
        <v>2.83333</v>
      </c>
      <c r="H5779" t="inlineStr">
        <is>
          <t>Inbound</t>
        </is>
      </c>
      <c r="I5779" s="6" t="n">
        <v>0</v>
      </c>
      <c r="J5779" s="6" t="n">
        <v>1</v>
      </c>
      <c r="K5779" s="6" t="n">
        <v>0</v>
      </c>
      <c r="L5779" s="6">
        <f>I5779+J5779+K5779</f>
        <v/>
      </c>
      <c r="M5779" s="6" t="n">
        <v>0</v>
      </c>
      <c r="P5779" t="inlineStr">
        <is>
          <t>Ja</t>
        </is>
      </c>
      <c r="T5779" t="inlineStr">
        <is>
          <t>TUN</t>
        </is>
      </c>
      <c r="U5779">
        <f>VLOOKUP(T5779,Destinations!$A$2:$C$550,2,0)</f>
        <v/>
      </c>
      <c r="V5779" t="inlineStr">
        <is>
          <t>WCHC</t>
        </is>
      </c>
      <c r="W5779">
        <f>VLOOKUP(V5779,'WCH Kat'!$A$1:$B$150,2,0)</f>
        <v/>
      </c>
    </row>
    <row r="5780">
      <c r="A5780" t="inlineStr">
        <is>
          <t xml:space="preserve">PC </t>
        </is>
      </c>
      <c r="B5780" t="inlineStr">
        <is>
          <t>PC 5013</t>
        </is>
      </c>
      <c r="C5780" s="4" t="inlineStr">
        <is>
          <t>29.11.2023</t>
        </is>
      </c>
      <c r="D5780" t="inlineStr">
        <is>
          <t>23:30</t>
        </is>
      </c>
      <c r="E5780" s="4" t="inlineStr">
        <is>
          <t>29.11.2023</t>
        </is>
      </c>
      <c r="F5780" t="inlineStr">
        <is>
          <t>18:00</t>
        </is>
      </c>
      <c r="G5780" s="5" t="n">
        <v>5.5</v>
      </c>
      <c r="H5780" t="inlineStr">
        <is>
          <t>Inbound</t>
        </is>
      </c>
      <c r="I5780" s="6" t="n">
        <v>0</v>
      </c>
      <c r="J5780" s="6" t="n">
        <v>0</v>
      </c>
      <c r="K5780" s="6" t="n">
        <v>1</v>
      </c>
      <c r="L5780" s="6">
        <f>I5780+J5780+K5780</f>
        <v/>
      </c>
      <c r="M5780" s="6" t="n">
        <v>0</v>
      </c>
      <c r="P5780" t="inlineStr">
        <is>
          <t>Ja</t>
        </is>
      </c>
      <c r="T5780" t="inlineStr">
        <is>
          <t>AYT</t>
        </is>
      </c>
      <c r="U5780">
        <f>VLOOKUP(T5780,Destinations!$A$2:$C$550,2,0)</f>
        <v/>
      </c>
      <c r="V5780" t="inlineStr">
        <is>
          <t>WCHS</t>
        </is>
      </c>
      <c r="W5780">
        <f>VLOOKUP(V5780,'WCH Kat'!$A$1:$B$150,2,0)</f>
        <v/>
      </c>
    </row>
    <row r="5781">
      <c r="A5781" t="inlineStr">
        <is>
          <t xml:space="preserve">PC </t>
        </is>
      </c>
      <c r="B5781" t="inlineStr">
        <is>
          <t>PC 5013</t>
        </is>
      </c>
      <c r="C5781" s="4" t="inlineStr">
        <is>
          <t>29.11.2023</t>
        </is>
      </c>
      <c r="D5781" t="inlineStr">
        <is>
          <t>23:30</t>
        </is>
      </c>
      <c r="E5781" s="4" t="inlineStr">
        <is>
          <t>29.11.2023</t>
        </is>
      </c>
      <c r="F5781" t="inlineStr">
        <is>
          <t>18:15</t>
        </is>
      </c>
      <c r="G5781" s="5" t="n">
        <v>5.25</v>
      </c>
      <c r="H5781" t="inlineStr">
        <is>
          <t>Inbound</t>
        </is>
      </c>
      <c r="I5781" s="6" t="n">
        <v>0</v>
      </c>
      <c r="J5781" s="6" t="n">
        <v>0</v>
      </c>
      <c r="K5781" s="6" t="n">
        <v>1</v>
      </c>
      <c r="L5781" s="6">
        <f>I5781+J5781+K5781</f>
        <v/>
      </c>
      <c r="M5781" s="6" t="n">
        <v>0</v>
      </c>
      <c r="P5781" t="inlineStr">
        <is>
          <t>Ja</t>
        </is>
      </c>
      <c r="T5781" t="inlineStr">
        <is>
          <t>AYT</t>
        </is>
      </c>
      <c r="U5781">
        <f>VLOOKUP(T5781,Destinations!$A$2:$C$550,2,0)</f>
        <v/>
      </c>
      <c r="V5781" t="inlineStr">
        <is>
          <t>WCHS</t>
        </is>
      </c>
      <c r="W5781">
        <f>VLOOKUP(V5781,'WCH Kat'!$A$1:$B$150,2,0)</f>
        <v/>
      </c>
    </row>
    <row r="5782">
      <c r="A5782" t="inlineStr">
        <is>
          <t xml:space="preserve">FH </t>
        </is>
      </c>
      <c r="B5782" t="inlineStr">
        <is>
          <t>FH 1361</t>
        </is>
      </c>
      <c r="C5782" s="4" t="inlineStr">
        <is>
          <t>29.11.2023</t>
        </is>
      </c>
      <c r="D5782" t="inlineStr">
        <is>
          <t>23:30</t>
        </is>
      </c>
      <c r="E5782" s="4" t="inlineStr">
        <is>
          <t>29.11.2023</t>
        </is>
      </c>
      <c r="F5782" t="inlineStr">
        <is>
          <t>20:15</t>
        </is>
      </c>
      <c r="G5782" s="5" t="n">
        <v>3.25</v>
      </c>
      <c r="H5782" t="inlineStr">
        <is>
          <t>Inbound</t>
        </is>
      </c>
      <c r="I5782" s="6" t="n">
        <v>0</v>
      </c>
      <c r="J5782" s="6" t="n">
        <v>0</v>
      </c>
      <c r="K5782" s="6" t="n">
        <v>1</v>
      </c>
      <c r="L5782" s="6">
        <f>I5782+J5782+K5782</f>
        <v/>
      </c>
      <c r="M5782" s="6" t="n">
        <v>0</v>
      </c>
      <c r="P5782" t="inlineStr">
        <is>
          <t>Ja</t>
        </is>
      </c>
      <c r="T5782" t="inlineStr">
        <is>
          <t>AYT</t>
        </is>
      </c>
      <c r="U5782">
        <f>VLOOKUP(T5782,Destinations!$A$2:$C$550,2,0)</f>
        <v/>
      </c>
      <c r="V5782" t="inlineStr">
        <is>
          <t>WCHR</t>
        </is>
      </c>
      <c r="W5782">
        <f>VLOOKUP(V5782,'WCH Kat'!$A$1:$B$150,2,0)</f>
        <v/>
      </c>
    </row>
    <row r="5783">
      <c r="A5783" t="inlineStr">
        <is>
          <t xml:space="preserve">FR </t>
        </is>
      </c>
      <c r="B5783" t="inlineStr">
        <is>
          <t>FR 2256</t>
        </is>
      </c>
      <c r="C5783" s="4" t="inlineStr">
        <is>
          <t>02.11.2023</t>
        </is>
      </c>
      <c r="D5783" t="inlineStr">
        <is>
          <t>08:20</t>
        </is>
      </c>
      <c r="E5783" s="4" t="inlineStr">
        <is>
          <t>02.11.2023</t>
        </is>
      </c>
      <c r="F5783" t="inlineStr">
        <is>
          <t>07:14</t>
        </is>
      </c>
      <c r="G5783" s="5" t="n">
        <v>1.1</v>
      </c>
      <c r="H5783" t="inlineStr">
        <is>
          <t>Inbound</t>
        </is>
      </c>
      <c r="I5783" s="6" t="n">
        <v>0</v>
      </c>
      <c r="J5783" s="6" t="n">
        <v>1</v>
      </c>
      <c r="K5783" s="6" t="n">
        <v>0</v>
      </c>
      <c r="L5783" s="6">
        <f>I5783+J5783+K5783</f>
        <v/>
      </c>
      <c r="M5783" s="6" t="n">
        <v>0</v>
      </c>
      <c r="P5783" t="inlineStr">
        <is>
          <t>Ja</t>
        </is>
      </c>
      <c r="T5783" t="inlineStr">
        <is>
          <t>Valencia</t>
        </is>
      </c>
      <c r="U5783">
        <f>VLOOKUP(T5783,Destinations!$A$2:$C$550,2,0)</f>
        <v/>
      </c>
      <c r="V5783" t="inlineStr">
        <is>
          <t>WCHC</t>
        </is>
      </c>
      <c r="W5783">
        <f>VLOOKUP(V5783,'WCH Kat'!$A$1:$B$150,2,0)</f>
        <v/>
      </c>
    </row>
    <row r="5784">
      <c r="A5784" t="inlineStr">
        <is>
          <t xml:space="preserve">FH </t>
        </is>
      </c>
      <c r="B5784" t="inlineStr">
        <is>
          <t>FH 1361</t>
        </is>
      </c>
      <c r="C5784" s="4" t="inlineStr">
        <is>
          <t>29.11.2023</t>
        </is>
      </c>
      <c r="D5784" t="inlineStr">
        <is>
          <t>23:30</t>
        </is>
      </c>
      <c r="E5784" s="4" t="inlineStr">
        <is>
          <t>29.11.2023</t>
        </is>
      </c>
      <c r="F5784" t="inlineStr">
        <is>
          <t>20:15</t>
        </is>
      </c>
      <c r="G5784" s="5" t="n">
        <v>3.25</v>
      </c>
      <c r="H5784" t="inlineStr">
        <is>
          <t>Inbound</t>
        </is>
      </c>
      <c r="I5784" s="6" t="n">
        <v>0</v>
      </c>
      <c r="J5784" s="6" t="n">
        <v>0</v>
      </c>
      <c r="K5784" s="6" t="n">
        <v>1</v>
      </c>
      <c r="L5784" s="6">
        <f>I5784+J5784+K5784</f>
        <v/>
      </c>
      <c r="M5784" s="6" t="n">
        <v>0</v>
      </c>
      <c r="P5784" t="inlineStr">
        <is>
          <t>Ja</t>
        </is>
      </c>
      <c r="T5784" t="inlineStr">
        <is>
          <t>AYT</t>
        </is>
      </c>
      <c r="U5784">
        <f>VLOOKUP(T5784,Destinations!$A$2:$C$550,2,0)</f>
        <v/>
      </c>
      <c r="V5784" t="inlineStr">
        <is>
          <t>WCHR</t>
        </is>
      </c>
      <c r="W5784">
        <f>VLOOKUP(V5784,'WCH Kat'!$A$1:$B$150,2,0)</f>
        <v/>
      </c>
    </row>
    <row r="5785">
      <c r="A5785" t="inlineStr">
        <is>
          <t xml:space="preserve">FH </t>
        </is>
      </c>
      <c r="B5785" t="inlineStr">
        <is>
          <t>FH 1361</t>
        </is>
      </c>
      <c r="C5785" s="4" t="inlineStr">
        <is>
          <t>29.11.2023</t>
        </is>
      </c>
      <c r="D5785" t="inlineStr">
        <is>
          <t>23:30</t>
        </is>
      </c>
      <c r="E5785" s="4" t="inlineStr">
        <is>
          <t>29.11.2023</t>
        </is>
      </c>
      <c r="F5785" t="inlineStr">
        <is>
          <t>20:15</t>
        </is>
      </c>
      <c r="G5785" s="5" t="n">
        <v>3.25</v>
      </c>
      <c r="H5785" t="inlineStr">
        <is>
          <t>Inbound</t>
        </is>
      </c>
      <c r="I5785" s="6" t="n">
        <v>0</v>
      </c>
      <c r="J5785" s="6" t="n">
        <v>0</v>
      </c>
      <c r="K5785" s="6" t="n">
        <v>1</v>
      </c>
      <c r="L5785" s="6">
        <f>I5785+J5785+K5785</f>
        <v/>
      </c>
      <c r="M5785" s="6" t="n">
        <v>0</v>
      </c>
      <c r="P5785" t="inlineStr">
        <is>
          <t>Ja</t>
        </is>
      </c>
      <c r="T5785" t="inlineStr">
        <is>
          <t>AYT</t>
        </is>
      </c>
      <c r="U5785">
        <f>VLOOKUP(T5785,Destinations!$A$2:$C$550,2,0)</f>
        <v/>
      </c>
      <c r="V5785" t="inlineStr">
        <is>
          <t>WCHS</t>
        </is>
      </c>
      <c r="W5785">
        <f>VLOOKUP(V5785,'WCH Kat'!$A$1:$B$150,2,0)</f>
        <v/>
      </c>
    </row>
    <row r="5786">
      <c r="A5786" t="inlineStr">
        <is>
          <t xml:space="preserve">PC </t>
        </is>
      </c>
      <c r="B5786" t="inlineStr">
        <is>
          <t>PC 1013</t>
        </is>
      </c>
      <c r="C5786" s="4" t="inlineStr">
        <is>
          <t>29.11.2023</t>
        </is>
      </c>
      <c r="D5786" t="inlineStr">
        <is>
          <t>23:35</t>
        </is>
      </c>
      <c r="E5786" s="4" t="inlineStr">
        <is>
          <t>27.11.2023</t>
        </is>
      </c>
      <c r="F5786" t="inlineStr">
        <is>
          <t>20:50</t>
        </is>
      </c>
      <c r="G5786" s="5" t="n">
        <v>50.75</v>
      </c>
      <c r="H5786" t="inlineStr">
        <is>
          <t>Inbound</t>
        </is>
      </c>
      <c r="I5786" s="6" t="n">
        <v>0</v>
      </c>
      <c r="J5786" s="6" t="n">
        <v>0</v>
      </c>
      <c r="K5786" s="6" t="n">
        <v>0</v>
      </c>
      <c r="L5786" s="6">
        <f>I5786+J5786+K5786</f>
        <v/>
      </c>
      <c r="M5786" s="6" t="n">
        <v>1</v>
      </c>
      <c r="N5786" t="inlineStr">
        <is>
          <t>Ja</t>
        </is>
      </c>
      <c r="T5786" t="inlineStr">
        <is>
          <t>Istanbul-Sabiha Gökcen</t>
        </is>
      </c>
      <c r="U5786">
        <f>VLOOKUP(T5786,Destinations!$A$2:$C$550,2,0)</f>
        <v/>
      </c>
      <c r="V5786" t="inlineStr">
        <is>
          <t>WCHR</t>
        </is>
      </c>
      <c r="W5786">
        <f>VLOOKUP(V5786,'WCH Kat'!$A$1:$B$150,2,0)</f>
        <v/>
      </c>
    </row>
    <row r="5787">
      <c r="A5787" t="inlineStr">
        <is>
          <t xml:space="preserve">PC </t>
        </is>
      </c>
      <c r="B5787" t="inlineStr">
        <is>
          <t>PC 1013</t>
        </is>
      </c>
      <c r="C5787" s="4" t="inlineStr">
        <is>
          <t>29.11.2023</t>
        </is>
      </c>
      <c r="D5787" t="inlineStr">
        <is>
          <t>23:35</t>
        </is>
      </c>
      <c r="E5787" s="4" t="inlineStr">
        <is>
          <t>27.11.2023</t>
        </is>
      </c>
      <c r="F5787" t="inlineStr">
        <is>
          <t>20:50</t>
        </is>
      </c>
      <c r="G5787" s="5" t="n">
        <v>50.75</v>
      </c>
      <c r="H5787" t="inlineStr">
        <is>
          <t>Inbound</t>
        </is>
      </c>
      <c r="I5787" s="6" t="n">
        <v>0</v>
      </c>
      <c r="J5787" s="6" t="n">
        <v>0</v>
      </c>
      <c r="K5787" s="6" t="n">
        <v>0</v>
      </c>
      <c r="L5787" s="6">
        <f>I5787+J5787+K5787</f>
        <v/>
      </c>
      <c r="M5787" s="6" t="n">
        <v>1</v>
      </c>
      <c r="N5787" t="inlineStr">
        <is>
          <t>Ja</t>
        </is>
      </c>
      <c r="T5787" t="inlineStr">
        <is>
          <t>Istanbul-Sabiha Gökcen</t>
        </is>
      </c>
      <c r="U5787">
        <f>VLOOKUP(T5787,Destinations!$A$2:$C$550,2,0)</f>
        <v/>
      </c>
      <c r="V5787" t="inlineStr">
        <is>
          <t>WCHR</t>
        </is>
      </c>
      <c r="W5787">
        <f>VLOOKUP(V5787,'WCH Kat'!$A$1:$B$150,2,0)</f>
        <v/>
      </c>
    </row>
    <row r="5788">
      <c r="A5788" t="inlineStr">
        <is>
          <t xml:space="preserve">PC </t>
        </is>
      </c>
      <c r="B5788" t="inlineStr">
        <is>
          <t>PC 1013</t>
        </is>
      </c>
      <c r="C5788" s="4" t="inlineStr">
        <is>
          <t>29.11.2023</t>
        </is>
      </c>
      <c r="D5788" t="inlineStr">
        <is>
          <t>23:35</t>
        </is>
      </c>
      <c r="E5788" s="4" t="inlineStr">
        <is>
          <t>27.11.2023</t>
        </is>
      </c>
      <c r="F5788" t="inlineStr">
        <is>
          <t>20:50</t>
        </is>
      </c>
      <c r="G5788" s="5" t="n">
        <v>50.75</v>
      </c>
      <c r="H5788" t="inlineStr">
        <is>
          <t>Inbound</t>
        </is>
      </c>
      <c r="I5788" s="6" t="n">
        <v>0</v>
      </c>
      <c r="J5788" s="6" t="n">
        <v>0</v>
      </c>
      <c r="K5788" s="6" t="n">
        <v>0</v>
      </c>
      <c r="L5788" s="6">
        <f>I5788+J5788+K5788</f>
        <v/>
      </c>
      <c r="M5788" s="6" t="n">
        <v>1</v>
      </c>
      <c r="N5788" t="inlineStr">
        <is>
          <t>Ja</t>
        </is>
      </c>
      <c r="T5788" t="inlineStr">
        <is>
          <t>Istanbul-Sabiha Gökcen</t>
        </is>
      </c>
      <c r="U5788">
        <f>VLOOKUP(T5788,Destinations!$A$2:$C$550,2,0)</f>
        <v/>
      </c>
      <c r="V5788" t="inlineStr">
        <is>
          <t>WCHS</t>
        </is>
      </c>
      <c r="W5788">
        <f>VLOOKUP(V5788,'WCH Kat'!$A$1:$B$150,2,0)</f>
        <v/>
      </c>
    </row>
    <row r="5789">
      <c r="A5789" t="inlineStr">
        <is>
          <t xml:space="preserve">PC </t>
        </is>
      </c>
      <c r="B5789" t="inlineStr">
        <is>
          <t>PC 1013</t>
        </is>
      </c>
      <c r="C5789" s="4" t="inlineStr">
        <is>
          <t>29.11.2023</t>
        </is>
      </c>
      <c r="D5789" t="inlineStr">
        <is>
          <t>23:35</t>
        </is>
      </c>
      <c r="E5789" s="4" t="inlineStr">
        <is>
          <t>27.11.2023</t>
        </is>
      </c>
      <c r="F5789" t="inlineStr">
        <is>
          <t>20:50</t>
        </is>
      </c>
      <c r="G5789" s="5" t="n">
        <v>50.75</v>
      </c>
      <c r="H5789" t="inlineStr">
        <is>
          <t>Inbound</t>
        </is>
      </c>
      <c r="I5789" s="6" t="n">
        <v>0</v>
      </c>
      <c r="J5789" s="6" t="n">
        <v>0</v>
      </c>
      <c r="K5789" s="6" t="n">
        <v>0</v>
      </c>
      <c r="L5789" s="6">
        <f>I5789+J5789+K5789</f>
        <v/>
      </c>
      <c r="M5789" s="6" t="n">
        <v>1</v>
      </c>
      <c r="N5789" t="inlineStr">
        <is>
          <t>Ja</t>
        </is>
      </c>
      <c r="T5789" t="inlineStr">
        <is>
          <t>Istanbul-Sabiha Gökcen</t>
        </is>
      </c>
      <c r="U5789">
        <f>VLOOKUP(T5789,Destinations!$A$2:$C$550,2,0)</f>
        <v/>
      </c>
      <c r="V5789" t="inlineStr">
        <is>
          <t>WCHR</t>
        </is>
      </c>
      <c r="W5789">
        <f>VLOOKUP(V5789,'WCH Kat'!$A$1:$B$150,2,0)</f>
        <v/>
      </c>
    </row>
    <row r="5790">
      <c r="A5790" t="inlineStr">
        <is>
          <t xml:space="preserve">PC </t>
        </is>
      </c>
      <c r="B5790" t="inlineStr">
        <is>
          <t>PC 1013</t>
        </is>
      </c>
      <c r="C5790" s="4" t="inlineStr">
        <is>
          <t>29.11.2023</t>
        </is>
      </c>
      <c r="D5790" t="inlineStr">
        <is>
          <t>23:35</t>
        </is>
      </c>
      <c r="E5790" s="4" t="inlineStr">
        <is>
          <t>27.11.2023</t>
        </is>
      </c>
      <c r="F5790" t="inlineStr">
        <is>
          <t>20:50</t>
        </is>
      </c>
      <c r="G5790" s="5" t="n">
        <v>50.75</v>
      </c>
      <c r="H5790" t="inlineStr">
        <is>
          <t>Inbound</t>
        </is>
      </c>
      <c r="I5790" s="6" t="n">
        <v>0</v>
      </c>
      <c r="J5790" s="6" t="n">
        <v>0</v>
      </c>
      <c r="K5790" s="6" t="n">
        <v>0</v>
      </c>
      <c r="L5790" s="6">
        <f>I5790+J5790+K5790</f>
        <v/>
      </c>
      <c r="M5790" s="6" t="n">
        <v>1</v>
      </c>
      <c r="N5790" t="inlineStr">
        <is>
          <t>Ja</t>
        </is>
      </c>
      <c r="T5790" t="inlineStr">
        <is>
          <t>Istanbul-Sabiha Gökcen</t>
        </is>
      </c>
      <c r="U5790">
        <f>VLOOKUP(T5790,Destinations!$A$2:$C$550,2,0)</f>
        <v/>
      </c>
      <c r="V5790" t="inlineStr">
        <is>
          <t>WCHS</t>
        </is>
      </c>
      <c r="W5790">
        <f>VLOOKUP(V5790,'WCH Kat'!$A$1:$B$150,2,0)</f>
        <v/>
      </c>
    </row>
    <row r="5791">
      <c r="A5791" t="inlineStr">
        <is>
          <t xml:space="preserve">FR </t>
        </is>
      </c>
      <c r="B5791" t="inlineStr">
        <is>
          <t>FR 2814</t>
        </is>
      </c>
      <c r="C5791" s="4" t="inlineStr">
        <is>
          <t>29.11.2023</t>
        </is>
      </c>
      <c r="D5791" t="inlineStr">
        <is>
          <t>23:35</t>
        </is>
      </c>
      <c r="E5791" s="4" t="inlineStr">
        <is>
          <t>28.11.2023</t>
        </is>
      </c>
      <c r="F5791" t="inlineStr">
        <is>
          <t>06:00</t>
        </is>
      </c>
      <c r="G5791" s="5" t="n">
        <v>41.58333</v>
      </c>
      <c r="H5791" t="inlineStr">
        <is>
          <t>Inbound</t>
        </is>
      </c>
      <c r="I5791" s="6" t="n">
        <v>0</v>
      </c>
      <c r="J5791" s="6" t="n">
        <v>0</v>
      </c>
      <c r="K5791" s="6" t="n">
        <v>0</v>
      </c>
      <c r="L5791" s="6">
        <f>I5791+J5791+K5791</f>
        <v/>
      </c>
      <c r="M5791" s="6" t="n">
        <v>1</v>
      </c>
      <c r="N5791" t="inlineStr">
        <is>
          <t>Ja</t>
        </is>
      </c>
      <c r="T5791" t="inlineStr">
        <is>
          <t>STN</t>
        </is>
      </c>
      <c r="U5791">
        <f>VLOOKUP(T5791,Destinations!$A$2:$C$550,2,0)</f>
        <v/>
      </c>
      <c r="V5791" t="inlineStr">
        <is>
          <t>WCHR</t>
        </is>
      </c>
      <c r="W5791">
        <f>VLOOKUP(V5791,'WCH Kat'!$A$1:$B$150,2,0)</f>
        <v/>
      </c>
    </row>
    <row r="5792">
      <c r="A5792" t="inlineStr">
        <is>
          <t xml:space="preserve">FR </t>
        </is>
      </c>
      <c r="B5792" t="inlineStr">
        <is>
          <t>FR 2814</t>
        </is>
      </c>
      <c r="C5792" s="4" t="inlineStr">
        <is>
          <t>29.11.2023</t>
        </is>
      </c>
      <c r="D5792" t="inlineStr">
        <is>
          <t>23:35</t>
        </is>
      </c>
      <c r="E5792" s="4" t="inlineStr">
        <is>
          <t>28.11.2023</t>
        </is>
      </c>
      <c r="F5792" t="inlineStr">
        <is>
          <t>06:00</t>
        </is>
      </c>
      <c r="G5792" s="5" t="n">
        <v>41.58333</v>
      </c>
      <c r="H5792" t="inlineStr">
        <is>
          <t>Inbound</t>
        </is>
      </c>
      <c r="I5792" s="6" t="n">
        <v>0</v>
      </c>
      <c r="J5792" s="6" t="n">
        <v>0</v>
      </c>
      <c r="K5792" s="6" t="n">
        <v>0</v>
      </c>
      <c r="L5792" s="6">
        <f>I5792+J5792+K5792</f>
        <v/>
      </c>
      <c r="M5792" s="6" t="n">
        <v>1</v>
      </c>
      <c r="N5792" t="inlineStr">
        <is>
          <t>Ja</t>
        </is>
      </c>
      <c r="T5792" t="inlineStr">
        <is>
          <t>STN</t>
        </is>
      </c>
      <c r="U5792">
        <f>VLOOKUP(T5792,Destinations!$A$2:$C$550,2,0)</f>
        <v/>
      </c>
      <c r="V5792" t="inlineStr">
        <is>
          <t>WCHS</t>
        </is>
      </c>
      <c r="W5792">
        <f>VLOOKUP(V5792,'WCH Kat'!$A$1:$B$150,2,0)</f>
        <v/>
      </c>
    </row>
    <row r="5793">
      <c r="A5793" t="inlineStr">
        <is>
          <t xml:space="preserve">PC </t>
        </is>
      </c>
      <c r="B5793" t="inlineStr">
        <is>
          <t>PC 1013</t>
        </is>
      </c>
      <c r="C5793" s="4" t="inlineStr">
        <is>
          <t>29.11.2023</t>
        </is>
      </c>
      <c r="D5793" t="inlineStr">
        <is>
          <t>23:35</t>
        </is>
      </c>
      <c r="E5793" s="4" t="inlineStr">
        <is>
          <t>29.11.2023</t>
        </is>
      </c>
      <c r="F5793" t="inlineStr">
        <is>
          <t>20:25</t>
        </is>
      </c>
      <c r="G5793" s="5" t="n">
        <v>3.16667</v>
      </c>
      <c r="H5793" t="inlineStr">
        <is>
          <t>Inbound</t>
        </is>
      </c>
      <c r="I5793" s="6" t="n">
        <v>0</v>
      </c>
      <c r="J5793" s="6" t="n">
        <v>0</v>
      </c>
      <c r="K5793" s="6" t="n">
        <v>1</v>
      </c>
      <c r="L5793" s="6">
        <f>I5793+J5793+K5793</f>
        <v/>
      </c>
      <c r="M5793" s="6" t="n">
        <v>0</v>
      </c>
      <c r="P5793" t="inlineStr">
        <is>
          <t>Ja</t>
        </is>
      </c>
      <c r="T5793" t="inlineStr">
        <is>
          <t>Istanbul-Sabiha Gökcen</t>
        </is>
      </c>
      <c r="U5793">
        <f>VLOOKUP(T5793,Destinations!$A$2:$C$550,2,0)</f>
        <v/>
      </c>
      <c r="V5793" t="inlineStr">
        <is>
          <t>WCHS</t>
        </is>
      </c>
      <c r="W5793">
        <f>VLOOKUP(V5793,'WCH Kat'!$A$1:$B$150,2,0)</f>
        <v/>
      </c>
    </row>
    <row r="5794">
      <c r="A5794" t="inlineStr">
        <is>
          <t xml:space="preserve">PC </t>
        </is>
      </c>
      <c r="B5794" t="inlineStr">
        <is>
          <t>PC 1013</t>
        </is>
      </c>
      <c r="C5794" s="4" t="inlineStr">
        <is>
          <t>29.11.2023</t>
        </is>
      </c>
      <c r="D5794" t="inlineStr">
        <is>
          <t>23:35</t>
        </is>
      </c>
      <c r="E5794" s="4" t="inlineStr">
        <is>
          <t>29.11.2023</t>
        </is>
      </c>
      <c r="F5794" t="inlineStr">
        <is>
          <t>20:25</t>
        </is>
      </c>
      <c r="G5794" s="5" t="n">
        <v>3.16667</v>
      </c>
      <c r="H5794" t="inlineStr">
        <is>
          <t>Inbound</t>
        </is>
      </c>
      <c r="I5794" s="6" t="n">
        <v>0</v>
      </c>
      <c r="J5794" s="6" t="n">
        <v>0</v>
      </c>
      <c r="K5794" s="6" t="n">
        <v>1</v>
      </c>
      <c r="L5794" s="6">
        <f>I5794+J5794+K5794</f>
        <v/>
      </c>
      <c r="M5794" s="6" t="n">
        <v>0</v>
      </c>
      <c r="P5794" t="inlineStr">
        <is>
          <t>Ja</t>
        </is>
      </c>
      <c r="T5794" t="inlineStr">
        <is>
          <t>Istanbul-Sabiha Gökcen</t>
        </is>
      </c>
      <c r="U5794">
        <f>VLOOKUP(T5794,Destinations!$A$2:$C$550,2,0)</f>
        <v/>
      </c>
      <c r="V5794" t="inlineStr">
        <is>
          <t>MAAS</t>
        </is>
      </c>
      <c r="W5794">
        <f>VLOOKUP(V5794,'WCH Kat'!$A$1:$B$150,2,0)</f>
        <v/>
      </c>
    </row>
    <row r="5795">
      <c r="A5795" t="inlineStr">
        <is>
          <t xml:space="preserve">PC </t>
        </is>
      </c>
      <c r="B5795" t="inlineStr">
        <is>
          <t>PC 1013</t>
        </is>
      </c>
      <c r="C5795" s="4" t="inlineStr">
        <is>
          <t>29.11.2023</t>
        </is>
      </c>
      <c r="D5795" t="inlineStr">
        <is>
          <t>23:35</t>
        </is>
      </c>
      <c r="E5795" s="4" t="inlineStr">
        <is>
          <t>29.11.2023</t>
        </is>
      </c>
      <c r="F5795" t="inlineStr">
        <is>
          <t>20:25</t>
        </is>
      </c>
      <c r="G5795" s="5" t="n">
        <v>3.16667</v>
      </c>
      <c r="H5795" t="inlineStr">
        <is>
          <t>Inbound</t>
        </is>
      </c>
      <c r="I5795" s="6" t="n">
        <v>0</v>
      </c>
      <c r="J5795" s="6" t="n">
        <v>0</v>
      </c>
      <c r="K5795" s="6" t="n">
        <v>1</v>
      </c>
      <c r="L5795" s="6">
        <f>I5795+J5795+K5795</f>
        <v/>
      </c>
      <c r="M5795" s="6" t="n">
        <v>0</v>
      </c>
      <c r="P5795" t="inlineStr">
        <is>
          <t>Ja</t>
        </is>
      </c>
      <c r="T5795" t="inlineStr">
        <is>
          <t>Istanbul-Sabiha Gökcen</t>
        </is>
      </c>
      <c r="U5795">
        <f>VLOOKUP(T5795,Destinations!$A$2:$C$550,2,0)</f>
        <v/>
      </c>
      <c r="V5795" t="inlineStr">
        <is>
          <t>MAAS</t>
        </is>
      </c>
      <c r="W5795">
        <f>VLOOKUP(V5795,'WCH Kat'!$A$1:$B$150,2,0)</f>
        <v/>
      </c>
    </row>
    <row r="5796">
      <c r="A5796" t="inlineStr">
        <is>
          <t xml:space="preserve">PC </t>
        </is>
      </c>
      <c r="B5796" t="inlineStr">
        <is>
          <t>PC 1013</t>
        </is>
      </c>
      <c r="C5796" s="4" t="inlineStr">
        <is>
          <t>29.11.2023</t>
        </is>
      </c>
      <c r="D5796" t="inlineStr">
        <is>
          <t>23:35</t>
        </is>
      </c>
      <c r="E5796" s="4" t="inlineStr">
        <is>
          <t>29.11.2023</t>
        </is>
      </c>
      <c r="F5796" t="inlineStr">
        <is>
          <t>20:25</t>
        </is>
      </c>
      <c r="G5796" s="5" t="n">
        <v>3.16667</v>
      </c>
      <c r="H5796" t="inlineStr">
        <is>
          <t>Inbound</t>
        </is>
      </c>
      <c r="I5796" s="6" t="n">
        <v>0</v>
      </c>
      <c r="J5796" s="6" t="n">
        <v>0</v>
      </c>
      <c r="K5796" s="6" t="n">
        <v>1</v>
      </c>
      <c r="L5796" s="6">
        <f>I5796+J5796+K5796</f>
        <v/>
      </c>
      <c r="M5796" s="6" t="n">
        <v>0</v>
      </c>
      <c r="P5796" t="inlineStr">
        <is>
          <t>Ja</t>
        </is>
      </c>
      <c r="T5796" t="inlineStr">
        <is>
          <t>Istanbul-Sabiha Gökcen</t>
        </is>
      </c>
      <c r="U5796">
        <f>VLOOKUP(T5796,Destinations!$A$2:$C$550,2,0)</f>
        <v/>
      </c>
      <c r="V5796" t="inlineStr">
        <is>
          <t>WCHS</t>
        </is>
      </c>
      <c r="W5796">
        <f>VLOOKUP(V5796,'WCH Kat'!$A$1:$B$150,2,0)</f>
        <v/>
      </c>
    </row>
    <row r="5797">
      <c r="A5797" t="inlineStr">
        <is>
          <t xml:space="preserve">PC </t>
        </is>
      </c>
      <c r="B5797" t="inlineStr">
        <is>
          <t>PC 1013</t>
        </is>
      </c>
      <c r="C5797" s="4" t="inlineStr">
        <is>
          <t>29.11.2023</t>
        </is>
      </c>
      <c r="D5797" t="inlineStr">
        <is>
          <t>23:35</t>
        </is>
      </c>
      <c r="E5797" s="4" t="inlineStr">
        <is>
          <t>29.11.2023</t>
        </is>
      </c>
      <c r="F5797" t="inlineStr">
        <is>
          <t>20:25</t>
        </is>
      </c>
      <c r="G5797" s="5" t="n">
        <v>3.16667</v>
      </c>
      <c r="H5797" t="inlineStr">
        <is>
          <t>Inbound</t>
        </is>
      </c>
      <c r="I5797" s="6" t="n">
        <v>0</v>
      </c>
      <c r="J5797" s="6" t="n">
        <v>0</v>
      </c>
      <c r="K5797" s="6" t="n">
        <v>1</v>
      </c>
      <c r="L5797" s="6">
        <f>I5797+J5797+K5797</f>
        <v/>
      </c>
      <c r="M5797" s="6" t="n">
        <v>0</v>
      </c>
      <c r="P5797" t="inlineStr">
        <is>
          <t>Ja</t>
        </is>
      </c>
      <c r="T5797" t="inlineStr">
        <is>
          <t>Istanbul-Sabiha Gökcen</t>
        </is>
      </c>
      <c r="U5797">
        <f>VLOOKUP(T5797,Destinations!$A$2:$C$550,2,0)</f>
        <v/>
      </c>
      <c r="V5797" t="inlineStr">
        <is>
          <t>MAAS</t>
        </is>
      </c>
      <c r="W5797">
        <f>VLOOKUP(V5797,'WCH Kat'!$A$1:$B$150,2,0)</f>
        <v/>
      </c>
    </row>
    <row r="5798">
      <c r="A5798" t="inlineStr">
        <is>
          <t xml:space="preserve">PC </t>
        </is>
      </c>
      <c r="B5798" t="inlineStr">
        <is>
          <t>PC 1013</t>
        </is>
      </c>
      <c r="C5798" s="4" t="inlineStr">
        <is>
          <t>29.11.2023</t>
        </is>
      </c>
      <c r="D5798" t="inlineStr">
        <is>
          <t>23:35</t>
        </is>
      </c>
      <c r="E5798" s="4" t="inlineStr">
        <is>
          <t>29.11.2023</t>
        </is>
      </c>
      <c r="F5798" t="inlineStr">
        <is>
          <t>20:25</t>
        </is>
      </c>
      <c r="G5798" s="5" t="n">
        <v>3.16667</v>
      </c>
      <c r="H5798" t="inlineStr">
        <is>
          <t>Inbound</t>
        </is>
      </c>
      <c r="I5798" s="6" t="n">
        <v>0</v>
      </c>
      <c r="J5798" s="6" t="n">
        <v>0</v>
      </c>
      <c r="K5798" s="6" t="n">
        <v>1</v>
      </c>
      <c r="L5798" s="6">
        <f>I5798+J5798+K5798</f>
        <v/>
      </c>
      <c r="M5798" s="6" t="n">
        <v>0</v>
      </c>
      <c r="P5798" t="inlineStr">
        <is>
          <t>Ja</t>
        </is>
      </c>
      <c r="T5798" t="inlineStr">
        <is>
          <t>Istanbul-Sabiha Gökcen</t>
        </is>
      </c>
      <c r="U5798">
        <f>VLOOKUP(T5798,Destinations!$A$2:$C$550,2,0)</f>
        <v/>
      </c>
      <c r="V5798" t="inlineStr">
        <is>
          <t>WCHR</t>
        </is>
      </c>
      <c r="W5798">
        <f>VLOOKUP(V5798,'WCH Kat'!$A$1:$B$150,2,0)</f>
        <v/>
      </c>
    </row>
    <row r="5799">
      <c r="A5799" t="inlineStr">
        <is>
          <t xml:space="preserve">PC </t>
        </is>
      </c>
      <c r="B5799" t="inlineStr">
        <is>
          <t>PC 1013</t>
        </is>
      </c>
      <c r="C5799" s="4" t="inlineStr">
        <is>
          <t>29.11.2023</t>
        </is>
      </c>
      <c r="D5799" t="inlineStr">
        <is>
          <t>23:35</t>
        </is>
      </c>
      <c r="E5799" s="4" t="inlineStr">
        <is>
          <t>29.11.2023</t>
        </is>
      </c>
      <c r="F5799" t="inlineStr">
        <is>
          <t>20:25</t>
        </is>
      </c>
      <c r="G5799" s="5" t="n">
        <v>3.16667</v>
      </c>
      <c r="H5799" t="inlineStr">
        <is>
          <t>Inbound</t>
        </is>
      </c>
      <c r="I5799" s="6" t="n">
        <v>0</v>
      </c>
      <c r="J5799" s="6" t="n">
        <v>0</v>
      </c>
      <c r="K5799" s="6" t="n">
        <v>1</v>
      </c>
      <c r="L5799" s="6">
        <f>I5799+J5799+K5799</f>
        <v/>
      </c>
      <c r="M5799" s="6" t="n">
        <v>0</v>
      </c>
      <c r="P5799" t="inlineStr">
        <is>
          <t>Ja</t>
        </is>
      </c>
      <c r="T5799" t="inlineStr">
        <is>
          <t>Istanbul-Sabiha Gökcen</t>
        </is>
      </c>
      <c r="U5799">
        <f>VLOOKUP(T5799,Destinations!$A$2:$C$550,2,0)</f>
        <v/>
      </c>
      <c r="V5799" t="inlineStr">
        <is>
          <t>MAAS</t>
        </is>
      </c>
      <c r="W5799">
        <f>VLOOKUP(V5799,'WCH Kat'!$A$1:$B$150,2,0)</f>
        <v/>
      </c>
    </row>
    <row r="5800">
      <c r="A5800" t="inlineStr">
        <is>
          <t xml:space="preserve">PC </t>
        </is>
      </c>
      <c r="B5800" t="inlineStr">
        <is>
          <t>PC 5014</t>
        </is>
      </c>
      <c r="C5800" s="4" t="inlineStr">
        <is>
          <t>30.11.2023</t>
        </is>
      </c>
      <c r="D5800" t="inlineStr">
        <is>
          <t>00:20</t>
        </is>
      </c>
      <c r="E5800" s="4" t="inlineStr">
        <is>
          <t>27.11.2023</t>
        </is>
      </c>
      <c r="F5800" t="inlineStr">
        <is>
          <t>22:25</t>
        </is>
      </c>
      <c r="G5800" s="5" t="n">
        <v>49.91667</v>
      </c>
      <c r="H5800" t="inlineStr">
        <is>
          <t>Outbound</t>
        </is>
      </c>
      <c r="I5800" s="6" t="n">
        <v>0</v>
      </c>
      <c r="J5800" s="6" t="n">
        <v>0</v>
      </c>
      <c r="K5800" s="6" t="n">
        <v>0</v>
      </c>
      <c r="L5800" s="6">
        <f>I5800+J5800+K5800</f>
        <v/>
      </c>
      <c r="M5800" s="6" t="n">
        <v>1</v>
      </c>
      <c r="N5800" t="inlineStr">
        <is>
          <t>Ja</t>
        </is>
      </c>
      <c r="T5800" t="inlineStr">
        <is>
          <t>AYT</t>
        </is>
      </c>
      <c r="U5800">
        <f>VLOOKUP(T5800,Destinations!$A$2:$C$550,2,0)</f>
        <v/>
      </c>
      <c r="V5800" t="inlineStr">
        <is>
          <t>WCHR</t>
        </is>
      </c>
      <c r="W5800">
        <f>VLOOKUP(V5800,'WCH Kat'!$A$1:$B$150,2,0)</f>
        <v/>
      </c>
    </row>
    <row r="5801">
      <c r="A5801" t="inlineStr">
        <is>
          <t xml:space="preserve">PC </t>
        </is>
      </c>
      <c r="B5801" t="inlineStr">
        <is>
          <t>PC 5014</t>
        </is>
      </c>
      <c r="C5801" s="4" t="inlineStr">
        <is>
          <t>30.11.2023</t>
        </is>
      </c>
      <c r="D5801" t="inlineStr">
        <is>
          <t>00:20</t>
        </is>
      </c>
      <c r="E5801" s="4" t="inlineStr">
        <is>
          <t>29.11.2023</t>
        </is>
      </c>
      <c r="F5801" t="inlineStr">
        <is>
          <t>23:05</t>
        </is>
      </c>
      <c r="G5801" s="5" t="n">
        <v>1.25</v>
      </c>
      <c r="H5801" t="inlineStr">
        <is>
          <t>Outbound</t>
        </is>
      </c>
      <c r="I5801" s="6" t="n">
        <v>0</v>
      </c>
      <c r="J5801" s="6" t="n">
        <v>1</v>
      </c>
      <c r="K5801" s="6" t="n">
        <v>0</v>
      </c>
      <c r="L5801" s="6">
        <f>I5801+J5801+K5801</f>
        <v/>
      </c>
      <c r="M5801" s="6" t="n">
        <v>0</v>
      </c>
      <c r="Q5801" t="inlineStr">
        <is>
          <t>Ja</t>
        </is>
      </c>
      <c r="T5801" t="inlineStr">
        <is>
          <t>Antalya</t>
        </is>
      </c>
      <c r="U5801">
        <f>VLOOKUP(T5801,Destinations!$A$2:$C$550,2,0)</f>
        <v/>
      </c>
      <c r="V5801" t="inlineStr">
        <is>
          <t>WCHR</t>
        </is>
      </c>
      <c r="W5801">
        <f>VLOOKUP(V5801,'WCH Kat'!$A$1:$B$150,2,0)</f>
        <v/>
      </c>
    </row>
    <row r="5802">
      <c r="A5802" t="inlineStr">
        <is>
          <t xml:space="preserve">W4 </t>
        </is>
      </c>
      <c r="B5802" t="inlineStr">
        <is>
          <t>W4 3867</t>
        </is>
      </c>
      <c r="C5802" s="4" t="inlineStr">
        <is>
          <t>30.11.2023</t>
        </is>
      </c>
      <c r="D5802" t="inlineStr">
        <is>
          <t>00:35</t>
        </is>
      </c>
      <c r="E5802" s="4" t="inlineStr">
        <is>
          <t>28.11.2023</t>
        </is>
      </c>
      <c r="F5802" t="inlineStr">
        <is>
          <t>05:50</t>
        </is>
      </c>
      <c r="G5802" s="5" t="n">
        <v>42.75</v>
      </c>
      <c r="H5802" t="inlineStr">
        <is>
          <t>Inbound</t>
        </is>
      </c>
      <c r="I5802" s="6" t="n">
        <v>0</v>
      </c>
      <c r="J5802" s="6" t="n">
        <v>0</v>
      </c>
      <c r="K5802" s="6" t="n">
        <v>0</v>
      </c>
      <c r="L5802" s="6">
        <f>I5802+J5802+K5802</f>
        <v/>
      </c>
      <c r="M5802" s="6" t="n">
        <v>1</v>
      </c>
      <c r="N5802" t="inlineStr">
        <is>
          <t>Ja</t>
        </is>
      </c>
      <c r="T5802" t="inlineStr">
        <is>
          <t>TIA</t>
        </is>
      </c>
      <c r="U5802">
        <f>VLOOKUP(T5802,Destinations!$A$2:$C$550,2,0)</f>
        <v/>
      </c>
      <c r="V5802" t="inlineStr">
        <is>
          <t>WCHS</t>
        </is>
      </c>
      <c r="W5802">
        <f>VLOOKUP(V5802,'WCH Kat'!$A$1:$B$150,2,0)</f>
        <v/>
      </c>
    </row>
    <row r="5803">
      <c r="A5803" t="inlineStr">
        <is>
          <t xml:space="preserve">TK </t>
        </is>
      </c>
      <c r="B5803" t="inlineStr">
        <is>
          <t>TK 7872</t>
        </is>
      </c>
      <c r="C5803" s="4" t="inlineStr">
        <is>
          <t>30.11.2023</t>
        </is>
      </c>
      <c r="D5803" t="inlineStr">
        <is>
          <t>00:35</t>
        </is>
      </c>
      <c r="E5803" s="4" t="inlineStr">
        <is>
          <t>27.11.2023</t>
        </is>
      </c>
      <c r="F5803" t="inlineStr">
        <is>
          <t>21:05</t>
        </is>
      </c>
      <c r="G5803" s="5" t="n">
        <v>51.5</v>
      </c>
      <c r="H5803" t="inlineStr">
        <is>
          <t>Inbound</t>
        </is>
      </c>
      <c r="I5803" s="6" t="n">
        <v>0</v>
      </c>
      <c r="J5803" s="6" t="n">
        <v>0</v>
      </c>
      <c r="K5803" s="6" t="n">
        <v>0</v>
      </c>
      <c r="L5803" s="6">
        <f>I5803+J5803+K5803</f>
        <v/>
      </c>
      <c r="M5803" s="6" t="n">
        <v>1</v>
      </c>
      <c r="N5803" t="inlineStr">
        <is>
          <t>Ja</t>
        </is>
      </c>
      <c r="T5803" t="inlineStr">
        <is>
          <t>SAW</t>
        </is>
      </c>
      <c r="U5803">
        <f>VLOOKUP(T5803,Destinations!$A$2:$C$550,2,0)</f>
        <v/>
      </c>
      <c r="V5803" t="inlineStr">
        <is>
          <t>WCHR</t>
        </is>
      </c>
      <c r="W5803">
        <f>VLOOKUP(V5803,'WCH Kat'!$A$1:$B$150,2,0)</f>
        <v/>
      </c>
    </row>
    <row r="5804">
      <c r="A5804" t="inlineStr">
        <is>
          <t xml:space="preserve">TK </t>
        </is>
      </c>
      <c r="B5804" t="inlineStr">
        <is>
          <t>TK 7872</t>
        </is>
      </c>
      <c r="C5804" s="4" t="inlineStr">
        <is>
          <t>30.11.2023</t>
        </is>
      </c>
      <c r="D5804" t="inlineStr">
        <is>
          <t>00:35</t>
        </is>
      </c>
      <c r="E5804" s="4" t="inlineStr">
        <is>
          <t>27.11.2023</t>
        </is>
      </c>
      <c r="F5804" t="inlineStr">
        <is>
          <t>21:05</t>
        </is>
      </c>
      <c r="G5804" s="5" t="n">
        <v>51.5</v>
      </c>
      <c r="H5804" t="inlineStr">
        <is>
          <t>Inbound</t>
        </is>
      </c>
      <c r="I5804" s="6" t="n">
        <v>0</v>
      </c>
      <c r="J5804" s="6" t="n">
        <v>0</v>
      </c>
      <c r="K5804" s="6" t="n">
        <v>0</v>
      </c>
      <c r="L5804" s="6">
        <f>I5804+J5804+K5804</f>
        <v/>
      </c>
      <c r="M5804" s="6" t="n">
        <v>1</v>
      </c>
      <c r="N5804" t="inlineStr">
        <is>
          <t>Ja</t>
        </is>
      </c>
      <c r="T5804" t="inlineStr">
        <is>
          <t>SAW</t>
        </is>
      </c>
      <c r="U5804">
        <f>VLOOKUP(T5804,Destinations!$A$2:$C$550,2,0)</f>
        <v/>
      </c>
      <c r="V5804" t="inlineStr">
        <is>
          <t>WCHS</t>
        </is>
      </c>
      <c r="W5804">
        <f>VLOOKUP(V5804,'WCH Kat'!$A$1:$B$150,2,0)</f>
        <v/>
      </c>
    </row>
    <row r="5805">
      <c r="A5805" t="inlineStr">
        <is>
          <t xml:space="preserve">TK </t>
        </is>
      </c>
      <c r="B5805" t="inlineStr">
        <is>
          <t>TK 7872</t>
        </is>
      </c>
      <c r="C5805" s="4" t="inlineStr">
        <is>
          <t>30.11.2023</t>
        </is>
      </c>
      <c r="D5805" t="inlineStr">
        <is>
          <t>00:35</t>
        </is>
      </c>
      <c r="E5805" s="4" t="inlineStr">
        <is>
          <t>29.11.2023</t>
        </is>
      </c>
      <c r="F5805" t="inlineStr">
        <is>
          <t>21:48</t>
        </is>
      </c>
      <c r="G5805" s="5" t="n">
        <v>2.78333</v>
      </c>
      <c r="H5805" t="inlineStr">
        <is>
          <t>Inbound</t>
        </is>
      </c>
      <c r="I5805" s="6" t="n">
        <v>0</v>
      </c>
      <c r="J5805" s="6" t="n">
        <v>1</v>
      </c>
      <c r="K5805" s="6" t="n">
        <v>0</v>
      </c>
      <c r="L5805" s="6">
        <f>I5805+J5805+K5805</f>
        <v/>
      </c>
      <c r="M5805" s="6" t="n">
        <v>0</v>
      </c>
      <c r="P5805" t="inlineStr">
        <is>
          <t>Ja</t>
        </is>
      </c>
      <c r="T5805" t="inlineStr">
        <is>
          <t>SAW</t>
        </is>
      </c>
      <c r="U5805">
        <f>VLOOKUP(T5805,Destinations!$A$2:$C$550,2,0)</f>
        <v/>
      </c>
      <c r="V5805" t="inlineStr">
        <is>
          <t>WCHS</t>
        </is>
      </c>
      <c r="W5805">
        <f>VLOOKUP(V5805,'WCH Kat'!$A$1:$B$150,2,0)</f>
        <v/>
      </c>
    </row>
    <row r="5806">
      <c r="A5806" t="inlineStr">
        <is>
          <t xml:space="preserve">PC </t>
        </is>
      </c>
      <c r="B5806" t="inlineStr">
        <is>
          <t>PC 1013</t>
        </is>
      </c>
      <c r="C5806" s="4" t="inlineStr">
        <is>
          <t>30.11.2023</t>
        </is>
      </c>
      <c r="D5806" t="inlineStr">
        <is>
          <t>00:40</t>
        </is>
      </c>
      <c r="E5806" s="4" t="inlineStr">
        <is>
          <t>27.11.2023</t>
        </is>
      </c>
      <c r="F5806" t="inlineStr">
        <is>
          <t>20:50</t>
        </is>
      </c>
      <c r="G5806" s="5" t="n">
        <v>51.83333</v>
      </c>
      <c r="H5806" t="inlineStr">
        <is>
          <t>Inbound</t>
        </is>
      </c>
      <c r="I5806" s="6" t="n">
        <v>0</v>
      </c>
      <c r="J5806" s="6" t="n">
        <v>0</v>
      </c>
      <c r="K5806" s="6" t="n">
        <v>0</v>
      </c>
      <c r="L5806" s="6">
        <f>I5806+J5806+K5806</f>
        <v/>
      </c>
      <c r="M5806" s="6" t="n">
        <v>1</v>
      </c>
      <c r="N5806" t="inlineStr">
        <is>
          <t>Ja</t>
        </is>
      </c>
      <c r="T5806" t="inlineStr">
        <is>
          <t>Istanbul-Sabiha Gökcen</t>
        </is>
      </c>
      <c r="U5806">
        <f>VLOOKUP(T5806,Destinations!$A$2:$C$550,2,0)</f>
        <v/>
      </c>
      <c r="V5806" t="inlineStr">
        <is>
          <t>WCHR</t>
        </is>
      </c>
      <c r="W5806">
        <f>VLOOKUP(V5806,'WCH Kat'!$A$1:$B$150,2,0)</f>
        <v/>
      </c>
    </row>
    <row r="5807">
      <c r="A5807" t="inlineStr">
        <is>
          <t xml:space="preserve">PC </t>
        </is>
      </c>
      <c r="B5807" t="inlineStr">
        <is>
          <t>PC 1014</t>
        </is>
      </c>
      <c r="C5807" s="4" t="inlineStr">
        <is>
          <t>30.11.2023</t>
        </is>
      </c>
      <c r="D5807" t="inlineStr">
        <is>
          <t>00:50</t>
        </is>
      </c>
      <c r="E5807" s="4" t="inlineStr">
        <is>
          <t>29.11.2023</t>
        </is>
      </c>
      <c r="F5807" t="inlineStr">
        <is>
          <t>22:30</t>
        </is>
      </c>
      <c r="G5807" s="5" t="n">
        <v>2.33333</v>
      </c>
      <c r="H5807" t="inlineStr">
        <is>
          <t>Outbound</t>
        </is>
      </c>
      <c r="I5807" s="6" t="n">
        <v>0</v>
      </c>
      <c r="J5807" s="6" t="n">
        <v>1</v>
      </c>
      <c r="K5807" s="6" t="n">
        <v>0</v>
      </c>
      <c r="L5807" s="6">
        <f>I5807+J5807+K5807</f>
        <v/>
      </c>
      <c r="M5807" s="6" t="n">
        <v>0</v>
      </c>
      <c r="Q5807" t="inlineStr">
        <is>
          <t>Ja</t>
        </is>
      </c>
      <c r="T5807" t="inlineStr">
        <is>
          <t>Istanbul-Sabiha Gökcen</t>
        </is>
      </c>
      <c r="U5807">
        <f>VLOOKUP(T5807,Destinations!$A$2:$C$550,2,0)</f>
        <v/>
      </c>
      <c r="V5807" t="inlineStr">
        <is>
          <t>WCHS</t>
        </is>
      </c>
      <c r="W5807">
        <f>VLOOKUP(V5807,'WCH Kat'!$A$1:$B$150,2,0)</f>
        <v/>
      </c>
    </row>
    <row r="5808">
      <c r="A5808" t="inlineStr">
        <is>
          <t xml:space="preserve">PC </t>
        </is>
      </c>
      <c r="B5808" t="inlineStr">
        <is>
          <t>PC 1014</t>
        </is>
      </c>
      <c r="C5808" s="4" t="inlineStr">
        <is>
          <t>30.11.2023</t>
        </is>
      </c>
      <c r="D5808" t="inlineStr">
        <is>
          <t>00:50</t>
        </is>
      </c>
      <c r="E5808" s="4" t="inlineStr">
        <is>
          <t>29.11.2023</t>
        </is>
      </c>
      <c r="F5808" t="inlineStr">
        <is>
          <t>22:43</t>
        </is>
      </c>
      <c r="G5808" s="5" t="n">
        <v>2.11667</v>
      </c>
      <c r="H5808" t="inlineStr">
        <is>
          <t>Outbound</t>
        </is>
      </c>
      <c r="I5808" s="6" t="n">
        <v>0</v>
      </c>
      <c r="J5808" s="6" t="n">
        <v>1</v>
      </c>
      <c r="K5808" s="6" t="n">
        <v>0</v>
      </c>
      <c r="L5808" s="6">
        <f>I5808+J5808+K5808</f>
        <v/>
      </c>
      <c r="M5808" s="6" t="n">
        <v>0</v>
      </c>
      <c r="Q5808" t="inlineStr">
        <is>
          <t>Ja</t>
        </is>
      </c>
      <c r="T5808" t="inlineStr">
        <is>
          <t>Istanbul-Sabiha Gökcen</t>
        </is>
      </c>
      <c r="U5808">
        <f>VLOOKUP(T5808,Destinations!$A$2:$C$550,2,0)</f>
        <v/>
      </c>
      <c r="V5808" t="inlineStr">
        <is>
          <t>WCHS</t>
        </is>
      </c>
      <c r="W5808">
        <f>VLOOKUP(V5808,'WCH Kat'!$A$1:$B$150,2,0)</f>
        <v/>
      </c>
    </row>
    <row r="5809">
      <c r="A5809" t="inlineStr">
        <is>
          <t xml:space="preserve">PC </t>
        </is>
      </c>
      <c r="B5809" t="inlineStr">
        <is>
          <t>PC 1014</t>
        </is>
      </c>
      <c r="C5809" s="4" t="inlineStr">
        <is>
          <t>30.11.2023</t>
        </is>
      </c>
      <c r="D5809" t="inlineStr">
        <is>
          <t>00:50</t>
        </is>
      </c>
      <c r="E5809" s="4" t="inlineStr">
        <is>
          <t>29.11.2023</t>
        </is>
      </c>
      <c r="F5809" t="inlineStr">
        <is>
          <t>22:57</t>
        </is>
      </c>
      <c r="G5809" s="5" t="n">
        <v>1.88333</v>
      </c>
      <c r="H5809" t="inlineStr">
        <is>
          <t>Outbound</t>
        </is>
      </c>
      <c r="I5809" s="6" t="n">
        <v>0</v>
      </c>
      <c r="J5809" s="6" t="n">
        <v>1</v>
      </c>
      <c r="K5809" s="6" t="n">
        <v>0</v>
      </c>
      <c r="L5809" s="6">
        <f>I5809+J5809+K5809</f>
        <v/>
      </c>
      <c r="M5809" s="6" t="n">
        <v>0</v>
      </c>
      <c r="Q5809" t="inlineStr">
        <is>
          <t>Ja</t>
        </is>
      </c>
      <c r="T5809" t="inlineStr">
        <is>
          <t>Istanbul-Sabiha Gökcen</t>
        </is>
      </c>
      <c r="U5809">
        <f>VLOOKUP(T5809,Destinations!$A$2:$C$550,2,0)</f>
        <v/>
      </c>
      <c r="V5809" t="inlineStr">
        <is>
          <t>WCHS</t>
        </is>
      </c>
      <c r="W5809">
        <f>VLOOKUP(V5809,'WCH Kat'!$A$1:$B$150,2,0)</f>
        <v/>
      </c>
    </row>
    <row r="5810">
      <c r="A5810" t="inlineStr">
        <is>
          <t xml:space="preserve">PC </t>
        </is>
      </c>
      <c r="B5810" t="inlineStr">
        <is>
          <t>PC 1014</t>
        </is>
      </c>
      <c r="C5810" s="4" t="inlineStr">
        <is>
          <t>30.11.2023</t>
        </is>
      </c>
      <c r="D5810" t="inlineStr">
        <is>
          <t>00:50</t>
        </is>
      </c>
      <c r="E5810" s="4" t="inlineStr">
        <is>
          <t>29.11.2023</t>
        </is>
      </c>
      <c r="F5810" t="inlineStr">
        <is>
          <t>23:14</t>
        </is>
      </c>
      <c r="G5810" s="5" t="n">
        <v>1.6</v>
      </c>
      <c r="H5810" t="inlineStr">
        <is>
          <t>Outbound</t>
        </is>
      </c>
      <c r="I5810" s="6" t="n">
        <v>0</v>
      </c>
      <c r="J5810" s="6" t="n">
        <v>1</v>
      </c>
      <c r="K5810" s="6" t="n">
        <v>0</v>
      </c>
      <c r="L5810" s="6">
        <f>I5810+J5810+K5810</f>
        <v/>
      </c>
      <c r="M5810" s="6" t="n">
        <v>0</v>
      </c>
      <c r="Q5810" t="inlineStr">
        <is>
          <t>Ja</t>
        </is>
      </c>
      <c r="T5810" t="inlineStr">
        <is>
          <t>Istanbul-Sabiha Gökcen</t>
        </is>
      </c>
      <c r="U5810">
        <f>VLOOKUP(T5810,Destinations!$A$2:$C$550,2,0)</f>
        <v/>
      </c>
      <c r="V5810" t="inlineStr">
        <is>
          <t>WCHS</t>
        </is>
      </c>
      <c r="W5810">
        <f>VLOOKUP(V5810,'WCH Kat'!$A$1:$B$150,2,0)</f>
        <v/>
      </c>
    </row>
    <row r="5811">
      <c r="A5811" t="inlineStr">
        <is>
          <t xml:space="preserve">TK </t>
        </is>
      </c>
      <c r="B5811" t="inlineStr">
        <is>
          <t>TK 7872</t>
        </is>
      </c>
      <c r="C5811" s="4" t="inlineStr">
        <is>
          <t>30.11.2023</t>
        </is>
      </c>
      <c r="D5811" t="inlineStr">
        <is>
          <t>01:20</t>
        </is>
      </c>
      <c r="E5811" s="4" t="inlineStr">
        <is>
          <t>29.11.2023</t>
        </is>
      </c>
      <c r="F5811" t="inlineStr">
        <is>
          <t>21:48</t>
        </is>
      </c>
      <c r="G5811" s="5" t="n">
        <v>3.53333</v>
      </c>
      <c r="H5811" t="inlineStr">
        <is>
          <t>Inbound</t>
        </is>
      </c>
      <c r="I5811" s="6" t="n">
        <v>0</v>
      </c>
      <c r="J5811" s="6" t="n">
        <v>0</v>
      </c>
      <c r="K5811" s="6" t="n">
        <v>1</v>
      </c>
      <c r="L5811" s="6">
        <f>I5811+J5811+K5811</f>
        <v/>
      </c>
      <c r="M5811" s="6" t="n">
        <v>0</v>
      </c>
      <c r="P5811" t="inlineStr">
        <is>
          <t>Ja</t>
        </is>
      </c>
      <c r="T5811" t="inlineStr">
        <is>
          <t>SAW</t>
        </is>
      </c>
      <c r="U5811">
        <f>VLOOKUP(T5811,Destinations!$A$2:$C$550,2,0)</f>
        <v/>
      </c>
      <c r="V5811" t="inlineStr">
        <is>
          <t>WCHS</t>
        </is>
      </c>
      <c r="W5811">
        <f>VLOOKUP(V5811,'WCH Kat'!$A$1:$B$150,2,0)</f>
        <v/>
      </c>
    </row>
    <row r="5812">
      <c r="A5812" t="inlineStr">
        <is>
          <t xml:space="preserve">FR </t>
        </is>
      </c>
      <c r="B5812" t="inlineStr">
        <is>
          <t>FR 1035</t>
        </is>
      </c>
      <c r="C5812" s="4" t="inlineStr">
        <is>
          <t>30.11.2023</t>
        </is>
      </c>
      <c r="D5812" t="inlineStr">
        <is>
          <t>06:00</t>
        </is>
      </c>
      <c r="E5812" s="4" t="inlineStr">
        <is>
          <t>28.11.2023</t>
        </is>
      </c>
      <c r="F5812" t="inlineStr">
        <is>
          <t>14:00</t>
        </is>
      </c>
      <c r="G5812" s="5" t="n">
        <v>40</v>
      </c>
      <c r="H5812" t="inlineStr">
        <is>
          <t>Outbound</t>
        </is>
      </c>
      <c r="I5812" s="6" t="n">
        <v>0</v>
      </c>
      <c r="J5812" s="6" t="n">
        <v>0</v>
      </c>
      <c r="K5812" s="6" t="n">
        <v>0</v>
      </c>
      <c r="L5812" s="6">
        <f>I5812+J5812+K5812</f>
        <v/>
      </c>
      <c r="M5812" s="6" t="n">
        <v>1</v>
      </c>
      <c r="N5812" t="inlineStr">
        <is>
          <t>Ja</t>
        </is>
      </c>
      <c r="T5812" t="inlineStr">
        <is>
          <t>TFS</t>
        </is>
      </c>
      <c r="U5812">
        <f>VLOOKUP(T5812,Destinations!$A$2:$C$550,2,0)</f>
        <v/>
      </c>
      <c r="V5812" t="inlineStr">
        <is>
          <t>WCHS</t>
        </is>
      </c>
      <c r="W5812">
        <f>VLOOKUP(V5812,'WCH Kat'!$A$1:$B$150,2,0)</f>
        <v/>
      </c>
    </row>
    <row r="5813">
      <c r="A5813" t="inlineStr">
        <is>
          <t xml:space="preserve">FR </t>
        </is>
      </c>
      <c r="B5813" t="inlineStr">
        <is>
          <t>FR 1035</t>
        </is>
      </c>
      <c r="C5813" s="4" t="inlineStr">
        <is>
          <t>30.11.2023</t>
        </is>
      </c>
      <c r="D5813" t="inlineStr">
        <is>
          <t>06:00</t>
        </is>
      </c>
      <c r="E5813" s="4" t="inlineStr">
        <is>
          <t>30.11.2023</t>
        </is>
      </c>
      <c r="F5813" t="inlineStr">
        <is>
          <t>04:30</t>
        </is>
      </c>
      <c r="G5813" s="5" t="n">
        <v>1.5</v>
      </c>
      <c r="H5813" t="inlineStr">
        <is>
          <t>Outbound</t>
        </is>
      </c>
      <c r="I5813" s="6" t="n">
        <v>0</v>
      </c>
      <c r="J5813" s="6" t="n">
        <v>1</v>
      </c>
      <c r="K5813" s="6" t="n">
        <v>0</v>
      </c>
      <c r="L5813" s="6">
        <f>I5813+J5813+K5813</f>
        <v/>
      </c>
      <c r="M5813" s="6" t="n">
        <v>0</v>
      </c>
      <c r="Q5813" t="inlineStr">
        <is>
          <t>Ja</t>
        </is>
      </c>
      <c r="T5813" t="inlineStr">
        <is>
          <t>TFS</t>
        </is>
      </c>
      <c r="U5813">
        <f>VLOOKUP(T5813,Destinations!$A$2:$C$550,2,0)</f>
        <v/>
      </c>
      <c r="V5813" t="inlineStr">
        <is>
          <t>WCHS</t>
        </is>
      </c>
      <c r="W5813">
        <f>VLOOKUP(V5813,'WCH Kat'!$A$1:$B$150,2,0)</f>
        <v/>
      </c>
    </row>
    <row r="5814">
      <c r="A5814" t="inlineStr">
        <is>
          <t xml:space="preserve">EW </t>
        </is>
      </c>
      <c r="B5814" t="inlineStr">
        <is>
          <t>EW  764</t>
        </is>
      </c>
      <c r="C5814" s="4" t="inlineStr">
        <is>
          <t>30.11.2023</t>
        </is>
      </c>
      <c r="D5814" t="inlineStr">
        <is>
          <t>07:00</t>
        </is>
      </c>
      <c r="E5814" s="4" t="inlineStr">
        <is>
          <t>28.11.2023</t>
        </is>
      </c>
      <c r="F5814" t="inlineStr">
        <is>
          <t>18:05</t>
        </is>
      </c>
      <c r="G5814" s="5" t="n">
        <v>36.91667</v>
      </c>
      <c r="H5814" t="inlineStr">
        <is>
          <t>Outbound</t>
        </is>
      </c>
      <c r="I5814" s="6" t="n">
        <v>0</v>
      </c>
      <c r="J5814" s="6" t="n">
        <v>0</v>
      </c>
      <c r="K5814" s="6" t="n">
        <v>0</v>
      </c>
      <c r="L5814" s="6">
        <f>I5814+J5814+K5814</f>
        <v/>
      </c>
      <c r="M5814" s="6" t="n">
        <v>1</v>
      </c>
      <c r="N5814" t="inlineStr">
        <is>
          <t>Ja</t>
        </is>
      </c>
      <c r="T5814" t="inlineStr">
        <is>
          <t>ZRH</t>
        </is>
      </c>
      <c r="U5814">
        <f>VLOOKUP(T5814,Destinations!$A$2:$C$550,2,0)</f>
        <v/>
      </c>
      <c r="V5814" t="inlineStr">
        <is>
          <t>WCHR</t>
        </is>
      </c>
      <c r="W5814">
        <f>VLOOKUP(V5814,'WCH Kat'!$A$1:$B$150,2,0)</f>
        <v/>
      </c>
    </row>
    <row r="5815">
      <c r="A5815" t="inlineStr">
        <is>
          <t xml:space="preserve">LH </t>
        </is>
      </c>
      <c r="B5815" t="inlineStr">
        <is>
          <t>LH 1999</t>
        </is>
      </c>
      <c r="C5815" s="4" t="inlineStr">
        <is>
          <t>30.11.2023</t>
        </is>
      </c>
      <c r="D5815" t="inlineStr">
        <is>
          <t>07:50</t>
        </is>
      </c>
      <c r="E5815" s="4" t="inlineStr">
        <is>
          <t>28.11.2023</t>
        </is>
      </c>
      <c r="F5815" t="inlineStr">
        <is>
          <t>17:10</t>
        </is>
      </c>
      <c r="G5815" s="5" t="n">
        <v>38.66667</v>
      </c>
      <c r="H5815" t="inlineStr">
        <is>
          <t>Outbound</t>
        </is>
      </c>
      <c r="I5815" s="6" t="n">
        <v>0</v>
      </c>
      <c r="J5815" s="6" t="n">
        <v>0</v>
      </c>
      <c r="K5815" s="6" t="n">
        <v>0</v>
      </c>
      <c r="L5815" s="6">
        <f>I5815+J5815+K5815</f>
        <v/>
      </c>
      <c r="M5815" s="6" t="n">
        <v>1</v>
      </c>
      <c r="N5815" t="inlineStr">
        <is>
          <t>Ja</t>
        </is>
      </c>
      <c r="T5815" t="inlineStr">
        <is>
          <t>MUC</t>
        </is>
      </c>
      <c r="U5815">
        <f>VLOOKUP(T5815,Destinations!$A$2:$C$550,2,0)</f>
        <v/>
      </c>
      <c r="V5815" t="inlineStr">
        <is>
          <t>WCHS</t>
        </is>
      </c>
      <c r="W5815">
        <f>VLOOKUP(V5815,'WCH Kat'!$A$1:$B$150,2,0)</f>
        <v/>
      </c>
    </row>
    <row r="5816">
      <c r="A5816" t="inlineStr">
        <is>
          <t xml:space="preserve">FR </t>
        </is>
      </c>
      <c r="B5816" t="inlineStr">
        <is>
          <t>FR 7207</t>
        </is>
      </c>
      <c r="C5816" s="4" t="inlineStr">
        <is>
          <t>30.11.2023</t>
        </is>
      </c>
      <c r="D5816" t="inlineStr">
        <is>
          <t>08:40</t>
        </is>
      </c>
      <c r="E5816" s="4" t="inlineStr">
        <is>
          <t>28.11.2023</t>
        </is>
      </c>
      <c r="F5816" t="inlineStr">
        <is>
          <t>14:10</t>
        </is>
      </c>
      <c r="G5816" s="5" t="n">
        <v>42.5</v>
      </c>
      <c r="H5816" t="inlineStr">
        <is>
          <t>Inbound</t>
        </is>
      </c>
      <c r="I5816" s="6" t="n">
        <v>0</v>
      </c>
      <c r="J5816" s="6" t="n">
        <v>0</v>
      </c>
      <c r="K5816" s="6" t="n">
        <v>0</v>
      </c>
      <c r="L5816" s="6">
        <f>I5816+J5816+K5816</f>
        <v/>
      </c>
      <c r="M5816" s="6" t="n">
        <v>1</v>
      </c>
      <c r="N5816" t="inlineStr">
        <is>
          <t>Ja</t>
        </is>
      </c>
      <c r="T5816" t="inlineStr">
        <is>
          <t>PMI</t>
        </is>
      </c>
      <c r="U5816">
        <f>VLOOKUP(T5816,Destinations!$A$2:$C$550,2,0)</f>
        <v/>
      </c>
      <c r="V5816" t="inlineStr">
        <is>
          <t>WCHR</t>
        </is>
      </c>
      <c r="W5816">
        <f>VLOOKUP(V5816,'WCH Kat'!$A$1:$B$150,2,0)</f>
        <v/>
      </c>
    </row>
    <row r="5817">
      <c r="A5817" t="inlineStr">
        <is>
          <t xml:space="preserve">FR </t>
        </is>
      </c>
      <c r="B5817" t="inlineStr">
        <is>
          <t>FR 2257</t>
        </is>
      </c>
      <c r="C5817" s="4" t="inlineStr">
        <is>
          <t>10.11.2023</t>
        </is>
      </c>
      <c r="D5817" t="inlineStr">
        <is>
          <t>06:30</t>
        </is>
      </c>
      <c r="E5817" s="4" t="inlineStr">
        <is>
          <t>10.11.2023</t>
        </is>
      </c>
      <c r="F5817" t="inlineStr">
        <is>
          <t>04:07</t>
        </is>
      </c>
      <c r="G5817" s="5" t="n">
        <v>2.38333</v>
      </c>
      <c r="H5817" t="inlineStr">
        <is>
          <t>Outbound</t>
        </is>
      </c>
      <c r="I5817" s="6" t="n">
        <v>0</v>
      </c>
      <c r="J5817" s="6" t="n">
        <v>1</v>
      </c>
      <c r="K5817" s="6" t="n">
        <v>0</v>
      </c>
      <c r="L5817" s="6">
        <f>I5817+J5817+K5817</f>
        <v/>
      </c>
      <c r="M5817" s="6" t="n">
        <v>0</v>
      </c>
      <c r="Q5817" t="inlineStr">
        <is>
          <t>Ja</t>
        </is>
      </c>
      <c r="T5817" t="inlineStr">
        <is>
          <t>VLC</t>
        </is>
      </c>
      <c r="U5817">
        <f>VLOOKUP(T5817,Destinations!$A$2:$C$550,2,0)</f>
        <v/>
      </c>
      <c r="V5817" t="inlineStr">
        <is>
          <t>WCHC</t>
        </is>
      </c>
      <c r="W5817">
        <f>VLOOKUP(V5817,'WCH Kat'!$A$1:$B$150,2,0)</f>
        <v/>
      </c>
    </row>
    <row r="5818">
      <c r="A5818" t="inlineStr">
        <is>
          <t xml:space="preserve">FR </t>
        </is>
      </c>
      <c r="B5818" t="inlineStr">
        <is>
          <t>FR 2257</t>
        </is>
      </c>
      <c r="C5818" s="4" t="inlineStr">
        <is>
          <t>19.11.2023</t>
        </is>
      </c>
      <c r="D5818" t="inlineStr">
        <is>
          <t>08:45</t>
        </is>
      </c>
      <c r="E5818" s="4" t="inlineStr">
        <is>
          <t>17.11.2023</t>
        </is>
      </c>
      <c r="F5818" t="inlineStr">
        <is>
          <t>16:40</t>
        </is>
      </c>
      <c r="G5818" s="5" t="n">
        <v>40.08333</v>
      </c>
      <c r="H5818" t="inlineStr">
        <is>
          <t>Outbound</t>
        </is>
      </c>
      <c r="I5818" s="6" t="n">
        <v>0</v>
      </c>
      <c r="J5818" s="6" t="n">
        <v>0</v>
      </c>
      <c r="K5818" s="6" t="n">
        <v>0</v>
      </c>
      <c r="L5818" s="6">
        <f>I5818+J5818+K5818</f>
        <v/>
      </c>
      <c r="M5818" s="6" t="n">
        <v>1</v>
      </c>
      <c r="N5818" t="inlineStr">
        <is>
          <t>Ja</t>
        </is>
      </c>
      <c r="T5818" t="inlineStr">
        <is>
          <t>VLC</t>
        </is>
      </c>
      <c r="U5818">
        <f>VLOOKUP(T5818,Destinations!$A$2:$C$550,2,0)</f>
        <v/>
      </c>
      <c r="V5818" t="inlineStr">
        <is>
          <t>WCMP</t>
        </is>
      </c>
      <c r="W5818">
        <f>VLOOKUP(V5818,'WCH Kat'!$A$1:$B$150,2,0)</f>
        <v/>
      </c>
    </row>
    <row r="5819">
      <c r="A5819" t="inlineStr">
        <is>
          <t xml:space="preserve">W6 </t>
        </is>
      </c>
      <c r="B5819" t="inlineStr">
        <is>
          <t>W6 7723</t>
        </is>
      </c>
      <c r="C5819" s="4" t="inlineStr">
        <is>
          <t>30.11.2023</t>
        </is>
      </c>
      <c r="D5819" t="inlineStr">
        <is>
          <t>09:05</t>
        </is>
      </c>
      <c r="E5819" s="4" t="inlineStr">
        <is>
          <t>28.11.2023</t>
        </is>
      </c>
      <c r="F5819" t="inlineStr">
        <is>
          <t>16:25</t>
        </is>
      </c>
      <c r="G5819" s="5" t="n">
        <v>40.66667</v>
      </c>
      <c r="H5819" t="inlineStr">
        <is>
          <t>Inbound</t>
        </is>
      </c>
      <c r="I5819" s="6" t="n">
        <v>0</v>
      </c>
      <c r="J5819" s="6" t="n">
        <v>0</v>
      </c>
      <c r="K5819" s="6" t="n">
        <v>0</v>
      </c>
      <c r="L5819" s="6">
        <f>I5819+J5819+K5819</f>
        <v/>
      </c>
      <c r="M5819" s="6" t="n">
        <v>1</v>
      </c>
      <c r="N5819" t="inlineStr">
        <is>
          <t>Ja</t>
        </is>
      </c>
      <c r="T5819" t="inlineStr">
        <is>
          <t>SKP</t>
        </is>
      </c>
      <c r="U5819">
        <f>VLOOKUP(T5819,Destinations!$A$2:$C$550,2,0)</f>
        <v/>
      </c>
      <c r="V5819" t="inlineStr">
        <is>
          <t>WCHR</t>
        </is>
      </c>
      <c r="W5819">
        <f>VLOOKUP(V5819,'WCH Kat'!$A$1:$B$150,2,0)</f>
        <v/>
      </c>
    </row>
    <row r="5820">
      <c r="A5820" t="inlineStr">
        <is>
          <t xml:space="preserve">FR </t>
        </is>
      </c>
      <c r="B5820" t="inlineStr">
        <is>
          <t>FR 2256</t>
        </is>
      </c>
      <c r="C5820" s="4" t="inlineStr">
        <is>
          <t>26.11.2023</t>
        </is>
      </c>
      <c r="D5820" t="inlineStr">
        <is>
          <t>08:00</t>
        </is>
      </c>
      <c r="E5820" s="4" t="inlineStr">
        <is>
          <t>24.11.2023</t>
        </is>
      </c>
      <c r="F5820" t="inlineStr">
        <is>
          <t>13:40</t>
        </is>
      </c>
      <c r="G5820" s="5" t="n">
        <v>42.33333</v>
      </c>
      <c r="H5820" t="inlineStr">
        <is>
          <t>Inbound</t>
        </is>
      </c>
      <c r="I5820" s="6" t="n">
        <v>0</v>
      </c>
      <c r="J5820" s="6" t="n">
        <v>0</v>
      </c>
      <c r="K5820" s="6" t="n">
        <v>0</v>
      </c>
      <c r="L5820" s="6">
        <f>I5820+J5820+K5820</f>
        <v/>
      </c>
      <c r="M5820" s="6" t="n">
        <v>1</v>
      </c>
      <c r="N5820" t="inlineStr">
        <is>
          <t>Ja</t>
        </is>
      </c>
      <c r="T5820" t="inlineStr">
        <is>
          <t>VLC</t>
        </is>
      </c>
      <c r="U5820">
        <f>VLOOKUP(T5820,Destinations!$A$2:$C$550,2,0)</f>
        <v/>
      </c>
      <c r="V5820" t="inlineStr">
        <is>
          <t>WCMP</t>
        </is>
      </c>
      <c r="W5820">
        <f>VLOOKUP(V5820,'WCH Kat'!$A$1:$B$150,2,0)</f>
        <v/>
      </c>
    </row>
    <row r="5821">
      <c r="A5821" t="inlineStr">
        <is>
          <t xml:space="preserve">W6 </t>
        </is>
      </c>
      <c r="B5821" t="inlineStr">
        <is>
          <t>W6 7723</t>
        </is>
      </c>
      <c r="C5821" s="4" t="inlineStr">
        <is>
          <t>30.11.2023</t>
        </is>
      </c>
      <c r="D5821" t="inlineStr">
        <is>
          <t>09:05</t>
        </is>
      </c>
      <c r="E5821" s="4" t="inlineStr">
        <is>
          <t>30.11.2023</t>
        </is>
      </c>
      <c r="F5821" t="inlineStr">
        <is>
          <t>06:19</t>
        </is>
      </c>
      <c r="G5821" s="5" t="n">
        <v>2.76667</v>
      </c>
      <c r="H5821" t="inlineStr">
        <is>
          <t>Inbound</t>
        </is>
      </c>
      <c r="I5821" s="6" t="n">
        <v>0</v>
      </c>
      <c r="J5821" s="6" t="n">
        <v>1</v>
      </c>
      <c r="K5821" s="6" t="n">
        <v>0</v>
      </c>
      <c r="L5821" s="6">
        <f>I5821+J5821+K5821</f>
        <v/>
      </c>
      <c r="M5821" s="6" t="n">
        <v>0</v>
      </c>
      <c r="P5821" t="inlineStr">
        <is>
          <t>Ja</t>
        </is>
      </c>
      <c r="T5821" t="inlineStr">
        <is>
          <t>SKP</t>
        </is>
      </c>
      <c r="U5821">
        <f>VLOOKUP(T5821,Destinations!$A$2:$C$550,2,0)</f>
        <v/>
      </c>
      <c r="V5821" t="inlineStr">
        <is>
          <t>WCHS</t>
        </is>
      </c>
      <c r="W5821">
        <f>VLOOKUP(V5821,'WCH Kat'!$A$1:$B$150,2,0)</f>
        <v/>
      </c>
    </row>
    <row r="5822">
      <c r="A5822" t="inlineStr">
        <is>
          <t xml:space="preserve">W6 </t>
        </is>
      </c>
      <c r="B5822" t="inlineStr">
        <is>
          <t>W6 7724</t>
        </is>
      </c>
      <c r="C5822" s="4" t="inlineStr">
        <is>
          <t>30.11.2023</t>
        </is>
      </c>
      <c r="D5822" t="inlineStr">
        <is>
          <t>09:40</t>
        </is>
      </c>
      <c r="E5822" s="4" t="inlineStr">
        <is>
          <t>28.11.2023</t>
        </is>
      </c>
      <c r="F5822" t="inlineStr">
        <is>
          <t>19:45</t>
        </is>
      </c>
      <c r="G5822" s="5" t="n">
        <v>37.91667</v>
      </c>
      <c r="H5822" t="inlineStr">
        <is>
          <t>Outbound</t>
        </is>
      </c>
      <c r="I5822" s="6" t="n">
        <v>0</v>
      </c>
      <c r="J5822" s="6" t="n">
        <v>0</v>
      </c>
      <c r="K5822" s="6" t="n">
        <v>0</v>
      </c>
      <c r="L5822" s="6">
        <f>I5822+J5822+K5822</f>
        <v/>
      </c>
      <c r="M5822" s="6" t="n">
        <v>1</v>
      </c>
      <c r="N5822" t="inlineStr">
        <is>
          <t>Ja</t>
        </is>
      </c>
      <c r="T5822" t="inlineStr">
        <is>
          <t>SKP</t>
        </is>
      </c>
      <c r="U5822">
        <f>VLOOKUP(T5822,Destinations!$A$2:$C$550,2,0)</f>
        <v/>
      </c>
      <c r="V5822" t="inlineStr">
        <is>
          <t>WCHS</t>
        </is>
      </c>
      <c r="W5822">
        <f>VLOOKUP(V5822,'WCH Kat'!$A$1:$B$150,2,0)</f>
        <v/>
      </c>
    </row>
    <row r="5823">
      <c r="A5823" t="inlineStr">
        <is>
          <t xml:space="preserve">W6 </t>
        </is>
      </c>
      <c r="B5823" t="inlineStr">
        <is>
          <t>W6 7724</t>
        </is>
      </c>
      <c r="C5823" s="4" t="inlineStr">
        <is>
          <t>30.11.2023</t>
        </is>
      </c>
      <c r="D5823" t="inlineStr">
        <is>
          <t>09:40</t>
        </is>
      </c>
      <c r="E5823" s="4" t="inlineStr">
        <is>
          <t>28.11.2023</t>
        </is>
      </c>
      <c r="F5823" t="inlineStr">
        <is>
          <t>19:45</t>
        </is>
      </c>
      <c r="G5823" s="5" t="n">
        <v>37.91667</v>
      </c>
      <c r="H5823" t="inlineStr">
        <is>
          <t>Outbound</t>
        </is>
      </c>
      <c r="I5823" s="6" t="n">
        <v>0</v>
      </c>
      <c r="J5823" s="6" t="n">
        <v>0</v>
      </c>
      <c r="K5823" s="6" t="n">
        <v>0</v>
      </c>
      <c r="L5823" s="6">
        <f>I5823+J5823+K5823</f>
        <v/>
      </c>
      <c r="M5823" s="6" t="n">
        <v>1</v>
      </c>
      <c r="N5823" t="inlineStr">
        <is>
          <t>Ja</t>
        </is>
      </c>
      <c r="T5823" t="inlineStr">
        <is>
          <t>SKP</t>
        </is>
      </c>
      <c r="U5823">
        <f>VLOOKUP(T5823,Destinations!$A$2:$C$550,2,0)</f>
        <v/>
      </c>
      <c r="V5823" t="inlineStr">
        <is>
          <t>WCHR</t>
        </is>
      </c>
      <c r="W5823">
        <f>VLOOKUP(V5823,'WCH Kat'!$A$1:$B$150,2,0)</f>
        <v/>
      </c>
    </row>
    <row r="5824">
      <c r="A5824" t="inlineStr">
        <is>
          <t xml:space="preserve">W6 </t>
        </is>
      </c>
      <c r="B5824" t="inlineStr">
        <is>
          <t>W6 7724</t>
        </is>
      </c>
      <c r="C5824" s="4" t="inlineStr">
        <is>
          <t>30.11.2023</t>
        </is>
      </c>
      <c r="D5824" t="inlineStr">
        <is>
          <t>09:40</t>
        </is>
      </c>
      <c r="E5824" s="4" t="inlineStr">
        <is>
          <t>28.11.2023</t>
        </is>
      </c>
      <c r="F5824" t="inlineStr">
        <is>
          <t>19:45</t>
        </is>
      </c>
      <c r="G5824" s="5" t="n">
        <v>37.91667</v>
      </c>
      <c r="H5824" t="inlineStr">
        <is>
          <t>Outbound</t>
        </is>
      </c>
      <c r="I5824" s="6" t="n">
        <v>0</v>
      </c>
      <c r="J5824" s="6" t="n">
        <v>0</v>
      </c>
      <c r="K5824" s="6" t="n">
        <v>0</v>
      </c>
      <c r="L5824" s="6">
        <f>I5824+J5824+K5824</f>
        <v/>
      </c>
      <c r="M5824" s="6" t="n">
        <v>1</v>
      </c>
      <c r="N5824" t="inlineStr">
        <is>
          <t>Ja</t>
        </is>
      </c>
      <c r="T5824" t="inlineStr">
        <is>
          <t>SKP</t>
        </is>
      </c>
      <c r="U5824">
        <f>VLOOKUP(T5824,Destinations!$A$2:$C$550,2,0)</f>
        <v/>
      </c>
      <c r="V5824" t="inlineStr">
        <is>
          <t>WCHR</t>
        </is>
      </c>
      <c r="W5824">
        <f>VLOOKUP(V5824,'WCH Kat'!$A$1:$B$150,2,0)</f>
        <v/>
      </c>
    </row>
    <row r="5825">
      <c r="A5825" t="inlineStr">
        <is>
          <t xml:space="preserve">W6 </t>
        </is>
      </c>
      <c r="B5825" t="inlineStr">
        <is>
          <t>W6 7724</t>
        </is>
      </c>
      <c r="C5825" s="4" t="inlineStr">
        <is>
          <t>30.11.2023</t>
        </is>
      </c>
      <c r="D5825" t="inlineStr">
        <is>
          <t>09:40</t>
        </is>
      </c>
      <c r="E5825" s="4" t="inlineStr">
        <is>
          <t>30.11.2023</t>
        </is>
      </c>
      <c r="F5825" t="inlineStr">
        <is>
          <t>07:21</t>
        </is>
      </c>
      <c r="G5825" s="5" t="n">
        <v>2.31667</v>
      </c>
      <c r="H5825" t="inlineStr">
        <is>
          <t>Outbound</t>
        </is>
      </c>
      <c r="I5825" s="6" t="n">
        <v>0</v>
      </c>
      <c r="J5825" s="6" t="n">
        <v>1</v>
      </c>
      <c r="K5825" s="6" t="n">
        <v>0</v>
      </c>
      <c r="L5825" s="6">
        <f>I5825+J5825+K5825</f>
        <v/>
      </c>
      <c r="M5825" s="6" t="n">
        <v>0</v>
      </c>
      <c r="Q5825" t="inlineStr">
        <is>
          <t>Ja</t>
        </is>
      </c>
      <c r="T5825" t="inlineStr">
        <is>
          <t>SKP</t>
        </is>
      </c>
      <c r="U5825">
        <f>VLOOKUP(T5825,Destinations!$A$2:$C$550,2,0)</f>
        <v/>
      </c>
      <c r="V5825" t="inlineStr">
        <is>
          <t>WCHS</t>
        </is>
      </c>
      <c r="W5825">
        <f>VLOOKUP(V5825,'WCH Kat'!$A$1:$B$150,2,0)</f>
        <v/>
      </c>
    </row>
    <row r="5826">
      <c r="A5826" t="inlineStr">
        <is>
          <t xml:space="preserve">W6 </t>
        </is>
      </c>
      <c r="B5826" t="inlineStr">
        <is>
          <t>W6 7724</t>
        </is>
      </c>
      <c r="C5826" s="4" t="inlineStr">
        <is>
          <t>30.11.2023</t>
        </is>
      </c>
      <c r="D5826" t="inlineStr">
        <is>
          <t>09:40</t>
        </is>
      </c>
      <c r="E5826" s="4" t="inlineStr">
        <is>
          <t>30.11.2023</t>
        </is>
      </c>
      <c r="F5826" t="inlineStr">
        <is>
          <t>07:46</t>
        </is>
      </c>
      <c r="G5826" s="5" t="n">
        <v>1.9</v>
      </c>
      <c r="H5826" t="inlineStr">
        <is>
          <t>Outbound</t>
        </is>
      </c>
      <c r="I5826" s="6" t="n">
        <v>0</v>
      </c>
      <c r="J5826" s="6" t="n">
        <v>1</v>
      </c>
      <c r="K5826" s="6" t="n">
        <v>0</v>
      </c>
      <c r="L5826" s="6">
        <f>I5826+J5826+K5826</f>
        <v/>
      </c>
      <c r="M5826" s="6" t="n">
        <v>0</v>
      </c>
      <c r="Q5826" t="inlineStr">
        <is>
          <t>Ja</t>
        </is>
      </c>
      <c r="T5826" t="inlineStr">
        <is>
          <t>SKP</t>
        </is>
      </c>
      <c r="U5826">
        <f>VLOOKUP(T5826,Destinations!$A$2:$C$550,2,0)</f>
        <v/>
      </c>
      <c r="V5826" t="inlineStr">
        <is>
          <t>WCHS</t>
        </is>
      </c>
      <c r="W5826">
        <f>VLOOKUP(V5826,'WCH Kat'!$A$1:$B$150,2,0)</f>
        <v/>
      </c>
    </row>
    <row r="5827">
      <c r="A5827" t="inlineStr">
        <is>
          <t xml:space="preserve">TK </t>
        </is>
      </c>
      <c r="B5827" t="inlineStr">
        <is>
          <t>TK 1671</t>
        </is>
      </c>
      <c r="C5827" s="4" t="inlineStr">
        <is>
          <t>30.11.2023</t>
        </is>
      </c>
      <c r="D5827" t="inlineStr">
        <is>
          <t>10:00</t>
        </is>
      </c>
      <c r="E5827" s="4" t="inlineStr">
        <is>
          <t>30.11.2023</t>
        </is>
      </c>
      <c r="F5827" t="inlineStr">
        <is>
          <t>07:34</t>
        </is>
      </c>
      <c r="G5827" s="5" t="n">
        <v>2.43333</v>
      </c>
      <c r="H5827" t="inlineStr">
        <is>
          <t>Inbound</t>
        </is>
      </c>
      <c r="I5827" s="6" t="n">
        <v>0</v>
      </c>
      <c r="J5827" s="6" t="n">
        <v>1</v>
      </c>
      <c r="K5827" s="6" t="n">
        <v>0</v>
      </c>
      <c r="L5827" s="6">
        <f>I5827+J5827+K5827</f>
        <v/>
      </c>
      <c r="M5827" s="6" t="n">
        <v>0</v>
      </c>
      <c r="P5827" t="inlineStr">
        <is>
          <t>Ja</t>
        </is>
      </c>
      <c r="T5827" t="inlineStr">
        <is>
          <t>IST</t>
        </is>
      </c>
      <c r="U5827">
        <f>VLOOKUP(T5827,Destinations!$A$2:$C$550,2,0)</f>
        <v/>
      </c>
      <c r="V5827" t="inlineStr">
        <is>
          <t>WCHR</t>
        </is>
      </c>
      <c r="W5827">
        <f>VLOOKUP(V5827,'WCH Kat'!$A$1:$B$150,2,0)</f>
        <v/>
      </c>
    </row>
    <row r="5828">
      <c r="A5828" t="inlineStr">
        <is>
          <t xml:space="preserve">TK </t>
        </is>
      </c>
      <c r="B5828" t="inlineStr">
        <is>
          <t>TK 1671</t>
        </is>
      </c>
      <c r="C5828" s="4" t="inlineStr">
        <is>
          <t>30.11.2023</t>
        </is>
      </c>
      <c r="D5828" t="inlineStr">
        <is>
          <t>10:00</t>
        </is>
      </c>
      <c r="E5828" s="4" t="inlineStr">
        <is>
          <t>30.11.2023</t>
        </is>
      </c>
      <c r="F5828" t="inlineStr">
        <is>
          <t>07:34</t>
        </is>
      </c>
      <c r="G5828" s="5" t="n">
        <v>2.43333</v>
      </c>
      <c r="H5828" t="inlineStr">
        <is>
          <t>Inbound</t>
        </is>
      </c>
      <c r="I5828" s="6" t="n">
        <v>0</v>
      </c>
      <c r="J5828" s="6" t="n">
        <v>1</v>
      </c>
      <c r="K5828" s="6" t="n">
        <v>0</v>
      </c>
      <c r="L5828" s="6">
        <f>I5828+J5828+K5828</f>
        <v/>
      </c>
      <c r="M5828" s="6" t="n">
        <v>0</v>
      </c>
      <c r="P5828" t="inlineStr">
        <is>
          <t>Ja</t>
        </is>
      </c>
      <c r="T5828" t="inlineStr">
        <is>
          <t>IST</t>
        </is>
      </c>
      <c r="U5828">
        <f>VLOOKUP(T5828,Destinations!$A$2:$C$550,2,0)</f>
        <v/>
      </c>
      <c r="V5828" t="inlineStr">
        <is>
          <t>WCHS</t>
        </is>
      </c>
      <c r="W5828">
        <f>VLOOKUP(V5828,'WCH Kat'!$A$1:$B$150,2,0)</f>
        <v/>
      </c>
    </row>
    <row r="5829">
      <c r="A5829" t="inlineStr">
        <is>
          <t xml:space="preserve">TK </t>
        </is>
      </c>
      <c r="B5829" t="inlineStr">
        <is>
          <t>TK 1671</t>
        </is>
      </c>
      <c r="C5829" s="4" t="inlineStr">
        <is>
          <t>30.11.2023</t>
        </is>
      </c>
      <c r="D5829" t="inlineStr">
        <is>
          <t>10:00</t>
        </is>
      </c>
      <c r="E5829" s="4" t="inlineStr">
        <is>
          <t>30.11.2023</t>
        </is>
      </c>
      <c r="F5829" t="inlineStr">
        <is>
          <t>07:34</t>
        </is>
      </c>
      <c r="G5829" s="5" t="n">
        <v>2.43333</v>
      </c>
      <c r="H5829" t="inlineStr">
        <is>
          <t>Inbound</t>
        </is>
      </c>
      <c r="I5829" s="6" t="n">
        <v>0</v>
      </c>
      <c r="J5829" s="6" t="n">
        <v>1</v>
      </c>
      <c r="K5829" s="6" t="n">
        <v>0</v>
      </c>
      <c r="L5829" s="6">
        <f>I5829+J5829+K5829</f>
        <v/>
      </c>
      <c r="M5829" s="6" t="n">
        <v>0</v>
      </c>
      <c r="P5829" t="inlineStr">
        <is>
          <t>Ja</t>
        </is>
      </c>
      <c r="T5829" t="inlineStr">
        <is>
          <t>IST</t>
        </is>
      </c>
      <c r="U5829">
        <f>VLOOKUP(T5829,Destinations!$A$2:$C$550,2,0)</f>
        <v/>
      </c>
      <c r="V5829" t="inlineStr">
        <is>
          <t>WCHS</t>
        </is>
      </c>
      <c r="W5829">
        <f>VLOOKUP(V5829,'WCH Kat'!$A$1:$B$150,2,0)</f>
        <v/>
      </c>
    </row>
    <row r="5830">
      <c r="A5830" t="inlineStr">
        <is>
          <t xml:space="preserve">W6 </t>
        </is>
      </c>
      <c r="B5830" t="inlineStr">
        <is>
          <t>W6 4517</t>
        </is>
      </c>
      <c r="C5830" s="4" t="inlineStr">
        <is>
          <t>04.11.2023</t>
        </is>
      </c>
      <c r="D5830" t="inlineStr">
        <is>
          <t>18:50</t>
        </is>
      </c>
      <c r="E5830" s="4" t="inlineStr">
        <is>
          <t>04.11.2023</t>
        </is>
      </c>
      <c r="F5830" t="inlineStr">
        <is>
          <t>15:51</t>
        </is>
      </c>
      <c r="G5830" s="5" t="n">
        <v>2.98333</v>
      </c>
      <c r="H5830" t="inlineStr">
        <is>
          <t>Inbound</t>
        </is>
      </c>
      <c r="I5830" s="6" t="n">
        <v>0</v>
      </c>
      <c r="J5830" s="6" t="n">
        <v>1</v>
      </c>
      <c r="K5830" s="6" t="n">
        <v>0</v>
      </c>
      <c r="L5830" s="6">
        <f>I5830+J5830+K5830</f>
        <v/>
      </c>
      <c r="M5830" s="6" t="n">
        <v>0</v>
      </c>
      <c r="P5830" t="inlineStr">
        <is>
          <t>Ja</t>
        </is>
      </c>
      <c r="T5830" t="inlineStr">
        <is>
          <t>Varna</t>
        </is>
      </c>
      <c r="U5830">
        <f>VLOOKUP(T5830,Destinations!$A$2:$C$550,2,0)</f>
        <v/>
      </c>
      <c r="V5830" t="inlineStr">
        <is>
          <t>WCHC</t>
        </is>
      </c>
      <c r="W5830">
        <f>VLOOKUP(V5830,'WCH Kat'!$A$1:$B$150,2,0)</f>
        <v/>
      </c>
    </row>
    <row r="5831">
      <c r="A5831" t="inlineStr">
        <is>
          <t xml:space="preserve">TK </t>
        </is>
      </c>
      <c r="B5831" t="inlineStr">
        <is>
          <t>TK 1671</t>
        </is>
      </c>
      <c r="C5831" s="4" t="inlineStr">
        <is>
          <t>30.11.2023</t>
        </is>
      </c>
      <c r="D5831" t="inlineStr">
        <is>
          <t>10:00</t>
        </is>
      </c>
      <c r="E5831" s="4" t="inlineStr">
        <is>
          <t>30.11.2023</t>
        </is>
      </c>
      <c r="F5831" t="inlineStr">
        <is>
          <t>07:35</t>
        </is>
      </c>
      <c r="G5831" s="5" t="n">
        <v>2.41667</v>
      </c>
      <c r="H5831" t="inlineStr">
        <is>
          <t>Inbound</t>
        </is>
      </c>
      <c r="I5831" s="6" t="n">
        <v>0</v>
      </c>
      <c r="J5831" s="6" t="n">
        <v>1</v>
      </c>
      <c r="K5831" s="6" t="n">
        <v>0</v>
      </c>
      <c r="L5831" s="6">
        <f>I5831+J5831+K5831</f>
        <v/>
      </c>
      <c r="M5831" s="6" t="n">
        <v>0</v>
      </c>
      <c r="P5831" t="inlineStr">
        <is>
          <t>Ja</t>
        </is>
      </c>
      <c r="T5831" t="inlineStr">
        <is>
          <t>IST</t>
        </is>
      </c>
      <c r="U5831">
        <f>VLOOKUP(T5831,Destinations!$A$2:$C$550,2,0)</f>
        <v/>
      </c>
      <c r="V5831" t="inlineStr">
        <is>
          <t>WCHS</t>
        </is>
      </c>
      <c r="W5831">
        <f>VLOOKUP(V5831,'WCH Kat'!$A$1:$B$150,2,0)</f>
        <v/>
      </c>
    </row>
    <row r="5832">
      <c r="A5832" t="inlineStr">
        <is>
          <t xml:space="preserve">TK </t>
        </is>
      </c>
      <c r="B5832" t="inlineStr">
        <is>
          <t>TK 1671</t>
        </is>
      </c>
      <c r="C5832" s="4" t="inlineStr">
        <is>
          <t>30.11.2023</t>
        </is>
      </c>
      <c r="D5832" t="inlineStr">
        <is>
          <t>10:00</t>
        </is>
      </c>
      <c r="E5832" s="4" t="inlineStr">
        <is>
          <t>30.11.2023</t>
        </is>
      </c>
      <c r="F5832" t="inlineStr">
        <is>
          <t>07:35</t>
        </is>
      </c>
      <c r="G5832" s="5" t="n">
        <v>2.41667</v>
      </c>
      <c r="H5832" t="inlineStr">
        <is>
          <t>Inbound</t>
        </is>
      </c>
      <c r="I5832" s="6" t="n">
        <v>0</v>
      </c>
      <c r="J5832" s="6" t="n">
        <v>1</v>
      </c>
      <c r="K5832" s="6" t="n">
        <v>0</v>
      </c>
      <c r="L5832" s="6">
        <f>I5832+J5832+K5832</f>
        <v/>
      </c>
      <c r="M5832" s="6" t="n">
        <v>0</v>
      </c>
      <c r="P5832" t="inlineStr">
        <is>
          <t>Ja</t>
        </is>
      </c>
      <c r="T5832" t="inlineStr">
        <is>
          <t>IST</t>
        </is>
      </c>
      <c r="U5832">
        <f>VLOOKUP(T5832,Destinations!$A$2:$C$550,2,0)</f>
        <v/>
      </c>
      <c r="V5832" t="inlineStr">
        <is>
          <t>WCHR</t>
        </is>
      </c>
      <c r="W5832">
        <f>VLOOKUP(V5832,'WCH Kat'!$A$1:$B$150,2,0)</f>
        <v/>
      </c>
    </row>
    <row r="5833">
      <c r="A5833" t="inlineStr">
        <is>
          <t xml:space="preserve">TK </t>
        </is>
      </c>
      <c r="B5833" t="inlineStr">
        <is>
          <t>TK 1671</t>
        </is>
      </c>
      <c r="C5833" s="4" t="inlineStr">
        <is>
          <t>30.11.2023</t>
        </is>
      </c>
      <c r="D5833" t="inlineStr">
        <is>
          <t>10:00</t>
        </is>
      </c>
      <c r="E5833" s="4" t="inlineStr">
        <is>
          <t>30.11.2023</t>
        </is>
      </c>
      <c r="F5833" t="inlineStr">
        <is>
          <t>07:35</t>
        </is>
      </c>
      <c r="G5833" s="5" t="n">
        <v>2.41667</v>
      </c>
      <c r="H5833" t="inlineStr">
        <is>
          <t>Inbound</t>
        </is>
      </c>
      <c r="I5833" s="6" t="n">
        <v>0</v>
      </c>
      <c r="J5833" s="6" t="n">
        <v>1</v>
      </c>
      <c r="K5833" s="6" t="n">
        <v>0</v>
      </c>
      <c r="L5833" s="6">
        <f>I5833+J5833+K5833</f>
        <v/>
      </c>
      <c r="M5833" s="6" t="n">
        <v>0</v>
      </c>
      <c r="P5833" t="inlineStr">
        <is>
          <t>Ja</t>
        </is>
      </c>
      <c r="T5833" t="inlineStr">
        <is>
          <t>IST</t>
        </is>
      </c>
      <c r="U5833">
        <f>VLOOKUP(T5833,Destinations!$A$2:$C$550,2,0)</f>
        <v/>
      </c>
      <c r="V5833" t="inlineStr">
        <is>
          <t>WCHS</t>
        </is>
      </c>
      <c r="W5833">
        <f>VLOOKUP(V5833,'WCH Kat'!$A$1:$B$150,2,0)</f>
        <v/>
      </c>
    </row>
    <row r="5834">
      <c r="A5834" t="inlineStr">
        <is>
          <t xml:space="preserve">TK </t>
        </is>
      </c>
      <c r="B5834" t="inlineStr">
        <is>
          <t>TK 1671</t>
        </is>
      </c>
      <c r="C5834" s="4" t="inlineStr">
        <is>
          <t>30.11.2023</t>
        </is>
      </c>
      <c r="D5834" t="inlineStr">
        <is>
          <t>10:00</t>
        </is>
      </c>
      <c r="E5834" s="4" t="inlineStr">
        <is>
          <t>30.11.2023</t>
        </is>
      </c>
      <c r="F5834" t="inlineStr">
        <is>
          <t>07:35</t>
        </is>
      </c>
      <c r="G5834" s="5" t="n">
        <v>2.41667</v>
      </c>
      <c r="H5834" t="inlineStr">
        <is>
          <t>Inbound</t>
        </is>
      </c>
      <c r="I5834" s="6" t="n">
        <v>0</v>
      </c>
      <c r="J5834" s="6" t="n">
        <v>1</v>
      </c>
      <c r="K5834" s="6" t="n">
        <v>0</v>
      </c>
      <c r="L5834" s="6">
        <f>I5834+J5834+K5834</f>
        <v/>
      </c>
      <c r="M5834" s="6" t="n">
        <v>0</v>
      </c>
      <c r="P5834" t="inlineStr">
        <is>
          <t>Ja</t>
        </is>
      </c>
      <c r="T5834" t="inlineStr">
        <is>
          <t>IST</t>
        </is>
      </c>
      <c r="U5834">
        <f>VLOOKUP(T5834,Destinations!$A$2:$C$550,2,0)</f>
        <v/>
      </c>
      <c r="V5834" t="inlineStr">
        <is>
          <t>UNK</t>
        </is>
      </c>
      <c r="W5834">
        <f>VLOOKUP(V5834,'WCH Kat'!$A$1:$B$150,2,0)</f>
        <v/>
      </c>
    </row>
    <row r="5835">
      <c r="A5835" t="inlineStr">
        <is>
          <t xml:space="preserve">TK </t>
        </is>
      </c>
      <c r="B5835" t="inlineStr">
        <is>
          <t>TK 1671</t>
        </is>
      </c>
      <c r="C5835" s="4" t="inlineStr">
        <is>
          <t>30.11.2023</t>
        </is>
      </c>
      <c r="D5835" t="inlineStr">
        <is>
          <t>10:00</t>
        </is>
      </c>
      <c r="E5835" s="4" t="inlineStr">
        <is>
          <t>30.11.2023</t>
        </is>
      </c>
      <c r="F5835" t="inlineStr">
        <is>
          <t>07:35</t>
        </is>
      </c>
      <c r="G5835" s="5" t="n">
        <v>2.41667</v>
      </c>
      <c r="H5835" t="inlineStr">
        <is>
          <t>Inbound</t>
        </is>
      </c>
      <c r="I5835" s="6" t="n">
        <v>0</v>
      </c>
      <c r="J5835" s="6" t="n">
        <v>1</v>
      </c>
      <c r="K5835" s="6" t="n">
        <v>0</v>
      </c>
      <c r="L5835" s="6">
        <f>I5835+J5835+K5835</f>
        <v/>
      </c>
      <c r="M5835" s="6" t="n">
        <v>0</v>
      </c>
      <c r="P5835" t="inlineStr">
        <is>
          <t>Ja</t>
        </is>
      </c>
      <c r="T5835" t="inlineStr">
        <is>
          <t>IST</t>
        </is>
      </c>
      <c r="U5835">
        <f>VLOOKUP(T5835,Destinations!$A$2:$C$550,2,0)</f>
        <v/>
      </c>
      <c r="V5835" t="inlineStr">
        <is>
          <t>WCHS</t>
        </is>
      </c>
      <c r="W5835">
        <f>VLOOKUP(V5835,'WCH Kat'!$A$1:$B$150,2,0)</f>
        <v/>
      </c>
    </row>
    <row r="5836">
      <c r="A5836" t="inlineStr">
        <is>
          <t xml:space="preserve">TK </t>
        </is>
      </c>
      <c r="B5836" t="inlineStr">
        <is>
          <t>TK 1671</t>
        </is>
      </c>
      <c r="C5836" s="4" t="inlineStr">
        <is>
          <t>30.11.2023</t>
        </is>
      </c>
      <c r="D5836" t="inlineStr">
        <is>
          <t>10:00</t>
        </is>
      </c>
      <c r="E5836" s="4" t="inlineStr">
        <is>
          <t>30.11.2023</t>
        </is>
      </c>
      <c r="F5836" t="inlineStr">
        <is>
          <t>07:35</t>
        </is>
      </c>
      <c r="G5836" s="5" t="n">
        <v>2.41667</v>
      </c>
      <c r="H5836" t="inlineStr">
        <is>
          <t>Inbound</t>
        </is>
      </c>
      <c r="I5836" s="6" t="n">
        <v>0</v>
      </c>
      <c r="J5836" s="6" t="n">
        <v>1</v>
      </c>
      <c r="K5836" s="6" t="n">
        <v>0</v>
      </c>
      <c r="L5836" s="6">
        <f>I5836+J5836+K5836</f>
        <v/>
      </c>
      <c r="M5836" s="6" t="n">
        <v>0</v>
      </c>
      <c r="P5836" t="inlineStr">
        <is>
          <t>Ja</t>
        </is>
      </c>
      <c r="T5836" t="inlineStr">
        <is>
          <t>IST</t>
        </is>
      </c>
      <c r="U5836">
        <f>VLOOKUP(T5836,Destinations!$A$2:$C$550,2,0)</f>
        <v/>
      </c>
      <c r="V5836" t="inlineStr">
        <is>
          <t>WCHS</t>
        </is>
      </c>
      <c r="W5836">
        <f>VLOOKUP(V5836,'WCH Kat'!$A$1:$B$150,2,0)</f>
        <v/>
      </c>
    </row>
    <row r="5837">
      <c r="A5837" t="inlineStr">
        <is>
          <t xml:space="preserve">TK </t>
        </is>
      </c>
      <c r="B5837" t="inlineStr">
        <is>
          <t>TK 1671</t>
        </is>
      </c>
      <c r="C5837" s="4" t="inlineStr">
        <is>
          <t>30.11.2023</t>
        </is>
      </c>
      <c r="D5837" t="inlineStr">
        <is>
          <t>10:00</t>
        </is>
      </c>
      <c r="E5837" s="4" t="inlineStr">
        <is>
          <t>30.11.2023</t>
        </is>
      </c>
      <c r="F5837" t="inlineStr">
        <is>
          <t>07:35</t>
        </is>
      </c>
      <c r="G5837" s="5" t="n">
        <v>2.41667</v>
      </c>
      <c r="H5837" t="inlineStr">
        <is>
          <t>Inbound</t>
        </is>
      </c>
      <c r="I5837" s="6" t="n">
        <v>0</v>
      </c>
      <c r="J5837" s="6" t="n">
        <v>1</v>
      </c>
      <c r="K5837" s="6" t="n">
        <v>0</v>
      </c>
      <c r="L5837" s="6">
        <f>I5837+J5837+K5837</f>
        <v/>
      </c>
      <c r="M5837" s="6" t="n">
        <v>0</v>
      </c>
      <c r="P5837" t="inlineStr">
        <is>
          <t>Ja</t>
        </is>
      </c>
      <c r="T5837" t="inlineStr">
        <is>
          <t>IST</t>
        </is>
      </c>
      <c r="U5837">
        <f>VLOOKUP(T5837,Destinations!$A$2:$C$550,2,0)</f>
        <v/>
      </c>
      <c r="V5837" t="inlineStr">
        <is>
          <t>WCHS</t>
        </is>
      </c>
      <c r="W5837">
        <f>VLOOKUP(V5837,'WCH Kat'!$A$1:$B$150,2,0)</f>
        <v/>
      </c>
    </row>
    <row r="5838">
      <c r="A5838" t="inlineStr">
        <is>
          <t xml:space="preserve">PC </t>
        </is>
      </c>
      <c r="B5838" t="inlineStr">
        <is>
          <t>PC 1011</t>
        </is>
      </c>
      <c r="C5838" s="4" t="inlineStr">
        <is>
          <t>30.11.2023</t>
        </is>
      </c>
      <c r="D5838" t="inlineStr">
        <is>
          <t>10:48</t>
        </is>
      </c>
      <c r="E5838" s="4" t="inlineStr">
        <is>
          <t>30.11.2023</t>
        </is>
      </c>
      <c r="F5838" t="inlineStr">
        <is>
          <t>04:40</t>
        </is>
      </c>
      <c r="G5838" s="5" t="n">
        <v>6.13333</v>
      </c>
      <c r="H5838" t="inlineStr">
        <is>
          <t>Inbound</t>
        </is>
      </c>
      <c r="I5838" s="6" t="n">
        <v>0</v>
      </c>
      <c r="J5838" s="6" t="n">
        <v>0</v>
      </c>
      <c r="K5838" s="6" t="n">
        <v>1</v>
      </c>
      <c r="L5838" s="6">
        <f>I5838+J5838+K5838</f>
        <v/>
      </c>
      <c r="M5838" s="6" t="n">
        <v>0</v>
      </c>
      <c r="P5838" t="inlineStr">
        <is>
          <t>Ja</t>
        </is>
      </c>
      <c r="T5838" t="inlineStr">
        <is>
          <t>SAW</t>
        </is>
      </c>
      <c r="U5838">
        <f>VLOOKUP(T5838,Destinations!$A$2:$C$550,2,0)</f>
        <v/>
      </c>
      <c r="V5838" t="inlineStr">
        <is>
          <t>WCHS</t>
        </is>
      </c>
      <c r="W5838">
        <f>VLOOKUP(V5838,'WCH Kat'!$A$1:$B$150,2,0)</f>
        <v/>
      </c>
    </row>
    <row r="5839">
      <c r="A5839" t="inlineStr">
        <is>
          <t xml:space="preserve">TK </t>
        </is>
      </c>
      <c r="B5839" t="inlineStr">
        <is>
          <t>TK 1672</t>
        </is>
      </c>
      <c r="C5839" s="4" t="inlineStr">
        <is>
          <t>30.11.2023</t>
        </is>
      </c>
      <c r="D5839" t="inlineStr">
        <is>
          <t>10:55</t>
        </is>
      </c>
      <c r="E5839" s="4" t="inlineStr">
        <is>
          <t>28.11.2023</t>
        </is>
      </c>
      <c r="F5839" t="inlineStr">
        <is>
          <t>11:00</t>
        </is>
      </c>
      <c r="G5839" s="5" t="n">
        <v>47.91667</v>
      </c>
      <c r="H5839" t="inlineStr">
        <is>
          <t>Outbound</t>
        </is>
      </c>
      <c r="I5839" s="6" t="n">
        <v>0</v>
      </c>
      <c r="J5839" s="6" t="n">
        <v>0</v>
      </c>
      <c r="K5839" s="6" t="n">
        <v>0</v>
      </c>
      <c r="L5839" s="6">
        <f>I5839+J5839+K5839</f>
        <v/>
      </c>
      <c r="M5839" s="6" t="n">
        <v>1</v>
      </c>
      <c r="N5839" t="inlineStr">
        <is>
          <t>Ja</t>
        </is>
      </c>
      <c r="T5839" t="inlineStr">
        <is>
          <t>IST</t>
        </is>
      </c>
      <c r="U5839">
        <f>VLOOKUP(T5839,Destinations!$A$2:$C$550,2,0)</f>
        <v/>
      </c>
      <c r="V5839" t="inlineStr">
        <is>
          <t>WCHR</t>
        </is>
      </c>
      <c r="W5839">
        <f>VLOOKUP(V5839,'WCH Kat'!$A$1:$B$150,2,0)</f>
        <v/>
      </c>
    </row>
    <row r="5840">
      <c r="A5840" t="inlineStr">
        <is>
          <t xml:space="preserve">TK </t>
        </is>
      </c>
      <c r="B5840" t="inlineStr">
        <is>
          <t>TK 1672</t>
        </is>
      </c>
      <c r="C5840" s="4" t="inlineStr">
        <is>
          <t>30.11.2023</t>
        </is>
      </c>
      <c r="D5840" t="inlineStr">
        <is>
          <t>10:55</t>
        </is>
      </c>
      <c r="E5840" s="4" t="inlineStr">
        <is>
          <t>28.11.2023</t>
        </is>
      </c>
      <c r="F5840" t="inlineStr">
        <is>
          <t>11:00</t>
        </is>
      </c>
      <c r="G5840" s="5" t="n">
        <v>47.91667</v>
      </c>
      <c r="H5840" t="inlineStr">
        <is>
          <t>Outbound</t>
        </is>
      </c>
      <c r="I5840" s="6" t="n">
        <v>0</v>
      </c>
      <c r="J5840" s="6" t="n">
        <v>0</v>
      </c>
      <c r="K5840" s="6" t="n">
        <v>0</v>
      </c>
      <c r="L5840" s="6">
        <f>I5840+J5840+K5840</f>
        <v/>
      </c>
      <c r="M5840" s="6" t="n">
        <v>1</v>
      </c>
      <c r="N5840" t="inlineStr">
        <is>
          <t>Ja</t>
        </is>
      </c>
      <c r="T5840" t="inlineStr">
        <is>
          <t>IST</t>
        </is>
      </c>
      <c r="U5840">
        <f>VLOOKUP(T5840,Destinations!$A$2:$C$550,2,0)</f>
        <v/>
      </c>
      <c r="V5840" t="inlineStr">
        <is>
          <t>WCHR</t>
        </is>
      </c>
      <c r="W5840">
        <f>VLOOKUP(V5840,'WCH Kat'!$A$1:$B$150,2,0)</f>
        <v/>
      </c>
    </row>
    <row r="5841">
      <c r="A5841" t="inlineStr">
        <is>
          <t xml:space="preserve">TK </t>
        </is>
      </c>
      <c r="B5841" t="inlineStr">
        <is>
          <t>TK 1672</t>
        </is>
      </c>
      <c r="C5841" s="4" t="inlineStr">
        <is>
          <t>30.11.2023</t>
        </is>
      </c>
      <c r="D5841" t="inlineStr">
        <is>
          <t>10:55</t>
        </is>
      </c>
      <c r="E5841" s="4" t="inlineStr">
        <is>
          <t>30.11.2023</t>
        </is>
      </c>
      <c r="F5841" t="inlineStr">
        <is>
          <t>08:41</t>
        </is>
      </c>
      <c r="G5841" s="5" t="n">
        <v>2.23333</v>
      </c>
      <c r="H5841" t="inlineStr">
        <is>
          <t>Outbound</t>
        </is>
      </c>
      <c r="I5841" s="6" t="n">
        <v>0</v>
      </c>
      <c r="J5841" s="6" t="n">
        <v>1</v>
      </c>
      <c r="K5841" s="6" t="n">
        <v>0</v>
      </c>
      <c r="L5841" s="6">
        <f>I5841+J5841+K5841</f>
        <v/>
      </c>
      <c r="M5841" s="6" t="n">
        <v>0</v>
      </c>
      <c r="Q5841" t="inlineStr">
        <is>
          <t>Ja</t>
        </is>
      </c>
      <c r="T5841" t="inlineStr">
        <is>
          <t>IST</t>
        </is>
      </c>
      <c r="U5841">
        <f>VLOOKUP(T5841,Destinations!$A$2:$C$550,2,0)</f>
        <v/>
      </c>
      <c r="V5841" t="inlineStr">
        <is>
          <t>WCHR</t>
        </is>
      </c>
      <c r="W5841">
        <f>VLOOKUP(V5841,'WCH Kat'!$A$1:$B$150,2,0)</f>
        <v/>
      </c>
    </row>
    <row r="5842">
      <c r="A5842" t="inlineStr">
        <is>
          <t xml:space="preserve">W6 </t>
        </is>
      </c>
      <c r="B5842" t="inlineStr">
        <is>
          <t>W6 4517</t>
        </is>
      </c>
      <c r="C5842" s="4" t="inlineStr">
        <is>
          <t>07.11.2023</t>
        </is>
      </c>
      <c r="D5842" t="inlineStr">
        <is>
          <t>18:50</t>
        </is>
      </c>
      <c r="E5842" s="4" t="inlineStr">
        <is>
          <t>06.11.2023</t>
        </is>
      </c>
      <c r="F5842" t="inlineStr">
        <is>
          <t>01:55</t>
        </is>
      </c>
      <c r="G5842" s="5" t="n">
        <v>40.91667</v>
      </c>
      <c r="H5842" t="inlineStr">
        <is>
          <t>Inbound</t>
        </is>
      </c>
      <c r="I5842" s="6" t="n">
        <v>0</v>
      </c>
      <c r="J5842" s="6" t="n">
        <v>0</v>
      </c>
      <c r="K5842" s="6" t="n">
        <v>0</v>
      </c>
      <c r="L5842" s="6">
        <f>I5842+J5842+K5842</f>
        <v/>
      </c>
      <c r="M5842" s="6" t="n">
        <v>1</v>
      </c>
      <c r="N5842" t="inlineStr">
        <is>
          <t>Ja</t>
        </is>
      </c>
      <c r="T5842" t="inlineStr">
        <is>
          <t>VAR</t>
        </is>
      </c>
      <c r="U5842">
        <f>VLOOKUP(T5842,Destinations!$A$2:$C$550,2,0)</f>
        <v/>
      </c>
      <c r="V5842" t="inlineStr">
        <is>
          <t>WCHC,WCMP</t>
        </is>
      </c>
      <c r="W5842">
        <f>VLOOKUP(V5842,'WCH Kat'!$A$1:$B$150,2,0)</f>
        <v/>
      </c>
    </row>
    <row r="5843">
      <c r="A5843" t="inlineStr">
        <is>
          <t xml:space="preserve">PC </t>
        </is>
      </c>
      <c r="B5843" t="inlineStr">
        <is>
          <t>PC 1012</t>
        </is>
      </c>
      <c r="C5843" s="4" t="inlineStr">
        <is>
          <t>30.11.2023</t>
        </is>
      </c>
      <c r="D5843" t="inlineStr">
        <is>
          <t>11:40</t>
        </is>
      </c>
      <c r="E5843" s="4" t="inlineStr">
        <is>
          <t>30.11.2023</t>
        </is>
      </c>
      <c r="F5843" t="inlineStr">
        <is>
          <t>08:50</t>
        </is>
      </c>
      <c r="G5843" s="5" t="n">
        <v>2.83333</v>
      </c>
      <c r="H5843" t="inlineStr">
        <is>
          <t>Outbound</t>
        </is>
      </c>
      <c r="I5843" s="6" t="n">
        <v>0</v>
      </c>
      <c r="J5843" s="6" t="n">
        <v>1</v>
      </c>
      <c r="K5843" s="6" t="n">
        <v>0</v>
      </c>
      <c r="L5843" s="6">
        <f>I5843+J5843+K5843</f>
        <v/>
      </c>
      <c r="M5843" s="6" t="n">
        <v>0</v>
      </c>
      <c r="Q5843" t="inlineStr">
        <is>
          <t>Ja</t>
        </is>
      </c>
      <c r="T5843" t="inlineStr">
        <is>
          <t>SAW</t>
        </is>
      </c>
      <c r="U5843">
        <f>VLOOKUP(T5843,Destinations!$A$2:$C$550,2,0)</f>
        <v/>
      </c>
      <c r="V5843" t="inlineStr">
        <is>
          <t>WCHR</t>
        </is>
      </c>
      <c r="W5843">
        <f>VLOOKUP(V5843,'WCH Kat'!$A$1:$B$150,2,0)</f>
        <v/>
      </c>
    </row>
    <row r="5844">
      <c r="A5844" t="inlineStr">
        <is>
          <t xml:space="preserve">PC </t>
        </is>
      </c>
      <c r="B5844" t="inlineStr">
        <is>
          <t>PC 1012</t>
        </is>
      </c>
      <c r="C5844" s="4" t="inlineStr">
        <is>
          <t>30.11.2023</t>
        </is>
      </c>
      <c r="D5844" t="inlineStr">
        <is>
          <t>11:40</t>
        </is>
      </c>
      <c r="E5844" s="4" t="inlineStr">
        <is>
          <t>30.11.2023</t>
        </is>
      </c>
      <c r="F5844" t="inlineStr">
        <is>
          <t>09:07</t>
        </is>
      </c>
      <c r="G5844" s="5" t="n">
        <v>2.55</v>
      </c>
      <c r="H5844" t="inlineStr">
        <is>
          <t>Outbound</t>
        </is>
      </c>
      <c r="I5844" s="6" t="n">
        <v>0</v>
      </c>
      <c r="J5844" s="6" t="n">
        <v>1</v>
      </c>
      <c r="K5844" s="6" t="n">
        <v>0</v>
      </c>
      <c r="L5844" s="6">
        <f>I5844+J5844+K5844</f>
        <v/>
      </c>
      <c r="M5844" s="6" t="n">
        <v>0</v>
      </c>
      <c r="P5844" t="inlineStr">
        <is>
          <t>Ja</t>
        </is>
      </c>
      <c r="T5844" t="inlineStr">
        <is>
          <t>SAW</t>
        </is>
      </c>
      <c r="U5844">
        <f>VLOOKUP(T5844,Destinations!$A$2:$C$550,2,0)</f>
        <v/>
      </c>
      <c r="V5844" t="inlineStr">
        <is>
          <t>WCHR</t>
        </is>
      </c>
      <c r="W5844">
        <f>VLOOKUP(V5844,'WCH Kat'!$A$1:$B$150,2,0)</f>
        <v/>
      </c>
    </row>
    <row r="5845">
      <c r="A5845" t="inlineStr">
        <is>
          <t xml:space="preserve">PC </t>
        </is>
      </c>
      <c r="B5845" t="inlineStr">
        <is>
          <t>PC 1012</t>
        </is>
      </c>
      <c r="C5845" s="4" t="inlineStr">
        <is>
          <t>30.11.2023</t>
        </is>
      </c>
      <c r="D5845" t="inlineStr">
        <is>
          <t>11:40</t>
        </is>
      </c>
      <c r="E5845" s="4" t="inlineStr">
        <is>
          <t>30.11.2023</t>
        </is>
      </c>
      <c r="F5845" t="inlineStr">
        <is>
          <t>09:14</t>
        </is>
      </c>
      <c r="G5845" s="5" t="n">
        <v>2.43333</v>
      </c>
      <c r="H5845" t="inlineStr">
        <is>
          <t>Outbound</t>
        </is>
      </c>
      <c r="I5845" s="6" t="n">
        <v>0</v>
      </c>
      <c r="J5845" s="6" t="n">
        <v>1</v>
      </c>
      <c r="K5845" s="6" t="n">
        <v>0</v>
      </c>
      <c r="L5845" s="6">
        <f>I5845+J5845+K5845</f>
        <v/>
      </c>
      <c r="M5845" s="6" t="n">
        <v>0</v>
      </c>
      <c r="Q5845" t="inlineStr">
        <is>
          <t>Ja</t>
        </is>
      </c>
      <c r="T5845" t="inlineStr">
        <is>
          <t>SAW</t>
        </is>
      </c>
      <c r="U5845">
        <f>VLOOKUP(T5845,Destinations!$A$2:$C$550,2,0)</f>
        <v/>
      </c>
      <c r="V5845" t="inlineStr">
        <is>
          <t>WCHR</t>
        </is>
      </c>
      <c r="W5845">
        <f>VLOOKUP(V5845,'WCH Kat'!$A$1:$B$150,2,0)</f>
        <v/>
      </c>
    </row>
    <row r="5846">
      <c r="A5846" t="inlineStr">
        <is>
          <t xml:space="preserve">PC </t>
        </is>
      </c>
      <c r="B5846" t="inlineStr">
        <is>
          <t>PC 1012</t>
        </is>
      </c>
      <c r="C5846" s="4" t="inlineStr">
        <is>
          <t>30.11.2023</t>
        </is>
      </c>
      <c r="D5846" t="inlineStr">
        <is>
          <t>11:40</t>
        </is>
      </c>
      <c r="E5846" s="4" t="inlineStr">
        <is>
          <t>30.11.2023</t>
        </is>
      </c>
      <c r="F5846" t="inlineStr">
        <is>
          <t>09:15</t>
        </is>
      </c>
      <c r="G5846" s="5" t="n">
        <v>2.41667</v>
      </c>
      <c r="H5846" t="inlineStr">
        <is>
          <t>Outbound</t>
        </is>
      </c>
      <c r="I5846" s="6" t="n">
        <v>0</v>
      </c>
      <c r="J5846" s="6" t="n">
        <v>1</v>
      </c>
      <c r="K5846" s="6" t="n">
        <v>0</v>
      </c>
      <c r="L5846" s="6">
        <f>I5846+J5846+K5846</f>
        <v/>
      </c>
      <c r="M5846" s="6" t="n">
        <v>0</v>
      </c>
      <c r="Q5846" t="inlineStr">
        <is>
          <t>Ja</t>
        </is>
      </c>
      <c r="T5846" t="inlineStr">
        <is>
          <t>SAW</t>
        </is>
      </c>
      <c r="U5846">
        <f>VLOOKUP(T5846,Destinations!$A$2:$C$550,2,0)</f>
        <v/>
      </c>
      <c r="V5846" t="inlineStr">
        <is>
          <t>WCHS</t>
        </is>
      </c>
      <c r="W5846">
        <f>VLOOKUP(V5846,'WCH Kat'!$A$1:$B$150,2,0)</f>
        <v/>
      </c>
    </row>
    <row r="5847">
      <c r="A5847" t="inlineStr">
        <is>
          <t xml:space="preserve">PC </t>
        </is>
      </c>
      <c r="B5847" t="inlineStr">
        <is>
          <t>PC 1012</t>
        </is>
      </c>
      <c r="C5847" s="4" t="inlineStr">
        <is>
          <t>30.11.2023</t>
        </is>
      </c>
      <c r="D5847" t="inlineStr">
        <is>
          <t>11:40</t>
        </is>
      </c>
      <c r="E5847" s="4" t="inlineStr">
        <is>
          <t>30.11.2023</t>
        </is>
      </c>
      <c r="F5847" t="inlineStr">
        <is>
          <t>09:16</t>
        </is>
      </c>
      <c r="G5847" s="5" t="n">
        <v>2.4</v>
      </c>
      <c r="H5847" t="inlineStr">
        <is>
          <t>Outbound</t>
        </is>
      </c>
      <c r="I5847" s="6" t="n">
        <v>0</v>
      </c>
      <c r="J5847" s="6" t="n">
        <v>1</v>
      </c>
      <c r="K5847" s="6" t="n">
        <v>0</v>
      </c>
      <c r="L5847" s="6">
        <f>I5847+J5847+K5847</f>
        <v/>
      </c>
      <c r="M5847" s="6" t="n">
        <v>0</v>
      </c>
      <c r="Q5847" t="inlineStr">
        <is>
          <t>Ja</t>
        </is>
      </c>
      <c r="T5847" t="inlineStr">
        <is>
          <t>SAW</t>
        </is>
      </c>
      <c r="U5847">
        <f>VLOOKUP(T5847,Destinations!$A$2:$C$550,2,0)</f>
        <v/>
      </c>
      <c r="V5847" t="inlineStr">
        <is>
          <t>WCHS</t>
        </is>
      </c>
      <c r="W5847">
        <f>VLOOKUP(V5847,'WCH Kat'!$A$1:$B$150,2,0)</f>
        <v/>
      </c>
    </row>
    <row r="5848">
      <c r="A5848" t="inlineStr">
        <is>
          <t xml:space="preserve">PC </t>
        </is>
      </c>
      <c r="B5848" t="inlineStr">
        <is>
          <t>PC 1012</t>
        </is>
      </c>
      <c r="C5848" s="4" t="inlineStr">
        <is>
          <t>30.11.2023</t>
        </is>
      </c>
      <c r="D5848" t="inlineStr">
        <is>
          <t>11:40</t>
        </is>
      </c>
      <c r="E5848" s="4" t="inlineStr">
        <is>
          <t>30.11.2023</t>
        </is>
      </c>
      <c r="F5848" t="inlineStr">
        <is>
          <t>09:51</t>
        </is>
      </c>
      <c r="G5848" s="5" t="n">
        <v>1.81667</v>
      </c>
      <c r="H5848" t="inlineStr">
        <is>
          <t>Outbound</t>
        </is>
      </c>
      <c r="I5848" s="6" t="n">
        <v>0</v>
      </c>
      <c r="J5848" s="6" t="n">
        <v>1</v>
      </c>
      <c r="K5848" s="6" t="n">
        <v>0</v>
      </c>
      <c r="L5848" s="6">
        <f>I5848+J5848+K5848</f>
        <v/>
      </c>
      <c r="M5848" s="6" t="n">
        <v>0</v>
      </c>
      <c r="Q5848" t="inlineStr">
        <is>
          <t>Ja</t>
        </is>
      </c>
      <c r="T5848" t="inlineStr">
        <is>
          <t>SAW</t>
        </is>
      </c>
      <c r="U5848">
        <f>VLOOKUP(T5848,Destinations!$A$2:$C$550,2,0)</f>
        <v/>
      </c>
      <c r="V5848" t="inlineStr">
        <is>
          <t>WCHR</t>
        </is>
      </c>
      <c r="W5848">
        <f>VLOOKUP(V5848,'WCH Kat'!$A$1:$B$150,2,0)</f>
        <v/>
      </c>
    </row>
    <row r="5849">
      <c r="A5849" t="inlineStr">
        <is>
          <t xml:space="preserve">W6 </t>
        </is>
      </c>
      <c r="B5849" t="inlineStr">
        <is>
          <t>W6 4517</t>
        </is>
      </c>
      <c r="C5849" s="4" t="inlineStr">
        <is>
          <t>07.11.2023</t>
        </is>
      </c>
      <c r="D5849" t="inlineStr">
        <is>
          <t>18:50</t>
        </is>
      </c>
      <c r="E5849" s="4" t="inlineStr">
        <is>
          <t>06.11.2023</t>
        </is>
      </c>
      <c r="F5849" t="inlineStr">
        <is>
          <t>01:55</t>
        </is>
      </c>
      <c r="G5849" s="5" t="n">
        <v>40.91667</v>
      </c>
      <c r="H5849" t="inlineStr">
        <is>
          <t>Inbound</t>
        </is>
      </c>
      <c r="I5849" s="6" t="n">
        <v>0</v>
      </c>
      <c r="J5849" s="6" t="n">
        <v>0</v>
      </c>
      <c r="K5849" s="6" t="n">
        <v>0</v>
      </c>
      <c r="L5849" s="6">
        <f>I5849+J5849+K5849</f>
        <v/>
      </c>
      <c r="M5849" s="6" t="n">
        <v>1</v>
      </c>
      <c r="N5849" t="inlineStr">
        <is>
          <t>Ja</t>
        </is>
      </c>
      <c r="T5849" t="inlineStr">
        <is>
          <t>VAR</t>
        </is>
      </c>
      <c r="U5849">
        <f>VLOOKUP(T5849,Destinations!$A$2:$C$550,2,0)</f>
        <v/>
      </c>
      <c r="V5849" t="inlineStr">
        <is>
          <t>WCHC,WCMP</t>
        </is>
      </c>
      <c r="W5849">
        <f>VLOOKUP(V5849,'WCH Kat'!$A$1:$B$150,2,0)</f>
        <v/>
      </c>
    </row>
    <row r="5850">
      <c r="A5850" t="inlineStr">
        <is>
          <t xml:space="preserve">EW </t>
        </is>
      </c>
      <c r="B5850" t="inlineStr">
        <is>
          <t>EW 580</t>
        </is>
      </c>
      <c r="C5850" s="4" t="inlineStr">
        <is>
          <t>30.11.2023</t>
        </is>
      </c>
      <c r="D5850" t="inlineStr">
        <is>
          <t>12:40</t>
        </is>
      </c>
      <c r="E5850" s="4" t="inlineStr">
        <is>
          <t>30.11.2023</t>
        </is>
      </c>
      <c r="F5850" t="inlineStr">
        <is>
          <t>10:29</t>
        </is>
      </c>
      <c r="G5850" s="5" t="n">
        <v>2.18333</v>
      </c>
      <c r="H5850" t="inlineStr">
        <is>
          <t>Outbound</t>
        </is>
      </c>
      <c r="I5850" s="6" t="n">
        <v>0</v>
      </c>
      <c r="J5850" s="6" t="n">
        <v>1</v>
      </c>
      <c r="K5850" s="6" t="n">
        <v>0</v>
      </c>
      <c r="L5850" s="6">
        <f>I5850+J5850+K5850</f>
        <v/>
      </c>
      <c r="M5850" s="6" t="n">
        <v>0</v>
      </c>
      <c r="Q5850" t="inlineStr">
        <is>
          <t>Ja</t>
        </is>
      </c>
      <c r="T5850" t="inlineStr">
        <is>
          <t>Palma</t>
        </is>
      </c>
      <c r="U5850">
        <f>VLOOKUP(T5850,Destinations!$A$2:$C$550,2,0)</f>
        <v/>
      </c>
      <c r="V5850" t="inlineStr">
        <is>
          <t>WCHS</t>
        </is>
      </c>
      <c r="W5850">
        <f>VLOOKUP(V5850,'WCH Kat'!$A$1:$B$150,2,0)</f>
        <v/>
      </c>
    </row>
    <row r="5851">
      <c r="A5851" t="inlineStr">
        <is>
          <t xml:space="preserve">EW </t>
        </is>
      </c>
      <c r="B5851" t="inlineStr">
        <is>
          <t>EW  461</t>
        </is>
      </c>
      <c r="C5851" s="4" t="inlineStr">
        <is>
          <t>30.11.2023</t>
        </is>
      </c>
      <c r="D5851" t="inlineStr">
        <is>
          <t>13:16</t>
        </is>
      </c>
      <c r="E5851" s="4" t="inlineStr">
        <is>
          <t>28.11.2023</t>
        </is>
      </c>
      <c r="F5851" t="inlineStr">
        <is>
          <t>21:50</t>
        </is>
      </c>
      <c r="G5851" s="5" t="n">
        <v>39.43333</v>
      </c>
      <c r="H5851" t="inlineStr">
        <is>
          <t>Inbound</t>
        </is>
      </c>
      <c r="I5851" s="6" t="n">
        <v>0</v>
      </c>
      <c r="J5851" s="6" t="n">
        <v>0</v>
      </c>
      <c r="K5851" s="6" t="n">
        <v>0</v>
      </c>
      <c r="L5851" s="6">
        <f>I5851+J5851+K5851</f>
        <v/>
      </c>
      <c r="M5851" s="6" t="n">
        <v>1</v>
      </c>
      <c r="N5851" t="inlineStr">
        <is>
          <t>Ja</t>
        </is>
      </c>
      <c r="T5851" t="inlineStr">
        <is>
          <t>LHR</t>
        </is>
      </c>
      <c r="U5851">
        <f>VLOOKUP(T5851,Destinations!$A$2:$C$550,2,0)</f>
        <v/>
      </c>
      <c r="V5851" t="inlineStr">
        <is>
          <t>WCHR</t>
        </is>
      </c>
      <c r="W5851">
        <f>VLOOKUP(V5851,'WCH Kat'!$A$1:$B$150,2,0)</f>
        <v/>
      </c>
    </row>
    <row r="5852">
      <c r="A5852" t="inlineStr">
        <is>
          <t xml:space="preserve">LH </t>
        </is>
      </c>
      <c r="B5852" t="inlineStr">
        <is>
          <t>LH 1979</t>
        </is>
      </c>
      <c r="C5852" s="4" t="inlineStr">
        <is>
          <t>30.11.2023</t>
        </is>
      </c>
      <c r="D5852" t="inlineStr">
        <is>
          <t>13:25</t>
        </is>
      </c>
      <c r="E5852" s="4" t="inlineStr">
        <is>
          <t>30.11.2023</t>
        </is>
      </c>
      <c r="F5852" t="inlineStr">
        <is>
          <t>11:05</t>
        </is>
      </c>
      <c r="G5852" s="5" t="n">
        <v>2.33333</v>
      </c>
      <c r="H5852" t="inlineStr">
        <is>
          <t>Outbound</t>
        </is>
      </c>
      <c r="I5852" s="6" t="n">
        <v>0</v>
      </c>
      <c r="J5852" s="6" t="n">
        <v>1</v>
      </c>
      <c r="K5852" s="6" t="n">
        <v>0</v>
      </c>
      <c r="L5852" s="6">
        <f>I5852+J5852+K5852</f>
        <v/>
      </c>
      <c r="M5852" s="6" t="n">
        <v>0</v>
      </c>
      <c r="Q5852" t="inlineStr">
        <is>
          <t>Ja</t>
        </is>
      </c>
      <c r="T5852" t="inlineStr">
        <is>
          <t>MUC</t>
        </is>
      </c>
      <c r="U5852">
        <f>VLOOKUP(T5852,Destinations!$A$2:$C$550,2,0)</f>
        <v/>
      </c>
      <c r="V5852" t="inlineStr">
        <is>
          <t>WCHR</t>
        </is>
      </c>
      <c r="W5852">
        <f>VLOOKUP(V5852,'WCH Kat'!$A$1:$B$150,2,0)</f>
        <v/>
      </c>
    </row>
    <row r="5853">
      <c r="A5853" t="inlineStr">
        <is>
          <t xml:space="preserve">LH </t>
        </is>
      </c>
      <c r="B5853" t="inlineStr">
        <is>
          <t>LH 1978</t>
        </is>
      </c>
      <c r="C5853" s="4" t="inlineStr">
        <is>
          <t>30.11.2023</t>
        </is>
      </c>
      <c r="D5853" t="inlineStr">
        <is>
          <t>14:00</t>
        </is>
      </c>
      <c r="E5853" s="4" t="inlineStr">
        <is>
          <t>28.11.2023</t>
        </is>
      </c>
      <c r="F5853" t="inlineStr">
        <is>
          <t>22:45</t>
        </is>
      </c>
      <c r="G5853" s="5" t="n">
        <v>39.25</v>
      </c>
      <c r="H5853" t="inlineStr">
        <is>
          <t>Inbound</t>
        </is>
      </c>
      <c r="I5853" s="6" t="n">
        <v>0</v>
      </c>
      <c r="J5853" s="6" t="n">
        <v>0</v>
      </c>
      <c r="K5853" s="6" t="n">
        <v>0</v>
      </c>
      <c r="L5853" s="6">
        <f>I5853+J5853+K5853</f>
        <v/>
      </c>
      <c r="M5853" s="6" t="n">
        <v>1</v>
      </c>
      <c r="N5853" t="inlineStr">
        <is>
          <t>Ja</t>
        </is>
      </c>
      <c r="T5853" t="inlineStr">
        <is>
          <t>MUC</t>
        </is>
      </c>
      <c r="U5853">
        <f>VLOOKUP(T5853,Destinations!$A$2:$C$550,2,0)</f>
        <v/>
      </c>
      <c r="V5853" t="inlineStr">
        <is>
          <t>WCHS</t>
        </is>
      </c>
      <c r="W5853">
        <f>VLOOKUP(V5853,'WCH Kat'!$A$1:$B$150,2,0)</f>
        <v/>
      </c>
    </row>
    <row r="5854">
      <c r="A5854" t="inlineStr">
        <is>
          <t xml:space="preserve">PC </t>
        </is>
      </c>
      <c r="B5854" t="inlineStr">
        <is>
          <t>PC 1017</t>
        </is>
      </c>
      <c r="C5854" s="4" t="inlineStr">
        <is>
          <t>30.11.2023</t>
        </is>
      </c>
      <c r="D5854" t="inlineStr">
        <is>
          <t>14:20</t>
        </is>
      </c>
      <c r="E5854" s="4" t="inlineStr">
        <is>
          <t>28.11.2023</t>
        </is>
      </c>
      <c r="F5854" t="inlineStr">
        <is>
          <t>10:55</t>
        </is>
      </c>
      <c r="G5854" s="5" t="n">
        <v>51.41667</v>
      </c>
      <c r="H5854" t="inlineStr">
        <is>
          <t>Inbound</t>
        </is>
      </c>
      <c r="I5854" s="6" t="n">
        <v>0</v>
      </c>
      <c r="J5854" s="6" t="n">
        <v>0</v>
      </c>
      <c r="K5854" s="6" t="n">
        <v>0</v>
      </c>
      <c r="L5854" s="6">
        <f>I5854+J5854+K5854</f>
        <v/>
      </c>
      <c r="M5854" s="6" t="n">
        <v>1</v>
      </c>
      <c r="N5854" t="inlineStr">
        <is>
          <t>Ja</t>
        </is>
      </c>
      <c r="T5854" t="inlineStr">
        <is>
          <t>SAW</t>
        </is>
      </c>
      <c r="U5854">
        <f>VLOOKUP(T5854,Destinations!$A$2:$C$550,2,0)</f>
        <v/>
      </c>
      <c r="V5854" t="inlineStr">
        <is>
          <t>WCHS</t>
        </is>
      </c>
      <c r="W5854">
        <f>VLOOKUP(V5854,'WCH Kat'!$A$1:$B$150,2,0)</f>
        <v/>
      </c>
    </row>
    <row r="5855">
      <c r="A5855" t="inlineStr">
        <is>
          <t xml:space="preserve">PC </t>
        </is>
      </c>
      <c r="B5855" t="inlineStr">
        <is>
          <t>PC 1017</t>
        </is>
      </c>
      <c r="C5855" s="4" t="inlineStr">
        <is>
          <t>30.11.2023</t>
        </is>
      </c>
      <c r="D5855" t="inlineStr">
        <is>
          <t>14:20</t>
        </is>
      </c>
      <c r="E5855" s="4" t="inlineStr">
        <is>
          <t>30.11.2023</t>
        </is>
      </c>
      <c r="F5855" t="inlineStr">
        <is>
          <t>11:07</t>
        </is>
      </c>
      <c r="G5855" s="5" t="n">
        <v>3.21667</v>
      </c>
      <c r="H5855" t="inlineStr">
        <is>
          <t>Inbound</t>
        </is>
      </c>
      <c r="I5855" s="6" t="n">
        <v>0</v>
      </c>
      <c r="J5855" s="6" t="n">
        <v>0</v>
      </c>
      <c r="K5855" s="6" t="n">
        <v>1</v>
      </c>
      <c r="L5855" s="6">
        <f>I5855+J5855+K5855</f>
        <v/>
      </c>
      <c r="M5855" s="6" t="n">
        <v>0</v>
      </c>
      <c r="P5855" t="inlineStr">
        <is>
          <t>Ja</t>
        </is>
      </c>
      <c r="T5855" t="inlineStr">
        <is>
          <t>SAW</t>
        </is>
      </c>
      <c r="U5855">
        <f>VLOOKUP(T5855,Destinations!$A$2:$C$550,2,0)</f>
        <v/>
      </c>
      <c r="V5855" t="inlineStr">
        <is>
          <t>WCHS</t>
        </is>
      </c>
      <c r="W5855">
        <f>VLOOKUP(V5855,'WCH Kat'!$A$1:$B$150,2,0)</f>
        <v/>
      </c>
    </row>
    <row r="5856">
      <c r="A5856" t="inlineStr">
        <is>
          <t xml:space="preserve">W6 </t>
        </is>
      </c>
      <c r="B5856" t="inlineStr">
        <is>
          <t>W6 4518</t>
        </is>
      </c>
      <c r="C5856" s="4" t="inlineStr">
        <is>
          <t>21.11.2023</t>
        </is>
      </c>
      <c r="D5856" t="inlineStr">
        <is>
          <t>19:25</t>
        </is>
      </c>
      <c r="E5856" s="4" t="inlineStr">
        <is>
          <t>20.11.2023</t>
        </is>
      </c>
      <c r="F5856" t="inlineStr">
        <is>
          <t>05:30</t>
        </is>
      </c>
      <c r="G5856" s="5" t="n">
        <v>37.91667</v>
      </c>
      <c r="H5856" t="inlineStr">
        <is>
          <t>Outbound</t>
        </is>
      </c>
      <c r="I5856" s="6" t="n">
        <v>0</v>
      </c>
      <c r="J5856" s="6" t="n">
        <v>0</v>
      </c>
      <c r="K5856" s="6" t="n">
        <v>0</v>
      </c>
      <c r="L5856" s="6">
        <f>I5856+J5856+K5856</f>
        <v/>
      </c>
      <c r="M5856" s="6" t="n">
        <v>1</v>
      </c>
      <c r="P5856" t="inlineStr">
        <is>
          <t>Ja</t>
        </is>
      </c>
      <c r="T5856" t="inlineStr">
        <is>
          <t>VAR</t>
        </is>
      </c>
      <c r="U5856">
        <f>VLOOKUP(T5856,Destinations!$A$2:$C$550,2,0)</f>
        <v/>
      </c>
      <c r="V5856" t="inlineStr">
        <is>
          <t>WCHC</t>
        </is>
      </c>
      <c r="W5856">
        <f>VLOOKUP(V5856,'WCH Kat'!$A$1:$B$150,2,0)</f>
        <v/>
      </c>
    </row>
    <row r="5857">
      <c r="A5857" t="inlineStr">
        <is>
          <t xml:space="preserve">PC </t>
        </is>
      </c>
      <c r="B5857" t="inlineStr">
        <is>
          <t>PC 1017</t>
        </is>
      </c>
      <c r="C5857" s="4" t="inlineStr">
        <is>
          <t>30.11.2023</t>
        </is>
      </c>
      <c r="D5857" t="inlineStr">
        <is>
          <t>14:43</t>
        </is>
      </c>
      <c r="E5857" s="4" t="inlineStr">
        <is>
          <t>28.11.2023</t>
        </is>
      </c>
      <c r="F5857" t="inlineStr">
        <is>
          <t>10:55</t>
        </is>
      </c>
      <c r="G5857" s="5" t="n">
        <v>51.8</v>
      </c>
      <c r="H5857" t="inlineStr">
        <is>
          <t>Inbound</t>
        </is>
      </c>
      <c r="I5857" s="6" t="n">
        <v>0</v>
      </c>
      <c r="J5857" s="6" t="n">
        <v>0</v>
      </c>
      <c r="K5857" s="6" t="n">
        <v>0</v>
      </c>
      <c r="L5857" s="6">
        <f>I5857+J5857+K5857</f>
        <v/>
      </c>
      <c r="M5857" s="6" t="n">
        <v>1</v>
      </c>
      <c r="N5857" t="inlineStr">
        <is>
          <t>Ja</t>
        </is>
      </c>
      <c r="T5857" t="inlineStr">
        <is>
          <t>SAW</t>
        </is>
      </c>
      <c r="U5857">
        <f>VLOOKUP(T5857,Destinations!$A$2:$C$550,2,0)</f>
        <v/>
      </c>
      <c r="V5857" t="inlineStr">
        <is>
          <t>WCHR</t>
        </is>
      </c>
      <c r="W5857">
        <f>VLOOKUP(V5857,'WCH Kat'!$A$1:$B$150,2,0)</f>
        <v/>
      </c>
    </row>
    <row r="5858">
      <c r="A5858" t="inlineStr">
        <is>
          <t xml:space="preserve">TK </t>
        </is>
      </c>
      <c r="B5858" t="inlineStr">
        <is>
          <t>TK 7712</t>
        </is>
      </c>
      <c r="C5858" s="4" t="inlineStr">
        <is>
          <t>30.11.2023</t>
        </is>
      </c>
      <c r="D5858" t="inlineStr">
        <is>
          <t>14:50</t>
        </is>
      </c>
      <c r="E5858" s="4" t="inlineStr">
        <is>
          <t>28.11.2023</t>
        </is>
      </c>
      <c r="F5858" t="inlineStr">
        <is>
          <t>11:30</t>
        </is>
      </c>
      <c r="G5858" s="5" t="n">
        <v>51.33333</v>
      </c>
      <c r="H5858" t="inlineStr">
        <is>
          <t>Inbound</t>
        </is>
      </c>
      <c r="I5858" s="6" t="n">
        <v>0</v>
      </c>
      <c r="J5858" s="6" t="n">
        <v>0</v>
      </c>
      <c r="K5858" s="6" t="n">
        <v>0</v>
      </c>
      <c r="L5858" s="6">
        <f>I5858+J5858+K5858</f>
        <v/>
      </c>
      <c r="M5858" s="6" t="n">
        <v>1</v>
      </c>
      <c r="N5858" t="inlineStr">
        <is>
          <t>Ja</t>
        </is>
      </c>
      <c r="T5858" t="inlineStr">
        <is>
          <t>SAW</t>
        </is>
      </c>
      <c r="U5858">
        <f>VLOOKUP(T5858,Destinations!$A$2:$C$550,2,0)</f>
        <v/>
      </c>
      <c r="V5858" t="inlineStr">
        <is>
          <t>WCHR</t>
        </is>
      </c>
      <c r="W5858">
        <f>VLOOKUP(V5858,'WCH Kat'!$A$1:$B$150,2,0)</f>
        <v/>
      </c>
    </row>
    <row r="5859">
      <c r="A5859" t="inlineStr">
        <is>
          <t xml:space="preserve">TK </t>
        </is>
      </c>
      <c r="B5859" t="inlineStr">
        <is>
          <t>TK 7712</t>
        </is>
      </c>
      <c r="C5859" s="4" t="inlineStr">
        <is>
          <t>30.11.2023</t>
        </is>
      </c>
      <c r="D5859" t="inlineStr">
        <is>
          <t>14:50</t>
        </is>
      </c>
      <c r="E5859" s="4" t="inlineStr">
        <is>
          <t>28.11.2023</t>
        </is>
      </c>
      <c r="F5859" t="inlineStr">
        <is>
          <t>11:30</t>
        </is>
      </c>
      <c r="G5859" s="5" t="n">
        <v>51.33333</v>
      </c>
      <c r="H5859" t="inlineStr">
        <is>
          <t>Inbound</t>
        </is>
      </c>
      <c r="I5859" s="6" t="n">
        <v>0</v>
      </c>
      <c r="J5859" s="6" t="n">
        <v>0</v>
      </c>
      <c r="K5859" s="6" t="n">
        <v>0</v>
      </c>
      <c r="L5859" s="6">
        <f>I5859+J5859+K5859</f>
        <v/>
      </c>
      <c r="M5859" s="6" t="n">
        <v>1</v>
      </c>
      <c r="N5859" t="inlineStr">
        <is>
          <t>Ja</t>
        </is>
      </c>
      <c r="T5859" t="inlineStr">
        <is>
          <t>SAW</t>
        </is>
      </c>
      <c r="U5859">
        <f>VLOOKUP(T5859,Destinations!$A$2:$C$550,2,0)</f>
        <v/>
      </c>
      <c r="V5859" t="inlineStr">
        <is>
          <t>WCHS,WCHR</t>
        </is>
      </c>
      <c r="W5859">
        <f>VLOOKUP(V5859,'WCH Kat'!$A$1:$B$150,2,0)</f>
        <v/>
      </c>
    </row>
    <row r="5860">
      <c r="A5860" t="inlineStr">
        <is>
          <t xml:space="preserve">EW </t>
        </is>
      </c>
      <c r="B5860" t="inlineStr">
        <is>
          <t>EW  815</t>
        </is>
      </c>
      <c r="C5860" s="4" t="inlineStr">
        <is>
          <t>05.11.2023</t>
        </is>
      </c>
      <c r="D5860" t="inlineStr">
        <is>
          <t>17:55</t>
        </is>
      </c>
      <c r="E5860" s="4" t="inlineStr">
        <is>
          <t>04.11.2023</t>
        </is>
      </c>
      <c r="F5860" t="inlineStr">
        <is>
          <t>03:25</t>
        </is>
      </c>
      <c r="G5860" s="5" t="n">
        <v>38.5</v>
      </c>
      <c r="H5860" t="inlineStr">
        <is>
          <t>Inbound</t>
        </is>
      </c>
      <c r="I5860" s="6" t="n">
        <v>0</v>
      </c>
      <c r="J5860" s="6" t="n">
        <v>0</v>
      </c>
      <c r="K5860" s="6" t="n">
        <v>0</v>
      </c>
      <c r="L5860" s="6">
        <f>I5860+J5860+K5860</f>
        <v/>
      </c>
      <c r="M5860" s="6" t="n">
        <v>1</v>
      </c>
      <c r="P5860" t="inlineStr">
        <is>
          <t>Ja</t>
        </is>
      </c>
      <c r="T5860" t="inlineStr">
        <is>
          <t>VCE</t>
        </is>
      </c>
      <c r="U5860">
        <f>VLOOKUP(T5860,Destinations!$A$2:$C$550,2,0)</f>
        <v/>
      </c>
      <c r="V5860" t="inlineStr">
        <is>
          <t>WCHC</t>
        </is>
      </c>
      <c r="W5860">
        <f>VLOOKUP(V5860,'WCH Kat'!$A$1:$B$150,2,0)</f>
        <v/>
      </c>
    </row>
    <row r="5861">
      <c r="A5861" t="inlineStr">
        <is>
          <t xml:space="preserve">OS </t>
        </is>
      </c>
      <c r="B5861" t="inlineStr">
        <is>
          <t>OS  192</t>
        </is>
      </c>
      <c r="C5861" s="4" t="inlineStr">
        <is>
          <t>03.11.2023</t>
        </is>
      </c>
      <c r="D5861" t="inlineStr">
        <is>
          <t>09:40</t>
        </is>
      </c>
      <c r="E5861" s="4" t="inlineStr">
        <is>
          <t>01.11.2023</t>
        </is>
      </c>
      <c r="F5861" t="inlineStr">
        <is>
          <t>21:45</t>
        </is>
      </c>
      <c r="G5861" s="5" t="n">
        <v>35.91667</v>
      </c>
      <c r="H5861" t="inlineStr">
        <is>
          <t>Outbound</t>
        </is>
      </c>
      <c r="I5861" s="6" t="n">
        <v>0</v>
      </c>
      <c r="J5861" s="6" t="n">
        <v>0</v>
      </c>
      <c r="K5861" s="6" t="n">
        <v>1</v>
      </c>
      <c r="L5861" s="6">
        <f>I5861+J5861+K5861</f>
        <v/>
      </c>
      <c r="M5861" s="6" t="n">
        <v>0</v>
      </c>
      <c r="P5861" t="inlineStr">
        <is>
          <t>Ja</t>
        </is>
      </c>
      <c r="T5861" t="inlineStr">
        <is>
          <t>VIE</t>
        </is>
      </c>
      <c r="U5861">
        <f>VLOOKUP(T5861,Destinations!$A$2:$C$550,2,0)</f>
        <v/>
      </c>
      <c r="V5861" t="inlineStr">
        <is>
          <t>WCHC</t>
        </is>
      </c>
      <c r="W5861">
        <f>VLOOKUP(V5861,'WCH Kat'!$A$1:$B$150,2,0)</f>
        <v/>
      </c>
    </row>
    <row r="5862">
      <c r="A5862" t="inlineStr">
        <is>
          <t xml:space="preserve">EW </t>
        </is>
      </c>
      <c r="B5862" t="inlineStr">
        <is>
          <t>EW 757</t>
        </is>
      </c>
      <c r="C5862" s="4" t="inlineStr">
        <is>
          <t>14.11.2023</t>
        </is>
      </c>
      <c r="D5862" t="inlineStr">
        <is>
          <t>10:34</t>
        </is>
      </c>
      <c r="E5862" s="4" t="inlineStr">
        <is>
          <t>14.11.2023</t>
        </is>
      </c>
      <c r="F5862" t="inlineStr">
        <is>
          <t>09:50</t>
        </is>
      </c>
      <c r="G5862" s="5" t="n">
        <v>0.73333</v>
      </c>
      <c r="H5862" t="inlineStr">
        <is>
          <t>Inbound</t>
        </is>
      </c>
      <c r="I5862" s="6" t="n">
        <v>1</v>
      </c>
      <c r="J5862" s="6" t="n">
        <v>0</v>
      </c>
      <c r="K5862" s="6" t="n">
        <v>0</v>
      </c>
      <c r="L5862" s="6">
        <f>I5862+J5862+K5862</f>
        <v/>
      </c>
      <c r="M5862" s="6" t="n">
        <v>0</v>
      </c>
      <c r="R5862" t="inlineStr">
        <is>
          <t>Ja</t>
        </is>
      </c>
      <c r="T5862" t="inlineStr">
        <is>
          <t>VIE</t>
        </is>
      </c>
      <c r="U5862">
        <f>VLOOKUP(T5862,Destinations!$A$2:$C$550,2,0)</f>
        <v/>
      </c>
      <c r="V5862" t="inlineStr">
        <is>
          <t>WCHC</t>
        </is>
      </c>
      <c r="W5862">
        <f>VLOOKUP(V5862,'WCH Kat'!$A$1:$B$150,2,0)</f>
        <v/>
      </c>
    </row>
    <row r="5863">
      <c r="A5863" t="inlineStr">
        <is>
          <t xml:space="preserve">OS </t>
        </is>
      </c>
      <c r="B5863" t="inlineStr">
        <is>
          <t>OS  192</t>
        </is>
      </c>
      <c r="C5863" s="4" t="inlineStr">
        <is>
          <t>15.11.2023</t>
        </is>
      </c>
      <c r="D5863" t="inlineStr">
        <is>
          <t>09:40</t>
        </is>
      </c>
      <c r="E5863" s="4" t="inlineStr">
        <is>
          <t>13.11.2023</t>
        </is>
      </c>
      <c r="F5863" t="inlineStr">
        <is>
          <t>21:45</t>
        </is>
      </c>
      <c r="G5863" s="5" t="n">
        <v>35.91667</v>
      </c>
      <c r="H5863" t="inlineStr">
        <is>
          <t>Outbound</t>
        </is>
      </c>
      <c r="I5863" s="6" t="n">
        <v>0</v>
      </c>
      <c r="J5863" s="6" t="n">
        <v>0</v>
      </c>
      <c r="K5863" s="6" t="n">
        <v>1</v>
      </c>
      <c r="L5863" s="6">
        <f>I5863+J5863+K5863</f>
        <v/>
      </c>
      <c r="M5863" s="6" t="n">
        <v>0</v>
      </c>
      <c r="N5863" t="inlineStr">
        <is>
          <t>Ja</t>
        </is>
      </c>
      <c r="T5863" t="inlineStr">
        <is>
          <t>VIE</t>
        </is>
      </c>
      <c r="U5863">
        <f>VLOOKUP(T5863,Destinations!$A$2:$C$550,2,0)</f>
        <v/>
      </c>
      <c r="V5863" t="inlineStr">
        <is>
          <t>WCHC,WCMP</t>
        </is>
      </c>
      <c r="W5863">
        <f>VLOOKUP(V5863,'WCH Kat'!$A$1:$B$150,2,0)</f>
        <v/>
      </c>
    </row>
    <row r="5864">
      <c r="A5864" t="inlineStr">
        <is>
          <t xml:space="preserve">FR </t>
        </is>
      </c>
      <c r="B5864" t="inlineStr">
        <is>
          <t>FR 9480</t>
        </is>
      </c>
      <c r="C5864" s="4" t="inlineStr">
        <is>
          <t>15.11.2023</t>
        </is>
      </c>
      <c r="D5864" t="inlineStr">
        <is>
          <t>16:00</t>
        </is>
      </c>
      <c r="E5864" s="4" t="inlineStr">
        <is>
          <t>13.11.2023</t>
        </is>
      </c>
      <c r="F5864" t="inlineStr">
        <is>
          <t>22:35</t>
        </is>
      </c>
      <c r="G5864" s="5" t="n">
        <v>41.41667</v>
      </c>
      <c r="H5864" t="inlineStr">
        <is>
          <t>Inbound</t>
        </is>
      </c>
      <c r="I5864" s="6" t="n">
        <v>0</v>
      </c>
      <c r="J5864" s="6" t="n">
        <v>0</v>
      </c>
      <c r="K5864" s="6" t="n">
        <v>0</v>
      </c>
      <c r="L5864" s="6">
        <f>I5864+J5864+K5864</f>
        <v/>
      </c>
      <c r="M5864" s="6" t="n">
        <v>1</v>
      </c>
      <c r="N5864" t="inlineStr">
        <is>
          <t>Ja</t>
        </is>
      </c>
      <c r="T5864" t="inlineStr">
        <is>
          <t>VIE</t>
        </is>
      </c>
      <c r="U5864">
        <f>VLOOKUP(T5864,Destinations!$A$2:$C$550,2,0)</f>
        <v/>
      </c>
      <c r="V5864" t="inlineStr">
        <is>
          <t>WCHC,WCMP</t>
        </is>
      </c>
      <c r="W5864">
        <f>VLOOKUP(V5864,'WCH Kat'!$A$1:$B$150,2,0)</f>
        <v/>
      </c>
    </row>
    <row r="5865">
      <c r="A5865" t="inlineStr">
        <is>
          <t xml:space="preserve">EW </t>
        </is>
      </c>
      <c r="B5865" t="inlineStr">
        <is>
          <t>EW  756</t>
        </is>
      </c>
      <c r="C5865" s="4" t="inlineStr">
        <is>
          <t>16.11.2023</t>
        </is>
      </c>
      <c r="D5865" t="inlineStr">
        <is>
          <t>06:50</t>
        </is>
      </c>
      <c r="E5865" s="4" t="inlineStr">
        <is>
          <t>16.11.2023</t>
        </is>
      </c>
      <c r="F5865" t="inlineStr">
        <is>
          <t>04:49</t>
        </is>
      </c>
      <c r="G5865" s="5" t="n">
        <v>2.01667</v>
      </c>
      <c r="H5865" t="inlineStr">
        <is>
          <t>Outbound</t>
        </is>
      </c>
      <c r="I5865" s="6" t="n">
        <v>0</v>
      </c>
      <c r="J5865" s="6" t="n">
        <v>1</v>
      </c>
      <c r="K5865" s="6" t="n">
        <v>0</v>
      </c>
      <c r="L5865" s="6">
        <f>I5865+J5865+K5865</f>
        <v/>
      </c>
      <c r="M5865" s="6" t="n">
        <v>0</v>
      </c>
      <c r="Q5865" t="inlineStr">
        <is>
          <t>Ja</t>
        </is>
      </c>
      <c r="T5865" t="inlineStr">
        <is>
          <t>Wien</t>
        </is>
      </c>
      <c r="U5865">
        <f>VLOOKUP(T5865,Destinations!$A$2:$C$550,2,0)</f>
        <v/>
      </c>
      <c r="V5865" t="inlineStr">
        <is>
          <t>WCHC</t>
        </is>
      </c>
      <c r="W5865">
        <f>VLOOKUP(V5865,'WCH Kat'!$A$1:$B$150,2,0)</f>
        <v/>
      </c>
    </row>
    <row r="5866">
      <c r="A5866" t="inlineStr">
        <is>
          <t xml:space="preserve">TK </t>
        </is>
      </c>
      <c r="B5866" t="inlineStr">
        <is>
          <t>TK 7712</t>
        </is>
      </c>
      <c r="C5866" s="4" t="inlineStr">
        <is>
          <t>30.11.2023</t>
        </is>
      </c>
      <c r="D5866" t="inlineStr">
        <is>
          <t>14:50</t>
        </is>
      </c>
      <c r="E5866" s="4" t="inlineStr">
        <is>
          <t>30.11.2023</t>
        </is>
      </c>
      <c r="F5866" t="inlineStr">
        <is>
          <t>13:29</t>
        </is>
      </c>
      <c r="G5866" s="5" t="n">
        <v>1.35</v>
      </c>
      <c r="H5866" t="inlineStr">
        <is>
          <t>Inbound</t>
        </is>
      </c>
      <c r="I5866" s="6" t="n">
        <v>0</v>
      </c>
      <c r="J5866" s="6" t="n">
        <v>1</v>
      </c>
      <c r="K5866" s="6" t="n">
        <v>0</v>
      </c>
      <c r="L5866" s="6">
        <f>I5866+J5866+K5866</f>
        <v/>
      </c>
      <c r="M5866" s="6" t="n">
        <v>0</v>
      </c>
      <c r="P5866" t="inlineStr">
        <is>
          <t>Ja</t>
        </is>
      </c>
      <c r="T5866" t="inlineStr">
        <is>
          <t>SAW</t>
        </is>
      </c>
      <c r="U5866">
        <f>VLOOKUP(T5866,Destinations!$A$2:$C$550,2,0)</f>
        <v/>
      </c>
      <c r="V5866" t="inlineStr">
        <is>
          <t>WCHR</t>
        </is>
      </c>
      <c r="W5866">
        <f>VLOOKUP(V5866,'WCH Kat'!$A$1:$B$150,2,0)</f>
        <v/>
      </c>
    </row>
    <row r="5867">
      <c r="A5867" t="inlineStr">
        <is>
          <t xml:space="preserve">TK </t>
        </is>
      </c>
      <c r="B5867" t="inlineStr">
        <is>
          <t>TK 7712</t>
        </is>
      </c>
      <c r="C5867" s="4" t="inlineStr">
        <is>
          <t>30.11.2023</t>
        </is>
      </c>
      <c r="D5867" t="inlineStr">
        <is>
          <t>14:50</t>
        </is>
      </c>
      <c r="E5867" s="4" t="inlineStr">
        <is>
          <t>30.11.2023</t>
        </is>
      </c>
      <c r="F5867" t="inlineStr">
        <is>
          <t>13:29</t>
        </is>
      </c>
      <c r="G5867" s="5" t="n">
        <v>1.35</v>
      </c>
      <c r="H5867" t="inlineStr">
        <is>
          <t>Inbound</t>
        </is>
      </c>
      <c r="I5867" s="6" t="n">
        <v>0</v>
      </c>
      <c r="J5867" s="6" t="n">
        <v>1</v>
      </c>
      <c r="K5867" s="6" t="n">
        <v>0</v>
      </c>
      <c r="L5867" s="6">
        <f>I5867+J5867+K5867</f>
        <v/>
      </c>
      <c r="M5867" s="6" t="n">
        <v>0</v>
      </c>
      <c r="P5867" t="inlineStr">
        <is>
          <t>Ja</t>
        </is>
      </c>
      <c r="T5867" t="inlineStr">
        <is>
          <t>SAW</t>
        </is>
      </c>
      <c r="U5867">
        <f>VLOOKUP(T5867,Destinations!$A$2:$C$550,2,0)</f>
        <v/>
      </c>
      <c r="V5867" t="inlineStr">
        <is>
          <t>WCHR</t>
        </is>
      </c>
      <c r="W5867">
        <f>VLOOKUP(V5867,'WCH Kat'!$A$1:$B$150,2,0)</f>
        <v/>
      </c>
    </row>
    <row r="5868">
      <c r="A5868" t="inlineStr">
        <is>
          <t xml:space="preserve">TK </t>
        </is>
      </c>
      <c r="B5868" t="inlineStr">
        <is>
          <t>TK 7712</t>
        </is>
      </c>
      <c r="C5868" s="4" t="inlineStr">
        <is>
          <t>30.11.2023</t>
        </is>
      </c>
      <c r="D5868" t="inlineStr">
        <is>
          <t>14:50</t>
        </is>
      </c>
      <c r="E5868" s="4" t="inlineStr">
        <is>
          <t>30.11.2023</t>
        </is>
      </c>
      <c r="F5868" t="inlineStr">
        <is>
          <t>13:29</t>
        </is>
      </c>
      <c r="G5868" s="5" t="n">
        <v>1.35</v>
      </c>
      <c r="H5868" t="inlineStr">
        <is>
          <t>Inbound</t>
        </is>
      </c>
      <c r="I5868" s="6" t="n">
        <v>0</v>
      </c>
      <c r="J5868" s="6" t="n">
        <v>1</v>
      </c>
      <c r="K5868" s="6" t="n">
        <v>0</v>
      </c>
      <c r="L5868" s="6">
        <f>I5868+J5868+K5868</f>
        <v/>
      </c>
      <c r="M5868" s="6" t="n">
        <v>0</v>
      </c>
      <c r="P5868" t="inlineStr">
        <is>
          <t>Ja</t>
        </is>
      </c>
      <c r="T5868" t="inlineStr">
        <is>
          <t>SAW</t>
        </is>
      </c>
      <c r="U5868">
        <f>VLOOKUP(T5868,Destinations!$A$2:$C$550,2,0)</f>
        <v/>
      </c>
      <c r="V5868" t="inlineStr">
        <is>
          <t>WCHR</t>
        </is>
      </c>
      <c r="W5868">
        <f>VLOOKUP(V5868,'WCH Kat'!$A$1:$B$150,2,0)</f>
        <v/>
      </c>
    </row>
    <row r="5869">
      <c r="A5869" t="inlineStr">
        <is>
          <t xml:space="preserve">TK </t>
        </is>
      </c>
      <c r="B5869" t="inlineStr">
        <is>
          <t>TK 7712</t>
        </is>
      </c>
      <c r="C5869" s="4" t="inlineStr">
        <is>
          <t>30.11.2023</t>
        </is>
      </c>
      <c r="D5869" t="inlineStr">
        <is>
          <t>15:00</t>
        </is>
      </c>
      <c r="E5869" s="4" t="inlineStr">
        <is>
          <t>28.11.2023</t>
        </is>
      </c>
      <c r="F5869" t="inlineStr">
        <is>
          <t>11:30</t>
        </is>
      </c>
      <c r="G5869" s="5" t="n">
        <v>51.5</v>
      </c>
      <c r="H5869" t="inlineStr">
        <is>
          <t>Inbound</t>
        </is>
      </c>
      <c r="I5869" s="6" t="n">
        <v>0</v>
      </c>
      <c r="J5869" s="6" t="n">
        <v>0</v>
      </c>
      <c r="K5869" s="6" t="n">
        <v>0</v>
      </c>
      <c r="L5869" s="6">
        <f>I5869+J5869+K5869</f>
        <v/>
      </c>
      <c r="M5869" s="6" t="n">
        <v>1</v>
      </c>
      <c r="N5869" t="inlineStr">
        <is>
          <t>Ja</t>
        </is>
      </c>
      <c r="T5869" t="inlineStr">
        <is>
          <t>SAW</t>
        </is>
      </c>
      <c r="U5869">
        <f>VLOOKUP(T5869,Destinations!$A$2:$C$550,2,0)</f>
        <v/>
      </c>
      <c r="V5869" t="inlineStr">
        <is>
          <t>WCHR</t>
        </is>
      </c>
      <c r="W5869">
        <f>VLOOKUP(V5869,'WCH Kat'!$A$1:$B$150,2,0)</f>
        <v/>
      </c>
    </row>
    <row r="5870">
      <c r="A5870" t="inlineStr">
        <is>
          <t xml:space="preserve">FR </t>
        </is>
      </c>
      <c r="B5870" t="inlineStr">
        <is>
          <t>FR 2352</t>
        </is>
      </c>
      <c r="C5870" s="4" t="inlineStr">
        <is>
          <t>30.11.2023</t>
        </is>
      </c>
      <c r="D5870" t="inlineStr">
        <is>
          <t>15:25</t>
        </is>
      </c>
      <c r="E5870" s="4" t="inlineStr">
        <is>
          <t>28.11.2023</t>
        </is>
      </c>
      <c r="F5870" t="inlineStr">
        <is>
          <t>22:05</t>
        </is>
      </c>
      <c r="G5870" s="5" t="n">
        <v>41.33333</v>
      </c>
      <c r="H5870" t="inlineStr">
        <is>
          <t>Inbound</t>
        </is>
      </c>
      <c r="I5870" s="6" t="n">
        <v>0</v>
      </c>
      <c r="J5870" s="6" t="n">
        <v>0</v>
      </c>
      <c r="K5870" s="6" t="n">
        <v>0</v>
      </c>
      <c r="L5870" s="6">
        <f>I5870+J5870+K5870</f>
        <v/>
      </c>
      <c r="M5870" s="6" t="n">
        <v>1</v>
      </c>
      <c r="N5870" t="inlineStr">
        <is>
          <t>Ja</t>
        </is>
      </c>
      <c r="T5870" t="inlineStr">
        <is>
          <t>STN</t>
        </is>
      </c>
      <c r="U5870">
        <f>VLOOKUP(T5870,Destinations!$A$2:$C$550,2,0)</f>
        <v/>
      </c>
      <c r="V5870" t="inlineStr">
        <is>
          <t>WCHS</t>
        </is>
      </c>
      <c r="W5870">
        <f>VLOOKUP(V5870,'WCH Kat'!$A$1:$B$150,2,0)</f>
        <v/>
      </c>
    </row>
    <row r="5871">
      <c r="A5871" t="inlineStr">
        <is>
          <t xml:space="preserve">FR </t>
        </is>
      </c>
      <c r="B5871" t="inlineStr">
        <is>
          <t>FR 2352</t>
        </is>
      </c>
      <c r="C5871" s="4" t="inlineStr">
        <is>
          <t>30.11.2023</t>
        </is>
      </c>
      <c r="D5871" t="inlineStr">
        <is>
          <t>15:25</t>
        </is>
      </c>
      <c r="E5871" s="4" t="inlineStr">
        <is>
          <t>28.11.2023</t>
        </is>
      </c>
      <c r="F5871" t="inlineStr">
        <is>
          <t>22:05</t>
        </is>
      </c>
      <c r="G5871" s="5" t="n">
        <v>41.33333</v>
      </c>
      <c r="H5871" t="inlineStr">
        <is>
          <t>Inbound</t>
        </is>
      </c>
      <c r="I5871" s="6" t="n">
        <v>0</v>
      </c>
      <c r="J5871" s="6" t="n">
        <v>0</v>
      </c>
      <c r="K5871" s="6" t="n">
        <v>0</v>
      </c>
      <c r="L5871" s="6">
        <f>I5871+J5871+K5871</f>
        <v/>
      </c>
      <c r="M5871" s="6" t="n">
        <v>1</v>
      </c>
      <c r="N5871" t="inlineStr">
        <is>
          <t>Ja</t>
        </is>
      </c>
      <c r="T5871" t="inlineStr">
        <is>
          <t>STN</t>
        </is>
      </c>
      <c r="U5871">
        <f>VLOOKUP(T5871,Destinations!$A$2:$C$550,2,0)</f>
        <v/>
      </c>
      <c r="V5871" t="inlineStr">
        <is>
          <t>WCHR</t>
        </is>
      </c>
      <c r="W5871">
        <f>VLOOKUP(V5871,'WCH Kat'!$A$1:$B$150,2,0)</f>
        <v/>
      </c>
    </row>
    <row r="5872">
      <c r="A5872" t="inlineStr">
        <is>
          <t xml:space="preserve">FR </t>
        </is>
      </c>
      <c r="B5872" t="inlineStr">
        <is>
          <t>FR 2352</t>
        </is>
      </c>
      <c r="C5872" s="4" t="inlineStr">
        <is>
          <t>30.11.2023</t>
        </is>
      </c>
      <c r="D5872" t="inlineStr">
        <is>
          <t>15:25</t>
        </is>
      </c>
      <c r="E5872" s="4" t="inlineStr">
        <is>
          <t>28.11.2023</t>
        </is>
      </c>
      <c r="F5872" t="inlineStr">
        <is>
          <t>22:05</t>
        </is>
      </c>
      <c r="G5872" s="5" t="n">
        <v>41.33333</v>
      </c>
      <c r="H5872" t="inlineStr">
        <is>
          <t>Inbound</t>
        </is>
      </c>
      <c r="I5872" s="6" t="n">
        <v>0</v>
      </c>
      <c r="J5872" s="6" t="n">
        <v>0</v>
      </c>
      <c r="K5872" s="6" t="n">
        <v>0</v>
      </c>
      <c r="L5872" s="6">
        <f>I5872+J5872+K5872</f>
        <v/>
      </c>
      <c r="M5872" s="6" t="n">
        <v>1</v>
      </c>
      <c r="N5872" t="inlineStr">
        <is>
          <t>Ja</t>
        </is>
      </c>
      <c r="T5872" t="inlineStr">
        <is>
          <t>STN</t>
        </is>
      </c>
      <c r="U5872">
        <f>VLOOKUP(T5872,Destinations!$A$2:$C$550,2,0)</f>
        <v/>
      </c>
      <c r="V5872" t="inlineStr">
        <is>
          <t>DEAF</t>
        </is>
      </c>
      <c r="W5872">
        <f>VLOOKUP(V5872,'WCH Kat'!$A$1:$B$150,2,0)</f>
        <v/>
      </c>
    </row>
    <row r="5873">
      <c r="A5873" t="inlineStr">
        <is>
          <t xml:space="preserve">W6 </t>
        </is>
      </c>
      <c r="B5873" t="inlineStr">
        <is>
          <t>W6 4091</t>
        </is>
      </c>
      <c r="C5873" s="4" t="inlineStr">
        <is>
          <t>30.11.2023</t>
        </is>
      </c>
      <c r="D5873" t="inlineStr">
        <is>
          <t>15:25</t>
        </is>
      </c>
      <c r="E5873" s="4" t="inlineStr">
        <is>
          <t>28.11.2023</t>
        </is>
      </c>
      <c r="F5873" t="inlineStr">
        <is>
          <t>23:20</t>
        </is>
      </c>
      <c r="G5873" s="5" t="n">
        <v>40.08333</v>
      </c>
      <c r="H5873" t="inlineStr">
        <is>
          <t>Inbound</t>
        </is>
      </c>
      <c r="I5873" s="6" t="n">
        <v>0</v>
      </c>
      <c r="J5873" s="6" t="n">
        <v>0</v>
      </c>
      <c r="K5873" s="6" t="n">
        <v>0</v>
      </c>
      <c r="L5873" s="6">
        <f>I5873+J5873+K5873</f>
        <v/>
      </c>
      <c r="M5873" s="6" t="n">
        <v>1</v>
      </c>
      <c r="N5873" t="inlineStr">
        <is>
          <t>Ja</t>
        </is>
      </c>
      <c r="T5873" t="inlineStr">
        <is>
          <t>BEG</t>
        </is>
      </c>
      <c r="U5873">
        <f>VLOOKUP(T5873,Destinations!$A$2:$C$550,2,0)</f>
        <v/>
      </c>
      <c r="V5873" t="inlineStr">
        <is>
          <t>WCHR</t>
        </is>
      </c>
      <c r="W5873">
        <f>VLOOKUP(V5873,'WCH Kat'!$A$1:$B$150,2,0)</f>
        <v/>
      </c>
    </row>
    <row r="5874">
      <c r="A5874" t="inlineStr">
        <is>
          <t xml:space="preserve">EW </t>
        </is>
      </c>
      <c r="B5874" t="inlineStr">
        <is>
          <t>EW  752</t>
        </is>
      </c>
      <c r="C5874" s="4" t="inlineStr">
        <is>
          <t>23.11.2023</t>
        </is>
      </c>
      <c r="D5874" t="inlineStr">
        <is>
          <t>13:50</t>
        </is>
      </c>
      <c r="E5874" s="4" t="inlineStr">
        <is>
          <t>22.11.2023</t>
        </is>
      </c>
      <c r="F5874" t="inlineStr">
        <is>
          <t>00:55</t>
        </is>
      </c>
      <c r="G5874" s="5" t="n">
        <v>36.91667</v>
      </c>
      <c r="H5874" t="inlineStr">
        <is>
          <t>Outbound</t>
        </is>
      </c>
      <c r="I5874" s="6" t="n">
        <v>0</v>
      </c>
      <c r="J5874" s="6" t="n">
        <v>0</v>
      </c>
      <c r="K5874" s="6" t="n">
        <v>0</v>
      </c>
      <c r="L5874" s="6">
        <f>I5874+J5874+K5874</f>
        <v/>
      </c>
      <c r="M5874" s="6" t="n">
        <v>1</v>
      </c>
      <c r="P5874" t="inlineStr">
        <is>
          <t>Ja</t>
        </is>
      </c>
      <c r="T5874" t="inlineStr">
        <is>
          <t>VIE</t>
        </is>
      </c>
      <c r="U5874">
        <f>VLOOKUP(T5874,Destinations!$A$2:$C$550,2,0)</f>
        <v/>
      </c>
      <c r="V5874" t="inlineStr">
        <is>
          <t>WCHC,WCMP</t>
        </is>
      </c>
      <c r="W5874">
        <f>VLOOKUP(V5874,'WCH Kat'!$A$1:$B$150,2,0)</f>
        <v/>
      </c>
    </row>
    <row r="5875">
      <c r="A5875" t="inlineStr">
        <is>
          <t xml:space="preserve">PC </t>
        </is>
      </c>
      <c r="B5875" t="inlineStr">
        <is>
          <t>PC 1018</t>
        </is>
      </c>
      <c r="C5875" s="4" t="inlineStr">
        <is>
          <t>30.11.2023</t>
        </is>
      </c>
      <c r="D5875" t="inlineStr">
        <is>
          <t>15:35</t>
        </is>
      </c>
      <c r="E5875" s="4" t="inlineStr">
        <is>
          <t>28.11.2023</t>
        </is>
      </c>
      <c r="F5875" t="inlineStr">
        <is>
          <t>13:45</t>
        </is>
      </c>
      <c r="G5875" s="5" t="n">
        <v>49.83333</v>
      </c>
      <c r="H5875" t="inlineStr">
        <is>
          <t>Outbound</t>
        </is>
      </c>
      <c r="I5875" s="6" t="n">
        <v>0</v>
      </c>
      <c r="J5875" s="6" t="n">
        <v>0</v>
      </c>
      <c r="K5875" s="6" t="n">
        <v>0</v>
      </c>
      <c r="L5875" s="6">
        <f>I5875+J5875+K5875</f>
        <v/>
      </c>
      <c r="M5875" s="6" t="n">
        <v>1</v>
      </c>
      <c r="N5875" t="inlineStr">
        <is>
          <t>Ja</t>
        </is>
      </c>
      <c r="T5875" t="inlineStr">
        <is>
          <t>SAW</t>
        </is>
      </c>
      <c r="U5875">
        <f>VLOOKUP(T5875,Destinations!$A$2:$C$550,2,0)</f>
        <v/>
      </c>
      <c r="V5875" t="inlineStr">
        <is>
          <t>WCHR</t>
        </is>
      </c>
      <c r="W5875">
        <f>VLOOKUP(V5875,'WCH Kat'!$A$1:$B$150,2,0)</f>
        <v/>
      </c>
    </row>
    <row r="5876">
      <c r="A5876" t="inlineStr">
        <is>
          <t xml:space="preserve">EW </t>
        </is>
      </c>
      <c r="B5876" t="inlineStr">
        <is>
          <t>EW  753</t>
        </is>
      </c>
      <c r="C5876" s="4" t="inlineStr">
        <is>
          <t>30.11.2023</t>
        </is>
      </c>
      <c r="D5876" t="inlineStr">
        <is>
          <t>17:23</t>
        </is>
      </c>
      <c r="E5876" s="4" t="inlineStr">
        <is>
          <t>29.11.2023</t>
        </is>
      </c>
      <c r="F5876" t="inlineStr">
        <is>
          <t>03:05</t>
        </is>
      </c>
      <c r="G5876" s="5" t="n">
        <v>38.3</v>
      </c>
      <c r="H5876" t="inlineStr">
        <is>
          <t>Inbound</t>
        </is>
      </c>
      <c r="I5876" s="6" t="n">
        <v>0</v>
      </c>
      <c r="J5876" s="6" t="n">
        <v>0</v>
      </c>
      <c r="K5876" s="6" t="n">
        <v>0</v>
      </c>
      <c r="L5876" s="6">
        <f>I5876+J5876+K5876</f>
        <v/>
      </c>
      <c r="M5876" s="6" t="n">
        <v>1</v>
      </c>
      <c r="N5876" t="inlineStr">
        <is>
          <t>Ja</t>
        </is>
      </c>
      <c r="T5876" t="inlineStr">
        <is>
          <t>VIE</t>
        </is>
      </c>
      <c r="U5876">
        <f>VLOOKUP(T5876,Destinations!$A$2:$C$550,2,0)</f>
        <v/>
      </c>
      <c r="V5876" t="inlineStr">
        <is>
          <t>WCHC</t>
        </is>
      </c>
      <c r="W5876">
        <f>VLOOKUP(V5876,'WCH Kat'!$A$1:$B$150,2,0)</f>
        <v/>
      </c>
    </row>
    <row r="5877">
      <c r="A5877" t="inlineStr">
        <is>
          <t xml:space="preserve">W6 </t>
        </is>
      </c>
      <c r="B5877" t="inlineStr">
        <is>
          <t>W6 1831</t>
        </is>
      </c>
      <c r="C5877" s="4" t="inlineStr">
        <is>
          <t>27.11.2023</t>
        </is>
      </c>
      <c r="D5877" t="inlineStr">
        <is>
          <t>08:25</t>
        </is>
      </c>
      <c r="E5877" s="4" t="inlineStr">
        <is>
          <t>25.11.2023</t>
        </is>
      </c>
      <c r="F5877" t="inlineStr">
        <is>
          <t>17:00</t>
        </is>
      </c>
      <c r="G5877" s="5" t="n">
        <v>39.41667</v>
      </c>
      <c r="H5877" t="inlineStr">
        <is>
          <t>Inbound</t>
        </is>
      </c>
      <c r="I5877" s="6" t="n">
        <v>0</v>
      </c>
      <c r="J5877" s="6" t="n">
        <v>0</v>
      </c>
      <c r="K5877" s="6" t="n">
        <v>0</v>
      </c>
      <c r="L5877" s="6">
        <f>I5877+J5877+K5877</f>
        <v/>
      </c>
      <c r="M5877" s="6" t="n">
        <v>1</v>
      </c>
      <c r="N5877" t="inlineStr">
        <is>
          <t>Ja</t>
        </is>
      </c>
      <c r="T5877" t="inlineStr">
        <is>
          <t>WRO</t>
        </is>
      </c>
      <c r="U5877">
        <f>VLOOKUP(T5877,Destinations!$A$2:$C$550,2,0)</f>
        <v/>
      </c>
      <c r="V5877" t="inlineStr">
        <is>
          <t>WCHC</t>
        </is>
      </c>
      <c r="W5877">
        <f>VLOOKUP(V5877,'WCH Kat'!$A$1:$B$150,2,0)</f>
        <v/>
      </c>
    </row>
    <row r="5878">
      <c r="A5878" t="inlineStr">
        <is>
          <t xml:space="preserve">TK </t>
        </is>
      </c>
      <c r="B5878" t="inlineStr">
        <is>
          <t>TK 7713</t>
        </is>
      </c>
      <c r="C5878" s="4" t="inlineStr">
        <is>
          <t>30.11.2023</t>
        </is>
      </c>
      <c r="D5878" t="inlineStr">
        <is>
          <t>15:45</t>
        </is>
      </c>
      <c r="E5878" s="4" t="inlineStr">
        <is>
          <t>29.11.2023</t>
        </is>
      </c>
      <c r="F5878" t="inlineStr">
        <is>
          <t>15:50</t>
        </is>
      </c>
      <c r="G5878" s="5" t="n">
        <v>23.91667</v>
      </c>
      <c r="H5878" t="inlineStr">
        <is>
          <t>Outbound</t>
        </is>
      </c>
      <c r="I5878" s="6" t="n">
        <v>0</v>
      </c>
      <c r="J5878" s="6" t="n">
        <v>0</v>
      </c>
      <c r="K5878" s="6" t="n">
        <v>1</v>
      </c>
      <c r="L5878" s="6">
        <f>I5878+J5878+K5878</f>
        <v/>
      </c>
      <c r="M5878" s="6" t="n">
        <v>0</v>
      </c>
      <c r="P5878" t="inlineStr">
        <is>
          <t>Ja</t>
        </is>
      </c>
      <c r="T5878" t="inlineStr">
        <is>
          <t>SAW</t>
        </is>
      </c>
      <c r="U5878">
        <f>VLOOKUP(T5878,Destinations!$A$2:$C$550,2,0)</f>
        <v/>
      </c>
      <c r="V5878" t="inlineStr">
        <is>
          <t>WCHR</t>
        </is>
      </c>
      <c r="W5878">
        <f>VLOOKUP(V5878,'WCH Kat'!$A$1:$B$150,2,0)</f>
        <v/>
      </c>
    </row>
    <row r="5879">
      <c r="A5879" t="inlineStr">
        <is>
          <t xml:space="preserve">FR </t>
        </is>
      </c>
      <c r="B5879" t="inlineStr">
        <is>
          <t>FR 1034</t>
        </is>
      </c>
      <c r="C5879" s="4" t="inlineStr">
        <is>
          <t>30.11.2023</t>
        </is>
      </c>
      <c r="D5879" t="inlineStr">
        <is>
          <t>16:21</t>
        </is>
      </c>
      <c r="E5879" s="4" t="inlineStr">
        <is>
          <t>28.11.2023</t>
        </is>
      </c>
      <c r="F5879" t="inlineStr">
        <is>
          <t>19:15</t>
        </is>
      </c>
      <c r="G5879" s="5" t="n">
        <v>45.1</v>
      </c>
      <c r="H5879" t="inlineStr">
        <is>
          <t>Inbound</t>
        </is>
      </c>
      <c r="I5879" s="6" t="n">
        <v>0</v>
      </c>
      <c r="J5879" s="6" t="n">
        <v>0</v>
      </c>
      <c r="K5879" s="6" t="n">
        <v>0</v>
      </c>
      <c r="L5879" s="6">
        <f>I5879+J5879+K5879</f>
        <v/>
      </c>
      <c r="M5879" s="6" t="n">
        <v>1</v>
      </c>
      <c r="N5879" t="inlineStr">
        <is>
          <t>Ja</t>
        </is>
      </c>
      <c r="T5879" t="inlineStr">
        <is>
          <t>TFS</t>
        </is>
      </c>
      <c r="U5879">
        <f>VLOOKUP(T5879,Destinations!$A$2:$C$550,2,0)</f>
        <v/>
      </c>
      <c r="V5879" t="inlineStr">
        <is>
          <t>WCHS</t>
        </is>
      </c>
      <c r="W5879">
        <f>VLOOKUP(V5879,'WCH Kat'!$A$1:$B$150,2,0)</f>
        <v/>
      </c>
    </row>
    <row r="5880">
      <c r="A5880" t="inlineStr">
        <is>
          <t xml:space="preserve">NP </t>
        </is>
      </c>
      <c r="B5880" t="inlineStr">
        <is>
          <t>NP 215</t>
        </is>
      </c>
      <c r="C5880" s="4" t="inlineStr">
        <is>
          <t>30.11.2023</t>
        </is>
      </c>
      <c r="D5880" t="inlineStr">
        <is>
          <t>16:28</t>
        </is>
      </c>
      <c r="E5880" s="4" t="inlineStr">
        <is>
          <t>30.11.2023</t>
        </is>
      </c>
      <c r="F5880" t="inlineStr">
        <is>
          <t>15:42</t>
        </is>
      </c>
      <c r="G5880" s="5" t="n">
        <v>0.76667</v>
      </c>
      <c r="H5880" t="inlineStr">
        <is>
          <t>Inbound</t>
        </is>
      </c>
      <c r="I5880" s="6" t="n">
        <v>1</v>
      </c>
      <c r="J5880" s="6" t="n">
        <v>0</v>
      </c>
      <c r="K5880" s="6" t="n">
        <v>0</v>
      </c>
      <c r="L5880" s="6">
        <f>I5880+J5880+K5880</f>
        <v/>
      </c>
      <c r="M5880" s="6" t="n">
        <v>0</v>
      </c>
      <c r="R5880" t="inlineStr">
        <is>
          <t>Ja</t>
        </is>
      </c>
      <c r="T5880" t="inlineStr">
        <is>
          <t>CAI</t>
        </is>
      </c>
      <c r="U5880">
        <f>VLOOKUP(T5880,Destinations!$A$2:$C$550,2,0)</f>
        <v/>
      </c>
      <c r="V5880" t="inlineStr">
        <is>
          <t>WCHS</t>
        </is>
      </c>
      <c r="W5880">
        <f>VLOOKUP(V5880,'WCH Kat'!$A$1:$B$150,2,0)</f>
        <v/>
      </c>
    </row>
    <row r="5881">
      <c r="A5881" t="inlineStr">
        <is>
          <t xml:space="preserve">EW </t>
        </is>
      </c>
      <c r="B5881" t="inlineStr">
        <is>
          <t>EW  243</t>
        </is>
      </c>
      <c r="C5881" s="4" t="inlineStr">
        <is>
          <t>30.11.2023</t>
        </is>
      </c>
      <c r="D5881" t="inlineStr">
        <is>
          <t>16:50</t>
        </is>
      </c>
      <c r="E5881" s="4" t="inlineStr">
        <is>
          <t>28.11.2023</t>
        </is>
      </c>
      <c r="F5881" t="inlineStr">
        <is>
          <t>23:25</t>
        </is>
      </c>
      <c r="G5881" s="5" t="n">
        <v>41.41667</v>
      </c>
      <c r="H5881" t="inlineStr">
        <is>
          <t>Inbound</t>
        </is>
      </c>
      <c r="I5881" s="6" t="n">
        <v>0</v>
      </c>
      <c r="J5881" s="6" t="n">
        <v>0</v>
      </c>
      <c r="K5881" s="6" t="n">
        <v>0</v>
      </c>
      <c r="L5881" s="6">
        <f>I5881+J5881+K5881</f>
        <v/>
      </c>
      <c r="M5881" s="6" t="n">
        <v>1</v>
      </c>
      <c r="N5881" t="inlineStr">
        <is>
          <t>Ja</t>
        </is>
      </c>
      <c r="T5881" t="inlineStr">
        <is>
          <t>FUE</t>
        </is>
      </c>
      <c r="U5881">
        <f>VLOOKUP(T5881,Destinations!$A$2:$C$550,2,0)</f>
        <v/>
      </c>
      <c r="V5881" t="inlineStr">
        <is>
          <t>WCHR</t>
        </is>
      </c>
      <c r="W5881">
        <f>VLOOKUP(V5881,'WCH Kat'!$A$1:$B$150,2,0)</f>
        <v/>
      </c>
    </row>
    <row r="5882">
      <c r="A5882" t="inlineStr">
        <is>
          <t xml:space="preserve">EW </t>
        </is>
      </c>
      <c r="B5882" t="inlineStr">
        <is>
          <t>EW  243</t>
        </is>
      </c>
      <c r="C5882" s="4" t="inlineStr">
        <is>
          <t>30.11.2023</t>
        </is>
      </c>
      <c r="D5882" t="inlineStr">
        <is>
          <t>16:50</t>
        </is>
      </c>
      <c r="E5882" s="4" t="inlineStr">
        <is>
          <t>28.11.2023</t>
        </is>
      </c>
      <c r="F5882" t="inlineStr">
        <is>
          <t>23:25</t>
        </is>
      </c>
      <c r="G5882" s="5" t="n">
        <v>41.41667</v>
      </c>
      <c r="H5882" t="inlineStr">
        <is>
          <t>Inbound</t>
        </is>
      </c>
      <c r="I5882" s="6" t="n">
        <v>0</v>
      </c>
      <c r="J5882" s="6" t="n">
        <v>0</v>
      </c>
      <c r="K5882" s="6" t="n">
        <v>0</v>
      </c>
      <c r="L5882" s="6">
        <f>I5882+J5882+K5882</f>
        <v/>
      </c>
      <c r="M5882" s="6" t="n">
        <v>1</v>
      </c>
      <c r="N5882" t="inlineStr">
        <is>
          <t>Ja</t>
        </is>
      </c>
      <c r="T5882" t="inlineStr">
        <is>
          <t>FUE</t>
        </is>
      </c>
      <c r="U5882">
        <f>VLOOKUP(T5882,Destinations!$A$2:$C$550,2,0)</f>
        <v/>
      </c>
      <c r="V5882" t="inlineStr">
        <is>
          <t>WCHS</t>
        </is>
      </c>
      <c r="W5882">
        <f>VLOOKUP(V5882,'WCH Kat'!$A$1:$B$150,2,0)</f>
        <v/>
      </c>
    </row>
    <row r="5883">
      <c r="A5883" t="inlineStr">
        <is>
          <t xml:space="preserve">EW </t>
        </is>
      </c>
      <c r="B5883" t="inlineStr">
        <is>
          <t>EW  243</t>
        </is>
      </c>
      <c r="C5883" s="4" t="inlineStr">
        <is>
          <t>30.11.2023</t>
        </is>
      </c>
      <c r="D5883" t="inlineStr">
        <is>
          <t>16:50</t>
        </is>
      </c>
      <c r="E5883" s="4" t="inlineStr">
        <is>
          <t>30.11.2023</t>
        </is>
      </c>
      <c r="F5883" t="inlineStr">
        <is>
          <t>13:05</t>
        </is>
      </c>
      <c r="G5883" s="5" t="n">
        <v>3.75</v>
      </c>
      <c r="H5883" t="inlineStr">
        <is>
          <t>Inbound</t>
        </is>
      </c>
      <c r="I5883" s="6" t="n">
        <v>0</v>
      </c>
      <c r="J5883" s="6" t="n">
        <v>0</v>
      </c>
      <c r="K5883" s="6" t="n">
        <v>1</v>
      </c>
      <c r="L5883" s="6">
        <f>I5883+J5883+K5883</f>
        <v/>
      </c>
      <c r="M5883" s="6" t="n">
        <v>0</v>
      </c>
      <c r="P5883" t="inlineStr">
        <is>
          <t>Ja</t>
        </is>
      </c>
      <c r="T5883" t="inlineStr">
        <is>
          <t>FUE</t>
        </is>
      </c>
      <c r="U5883">
        <f>VLOOKUP(T5883,Destinations!$A$2:$C$550,2,0)</f>
        <v/>
      </c>
      <c r="V5883" t="inlineStr">
        <is>
          <t>WCHS</t>
        </is>
      </c>
      <c r="W5883">
        <f>VLOOKUP(V5883,'WCH Kat'!$A$1:$B$150,2,0)</f>
        <v/>
      </c>
    </row>
    <row r="5884">
      <c r="A5884" t="inlineStr">
        <is>
          <t xml:space="preserve">TK </t>
        </is>
      </c>
      <c r="B5884" t="inlineStr">
        <is>
          <t>TK 1675</t>
        </is>
      </c>
      <c r="C5884" s="4" t="inlineStr">
        <is>
          <t>30.11.2023</t>
        </is>
      </c>
      <c r="D5884" t="inlineStr">
        <is>
          <t>17:00</t>
        </is>
      </c>
      <c r="E5884" s="4" t="inlineStr">
        <is>
          <t>28.11.2023</t>
        </is>
      </c>
      <c r="F5884" t="inlineStr">
        <is>
          <t>13:35</t>
        </is>
      </c>
      <c r="G5884" s="5" t="n">
        <v>51.41667</v>
      </c>
      <c r="H5884" t="inlineStr">
        <is>
          <t>Inbound</t>
        </is>
      </c>
      <c r="I5884" s="6" t="n">
        <v>0</v>
      </c>
      <c r="J5884" s="6" t="n">
        <v>0</v>
      </c>
      <c r="K5884" s="6" t="n">
        <v>0</v>
      </c>
      <c r="L5884" s="6">
        <f>I5884+J5884+K5884</f>
        <v/>
      </c>
      <c r="M5884" s="6" t="n">
        <v>1</v>
      </c>
      <c r="N5884" t="inlineStr">
        <is>
          <t>Ja</t>
        </is>
      </c>
      <c r="T5884" t="inlineStr">
        <is>
          <t>IST</t>
        </is>
      </c>
      <c r="U5884">
        <f>VLOOKUP(T5884,Destinations!$A$2:$C$550,2,0)</f>
        <v/>
      </c>
      <c r="V5884" t="inlineStr">
        <is>
          <t>WCHR</t>
        </is>
      </c>
      <c r="W5884">
        <f>VLOOKUP(V5884,'WCH Kat'!$A$1:$B$150,2,0)</f>
        <v/>
      </c>
    </row>
    <row r="5885">
      <c r="A5885" t="inlineStr">
        <is>
          <t xml:space="preserve">EW </t>
        </is>
      </c>
      <c r="B5885" t="inlineStr">
        <is>
          <t>EW  972</t>
        </is>
      </c>
      <c r="C5885" s="4" t="inlineStr">
        <is>
          <t>10.11.2023</t>
        </is>
      </c>
      <c r="D5885" t="inlineStr">
        <is>
          <t>10:10</t>
        </is>
      </c>
      <c r="E5885" s="4" t="inlineStr">
        <is>
          <t>08.11.2023</t>
        </is>
      </c>
      <c r="F5885" t="inlineStr">
        <is>
          <t>21:15</t>
        </is>
      </c>
      <c r="G5885" s="5" t="n">
        <v>36.91667</v>
      </c>
      <c r="H5885" t="inlineStr">
        <is>
          <t>Outbound</t>
        </is>
      </c>
      <c r="I5885" s="6" t="n">
        <v>0</v>
      </c>
      <c r="J5885" s="6" t="n">
        <v>0</v>
      </c>
      <c r="K5885" s="6" t="n">
        <v>0</v>
      </c>
      <c r="L5885" s="6">
        <f>I5885+J5885+K5885</f>
        <v/>
      </c>
      <c r="M5885" s="6" t="n">
        <v>1</v>
      </c>
      <c r="P5885" t="inlineStr">
        <is>
          <t>Ja</t>
        </is>
      </c>
      <c r="T5885" t="inlineStr">
        <is>
          <t>ZAG</t>
        </is>
      </c>
      <c r="U5885">
        <f>VLOOKUP(T5885,Destinations!$A$2:$C$550,2,0)</f>
        <v/>
      </c>
      <c r="V5885" t="inlineStr">
        <is>
          <t>WCHC</t>
        </is>
      </c>
      <c r="W5885">
        <f>VLOOKUP(V5885,'WCH Kat'!$A$1:$B$150,2,0)</f>
        <v/>
      </c>
    </row>
    <row r="5886">
      <c r="A5886" t="inlineStr">
        <is>
          <t xml:space="preserve">TK </t>
        </is>
      </c>
      <c r="B5886" t="inlineStr">
        <is>
          <t>TK 1675</t>
        </is>
      </c>
      <c r="C5886" s="4" t="inlineStr">
        <is>
          <t>30.11.2023</t>
        </is>
      </c>
      <c r="D5886" t="inlineStr">
        <is>
          <t>17:00</t>
        </is>
      </c>
      <c r="E5886" s="4" t="inlineStr">
        <is>
          <t>30.11.2023</t>
        </is>
      </c>
      <c r="F5886" t="inlineStr">
        <is>
          <t>13:29</t>
        </is>
      </c>
      <c r="G5886" s="5" t="n">
        <v>3.51667</v>
      </c>
      <c r="H5886" t="inlineStr">
        <is>
          <t>Inbound</t>
        </is>
      </c>
      <c r="I5886" s="6" t="n">
        <v>0</v>
      </c>
      <c r="J5886" s="6" t="n">
        <v>0</v>
      </c>
      <c r="K5886" s="6" t="n">
        <v>1</v>
      </c>
      <c r="L5886" s="6">
        <f>I5886+J5886+K5886</f>
        <v/>
      </c>
      <c r="M5886" s="6" t="n">
        <v>0</v>
      </c>
      <c r="P5886" t="inlineStr">
        <is>
          <t>Ja</t>
        </is>
      </c>
      <c r="T5886" t="inlineStr">
        <is>
          <t>IST</t>
        </is>
      </c>
      <c r="U5886">
        <f>VLOOKUP(T5886,Destinations!$A$2:$C$550,2,0)</f>
        <v/>
      </c>
      <c r="V5886" t="inlineStr">
        <is>
          <t>WCHS</t>
        </is>
      </c>
      <c r="W5886">
        <f>VLOOKUP(V5886,'WCH Kat'!$A$1:$B$150,2,0)</f>
        <v/>
      </c>
    </row>
    <row r="5887">
      <c r="A5887" t="inlineStr">
        <is>
          <t xml:space="preserve">TK </t>
        </is>
      </c>
      <c r="B5887" t="inlineStr">
        <is>
          <t>TK 1675</t>
        </is>
      </c>
      <c r="C5887" s="4" t="inlineStr">
        <is>
          <t>30.11.2023</t>
        </is>
      </c>
      <c r="D5887" t="inlineStr">
        <is>
          <t>17:00</t>
        </is>
      </c>
      <c r="E5887" s="4" t="inlineStr">
        <is>
          <t>30.11.2023</t>
        </is>
      </c>
      <c r="F5887" t="inlineStr">
        <is>
          <t>13:29</t>
        </is>
      </c>
      <c r="G5887" s="5" t="n">
        <v>3.51667</v>
      </c>
      <c r="H5887" t="inlineStr">
        <is>
          <t>Inbound</t>
        </is>
      </c>
      <c r="I5887" s="6" t="n">
        <v>0</v>
      </c>
      <c r="J5887" s="6" t="n">
        <v>0</v>
      </c>
      <c r="K5887" s="6" t="n">
        <v>1</v>
      </c>
      <c r="L5887" s="6">
        <f>I5887+J5887+K5887</f>
        <v/>
      </c>
      <c r="M5887" s="6" t="n">
        <v>0</v>
      </c>
      <c r="P5887" t="inlineStr">
        <is>
          <t>Ja</t>
        </is>
      </c>
      <c r="T5887" t="inlineStr">
        <is>
          <t>IST</t>
        </is>
      </c>
      <c r="U5887">
        <f>VLOOKUP(T5887,Destinations!$A$2:$C$550,2,0)</f>
        <v/>
      </c>
      <c r="V5887" t="inlineStr">
        <is>
          <t>WCHR</t>
        </is>
      </c>
      <c r="W5887">
        <f>VLOOKUP(V5887,'WCH Kat'!$A$1:$B$150,2,0)</f>
        <v/>
      </c>
    </row>
    <row r="5888">
      <c r="A5888" t="inlineStr">
        <is>
          <t xml:space="preserve">TK </t>
        </is>
      </c>
      <c r="B5888" t="inlineStr">
        <is>
          <t>TK 1675</t>
        </is>
      </c>
      <c r="C5888" s="4" t="inlineStr">
        <is>
          <t>30.11.2023</t>
        </is>
      </c>
      <c r="D5888" t="inlineStr">
        <is>
          <t>17:00</t>
        </is>
      </c>
      <c r="E5888" s="4" t="inlineStr">
        <is>
          <t>30.11.2023</t>
        </is>
      </c>
      <c r="F5888" t="inlineStr">
        <is>
          <t>13:29</t>
        </is>
      </c>
      <c r="G5888" s="5" t="n">
        <v>3.51667</v>
      </c>
      <c r="H5888" t="inlineStr">
        <is>
          <t>Inbound</t>
        </is>
      </c>
      <c r="I5888" s="6" t="n">
        <v>0</v>
      </c>
      <c r="J5888" s="6" t="n">
        <v>0</v>
      </c>
      <c r="K5888" s="6" t="n">
        <v>1</v>
      </c>
      <c r="L5888" s="6">
        <f>I5888+J5888+K5888</f>
        <v/>
      </c>
      <c r="M5888" s="6" t="n">
        <v>0</v>
      </c>
      <c r="P5888" t="inlineStr">
        <is>
          <t>Ja</t>
        </is>
      </c>
      <c r="T5888" t="inlineStr">
        <is>
          <t>IST</t>
        </is>
      </c>
      <c r="U5888">
        <f>VLOOKUP(T5888,Destinations!$A$2:$C$550,2,0)</f>
        <v/>
      </c>
      <c r="V5888" t="inlineStr">
        <is>
          <t>WCHR</t>
        </is>
      </c>
      <c r="W5888">
        <f>VLOOKUP(V5888,'WCH Kat'!$A$1:$B$150,2,0)</f>
        <v/>
      </c>
    </row>
    <row r="5889">
      <c r="A5889" t="inlineStr">
        <is>
          <t xml:space="preserve">EW </t>
        </is>
      </c>
      <c r="B5889" t="inlineStr">
        <is>
          <t>EW  243</t>
        </is>
      </c>
      <c r="C5889" s="4" t="inlineStr">
        <is>
          <t>30.11.2023</t>
        </is>
      </c>
      <c r="D5889" t="inlineStr">
        <is>
          <t>17:02</t>
        </is>
      </c>
      <c r="E5889" s="4" t="inlineStr">
        <is>
          <t>28.11.2023</t>
        </is>
      </c>
      <c r="F5889" t="inlineStr">
        <is>
          <t>23:25</t>
        </is>
      </c>
      <c r="G5889" s="5" t="n">
        <v>41.61667</v>
      </c>
      <c r="H5889" t="inlineStr">
        <is>
          <t>Inbound</t>
        </is>
      </c>
      <c r="I5889" s="6" t="n">
        <v>0</v>
      </c>
      <c r="J5889" s="6" t="n">
        <v>0</v>
      </c>
      <c r="K5889" s="6" t="n">
        <v>0</v>
      </c>
      <c r="L5889" s="6">
        <f>I5889+J5889+K5889</f>
        <v/>
      </c>
      <c r="M5889" s="6" t="n">
        <v>1</v>
      </c>
      <c r="N5889" t="inlineStr">
        <is>
          <t>Ja</t>
        </is>
      </c>
      <c r="T5889" t="inlineStr">
        <is>
          <t>FUE</t>
        </is>
      </c>
      <c r="U5889">
        <f>VLOOKUP(T5889,Destinations!$A$2:$C$550,2,0)</f>
        <v/>
      </c>
      <c r="V5889" t="inlineStr">
        <is>
          <t>WCHS</t>
        </is>
      </c>
      <c r="W5889">
        <f>VLOOKUP(V5889,'WCH Kat'!$A$1:$B$150,2,0)</f>
        <v/>
      </c>
    </row>
    <row r="5890">
      <c r="A5890" t="inlineStr">
        <is>
          <t xml:space="preserve">TK </t>
        </is>
      </c>
      <c r="B5890" t="inlineStr">
        <is>
          <t>TK 1675</t>
        </is>
      </c>
      <c r="C5890" s="4" t="inlineStr">
        <is>
          <t>30.11.2023</t>
        </is>
      </c>
      <c r="D5890" t="inlineStr">
        <is>
          <t>17:06</t>
        </is>
      </c>
      <c r="E5890" s="4" t="inlineStr">
        <is>
          <t>30.11.2023</t>
        </is>
      </c>
      <c r="F5890" t="inlineStr">
        <is>
          <t>13:29</t>
        </is>
      </c>
      <c r="G5890" s="5" t="n">
        <v>3.61667</v>
      </c>
      <c r="H5890" t="inlineStr">
        <is>
          <t>Inbound</t>
        </is>
      </c>
      <c r="I5890" s="6" t="n">
        <v>0</v>
      </c>
      <c r="J5890" s="6" t="n">
        <v>0</v>
      </c>
      <c r="K5890" s="6" t="n">
        <v>1</v>
      </c>
      <c r="L5890" s="6">
        <f>I5890+J5890+K5890</f>
        <v/>
      </c>
      <c r="M5890" s="6" t="n">
        <v>0</v>
      </c>
      <c r="P5890" t="inlineStr">
        <is>
          <t>Ja</t>
        </is>
      </c>
      <c r="T5890" t="inlineStr">
        <is>
          <t>IST</t>
        </is>
      </c>
      <c r="U5890">
        <f>VLOOKUP(T5890,Destinations!$A$2:$C$550,2,0)</f>
        <v/>
      </c>
      <c r="V5890" t="inlineStr">
        <is>
          <t>WCHS</t>
        </is>
      </c>
      <c r="W5890">
        <f>VLOOKUP(V5890,'WCH Kat'!$A$1:$B$150,2,0)</f>
        <v/>
      </c>
    </row>
    <row r="5891">
      <c r="A5891" t="inlineStr">
        <is>
          <t xml:space="preserve">EW </t>
        </is>
      </c>
      <c r="B5891" t="inlineStr">
        <is>
          <t>EW  972</t>
        </is>
      </c>
      <c r="C5891" s="4" t="inlineStr">
        <is>
          <t>10.11.2023</t>
        </is>
      </c>
      <c r="D5891" t="inlineStr">
        <is>
          <t>10:10</t>
        </is>
      </c>
      <c r="E5891" s="4" t="inlineStr">
        <is>
          <t>08.11.2023</t>
        </is>
      </c>
      <c r="F5891" t="inlineStr">
        <is>
          <t>21:15</t>
        </is>
      </c>
      <c r="G5891" s="5" t="n">
        <v>36.91667</v>
      </c>
      <c r="H5891" t="inlineStr">
        <is>
          <t>Outbound</t>
        </is>
      </c>
      <c r="I5891" s="6" t="n">
        <v>0</v>
      </c>
      <c r="J5891" s="6" t="n">
        <v>0</v>
      </c>
      <c r="K5891" s="6" t="n">
        <v>0</v>
      </c>
      <c r="L5891" s="6">
        <f>I5891+J5891+K5891</f>
        <v/>
      </c>
      <c r="M5891" s="6" t="n">
        <v>1</v>
      </c>
      <c r="P5891" t="inlineStr">
        <is>
          <t>Ja</t>
        </is>
      </c>
      <c r="T5891" t="inlineStr">
        <is>
          <t>ZAG</t>
        </is>
      </c>
      <c r="U5891">
        <f>VLOOKUP(T5891,Destinations!$A$2:$C$550,2,0)</f>
        <v/>
      </c>
      <c r="V5891" t="inlineStr">
        <is>
          <t>WCHC</t>
        </is>
      </c>
      <c r="W5891">
        <f>VLOOKUP(V5891,'WCH Kat'!$A$1:$B$150,2,0)</f>
        <v/>
      </c>
    </row>
    <row r="5892">
      <c r="A5892" t="inlineStr">
        <is>
          <t xml:space="preserve">XQ </t>
        </is>
      </c>
      <c r="B5892" t="inlineStr">
        <is>
          <t>XQ  982</t>
        </is>
      </c>
      <c r="C5892" s="4" t="inlineStr">
        <is>
          <t>30.11.2023</t>
        </is>
      </c>
      <c r="D5892" t="inlineStr">
        <is>
          <t>17:30</t>
        </is>
      </c>
      <c r="E5892" s="4" t="inlineStr">
        <is>
          <t>29.11.2023</t>
        </is>
      </c>
      <c r="F5892" t="inlineStr">
        <is>
          <t>02:00</t>
        </is>
      </c>
      <c r="G5892" s="5" t="n">
        <v>39.5</v>
      </c>
      <c r="H5892" t="inlineStr">
        <is>
          <t>Inbound</t>
        </is>
      </c>
      <c r="I5892" s="6" t="n">
        <v>0</v>
      </c>
      <c r="J5892" s="6" t="n">
        <v>0</v>
      </c>
      <c r="K5892" s="6" t="n">
        <v>0</v>
      </c>
      <c r="L5892" s="6">
        <f>I5892+J5892+K5892</f>
        <v/>
      </c>
      <c r="M5892" s="6" t="n">
        <v>1</v>
      </c>
      <c r="N5892" t="inlineStr">
        <is>
          <t>Ja</t>
        </is>
      </c>
      <c r="T5892" t="inlineStr">
        <is>
          <t>ADB</t>
        </is>
      </c>
      <c r="U5892">
        <f>VLOOKUP(T5892,Destinations!$A$2:$C$550,2,0)</f>
        <v/>
      </c>
      <c r="V5892" t="inlineStr">
        <is>
          <t>WCHS</t>
        </is>
      </c>
      <c r="W5892">
        <f>VLOOKUP(V5892,'WCH Kat'!$A$1:$B$150,2,0)</f>
        <v/>
      </c>
    </row>
    <row r="5893">
      <c r="A5893" t="inlineStr">
        <is>
          <t xml:space="preserve">XQ </t>
        </is>
      </c>
      <c r="B5893" t="inlineStr">
        <is>
          <t>XQ  982</t>
        </is>
      </c>
      <c r="C5893" s="4" t="inlineStr">
        <is>
          <t>30.11.2023</t>
        </is>
      </c>
      <c r="D5893" t="inlineStr">
        <is>
          <t>17:30</t>
        </is>
      </c>
      <c r="E5893" s="4" t="inlineStr">
        <is>
          <t>29.11.2023</t>
        </is>
      </c>
      <c r="F5893" t="inlineStr">
        <is>
          <t>02:00</t>
        </is>
      </c>
      <c r="G5893" s="5" t="n">
        <v>39.5</v>
      </c>
      <c r="H5893" t="inlineStr">
        <is>
          <t>Inbound</t>
        </is>
      </c>
      <c r="I5893" s="6" t="n">
        <v>0</v>
      </c>
      <c r="J5893" s="6" t="n">
        <v>0</v>
      </c>
      <c r="K5893" s="6" t="n">
        <v>0</v>
      </c>
      <c r="L5893" s="6">
        <f>I5893+J5893+K5893</f>
        <v/>
      </c>
      <c r="M5893" s="6" t="n">
        <v>1</v>
      </c>
      <c r="N5893" t="inlineStr">
        <is>
          <t>Ja</t>
        </is>
      </c>
      <c r="T5893" t="inlineStr">
        <is>
          <t>ADB</t>
        </is>
      </c>
      <c r="U5893">
        <f>VLOOKUP(T5893,Destinations!$A$2:$C$550,2,0)</f>
        <v/>
      </c>
      <c r="V5893" t="inlineStr">
        <is>
          <t>WCHS</t>
        </is>
      </c>
      <c r="W5893">
        <f>VLOOKUP(V5893,'WCH Kat'!$A$1:$B$150,2,0)</f>
        <v/>
      </c>
    </row>
    <row r="5894">
      <c r="A5894" t="inlineStr">
        <is>
          <t xml:space="preserve">XQ </t>
        </is>
      </c>
      <c r="B5894" t="inlineStr">
        <is>
          <t>XQ  982</t>
        </is>
      </c>
      <c r="C5894" s="4" t="inlineStr">
        <is>
          <t>30.11.2023</t>
        </is>
      </c>
      <c r="D5894" t="inlineStr">
        <is>
          <t>17:30</t>
        </is>
      </c>
      <c r="E5894" s="4" t="inlineStr">
        <is>
          <t>29.11.2023</t>
        </is>
      </c>
      <c r="F5894" t="inlineStr">
        <is>
          <t>02:00</t>
        </is>
      </c>
      <c r="G5894" s="5" t="n">
        <v>39.5</v>
      </c>
      <c r="H5894" t="inlineStr">
        <is>
          <t>Inbound</t>
        </is>
      </c>
      <c r="I5894" s="6" t="n">
        <v>0</v>
      </c>
      <c r="J5894" s="6" t="n">
        <v>0</v>
      </c>
      <c r="K5894" s="6" t="n">
        <v>0</v>
      </c>
      <c r="L5894" s="6">
        <f>I5894+J5894+K5894</f>
        <v/>
      </c>
      <c r="M5894" s="6" t="n">
        <v>1</v>
      </c>
      <c r="N5894" t="inlineStr">
        <is>
          <t>Ja</t>
        </is>
      </c>
      <c r="T5894" t="inlineStr">
        <is>
          <t>ADB</t>
        </is>
      </c>
      <c r="U5894">
        <f>VLOOKUP(T5894,Destinations!$A$2:$C$550,2,0)</f>
        <v/>
      </c>
      <c r="V5894" t="inlineStr">
        <is>
          <t>WCHS</t>
        </is>
      </c>
      <c r="W5894">
        <f>VLOOKUP(V5894,'WCH Kat'!$A$1:$B$150,2,0)</f>
        <v/>
      </c>
    </row>
    <row r="5895">
      <c r="A5895" t="inlineStr">
        <is>
          <t xml:space="preserve">XQ </t>
        </is>
      </c>
      <c r="B5895" t="inlineStr">
        <is>
          <t>XQ  982</t>
        </is>
      </c>
      <c r="C5895" s="4" t="inlineStr">
        <is>
          <t>30.11.2023</t>
        </is>
      </c>
      <c r="D5895" t="inlineStr">
        <is>
          <t>17:30</t>
        </is>
      </c>
      <c r="E5895" s="4" t="inlineStr">
        <is>
          <t>29.11.2023</t>
        </is>
      </c>
      <c r="F5895" t="inlineStr">
        <is>
          <t>02:00</t>
        </is>
      </c>
      <c r="G5895" s="5" t="n">
        <v>39.5</v>
      </c>
      <c r="H5895" t="inlineStr">
        <is>
          <t>Inbound</t>
        </is>
      </c>
      <c r="I5895" s="6" t="n">
        <v>0</v>
      </c>
      <c r="J5895" s="6" t="n">
        <v>0</v>
      </c>
      <c r="K5895" s="6" t="n">
        <v>0</v>
      </c>
      <c r="L5895" s="6">
        <f>I5895+J5895+K5895</f>
        <v/>
      </c>
      <c r="M5895" s="6" t="n">
        <v>1</v>
      </c>
      <c r="N5895" t="inlineStr">
        <is>
          <t>Ja</t>
        </is>
      </c>
      <c r="T5895" t="inlineStr">
        <is>
          <t>ADB</t>
        </is>
      </c>
      <c r="U5895">
        <f>VLOOKUP(T5895,Destinations!$A$2:$C$550,2,0)</f>
        <v/>
      </c>
      <c r="V5895" t="inlineStr">
        <is>
          <t>WCHS</t>
        </is>
      </c>
      <c r="W5895">
        <f>VLOOKUP(V5895,'WCH Kat'!$A$1:$B$150,2,0)</f>
        <v/>
      </c>
    </row>
    <row r="5896">
      <c r="A5896" t="inlineStr">
        <is>
          <t xml:space="preserve">XQ </t>
        </is>
      </c>
      <c r="B5896" t="inlineStr">
        <is>
          <t>XQ  982</t>
        </is>
      </c>
      <c r="C5896" s="4" t="inlineStr">
        <is>
          <t>30.11.2023</t>
        </is>
      </c>
      <c r="D5896" t="inlineStr">
        <is>
          <t>17:30</t>
        </is>
      </c>
      <c r="E5896" s="4" t="inlineStr">
        <is>
          <t>29.11.2023</t>
        </is>
      </c>
      <c r="F5896" t="inlineStr">
        <is>
          <t>02:00</t>
        </is>
      </c>
      <c r="G5896" s="5" t="n">
        <v>39.5</v>
      </c>
      <c r="H5896" t="inlineStr">
        <is>
          <t>Inbound</t>
        </is>
      </c>
      <c r="I5896" s="6" t="n">
        <v>0</v>
      </c>
      <c r="J5896" s="6" t="n">
        <v>0</v>
      </c>
      <c r="K5896" s="6" t="n">
        <v>0</v>
      </c>
      <c r="L5896" s="6">
        <f>I5896+J5896+K5896</f>
        <v/>
      </c>
      <c r="M5896" s="6" t="n">
        <v>1</v>
      </c>
      <c r="N5896" t="inlineStr">
        <is>
          <t>Ja</t>
        </is>
      </c>
      <c r="T5896" t="inlineStr">
        <is>
          <t>ADB</t>
        </is>
      </c>
      <c r="U5896">
        <f>VLOOKUP(T5896,Destinations!$A$2:$C$550,2,0)</f>
        <v/>
      </c>
      <c r="V5896" t="inlineStr">
        <is>
          <t>WCHR</t>
        </is>
      </c>
      <c r="W5896">
        <f>VLOOKUP(V5896,'WCH Kat'!$A$1:$B$150,2,0)</f>
        <v/>
      </c>
    </row>
    <row r="5897">
      <c r="A5897" t="inlineStr">
        <is>
          <t xml:space="preserve">XQ </t>
        </is>
      </c>
      <c r="B5897" t="inlineStr">
        <is>
          <t>XQ  982</t>
        </is>
      </c>
      <c r="C5897" s="4" t="inlineStr">
        <is>
          <t>30.11.2023</t>
        </is>
      </c>
      <c r="D5897" t="inlineStr">
        <is>
          <t>17:30</t>
        </is>
      </c>
      <c r="E5897" s="4" t="inlineStr">
        <is>
          <t>29.11.2023</t>
        </is>
      </c>
      <c r="F5897" t="inlineStr">
        <is>
          <t>02:00</t>
        </is>
      </c>
      <c r="G5897" s="5" t="n">
        <v>39.5</v>
      </c>
      <c r="H5897" t="inlineStr">
        <is>
          <t>Inbound</t>
        </is>
      </c>
      <c r="I5897" s="6" t="n">
        <v>0</v>
      </c>
      <c r="J5897" s="6" t="n">
        <v>0</v>
      </c>
      <c r="K5897" s="6" t="n">
        <v>0</v>
      </c>
      <c r="L5897" s="6">
        <f>I5897+J5897+K5897</f>
        <v/>
      </c>
      <c r="M5897" s="6" t="n">
        <v>1</v>
      </c>
      <c r="N5897" t="inlineStr">
        <is>
          <t>Ja</t>
        </is>
      </c>
      <c r="T5897" t="inlineStr">
        <is>
          <t>ADB</t>
        </is>
      </c>
      <c r="U5897">
        <f>VLOOKUP(T5897,Destinations!$A$2:$C$550,2,0)</f>
        <v/>
      </c>
      <c r="V5897" t="inlineStr">
        <is>
          <t>WCHS</t>
        </is>
      </c>
      <c r="W5897">
        <f>VLOOKUP(V5897,'WCH Kat'!$A$1:$B$150,2,0)</f>
        <v/>
      </c>
    </row>
    <row r="5898">
      <c r="A5898" t="inlineStr">
        <is>
          <t xml:space="preserve">EW </t>
        </is>
      </c>
      <c r="B5898" t="inlineStr">
        <is>
          <t>EW  973</t>
        </is>
      </c>
      <c r="C5898" s="4" t="inlineStr">
        <is>
          <t>17.11.2023</t>
        </is>
      </c>
      <c r="D5898" t="inlineStr">
        <is>
          <t>14:10</t>
        </is>
      </c>
      <c r="E5898" s="4" t="inlineStr">
        <is>
          <t>15.11.2023</t>
        </is>
      </c>
      <c r="F5898" t="inlineStr">
        <is>
          <t>23:30</t>
        </is>
      </c>
      <c r="G5898" s="5" t="n">
        <v>38.66667</v>
      </c>
      <c r="H5898" t="inlineStr">
        <is>
          <t>Inbound</t>
        </is>
      </c>
      <c r="I5898" s="6" t="n">
        <v>0</v>
      </c>
      <c r="J5898" s="6" t="n">
        <v>0</v>
      </c>
      <c r="K5898" s="6" t="n">
        <v>0</v>
      </c>
      <c r="L5898" s="6">
        <f>I5898+J5898+K5898</f>
        <v/>
      </c>
      <c r="M5898" s="6" t="n">
        <v>1</v>
      </c>
      <c r="N5898" t="inlineStr">
        <is>
          <t>Ja</t>
        </is>
      </c>
      <c r="T5898" t="inlineStr">
        <is>
          <t>ZAG</t>
        </is>
      </c>
      <c r="U5898">
        <f>VLOOKUP(T5898,Destinations!$A$2:$C$550,2,0)</f>
        <v/>
      </c>
      <c r="V5898" t="inlineStr">
        <is>
          <t>WCHC</t>
        </is>
      </c>
      <c r="W5898">
        <f>VLOOKUP(V5898,'WCH Kat'!$A$1:$B$150,2,0)</f>
        <v/>
      </c>
    </row>
    <row r="5899">
      <c r="A5899" t="inlineStr">
        <is>
          <t xml:space="preserve">XQ </t>
        </is>
      </c>
      <c r="B5899" t="inlineStr">
        <is>
          <t>XQ  982</t>
        </is>
      </c>
      <c r="C5899" s="4" t="inlineStr">
        <is>
          <t>30.11.2023</t>
        </is>
      </c>
      <c r="D5899" t="inlineStr">
        <is>
          <t>17:30</t>
        </is>
      </c>
      <c r="E5899" s="4" t="inlineStr">
        <is>
          <t>29.11.2023</t>
        </is>
      </c>
      <c r="F5899" t="inlineStr">
        <is>
          <t>10:00</t>
        </is>
      </c>
      <c r="G5899" s="5" t="n">
        <v>31.5</v>
      </c>
      <c r="H5899" t="inlineStr">
        <is>
          <t>Inbound</t>
        </is>
      </c>
      <c r="I5899" s="6" t="n">
        <v>0</v>
      </c>
      <c r="J5899" s="6" t="n">
        <v>0</v>
      </c>
      <c r="K5899" s="6" t="n">
        <v>1</v>
      </c>
      <c r="L5899" s="6">
        <f>I5899+J5899+K5899</f>
        <v/>
      </c>
      <c r="M5899" s="6" t="n">
        <v>0</v>
      </c>
      <c r="P5899" t="inlineStr">
        <is>
          <t>Ja</t>
        </is>
      </c>
      <c r="T5899" t="inlineStr">
        <is>
          <t>ADB</t>
        </is>
      </c>
      <c r="U5899">
        <f>VLOOKUP(T5899,Destinations!$A$2:$C$550,2,0)</f>
        <v/>
      </c>
      <c r="V5899" t="inlineStr">
        <is>
          <t>WCHS</t>
        </is>
      </c>
      <c r="W5899">
        <f>VLOOKUP(V5899,'WCH Kat'!$A$1:$B$150,2,0)</f>
        <v/>
      </c>
    </row>
    <row r="5900">
      <c r="A5900" t="inlineStr">
        <is>
          <t xml:space="preserve">XQ </t>
        </is>
      </c>
      <c r="B5900" t="inlineStr">
        <is>
          <t>XQ  982</t>
        </is>
      </c>
      <c r="C5900" s="4" t="inlineStr">
        <is>
          <t>30.11.2023</t>
        </is>
      </c>
      <c r="D5900" t="inlineStr">
        <is>
          <t>17:30</t>
        </is>
      </c>
      <c r="E5900" s="4" t="inlineStr">
        <is>
          <t>30.11.2023</t>
        </is>
      </c>
      <c r="F5900" t="inlineStr">
        <is>
          <t>14:04</t>
        </is>
      </c>
      <c r="G5900" s="5" t="n">
        <v>3.43333</v>
      </c>
      <c r="H5900" t="inlineStr">
        <is>
          <t>Inbound</t>
        </is>
      </c>
      <c r="I5900" s="6" t="n">
        <v>0</v>
      </c>
      <c r="J5900" s="6" t="n">
        <v>0</v>
      </c>
      <c r="K5900" s="6" t="n">
        <v>1</v>
      </c>
      <c r="L5900" s="6">
        <f>I5900+J5900+K5900</f>
        <v/>
      </c>
      <c r="M5900" s="6" t="n">
        <v>0</v>
      </c>
      <c r="P5900" t="inlineStr">
        <is>
          <t>Ja</t>
        </is>
      </c>
      <c r="T5900" t="inlineStr">
        <is>
          <t>ADB</t>
        </is>
      </c>
      <c r="U5900">
        <f>VLOOKUP(T5900,Destinations!$A$2:$C$550,2,0)</f>
        <v/>
      </c>
      <c r="V5900" t="inlineStr">
        <is>
          <t>WCHS</t>
        </is>
      </c>
      <c r="W5900">
        <f>VLOOKUP(V5900,'WCH Kat'!$A$1:$B$150,2,0)</f>
        <v/>
      </c>
    </row>
    <row r="5901">
      <c r="A5901" t="inlineStr">
        <is>
          <t xml:space="preserve">XQ </t>
        </is>
      </c>
      <c r="B5901" t="inlineStr">
        <is>
          <t>XQ  982</t>
        </is>
      </c>
      <c r="C5901" s="4" t="inlineStr">
        <is>
          <t>30.11.2023</t>
        </is>
      </c>
      <c r="D5901" t="inlineStr">
        <is>
          <t>17:30</t>
        </is>
      </c>
      <c r="E5901" s="4" t="inlineStr">
        <is>
          <t>30.11.2023</t>
        </is>
      </c>
      <c r="F5901" t="inlineStr">
        <is>
          <t>14:04</t>
        </is>
      </c>
      <c r="G5901" s="5" t="n">
        <v>3.43333</v>
      </c>
      <c r="H5901" t="inlineStr">
        <is>
          <t>Inbound</t>
        </is>
      </c>
      <c r="I5901" s="6" t="n">
        <v>0</v>
      </c>
      <c r="J5901" s="6" t="n">
        <v>0</v>
      </c>
      <c r="K5901" s="6" t="n">
        <v>1</v>
      </c>
      <c r="L5901" s="6">
        <f>I5901+J5901+K5901</f>
        <v/>
      </c>
      <c r="M5901" s="6" t="n">
        <v>0</v>
      </c>
      <c r="P5901" t="inlineStr">
        <is>
          <t>Ja</t>
        </is>
      </c>
      <c r="T5901" t="inlineStr">
        <is>
          <t>ADB</t>
        </is>
      </c>
      <c r="U5901">
        <f>VLOOKUP(T5901,Destinations!$A$2:$C$550,2,0)</f>
        <v/>
      </c>
      <c r="V5901" t="inlineStr">
        <is>
          <t>WCHS</t>
        </is>
      </c>
      <c r="W5901">
        <f>VLOOKUP(V5901,'WCH Kat'!$A$1:$B$150,2,0)</f>
        <v/>
      </c>
    </row>
    <row r="5902">
      <c r="A5902" t="inlineStr">
        <is>
          <t xml:space="preserve">NP </t>
        </is>
      </c>
      <c r="B5902" t="inlineStr">
        <is>
          <t>NP 216</t>
        </is>
      </c>
      <c r="C5902" s="4" t="inlineStr">
        <is>
          <t>30.11.2023</t>
        </is>
      </c>
      <c r="D5902" t="inlineStr">
        <is>
          <t>17:30</t>
        </is>
      </c>
      <c r="E5902" s="4" t="inlineStr">
        <is>
          <t>30.11.2023</t>
        </is>
      </c>
      <c r="F5902" t="inlineStr">
        <is>
          <t>15:08</t>
        </is>
      </c>
      <c r="G5902" s="5" t="n">
        <v>2.36667</v>
      </c>
      <c r="H5902" t="inlineStr">
        <is>
          <t>Outbound</t>
        </is>
      </c>
      <c r="I5902" s="6" t="n">
        <v>0</v>
      </c>
      <c r="J5902" s="6" t="n">
        <v>1</v>
      </c>
      <c r="K5902" s="6" t="n">
        <v>0</v>
      </c>
      <c r="L5902" s="6">
        <f>I5902+J5902+K5902</f>
        <v/>
      </c>
      <c r="M5902" s="6" t="n">
        <v>0</v>
      </c>
      <c r="Q5902" t="inlineStr">
        <is>
          <t>Ja</t>
        </is>
      </c>
      <c r="T5902" t="inlineStr">
        <is>
          <t>Kairo</t>
        </is>
      </c>
      <c r="U5902">
        <f>VLOOKUP(T5902,Destinations!$A$2:$C$550,2,0)</f>
        <v/>
      </c>
      <c r="V5902" t="inlineStr">
        <is>
          <t>WCHR</t>
        </is>
      </c>
      <c r="W5902">
        <f>VLOOKUP(V5902,'WCH Kat'!$A$1:$B$150,2,0)</f>
        <v/>
      </c>
    </row>
    <row r="5903">
      <c r="A5903" t="inlineStr">
        <is>
          <t xml:space="preserve">3O </t>
        </is>
      </c>
      <c r="B5903" t="inlineStr">
        <is>
          <t>3O  227</t>
        </is>
      </c>
      <c r="C5903" s="4" t="inlineStr">
        <is>
          <t>30.11.2023</t>
        </is>
      </c>
      <c r="D5903" t="inlineStr">
        <is>
          <t>17:32</t>
        </is>
      </c>
      <c r="E5903" s="4" t="inlineStr">
        <is>
          <t>28.11.2023</t>
        </is>
      </c>
      <c r="F5903" t="inlineStr">
        <is>
          <t>14:55</t>
        </is>
      </c>
      <c r="G5903" s="5" t="n">
        <v>50.61667</v>
      </c>
      <c r="H5903" t="inlineStr">
        <is>
          <t>Inbound</t>
        </is>
      </c>
      <c r="I5903" s="6" t="n">
        <v>0</v>
      </c>
      <c r="J5903" s="6" t="n">
        <v>0</v>
      </c>
      <c r="K5903" s="6" t="n">
        <v>0</v>
      </c>
      <c r="L5903" s="6">
        <f>I5903+J5903+K5903</f>
        <v/>
      </c>
      <c r="M5903" s="6" t="n">
        <v>1</v>
      </c>
      <c r="N5903" t="inlineStr">
        <is>
          <t>Ja</t>
        </is>
      </c>
      <c r="T5903" t="inlineStr">
        <is>
          <t>TNG</t>
        </is>
      </c>
      <c r="U5903">
        <f>VLOOKUP(T5903,Destinations!$A$2:$C$550,2,0)</f>
        <v/>
      </c>
      <c r="V5903" t="inlineStr">
        <is>
          <t>WCHS</t>
        </is>
      </c>
      <c r="W5903">
        <f>VLOOKUP(V5903,'WCH Kat'!$A$1:$B$150,2,0)</f>
        <v/>
      </c>
    </row>
    <row r="5904">
      <c r="A5904" t="inlineStr">
        <is>
          <t xml:space="preserve">XQ </t>
        </is>
      </c>
      <c r="B5904" t="inlineStr">
        <is>
          <t>XQ  982</t>
        </is>
      </c>
      <c r="C5904" s="4" t="inlineStr">
        <is>
          <t>30.11.2023</t>
        </is>
      </c>
      <c r="D5904" t="inlineStr">
        <is>
          <t>17:42</t>
        </is>
      </c>
      <c r="E5904" s="4" t="inlineStr">
        <is>
          <t>30.11.2023</t>
        </is>
      </c>
      <c r="F5904" t="inlineStr">
        <is>
          <t>14:04</t>
        </is>
      </c>
      <c r="G5904" s="5" t="n">
        <v>3.63333</v>
      </c>
      <c r="H5904" t="inlineStr">
        <is>
          <t>Inbound</t>
        </is>
      </c>
      <c r="I5904" s="6" t="n">
        <v>0</v>
      </c>
      <c r="J5904" s="6" t="n">
        <v>0</v>
      </c>
      <c r="K5904" s="6" t="n">
        <v>1</v>
      </c>
      <c r="L5904" s="6">
        <f>I5904+J5904+K5904</f>
        <v/>
      </c>
      <c r="M5904" s="6" t="n">
        <v>0</v>
      </c>
      <c r="P5904" t="inlineStr">
        <is>
          <t>Ja</t>
        </is>
      </c>
      <c r="T5904" t="inlineStr">
        <is>
          <t>ADB</t>
        </is>
      </c>
      <c r="U5904">
        <f>VLOOKUP(T5904,Destinations!$A$2:$C$550,2,0)</f>
        <v/>
      </c>
      <c r="V5904" t="inlineStr">
        <is>
          <t>WCHS</t>
        </is>
      </c>
      <c r="W5904">
        <f>VLOOKUP(V5904,'WCH Kat'!$A$1:$B$150,2,0)</f>
        <v/>
      </c>
    </row>
    <row r="5905">
      <c r="A5905" t="inlineStr">
        <is>
          <t xml:space="preserve">EW </t>
        </is>
      </c>
      <c r="B5905" t="inlineStr">
        <is>
          <t>EW  005</t>
        </is>
      </c>
      <c r="C5905" s="4" t="inlineStr">
        <is>
          <t>30.11.2023</t>
        </is>
      </c>
      <c r="D5905" t="inlineStr">
        <is>
          <t>17:44</t>
        </is>
      </c>
      <c r="E5905" s="4" t="inlineStr">
        <is>
          <t>29.11.2023</t>
        </is>
      </c>
      <c r="F5905" t="inlineStr">
        <is>
          <t>03:50</t>
        </is>
      </c>
      <c r="G5905" s="5" t="n">
        <v>37.9</v>
      </c>
      <c r="H5905" t="inlineStr">
        <is>
          <t>Inbound</t>
        </is>
      </c>
      <c r="I5905" s="6" t="n">
        <v>0</v>
      </c>
      <c r="J5905" s="6" t="n">
        <v>0</v>
      </c>
      <c r="K5905" s="6" t="n">
        <v>0</v>
      </c>
      <c r="L5905" s="6">
        <f>I5905+J5905+K5905</f>
        <v/>
      </c>
      <c r="M5905" s="6" t="n">
        <v>1</v>
      </c>
      <c r="N5905" t="inlineStr">
        <is>
          <t>Ja</t>
        </is>
      </c>
      <c r="T5905" t="inlineStr">
        <is>
          <t>BER</t>
        </is>
      </c>
      <c r="U5905">
        <f>VLOOKUP(T5905,Destinations!$A$2:$C$550,2,0)</f>
        <v/>
      </c>
      <c r="V5905" t="inlineStr">
        <is>
          <t>WCHS</t>
        </is>
      </c>
      <c r="W5905">
        <f>VLOOKUP(V5905,'WCH Kat'!$A$1:$B$150,2,0)</f>
        <v/>
      </c>
    </row>
    <row r="5906">
      <c r="A5906" t="inlineStr">
        <is>
          <t xml:space="preserve">EW </t>
        </is>
      </c>
      <c r="B5906" t="inlineStr">
        <is>
          <t>EW  006</t>
        </is>
      </c>
      <c r="C5906" s="4" t="inlineStr">
        <is>
          <t>30.11.2023</t>
        </is>
      </c>
      <c r="D5906" t="inlineStr">
        <is>
          <t>17:50</t>
        </is>
      </c>
      <c r="E5906" s="4" t="inlineStr">
        <is>
          <t>29.11.2023</t>
        </is>
      </c>
      <c r="F5906" t="inlineStr">
        <is>
          <t>04:55</t>
        </is>
      </c>
      <c r="G5906" s="5" t="n">
        <v>36.91667</v>
      </c>
      <c r="H5906" t="inlineStr">
        <is>
          <t>Outbound</t>
        </is>
      </c>
      <c r="I5906" s="6" t="n">
        <v>0</v>
      </c>
      <c r="J5906" s="6" t="n">
        <v>0</v>
      </c>
      <c r="K5906" s="6" t="n">
        <v>0</v>
      </c>
      <c r="L5906" s="6">
        <f>I5906+J5906+K5906</f>
        <v/>
      </c>
      <c r="M5906" s="6" t="n">
        <v>1</v>
      </c>
      <c r="N5906" t="inlineStr">
        <is>
          <t>Ja</t>
        </is>
      </c>
      <c r="T5906" t="inlineStr">
        <is>
          <t>BER</t>
        </is>
      </c>
      <c r="U5906">
        <f>VLOOKUP(T5906,Destinations!$A$2:$C$550,2,0)</f>
        <v/>
      </c>
      <c r="V5906" t="inlineStr">
        <is>
          <t>WCHR,WCMP</t>
        </is>
      </c>
      <c r="W5906">
        <f>VLOOKUP(V5906,'WCH Kat'!$A$1:$B$150,2,0)</f>
        <v/>
      </c>
    </row>
    <row r="5907">
      <c r="A5907" t="inlineStr">
        <is>
          <t xml:space="preserve">EW </t>
        </is>
      </c>
      <c r="B5907" t="inlineStr">
        <is>
          <t>EW  581</t>
        </is>
      </c>
      <c r="C5907" s="4" t="inlineStr">
        <is>
          <t>30.11.2023</t>
        </is>
      </c>
      <c r="D5907" t="inlineStr">
        <is>
          <t>17:57</t>
        </is>
      </c>
      <c r="E5907" s="4" t="inlineStr">
        <is>
          <t>29.11.2023</t>
        </is>
      </c>
      <c r="F5907" t="inlineStr">
        <is>
          <t>02:55</t>
        </is>
      </c>
      <c r="G5907" s="5" t="n">
        <v>39.03333</v>
      </c>
      <c r="H5907" t="inlineStr">
        <is>
          <t>Inbound</t>
        </is>
      </c>
      <c r="I5907" s="6" t="n">
        <v>0</v>
      </c>
      <c r="J5907" s="6" t="n">
        <v>0</v>
      </c>
      <c r="K5907" s="6" t="n">
        <v>0</v>
      </c>
      <c r="L5907" s="6">
        <f>I5907+J5907+K5907</f>
        <v/>
      </c>
      <c r="M5907" s="6" t="n">
        <v>1</v>
      </c>
      <c r="N5907" t="inlineStr">
        <is>
          <t>Ja</t>
        </is>
      </c>
      <c r="T5907" t="inlineStr">
        <is>
          <t>PMI</t>
        </is>
      </c>
      <c r="U5907">
        <f>VLOOKUP(T5907,Destinations!$A$2:$C$550,2,0)</f>
        <v/>
      </c>
      <c r="V5907" t="inlineStr">
        <is>
          <t>WCHR</t>
        </is>
      </c>
      <c r="W5907">
        <f>VLOOKUP(V5907,'WCH Kat'!$A$1:$B$150,2,0)</f>
        <v/>
      </c>
    </row>
    <row r="5908">
      <c r="A5908" t="inlineStr">
        <is>
          <t xml:space="preserve">3O </t>
        </is>
      </c>
      <c r="B5908" t="inlineStr">
        <is>
          <t>3O  227</t>
        </is>
      </c>
      <c r="C5908" s="4" t="inlineStr">
        <is>
          <t>30.11.2023</t>
        </is>
      </c>
      <c r="D5908" t="inlineStr">
        <is>
          <t>18:15</t>
        </is>
      </c>
      <c r="E5908" s="4" t="inlineStr">
        <is>
          <t>28.11.2023</t>
        </is>
      </c>
      <c r="F5908" t="inlineStr">
        <is>
          <t>14:55</t>
        </is>
      </c>
      <c r="G5908" s="5" t="n">
        <v>51.33333</v>
      </c>
      <c r="H5908" t="inlineStr">
        <is>
          <t>Inbound</t>
        </is>
      </c>
      <c r="I5908" s="6" t="n">
        <v>0</v>
      </c>
      <c r="J5908" s="6" t="n">
        <v>0</v>
      </c>
      <c r="K5908" s="6" t="n">
        <v>0</v>
      </c>
      <c r="L5908" s="6">
        <f>I5908+J5908+K5908</f>
        <v/>
      </c>
      <c r="M5908" s="6" t="n">
        <v>1</v>
      </c>
      <c r="N5908" t="inlineStr">
        <is>
          <t>Ja</t>
        </is>
      </c>
      <c r="T5908" t="inlineStr">
        <is>
          <t>TNG</t>
        </is>
      </c>
      <c r="U5908">
        <f>VLOOKUP(T5908,Destinations!$A$2:$C$550,2,0)</f>
        <v/>
      </c>
      <c r="V5908" t="inlineStr">
        <is>
          <t>WCHS</t>
        </is>
      </c>
      <c r="W5908">
        <f>VLOOKUP(V5908,'WCH Kat'!$A$1:$B$150,2,0)</f>
        <v/>
      </c>
    </row>
    <row r="5909">
      <c r="A5909" t="inlineStr">
        <is>
          <t xml:space="preserve">EW </t>
        </is>
      </c>
      <c r="B5909" t="inlineStr">
        <is>
          <t>EW  581</t>
        </is>
      </c>
      <c r="C5909" s="4" t="inlineStr">
        <is>
          <t>30.11.2023</t>
        </is>
      </c>
      <c r="D5909" t="inlineStr">
        <is>
          <t>18:15</t>
        </is>
      </c>
      <c r="E5909" s="4" t="inlineStr">
        <is>
          <t>29.11.2023</t>
        </is>
      </c>
      <c r="F5909" t="inlineStr">
        <is>
          <t>02:55</t>
        </is>
      </c>
      <c r="G5909" s="5" t="n">
        <v>39.33333</v>
      </c>
      <c r="H5909" t="inlineStr">
        <is>
          <t>Inbound</t>
        </is>
      </c>
      <c r="I5909" s="6" t="n">
        <v>0</v>
      </c>
      <c r="J5909" s="6" t="n">
        <v>0</v>
      </c>
      <c r="K5909" s="6" t="n">
        <v>0</v>
      </c>
      <c r="L5909" s="6">
        <f>I5909+J5909+K5909</f>
        <v/>
      </c>
      <c r="M5909" s="6" t="n">
        <v>1</v>
      </c>
      <c r="N5909" t="inlineStr">
        <is>
          <t>Ja</t>
        </is>
      </c>
      <c r="T5909" t="inlineStr">
        <is>
          <t>PMI</t>
        </is>
      </c>
      <c r="U5909">
        <f>VLOOKUP(T5909,Destinations!$A$2:$C$550,2,0)</f>
        <v/>
      </c>
      <c r="V5909" t="inlineStr">
        <is>
          <t>WCHS</t>
        </is>
      </c>
      <c r="W5909">
        <f>VLOOKUP(V5909,'WCH Kat'!$A$1:$B$150,2,0)</f>
        <v/>
      </c>
    </row>
    <row r="5910">
      <c r="A5910" t="inlineStr">
        <is>
          <t xml:space="preserve">TK </t>
        </is>
      </c>
      <c r="B5910" t="inlineStr">
        <is>
          <t>TK 1676</t>
        </is>
      </c>
      <c r="C5910" s="4" t="inlineStr">
        <is>
          <t>30.11.2023</t>
        </is>
      </c>
      <c r="D5910" t="inlineStr">
        <is>
          <t>18:20</t>
        </is>
      </c>
      <c r="E5910" s="4" t="inlineStr">
        <is>
          <t>28.11.2023</t>
        </is>
      </c>
      <c r="F5910" t="inlineStr">
        <is>
          <t>18:00</t>
        </is>
      </c>
      <c r="G5910" s="5" t="n">
        <v>48.33333</v>
      </c>
      <c r="H5910" t="inlineStr">
        <is>
          <t>Outbound</t>
        </is>
      </c>
      <c r="I5910" s="6" t="n">
        <v>0</v>
      </c>
      <c r="J5910" s="6" t="n">
        <v>0</v>
      </c>
      <c r="K5910" s="6" t="n">
        <v>0</v>
      </c>
      <c r="L5910" s="6">
        <f>I5910+J5910+K5910</f>
        <v/>
      </c>
      <c r="M5910" s="6" t="n">
        <v>1</v>
      </c>
      <c r="N5910" t="inlineStr">
        <is>
          <t>Ja</t>
        </is>
      </c>
      <c r="T5910" t="inlineStr">
        <is>
          <t>IST</t>
        </is>
      </c>
      <c r="U5910">
        <f>VLOOKUP(T5910,Destinations!$A$2:$C$550,2,0)</f>
        <v/>
      </c>
      <c r="V5910" t="inlineStr">
        <is>
          <t>WCHR</t>
        </is>
      </c>
      <c r="W5910">
        <f>VLOOKUP(V5910,'WCH Kat'!$A$1:$B$150,2,0)</f>
        <v/>
      </c>
    </row>
    <row r="5911">
      <c r="A5911" t="inlineStr">
        <is>
          <t xml:space="preserve">TK </t>
        </is>
      </c>
      <c r="B5911" t="inlineStr">
        <is>
          <t>TK 1676</t>
        </is>
      </c>
      <c r="C5911" s="4" t="inlineStr">
        <is>
          <t>30.11.2023</t>
        </is>
      </c>
      <c r="D5911" t="inlineStr">
        <is>
          <t>18:20</t>
        </is>
      </c>
      <c r="E5911" s="4" t="inlineStr">
        <is>
          <t>28.11.2023</t>
        </is>
      </c>
      <c r="F5911" t="inlineStr">
        <is>
          <t>18:00</t>
        </is>
      </c>
      <c r="G5911" s="5" t="n">
        <v>48.33333</v>
      </c>
      <c r="H5911" t="inlineStr">
        <is>
          <t>Outbound</t>
        </is>
      </c>
      <c r="I5911" s="6" t="n">
        <v>0</v>
      </c>
      <c r="J5911" s="6" t="n">
        <v>0</v>
      </c>
      <c r="K5911" s="6" t="n">
        <v>0</v>
      </c>
      <c r="L5911" s="6">
        <f>I5911+J5911+K5911</f>
        <v/>
      </c>
      <c r="M5911" s="6" t="n">
        <v>1</v>
      </c>
      <c r="N5911" t="inlineStr">
        <is>
          <t>Ja</t>
        </is>
      </c>
      <c r="T5911" t="inlineStr">
        <is>
          <t>IST</t>
        </is>
      </c>
      <c r="U5911">
        <f>VLOOKUP(T5911,Destinations!$A$2:$C$550,2,0)</f>
        <v/>
      </c>
      <c r="V5911" t="inlineStr">
        <is>
          <t>WCHR</t>
        </is>
      </c>
      <c r="W5911">
        <f>VLOOKUP(V5911,'WCH Kat'!$A$1:$B$150,2,0)</f>
        <v/>
      </c>
    </row>
    <row r="5912">
      <c r="A5912" t="inlineStr">
        <is>
          <t xml:space="preserve">XQ </t>
        </is>
      </c>
      <c r="B5912" t="inlineStr">
        <is>
          <t>XQ  983</t>
        </is>
      </c>
      <c r="C5912" s="4" t="inlineStr">
        <is>
          <t>30.11.2023</t>
        </is>
      </c>
      <c r="D5912" t="inlineStr">
        <is>
          <t>18:20</t>
        </is>
      </c>
      <c r="E5912" s="4" t="inlineStr">
        <is>
          <t>29.11.2023</t>
        </is>
      </c>
      <c r="F5912" t="inlineStr">
        <is>
          <t>02:25</t>
        </is>
      </c>
      <c r="G5912" s="5" t="n">
        <v>39.91667</v>
      </c>
      <c r="H5912" t="inlineStr">
        <is>
          <t>Outbound</t>
        </is>
      </c>
      <c r="I5912" s="6" t="n">
        <v>0</v>
      </c>
      <c r="J5912" s="6" t="n">
        <v>0</v>
      </c>
      <c r="K5912" s="6" t="n">
        <v>0</v>
      </c>
      <c r="L5912" s="6">
        <f>I5912+J5912+K5912</f>
        <v/>
      </c>
      <c r="M5912" s="6" t="n">
        <v>1</v>
      </c>
      <c r="N5912" t="inlineStr">
        <is>
          <t>Ja</t>
        </is>
      </c>
      <c r="T5912" t="inlineStr">
        <is>
          <t>ADB</t>
        </is>
      </c>
      <c r="U5912">
        <f>VLOOKUP(T5912,Destinations!$A$2:$C$550,2,0)</f>
        <v/>
      </c>
      <c r="V5912" t="inlineStr">
        <is>
          <t>WCHS</t>
        </is>
      </c>
      <c r="W5912">
        <f>VLOOKUP(V5912,'WCH Kat'!$A$1:$B$150,2,0)</f>
        <v/>
      </c>
    </row>
    <row r="5913">
      <c r="A5913" t="inlineStr">
        <is>
          <t xml:space="preserve">XQ </t>
        </is>
      </c>
      <c r="B5913" t="inlineStr">
        <is>
          <t>XQ  983</t>
        </is>
      </c>
      <c r="C5913" s="4" t="inlineStr">
        <is>
          <t>30.11.2023</t>
        </is>
      </c>
      <c r="D5913" t="inlineStr">
        <is>
          <t>18:20</t>
        </is>
      </c>
      <c r="E5913" s="4" t="inlineStr">
        <is>
          <t>29.11.2023</t>
        </is>
      </c>
      <c r="F5913" t="inlineStr">
        <is>
          <t>02:25</t>
        </is>
      </c>
      <c r="G5913" s="5" t="n">
        <v>39.91667</v>
      </c>
      <c r="H5913" t="inlineStr">
        <is>
          <t>Outbound</t>
        </is>
      </c>
      <c r="I5913" s="6" t="n">
        <v>0</v>
      </c>
      <c r="J5913" s="6" t="n">
        <v>0</v>
      </c>
      <c r="K5913" s="6" t="n">
        <v>0</v>
      </c>
      <c r="L5913" s="6">
        <f>I5913+J5913+K5913</f>
        <v/>
      </c>
      <c r="M5913" s="6" t="n">
        <v>1</v>
      </c>
      <c r="N5913" t="inlineStr">
        <is>
          <t>Ja</t>
        </is>
      </c>
      <c r="T5913" t="inlineStr">
        <is>
          <t>ADB</t>
        </is>
      </c>
      <c r="U5913">
        <f>VLOOKUP(T5913,Destinations!$A$2:$C$550,2,0)</f>
        <v/>
      </c>
      <c r="V5913" t="inlineStr">
        <is>
          <t>WCHR</t>
        </is>
      </c>
      <c r="W5913">
        <f>VLOOKUP(V5913,'WCH Kat'!$A$1:$B$150,2,0)</f>
        <v/>
      </c>
    </row>
    <row r="5914">
      <c r="A5914" t="inlineStr">
        <is>
          <t xml:space="preserve">XQ </t>
        </is>
      </c>
      <c r="B5914" t="inlineStr">
        <is>
          <t>XQ  983</t>
        </is>
      </c>
      <c r="C5914" s="4" t="inlineStr">
        <is>
          <t>30.11.2023</t>
        </is>
      </c>
      <c r="D5914" t="inlineStr">
        <is>
          <t>18:20</t>
        </is>
      </c>
      <c r="E5914" s="4" t="inlineStr">
        <is>
          <t>29.11.2023</t>
        </is>
      </c>
      <c r="F5914" t="inlineStr">
        <is>
          <t>02:25</t>
        </is>
      </c>
      <c r="G5914" s="5" t="n">
        <v>39.91667</v>
      </c>
      <c r="H5914" t="inlineStr">
        <is>
          <t>Outbound</t>
        </is>
      </c>
      <c r="I5914" s="6" t="n">
        <v>0</v>
      </c>
      <c r="J5914" s="6" t="n">
        <v>0</v>
      </c>
      <c r="K5914" s="6" t="n">
        <v>0</v>
      </c>
      <c r="L5914" s="6">
        <f>I5914+J5914+K5914</f>
        <v/>
      </c>
      <c r="M5914" s="6" t="n">
        <v>1</v>
      </c>
      <c r="N5914" t="inlineStr">
        <is>
          <t>Ja</t>
        </is>
      </c>
      <c r="T5914" t="inlineStr">
        <is>
          <t>ADB</t>
        </is>
      </c>
      <c r="U5914">
        <f>VLOOKUP(T5914,Destinations!$A$2:$C$550,2,0)</f>
        <v/>
      </c>
      <c r="V5914" t="inlineStr">
        <is>
          <t>WCHS</t>
        </is>
      </c>
      <c r="W5914">
        <f>VLOOKUP(V5914,'WCH Kat'!$A$1:$B$150,2,0)</f>
        <v/>
      </c>
    </row>
    <row r="5915">
      <c r="A5915" t="inlineStr">
        <is>
          <t xml:space="preserve">XQ </t>
        </is>
      </c>
      <c r="B5915" t="inlineStr">
        <is>
          <t>XQ  983</t>
        </is>
      </c>
      <c r="C5915" s="4" t="inlineStr">
        <is>
          <t>30.11.2023</t>
        </is>
      </c>
      <c r="D5915" t="inlineStr">
        <is>
          <t>18:20</t>
        </is>
      </c>
      <c r="E5915" s="4" t="inlineStr">
        <is>
          <t>29.11.2023</t>
        </is>
      </c>
      <c r="F5915" t="inlineStr">
        <is>
          <t>02:25</t>
        </is>
      </c>
      <c r="G5915" s="5" t="n">
        <v>39.91667</v>
      </c>
      <c r="H5915" t="inlineStr">
        <is>
          <t>Outbound</t>
        </is>
      </c>
      <c r="I5915" s="6" t="n">
        <v>0</v>
      </c>
      <c r="J5915" s="6" t="n">
        <v>0</v>
      </c>
      <c r="K5915" s="6" t="n">
        <v>0</v>
      </c>
      <c r="L5915" s="6">
        <f>I5915+J5915+K5915</f>
        <v/>
      </c>
      <c r="M5915" s="6" t="n">
        <v>1</v>
      </c>
      <c r="N5915" t="inlineStr">
        <is>
          <t>Ja</t>
        </is>
      </c>
      <c r="T5915" t="inlineStr">
        <is>
          <t>ADB</t>
        </is>
      </c>
      <c r="U5915">
        <f>VLOOKUP(T5915,Destinations!$A$2:$C$550,2,0)</f>
        <v/>
      </c>
      <c r="V5915" t="inlineStr">
        <is>
          <t>WCHS</t>
        </is>
      </c>
      <c r="W5915">
        <f>VLOOKUP(V5915,'WCH Kat'!$A$1:$B$150,2,0)</f>
        <v/>
      </c>
    </row>
    <row r="5916">
      <c r="A5916" t="inlineStr">
        <is>
          <t xml:space="preserve">EW </t>
        </is>
      </c>
      <c r="B5916" t="inlineStr">
        <is>
          <t>EW 762</t>
        </is>
      </c>
      <c r="C5916" s="4" t="inlineStr">
        <is>
          <t>30.11.2023</t>
        </is>
      </c>
      <c r="D5916" t="inlineStr">
        <is>
          <t>18:30</t>
        </is>
      </c>
      <c r="E5916" s="4" t="inlineStr">
        <is>
          <t>29.11.2023</t>
        </is>
      </c>
      <c r="F5916" t="inlineStr">
        <is>
          <t>05:30</t>
        </is>
      </c>
      <c r="G5916" s="5" t="n">
        <v>37</v>
      </c>
      <c r="H5916" t="inlineStr">
        <is>
          <t>Outbound</t>
        </is>
      </c>
      <c r="I5916" s="6" t="n">
        <v>0</v>
      </c>
      <c r="J5916" s="6" t="n">
        <v>0</v>
      </c>
      <c r="K5916" s="6" t="n">
        <v>0</v>
      </c>
      <c r="L5916" s="6">
        <f>I5916+J5916+K5916</f>
        <v/>
      </c>
      <c r="M5916" s="6" t="n">
        <v>1</v>
      </c>
      <c r="N5916" t="inlineStr">
        <is>
          <t>Ja</t>
        </is>
      </c>
      <c r="T5916" t="inlineStr">
        <is>
          <t>Zürich</t>
        </is>
      </c>
      <c r="U5916">
        <f>VLOOKUP(T5916,Destinations!$A$2:$C$550,2,0)</f>
        <v/>
      </c>
      <c r="V5916" t="inlineStr">
        <is>
          <t>WCHR</t>
        </is>
      </c>
      <c r="W5916">
        <f>VLOOKUP(V5916,'WCH Kat'!$A$1:$B$150,2,0)</f>
        <v/>
      </c>
    </row>
    <row r="5917">
      <c r="A5917" t="inlineStr">
        <is>
          <t xml:space="preserve">EW </t>
        </is>
      </c>
      <c r="B5917" t="inlineStr">
        <is>
          <t>EW 762</t>
        </is>
      </c>
      <c r="C5917" s="4" t="inlineStr">
        <is>
          <t>30.11.2023</t>
        </is>
      </c>
      <c r="D5917" t="inlineStr">
        <is>
          <t>18:30</t>
        </is>
      </c>
      <c r="E5917" s="4" t="inlineStr">
        <is>
          <t>29.11.2023</t>
        </is>
      </c>
      <c r="F5917" t="inlineStr">
        <is>
          <t>05:30</t>
        </is>
      </c>
      <c r="G5917" s="5" t="n">
        <v>37</v>
      </c>
      <c r="H5917" t="inlineStr">
        <is>
          <t>Outbound</t>
        </is>
      </c>
      <c r="I5917" s="6" t="n">
        <v>0</v>
      </c>
      <c r="J5917" s="6" t="n">
        <v>0</v>
      </c>
      <c r="K5917" s="6" t="n">
        <v>0</v>
      </c>
      <c r="L5917" s="6">
        <f>I5917+J5917+K5917</f>
        <v/>
      </c>
      <c r="M5917" s="6" t="n">
        <v>1</v>
      </c>
      <c r="N5917" t="inlineStr">
        <is>
          <t>Ja</t>
        </is>
      </c>
      <c r="T5917" t="inlineStr">
        <is>
          <t>Zürich</t>
        </is>
      </c>
      <c r="U5917">
        <f>VLOOKUP(T5917,Destinations!$A$2:$C$550,2,0)</f>
        <v/>
      </c>
      <c r="V5917" t="inlineStr">
        <is>
          <t>WCHR</t>
        </is>
      </c>
      <c r="W5917">
        <f>VLOOKUP(V5917,'WCH Kat'!$A$1:$B$150,2,0)</f>
        <v/>
      </c>
    </row>
    <row r="5918">
      <c r="A5918" t="inlineStr">
        <is>
          <t xml:space="preserve">EW </t>
        </is>
      </c>
      <c r="B5918" t="inlineStr">
        <is>
          <t>EW  086</t>
        </is>
      </c>
      <c r="C5918" s="4" t="inlineStr">
        <is>
          <t>30.11.2023</t>
        </is>
      </c>
      <c r="D5918" t="inlineStr">
        <is>
          <t>18:55</t>
        </is>
      </c>
      <c r="E5918" s="4" t="inlineStr">
        <is>
          <t>29.11.2023</t>
        </is>
      </c>
      <c r="F5918" t="inlineStr">
        <is>
          <t>06:00</t>
        </is>
      </c>
      <c r="G5918" s="5" t="n">
        <v>36.91667</v>
      </c>
      <c r="H5918" t="inlineStr">
        <is>
          <t>Outbound</t>
        </is>
      </c>
      <c r="I5918" s="6" t="n">
        <v>0</v>
      </c>
      <c r="J5918" s="6" t="n">
        <v>0</v>
      </c>
      <c r="K5918" s="6" t="n">
        <v>0</v>
      </c>
      <c r="L5918" s="6">
        <f>I5918+J5918+K5918</f>
        <v/>
      </c>
      <c r="M5918" s="6" t="n">
        <v>1</v>
      </c>
      <c r="N5918" t="inlineStr">
        <is>
          <t>Ja</t>
        </is>
      </c>
      <c r="T5918" t="inlineStr">
        <is>
          <t>MUC</t>
        </is>
      </c>
      <c r="U5918">
        <f>VLOOKUP(T5918,Destinations!$A$2:$C$550,2,0)</f>
        <v/>
      </c>
      <c r="V5918" t="inlineStr">
        <is>
          <t>WCHS</t>
        </is>
      </c>
      <c r="W5918">
        <f>VLOOKUP(V5918,'WCH Kat'!$A$1:$B$150,2,0)</f>
        <v/>
      </c>
    </row>
    <row r="5919">
      <c r="A5919" t="inlineStr">
        <is>
          <t xml:space="preserve">3O </t>
        </is>
      </c>
      <c r="B5919" t="inlineStr">
        <is>
          <t>3O  228</t>
        </is>
      </c>
      <c r="C5919" s="4" t="inlineStr">
        <is>
          <t>30.11.2023</t>
        </is>
      </c>
      <c r="D5919" t="inlineStr">
        <is>
          <t>19:05</t>
        </is>
      </c>
      <c r="E5919" s="4" t="inlineStr">
        <is>
          <t>28.11.2023</t>
        </is>
      </c>
      <c r="F5919" t="inlineStr">
        <is>
          <t>19:10</t>
        </is>
      </c>
      <c r="G5919" s="5" t="n">
        <v>47.91667</v>
      </c>
      <c r="H5919" t="inlineStr">
        <is>
          <t>Outbound</t>
        </is>
      </c>
      <c r="I5919" s="6" t="n">
        <v>0</v>
      </c>
      <c r="J5919" s="6" t="n">
        <v>0</v>
      </c>
      <c r="K5919" s="6" t="n">
        <v>0</v>
      </c>
      <c r="L5919" s="6">
        <f>I5919+J5919+K5919</f>
        <v/>
      </c>
      <c r="M5919" s="6" t="n">
        <v>1</v>
      </c>
      <c r="N5919" t="inlineStr">
        <is>
          <t>Ja</t>
        </is>
      </c>
      <c r="T5919" t="inlineStr">
        <is>
          <t>TNG</t>
        </is>
      </c>
      <c r="U5919">
        <f>VLOOKUP(T5919,Destinations!$A$2:$C$550,2,0)</f>
        <v/>
      </c>
      <c r="V5919" t="inlineStr">
        <is>
          <t>WCHS</t>
        </is>
      </c>
      <c r="W5919">
        <f>VLOOKUP(V5919,'WCH Kat'!$A$1:$B$150,2,0)</f>
        <v/>
      </c>
    </row>
    <row r="5920">
      <c r="A5920" t="inlineStr">
        <is>
          <t xml:space="preserve">3O </t>
        </is>
      </c>
      <c r="B5920" t="inlineStr">
        <is>
          <t>3O  228</t>
        </is>
      </c>
      <c r="C5920" s="4" t="inlineStr">
        <is>
          <t>30.11.2023</t>
        </is>
      </c>
      <c r="D5920" t="inlineStr">
        <is>
          <t>19:05</t>
        </is>
      </c>
      <c r="E5920" s="4" t="inlineStr">
        <is>
          <t>30.11.2023</t>
        </is>
      </c>
      <c r="F5920" t="inlineStr">
        <is>
          <t>16:29</t>
        </is>
      </c>
      <c r="G5920" s="5" t="n">
        <v>2.6</v>
      </c>
      <c r="H5920" t="inlineStr">
        <is>
          <t>Outbound</t>
        </is>
      </c>
      <c r="I5920" s="6" t="n">
        <v>0</v>
      </c>
      <c r="J5920" s="6" t="n">
        <v>1</v>
      </c>
      <c r="K5920" s="6" t="n">
        <v>0</v>
      </c>
      <c r="L5920" s="6">
        <f>I5920+J5920+K5920</f>
        <v/>
      </c>
      <c r="M5920" s="6" t="n">
        <v>0</v>
      </c>
      <c r="Q5920" t="inlineStr">
        <is>
          <t>Ja</t>
        </is>
      </c>
      <c r="T5920" t="inlineStr">
        <is>
          <t>TNG</t>
        </is>
      </c>
      <c r="U5920">
        <f>VLOOKUP(T5920,Destinations!$A$2:$C$550,2,0)</f>
        <v/>
      </c>
      <c r="V5920" t="inlineStr">
        <is>
          <t>WCHS</t>
        </is>
      </c>
      <c r="W5920">
        <f>VLOOKUP(V5920,'WCH Kat'!$A$1:$B$150,2,0)</f>
        <v/>
      </c>
    </row>
    <row r="5921">
      <c r="A5921" t="inlineStr">
        <is>
          <t xml:space="preserve">3O </t>
        </is>
      </c>
      <c r="B5921" t="inlineStr">
        <is>
          <t>3O  228</t>
        </is>
      </c>
      <c r="C5921" s="4" t="inlineStr">
        <is>
          <t>30.11.2023</t>
        </is>
      </c>
      <c r="D5921" t="inlineStr">
        <is>
          <t>19:05</t>
        </is>
      </c>
      <c r="E5921" s="4" t="inlineStr">
        <is>
          <t>30.11.2023</t>
        </is>
      </c>
      <c r="F5921" t="inlineStr">
        <is>
          <t>17:10</t>
        </is>
      </c>
      <c r="G5921" s="5" t="n">
        <v>1.91667</v>
      </c>
      <c r="H5921" t="inlineStr">
        <is>
          <t>Outbound</t>
        </is>
      </c>
      <c r="I5921" s="6" t="n">
        <v>0</v>
      </c>
      <c r="J5921" s="6" t="n">
        <v>1</v>
      </c>
      <c r="K5921" s="6" t="n">
        <v>0</v>
      </c>
      <c r="L5921" s="6">
        <f>I5921+J5921+K5921</f>
        <v/>
      </c>
      <c r="M5921" s="6" t="n">
        <v>0</v>
      </c>
      <c r="Q5921" t="inlineStr">
        <is>
          <t>Ja</t>
        </is>
      </c>
      <c r="T5921" t="inlineStr">
        <is>
          <t>TNG</t>
        </is>
      </c>
      <c r="U5921">
        <f>VLOOKUP(T5921,Destinations!$A$2:$C$550,2,0)</f>
        <v/>
      </c>
      <c r="V5921" t="inlineStr">
        <is>
          <t>WCHR</t>
        </is>
      </c>
      <c r="W5921">
        <f>VLOOKUP(V5921,'WCH Kat'!$A$1:$B$150,2,0)</f>
        <v/>
      </c>
    </row>
    <row r="5922">
      <c r="A5922" t="inlineStr">
        <is>
          <t xml:space="preserve">EW </t>
        </is>
      </c>
      <c r="B5922" t="inlineStr">
        <is>
          <t>EW  765</t>
        </is>
      </c>
      <c r="C5922" s="4" t="inlineStr">
        <is>
          <t>17.11.2023</t>
        </is>
      </c>
      <c r="D5922" t="inlineStr">
        <is>
          <t>09:40</t>
        </is>
      </c>
      <c r="E5922" s="4" t="inlineStr">
        <is>
          <t>15.11.2023</t>
        </is>
      </c>
      <c r="F5922" t="inlineStr">
        <is>
          <t>19:45</t>
        </is>
      </c>
      <c r="G5922" s="5" t="n">
        <v>37.91667</v>
      </c>
      <c r="H5922" t="inlineStr">
        <is>
          <t>Inbound</t>
        </is>
      </c>
      <c r="I5922" s="6" t="n">
        <v>0</v>
      </c>
      <c r="J5922" s="6" t="n">
        <v>0</v>
      </c>
      <c r="K5922" s="6" t="n">
        <v>0</v>
      </c>
      <c r="L5922" s="6">
        <f>I5922+J5922+K5922</f>
        <v/>
      </c>
      <c r="M5922" s="6" t="n">
        <v>1</v>
      </c>
      <c r="N5922" t="inlineStr">
        <is>
          <t>Ja</t>
        </is>
      </c>
      <c r="T5922" t="inlineStr">
        <is>
          <t>ZRH</t>
        </is>
      </c>
      <c r="U5922">
        <f>VLOOKUP(T5922,Destinations!$A$2:$C$550,2,0)</f>
        <v/>
      </c>
      <c r="V5922" t="inlineStr">
        <is>
          <t>WCHC</t>
        </is>
      </c>
      <c r="W5922">
        <f>VLOOKUP(V5922,'WCH Kat'!$A$1:$B$150,2,0)</f>
        <v/>
      </c>
    </row>
    <row r="5923">
      <c r="A5923" t="inlineStr">
        <is>
          <t xml:space="preserve">XR </t>
        </is>
      </c>
      <c r="B5923" t="inlineStr">
        <is>
          <t>XR 1042</t>
        </is>
      </c>
      <c r="C5923" s="4" t="inlineStr">
        <is>
          <t>30.11.2023</t>
        </is>
      </c>
      <c r="D5923" t="inlineStr">
        <is>
          <t>19:44</t>
        </is>
      </c>
      <c r="E5923" s="4" t="inlineStr">
        <is>
          <t>30.11.2023</t>
        </is>
      </c>
      <c r="F5923" t="inlineStr">
        <is>
          <t>15:00</t>
        </is>
      </c>
      <c r="G5923" s="5" t="n">
        <v>4.73333</v>
      </c>
      <c r="H5923" t="inlineStr">
        <is>
          <t>Inbound</t>
        </is>
      </c>
      <c r="I5923" s="6" t="n">
        <v>0</v>
      </c>
      <c r="J5923" s="6" t="n">
        <v>0</v>
      </c>
      <c r="K5923" s="6" t="n">
        <v>1</v>
      </c>
      <c r="L5923" s="6">
        <f>I5923+J5923+K5923</f>
        <v/>
      </c>
      <c r="M5923" s="6" t="n">
        <v>0</v>
      </c>
      <c r="P5923" t="inlineStr">
        <is>
          <t>Ja</t>
        </is>
      </c>
      <c r="T5923" t="inlineStr">
        <is>
          <t>Hurghada</t>
        </is>
      </c>
      <c r="U5923">
        <f>VLOOKUP(T5923,Destinations!$A$2:$C$550,2,0)</f>
        <v/>
      </c>
      <c r="V5923" t="inlineStr">
        <is>
          <t>WCHS</t>
        </is>
      </c>
      <c r="W5923">
        <f>VLOOKUP(V5923,'WCH Kat'!$A$1:$B$150,2,0)</f>
        <v/>
      </c>
    </row>
    <row r="5924">
      <c r="A5924" t="inlineStr">
        <is>
          <t xml:space="preserve">OS </t>
        </is>
      </c>
      <c r="B5924" t="inlineStr">
        <is>
          <t>OS  195</t>
        </is>
      </c>
      <c r="C5924" s="4" t="inlineStr">
        <is>
          <t>30.11.2023</t>
        </is>
      </c>
      <c r="D5924" t="inlineStr">
        <is>
          <t>19:55</t>
        </is>
      </c>
      <c r="E5924" s="4" t="inlineStr">
        <is>
          <t>29.11.2023</t>
        </is>
      </c>
      <c r="F5924" t="inlineStr">
        <is>
          <t>06:25</t>
        </is>
      </c>
      <c r="G5924" s="5" t="n">
        <v>37.5</v>
      </c>
      <c r="H5924" t="inlineStr">
        <is>
          <t>Inbound</t>
        </is>
      </c>
      <c r="I5924" s="6" t="n">
        <v>0</v>
      </c>
      <c r="J5924" s="6" t="n">
        <v>0</v>
      </c>
      <c r="K5924" s="6" t="n">
        <v>0</v>
      </c>
      <c r="L5924" s="6">
        <f>I5924+J5924+K5924</f>
        <v/>
      </c>
      <c r="M5924" s="6" t="n">
        <v>1</v>
      </c>
      <c r="N5924" t="inlineStr">
        <is>
          <t>Ja</t>
        </is>
      </c>
      <c r="T5924" t="inlineStr">
        <is>
          <t>VIE</t>
        </is>
      </c>
      <c r="U5924">
        <f>VLOOKUP(T5924,Destinations!$A$2:$C$550,2,0)</f>
        <v/>
      </c>
      <c r="V5924" t="inlineStr">
        <is>
          <t>WCHS</t>
        </is>
      </c>
      <c r="W5924">
        <f>VLOOKUP(V5924,'WCH Kat'!$A$1:$B$150,2,0)</f>
        <v/>
      </c>
    </row>
    <row r="5925">
      <c r="A5925" t="inlineStr">
        <is>
          <t xml:space="preserve">EW </t>
        </is>
      </c>
      <c r="B5925" t="inlineStr">
        <is>
          <t>EW 8071</t>
        </is>
      </c>
      <c r="C5925" s="4" t="inlineStr">
        <is>
          <t>30.11.2023</t>
        </is>
      </c>
      <c r="D5925" t="inlineStr">
        <is>
          <t>19:55</t>
        </is>
      </c>
      <c r="E5925" s="4" t="inlineStr">
        <is>
          <t>29.11.2023</t>
        </is>
      </c>
      <c r="F5925" t="inlineStr">
        <is>
          <t>07:00</t>
        </is>
      </c>
      <c r="G5925" s="5" t="n">
        <v>36.91667</v>
      </c>
      <c r="H5925" t="inlineStr">
        <is>
          <t>Outbound</t>
        </is>
      </c>
      <c r="I5925" s="6" t="n">
        <v>0</v>
      </c>
      <c r="J5925" s="6" t="n">
        <v>0</v>
      </c>
      <c r="K5925" s="6" t="n">
        <v>0</v>
      </c>
      <c r="L5925" s="6">
        <f>I5925+J5925+K5925</f>
        <v/>
      </c>
      <c r="M5925" s="6" t="n">
        <v>1</v>
      </c>
      <c r="N5925" t="inlineStr">
        <is>
          <t>Ja</t>
        </is>
      </c>
      <c r="T5925" t="inlineStr">
        <is>
          <t>BER</t>
        </is>
      </c>
      <c r="U5925">
        <f>VLOOKUP(T5925,Destinations!$A$2:$C$550,2,0)</f>
        <v/>
      </c>
      <c r="V5925" t="inlineStr">
        <is>
          <t>DEAF</t>
        </is>
      </c>
      <c r="W5925">
        <f>VLOOKUP(V5925,'WCH Kat'!$A$1:$B$150,2,0)</f>
        <v/>
      </c>
    </row>
    <row r="5926">
      <c r="A5926" t="inlineStr">
        <is>
          <t xml:space="preserve">BA </t>
        </is>
      </c>
      <c r="B5926" t="inlineStr">
        <is>
          <t>BA  998</t>
        </is>
      </c>
      <c r="C5926" s="4" t="inlineStr">
        <is>
          <t>30.11.2023</t>
        </is>
      </c>
      <c r="D5926" t="inlineStr">
        <is>
          <t>20:00</t>
        </is>
      </c>
      <c r="E5926" s="4" t="inlineStr">
        <is>
          <t>29.11.2023</t>
        </is>
      </c>
      <c r="F5926" t="inlineStr">
        <is>
          <t>04:25</t>
        </is>
      </c>
      <c r="G5926" s="5" t="n">
        <v>39.58333</v>
      </c>
      <c r="H5926" t="inlineStr">
        <is>
          <t>Inbound</t>
        </is>
      </c>
      <c r="I5926" s="6" t="n">
        <v>0</v>
      </c>
      <c r="J5926" s="6" t="n">
        <v>0</v>
      </c>
      <c r="K5926" s="6" t="n">
        <v>0</v>
      </c>
      <c r="L5926" s="6">
        <f>I5926+J5926+K5926</f>
        <v/>
      </c>
      <c r="M5926" s="6" t="n">
        <v>1</v>
      </c>
      <c r="N5926" t="inlineStr">
        <is>
          <t>Ja</t>
        </is>
      </c>
      <c r="T5926" t="inlineStr">
        <is>
          <t>LHR</t>
        </is>
      </c>
      <c r="U5926">
        <f>VLOOKUP(T5926,Destinations!$A$2:$C$550,2,0)</f>
        <v/>
      </c>
      <c r="V5926" t="inlineStr">
        <is>
          <t>WCHR</t>
        </is>
      </c>
      <c r="W5926">
        <f>VLOOKUP(V5926,'WCH Kat'!$A$1:$B$150,2,0)</f>
        <v/>
      </c>
    </row>
    <row r="5927">
      <c r="A5927" t="inlineStr">
        <is>
          <t xml:space="preserve">EW </t>
        </is>
      </c>
      <c r="B5927" t="inlineStr">
        <is>
          <t>EW  762</t>
        </is>
      </c>
      <c r="C5927" s="4" t="inlineStr">
        <is>
          <t>19.11.2023</t>
        </is>
      </c>
      <c r="D5927" t="inlineStr">
        <is>
          <t>19:50</t>
        </is>
      </c>
      <c r="E5927" s="4" t="inlineStr">
        <is>
          <t>18.11.2023</t>
        </is>
      </c>
      <c r="F5927" t="inlineStr">
        <is>
          <t>06:55</t>
        </is>
      </c>
      <c r="G5927" s="5" t="n">
        <v>36.91667</v>
      </c>
      <c r="H5927" t="inlineStr">
        <is>
          <t>Outbound</t>
        </is>
      </c>
      <c r="I5927" s="6" t="n">
        <v>0</v>
      </c>
      <c r="J5927" s="6" t="n">
        <v>0</v>
      </c>
      <c r="K5927" s="6" t="n">
        <v>0</v>
      </c>
      <c r="L5927" s="6">
        <f>I5927+J5927+K5927</f>
        <v/>
      </c>
      <c r="M5927" s="6" t="n">
        <v>1</v>
      </c>
      <c r="N5927" t="inlineStr">
        <is>
          <t>Ja</t>
        </is>
      </c>
      <c r="T5927" t="inlineStr">
        <is>
          <t>ZRH</t>
        </is>
      </c>
      <c r="U5927">
        <f>VLOOKUP(T5927,Destinations!$A$2:$C$550,2,0)</f>
        <v/>
      </c>
      <c r="V5927" t="inlineStr">
        <is>
          <t>WCHC</t>
        </is>
      </c>
      <c r="W5927">
        <f>VLOOKUP(V5927,'WCH Kat'!$A$1:$B$150,2,0)</f>
        <v/>
      </c>
    </row>
    <row r="5928">
      <c r="A5928" t="inlineStr">
        <is>
          <t xml:space="preserve">PC </t>
        </is>
      </c>
      <c r="B5928" t="inlineStr">
        <is>
          <t>PC 5013</t>
        </is>
      </c>
      <c r="C5928" s="4" t="inlineStr">
        <is>
          <t>30.11.2023</t>
        </is>
      </c>
      <c r="D5928" t="inlineStr">
        <is>
          <t>23:20</t>
        </is>
      </c>
      <c r="E5928" s="4" t="inlineStr">
        <is>
          <t>28.11.2023</t>
        </is>
      </c>
      <c r="F5928" t="inlineStr">
        <is>
          <t>19:40</t>
        </is>
      </c>
      <c r="G5928" s="5" t="n">
        <v>51.66667</v>
      </c>
      <c r="H5928" t="inlineStr">
        <is>
          <t>Inbound</t>
        </is>
      </c>
      <c r="I5928" s="6" t="n">
        <v>0</v>
      </c>
      <c r="J5928" s="6" t="n">
        <v>0</v>
      </c>
      <c r="K5928" s="6" t="n">
        <v>0</v>
      </c>
      <c r="L5928" s="6">
        <f>I5928+J5928+K5928</f>
        <v/>
      </c>
      <c r="M5928" s="6" t="n">
        <v>1</v>
      </c>
      <c r="N5928" t="inlineStr">
        <is>
          <t>Ja</t>
        </is>
      </c>
      <c r="T5928" t="inlineStr">
        <is>
          <t>AYT</t>
        </is>
      </c>
      <c r="U5928">
        <f>VLOOKUP(T5928,Destinations!$A$2:$C$550,2,0)</f>
        <v/>
      </c>
      <c r="V5928" t="inlineStr">
        <is>
          <t>WCHS</t>
        </is>
      </c>
      <c r="W5928">
        <f>VLOOKUP(V5928,'WCH Kat'!$A$1:$B$150,2,0)</f>
        <v/>
      </c>
    </row>
    <row r="5929">
      <c r="A5929" t="inlineStr">
        <is>
          <t xml:space="preserve">PC </t>
        </is>
      </c>
      <c r="B5929" t="inlineStr">
        <is>
          <t>PC 5013</t>
        </is>
      </c>
      <c r="C5929" s="4" t="inlineStr">
        <is>
          <t>30.11.2023</t>
        </is>
      </c>
      <c r="D5929" t="inlineStr">
        <is>
          <t>23:30</t>
        </is>
      </c>
      <c r="E5929" s="4" t="inlineStr">
        <is>
          <t>28.11.2023</t>
        </is>
      </c>
      <c r="F5929" t="inlineStr">
        <is>
          <t>19:40</t>
        </is>
      </c>
      <c r="G5929" s="5" t="n">
        <v>51.83333</v>
      </c>
      <c r="H5929" t="inlineStr">
        <is>
          <t>Inbound</t>
        </is>
      </c>
      <c r="I5929" s="6" t="n">
        <v>0</v>
      </c>
      <c r="J5929" s="6" t="n">
        <v>0</v>
      </c>
      <c r="K5929" s="6" t="n">
        <v>0</v>
      </c>
      <c r="L5929" s="6">
        <f>I5929+J5929+K5929</f>
        <v/>
      </c>
      <c r="M5929" s="6" t="n">
        <v>1</v>
      </c>
      <c r="N5929" t="inlineStr">
        <is>
          <t>Ja</t>
        </is>
      </c>
      <c r="T5929" t="inlineStr">
        <is>
          <t>AYT</t>
        </is>
      </c>
      <c r="U5929">
        <f>VLOOKUP(T5929,Destinations!$A$2:$C$550,2,0)</f>
        <v/>
      </c>
      <c r="V5929" t="inlineStr">
        <is>
          <t>WCHR</t>
        </is>
      </c>
      <c r="W5929">
        <f>VLOOKUP(V5929,'WCH Kat'!$A$1:$B$150,2,0)</f>
        <v/>
      </c>
    </row>
    <row r="5930">
      <c r="A5930" t="inlineStr">
        <is>
          <t xml:space="preserve">FR </t>
        </is>
      </c>
      <c r="B5930" t="inlineStr">
        <is>
          <t>FR 2814</t>
        </is>
      </c>
      <c r="C5930" s="4" t="inlineStr">
        <is>
          <t>30.11.2023</t>
        </is>
      </c>
      <c r="D5930" t="inlineStr">
        <is>
          <t>23:35</t>
        </is>
      </c>
      <c r="E5930" s="4" t="inlineStr">
        <is>
          <t>29.11.2023</t>
        </is>
      </c>
      <c r="F5930" t="inlineStr">
        <is>
          <t>06:15</t>
        </is>
      </c>
      <c r="G5930" s="5" t="n">
        <v>41.33333</v>
      </c>
      <c r="H5930" t="inlineStr">
        <is>
          <t>Inbound</t>
        </is>
      </c>
      <c r="I5930" s="6" t="n">
        <v>0</v>
      </c>
      <c r="J5930" s="6" t="n">
        <v>0</v>
      </c>
      <c r="K5930" s="6" t="n">
        <v>0</v>
      </c>
      <c r="L5930" s="6">
        <f>I5930+J5930+K5930</f>
        <v/>
      </c>
      <c r="M5930" s="6" t="n">
        <v>1</v>
      </c>
      <c r="N5930" t="inlineStr">
        <is>
          <t>Ja</t>
        </is>
      </c>
      <c r="T5930" t="inlineStr">
        <is>
          <t>STN</t>
        </is>
      </c>
      <c r="U5930">
        <f>VLOOKUP(T5930,Destinations!$A$2:$C$550,2,0)</f>
        <v/>
      </c>
      <c r="V5930" t="inlineStr">
        <is>
          <t>WCHS</t>
        </is>
      </c>
      <c r="W5930">
        <f>VLOOKUP(V5930,'WCH Kat'!$A$1:$B$150,2,0)</f>
        <v/>
      </c>
    </row>
    <row r="5931">
      <c r="A5931" s="7" t="inlineStr">
        <is>
          <t xml:space="preserve">FR </t>
        </is>
      </c>
      <c r="B5931" s="7" t="inlineStr">
        <is>
          <t>FR 2814</t>
        </is>
      </c>
      <c r="C5931" s="8" t="inlineStr">
        <is>
          <t>30.11.2023</t>
        </is>
      </c>
      <c r="D5931" s="7" t="inlineStr">
        <is>
          <t>23:35</t>
        </is>
      </c>
      <c r="E5931" s="8" t="inlineStr">
        <is>
          <t>29.11.2023</t>
        </is>
      </c>
      <c r="F5931" s="7" t="inlineStr">
        <is>
          <t>06:15</t>
        </is>
      </c>
      <c r="G5931" s="9" t="n">
        <v>41.33333</v>
      </c>
      <c r="H5931" s="7" t="inlineStr">
        <is>
          <t>Inbound</t>
        </is>
      </c>
      <c r="I5931" s="10" t="n">
        <v>0</v>
      </c>
      <c r="J5931" s="10" t="n">
        <v>0</v>
      </c>
      <c r="K5931" s="10" t="n">
        <v>0</v>
      </c>
      <c r="L5931" s="10">
        <f>I5931+J5931+K5931</f>
        <v/>
      </c>
      <c r="M5931" s="10" t="n">
        <v>1</v>
      </c>
      <c r="N5931" s="7" t="inlineStr">
        <is>
          <t>Ja</t>
        </is>
      </c>
      <c r="O5931" s="7" t="inlineStr"/>
      <c r="P5931" s="7" t="inlineStr"/>
      <c r="Q5931" s="7" t="inlineStr"/>
      <c r="R5931" s="7" t="inlineStr"/>
      <c r="T5931" s="7" t="inlineStr">
        <is>
          <t>STN</t>
        </is>
      </c>
      <c r="U5931">
        <f>VLOOKUP(T5931,Destinations!$A$2:$C$550,2,0)</f>
        <v/>
      </c>
      <c r="V5931" s="7" t="inlineStr">
        <is>
          <t>WCHR</t>
        </is>
      </c>
      <c r="W5931">
        <f>VLOOKUP(V5931,'WCH Kat'!$A$1:$B$150,2,0)</f>
        <v/>
      </c>
    </row>
    <row r="5932">
      <c r="C5932" s="4" t="n"/>
      <c r="E5932" s="4" t="n"/>
      <c r="G5932" s="5" t="n"/>
      <c r="I5932" s="6" t="n"/>
      <c r="J5932" s="6" t="n"/>
      <c r="K5932" s="6" t="n"/>
      <c r="L5932" s="6" t="n"/>
      <c r="M5932" s="6" t="n"/>
    </row>
    <row r="5933">
      <c r="C5933" s="4" t="n"/>
      <c r="E5933" s="4" t="n"/>
      <c r="G5933" s="5" t="n"/>
      <c r="I5933" s="6" t="n"/>
      <c r="J5933" s="6" t="n"/>
      <c r="K5933" s="6" t="n"/>
      <c r="L5933" s="6" t="n"/>
      <c r="M5933" s="6" t="n"/>
    </row>
    <row r="5934">
      <c r="C5934" s="4" t="n"/>
      <c r="E5934" s="4" t="n"/>
      <c r="G5934" s="5" t="n"/>
      <c r="I5934" s="6" t="n"/>
      <c r="J5934" s="6" t="n"/>
      <c r="K5934" s="6" t="n"/>
      <c r="L5934" s="6" t="n"/>
      <c r="M5934" s="6" t="n"/>
    </row>
    <row r="5935">
      <c r="C5935" s="4" t="n"/>
      <c r="E5935" s="4" t="n"/>
      <c r="G5935" s="5" t="n"/>
      <c r="I5935" s="6" t="n"/>
      <c r="J5935" s="6" t="n"/>
      <c r="K5935" s="6" t="n"/>
      <c r="L5935" s="6" t="n"/>
      <c r="M5935" s="6" t="n"/>
    </row>
    <row r="5936">
      <c r="C5936" s="4" t="n"/>
      <c r="E5936" s="4" t="n"/>
      <c r="G5936" s="5" t="n"/>
      <c r="I5936" s="6" t="n"/>
      <c r="J5936" s="6" t="n"/>
      <c r="K5936" s="6" t="n"/>
      <c r="L5936" s="6" t="n"/>
      <c r="M5936" s="6" t="n"/>
    </row>
    <row r="5937">
      <c r="C5937" s="4" t="n"/>
      <c r="E5937" s="4" t="n"/>
      <c r="G5937" s="5" t="n"/>
      <c r="I5937" s="6" t="n"/>
      <c r="J5937" s="6" t="n"/>
      <c r="K5937" s="6" t="n"/>
      <c r="L5937" s="6" t="n"/>
      <c r="M5937" s="6" t="n"/>
    </row>
    <row r="5938">
      <c r="C5938" s="4" t="n"/>
      <c r="E5938" s="4" t="n"/>
      <c r="G5938" s="5" t="n"/>
      <c r="I5938" s="6" t="n"/>
      <c r="J5938" s="6" t="n"/>
      <c r="K5938" s="6" t="n"/>
      <c r="L5938" s="6" t="n"/>
      <c r="M5938" s="6" t="n"/>
    </row>
    <row r="5939">
      <c r="C5939" s="4" t="n"/>
      <c r="E5939" s="4" t="n"/>
      <c r="G5939" s="5" t="n"/>
      <c r="I5939" s="6" t="n"/>
      <c r="J5939" s="6" t="n"/>
      <c r="K5939" s="6" t="n"/>
      <c r="L5939" s="6" t="n"/>
      <c r="M5939" s="6" t="n"/>
    </row>
    <row r="5940">
      <c r="C5940" s="4" t="n"/>
      <c r="E5940" s="4" t="n"/>
      <c r="G5940" s="5" t="n"/>
      <c r="I5940" s="6" t="n"/>
      <c r="J5940" s="6" t="n"/>
      <c r="K5940" s="6" t="n"/>
      <c r="L5940" s="6" t="n"/>
      <c r="M5940" s="6" t="n"/>
    </row>
    <row r="5941">
      <c r="C5941" s="4" t="n"/>
      <c r="E5941" s="4" t="n"/>
      <c r="G5941" s="5" t="n"/>
      <c r="I5941" s="6" t="n"/>
      <c r="J5941" s="6" t="n"/>
      <c r="K5941" s="6" t="n"/>
      <c r="L5941" s="6" t="n"/>
      <c r="M5941" s="6" t="n"/>
    </row>
    <row r="5942">
      <c r="C5942" s="4" t="n"/>
      <c r="E5942" s="4" t="n"/>
      <c r="G5942" s="5" t="n"/>
      <c r="I5942" s="6" t="n"/>
      <c r="J5942" s="6" t="n"/>
      <c r="K5942" s="6" t="n"/>
      <c r="L5942" s="6" t="n"/>
      <c r="M5942" s="6" t="n"/>
    </row>
    <row r="5943">
      <c r="C5943" s="4" t="n"/>
      <c r="E5943" s="4" t="n"/>
      <c r="G5943" s="5" t="n"/>
      <c r="I5943" s="6" t="n"/>
      <c r="J5943" s="6" t="n"/>
      <c r="K5943" s="6" t="n"/>
      <c r="L5943" s="6" t="n"/>
      <c r="M5943" s="6" t="n"/>
    </row>
    <row r="5944">
      <c r="C5944" s="4" t="n"/>
      <c r="E5944" s="4" t="n"/>
      <c r="G5944" s="5" t="n"/>
      <c r="I5944" s="6" t="n"/>
      <c r="J5944" s="6" t="n"/>
      <c r="K5944" s="6" t="n"/>
      <c r="L5944" s="6" t="n"/>
      <c r="M5944" s="6" t="n"/>
    </row>
    <row r="5945">
      <c r="C5945" s="4" t="n"/>
      <c r="E5945" s="4" t="n"/>
      <c r="G5945" s="5" t="n"/>
      <c r="I5945" s="6" t="n"/>
      <c r="J5945" s="6" t="n"/>
      <c r="K5945" s="6" t="n"/>
      <c r="L5945" s="6" t="n"/>
      <c r="M5945" s="6" t="n"/>
    </row>
    <row r="5946">
      <c r="C5946" s="4" t="n"/>
      <c r="E5946" s="4" t="n"/>
      <c r="G5946" s="5" t="n"/>
      <c r="I5946" s="6" t="n"/>
      <c r="J5946" s="6" t="n"/>
      <c r="K5946" s="6" t="n"/>
      <c r="L5946" s="6" t="n"/>
      <c r="M5946" s="6" t="n"/>
    </row>
    <row r="5947">
      <c r="C5947" s="4" t="n"/>
      <c r="E5947" s="4" t="n"/>
      <c r="G5947" s="5" t="n"/>
      <c r="I5947" s="6" t="n"/>
      <c r="J5947" s="6" t="n"/>
      <c r="K5947" s="6" t="n"/>
      <c r="L5947" s="6" t="n"/>
      <c r="M5947" s="6" t="n"/>
    </row>
    <row r="5948">
      <c r="C5948" s="4" t="n"/>
      <c r="E5948" s="4" t="n"/>
      <c r="G5948" s="5" t="n"/>
      <c r="I5948" s="6" t="n"/>
      <c r="J5948" s="6" t="n"/>
      <c r="K5948" s="6" t="n"/>
      <c r="L5948" s="6" t="n"/>
      <c r="M5948" s="6" t="n"/>
    </row>
    <row r="5949">
      <c r="C5949" s="4" t="n"/>
      <c r="E5949" s="4" t="n"/>
      <c r="G5949" s="5" t="n"/>
      <c r="I5949" s="6" t="n"/>
      <c r="J5949" s="6" t="n"/>
      <c r="K5949" s="6" t="n"/>
      <c r="L5949" s="6" t="n"/>
      <c r="M5949" s="6" t="n"/>
    </row>
    <row r="5950">
      <c r="C5950" s="4" t="n"/>
      <c r="E5950" s="4" t="n"/>
      <c r="G5950" s="5" t="n"/>
      <c r="I5950" s="6" t="n"/>
      <c r="J5950" s="6" t="n"/>
      <c r="K5950" s="6" t="n"/>
      <c r="L5950" s="6" t="n"/>
      <c r="M5950" s="6" t="n"/>
    </row>
    <row r="5951">
      <c r="C5951" s="4" t="n"/>
      <c r="E5951" s="4" t="n"/>
      <c r="G5951" s="5" t="n"/>
      <c r="I5951" s="6" t="n"/>
      <c r="J5951" s="6" t="n"/>
      <c r="K5951" s="6" t="n"/>
      <c r="L5951" s="6" t="n"/>
      <c r="M5951" s="6" t="n"/>
    </row>
    <row r="5952">
      <c r="C5952" s="4" t="n"/>
      <c r="E5952" s="4" t="n"/>
      <c r="G5952" s="5" t="n"/>
      <c r="I5952" s="6" t="n"/>
      <c r="J5952" s="6" t="n"/>
      <c r="K5952" s="6" t="n"/>
      <c r="L5952" s="6" t="n"/>
      <c r="M5952" s="6" t="n"/>
    </row>
    <row r="5953">
      <c r="C5953" s="4" t="n"/>
      <c r="E5953" s="4" t="n"/>
      <c r="G5953" s="5" t="n"/>
      <c r="I5953" s="6" t="n"/>
      <c r="J5953" s="6" t="n"/>
      <c r="K5953" s="6" t="n"/>
      <c r="L5953" s="6" t="n"/>
      <c r="M5953" s="6" t="n"/>
    </row>
    <row r="5954">
      <c r="C5954" s="4" t="n"/>
      <c r="E5954" s="4" t="n"/>
      <c r="G5954" s="5" t="n"/>
      <c r="I5954" s="6" t="n"/>
      <c r="J5954" s="6" t="n"/>
      <c r="K5954" s="6" t="n"/>
      <c r="L5954" s="6" t="n"/>
      <c r="M5954" s="6" t="n"/>
    </row>
    <row r="5955">
      <c r="C5955" s="4" t="n"/>
      <c r="E5955" s="4" t="n"/>
      <c r="G5955" s="5" t="n"/>
      <c r="I5955" s="6" t="n"/>
      <c r="J5955" s="6" t="n"/>
      <c r="K5955" s="6" t="n"/>
      <c r="L5955" s="6" t="n"/>
      <c r="M5955" s="6" t="n"/>
    </row>
    <row r="5956">
      <c r="C5956" s="4" t="n"/>
      <c r="E5956" s="4" t="n"/>
      <c r="G5956" s="5" t="n"/>
      <c r="I5956" s="6" t="n"/>
      <c r="J5956" s="6" t="n"/>
      <c r="K5956" s="6" t="n"/>
      <c r="L5956" s="6" t="n"/>
      <c r="M5956" s="6" t="n"/>
    </row>
    <row r="5957">
      <c r="C5957" s="4" t="n"/>
      <c r="E5957" s="4" t="n"/>
      <c r="G5957" s="5" t="n"/>
      <c r="I5957" s="6" t="n"/>
      <c r="J5957" s="6" t="n"/>
      <c r="K5957" s="6" t="n"/>
      <c r="L5957" s="6" t="n"/>
      <c r="M5957" s="6" t="n"/>
    </row>
    <row r="5958">
      <c r="C5958" s="4" t="n"/>
      <c r="E5958" s="4" t="n"/>
      <c r="G5958" s="5" t="n"/>
      <c r="I5958" s="6" t="n"/>
      <c r="J5958" s="6" t="n"/>
      <c r="K5958" s="6" t="n"/>
      <c r="L5958" s="6" t="n"/>
      <c r="M5958" s="6" t="n"/>
    </row>
    <row r="5959">
      <c r="C5959" s="4" t="n"/>
      <c r="E5959" s="4" t="n"/>
      <c r="G5959" s="5" t="n"/>
      <c r="I5959" s="6" t="n"/>
      <c r="J5959" s="6" t="n"/>
      <c r="K5959" s="6" t="n"/>
      <c r="L5959" s="6" t="n"/>
      <c r="M5959" s="6" t="n"/>
    </row>
    <row r="5960">
      <c r="C5960" s="4" t="n"/>
      <c r="E5960" s="4" t="n"/>
      <c r="G5960" s="5" t="n"/>
      <c r="I5960" s="6" t="n"/>
      <c r="J5960" s="6" t="n"/>
      <c r="K5960" s="6" t="n"/>
      <c r="L5960" s="6" t="n"/>
      <c r="M5960" s="6" t="n"/>
    </row>
    <row r="5961">
      <c r="C5961" s="4" t="n"/>
      <c r="E5961" s="4" t="n"/>
      <c r="G5961" s="5" t="n"/>
      <c r="I5961" s="6" t="n"/>
      <c r="J5961" s="6" t="n"/>
      <c r="K5961" s="6" t="n"/>
      <c r="L5961" s="6" t="n"/>
      <c r="M5961" s="6" t="n"/>
    </row>
    <row r="5962">
      <c r="C5962" s="4" t="n"/>
      <c r="E5962" s="4" t="n"/>
      <c r="G5962" s="5" t="n"/>
      <c r="I5962" s="6" t="n"/>
      <c r="J5962" s="6" t="n"/>
      <c r="K5962" s="6" t="n"/>
      <c r="L5962" s="6" t="n"/>
      <c r="M5962" s="6" t="n"/>
    </row>
    <row r="5963">
      <c r="C5963" s="4" t="n"/>
      <c r="E5963" s="4" t="n"/>
      <c r="G5963" s="5" t="n"/>
      <c r="I5963" s="6" t="n"/>
      <c r="J5963" s="6" t="n"/>
      <c r="K5963" s="6" t="n"/>
      <c r="L5963" s="6" t="n"/>
      <c r="M5963" s="6" t="n"/>
    </row>
    <row r="5964">
      <c r="C5964" s="4" t="n"/>
      <c r="E5964" s="4" t="n"/>
      <c r="G5964" s="5" t="n"/>
      <c r="I5964" s="6" t="n"/>
      <c r="J5964" s="6" t="n"/>
      <c r="K5964" s="6" t="n"/>
      <c r="L5964" s="6" t="n"/>
      <c r="M5964" s="6" t="n"/>
    </row>
    <row r="5965">
      <c r="C5965" s="4" t="n"/>
      <c r="E5965" s="4" t="n"/>
      <c r="G5965" s="5" t="n"/>
      <c r="I5965" s="6" t="n"/>
      <c r="J5965" s="6" t="n"/>
      <c r="K5965" s="6" t="n"/>
      <c r="L5965" s="6" t="n"/>
      <c r="M5965" s="6" t="n"/>
    </row>
    <row r="5966">
      <c r="C5966" s="4" t="n"/>
      <c r="E5966" s="4" t="n"/>
      <c r="G5966" s="5" t="n"/>
      <c r="I5966" s="6" t="n"/>
      <c r="J5966" s="6" t="n"/>
      <c r="K5966" s="6" t="n"/>
      <c r="L5966" s="6" t="n"/>
      <c r="M5966" s="6" t="n"/>
    </row>
    <row r="5967">
      <c r="C5967" s="4" t="n"/>
      <c r="E5967" s="4" t="n"/>
      <c r="G5967" s="5" t="n"/>
      <c r="I5967" s="6" t="n"/>
      <c r="J5967" s="6" t="n"/>
      <c r="K5967" s="6" t="n"/>
      <c r="L5967" s="6" t="n"/>
      <c r="M5967" s="6" t="n"/>
    </row>
    <row r="5968">
      <c r="C5968" s="4" t="n"/>
      <c r="E5968" s="4" t="n"/>
      <c r="G5968" s="5" t="n"/>
      <c r="I5968" s="6" t="n"/>
      <c r="J5968" s="6" t="n"/>
      <c r="K5968" s="6" t="n"/>
      <c r="L5968" s="6" t="n"/>
      <c r="M5968" s="6" t="n"/>
    </row>
    <row r="5969">
      <c r="C5969" s="4" t="n"/>
      <c r="E5969" s="4" t="n"/>
      <c r="G5969" s="5" t="n"/>
      <c r="I5969" s="6" t="n"/>
      <c r="J5969" s="6" t="n"/>
      <c r="K5969" s="6" t="n"/>
      <c r="L5969" s="6" t="n"/>
      <c r="M5969" s="6" t="n"/>
    </row>
    <row r="5970">
      <c r="C5970" s="4" t="n"/>
      <c r="E5970" s="4" t="n"/>
      <c r="G5970" s="5" t="n"/>
      <c r="I5970" s="6" t="n"/>
      <c r="J5970" s="6" t="n"/>
      <c r="K5970" s="6" t="n"/>
      <c r="L5970" s="6" t="n"/>
      <c r="M5970" s="6" t="n"/>
    </row>
    <row r="5971">
      <c r="C5971" s="4" t="n"/>
      <c r="E5971" s="4" t="n"/>
      <c r="G5971" s="5" t="n"/>
      <c r="I5971" s="6" t="n"/>
      <c r="J5971" s="6" t="n"/>
      <c r="K5971" s="6" t="n"/>
      <c r="L5971" s="6" t="n"/>
      <c r="M5971" s="6" t="n"/>
    </row>
    <row r="5972">
      <c r="C5972" s="4" t="n"/>
      <c r="E5972" s="4" t="n"/>
      <c r="G5972" s="5" t="n"/>
      <c r="I5972" s="6" t="n"/>
      <c r="J5972" s="6" t="n"/>
      <c r="K5972" s="6" t="n"/>
      <c r="L5972" s="6" t="n"/>
      <c r="M5972" s="6" t="n"/>
    </row>
    <row r="5973">
      <c r="C5973" s="4" t="n"/>
      <c r="E5973" s="4" t="n"/>
      <c r="G5973" s="5" t="n"/>
      <c r="I5973" s="6" t="n"/>
      <c r="J5973" s="6" t="n"/>
      <c r="K5973" s="6" t="n"/>
      <c r="L5973" s="6" t="n"/>
      <c r="M5973" s="6" t="n"/>
    </row>
    <row r="5974">
      <c r="C5974" s="4" t="n"/>
      <c r="E5974" s="4" t="n"/>
      <c r="G5974" s="5" t="n"/>
      <c r="I5974" s="6" t="n"/>
      <c r="J5974" s="6" t="n"/>
      <c r="K5974" s="6" t="n"/>
      <c r="L5974" s="6" t="n"/>
      <c r="M5974" s="6" t="n"/>
    </row>
    <row r="5975">
      <c r="C5975" s="4" t="n"/>
      <c r="E5975" s="4" t="n"/>
      <c r="G5975" s="5" t="n"/>
      <c r="I5975" s="6" t="n"/>
      <c r="J5975" s="6" t="n"/>
      <c r="K5975" s="6" t="n"/>
      <c r="L5975" s="6" t="n"/>
      <c r="M5975" s="6" t="n"/>
    </row>
    <row r="5976">
      <c r="C5976" s="4" t="n"/>
      <c r="E5976" s="4" t="n"/>
      <c r="G5976" s="5" t="n"/>
      <c r="I5976" s="6" t="n"/>
      <c r="J5976" s="6" t="n"/>
      <c r="K5976" s="6" t="n"/>
      <c r="L5976" s="6" t="n"/>
      <c r="M5976" s="6" t="n"/>
    </row>
    <row r="5977">
      <c r="C5977" s="4" t="n"/>
      <c r="E5977" s="4" t="n"/>
      <c r="G5977" s="5" t="n"/>
      <c r="I5977" s="6" t="n"/>
      <c r="J5977" s="6" t="n"/>
      <c r="K5977" s="6" t="n"/>
      <c r="L5977" s="6" t="n"/>
      <c r="M5977" s="6" t="n"/>
    </row>
    <row r="5978">
      <c r="C5978" s="4" t="n"/>
      <c r="E5978" s="4" t="n"/>
      <c r="G5978" s="5" t="n"/>
      <c r="I5978" s="6" t="n"/>
      <c r="J5978" s="6" t="n"/>
      <c r="K5978" s="6" t="n"/>
      <c r="L5978" s="6" t="n"/>
      <c r="M5978" s="6" t="n"/>
    </row>
    <row r="5979">
      <c r="C5979" s="4" t="n"/>
      <c r="E5979" s="4" t="n"/>
      <c r="G5979" s="5" t="n"/>
      <c r="I5979" s="6" t="n"/>
      <c r="J5979" s="6" t="n"/>
      <c r="K5979" s="6" t="n"/>
      <c r="L5979" s="6" t="n"/>
      <c r="M5979" s="6" t="n"/>
    </row>
    <row r="5980">
      <c r="C5980" s="4" t="n"/>
      <c r="E5980" s="4" t="n"/>
      <c r="G5980" s="5" t="n"/>
      <c r="I5980" s="6" t="n"/>
      <c r="J5980" s="6" t="n"/>
      <c r="K5980" s="6" t="n"/>
      <c r="L5980" s="6" t="n"/>
      <c r="M5980" s="6" t="n"/>
    </row>
    <row r="5981">
      <c r="C5981" s="4" t="n"/>
      <c r="E5981" s="4" t="n"/>
      <c r="G5981" s="5" t="n"/>
      <c r="I5981" s="6" t="n"/>
      <c r="J5981" s="6" t="n"/>
      <c r="K5981" s="6" t="n"/>
      <c r="L5981" s="6" t="n"/>
      <c r="M5981" s="6" t="n"/>
    </row>
    <row r="5982">
      <c r="C5982" s="4" t="n"/>
      <c r="E5982" s="4" t="n"/>
      <c r="G5982" s="5" t="n"/>
      <c r="I5982" s="6" t="n"/>
      <c r="J5982" s="6" t="n"/>
      <c r="K5982" s="6" t="n"/>
      <c r="L5982" s="6" t="n"/>
      <c r="M5982" s="6" t="n"/>
    </row>
    <row r="5983">
      <c r="C5983" s="4" t="n"/>
      <c r="E5983" s="4" t="n"/>
      <c r="G5983" s="5" t="n"/>
      <c r="I5983" s="6" t="n"/>
      <c r="J5983" s="6" t="n"/>
      <c r="K5983" s="6" t="n"/>
      <c r="L5983" s="6" t="n"/>
      <c r="M5983" s="6" t="n"/>
    </row>
    <row r="5984">
      <c r="C5984" s="4" t="n"/>
      <c r="E5984" s="4" t="n"/>
      <c r="G5984" s="5" t="n"/>
      <c r="I5984" s="6" t="n"/>
      <c r="J5984" s="6" t="n"/>
      <c r="K5984" s="6" t="n"/>
      <c r="L5984" s="6" t="n"/>
      <c r="M5984" s="6" t="n"/>
    </row>
    <row r="5985">
      <c r="C5985" s="4" t="n"/>
      <c r="E5985" s="4" t="n"/>
      <c r="G5985" s="5" t="n"/>
      <c r="I5985" s="6" t="n"/>
      <c r="J5985" s="6" t="n"/>
      <c r="K5985" s="6" t="n"/>
      <c r="L5985" s="6" t="n"/>
      <c r="M5985" s="6" t="n"/>
    </row>
    <row r="5986">
      <c r="C5986" s="4" t="n"/>
      <c r="E5986" s="4" t="n"/>
      <c r="G5986" s="5" t="n"/>
      <c r="I5986" s="6" t="n"/>
      <c r="J5986" s="6" t="n"/>
      <c r="K5986" s="6" t="n"/>
      <c r="L5986" s="6" t="n"/>
      <c r="M5986" s="6" t="n"/>
    </row>
    <row r="5987">
      <c r="C5987" s="4" t="n"/>
      <c r="E5987" s="4" t="n"/>
      <c r="G5987" s="5" t="n"/>
      <c r="I5987" s="6" t="n"/>
      <c r="J5987" s="6" t="n"/>
      <c r="K5987" s="6" t="n"/>
      <c r="L5987" s="6" t="n"/>
      <c r="M5987" s="6" t="n"/>
    </row>
    <row r="5988">
      <c r="C5988" s="4" t="n"/>
      <c r="E5988" s="4" t="n"/>
      <c r="G5988" s="5" t="n"/>
      <c r="I5988" s="6" t="n"/>
      <c r="J5988" s="6" t="n"/>
      <c r="K5988" s="6" t="n"/>
      <c r="L5988" s="6" t="n"/>
      <c r="M5988" s="6" t="n"/>
    </row>
    <row r="5989">
      <c r="C5989" s="4" t="n"/>
      <c r="E5989" s="4" t="n"/>
      <c r="G5989" s="5" t="n"/>
      <c r="I5989" s="6" t="n"/>
      <c r="J5989" s="6" t="n"/>
      <c r="K5989" s="6" t="n"/>
      <c r="L5989" s="6" t="n"/>
      <c r="M5989" s="6" t="n"/>
    </row>
    <row r="5990">
      <c r="C5990" s="4" t="n"/>
      <c r="E5990" s="4" t="n"/>
      <c r="G5990" s="5" t="n"/>
      <c r="I5990" s="6" t="n"/>
      <c r="J5990" s="6" t="n"/>
      <c r="K5990" s="6" t="n"/>
      <c r="L5990" s="6" t="n"/>
      <c r="M5990" s="6" t="n"/>
    </row>
    <row r="5991">
      <c r="C5991" s="4" t="n"/>
      <c r="E5991" s="4" t="n"/>
      <c r="G5991" s="5" t="n"/>
      <c r="I5991" s="6" t="n"/>
      <c r="J5991" s="6" t="n"/>
      <c r="K5991" s="6" t="n"/>
      <c r="L5991" s="6" t="n"/>
      <c r="M5991" s="6" t="n"/>
    </row>
    <row r="5992">
      <c r="C5992" s="4" t="n"/>
      <c r="E5992" s="4" t="n"/>
      <c r="G5992" s="5" t="n"/>
      <c r="I5992" s="6" t="n"/>
      <c r="J5992" s="6" t="n"/>
      <c r="K5992" s="6" t="n"/>
      <c r="L5992" s="6" t="n"/>
      <c r="M5992" s="6" t="n"/>
    </row>
    <row r="5993">
      <c r="C5993" s="4" t="n"/>
      <c r="E5993" s="4" t="n"/>
      <c r="G5993" s="5" t="n"/>
      <c r="I5993" s="6" t="n"/>
      <c r="J5993" s="6" t="n"/>
      <c r="K5993" s="6" t="n"/>
      <c r="L5993" s="6" t="n"/>
      <c r="M5993" s="6" t="n"/>
    </row>
    <row r="5994">
      <c r="C5994" s="4" t="n"/>
      <c r="E5994" s="4" t="n"/>
      <c r="G5994" s="5" t="n"/>
      <c r="I5994" s="6" t="n"/>
      <c r="J5994" s="6" t="n"/>
      <c r="K5994" s="6" t="n"/>
      <c r="L5994" s="6" t="n"/>
      <c r="M5994" s="6" t="n"/>
    </row>
    <row r="5995">
      <c r="C5995" s="4" t="n"/>
      <c r="E5995" s="4" t="n"/>
      <c r="G5995" s="5" t="n"/>
      <c r="I5995" s="6" t="n"/>
      <c r="J5995" s="6" t="n"/>
      <c r="K5995" s="6" t="n"/>
      <c r="L5995" s="6" t="n"/>
      <c r="M5995" s="6" t="n"/>
    </row>
    <row r="5996">
      <c r="C5996" s="4" t="n"/>
      <c r="E5996" s="4" t="n"/>
      <c r="G5996" s="5" t="n"/>
      <c r="I5996" s="6" t="n"/>
      <c r="J5996" s="6" t="n"/>
      <c r="K5996" s="6" t="n"/>
      <c r="L5996" s="6" t="n"/>
      <c r="M5996" s="6" t="n"/>
    </row>
    <row r="5997">
      <c r="C5997" s="4" t="n"/>
      <c r="E5997" s="4" t="n"/>
      <c r="G5997" s="5" t="n"/>
      <c r="I5997" s="6" t="n"/>
      <c r="J5997" s="6" t="n"/>
      <c r="K5997" s="6" t="n"/>
      <c r="L5997" s="6" t="n"/>
      <c r="M5997" s="6" t="n"/>
    </row>
    <row r="5998">
      <c r="C5998" s="4" t="n"/>
      <c r="E5998" s="4" t="n"/>
      <c r="G5998" s="5" t="n"/>
      <c r="I5998" s="6" t="n"/>
      <c r="J5998" s="6" t="n"/>
      <c r="K5998" s="6" t="n"/>
      <c r="L5998" s="6" t="n"/>
      <c r="M5998" s="6" t="n"/>
    </row>
    <row r="5999">
      <c r="C5999" s="4" t="n"/>
      <c r="E5999" s="4" t="n"/>
      <c r="G5999" s="5" t="n"/>
      <c r="I5999" s="6" t="n"/>
      <c r="J5999" s="6" t="n"/>
      <c r="K5999" s="6" t="n"/>
      <c r="L5999" s="6" t="n"/>
      <c r="M5999" s="6" t="n"/>
    </row>
    <row r="6000">
      <c r="C6000" s="4" t="n"/>
      <c r="E6000" s="4" t="n"/>
      <c r="G6000" s="5" t="n"/>
      <c r="I6000" s="6" t="n"/>
      <c r="J6000" s="6" t="n"/>
      <c r="K6000" s="6" t="n"/>
      <c r="L6000" s="6" t="n"/>
      <c r="M6000" s="6" t="n"/>
    </row>
    <row r="6001">
      <c r="C6001" s="4" t="n"/>
      <c r="E6001" s="4" t="n"/>
      <c r="G6001" s="5" t="n"/>
      <c r="I6001" s="6" t="n"/>
      <c r="J6001" s="6" t="n"/>
      <c r="K6001" s="6" t="n"/>
      <c r="L6001" s="6" t="n"/>
      <c r="M6001" s="6" t="n"/>
    </row>
    <row r="6002">
      <c r="C6002" s="4" t="n"/>
      <c r="E6002" s="4" t="n"/>
      <c r="G6002" s="5" t="n"/>
      <c r="I6002" s="6" t="n"/>
      <c r="J6002" s="6" t="n"/>
      <c r="K6002" s="6" t="n"/>
      <c r="L6002" s="6" t="n"/>
      <c r="M6002" s="6" t="n"/>
    </row>
    <row r="6003">
      <c r="C6003" s="4" t="n"/>
      <c r="E6003" s="4" t="n"/>
      <c r="G6003" s="5" t="n"/>
      <c r="I6003" s="6" t="n"/>
      <c r="J6003" s="6" t="n"/>
      <c r="K6003" s="6" t="n"/>
      <c r="L6003" s="6" t="n"/>
      <c r="M6003" s="6" t="n"/>
    </row>
    <row r="6004">
      <c r="C6004" s="4" t="n"/>
      <c r="E6004" s="4" t="n"/>
      <c r="G6004" s="5" t="n"/>
      <c r="I6004" s="6" t="n"/>
      <c r="J6004" s="6" t="n"/>
      <c r="K6004" s="6" t="n"/>
      <c r="L6004" s="6" t="n"/>
      <c r="M6004" s="6" t="n"/>
    </row>
    <row r="6005">
      <c r="C6005" s="4" t="n"/>
      <c r="E6005" s="4" t="n"/>
      <c r="G6005" s="5" t="n"/>
      <c r="I6005" s="6" t="n"/>
      <c r="J6005" s="6" t="n"/>
      <c r="K6005" s="6" t="n"/>
      <c r="L6005" s="6" t="n"/>
      <c r="M6005" s="6" t="n"/>
    </row>
    <row r="6006">
      <c r="C6006" s="4" t="n"/>
      <c r="E6006" s="4" t="n"/>
      <c r="G6006" s="5" t="n"/>
      <c r="I6006" s="6" t="n"/>
      <c r="J6006" s="6" t="n"/>
      <c r="K6006" s="6" t="n"/>
      <c r="L6006" s="6" t="n"/>
      <c r="M6006" s="6" t="n"/>
    </row>
    <row r="6007">
      <c r="C6007" s="4" t="n"/>
      <c r="E6007" s="4" t="n"/>
      <c r="G6007" s="5" t="n"/>
      <c r="I6007" s="6" t="n"/>
      <c r="J6007" s="6" t="n"/>
      <c r="K6007" s="6" t="n"/>
      <c r="L6007" s="6" t="n"/>
      <c r="M6007" s="6" t="n"/>
    </row>
    <row r="6008">
      <c r="C6008" s="4" t="n"/>
      <c r="E6008" s="4" t="n"/>
      <c r="G6008" s="5" t="n"/>
      <c r="I6008" s="6" t="n"/>
      <c r="J6008" s="6" t="n"/>
      <c r="K6008" s="6" t="n"/>
      <c r="L6008" s="6" t="n"/>
      <c r="M6008" s="6" t="n"/>
    </row>
    <row r="6009">
      <c r="C6009" s="4" t="n"/>
      <c r="E6009" s="4" t="n"/>
      <c r="G6009" s="5" t="n"/>
      <c r="I6009" s="6" t="n"/>
      <c r="J6009" s="6" t="n"/>
      <c r="K6009" s="6" t="n"/>
      <c r="L6009" s="6" t="n"/>
      <c r="M6009" s="6" t="n"/>
    </row>
    <row r="6010">
      <c r="C6010" s="4" t="n"/>
      <c r="E6010" s="4" t="n"/>
      <c r="G6010" s="5" t="n"/>
      <c r="I6010" s="6" t="n"/>
      <c r="J6010" s="6" t="n"/>
      <c r="K6010" s="6" t="n"/>
      <c r="L6010" s="6" t="n"/>
      <c r="M6010" s="6" t="n"/>
    </row>
    <row r="6011">
      <c r="C6011" s="4" t="n"/>
      <c r="E6011" s="4" t="n"/>
      <c r="G6011" s="5" t="n"/>
      <c r="I6011" s="6" t="n"/>
      <c r="J6011" s="6" t="n"/>
      <c r="K6011" s="6" t="n"/>
      <c r="L6011" s="6" t="n"/>
      <c r="M6011" s="6" t="n"/>
    </row>
    <row r="6012">
      <c r="C6012" s="4" t="n"/>
      <c r="E6012" s="4" t="n"/>
      <c r="G6012" s="5" t="n"/>
      <c r="I6012" s="6" t="n"/>
      <c r="J6012" s="6" t="n"/>
      <c r="K6012" s="6" t="n"/>
      <c r="L6012" s="6" t="n"/>
      <c r="M6012" s="6" t="n"/>
    </row>
    <row r="6013">
      <c r="C6013" s="4" t="n"/>
      <c r="E6013" s="4" t="n"/>
      <c r="G6013" s="5" t="n"/>
      <c r="I6013" s="6" t="n"/>
      <c r="J6013" s="6" t="n"/>
      <c r="K6013" s="6" t="n"/>
      <c r="L6013" s="6" t="n"/>
      <c r="M6013" s="6" t="n"/>
    </row>
    <row r="6014">
      <c r="C6014" s="4" t="n"/>
      <c r="E6014" s="4" t="n"/>
      <c r="G6014" s="5" t="n"/>
      <c r="I6014" s="6" t="n"/>
      <c r="J6014" s="6" t="n"/>
      <c r="K6014" s="6" t="n"/>
      <c r="L6014" s="6" t="n"/>
      <c r="M6014" s="6" t="n"/>
    </row>
    <row r="6015">
      <c r="C6015" s="4" t="n"/>
      <c r="E6015" s="4" t="n"/>
      <c r="G6015" s="5" t="n"/>
      <c r="I6015" s="6" t="n"/>
      <c r="J6015" s="6" t="n"/>
      <c r="K6015" s="6" t="n"/>
      <c r="L6015" s="6" t="n"/>
      <c r="M6015" s="6" t="n"/>
    </row>
    <row r="6016">
      <c r="C6016" s="4" t="n"/>
      <c r="E6016" s="4" t="n"/>
      <c r="G6016" s="5" t="n"/>
      <c r="I6016" s="6" t="n"/>
      <c r="J6016" s="6" t="n"/>
      <c r="K6016" s="6" t="n"/>
      <c r="L6016" s="6" t="n"/>
      <c r="M6016" s="6" t="n"/>
    </row>
    <row r="6017">
      <c r="C6017" s="4" t="n"/>
      <c r="E6017" s="4" t="n"/>
      <c r="G6017" s="5" t="n"/>
      <c r="I6017" s="6" t="n"/>
      <c r="J6017" s="6" t="n"/>
      <c r="K6017" s="6" t="n"/>
      <c r="L6017" s="6" t="n"/>
      <c r="M6017" s="6" t="n"/>
    </row>
    <row r="6018">
      <c r="C6018" s="4" t="n"/>
      <c r="E6018" s="4" t="n"/>
      <c r="G6018" s="5" t="n"/>
      <c r="I6018" s="6" t="n"/>
      <c r="J6018" s="6" t="n"/>
      <c r="K6018" s="6" t="n"/>
      <c r="L6018" s="6" t="n"/>
      <c r="M6018" s="6" t="n"/>
    </row>
    <row r="6019">
      <c r="C6019" s="4" t="n"/>
      <c r="E6019" s="4" t="n"/>
      <c r="G6019" s="5" t="n"/>
      <c r="I6019" s="6" t="n"/>
      <c r="J6019" s="6" t="n"/>
      <c r="K6019" s="6" t="n"/>
      <c r="L6019" s="6" t="n"/>
      <c r="M6019" s="6" t="n"/>
    </row>
    <row r="6020">
      <c r="C6020" s="4" t="n"/>
      <c r="E6020" s="4" t="n"/>
      <c r="G6020" s="5" t="n"/>
      <c r="I6020" s="6" t="n"/>
      <c r="J6020" s="6" t="n"/>
      <c r="K6020" s="6" t="n"/>
      <c r="L6020" s="6" t="n"/>
      <c r="M6020" s="6" t="n"/>
    </row>
    <row r="6021">
      <c r="C6021" s="4" t="n"/>
      <c r="E6021" s="4" t="n"/>
      <c r="G6021" s="5" t="n"/>
      <c r="I6021" s="6" t="n"/>
      <c r="J6021" s="6" t="n"/>
      <c r="K6021" s="6" t="n"/>
      <c r="L6021" s="6" t="n"/>
      <c r="M6021" s="6" t="n"/>
    </row>
    <row r="6022">
      <c r="C6022" s="4" t="n"/>
      <c r="E6022" s="4" t="n"/>
      <c r="G6022" s="5" t="n"/>
      <c r="I6022" s="6" t="n"/>
      <c r="J6022" s="6" t="n"/>
      <c r="K6022" s="6" t="n"/>
      <c r="L6022" s="6" t="n"/>
      <c r="M6022" s="6" t="n"/>
    </row>
    <row r="6023">
      <c r="C6023" s="4" t="n"/>
      <c r="E6023" s="4" t="n"/>
      <c r="G6023" s="5" t="n"/>
      <c r="I6023" s="6" t="n"/>
      <c r="J6023" s="6" t="n"/>
      <c r="K6023" s="6" t="n"/>
      <c r="L6023" s="6" t="n"/>
      <c r="M6023" s="6" t="n"/>
    </row>
    <row r="6024">
      <c r="C6024" s="4" t="n"/>
      <c r="E6024" s="4" t="n"/>
      <c r="G6024" s="5" t="n"/>
      <c r="I6024" s="6" t="n"/>
      <c r="J6024" s="6" t="n"/>
      <c r="K6024" s="6" t="n"/>
      <c r="L6024" s="6" t="n"/>
      <c r="M6024" s="6" t="n"/>
    </row>
    <row r="6025">
      <c r="C6025" s="4" t="n"/>
      <c r="E6025" s="4" t="n"/>
      <c r="G6025" s="5" t="n"/>
      <c r="I6025" s="6" t="n"/>
      <c r="J6025" s="6" t="n"/>
      <c r="K6025" s="6" t="n"/>
      <c r="L6025" s="6" t="n"/>
      <c r="M6025" s="6" t="n"/>
    </row>
    <row r="6026">
      <c r="C6026" s="4" t="n"/>
      <c r="E6026" s="4" t="n"/>
      <c r="G6026" s="5" t="n"/>
      <c r="I6026" s="6" t="n"/>
      <c r="J6026" s="6" t="n"/>
      <c r="K6026" s="6" t="n"/>
      <c r="L6026" s="6" t="n"/>
      <c r="M6026" s="6" t="n"/>
    </row>
    <row r="6027">
      <c r="C6027" s="4" t="n"/>
      <c r="E6027" s="4" t="n"/>
      <c r="G6027" s="5" t="n"/>
      <c r="I6027" s="6" t="n"/>
      <c r="J6027" s="6" t="n"/>
      <c r="K6027" s="6" t="n"/>
      <c r="L6027" s="6" t="n"/>
      <c r="M6027" s="6" t="n"/>
    </row>
    <row r="6028">
      <c r="C6028" s="4" t="n"/>
      <c r="E6028" s="4" t="n"/>
      <c r="G6028" s="5" t="n"/>
      <c r="I6028" s="6" t="n"/>
      <c r="J6028" s="6" t="n"/>
      <c r="K6028" s="6" t="n"/>
      <c r="L6028" s="6" t="n"/>
      <c r="M6028" s="6" t="n"/>
    </row>
    <row r="6029">
      <c r="C6029" s="4" t="n"/>
      <c r="E6029" s="4" t="n"/>
      <c r="G6029" s="5" t="n"/>
      <c r="I6029" s="6" t="n"/>
      <c r="J6029" s="6" t="n"/>
      <c r="K6029" s="6" t="n"/>
      <c r="L6029" s="6" t="n"/>
      <c r="M6029" s="6" t="n"/>
    </row>
    <row r="6030">
      <c r="C6030" s="4" t="n"/>
      <c r="E6030" s="4" t="n"/>
      <c r="G6030" s="5" t="n"/>
      <c r="I6030" s="6" t="n"/>
      <c r="J6030" s="6" t="n"/>
      <c r="K6030" s="6" t="n"/>
      <c r="L6030" s="6" t="n"/>
      <c r="M6030" s="6" t="n"/>
    </row>
    <row r="6031">
      <c r="C6031" s="4" t="n"/>
      <c r="E6031" s="4" t="n"/>
      <c r="G6031" s="5" t="n"/>
      <c r="I6031" s="6" t="n"/>
      <c r="J6031" s="6" t="n"/>
      <c r="K6031" s="6" t="n"/>
      <c r="L6031" s="6" t="n"/>
      <c r="M6031" s="6" t="n"/>
    </row>
    <row r="6032">
      <c r="C6032" s="4" t="n"/>
      <c r="E6032" s="4" t="n"/>
      <c r="G6032" s="5" t="n"/>
      <c r="I6032" s="6" t="n"/>
      <c r="J6032" s="6" t="n"/>
      <c r="K6032" s="6" t="n"/>
      <c r="L6032" s="6" t="n"/>
      <c r="M6032" s="6" t="n"/>
    </row>
    <row r="6033">
      <c r="C6033" s="4" t="n"/>
      <c r="E6033" s="4" t="n"/>
      <c r="G6033" s="5" t="n"/>
      <c r="I6033" s="6" t="n"/>
      <c r="J6033" s="6" t="n"/>
      <c r="K6033" s="6" t="n"/>
      <c r="L6033" s="6" t="n"/>
      <c r="M6033" s="6" t="n"/>
    </row>
    <row r="6034">
      <c r="C6034" s="4" t="n"/>
      <c r="E6034" s="4" t="n"/>
      <c r="G6034" s="5" t="n"/>
      <c r="I6034" s="6" t="n"/>
      <c r="J6034" s="6" t="n"/>
      <c r="K6034" s="6" t="n"/>
      <c r="L6034" s="6" t="n"/>
      <c r="M6034" s="6" t="n"/>
    </row>
    <row r="6035">
      <c r="C6035" s="4" t="n"/>
      <c r="E6035" s="4" t="n"/>
      <c r="G6035" s="5" t="n"/>
      <c r="I6035" s="6" t="n"/>
      <c r="J6035" s="6" t="n"/>
      <c r="K6035" s="6" t="n"/>
      <c r="L6035" s="6" t="n"/>
      <c r="M6035" s="6" t="n"/>
    </row>
    <row r="6036">
      <c r="C6036" s="4" t="n"/>
      <c r="E6036" s="4" t="n"/>
      <c r="G6036" s="5" t="n"/>
      <c r="I6036" s="6" t="n"/>
      <c r="J6036" s="6" t="n"/>
      <c r="K6036" s="6" t="n"/>
      <c r="L6036" s="6" t="n"/>
      <c r="M6036" s="6" t="n"/>
    </row>
    <row r="6037">
      <c r="C6037" s="4" t="n"/>
      <c r="E6037" s="4" t="n"/>
      <c r="G6037" s="5" t="n"/>
      <c r="I6037" s="6" t="n"/>
      <c r="J6037" s="6" t="n"/>
      <c r="K6037" s="6" t="n"/>
      <c r="L6037" s="6" t="n"/>
      <c r="M6037" s="6" t="n"/>
    </row>
    <row r="6038">
      <c r="C6038" s="4" t="n"/>
      <c r="E6038" s="4" t="n"/>
      <c r="G6038" s="5" t="n"/>
      <c r="I6038" s="6" t="n"/>
      <c r="J6038" s="6" t="n"/>
      <c r="K6038" s="6" t="n"/>
      <c r="L6038" s="6" t="n"/>
      <c r="M6038" s="6" t="n"/>
    </row>
    <row r="6039">
      <c r="C6039" s="4" t="n"/>
      <c r="E6039" s="4" t="n"/>
      <c r="G6039" s="5" t="n"/>
      <c r="I6039" s="6" t="n"/>
      <c r="J6039" s="6" t="n"/>
      <c r="K6039" s="6" t="n"/>
      <c r="L6039" s="6" t="n"/>
      <c r="M6039" s="6" t="n"/>
    </row>
    <row r="6040">
      <c r="C6040" s="4" t="n"/>
      <c r="E6040" s="4" t="n"/>
      <c r="G6040" s="5" t="n"/>
      <c r="I6040" s="6" t="n"/>
      <c r="J6040" s="6" t="n"/>
      <c r="K6040" s="6" t="n"/>
      <c r="L6040" s="6" t="n"/>
      <c r="M6040" s="6" t="n"/>
    </row>
    <row r="6041">
      <c r="C6041" s="4" t="n"/>
      <c r="E6041" s="4" t="n"/>
      <c r="G6041" s="5" t="n"/>
      <c r="I6041" s="6" t="n"/>
      <c r="J6041" s="6" t="n"/>
      <c r="K6041" s="6" t="n"/>
      <c r="L6041" s="6" t="n"/>
      <c r="M6041" s="6" t="n"/>
    </row>
    <row r="6042">
      <c r="C6042" s="4" t="n"/>
      <c r="E6042" s="4" t="n"/>
      <c r="G6042" s="5" t="n"/>
      <c r="I6042" s="6" t="n"/>
      <c r="J6042" s="6" t="n"/>
      <c r="K6042" s="6" t="n"/>
      <c r="L6042" s="6" t="n"/>
      <c r="M6042" s="6" t="n"/>
    </row>
    <row r="6043">
      <c r="C6043" s="4" t="n"/>
      <c r="E6043" s="4" t="n"/>
      <c r="G6043" s="5" t="n"/>
      <c r="I6043" s="6" t="n"/>
      <c r="J6043" s="6" t="n"/>
      <c r="K6043" s="6" t="n"/>
      <c r="L6043" s="6" t="n"/>
      <c r="M6043" s="6" t="n"/>
    </row>
    <row r="6044">
      <c r="C6044" s="4" t="n"/>
      <c r="E6044" s="4" t="n"/>
      <c r="G6044" s="5" t="n"/>
      <c r="I6044" s="6" t="n"/>
      <c r="J6044" s="6" t="n"/>
      <c r="K6044" s="6" t="n"/>
      <c r="L6044" s="6" t="n"/>
      <c r="M6044" s="6" t="n"/>
    </row>
    <row r="6045">
      <c r="C6045" s="4" t="n"/>
      <c r="E6045" s="4" t="n"/>
      <c r="G6045" s="5" t="n"/>
      <c r="I6045" s="6" t="n"/>
      <c r="J6045" s="6" t="n"/>
      <c r="K6045" s="6" t="n"/>
      <c r="L6045" s="6" t="n"/>
      <c r="M6045" s="6" t="n"/>
    </row>
    <row r="6046">
      <c r="C6046" s="4" t="n"/>
      <c r="E6046" s="4" t="n"/>
      <c r="G6046" s="5" t="n"/>
      <c r="I6046" s="6" t="n"/>
      <c r="J6046" s="6" t="n"/>
      <c r="K6046" s="6" t="n"/>
      <c r="L6046" s="6" t="n"/>
      <c r="M6046" s="6" t="n"/>
    </row>
    <row r="6047">
      <c r="C6047" s="4" t="n"/>
      <c r="E6047" s="4" t="n"/>
      <c r="G6047" s="5" t="n"/>
      <c r="I6047" s="6" t="n"/>
      <c r="J6047" s="6" t="n"/>
      <c r="K6047" s="6" t="n"/>
      <c r="L6047" s="6" t="n"/>
      <c r="M6047" s="6" t="n"/>
    </row>
    <row r="6048">
      <c r="C6048" s="4" t="n"/>
      <c r="E6048" s="4" t="n"/>
      <c r="G6048" s="5" t="n"/>
      <c r="I6048" s="6" t="n"/>
      <c r="J6048" s="6" t="n"/>
      <c r="K6048" s="6" t="n"/>
      <c r="L6048" s="6" t="n"/>
      <c r="M6048" s="6" t="n"/>
    </row>
    <row r="6049">
      <c r="C6049" s="4" t="n"/>
      <c r="E6049" s="4" t="n"/>
      <c r="G6049" s="5" t="n"/>
      <c r="I6049" s="6" t="n"/>
      <c r="J6049" s="6" t="n"/>
      <c r="K6049" s="6" t="n"/>
      <c r="L6049" s="6" t="n"/>
      <c r="M6049" s="6" t="n"/>
    </row>
    <row r="6050">
      <c r="C6050" s="4" t="n"/>
      <c r="E6050" s="4" t="n"/>
      <c r="G6050" s="5" t="n"/>
      <c r="I6050" s="6" t="n"/>
      <c r="J6050" s="6" t="n"/>
      <c r="K6050" s="6" t="n"/>
      <c r="L6050" s="6" t="n"/>
      <c r="M6050" s="6" t="n"/>
    </row>
    <row r="6051">
      <c r="C6051" s="4" t="n"/>
      <c r="E6051" s="4" t="n"/>
      <c r="G6051" s="5" t="n"/>
      <c r="I6051" s="6" t="n"/>
      <c r="J6051" s="6" t="n"/>
      <c r="K6051" s="6" t="n"/>
      <c r="L6051" s="6" t="n"/>
      <c r="M6051" s="6" t="n"/>
    </row>
    <row r="6052">
      <c r="C6052" s="4" t="n"/>
      <c r="E6052" s="4" t="n"/>
      <c r="G6052" s="5" t="n"/>
      <c r="I6052" s="6" t="n"/>
      <c r="J6052" s="6" t="n"/>
      <c r="K6052" s="6" t="n"/>
      <c r="L6052" s="6" t="n"/>
      <c r="M6052" s="6" t="n"/>
    </row>
    <row r="6053">
      <c r="C6053" s="4" t="n"/>
      <c r="E6053" s="4" t="n"/>
      <c r="G6053" s="5" t="n"/>
      <c r="I6053" s="6" t="n"/>
      <c r="J6053" s="6" t="n"/>
      <c r="K6053" s="6" t="n"/>
      <c r="L6053" s="6" t="n"/>
      <c r="M6053" s="6" t="n"/>
    </row>
    <row r="6054">
      <c r="C6054" s="4" t="n"/>
      <c r="E6054" s="4" t="n"/>
      <c r="G6054" s="5" t="n"/>
      <c r="I6054" s="6" t="n"/>
      <c r="J6054" s="6" t="n"/>
      <c r="K6054" s="6" t="n"/>
      <c r="L6054" s="6" t="n"/>
      <c r="M6054" s="6" t="n"/>
    </row>
    <row r="6055">
      <c r="C6055" s="4" t="n"/>
      <c r="E6055" s="4" t="n"/>
      <c r="G6055" s="5" t="n"/>
      <c r="I6055" s="6" t="n"/>
      <c r="J6055" s="6" t="n"/>
      <c r="K6055" s="6" t="n"/>
      <c r="L6055" s="6" t="n"/>
      <c r="M6055" s="6" t="n"/>
    </row>
    <row r="6056">
      <c r="C6056" s="4" t="n"/>
      <c r="E6056" s="4" t="n"/>
      <c r="G6056" s="5" t="n"/>
      <c r="I6056" s="6" t="n"/>
      <c r="J6056" s="6" t="n"/>
      <c r="K6056" s="6" t="n"/>
      <c r="L6056" s="6" t="n"/>
      <c r="M6056" s="6" t="n"/>
    </row>
    <row r="6057">
      <c r="C6057" s="4" t="n"/>
      <c r="E6057" s="4" t="n"/>
      <c r="G6057" s="5" t="n"/>
      <c r="I6057" s="6" t="n"/>
      <c r="J6057" s="6" t="n"/>
      <c r="K6057" s="6" t="n"/>
      <c r="L6057" s="6" t="n"/>
      <c r="M6057" s="6" t="n"/>
    </row>
    <row r="6058">
      <c r="C6058" s="4" t="n"/>
      <c r="E6058" s="4" t="n"/>
      <c r="G6058" s="5" t="n"/>
      <c r="I6058" s="6" t="n"/>
      <c r="J6058" s="6" t="n"/>
      <c r="K6058" s="6" t="n"/>
      <c r="L6058" s="6" t="n"/>
      <c r="M6058" s="6" t="n"/>
    </row>
    <row r="6059">
      <c r="C6059" s="4" t="n"/>
      <c r="E6059" s="4" t="n"/>
      <c r="G6059" s="5" t="n"/>
      <c r="I6059" s="6" t="n"/>
      <c r="J6059" s="6" t="n"/>
      <c r="K6059" s="6" t="n"/>
      <c r="L6059" s="6" t="n"/>
      <c r="M6059" s="6" t="n"/>
    </row>
    <row r="6060">
      <c r="C6060" s="4" t="n"/>
      <c r="E6060" s="4" t="n"/>
      <c r="G6060" s="5" t="n"/>
      <c r="I6060" s="6" t="n"/>
      <c r="J6060" s="6" t="n"/>
      <c r="K6060" s="6" t="n"/>
      <c r="L6060" s="6" t="n"/>
      <c r="M6060" s="6" t="n"/>
    </row>
    <row r="6061">
      <c r="C6061" s="4" t="n"/>
      <c r="E6061" s="4" t="n"/>
      <c r="G6061" s="5" t="n"/>
      <c r="I6061" s="6" t="n"/>
      <c r="J6061" s="6" t="n"/>
      <c r="K6061" s="6" t="n"/>
      <c r="L6061" s="6" t="n"/>
      <c r="M6061" s="6" t="n"/>
    </row>
    <row r="6062">
      <c r="C6062" s="4" t="n"/>
      <c r="E6062" s="4" t="n"/>
      <c r="G6062" s="5" t="n"/>
      <c r="I6062" s="6" t="n"/>
      <c r="J6062" s="6" t="n"/>
      <c r="K6062" s="6" t="n"/>
      <c r="L6062" s="6" t="n"/>
      <c r="M6062" s="6" t="n"/>
    </row>
    <row r="6063">
      <c r="C6063" s="4" t="n"/>
      <c r="E6063" s="4" t="n"/>
      <c r="G6063" s="5" t="n"/>
      <c r="I6063" s="6" t="n"/>
      <c r="J6063" s="6" t="n"/>
      <c r="K6063" s="6" t="n"/>
      <c r="L6063" s="6" t="n"/>
      <c r="M6063" s="6" t="n"/>
    </row>
    <row r="6064">
      <c r="C6064" s="4" t="n"/>
      <c r="E6064" s="4" t="n"/>
      <c r="G6064" s="5" t="n"/>
      <c r="I6064" s="6" t="n"/>
      <c r="J6064" s="6" t="n"/>
      <c r="K6064" s="6" t="n"/>
      <c r="L6064" s="6" t="n"/>
      <c r="M6064" s="6" t="n"/>
    </row>
    <row r="6065">
      <c r="C6065" s="4" t="n"/>
      <c r="E6065" s="4" t="n"/>
      <c r="G6065" s="5" t="n"/>
      <c r="I6065" s="6" t="n"/>
      <c r="J6065" s="6" t="n"/>
      <c r="K6065" s="6" t="n"/>
      <c r="L6065" s="6" t="n"/>
      <c r="M6065" s="6" t="n"/>
    </row>
    <row r="6066">
      <c r="C6066" s="4" t="n"/>
      <c r="E6066" s="4" t="n"/>
      <c r="G6066" s="5" t="n"/>
      <c r="I6066" s="6" t="n"/>
      <c r="J6066" s="6" t="n"/>
      <c r="K6066" s="6" t="n"/>
      <c r="L6066" s="6" t="n"/>
      <c r="M6066" s="6" t="n"/>
    </row>
    <row r="6067">
      <c r="C6067" s="4" t="n"/>
      <c r="E6067" s="4" t="n"/>
      <c r="G6067" s="5" t="n"/>
      <c r="I6067" s="6" t="n"/>
      <c r="J6067" s="6" t="n"/>
      <c r="K6067" s="6" t="n"/>
      <c r="L6067" s="6" t="n"/>
      <c r="M6067" s="6" t="n"/>
    </row>
    <row r="6068">
      <c r="C6068" s="4" t="n"/>
      <c r="E6068" s="4" t="n"/>
      <c r="G6068" s="5" t="n"/>
      <c r="I6068" s="6" t="n"/>
      <c r="J6068" s="6" t="n"/>
      <c r="K6068" s="6" t="n"/>
      <c r="L6068" s="6" t="n"/>
      <c r="M6068" s="6" t="n"/>
    </row>
    <row r="6069">
      <c r="C6069" s="4" t="n"/>
      <c r="E6069" s="4" t="n"/>
      <c r="G6069" s="5" t="n"/>
      <c r="I6069" s="6" t="n"/>
      <c r="J6069" s="6" t="n"/>
      <c r="K6069" s="6" t="n"/>
      <c r="L6069" s="6" t="n"/>
      <c r="M6069" s="6" t="n"/>
    </row>
    <row r="6070">
      <c r="C6070" s="4" t="n"/>
      <c r="E6070" s="4" t="n"/>
      <c r="G6070" s="5" t="n"/>
      <c r="I6070" s="6" t="n"/>
      <c r="J6070" s="6" t="n"/>
      <c r="K6070" s="6" t="n"/>
      <c r="L6070" s="6" t="n"/>
      <c r="M6070" s="6" t="n"/>
    </row>
    <row r="6071">
      <c r="C6071" s="4" t="n"/>
      <c r="E6071" s="4" t="n"/>
      <c r="G6071" s="5" t="n"/>
      <c r="I6071" s="6" t="n"/>
      <c r="J6071" s="6" t="n"/>
      <c r="K6071" s="6" t="n"/>
      <c r="L6071" s="6" t="n"/>
      <c r="M6071" s="6" t="n"/>
    </row>
    <row r="6072">
      <c r="C6072" s="4" t="n"/>
      <c r="E6072" s="4" t="n"/>
      <c r="G6072" s="5" t="n"/>
      <c r="I6072" s="6" t="n"/>
      <c r="J6072" s="6" t="n"/>
      <c r="K6072" s="6" t="n"/>
      <c r="L6072" s="6" t="n"/>
      <c r="M6072" s="6" t="n"/>
    </row>
    <row r="6073">
      <c r="C6073" s="4" t="n"/>
      <c r="E6073" s="4" t="n"/>
      <c r="G6073" s="5" t="n"/>
      <c r="I6073" s="6" t="n"/>
      <c r="J6073" s="6" t="n"/>
      <c r="K6073" s="6" t="n"/>
      <c r="L6073" s="6" t="n"/>
      <c r="M6073" s="6" t="n"/>
    </row>
    <row r="6074">
      <c r="C6074" s="4" t="n"/>
      <c r="E6074" s="4" t="n"/>
      <c r="G6074" s="5" t="n"/>
      <c r="I6074" s="6" t="n"/>
      <c r="J6074" s="6" t="n"/>
      <c r="K6074" s="6" t="n"/>
      <c r="L6074" s="6" t="n"/>
      <c r="M6074" s="6" t="n"/>
    </row>
    <row r="6075">
      <c r="C6075" s="4" t="n"/>
      <c r="E6075" s="4" t="n"/>
      <c r="G6075" s="5" t="n"/>
      <c r="I6075" s="6" t="n"/>
      <c r="J6075" s="6" t="n"/>
      <c r="K6075" s="6" t="n"/>
      <c r="L6075" s="6" t="n"/>
      <c r="M6075" s="6" t="n"/>
    </row>
    <row r="6076">
      <c r="C6076" s="4" t="n"/>
      <c r="E6076" s="4" t="n"/>
      <c r="G6076" s="5" t="n"/>
      <c r="I6076" s="6" t="n"/>
      <c r="J6076" s="6" t="n"/>
      <c r="K6076" s="6" t="n"/>
      <c r="L6076" s="6" t="n"/>
      <c r="M6076" s="6" t="n"/>
    </row>
    <row r="6077">
      <c r="C6077" s="4" t="n"/>
      <c r="E6077" s="4" t="n"/>
      <c r="G6077" s="5" t="n"/>
      <c r="I6077" s="6" t="n"/>
      <c r="J6077" s="6" t="n"/>
      <c r="K6077" s="6" t="n"/>
      <c r="L6077" s="6" t="n"/>
      <c r="M6077" s="6" t="n"/>
    </row>
    <row r="6078">
      <c r="C6078" s="4" t="n"/>
      <c r="E6078" s="4" t="n"/>
      <c r="G6078" s="5" t="n"/>
      <c r="I6078" s="6" t="n"/>
      <c r="J6078" s="6" t="n"/>
      <c r="K6078" s="6" t="n"/>
      <c r="L6078" s="6" t="n"/>
      <c r="M6078" s="6" t="n"/>
    </row>
    <row r="6079">
      <c r="C6079" s="4" t="n"/>
      <c r="E6079" s="4" t="n"/>
      <c r="G6079" s="5" t="n"/>
      <c r="I6079" s="6" t="n"/>
      <c r="J6079" s="6" t="n"/>
      <c r="K6079" s="6" t="n"/>
      <c r="L6079" s="6" t="n"/>
      <c r="M6079" s="6" t="n"/>
    </row>
    <row r="6080">
      <c r="C6080" s="4" t="n"/>
      <c r="E6080" s="4" t="n"/>
      <c r="G6080" s="5" t="n"/>
      <c r="I6080" s="6" t="n"/>
      <c r="J6080" s="6" t="n"/>
      <c r="K6080" s="6" t="n"/>
      <c r="L6080" s="6" t="n"/>
      <c r="M6080" s="6" t="n"/>
    </row>
    <row r="6081">
      <c r="C6081" s="4" t="n"/>
      <c r="E6081" s="4" t="n"/>
      <c r="G6081" s="5" t="n"/>
      <c r="I6081" s="6" t="n"/>
      <c r="J6081" s="6" t="n"/>
      <c r="K6081" s="6" t="n"/>
      <c r="L6081" s="6" t="n"/>
      <c r="M6081" s="6" t="n"/>
    </row>
    <row r="6082">
      <c r="C6082" s="4" t="n"/>
      <c r="E6082" s="4" t="n"/>
      <c r="G6082" s="5" t="n"/>
      <c r="I6082" s="6" t="n"/>
      <c r="J6082" s="6" t="n"/>
      <c r="K6082" s="6" t="n"/>
      <c r="L6082" s="6" t="n"/>
      <c r="M6082" s="6" t="n"/>
    </row>
    <row r="6083">
      <c r="C6083" s="4" t="n"/>
      <c r="E6083" s="4" t="n"/>
      <c r="G6083" s="5" t="n"/>
      <c r="I6083" s="6" t="n"/>
      <c r="J6083" s="6" t="n"/>
      <c r="K6083" s="6" t="n"/>
      <c r="L6083" s="6" t="n"/>
      <c r="M6083" s="6" t="n"/>
    </row>
    <row r="6084">
      <c r="C6084" s="4" t="n"/>
      <c r="E6084" s="4" t="n"/>
      <c r="G6084" s="5" t="n"/>
      <c r="I6084" s="6" t="n"/>
      <c r="J6084" s="6" t="n"/>
      <c r="K6084" s="6" t="n"/>
      <c r="L6084" s="6" t="n"/>
      <c r="M6084" s="6" t="n"/>
    </row>
    <row r="6085">
      <c r="C6085" s="4" t="n"/>
      <c r="E6085" s="4" t="n"/>
      <c r="G6085" s="5" t="n"/>
      <c r="I6085" s="6" t="n"/>
      <c r="J6085" s="6" t="n"/>
      <c r="K6085" s="6" t="n"/>
      <c r="L6085" s="6" t="n"/>
      <c r="M6085" s="6" t="n"/>
    </row>
    <row r="6086">
      <c r="C6086" s="4" t="n"/>
      <c r="E6086" s="4" t="n"/>
      <c r="G6086" s="5" t="n"/>
      <c r="I6086" s="6" t="n"/>
      <c r="J6086" s="6" t="n"/>
      <c r="K6086" s="6" t="n"/>
      <c r="L6086" s="6" t="n"/>
      <c r="M6086" s="6" t="n"/>
    </row>
    <row r="6087">
      <c r="C6087" s="4" t="n"/>
      <c r="E6087" s="4" t="n"/>
      <c r="G6087" s="5" t="n"/>
      <c r="I6087" s="6" t="n"/>
      <c r="J6087" s="6" t="n"/>
      <c r="K6087" s="6" t="n"/>
      <c r="L6087" s="6" t="n"/>
      <c r="M6087" s="6" t="n"/>
    </row>
    <row r="6088">
      <c r="C6088" s="4" t="n"/>
      <c r="E6088" s="4" t="n"/>
      <c r="G6088" s="5" t="n"/>
      <c r="I6088" s="6" t="n"/>
      <c r="J6088" s="6" t="n"/>
      <c r="K6088" s="6" t="n"/>
      <c r="L6088" s="6" t="n"/>
      <c r="M6088" s="6" t="n"/>
    </row>
    <row r="6089">
      <c r="C6089" s="4" t="n"/>
      <c r="E6089" s="4" t="n"/>
      <c r="G6089" s="5" t="n"/>
      <c r="I6089" s="6" t="n"/>
      <c r="J6089" s="6" t="n"/>
      <c r="K6089" s="6" t="n"/>
      <c r="L6089" s="6" t="n"/>
      <c r="M6089" s="6" t="n"/>
    </row>
    <row r="6090">
      <c r="C6090" s="4" t="n"/>
      <c r="E6090" s="4" t="n"/>
      <c r="G6090" s="5" t="n"/>
      <c r="I6090" s="6" t="n"/>
      <c r="J6090" s="6" t="n"/>
      <c r="K6090" s="6" t="n"/>
      <c r="L6090" s="6" t="n"/>
      <c r="M6090" s="6" t="n"/>
    </row>
    <row r="6091">
      <c r="C6091" s="4" t="n"/>
      <c r="E6091" s="4" t="n"/>
      <c r="G6091" s="5" t="n"/>
      <c r="I6091" s="6" t="n"/>
      <c r="J6091" s="6" t="n"/>
      <c r="K6091" s="6" t="n"/>
      <c r="L6091" s="6" t="n"/>
      <c r="M6091" s="6" t="n"/>
    </row>
    <row r="6092">
      <c r="C6092" s="4" t="n"/>
      <c r="E6092" s="4" t="n"/>
      <c r="G6092" s="5" t="n"/>
      <c r="I6092" s="6" t="n"/>
      <c r="J6092" s="6" t="n"/>
      <c r="K6092" s="6" t="n"/>
      <c r="L6092" s="6" t="n"/>
      <c r="M6092" s="6" t="n"/>
    </row>
    <row r="6093">
      <c r="C6093" s="4" t="n"/>
      <c r="E6093" s="4" t="n"/>
      <c r="G6093" s="5" t="n"/>
      <c r="I6093" s="6" t="n"/>
      <c r="J6093" s="6" t="n"/>
      <c r="K6093" s="6" t="n"/>
      <c r="L6093" s="6" t="n"/>
      <c r="M6093" s="6" t="n"/>
    </row>
    <row r="6094">
      <c r="C6094" s="4" t="n"/>
      <c r="E6094" s="4" t="n"/>
      <c r="G6094" s="5" t="n"/>
      <c r="I6094" s="6" t="n"/>
      <c r="J6094" s="6" t="n"/>
      <c r="K6094" s="6" t="n"/>
      <c r="L6094" s="6" t="n"/>
      <c r="M6094" s="6" t="n"/>
    </row>
    <row r="6095">
      <c r="C6095" s="4" t="n"/>
      <c r="E6095" s="4" t="n"/>
      <c r="G6095" s="5" t="n"/>
      <c r="I6095" s="6" t="n"/>
      <c r="J6095" s="6" t="n"/>
      <c r="K6095" s="6" t="n"/>
      <c r="L6095" s="6" t="n"/>
      <c r="M6095" s="6" t="n"/>
    </row>
    <row r="6096">
      <c r="C6096" s="4" t="n"/>
      <c r="E6096" s="4" t="n"/>
      <c r="G6096" s="5" t="n"/>
      <c r="I6096" s="6" t="n"/>
      <c r="J6096" s="6" t="n"/>
      <c r="K6096" s="6" t="n"/>
      <c r="L6096" s="6" t="n"/>
      <c r="M6096" s="6" t="n"/>
    </row>
    <row r="6097">
      <c r="C6097" s="4" t="n"/>
      <c r="E6097" s="4" t="n"/>
      <c r="G6097" s="5" t="n"/>
      <c r="I6097" s="6" t="n"/>
      <c r="J6097" s="6" t="n"/>
      <c r="K6097" s="6" t="n"/>
      <c r="L6097" s="6" t="n"/>
      <c r="M6097" s="6" t="n"/>
    </row>
    <row r="6098">
      <c r="C6098" s="4" t="n"/>
      <c r="E6098" s="4" t="n"/>
      <c r="G6098" s="5" t="n"/>
      <c r="I6098" s="6" t="n"/>
      <c r="J6098" s="6" t="n"/>
      <c r="K6098" s="6" t="n"/>
      <c r="L6098" s="6" t="n"/>
      <c r="M6098" s="6" t="n"/>
    </row>
    <row r="6099">
      <c r="C6099" s="4" t="n"/>
      <c r="E6099" s="4" t="n"/>
      <c r="G6099" s="5" t="n"/>
      <c r="I6099" s="6" t="n"/>
      <c r="J6099" s="6" t="n"/>
      <c r="K6099" s="6" t="n"/>
      <c r="L6099" s="6" t="n"/>
      <c r="M6099" s="6" t="n"/>
    </row>
    <row r="6100">
      <c r="C6100" s="4" t="n"/>
      <c r="E6100" s="4" t="n"/>
      <c r="G6100" s="5" t="n"/>
      <c r="I6100" s="6" t="n"/>
      <c r="J6100" s="6" t="n"/>
      <c r="K6100" s="6" t="n"/>
      <c r="L6100" s="6" t="n"/>
      <c r="M6100" s="6" t="n"/>
    </row>
    <row r="6101">
      <c r="C6101" s="4" t="n"/>
      <c r="E6101" s="4" t="n"/>
      <c r="G6101" s="5" t="n"/>
      <c r="I6101" s="6" t="n"/>
      <c r="J6101" s="6" t="n"/>
      <c r="K6101" s="6" t="n"/>
      <c r="L6101" s="6" t="n"/>
      <c r="M6101" s="6" t="n"/>
    </row>
    <row r="6102">
      <c r="C6102" s="4" t="n"/>
      <c r="E6102" s="4" t="n"/>
      <c r="G6102" s="5" t="n"/>
      <c r="I6102" s="6" t="n"/>
      <c r="J6102" s="6" t="n"/>
      <c r="K6102" s="6" t="n"/>
      <c r="L6102" s="6" t="n"/>
      <c r="M6102" s="6" t="n"/>
    </row>
    <row r="6103">
      <c r="C6103" s="4" t="n"/>
      <c r="E6103" s="4" t="n"/>
      <c r="G6103" s="5" t="n"/>
      <c r="I6103" s="6" t="n"/>
      <c r="J6103" s="6" t="n"/>
      <c r="K6103" s="6" t="n"/>
      <c r="L6103" s="6" t="n"/>
      <c r="M6103" s="6" t="n"/>
    </row>
    <row r="6104">
      <c r="C6104" s="4" t="n"/>
      <c r="E6104" s="4" t="n"/>
      <c r="G6104" s="5" t="n"/>
      <c r="I6104" s="6" t="n"/>
      <c r="J6104" s="6" t="n"/>
      <c r="K6104" s="6" t="n"/>
      <c r="L6104" s="6" t="n"/>
      <c r="M6104" s="6" t="n"/>
    </row>
    <row r="6105">
      <c r="C6105" s="4" t="n"/>
      <c r="E6105" s="4" t="n"/>
      <c r="G6105" s="5" t="n"/>
      <c r="I6105" s="6" t="n"/>
      <c r="J6105" s="6" t="n"/>
      <c r="K6105" s="6" t="n"/>
      <c r="L6105" s="6" t="n"/>
      <c r="M6105" s="6" t="n"/>
    </row>
    <row r="6106">
      <c r="C6106" s="4" t="n"/>
      <c r="E6106" s="4" t="n"/>
      <c r="G6106" s="5" t="n"/>
      <c r="I6106" s="6" t="n"/>
      <c r="J6106" s="6" t="n"/>
      <c r="K6106" s="6" t="n"/>
      <c r="L6106" s="6" t="n"/>
      <c r="M6106" s="6" t="n"/>
    </row>
    <row r="6107">
      <c r="C6107" s="4" t="n"/>
      <c r="E6107" s="4" t="n"/>
      <c r="G6107" s="5" t="n"/>
      <c r="I6107" s="6" t="n"/>
      <c r="J6107" s="6" t="n"/>
      <c r="K6107" s="6" t="n"/>
      <c r="L6107" s="6" t="n"/>
      <c r="M6107" s="6" t="n"/>
    </row>
    <row r="6108">
      <c r="C6108" s="4" t="n"/>
      <c r="E6108" s="4" t="n"/>
      <c r="G6108" s="5" t="n"/>
      <c r="I6108" s="6" t="n"/>
      <c r="J6108" s="6" t="n"/>
      <c r="K6108" s="6" t="n"/>
      <c r="L6108" s="6" t="n"/>
      <c r="M6108" s="6" t="n"/>
    </row>
    <row r="6109">
      <c r="C6109" s="4" t="n"/>
      <c r="E6109" s="4" t="n"/>
      <c r="G6109" s="5" t="n"/>
      <c r="I6109" s="6" t="n"/>
      <c r="J6109" s="6" t="n"/>
      <c r="K6109" s="6" t="n"/>
      <c r="L6109" s="6" t="n"/>
      <c r="M6109" s="6" t="n"/>
    </row>
    <row r="6110">
      <c r="C6110" s="4" t="n"/>
      <c r="E6110" s="4" t="n"/>
      <c r="G6110" s="5" t="n"/>
      <c r="I6110" s="6" t="n"/>
      <c r="J6110" s="6" t="n"/>
      <c r="K6110" s="6" t="n"/>
      <c r="L6110" s="6" t="n"/>
      <c r="M6110" s="6" t="n"/>
    </row>
    <row r="6111">
      <c r="C6111" s="4" t="n"/>
      <c r="E6111" s="4" t="n"/>
      <c r="G6111" s="5" t="n"/>
      <c r="I6111" s="6" t="n"/>
      <c r="J6111" s="6" t="n"/>
      <c r="K6111" s="6" t="n"/>
      <c r="L6111" s="6" t="n"/>
      <c r="M6111" s="6" t="n"/>
    </row>
    <row r="6112">
      <c r="C6112" s="4" t="n"/>
      <c r="E6112" s="4" t="n"/>
      <c r="G6112" s="5" t="n"/>
      <c r="I6112" s="6" t="n"/>
      <c r="J6112" s="6" t="n"/>
      <c r="K6112" s="6" t="n"/>
      <c r="L6112" s="6" t="n"/>
      <c r="M6112" s="6" t="n"/>
    </row>
    <row r="6113">
      <c r="C6113" s="4" t="n"/>
      <c r="E6113" s="4" t="n"/>
      <c r="G6113" s="5" t="n"/>
      <c r="I6113" s="6" t="n"/>
      <c r="J6113" s="6" t="n"/>
      <c r="K6113" s="6" t="n"/>
      <c r="L6113" s="6" t="n"/>
      <c r="M6113" s="6" t="n"/>
    </row>
    <row r="6114">
      <c r="C6114" s="4" t="n"/>
      <c r="E6114" s="4" t="n"/>
      <c r="G6114" s="5" t="n"/>
      <c r="I6114" s="6" t="n"/>
      <c r="J6114" s="6" t="n"/>
      <c r="K6114" s="6" t="n"/>
      <c r="L6114" s="6" t="n"/>
      <c r="M6114" s="6" t="n"/>
    </row>
    <row r="6115">
      <c r="C6115" s="4" t="n"/>
      <c r="E6115" s="4" t="n"/>
      <c r="G6115" s="5" t="n"/>
      <c r="I6115" s="6" t="n"/>
      <c r="J6115" s="6" t="n"/>
      <c r="K6115" s="6" t="n"/>
      <c r="L6115" s="6" t="n"/>
      <c r="M6115" s="6" t="n"/>
    </row>
    <row r="6116">
      <c r="C6116" s="4" t="n"/>
      <c r="E6116" s="4" t="n"/>
      <c r="G6116" s="5" t="n"/>
      <c r="I6116" s="6" t="n"/>
      <c r="J6116" s="6" t="n"/>
      <c r="K6116" s="6" t="n"/>
      <c r="L6116" s="6" t="n"/>
      <c r="M6116" s="6" t="n"/>
    </row>
    <row r="6117">
      <c r="C6117" s="4" t="n"/>
      <c r="E6117" s="4" t="n"/>
      <c r="G6117" s="5" t="n"/>
      <c r="I6117" s="6" t="n"/>
      <c r="J6117" s="6" t="n"/>
      <c r="K6117" s="6" t="n"/>
      <c r="L6117" s="6" t="n"/>
      <c r="M6117" s="6" t="n"/>
    </row>
    <row r="6118">
      <c r="C6118" s="4" t="n"/>
      <c r="E6118" s="4" t="n"/>
      <c r="G6118" s="5" t="n"/>
      <c r="I6118" s="6" t="n"/>
      <c r="J6118" s="6" t="n"/>
      <c r="K6118" s="6" t="n"/>
      <c r="L6118" s="6" t="n"/>
      <c r="M6118" s="6" t="n"/>
    </row>
    <row r="6119">
      <c r="C6119" s="4" t="n"/>
      <c r="E6119" s="4" t="n"/>
      <c r="G6119" s="5" t="n"/>
      <c r="I6119" s="6" t="n"/>
      <c r="J6119" s="6" t="n"/>
      <c r="K6119" s="6" t="n"/>
      <c r="L6119" s="6" t="n"/>
      <c r="M6119" s="6" t="n"/>
    </row>
    <row r="6120">
      <c r="C6120" s="4" t="n"/>
      <c r="E6120" s="4" t="n"/>
      <c r="G6120" s="5" t="n"/>
      <c r="I6120" s="6" t="n"/>
      <c r="J6120" s="6" t="n"/>
      <c r="K6120" s="6" t="n"/>
      <c r="L6120" s="6" t="n"/>
      <c r="M6120" s="6" t="n"/>
    </row>
    <row r="6121">
      <c r="C6121" s="4" t="n"/>
      <c r="E6121" s="4" t="n"/>
      <c r="G6121" s="5" t="n"/>
      <c r="I6121" s="6" t="n"/>
      <c r="J6121" s="6" t="n"/>
      <c r="K6121" s="6" t="n"/>
      <c r="L6121" s="6" t="n"/>
      <c r="M6121" s="6" t="n"/>
    </row>
    <row r="6122">
      <c r="C6122" s="4" t="n"/>
      <c r="E6122" s="4" t="n"/>
      <c r="G6122" s="5" t="n"/>
      <c r="I6122" s="6" t="n"/>
      <c r="J6122" s="6" t="n"/>
      <c r="K6122" s="6" t="n"/>
      <c r="L6122" s="6" t="n"/>
      <c r="M6122" s="6" t="n"/>
    </row>
    <row r="6123">
      <c r="C6123" s="4" t="n"/>
      <c r="E6123" s="4" t="n"/>
      <c r="G6123" s="5" t="n"/>
      <c r="I6123" s="6" t="n"/>
      <c r="J6123" s="6" t="n"/>
      <c r="K6123" s="6" t="n"/>
      <c r="L6123" s="6" t="n"/>
      <c r="M6123" s="6" t="n"/>
    </row>
    <row r="6124">
      <c r="C6124" s="4" t="n"/>
      <c r="E6124" s="4" t="n"/>
      <c r="G6124" s="5" t="n"/>
      <c r="I6124" s="6" t="n"/>
      <c r="J6124" s="6" t="n"/>
      <c r="K6124" s="6" t="n"/>
      <c r="L6124" s="6" t="n"/>
      <c r="M6124" s="6" t="n"/>
    </row>
    <row r="6125">
      <c r="C6125" s="4" t="n"/>
      <c r="E6125" s="4" t="n"/>
      <c r="G6125" s="5" t="n"/>
      <c r="I6125" s="6" t="n"/>
      <c r="J6125" s="6" t="n"/>
      <c r="K6125" s="6" t="n"/>
      <c r="L6125" s="6" t="n"/>
      <c r="M6125" s="6" t="n"/>
    </row>
    <row r="6126">
      <c r="C6126" s="4" t="n"/>
      <c r="E6126" s="4" t="n"/>
      <c r="G6126" s="5" t="n"/>
      <c r="I6126" s="6" t="n"/>
      <c r="J6126" s="6" t="n"/>
      <c r="K6126" s="6" t="n"/>
      <c r="L6126" s="6" t="n"/>
      <c r="M6126" s="6" t="n"/>
    </row>
    <row r="6127">
      <c r="C6127" s="4" t="n"/>
      <c r="E6127" s="4" t="n"/>
      <c r="G6127" s="5" t="n"/>
      <c r="I6127" s="6" t="n"/>
      <c r="J6127" s="6" t="n"/>
      <c r="K6127" s="6" t="n"/>
      <c r="L6127" s="6" t="n"/>
      <c r="M6127" s="6" t="n"/>
    </row>
    <row r="6128">
      <c r="C6128" s="4" t="n"/>
      <c r="E6128" s="4" t="n"/>
      <c r="G6128" s="5" t="n"/>
      <c r="I6128" s="6" t="n"/>
      <c r="J6128" s="6" t="n"/>
      <c r="K6128" s="6" t="n"/>
      <c r="L6128" s="6" t="n"/>
      <c r="M6128" s="6" t="n"/>
    </row>
    <row r="6129">
      <c r="C6129" s="4" t="n"/>
      <c r="E6129" s="4" t="n"/>
      <c r="G6129" s="5" t="n"/>
      <c r="I6129" s="6" t="n"/>
      <c r="J6129" s="6" t="n"/>
      <c r="K6129" s="6" t="n"/>
      <c r="L6129" s="6" t="n"/>
      <c r="M6129" s="6" t="n"/>
    </row>
    <row r="6130">
      <c r="C6130" s="4" t="n"/>
      <c r="E6130" s="4" t="n"/>
      <c r="G6130" s="5" t="n"/>
      <c r="I6130" s="6" t="n"/>
      <c r="J6130" s="6" t="n"/>
      <c r="K6130" s="6" t="n"/>
      <c r="L6130" s="6" t="n"/>
      <c r="M6130" s="6" t="n"/>
    </row>
    <row r="6131">
      <c r="C6131" s="4" t="n"/>
      <c r="E6131" s="4" t="n"/>
      <c r="G6131" s="5" t="n"/>
      <c r="I6131" s="6" t="n"/>
      <c r="J6131" s="6" t="n"/>
      <c r="K6131" s="6" t="n"/>
      <c r="L6131" s="6" t="n"/>
      <c r="M6131" s="6" t="n"/>
    </row>
    <row r="6132">
      <c r="C6132" s="4" t="n"/>
      <c r="E6132" s="4" t="n"/>
      <c r="G6132" s="5" t="n"/>
      <c r="I6132" s="6" t="n"/>
      <c r="J6132" s="6" t="n"/>
      <c r="K6132" s="6" t="n"/>
      <c r="L6132" s="6" t="n"/>
      <c r="M6132" s="6" t="n"/>
    </row>
    <row r="6133">
      <c r="C6133" s="4" t="n"/>
      <c r="E6133" s="4" t="n"/>
      <c r="G6133" s="5" t="n"/>
      <c r="I6133" s="6" t="n"/>
      <c r="J6133" s="6" t="n"/>
      <c r="K6133" s="6" t="n"/>
      <c r="L6133" s="6" t="n"/>
      <c r="M6133" s="6" t="n"/>
    </row>
    <row r="6134">
      <c r="C6134" s="4" t="n"/>
      <c r="E6134" s="4" t="n"/>
      <c r="G6134" s="5" t="n"/>
      <c r="I6134" s="6" t="n"/>
      <c r="J6134" s="6" t="n"/>
      <c r="K6134" s="6" t="n"/>
      <c r="L6134" s="6" t="n"/>
      <c r="M6134" s="6" t="n"/>
    </row>
    <row r="6135">
      <c r="C6135" s="4" t="n"/>
      <c r="E6135" s="4" t="n"/>
      <c r="G6135" s="5" t="n"/>
      <c r="I6135" s="6" t="n"/>
      <c r="J6135" s="6" t="n"/>
      <c r="K6135" s="6" t="n"/>
      <c r="L6135" s="6" t="n"/>
      <c r="M6135" s="6" t="n"/>
    </row>
    <row r="6136">
      <c r="C6136" s="4" t="n"/>
      <c r="E6136" s="4" t="n"/>
      <c r="G6136" s="5" t="n"/>
      <c r="I6136" s="6" t="n"/>
      <c r="J6136" s="6" t="n"/>
      <c r="K6136" s="6" t="n"/>
      <c r="L6136" s="6" t="n"/>
      <c r="M6136" s="6" t="n"/>
    </row>
    <row r="6137">
      <c r="C6137" s="4" t="n"/>
      <c r="E6137" s="4" t="n"/>
      <c r="G6137" s="5" t="n"/>
      <c r="I6137" s="6" t="n"/>
      <c r="J6137" s="6" t="n"/>
      <c r="K6137" s="6" t="n"/>
      <c r="L6137" s="6" t="n"/>
      <c r="M6137" s="6" t="n"/>
    </row>
    <row r="6138">
      <c r="C6138" s="4" t="n"/>
      <c r="E6138" s="4" t="n"/>
      <c r="G6138" s="5" t="n"/>
      <c r="I6138" s="6" t="n"/>
      <c r="J6138" s="6" t="n"/>
      <c r="K6138" s="6" t="n"/>
      <c r="L6138" s="6" t="n"/>
      <c r="M6138" s="6" t="n"/>
    </row>
    <row r="6139">
      <c r="C6139" s="4" t="n"/>
      <c r="E6139" s="4" t="n"/>
      <c r="G6139" s="5" t="n"/>
      <c r="I6139" s="6" t="n"/>
      <c r="J6139" s="6" t="n"/>
      <c r="K6139" s="6" t="n"/>
      <c r="L6139" s="6" t="n"/>
      <c r="M6139" s="6" t="n"/>
    </row>
    <row r="6140">
      <c r="C6140" s="4" t="n"/>
      <c r="E6140" s="4" t="n"/>
      <c r="G6140" s="5" t="n"/>
      <c r="I6140" s="6" t="n"/>
      <c r="J6140" s="6" t="n"/>
      <c r="K6140" s="6" t="n"/>
      <c r="L6140" s="6" t="n"/>
      <c r="M6140" s="6" t="n"/>
    </row>
    <row r="6141">
      <c r="C6141" s="4" t="n"/>
      <c r="E6141" s="4" t="n"/>
      <c r="G6141" s="5" t="n"/>
      <c r="I6141" s="6" t="n"/>
      <c r="J6141" s="6" t="n"/>
      <c r="K6141" s="6" t="n"/>
      <c r="L6141" s="6" t="n"/>
      <c r="M6141" s="6" t="n"/>
    </row>
    <row r="6142">
      <c r="C6142" s="4" t="n"/>
      <c r="E6142" s="4" t="n"/>
      <c r="G6142" s="5" t="n"/>
      <c r="I6142" s="6" t="n"/>
      <c r="J6142" s="6" t="n"/>
      <c r="K6142" s="6" t="n"/>
      <c r="L6142" s="6" t="n"/>
      <c r="M6142" s="6" t="n"/>
    </row>
    <row r="6143">
      <c r="C6143" s="4" t="n"/>
      <c r="E6143" s="4" t="n"/>
      <c r="G6143" s="5" t="n"/>
      <c r="I6143" s="6" t="n"/>
      <c r="J6143" s="6" t="n"/>
      <c r="K6143" s="6" t="n"/>
      <c r="L6143" s="6" t="n"/>
      <c r="M6143" s="6" t="n"/>
    </row>
    <row r="6144">
      <c r="C6144" s="4" t="n"/>
      <c r="E6144" s="4" t="n"/>
      <c r="G6144" s="5" t="n"/>
      <c r="I6144" s="6" t="n"/>
      <c r="J6144" s="6" t="n"/>
      <c r="K6144" s="6" t="n"/>
      <c r="L6144" s="6" t="n"/>
      <c r="M6144" s="6" t="n"/>
    </row>
    <row r="6145">
      <c r="C6145" s="4" t="n"/>
      <c r="E6145" s="4" t="n"/>
      <c r="G6145" s="5" t="n"/>
      <c r="I6145" s="6" t="n"/>
      <c r="J6145" s="6" t="n"/>
      <c r="K6145" s="6" t="n"/>
      <c r="L6145" s="6" t="n"/>
      <c r="M6145" s="6" t="n"/>
    </row>
    <row r="6146">
      <c r="C6146" s="4" t="n"/>
      <c r="E6146" s="4" t="n"/>
      <c r="G6146" s="5" t="n"/>
      <c r="I6146" s="6" t="n"/>
      <c r="J6146" s="6" t="n"/>
      <c r="K6146" s="6" t="n"/>
      <c r="L6146" s="6" t="n"/>
      <c r="M6146" s="6" t="n"/>
    </row>
    <row r="6147">
      <c r="C6147" s="4" t="n"/>
      <c r="E6147" s="4" t="n"/>
      <c r="G6147" s="5" t="n"/>
      <c r="I6147" s="6" t="n"/>
      <c r="J6147" s="6" t="n"/>
      <c r="K6147" s="6" t="n"/>
      <c r="L6147" s="6" t="n"/>
      <c r="M6147" s="6" t="n"/>
    </row>
    <row r="6148">
      <c r="C6148" s="4" t="n"/>
      <c r="E6148" s="4" t="n"/>
      <c r="G6148" s="5" t="n"/>
      <c r="I6148" s="6" t="n"/>
      <c r="J6148" s="6" t="n"/>
      <c r="K6148" s="6" t="n"/>
      <c r="L6148" s="6" t="n"/>
      <c r="M6148" s="6" t="n"/>
    </row>
    <row r="6149">
      <c r="C6149" s="4" t="n"/>
      <c r="E6149" s="4" t="n"/>
      <c r="G6149" s="5" t="n"/>
      <c r="I6149" s="6" t="n"/>
      <c r="J6149" s="6" t="n"/>
      <c r="K6149" s="6" t="n"/>
      <c r="L6149" s="6" t="n"/>
      <c r="M6149" s="6" t="n"/>
    </row>
    <row r="6150">
      <c r="C6150" s="4" t="n"/>
      <c r="E6150" s="4" t="n"/>
      <c r="G6150" s="5" t="n"/>
      <c r="I6150" s="6" t="n"/>
      <c r="J6150" s="6" t="n"/>
      <c r="K6150" s="6" t="n"/>
      <c r="L6150" s="6" t="n"/>
      <c r="M6150" s="6" t="n"/>
    </row>
    <row r="6151">
      <c r="C6151" s="4" t="n"/>
      <c r="E6151" s="4" t="n"/>
      <c r="G6151" s="5" t="n"/>
      <c r="I6151" s="6" t="n"/>
      <c r="J6151" s="6" t="n"/>
      <c r="K6151" s="6" t="n"/>
      <c r="L6151" s="6" t="n"/>
      <c r="M6151" s="6" t="n"/>
    </row>
    <row r="6152">
      <c r="C6152" s="4" t="n"/>
      <c r="E6152" s="4" t="n"/>
      <c r="G6152" s="5" t="n"/>
      <c r="I6152" s="6" t="n"/>
      <c r="J6152" s="6" t="n"/>
      <c r="K6152" s="6" t="n"/>
      <c r="L6152" s="6" t="n"/>
      <c r="M6152" s="6" t="n"/>
    </row>
    <row r="6153">
      <c r="C6153" s="4" t="n"/>
      <c r="E6153" s="4" t="n"/>
      <c r="G6153" s="5" t="n"/>
      <c r="I6153" s="6" t="n"/>
      <c r="J6153" s="6" t="n"/>
      <c r="K6153" s="6" t="n"/>
      <c r="L6153" s="6" t="n"/>
      <c r="M6153" s="6" t="n"/>
    </row>
    <row r="6154">
      <c r="C6154" s="4" t="n"/>
      <c r="E6154" s="4" t="n"/>
      <c r="G6154" s="5" t="n"/>
      <c r="I6154" s="6" t="n"/>
      <c r="J6154" s="6" t="n"/>
      <c r="K6154" s="6" t="n"/>
      <c r="L6154" s="6" t="n"/>
      <c r="M6154" s="6" t="n"/>
    </row>
    <row r="6155">
      <c r="C6155" s="4" t="n"/>
      <c r="E6155" s="4" t="n"/>
      <c r="G6155" s="5" t="n"/>
      <c r="I6155" s="6" t="n"/>
      <c r="J6155" s="6" t="n"/>
      <c r="K6155" s="6" t="n"/>
      <c r="L6155" s="6" t="n"/>
      <c r="M6155" s="6" t="n"/>
    </row>
    <row r="6156">
      <c r="C6156" s="4" t="n"/>
      <c r="E6156" s="4" t="n"/>
      <c r="G6156" s="5" t="n"/>
      <c r="I6156" s="6" t="n"/>
      <c r="J6156" s="6" t="n"/>
      <c r="K6156" s="6" t="n"/>
      <c r="L6156" s="6" t="n"/>
      <c r="M6156" s="6" t="n"/>
    </row>
    <row r="6157">
      <c r="C6157" s="4" t="n"/>
      <c r="E6157" s="4" t="n"/>
      <c r="G6157" s="5" t="n"/>
      <c r="I6157" s="6" t="n"/>
      <c r="J6157" s="6" t="n"/>
      <c r="K6157" s="6" t="n"/>
      <c r="L6157" s="6" t="n"/>
      <c r="M6157" s="6" t="n"/>
    </row>
    <row r="6158">
      <c r="C6158" s="4" t="n"/>
      <c r="E6158" s="4" t="n"/>
      <c r="G6158" s="5" t="n"/>
      <c r="I6158" s="6" t="n"/>
      <c r="J6158" s="6" t="n"/>
      <c r="K6158" s="6" t="n"/>
      <c r="L6158" s="6" t="n"/>
      <c r="M6158" s="6" t="n"/>
    </row>
    <row r="6159">
      <c r="C6159" s="4" t="n"/>
      <c r="E6159" s="4" t="n"/>
      <c r="G6159" s="5" t="n"/>
      <c r="I6159" s="6" t="n"/>
      <c r="J6159" s="6" t="n"/>
      <c r="K6159" s="6" t="n"/>
      <c r="L6159" s="6" t="n"/>
      <c r="M6159" s="6" t="n"/>
    </row>
    <row r="6160">
      <c r="C6160" s="4" t="n"/>
      <c r="E6160" s="4" t="n"/>
      <c r="G6160" s="5" t="n"/>
      <c r="I6160" s="6" t="n"/>
      <c r="J6160" s="6" t="n"/>
      <c r="K6160" s="6" t="n"/>
      <c r="L6160" s="6" t="n"/>
      <c r="M6160" s="6" t="n"/>
    </row>
    <row r="6161">
      <c r="C6161" s="4" t="n"/>
      <c r="E6161" s="4" t="n"/>
      <c r="G6161" s="5" t="n"/>
      <c r="I6161" s="6" t="n"/>
      <c r="J6161" s="6" t="n"/>
      <c r="K6161" s="6" t="n"/>
      <c r="L6161" s="6" t="n"/>
      <c r="M6161" s="6" t="n"/>
    </row>
    <row r="6162">
      <c r="C6162" s="4" t="n"/>
      <c r="E6162" s="4" t="n"/>
      <c r="G6162" s="5" t="n"/>
      <c r="I6162" s="6" t="n"/>
      <c r="J6162" s="6" t="n"/>
      <c r="K6162" s="6" t="n"/>
      <c r="L6162" s="6" t="n"/>
      <c r="M6162" s="6" t="n"/>
    </row>
    <row r="6163">
      <c r="C6163" s="4" t="n"/>
      <c r="E6163" s="4" t="n"/>
      <c r="G6163" s="5" t="n"/>
      <c r="I6163" s="6" t="n"/>
      <c r="J6163" s="6" t="n"/>
      <c r="K6163" s="6" t="n"/>
      <c r="L6163" s="6" t="n"/>
      <c r="M6163" s="6" t="n"/>
    </row>
    <row r="6164">
      <c r="C6164" s="4" t="n"/>
      <c r="E6164" s="4" t="n"/>
      <c r="G6164" s="5" t="n"/>
      <c r="I6164" s="6" t="n"/>
      <c r="J6164" s="6" t="n"/>
      <c r="K6164" s="6" t="n"/>
      <c r="L6164" s="6" t="n"/>
      <c r="M6164" s="6" t="n"/>
    </row>
    <row r="6165">
      <c r="C6165" s="4" t="n"/>
      <c r="E6165" s="4" t="n"/>
      <c r="G6165" s="5" t="n"/>
      <c r="I6165" s="6" t="n"/>
      <c r="J6165" s="6" t="n"/>
      <c r="K6165" s="6" t="n"/>
      <c r="L6165" s="6" t="n"/>
      <c r="M6165" s="6" t="n"/>
    </row>
    <row r="6166">
      <c r="C6166" s="4" t="n"/>
      <c r="E6166" s="4" t="n"/>
      <c r="G6166" s="5" t="n"/>
      <c r="I6166" s="6" t="n"/>
      <c r="J6166" s="6" t="n"/>
      <c r="K6166" s="6" t="n"/>
      <c r="L6166" s="6" t="n"/>
      <c r="M6166" s="6" t="n"/>
    </row>
    <row r="6167">
      <c r="C6167" s="4" t="n"/>
      <c r="E6167" s="4" t="n"/>
      <c r="G6167" s="5" t="n"/>
      <c r="I6167" s="6" t="n"/>
      <c r="J6167" s="6" t="n"/>
      <c r="K6167" s="6" t="n"/>
      <c r="L6167" s="6" t="n"/>
      <c r="M6167" s="6" t="n"/>
    </row>
    <row r="6168">
      <c r="C6168" s="4" t="n"/>
      <c r="E6168" s="4" t="n"/>
      <c r="G6168" s="5" t="n"/>
      <c r="I6168" s="6" t="n"/>
      <c r="J6168" s="6" t="n"/>
      <c r="K6168" s="6" t="n"/>
      <c r="L6168" s="6" t="n"/>
      <c r="M6168" s="6" t="n"/>
    </row>
    <row r="6169">
      <c r="C6169" s="4" t="n"/>
      <c r="E6169" s="4" t="n"/>
      <c r="G6169" s="5" t="n"/>
      <c r="I6169" s="6" t="n"/>
      <c r="J6169" s="6" t="n"/>
      <c r="K6169" s="6" t="n"/>
      <c r="L6169" s="6" t="n"/>
      <c r="M6169" s="6" t="n"/>
    </row>
    <row r="6170">
      <c r="C6170" s="4" t="n"/>
      <c r="E6170" s="4" t="n"/>
      <c r="G6170" s="5" t="n"/>
      <c r="I6170" s="6" t="n"/>
      <c r="J6170" s="6" t="n"/>
      <c r="K6170" s="6" t="n"/>
      <c r="L6170" s="6" t="n"/>
      <c r="M6170" s="6" t="n"/>
    </row>
    <row r="6171">
      <c r="C6171" s="4" t="n"/>
      <c r="E6171" s="4" t="n"/>
      <c r="G6171" s="5" t="n"/>
      <c r="I6171" s="6" t="n"/>
      <c r="J6171" s="6" t="n"/>
      <c r="K6171" s="6" t="n"/>
      <c r="L6171" s="6" t="n"/>
      <c r="M6171" s="6" t="n"/>
    </row>
    <row r="6172">
      <c r="C6172" s="4" t="n"/>
      <c r="E6172" s="4" t="n"/>
      <c r="G6172" s="5" t="n"/>
      <c r="I6172" s="6" t="n"/>
      <c r="J6172" s="6" t="n"/>
      <c r="K6172" s="6" t="n"/>
      <c r="L6172" s="6" t="n"/>
      <c r="M6172" s="6" t="n"/>
    </row>
    <row r="6173">
      <c r="C6173" s="4" t="n"/>
      <c r="E6173" s="4" t="n"/>
      <c r="G6173" s="5" t="n"/>
      <c r="I6173" s="6" t="n"/>
      <c r="J6173" s="6" t="n"/>
      <c r="K6173" s="6" t="n"/>
      <c r="L6173" s="6" t="n"/>
      <c r="M6173" s="6" t="n"/>
    </row>
    <row r="6174">
      <c r="C6174" s="4" t="n"/>
      <c r="E6174" s="4" t="n"/>
      <c r="G6174" s="5" t="n"/>
      <c r="I6174" s="6" t="n"/>
      <c r="J6174" s="6" t="n"/>
      <c r="K6174" s="6" t="n"/>
      <c r="L6174" s="6" t="n"/>
      <c r="M6174" s="6" t="n"/>
    </row>
    <row r="6175">
      <c r="C6175" s="4" t="n"/>
      <c r="E6175" s="4" t="n"/>
      <c r="G6175" s="5" t="n"/>
      <c r="I6175" s="6" t="n"/>
      <c r="J6175" s="6" t="n"/>
      <c r="K6175" s="6" t="n"/>
      <c r="L6175" s="6" t="n"/>
      <c r="M6175" s="6" t="n"/>
    </row>
    <row r="6176">
      <c r="C6176" s="4" t="n"/>
      <c r="E6176" s="4" t="n"/>
      <c r="G6176" s="5" t="n"/>
      <c r="I6176" s="6" t="n"/>
      <c r="J6176" s="6" t="n"/>
      <c r="K6176" s="6" t="n"/>
      <c r="L6176" s="6" t="n"/>
      <c r="M6176" s="6" t="n"/>
    </row>
    <row r="6177">
      <c r="C6177" s="4" t="n"/>
      <c r="E6177" s="4" t="n"/>
      <c r="G6177" s="5" t="n"/>
      <c r="I6177" s="6" t="n"/>
      <c r="J6177" s="6" t="n"/>
      <c r="K6177" s="6" t="n"/>
      <c r="L6177" s="6" t="n"/>
      <c r="M6177" s="6" t="n"/>
    </row>
    <row r="6178">
      <c r="C6178" s="4" t="n"/>
      <c r="E6178" s="4" t="n"/>
      <c r="G6178" s="5" t="n"/>
      <c r="I6178" s="6" t="n"/>
      <c r="J6178" s="6" t="n"/>
      <c r="K6178" s="6" t="n"/>
      <c r="L6178" s="6" t="n"/>
      <c r="M6178" s="6" t="n"/>
    </row>
    <row r="6179">
      <c r="C6179" s="4" t="n"/>
      <c r="E6179" s="4" t="n"/>
      <c r="G6179" s="5" t="n"/>
      <c r="I6179" s="6" t="n"/>
      <c r="J6179" s="6" t="n"/>
      <c r="K6179" s="6" t="n"/>
      <c r="L6179" s="6" t="n"/>
      <c r="M6179" s="6" t="n"/>
    </row>
    <row r="6180">
      <c r="C6180" s="4" t="n"/>
      <c r="E6180" s="4" t="n"/>
      <c r="G6180" s="5" t="n"/>
      <c r="I6180" s="6" t="n"/>
      <c r="J6180" s="6" t="n"/>
      <c r="K6180" s="6" t="n"/>
      <c r="L6180" s="6" t="n"/>
      <c r="M6180" s="6" t="n"/>
    </row>
    <row r="6181">
      <c r="C6181" s="4" t="n"/>
      <c r="E6181" s="4" t="n"/>
      <c r="G6181" s="5" t="n"/>
      <c r="I6181" s="6" t="n"/>
      <c r="J6181" s="6" t="n"/>
      <c r="K6181" s="6" t="n"/>
      <c r="L6181" s="6" t="n"/>
      <c r="M6181" s="6" t="n"/>
    </row>
    <row r="6182">
      <c r="C6182" s="4" t="n"/>
      <c r="E6182" s="4" t="n"/>
      <c r="G6182" s="5" t="n"/>
      <c r="I6182" s="6" t="n"/>
      <c r="J6182" s="6" t="n"/>
      <c r="K6182" s="6" t="n"/>
      <c r="L6182" s="6" t="n"/>
      <c r="M6182" s="6" t="n"/>
    </row>
    <row r="6183">
      <c r="C6183" s="4" t="n"/>
      <c r="E6183" s="4" t="n"/>
      <c r="G6183" s="5" t="n"/>
      <c r="I6183" s="6" t="n"/>
      <c r="J6183" s="6" t="n"/>
      <c r="K6183" s="6" t="n"/>
      <c r="L6183" s="6" t="n"/>
      <c r="M6183" s="6" t="n"/>
    </row>
    <row r="6184">
      <c r="C6184" s="4" t="n"/>
      <c r="E6184" s="4" t="n"/>
      <c r="G6184" s="5" t="n"/>
      <c r="I6184" s="6" t="n"/>
      <c r="J6184" s="6" t="n"/>
      <c r="K6184" s="6" t="n"/>
      <c r="L6184" s="6" t="n"/>
      <c r="M6184" s="6" t="n"/>
    </row>
    <row r="6185">
      <c r="C6185" s="4" t="n"/>
      <c r="E6185" s="4" t="n"/>
      <c r="G6185" s="5" t="n"/>
      <c r="I6185" s="6" t="n"/>
      <c r="J6185" s="6" t="n"/>
      <c r="K6185" s="6" t="n"/>
      <c r="L6185" s="6" t="n"/>
      <c r="M6185" s="6" t="n"/>
    </row>
    <row r="6186">
      <c r="C6186" s="4" t="n"/>
      <c r="E6186" s="4" t="n"/>
      <c r="G6186" s="5" t="n"/>
      <c r="I6186" s="6" t="n"/>
      <c r="J6186" s="6" t="n"/>
      <c r="K6186" s="6" t="n"/>
      <c r="L6186" s="6" t="n"/>
      <c r="M6186" s="6" t="n"/>
    </row>
    <row r="6187">
      <c r="C6187" s="4" t="n"/>
      <c r="E6187" s="4" t="n"/>
      <c r="G6187" s="5" t="n"/>
      <c r="I6187" s="6" t="n"/>
      <c r="J6187" s="6" t="n"/>
      <c r="K6187" s="6" t="n"/>
      <c r="L6187" s="6" t="n"/>
      <c r="M6187" s="6" t="n"/>
    </row>
    <row r="6188">
      <c r="C6188" s="4" t="n"/>
      <c r="E6188" s="4" t="n"/>
      <c r="G6188" s="5" t="n"/>
      <c r="I6188" s="6" t="n"/>
      <c r="J6188" s="6" t="n"/>
      <c r="K6188" s="6" t="n"/>
      <c r="L6188" s="6" t="n"/>
      <c r="M6188" s="6" t="n"/>
    </row>
    <row r="6189">
      <c r="C6189" s="4" t="n"/>
      <c r="E6189" s="4" t="n"/>
      <c r="G6189" s="5" t="n"/>
      <c r="I6189" s="6" t="n"/>
      <c r="J6189" s="6" t="n"/>
      <c r="K6189" s="6" t="n"/>
      <c r="L6189" s="6" t="n"/>
      <c r="M6189" s="6" t="n"/>
    </row>
    <row r="6190">
      <c r="C6190" s="4" t="n"/>
      <c r="E6190" s="4" t="n"/>
      <c r="G6190" s="5" t="n"/>
      <c r="I6190" s="6" t="n"/>
      <c r="J6190" s="6" t="n"/>
      <c r="K6190" s="6" t="n"/>
      <c r="L6190" s="6" t="n"/>
      <c r="M6190" s="6" t="n"/>
    </row>
    <row r="6191">
      <c r="C6191" s="4" t="n"/>
      <c r="E6191" s="4" t="n"/>
      <c r="G6191" s="5" t="n"/>
      <c r="I6191" s="6" t="n"/>
      <c r="J6191" s="6" t="n"/>
      <c r="K6191" s="6" t="n"/>
      <c r="L6191" s="6" t="n"/>
      <c r="M6191" s="6" t="n"/>
    </row>
    <row r="6192">
      <c r="C6192" s="4" t="n"/>
      <c r="E6192" s="4" t="n"/>
      <c r="G6192" s="5" t="n"/>
      <c r="I6192" s="6" t="n"/>
      <c r="J6192" s="6" t="n"/>
      <c r="K6192" s="6" t="n"/>
      <c r="L6192" s="6" t="n"/>
      <c r="M6192" s="6" t="n"/>
    </row>
    <row r="6193">
      <c r="C6193" s="4" t="n"/>
      <c r="E6193" s="4" t="n"/>
      <c r="G6193" s="5" t="n"/>
      <c r="I6193" s="6" t="n"/>
      <c r="J6193" s="6" t="n"/>
      <c r="K6193" s="6" t="n"/>
      <c r="L6193" s="6" t="n"/>
      <c r="M6193" s="6" t="n"/>
    </row>
    <row r="6194">
      <c r="C6194" s="4" t="n"/>
      <c r="E6194" s="4" t="n"/>
      <c r="G6194" s="5" t="n"/>
      <c r="I6194" s="6" t="n"/>
      <c r="J6194" s="6" t="n"/>
      <c r="K6194" s="6" t="n"/>
      <c r="L6194" s="6" t="n"/>
      <c r="M6194" s="6" t="n"/>
    </row>
    <row r="6195">
      <c r="C6195" s="4" t="n"/>
      <c r="E6195" s="4" t="n"/>
      <c r="G6195" s="5" t="n"/>
      <c r="I6195" s="6" t="n"/>
      <c r="J6195" s="6" t="n"/>
      <c r="K6195" s="6" t="n"/>
      <c r="L6195" s="6" t="n"/>
      <c r="M6195" s="6" t="n"/>
    </row>
    <row r="6196">
      <c r="C6196" s="4" t="n"/>
      <c r="E6196" s="4" t="n"/>
      <c r="G6196" s="5" t="n"/>
      <c r="I6196" s="6" t="n"/>
      <c r="J6196" s="6" t="n"/>
      <c r="K6196" s="6" t="n"/>
      <c r="L6196" s="6" t="n"/>
      <c r="M6196" s="6" t="n"/>
    </row>
    <row r="6197">
      <c r="C6197" s="4" t="n"/>
      <c r="E6197" s="4" t="n"/>
      <c r="G6197" s="5" t="n"/>
      <c r="I6197" s="6" t="n"/>
      <c r="J6197" s="6" t="n"/>
      <c r="K6197" s="6" t="n"/>
      <c r="L6197" s="6" t="n"/>
      <c r="M6197" s="6" t="n"/>
    </row>
    <row r="6198">
      <c r="C6198" s="4" t="n"/>
      <c r="E6198" s="4" t="n"/>
      <c r="G6198" s="5" t="n"/>
      <c r="I6198" s="6" t="n"/>
      <c r="J6198" s="6" t="n"/>
      <c r="K6198" s="6" t="n"/>
      <c r="L6198" s="6" t="n"/>
      <c r="M6198" s="6" t="n"/>
    </row>
    <row r="6199">
      <c r="C6199" s="4" t="n"/>
      <c r="E6199" s="4" t="n"/>
      <c r="G6199" s="5" t="n"/>
      <c r="I6199" s="6" t="n"/>
      <c r="J6199" s="6" t="n"/>
      <c r="K6199" s="6" t="n"/>
      <c r="L6199" s="6" t="n"/>
      <c r="M6199" s="6" t="n"/>
    </row>
    <row r="6200">
      <c r="C6200" s="4" t="n"/>
      <c r="E6200" s="4" t="n"/>
      <c r="G6200" s="5" t="n"/>
      <c r="I6200" s="6" t="n"/>
      <c r="J6200" s="6" t="n"/>
      <c r="K6200" s="6" t="n"/>
      <c r="L6200" s="6" t="n"/>
      <c r="M6200" s="6" t="n"/>
    </row>
    <row r="6201">
      <c r="C6201" s="4" t="n"/>
      <c r="E6201" s="4" t="n"/>
      <c r="G6201" s="5" t="n"/>
      <c r="I6201" s="6" t="n"/>
      <c r="J6201" s="6" t="n"/>
      <c r="K6201" s="6" t="n"/>
      <c r="L6201" s="6" t="n"/>
      <c r="M6201" s="6" t="n"/>
    </row>
    <row r="6202">
      <c r="C6202" s="4" t="n"/>
      <c r="E6202" s="4" t="n"/>
      <c r="G6202" s="5" t="n"/>
      <c r="I6202" s="6" t="n"/>
      <c r="J6202" s="6" t="n"/>
      <c r="K6202" s="6" t="n"/>
      <c r="L6202" s="6" t="n"/>
      <c r="M6202" s="6" t="n"/>
    </row>
    <row r="6203">
      <c r="C6203" s="4" t="n"/>
      <c r="E6203" s="4" t="n"/>
      <c r="G6203" s="5" t="n"/>
      <c r="I6203" s="6" t="n"/>
      <c r="J6203" s="6" t="n"/>
      <c r="K6203" s="6" t="n"/>
      <c r="L6203" s="6" t="n"/>
      <c r="M6203" s="6" t="n"/>
    </row>
    <row r="6204">
      <c r="C6204" s="4" t="n"/>
      <c r="E6204" s="4" t="n"/>
      <c r="G6204" s="5" t="n"/>
      <c r="I6204" s="6" t="n"/>
      <c r="J6204" s="6" t="n"/>
      <c r="K6204" s="6" t="n"/>
      <c r="L6204" s="6" t="n"/>
      <c r="M6204" s="6" t="n"/>
    </row>
    <row r="6205">
      <c r="C6205" s="4" t="n"/>
      <c r="E6205" s="4" t="n"/>
      <c r="G6205" s="5" t="n"/>
      <c r="I6205" s="6" t="n"/>
      <c r="J6205" s="6" t="n"/>
      <c r="K6205" s="6" t="n"/>
      <c r="L6205" s="6" t="n"/>
      <c r="M6205" s="6" t="n"/>
    </row>
    <row r="6206">
      <c r="C6206" s="4" t="n"/>
      <c r="E6206" s="4" t="n"/>
      <c r="G6206" s="5" t="n"/>
      <c r="I6206" s="6" t="n"/>
      <c r="J6206" s="6" t="n"/>
      <c r="K6206" s="6" t="n"/>
      <c r="L6206" s="6" t="n"/>
      <c r="M6206" s="6" t="n"/>
    </row>
    <row r="6207">
      <c r="C6207" s="4" t="n"/>
      <c r="E6207" s="4" t="n"/>
      <c r="G6207" s="5" t="n"/>
      <c r="I6207" s="6" t="n"/>
      <c r="J6207" s="6" t="n"/>
      <c r="K6207" s="6" t="n"/>
      <c r="L6207" s="6" t="n"/>
      <c r="M6207" s="6" t="n"/>
    </row>
    <row r="6208">
      <c r="C6208" s="4" t="n"/>
      <c r="E6208" s="4" t="n"/>
      <c r="G6208" s="5" t="n"/>
      <c r="I6208" s="6" t="n"/>
      <c r="J6208" s="6" t="n"/>
      <c r="K6208" s="6" t="n"/>
      <c r="L6208" s="6" t="n"/>
      <c r="M6208" s="6" t="n"/>
    </row>
    <row r="6209">
      <c r="C6209" s="4" t="n"/>
      <c r="E6209" s="4" t="n"/>
      <c r="G6209" s="5" t="n"/>
      <c r="I6209" s="6" t="n"/>
      <c r="J6209" s="6" t="n"/>
      <c r="K6209" s="6" t="n"/>
      <c r="L6209" s="6" t="n"/>
      <c r="M6209" s="6" t="n"/>
    </row>
    <row r="6210">
      <c r="C6210" s="4" t="n"/>
      <c r="E6210" s="4" t="n"/>
      <c r="G6210" s="5" t="n"/>
      <c r="I6210" s="6" t="n"/>
      <c r="J6210" s="6" t="n"/>
      <c r="K6210" s="6" t="n"/>
      <c r="L6210" s="6" t="n"/>
      <c r="M6210" s="6" t="n"/>
    </row>
    <row r="6211">
      <c r="C6211" s="4" t="n"/>
      <c r="E6211" s="4" t="n"/>
      <c r="G6211" s="5" t="n"/>
      <c r="I6211" s="6" t="n"/>
      <c r="J6211" s="6" t="n"/>
      <c r="K6211" s="6" t="n"/>
      <c r="L6211" s="6" t="n"/>
      <c r="M6211" s="6" t="n"/>
    </row>
    <row r="6212">
      <c r="C6212" s="4" t="n"/>
      <c r="E6212" s="4" t="n"/>
      <c r="G6212" s="5" t="n"/>
      <c r="I6212" s="6" t="n"/>
      <c r="J6212" s="6" t="n"/>
      <c r="K6212" s="6" t="n"/>
      <c r="L6212" s="6" t="n"/>
      <c r="M6212" s="6" t="n"/>
    </row>
    <row r="6213">
      <c r="C6213" s="4" t="n"/>
      <c r="E6213" s="4" t="n"/>
      <c r="G6213" s="5" t="n"/>
      <c r="I6213" s="6" t="n"/>
      <c r="J6213" s="6" t="n"/>
      <c r="K6213" s="6" t="n"/>
      <c r="L6213" s="6" t="n"/>
      <c r="M6213" s="6" t="n"/>
    </row>
    <row r="6214">
      <c r="C6214" s="4" t="n"/>
      <c r="E6214" s="4" t="n"/>
      <c r="G6214" s="5" t="n"/>
      <c r="I6214" s="6" t="n"/>
      <c r="J6214" s="6" t="n"/>
      <c r="K6214" s="6" t="n"/>
      <c r="L6214" s="6" t="n"/>
      <c r="M6214" s="6" t="n"/>
    </row>
    <row r="6215">
      <c r="C6215" s="4" t="n"/>
      <c r="E6215" s="4" t="n"/>
      <c r="G6215" s="5" t="n"/>
      <c r="I6215" s="6" t="n"/>
      <c r="J6215" s="6" t="n"/>
      <c r="K6215" s="6" t="n"/>
      <c r="L6215" s="6" t="n"/>
      <c r="M6215" s="6" t="n"/>
    </row>
    <row r="6216">
      <c r="C6216" s="4" t="n"/>
      <c r="E6216" s="4" t="n"/>
      <c r="G6216" s="5" t="n"/>
      <c r="I6216" s="6" t="n"/>
      <c r="J6216" s="6" t="n"/>
      <c r="K6216" s="6" t="n"/>
      <c r="L6216" s="6" t="n"/>
      <c r="M6216" s="6" t="n"/>
    </row>
    <row r="6217">
      <c r="C6217" s="4" t="n"/>
      <c r="E6217" s="4" t="n"/>
      <c r="G6217" s="5" t="n"/>
      <c r="I6217" s="6" t="n"/>
      <c r="J6217" s="6" t="n"/>
      <c r="K6217" s="6" t="n"/>
      <c r="L6217" s="6" t="n"/>
      <c r="M6217" s="6" t="n"/>
    </row>
    <row r="6218">
      <c r="C6218" s="4" t="n"/>
      <c r="E6218" s="4" t="n"/>
      <c r="G6218" s="5" t="n"/>
      <c r="I6218" s="6" t="n"/>
      <c r="J6218" s="6" t="n"/>
      <c r="K6218" s="6" t="n"/>
      <c r="L6218" s="6" t="n"/>
      <c r="M6218" s="6" t="n"/>
    </row>
    <row r="6219">
      <c r="C6219" s="4" t="n"/>
      <c r="E6219" s="4" t="n"/>
      <c r="G6219" s="5" t="n"/>
      <c r="I6219" s="6" t="n"/>
      <c r="J6219" s="6" t="n"/>
      <c r="K6219" s="6" t="n"/>
      <c r="L6219" s="6" t="n"/>
      <c r="M6219" s="6" t="n"/>
    </row>
    <row r="6220">
      <c r="C6220" s="4" t="n"/>
      <c r="E6220" s="4" t="n"/>
      <c r="G6220" s="5" t="n"/>
      <c r="I6220" s="6" t="n"/>
      <c r="J6220" s="6" t="n"/>
      <c r="K6220" s="6" t="n"/>
      <c r="L6220" s="6" t="n"/>
      <c r="M6220" s="6" t="n"/>
    </row>
    <row r="6221">
      <c r="C6221" s="4" t="n"/>
      <c r="E6221" s="4" t="n"/>
      <c r="G6221" s="5" t="n"/>
      <c r="I6221" s="6" t="n"/>
      <c r="J6221" s="6" t="n"/>
      <c r="K6221" s="6" t="n"/>
      <c r="L6221" s="6" t="n"/>
      <c r="M6221" s="6" t="n"/>
    </row>
    <row r="6222">
      <c r="C6222" s="4" t="n"/>
      <c r="E6222" s="4" t="n"/>
      <c r="G6222" s="5" t="n"/>
      <c r="I6222" s="6" t="n"/>
      <c r="J6222" s="6" t="n"/>
      <c r="K6222" s="6" t="n"/>
      <c r="L6222" s="6" t="n"/>
      <c r="M6222" s="6" t="n"/>
    </row>
    <row r="6223">
      <c r="C6223" s="4" t="n"/>
      <c r="E6223" s="4" t="n"/>
      <c r="G6223" s="5" t="n"/>
      <c r="I6223" s="6" t="n"/>
      <c r="J6223" s="6" t="n"/>
      <c r="K6223" s="6" t="n"/>
      <c r="L6223" s="6" t="n"/>
      <c r="M6223" s="6" t="n"/>
    </row>
    <row r="6224">
      <c r="C6224" s="4" t="n"/>
      <c r="E6224" s="4" t="n"/>
      <c r="G6224" s="5" t="n"/>
      <c r="I6224" s="6" t="n"/>
      <c r="J6224" s="6" t="n"/>
      <c r="K6224" s="6" t="n"/>
      <c r="L6224" s="6" t="n"/>
      <c r="M6224" s="6" t="n"/>
    </row>
    <row r="6225">
      <c r="C6225" s="4" t="n"/>
      <c r="E6225" s="4" t="n"/>
      <c r="G6225" s="5" t="n"/>
      <c r="I6225" s="6" t="n"/>
      <c r="J6225" s="6" t="n"/>
      <c r="K6225" s="6" t="n"/>
      <c r="L6225" s="6" t="n"/>
      <c r="M6225" s="6" t="n"/>
    </row>
    <row r="6226">
      <c r="C6226" s="4" t="n"/>
      <c r="E6226" s="4" t="n"/>
      <c r="G6226" s="5" t="n"/>
      <c r="I6226" s="6" t="n"/>
      <c r="J6226" s="6" t="n"/>
      <c r="K6226" s="6" t="n"/>
      <c r="L6226" s="6" t="n"/>
      <c r="M6226" s="6" t="n"/>
    </row>
    <row r="6227">
      <c r="C6227" s="4" t="n"/>
      <c r="E6227" s="4" t="n"/>
      <c r="G6227" s="5" t="n"/>
      <c r="I6227" s="6" t="n"/>
      <c r="J6227" s="6" t="n"/>
      <c r="K6227" s="6" t="n"/>
      <c r="L6227" s="6" t="n"/>
      <c r="M6227" s="6" t="n"/>
    </row>
    <row r="6228">
      <c r="C6228" s="4" t="n"/>
      <c r="E6228" s="4" t="n"/>
      <c r="G6228" s="5" t="n"/>
      <c r="I6228" s="6" t="n"/>
      <c r="J6228" s="6" t="n"/>
      <c r="K6228" s="6" t="n"/>
      <c r="L6228" s="6" t="n"/>
      <c r="M6228" s="6" t="n"/>
    </row>
    <row r="6229">
      <c r="C6229" s="4" t="n"/>
      <c r="E6229" s="4" t="n"/>
      <c r="G6229" s="5" t="n"/>
      <c r="I6229" s="6" t="n"/>
      <c r="J6229" s="6" t="n"/>
      <c r="K6229" s="6" t="n"/>
      <c r="L6229" s="6" t="n"/>
      <c r="M6229" s="6" t="n"/>
    </row>
    <row r="6230">
      <c r="C6230" s="4" t="n"/>
      <c r="E6230" s="4" t="n"/>
      <c r="G6230" s="5" t="n"/>
      <c r="I6230" s="6" t="n"/>
      <c r="J6230" s="6" t="n"/>
      <c r="K6230" s="6" t="n"/>
      <c r="L6230" s="6" t="n"/>
      <c r="M6230" s="6" t="n"/>
    </row>
    <row r="6231">
      <c r="C6231" s="4" t="n"/>
      <c r="E6231" s="4" t="n"/>
      <c r="G6231" s="5" t="n"/>
      <c r="I6231" s="6" t="n"/>
      <c r="J6231" s="6" t="n"/>
      <c r="K6231" s="6" t="n"/>
      <c r="L6231" s="6" t="n"/>
      <c r="M6231" s="6" t="n"/>
    </row>
    <row r="6232">
      <c r="C6232" s="4" t="n"/>
      <c r="E6232" s="4" t="n"/>
      <c r="G6232" s="5" t="n"/>
      <c r="I6232" s="6" t="n"/>
      <c r="J6232" s="6" t="n"/>
      <c r="K6232" s="6" t="n"/>
      <c r="L6232" s="6" t="n"/>
      <c r="M6232" s="6" t="n"/>
    </row>
    <row r="6233">
      <c r="C6233" s="4" t="n"/>
      <c r="E6233" s="4" t="n"/>
      <c r="G6233" s="5" t="n"/>
      <c r="I6233" s="6" t="n"/>
      <c r="J6233" s="6" t="n"/>
      <c r="K6233" s="6" t="n"/>
      <c r="L6233" s="6" t="n"/>
      <c r="M6233" s="6" t="n"/>
    </row>
    <row r="6234">
      <c r="C6234" s="4" t="n"/>
      <c r="E6234" s="4" t="n"/>
      <c r="G6234" s="5" t="n"/>
      <c r="I6234" s="6" t="n"/>
      <c r="J6234" s="6" t="n"/>
      <c r="K6234" s="6" t="n"/>
      <c r="L6234" s="6" t="n"/>
      <c r="M6234" s="6" t="n"/>
    </row>
    <row r="6235">
      <c r="C6235" s="4" t="n"/>
      <c r="E6235" s="4" t="n"/>
      <c r="G6235" s="5" t="n"/>
      <c r="I6235" s="6" t="n"/>
      <c r="J6235" s="6" t="n"/>
      <c r="K6235" s="6" t="n"/>
      <c r="L6235" s="6" t="n"/>
      <c r="M6235" s="6" t="n"/>
    </row>
    <row r="6236">
      <c r="C6236" s="4" t="n"/>
      <c r="E6236" s="4" t="n"/>
      <c r="G6236" s="5" t="n"/>
      <c r="I6236" s="6" t="n"/>
      <c r="J6236" s="6" t="n"/>
      <c r="K6236" s="6" t="n"/>
      <c r="L6236" s="6" t="n"/>
      <c r="M6236" s="6" t="n"/>
    </row>
    <row r="6237">
      <c r="C6237" s="4" t="n"/>
      <c r="E6237" s="4" t="n"/>
      <c r="G6237" s="5" t="n"/>
      <c r="I6237" s="6" t="n"/>
      <c r="J6237" s="6" t="n"/>
      <c r="K6237" s="6" t="n"/>
      <c r="L6237" s="6" t="n"/>
      <c r="M6237" s="6" t="n"/>
    </row>
    <row r="6238">
      <c r="C6238" s="4" t="n"/>
      <c r="E6238" s="4" t="n"/>
      <c r="G6238" s="5" t="n"/>
      <c r="I6238" s="6" t="n"/>
      <c r="J6238" s="6" t="n"/>
      <c r="K6238" s="6" t="n"/>
      <c r="L6238" s="6" t="n"/>
      <c r="M6238" s="6" t="n"/>
    </row>
    <row r="6239">
      <c r="C6239" s="4" t="n"/>
      <c r="E6239" s="4" t="n"/>
      <c r="G6239" s="5" t="n"/>
      <c r="I6239" s="6" t="n"/>
      <c r="J6239" s="6" t="n"/>
      <c r="K6239" s="6" t="n"/>
      <c r="L6239" s="6" t="n"/>
      <c r="M6239" s="6" t="n"/>
    </row>
    <row r="6240">
      <c r="C6240" s="4" t="n"/>
      <c r="E6240" s="4" t="n"/>
      <c r="G6240" s="5" t="n"/>
      <c r="I6240" s="6" t="n"/>
      <c r="J6240" s="6" t="n"/>
      <c r="K6240" s="6" t="n"/>
      <c r="L6240" s="6" t="n"/>
      <c r="M6240" s="6" t="n"/>
    </row>
    <row r="6241">
      <c r="C6241" s="4" t="n"/>
      <c r="E6241" s="4" t="n"/>
      <c r="G6241" s="5" t="n"/>
      <c r="I6241" s="6" t="n"/>
      <c r="J6241" s="6" t="n"/>
      <c r="K6241" s="6" t="n"/>
      <c r="L6241" s="6" t="n"/>
      <c r="M6241" s="6" t="n"/>
    </row>
    <row r="6242">
      <c r="C6242" s="4" t="n"/>
      <c r="E6242" s="4" t="n"/>
      <c r="G6242" s="5" t="n"/>
      <c r="I6242" s="6" t="n"/>
      <c r="J6242" s="6" t="n"/>
      <c r="K6242" s="6" t="n"/>
      <c r="L6242" s="6" t="n"/>
      <c r="M6242" s="6" t="n"/>
    </row>
    <row r="6243">
      <c r="C6243" s="4" t="n"/>
      <c r="E6243" s="4" t="n"/>
      <c r="G6243" s="5" t="n"/>
      <c r="I6243" s="6" t="n"/>
      <c r="J6243" s="6" t="n"/>
      <c r="K6243" s="6" t="n"/>
      <c r="L6243" s="6" t="n"/>
      <c r="M6243" s="6" t="n"/>
    </row>
    <row r="6244">
      <c r="C6244" s="4" t="n"/>
      <c r="E6244" s="4" t="n"/>
      <c r="G6244" s="5" t="n"/>
      <c r="I6244" s="6" t="n"/>
      <c r="J6244" s="6" t="n"/>
      <c r="K6244" s="6" t="n"/>
      <c r="L6244" s="6" t="n"/>
      <c r="M6244" s="6" t="n"/>
    </row>
    <row r="6245">
      <c r="C6245" s="4" t="n"/>
      <c r="E6245" s="4" t="n"/>
      <c r="G6245" s="5" t="n"/>
      <c r="I6245" s="6" t="n"/>
      <c r="J6245" s="6" t="n"/>
      <c r="K6245" s="6" t="n"/>
      <c r="L6245" s="6" t="n"/>
      <c r="M6245" s="6" t="n"/>
    </row>
    <row r="6246">
      <c r="C6246" s="4" t="n"/>
      <c r="E6246" s="4" t="n"/>
      <c r="G6246" s="5" t="n"/>
      <c r="I6246" s="6" t="n"/>
      <c r="J6246" s="6" t="n"/>
      <c r="K6246" s="6" t="n"/>
      <c r="L6246" s="6" t="n"/>
      <c r="M6246" s="6" t="n"/>
    </row>
    <row r="6247">
      <c r="C6247" s="4" t="n"/>
      <c r="E6247" s="4" t="n"/>
      <c r="G6247" s="5" t="n"/>
      <c r="I6247" s="6" t="n"/>
      <c r="J6247" s="6" t="n"/>
      <c r="K6247" s="6" t="n"/>
      <c r="L6247" s="6" t="n"/>
      <c r="M6247" s="6" t="n"/>
    </row>
    <row r="6248">
      <c r="C6248" s="4" t="n"/>
      <c r="E6248" s="4" t="n"/>
      <c r="G6248" s="5" t="n"/>
      <c r="I6248" s="6" t="n"/>
      <c r="J6248" s="6" t="n"/>
      <c r="K6248" s="6" t="n"/>
      <c r="L6248" s="6" t="n"/>
      <c r="M6248" s="6" t="n"/>
    </row>
    <row r="6249">
      <c r="C6249" s="4" t="n"/>
      <c r="E6249" s="4" t="n"/>
      <c r="G6249" s="5" t="n"/>
      <c r="I6249" s="6" t="n"/>
      <c r="J6249" s="6" t="n"/>
      <c r="K6249" s="6" t="n"/>
      <c r="L6249" s="6" t="n"/>
      <c r="M6249" s="6" t="n"/>
    </row>
    <row r="6250">
      <c r="C6250" s="4" t="n"/>
      <c r="E6250" s="4" t="n"/>
      <c r="G6250" s="5" t="n"/>
      <c r="I6250" s="6" t="n"/>
      <c r="J6250" s="6" t="n"/>
      <c r="K6250" s="6" t="n"/>
      <c r="L6250" s="6" t="n"/>
      <c r="M6250" s="6" t="n"/>
    </row>
    <row r="6251">
      <c r="C6251" s="4" t="n"/>
      <c r="E6251" s="4" t="n"/>
      <c r="G6251" s="5" t="n"/>
      <c r="I6251" s="6" t="n"/>
      <c r="J6251" s="6" t="n"/>
      <c r="K6251" s="6" t="n"/>
      <c r="L6251" s="6" t="n"/>
      <c r="M6251" s="6" t="n"/>
    </row>
    <row r="6252">
      <c r="C6252" s="4" t="n"/>
      <c r="E6252" s="4" t="n"/>
      <c r="G6252" s="5" t="n"/>
      <c r="I6252" s="6" t="n"/>
      <c r="J6252" s="6" t="n"/>
      <c r="K6252" s="6" t="n"/>
      <c r="L6252" s="6" t="n"/>
      <c r="M6252" s="6" t="n"/>
    </row>
    <row r="6253">
      <c r="C6253" s="4" t="n"/>
      <c r="E6253" s="4" t="n"/>
      <c r="G6253" s="5" t="n"/>
      <c r="I6253" s="6" t="n"/>
      <c r="J6253" s="6" t="n"/>
      <c r="K6253" s="6" t="n"/>
      <c r="L6253" s="6" t="n"/>
      <c r="M6253" s="6" t="n"/>
    </row>
    <row r="6254">
      <c r="C6254" s="4" t="n"/>
      <c r="E6254" s="4" t="n"/>
      <c r="G6254" s="5" t="n"/>
      <c r="I6254" s="6" t="n"/>
      <c r="J6254" s="6" t="n"/>
      <c r="K6254" s="6" t="n"/>
      <c r="L6254" s="6" t="n"/>
      <c r="M6254" s="6" t="n"/>
    </row>
    <row r="6255">
      <c r="C6255" s="4" t="n"/>
      <c r="E6255" s="4" t="n"/>
      <c r="G6255" s="5" t="n"/>
      <c r="I6255" s="6" t="n"/>
      <c r="J6255" s="6" t="n"/>
      <c r="K6255" s="6" t="n"/>
      <c r="L6255" s="6" t="n"/>
      <c r="M6255" s="6" t="n"/>
    </row>
    <row r="6256">
      <c r="C6256" s="4" t="n"/>
      <c r="E6256" s="4" t="n"/>
      <c r="G6256" s="5" t="n"/>
      <c r="I6256" s="6" t="n"/>
      <c r="J6256" s="6" t="n"/>
      <c r="K6256" s="6" t="n"/>
      <c r="L6256" s="6" t="n"/>
      <c r="M6256" s="6" t="n"/>
    </row>
    <row r="6257">
      <c r="C6257" s="4" t="n"/>
      <c r="E6257" s="4" t="n"/>
      <c r="G6257" s="5" t="n"/>
      <c r="I6257" s="6" t="n"/>
      <c r="J6257" s="6" t="n"/>
      <c r="K6257" s="6" t="n"/>
      <c r="L6257" s="6" t="n"/>
      <c r="M6257" s="6" t="n"/>
    </row>
    <row r="6258">
      <c r="C6258" s="4" t="n"/>
      <c r="E6258" s="4" t="n"/>
      <c r="G6258" s="5" t="n"/>
      <c r="I6258" s="6" t="n"/>
      <c r="J6258" s="6" t="n"/>
      <c r="K6258" s="6" t="n"/>
      <c r="L6258" s="6" t="n"/>
      <c r="M6258" s="6" t="n"/>
    </row>
    <row r="6259">
      <c r="C6259" s="4" t="n"/>
      <c r="E6259" s="4" t="n"/>
      <c r="G6259" s="5" t="n"/>
      <c r="I6259" s="6" t="n"/>
      <c r="J6259" s="6" t="n"/>
      <c r="K6259" s="6" t="n"/>
      <c r="L6259" s="6" t="n"/>
      <c r="M6259" s="6" t="n"/>
    </row>
    <row r="6260">
      <c r="C6260" s="4" t="n"/>
      <c r="E6260" s="4" t="n"/>
      <c r="G6260" s="5" t="n"/>
      <c r="I6260" s="6" t="n"/>
      <c r="J6260" s="6" t="n"/>
      <c r="K6260" s="6" t="n"/>
      <c r="L6260" s="6" t="n"/>
      <c r="M6260" s="6" t="n"/>
    </row>
    <row r="6261">
      <c r="C6261" s="4" t="n"/>
      <c r="E6261" s="4" t="n"/>
      <c r="G6261" s="5" t="n"/>
      <c r="I6261" s="6" t="n"/>
      <c r="J6261" s="6" t="n"/>
      <c r="K6261" s="6" t="n"/>
      <c r="L6261" s="6" t="n"/>
      <c r="M6261" s="6" t="n"/>
    </row>
    <row r="6262">
      <c r="C6262" s="4" t="n"/>
      <c r="E6262" s="4" t="n"/>
      <c r="G6262" s="5" t="n"/>
      <c r="I6262" s="6" t="n"/>
      <c r="J6262" s="6" t="n"/>
      <c r="K6262" s="6" t="n"/>
      <c r="L6262" s="6" t="n"/>
      <c r="M6262" s="6" t="n"/>
    </row>
    <row r="6263">
      <c r="C6263" s="4" t="n"/>
      <c r="E6263" s="4" t="n"/>
      <c r="G6263" s="5" t="n"/>
      <c r="I6263" s="6" t="n"/>
      <c r="J6263" s="6" t="n"/>
      <c r="K6263" s="6" t="n"/>
      <c r="L6263" s="6" t="n"/>
      <c r="M6263" s="6" t="n"/>
    </row>
    <row r="6264">
      <c r="C6264" s="4" t="n"/>
      <c r="E6264" s="4" t="n"/>
      <c r="G6264" s="5" t="n"/>
      <c r="I6264" s="6" t="n"/>
      <c r="J6264" s="6" t="n"/>
      <c r="K6264" s="6" t="n"/>
      <c r="L6264" s="6" t="n"/>
      <c r="M6264" s="6" t="n"/>
    </row>
    <row r="6265">
      <c r="C6265" s="4" t="n"/>
      <c r="E6265" s="4" t="n"/>
      <c r="G6265" s="5" t="n"/>
      <c r="I6265" s="6" t="n"/>
      <c r="J6265" s="6" t="n"/>
      <c r="K6265" s="6" t="n"/>
      <c r="L6265" s="6" t="n"/>
      <c r="M6265" s="6" t="n"/>
    </row>
    <row r="6266">
      <c r="C6266" s="4" t="n"/>
      <c r="E6266" s="4" t="n"/>
      <c r="G6266" s="5" t="n"/>
      <c r="I6266" s="6" t="n"/>
      <c r="J6266" s="6" t="n"/>
      <c r="K6266" s="6" t="n"/>
      <c r="L6266" s="6" t="n"/>
      <c r="M6266" s="6" t="n"/>
    </row>
    <row r="6267">
      <c r="C6267" s="4" t="n"/>
      <c r="E6267" s="4" t="n"/>
      <c r="G6267" s="5" t="n"/>
      <c r="I6267" s="6" t="n"/>
      <c r="J6267" s="6" t="n"/>
      <c r="K6267" s="6" t="n"/>
      <c r="L6267" s="6" t="n"/>
      <c r="M6267" s="6" t="n"/>
    </row>
    <row r="6268">
      <c r="C6268" s="4" t="n"/>
      <c r="E6268" s="4" t="n"/>
      <c r="G6268" s="5" t="n"/>
      <c r="I6268" s="6" t="n"/>
      <c r="J6268" s="6" t="n"/>
      <c r="K6268" s="6" t="n"/>
      <c r="L6268" s="6" t="n"/>
      <c r="M6268" s="6" t="n"/>
    </row>
    <row r="6269">
      <c r="C6269" s="4" t="n"/>
      <c r="E6269" s="4" t="n"/>
      <c r="G6269" s="5" t="n"/>
      <c r="I6269" s="6" t="n"/>
      <c r="J6269" s="6" t="n"/>
      <c r="K6269" s="6" t="n"/>
      <c r="L6269" s="6" t="n"/>
      <c r="M6269" s="6" t="n"/>
    </row>
    <row r="6270">
      <c r="C6270" s="4" t="n"/>
      <c r="E6270" s="4" t="n"/>
      <c r="G6270" s="5" t="n"/>
      <c r="I6270" s="6" t="n"/>
      <c r="J6270" s="6" t="n"/>
      <c r="K6270" s="6" t="n"/>
      <c r="L6270" s="6" t="n"/>
      <c r="M6270" s="6" t="n"/>
    </row>
    <row r="6271">
      <c r="C6271" s="4" t="n"/>
      <c r="E6271" s="4" t="n"/>
      <c r="G6271" s="5" t="n"/>
      <c r="I6271" s="6" t="n"/>
      <c r="J6271" s="6" t="n"/>
      <c r="K6271" s="6" t="n"/>
      <c r="L6271" s="6" t="n"/>
      <c r="M6271" s="6" t="n"/>
    </row>
    <row r="6272">
      <c r="C6272" s="4" t="n"/>
      <c r="E6272" s="4" t="n"/>
      <c r="G6272" s="5" t="n"/>
      <c r="I6272" s="6" t="n"/>
      <c r="J6272" s="6" t="n"/>
      <c r="K6272" s="6" t="n"/>
      <c r="L6272" s="6" t="n"/>
      <c r="M6272" s="6" t="n"/>
    </row>
    <row r="6273">
      <c r="C6273" s="4" t="n"/>
      <c r="E6273" s="4" t="n"/>
      <c r="G6273" s="5" t="n"/>
      <c r="I6273" s="6" t="n"/>
      <c r="J6273" s="6" t="n"/>
      <c r="K6273" s="6" t="n"/>
      <c r="L6273" s="6" t="n"/>
      <c r="M6273" s="6" t="n"/>
    </row>
    <row r="6274">
      <c r="C6274" s="4" t="n"/>
      <c r="E6274" s="4" t="n"/>
      <c r="G6274" s="5" t="n"/>
      <c r="I6274" s="6" t="n"/>
      <c r="J6274" s="6" t="n"/>
      <c r="K6274" s="6" t="n"/>
      <c r="L6274" s="6" t="n"/>
      <c r="M6274" s="6" t="n"/>
    </row>
    <row r="6275">
      <c r="C6275" s="4" t="n"/>
      <c r="E6275" s="4" t="n"/>
      <c r="G6275" s="5" t="n"/>
      <c r="I6275" s="6" t="n"/>
      <c r="J6275" s="6" t="n"/>
      <c r="K6275" s="6" t="n"/>
      <c r="L6275" s="6" t="n"/>
      <c r="M6275" s="6" t="n"/>
    </row>
    <row r="6276">
      <c r="C6276" s="4" t="n"/>
      <c r="E6276" s="4" t="n"/>
      <c r="G6276" s="5" t="n"/>
      <c r="I6276" s="6" t="n"/>
      <c r="J6276" s="6" t="n"/>
      <c r="K6276" s="6" t="n"/>
      <c r="L6276" s="6" t="n"/>
      <c r="M6276" s="6" t="n"/>
    </row>
    <row r="6277">
      <c r="C6277" s="4" t="n"/>
      <c r="E6277" s="4" t="n"/>
      <c r="G6277" s="5" t="n"/>
      <c r="I6277" s="6" t="n"/>
      <c r="J6277" s="6" t="n"/>
      <c r="K6277" s="6" t="n"/>
      <c r="L6277" s="6" t="n"/>
      <c r="M6277" s="6" t="n"/>
    </row>
    <row r="6278">
      <c r="C6278" s="4" t="n"/>
      <c r="E6278" s="4" t="n"/>
      <c r="G6278" s="5" t="n"/>
      <c r="I6278" s="6" t="n"/>
      <c r="J6278" s="6" t="n"/>
      <c r="K6278" s="6" t="n"/>
      <c r="L6278" s="6" t="n"/>
      <c r="M6278" s="6" t="n"/>
    </row>
    <row r="6279">
      <c r="C6279" s="4" t="n"/>
      <c r="E6279" s="4" t="n"/>
      <c r="G6279" s="5" t="n"/>
      <c r="I6279" s="6" t="n"/>
      <c r="J6279" s="6" t="n"/>
      <c r="K6279" s="6" t="n"/>
      <c r="L6279" s="6" t="n"/>
      <c r="M6279" s="6" t="n"/>
    </row>
    <row r="6280">
      <c r="C6280" s="4" t="n"/>
      <c r="E6280" s="4" t="n"/>
      <c r="G6280" s="5" t="n"/>
      <c r="I6280" s="6" t="n"/>
      <c r="J6280" s="6" t="n"/>
      <c r="K6280" s="6" t="n"/>
      <c r="L6280" s="6" t="n"/>
      <c r="M6280" s="6" t="n"/>
    </row>
    <row r="6281">
      <c r="C6281" s="4" t="n"/>
      <c r="E6281" s="4" t="n"/>
      <c r="G6281" s="5" t="n"/>
      <c r="I6281" s="6" t="n"/>
      <c r="J6281" s="6" t="n"/>
      <c r="K6281" s="6" t="n"/>
      <c r="L6281" s="6" t="n"/>
      <c r="M6281" s="6" t="n"/>
    </row>
    <row r="6282">
      <c r="C6282" s="4" t="n"/>
      <c r="E6282" s="4" t="n"/>
      <c r="G6282" s="5" t="n"/>
      <c r="I6282" s="6" t="n"/>
      <c r="J6282" s="6" t="n"/>
      <c r="K6282" s="6" t="n"/>
      <c r="L6282" s="6" t="n"/>
      <c r="M6282" s="6" t="n"/>
    </row>
    <row r="6283">
      <c r="C6283" s="4" t="n"/>
      <c r="E6283" s="4" t="n"/>
      <c r="G6283" s="5" t="n"/>
      <c r="I6283" s="6" t="n"/>
      <c r="J6283" s="6" t="n"/>
      <c r="K6283" s="6" t="n"/>
      <c r="L6283" s="6" t="n"/>
      <c r="M6283" s="6" t="n"/>
    </row>
    <row r="6284">
      <c r="C6284" s="4" t="n"/>
      <c r="E6284" s="4" t="n"/>
      <c r="G6284" s="5" t="n"/>
      <c r="I6284" s="6" t="n"/>
      <c r="J6284" s="6" t="n"/>
      <c r="K6284" s="6" t="n"/>
      <c r="L6284" s="6" t="n"/>
      <c r="M6284" s="6" t="n"/>
    </row>
    <row r="6285">
      <c r="C6285" s="4" t="n"/>
      <c r="E6285" s="4" t="n"/>
      <c r="G6285" s="5" t="n"/>
      <c r="I6285" s="6" t="n"/>
      <c r="J6285" s="6" t="n"/>
      <c r="K6285" s="6" t="n"/>
      <c r="L6285" s="6" t="n"/>
      <c r="M6285" s="6" t="n"/>
    </row>
    <row r="6286">
      <c r="C6286" s="4" t="n"/>
      <c r="E6286" s="4" t="n"/>
      <c r="G6286" s="5" t="n"/>
      <c r="I6286" s="6" t="n"/>
      <c r="J6286" s="6" t="n"/>
      <c r="K6286" s="6" t="n"/>
      <c r="L6286" s="6" t="n"/>
      <c r="M6286" s="6" t="n"/>
    </row>
    <row r="6287">
      <c r="C6287" s="4" t="n"/>
      <c r="E6287" s="4" t="n"/>
      <c r="G6287" s="5" t="n"/>
      <c r="I6287" s="6" t="n"/>
      <c r="J6287" s="6" t="n"/>
      <c r="K6287" s="6" t="n"/>
      <c r="L6287" s="6" t="n"/>
      <c r="M6287" s="6" t="n"/>
    </row>
    <row r="6288">
      <c r="C6288" s="4" t="n"/>
      <c r="E6288" s="4" t="n"/>
      <c r="G6288" s="5" t="n"/>
      <c r="I6288" s="6" t="n"/>
      <c r="J6288" s="6" t="n"/>
      <c r="K6288" s="6" t="n"/>
      <c r="L6288" s="6" t="n"/>
      <c r="M6288" s="6" t="n"/>
    </row>
    <row r="6289">
      <c r="C6289" s="4" t="n"/>
      <c r="E6289" s="4" t="n"/>
      <c r="G6289" s="5" t="n"/>
      <c r="I6289" s="6" t="n"/>
      <c r="J6289" s="6" t="n"/>
      <c r="K6289" s="6" t="n"/>
      <c r="L6289" s="6" t="n"/>
      <c r="M6289" s="6" t="n"/>
    </row>
    <row r="6290">
      <c r="C6290" s="4" t="n"/>
      <c r="E6290" s="4" t="n"/>
      <c r="G6290" s="5" t="n"/>
      <c r="I6290" s="6" t="n"/>
      <c r="J6290" s="6" t="n"/>
      <c r="K6290" s="6" t="n"/>
      <c r="L6290" s="6" t="n"/>
      <c r="M6290" s="6" t="n"/>
    </row>
    <row r="6291">
      <c r="C6291" s="4" t="n"/>
      <c r="E6291" s="4" t="n"/>
      <c r="G6291" s="5" t="n"/>
      <c r="I6291" s="6" t="n"/>
      <c r="J6291" s="6" t="n"/>
      <c r="K6291" s="6" t="n"/>
      <c r="L6291" s="6" t="n"/>
      <c r="M6291" s="6" t="n"/>
    </row>
    <row r="6292">
      <c r="C6292" s="4" t="n"/>
      <c r="E6292" s="4" t="n"/>
      <c r="G6292" s="5" t="n"/>
      <c r="I6292" s="6" t="n"/>
      <c r="J6292" s="6" t="n"/>
      <c r="K6292" s="6" t="n"/>
      <c r="L6292" s="6" t="n"/>
      <c r="M6292" s="6" t="n"/>
    </row>
    <row r="6293">
      <c r="C6293" s="4" t="n"/>
      <c r="E6293" s="4" t="n"/>
      <c r="G6293" s="5" t="n"/>
      <c r="I6293" s="6" t="n"/>
      <c r="J6293" s="6" t="n"/>
      <c r="K6293" s="6" t="n"/>
      <c r="L6293" s="6" t="n"/>
      <c r="M6293" s="6" t="n"/>
    </row>
    <row r="6294">
      <c r="C6294" s="4" t="n"/>
      <c r="E6294" s="4" t="n"/>
      <c r="G6294" s="5" t="n"/>
      <c r="I6294" s="6" t="n"/>
      <c r="J6294" s="6" t="n"/>
      <c r="K6294" s="6" t="n"/>
      <c r="L6294" s="6" t="n"/>
      <c r="M6294" s="6" t="n"/>
    </row>
    <row r="6295">
      <c r="C6295" s="4" t="n"/>
      <c r="E6295" s="4" t="n"/>
      <c r="G6295" s="5" t="n"/>
      <c r="I6295" s="6" t="n"/>
      <c r="J6295" s="6" t="n"/>
      <c r="K6295" s="6" t="n"/>
      <c r="L6295" s="6" t="n"/>
      <c r="M6295" s="6" t="n"/>
    </row>
    <row r="6296">
      <c r="C6296" s="4" t="n"/>
      <c r="E6296" s="4" t="n"/>
      <c r="G6296" s="5" t="n"/>
      <c r="I6296" s="6" t="n"/>
      <c r="J6296" s="6" t="n"/>
      <c r="K6296" s="6" t="n"/>
      <c r="L6296" s="6" t="n"/>
      <c r="M6296" s="6" t="n"/>
    </row>
    <row r="6297">
      <c r="C6297" s="4" t="n"/>
      <c r="E6297" s="4" t="n"/>
      <c r="G6297" s="5" t="n"/>
      <c r="I6297" s="6" t="n"/>
      <c r="J6297" s="6" t="n"/>
      <c r="K6297" s="6" t="n"/>
      <c r="L6297" s="6" t="n"/>
      <c r="M6297" s="6" t="n"/>
    </row>
    <row r="6298">
      <c r="C6298" s="4" t="n"/>
      <c r="E6298" s="4" t="n"/>
      <c r="G6298" s="5" t="n"/>
      <c r="I6298" s="6" t="n"/>
      <c r="J6298" s="6" t="n"/>
      <c r="K6298" s="6" t="n"/>
      <c r="L6298" s="6" t="n"/>
      <c r="M6298" s="6" t="n"/>
    </row>
    <row r="6299">
      <c r="C6299" s="4" t="n"/>
      <c r="E6299" s="4" t="n"/>
      <c r="G6299" s="5" t="n"/>
      <c r="I6299" s="6" t="n"/>
      <c r="J6299" s="6" t="n"/>
      <c r="K6299" s="6" t="n"/>
      <c r="L6299" s="6" t="n"/>
      <c r="M6299" s="6" t="n"/>
    </row>
    <row r="6300">
      <c r="C6300" s="4" t="n"/>
      <c r="E6300" s="4" t="n"/>
      <c r="G6300" s="5" t="n"/>
      <c r="I6300" s="6" t="n"/>
      <c r="J6300" s="6" t="n"/>
      <c r="K6300" s="6" t="n"/>
      <c r="L6300" s="6" t="n"/>
      <c r="M6300" s="6" t="n"/>
    </row>
    <row r="6301">
      <c r="C6301" s="4" t="n"/>
      <c r="E6301" s="4" t="n"/>
      <c r="G6301" s="5" t="n"/>
      <c r="I6301" s="6" t="n"/>
      <c r="J6301" s="6" t="n"/>
      <c r="K6301" s="6" t="n"/>
      <c r="L6301" s="6" t="n"/>
      <c r="M6301" s="6" t="n"/>
    </row>
    <row r="6302">
      <c r="C6302" s="4" t="n"/>
      <c r="E6302" s="4" t="n"/>
      <c r="G6302" s="5" t="n"/>
      <c r="I6302" s="6" t="n"/>
      <c r="J6302" s="6" t="n"/>
      <c r="K6302" s="6" t="n"/>
      <c r="L6302" s="6" t="n"/>
      <c r="M6302" s="6" t="n"/>
    </row>
    <row r="6303">
      <c r="C6303" s="4" t="n"/>
      <c r="E6303" s="4" t="n"/>
      <c r="G6303" s="5" t="n"/>
      <c r="I6303" s="6" t="n"/>
      <c r="J6303" s="6" t="n"/>
      <c r="K6303" s="6" t="n"/>
      <c r="L6303" s="6" t="n"/>
      <c r="M6303" s="6" t="n"/>
    </row>
    <row r="6304">
      <c r="C6304" s="4" t="n"/>
      <c r="E6304" s="4" t="n"/>
      <c r="G6304" s="5" t="n"/>
      <c r="I6304" s="6" t="n"/>
      <c r="J6304" s="6" t="n"/>
      <c r="K6304" s="6" t="n"/>
      <c r="L6304" s="6" t="n"/>
      <c r="M6304" s="6" t="n"/>
    </row>
    <row r="6305">
      <c r="C6305" s="4" t="n"/>
      <c r="E6305" s="4" t="n"/>
      <c r="G6305" s="5" t="n"/>
      <c r="I6305" s="6" t="n"/>
      <c r="J6305" s="6" t="n"/>
      <c r="K6305" s="6" t="n"/>
      <c r="L6305" s="6" t="n"/>
      <c r="M6305" s="6" t="n"/>
    </row>
    <row r="6306">
      <c r="C6306" s="4" t="n"/>
      <c r="E6306" s="4" t="n"/>
      <c r="G6306" s="5" t="n"/>
      <c r="I6306" s="6" t="n"/>
      <c r="J6306" s="6" t="n"/>
      <c r="K6306" s="6" t="n"/>
      <c r="L6306" s="6" t="n"/>
      <c r="M6306" s="6" t="n"/>
    </row>
    <row r="6307">
      <c r="C6307" s="4" t="n"/>
      <c r="E6307" s="4" t="n"/>
      <c r="G6307" s="5" t="n"/>
      <c r="I6307" s="6" t="n"/>
      <c r="J6307" s="6" t="n"/>
      <c r="K6307" s="6" t="n"/>
      <c r="L6307" s="6" t="n"/>
      <c r="M6307" s="6" t="n"/>
    </row>
    <row r="6308">
      <c r="C6308" s="4" t="n"/>
      <c r="E6308" s="4" t="n"/>
      <c r="G6308" s="5" t="n"/>
      <c r="I6308" s="6" t="n"/>
      <c r="J6308" s="6" t="n"/>
      <c r="K6308" s="6" t="n"/>
      <c r="L6308" s="6" t="n"/>
      <c r="M6308" s="6" t="n"/>
    </row>
    <row r="6309">
      <c r="C6309" s="4" t="n"/>
      <c r="E6309" s="4" t="n"/>
      <c r="G6309" s="5" t="n"/>
      <c r="I6309" s="6" t="n"/>
      <c r="J6309" s="6" t="n"/>
      <c r="K6309" s="6" t="n"/>
      <c r="L6309" s="6" t="n"/>
      <c r="M6309" s="6" t="n"/>
    </row>
    <row r="6310">
      <c r="C6310" s="4" t="n"/>
      <c r="E6310" s="4" t="n"/>
      <c r="G6310" s="5" t="n"/>
      <c r="I6310" s="6" t="n"/>
      <c r="J6310" s="6" t="n"/>
      <c r="K6310" s="6" t="n"/>
      <c r="L6310" s="6" t="n"/>
      <c r="M6310" s="6" t="n"/>
    </row>
    <row r="6311">
      <c r="C6311" s="4" t="n"/>
      <c r="E6311" s="4" t="n"/>
      <c r="G6311" s="5" t="n"/>
      <c r="I6311" s="6" t="n"/>
      <c r="J6311" s="6" t="n"/>
      <c r="K6311" s="6" t="n"/>
      <c r="L6311" s="6" t="n"/>
      <c r="M6311" s="6" t="n"/>
    </row>
    <row r="6312">
      <c r="C6312" s="4" t="n"/>
      <c r="E6312" s="4" t="n"/>
      <c r="G6312" s="5" t="n"/>
      <c r="I6312" s="6" t="n"/>
      <c r="J6312" s="6" t="n"/>
      <c r="K6312" s="6" t="n"/>
      <c r="L6312" s="6" t="n"/>
      <c r="M6312" s="6" t="n"/>
    </row>
    <row r="6313">
      <c r="C6313" s="4" t="n"/>
      <c r="E6313" s="4" t="n"/>
      <c r="G6313" s="5" t="n"/>
      <c r="I6313" s="6" t="n"/>
      <c r="J6313" s="6" t="n"/>
      <c r="K6313" s="6" t="n"/>
      <c r="L6313" s="6" t="n"/>
      <c r="M6313" s="6" t="n"/>
    </row>
    <row r="6314">
      <c r="C6314" s="4" t="n"/>
      <c r="E6314" s="4" t="n"/>
      <c r="G6314" s="5" t="n"/>
      <c r="I6314" s="6" t="n"/>
      <c r="J6314" s="6" t="n"/>
      <c r="K6314" s="6" t="n"/>
      <c r="L6314" s="6" t="n"/>
      <c r="M6314" s="6" t="n"/>
    </row>
    <row r="6315">
      <c r="C6315" s="4" t="n"/>
      <c r="E6315" s="4" t="n"/>
      <c r="G6315" s="5" t="n"/>
      <c r="I6315" s="6" t="n"/>
      <c r="J6315" s="6" t="n"/>
      <c r="K6315" s="6" t="n"/>
      <c r="L6315" s="6" t="n"/>
      <c r="M6315" s="6" t="n"/>
    </row>
    <row r="6316">
      <c r="C6316" s="4" t="n"/>
      <c r="E6316" s="4" t="n"/>
      <c r="G6316" s="5" t="n"/>
      <c r="I6316" s="6" t="n"/>
      <c r="J6316" s="6" t="n"/>
      <c r="K6316" s="6" t="n"/>
      <c r="L6316" s="6" t="n"/>
      <c r="M6316" s="6" t="n"/>
    </row>
    <row r="6317">
      <c r="C6317" s="4" t="n"/>
      <c r="E6317" s="4" t="n"/>
      <c r="G6317" s="5" t="n"/>
      <c r="I6317" s="6" t="n"/>
      <c r="J6317" s="6" t="n"/>
      <c r="K6317" s="6" t="n"/>
      <c r="L6317" s="6" t="n"/>
      <c r="M6317" s="6" t="n"/>
    </row>
    <row r="6318">
      <c r="C6318" s="4" t="n"/>
      <c r="E6318" s="4" t="n"/>
      <c r="G6318" s="5" t="n"/>
      <c r="I6318" s="6" t="n"/>
      <c r="J6318" s="6" t="n"/>
      <c r="K6318" s="6" t="n"/>
      <c r="L6318" s="6" t="n"/>
      <c r="M6318" s="6" t="n"/>
    </row>
    <row r="6319">
      <c r="C6319" s="4" t="n"/>
      <c r="E6319" s="4" t="n"/>
      <c r="G6319" s="5" t="n"/>
      <c r="I6319" s="6" t="n"/>
      <c r="J6319" s="6" t="n"/>
      <c r="K6319" s="6" t="n"/>
      <c r="L6319" s="6" t="n"/>
      <c r="M6319" s="6" t="n"/>
    </row>
    <row r="6320">
      <c r="C6320" s="4" t="n"/>
      <c r="E6320" s="4" t="n"/>
      <c r="G6320" s="5" t="n"/>
      <c r="I6320" s="6" t="n"/>
      <c r="J6320" s="6" t="n"/>
      <c r="K6320" s="6" t="n"/>
      <c r="L6320" s="6" t="n"/>
      <c r="M6320" s="6" t="n"/>
    </row>
    <row r="6321">
      <c r="C6321" s="4" t="n"/>
      <c r="E6321" s="4" t="n"/>
      <c r="G6321" s="5" t="n"/>
      <c r="I6321" s="6" t="n"/>
      <c r="J6321" s="6" t="n"/>
      <c r="K6321" s="6" t="n"/>
      <c r="L6321" s="6" t="n"/>
      <c r="M6321" s="6" t="n"/>
    </row>
    <row r="6322">
      <c r="C6322" s="4" t="n"/>
      <c r="E6322" s="4" t="n"/>
      <c r="G6322" s="5" t="n"/>
      <c r="I6322" s="6" t="n"/>
      <c r="J6322" s="6" t="n"/>
      <c r="K6322" s="6" t="n"/>
      <c r="L6322" s="6" t="n"/>
      <c r="M6322" s="6" t="n"/>
    </row>
    <row r="6323">
      <c r="C6323" s="4" t="n"/>
      <c r="E6323" s="4" t="n"/>
      <c r="G6323" s="5" t="n"/>
      <c r="I6323" s="6" t="n"/>
      <c r="J6323" s="6" t="n"/>
      <c r="K6323" s="6" t="n"/>
      <c r="L6323" s="6" t="n"/>
      <c r="M6323" s="6" t="n"/>
    </row>
    <row r="6324">
      <c r="C6324" s="4" t="n"/>
      <c r="E6324" s="4" t="n"/>
      <c r="G6324" s="5" t="n"/>
      <c r="I6324" s="6" t="n"/>
      <c r="J6324" s="6" t="n"/>
      <c r="K6324" s="6" t="n"/>
      <c r="L6324" s="6" t="n"/>
      <c r="M6324" s="6" t="n"/>
    </row>
    <row r="6325">
      <c r="C6325" s="4" t="n"/>
      <c r="E6325" s="4" t="n"/>
      <c r="G6325" s="5" t="n"/>
      <c r="I6325" s="6" t="n"/>
      <c r="J6325" s="6" t="n"/>
      <c r="K6325" s="6" t="n"/>
      <c r="L6325" s="6" t="n"/>
      <c r="M6325" s="6" t="n"/>
    </row>
    <row r="6326">
      <c r="C6326" s="4" t="n"/>
      <c r="E6326" s="4" t="n"/>
      <c r="G6326" s="5" t="n"/>
      <c r="I6326" s="6" t="n"/>
      <c r="J6326" s="6" t="n"/>
      <c r="K6326" s="6" t="n"/>
      <c r="L6326" s="6" t="n"/>
      <c r="M6326" s="6" t="n"/>
    </row>
    <row r="6327">
      <c r="C6327" s="4" t="n"/>
      <c r="E6327" s="4" t="n"/>
      <c r="G6327" s="5" t="n"/>
      <c r="I6327" s="6" t="n"/>
      <c r="J6327" s="6" t="n"/>
      <c r="K6327" s="6" t="n"/>
      <c r="L6327" s="6" t="n"/>
      <c r="M6327" s="6" t="n"/>
    </row>
    <row r="6328">
      <c r="C6328" s="4" t="n"/>
      <c r="E6328" s="4" t="n"/>
      <c r="G6328" s="5" t="n"/>
      <c r="I6328" s="6" t="n"/>
      <c r="J6328" s="6" t="n"/>
      <c r="K6328" s="6" t="n"/>
      <c r="L6328" s="6" t="n"/>
      <c r="M6328" s="6" t="n"/>
    </row>
    <row r="6329">
      <c r="C6329" s="4" t="n"/>
      <c r="E6329" s="4" t="n"/>
      <c r="G6329" s="5" t="n"/>
      <c r="I6329" s="6" t="n"/>
      <c r="J6329" s="6" t="n"/>
      <c r="K6329" s="6" t="n"/>
      <c r="L6329" s="6" t="n"/>
      <c r="M6329" s="6" t="n"/>
    </row>
    <row r="6330">
      <c r="C6330" s="4" t="n"/>
      <c r="E6330" s="4" t="n"/>
      <c r="G6330" s="5" t="n"/>
      <c r="I6330" s="6" t="n"/>
      <c r="J6330" s="6" t="n"/>
      <c r="K6330" s="6" t="n"/>
      <c r="L6330" s="6" t="n"/>
      <c r="M6330" s="6" t="n"/>
    </row>
    <row r="6331">
      <c r="C6331" s="4" t="n"/>
      <c r="E6331" s="4" t="n"/>
      <c r="G6331" s="5" t="n"/>
      <c r="I6331" s="6" t="n"/>
      <c r="J6331" s="6" t="n"/>
      <c r="K6331" s="6" t="n"/>
      <c r="L6331" s="6" t="n"/>
      <c r="M6331" s="6" t="n"/>
    </row>
    <row r="6332">
      <c r="C6332" s="4" t="n"/>
      <c r="E6332" s="4" t="n"/>
      <c r="G6332" s="5" t="n"/>
      <c r="I6332" s="6" t="n"/>
      <c r="J6332" s="6" t="n"/>
      <c r="K6332" s="6" t="n"/>
      <c r="L6332" s="6" t="n"/>
      <c r="M6332" s="6" t="n"/>
    </row>
    <row r="6333">
      <c r="C6333" s="4" t="n"/>
      <c r="E6333" s="4" t="n"/>
      <c r="G6333" s="5" t="n"/>
      <c r="I6333" s="6" t="n"/>
      <c r="J6333" s="6" t="n"/>
      <c r="K6333" s="6" t="n"/>
      <c r="L6333" s="6" t="n"/>
      <c r="M6333" s="6" t="n"/>
    </row>
    <row r="6334">
      <c r="C6334" s="4" t="n"/>
      <c r="E6334" s="4" t="n"/>
      <c r="G6334" s="5" t="n"/>
      <c r="I6334" s="6" t="n"/>
      <c r="J6334" s="6" t="n"/>
      <c r="K6334" s="6" t="n"/>
      <c r="L6334" s="6" t="n"/>
      <c r="M6334" s="6" t="n"/>
    </row>
    <row r="6335">
      <c r="C6335" s="4" t="n"/>
      <c r="E6335" s="4" t="n"/>
      <c r="G6335" s="5" t="n"/>
      <c r="I6335" s="6" t="n"/>
      <c r="J6335" s="6" t="n"/>
      <c r="K6335" s="6" t="n"/>
      <c r="L6335" s="6" t="n"/>
      <c r="M6335" s="6" t="n"/>
    </row>
    <row r="6336">
      <c r="C6336" s="4" t="n"/>
      <c r="E6336" s="4" t="n"/>
      <c r="G6336" s="5" t="n"/>
      <c r="I6336" s="6" t="n"/>
      <c r="J6336" s="6" t="n"/>
      <c r="K6336" s="6" t="n"/>
      <c r="L6336" s="6" t="n"/>
      <c r="M6336" s="6" t="n"/>
    </row>
    <row r="6337">
      <c r="C6337" s="4" t="n"/>
      <c r="E6337" s="4" t="n"/>
      <c r="G6337" s="5" t="n"/>
      <c r="I6337" s="6" t="n"/>
      <c r="J6337" s="6" t="n"/>
      <c r="K6337" s="6" t="n"/>
      <c r="L6337" s="6" t="n"/>
      <c r="M6337" s="6" t="n"/>
    </row>
    <row r="6338">
      <c r="C6338" s="4" t="n"/>
      <c r="E6338" s="4" t="n"/>
      <c r="G6338" s="5" t="n"/>
      <c r="I6338" s="6" t="n"/>
      <c r="J6338" s="6" t="n"/>
      <c r="K6338" s="6" t="n"/>
      <c r="L6338" s="6" t="n"/>
      <c r="M6338" s="6" t="n"/>
    </row>
    <row r="6339">
      <c r="C6339" s="4" t="n"/>
      <c r="E6339" s="4" t="n"/>
      <c r="G6339" s="5" t="n"/>
      <c r="I6339" s="6" t="n"/>
      <c r="J6339" s="6" t="n"/>
      <c r="K6339" s="6" t="n"/>
      <c r="L6339" s="6" t="n"/>
      <c r="M6339" s="6" t="n"/>
    </row>
    <row r="6340">
      <c r="C6340" s="4" t="n"/>
      <c r="E6340" s="4" t="n"/>
      <c r="G6340" s="5" t="n"/>
      <c r="I6340" s="6" t="n"/>
      <c r="J6340" s="6" t="n"/>
      <c r="K6340" s="6" t="n"/>
      <c r="L6340" s="6" t="n"/>
      <c r="M6340" s="6" t="n"/>
    </row>
    <row r="6341">
      <c r="C6341" s="4" t="n"/>
      <c r="E6341" s="4" t="n"/>
      <c r="G6341" s="5" t="n"/>
      <c r="I6341" s="6" t="n"/>
      <c r="J6341" s="6" t="n"/>
      <c r="K6341" s="6" t="n"/>
      <c r="L6341" s="6" t="n"/>
      <c r="M6341" s="6" t="n"/>
    </row>
    <row r="6342">
      <c r="C6342" s="4" t="n"/>
      <c r="E6342" s="4" t="n"/>
      <c r="G6342" s="5" t="n"/>
      <c r="I6342" s="6" t="n"/>
      <c r="J6342" s="6" t="n"/>
      <c r="K6342" s="6" t="n"/>
      <c r="L6342" s="6" t="n"/>
      <c r="M6342" s="6" t="n"/>
    </row>
    <row r="6343">
      <c r="C6343" s="4" t="n"/>
      <c r="E6343" s="4" t="n"/>
      <c r="G6343" s="5" t="n"/>
      <c r="I6343" s="6" t="n"/>
      <c r="J6343" s="6" t="n"/>
      <c r="K6343" s="6" t="n"/>
      <c r="L6343" s="6" t="n"/>
      <c r="M6343" s="6" t="n"/>
    </row>
    <row r="6344">
      <c r="C6344" s="4" t="n"/>
      <c r="E6344" s="4" t="n"/>
      <c r="G6344" s="5" t="n"/>
      <c r="I6344" s="6" t="n"/>
      <c r="J6344" s="6" t="n"/>
      <c r="K6344" s="6" t="n"/>
      <c r="L6344" s="6" t="n"/>
      <c r="M6344" s="6" t="n"/>
    </row>
    <row r="6345">
      <c r="C6345" s="4" t="n"/>
      <c r="E6345" s="4" t="n"/>
      <c r="G6345" s="5" t="n"/>
      <c r="I6345" s="6" t="n"/>
      <c r="J6345" s="6" t="n"/>
      <c r="K6345" s="6" t="n"/>
      <c r="L6345" s="6" t="n"/>
      <c r="M6345" s="6" t="n"/>
    </row>
    <row r="6346">
      <c r="C6346" s="4" t="n"/>
      <c r="E6346" s="4" t="n"/>
      <c r="G6346" s="5" t="n"/>
      <c r="I6346" s="6" t="n"/>
      <c r="J6346" s="6" t="n"/>
      <c r="K6346" s="6" t="n"/>
      <c r="L6346" s="6" t="n"/>
      <c r="M6346" s="6" t="n"/>
    </row>
    <row r="6347">
      <c r="C6347" s="4" t="n"/>
      <c r="E6347" s="4" t="n"/>
      <c r="G6347" s="5" t="n"/>
      <c r="I6347" s="6" t="n"/>
      <c r="J6347" s="6" t="n"/>
      <c r="K6347" s="6" t="n"/>
      <c r="L6347" s="6" t="n"/>
      <c r="M6347" s="6" t="n"/>
    </row>
    <row r="6348">
      <c r="C6348" s="4" t="n"/>
      <c r="E6348" s="4" t="n"/>
      <c r="G6348" s="5" t="n"/>
      <c r="I6348" s="6" t="n"/>
      <c r="J6348" s="6" t="n"/>
      <c r="K6348" s="6" t="n"/>
      <c r="L6348" s="6" t="n"/>
      <c r="M6348" s="6" t="n"/>
    </row>
    <row r="6349">
      <c r="C6349" s="4" t="n"/>
      <c r="E6349" s="4" t="n"/>
      <c r="G6349" s="5" t="n"/>
      <c r="I6349" s="6" t="n"/>
      <c r="J6349" s="6" t="n"/>
      <c r="K6349" s="6" t="n"/>
      <c r="L6349" s="6" t="n"/>
      <c r="M6349" s="6" t="n"/>
    </row>
    <row r="6350">
      <c r="C6350" s="4" t="n"/>
      <c r="E6350" s="4" t="n"/>
      <c r="G6350" s="5" t="n"/>
      <c r="I6350" s="6" t="n"/>
      <c r="J6350" s="6" t="n"/>
      <c r="K6350" s="6" t="n"/>
      <c r="L6350" s="6" t="n"/>
      <c r="M6350" s="6" t="n"/>
    </row>
    <row r="6351">
      <c r="C6351" s="4" t="n"/>
      <c r="E6351" s="4" t="n"/>
      <c r="G6351" s="5" t="n"/>
      <c r="I6351" s="6" t="n"/>
      <c r="J6351" s="6" t="n"/>
      <c r="K6351" s="6" t="n"/>
      <c r="L6351" s="6" t="n"/>
      <c r="M6351" s="6" t="n"/>
    </row>
    <row r="6352">
      <c r="C6352" s="4" t="n"/>
      <c r="E6352" s="4" t="n"/>
      <c r="G6352" s="5" t="n"/>
      <c r="I6352" s="6" t="n"/>
      <c r="J6352" s="6" t="n"/>
      <c r="K6352" s="6" t="n"/>
      <c r="L6352" s="6" t="n"/>
      <c r="M6352" s="6" t="n"/>
    </row>
    <row r="6353">
      <c r="C6353" s="4" t="n"/>
      <c r="E6353" s="4" t="n"/>
      <c r="G6353" s="5" t="n"/>
      <c r="I6353" s="6" t="n"/>
      <c r="J6353" s="6" t="n"/>
      <c r="K6353" s="6" t="n"/>
      <c r="L6353" s="6" t="n"/>
      <c r="M6353" s="6" t="n"/>
    </row>
    <row r="6354">
      <c r="C6354" s="4" t="n"/>
      <c r="E6354" s="4" t="n"/>
      <c r="G6354" s="5" t="n"/>
      <c r="I6354" s="6" t="n"/>
      <c r="J6354" s="6" t="n"/>
      <c r="K6354" s="6" t="n"/>
      <c r="L6354" s="6" t="n"/>
      <c r="M6354" s="6" t="n"/>
    </row>
    <row r="6355">
      <c r="C6355" s="4" t="n"/>
      <c r="E6355" s="4" t="n"/>
      <c r="G6355" s="5" t="n"/>
      <c r="I6355" s="6" t="n"/>
      <c r="J6355" s="6" t="n"/>
      <c r="K6355" s="6" t="n"/>
      <c r="L6355" s="6" t="n"/>
      <c r="M6355" s="6" t="n"/>
    </row>
    <row r="6356">
      <c r="C6356" s="4" t="n"/>
      <c r="E6356" s="4" t="n"/>
      <c r="G6356" s="5" t="n"/>
      <c r="I6356" s="6" t="n"/>
      <c r="J6356" s="6" t="n"/>
      <c r="K6356" s="6" t="n"/>
      <c r="L6356" s="6" t="n"/>
      <c r="M6356" s="6" t="n"/>
    </row>
    <row r="6357">
      <c r="C6357" s="4" t="n"/>
      <c r="E6357" s="4" t="n"/>
      <c r="G6357" s="5" t="n"/>
      <c r="I6357" s="6" t="n"/>
      <c r="J6357" s="6" t="n"/>
      <c r="K6357" s="6" t="n"/>
      <c r="L6357" s="6" t="n"/>
      <c r="M6357" s="6" t="n"/>
    </row>
    <row r="6358">
      <c r="C6358" s="4" t="n"/>
      <c r="E6358" s="4" t="n"/>
      <c r="G6358" s="5" t="n"/>
      <c r="I6358" s="6" t="n"/>
      <c r="J6358" s="6" t="n"/>
      <c r="K6358" s="6" t="n"/>
      <c r="L6358" s="6" t="n"/>
      <c r="M6358" s="6" t="n"/>
    </row>
    <row r="6359">
      <c r="C6359" s="4" t="n"/>
      <c r="E6359" s="4" t="n"/>
      <c r="G6359" s="5" t="n"/>
      <c r="I6359" s="6" t="n"/>
      <c r="J6359" s="6" t="n"/>
      <c r="K6359" s="6" t="n"/>
      <c r="L6359" s="6" t="n"/>
      <c r="M6359" s="6" t="n"/>
    </row>
    <row r="6360">
      <c r="C6360" s="4" t="n"/>
      <c r="E6360" s="4" t="n"/>
      <c r="G6360" s="5" t="n"/>
      <c r="I6360" s="6" t="n"/>
      <c r="J6360" s="6" t="n"/>
      <c r="K6360" s="6" t="n"/>
      <c r="L6360" s="6" t="n"/>
      <c r="M6360" s="6" t="n"/>
    </row>
    <row r="6361">
      <c r="C6361" s="4" t="n"/>
      <c r="E6361" s="4" t="n"/>
      <c r="G6361" s="5" t="n"/>
      <c r="I6361" s="6" t="n"/>
      <c r="J6361" s="6" t="n"/>
      <c r="K6361" s="6" t="n"/>
      <c r="L6361" s="6" t="n"/>
      <c r="M6361" s="6" t="n"/>
    </row>
    <row r="6362">
      <c r="C6362" s="4" t="n"/>
      <c r="E6362" s="4" t="n"/>
      <c r="G6362" s="5" t="n"/>
      <c r="I6362" s="6" t="n"/>
      <c r="J6362" s="6" t="n"/>
      <c r="K6362" s="6" t="n"/>
      <c r="L6362" s="6" t="n"/>
      <c r="M6362" s="6" t="n"/>
    </row>
    <row r="6363">
      <c r="C6363" s="4" t="n"/>
      <c r="E6363" s="4" t="n"/>
      <c r="G6363" s="5" t="n"/>
      <c r="I6363" s="6" t="n"/>
      <c r="J6363" s="6" t="n"/>
      <c r="K6363" s="6" t="n"/>
      <c r="L6363" s="6" t="n"/>
      <c r="M6363" s="6" t="n"/>
    </row>
    <row r="6364">
      <c r="C6364" s="4" t="n"/>
      <c r="E6364" s="4" t="n"/>
      <c r="G6364" s="5" t="n"/>
      <c r="I6364" s="6" t="n"/>
      <c r="J6364" s="6" t="n"/>
      <c r="K6364" s="6" t="n"/>
      <c r="L6364" s="6" t="n"/>
      <c r="M6364" s="6" t="n"/>
    </row>
    <row r="6365">
      <c r="C6365" s="4" t="n"/>
      <c r="E6365" s="4" t="n"/>
      <c r="G6365" s="5" t="n"/>
      <c r="I6365" s="6" t="n"/>
      <c r="J6365" s="6" t="n"/>
      <c r="K6365" s="6" t="n"/>
      <c r="L6365" s="6" t="n"/>
      <c r="M6365" s="6" t="n"/>
    </row>
    <row r="6366">
      <c r="C6366" s="4" t="n"/>
      <c r="E6366" s="4" t="n"/>
      <c r="G6366" s="5" t="n"/>
      <c r="I6366" s="6" t="n"/>
      <c r="J6366" s="6" t="n"/>
      <c r="K6366" s="6" t="n"/>
      <c r="L6366" s="6" t="n"/>
      <c r="M6366" s="6" t="n"/>
    </row>
    <row r="6367">
      <c r="C6367" s="4" t="n"/>
      <c r="E6367" s="4" t="n"/>
      <c r="G6367" s="5" t="n"/>
      <c r="I6367" s="6" t="n"/>
      <c r="J6367" s="6" t="n"/>
      <c r="K6367" s="6" t="n"/>
      <c r="L6367" s="6" t="n"/>
      <c r="M6367" s="6" t="n"/>
    </row>
    <row r="6368">
      <c r="C6368" s="4" t="n"/>
      <c r="E6368" s="4" t="n"/>
      <c r="G6368" s="5" t="n"/>
      <c r="I6368" s="6" t="n"/>
      <c r="J6368" s="6" t="n"/>
      <c r="K6368" s="6" t="n"/>
      <c r="L6368" s="6" t="n"/>
      <c r="M6368" s="6" t="n"/>
    </row>
    <row r="6369">
      <c r="C6369" s="4" t="n"/>
      <c r="E6369" s="4" t="n"/>
      <c r="G6369" s="5" t="n"/>
      <c r="I6369" s="6" t="n"/>
      <c r="J6369" s="6" t="n"/>
      <c r="K6369" s="6" t="n"/>
      <c r="L6369" s="6" t="n"/>
      <c r="M6369" s="6" t="n"/>
    </row>
    <row r="6370">
      <c r="C6370" s="4" t="n"/>
      <c r="E6370" s="4" t="n"/>
      <c r="G6370" s="5" t="n"/>
      <c r="I6370" s="6" t="n"/>
      <c r="J6370" s="6" t="n"/>
      <c r="K6370" s="6" t="n"/>
      <c r="L6370" s="6" t="n"/>
      <c r="M6370" s="6" t="n"/>
    </row>
    <row r="6371">
      <c r="C6371" s="4" t="n"/>
      <c r="E6371" s="4" t="n"/>
      <c r="G6371" s="5" t="n"/>
      <c r="I6371" s="6" t="n"/>
      <c r="J6371" s="6" t="n"/>
      <c r="K6371" s="6" t="n"/>
      <c r="L6371" s="6" t="n"/>
      <c r="M6371" s="6" t="n"/>
    </row>
    <row r="6372">
      <c r="C6372" s="4" t="n"/>
      <c r="E6372" s="4" t="n"/>
      <c r="G6372" s="5" t="n"/>
      <c r="I6372" s="6" t="n"/>
      <c r="J6372" s="6" t="n"/>
      <c r="K6372" s="6" t="n"/>
      <c r="L6372" s="6" t="n"/>
      <c r="M6372" s="6" t="n"/>
    </row>
    <row r="6373">
      <c r="C6373" s="4" t="n"/>
      <c r="E6373" s="4" t="n"/>
      <c r="G6373" s="5" t="n"/>
      <c r="I6373" s="6" t="n"/>
      <c r="J6373" s="6" t="n"/>
      <c r="K6373" s="6" t="n"/>
      <c r="L6373" s="6" t="n"/>
      <c r="M6373" s="6" t="n"/>
    </row>
    <row r="6374">
      <c r="C6374" s="4" t="n"/>
      <c r="E6374" s="4" t="n"/>
      <c r="G6374" s="5" t="n"/>
      <c r="I6374" s="6" t="n"/>
      <c r="J6374" s="6" t="n"/>
      <c r="K6374" s="6" t="n"/>
      <c r="L6374" s="6" t="n"/>
      <c r="M6374" s="6" t="n"/>
    </row>
    <row r="6375">
      <c r="C6375" s="4" t="n"/>
      <c r="E6375" s="4" t="n"/>
      <c r="G6375" s="5" t="n"/>
      <c r="I6375" s="6" t="n"/>
      <c r="J6375" s="6" t="n"/>
      <c r="K6375" s="6" t="n"/>
      <c r="L6375" s="6" t="n"/>
      <c r="M6375" s="6" t="n"/>
    </row>
    <row r="6376">
      <c r="C6376" s="4" t="n"/>
      <c r="E6376" s="4" t="n"/>
      <c r="G6376" s="5" t="n"/>
      <c r="I6376" s="6" t="n"/>
      <c r="J6376" s="6" t="n"/>
      <c r="K6376" s="6" t="n"/>
      <c r="L6376" s="6" t="n"/>
      <c r="M6376" s="6" t="n"/>
    </row>
    <row r="6377">
      <c r="C6377" s="4" t="n"/>
      <c r="E6377" s="4" t="n"/>
      <c r="G6377" s="5" t="n"/>
      <c r="I6377" s="6" t="n"/>
      <c r="J6377" s="6" t="n"/>
      <c r="K6377" s="6" t="n"/>
      <c r="L6377" s="6" t="n"/>
      <c r="M6377" s="6" t="n"/>
    </row>
    <row r="6378">
      <c r="C6378" s="4" t="n"/>
      <c r="E6378" s="4" t="n"/>
      <c r="G6378" s="5" t="n"/>
      <c r="I6378" s="6" t="n"/>
      <c r="J6378" s="6" t="n"/>
      <c r="K6378" s="6" t="n"/>
      <c r="L6378" s="6" t="n"/>
      <c r="M6378" s="6" t="n"/>
    </row>
    <row r="6379">
      <c r="C6379" s="4" t="n"/>
      <c r="E6379" s="4" t="n"/>
      <c r="G6379" s="5" t="n"/>
      <c r="I6379" s="6" t="n"/>
      <c r="J6379" s="6" t="n"/>
      <c r="K6379" s="6" t="n"/>
      <c r="L6379" s="6" t="n"/>
      <c r="M6379" s="6" t="n"/>
    </row>
    <row r="6380">
      <c r="C6380" s="4" t="n"/>
      <c r="E6380" s="4" t="n"/>
      <c r="G6380" s="5" t="n"/>
      <c r="I6380" s="6" t="n"/>
      <c r="J6380" s="6" t="n"/>
      <c r="K6380" s="6" t="n"/>
      <c r="L6380" s="6" t="n"/>
      <c r="M6380" s="6" t="n"/>
    </row>
    <row r="6381">
      <c r="C6381" s="4" t="n"/>
      <c r="E6381" s="4" t="n"/>
      <c r="G6381" s="5" t="n"/>
      <c r="I6381" s="6" t="n"/>
      <c r="J6381" s="6" t="n"/>
      <c r="K6381" s="6" t="n"/>
      <c r="L6381" s="6" t="n"/>
      <c r="M6381" s="6" t="n"/>
    </row>
    <row r="6382">
      <c r="C6382" s="4" t="n"/>
      <c r="E6382" s="4" t="n"/>
      <c r="G6382" s="5" t="n"/>
      <c r="I6382" s="6" t="n"/>
      <c r="J6382" s="6" t="n"/>
      <c r="K6382" s="6" t="n"/>
      <c r="L6382" s="6" t="n"/>
      <c r="M6382" s="6" t="n"/>
    </row>
    <row r="6383">
      <c r="C6383" s="4" t="n"/>
      <c r="E6383" s="4" t="n"/>
      <c r="G6383" s="5" t="n"/>
      <c r="I6383" s="6" t="n"/>
      <c r="J6383" s="6" t="n"/>
      <c r="K6383" s="6" t="n"/>
      <c r="L6383" s="6" t="n"/>
      <c r="M6383" s="6" t="n"/>
    </row>
    <row r="6384">
      <c r="C6384" s="4" t="n"/>
      <c r="E6384" s="4" t="n"/>
      <c r="G6384" s="5" t="n"/>
      <c r="I6384" s="6" t="n"/>
      <c r="J6384" s="6" t="n"/>
      <c r="K6384" s="6" t="n"/>
      <c r="L6384" s="6" t="n"/>
      <c r="M6384" s="6" t="n"/>
    </row>
    <row r="6385">
      <c r="C6385" s="4" t="n"/>
      <c r="E6385" s="4" t="n"/>
      <c r="G6385" s="5" t="n"/>
      <c r="I6385" s="6" t="n"/>
      <c r="J6385" s="6" t="n"/>
      <c r="K6385" s="6" t="n"/>
      <c r="L6385" s="6" t="n"/>
      <c r="M6385" s="6" t="n"/>
    </row>
    <row r="6386">
      <c r="C6386" s="4" t="n"/>
      <c r="E6386" s="4" t="n"/>
      <c r="G6386" s="5" t="n"/>
      <c r="I6386" s="6" t="n"/>
      <c r="J6386" s="6" t="n"/>
      <c r="K6386" s="6" t="n"/>
      <c r="L6386" s="6" t="n"/>
      <c r="M6386" s="6" t="n"/>
    </row>
    <row r="6387">
      <c r="C6387" s="4" t="n"/>
      <c r="E6387" s="4" t="n"/>
      <c r="G6387" s="5" t="n"/>
      <c r="I6387" s="6" t="n"/>
      <c r="J6387" s="6" t="n"/>
      <c r="K6387" s="6" t="n"/>
      <c r="L6387" s="6" t="n"/>
      <c r="M6387" s="6" t="n"/>
    </row>
    <row r="6388">
      <c r="C6388" s="4" t="n"/>
      <c r="E6388" s="4" t="n"/>
      <c r="G6388" s="5" t="n"/>
      <c r="I6388" s="6" t="n"/>
      <c r="J6388" s="6" t="n"/>
      <c r="K6388" s="6" t="n"/>
      <c r="L6388" s="6" t="n"/>
      <c r="M6388" s="6" t="n"/>
    </row>
    <row r="6389">
      <c r="C6389" s="4" t="n"/>
      <c r="E6389" s="4" t="n"/>
      <c r="G6389" s="5" t="n"/>
      <c r="I6389" s="6" t="n"/>
      <c r="J6389" s="6" t="n"/>
      <c r="K6389" s="6" t="n"/>
      <c r="L6389" s="6" t="n"/>
      <c r="M6389" s="6" t="n"/>
    </row>
    <row r="6390">
      <c r="C6390" s="4" t="n"/>
      <c r="E6390" s="4" t="n"/>
      <c r="G6390" s="5" t="n"/>
      <c r="I6390" s="6" t="n"/>
      <c r="J6390" s="6" t="n"/>
      <c r="K6390" s="6" t="n"/>
      <c r="L6390" s="6" t="n"/>
      <c r="M6390" s="6" t="n"/>
    </row>
    <row r="6391">
      <c r="C6391" s="4" t="n"/>
      <c r="E6391" s="4" t="n"/>
      <c r="G6391" s="5" t="n"/>
      <c r="I6391" s="6" t="n"/>
      <c r="J6391" s="6" t="n"/>
      <c r="K6391" s="6" t="n"/>
      <c r="L6391" s="6" t="n"/>
      <c r="M6391" s="6" t="n"/>
    </row>
    <row r="6392">
      <c r="C6392" s="4" t="n"/>
      <c r="E6392" s="4" t="n"/>
      <c r="G6392" s="5" t="n"/>
      <c r="I6392" s="6" t="n"/>
      <c r="J6392" s="6" t="n"/>
      <c r="K6392" s="6" t="n"/>
      <c r="L6392" s="6" t="n"/>
      <c r="M6392" s="6" t="n"/>
    </row>
    <row r="6393">
      <c r="C6393" s="4" t="n"/>
      <c r="E6393" s="4" t="n"/>
      <c r="G6393" s="5" t="n"/>
      <c r="I6393" s="6" t="n"/>
      <c r="J6393" s="6" t="n"/>
      <c r="K6393" s="6" t="n"/>
      <c r="L6393" s="6" t="n"/>
      <c r="M6393" s="6" t="n"/>
    </row>
    <row r="6394">
      <c r="C6394" s="4" t="n"/>
      <c r="E6394" s="4" t="n"/>
      <c r="G6394" s="5" t="n"/>
      <c r="I6394" s="6" t="n"/>
      <c r="J6394" s="6" t="n"/>
      <c r="K6394" s="6" t="n"/>
      <c r="L6394" s="6" t="n"/>
      <c r="M6394" s="6" t="n"/>
    </row>
    <row r="6395">
      <c r="C6395" s="4" t="n"/>
      <c r="E6395" s="4" t="n"/>
      <c r="G6395" s="5" t="n"/>
      <c r="I6395" s="6" t="n"/>
      <c r="J6395" s="6" t="n"/>
      <c r="K6395" s="6" t="n"/>
      <c r="L6395" s="6" t="n"/>
      <c r="M6395" s="6" t="n"/>
    </row>
    <row r="6396">
      <c r="C6396" s="4" t="n"/>
      <c r="E6396" s="4" t="n"/>
      <c r="G6396" s="5" t="n"/>
      <c r="I6396" s="6" t="n"/>
      <c r="J6396" s="6" t="n"/>
      <c r="K6396" s="6" t="n"/>
      <c r="L6396" s="6" t="n"/>
      <c r="M6396" s="6" t="n"/>
    </row>
    <row r="6397">
      <c r="C6397" s="4" t="n"/>
      <c r="E6397" s="4" t="n"/>
      <c r="G6397" s="5" t="n"/>
      <c r="I6397" s="6" t="n"/>
      <c r="J6397" s="6" t="n"/>
      <c r="K6397" s="6" t="n"/>
      <c r="L6397" s="6" t="n"/>
      <c r="M6397" s="6" t="n"/>
    </row>
    <row r="6398">
      <c r="C6398" s="4" t="n"/>
      <c r="E6398" s="4" t="n"/>
      <c r="G6398" s="5" t="n"/>
      <c r="I6398" s="6" t="n"/>
      <c r="J6398" s="6" t="n"/>
      <c r="K6398" s="6" t="n"/>
      <c r="L6398" s="6" t="n"/>
      <c r="M6398" s="6" t="n"/>
    </row>
    <row r="6399">
      <c r="C6399" s="4" t="n"/>
      <c r="E6399" s="4" t="n"/>
      <c r="G6399" s="5" t="n"/>
      <c r="I6399" s="6" t="n"/>
      <c r="J6399" s="6" t="n"/>
      <c r="K6399" s="6" t="n"/>
      <c r="L6399" s="6" t="n"/>
      <c r="M6399" s="6" t="n"/>
    </row>
    <row r="6400">
      <c r="C6400" s="4" t="n"/>
      <c r="E6400" s="4" t="n"/>
      <c r="G6400" s="5" t="n"/>
      <c r="I6400" s="6" t="n"/>
      <c r="J6400" s="6" t="n"/>
      <c r="K6400" s="6" t="n"/>
      <c r="L6400" s="6" t="n"/>
      <c r="M6400" s="6" t="n"/>
    </row>
    <row r="6401">
      <c r="C6401" s="4" t="n"/>
      <c r="E6401" s="4" t="n"/>
      <c r="G6401" s="5" t="n"/>
      <c r="I6401" s="6" t="n"/>
      <c r="J6401" s="6" t="n"/>
      <c r="K6401" s="6" t="n"/>
      <c r="L6401" s="6" t="n"/>
      <c r="M6401" s="6" t="n"/>
    </row>
    <row r="6402">
      <c r="C6402" s="4" t="n"/>
      <c r="E6402" s="4" t="n"/>
      <c r="G6402" s="5" t="n"/>
      <c r="I6402" s="6" t="n"/>
      <c r="J6402" s="6" t="n"/>
      <c r="K6402" s="6" t="n"/>
      <c r="L6402" s="6" t="n"/>
      <c r="M6402" s="6" t="n"/>
    </row>
    <row r="6403">
      <c r="C6403" s="4" t="n"/>
      <c r="E6403" s="4" t="n"/>
      <c r="G6403" s="5" t="n"/>
      <c r="I6403" s="6" t="n"/>
      <c r="J6403" s="6" t="n"/>
      <c r="K6403" s="6" t="n"/>
      <c r="L6403" s="6" t="n"/>
      <c r="M6403" s="6" t="n"/>
    </row>
    <row r="6404">
      <c r="C6404" s="4" t="n"/>
      <c r="E6404" s="4" t="n"/>
      <c r="G6404" s="5" t="n"/>
      <c r="I6404" s="6" t="n"/>
      <c r="J6404" s="6" t="n"/>
      <c r="K6404" s="6" t="n"/>
      <c r="L6404" s="6" t="n"/>
      <c r="M6404" s="6" t="n"/>
    </row>
    <row r="6405">
      <c r="C6405" s="4" t="n"/>
      <c r="E6405" s="4" t="n"/>
      <c r="G6405" s="5" t="n"/>
      <c r="I6405" s="6" t="n"/>
      <c r="J6405" s="6" t="n"/>
      <c r="K6405" s="6" t="n"/>
      <c r="L6405" s="6" t="n"/>
      <c r="M6405" s="6" t="n"/>
    </row>
    <row r="6406">
      <c r="C6406" s="4" t="n"/>
      <c r="E6406" s="4" t="n"/>
      <c r="G6406" s="5" t="n"/>
      <c r="I6406" s="6" t="n"/>
      <c r="J6406" s="6" t="n"/>
      <c r="K6406" s="6" t="n"/>
      <c r="L6406" s="6" t="n"/>
      <c r="M6406" s="6" t="n"/>
    </row>
    <row r="6407">
      <c r="C6407" s="4" t="n"/>
      <c r="E6407" s="4" t="n"/>
      <c r="G6407" s="5" t="n"/>
      <c r="I6407" s="6" t="n"/>
      <c r="J6407" s="6" t="n"/>
      <c r="K6407" s="6" t="n"/>
      <c r="L6407" s="6" t="n"/>
      <c r="M6407" s="6" t="n"/>
    </row>
    <row r="6408">
      <c r="C6408" s="4" t="n"/>
      <c r="E6408" s="4" t="n"/>
      <c r="G6408" s="5" t="n"/>
      <c r="I6408" s="6" t="n"/>
      <c r="J6408" s="6" t="n"/>
      <c r="K6408" s="6" t="n"/>
      <c r="L6408" s="6" t="n"/>
      <c r="M6408" s="6" t="n"/>
    </row>
    <row r="6409">
      <c r="C6409" s="4" t="n"/>
      <c r="E6409" s="4" t="n"/>
      <c r="G6409" s="5" t="n"/>
      <c r="I6409" s="6" t="n"/>
      <c r="J6409" s="6" t="n"/>
      <c r="K6409" s="6" t="n"/>
      <c r="L6409" s="6" t="n"/>
      <c r="M6409" s="6" t="n"/>
    </row>
    <row r="6410">
      <c r="C6410" s="4" t="n"/>
      <c r="E6410" s="4" t="n"/>
      <c r="G6410" s="5" t="n"/>
      <c r="I6410" s="6" t="n"/>
      <c r="J6410" s="6" t="n"/>
      <c r="K6410" s="6" t="n"/>
      <c r="L6410" s="6" t="n"/>
      <c r="M6410" s="6" t="n"/>
    </row>
    <row r="6411">
      <c r="C6411" s="4" t="n"/>
      <c r="E6411" s="4" t="n"/>
      <c r="G6411" s="5" t="n"/>
      <c r="I6411" s="6" t="n"/>
      <c r="J6411" s="6" t="n"/>
      <c r="K6411" s="6" t="n"/>
      <c r="L6411" s="6" t="n"/>
      <c r="M6411" s="6" t="n"/>
    </row>
    <row r="6412">
      <c r="C6412" s="4" t="n"/>
      <c r="E6412" s="4" t="n"/>
      <c r="G6412" s="5" t="n"/>
      <c r="I6412" s="6" t="n"/>
      <c r="J6412" s="6" t="n"/>
      <c r="K6412" s="6" t="n"/>
      <c r="L6412" s="6" t="n"/>
      <c r="M6412" s="6" t="n"/>
    </row>
    <row r="6413">
      <c r="C6413" s="4" t="n"/>
      <c r="E6413" s="4" t="n"/>
      <c r="G6413" s="5" t="n"/>
      <c r="I6413" s="6" t="n"/>
      <c r="J6413" s="6" t="n"/>
      <c r="K6413" s="6" t="n"/>
      <c r="L6413" s="6" t="n"/>
      <c r="M6413" s="6" t="n"/>
    </row>
    <row r="6414">
      <c r="C6414" s="4" t="n"/>
      <c r="E6414" s="4" t="n"/>
      <c r="G6414" s="5" t="n"/>
      <c r="I6414" s="6" t="n"/>
      <c r="J6414" s="6" t="n"/>
      <c r="K6414" s="6" t="n"/>
      <c r="L6414" s="6" t="n"/>
      <c r="M6414" s="6" t="n"/>
    </row>
    <row r="6415">
      <c r="C6415" s="4" t="n"/>
      <c r="E6415" s="4" t="n"/>
      <c r="G6415" s="5" t="n"/>
      <c r="I6415" s="6" t="n"/>
      <c r="J6415" s="6" t="n"/>
      <c r="K6415" s="6" t="n"/>
      <c r="L6415" s="6" t="n"/>
      <c r="M6415" s="6" t="n"/>
    </row>
    <row r="6416">
      <c r="C6416" s="4" t="n"/>
      <c r="E6416" s="4" t="n"/>
      <c r="G6416" s="5" t="n"/>
      <c r="I6416" s="6" t="n"/>
      <c r="J6416" s="6" t="n"/>
      <c r="K6416" s="6" t="n"/>
      <c r="L6416" s="6" t="n"/>
      <c r="M6416" s="6" t="n"/>
    </row>
    <row r="6417">
      <c r="C6417" s="4" t="n"/>
      <c r="E6417" s="4" t="n"/>
      <c r="G6417" s="5" t="n"/>
      <c r="I6417" s="6" t="n"/>
      <c r="J6417" s="6" t="n"/>
      <c r="K6417" s="6" t="n"/>
      <c r="L6417" s="6" t="n"/>
      <c r="M6417" s="6" t="n"/>
    </row>
    <row r="6418">
      <c r="C6418" s="4" t="n"/>
      <c r="E6418" s="4" t="n"/>
      <c r="G6418" s="5" t="n"/>
      <c r="I6418" s="6" t="n"/>
      <c r="J6418" s="6" t="n"/>
      <c r="K6418" s="6" t="n"/>
      <c r="L6418" s="6" t="n"/>
      <c r="M6418" s="6" t="n"/>
    </row>
    <row r="6419">
      <c r="C6419" s="4" t="n"/>
      <c r="E6419" s="4" t="n"/>
      <c r="G6419" s="5" t="n"/>
      <c r="I6419" s="6" t="n"/>
      <c r="J6419" s="6" t="n"/>
      <c r="K6419" s="6" t="n"/>
      <c r="L6419" s="6" t="n"/>
      <c r="M6419" s="6" t="n"/>
    </row>
    <row r="6420">
      <c r="C6420" s="4" t="n"/>
      <c r="E6420" s="4" t="n"/>
      <c r="G6420" s="5" t="n"/>
      <c r="I6420" s="6" t="n"/>
      <c r="J6420" s="6" t="n"/>
      <c r="K6420" s="6" t="n"/>
      <c r="L6420" s="6" t="n"/>
      <c r="M6420" s="6" t="n"/>
    </row>
    <row r="6421">
      <c r="C6421" s="4" t="n"/>
      <c r="E6421" s="4" t="n"/>
      <c r="G6421" s="5" t="n"/>
      <c r="I6421" s="6" t="n"/>
      <c r="J6421" s="6" t="n"/>
      <c r="K6421" s="6" t="n"/>
      <c r="L6421" s="6" t="n"/>
      <c r="M6421" s="6" t="n"/>
    </row>
    <row r="6422">
      <c r="C6422" s="4" t="n"/>
      <c r="E6422" s="4" t="n"/>
      <c r="G6422" s="5" t="n"/>
      <c r="I6422" s="6" t="n"/>
      <c r="J6422" s="6" t="n"/>
      <c r="K6422" s="6" t="n"/>
      <c r="L6422" s="6" t="n"/>
      <c r="M6422" s="6" t="n"/>
    </row>
    <row r="6423">
      <c r="C6423" s="4" t="n"/>
      <c r="E6423" s="4" t="n"/>
      <c r="G6423" s="5" t="n"/>
      <c r="I6423" s="6" t="n"/>
      <c r="J6423" s="6" t="n"/>
      <c r="K6423" s="6" t="n"/>
      <c r="L6423" s="6" t="n"/>
      <c r="M6423" s="6" t="n"/>
    </row>
    <row r="6424">
      <c r="C6424" s="4" t="n"/>
      <c r="E6424" s="4" t="n"/>
      <c r="G6424" s="5" t="n"/>
      <c r="I6424" s="6" t="n"/>
      <c r="J6424" s="6" t="n"/>
      <c r="K6424" s="6" t="n"/>
      <c r="L6424" s="6" t="n"/>
      <c r="M6424" s="6" t="n"/>
    </row>
    <row r="6425">
      <c r="C6425" s="4" t="n"/>
      <c r="E6425" s="4" t="n"/>
      <c r="G6425" s="5" t="n"/>
      <c r="I6425" s="6" t="n"/>
      <c r="J6425" s="6" t="n"/>
      <c r="K6425" s="6" t="n"/>
      <c r="L6425" s="6" t="n"/>
      <c r="M6425" s="6" t="n"/>
    </row>
    <row r="6426">
      <c r="C6426" s="4" t="n"/>
      <c r="E6426" s="4" t="n"/>
      <c r="G6426" s="5" t="n"/>
      <c r="I6426" s="6" t="n"/>
      <c r="J6426" s="6" t="n"/>
      <c r="K6426" s="6" t="n"/>
      <c r="L6426" s="6" t="n"/>
      <c r="M6426" s="6" t="n"/>
    </row>
    <row r="6427">
      <c r="C6427" s="4" t="n"/>
      <c r="E6427" s="4" t="n"/>
      <c r="G6427" s="5" t="n"/>
      <c r="I6427" s="6" t="n"/>
      <c r="J6427" s="6" t="n"/>
      <c r="K6427" s="6" t="n"/>
      <c r="L6427" s="6" t="n"/>
      <c r="M6427" s="6" t="n"/>
    </row>
    <row r="6428">
      <c r="C6428" s="4" t="n"/>
      <c r="E6428" s="4" t="n"/>
      <c r="G6428" s="5" t="n"/>
      <c r="I6428" s="6" t="n"/>
      <c r="J6428" s="6" t="n"/>
      <c r="K6428" s="6" t="n"/>
      <c r="L6428" s="6" t="n"/>
      <c r="M6428" s="6" t="n"/>
    </row>
    <row r="6429">
      <c r="C6429" s="4" t="n"/>
      <c r="E6429" s="4" t="n"/>
      <c r="G6429" s="5" t="n"/>
      <c r="I6429" s="6" t="n"/>
      <c r="J6429" s="6" t="n"/>
      <c r="K6429" s="6" t="n"/>
      <c r="L6429" s="6" t="n"/>
      <c r="M6429" s="6" t="n"/>
    </row>
    <row r="6430">
      <c r="C6430" s="4" t="n"/>
      <c r="E6430" s="4" t="n"/>
      <c r="G6430" s="5" t="n"/>
      <c r="I6430" s="6" t="n"/>
      <c r="J6430" s="6" t="n"/>
      <c r="K6430" s="6" t="n"/>
      <c r="L6430" s="6" t="n"/>
      <c r="M6430" s="6" t="n"/>
    </row>
    <row r="6431">
      <c r="C6431" s="4" t="n"/>
      <c r="E6431" s="4" t="n"/>
      <c r="G6431" s="5" t="n"/>
      <c r="I6431" s="6" t="n"/>
      <c r="J6431" s="6" t="n"/>
      <c r="K6431" s="6" t="n"/>
      <c r="L6431" s="6" t="n"/>
      <c r="M6431" s="6" t="n"/>
    </row>
    <row r="6432">
      <c r="C6432" s="4" t="n"/>
      <c r="E6432" s="4" t="n"/>
      <c r="G6432" s="5" t="n"/>
      <c r="I6432" s="6" t="n"/>
      <c r="J6432" s="6" t="n"/>
      <c r="K6432" s="6" t="n"/>
      <c r="L6432" s="6" t="n"/>
      <c r="M6432" s="6" t="n"/>
    </row>
    <row r="6433">
      <c r="C6433" s="4" t="n"/>
      <c r="E6433" s="4" t="n"/>
      <c r="G6433" s="5" t="n"/>
      <c r="I6433" s="6" t="n"/>
      <c r="J6433" s="6" t="n"/>
      <c r="K6433" s="6" t="n"/>
      <c r="L6433" s="6" t="n"/>
      <c r="M6433" s="6" t="n"/>
    </row>
    <row r="6434">
      <c r="C6434" s="4" t="n"/>
      <c r="E6434" s="4" t="n"/>
      <c r="G6434" s="5" t="n"/>
      <c r="I6434" s="6" t="n"/>
      <c r="J6434" s="6" t="n"/>
      <c r="K6434" s="6" t="n"/>
      <c r="L6434" s="6" t="n"/>
      <c r="M6434" s="6" t="n"/>
    </row>
    <row r="6435">
      <c r="C6435" s="4" t="n"/>
      <c r="E6435" s="4" t="n"/>
      <c r="G6435" s="5" t="n"/>
      <c r="I6435" s="6" t="n"/>
      <c r="J6435" s="6" t="n"/>
      <c r="K6435" s="6" t="n"/>
      <c r="L6435" s="6" t="n"/>
      <c r="M6435" s="6" t="n"/>
    </row>
    <row r="6436">
      <c r="C6436" s="4" t="n"/>
      <c r="E6436" s="4" t="n"/>
      <c r="G6436" s="5" t="n"/>
      <c r="I6436" s="6" t="n"/>
      <c r="J6436" s="6" t="n"/>
      <c r="K6436" s="6" t="n"/>
      <c r="L6436" s="6" t="n"/>
      <c r="M6436" s="6" t="n"/>
    </row>
    <row r="6437">
      <c r="C6437" s="4" t="n"/>
      <c r="E6437" s="4" t="n"/>
      <c r="G6437" s="5" t="n"/>
      <c r="I6437" s="6" t="n"/>
      <c r="J6437" s="6" t="n"/>
      <c r="K6437" s="6" t="n"/>
      <c r="L6437" s="6" t="n"/>
      <c r="M6437" s="6" t="n"/>
    </row>
    <row r="6438">
      <c r="C6438" s="4" t="n"/>
      <c r="E6438" s="4" t="n"/>
      <c r="G6438" s="5" t="n"/>
      <c r="I6438" s="6" t="n"/>
      <c r="J6438" s="6" t="n"/>
      <c r="K6438" s="6" t="n"/>
      <c r="L6438" s="6" t="n"/>
      <c r="M6438" s="6" t="n"/>
    </row>
    <row r="6439">
      <c r="C6439" s="4" t="n"/>
      <c r="E6439" s="4" t="n"/>
      <c r="G6439" s="5" t="n"/>
      <c r="I6439" s="6" t="n"/>
      <c r="J6439" s="6" t="n"/>
      <c r="K6439" s="6" t="n"/>
      <c r="L6439" s="6" t="n"/>
      <c r="M6439" s="6" t="n"/>
    </row>
    <row r="6440">
      <c r="C6440" s="4" t="n"/>
      <c r="E6440" s="4" t="n"/>
      <c r="G6440" s="5" t="n"/>
      <c r="I6440" s="6" t="n"/>
      <c r="J6440" s="6" t="n"/>
      <c r="K6440" s="6" t="n"/>
      <c r="L6440" s="6" t="n"/>
      <c r="M6440" s="6" t="n"/>
    </row>
    <row r="6441">
      <c r="C6441" s="4" t="n"/>
      <c r="E6441" s="4" t="n"/>
      <c r="G6441" s="5" t="n"/>
      <c r="I6441" s="6" t="n"/>
      <c r="J6441" s="6" t="n"/>
      <c r="K6441" s="6" t="n"/>
      <c r="L6441" s="6" t="n"/>
      <c r="M6441" s="6" t="n"/>
    </row>
    <row r="6442">
      <c r="C6442" s="4" t="n"/>
      <c r="E6442" s="4" t="n"/>
      <c r="G6442" s="5" t="n"/>
      <c r="I6442" s="6" t="n"/>
      <c r="J6442" s="6" t="n"/>
      <c r="K6442" s="6" t="n"/>
      <c r="L6442" s="6" t="n"/>
      <c r="M6442" s="6" t="n"/>
    </row>
    <row r="6443">
      <c r="C6443" s="4" t="n"/>
      <c r="E6443" s="4" t="n"/>
      <c r="G6443" s="5" t="n"/>
      <c r="I6443" s="6" t="n"/>
      <c r="J6443" s="6" t="n"/>
      <c r="K6443" s="6" t="n"/>
      <c r="L6443" s="6" t="n"/>
      <c r="M6443" s="6" t="n"/>
    </row>
    <row r="6444">
      <c r="C6444" s="4" t="n"/>
      <c r="E6444" s="4" t="n"/>
      <c r="G6444" s="5" t="n"/>
      <c r="I6444" s="6" t="n"/>
      <c r="J6444" s="6" t="n"/>
      <c r="K6444" s="6" t="n"/>
      <c r="L6444" s="6" t="n"/>
      <c r="M6444" s="6" t="n"/>
    </row>
    <row r="6445">
      <c r="C6445" s="4" t="n"/>
      <c r="E6445" s="4" t="n"/>
      <c r="G6445" s="5" t="n"/>
      <c r="I6445" s="6" t="n"/>
      <c r="J6445" s="6" t="n"/>
      <c r="K6445" s="6" t="n"/>
      <c r="L6445" s="6" t="n"/>
      <c r="M6445" s="6" t="n"/>
    </row>
    <row r="6446">
      <c r="C6446" s="4" t="n"/>
      <c r="E6446" s="4" t="n"/>
      <c r="G6446" s="5" t="n"/>
      <c r="I6446" s="6" t="n"/>
      <c r="J6446" s="6" t="n"/>
      <c r="K6446" s="6" t="n"/>
      <c r="L6446" s="6" t="n"/>
      <c r="M6446" s="6" t="n"/>
    </row>
    <row r="6447">
      <c r="C6447" s="4" t="n"/>
      <c r="E6447" s="4" t="n"/>
      <c r="G6447" s="5" t="n"/>
      <c r="I6447" s="6" t="n"/>
      <c r="J6447" s="6" t="n"/>
      <c r="K6447" s="6" t="n"/>
      <c r="L6447" s="6" t="n"/>
      <c r="M6447" s="6" t="n"/>
    </row>
    <row r="6448">
      <c r="C6448" s="4" t="n"/>
      <c r="E6448" s="4" t="n"/>
      <c r="G6448" s="5" t="n"/>
      <c r="I6448" s="6" t="n"/>
      <c r="J6448" s="6" t="n"/>
      <c r="K6448" s="6" t="n"/>
      <c r="L6448" s="6" t="n"/>
      <c r="M6448" s="6" t="n"/>
    </row>
    <row r="6449">
      <c r="C6449" s="4" t="n"/>
      <c r="E6449" s="4" t="n"/>
      <c r="G6449" s="5" t="n"/>
      <c r="I6449" s="6" t="n"/>
      <c r="J6449" s="6" t="n"/>
      <c r="K6449" s="6" t="n"/>
      <c r="L6449" s="6" t="n"/>
      <c r="M6449" s="6" t="n"/>
    </row>
    <row r="6450">
      <c r="C6450" s="4" t="n"/>
      <c r="E6450" s="4" t="n"/>
      <c r="G6450" s="5" t="n"/>
      <c r="I6450" s="6" t="n"/>
      <c r="J6450" s="6" t="n"/>
      <c r="K6450" s="6" t="n"/>
      <c r="L6450" s="6" t="n"/>
      <c r="M6450" s="6" t="n"/>
    </row>
    <row r="6451">
      <c r="C6451" s="4" t="n"/>
      <c r="E6451" s="4" t="n"/>
      <c r="G6451" s="5" t="n"/>
      <c r="I6451" s="6" t="n"/>
      <c r="J6451" s="6" t="n"/>
      <c r="K6451" s="6" t="n"/>
      <c r="L6451" s="6" t="n"/>
      <c r="M6451" s="6" t="n"/>
    </row>
    <row r="6452">
      <c r="C6452" s="4" t="n"/>
      <c r="E6452" s="4" t="n"/>
      <c r="G6452" s="5" t="n"/>
      <c r="I6452" s="6" t="n"/>
      <c r="J6452" s="6" t="n"/>
      <c r="K6452" s="6" t="n"/>
      <c r="L6452" s="6" t="n"/>
      <c r="M6452" s="6" t="n"/>
    </row>
    <row r="6453">
      <c r="C6453" s="4" t="n"/>
      <c r="E6453" s="4" t="n"/>
      <c r="G6453" s="5" t="n"/>
      <c r="I6453" s="6" t="n"/>
      <c r="J6453" s="6" t="n"/>
      <c r="K6453" s="6" t="n"/>
      <c r="L6453" s="6" t="n"/>
      <c r="M6453" s="6" t="n"/>
    </row>
    <row r="6454">
      <c r="C6454" s="4" t="n"/>
      <c r="E6454" s="4" t="n"/>
      <c r="G6454" s="5" t="n"/>
      <c r="I6454" s="6" t="n"/>
      <c r="J6454" s="6" t="n"/>
      <c r="K6454" s="6" t="n"/>
      <c r="L6454" s="6" t="n"/>
      <c r="M6454" s="6" t="n"/>
    </row>
    <row r="6455">
      <c r="C6455" s="4" t="n"/>
      <c r="E6455" s="4" t="n"/>
      <c r="G6455" s="5" t="n"/>
      <c r="I6455" s="6" t="n"/>
      <c r="J6455" s="6" t="n"/>
      <c r="K6455" s="6" t="n"/>
      <c r="L6455" s="6" t="n"/>
      <c r="M6455" s="6" t="n"/>
    </row>
    <row r="6456">
      <c r="C6456" s="4" t="n"/>
      <c r="E6456" s="4" t="n"/>
      <c r="G6456" s="5" t="n"/>
      <c r="I6456" s="6" t="n"/>
      <c r="J6456" s="6" t="n"/>
      <c r="K6456" s="6" t="n"/>
      <c r="L6456" s="6" t="n"/>
      <c r="M6456" s="6" t="n"/>
    </row>
    <row r="6457">
      <c r="C6457" s="4" t="n"/>
      <c r="E6457" s="4" t="n"/>
      <c r="G6457" s="5" t="n"/>
      <c r="I6457" s="6" t="n"/>
      <c r="J6457" s="6" t="n"/>
      <c r="K6457" s="6" t="n"/>
      <c r="L6457" s="6" t="n"/>
      <c r="M6457" s="6" t="n"/>
    </row>
    <row r="6458">
      <c r="C6458" s="4" t="n"/>
      <c r="E6458" s="4" t="n"/>
      <c r="G6458" s="5" t="n"/>
      <c r="I6458" s="6" t="n"/>
      <c r="J6458" s="6" t="n"/>
      <c r="K6458" s="6" t="n"/>
      <c r="L6458" s="6" t="n"/>
      <c r="M6458" s="6" t="n"/>
    </row>
    <row r="6459">
      <c r="C6459" s="4" t="n"/>
      <c r="E6459" s="4" t="n"/>
      <c r="G6459" s="5" t="n"/>
      <c r="I6459" s="6" t="n"/>
      <c r="J6459" s="6" t="n"/>
      <c r="K6459" s="6" t="n"/>
      <c r="L6459" s="6" t="n"/>
      <c r="M6459" s="6" t="n"/>
    </row>
    <row r="6460">
      <c r="C6460" s="4" t="n"/>
      <c r="E6460" s="4" t="n"/>
      <c r="G6460" s="5" t="n"/>
      <c r="I6460" s="6" t="n"/>
      <c r="J6460" s="6" t="n"/>
      <c r="K6460" s="6" t="n"/>
      <c r="L6460" s="6" t="n"/>
      <c r="M6460" s="6" t="n"/>
    </row>
    <row r="6461">
      <c r="C6461" s="4" t="n"/>
      <c r="E6461" s="4" t="n"/>
      <c r="G6461" s="5" t="n"/>
      <c r="I6461" s="6" t="n"/>
      <c r="J6461" s="6" t="n"/>
      <c r="K6461" s="6" t="n"/>
      <c r="L6461" s="6" t="n"/>
      <c r="M6461" s="6" t="n"/>
    </row>
    <row r="6462">
      <c r="C6462" s="4" t="n"/>
      <c r="E6462" s="4" t="n"/>
      <c r="G6462" s="5" t="n"/>
      <c r="I6462" s="6" t="n"/>
      <c r="J6462" s="6" t="n"/>
      <c r="K6462" s="6" t="n"/>
      <c r="L6462" s="6" t="n"/>
      <c r="M6462" s="6" t="n"/>
    </row>
    <row r="6463">
      <c r="C6463" s="4" t="n"/>
      <c r="E6463" s="4" t="n"/>
      <c r="G6463" s="5" t="n"/>
      <c r="I6463" s="6" t="n"/>
      <c r="J6463" s="6" t="n"/>
      <c r="K6463" s="6" t="n"/>
      <c r="L6463" s="6" t="n"/>
      <c r="M6463" s="6" t="n"/>
    </row>
    <row r="6464">
      <c r="C6464" s="4" t="n"/>
      <c r="E6464" s="4" t="n"/>
      <c r="G6464" s="5" t="n"/>
      <c r="I6464" s="6" t="n"/>
      <c r="J6464" s="6" t="n"/>
      <c r="K6464" s="6" t="n"/>
      <c r="L6464" s="6" t="n"/>
      <c r="M6464" s="6" t="n"/>
    </row>
    <row r="6465">
      <c r="C6465" s="4" t="n"/>
      <c r="E6465" s="4" t="n"/>
      <c r="G6465" s="5" t="n"/>
      <c r="I6465" s="6" t="n"/>
      <c r="J6465" s="6" t="n"/>
      <c r="K6465" s="6" t="n"/>
      <c r="L6465" s="6" t="n"/>
      <c r="M6465" s="6" t="n"/>
    </row>
    <row r="6466">
      <c r="C6466" s="4" t="n"/>
      <c r="E6466" s="4" t="n"/>
      <c r="G6466" s="5" t="n"/>
      <c r="I6466" s="6" t="n"/>
      <c r="J6466" s="6" t="n"/>
      <c r="K6466" s="6" t="n"/>
      <c r="L6466" s="6" t="n"/>
      <c r="M6466" s="6" t="n"/>
    </row>
    <row r="6467">
      <c r="C6467" s="4" t="n"/>
      <c r="E6467" s="4" t="n"/>
      <c r="G6467" s="5" t="n"/>
      <c r="I6467" s="6" t="n"/>
      <c r="J6467" s="6" t="n"/>
      <c r="K6467" s="6" t="n"/>
      <c r="L6467" s="6" t="n"/>
      <c r="M6467" s="6" t="n"/>
    </row>
    <row r="6468">
      <c r="C6468" s="4" t="n"/>
      <c r="E6468" s="4" t="n"/>
      <c r="G6468" s="5" t="n"/>
      <c r="I6468" s="6" t="n"/>
      <c r="J6468" s="6" t="n"/>
      <c r="K6468" s="6" t="n"/>
      <c r="L6468" s="6" t="n"/>
      <c r="M6468" s="6" t="n"/>
    </row>
    <row r="6469">
      <c r="C6469" s="4" t="n"/>
      <c r="E6469" s="4" t="n"/>
      <c r="G6469" s="5" t="n"/>
      <c r="I6469" s="6" t="n"/>
      <c r="J6469" s="6" t="n"/>
      <c r="K6469" s="6" t="n"/>
      <c r="L6469" s="6" t="n"/>
      <c r="M6469" s="6" t="n"/>
    </row>
    <row r="6470">
      <c r="C6470" s="4" t="n"/>
      <c r="E6470" s="4" t="n"/>
      <c r="G6470" s="5" t="n"/>
      <c r="I6470" s="6" t="n"/>
      <c r="J6470" s="6" t="n"/>
      <c r="K6470" s="6" t="n"/>
      <c r="L6470" s="6" t="n"/>
      <c r="M6470" s="6" t="n"/>
    </row>
    <row r="6471">
      <c r="C6471" s="4" t="n"/>
      <c r="E6471" s="4" t="n"/>
      <c r="G6471" s="5" t="n"/>
      <c r="I6471" s="6" t="n"/>
      <c r="J6471" s="6" t="n"/>
      <c r="K6471" s="6" t="n"/>
      <c r="L6471" s="6" t="n"/>
      <c r="M6471" s="6" t="n"/>
    </row>
    <row r="6472">
      <c r="C6472" s="4" t="n"/>
      <c r="E6472" s="4" t="n"/>
      <c r="G6472" s="5" t="n"/>
      <c r="I6472" s="6" t="n"/>
      <c r="J6472" s="6" t="n"/>
      <c r="K6472" s="6" t="n"/>
      <c r="L6472" s="6" t="n"/>
      <c r="M6472" s="6" t="n"/>
    </row>
    <row r="6473">
      <c r="C6473" s="4" t="n"/>
      <c r="E6473" s="4" t="n"/>
      <c r="G6473" s="5" t="n"/>
      <c r="I6473" s="6" t="n"/>
      <c r="J6473" s="6" t="n"/>
      <c r="K6473" s="6" t="n"/>
      <c r="L6473" s="6" t="n"/>
      <c r="M6473" s="6" t="n"/>
    </row>
    <row r="6474">
      <c r="C6474" s="4" t="n"/>
      <c r="E6474" s="4" t="n"/>
      <c r="G6474" s="5" t="n"/>
      <c r="I6474" s="6" t="n"/>
      <c r="J6474" s="6" t="n"/>
      <c r="K6474" s="6" t="n"/>
      <c r="L6474" s="6" t="n"/>
      <c r="M6474" s="6" t="n"/>
    </row>
    <row r="6475">
      <c r="C6475" s="4" t="n"/>
      <c r="E6475" s="4" t="n"/>
      <c r="G6475" s="5" t="n"/>
      <c r="I6475" s="6" t="n"/>
      <c r="J6475" s="6" t="n"/>
      <c r="K6475" s="6" t="n"/>
      <c r="L6475" s="6" t="n"/>
      <c r="M6475" s="6" t="n"/>
    </row>
    <row r="6476">
      <c r="C6476" s="4" t="n"/>
      <c r="E6476" s="4" t="n"/>
      <c r="G6476" s="5" t="n"/>
      <c r="I6476" s="6" t="n"/>
      <c r="J6476" s="6" t="n"/>
      <c r="K6476" s="6" t="n"/>
      <c r="L6476" s="6" t="n"/>
      <c r="M6476" s="6" t="n"/>
    </row>
    <row r="6477">
      <c r="C6477" s="4" t="n"/>
      <c r="E6477" s="4" t="n"/>
      <c r="G6477" s="5" t="n"/>
      <c r="I6477" s="6" t="n"/>
      <c r="J6477" s="6" t="n"/>
      <c r="K6477" s="6" t="n"/>
      <c r="L6477" s="6" t="n"/>
      <c r="M6477" s="6" t="n"/>
    </row>
    <row r="6478">
      <c r="C6478" s="4" t="n"/>
      <c r="E6478" s="4" t="n"/>
      <c r="G6478" s="5" t="n"/>
      <c r="I6478" s="6" t="n"/>
      <c r="J6478" s="6" t="n"/>
      <c r="K6478" s="6" t="n"/>
      <c r="L6478" s="6" t="n"/>
      <c r="M6478" s="6" t="n"/>
    </row>
    <row r="6479">
      <c r="C6479" s="4" t="n"/>
      <c r="E6479" s="4" t="n"/>
      <c r="G6479" s="5" t="n"/>
      <c r="I6479" s="6" t="n"/>
      <c r="J6479" s="6" t="n"/>
      <c r="K6479" s="6" t="n"/>
      <c r="L6479" s="6" t="n"/>
      <c r="M6479" s="6" t="n"/>
    </row>
    <row r="6480">
      <c r="C6480" s="4" t="n"/>
      <c r="E6480" s="4" t="n"/>
      <c r="G6480" s="5" t="n"/>
      <c r="I6480" s="6" t="n"/>
      <c r="J6480" s="6" t="n"/>
      <c r="K6480" s="6" t="n"/>
      <c r="L6480" s="6" t="n"/>
      <c r="M6480" s="6" t="n"/>
    </row>
    <row r="6481">
      <c r="C6481" s="4" t="n"/>
      <c r="E6481" s="4" t="n"/>
      <c r="G6481" s="5" t="n"/>
      <c r="I6481" s="6" t="n"/>
      <c r="J6481" s="6" t="n"/>
      <c r="K6481" s="6" t="n"/>
      <c r="L6481" s="6" t="n"/>
      <c r="M6481" s="6" t="n"/>
    </row>
    <row r="6482">
      <c r="C6482" s="4" t="n"/>
      <c r="E6482" s="4" t="n"/>
      <c r="G6482" s="5" t="n"/>
      <c r="I6482" s="6" t="n"/>
      <c r="J6482" s="6" t="n"/>
      <c r="K6482" s="6" t="n"/>
      <c r="L6482" s="6" t="n"/>
      <c r="M6482" s="6" t="n"/>
    </row>
    <row r="6483">
      <c r="C6483" s="4" t="n"/>
      <c r="E6483" s="4" t="n"/>
      <c r="G6483" s="5" t="n"/>
      <c r="I6483" s="6" t="n"/>
      <c r="J6483" s="6" t="n"/>
      <c r="K6483" s="6" t="n"/>
      <c r="L6483" s="6" t="n"/>
      <c r="M6483" s="6" t="n"/>
    </row>
    <row r="6484">
      <c r="C6484" s="4" t="n"/>
      <c r="E6484" s="4" t="n"/>
      <c r="G6484" s="5" t="n"/>
      <c r="I6484" s="6" t="n"/>
      <c r="J6484" s="6" t="n"/>
      <c r="K6484" s="6" t="n"/>
      <c r="L6484" s="6" t="n"/>
      <c r="M6484" s="6" t="n"/>
    </row>
    <row r="6485">
      <c r="C6485" s="4" t="n"/>
      <c r="E6485" s="4" t="n"/>
      <c r="G6485" s="5" t="n"/>
      <c r="I6485" s="6" t="n"/>
      <c r="J6485" s="6" t="n"/>
      <c r="K6485" s="6" t="n"/>
      <c r="L6485" s="6" t="n"/>
      <c r="M6485" s="6" t="n"/>
    </row>
    <row r="6486">
      <c r="C6486" s="4" t="n"/>
      <c r="E6486" s="4" t="n"/>
      <c r="G6486" s="5" t="n"/>
      <c r="I6486" s="6" t="n"/>
      <c r="J6486" s="6" t="n"/>
      <c r="K6486" s="6" t="n"/>
      <c r="L6486" s="6" t="n"/>
      <c r="M6486" s="6" t="n"/>
    </row>
    <row r="6487">
      <c r="C6487" s="4" t="n"/>
      <c r="E6487" s="4" t="n"/>
      <c r="G6487" s="5" t="n"/>
      <c r="I6487" s="6" t="n"/>
      <c r="J6487" s="6" t="n"/>
      <c r="K6487" s="6" t="n"/>
      <c r="L6487" s="6" t="n"/>
      <c r="M6487" s="6" t="n"/>
    </row>
    <row r="6488">
      <c r="C6488" s="4" t="n"/>
      <c r="E6488" s="4" t="n"/>
      <c r="G6488" s="5" t="n"/>
      <c r="I6488" s="6" t="n"/>
      <c r="J6488" s="6" t="n"/>
      <c r="K6488" s="6" t="n"/>
      <c r="L6488" s="6" t="n"/>
      <c r="M6488" s="6" t="n"/>
    </row>
    <row r="6489">
      <c r="C6489" s="4" t="n"/>
      <c r="E6489" s="4" t="n"/>
      <c r="G6489" s="5" t="n"/>
      <c r="I6489" s="6" t="n"/>
      <c r="J6489" s="6" t="n"/>
      <c r="K6489" s="6" t="n"/>
      <c r="L6489" s="6" t="n"/>
      <c r="M6489" s="6" t="n"/>
    </row>
    <row r="6490">
      <c r="C6490" s="4" t="n"/>
      <c r="E6490" s="4" t="n"/>
      <c r="G6490" s="5" t="n"/>
      <c r="I6490" s="6" t="n"/>
      <c r="J6490" s="6" t="n"/>
      <c r="K6490" s="6" t="n"/>
      <c r="L6490" s="6" t="n"/>
      <c r="M6490" s="6" t="n"/>
    </row>
    <row r="6491">
      <c r="C6491" s="4" t="n"/>
      <c r="E6491" s="4" t="n"/>
      <c r="G6491" s="5" t="n"/>
      <c r="I6491" s="6" t="n"/>
      <c r="J6491" s="6" t="n"/>
      <c r="K6491" s="6" t="n"/>
      <c r="L6491" s="6" t="n"/>
      <c r="M6491" s="6" t="n"/>
    </row>
    <row r="6492">
      <c r="C6492" s="4" t="n"/>
      <c r="E6492" s="4" t="n"/>
      <c r="G6492" s="5" t="n"/>
      <c r="I6492" s="6" t="n"/>
      <c r="J6492" s="6" t="n"/>
      <c r="K6492" s="6" t="n"/>
      <c r="L6492" s="6" t="n"/>
      <c r="M6492" s="6" t="n"/>
    </row>
    <row r="6493">
      <c r="C6493" s="4" t="n"/>
      <c r="E6493" s="4" t="n"/>
      <c r="G6493" s="5" t="n"/>
      <c r="I6493" s="6" t="n"/>
      <c r="J6493" s="6" t="n"/>
      <c r="K6493" s="6" t="n"/>
      <c r="L6493" s="6" t="n"/>
      <c r="M6493" s="6" t="n"/>
    </row>
    <row r="6494">
      <c r="C6494" s="4" t="n"/>
      <c r="E6494" s="4" t="n"/>
      <c r="G6494" s="5" t="n"/>
      <c r="I6494" s="6" t="n"/>
      <c r="J6494" s="6" t="n"/>
      <c r="K6494" s="6" t="n"/>
      <c r="L6494" s="6" t="n"/>
      <c r="M6494" s="6" t="n"/>
    </row>
    <row r="6495">
      <c r="C6495" s="4" t="n"/>
      <c r="E6495" s="4" t="n"/>
      <c r="G6495" s="5" t="n"/>
      <c r="I6495" s="6" t="n"/>
      <c r="J6495" s="6" t="n"/>
      <c r="K6495" s="6" t="n"/>
      <c r="L6495" s="6" t="n"/>
      <c r="M6495" s="6" t="n"/>
    </row>
    <row r="6496">
      <c r="C6496" s="4" t="n"/>
      <c r="E6496" s="4" t="n"/>
      <c r="G6496" s="5" t="n"/>
      <c r="I6496" s="6" t="n"/>
      <c r="J6496" s="6" t="n"/>
      <c r="K6496" s="6" t="n"/>
      <c r="L6496" s="6" t="n"/>
      <c r="M6496" s="6" t="n"/>
    </row>
    <row r="6497">
      <c r="C6497" s="4" t="n"/>
      <c r="E6497" s="4" t="n"/>
      <c r="G6497" s="5" t="n"/>
      <c r="I6497" s="6" t="n"/>
      <c r="J6497" s="6" t="n"/>
      <c r="K6497" s="6" t="n"/>
      <c r="L6497" s="6" t="n"/>
      <c r="M6497" s="6" t="n"/>
    </row>
    <row r="6498">
      <c r="C6498" s="4" t="n"/>
      <c r="E6498" s="4" t="n"/>
      <c r="G6498" s="5" t="n"/>
      <c r="I6498" s="6" t="n"/>
      <c r="J6498" s="6" t="n"/>
      <c r="K6498" s="6" t="n"/>
      <c r="L6498" s="6" t="n"/>
      <c r="M6498" s="6" t="n"/>
    </row>
    <row r="6499">
      <c r="C6499" s="4" t="n"/>
      <c r="E6499" s="4" t="n"/>
      <c r="G6499" s="5" t="n"/>
      <c r="I6499" s="6" t="n"/>
      <c r="J6499" s="6" t="n"/>
      <c r="K6499" s="6" t="n"/>
      <c r="L6499" s="6" t="n"/>
      <c r="M6499" s="6" t="n"/>
    </row>
    <row r="6500">
      <c r="C6500" s="4" t="n"/>
      <c r="E6500" s="4" t="n"/>
      <c r="G6500" s="5" t="n"/>
      <c r="I6500" s="6" t="n"/>
      <c r="J6500" s="6" t="n"/>
      <c r="K6500" s="6" t="n"/>
      <c r="L6500" s="6" t="n"/>
      <c r="M6500" s="6" t="n"/>
    </row>
    <row r="6501">
      <c r="C6501" s="4" t="n"/>
      <c r="E6501" s="4" t="n"/>
      <c r="G6501" s="5" t="n"/>
      <c r="I6501" s="6" t="n"/>
      <c r="J6501" s="6" t="n"/>
      <c r="K6501" s="6" t="n"/>
      <c r="L6501" s="6" t="n"/>
      <c r="M6501" s="6" t="n"/>
    </row>
    <row r="6502">
      <c r="C6502" s="4" t="n"/>
      <c r="E6502" s="4" t="n"/>
      <c r="G6502" s="5" t="n"/>
      <c r="I6502" s="6" t="n"/>
      <c r="J6502" s="6" t="n"/>
      <c r="K6502" s="6" t="n"/>
      <c r="L6502" s="6" t="n"/>
      <c r="M6502" s="6" t="n"/>
    </row>
    <row r="6503">
      <c r="C6503" s="4" t="n"/>
      <c r="E6503" s="4" t="n"/>
      <c r="G6503" s="5" t="n"/>
      <c r="I6503" s="6" t="n"/>
      <c r="J6503" s="6" t="n"/>
      <c r="K6503" s="6" t="n"/>
      <c r="L6503" s="6" t="n"/>
      <c r="M6503" s="6" t="n"/>
    </row>
    <row r="6504">
      <c r="C6504" s="4" t="n"/>
      <c r="E6504" s="4" t="n"/>
      <c r="G6504" s="5" t="n"/>
      <c r="I6504" s="6" t="n"/>
      <c r="J6504" s="6" t="n"/>
      <c r="K6504" s="6" t="n"/>
      <c r="L6504" s="6" t="n"/>
      <c r="M6504" s="6" t="n"/>
    </row>
    <row r="6505">
      <c r="C6505" s="4" t="n"/>
      <c r="E6505" s="4" t="n"/>
      <c r="G6505" s="5" t="n"/>
      <c r="I6505" s="6" t="n"/>
      <c r="J6505" s="6" t="n"/>
      <c r="K6505" s="6" t="n"/>
      <c r="L6505" s="6" t="n"/>
      <c r="M6505" s="6" t="n"/>
    </row>
    <row r="6506">
      <c r="C6506" s="4" t="n"/>
      <c r="E6506" s="4" t="n"/>
      <c r="G6506" s="5" t="n"/>
      <c r="I6506" s="6" t="n"/>
      <c r="J6506" s="6" t="n"/>
      <c r="K6506" s="6" t="n"/>
      <c r="L6506" s="6" t="n"/>
      <c r="M6506" s="6" t="n"/>
    </row>
    <row r="6507">
      <c r="C6507" s="4" t="n"/>
      <c r="E6507" s="4" t="n"/>
      <c r="G6507" s="5" t="n"/>
      <c r="I6507" s="6" t="n"/>
      <c r="J6507" s="6" t="n"/>
      <c r="K6507" s="6" t="n"/>
      <c r="L6507" s="6" t="n"/>
      <c r="M6507" s="6" t="n"/>
    </row>
    <row r="6508">
      <c r="C6508" s="4" t="n"/>
      <c r="E6508" s="4" t="n"/>
      <c r="G6508" s="5" t="n"/>
      <c r="I6508" s="6" t="n"/>
      <c r="J6508" s="6" t="n"/>
      <c r="K6508" s="6" t="n"/>
      <c r="L6508" s="6" t="n"/>
      <c r="M6508" s="6" t="n"/>
    </row>
    <row r="6509">
      <c r="C6509" s="4" t="n"/>
      <c r="E6509" s="4" t="n"/>
      <c r="G6509" s="5" t="n"/>
      <c r="I6509" s="6" t="n"/>
      <c r="J6509" s="6" t="n"/>
      <c r="K6509" s="6" t="n"/>
      <c r="L6509" s="6" t="n"/>
      <c r="M6509" s="6" t="n"/>
    </row>
    <row r="6510">
      <c r="C6510" s="4" t="n"/>
      <c r="E6510" s="4" t="n"/>
      <c r="G6510" s="5" t="n"/>
      <c r="I6510" s="6" t="n"/>
      <c r="J6510" s="6" t="n"/>
      <c r="K6510" s="6" t="n"/>
      <c r="L6510" s="6" t="n"/>
      <c r="M6510" s="6" t="n"/>
    </row>
    <row r="6511">
      <c r="C6511" s="4" t="n"/>
      <c r="E6511" s="4" t="n"/>
      <c r="G6511" s="5" t="n"/>
      <c r="I6511" s="6" t="n"/>
      <c r="J6511" s="6" t="n"/>
      <c r="K6511" s="6" t="n"/>
      <c r="L6511" s="6" t="n"/>
      <c r="M6511" s="6" t="n"/>
    </row>
    <row r="6512">
      <c r="C6512" s="4" t="n"/>
      <c r="E6512" s="4" t="n"/>
      <c r="G6512" s="5" t="n"/>
      <c r="I6512" s="6" t="n"/>
      <c r="J6512" s="6" t="n"/>
      <c r="K6512" s="6" t="n"/>
      <c r="L6512" s="6" t="n"/>
      <c r="M6512" s="6" t="n"/>
    </row>
    <row r="6513">
      <c r="C6513" s="4" t="n"/>
      <c r="E6513" s="4" t="n"/>
      <c r="G6513" s="5" t="n"/>
      <c r="I6513" s="6" t="n"/>
      <c r="J6513" s="6" t="n"/>
      <c r="K6513" s="6" t="n"/>
      <c r="L6513" s="6" t="n"/>
      <c r="M6513" s="6" t="n"/>
    </row>
    <row r="6514">
      <c r="C6514" s="4" t="n"/>
      <c r="E6514" s="4" t="n"/>
      <c r="G6514" s="5" t="n"/>
      <c r="I6514" s="6" t="n"/>
      <c r="J6514" s="6" t="n"/>
      <c r="K6514" s="6" t="n"/>
      <c r="L6514" s="6" t="n"/>
      <c r="M6514" s="6" t="n"/>
    </row>
    <row r="6515">
      <c r="C6515" s="4" t="n"/>
      <c r="E6515" s="4" t="n"/>
      <c r="G6515" s="5" t="n"/>
      <c r="I6515" s="6" t="n"/>
      <c r="J6515" s="6" t="n"/>
      <c r="K6515" s="6" t="n"/>
      <c r="L6515" s="6" t="n"/>
      <c r="M6515" s="6" t="n"/>
    </row>
    <row r="6516">
      <c r="C6516" s="4" t="n"/>
      <c r="E6516" s="4" t="n"/>
      <c r="G6516" s="5" t="n"/>
      <c r="I6516" s="6" t="n"/>
      <c r="J6516" s="6" t="n"/>
      <c r="K6516" s="6" t="n"/>
      <c r="L6516" s="6" t="n"/>
      <c r="M6516" s="6" t="n"/>
    </row>
    <row r="6517">
      <c r="C6517" s="4" t="n"/>
      <c r="E6517" s="4" t="n"/>
      <c r="G6517" s="5" t="n"/>
      <c r="I6517" s="6" t="n"/>
      <c r="J6517" s="6" t="n"/>
      <c r="K6517" s="6" t="n"/>
      <c r="L6517" s="6" t="n"/>
      <c r="M6517" s="6" t="n"/>
    </row>
    <row r="6518">
      <c r="C6518" s="4" t="n"/>
      <c r="E6518" s="4" t="n"/>
      <c r="G6518" s="5" t="n"/>
      <c r="I6518" s="6" t="n"/>
      <c r="J6518" s="6" t="n"/>
      <c r="K6518" s="6" t="n"/>
      <c r="L6518" s="6" t="n"/>
      <c r="M6518" s="6" t="n"/>
    </row>
    <row r="6519">
      <c r="C6519" s="4" t="n"/>
      <c r="E6519" s="4" t="n"/>
      <c r="G6519" s="5" t="n"/>
      <c r="I6519" s="6" t="n"/>
      <c r="J6519" s="6" t="n"/>
      <c r="K6519" s="6" t="n"/>
      <c r="L6519" s="6" t="n"/>
      <c r="M6519" s="6" t="n"/>
    </row>
    <row r="6520">
      <c r="C6520" s="4" t="n"/>
      <c r="E6520" s="4" t="n"/>
      <c r="G6520" s="5" t="n"/>
      <c r="I6520" s="6" t="n"/>
      <c r="J6520" s="6" t="n"/>
      <c r="K6520" s="6" t="n"/>
      <c r="L6520" s="6" t="n"/>
      <c r="M6520" s="6" t="n"/>
    </row>
    <row r="6521">
      <c r="C6521" s="4" t="n"/>
      <c r="E6521" s="4" t="n"/>
      <c r="G6521" s="5" t="n"/>
      <c r="I6521" s="6" t="n"/>
      <c r="J6521" s="6" t="n"/>
      <c r="K6521" s="6" t="n"/>
      <c r="L6521" s="6" t="n"/>
      <c r="M6521" s="6" t="n"/>
    </row>
    <row r="6522">
      <c r="C6522" s="4" t="n"/>
      <c r="E6522" s="4" t="n"/>
      <c r="G6522" s="5" t="n"/>
      <c r="I6522" s="6" t="n"/>
      <c r="J6522" s="6" t="n"/>
      <c r="K6522" s="6" t="n"/>
      <c r="L6522" s="6" t="n"/>
      <c r="M6522" s="6" t="n"/>
    </row>
    <row r="6523">
      <c r="C6523" s="4" t="n"/>
      <c r="E6523" s="4" t="n"/>
      <c r="G6523" s="5" t="n"/>
      <c r="I6523" s="6" t="n"/>
      <c r="J6523" s="6" t="n"/>
      <c r="K6523" s="6" t="n"/>
      <c r="L6523" s="6" t="n"/>
      <c r="M6523" s="6" t="n"/>
    </row>
    <row r="6524">
      <c r="C6524" s="4" t="n"/>
      <c r="E6524" s="4" t="n"/>
      <c r="G6524" s="5" t="n"/>
      <c r="I6524" s="6" t="n"/>
      <c r="J6524" s="6" t="n"/>
      <c r="K6524" s="6" t="n"/>
      <c r="L6524" s="6" t="n"/>
      <c r="M6524" s="6" t="n"/>
    </row>
    <row r="6525">
      <c r="C6525" s="4" t="n"/>
      <c r="E6525" s="4" t="n"/>
      <c r="G6525" s="5" t="n"/>
      <c r="I6525" s="6" t="n"/>
      <c r="J6525" s="6" t="n"/>
      <c r="K6525" s="6" t="n"/>
      <c r="L6525" s="6" t="n"/>
      <c r="M6525" s="6" t="n"/>
    </row>
    <row r="6526">
      <c r="C6526" s="4" t="n"/>
      <c r="E6526" s="4" t="n"/>
      <c r="G6526" s="5" t="n"/>
      <c r="I6526" s="6" t="n"/>
      <c r="J6526" s="6" t="n"/>
      <c r="K6526" s="6" t="n"/>
      <c r="L6526" s="6" t="n"/>
      <c r="M6526" s="6" t="n"/>
    </row>
    <row r="6527">
      <c r="C6527" s="4" t="n"/>
      <c r="E6527" s="4" t="n"/>
      <c r="G6527" s="5" t="n"/>
      <c r="I6527" s="6" t="n"/>
      <c r="J6527" s="6" t="n"/>
      <c r="K6527" s="6" t="n"/>
      <c r="L6527" s="6" t="n"/>
      <c r="M6527" s="6" t="n"/>
    </row>
    <row r="6528">
      <c r="C6528" s="4" t="n"/>
      <c r="E6528" s="4" t="n"/>
      <c r="G6528" s="5" t="n"/>
      <c r="I6528" s="6" t="n"/>
      <c r="J6528" s="6" t="n"/>
      <c r="K6528" s="6" t="n"/>
      <c r="L6528" s="6" t="n"/>
      <c r="M6528" s="6" t="n"/>
    </row>
    <row r="6529">
      <c r="C6529" s="4" t="n"/>
      <c r="E6529" s="4" t="n"/>
      <c r="G6529" s="5" t="n"/>
      <c r="I6529" s="6" t="n"/>
      <c r="J6529" s="6" t="n"/>
      <c r="K6529" s="6" t="n"/>
      <c r="L6529" s="6" t="n"/>
      <c r="M6529" s="6" t="n"/>
    </row>
    <row r="6530">
      <c r="C6530" s="4" t="n"/>
      <c r="E6530" s="4" t="n"/>
      <c r="G6530" s="5" t="n"/>
      <c r="I6530" s="6" t="n"/>
      <c r="J6530" s="6" t="n"/>
      <c r="K6530" s="6" t="n"/>
      <c r="L6530" s="6" t="n"/>
      <c r="M6530" s="6" t="n"/>
    </row>
    <row r="6531">
      <c r="C6531" s="4" t="n"/>
      <c r="E6531" s="4" t="n"/>
      <c r="G6531" s="5" t="n"/>
      <c r="I6531" s="6" t="n"/>
      <c r="J6531" s="6" t="n"/>
      <c r="K6531" s="6" t="n"/>
      <c r="L6531" s="6" t="n"/>
      <c r="M6531" s="6" t="n"/>
    </row>
    <row r="6532">
      <c r="C6532" s="4" t="n"/>
      <c r="E6532" s="4" t="n"/>
      <c r="G6532" s="5" t="n"/>
      <c r="I6532" s="6" t="n"/>
      <c r="J6532" s="6" t="n"/>
      <c r="K6532" s="6" t="n"/>
      <c r="L6532" s="6" t="n"/>
      <c r="M6532" s="6" t="n"/>
    </row>
    <row r="6533">
      <c r="C6533" s="4" t="n"/>
      <c r="E6533" s="4" t="n"/>
      <c r="G6533" s="5" t="n"/>
      <c r="I6533" s="6" t="n"/>
      <c r="J6533" s="6" t="n"/>
      <c r="K6533" s="6" t="n"/>
      <c r="L6533" s="6" t="n"/>
      <c r="M6533" s="6" t="n"/>
    </row>
    <row r="6534">
      <c r="C6534" s="4" t="n"/>
      <c r="E6534" s="4" t="n"/>
      <c r="G6534" s="5" t="n"/>
      <c r="I6534" s="6" t="n"/>
      <c r="J6534" s="6" t="n"/>
      <c r="K6534" s="6" t="n"/>
      <c r="L6534" s="6" t="n"/>
      <c r="M6534" s="6" t="n"/>
    </row>
    <row r="6535">
      <c r="C6535" s="4" t="n"/>
      <c r="E6535" s="4" t="n"/>
      <c r="G6535" s="5" t="n"/>
      <c r="I6535" s="6" t="n"/>
      <c r="J6535" s="6" t="n"/>
      <c r="K6535" s="6" t="n"/>
      <c r="L6535" s="6" t="n"/>
      <c r="M6535" s="6" t="n"/>
    </row>
    <row r="6536">
      <c r="C6536" s="4" t="n"/>
      <c r="E6536" s="4" t="n"/>
      <c r="G6536" s="5" t="n"/>
      <c r="I6536" s="6" t="n"/>
      <c r="J6536" s="6" t="n"/>
      <c r="K6536" s="6" t="n"/>
      <c r="L6536" s="6" t="n"/>
      <c r="M6536" s="6" t="n"/>
    </row>
    <row r="6537">
      <c r="C6537" s="4" t="n"/>
      <c r="E6537" s="4" t="n"/>
      <c r="G6537" s="5" t="n"/>
      <c r="I6537" s="6" t="n"/>
      <c r="J6537" s="6" t="n"/>
      <c r="K6537" s="6" t="n"/>
      <c r="L6537" s="6" t="n"/>
      <c r="M6537" s="6" t="n"/>
    </row>
    <row r="6538">
      <c r="C6538" s="4" t="n"/>
      <c r="E6538" s="4" t="n"/>
      <c r="G6538" s="5" t="n"/>
      <c r="I6538" s="6" t="n"/>
      <c r="J6538" s="6" t="n"/>
      <c r="K6538" s="6" t="n"/>
      <c r="L6538" s="6" t="n"/>
      <c r="M6538" s="6" t="n"/>
    </row>
    <row r="6539">
      <c r="C6539" s="4" t="n"/>
      <c r="E6539" s="4" t="n"/>
      <c r="G6539" s="5" t="n"/>
      <c r="I6539" s="6" t="n"/>
      <c r="J6539" s="6" t="n"/>
      <c r="K6539" s="6" t="n"/>
      <c r="L6539" s="6" t="n"/>
      <c r="M6539" s="6" t="n"/>
    </row>
    <row r="6540">
      <c r="C6540" s="4" t="n"/>
      <c r="E6540" s="4" t="n"/>
      <c r="G6540" s="5" t="n"/>
      <c r="I6540" s="6" t="n"/>
      <c r="J6540" s="6" t="n"/>
      <c r="K6540" s="6" t="n"/>
      <c r="L6540" s="6" t="n"/>
      <c r="M6540" s="6" t="n"/>
    </row>
    <row r="6541">
      <c r="C6541" s="4" t="n"/>
      <c r="E6541" s="4" t="n"/>
      <c r="G6541" s="5" t="n"/>
      <c r="I6541" s="6" t="n"/>
      <c r="J6541" s="6" t="n"/>
      <c r="K6541" s="6" t="n"/>
      <c r="L6541" s="6" t="n"/>
      <c r="M6541" s="6" t="n"/>
    </row>
    <row r="6542">
      <c r="C6542" s="4" t="n"/>
      <c r="E6542" s="4" t="n"/>
      <c r="G6542" s="5" t="n"/>
      <c r="I6542" s="6" t="n"/>
      <c r="J6542" s="6" t="n"/>
      <c r="K6542" s="6" t="n"/>
      <c r="L6542" s="6" t="n"/>
      <c r="M6542" s="6" t="n"/>
    </row>
    <row r="6543">
      <c r="C6543" s="4" t="n"/>
      <c r="E6543" s="4" t="n"/>
      <c r="G6543" s="5" t="n"/>
      <c r="I6543" s="6" t="n"/>
      <c r="J6543" s="6" t="n"/>
      <c r="K6543" s="6" t="n"/>
      <c r="L6543" s="6" t="n"/>
      <c r="M6543" s="6" t="n"/>
    </row>
    <row r="6544">
      <c r="C6544" s="4" t="n"/>
      <c r="E6544" s="4" t="n"/>
      <c r="G6544" s="5" t="n"/>
      <c r="I6544" s="6" t="n"/>
      <c r="J6544" s="6" t="n"/>
      <c r="K6544" s="6" t="n"/>
      <c r="L6544" s="6" t="n"/>
      <c r="M6544" s="6" t="n"/>
    </row>
    <row r="6545">
      <c r="C6545" s="4" t="n"/>
      <c r="E6545" s="4" t="n"/>
      <c r="G6545" s="5" t="n"/>
      <c r="I6545" s="6" t="n"/>
      <c r="J6545" s="6" t="n"/>
      <c r="K6545" s="6" t="n"/>
      <c r="L6545" s="6" t="n"/>
      <c r="M6545" s="6" t="n"/>
    </row>
    <row r="6546">
      <c r="C6546" s="4" t="n"/>
      <c r="E6546" s="4" t="n"/>
      <c r="G6546" s="5" t="n"/>
      <c r="I6546" s="6" t="n"/>
      <c r="J6546" s="6" t="n"/>
      <c r="K6546" s="6" t="n"/>
      <c r="L6546" s="6" t="n"/>
      <c r="M6546" s="6" t="n"/>
    </row>
    <row r="6547">
      <c r="C6547" s="4" t="n"/>
      <c r="E6547" s="4" t="n"/>
      <c r="G6547" s="5" t="n"/>
      <c r="I6547" s="6" t="n"/>
      <c r="J6547" s="6" t="n"/>
      <c r="K6547" s="6" t="n"/>
      <c r="L6547" s="6" t="n"/>
      <c r="M6547" s="6" t="n"/>
    </row>
    <row r="6548">
      <c r="C6548" s="4" t="n"/>
      <c r="E6548" s="4" t="n"/>
      <c r="G6548" s="5" t="n"/>
      <c r="I6548" s="6" t="n"/>
      <c r="J6548" s="6" t="n"/>
      <c r="K6548" s="6" t="n"/>
      <c r="L6548" s="6" t="n"/>
      <c r="M6548" s="6" t="n"/>
    </row>
    <row r="6549">
      <c r="C6549" s="4" t="n"/>
      <c r="E6549" s="4" t="n"/>
      <c r="G6549" s="5" t="n"/>
      <c r="I6549" s="6" t="n"/>
      <c r="J6549" s="6" t="n"/>
      <c r="K6549" s="6" t="n"/>
      <c r="L6549" s="6" t="n"/>
      <c r="M6549" s="6" t="n"/>
    </row>
    <row r="6550">
      <c r="C6550" s="4" t="n"/>
      <c r="E6550" s="4" t="n"/>
      <c r="G6550" s="5" t="n"/>
      <c r="I6550" s="6" t="n"/>
      <c r="J6550" s="6" t="n"/>
      <c r="K6550" s="6" t="n"/>
      <c r="L6550" s="6" t="n"/>
      <c r="M6550" s="6" t="n"/>
    </row>
    <row r="6551">
      <c r="C6551" s="4" t="n"/>
      <c r="E6551" s="4" t="n"/>
      <c r="G6551" s="5" t="n"/>
      <c r="I6551" s="6" t="n"/>
      <c r="J6551" s="6" t="n"/>
      <c r="K6551" s="6" t="n"/>
      <c r="L6551" s="6" t="n"/>
      <c r="M6551" s="6" t="n"/>
    </row>
    <row r="6552">
      <c r="C6552" s="4" t="n"/>
      <c r="E6552" s="4" t="n"/>
      <c r="G6552" s="5" t="n"/>
      <c r="I6552" s="6" t="n"/>
      <c r="J6552" s="6" t="n"/>
      <c r="K6552" s="6" t="n"/>
      <c r="L6552" s="6" t="n"/>
      <c r="M6552" s="6" t="n"/>
    </row>
    <row r="6553">
      <c r="C6553" s="4" t="n"/>
      <c r="E6553" s="4" t="n"/>
      <c r="G6553" s="5" t="n"/>
      <c r="I6553" s="6" t="n"/>
      <c r="J6553" s="6" t="n"/>
      <c r="K6553" s="6" t="n"/>
      <c r="L6553" s="6" t="n"/>
      <c r="M6553" s="6" t="n"/>
    </row>
    <row r="6554">
      <c r="C6554" s="4" t="n"/>
      <c r="E6554" s="4" t="n"/>
      <c r="G6554" s="5" t="n"/>
      <c r="I6554" s="6" t="n"/>
      <c r="J6554" s="6" t="n"/>
      <c r="K6554" s="6" t="n"/>
      <c r="L6554" s="6" t="n"/>
      <c r="M6554" s="6" t="n"/>
    </row>
    <row r="6555">
      <c r="C6555" s="4" t="n"/>
      <c r="E6555" s="4" t="n"/>
      <c r="G6555" s="5" t="n"/>
      <c r="I6555" s="6" t="n"/>
      <c r="J6555" s="6" t="n"/>
      <c r="K6555" s="6" t="n"/>
      <c r="L6555" s="6" t="n"/>
      <c r="M6555" s="6" t="n"/>
    </row>
    <row r="6556">
      <c r="C6556" s="4" t="n"/>
      <c r="E6556" s="4" t="n"/>
      <c r="G6556" s="5" t="n"/>
      <c r="I6556" s="6" t="n"/>
      <c r="J6556" s="6" t="n"/>
      <c r="K6556" s="6" t="n"/>
      <c r="L6556" s="6" t="n"/>
      <c r="M6556" s="6" t="n"/>
    </row>
    <row r="6557">
      <c r="C6557" s="4" t="n"/>
      <c r="E6557" s="4" t="n"/>
      <c r="G6557" s="5" t="n"/>
      <c r="I6557" s="6" t="n"/>
      <c r="J6557" s="6" t="n"/>
      <c r="K6557" s="6" t="n"/>
      <c r="L6557" s="6" t="n"/>
      <c r="M6557" s="6" t="n"/>
    </row>
    <row r="6558">
      <c r="C6558" s="4" t="n"/>
      <c r="E6558" s="4" t="n"/>
      <c r="G6558" s="5" t="n"/>
      <c r="I6558" s="6" t="n"/>
      <c r="J6558" s="6" t="n"/>
      <c r="K6558" s="6" t="n"/>
      <c r="L6558" s="6" t="n"/>
      <c r="M6558" s="6" t="n"/>
    </row>
    <row r="6559">
      <c r="C6559" s="4" t="n"/>
      <c r="E6559" s="4" t="n"/>
      <c r="G6559" s="5" t="n"/>
      <c r="I6559" s="6" t="n"/>
      <c r="J6559" s="6" t="n"/>
      <c r="K6559" s="6" t="n"/>
      <c r="L6559" s="6" t="n"/>
      <c r="M6559" s="6" t="n"/>
    </row>
    <row r="6560">
      <c r="C6560" s="4" t="n"/>
      <c r="E6560" s="4" t="n"/>
      <c r="G6560" s="5" t="n"/>
      <c r="I6560" s="6" t="n"/>
      <c r="J6560" s="6" t="n"/>
      <c r="K6560" s="6" t="n"/>
      <c r="L6560" s="6" t="n"/>
      <c r="M6560" s="6" t="n"/>
    </row>
    <row r="6561">
      <c r="C6561" s="4" t="n"/>
      <c r="E6561" s="4" t="n"/>
      <c r="G6561" s="5" t="n"/>
      <c r="I6561" s="6" t="n"/>
      <c r="J6561" s="6" t="n"/>
      <c r="K6561" s="6" t="n"/>
      <c r="L6561" s="6" t="n"/>
      <c r="M6561" s="6" t="n"/>
    </row>
    <row r="6562">
      <c r="C6562" s="4" t="n"/>
      <c r="E6562" s="4" t="n"/>
      <c r="G6562" s="5" t="n"/>
      <c r="I6562" s="6" t="n"/>
      <c r="J6562" s="6" t="n"/>
      <c r="K6562" s="6" t="n"/>
      <c r="L6562" s="6" t="n"/>
      <c r="M6562" s="6" t="n"/>
    </row>
    <row r="6563">
      <c r="C6563" s="4" t="n"/>
      <c r="E6563" s="4" t="n"/>
      <c r="G6563" s="5" t="n"/>
      <c r="I6563" s="6" t="n"/>
      <c r="J6563" s="6" t="n"/>
      <c r="K6563" s="6" t="n"/>
      <c r="L6563" s="6" t="n"/>
      <c r="M6563" s="6" t="n"/>
    </row>
    <row r="6564">
      <c r="C6564" s="4" t="n"/>
      <c r="E6564" s="4" t="n"/>
      <c r="G6564" s="5" t="n"/>
      <c r="I6564" s="6" t="n"/>
      <c r="J6564" s="6" t="n"/>
      <c r="K6564" s="6" t="n"/>
      <c r="L6564" s="6" t="n"/>
      <c r="M6564" s="6" t="n"/>
    </row>
    <row r="6565">
      <c r="C6565" s="4" t="n"/>
      <c r="E6565" s="4" t="n"/>
      <c r="G6565" s="5" t="n"/>
      <c r="I6565" s="6" t="n"/>
      <c r="J6565" s="6" t="n"/>
      <c r="K6565" s="6" t="n"/>
      <c r="L6565" s="6" t="n"/>
      <c r="M6565" s="6" t="n"/>
    </row>
    <row r="6566">
      <c r="C6566" s="4" t="n"/>
      <c r="E6566" s="4" t="n"/>
      <c r="G6566" s="5" t="n"/>
      <c r="I6566" s="6" t="n"/>
      <c r="J6566" s="6" t="n"/>
      <c r="K6566" s="6" t="n"/>
      <c r="L6566" s="6" t="n"/>
      <c r="M6566" s="6" t="n"/>
    </row>
    <row r="6567">
      <c r="C6567" s="4" t="n"/>
      <c r="E6567" s="4" t="n"/>
      <c r="G6567" s="5" t="n"/>
      <c r="I6567" s="6" t="n"/>
      <c r="J6567" s="6" t="n"/>
      <c r="K6567" s="6" t="n"/>
      <c r="L6567" s="6" t="n"/>
      <c r="M6567" s="6" t="n"/>
    </row>
    <row r="6568">
      <c r="C6568" s="4" t="n"/>
      <c r="E6568" s="4" t="n"/>
      <c r="G6568" s="5" t="n"/>
      <c r="I6568" s="6" t="n"/>
      <c r="J6568" s="6" t="n"/>
      <c r="K6568" s="6" t="n"/>
      <c r="L6568" s="6" t="n"/>
      <c r="M6568" s="6" t="n"/>
    </row>
    <row r="6569">
      <c r="C6569" s="4" t="n"/>
      <c r="E6569" s="4" t="n"/>
      <c r="G6569" s="5" t="n"/>
      <c r="I6569" s="6" t="n"/>
      <c r="J6569" s="6" t="n"/>
      <c r="K6569" s="6" t="n"/>
      <c r="L6569" s="6" t="n"/>
      <c r="M6569" s="6" t="n"/>
    </row>
    <row r="6570">
      <c r="C6570" s="4" t="n"/>
      <c r="E6570" s="4" t="n"/>
      <c r="G6570" s="5" t="n"/>
      <c r="I6570" s="6" t="n"/>
      <c r="J6570" s="6" t="n"/>
      <c r="K6570" s="6" t="n"/>
      <c r="L6570" s="6" t="n"/>
      <c r="M6570" s="6" t="n"/>
    </row>
    <row r="6571">
      <c r="C6571" s="4" t="n"/>
      <c r="E6571" s="4" t="n"/>
      <c r="G6571" s="5" t="n"/>
      <c r="I6571" s="6" t="n"/>
      <c r="J6571" s="6" t="n"/>
      <c r="K6571" s="6" t="n"/>
      <c r="L6571" s="6" t="n"/>
      <c r="M6571" s="6" t="n"/>
    </row>
    <row r="6572">
      <c r="C6572" s="4" t="n"/>
      <c r="E6572" s="4" t="n"/>
      <c r="G6572" s="5" t="n"/>
      <c r="I6572" s="6" t="n"/>
      <c r="J6572" s="6" t="n"/>
      <c r="K6572" s="6" t="n"/>
      <c r="L6572" s="6" t="n"/>
      <c r="M6572" s="6" t="n"/>
    </row>
    <row r="6573">
      <c r="C6573" s="4" t="n"/>
      <c r="E6573" s="4" t="n"/>
      <c r="G6573" s="5" t="n"/>
      <c r="I6573" s="6" t="n"/>
      <c r="J6573" s="6" t="n"/>
      <c r="K6573" s="6" t="n"/>
      <c r="L6573" s="6" t="n"/>
      <c r="M6573" s="6" t="n"/>
    </row>
    <row r="6574">
      <c r="C6574" s="4" t="n"/>
      <c r="E6574" s="4" t="n"/>
      <c r="G6574" s="5" t="n"/>
      <c r="I6574" s="6" t="n"/>
      <c r="J6574" s="6" t="n"/>
      <c r="K6574" s="6" t="n"/>
      <c r="L6574" s="6" t="n"/>
      <c r="M6574" s="6" t="n"/>
    </row>
    <row r="6575">
      <c r="C6575" s="4" t="n"/>
      <c r="E6575" s="4" t="n"/>
      <c r="G6575" s="5" t="n"/>
      <c r="I6575" s="6" t="n"/>
      <c r="J6575" s="6" t="n"/>
      <c r="K6575" s="6" t="n"/>
      <c r="L6575" s="6" t="n"/>
      <c r="M6575" s="6" t="n"/>
    </row>
    <row r="6576">
      <c r="C6576" s="4" t="n"/>
      <c r="E6576" s="4" t="n"/>
      <c r="G6576" s="5" t="n"/>
      <c r="I6576" s="6" t="n"/>
      <c r="J6576" s="6" t="n"/>
      <c r="K6576" s="6" t="n"/>
      <c r="L6576" s="6" t="n"/>
      <c r="M6576" s="6" t="n"/>
    </row>
    <row r="6577">
      <c r="C6577" s="4" t="n"/>
      <c r="E6577" s="4" t="n"/>
      <c r="G6577" s="5" t="n"/>
      <c r="I6577" s="6" t="n"/>
      <c r="J6577" s="6" t="n"/>
      <c r="K6577" s="6" t="n"/>
      <c r="L6577" s="6" t="n"/>
      <c r="M6577" s="6" t="n"/>
    </row>
    <row r="6578">
      <c r="C6578" s="4" t="n"/>
      <c r="E6578" s="4" t="n"/>
      <c r="G6578" s="5" t="n"/>
      <c r="I6578" s="6" t="n"/>
      <c r="J6578" s="6" t="n"/>
      <c r="K6578" s="6" t="n"/>
      <c r="L6578" s="6" t="n"/>
      <c r="M6578" s="6" t="n"/>
    </row>
    <row r="6579">
      <c r="C6579" s="4" t="n"/>
      <c r="E6579" s="4" t="n"/>
      <c r="G6579" s="5" t="n"/>
      <c r="I6579" s="6" t="n"/>
      <c r="J6579" s="6" t="n"/>
      <c r="K6579" s="6" t="n"/>
      <c r="L6579" s="6" t="n"/>
      <c r="M6579" s="6" t="n"/>
    </row>
    <row r="6580">
      <c r="C6580" s="4" t="n"/>
      <c r="E6580" s="4" t="n"/>
      <c r="G6580" s="5" t="n"/>
      <c r="I6580" s="6" t="n"/>
      <c r="J6580" s="6" t="n"/>
      <c r="K6580" s="6" t="n"/>
      <c r="L6580" s="6" t="n"/>
      <c r="M6580" s="6" t="n"/>
    </row>
    <row r="6581">
      <c r="C6581" s="4" t="n"/>
      <c r="E6581" s="4" t="n"/>
      <c r="G6581" s="5" t="n"/>
      <c r="I6581" s="6" t="n"/>
      <c r="J6581" s="6" t="n"/>
      <c r="K6581" s="6" t="n"/>
      <c r="L6581" s="6" t="n"/>
      <c r="M6581" s="6" t="n"/>
    </row>
    <row r="6582">
      <c r="C6582" s="4" t="n"/>
      <c r="E6582" s="4" t="n"/>
      <c r="G6582" s="5" t="n"/>
      <c r="I6582" s="6" t="n"/>
      <c r="J6582" s="6" t="n"/>
      <c r="K6582" s="6" t="n"/>
      <c r="L6582" s="6" t="n"/>
      <c r="M6582" s="6" t="n"/>
    </row>
    <row r="6583">
      <c r="C6583" s="4" t="n"/>
      <c r="E6583" s="4" t="n"/>
      <c r="G6583" s="5" t="n"/>
      <c r="I6583" s="6" t="n"/>
      <c r="J6583" s="6" t="n"/>
      <c r="K6583" s="6" t="n"/>
      <c r="L6583" s="6" t="n"/>
      <c r="M6583" s="6" t="n"/>
    </row>
    <row r="6584">
      <c r="C6584" s="4" t="n"/>
      <c r="E6584" s="4" t="n"/>
      <c r="G6584" s="5" t="n"/>
      <c r="I6584" s="6" t="n"/>
      <c r="J6584" s="6" t="n"/>
      <c r="K6584" s="6" t="n"/>
      <c r="L6584" s="6" t="n"/>
      <c r="M6584" s="6" t="n"/>
    </row>
    <row r="6585">
      <c r="C6585" s="4" t="n"/>
      <c r="E6585" s="4" t="n"/>
      <c r="G6585" s="5" t="n"/>
      <c r="I6585" s="6" t="n"/>
      <c r="J6585" s="6" t="n"/>
      <c r="K6585" s="6" t="n"/>
      <c r="L6585" s="6" t="n"/>
      <c r="M6585" s="6" t="n"/>
    </row>
    <row r="6586">
      <c r="C6586" s="4" t="n"/>
      <c r="E6586" s="4" t="n"/>
      <c r="G6586" s="5" t="n"/>
      <c r="I6586" s="6" t="n"/>
      <c r="J6586" s="6" t="n"/>
      <c r="K6586" s="6" t="n"/>
      <c r="L6586" s="6" t="n"/>
      <c r="M6586" s="6" t="n"/>
    </row>
    <row r="6587">
      <c r="C6587" s="4" t="n"/>
      <c r="E6587" s="4" t="n"/>
      <c r="G6587" s="5" t="n"/>
      <c r="I6587" s="6" t="n"/>
      <c r="J6587" s="6" t="n"/>
      <c r="K6587" s="6" t="n"/>
      <c r="L6587" s="6" t="n"/>
      <c r="M6587" s="6" t="n"/>
    </row>
    <row r="6588">
      <c r="C6588" s="4" t="n"/>
      <c r="E6588" s="4" t="n"/>
      <c r="G6588" s="5" t="n"/>
      <c r="I6588" s="6" t="n"/>
      <c r="J6588" s="6" t="n"/>
      <c r="K6588" s="6" t="n"/>
      <c r="L6588" s="6" t="n"/>
      <c r="M6588" s="6" t="n"/>
    </row>
    <row r="6589">
      <c r="C6589" s="4" t="n"/>
      <c r="E6589" s="4" t="n"/>
      <c r="G6589" s="5" t="n"/>
      <c r="I6589" s="6" t="n"/>
      <c r="J6589" s="6" t="n"/>
      <c r="K6589" s="6" t="n"/>
      <c r="L6589" s="6" t="n"/>
      <c r="M6589" s="6" t="n"/>
    </row>
    <row r="6590">
      <c r="C6590" s="4" t="n"/>
      <c r="E6590" s="4" t="n"/>
      <c r="G6590" s="5" t="n"/>
      <c r="I6590" s="6" t="n"/>
      <c r="J6590" s="6" t="n"/>
      <c r="K6590" s="6" t="n"/>
      <c r="L6590" s="6" t="n"/>
      <c r="M6590" s="6" t="n"/>
    </row>
    <row r="6591">
      <c r="C6591" s="4" t="n"/>
      <c r="E6591" s="4" t="n"/>
      <c r="G6591" s="5" t="n"/>
      <c r="I6591" s="6" t="n"/>
      <c r="J6591" s="6" t="n"/>
      <c r="K6591" s="6" t="n"/>
      <c r="L6591" s="6" t="n"/>
      <c r="M6591" s="6" t="n"/>
    </row>
    <row r="6592">
      <c r="C6592" s="4" t="n"/>
      <c r="E6592" s="4" t="n"/>
      <c r="G6592" s="5" t="n"/>
      <c r="I6592" s="6" t="n"/>
      <c r="J6592" s="6" t="n"/>
      <c r="K6592" s="6" t="n"/>
      <c r="L6592" s="6" t="n"/>
      <c r="M6592" s="6" t="n"/>
    </row>
    <row r="6593">
      <c r="C6593" s="4" t="n"/>
      <c r="E6593" s="4" t="n"/>
      <c r="G6593" s="5" t="n"/>
      <c r="I6593" s="6" t="n"/>
      <c r="J6593" s="6" t="n"/>
      <c r="K6593" s="6" t="n"/>
      <c r="L6593" s="6" t="n"/>
      <c r="M6593" s="6" t="n"/>
    </row>
    <row r="6594">
      <c r="C6594" s="4" t="n"/>
      <c r="E6594" s="4" t="n"/>
      <c r="G6594" s="5" t="n"/>
      <c r="I6594" s="6" t="n"/>
      <c r="J6594" s="6" t="n"/>
      <c r="K6594" s="6" t="n"/>
      <c r="L6594" s="6" t="n"/>
      <c r="M6594" s="6" t="n"/>
    </row>
    <row r="6595">
      <c r="C6595" s="4" t="n"/>
      <c r="E6595" s="4" t="n"/>
      <c r="G6595" s="5" t="n"/>
      <c r="I6595" s="6" t="n"/>
      <c r="J6595" s="6" t="n"/>
      <c r="K6595" s="6" t="n"/>
      <c r="L6595" s="6" t="n"/>
      <c r="M6595" s="6" t="n"/>
    </row>
    <row r="6596">
      <c r="C6596" s="4" t="n"/>
      <c r="E6596" s="4" t="n"/>
      <c r="G6596" s="5" t="n"/>
      <c r="I6596" s="6" t="n"/>
      <c r="J6596" s="6" t="n"/>
      <c r="K6596" s="6" t="n"/>
      <c r="L6596" s="6" t="n"/>
      <c r="M6596" s="6" t="n"/>
    </row>
    <row r="6597">
      <c r="C6597" s="4" t="n"/>
      <c r="E6597" s="4" t="n"/>
      <c r="G6597" s="5" t="n"/>
      <c r="I6597" s="6" t="n"/>
      <c r="J6597" s="6" t="n"/>
      <c r="K6597" s="6" t="n"/>
      <c r="L6597" s="6" t="n"/>
      <c r="M6597" s="6" t="n"/>
    </row>
    <row r="6598">
      <c r="C6598" s="4" t="n"/>
      <c r="E6598" s="4" t="n"/>
      <c r="G6598" s="5" t="n"/>
      <c r="I6598" s="6" t="n"/>
      <c r="J6598" s="6" t="n"/>
      <c r="K6598" s="6" t="n"/>
      <c r="L6598" s="6" t="n"/>
      <c r="M6598" s="6" t="n"/>
    </row>
    <row r="6599">
      <c r="C6599" s="4" t="n"/>
      <c r="E6599" s="4" t="n"/>
      <c r="G6599" s="5" t="n"/>
      <c r="I6599" s="6" t="n"/>
      <c r="J6599" s="6" t="n"/>
      <c r="K6599" s="6" t="n"/>
      <c r="L6599" s="6" t="n"/>
      <c r="M6599" s="6" t="n"/>
    </row>
    <row r="6600">
      <c r="C6600" s="4" t="n"/>
      <c r="E6600" s="4" t="n"/>
      <c r="G6600" s="5" t="n"/>
      <c r="I6600" s="6" t="n"/>
      <c r="J6600" s="6" t="n"/>
      <c r="K6600" s="6" t="n"/>
      <c r="L6600" s="6" t="n"/>
      <c r="M6600" s="6" t="n"/>
    </row>
    <row r="6601">
      <c r="C6601" s="4" t="n"/>
      <c r="E6601" s="4" t="n"/>
      <c r="G6601" s="5" t="n"/>
      <c r="I6601" s="6" t="n"/>
      <c r="J6601" s="6" t="n"/>
      <c r="K6601" s="6" t="n"/>
      <c r="L6601" s="6" t="n"/>
      <c r="M6601" s="6" t="n"/>
    </row>
    <row r="6602">
      <c r="C6602" s="4" t="n"/>
      <c r="E6602" s="4" t="n"/>
      <c r="G6602" s="5" t="n"/>
      <c r="I6602" s="6" t="n"/>
      <c r="J6602" s="6" t="n"/>
      <c r="K6602" s="6" t="n"/>
      <c r="L6602" s="6" t="n"/>
      <c r="M6602" s="6" t="n"/>
    </row>
    <row r="6603">
      <c r="C6603" s="4" t="n"/>
      <c r="E6603" s="4" t="n"/>
      <c r="G6603" s="5" t="n"/>
      <c r="I6603" s="6" t="n"/>
      <c r="J6603" s="6" t="n"/>
      <c r="K6603" s="6" t="n"/>
      <c r="L6603" s="6" t="n"/>
      <c r="M6603" s="6" t="n"/>
    </row>
    <row r="6604">
      <c r="C6604" s="4" t="n"/>
      <c r="E6604" s="4" t="n"/>
      <c r="G6604" s="5" t="n"/>
      <c r="I6604" s="6" t="n"/>
      <c r="J6604" s="6" t="n"/>
      <c r="K6604" s="6" t="n"/>
      <c r="L6604" s="6" t="n"/>
      <c r="M6604" s="6" t="n"/>
    </row>
    <row r="6605">
      <c r="C6605" s="4" t="n"/>
      <c r="E6605" s="4" t="n"/>
      <c r="G6605" s="5" t="n"/>
      <c r="I6605" s="6" t="n"/>
      <c r="J6605" s="6" t="n"/>
      <c r="K6605" s="6" t="n"/>
      <c r="L6605" s="6" t="n"/>
      <c r="M6605" s="6" t="n"/>
    </row>
    <row r="6606">
      <c r="C6606" s="4" t="n"/>
      <c r="E6606" s="4" t="n"/>
      <c r="G6606" s="5" t="n"/>
      <c r="I6606" s="6" t="n"/>
      <c r="J6606" s="6" t="n"/>
      <c r="K6606" s="6" t="n"/>
      <c r="L6606" s="6" t="n"/>
      <c r="M6606" s="6" t="n"/>
    </row>
    <row r="6607">
      <c r="C6607" s="4" t="n"/>
      <c r="E6607" s="4" t="n"/>
      <c r="G6607" s="5" t="n"/>
      <c r="I6607" s="6" t="n"/>
      <c r="J6607" s="6" t="n"/>
      <c r="K6607" s="6" t="n"/>
      <c r="L6607" s="6" t="n"/>
      <c r="M6607" s="6" t="n"/>
    </row>
    <row r="6608">
      <c r="C6608" s="4" t="n"/>
      <c r="E6608" s="4" t="n"/>
      <c r="G6608" s="5" t="n"/>
      <c r="I6608" s="6" t="n"/>
      <c r="J6608" s="6" t="n"/>
      <c r="K6608" s="6" t="n"/>
      <c r="L6608" s="6" t="n"/>
      <c r="M6608" s="6" t="n"/>
    </row>
    <row r="6609">
      <c r="C6609" s="4" t="n"/>
      <c r="E6609" s="4" t="n"/>
      <c r="G6609" s="5" t="n"/>
      <c r="I6609" s="6" t="n"/>
      <c r="J6609" s="6" t="n"/>
      <c r="K6609" s="6" t="n"/>
      <c r="L6609" s="6" t="n"/>
      <c r="M6609" s="6" t="n"/>
    </row>
    <row r="6610">
      <c r="C6610" s="4" t="n"/>
      <c r="E6610" s="4" t="n"/>
      <c r="G6610" s="5" t="n"/>
      <c r="I6610" s="6" t="n"/>
      <c r="J6610" s="6" t="n"/>
      <c r="K6610" s="6" t="n"/>
      <c r="L6610" s="6" t="n"/>
      <c r="M6610" s="6" t="n"/>
    </row>
    <row r="6611">
      <c r="C6611" s="4" t="n"/>
      <c r="E6611" s="4" t="n"/>
      <c r="G6611" s="5" t="n"/>
      <c r="I6611" s="6" t="n"/>
      <c r="J6611" s="6" t="n"/>
      <c r="K6611" s="6" t="n"/>
      <c r="L6611" s="6" t="n"/>
      <c r="M6611" s="6" t="n"/>
    </row>
    <row r="6612">
      <c r="C6612" s="4" t="n"/>
      <c r="E6612" s="4" t="n"/>
      <c r="G6612" s="5" t="n"/>
      <c r="I6612" s="6" t="n"/>
      <c r="J6612" s="6" t="n"/>
      <c r="K6612" s="6" t="n"/>
      <c r="L6612" s="6" t="n"/>
      <c r="M6612" s="6" t="n"/>
    </row>
    <row r="6613">
      <c r="C6613" s="4" t="n"/>
      <c r="E6613" s="4" t="n"/>
      <c r="G6613" s="5" t="n"/>
      <c r="I6613" s="6" t="n"/>
      <c r="J6613" s="6" t="n"/>
      <c r="K6613" s="6" t="n"/>
      <c r="L6613" s="6" t="n"/>
      <c r="M6613" s="6" t="n"/>
    </row>
    <row r="6614">
      <c r="C6614" s="4" t="n"/>
      <c r="E6614" s="4" t="n"/>
      <c r="G6614" s="5" t="n"/>
      <c r="I6614" s="6" t="n"/>
      <c r="J6614" s="6" t="n"/>
      <c r="K6614" s="6" t="n"/>
      <c r="L6614" s="6" t="n"/>
      <c r="M6614" s="6" t="n"/>
    </row>
    <row r="6615">
      <c r="C6615" s="4" t="n"/>
      <c r="E6615" s="4" t="n"/>
      <c r="G6615" s="5" t="n"/>
      <c r="I6615" s="6" t="n"/>
      <c r="J6615" s="6" t="n"/>
      <c r="K6615" s="6" t="n"/>
      <c r="L6615" s="6" t="n"/>
      <c r="M6615" s="6" t="n"/>
    </row>
    <row r="6616">
      <c r="C6616" s="4" t="n"/>
      <c r="E6616" s="4" t="n"/>
      <c r="G6616" s="5" t="n"/>
      <c r="I6616" s="6" t="n"/>
      <c r="J6616" s="6" t="n"/>
      <c r="K6616" s="6" t="n"/>
      <c r="L6616" s="6" t="n"/>
      <c r="M6616" s="6" t="n"/>
    </row>
    <row r="6617">
      <c r="C6617" s="4" t="n"/>
      <c r="E6617" s="4" t="n"/>
      <c r="G6617" s="5" t="n"/>
      <c r="I6617" s="6" t="n"/>
      <c r="J6617" s="6" t="n"/>
      <c r="K6617" s="6" t="n"/>
      <c r="L6617" s="6" t="n"/>
      <c r="M6617" s="6" t="n"/>
    </row>
    <row r="6618">
      <c r="C6618" s="4" t="n"/>
      <c r="E6618" s="4" t="n"/>
      <c r="G6618" s="5" t="n"/>
      <c r="I6618" s="6" t="n"/>
      <c r="J6618" s="6" t="n"/>
      <c r="K6618" s="6" t="n"/>
      <c r="L6618" s="6" t="n"/>
      <c r="M6618" s="6" t="n"/>
    </row>
    <row r="6619">
      <c r="C6619" s="4" t="n"/>
      <c r="E6619" s="4" t="n"/>
      <c r="G6619" s="5" t="n"/>
      <c r="I6619" s="6" t="n"/>
      <c r="J6619" s="6" t="n"/>
      <c r="K6619" s="6" t="n"/>
      <c r="L6619" s="6" t="n"/>
      <c r="M6619" s="6" t="n"/>
    </row>
    <row r="6620">
      <c r="C6620" s="4" t="n"/>
      <c r="E6620" s="4" t="n"/>
      <c r="G6620" s="5" t="n"/>
      <c r="I6620" s="6" t="n"/>
      <c r="J6620" s="6" t="n"/>
      <c r="K6620" s="6" t="n"/>
      <c r="L6620" s="6" t="n"/>
      <c r="M6620" s="6" t="n"/>
    </row>
    <row r="6621">
      <c r="C6621" s="4" t="n"/>
      <c r="E6621" s="4" t="n"/>
      <c r="G6621" s="5" t="n"/>
      <c r="I6621" s="6" t="n"/>
      <c r="J6621" s="6" t="n"/>
      <c r="K6621" s="6" t="n"/>
      <c r="L6621" s="6" t="n"/>
      <c r="M6621" s="6" t="n"/>
    </row>
    <row r="6622">
      <c r="C6622" s="4" t="n"/>
      <c r="E6622" s="4" t="n"/>
      <c r="G6622" s="5" t="n"/>
      <c r="I6622" s="6" t="n"/>
      <c r="J6622" s="6" t="n"/>
      <c r="K6622" s="6" t="n"/>
      <c r="L6622" s="6" t="n"/>
      <c r="M6622" s="6" t="n"/>
    </row>
    <row r="6623">
      <c r="C6623" s="4" t="n"/>
      <c r="E6623" s="4" t="n"/>
      <c r="G6623" s="5" t="n"/>
      <c r="I6623" s="6" t="n"/>
      <c r="J6623" s="6" t="n"/>
      <c r="K6623" s="6" t="n"/>
      <c r="L6623" s="6" t="n"/>
      <c r="M6623" s="6" t="n"/>
    </row>
    <row r="6624">
      <c r="C6624" s="4" t="n"/>
      <c r="E6624" s="4" t="n"/>
      <c r="G6624" s="5" t="n"/>
      <c r="I6624" s="6" t="n"/>
      <c r="J6624" s="6" t="n"/>
      <c r="K6624" s="6" t="n"/>
      <c r="L6624" s="6" t="n"/>
      <c r="M6624" s="6" t="n"/>
    </row>
    <row r="6625">
      <c r="C6625" s="4" t="n"/>
      <c r="E6625" s="4" t="n"/>
      <c r="G6625" s="5" t="n"/>
      <c r="I6625" s="6" t="n"/>
      <c r="J6625" s="6" t="n"/>
      <c r="K6625" s="6" t="n"/>
      <c r="L6625" s="6" t="n"/>
      <c r="M6625" s="6" t="n"/>
    </row>
    <row r="6626">
      <c r="C6626" s="4" t="n"/>
      <c r="E6626" s="4" t="n"/>
      <c r="G6626" s="5" t="n"/>
      <c r="I6626" s="6" t="n"/>
      <c r="J6626" s="6" t="n"/>
      <c r="K6626" s="6" t="n"/>
      <c r="L6626" s="6" t="n"/>
      <c r="M6626" s="6" t="n"/>
    </row>
    <row r="6627">
      <c r="C6627" s="4" t="n"/>
      <c r="E6627" s="4" t="n"/>
      <c r="G6627" s="5" t="n"/>
      <c r="I6627" s="6" t="n"/>
      <c r="J6627" s="6" t="n"/>
      <c r="K6627" s="6" t="n"/>
      <c r="L6627" s="6" t="n"/>
      <c r="M6627" s="6" t="n"/>
    </row>
    <row r="6628">
      <c r="C6628" s="4" t="n"/>
      <c r="E6628" s="4" t="n"/>
      <c r="G6628" s="5" t="n"/>
      <c r="I6628" s="6" t="n"/>
      <c r="J6628" s="6" t="n"/>
      <c r="K6628" s="6" t="n"/>
      <c r="L6628" s="6" t="n"/>
      <c r="M6628" s="6" t="n"/>
    </row>
    <row r="6629">
      <c r="C6629" s="4" t="n"/>
      <c r="E6629" s="4" t="n"/>
      <c r="G6629" s="5" t="n"/>
      <c r="I6629" s="6" t="n"/>
      <c r="J6629" s="6" t="n"/>
      <c r="K6629" s="6" t="n"/>
      <c r="L6629" s="6" t="n"/>
      <c r="M6629" s="6" t="n"/>
    </row>
    <row r="6630">
      <c r="C6630" s="4" t="n"/>
      <c r="E6630" s="4" t="n"/>
      <c r="G6630" s="5" t="n"/>
      <c r="I6630" s="6" t="n"/>
      <c r="J6630" s="6" t="n"/>
      <c r="K6630" s="6" t="n"/>
      <c r="L6630" s="6" t="n"/>
      <c r="M6630" s="6" t="n"/>
    </row>
    <row r="6631">
      <c r="C6631" s="4" t="n"/>
      <c r="E6631" s="4" t="n"/>
      <c r="G6631" s="5" t="n"/>
      <c r="I6631" s="6" t="n"/>
      <c r="J6631" s="6" t="n"/>
      <c r="K6631" s="6" t="n"/>
      <c r="L6631" s="6" t="n"/>
      <c r="M6631" s="6" t="n"/>
    </row>
    <row r="6632">
      <c r="C6632" s="4" t="n"/>
      <c r="E6632" s="4" t="n"/>
      <c r="G6632" s="5" t="n"/>
      <c r="I6632" s="6" t="n"/>
      <c r="J6632" s="6" t="n"/>
      <c r="K6632" s="6" t="n"/>
      <c r="L6632" s="6" t="n"/>
      <c r="M6632" s="6" t="n"/>
    </row>
    <row r="6633">
      <c r="C6633" s="4" t="n"/>
      <c r="E6633" s="4" t="n"/>
      <c r="G6633" s="5" t="n"/>
      <c r="I6633" s="6" t="n"/>
      <c r="J6633" s="6" t="n"/>
      <c r="K6633" s="6" t="n"/>
      <c r="L6633" s="6" t="n"/>
      <c r="M6633" s="6" t="n"/>
    </row>
    <row r="6634">
      <c r="C6634" s="4" t="n"/>
      <c r="E6634" s="4" t="n"/>
      <c r="G6634" s="5" t="n"/>
      <c r="I6634" s="6" t="n"/>
      <c r="J6634" s="6" t="n"/>
      <c r="K6634" s="6" t="n"/>
      <c r="L6634" s="6" t="n"/>
      <c r="M6634" s="6" t="n"/>
    </row>
    <row r="6635">
      <c r="C6635" s="4" t="n"/>
      <c r="E6635" s="4" t="n"/>
      <c r="G6635" s="5" t="n"/>
      <c r="I6635" s="6" t="n"/>
      <c r="J6635" s="6" t="n"/>
      <c r="K6635" s="6" t="n"/>
      <c r="L6635" s="6" t="n"/>
      <c r="M6635" s="6" t="n"/>
    </row>
    <row r="6636">
      <c r="C6636" s="4" t="n"/>
      <c r="E6636" s="4" t="n"/>
      <c r="G6636" s="5" t="n"/>
      <c r="I6636" s="6" t="n"/>
      <c r="J6636" s="6" t="n"/>
      <c r="K6636" s="6" t="n"/>
      <c r="L6636" s="6" t="n"/>
      <c r="M6636" s="6" t="n"/>
    </row>
    <row r="6637">
      <c r="C6637" s="4" t="n"/>
      <c r="E6637" s="4" t="n"/>
      <c r="G6637" s="5" t="n"/>
      <c r="I6637" s="6" t="n"/>
      <c r="J6637" s="6" t="n"/>
      <c r="K6637" s="6" t="n"/>
      <c r="L6637" s="6" t="n"/>
      <c r="M6637" s="6" t="n"/>
    </row>
    <row r="6638">
      <c r="C6638" s="4" t="n"/>
      <c r="E6638" s="4" t="n"/>
      <c r="G6638" s="5" t="n"/>
      <c r="I6638" s="6" t="n"/>
      <c r="J6638" s="6" t="n"/>
      <c r="K6638" s="6" t="n"/>
      <c r="L6638" s="6" t="n"/>
      <c r="M6638" s="6" t="n"/>
    </row>
    <row r="6639">
      <c r="C6639" s="4" t="n"/>
      <c r="E6639" s="4" t="n"/>
      <c r="G6639" s="5" t="n"/>
      <c r="I6639" s="6" t="n"/>
      <c r="J6639" s="6" t="n"/>
      <c r="K6639" s="6" t="n"/>
      <c r="L6639" s="6" t="n"/>
      <c r="M6639" s="6" t="n"/>
    </row>
    <row r="6640">
      <c r="C6640" s="4" t="n"/>
      <c r="E6640" s="4" t="n"/>
      <c r="G6640" s="5" t="n"/>
      <c r="I6640" s="6" t="n"/>
      <c r="J6640" s="6" t="n"/>
      <c r="K6640" s="6" t="n"/>
      <c r="L6640" s="6" t="n"/>
      <c r="M6640" s="6" t="n"/>
    </row>
    <row r="6641">
      <c r="C6641" s="4" t="n"/>
      <c r="E6641" s="4" t="n"/>
      <c r="G6641" s="5" t="n"/>
      <c r="I6641" s="6" t="n"/>
      <c r="J6641" s="6" t="n"/>
      <c r="K6641" s="6" t="n"/>
      <c r="L6641" s="6" t="n"/>
      <c r="M6641" s="6" t="n"/>
    </row>
    <row r="6642">
      <c r="C6642" s="4" t="n"/>
      <c r="E6642" s="4" t="n"/>
      <c r="G6642" s="5" t="n"/>
      <c r="I6642" s="6" t="n"/>
      <c r="J6642" s="6" t="n"/>
      <c r="K6642" s="6" t="n"/>
      <c r="L6642" s="6" t="n"/>
      <c r="M6642" s="6" t="n"/>
    </row>
    <row r="6643">
      <c r="C6643" s="4" t="n"/>
      <c r="E6643" s="4" t="n"/>
      <c r="G6643" s="5" t="n"/>
      <c r="I6643" s="6" t="n"/>
      <c r="J6643" s="6" t="n"/>
      <c r="K6643" s="6" t="n"/>
      <c r="L6643" s="6" t="n"/>
      <c r="M6643" s="6" t="n"/>
    </row>
    <row r="6644">
      <c r="C6644" s="4" t="n"/>
      <c r="E6644" s="4" t="n"/>
      <c r="G6644" s="5" t="n"/>
      <c r="I6644" s="6" t="n"/>
      <c r="J6644" s="6" t="n"/>
      <c r="K6644" s="6" t="n"/>
      <c r="L6644" s="6" t="n"/>
      <c r="M6644" s="6" t="n"/>
    </row>
    <row r="6645">
      <c r="C6645" s="4" t="n"/>
      <c r="E6645" s="4" t="n"/>
      <c r="G6645" s="5" t="n"/>
      <c r="I6645" s="6" t="n"/>
      <c r="J6645" s="6" t="n"/>
      <c r="K6645" s="6" t="n"/>
      <c r="L6645" s="6" t="n"/>
      <c r="M6645" s="6" t="n"/>
    </row>
    <row r="6646">
      <c r="C6646" s="4" t="n"/>
      <c r="E6646" s="4" t="n"/>
      <c r="G6646" s="5" t="n"/>
      <c r="I6646" s="6" t="n"/>
      <c r="J6646" s="6" t="n"/>
      <c r="K6646" s="6" t="n"/>
      <c r="L6646" s="6" t="n"/>
      <c r="M6646" s="6" t="n"/>
    </row>
    <row r="6647">
      <c r="C6647" s="4" t="n"/>
      <c r="E6647" s="4" t="n"/>
      <c r="G6647" s="5" t="n"/>
      <c r="I6647" s="6" t="n"/>
      <c r="J6647" s="6" t="n"/>
      <c r="K6647" s="6" t="n"/>
      <c r="L6647" s="6" t="n"/>
      <c r="M6647" s="6" t="n"/>
    </row>
    <row r="6648">
      <c r="C6648" s="4" t="n"/>
      <c r="E6648" s="4" t="n"/>
      <c r="G6648" s="5" t="n"/>
      <c r="I6648" s="6" t="n"/>
      <c r="J6648" s="6" t="n"/>
      <c r="K6648" s="6" t="n"/>
      <c r="L6648" s="6" t="n"/>
      <c r="M6648" s="6" t="n"/>
    </row>
    <row r="6649">
      <c r="C6649" s="4" t="n"/>
      <c r="E6649" s="4" t="n"/>
      <c r="G6649" s="5" t="n"/>
      <c r="I6649" s="6" t="n"/>
      <c r="J6649" s="6" t="n"/>
      <c r="K6649" s="6" t="n"/>
      <c r="L6649" s="6" t="n"/>
      <c r="M6649" s="6" t="n"/>
    </row>
    <row r="6650">
      <c r="C6650" s="4" t="n"/>
      <c r="E6650" s="4" t="n"/>
      <c r="G6650" s="5" t="n"/>
      <c r="I6650" s="6" t="n"/>
      <c r="J6650" s="6" t="n"/>
      <c r="K6650" s="6" t="n"/>
      <c r="L6650" s="6" t="n"/>
      <c r="M6650" s="6" t="n"/>
    </row>
    <row r="6651">
      <c r="C6651" s="4" t="n"/>
      <c r="E6651" s="4" t="n"/>
      <c r="G6651" s="5" t="n"/>
      <c r="I6651" s="6" t="n"/>
      <c r="J6651" s="6" t="n"/>
      <c r="K6651" s="6" t="n"/>
      <c r="L6651" s="6" t="n"/>
      <c r="M6651" s="6" t="n"/>
    </row>
    <row r="6652">
      <c r="C6652" s="4" t="n"/>
      <c r="E6652" s="4" t="n"/>
      <c r="G6652" s="5" t="n"/>
      <c r="I6652" s="6" t="n"/>
      <c r="J6652" s="6" t="n"/>
      <c r="K6652" s="6" t="n"/>
      <c r="L6652" s="6" t="n"/>
      <c r="M6652" s="6" t="n"/>
    </row>
    <row r="6653">
      <c r="C6653" s="4" t="n"/>
      <c r="E6653" s="4" t="n"/>
      <c r="G6653" s="5" t="n"/>
      <c r="I6653" s="6" t="n"/>
      <c r="J6653" s="6" t="n"/>
      <c r="K6653" s="6" t="n"/>
      <c r="L6653" s="6" t="n"/>
      <c r="M6653" s="6" t="n"/>
    </row>
    <row r="6654">
      <c r="C6654" s="4" t="n"/>
      <c r="E6654" s="4" t="n"/>
      <c r="G6654" s="5" t="n"/>
      <c r="I6654" s="6" t="n"/>
      <c r="J6654" s="6" t="n"/>
      <c r="K6654" s="6" t="n"/>
      <c r="L6654" s="6" t="n"/>
      <c r="M6654" s="6" t="n"/>
    </row>
    <row r="6655">
      <c r="C6655" s="4" t="n"/>
      <c r="E6655" s="4" t="n"/>
      <c r="G6655" s="5" t="n"/>
      <c r="I6655" s="6" t="n"/>
      <c r="J6655" s="6" t="n"/>
      <c r="K6655" s="6" t="n"/>
      <c r="L6655" s="6" t="n"/>
      <c r="M6655" s="6" t="n"/>
    </row>
    <row r="6656">
      <c r="C6656" s="4" t="n"/>
      <c r="E6656" s="4" t="n"/>
      <c r="G6656" s="5" t="n"/>
      <c r="I6656" s="6" t="n"/>
      <c r="J6656" s="6" t="n"/>
      <c r="K6656" s="6" t="n"/>
      <c r="L6656" s="6" t="n"/>
      <c r="M6656" s="6" t="n"/>
    </row>
    <row r="6657">
      <c r="C6657" s="4" t="n"/>
      <c r="E6657" s="4" t="n"/>
      <c r="G6657" s="5" t="n"/>
      <c r="I6657" s="6" t="n"/>
      <c r="J6657" s="6" t="n"/>
      <c r="K6657" s="6" t="n"/>
      <c r="L6657" s="6" t="n"/>
      <c r="M6657" s="6" t="n"/>
    </row>
    <row r="6658">
      <c r="C6658" s="4" t="n"/>
      <c r="E6658" s="4" t="n"/>
      <c r="G6658" s="5" t="n"/>
      <c r="I6658" s="6" t="n"/>
      <c r="J6658" s="6" t="n"/>
      <c r="K6658" s="6" t="n"/>
      <c r="L6658" s="6" t="n"/>
      <c r="M6658" s="6" t="n"/>
    </row>
    <row r="6659">
      <c r="C6659" s="4" t="n"/>
      <c r="E6659" s="4" t="n"/>
      <c r="G6659" s="5" t="n"/>
      <c r="I6659" s="6" t="n"/>
      <c r="J6659" s="6" t="n"/>
      <c r="K6659" s="6" t="n"/>
      <c r="L6659" s="6" t="n"/>
      <c r="M6659" s="6" t="n"/>
    </row>
    <row r="6660">
      <c r="C6660" s="4" t="n"/>
      <c r="E6660" s="4" t="n"/>
      <c r="G6660" s="5" t="n"/>
      <c r="I6660" s="6" t="n"/>
      <c r="J6660" s="6" t="n"/>
      <c r="K6660" s="6" t="n"/>
      <c r="L6660" s="6" t="n"/>
      <c r="M6660" s="6" t="n"/>
    </row>
    <row r="6661">
      <c r="C6661" s="4" t="n"/>
      <c r="E6661" s="4" t="n"/>
      <c r="G6661" s="5" t="n"/>
      <c r="I6661" s="6" t="n"/>
      <c r="J6661" s="6" t="n"/>
      <c r="K6661" s="6" t="n"/>
      <c r="L6661" s="6" t="n"/>
      <c r="M6661" s="6" t="n"/>
    </row>
    <row r="6662">
      <c r="C6662" s="4" t="n"/>
      <c r="E6662" s="4" t="n"/>
      <c r="G6662" s="5" t="n"/>
      <c r="I6662" s="6" t="n"/>
      <c r="J6662" s="6" t="n"/>
      <c r="K6662" s="6" t="n"/>
      <c r="L6662" s="6" t="n"/>
      <c r="M6662" s="6" t="n"/>
    </row>
    <row r="6663">
      <c r="C6663" s="4" t="n"/>
      <c r="E6663" s="4" t="n"/>
      <c r="G6663" s="5" t="n"/>
      <c r="I6663" s="6" t="n"/>
      <c r="J6663" s="6" t="n"/>
      <c r="K6663" s="6" t="n"/>
      <c r="L6663" s="6" t="n"/>
      <c r="M6663" s="6" t="n"/>
    </row>
    <row r="6664">
      <c r="C6664" s="4" t="n"/>
      <c r="E6664" s="4" t="n"/>
      <c r="G6664" s="5" t="n"/>
      <c r="I6664" s="6" t="n"/>
      <c r="J6664" s="6" t="n"/>
      <c r="K6664" s="6" t="n"/>
      <c r="L6664" s="6" t="n"/>
      <c r="M6664" s="6" t="n"/>
    </row>
    <row r="6665">
      <c r="C6665" s="4" t="n"/>
      <c r="E6665" s="4" t="n"/>
      <c r="G6665" s="5" t="n"/>
      <c r="I6665" s="6" t="n"/>
      <c r="J6665" s="6" t="n"/>
      <c r="K6665" s="6" t="n"/>
      <c r="L6665" s="6" t="n"/>
      <c r="M6665" s="6" t="n"/>
    </row>
    <row r="6666">
      <c r="C6666" s="4" t="n"/>
      <c r="E6666" s="4" t="n"/>
      <c r="G6666" s="5" t="n"/>
      <c r="I6666" s="6" t="n"/>
      <c r="J6666" s="6" t="n"/>
      <c r="K6666" s="6" t="n"/>
      <c r="L6666" s="6" t="n"/>
      <c r="M6666" s="6" t="n"/>
    </row>
    <row r="6667">
      <c r="C6667" s="4" t="n"/>
      <c r="E6667" s="4" t="n"/>
      <c r="G6667" s="5" t="n"/>
      <c r="I6667" s="6" t="n"/>
      <c r="J6667" s="6" t="n"/>
      <c r="K6667" s="6" t="n"/>
      <c r="L6667" s="6" t="n"/>
      <c r="M6667" s="6" t="n"/>
    </row>
    <row r="6668">
      <c r="C6668" s="4" t="n"/>
      <c r="E6668" s="4" t="n"/>
      <c r="G6668" s="5" t="n"/>
      <c r="I6668" s="6" t="n"/>
      <c r="J6668" s="6" t="n"/>
      <c r="K6668" s="6" t="n"/>
      <c r="L6668" s="6" t="n"/>
      <c r="M6668" s="6" t="n"/>
    </row>
    <row r="6669">
      <c r="C6669" s="4" t="n"/>
      <c r="E6669" s="4" t="n"/>
      <c r="G6669" s="5" t="n"/>
      <c r="I6669" s="6" t="n"/>
      <c r="J6669" s="6" t="n"/>
      <c r="K6669" s="6" t="n"/>
      <c r="L6669" s="6" t="n"/>
      <c r="M6669" s="6" t="n"/>
    </row>
    <row r="6670">
      <c r="C6670" s="4" t="n"/>
      <c r="E6670" s="4" t="n"/>
      <c r="G6670" s="5" t="n"/>
      <c r="I6670" s="6" t="n"/>
      <c r="J6670" s="6" t="n"/>
      <c r="K6670" s="6" t="n"/>
      <c r="L6670" s="6" t="n"/>
      <c r="M6670" s="6" t="n"/>
    </row>
    <row r="6671">
      <c r="C6671" s="4" t="n"/>
      <c r="E6671" s="4" t="n"/>
      <c r="G6671" s="5" t="n"/>
      <c r="I6671" s="6" t="n"/>
      <c r="J6671" s="6" t="n"/>
      <c r="K6671" s="6" t="n"/>
      <c r="L6671" s="6" t="n"/>
      <c r="M6671" s="6" t="n"/>
    </row>
    <row r="6672">
      <c r="C6672" s="4" t="n"/>
      <c r="E6672" s="4" t="n"/>
      <c r="G6672" s="5" t="n"/>
      <c r="I6672" s="6" t="n"/>
      <c r="J6672" s="6" t="n"/>
      <c r="K6672" s="6" t="n"/>
      <c r="L6672" s="6" t="n"/>
      <c r="M6672" s="6" t="n"/>
    </row>
    <row r="6673">
      <c r="C6673" s="4" t="n"/>
      <c r="E6673" s="4" t="n"/>
      <c r="G6673" s="5" t="n"/>
      <c r="I6673" s="6" t="n"/>
      <c r="J6673" s="6" t="n"/>
      <c r="K6673" s="6" t="n"/>
      <c r="L6673" s="6" t="n"/>
      <c r="M6673" s="6" t="n"/>
    </row>
    <row r="6674">
      <c r="C6674" s="4" t="n"/>
      <c r="E6674" s="4" t="n"/>
      <c r="G6674" s="5" t="n"/>
      <c r="I6674" s="6" t="n"/>
      <c r="J6674" s="6" t="n"/>
      <c r="K6674" s="6" t="n"/>
      <c r="L6674" s="6" t="n"/>
      <c r="M6674" s="6" t="n"/>
    </row>
    <row r="6675">
      <c r="C6675" s="4" t="n"/>
      <c r="E6675" s="4" t="n"/>
      <c r="G6675" s="5" t="n"/>
      <c r="I6675" s="6" t="n"/>
      <c r="J6675" s="6" t="n"/>
      <c r="K6675" s="6" t="n"/>
      <c r="L6675" s="6" t="n"/>
      <c r="M6675" s="6" t="n"/>
    </row>
    <row r="6676">
      <c r="C6676" s="4" t="n"/>
      <c r="E6676" s="4" t="n"/>
      <c r="G6676" s="5" t="n"/>
      <c r="I6676" s="6" t="n"/>
      <c r="J6676" s="6" t="n"/>
      <c r="K6676" s="6" t="n"/>
      <c r="L6676" s="6" t="n"/>
      <c r="M6676" s="6" t="n"/>
    </row>
    <row r="6677">
      <c r="C6677" s="4" t="n"/>
      <c r="E6677" s="4" t="n"/>
      <c r="G6677" s="5" t="n"/>
      <c r="I6677" s="6" t="n"/>
      <c r="J6677" s="6" t="n"/>
      <c r="K6677" s="6" t="n"/>
      <c r="L6677" s="6" t="n"/>
      <c r="M6677" s="6" t="n"/>
    </row>
    <row r="6678">
      <c r="C6678" s="4" t="n"/>
      <c r="E6678" s="4" t="n"/>
      <c r="G6678" s="5" t="n"/>
      <c r="I6678" s="6" t="n"/>
      <c r="J6678" s="6" t="n"/>
      <c r="K6678" s="6" t="n"/>
      <c r="L6678" s="6" t="n"/>
      <c r="M6678" s="6" t="n"/>
    </row>
    <row r="6679">
      <c r="C6679" s="4" t="n"/>
      <c r="E6679" s="4" t="n"/>
      <c r="G6679" s="5" t="n"/>
      <c r="I6679" s="6" t="n"/>
      <c r="J6679" s="6" t="n"/>
      <c r="K6679" s="6" t="n"/>
      <c r="L6679" s="6" t="n"/>
      <c r="M6679" s="6" t="n"/>
    </row>
    <row r="6680">
      <c r="C6680" s="4" t="n"/>
      <c r="E6680" s="4" t="n"/>
      <c r="G6680" s="5" t="n"/>
      <c r="I6680" s="6" t="n"/>
      <c r="J6680" s="6" t="n"/>
      <c r="K6680" s="6" t="n"/>
      <c r="L6680" s="6" t="n"/>
      <c r="M6680" s="6" t="n"/>
    </row>
    <row r="6681">
      <c r="C6681" s="4" t="n"/>
      <c r="E6681" s="4" t="n"/>
      <c r="G6681" s="5" t="n"/>
      <c r="I6681" s="6" t="n"/>
      <c r="J6681" s="6" t="n"/>
      <c r="K6681" s="6" t="n"/>
      <c r="L6681" s="6" t="n"/>
      <c r="M6681" s="6" t="n"/>
    </row>
    <row r="6682">
      <c r="C6682" s="4" t="n"/>
      <c r="E6682" s="4" t="n"/>
      <c r="G6682" s="5" t="n"/>
      <c r="I6682" s="6" t="n"/>
      <c r="J6682" s="6" t="n"/>
      <c r="K6682" s="6" t="n"/>
      <c r="L6682" s="6" t="n"/>
      <c r="M6682" s="6" t="n"/>
    </row>
    <row r="6683">
      <c r="C6683" s="4" t="n"/>
      <c r="E6683" s="4" t="n"/>
      <c r="G6683" s="5" t="n"/>
      <c r="I6683" s="6" t="n"/>
      <c r="J6683" s="6" t="n"/>
      <c r="K6683" s="6" t="n"/>
      <c r="L6683" s="6" t="n"/>
      <c r="M6683" s="6" t="n"/>
    </row>
    <row r="6684">
      <c r="C6684" s="4" t="n"/>
      <c r="E6684" s="4" t="n"/>
      <c r="G6684" s="5" t="n"/>
      <c r="I6684" s="6" t="n"/>
      <c r="J6684" s="6" t="n"/>
      <c r="K6684" s="6" t="n"/>
      <c r="L6684" s="6" t="n"/>
      <c r="M6684" s="6" t="n"/>
    </row>
    <row r="6685">
      <c r="C6685" s="4" t="n"/>
      <c r="E6685" s="4" t="n"/>
      <c r="G6685" s="5" t="n"/>
      <c r="I6685" s="6" t="n"/>
      <c r="J6685" s="6" t="n"/>
      <c r="K6685" s="6" t="n"/>
      <c r="L6685" s="6" t="n"/>
      <c r="M6685" s="6" t="n"/>
    </row>
    <row r="6686">
      <c r="C6686" s="4" t="n"/>
      <c r="E6686" s="4" t="n"/>
      <c r="G6686" s="5" t="n"/>
      <c r="I6686" s="6" t="n"/>
      <c r="J6686" s="6" t="n"/>
      <c r="K6686" s="6" t="n"/>
      <c r="L6686" s="6" t="n"/>
      <c r="M6686" s="6" t="n"/>
    </row>
    <row r="6687">
      <c r="C6687" s="4" t="n"/>
      <c r="E6687" s="4" t="n"/>
      <c r="G6687" s="5" t="n"/>
      <c r="I6687" s="6" t="n"/>
      <c r="J6687" s="6" t="n"/>
      <c r="K6687" s="6" t="n"/>
      <c r="L6687" s="6" t="n"/>
      <c r="M6687" s="6" t="n"/>
    </row>
    <row r="6688">
      <c r="C6688" s="4" t="n"/>
      <c r="E6688" s="4" t="n"/>
      <c r="G6688" s="5" t="n"/>
      <c r="I6688" s="6" t="n"/>
      <c r="J6688" s="6" t="n"/>
      <c r="K6688" s="6" t="n"/>
      <c r="L6688" s="6" t="n"/>
      <c r="M6688" s="6" t="n"/>
    </row>
    <row r="6689">
      <c r="C6689" s="4" t="n"/>
      <c r="E6689" s="4" t="n"/>
      <c r="G6689" s="5" t="n"/>
      <c r="I6689" s="6" t="n"/>
      <c r="J6689" s="6" t="n"/>
      <c r="K6689" s="6" t="n"/>
      <c r="L6689" s="6" t="n"/>
      <c r="M6689" s="6" t="n"/>
    </row>
    <row r="6690">
      <c r="C6690" s="4" t="n"/>
      <c r="E6690" s="4" t="n"/>
      <c r="G6690" s="5" t="n"/>
      <c r="I6690" s="6" t="n"/>
      <c r="J6690" s="6" t="n"/>
      <c r="K6690" s="6" t="n"/>
      <c r="L6690" s="6" t="n"/>
      <c r="M6690" s="6" t="n"/>
    </row>
    <row r="6691">
      <c r="C6691" s="4" t="n"/>
      <c r="E6691" s="4" t="n"/>
      <c r="G6691" s="5" t="n"/>
      <c r="I6691" s="6" t="n"/>
      <c r="J6691" s="6" t="n"/>
      <c r="K6691" s="6" t="n"/>
      <c r="L6691" s="6" t="n"/>
      <c r="M6691" s="6" t="n"/>
    </row>
    <row r="6692">
      <c r="C6692" s="4" t="n"/>
      <c r="E6692" s="4" t="n"/>
      <c r="G6692" s="5" t="n"/>
      <c r="I6692" s="6" t="n"/>
      <c r="J6692" s="6" t="n"/>
      <c r="K6692" s="6" t="n"/>
      <c r="L6692" s="6" t="n"/>
      <c r="M6692" s="6" t="n"/>
    </row>
    <row r="6693">
      <c r="C6693" s="4" t="n"/>
      <c r="E6693" s="4" t="n"/>
      <c r="G6693" s="5" t="n"/>
      <c r="I6693" s="6" t="n"/>
      <c r="J6693" s="6" t="n"/>
      <c r="K6693" s="6" t="n"/>
      <c r="L6693" s="6" t="n"/>
      <c r="M6693" s="6" t="n"/>
    </row>
    <row r="6694">
      <c r="C6694" s="4" t="n"/>
      <c r="E6694" s="4" t="n"/>
      <c r="G6694" s="5" t="n"/>
      <c r="I6694" s="6" t="n"/>
      <c r="J6694" s="6" t="n"/>
      <c r="K6694" s="6" t="n"/>
      <c r="L6694" s="6" t="n"/>
      <c r="M6694" s="6" t="n"/>
    </row>
    <row r="6695">
      <c r="C6695" s="4" t="n"/>
      <c r="E6695" s="4" t="n"/>
      <c r="G6695" s="5" t="n"/>
      <c r="I6695" s="6" t="n"/>
      <c r="J6695" s="6" t="n"/>
      <c r="K6695" s="6" t="n"/>
      <c r="L6695" s="6" t="n"/>
      <c r="M6695" s="6" t="n"/>
    </row>
    <row r="6696">
      <c r="C6696" s="4" t="n"/>
      <c r="E6696" s="4" t="n"/>
      <c r="G6696" s="5" t="n"/>
      <c r="I6696" s="6" t="n"/>
      <c r="J6696" s="6" t="n"/>
      <c r="K6696" s="6" t="n"/>
      <c r="L6696" s="6" t="n"/>
      <c r="M6696" s="6" t="n"/>
    </row>
    <row r="6697">
      <c r="C6697" s="4" t="n"/>
      <c r="E6697" s="4" t="n"/>
      <c r="G6697" s="5" t="n"/>
      <c r="I6697" s="6" t="n"/>
      <c r="J6697" s="6" t="n"/>
      <c r="K6697" s="6" t="n"/>
      <c r="L6697" s="6" t="n"/>
      <c r="M6697" s="6" t="n"/>
    </row>
    <row r="6698">
      <c r="C6698" s="4" t="n"/>
      <c r="E6698" s="4" t="n"/>
      <c r="G6698" s="5" t="n"/>
      <c r="I6698" s="6" t="n"/>
      <c r="J6698" s="6" t="n"/>
      <c r="K6698" s="6" t="n"/>
      <c r="L6698" s="6" t="n"/>
      <c r="M6698" s="6" t="n"/>
    </row>
    <row r="6699">
      <c r="C6699" s="4" t="n"/>
      <c r="E6699" s="4" t="n"/>
      <c r="G6699" s="5" t="n"/>
      <c r="I6699" s="6" t="n"/>
      <c r="J6699" s="6" t="n"/>
      <c r="K6699" s="6" t="n"/>
      <c r="L6699" s="6" t="n"/>
      <c r="M6699" s="6" t="n"/>
    </row>
    <row r="6700">
      <c r="C6700" s="4" t="n"/>
      <c r="E6700" s="4" t="n"/>
      <c r="G6700" s="5" t="n"/>
      <c r="I6700" s="6" t="n"/>
      <c r="J6700" s="6" t="n"/>
      <c r="K6700" s="6" t="n"/>
      <c r="L6700" s="6" t="n"/>
      <c r="M6700" s="6" t="n"/>
    </row>
    <row r="6701">
      <c r="C6701" s="4" t="n"/>
      <c r="E6701" s="4" t="n"/>
      <c r="G6701" s="5" t="n"/>
      <c r="I6701" s="6" t="n"/>
      <c r="J6701" s="6" t="n"/>
      <c r="K6701" s="6" t="n"/>
      <c r="L6701" s="6" t="n"/>
      <c r="M6701" s="6" t="n"/>
    </row>
    <row r="6702">
      <c r="C6702" s="4" t="n"/>
      <c r="E6702" s="4" t="n"/>
      <c r="G6702" s="5" t="n"/>
      <c r="I6702" s="6" t="n"/>
      <c r="J6702" s="6" t="n"/>
      <c r="K6702" s="6" t="n"/>
      <c r="L6702" s="6" t="n"/>
      <c r="M6702" s="6" t="n"/>
    </row>
    <row r="6703">
      <c r="C6703" s="4" t="n"/>
      <c r="E6703" s="4" t="n"/>
      <c r="G6703" s="5" t="n"/>
      <c r="I6703" s="6" t="n"/>
      <c r="J6703" s="6" t="n"/>
      <c r="K6703" s="6" t="n"/>
      <c r="L6703" s="6" t="n"/>
      <c r="M6703" s="6" t="n"/>
    </row>
    <row r="6704">
      <c r="C6704" s="4" t="n"/>
      <c r="E6704" s="4" t="n"/>
      <c r="G6704" s="5" t="n"/>
      <c r="I6704" s="6" t="n"/>
      <c r="J6704" s="6" t="n"/>
      <c r="K6704" s="6" t="n"/>
      <c r="L6704" s="6" t="n"/>
      <c r="M6704" s="6" t="n"/>
    </row>
    <row r="6705">
      <c r="C6705" s="4" t="n"/>
      <c r="E6705" s="4" t="n"/>
      <c r="G6705" s="5" t="n"/>
      <c r="I6705" s="6" t="n"/>
      <c r="J6705" s="6" t="n"/>
      <c r="K6705" s="6" t="n"/>
      <c r="L6705" s="6" t="n"/>
      <c r="M6705" s="6" t="n"/>
    </row>
    <row r="6706">
      <c r="C6706" s="4" t="n"/>
      <c r="E6706" s="4" t="n"/>
      <c r="G6706" s="5" t="n"/>
      <c r="I6706" s="6" t="n"/>
      <c r="J6706" s="6" t="n"/>
      <c r="K6706" s="6" t="n"/>
      <c r="L6706" s="6" t="n"/>
      <c r="M6706" s="6" t="n"/>
    </row>
    <row r="6707">
      <c r="C6707" s="4" t="n"/>
      <c r="E6707" s="4" t="n"/>
      <c r="G6707" s="5" t="n"/>
      <c r="I6707" s="6" t="n"/>
      <c r="J6707" s="6" t="n"/>
      <c r="K6707" s="6" t="n"/>
      <c r="L6707" s="6" t="n"/>
      <c r="M6707" s="6" t="n"/>
    </row>
    <row r="6708">
      <c r="C6708" s="4" t="n"/>
      <c r="E6708" s="4" t="n"/>
      <c r="G6708" s="5" t="n"/>
      <c r="I6708" s="6" t="n"/>
      <c r="J6708" s="6" t="n"/>
      <c r="K6708" s="6" t="n"/>
      <c r="L6708" s="6" t="n"/>
      <c r="M6708" s="6" t="n"/>
    </row>
    <row r="6709">
      <c r="C6709" s="4" t="n"/>
      <c r="E6709" s="4" t="n"/>
      <c r="G6709" s="5" t="n"/>
      <c r="I6709" s="6" t="n"/>
      <c r="J6709" s="6" t="n"/>
      <c r="K6709" s="6" t="n"/>
      <c r="L6709" s="6" t="n"/>
      <c r="M6709" s="6" t="n"/>
    </row>
    <row r="6710">
      <c r="C6710" s="4" t="n"/>
      <c r="E6710" s="4" t="n"/>
      <c r="G6710" s="5" t="n"/>
      <c r="I6710" s="6" t="n"/>
      <c r="J6710" s="6" t="n"/>
      <c r="K6710" s="6" t="n"/>
      <c r="L6710" s="6" t="n"/>
      <c r="M6710" s="6" t="n"/>
    </row>
    <row r="6711">
      <c r="C6711" s="4" t="n"/>
      <c r="E6711" s="4" t="n"/>
      <c r="G6711" s="5" t="n"/>
      <c r="I6711" s="6" t="n"/>
      <c r="J6711" s="6" t="n"/>
      <c r="K6711" s="6" t="n"/>
      <c r="L6711" s="6" t="n"/>
      <c r="M6711" s="6" t="n"/>
    </row>
    <row r="6712">
      <c r="C6712" s="4" t="n"/>
      <c r="E6712" s="4" t="n"/>
      <c r="G6712" s="5" t="n"/>
      <c r="I6712" s="6" t="n"/>
      <c r="J6712" s="6" t="n"/>
      <c r="K6712" s="6" t="n"/>
      <c r="L6712" s="6" t="n"/>
      <c r="M6712" s="6" t="n"/>
    </row>
    <row r="6713">
      <c r="C6713" s="4" t="n"/>
      <c r="E6713" s="4" t="n"/>
      <c r="G6713" s="5" t="n"/>
      <c r="I6713" s="6" t="n"/>
      <c r="J6713" s="6" t="n"/>
      <c r="K6713" s="6" t="n"/>
      <c r="L6713" s="6" t="n"/>
      <c r="M6713" s="6" t="n"/>
    </row>
    <row r="6714">
      <c r="C6714" s="4" t="n"/>
      <c r="E6714" s="4" t="n"/>
      <c r="G6714" s="5" t="n"/>
      <c r="I6714" s="6" t="n"/>
      <c r="J6714" s="6" t="n"/>
      <c r="K6714" s="6" t="n"/>
      <c r="L6714" s="6" t="n"/>
      <c r="M6714" s="6" t="n"/>
    </row>
    <row r="6715">
      <c r="C6715" s="4" t="n"/>
      <c r="E6715" s="4" t="n"/>
      <c r="G6715" s="5" t="n"/>
      <c r="I6715" s="6" t="n"/>
      <c r="J6715" s="6" t="n"/>
      <c r="K6715" s="6" t="n"/>
      <c r="L6715" s="6" t="n"/>
      <c r="M6715" s="6" t="n"/>
    </row>
    <row r="6716">
      <c r="C6716" s="4" t="n"/>
      <c r="E6716" s="4" t="n"/>
      <c r="G6716" s="5" t="n"/>
      <c r="I6716" s="6" t="n"/>
      <c r="J6716" s="6" t="n"/>
      <c r="K6716" s="6" t="n"/>
      <c r="L6716" s="6" t="n"/>
      <c r="M6716" s="6" t="n"/>
    </row>
    <row r="6717">
      <c r="C6717" s="4" t="n"/>
      <c r="E6717" s="4" t="n"/>
      <c r="G6717" s="5" t="n"/>
      <c r="I6717" s="6" t="n"/>
      <c r="J6717" s="6" t="n"/>
      <c r="K6717" s="6" t="n"/>
      <c r="L6717" s="6" t="n"/>
      <c r="M6717" s="6" t="n"/>
    </row>
    <row r="6718">
      <c r="C6718" s="4" t="n"/>
      <c r="E6718" s="4" t="n"/>
      <c r="G6718" s="5" t="n"/>
      <c r="I6718" s="6" t="n"/>
      <c r="J6718" s="6" t="n"/>
      <c r="K6718" s="6" t="n"/>
      <c r="L6718" s="6" t="n"/>
      <c r="M6718" s="6" t="n"/>
    </row>
    <row r="6719">
      <c r="C6719" s="4" t="n"/>
      <c r="E6719" s="4" t="n"/>
      <c r="G6719" s="5" t="n"/>
      <c r="I6719" s="6" t="n"/>
      <c r="J6719" s="6" t="n"/>
      <c r="K6719" s="6" t="n"/>
      <c r="L6719" s="6" t="n"/>
      <c r="M6719" s="6" t="n"/>
    </row>
    <row r="6720">
      <c r="C6720" s="4" t="n"/>
      <c r="E6720" s="4" t="n"/>
      <c r="G6720" s="5" t="n"/>
      <c r="I6720" s="6" t="n"/>
      <c r="J6720" s="6" t="n"/>
      <c r="K6720" s="6" t="n"/>
      <c r="L6720" s="6" t="n"/>
      <c r="M6720" s="6" t="n"/>
    </row>
    <row r="6721">
      <c r="C6721" s="4" t="n"/>
      <c r="E6721" s="4" t="n"/>
      <c r="G6721" s="5" t="n"/>
      <c r="I6721" s="6" t="n"/>
      <c r="J6721" s="6" t="n"/>
      <c r="K6721" s="6" t="n"/>
      <c r="L6721" s="6" t="n"/>
      <c r="M6721" s="6" t="n"/>
    </row>
    <row r="6722">
      <c r="C6722" s="4" t="n"/>
      <c r="E6722" s="4" t="n"/>
      <c r="G6722" s="5" t="n"/>
      <c r="I6722" s="6" t="n"/>
      <c r="J6722" s="6" t="n"/>
      <c r="K6722" s="6" t="n"/>
      <c r="L6722" s="6" t="n"/>
      <c r="M6722" s="6" t="n"/>
    </row>
    <row r="6723">
      <c r="C6723" s="4" t="n"/>
      <c r="E6723" s="4" t="n"/>
      <c r="G6723" s="5" t="n"/>
      <c r="I6723" s="6" t="n"/>
      <c r="J6723" s="6" t="n"/>
      <c r="K6723" s="6" t="n"/>
      <c r="L6723" s="6" t="n"/>
      <c r="M6723" s="6" t="n"/>
    </row>
    <row r="6724">
      <c r="C6724" s="4" t="n"/>
      <c r="E6724" s="4" t="n"/>
      <c r="G6724" s="5" t="n"/>
      <c r="I6724" s="6" t="n"/>
      <c r="J6724" s="6" t="n"/>
      <c r="K6724" s="6" t="n"/>
      <c r="L6724" s="6" t="n"/>
      <c r="M6724" s="6" t="n"/>
    </row>
    <row r="6725">
      <c r="C6725" s="4" t="n"/>
      <c r="E6725" s="4" t="n"/>
      <c r="G6725" s="5" t="n"/>
      <c r="I6725" s="6" t="n"/>
      <c r="J6725" s="6" t="n"/>
      <c r="K6725" s="6" t="n"/>
      <c r="L6725" s="6" t="n"/>
      <c r="M6725" s="6" t="n"/>
    </row>
    <row r="6726">
      <c r="C6726" s="4" t="n"/>
      <c r="E6726" s="4" t="n"/>
      <c r="G6726" s="5" t="n"/>
      <c r="I6726" s="6" t="n"/>
      <c r="J6726" s="6" t="n"/>
      <c r="K6726" s="6" t="n"/>
      <c r="L6726" s="6" t="n"/>
      <c r="M6726" s="6" t="n"/>
    </row>
    <row r="6727">
      <c r="C6727" s="4" t="n"/>
      <c r="E6727" s="4" t="n"/>
      <c r="G6727" s="5" t="n"/>
      <c r="I6727" s="6" t="n"/>
      <c r="J6727" s="6" t="n"/>
      <c r="K6727" s="6" t="n"/>
      <c r="L6727" s="6" t="n"/>
      <c r="M6727" s="6" t="n"/>
    </row>
    <row r="6728">
      <c r="C6728" s="4" t="n"/>
      <c r="E6728" s="4" t="n"/>
      <c r="G6728" s="5" t="n"/>
      <c r="I6728" s="6" t="n"/>
      <c r="J6728" s="6" t="n"/>
      <c r="K6728" s="6" t="n"/>
      <c r="L6728" s="6" t="n"/>
      <c r="M6728" s="6" t="n"/>
    </row>
    <row r="6729">
      <c r="C6729" s="4" t="n"/>
      <c r="E6729" s="4" t="n"/>
      <c r="G6729" s="5" t="n"/>
      <c r="I6729" s="6" t="n"/>
      <c r="J6729" s="6" t="n"/>
      <c r="K6729" s="6" t="n"/>
      <c r="L6729" s="6" t="n"/>
      <c r="M6729" s="6" t="n"/>
    </row>
    <row r="6730">
      <c r="C6730" s="4" t="n"/>
      <c r="E6730" s="4" t="n"/>
      <c r="G6730" s="5" t="n"/>
      <c r="I6730" s="6" t="n"/>
      <c r="J6730" s="6" t="n"/>
      <c r="K6730" s="6" t="n"/>
      <c r="L6730" s="6" t="n"/>
      <c r="M6730" s="6" t="n"/>
    </row>
    <row r="6731">
      <c r="C6731" s="4" t="n"/>
      <c r="E6731" s="4" t="n"/>
      <c r="G6731" s="5" t="n"/>
      <c r="I6731" s="6" t="n"/>
      <c r="J6731" s="6" t="n"/>
      <c r="K6731" s="6" t="n"/>
      <c r="L6731" s="6" t="n"/>
      <c r="M6731" s="6" t="n"/>
    </row>
    <row r="6732">
      <c r="C6732" s="4" t="n"/>
      <c r="E6732" s="4" t="n"/>
      <c r="G6732" s="5" t="n"/>
      <c r="I6732" s="6" t="n"/>
      <c r="J6732" s="6" t="n"/>
      <c r="K6732" s="6" t="n"/>
      <c r="L6732" s="6" t="n"/>
      <c r="M6732" s="6" t="n"/>
    </row>
    <row r="6733">
      <c r="C6733" s="4" t="n"/>
      <c r="E6733" s="4" t="n"/>
      <c r="G6733" s="5" t="n"/>
      <c r="I6733" s="6" t="n"/>
      <c r="J6733" s="6" t="n"/>
      <c r="K6733" s="6" t="n"/>
      <c r="L6733" s="6" t="n"/>
      <c r="M6733" s="6" t="n"/>
    </row>
    <row r="6734">
      <c r="C6734" s="4" t="n"/>
      <c r="E6734" s="4" t="n"/>
      <c r="G6734" s="5" t="n"/>
      <c r="I6734" s="6" t="n"/>
      <c r="J6734" s="6" t="n"/>
      <c r="K6734" s="6" t="n"/>
      <c r="L6734" s="6" t="n"/>
      <c r="M6734" s="6" t="n"/>
    </row>
    <row r="6735">
      <c r="C6735" s="4" t="n"/>
      <c r="E6735" s="4" t="n"/>
      <c r="G6735" s="5" t="n"/>
      <c r="I6735" s="6" t="n"/>
      <c r="J6735" s="6" t="n"/>
      <c r="K6735" s="6" t="n"/>
      <c r="L6735" s="6" t="n"/>
      <c r="M6735" s="6" t="n"/>
    </row>
    <row r="6736">
      <c r="C6736" s="4" t="n"/>
      <c r="E6736" s="4" t="n"/>
      <c r="G6736" s="5" t="n"/>
      <c r="I6736" s="6" t="n"/>
      <c r="J6736" s="6" t="n"/>
      <c r="K6736" s="6" t="n"/>
      <c r="L6736" s="6" t="n"/>
      <c r="M6736" s="6" t="n"/>
    </row>
    <row r="6737">
      <c r="C6737" s="4" t="n"/>
      <c r="E6737" s="4" t="n"/>
      <c r="G6737" s="5" t="n"/>
      <c r="I6737" s="6" t="n"/>
      <c r="J6737" s="6" t="n"/>
      <c r="K6737" s="6" t="n"/>
      <c r="L6737" s="6" t="n"/>
      <c r="M6737" s="6" t="n"/>
    </row>
    <row r="6738">
      <c r="C6738" s="4" t="n"/>
      <c r="E6738" s="4" t="n"/>
      <c r="G6738" s="5" t="n"/>
      <c r="I6738" s="6" t="n"/>
      <c r="J6738" s="6" t="n"/>
      <c r="K6738" s="6" t="n"/>
      <c r="L6738" s="6" t="n"/>
      <c r="M6738" s="6" t="n"/>
    </row>
    <row r="6739">
      <c r="C6739" s="4" t="n"/>
      <c r="E6739" s="4" t="n"/>
      <c r="G6739" s="5" t="n"/>
      <c r="I6739" s="6" t="n"/>
      <c r="J6739" s="6" t="n"/>
      <c r="K6739" s="6" t="n"/>
      <c r="L6739" s="6" t="n"/>
      <c r="M6739" s="6" t="n"/>
    </row>
    <row r="6740">
      <c r="C6740" s="4" t="n"/>
      <c r="E6740" s="4" t="n"/>
      <c r="G6740" s="5" t="n"/>
      <c r="I6740" s="6" t="n"/>
      <c r="J6740" s="6" t="n"/>
      <c r="K6740" s="6" t="n"/>
      <c r="L6740" s="6" t="n"/>
      <c r="M6740" s="6" t="n"/>
    </row>
    <row r="6741">
      <c r="C6741" s="4" t="n"/>
      <c r="E6741" s="4" t="n"/>
      <c r="G6741" s="5" t="n"/>
      <c r="I6741" s="6" t="n"/>
      <c r="J6741" s="6" t="n"/>
      <c r="K6741" s="6" t="n"/>
      <c r="L6741" s="6" t="n"/>
      <c r="M6741" s="6" t="n"/>
    </row>
    <row r="6742">
      <c r="C6742" s="4" t="n"/>
      <c r="E6742" s="4" t="n"/>
      <c r="G6742" s="5" t="n"/>
      <c r="I6742" s="6" t="n"/>
      <c r="J6742" s="6" t="n"/>
      <c r="K6742" s="6" t="n"/>
      <c r="L6742" s="6" t="n"/>
      <c r="M6742" s="6" t="n"/>
    </row>
    <row r="6743">
      <c r="C6743" s="4" t="n"/>
      <c r="E6743" s="4" t="n"/>
      <c r="G6743" s="5" t="n"/>
      <c r="I6743" s="6" t="n"/>
      <c r="J6743" s="6" t="n"/>
      <c r="K6743" s="6" t="n"/>
      <c r="L6743" s="6" t="n"/>
      <c r="M6743" s="6" t="n"/>
    </row>
    <row r="6744">
      <c r="C6744" s="4" t="n"/>
      <c r="E6744" s="4" t="n"/>
      <c r="G6744" s="5" t="n"/>
      <c r="I6744" s="6" t="n"/>
      <c r="J6744" s="6" t="n"/>
      <c r="K6744" s="6" t="n"/>
      <c r="L6744" s="6" t="n"/>
      <c r="M6744" s="6" t="n"/>
    </row>
    <row r="6745">
      <c r="C6745" s="4" t="n"/>
      <c r="E6745" s="4" t="n"/>
      <c r="G6745" s="5" t="n"/>
      <c r="I6745" s="6" t="n"/>
      <c r="J6745" s="6" t="n"/>
      <c r="K6745" s="6" t="n"/>
      <c r="L6745" s="6" t="n"/>
      <c r="M6745" s="6" t="n"/>
    </row>
    <row r="6746">
      <c r="C6746" s="4" t="n"/>
      <c r="E6746" s="4" t="n"/>
      <c r="G6746" s="5" t="n"/>
      <c r="I6746" s="6" t="n"/>
      <c r="J6746" s="6" t="n"/>
      <c r="K6746" s="6" t="n"/>
      <c r="L6746" s="6" t="n"/>
      <c r="M6746" s="6" t="n"/>
    </row>
    <row r="6747">
      <c r="C6747" s="4" t="n"/>
      <c r="E6747" s="4" t="n"/>
      <c r="G6747" s="5" t="n"/>
      <c r="I6747" s="6" t="n"/>
      <c r="J6747" s="6" t="n"/>
      <c r="K6747" s="6" t="n"/>
      <c r="L6747" s="6" t="n"/>
      <c r="M6747" s="6" t="n"/>
    </row>
    <row r="6748">
      <c r="C6748" s="4" t="n"/>
      <c r="E6748" s="4" t="n"/>
      <c r="G6748" s="5" t="n"/>
      <c r="I6748" s="6" t="n"/>
      <c r="J6748" s="6" t="n"/>
      <c r="K6748" s="6" t="n"/>
      <c r="L6748" s="6" t="n"/>
      <c r="M6748" s="6" t="n"/>
    </row>
    <row r="6749">
      <c r="C6749" s="4" t="n"/>
      <c r="E6749" s="4" t="n"/>
      <c r="G6749" s="5" t="n"/>
      <c r="I6749" s="6" t="n"/>
      <c r="J6749" s="6" t="n"/>
      <c r="K6749" s="6" t="n"/>
      <c r="L6749" s="6" t="n"/>
      <c r="M6749" s="6" t="n"/>
    </row>
    <row r="6750">
      <c r="C6750" s="4" t="n"/>
      <c r="E6750" s="4" t="n"/>
      <c r="G6750" s="5" t="n"/>
      <c r="I6750" s="6" t="n"/>
      <c r="J6750" s="6" t="n"/>
      <c r="K6750" s="6" t="n"/>
      <c r="L6750" s="6" t="n"/>
      <c r="M6750" s="6" t="n"/>
    </row>
    <row r="6751">
      <c r="C6751" s="4" t="n"/>
      <c r="E6751" s="4" t="n"/>
      <c r="G6751" s="5" t="n"/>
      <c r="I6751" s="6" t="n"/>
      <c r="J6751" s="6" t="n"/>
      <c r="K6751" s="6" t="n"/>
      <c r="L6751" s="6" t="n"/>
      <c r="M6751" s="6" t="n"/>
    </row>
    <row r="6752">
      <c r="C6752" s="4" t="n"/>
      <c r="E6752" s="4" t="n"/>
      <c r="G6752" s="5" t="n"/>
      <c r="I6752" s="6" t="n"/>
      <c r="J6752" s="6" t="n"/>
      <c r="K6752" s="6" t="n"/>
      <c r="L6752" s="6" t="n"/>
      <c r="M6752" s="6" t="n"/>
    </row>
    <row r="6753">
      <c r="C6753" s="4" t="n"/>
      <c r="E6753" s="4" t="n"/>
      <c r="G6753" s="5" t="n"/>
      <c r="I6753" s="6" t="n"/>
      <c r="J6753" s="6" t="n"/>
      <c r="K6753" s="6" t="n"/>
      <c r="L6753" s="6" t="n"/>
      <c r="M6753" s="6" t="n"/>
    </row>
    <row r="6754">
      <c r="C6754" s="4" t="n"/>
      <c r="E6754" s="4" t="n"/>
      <c r="G6754" s="5" t="n"/>
      <c r="I6754" s="6" t="n"/>
      <c r="J6754" s="6" t="n"/>
      <c r="K6754" s="6" t="n"/>
      <c r="L6754" s="6" t="n"/>
      <c r="M6754" s="6" t="n"/>
    </row>
    <row r="6755">
      <c r="C6755" s="4" t="n"/>
      <c r="E6755" s="4" t="n"/>
      <c r="G6755" s="5" t="n"/>
      <c r="I6755" s="6" t="n"/>
      <c r="J6755" s="6" t="n"/>
      <c r="K6755" s="6" t="n"/>
      <c r="L6755" s="6" t="n"/>
      <c r="M6755" s="6" t="n"/>
    </row>
    <row r="6756">
      <c r="C6756" s="4" t="n"/>
      <c r="E6756" s="4" t="n"/>
      <c r="G6756" s="5" t="n"/>
      <c r="I6756" s="6" t="n"/>
      <c r="J6756" s="6" t="n"/>
      <c r="K6756" s="6" t="n"/>
      <c r="L6756" s="6" t="n"/>
      <c r="M6756" s="6" t="n"/>
    </row>
    <row r="6757">
      <c r="C6757" s="4" t="n"/>
      <c r="E6757" s="4" t="n"/>
      <c r="G6757" s="5" t="n"/>
      <c r="I6757" s="6" t="n"/>
      <c r="J6757" s="6" t="n"/>
      <c r="K6757" s="6" t="n"/>
      <c r="L6757" s="6" t="n"/>
      <c r="M6757" s="6" t="n"/>
    </row>
    <row r="6758">
      <c r="C6758" s="4" t="n"/>
      <c r="E6758" s="4" t="n"/>
      <c r="G6758" s="5" t="n"/>
      <c r="I6758" s="6" t="n"/>
      <c r="J6758" s="6" t="n"/>
      <c r="K6758" s="6" t="n"/>
      <c r="L6758" s="6" t="n"/>
      <c r="M6758" s="6" t="n"/>
    </row>
    <row r="6759">
      <c r="C6759" s="4" t="n"/>
      <c r="E6759" s="4" t="n"/>
      <c r="G6759" s="5" t="n"/>
      <c r="I6759" s="6" t="n"/>
      <c r="J6759" s="6" t="n"/>
      <c r="K6759" s="6" t="n"/>
      <c r="L6759" s="6" t="n"/>
      <c r="M6759" s="6" t="n"/>
    </row>
    <row r="6760">
      <c r="C6760" s="4" t="n"/>
      <c r="E6760" s="4" t="n"/>
      <c r="G6760" s="5" t="n"/>
      <c r="I6760" s="6" t="n"/>
      <c r="J6760" s="6" t="n"/>
      <c r="K6760" s="6" t="n"/>
      <c r="L6760" s="6" t="n"/>
      <c r="M6760" s="6" t="n"/>
    </row>
    <row r="6761">
      <c r="C6761" s="4" t="n"/>
      <c r="E6761" s="4" t="n"/>
      <c r="G6761" s="5" t="n"/>
      <c r="I6761" s="6" t="n"/>
      <c r="J6761" s="6" t="n"/>
      <c r="K6761" s="6" t="n"/>
      <c r="L6761" s="6" t="n"/>
      <c r="M6761" s="6" t="n"/>
    </row>
    <row r="6762">
      <c r="C6762" s="4" t="n"/>
      <c r="E6762" s="4" t="n"/>
      <c r="G6762" s="5" t="n"/>
      <c r="I6762" s="6" t="n"/>
      <c r="J6762" s="6" t="n"/>
      <c r="K6762" s="6" t="n"/>
      <c r="L6762" s="6" t="n"/>
      <c r="M6762" s="6" t="n"/>
    </row>
    <row r="6763">
      <c r="C6763" s="4" t="n"/>
      <c r="E6763" s="4" t="n"/>
      <c r="G6763" s="5" t="n"/>
      <c r="I6763" s="6" t="n"/>
      <c r="J6763" s="6" t="n"/>
      <c r="K6763" s="6" t="n"/>
      <c r="L6763" s="6" t="n"/>
      <c r="M6763" s="6" t="n"/>
    </row>
    <row r="6764">
      <c r="C6764" s="4" t="n"/>
      <c r="E6764" s="4" t="n"/>
      <c r="G6764" s="5" t="n"/>
      <c r="I6764" s="6" t="n"/>
      <c r="J6764" s="6" t="n"/>
      <c r="K6764" s="6" t="n"/>
      <c r="L6764" s="6" t="n"/>
      <c r="M6764" s="6" t="n"/>
    </row>
    <row r="6765">
      <c r="C6765" s="4" t="n"/>
      <c r="E6765" s="4" t="n"/>
      <c r="G6765" s="5" t="n"/>
      <c r="I6765" s="6" t="n"/>
      <c r="J6765" s="6" t="n"/>
      <c r="K6765" s="6" t="n"/>
      <c r="L6765" s="6" t="n"/>
      <c r="M6765" s="6" t="n"/>
    </row>
    <row r="6766">
      <c r="C6766" s="4" t="n"/>
      <c r="E6766" s="4" t="n"/>
      <c r="G6766" s="5" t="n"/>
      <c r="I6766" s="6" t="n"/>
      <c r="J6766" s="6" t="n"/>
      <c r="K6766" s="6" t="n"/>
      <c r="L6766" s="6" t="n"/>
      <c r="M6766" s="6" t="n"/>
    </row>
    <row r="6767">
      <c r="C6767" s="4" t="n"/>
      <c r="E6767" s="4" t="n"/>
      <c r="G6767" s="5" t="n"/>
      <c r="I6767" s="6" t="n"/>
      <c r="J6767" s="6" t="n"/>
      <c r="K6767" s="6" t="n"/>
      <c r="L6767" s="6" t="n"/>
      <c r="M6767" s="6" t="n"/>
    </row>
    <row r="6768">
      <c r="C6768" s="4" t="n"/>
      <c r="E6768" s="4" t="n"/>
      <c r="G6768" s="5" t="n"/>
      <c r="I6768" s="6" t="n"/>
      <c r="J6768" s="6" t="n"/>
      <c r="K6768" s="6" t="n"/>
      <c r="L6768" s="6" t="n"/>
      <c r="M6768" s="6" t="n"/>
    </row>
    <row r="6769">
      <c r="C6769" s="4" t="n"/>
      <c r="E6769" s="4" t="n"/>
      <c r="G6769" s="5" t="n"/>
      <c r="I6769" s="6" t="n"/>
      <c r="J6769" s="6" t="n"/>
      <c r="K6769" s="6" t="n"/>
      <c r="L6769" s="6" t="n"/>
      <c r="M6769" s="6" t="n"/>
    </row>
    <row r="6770">
      <c r="C6770" s="4" t="n"/>
      <c r="E6770" s="4" t="n"/>
      <c r="G6770" s="5" t="n"/>
      <c r="I6770" s="6" t="n"/>
      <c r="J6770" s="6" t="n"/>
      <c r="K6770" s="6" t="n"/>
      <c r="L6770" s="6" t="n"/>
      <c r="M6770" s="6" t="n"/>
    </row>
    <row r="6771">
      <c r="C6771" s="4" t="n"/>
      <c r="E6771" s="4" t="n"/>
      <c r="G6771" s="5" t="n"/>
      <c r="I6771" s="6" t="n"/>
      <c r="J6771" s="6" t="n"/>
      <c r="K6771" s="6" t="n"/>
      <c r="L6771" s="6" t="n"/>
      <c r="M6771" s="6" t="n"/>
    </row>
    <row r="6772">
      <c r="C6772" s="4" t="n"/>
      <c r="E6772" s="4" t="n"/>
      <c r="G6772" s="5" t="n"/>
      <c r="I6772" s="6" t="n"/>
      <c r="J6772" s="6" t="n"/>
      <c r="K6772" s="6" t="n"/>
      <c r="L6772" s="6" t="n"/>
      <c r="M6772" s="6" t="n"/>
    </row>
    <row r="6773">
      <c r="C6773" s="4" t="n"/>
      <c r="E6773" s="4" t="n"/>
      <c r="G6773" s="5" t="n"/>
      <c r="I6773" s="6" t="n"/>
      <c r="J6773" s="6" t="n"/>
      <c r="K6773" s="6" t="n"/>
      <c r="L6773" s="6" t="n"/>
      <c r="M6773" s="6" t="n"/>
    </row>
    <row r="6774">
      <c r="C6774" s="4" t="n"/>
      <c r="E6774" s="4" t="n"/>
      <c r="G6774" s="5" t="n"/>
      <c r="I6774" s="6" t="n"/>
      <c r="J6774" s="6" t="n"/>
      <c r="K6774" s="6" t="n"/>
      <c r="L6774" s="6" t="n"/>
      <c r="M6774" s="6" t="n"/>
    </row>
    <row r="6775">
      <c r="C6775" s="4" t="n"/>
      <c r="E6775" s="4" t="n"/>
      <c r="G6775" s="5" t="n"/>
      <c r="I6775" s="6" t="n"/>
      <c r="J6775" s="6" t="n"/>
      <c r="K6775" s="6" t="n"/>
      <c r="L6775" s="6" t="n"/>
      <c r="M6775" s="6" t="n"/>
    </row>
    <row r="6776">
      <c r="C6776" s="4" t="n"/>
      <c r="E6776" s="4" t="n"/>
      <c r="G6776" s="5" t="n"/>
      <c r="I6776" s="6" t="n"/>
      <c r="J6776" s="6" t="n"/>
      <c r="K6776" s="6" t="n"/>
      <c r="L6776" s="6" t="n"/>
      <c r="M6776" s="6" t="n"/>
    </row>
    <row r="6777">
      <c r="C6777" s="4" t="n"/>
      <c r="E6777" s="4" t="n"/>
      <c r="G6777" s="5" t="n"/>
      <c r="I6777" s="6" t="n"/>
      <c r="J6777" s="6" t="n"/>
      <c r="K6777" s="6" t="n"/>
      <c r="L6777" s="6" t="n"/>
      <c r="M6777" s="6" t="n"/>
    </row>
    <row r="6778">
      <c r="C6778" s="4" t="n"/>
      <c r="E6778" s="4" t="n"/>
      <c r="G6778" s="5" t="n"/>
      <c r="I6778" s="6" t="n"/>
      <c r="J6778" s="6" t="n"/>
      <c r="K6778" s="6" t="n"/>
      <c r="L6778" s="6" t="n"/>
      <c r="M6778" s="6" t="n"/>
    </row>
    <row r="6779">
      <c r="C6779" s="4" t="n"/>
      <c r="E6779" s="4" t="n"/>
      <c r="G6779" s="5" t="n"/>
      <c r="I6779" s="6" t="n"/>
      <c r="J6779" s="6" t="n"/>
      <c r="K6779" s="6" t="n"/>
      <c r="L6779" s="6" t="n"/>
      <c r="M6779" s="6" t="n"/>
    </row>
    <row r="6780">
      <c r="C6780" s="4" t="n"/>
      <c r="E6780" s="4" t="n"/>
      <c r="G6780" s="5" t="n"/>
      <c r="I6780" s="6" t="n"/>
      <c r="J6780" s="6" t="n"/>
      <c r="K6780" s="6" t="n"/>
      <c r="L6780" s="6" t="n"/>
      <c r="M6780" s="6" t="n"/>
    </row>
    <row r="6781">
      <c r="C6781" s="4" t="n"/>
      <c r="E6781" s="4" t="n"/>
      <c r="G6781" s="5" t="n"/>
      <c r="I6781" s="6" t="n"/>
      <c r="J6781" s="6" t="n"/>
      <c r="K6781" s="6" t="n"/>
      <c r="L6781" s="6" t="n"/>
      <c r="M6781" s="6" t="n"/>
    </row>
    <row r="6782">
      <c r="C6782" s="4" t="n"/>
      <c r="E6782" s="4" t="n"/>
      <c r="G6782" s="5" t="n"/>
      <c r="I6782" s="6" t="n"/>
      <c r="J6782" s="6" t="n"/>
      <c r="K6782" s="6" t="n"/>
      <c r="L6782" s="6" t="n"/>
      <c r="M6782" s="6" t="n"/>
    </row>
    <row r="6783">
      <c r="C6783" s="4" t="n"/>
      <c r="E6783" s="4" t="n"/>
      <c r="G6783" s="5" t="n"/>
      <c r="I6783" s="6" t="n"/>
      <c r="J6783" s="6" t="n"/>
      <c r="K6783" s="6" t="n"/>
      <c r="L6783" s="6" t="n"/>
      <c r="M6783" s="6" t="n"/>
    </row>
    <row r="6784">
      <c r="C6784" s="4" t="n"/>
      <c r="E6784" s="4" t="n"/>
      <c r="G6784" s="5" t="n"/>
      <c r="I6784" s="6" t="n"/>
      <c r="J6784" s="6" t="n"/>
      <c r="K6784" s="6" t="n"/>
      <c r="L6784" s="6" t="n"/>
      <c r="M6784" s="6" t="n"/>
    </row>
    <row r="6785">
      <c r="C6785" s="4" t="n"/>
      <c r="E6785" s="4" t="n"/>
      <c r="G6785" s="5" t="n"/>
      <c r="I6785" s="6" t="n"/>
      <c r="J6785" s="6" t="n"/>
      <c r="K6785" s="6" t="n"/>
      <c r="L6785" s="6" t="n"/>
      <c r="M6785" s="6" t="n"/>
    </row>
    <row r="6786">
      <c r="C6786" s="4" t="n"/>
      <c r="E6786" s="4" t="n"/>
      <c r="G6786" s="5" t="n"/>
      <c r="I6786" s="6" t="n"/>
      <c r="J6786" s="6" t="n"/>
      <c r="K6786" s="6" t="n"/>
      <c r="L6786" s="6" t="n"/>
      <c r="M6786" s="6" t="n"/>
    </row>
    <row r="6787">
      <c r="C6787" s="4" t="n"/>
      <c r="E6787" s="4" t="n"/>
      <c r="G6787" s="5" t="n"/>
      <c r="I6787" s="6" t="n"/>
      <c r="J6787" s="6" t="n"/>
      <c r="K6787" s="6" t="n"/>
      <c r="L6787" s="6" t="n"/>
      <c r="M6787" s="6" t="n"/>
    </row>
    <row r="6788">
      <c r="C6788" s="4" t="n"/>
      <c r="E6788" s="4" t="n"/>
      <c r="G6788" s="5" t="n"/>
      <c r="I6788" s="6" t="n"/>
      <c r="J6788" s="6" t="n"/>
      <c r="K6788" s="6" t="n"/>
      <c r="L6788" s="6" t="n"/>
      <c r="M6788" s="6" t="n"/>
    </row>
    <row r="6789">
      <c r="C6789" s="4" t="n"/>
      <c r="E6789" s="4" t="n"/>
      <c r="G6789" s="5" t="n"/>
      <c r="I6789" s="6" t="n"/>
      <c r="J6789" s="6" t="n"/>
      <c r="K6789" s="6" t="n"/>
      <c r="L6789" s="6" t="n"/>
      <c r="M6789" s="6" t="n"/>
    </row>
    <row r="6790">
      <c r="C6790" s="4" t="n"/>
      <c r="E6790" s="4" t="n"/>
      <c r="G6790" s="5" t="n"/>
      <c r="I6790" s="6" t="n"/>
      <c r="J6790" s="6" t="n"/>
      <c r="K6790" s="6" t="n"/>
      <c r="L6790" s="6" t="n"/>
      <c r="M6790" s="6" t="n"/>
    </row>
    <row r="6791">
      <c r="C6791" s="4" t="n"/>
      <c r="E6791" s="4" t="n"/>
      <c r="G6791" s="5" t="n"/>
      <c r="I6791" s="6" t="n"/>
      <c r="J6791" s="6" t="n"/>
      <c r="K6791" s="6" t="n"/>
      <c r="L6791" s="6" t="n"/>
      <c r="M6791" s="6" t="n"/>
    </row>
    <row r="6792">
      <c r="C6792" s="4" t="n"/>
      <c r="E6792" s="4" t="n"/>
      <c r="G6792" s="5" t="n"/>
      <c r="I6792" s="6" t="n"/>
      <c r="J6792" s="6" t="n"/>
      <c r="K6792" s="6" t="n"/>
      <c r="L6792" s="6" t="n"/>
      <c r="M6792" s="6" t="n"/>
    </row>
    <row r="6793">
      <c r="C6793" s="4" t="n"/>
      <c r="E6793" s="4" t="n"/>
      <c r="G6793" s="5" t="n"/>
      <c r="I6793" s="6" t="n"/>
      <c r="J6793" s="6" t="n"/>
      <c r="K6793" s="6" t="n"/>
      <c r="L6793" s="6" t="n"/>
      <c r="M6793" s="6" t="n"/>
    </row>
    <row r="6794">
      <c r="C6794" s="4" t="n"/>
      <c r="E6794" s="4" t="n"/>
      <c r="G6794" s="5" t="n"/>
      <c r="I6794" s="6" t="n"/>
      <c r="J6794" s="6" t="n"/>
      <c r="K6794" s="6" t="n"/>
      <c r="L6794" s="6" t="n"/>
      <c r="M6794" s="6" t="n"/>
    </row>
    <row r="6795">
      <c r="C6795" s="4" t="n"/>
      <c r="E6795" s="4" t="n"/>
      <c r="G6795" s="5" t="n"/>
      <c r="I6795" s="6" t="n"/>
      <c r="J6795" s="6" t="n"/>
      <c r="K6795" s="6" t="n"/>
      <c r="L6795" s="6" t="n"/>
      <c r="M6795" s="6" t="n"/>
    </row>
    <row r="6796">
      <c r="C6796" s="4" t="n"/>
      <c r="E6796" s="4" t="n"/>
      <c r="G6796" s="5" t="n"/>
      <c r="I6796" s="6" t="n"/>
      <c r="J6796" s="6" t="n"/>
      <c r="K6796" s="6" t="n"/>
      <c r="L6796" s="6" t="n"/>
      <c r="M6796" s="6" t="n"/>
    </row>
    <row r="6797">
      <c r="C6797" s="4" t="n"/>
      <c r="E6797" s="4" t="n"/>
      <c r="G6797" s="5" t="n"/>
      <c r="I6797" s="6" t="n"/>
      <c r="J6797" s="6" t="n"/>
      <c r="K6797" s="6" t="n"/>
      <c r="L6797" s="6" t="n"/>
      <c r="M6797" s="6" t="n"/>
    </row>
    <row r="6798">
      <c r="C6798" s="4" t="n"/>
      <c r="E6798" s="4" t="n"/>
      <c r="G6798" s="5" t="n"/>
      <c r="I6798" s="6" t="n"/>
      <c r="J6798" s="6" t="n"/>
      <c r="K6798" s="6" t="n"/>
      <c r="L6798" s="6" t="n"/>
      <c r="M6798" s="6" t="n"/>
    </row>
    <row r="6799">
      <c r="C6799" s="4" t="n"/>
      <c r="E6799" s="4" t="n"/>
      <c r="G6799" s="5" t="n"/>
      <c r="I6799" s="6" t="n"/>
      <c r="J6799" s="6" t="n"/>
      <c r="K6799" s="6" t="n"/>
      <c r="L6799" s="6" t="n"/>
      <c r="M6799" s="6" t="n"/>
    </row>
    <row r="6800">
      <c r="C6800" s="4" t="n"/>
      <c r="E6800" s="4" t="n"/>
      <c r="G6800" s="5" t="n"/>
      <c r="I6800" s="6" t="n"/>
      <c r="J6800" s="6" t="n"/>
      <c r="K6800" s="6" t="n"/>
      <c r="L6800" s="6" t="n"/>
      <c r="M6800" s="6" t="n"/>
    </row>
    <row r="6801">
      <c r="C6801" s="4" t="n"/>
      <c r="E6801" s="4" t="n"/>
      <c r="G6801" s="5" t="n"/>
      <c r="I6801" s="6" t="n"/>
      <c r="J6801" s="6" t="n"/>
      <c r="K6801" s="6" t="n"/>
      <c r="L6801" s="6" t="n"/>
      <c r="M6801" s="6" t="n"/>
    </row>
    <row r="6802">
      <c r="C6802" s="4" t="n"/>
      <c r="E6802" s="4" t="n"/>
      <c r="G6802" s="5" t="n"/>
      <c r="I6802" s="6" t="n"/>
      <c r="J6802" s="6" t="n"/>
      <c r="K6802" s="6" t="n"/>
      <c r="L6802" s="6" t="n"/>
      <c r="M6802" s="6" t="n"/>
    </row>
    <row r="6803">
      <c r="C6803" s="4" t="n"/>
      <c r="E6803" s="4" t="n"/>
      <c r="G6803" s="5" t="n"/>
      <c r="I6803" s="6" t="n"/>
      <c r="J6803" s="6" t="n"/>
      <c r="K6803" s="6" t="n"/>
      <c r="L6803" s="6" t="n"/>
      <c r="M6803" s="6" t="n"/>
    </row>
    <row r="6804">
      <c r="C6804" s="4" t="n"/>
      <c r="E6804" s="4" t="n"/>
      <c r="G6804" s="5" t="n"/>
      <c r="I6804" s="6" t="n"/>
      <c r="J6804" s="6" t="n"/>
      <c r="K6804" s="6" t="n"/>
      <c r="L6804" s="6" t="n"/>
      <c r="M6804" s="6" t="n"/>
    </row>
    <row r="6805">
      <c r="C6805" s="4" t="n"/>
      <c r="E6805" s="4" t="n"/>
      <c r="G6805" s="5" t="n"/>
      <c r="I6805" s="6" t="n"/>
      <c r="J6805" s="6" t="n"/>
      <c r="K6805" s="6" t="n"/>
      <c r="L6805" s="6" t="n"/>
      <c r="M6805" s="6" t="n"/>
    </row>
    <row r="6806">
      <c r="C6806" s="4" t="n"/>
      <c r="E6806" s="4" t="n"/>
      <c r="G6806" s="5" t="n"/>
      <c r="I6806" s="6" t="n"/>
      <c r="J6806" s="6" t="n"/>
      <c r="K6806" s="6" t="n"/>
      <c r="L6806" s="6" t="n"/>
      <c r="M6806" s="6" t="n"/>
    </row>
    <row r="6807">
      <c r="C6807" s="4" t="n"/>
      <c r="E6807" s="4" t="n"/>
      <c r="G6807" s="5" t="n"/>
      <c r="I6807" s="6" t="n"/>
      <c r="J6807" s="6" t="n"/>
      <c r="K6807" s="6" t="n"/>
      <c r="L6807" s="6" t="n"/>
      <c r="M6807" s="6" t="n"/>
    </row>
    <row r="6808">
      <c r="C6808" s="4" t="n"/>
      <c r="E6808" s="4" t="n"/>
      <c r="G6808" s="5" t="n"/>
      <c r="I6808" s="6" t="n"/>
      <c r="J6808" s="6" t="n"/>
      <c r="K6808" s="6" t="n"/>
      <c r="L6808" s="6" t="n"/>
      <c r="M6808" s="6" t="n"/>
    </row>
    <row r="6809">
      <c r="C6809" s="4" t="n"/>
      <c r="E6809" s="4" t="n"/>
      <c r="G6809" s="5" t="n"/>
      <c r="I6809" s="6" t="n"/>
      <c r="J6809" s="6" t="n"/>
      <c r="K6809" s="6" t="n"/>
      <c r="L6809" s="6" t="n"/>
      <c r="M6809" s="6" t="n"/>
    </row>
    <row r="6810">
      <c r="C6810" s="4" t="n"/>
      <c r="E6810" s="4" t="n"/>
      <c r="G6810" s="5" t="n"/>
      <c r="I6810" s="6" t="n"/>
      <c r="J6810" s="6" t="n"/>
      <c r="K6810" s="6" t="n"/>
      <c r="L6810" s="6" t="n"/>
      <c r="M6810" s="6" t="n"/>
    </row>
    <row r="6811">
      <c r="C6811" s="4" t="n"/>
      <c r="E6811" s="4" t="n"/>
      <c r="G6811" s="5" t="n"/>
      <c r="I6811" s="6" t="n"/>
      <c r="J6811" s="6" t="n"/>
      <c r="K6811" s="6" t="n"/>
      <c r="L6811" s="6" t="n"/>
      <c r="M6811" s="6" t="n"/>
    </row>
    <row r="6812">
      <c r="C6812" s="4" t="n"/>
      <c r="E6812" s="4" t="n"/>
      <c r="G6812" s="5" t="n"/>
      <c r="I6812" s="6" t="n"/>
      <c r="J6812" s="6" t="n"/>
      <c r="K6812" s="6" t="n"/>
      <c r="L6812" s="6" t="n"/>
      <c r="M6812" s="6" t="n"/>
    </row>
    <row r="6813">
      <c r="C6813" s="4" t="n"/>
      <c r="E6813" s="4" t="n"/>
      <c r="G6813" s="5" t="n"/>
      <c r="I6813" s="6" t="n"/>
      <c r="J6813" s="6" t="n"/>
      <c r="K6813" s="6" t="n"/>
      <c r="L6813" s="6" t="n"/>
      <c r="M6813" s="6" t="n"/>
    </row>
    <row r="6814">
      <c r="C6814" s="4" t="n"/>
      <c r="E6814" s="4" t="n"/>
      <c r="G6814" s="5" t="n"/>
      <c r="I6814" s="6" t="n"/>
      <c r="J6814" s="6" t="n"/>
      <c r="K6814" s="6" t="n"/>
      <c r="L6814" s="6" t="n"/>
      <c r="M6814" s="6" t="n"/>
    </row>
    <row r="6815">
      <c r="C6815" s="4" t="n"/>
      <c r="E6815" s="4" t="n"/>
      <c r="G6815" s="5" t="n"/>
      <c r="I6815" s="6" t="n"/>
      <c r="J6815" s="6" t="n"/>
      <c r="K6815" s="6" t="n"/>
      <c r="L6815" s="6" t="n"/>
      <c r="M6815" s="6" t="n"/>
    </row>
    <row r="6816">
      <c r="C6816" s="4" t="n"/>
      <c r="E6816" s="4" t="n"/>
      <c r="G6816" s="5" t="n"/>
      <c r="I6816" s="6" t="n"/>
      <c r="J6816" s="6" t="n"/>
      <c r="K6816" s="6" t="n"/>
      <c r="L6816" s="6" t="n"/>
      <c r="M6816" s="6" t="n"/>
    </row>
    <row r="6817">
      <c r="C6817" s="4" t="n"/>
      <c r="E6817" s="4" t="n"/>
      <c r="G6817" s="5" t="n"/>
      <c r="I6817" s="6" t="n"/>
      <c r="J6817" s="6" t="n"/>
      <c r="K6817" s="6" t="n"/>
      <c r="L6817" s="6" t="n"/>
      <c r="M6817" s="6" t="n"/>
    </row>
    <row r="6818">
      <c r="C6818" s="4" t="n"/>
      <c r="E6818" s="4" t="n"/>
      <c r="G6818" s="5" t="n"/>
      <c r="I6818" s="6" t="n"/>
      <c r="J6818" s="6" t="n"/>
      <c r="K6818" s="6" t="n"/>
      <c r="L6818" s="6" t="n"/>
      <c r="M6818" s="6" t="n"/>
    </row>
    <row r="6819">
      <c r="C6819" s="4" t="n"/>
      <c r="E6819" s="4" t="n"/>
      <c r="G6819" s="5" t="n"/>
      <c r="I6819" s="6" t="n"/>
      <c r="J6819" s="6" t="n"/>
      <c r="K6819" s="6" t="n"/>
      <c r="L6819" s="6" t="n"/>
      <c r="M6819" s="6" t="n"/>
    </row>
    <row r="6820">
      <c r="C6820" s="4" t="n"/>
      <c r="E6820" s="4" t="n"/>
      <c r="G6820" s="5" t="n"/>
      <c r="I6820" s="6" t="n"/>
      <c r="J6820" s="6" t="n"/>
      <c r="K6820" s="6" t="n"/>
      <c r="L6820" s="6" t="n"/>
      <c r="M6820" s="6" t="n"/>
    </row>
    <row r="6821">
      <c r="C6821" s="4" t="n"/>
      <c r="E6821" s="4" t="n"/>
      <c r="G6821" s="5" t="n"/>
      <c r="I6821" s="6" t="n"/>
      <c r="J6821" s="6" t="n"/>
      <c r="K6821" s="6" t="n"/>
      <c r="L6821" s="6" t="n"/>
      <c r="M6821" s="6" t="n"/>
    </row>
    <row r="6822">
      <c r="C6822" s="4" t="n"/>
      <c r="E6822" s="4" t="n"/>
      <c r="G6822" s="5" t="n"/>
      <c r="I6822" s="6" t="n"/>
      <c r="J6822" s="6" t="n"/>
      <c r="K6822" s="6" t="n"/>
      <c r="L6822" s="6" t="n"/>
      <c r="M6822" s="6" t="n"/>
    </row>
    <row r="6823">
      <c r="C6823" s="4" t="n"/>
      <c r="E6823" s="4" t="n"/>
      <c r="G6823" s="5" t="n"/>
      <c r="I6823" s="6" t="n"/>
      <c r="J6823" s="6" t="n"/>
      <c r="K6823" s="6" t="n"/>
      <c r="L6823" s="6" t="n"/>
      <c r="M6823" s="6" t="n"/>
    </row>
    <row r="6824">
      <c r="C6824" s="4" t="n"/>
      <c r="E6824" s="4" t="n"/>
      <c r="G6824" s="5" t="n"/>
      <c r="I6824" s="6" t="n"/>
      <c r="J6824" s="6" t="n"/>
      <c r="K6824" s="6" t="n"/>
      <c r="L6824" s="6" t="n"/>
      <c r="M6824" s="6" t="n"/>
    </row>
    <row r="6825">
      <c r="C6825" s="4" t="n"/>
      <c r="E6825" s="4" t="n"/>
      <c r="G6825" s="5" t="n"/>
      <c r="I6825" s="6" t="n"/>
      <c r="J6825" s="6" t="n"/>
      <c r="K6825" s="6" t="n"/>
      <c r="L6825" s="6" t="n"/>
      <c r="M6825" s="6" t="n"/>
    </row>
    <row r="6826">
      <c r="C6826" s="4" t="n"/>
      <c r="E6826" s="4" t="n"/>
      <c r="G6826" s="5" t="n"/>
      <c r="I6826" s="6" t="n"/>
      <c r="J6826" s="6" t="n"/>
      <c r="K6826" s="6" t="n"/>
      <c r="L6826" s="6" t="n"/>
      <c r="M6826" s="6" t="n"/>
    </row>
    <row r="6827">
      <c r="C6827" s="4" t="n"/>
      <c r="E6827" s="4" t="n"/>
      <c r="G6827" s="5" t="n"/>
      <c r="I6827" s="6" t="n"/>
      <c r="J6827" s="6" t="n"/>
      <c r="K6827" s="6" t="n"/>
      <c r="L6827" s="6" t="n"/>
      <c r="M6827" s="6" t="n"/>
    </row>
    <row r="6828">
      <c r="C6828" s="4" t="n"/>
      <c r="E6828" s="4" t="n"/>
      <c r="G6828" s="5" t="n"/>
      <c r="I6828" s="6" t="n"/>
      <c r="J6828" s="6" t="n"/>
      <c r="K6828" s="6" t="n"/>
      <c r="L6828" s="6" t="n"/>
      <c r="M6828" s="6" t="n"/>
    </row>
    <row r="6829">
      <c r="C6829" s="4" t="n"/>
      <c r="E6829" s="4" t="n"/>
      <c r="G6829" s="5" t="n"/>
      <c r="I6829" s="6" t="n"/>
      <c r="J6829" s="6" t="n"/>
      <c r="K6829" s="6" t="n"/>
      <c r="L6829" s="6" t="n"/>
      <c r="M6829" s="6" t="n"/>
    </row>
    <row r="6830">
      <c r="C6830" s="4" t="n"/>
      <c r="E6830" s="4" t="n"/>
      <c r="G6830" s="5" t="n"/>
      <c r="I6830" s="6" t="n"/>
      <c r="J6830" s="6" t="n"/>
      <c r="K6830" s="6" t="n"/>
      <c r="L6830" s="6" t="n"/>
      <c r="M6830" s="6" t="n"/>
    </row>
    <row r="6831">
      <c r="C6831" s="4" t="n"/>
      <c r="E6831" s="4" t="n"/>
      <c r="G6831" s="5" t="n"/>
      <c r="I6831" s="6" t="n"/>
      <c r="J6831" s="6" t="n"/>
      <c r="K6831" s="6" t="n"/>
      <c r="L6831" s="6" t="n"/>
      <c r="M6831" s="6" t="n"/>
    </row>
    <row r="6832">
      <c r="C6832" s="4" t="n"/>
      <c r="E6832" s="4" t="n"/>
      <c r="G6832" s="5" t="n"/>
      <c r="I6832" s="6" t="n"/>
      <c r="J6832" s="6" t="n"/>
      <c r="K6832" s="6" t="n"/>
      <c r="L6832" s="6" t="n"/>
      <c r="M6832" s="6" t="n"/>
    </row>
    <row r="6833">
      <c r="C6833" s="4" t="n"/>
      <c r="E6833" s="4" t="n"/>
      <c r="G6833" s="5" t="n"/>
      <c r="I6833" s="6" t="n"/>
      <c r="J6833" s="6" t="n"/>
      <c r="K6833" s="6" t="n"/>
      <c r="L6833" s="6" t="n"/>
      <c r="M6833" s="6" t="n"/>
    </row>
    <row r="6834">
      <c r="C6834" s="4" t="n"/>
      <c r="E6834" s="4" t="n"/>
      <c r="G6834" s="5" t="n"/>
      <c r="I6834" s="6" t="n"/>
      <c r="J6834" s="6" t="n"/>
      <c r="K6834" s="6" t="n"/>
      <c r="L6834" s="6" t="n"/>
      <c r="M6834" s="6" t="n"/>
    </row>
    <row r="6835">
      <c r="C6835" s="4" t="n"/>
      <c r="E6835" s="4" t="n"/>
      <c r="G6835" s="5" t="n"/>
      <c r="I6835" s="6" t="n"/>
      <c r="J6835" s="6" t="n"/>
      <c r="K6835" s="6" t="n"/>
      <c r="L6835" s="6" t="n"/>
      <c r="M6835" s="6" t="n"/>
    </row>
    <row r="6836">
      <c r="C6836" s="4" t="n"/>
      <c r="E6836" s="4" t="n"/>
      <c r="G6836" s="5" t="n"/>
      <c r="I6836" s="6" t="n"/>
      <c r="J6836" s="6" t="n"/>
      <c r="K6836" s="6" t="n"/>
      <c r="L6836" s="6" t="n"/>
      <c r="M6836" s="6" t="n"/>
    </row>
    <row r="6837">
      <c r="C6837" s="4" t="n"/>
      <c r="E6837" s="4" t="n"/>
      <c r="G6837" s="5" t="n"/>
      <c r="I6837" s="6" t="n"/>
      <c r="J6837" s="6" t="n"/>
      <c r="K6837" s="6" t="n"/>
      <c r="L6837" s="6" t="n"/>
      <c r="M6837" s="6" t="n"/>
    </row>
    <row r="6838">
      <c r="C6838" s="4" t="n"/>
      <c r="E6838" s="4" t="n"/>
      <c r="G6838" s="5" t="n"/>
      <c r="I6838" s="6" t="n"/>
      <c r="J6838" s="6" t="n"/>
      <c r="K6838" s="6" t="n"/>
      <c r="L6838" s="6" t="n"/>
      <c r="M6838" s="6" t="n"/>
    </row>
    <row r="6839">
      <c r="C6839" s="4" t="n"/>
      <c r="E6839" s="4" t="n"/>
      <c r="G6839" s="5" t="n"/>
      <c r="I6839" s="6" t="n"/>
      <c r="J6839" s="6" t="n"/>
      <c r="K6839" s="6" t="n"/>
      <c r="L6839" s="6" t="n"/>
      <c r="M6839" s="6" t="n"/>
    </row>
    <row r="6840">
      <c r="C6840" s="4" t="n"/>
      <c r="E6840" s="4" t="n"/>
      <c r="G6840" s="5" t="n"/>
      <c r="I6840" s="6" t="n"/>
      <c r="J6840" s="6" t="n"/>
      <c r="K6840" s="6" t="n"/>
      <c r="L6840" s="6" t="n"/>
      <c r="M6840" s="6" t="n"/>
    </row>
    <row r="6841">
      <c r="C6841" s="4" t="n"/>
      <c r="E6841" s="4" t="n"/>
      <c r="G6841" s="5" t="n"/>
      <c r="I6841" s="6" t="n"/>
      <c r="J6841" s="6" t="n"/>
      <c r="K6841" s="6" t="n"/>
      <c r="L6841" s="6" t="n"/>
      <c r="M6841" s="6" t="n"/>
    </row>
    <row r="6842">
      <c r="C6842" s="4" t="n"/>
      <c r="E6842" s="4" t="n"/>
      <c r="G6842" s="5" t="n"/>
      <c r="I6842" s="6" t="n"/>
      <c r="J6842" s="6" t="n"/>
      <c r="K6842" s="6" t="n"/>
      <c r="L6842" s="6" t="n"/>
      <c r="M6842" s="6" t="n"/>
    </row>
    <row r="6843">
      <c r="C6843" s="4" t="n"/>
      <c r="E6843" s="4" t="n"/>
      <c r="G6843" s="5" t="n"/>
      <c r="I6843" s="6" t="n"/>
      <c r="J6843" s="6" t="n"/>
      <c r="K6843" s="6" t="n"/>
      <c r="L6843" s="6" t="n"/>
      <c r="M6843" s="6" t="n"/>
    </row>
    <row r="6844">
      <c r="C6844" s="4" t="n"/>
      <c r="E6844" s="4" t="n"/>
      <c r="G6844" s="5" t="n"/>
      <c r="I6844" s="6" t="n"/>
      <c r="J6844" s="6" t="n"/>
      <c r="K6844" s="6" t="n"/>
      <c r="L6844" s="6" t="n"/>
      <c r="M6844" s="6" t="n"/>
    </row>
    <row r="6845">
      <c r="C6845" s="4" t="n"/>
      <c r="E6845" s="4" t="n"/>
      <c r="G6845" s="5" t="n"/>
      <c r="I6845" s="6" t="n"/>
      <c r="J6845" s="6" t="n"/>
      <c r="K6845" s="6" t="n"/>
      <c r="L6845" s="6" t="n"/>
      <c r="M6845" s="6" t="n"/>
    </row>
    <row r="6846">
      <c r="C6846" s="4" t="n"/>
      <c r="E6846" s="4" t="n"/>
      <c r="G6846" s="5" t="n"/>
      <c r="I6846" s="6" t="n"/>
      <c r="J6846" s="6" t="n"/>
      <c r="K6846" s="6" t="n"/>
      <c r="L6846" s="6" t="n"/>
      <c r="M6846" s="6" t="n"/>
    </row>
    <row r="6847">
      <c r="C6847" s="4" t="n"/>
      <c r="E6847" s="4" t="n"/>
      <c r="G6847" s="5" t="n"/>
      <c r="I6847" s="6" t="n"/>
      <c r="J6847" s="6" t="n"/>
      <c r="K6847" s="6" t="n"/>
      <c r="L6847" s="6" t="n"/>
      <c r="M6847" s="6" t="n"/>
    </row>
    <row r="6848">
      <c r="C6848" s="4" t="n"/>
      <c r="E6848" s="4" t="n"/>
      <c r="G6848" s="5" t="n"/>
      <c r="I6848" s="6" t="n"/>
      <c r="J6848" s="6" t="n"/>
      <c r="K6848" s="6" t="n"/>
      <c r="L6848" s="6" t="n"/>
      <c r="M6848" s="6" t="n"/>
    </row>
    <row r="6849">
      <c r="C6849" s="4" t="n"/>
      <c r="E6849" s="4" t="n"/>
      <c r="G6849" s="5" t="n"/>
      <c r="I6849" s="6" t="n"/>
      <c r="J6849" s="6" t="n"/>
      <c r="K6849" s="6" t="n"/>
      <c r="L6849" s="6" t="n"/>
      <c r="M6849" s="6" t="n"/>
    </row>
    <row r="6850">
      <c r="C6850" s="4" t="n"/>
      <c r="E6850" s="4" t="n"/>
      <c r="G6850" s="5" t="n"/>
      <c r="I6850" s="6" t="n"/>
      <c r="J6850" s="6" t="n"/>
      <c r="K6850" s="6" t="n"/>
      <c r="L6850" s="6" t="n"/>
      <c r="M6850" s="6" t="n"/>
    </row>
    <row r="6851">
      <c r="C6851" s="4" t="n"/>
      <c r="E6851" s="4" t="n"/>
      <c r="G6851" s="5" t="n"/>
      <c r="I6851" s="6" t="n"/>
      <c r="J6851" s="6" t="n"/>
      <c r="K6851" s="6" t="n"/>
      <c r="L6851" s="6" t="n"/>
      <c r="M6851" s="6" t="n"/>
    </row>
    <row r="6852">
      <c r="C6852" s="4" t="n"/>
      <c r="E6852" s="4" t="n"/>
      <c r="G6852" s="5" t="n"/>
      <c r="I6852" s="6" t="n"/>
      <c r="J6852" s="6" t="n"/>
      <c r="K6852" s="6" t="n"/>
      <c r="L6852" s="6" t="n"/>
      <c r="M6852" s="6" t="n"/>
    </row>
    <row r="6853">
      <c r="C6853" s="4" t="n"/>
      <c r="E6853" s="4" t="n"/>
      <c r="G6853" s="5" t="n"/>
      <c r="I6853" s="6" t="n"/>
      <c r="J6853" s="6" t="n"/>
      <c r="K6853" s="6" t="n"/>
      <c r="L6853" s="6" t="n"/>
      <c r="M6853" s="6" t="n"/>
    </row>
    <row r="6854">
      <c r="C6854" s="4" t="n"/>
      <c r="E6854" s="4" t="n"/>
      <c r="G6854" s="5" t="n"/>
      <c r="I6854" s="6" t="n"/>
      <c r="J6854" s="6" t="n"/>
      <c r="K6854" s="6" t="n"/>
      <c r="L6854" s="6" t="n"/>
      <c r="M6854" s="6" t="n"/>
    </row>
    <row r="6855">
      <c r="C6855" s="4" t="n"/>
      <c r="E6855" s="4" t="n"/>
      <c r="G6855" s="5" t="n"/>
      <c r="I6855" s="6" t="n"/>
      <c r="J6855" s="6" t="n"/>
      <c r="K6855" s="6" t="n"/>
      <c r="L6855" s="6" t="n"/>
      <c r="M6855" s="6" t="n"/>
    </row>
    <row r="6856">
      <c r="C6856" s="4" t="n"/>
      <c r="E6856" s="4" t="n"/>
      <c r="G6856" s="5" t="n"/>
      <c r="I6856" s="6" t="n"/>
      <c r="J6856" s="6" t="n"/>
      <c r="K6856" s="6" t="n"/>
      <c r="L6856" s="6" t="n"/>
      <c r="M6856" s="6" t="n"/>
    </row>
    <row r="6857">
      <c r="C6857" s="4" t="n"/>
      <c r="E6857" s="4" t="n"/>
      <c r="G6857" s="5" t="n"/>
      <c r="I6857" s="6" t="n"/>
      <c r="J6857" s="6" t="n"/>
      <c r="K6857" s="6" t="n"/>
      <c r="L6857" s="6" t="n"/>
      <c r="M6857" s="6" t="n"/>
    </row>
    <row r="6858">
      <c r="C6858" s="4" t="n"/>
      <c r="E6858" s="4" t="n"/>
      <c r="G6858" s="5" t="n"/>
      <c r="I6858" s="6" t="n"/>
      <c r="J6858" s="6" t="n"/>
      <c r="K6858" s="6" t="n"/>
      <c r="L6858" s="6" t="n"/>
      <c r="M6858" s="6" t="n"/>
    </row>
    <row r="6859">
      <c r="C6859" s="4" t="n"/>
      <c r="E6859" s="4" t="n"/>
      <c r="G6859" s="5" t="n"/>
      <c r="I6859" s="6" t="n"/>
      <c r="J6859" s="6" t="n"/>
      <c r="K6859" s="6" t="n"/>
      <c r="L6859" s="6" t="n"/>
      <c r="M6859" s="6" t="n"/>
    </row>
    <row r="6860">
      <c r="C6860" s="4" t="n"/>
      <c r="E6860" s="4" t="n"/>
      <c r="G6860" s="5" t="n"/>
      <c r="I6860" s="6" t="n"/>
      <c r="J6860" s="6" t="n"/>
      <c r="K6860" s="6" t="n"/>
      <c r="L6860" s="6" t="n"/>
      <c r="M6860" s="6" t="n"/>
    </row>
    <row r="6861">
      <c r="C6861" s="4" t="n"/>
      <c r="E6861" s="4" t="n"/>
      <c r="G6861" s="5" t="n"/>
      <c r="I6861" s="6" t="n"/>
      <c r="J6861" s="6" t="n"/>
      <c r="K6861" s="6" t="n"/>
      <c r="L6861" s="6" t="n"/>
      <c r="M6861" s="6" t="n"/>
    </row>
    <row r="6862">
      <c r="C6862" s="4" t="n"/>
      <c r="E6862" s="4" t="n"/>
      <c r="G6862" s="5" t="n"/>
      <c r="I6862" s="6" t="n"/>
      <c r="J6862" s="6" t="n"/>
      <c r="K6862" s="6" t="n"/>
      <c r="L6862" s="6" t="n"/>
      <c r="M6862" s="6" t="n"/>
    </row>
    <row r="6863">
      <c r="C6863" s="4" t="n"/>
      <c r="E6863" s="4" t="n"/>
      <c r="G6863" s="5" t="n"/>
      <c r="I6863" s="6" t="n"/>
      <c r="J6863" s="6" t="n"/>
      <c r="K6863" s="6" t="n"/>
      <c r="L6863" s="6" t="n"/>
      <c r="M6863" s="6" t="n"/>
    </row>
    <row r="6864">
      <c r="C6864" s="4" t="n"/>
      <c r="E6864" s="4" t="n"/>
      <c r="G6864" s="5" t="n"/>
      <c r="I6864" s="6" t="n"/>
      <c r="J6864" s="6" t="n"/>
      <c r="K6864" s="6" t="n"/>
      <c r="L6864" s="6" t="n"/>
      <c r="M6864" s="6" t="n"/>
    </row>
    <row r="6865">
      <c r="C6865" s="4" t="n"/>
      <c r="E6865" s="4" t="n"/>
      <c r="G6865" s="5" t="n"/>
      <c r="I6865" s="6" t="n"/>
      <c r="J6865" s="6" t="n"/>
      <c r="K6865" s="6" t="n"/>
      <c r="L6865" s="6" t="n"/>
      <c r="M6865" s="6" t="n"/>
    </row>
    <row r="6866">
      <c r="C6866" s="4" t="n"/>
      <c r="E6866" s="4" t="n"/>
      <c r="G6866" s="5" t="n"/>
      <c r="I6866" s="6" t="n"/>
      <c r="J6866" s="6" t="n"/>
      <c r="K6866" s="6" t="n"/>
      <c r="L6866" s="6" t="n"/>
      <c r="M6866" s="6" t="n"/>
    </row>
    <row r="6867">
      <c r="C6867" s="4" t="n"/>
      <c r="E6867" s="4" t="n"/>
      <c r="G6867" s="5" t="n"/>
      <c r="I6867" s="6" t="n"/>
      <c r="J6867" s="6" t="n"/>
      <c r="K6867" s="6" t="n"/>
      <c r="L6867" s="6" t="n"/>
      <c r="M6867" s="6" t="n"/>
    </row>
    <row r="6868">
      <c r="C6868" s="4" t="n"/>
      <c r="E6868" s="4" t="n"/>
      <c r="G6868" s="5" t="n"/>
      <c r="I6868" s="6" t="n"/>
      <c r="J6868" s="6" t="n"/>
      <c r="K6868" s="6" t="n"/>
      <c r="L6868" s="6" t="n"/>
      <c r="M6868" s="6" t="n"/>
    </row>
    <row r="6869">
      <c r="C6869" s="4" t="n"/>
      <c r="E6869" s="4" t="n"/>
      <c r="G6869" s="5" t="n"/>
      <c r="I6869" s="6" t="n"/>
      <c r="J6869" s="6" t="n"/>
      <c r="K6869" s="6" t="n"/>
      <c r="L6869" s="6" t="n"/>
      <c r="M6869" s="6" t="n"/>
    </row>
    <row r="6870">
      <c r="C6870" s="4" t="n"/>
      <c r="E6870" s="4" t="n"/>
      <c r="G6870" s="5" t="n"/>
      <c r="I6870" s="6" t="n"/>
      <c r="J6870" s="6" t="n"/>
      <c r="K6870" s="6" t="n"/>
      <c r="L6870" s="6" t="n"/>
      <c r="M6870" s="6" t="n"/>
    </row>
    <row r="6871">
      <c r="C6871" s="4" t="n"/>
      <c r="E6871" s="4" t="n"/>
      <c r="G6871" s="5" t="n"/>
      <c r="I6871" s="6" t="n"/>
      <c r="J6871" s="6" t="n"/>
      <c r="K6871" s="6" t="n"/>
      <c r="L6871" s="6" t="n"/>
      <c r="M6871" s="6" t="n"/>
    </row>
    <row r="6872">
      <c r="C6872" s="4" t="n"/>
      <c r="E6872" s="4" t="n"/>
      <c r="G6872" s="5" t="n"/>
      <c r="I6872" s="6" t="n"/>
      <c r="J6872" s="6" t="n"/>
      <c r="K6872" s="6" t="n"/>
      <c r="L6872" s="6" t="n"/>
      <c r="M6872" s="6" t="n"/>
    </row>
    <row r="6873">
      <c r="C6873" s="4" t="n"/>
      <c r="E6873" s="4" t="n"/>
      <c r="G6873" s="5" t="n"/>
      <c r="I6873" s="6" t="n"/>
      <c r="J6873" s="6" t="n"/>
      <c r="K6873" s="6" t="n"/>
      <c r="L6873" s="6" t="n"/>
      <c r="M6873" s="6" t="n"/>
    </row>
    <row r="6874">
      <c r="C6874" s="4" t="n"/>
      <c r="E6874" s="4" t="n"/>
      <c r="G6874" s="5" t="n"/>
      <c r="I6874" s="6" t="n"/>
      <c r="J6874" s="6" t="n"/>
      <c r="K6874" s="6" t="n"/>
      <c r="L6874" s="6" t="n"/>
      <c r="M6874" s="6" t="n"/>
    </row>
    <row r="6875">
      <c r="C6875" s="4" t="n"/>
      <c r="E6875" s="4" t="n"/>
      <c r="G6875" s="5" t="n"/>
      <c r="I6875" s="6" t="n"/>
      <c r="J6875" s="6" t="n"/>
      <c r="K6875" s="6" t="n"/>
      <c r="L6875" s="6" t="n"/>
      <c r="M6875" s="6" t="n"/>
    </row>
    <row r="6876">
      <c r="C6876" s="4" t="n"/>
      <c r="E6876" s="4" t="n"/>
      <c r="G6876" s="5" t="n"/>
      <c r="I6876" s="6" t="n"/>
      <c r="J6876" s="6" t="n"/>
      <c r="K6876" s="6" t="n"/>
      <c r="L6876" s="6" t="n"/>
      <c r="M6876" s="6" t="n"/>
    </row>
    <row r="6877">
      <c r="C6877" s="4" t="n"/>
      <c r="E6877" s="4" t="n"/>
      <c r="G6877" s="5" t="n"/>
      <c r="I6877" s="6" t="n"/>
      <c r="J6877" s="6" t="n"/>
      <c r="K6877" s="6" t="n"/>
      <c r="L6877" s="6" t="n"/>
      <c r="M6877" s="6" t="n"/>
    </row>
    <row r="6878">
      <c r="C6878" s="4" t="n"/>
      <c r="E6878" s="4" t="n"/>
      <c r="G6878" s="5" t="n"/>
      <c r="I6878" s="6" t="n"/>
      <c r="J6878" s="6" t="n"/>
      <c r="K6878" s="6" t="n"/>
      <c r="L6878" s="6" t="n"/>
      <c r="M6878" s="6" t="n"/>
    </row>
    <row r="6879">
      <c r="C6879" s="4" t="n"/>
      <c r="E6879" s="4" t="n"/>
      <c r="G6879" s="5" t="n"/>
      <c r="I6879" s="6" t="n"/>
      <c r="J6879" s="6" t="n"/>
      <c r="K6879" s="6" t="n"/>
      <c r="L6879" s="6" t="n"/>
      <c r="M6879" s="6" t="n"/>
    </row>
    <row r="6880">
      <c r="C6880" s="4" t="n"/>
      <c r="E6880" s="4" t="n"/>
      <c r="G6880" s="5" t="n"/>
      <c r="I6880" s="6" t="n"/>
      <c r="J6880" s="6" t="n"/>
      <c r="K6880" s="6" t="n"/>
      <c r="L6880" s="6" t="n"/>
      <c r="M6880" s="6" t="n"/>
    </row>
    <row r="6881">
      <c r="C6881" s="4" t="n"/>
      <c r="E6881" s="4" t="n"/>
      <c r="G6881" s="5" t="n"/>
      <c r="I6881" s="6" t="n"/>
      <c r="J6881" s="6" t="n"/>
      <c r="K6881" s="6" t="n"/>
      <c r="L6881" s="6" t="n"/>
      <c r="M6881" s="6" t="n"/>
    </row>
    <row r="6882">
      <c r="C6882" s="4" t="n"/>
      <c r="E6882" s="4" t="n"/>
      <c r="G6882" s="5" t="n"/>
      <c r="I6882" s="6" t="n"/>
      <c r="J6882" s="6" t="n"/>
      <c r="K6882" s="6" t="n"/>
      <c r="L6882" s="6" t="n"/>
      <c r="M6882" s="6" t="n"/>
    </row>
    <row r="6883">
      <c r="C6883" s="4" t="n"/>
      <c r="E6883" s="4" t="n"/>
      <c r="G6883" s="5" t="n"/>
      <c r="I6883" s="6" t="n"/>
      <c r="J6883" s="6" t="n"/>
      <c r="K6883" s="6" t="n"/>
      <c r="L6883" s="6" t="n"/>
      <c r="M6883" s="6" t="n"/>
    </row>
    <row r="6884">
      <c r="C6884" s="4" t="n"/>
      <c r="E6884" s="4" t="n"/>
      <c r="G6884" s="5" t="n"/>
      <c r="I6884" s="6" t="n"/>
      <c r="J6884" s="6" t="n"/>
      <c r="K6884" s="6" t="n"/>
      <c r="L6884" s="6" t="n"/>
      <c r="M6884" s="6" t="n"/>
    </row>
    <row r="6885">
      <c r="C6885" s="4" t="n"/>
      <c r="E6885" s="4" t="n"/>
      <c r="G6885" s="5" t="n"/>
      <c r="I6885" s="6" t="n"/>
      <c r="J6885" s="6" t="n"/>
      <c r="K6885" s="6" t="n"/>
      <c r="L6885" s="6" t="n"/>
      <c r="M6885" s="6" t="n"/>
    </row>
    <row r="6886">
      <c r="C6886" s="4" t="n"/>
      <c r="E6886" s="4" t="n"/>
      <c r="G6886" s="5" t="n"/>
      <c r="I6886" s="6" t="n"/>
      <c r="J6886" s="6" t="n"/>
      <c r="K6886" s="6" t="n"/>
      <c r="L6886" s="6" t="n"/>
      <c r="M6886" s="6" t="n"/>
    </row>
    <row r="6887">
      <c r="C6887" s="4" t="n"/>
      <c r="E6887" s="4" t="n"/>
      <c r="G6887" s="5" t="n"/>
      <c r="I6887" s="6" t="n"/>
      <c r="J6887" s="6" t="n"/>
      <c r="K6887" s="6" t="n"/>
      <c r="L6887" s="6" t="n"/>
      <c r="M6887" s="6" t="n"/>
    </row>
    <row r="6888">
      <c r="C6888" s="4" t="n"/>
      <c r="E6888" s="4" t="n"/>
      <c r="G6888" s="5" t="n"/>
      <c r="I6888" s="6" t="n"/>
      <c r="J6888" s="6" t="n"/>
      <c r="K6888" s="6" t="n"/>
      <c r="L6888" s="6" t="n"/>
      <c r="M6888" s="6" t="n"/>
    </row>
    <row r="6889">
      <c r="C6889" s="4" t="n"/>
      <c r="E6889" s="4" t="n"/>
      <c r="G6889" s="5" t="n"/>
      <c r="I6889" s="6" t="n"/>
      <c r="J6889" s="6" t="n"/>
      <c r="K6889" s="6" t="n"/>
      <c r="L6889" s="6" t="n"/>
      <c r="M6889" s="6" t="n"/>
    </row>
    <row r="6890">
      <c r="C6890" s="4" t="n"/>
      <c r="E6890" s="4" t="n"/>
      <c r="G6890" s="5" t="n"/>
      <c r="I6890" s="6" t="n"/>
      <c r="J6890" s="6" t="n"/>
      <c r="K6890" s="6" t="n"/>
      <c r="L6890" s="6" t="n"/>
      <c r="M6890" s="6" t="n"/>
    </row>
    <row r="6891">
      <c r="C6891" s="4" t="n"/>
      <c r="E6891" s="4" t="n"/>
      <c r="G6891" s="5" t="n"/>
      <c r="I6891" s="6" t="n"/>
      <c r="J6891" s="6" t="n"/>
      <c r="K6891" s="6" t="n"/>
      <c r="L6891" s="6" t="n"/>
      <c r="M6891" s="6" t="n"/>
    </row>
    <row r="6892">
      <c r="C6892" s="4" t="n"/>
      <c r="E6892" s="4" t="n"/>
      <c r="G6892" s="5" t="n"/>
      <c r="I6892" s="6" t="n"/>
      <c r="J6892" s="6" t="n"/>
      <c r="K6892" s="6" t="n"/>
      <c r="L6892" s="6" t="n"/>
      <c r="M6892" s="6" t="n"/>
    </row>
    <row r="6893">
      <c r="C6893" s="4" t="n"/>
      <c r="E6893" s="4" t="n"/>
      <c r="G6893" s="5" t="n"/>
      <c r="I6893" s="6" t="n"/>
      <c r="J6893" s="6" t="n"/>
      <c r="K6893" s="6" t="n"/>
      <c r="L6893" s="6" t="n"/>
      <c r="M6893" s="6" t="n"/>
    </row>
    <row r="6894">
      <c r="C6894" s="4" t="n"/>
      <c r="E6894" s="4" t="n"/>
      <c r="G6894" s="5" t="n"/>
      <c r="I6894" s="6" t="n"/>
      <c r="J6894" s="6" t="n"/>
      <c r="K6894" s="6" t="n"/>
      <c r="L6894" s="6" t="n"/>
      <c r="M6894" s="6" t="n"/>
    </row>
    <row r="6895">
      <c r="C6895" s="4" t="n"/>
      <c r="E6895" s="4" t="n"/>
      <c r="G6895" s="5" t="n"/>
      <c r="I6895" s="6" t="n"/>
      <c r="J6895" s="6" t="n"/>
      <c r="K6895" s="6" t="n"/>
      <c r="L6895" s="6" t="n"/>
      <c r="M6895" s="6" t="n"/>
    </row>
    <row r="6896">
      <c r="C6896" s="4" t="n"/>
      <c r="E6896" s="4" t="n"/>
      <c r="G6896" s="5" t="n"/>
      <c r="I6896" s="6" t="n"/>
      <c r="J6896" s="6" t="n"/>
      <c r="K6896" s="6" t="n"/>
      <c r="L6896" s="6" t="n"/>
      <c r="M6896" s="6" t="n"/>
    </row>
    <row r="6897">
      <c r="C6897" s="4" t="n"/>
      <c r="E6897" s="4" t="n"/>
      <c r="G6897" s="5" t="n"/>
      <c r="I6897" s="6" t="n"/>
      <c r="J6897" s="6" t="n"/>
      <c r="K6897" s="6" t="n"/>
      <c r="L6897" s="6" t="n"/>
      <c r="M6897" s="6" t="n"/>
    </row>
    <row r="6898">
      <c r="C6898" s="4" t="n"/>
      <c r="E6898" s="4" t="n"/>
      <c r="G6898" s="5" t="n"/>
      <c r="I6898" s="6" t="n"/>
      <c r="J6898" s="6" t="n"/>
      <c r="K6898" s="6" t="n"/>
      <c r="L6898" s="6" t="n"/>
      <c r="M6898" s="6" t="n"/>
    </row>
    <row r="6899">
      <c r="C6899" s="4" t="n"/>
      <c r="E6899" s="4" t="n"/>
      <c r="G6899" s="5" t="n"/>
      <c r="I6899" s="6" t="n"/>
      <c r="J6899" s="6" t="n"/>
      <c r="K6899" s="6" t="n"/>
      <c r="L6899" s="6" t="n"/>
      <c r="M6899" s="6" t="n"/>
    </row>
    <row r="6900">
      <c r="C6900" s="4" t="n"/>
      <c r="E6900" s="4" t="n"/>
      <c r="G6900" s="5" t="n"/>
      <c r="I6900" s="6" t="n"/>
      <c r="J6900" s="6" t="n"/>
      <c r="K6900" s="6" t="n"/>
      <c r="L6900" s="6" t="n"/>
      <c r="M6900" s="6" t="n"/>
    </row>
    <row r="6901">
      <c r="C6901" s="4" t="n"/>
      <c r="E6901" s="4" t="n"/>
      <c r="G6901" s="5" t="n"/>
      <c r="I6901" s="6" t="n"/>
      <c r="J6901" s="6" t="n"/>
      <c r="K6901" s="6" t="n"/>
      <c r="L6901" s="6" t="n"/>
      <c r="M6901" s="6" t="n"/>
    </row>
    <row r="6902">
      <c r="C6902" s="4" t="n"/>
      <c r="E6902" s="4" t="n"/>
      <c r="G6902" s="5" t="n"/>
      <c r="I6902" s="6" t="n"/>
      <c r="J6902" s="6" t="n"/>
      <c r="K6902" s="6" t="n"/>
      <c r="L6902" s="6" t="n"/>
      <c r="M6902" s="6" t="n"/>
    </row>
    <row r="6903">
      <c r="C6903" s="4" t="n"/>
      <c r="E6903" s="4" t="n"/>
      <c r="G6903" s="5" t="n"/>
      <c r="I6903" s="6" t="n"/>
      <c r="J6903" s="6" t="n"/>
      <c r="K6903" s="6" t="n"/>
      <c r="L6903" s="6" t="n"/>
      <c r="M6903" s="6" t="n"/>
    </row>
    <row r="6904">
      <c r="C6904" s="4" t="n"/>
      <c r="E6904" s="4" t="n"/>
      <c r="G6904" s="5" t="n"/>
      <c r="I6904" s="6" t="n"/>
      <c r="J6904" s="6" t="n"/>
      <c r="K6904" s="6" t="n"/>
      <c r="L6904" s="6" t="n"/>
      <c r="M6904" s="6" t="n"/>
    </row>
    <row r="6905">
      <c r="C6905" s="4" t="n"/>
      <c r="E6905" s="4" t="n"/>
      <c r="G6905" s="5" t="n"/>
      <c r="I6905" s="6" t="n"/>
      <c r="J6905" s="6" t="n"/>
      <c r="K6905" s="6" t="n"/>
      <c r="L6905" s="6" t="n"/>
      <c r="M6905" s="6" t="n"/>
    </row>
    <row r="6906">
      <c r="C6906" s="4" t="n"/>
      <c r="E6906" s="4" t="n"/>
      <c r="G6906" s="5" t="n"/>
      <c r="I6906" s="6" t="n"/>
      <c r="J6906" s="6" t="n"/>
      <c r="K6906" s="6" t="n"/>
      <c r="L6906" s="6" t="n"/>
      <c r="M6906" s="6" t="n"/>
    </row>
    <row r="6907">
      <c r="C6907" s="4" t="n"/>
      <c r="E6907" s="4" t="n"/>
      <c r="G6907" s="5" t="n"/>
      <c r="I6907" s="6" t="n"/>
      <c r="J6907" s="6" t="n"/>
      <c r="K6907" s="6" t="n"/>
      <c r="L6907" s="6" t="n"/>
      <c r="M6907" s="6" t="n"/>
    </row>
    <row r="6908">
      <c r="C6908" s="4" t="n"/>
      <c r="E6908" s="4" t="n"/>
      <c r="G6908" s="5" t="n"/>
      <c r="I6908" s="6" t="n"/>
      <c r="J6908" s="6" t="n"/>
      <c r="K6908" s="6" t="n"/>
      <c r="L6908" s="6" t="n"/>
      <c r="M6908" s="6" t="n"/>
    </row>
    <row r="6909">
      <c r="C6909" s="4" t="n"/>
      <c r="E6909" s="4" t="n"/>
      <c r="G6909" s="5" t="n"/>
      <c r="I6909" s="6" t="n"/>
      <c r="J6909" s="6" t="n"/>
      <c r="K6909" s="6" t="n"/>
      <c r="L6909" s="6" t="n"/>
      <c r="M6909" s="6" t="n"/>
    </row>
    <row r="6910">
      <c r="C6910" s="4" t="n"/>
      <c r="E6910" s="4" t="n"/>
      <c r="G6910" s="5" t="n"/>
      <c r="I6910" s="6" t="n"/>
      <c r="J6910" s="6" t="n"/>
      <c r="K6910" s="6" t="n"/>
      <c r="L6910" s="6" t="n"/>
      <c r="M6910" s="6" t="n"/>
    </row>
    <row r="6911">
      <c r="C6911" s="4" t="n"/>
      <c r="E6911" s="4" t="n"/>
      <c r="G6911" s="5" t="n"/>
      <c r="I6911" s="6" t="n"/>
      <c r="J6911" s="6" t="n"/>
      <c r="K6911" s="6" t="n"/>
      <c r="L6911" s="6" t="n"/>
      <c r="M6911" s="6" t="n"/>
    </row>
    <row r="6912">
      <c r="C6912" s="4" t="n"/>
      <c r="E6912" s="4" t="n"/>
      <c r="G6912" s="5" t="n"/>
      <c r="I6912" s="6" t="n"/>
      <c r="J6912" s="6" t="n"/>
      <c r="K6912" s="6" t="n"/>
      <c r="L6912" s="6" t="n"/>
      <c r="M6912" s="6" t="n"/>
    </row>
    <row r="6913">
      <c r="C6913" s="4" t="n"/>
      <c r="E6913" s="4" t="n"/>
      <c r="G6913" s="5" t="n"/>
      <c r="I6913" s="6" t="n"/>
      <c r="J6913" s="6" t="n"/>
      <c r="K6913" s="6" t="n"/>
      <c r="L6913" s="6" t="n"/>
      <c r="M6913" s="6" t="n"/>
    </row>
    <row r="6914">
      <c r="C6914" s="4" t="n"/>
      <c r="E6914" s="4" t="n"/>
      <c r="G6914" s="5" t="n"/>
      <c r="I6914" s="6" t="n"/>
      <c r="J6914" s="6" t="n"/>
      <c r="K6914" s="6" t="n"/>
      <c r="L6914" s="6" t="n"/>
      <c r="M6914" s="6" t="n"/>
    </row>
    <row r="6915">
      <c r="C6915" s="4" t="n"/>
      <c r="E6915" s="4" t="n"/>
      <c r="G6915" s="5" t="n"/>
      <c r="I6915" s="6" t="n"/>
      <c r="J6915" s="6" t="n"/>
      <c r="K6915" s="6" t="n"/>
      <c r="L6915" s="6" t="n"/>
      <c r="M6915" s="6" t="n"/>
    </row>
    <row r="6916">
      <c r="C6916" s="4" t="n"/>
      <c r="E6916" s="4" t="n"/>
      <c r="G6916" s="5" t="n"/>
      <c r="I6916" s="6" t="n"/>
      <c r="J6916" s="6" t="n"/>
      <c r="K6916" s="6" t="n"/>
      <c r="L6916" s="6" t="n"/>
      <c r="M6916" s="6" t="n"/>
    </row>
    <row r="6917">
      <c r="C6917" s="4" t="n"/>
      <c r="E6917" s="4" t="n"/>
      <c r="G6917" s="5" t="n"/>
      <c r="I6917" s="6" t="n"/>
      <c r="J6917" s="6" t="n"/>
      <c r="K6917" s="6" t="n"/>
      <c r="L6917" s="6" t="n"/>
      <c r="M6917" s="6" t="n"/>
    </row>
    <row r="6918">
      <c r="C6918" s="4" t="n"/>
      <c r="E6918" s="4" t="n"/>
      <c r="G6918" s="5" t="n"/>
      <c r="I6918" s="6" t="n"/>
      <c r="J6918" s="6" t="n"/>
      <c r="K6918" s="6" t="n"/>
      <c r="L6918" s="6" t="n"/>
      <c r="M6918" s="6" t="n"/>
    </row>
    <row r="6919">
      <c r="C6919" s="4" t="n"/>
      <c r="E6919" s="4" t="n"/>
      <c r="G6919" s="5" t="n"/>
      <c r="I6919" s="6" t="n"/>
      <c r="J6919" s="6" t="n"/>
      <c r="K6919" s="6" t="n"/>
      <c r="L6919" s="6" t="n"/>
      <c r="M6919" s="6" t="n"/>
    </row>
    <row r="6920">
      <c r="C6920" s="4" t="n"/>
      <c r="E6920" s="4" t="n"/>
      <c r="G6920" s="5" t="n"/>
      <c r="I6920" s="6" t="n"/>
      <c r="J6920" s="6" t="n"/>
      <c r="K6920" s="6" t="n"/>
      <c r="L6920" s="6" t="n"/>
      <c r="M6920" s="6" t="n"/>
    </row>
    <row r="6921">
      <c r="C6921" s="4" t="n"/>
      <c r="E6921" s="4" t="n"/>
      <c r="G6921" s="5" t="n"/>
      <c r="I6921" s="6" t="n"/>
      <c r="J6921" s="6" t="n"/>
      <c r="K6921" s="6" t="n"/>
      <c r="L6921" s="6" t="n"/>
      <c r="M6921" s="6" t="n"/>
    </row>
    <row r="6922">
      <c r="C6922" s="4" t="n"/>
      <c r="E6922" s="4" t="n"/>
      <c r="G6922" s="5" t="n"/>
      <c r="I6922" s="6" t="n"/>
      <c r="J6922" s="6" t="n"/>
      <c r="K6922" s="6" t="n"/>
      <c r="L6922" s="6" t="n"/>
      <c r="M6922" s="6" t="n"/>
    </row>
    <row r="6923">
      <c r="C6923" s="4" t="n"/>
      <c r="E6923" s="4" t="n"/>
      <c r="G6923" s="5" t="n"/>
      <c r="I6923" s="6" t="n"/>
      <c r="J6923" s="6" t="n"/>
      <c r="K6923" s="6" t="n"/>
      <c r="L6923" s="6" t="n"/>
      <c r="M6923" s="6" t="n"/>
    </row>
    <row r="6924">
      <c r="C6924" s="4" t="n"/>
      <c r="E6924" s="4" t="n"/>
      <c r="G6924" s="5" t="n"/>
      <c r="I6924" s="6" t="n"/>
      <c r="J6924" s="6" t="n"/>
      <c r="K6924" s="6" t="n"/>
      <c r="L6924" s="6" t="n"/>
      <c r="M6924" s="6" t="n"/>
    </row>
    <row r="6925">
      <c r="C6925" s="4" t="n"/>
      <c r="E6925" s="4" t="n"/>
      <c r="G6925" s="5" t="n"/>
      <c r="I6925" s="6" t="n"/>
      <c r="J6925" s="6" t="n"/>
      <c r="K6925" s="6" t="n"/>
      <c r="L6925" s="6" t="n"/>
      <c r="M6925" s="6" t="n"/>
    </row>
    <row r="6926">
      <c r="C6926" s="4" t="n"/>
      <c r="E6926" s="4" t="n"/>
      <c r="G6926" s="5" t="n"/>
      <c r="I6926" s="6" t="n"/>
      <c r="J6926" s="6" t="n"/>
      <c r="K6926" s="6" t="n"/>
      <c r="L6926" s="6" t="n"/>
      <c r="M6926" s="6" t="n"/>
    </row>
    <row r="6927">
      <c r="C6927" s="4" t="n"/>
      <c r="E6927" s="4" t="n"/>
      <c r="G6927" s="5" t="n"/>
      <c r="I6927" s="6" t="n"/>
      <c r="J6927" s="6" t="n"/>
      <c r="K6927" s="6" t="n"/>
      <c r="L6927" s="6" t="n"/>
      <c r="M6927" s="6" t="n"/>
    </row>
    <row r="6928">
      <c r="C6928" s="4" t="n"/>
      <c r="E6928" s="4" t="n"/>
      <c r="G6928" s="5" t="n"/>
      <c r="I6928" s="6" t="n"/>
      <c r="J6928" s="6" t="n"/>
      <c r="K6928" s="6" t="n"/>
      <c r="L6928" s="6" t="n"/>
      <c r="M6928" s="6" t="n"/>
    </row>
    <row r="6929">
      <c r="C6929" s="4" t="n"/>
      <c r="E6929" s="4" t="n"/>
      <c r="G6929" s="5" t="n"/>
      <c r="I6929" s="6" t="n"/>
      <c r="J6929" s="6" t="n"/>
      <c r="K6929" s="6" t="n"/>
      <c r="L6929" s="6" t="n"/>
      <c r="M6929" s="6" t="n"/>
    </row>
    <row r="6930">
      <c r="C6930" s="4" t="n"/>
      <c r="E6930" s="4" t="n"/>
      <c r="G6930" s="5" t="n"/>
      <c r="I6930" s="6" t="n"/>
      <c r="J6930" s="6" t="n"/>
      <c r="K6930" s="6" t="n"/>
      <c r="L6930" s="6" t="n"/>
      <c r="M6930" s="6" t="n"/>
    </row>
    <row r="6931">
      <c r="C6931" s="4" t="n"/>
      <c r="E6931" s="4" t="n"/>
      <c r="G6931" s="5" t="n"/>
      <c r="I6931" s="6" t="n"/>
      <c r="J6931" s="6" t="n"/>
      <c r="K6931" s="6" t="n"/>
      <c r="L6931" s="6" t="n"/>
      <c r="M6931" s="6" t="n"/>
    </row>
    <row r="6932">
      <c r="C6932" s="4" t="n"/>
      <c r="E6932" s="4" t="n"/>
      <c r="G6932" s="5" t="n"/>
      <c r="I6932" s="6" t="n"/>
      <c r="J6932" s="6" t="n"/>
      <c r="K6932" s="6" t="n"/>
      <c r="L6932" s="6" t="n"/>
      <c r="M6932" s="6" t="n"/>
    </row>
    <row r="6933">
      <c r="C6933" s="4" t="n"/>
      <c r="E6933" s="4" t="n"/>
      <c r="G6933" s="5" t="n"/>
      <c r="I6933" s="6" t="n"/>
      <c r="J6933" s="6" t="n"/>
      <c r="K6933" s="6" t="n"/>
      <c r="L6933" s="6" t="n"/>
      <c r="M6933" s="6" t="n"/>
    </row>
    <row r="6934">
      <c r="C6934" s="4" t="n"/>
      <c r="E6934" s="4" t="n"/>
      <c r="G6934" s="5" t="n"/>
      <c r="I6934" s="6" t="n"/>
      <c r="J6934" s="6" t="n"/>
      <c r="K6934" s="6" t="n"/>
      <c r="L6934" s="6" t="n"/>
      <c r="M6934" s="6" t="n"/>
    </row>
    <row r="6935">
      <c r="C6935" s="4" t="n"/>
      <c r="E6935" s="4" t="n"/>
      <c r="G6935" s="5" t="n"/>
      <c r="I6935" s="6" t="n"/>
      <c r="J6935" s="6" t="n"/>
      <c r="K6935" s="6" t="n"/>
      <c r="L6935" s="6" t="n"/>
      <c r="M6935" s="6" t="n"/>
    </row>
    <row r="6936">
      <c r="C6936" s="4" t="n"/>
      <c r="E6936" s="4" t="n"/>
      <c r="G6936" s="5" t="n"/>
      <c r="I6936" s="6" t="n"/>
      <c r="J6936" s="6" t="n"/>
      <c r="K6936" s="6" t="n"/>
      <c r="L6936" s="6" t="n"/>
      <c r="M6936" s="6" t="n"/>
    </row>
    <row r="6937">
      <c r="C6937" s="4" t="n"/>
      <c r="E6937" s="4" t="n"/>
      <c r="G6937" s="5" t="n"/>
      <c r="I6937" s="6" t="n"/>
      <c r="J6937" s="6" t="n"/>
      <c r="K6937" s="6" t="n"/>
      <c r="L6937" s="6" t="n"/>
      <c r="M6937" s="6" t="n"/>
    </row>
    <row r="6938">
      <c r="C6938" s="4" t="n"/>
      <c r="E6938" s="4" t="n"/>
      <c r="G6938" s="5" t="n"/>
      <c r="I6938" s="6" t="n"/>
      <c r="J6938" s="6" t="n"/>
      <c r="K6938" s="6" t="n"/>
      <c r="L6938" s="6" t="n"/>
      <c r="M6938" s="6" t="n"/>
    </row>
    <row r="6939">
      <c r="C6939" s="4" t="n"/>
      <c r="E6939" s="4" t="n"/>
      <c r="G6939" s="5" t="n"/>
      <c r="I6939" s="6" t="n"/>
      <c r="J6939" s="6" t="n"/>
      <c r="K6939" s="6" t="n"/>
      <c r="L6939" s="6" t="n"/>
      <c r="M6939" s="6" t="n"/>
    </row>
    <row r="6940">
      <c r="C6940" s="4" t="n"/>
      <c r="E6940" s="4" t="n"/>
      <c r="G6940" s="5" t="n"/>
      <c r="I6940" s="6" t="n"/>
      <c r="J6940" s="6" t="n"/>
      <c r="K6940" s="6" t="n"/>
      <c r="L6940" s="6" t="n"/>
      <c r="M6940" s="6" t="n"/>
    </row>
    <row r="6941">
      <c r="C6941" s="4" t="n"/>
      <c r="E6941" s="4" t="n"/>
      <c r="G6941" s="5" t="n"/>
      <c r="I6941" s="6" t="n"/>
      <c r="J6941" s="6" t="n"/>
      <c r="K6941" s="6" t="n"/>
      <c r="L6941" s="6" t="n"/>
      <c r="M6941" s="6" t="n"/>
    </row>
    <row r="6942">
      <c r="C6942" s="4" t="n"/>
      <c r="E6942" s="4" t="n"/>
      <c r="G6942" s="5" t="n"/>
      <c r="I6942" s="6" t="n"/>
      <c r="J6942" s="6" t="n"/>
      <c r="K6942" s="6" t="n"/>
      <c r="L6942" s="6" t="n"/>
      <c r="M6942" s="6" t="n"/>
    </row>
    <row r="6943">
      <c r="C6943" s="4" t="n"/>
      <c r="E6943" s="4" t="n"/>
      <c r="G6943" s="5" t="n"/>
      <c r="I6943" s="6" t="n"/>
      <c r="J6943" s="6" t="n"/>
      <c r="K6943" s="6" t="n"/>
      <c r="L6943" s="6" t="n"/>
      <c r="M6943" s="6" t="n"/>
    </row>
    <row r="6944">
      <c r="C6944" s="4" t="n"/>
      <c r="E6944" s="4" t="n"/>
      <c r="G6944" s="5" t="n"/>
      <c r="I6944" s="6" t="n"/>
      <c r="J6944" s="6" t="n"/>
      <c r="K6944" s="6" t="n"/>
      <c r="L6944" s="6" t="n"/>
      <c r="M6944" s="6" t="n"/>
    </row>
    <row r="6945">
      <c r="C6945" s="4" t="n"/>
      <c r="E6945" s="4" t="n"/>
      <c r="G6945" s="5" t="n"/>
      <c r="I6945" s="6" t="n"/>
      <c r="J6945" s="6" t="n"/>
      <c r="K6945" s="6" t="n"/>
      <c r="L6945" s="6" t="n"/>
      <c r="M6945" s="6" t="n"/>
    </row>
    <row r="6946">
      <c r="C6946" s="4" t="n"/>
      <c r="E6946" s="4" t="n"/>
      <c r="G6946" s="5" t="n"/>
      <c r="I6946" s="6" t="n"/>
      <c r="J6946" s="6" t="n"/>
      <c r="K6946" s="6" t="n"/>
      <c r="L6946" s="6" t="n"/>
      <c r="M6946" s="6" t="n"/>
    </row>
    <row r="6947">
      <c r="C6947" s="4" t="n"/>
      <c r="E6947" s="4" t="n"/>
      <c r="G6947" s="5" t="n"/>
      <c r="I6947" s="6" t="n"/>
      <c r="J6947" s="6" t="n"/>
      <c r="K6947" s="6" t="n"/>
      <c r="L6947" s="6" t="n"/>
      <c r="M6947" s="6" t="n"/>
    </row>
    <row r="6948">
      <c r="C6948" s="4" t="n"/>
      <c r="E6948" s="4" t="n"/>
      <c r="G6948" s="5" t="n"/>
      <c r="I6948" s="6" t="n"/>
      <c r="J6948" s="6" t="n"/>
      <c r="K6948" s="6" t="n"/>
      <c r="L6948" s="6" t="n"/>
      <c r="M6948" s="6" t="n"/>
    </row>
    <row r="6949">
      <c r="C6949" s="4" t="n"/>
      <c r="E6949" s="4" t="n"/>
      <c r="G6949" s="5" t="n"/>
      <c r="I6949" s="6" t="n"/>
      <c r="J6949" s="6" t="n"/>
      <c r="K6949" s="6" t="n"/>
      <c r="L6949" s="6" t="n"/>
      <c r="M6949" s="6" t="n"/>
    </row>
    <row r="6950">
      <c r="C6950" s="4" t="n"/>
      <c r="E6950" s="4" t="n"/>
      <c r="G6950" s="5" t="n"/>
      <c r="I6950" s="6" t="n"/>
      <c r="J6950" s="6" t="n"/>
      <c r="K6950" s="6" t="n"/>
      <c r="L6950" s="6" t="n"/>
      <c r="M6950" s="6" t="n"/>
    </row>
    <row r="6951">
      <c r="C6951" s="4" t="n"/>
      <c r="E6951" s="4" t="n"/>
      <c r="G6951" s="5" t="n"/>
      <c r="I6951" s="6" t="n"/>
      <c r="J6951" s="6" t="n"/>
      <c r="K6951" s="6" t="n"/>
      <c r="L6951" s="6" t="n"/>
      <c r="M6951" s="6" t="n"/>
    </row>
    <row r="6952">
      <c r="C6952" s="4" t="n"/>
      <c r="E6952" s="4" t="n"/>
      <c r="G6952" s="5" t="n"/>
      <c r="I6952" s="6" t="n"/>
      <c r="J6952" s="6" t="n"/>
      <c r="K6952" s="6" t="n"/>
      <c r="L6952" s="6" t="n"/>
      <c r="M6952" s="6" t="n"/>
    </row>
    <row r="6953">
      <c r="C6953" s="4" t="n"/>
      <c r="E6953" s="4" t="n"/>
      <c r="G6953" s="5" t="n"/>
      <c r="I6953" s="6" t="n"/>
      <c r="J6953" s="6" t="n"/>
      <c r="K6953" s="6" t="n"/>
      <c r="L6953" s="6" t="n"/>
      <c r="M6953" s="6" t="n"/>
    </row>
    <row r="6954">
      <c r="C6954" s="4" t="n"/>
      <c r="E6954" s="4" t="n"/>
      <c r="G6954" s="5" t="n"/>
      <c r="I6954" s="6" t="n"/>
      <c r="J6954" s="6" t="n"/>
      <c r="K6954" s="6" t="n"/>
      <c r="L6954" s="6" t="n"/>
      <c r="M6954" s="6" t="n"/>
    </row>
    <row r="6955">
      <c r="C6955" s="4" t="n"/>
      <c r="E6955" s="4" t="n"/>
      <c r="G6955" s="5" t="n"/>
      <c r="I6955" s="6" t="n"/>
      <c r="J6955" s="6" t="n"/>
      <c r="K6955" s="6" t="n"/>
      <c r="L6955" s="6" t="n"/>
      <c r="M6955" s="6" t="n"/>
    </row>
    <row r="6956">
      <c r="C6956" s="4" t="n"/>
      <c r="E6956" s="4" t="n"/>
      <c r="G6956" s="5" t="n"/>
      <c r="I6956" s="6" t="n"/>
      <c r="J6956" s="6" t="n"/>
      <c r="K6956" s="6" t="n"/>
      <c r="L6956" s="6" t="n"/>
      <c r="M6956" s="6" t="n"/>
    </row>
    <row r="6957">
      <c r="C6957" s="4" t="n"/>
      <c r="E6957" s="4" t="n"/>
      <c r="G6957" s="5" t="n"/>
      <c r="I6957" s="6" t="n"/>
      <c r="J6957" s="6" t="n"/>
      <c r="K6957" s="6" t="n"/>
      <c r="L6957" s="6" t="n"/>
      <c r="M6957" s="6" t="n"/>
    </row>
    <row r="6958">
      <c r="C6958" s="4" t="n"/>
      <c r="E6958" s="4" t="n"/>
      <c r="G6958" s="5" t="n"/>
      <c r="I6958" s="6" t="n"/>
      <c r="J6958" s="6" t="n"/>
      <c r="K6958" s="6" t="n"/>
      <c r="L6958" s="6" t="n"/>
      <c r="M6958" s="6" t="n"/>
    </row>
    <row r="6959">
      <c r="C6959" s="4" t="n"/>
      <c r="E6959" s="4" t="n"/>
      <c r="G6959" s="5" t="n"/>
      <c r="I6959" s="6" t="n"/>
      <c r="J6959" s="6" t="n"/>
      <c r="K6959" s="6" t="n"/>
      <c r="L6959" s="6" t="n"/>
      <c r="M6959" s="6" t="n"/>
    </row>
    <row r="6960">
      <c r="C6960" s="4" t="n"/>
      <c r="E6960" s="4" t="n"/>
      <c r="G6960" s="5" t="n"/>
      <c r="I6960" s="6" t="n"/>
      <c r="J6960" s="6" t="n"/>
      <c r="K6960" s="6" t="n"/>
      <c r="L6960" s="6" t="n"/>
      <c r="M6960" s="6" t="n"/>
    </row>
    <row r="6961">
      <c r="C6961" s="4" t="n"/>
      <c r="E6961" s="4" t="n"/>
      <c r="G6961" s="5" t="n"/>
      <c r="I6961" s="6" t="n"/>
      <c r="J6961" s="6" t="n"/>
      <c r="K6961" s="6" t="n"/>
      <c r="L6961" s="6" t="n"/>
      <c r="M6961" s="6" t="n"/>
    </row>
    <row r="6962">
      <c r="C6962" s="4" t="n"/>
      <c r="E6962" s="4" t="n"/>
      <c r="G6962" s="5" t="n"/>
      <c r="I6962" s="6" t="n"/>
      <c r="J6962" s="6" t="n"/>
      <c r="K6962" s="6" t="n"/>
      <c r="L6962" s="6" t="n"/>
      <c r="M6962" s="6" t="n"/>
    </row>
    <row r="6963">
      <c r="C6963" s="4" t="n"/>
      <c r="E6963" s="4" t="n"/>
      <c r="G6963" s="5" t="n"/>
      <c r="I6963" s="6" t="n"/>
      <c r="J6963" s="6" t="n"/>
      <c r="K6963" s="6" t="n"/>
      <c r="L6963" s="6" t="n"/>
      <c r="M6963" s="6" t="n"/>
    </row>
    <row r="6964">
      <c r="C6964" s="4" t="n"/>
      <c r="E6964" s="4" t="n"/>
      <c r="G6964" s="5" t="n"/>
      <c r="I6964" s="6" t="n"/>
      <c r="J6964" s="6" t="n"/>
      <c r="K6964" s="6" t="n"/>
      <c r="L6964" s="6" t="n"/>
      <c r="M6964" s="6" t="n"/>
    </row>
    <row r="6965">
      <c r="C6965" s="4" t="n"/>
      <c r="E6965" s="4" t="n"/>
      <c r="G6965" s="5" t="n"/>
      <c r="I6965" s="6" t="n"/>
      <c r="J6965" s="6" t="n"/>
      <c r="K6965" s="6" t="n"/>
      <c r="L6965" s="6" t="n"/>
      <c r="M6965" s="6" t="n"/>
    </row>
    <row r="6966">
      <c r="C6966" s="4" t="n"/>
      <c r="E6966" s="4" t="n"/>
      <c r="G6966" s="5" t="n"/>
      <c r="I6966" s="6" t="n"/>
      <c r="J6966" s="6" t="n"/>
      <c r="K6966" s="6" t="n"/>
      <c r="L6966" s="6" t="n"/>
      <c r="M6966" s="6" t="n"/>
    </row>
    <row r="6967">
      <c r="C6967" s="4" t="n"/>
      <c r="E6967" s="4" t="n"/>
      <c r="G6967" s="5" t="n"/>
      <c r="I6967" s="6" t="n"/>
      <c r="J6967" s="6" t="n"/>
      <c r="K6967" s="6" t="n"/>
      <c r="L6967" s="6" t="n"/>
      <c r="M6967" s="6" t="n"/>
    </row>
    <row r="6968">
      <c r="C6968" s="4" t="n"/>
      <c r="E6968" s="4" t="n"/>
      <c r="G6968" s="5" t="n"/>
      <c r="I6968" s="6" t="n"/>
      <c r="J6968" s="6" t="n"/>
      <c r="K6968" s="6" t="n"/>
      <c r="L6968" s="6" t="n"/>
      <c r="M6968" s="6" t="n"/>
    </row>
    <row r="6969">
      <c r="C6969" s="4" t="n"/>
      <c r="E6969" s="4" t="n"/>
      <c r="G6969" s="5" t="n"/>
      <c r="I6969" s="6" t="n"/>
      <c r="J6969" s="6" t="n"/>
      <c r="K6969" s="6" t="n"/>
      <c r="L6969" s="6" t="n"/>
      <c r="M6969" s="6" t="n"/>
    </row>
    <row r="6970">
      <c r="C6970" s="4" t="n"/>
      <c r="E6970" s="4" t="n"/>
      <c r="G6970" s="5" t="n"/>
      <c r="I6970" s="6" t="n"/>
      <c r="J6970" s="6" t="n"/>
      <c r="K6970" s="6" t="n"/>
      <c r="L6970" s="6" t="n"/>
      <c r="M6970" s="6" t="n"/>
    </row>
    <row r="6971">
      <c r="C6971" s="4" t="n"/>
      <c r="E6971" s="4" t="n"/>
      <c r="G6971" s="5" t="n"/>
      <c r="I6971" s="6" t="n"/>
      <c r="J6971" s="6" t="n"/>
      <c r="K6971" s="6" t="n"/>
      <c r="L6971" s="6" t="n"/>
      <c r="M6971" s="6" t="n"/>
    </row>
    <row r="6972">
      <c r="C6972" s="4" t="n"/>
      <c r="E6972" s="4" t="n"/>
      <c r="G6972" s="5" t="n"/>
      <c r="I6972" s="6" t="n"/>
      <c r="J6972" s="6" t="n"/>
      <c r="K6972" s="6" t="n"/>
      <c r="L6972" s="6" t="n"/>
      <c r="M6972" s="6" t="n"/>
    </row>
    <row r="6973">
      <c r="C6973" s="4" t="n"/>
      <c r="E6973" s="4" t="n"/>
      <c r="G6973" s="5" t="n"/>
      <c r="I6973" s="6" t="n"/>
      <c r="J6973" s="6" t="n"/>
      <c r="K6973" s="6" t="n"/>
      <c r="L6973" s="6" t="n"/>
      <c r="M6973" s="6" t="n"/>
    </row>
    <row r="6974">
      <c r="C6974" s="4" t="n"/>
      <c r="E6974" s="4" t="n"/>
      <c r="G6974" s="5" t="n"/>
      <c r="I6974" s="6" t="n"/>
      <c r="J6974" s="6" t="n"/>
      <c r="K6974" s="6" t="n"/>
      <c r="L6974" s="6" t="n"/>
      <c r="M6974" s="6" t="n"/>
    </row>
    <row r="6975">
      <c r="C6975" s="4" t="n"/>
      <c r="E6975" s="4" t="n"/>
      <c r="G6975" s="5" t="n"/>
      <c r="I6975" s="6" t="n"/>
      <c r="J6975" s="6" t="n"/>
      <c r="K6975" s="6" t="n"/>
      <c r="L6975" s="6" t="n"/>
      <c r="M6975" s="6" t="n"/>
    </row>
    <row r="6976">
      <c r="C6976" s="4" t="n"/>
      <c r="E6976" s="4" t="n"/>
      <c r="G6976" s="5" t="n"/>
      <c r="I6976" s="6" t="n"/>
      <c r="J6976" s="6" t="n"/>
      <c r="K6976" s="6" t="n"/>
      <c r="L6976" s="6" t="n"/>
      <c r="M6976" s="6" t="n"/>
    </row>
    <row r="6977">
      <c r="C6977" s="4" t="n"/>
      <c r="E6977" s="4" t="n"/>
      <c r="G6977" s="5" t="n"/>
      <c r="I6977" s="6" t="n"/>
      <c r="J6977" s="6" t="n"/>
      <c r="K6977" s="6" t="n"/>
      <c r="L6977" s="6" t="n"/>
      <c r="M6977" s="6" t="n"/>
    </row>
    <row r="6978">
      <c r="C6978" s="4" t="n"/>
      <c r="E6978" s="4" t="n"/>
      <c r="G6978" s="5" t="n"/>
      <c r="I6978" s="6" t="n"/>
      <c r="J6978" s="6" t="n"/>
      <c r="K6978" s="6" t="n"/>
      <c r="L6978" s="6" t="n"/>
      <c r="M6978" s="6" t="n"/>
    </row>
    <row r="6979">
      <c r="C6979" s="4" t="n"/>
      <c r="E6979" s="4" t="n"/>
      <c r="G6979" s="5" t="n"/>
      <c r="I6979" s="6" t="n"/>
      <c r="J6979" s="6" t="n"/>
      <c r="K6979" s="6" t="n"/>
      <c r="L6979" s="6" t="n"/>
      <c r="M6979" s="6" t="n"/>
    </row>
    <row r="6980">
      <c r="C6980" s="4" t="n"/>
      <c r="E6980" s="4" t="n"/>
      <c r="G6980" s="5" t="n"/>
      <c r="I6980" s="6" t="n"/>
      <c r="J6980" s="6" t="n"/>
      <c r="K6980" s="6" t="n"/>
      <c r="L6980" s="6" t="n"/>
      <c r="M6980" s="6" t="n"/>
    </row>
    <row r="6981">
      <c r="C6981" s="4" t="n"/>
      <c r="E6981" s="4" t="n"/>
      <c r="G6981" s="5" t="n"/>
      <c r="I6981" s="6" t="n"/>
      <c r="J6981" s="6" t="n"/>
      <c r="K6981" s="6" t="n"/>
      <c r="L6981" s="6" t="n"/>
      <c r="M6981" s="6" t="n"/>
    </row>
    <row r="6982">
      <c r="C6982" s="4" t="n"/>
      <c r="E6982" s="4" t="n"/>
      <c r="G6982" s="5" t="n"/>
      <c r="I6982" s="6" t="n"/>
      <c r="J6982" s="6" t="n"/>
      <c r="K6982" s="6" t="n"/>
      <c r="L6982" s="6" t="n"/>
      <c r="M6982" s="6" t="n"/>
    </row>
    <row r="6983">
      <c r="C6983" s="4" t="n"/>
      <c r="E6983" s="4" t="n"/>
      <c r="G6983" s="5" t="n"/>
      <c r="I6983" s="6" t="n"/>
      <c r="J6983" s="6" t="n"/>
      <c r="K6983" s="6" t="n"/>
      <c r="L6983" s="6" t="n"/>
      <c r="M6983" s="6" t="n"/>
    </row>
    <row r="6984">
      <c r="C6984" s="4" t="n"/>
      <c r="E6984" s="4" t="n"/>
      <c r="G6984" s="5" t="n"/>
      <c r="I6984" s="6" t="n"/>
      <c r="J6984" s="6" t="n"/>
      <c r="K6984" s="6" t="n"/>
      <c r="L6984" s="6" t="n"/>
      <c r="M6984" s="6" t="n"/>
    </row>
    <row r="6985">
      <c r="C6985" s="4" t="n"/>
      <c r="E6985" s="4" t="n"/>
      <c r="G6985" s="5" t="n"/>
      <c r="I6985" s="6" t="n"/>
      <c r="J6985" s="6" t="n"/>
      <c r="K6985" s="6" t="n"/>
      <c r="L6985" s="6" t="n"/>
      <c r="M6985" s="6" t="n"/>
    </row>
    <row r="6986">
      <c r="C6986" s="4" t="n"/>
      <c r="E6986" s="4" t="n"/>
      <c r="G6986" s="5" t="n"/>
      <c r="I6986" s="6" t="n"/>
      <c r="J6986" s="6" t="n"/>
      <c r="K6986" s="6" t="n"/>
      <c r="L6986" s="6" t="n"/>
      <c r="M6986" s="6" t="n"/>
    </row>
    <row r="6987">
      <c r="C6987" s="4" t="n"/>
      <c r="E6987" s="4" t="n"/>
      <c r="G6987" s="5" t="n"/>
      <c r="I6987" s="6" t="n"/>
      <c r="J6987" s="6" t="n"/>
      <c r="K6987" s="6" t="n"/>
      <c r="L6987" s="6" t="n"/>
      <c r="M6987" s="6" t="n"/>
    </row>
    <row r="6988">
      <c r="C6988" s="4" t="n"/>
      <c r="E6988" s="4" t="n"/>
      <c r="G6988" s="5" t="n"/>
      <c r="I6988" s="6" t="n"/>
      <c r="J6988" s="6" t="n"/>
      <c r="K6988" s="6" t="n"/>
      <c r="L6988" s="6" t="n"/>
      <c r="M6988" s="6" t="n"/>
    </row>
    <row r="6989">
      <c r="C6989" s="4" t="n"/>
      <c r="E6989" s="4" t="n"/>
      <c r="G6989" s="5" t="n"/>
      <c r="I6989" s="6" t="n"/>
      <c r="J6989" s="6" t="n"/>
      <c r="K6989" s="6" t="n"/>
      <c r="L6989" s="6" t="n"/>
      <c r="M6989" s="6" t="n"/>
    </row>
    <row r="6990">
      <c r="C6990" s="4" t="n"/>
      <c r="E6990" s="4" t="n"/>
      <c r="G6990" s="5" t="n"/>
      <c r="I6990" s="6" t="n"/>
      <c r="J6990" s="6" t="n"/>
      <c r="K6990" s="6" t="n"/>
      <c r="L6990" s="6" t="n"/>
      <c r="M6990" s="6" t="n"/>
    </row>
    <row r="6991">
      <c r="C6991" s="4" t="n"/>
      <c r="E6991" s="4" t="n"/>
      <c r="G6991" s="5" t="n"/>
      <c r="I6991" s="6" t="n"/>
      <c r="J6991" s="6" t="n"/>
      <c r="K6991" s="6" t="n"/>
      <c r="L6991" s="6" t="n"/>
      <c r="M6991" s="6" t="n"/>
    </row>
    <row r="6992">
      <c r="C6992" s="4" t="n"/>
      <c r="E6992" s="4" t="n"/>
      <c r="G6992" s="5" t="n"/>
      <c r="I6992" s="6" t="n"/>
      <c r="J6992" s="6" t="n"/>
      <c r="K6992" s="6" t="n"/>
      <c r="L6992" s="6" t="n"/>
      <c r="M6992" s="6" t="n"/>
    </row>
    <row r="6993">
      <c r="C6993" s="4" t="n"/>
      <c r="E6993" s="4" t="n"/>
      <c r="G6993" s="5" t="n"/>
      <c r="I6993" s="6" t="n"/>
      <c r="J6993" s="6" t="n"/>
      <c r="K6993" s="6" t="n"/>
      <c r="L6993" s="6" t="n"/>
      <c r="M6993" s="6" t="n"/>
    </row>
    <row r="6994">
      <c r="C6994" s="4" t="n"/>
      <c r="E6994" s="4" t="n"/>
      <c r="G6994" s="5" t="n"/>
      <c r="I6994" s="6" t="n"/>
      <c r="J6994" s="6" t="n"/>
      <c r="K6994" s="6" t="n"/>
      <c r="L6994" s="6" t="n"/>
      <c r="M6994" s="6" t="n"/>
    </row>
    <row r="6995">
      <c r="C6995" s="4" t="n"/>
      <c r="E6995" s="4" t="n"/>
      <c r="G6995" s="5" t="n"/>
      <c r="I6995" s="6" t="n"/>
      <c r="J6995" s="6" t="n"/>
      <c r="K6995" s="6" t="n"/>
      <c r="L6995" s="6" t="n"/>
      <c r="M6995" s="6" t="n"/>
    </row>
    <row r="6996">
      <c r="C6996" s="4" t="n"/>
      <c r="E6996" s="4" t="n"/>
      <c r="G6996" s="5" t="n"/>
      <c r="I6996" s="6" t="n"/>
      <c r="J6996" s="6" t="n"/>
      <c r="K6996" s="6" t="n"/>
      <c r="L6996" s="6" t="n"/>
      <c r="M6996" s="6" t="n"/>
    </row>
    <row r="6997">
      <c r="C6997" s="4" t="n"/>
      <c r="E6997" s="4" t="n"/>
      <c r="G6997" s="5" t="n"/>
      <c r="I6997" s="6" t="n"/>
      <c r="J6997" s="6" t="n"/>
      <c r="K6997" s="6" t="n"/>
      <c r="L6997" s="6" t="n"/>
      <c r="M6997" s="6" t="n"/>
    </row>
    <row r="6998">
      <c r="C6998" s="4" t="n"/>
      <c r="E6998" s="4" t="n"/>
      <c r="G6998" s="5" t="n"/>
      <c r="I6998" s="6" t="n"/>
      <c r="J6998" s="6" t="n"/>
      <c r="K6998" s="6" t="n"/>
      <c r="L6998" s="6" t="n"/>
      <c r="M6998" s="6" t="n"/>
    </row>
    <row r="6999">
      <c r="C6999" s="4" t="n"/>
      <c r="E6999" s="4" t="n"/>
      <c r="G6999" s="5" t="n"/>
      <c r="I6999" s="6" t="n"/>
      <c r="J6999" s="6" t="n"/>
      <c r="K6999" s="6" t="n"/>
      <c r="L6999" s="6" t="n"/>
      <c r="M6999" s="6" t="n"/>
    </row>
    <row r="7000">
      <c r="C7000" s="4" t="n"/>
      <c r="E7000" s="4" t="n"/>
      <c r="G7000" s="5" t="n"/>
      <c r="I7000" s="6" t="n"/>
      <c r="J7000" s="6" t="n"/>
      <c r="K7000" s="6" t="n"/>
      <c r="L7000" s="6" t="n"/>
      <c r="M7000" s="6" t="n"/>
    </row>
    <row r="7001">
      <c r="C7001" s="4" t="n"/>
      <c r="E7001" s="4" t="n"/>
      <c r="G7001" s="5" t="n"/>
      <c r="I7001" s="6" t="n"/>
      <c r="J7001" s="6" t="n"/>
      <c r="K7001" s="6" t="n"/>
      <c r="L7001" s="6" t="n"/>
      <c r="M7001" s="6" t="n"/>
    </row>
    <row r="7002">
      <c r="C7002" s="4" t="n"/>
      <c r="E7002" s="4" t="n"/>
      <c r="G7002" s="5" t="n"/>
      <c r="I7002" s="6" t="n"/>
      <c r="J7002" s="6" t="n"/>
      <c r="K7002" s="6" t="n"/>
      <c r="L7002" s="6" t="n"/>
      <c r="M7002" s="6" t="n"/>
    </row>
    <row r="7003">
      <c r="C7003" s="4" t="n"/>
      <c r="E7003" s="4" t="n"/>
      <c r="G7003" s="5" t="n"/>
      <c r="I7003" s="6" t="n"/>
      <c r="J7003" s="6" t="n"/>
      <c r="K7003" s="6" t="n"/>
      <c r="L7003" s="6" t="n"/>
      <c r="M7003" s="6" t="n"/>
    </row>
    <row r="7004">
      <c r="C7004" s="4" t="n"/>
      <c r="E7004" s="4" t="n"/>
      <c r="G7004" s="5" t="n"/>
      <c r="I7004" s="6" t="n"/>
      <c r="J7004" s="6" t="n"/>
      <c r="K7004" s="6" t="n"/>
      <c r="L7004" s="6" t="n"/>
      <c r="M7004" s="6" t="n"/>
    </row>
    <row r="7005">
      <c r="C7005" s="4" t="n"/>
      <c r="E7005" s="4" t="n"/>
      <c r="G7005" s="5" t="n"/>
      <c r="I7005" s="6" t="n"/>
      <c r="J7005" s="6" t="n"/>
      <c r="K7005" s="6" t="n"/>
      <c r="L7005" s="6" t="n"/>
      <c r="M7005" s="6" t="n"/>
    </row>
    <row r="7006">
      <c r="C7006" s="4" t="n"/>
      <c r="E7006" s="4" t="n"/>
      <c r="G7006" s="5" t="n"/>
      <c r="I7006" s="6" t="n"/>
      <c r="J7006" s="6" t="n"/>
      <c r="K7006" s="6" t="n"/>
      <c r="L7006" s="6" t="n"/>
      <c r="M7006" s="6" t="n"/>
    </row>
    <row r="7007">
      <c r="C7007" s="4" t="n"/>
      <c r="E7007" s="4" t="n"/>
      <c r="G7007" s="5" t="n"/>
      <c r="I7007" s="6" t="n"/>
      <c r="J7007" s="6" t="n"/>
      <c r="K7007" s="6" t="n"/>
      <c r="L7007" s="6" t="n"/>
      <c r="M7007" s="6" t="n"/>
    </row>
    <row r="7008">
      <c r="C7008" s="4" t="n"/>
      <c r="E7008" s="4" t="n"/>
      <c r="G7008" s="5" t="n"/>
      <c r="I7008" s="6" t="n"/>
      <c r="J7008" s="6" t="n"/>
      <c r="K7008" s="6" t="n"/>
      <c r="L7008" s="6" t="n"/>
      <c r="M7008" s="6" t="n"/>
    </row>
    <row r="7009">
      <c r="C7009" s="4" t="n"/>
      <c r="E7009" s="4" t="n"/>
      <c r="G7009" s="5" t="n"/>
      <c r="I7009" s="6" t="n"/>
      <c r="J7009" s="6" t="n"/>
      <c r="K7009" s="6" t="n"/>
      <c r="L7009" s="6" t="n"/>
      <c r="M7009" s="6" t="n"/>
    </row>
    <row r="7010">
      <c r="C7010" s="4" t="n"/>
      <c r="E7010" s="4" t="n"/>
      <c r="G7010" s="5" t="n"/>
      <c r="I7010" s="6" t="n"/>
      <c r="J7010" s="6" t="n"/>
      <c r="K7010" s="6" t="n"/>
      <c r="L7010" s="6" t="n"/>
      <c r="M7010" s="6" t="n"/>
    </row>
    <row r="7011">
      <c r="C7011" s="4" t="n"/>
      <c r="E7011" s="4" t="n"/>
      <c r="G7011" s="5" t="n"/>
      <c r="I7011" s="6" t="n"/>
      <c r="J7011" s="6" t="n"/>
      <c r="K7011" s="6" t="n"/>
      <c r="L7011" s="6" t="n"/>
      <c r="M7011" s="6" t="n"/>
    </row>
    <row r="7012">
      <c r="C7012" s="4" t="n"/>
      <c r="E7012" s="4" t="n"/>
      <c r="G7012" s="5" t="n"/>
      <c r="I7012" s="6" t="n"/>
      <c r="J7012" s="6" t="n"/>
      <c r="K7012" s="6" t="n"/>
      <c r="L7012" s="6" t="n"/>
      <c r="M7012" s="6" t="n"/>
    </row>
    <row r="7013">
      <c r="C7013" s="4" t="n"/>
      <c r="E7013" s="4" t="n"/>
      <c r="G7013" s="5" t="n"/>
      <c r="I7013" s="6" t="n"/>
      <c r="J7013" s="6" t="n"/>
      <c r="K7013" s="6" t="n"/>
      <c r="L7013" s="6" t="n"/>
      <c r="M7013" s="6" t="n"/>
    </row>
    <row r="7014">
      <c r="C7014" s="4" t="n"/>
      <c r="E7014" s="4" t="n"/>
      <c r="G7014" s="5" t="n"/>
      <c r="I7014" s="6" t="n"/>
      <c r="J7014" s="6" t="n"/>
      <c r="K7014" s="6" t="n"/>
      <c r="L7014" s="6" t="n"/>
      <c r="M7014" s="6" t="n"/>
    </row>
    <row r="7015">
      <c r="C7015" s="4" t="n"/>
      <c r="E7015" s="4" t="n"/>
      <c r="G7015" s="5" t="n"/>
      <c r="I7015" s="6" t="n"/>
      <c r="J7015" s="6" t="n"/>
      <c r="K7015" s="6" t="n"/>
      <c r="L7015" s="6" t="n"/>
      <c r="M7015" s="6" t="n"/>
    </row>
    <row r="7016">
      <c r="C7016" s="4" t="n"/>
      <c r="E7016" s="4" t="n"/>
      <c r="G7016" s="5" t="n"/>
      <c r="I7016" s="6" t="n"/>
      <c r="J7016" s="6" t="n"/>
      <c r="K7016" s="6" t="n"/>
      <c r="L7016" s="6" t="n"/>
      <c r="M7016" s="6" t="n"/>
    </row>
    <row r="7017">
      <c r="C7017" s="4" t="n"/>
      <c r="E7017" s="4" t="n"/>
      <c r="G7017" s="5" t="n"/>
      <c r="I7017" s="6" t="n"/>
      <c r="J7017" s="6" t="n"/>
      <c r="K7017" s="6" t="n"/>
      <c r="L7017" s="6" t="n"/>
      <c r="M7017" s="6" t="n"/>
    </row>
    <row r="7018">
      <c r="C7018" s="4" t="n"/>
      <c r="E7018" s="4" t="n"/>
      <c r="G7018" s="5" t="n"/>
      <c r="I7018" s="6" t="n"/>
      <c r="J7018" s="6" t="n"/>
      <c r="K7018" s="6" t="n"/>
      <c r="L7018" s="6" t="n"/>
      <c r="M7018" s="6" t="n"/>
    </row>
    <row r="7019">
      <c r="C7019" s="4" t="n"/>
      <c r="E7019" s="4" t="n"/>
      <c r="G7019" s="5" t="n"/>
      <c r="I7019" s="6" t="n"/>
      <c r="J7019" s="6" t="n"/>
      <c r="K7019" s="6" t="n"/>
      <c r="L7019" s="6" t="n"/>
      <c r="M7019" s="6" t="n"/>
    </row>
    <row r="7020">
      <c r="C7020" s="4" t="n"/>
      <c r="E7020" s="4" t="n"/>
      <c r="G7020" s="5" t="n"/>
      <c r="I7020" s="6" t="n"/>
      <c r="J7020" s="6" t="n"/>
      <c r="K7020" s="6" t="n"/>
      <c r="L7020" s="6" t="n"/>
      <c r="M7020" s="6" t="n"/>
    </row>
    <row r="7021">
      <c r="C7021" s="4" t="n"/>
      <c r="E7021" s="4" t="n"/>
      <c r="G7021" s="5" t="n"/>
      <c r="I7021" s="6" t="n"/>
      <c r="J7021" s="6" t="n"/>
      <c r="K7021" s="6" t="n"/>
      <c r="L7021" s="6" t="n"/>
      <c r="M7021" s="6" t="n"/>
    </row>
    <row r="7022">
      <c r="C7022" s="4" t="n"/>
      <c r="E7022" s="4" t="n"/>
      <c r="G7022" s="5" t="n"/>
      <c r="I7022" s="6" t="n"/>
      <c r="J7022" s="6" t="n"/>
      <c r="K7022" s="6" t="n"/>
      <c r="L7022" s="6" t="n"/>
      <c r="M7022" s="6" t="n"/>
    </row>
    <row r="7023">
      <c r="C7023" s="4" t="n"/>
      <c r="E7023" s="4" t="n"/>
      <c r="G7023" s="5" t="n"/>
      <c r="I7023" s="6" t="n"/>
      <c r="J7023" s="6" t="n"/>
      <c r="K7023" s="6" t="n"/>
      <c r="L7023" s="6" t="n"/>
      <c r="M7023" s="6" t="n"/>
    </row>
    <row r="7024">
      <c r="C7024" s="4" t="n"/>
      <c r="E7024" s="4" t="n"/>
      <c r="G7024" s="5" t="n"/>
      <c r="I7024" s="6" t="n"/>
      <c r="J7024" s="6" t="n"/>
      <c r="K7024" s="6" t="n"/>
      <c r="L7024" s="6" t="n"/>
      <c r="M7024" s="6" t="n"/>
    </row>
    <row r="7025">
      <c r="C7025" s="4" t="n"/>
      <c r="E7025" s="4" t="n"/>
      <c r="G7025" s="5" t="n"/>
      <c r="I7025" s="6" t="n"/>
      <c r="J7025" s="6" t="n"/>
      <c r="K7025" s="6" t="n"/>
      <c r="L7025" s="6" t="n"/>
      <c r="M7025" s="6" t="n"/>
    </row>
    <row r="7026">
      <c r="C7026" s="4" t="n"/>
      <c r="E7026" s="4" t="n"/>
      <c r="G7026" s="5" t="n"/>
      <c r="I7026" s="6" t="n"/>
      <c r="J7026" s="6" t="n"/>
      <c r="K7026" s="6" t="n"/>
      <c r="L7026" s="6" t="n"/>
      <c r="M7026" s="6" t="n"/>
    </row>
    <row r="7027">
      <c r="C7027" s="4" t="n"/>
      <c r="E7027" s="4" t="n"/>
      <c r="G7027" s="5" t="n"/>
      <c r="I7027" s="6" t="n"/>
      <c r="J7027" s="6" t="n"/>
      <c r="K7027" s="6" t="n"/>
      <c r="L7027" s="6" t="n"/>
      <c r="M7027" s="6" t="n"/>
    </row>
    <row r="7028">
      <c r="C7028" s="4" t="n"/>
      <c r="E7028" s="4" t="n"/>
      <c r="G7028" s="5" t="n"/>
      <c r="I7028" s="6" t="n"/>
      <c r="J7028" s="6" t="n"/>
      <c r="K7028" s="6" t="n"/>
      <c r="L7028" s="6" t="n"/>
      <c r="M7028" s="6" t="n"/>
    </row>
    <row r="7029">
      <c r="C7029" s="4" t="n"/>
      <c r="E7029" s="4" t="n"/>
      <c r="G7029" s="5" t="n"/>
      <c r="I7029" s="6" t="n"/>
      <c r="J7029" s="6" t="n"/>
      <c r="K7029" s="6" t="n"/>
      <c r="L7029" s="6" t="n"/>
      <c r="M7029" s="6" t="n"/>
    </row>
    <row r="7030">
      <c r="C7030" s="4" t="n"/>
      <c r="E7030" s="4" t="n"/>
      <c r="G7030" s="5" t="n"/>
      <c r="I7030" s="6" t="n"/>
      <c r="J7030" s="6" t="n"/>
      <c r="K7030" s="6" t="n"/>
      <c r="L7030" s="6" t="n"/>
      <c r="M7030" s="6" t="n"/>
    </row>
    <row r="7031">
      <c r="C7031" s="4" t="n"/>
      <c r="E7031" s="4" t="n"/>
      <c r="G7031" s="5" t="n"/>
      <c r="I7031" s="6" t="n"/>
      <c r="J7031" s="6" t="n"/>
      <c r="K7031" s="6" t="n"/>
      <c r="L7031" s="6" t="n"/>
      <c r="M7031" s="6" t="n"/>
    </row>
    <row r="7032">
      <c r="C7032" s="4" t="n"/>
      <c r="E7032" s="4" t="n"/>
      <c r="G7032" s="5" t="n"/>
      <c r="I7032" s="6" t="n"/>
      <c r="J7032" s="6" t="n"/>
      <c r="K7032" s="6" t="n"/>
      <c r="L7032" s="6" t="n"/>
      <c r="M7032" s="6" t="n"/>
    </row>
    <row r="7033">
      <c r="C7033" s="4" t="n"/>
      <c r="E7033" s="4" t="n"/>
      <c r="G7033" s="5" t="n"/>
      <c r="I7033" s="6" t="n"/>
      <c r="J7033" s="6" t="n"/>
      <c r="K7033" s="6" t="n"/>
      <c r="L7033" s="6" t="n"/>
      <c r="M7033" s="6" t="n"/>
    </row>
    <row r="7034">
      <c r="C7034" s="4" t="n"/>
      <c r="E7034" s="4" t="n"/>
      <c r="G7034" s="5" t="n"/>
      <c r="I7034" s="6" t="n"/>
      <c r="J7034" s="6" t="n"/>
      <c r="K7034" s="6" t="n"/>
      <c r="L7034" s="6" t="n"/>
      <c r="M7034" s="6" t="n"/>
    </row>
    <row r="7035">
      <c r="C7035" s="4" t="n"/>
      <c r="E7035" s="4" t="n"/>
      <c r="G7035" s="5" t="n"/>
      <c r="I7035" s="6" t="n"/>
      <c r="J7035" s="6" t="n"/>
      <c r="K7035" s="6" t="n"/>
      <c r="L7035" s="6" t="n"/>
      <c r="M7035" s="6" t="n"/>
    </row>
    <row r="7036">
      <c r="C7036" s="4" t="n"/>
      <c r="E7036" s="4" t="n"/>
      <c r="G7036" s="5" t="n"/>
      <c r="I7036" s="6" t="n"/>
      <c r="J7036" s="6" t="n"/>
      <c r="K7036" s="6" t="n"/>
      <c r="L7036" s="6" t="n"/>
      <c r="M7036" s="6" t="n"/>
    </row>
    <row r="7037">
      <c r="C7037" s="4" t="n"/>
      <c r="E7037" s="4" t="n"/>
      <c r="G7037" s="5" t="n"/>
      <c r="I7037" s="6" t="n"/>
      <c r="J7037" s="6" t="n"/>
      <c r="K7037" s="6" t="n"/>
      <c r="L7037" s="6" t="n"/>
      <c r="M7037" s="6" t="n"/>
    </row>
    <row r="7038">
      <c r="C7038" s="4" t="n"/>
      <c r="E7038" s="4" t="n"/>
      <c r="G7038" s="5" t="n"/>
      <c r="I7038" s="6" t="n"/>
      <c r="J7038" s="6" t="n"/>
      <c r="K7038" s="6" t="n"/>
      <c r="L7038" s="6" t="n"/>
      <c r="M7038" s="6" t="n"/>
    </row>
    <row r="7039">
      <c r="C7039" s="4" t="n"/>
      <c r="E7039" s="4" t="n"/>
      <c r="G7039" s="5" t="n"/>
      <c r="I7039" s="6" t="n"/>
      <c r="J7039" s="6" t="n"/>
      <c r="K7039" s="6" t="n"/>
      <c r="L7039" s="6" t="n"/>
      <c r="M7039" s="6" t="n"/>
    </row>
    <row r="7040">
      <c r="C7040" s="4" t="n"/>
      <c r="E7040" s="4" t="n"/>
      <c r="G7040" s="5" t="n"/>
      <c r="I7040" s="6" t="n"/>
      <c r="J7040" s="6" t="n"/>
      <c r="K7040" s="6" t="n"/>
      <c r="L7040" s="6" t="n"/>
      <c r="M7040" s="6" t="n"/>
    </row>
    <row r="7041">
      <c r="C7041" s="4" t="n"/>
      <c r="E7041" s="4" t="n"/>
      <c r="G7041" s="5" t="n"/>
      <c r="I7041" s="6" t="n"/>
      <c r="J7041" s="6" t="n"/>
      <c r="K7041" s="6" t="n"/>
      <c r="L7041" s="6" t="n"/>
      <c r="M7041" s="6" t="n"/>
    </row>
    <row r="7042">
      <c r="C7042" s="4" t="n"/>
      <c r="E7042" s="4" t="n"/>
      <c r="G7042" s="5" t="n"/>
      <c r="I7042" s="6" t="n"/>
      <c r="J7042" s="6" t="n"/>
      <c r="K7042" s="6" t="n"/>
      <c r="L7042" s="6" t="n"/>
      <c r="M7042" s="6" t="n"/>
    </row>
    <row r="7043">
      <c r="C7043" s="4" t="n"/>
      <c r="E7043" s="4" t="n"/>
      <c r="G7043" s="5" t="n"/>
      <c r="I7043" s="6" t="n"/>
      <c r="J7043" s="6" t="n"/>
      <c r="K7043" s="6" t="n"/>
      <c r="L7043" s="6" t="n"/>
      <c r="M7043" s="6" t="n"/>
    </row>
    <row r="7044">
      <c r="C7044" s="4" t="n"/>
      <c r="E7044" s="4" t="n"/>
      <c r="G7044" s="5" t="n"/>
      <c r="I7044" s="6" t="n"/>
      <c r="J7044" s="6" t="n"/>
      <c r="K7044" s="6" t="n"/>
      <c r="L7044" s="6" t="n"/>
      <c r="M7044" s="6" t="n"/>
    </row>
    <row r="7045">
      <c r="C7045" s="4" t="n"/>
      <c r="E7045" s="4" t="n"/>
      <c r="G7045" s="5" t="n"/>
      <c r="I7045" s="6" t="n"/>
      <c r="J7045" s="6" t="n"/>
      <c r="K7045" s="6" t="n"/>
      <c r="L7045" s="6" t="n"/>
      <c r="M7045" s="6" t="n"/>
    </row>
    <row r="7046">
      <c r="C7046" s="4" t="n"/>
      <c r="E7046" s="4" t="n"/>
      <c r="G7046" s="5" t="n"/>
      <c r="I7046" s="6" t="n"/>
      <c r="J7046" s="6" t="n"/>
      <c r="K7046" s="6" t="n"/>
      <c r="L7046" s="6" t="n"/>
      <c r="M7046" s="6" t="n"/>
    </row>
    <row r="7047">
      <c r="C7047" s="4" t="n"/>
      <c r="E7047" s="4" t="n"/>
      <c r="G7047" s="5" t="n"/>
      <c r="I7047" s="6" t="n"/>
      <c r="J7047" s="6" t="n"/>
      <c r="K7047" s="6" t="n"/>
      <c r="L7047" s="6" t="n"/>
      <c r="M7047" s="6" t="n"/>
    </row>
    <row r="7048">
      <c r="C7048" s="4" t="n"/>
      <c r="E7048" s="4" t="n"/>
      <c r="G7048" s="5" t="n"/>
      <c r="I7048" s="6" t="n"/>
      <c r="J7048" s="6" t="n"/>
      <c r="K7048" s="6" t="n"/>
      <c r="L7048" s="6" t="n"/>
      <c r="M7048" s="6" t="n"/>
    </row>
    <row r="7049">
      <c r="C7049" s="4" t="n"/>
      <c r="E7049" s="4" t="n"/>
      <c r="G7049" s="5" t="n"/>
      <c r="I7049" s="6" t="n"/>
      <c r="J7049" s="6" t="n"/>
      <c r="K7049" s="6" t="n"/>
      <c r="L7049" s="6" t="n"/>
      <c r="M7049" s="6" t="n"/>
    </row>
    <row r="7050">
      <c r="C7050" s="4" t="n"/>
      <c r="E7050" s="4" t="n"/>
      <c r="G7050" s="5" t="n"/>
      <c r="I7050" s="6" t="n"/>
      <c r="J7050" s="6" t="n"/>
      <c r="K7050" s="6" t="n"/>
      <c r="L7050" s="6" t="n"/>
      <c r="M7050" s="6" t="n"/>
    </row>
    <row r="7051">
      <c r="C7051" s="4" t="n"/>
      <c r="E7051" s="4" t="n"/>
      <c r="G7051" s="5" t="n"/>
      <c r="I7051" s="6" t="n"/>
      <c r="J7051" s="6" t="n"/>
      <c r="K7051" s="6" t="n"/>
      <c r="L7051" s="6" t="n"/>
      <c r="M7051" s="6" t="n"/>
    </row>
    <row r="7052">
      <c r="C7052" s="4" t="n"/>
      <c r="E7052" s="4" t="n"/>
      <c r="G7052" s="5" t="n"/>
      <c r="I7052" s="6" t="n"/>
      <c r="J7052" s="6" t="n"/>
      <c r="K7052" s="6" t="n"/>
      <c r="L7052" s="6" t="n"/>
      <c r="M7052" s="6" t="n"/>
    </row>
    <row r="7053">
      <c r="C7053" s="4" t="n"/>
      <c r="E7053" s="4" t="n"/>
      <c r="G7053" s="5" t="n"/>
      <c r="I7053" s="6" t="n"/>
      <c r="J7053" s="6" t="n"/>
      <c r="K7053" s="6" t="n"/>
      <c r="L7053" s="6" t="n"/>
      <c r="M7053" s="6" t="n"/>
    </row>
    <row r="7054">
      <c r="C7054" s="4" t="n"/>
      <c r="E7054" s="4" t="n"/>
      <c r="G7054" s="5" t="n"/>
      <c r="I7054" s="6" t="n"/>
      <c r="J7054" s="6" t="n"/>
      <c r="K7054" s="6" t="n"/>
      <c r="L7054" s="6" t="n"/>
      <c r="M7054" s="6" t="n"/>
    </row>
    <row r="7055">
      <c r="C7055" s="4" t="n"/>
      <c r="E7055" s="4" t="n"/>
      <c r="G7055" s="5" t="n"/>
      <c r="I7055" s="6" t="n"/>
      <c r="J7055" s="6" t="n"/>
      <c r="K7055" s="6" t="n"/>
      <c r="L7055" s="6" t="n"/>
      <c r="M7055" s="6" t="n"/>
    </row>
    <row r="7056">
      <c r="C7056" s="4" t="n"/>
      <c r="E7056" s="4" t="n"/>
      <c r="G7056" s="5" t="n"/>
      <c r="I7056" s="6" t="n"/>
      <c r="J7056" s="6" t="n"/>
      <c r="K7056" s="6" t="n"/>
      <c r="L7056" s="6" t="n"/>
      <c r="M7056" s="6" t="n"/>
    </row>
    <row r="7057">
      <c r="C7057" s="4" t="n"/>
      <c r="E7057" s="4" t="n"/>
      <c r="G7057" s="5" t="n"/>
      <c r="I7057" s="6" t="n"/>
      <c r="J7057" s="6" t="n"/>
      <c r="K7057" s="6" t="n"/>
      <c r="L7057" s="6" t="n"/>
      <c r="M7057" s="6" t="n"/>
    </row>
    <row r="7058">
      <c r="C7058" s="4" t="n"/>
      <c r="E7058" s="4" t="n"/>
      <c r="G7058" s="5" t="n"/>
      <c r="I7058" s="6" t="n"/>
      <c r="J7058" s="6" t="n"/>
      <c r="K7058" s="6" t="n"/>
      <c r="L7058" s="6" t="n"/>
      <c r="M7058" s="6" t="n"/>
    </row>
    <row r="7059">
      <c r="C7059" s="4" t="n"/>
      <c r="E7059" s="4" t="n"/>
      <c r="G7059" s="5" t="n"/>
      <c r="I7059" s="6" t="n"/>
      <c r="J7059" s="6" t="n"/>
      <c r="K7059" s="6" t="n"/>
      <c r="L7059" s="6" t="n"/>
      <c r="M7059" s="6" t="n"/>
    </row>
    <row r="7060">
      <c r="C7060" s="4" t="n"/>
      <c r="E7060" s="4" t="n"/>
      <c r="G7060" s="5" t="n"/>
      <c r="I7060" s="6" t="n"/>
      <c r="J7060" s="6" t="n"/>
      <c r="K7060" s="6" t="n"/>
      <c r="L7060" s="6" t="n"/>
      <c r="M7060" s="6" t="n"/>
    </row>
    <row r="7061">
      <c r="C7061" s="4" t="n"/>
      <c r="E7061" s="4" t="n"/>
      <c r="G7061" s="5" t="n"/>
      <c r="I7061" s="6" t="n"/>
      <c r="J7061" s="6" t="n"/>
      <c r="K7061" s="6" t="n"/>
      <c r="L7061" s="6" t="n"/>
      <c r="M7061" s="6" t="n"/>
    </row>
    <row r="7062">
      <c r="C7062" s="4" t="n"/>
      <c r="E7062" s="4" t="n"/>
      <c r="G7062" s="5" t="n"/>
      <c r="I7062" s="6" t="n"/>
      <c r="J7062" s="6" t="n"/>
      <c r="K7062" s="6" t="n"/>
      <c r="L7062" s="6" t="n"/>
      <c r="M7062" s="6" t="n"/>
    </row>
    <row r="7063">
      <c r="C7063" s="4" t="n"/>
      <c r="E7063" s="4" t="n"/>
      <c r="G7063" s="5" t="n"/>
      <c r="I7063" s="6" t="n"/>
      <c r="J7063" s="6" t="n"/>
      <c r="K7063" s="6" t="n"/>
      <c r="L7063" s="6" t="n"/>
      <c r="M7063" s="6" t="n"/>
    </row>
    <row r="7064">
      <c r="C7064" s="4" t="n"/>
      <c r="E7064" s="4" t="n"/>
      <c r="G7064" s="5" t="n"/>
      <c r="I7064" s="6" t="n"/>
      <c r="J7064" s="6" t="n"/>
      <c r="K7064" s="6" t="n"/>
      <c r="L7064" s="6" t="n"/>
      <c r="M7064" s="6" t="n"/>
    </row>
    <row r="7065">
      <c r="C7065" s="4" t="n"/>
      <c r="E7065" s="4" t="n"/>
      <c r="G7065" s="5" t="n"/>
      <c r="I7065" s="6" t="n"/>
      <c r="J7065" s="6" t="n"/>
      <c r="K7065" s="6" t="n"/>
      <c r="L7065" s="6" t="n"/>
      <c r="M7065" s="6" t="n"/>
    </row>
    <row r="7066">
      <c r="C7066" s="4" t="n"/>
      <c r="E7066" s="4" t="n"/>
      <c r="G7066" s="5" t="n"/>
      <c r="I7066" s="6" t="n"/>
      <c r="J7066" s="6" t="n"/>
      <c r="K7066" s="6" t="n"/>
      <c r="L7066" s="6" t="n"/>
      <c r="M7066" s="6" t="n"/>
    </row>
    <row r="7067">
      <c r="C7067" s="4" t="n"/>
      <c r="E7067" s="4" t="n"/>
      <c r="G7067" s="5" t="n"/>
      <c r="I7067" s="6" t="n"/>
      <c r="J7067" s="6" t="n"/>
      <c r="K7067" s="6" t="n"/>
      <c r="L7067" s="6" t="n"/>
      <c r="M7067" s="6" t="n"/>
    </row>
    <row r="7068">
      <c r="C7068" s="4" t="n"/>
      <c r="E7068" s="4" t="n"/>
      <c r="G7068" s="5" t="n"/>
      <c r="I7068" s="6" t="n"/>
      <c r="J7068" s="6" t="n"/>
      <c r="K7068" s="6" t="n"/>
      <c r="L7068" s="6" t="n"/>
      <c r="M7068" s="6" t="n"/>
    </row>
    <row r="7069">
      <c r="C7069" s="4" t="n"/>
      <c r="E7069" s="4" t="n"/>
      <c r="G7069" s="5" t="n"/>
      <c r="I7069" s="6" t="n"/>
      <c r="J7069" s="6" t="n"/>
      <c r="K7069" s="6" t="n"/>
      <c r="L7069" s="6" t="n"/>
      <c r="M7069" s="6" t="n"/>
    </row>
    <row r="7070">
      <c r="C7070" s="4" t="n"/>
      <c r="E7070" s="4" t="n"/>
      <c r="G7070" s="5" t="n"/>
      <c r="I7070" s="6" t="n"/>
      <c r="J7070" s="6" t="n"/>
      <c r="K7070" s="6" t="n"/>
      <c r="L7070" s="6" t="n"/>
      <c r="M7070" s="6" t="n"/>
    </row>
    <row r="7071">
      <c r="C7071" s="4" t="n"/>
      <c r="E7071" s="4" t="n"/>
      <c r="G7071" s="5" t="n"/>
      <c r="I7071" s="6" t="n"/>
      <c r="J7071" s="6" t="n"/>
      <c r="K7071" s="6" t="n"/>
      <c r="L7071" s="6" t="n"/>
      <c r="M7071" s="6" t="n"/>
    </row>
    <row r="7072">
      <c r="C7072" s="4" t="n"/>
      <c r="E7072" s="4" t="n"/>
      <c r="G7072" s="5" t="n"/>
      <c r="I7072" s="6" t="n"/>
      <c r="J7072" s="6" t="n"/>
      <c r="K7072" s="6" t="n"/>
      <c r="L7072" s="6" t="n"/>
      <c r="M7072" s="6" t="n"/>
    </row>
    <row r="7073">
      <c r="C7073" s="4" t="n"/>
      <c r="E7073" s="4" t="n"/>
      <c r="G7073" s="5" t="n"/>
      <c r="I7073" s="6" t="n"/>
      <c r="J7073" s="6" t="n"/>
      <c r="K7073" s="6" t="n"/>
      <c r="L7073" s="6" t="n"/>
      <c r="M7073" s="6" t="n"/>
    </row>
    <row r="7074">
      <c r="C7074" s="4" t="n"/>
      <c r="E7074" s="4" t="n"/>
      <c r="G7074" s="5" t="n"/>
      <c r="I7074" s="6" t="n"/>
      <c r="J7074" s="6" t="n"/>
      <c r="K7074" s="6" t="n"/>
      <c r="L7074" s="6" t="n"/>
      <c r="M7074" s="6" t="n"/>
    </row>
    <row r="7075">
      <c r="C7075" s="4" t="n"/>
      <c r="E7075" s="4" t="n"/>
      <c r="G7075" s="5" t="n"/>
      <c r="I7075" s="6" t="n"/>
      <c r="J7075" s="6" t="n"/>
      <c r="K7075" s="6" t="n"/>
      <c r="L7075" s="6" t="n"/>
      <c r="M7075" s="6" t="n"/>
    </row>
    <row r="7076">
      <c r="C7076" s="4" t="n"/>
      <c r="E7076" s="4" t="n"/>
      <c r="G7076" s="5" t="n"/>
      <c r="I7076" s="6" t="n"/>
      <c r="J7076" s="6" t="n"/>
      <c r="K7076" s="6" t="n"/>
      <c r="L7076" s="6" t="n"/>
      <c r="M7076" s="6" t="n"/>
    </row>
    <row r="7077">
      <c r="C7077" s="4" t="n"/>
      <c r="E7077" s="4" t="n"/>
      <c r="G7077" s="5" t="n"/>
      <c r="I7077" s="6" t="n"/>
      <c r="J7077" s="6" t="n"/>
      <c r="K7077" s="6" t="n"/>
      <c r="L7077" s="6" t="n"/>
      <c r="M7077" s="6" t="n"/>
    </row>
    <row r="7078">
      <c r="C7078" s="4" t="n"/>
      <c r="E7078" s="4" t="n"/>
      <c r="G7078" s="5" t="n"/>
      <c r="I7078" s="6" t="n"/>
      <c r="J7078" s="6" t="n"/>
      <c r="K7078" s="6" t="n"/>
      <c r="L7078" s="6" t="n"/>
      <c r="M7078" s="6" t="n"/>
    </row>
    <row r="7079">
      <c r="C7079" s="4" t="n"/>
      <c r="E7079" s="4" t="n"/>
      <c r="G7079" s="5" t="n"/>
      <c r="I7079" s="6" t="n"/>
      <c r="J7079" s="6" t="n"/>
      <c r="K7079" s="6" t="n"/>
      <c r="L7079" s="6" t="n"/>
      <c r="M7079" s="6" t="n"/>
    </row>
    <row r="7080">
      <c r="C7080" s="4" t="n"/>
      <c r="E7080" s="4" t="n"/>
      <c r="G7080" s="5" t="n"/>
      <c r="I7080" s="6" t="n"/>
      <c r="J7080" s="6" t="n"/>
      <c r="K7080" s="6" t="n"/>
      <c r="L7080" s="6" t="n"/>
      <c r="M7080" s="6" t="n"/>
    </row>
    <row r="7081">
      <c r="C7081" s="4" t="n"/>
      <c r="E7081" s="4" t="n"/>
      <c r="G7081" s="5" t="n"/>
      <c r="I7081" s="6" t="n"/>
      <c r="J7081" s="6" t="n"/>
      <c r="K7081" s="6" t="n"/>
      <c r="L7081" s="6" t="n"/>
      <c r="M7081" s="6" t="n"/>
    </row>
    <row r="7082">
      <c r="C7082" s="4" t="n"/>
      <c r="E7082" s="4" t="n"/>
      <c r="G7082" s="5" t="n"/>
      <c r="I7082" s="6" t="n"/>
      <c r="J7082" s="6" t="n"/>
      <c r="K7082" s="6" t="n"/>
      <c r="L7082" s="6" t="n"/>
      <c r="M7082" s="6" t="n"/>
    </row>
    <row r="7083">
      <c r="C7083" s="4" t="n"/>
      <c r="E7083" s="4" t="n"/>
      <c r="G7083" s="5" t="n"/>
      <c r="I7083" s="6" t="n"/>
      <c r="J7083" s="6" t="n"/>
      <c r="K7083" s="6" t="n"/>
      <c r="L7083" s="6" t="n"/>
      <c r="M7083" s="6" t="n"/>
    </row>
    <row r="7084">
      <c r="C7084" s="4" t="n"/>
      <c r="E7084" s="4" t="n"/>
      <c r="G7084" s="5" t="n"/>
      <c r="I7084" s="6" t="n"/>
      <c r="J7084" s="6" t="n"/>
      <c r="K7084" s="6" t="n"/>
      <c r="L7084" s="6" t="n"/>
      <c r="M7084" s="6" t="n"/>
    </row>
    <row r="7085">
      <c r="C7085" s="4" t="n"/>
      <c r="E7085" s="4" t="n"/>
      <c r="G7085" s="5" t="n"/>
      <c r="I7085" s="6" t="n"/>
      <c r="J7085" s="6" t="n"/>
      <c r="K7085" s="6" t="n"/>
      <c r="L7085" s="6" t="n"/>
      <c r="M7085" s="6" t="n"/>
    </row>
    <row r="7086">
      <c r="C7086" s="4" t="n"/>
      <c r="E7086" s="4" t="n"/>
      <c r="G7086" s="5" t="n"/>
      <c r="I7086" s="6" t="n"/>
      <c r="J7086" s="6" t="n"/>
      <c r="K7086" s="6" t="n"/>
      <c r="L7086" s="6" t="n"/>
      <c r="M7086" s="6" t="n"/>
    </row>
    <row r="7087">
      <c r="C7087" s="4" t="n"/>
      <c r="E7087" s="4" t="n"/>
      <c r="G7087" s="5" t="n"/>
      <c r="I7087" s="6" t="n"/>
      <c r="J7087" s="6" t="n"/>
      <c r="K7087" s="6" t="n"/>
      <c r="L7087" s="6" t="n"/>
      <c r="M7087" s="6" t="n"/>
    </row>
    <row r="7088">
      <c r="C7088" s="4" t="n"/>
      <c r="E7088" s="4" t="n"/>
      <c r="G7088" s="5" t="n"/>
      <c r="I7088" s="6" t="n"/>
      <c r="J7088" s="6" t="n"/>
      <c r="K7088" s="6" t="n"/>
      <c r="L7088" s="6" t="n"/>
      <c r="M7088" s="6" t="n"/>
    </row>
    <row r="7089">
      <c r="C7089" s="4" t="n"/>
      <c r="E7089" s="4" t="n"/>
      <c r="G7089" s="5" t="n"/>
      <c r="I7089" s="6" t="n"/>
      <c r="J7089" s="6" t="n"/>
      <c r="K7089" s="6" t="n"/>
      <c r="L7089" s="6" t="n"/>
      <c r="M7089" s="6" t="n"/>
    </row>
    <row r="7090">
      <c r="C7090" s="4" t="n"/>
      <c r="E7090" s="4" t="n"/>
      <c r="G7090" s="5" t="n"/>
      <c r="I7090" s="6" t="n"/>
      <c r="J7090" s="6" t="n"/>
      <c r="K7090" s="6" t="n"/>
      <c r="L7090" s="6" t="n"/>
      <c r="M7090" s="6" t="n"/>
    </row>
    <row r="7091">
      <c r="C7091" s="4" t="n"/>
      <c r="E7091" s="4" t="n"/>
      <c r="G7091" s="5" t="n"/>
      <c r="I7091" s="6" t="n"/>
      <c r="J7091" s="6" t="n"/>
      <c r="K7091" s="6" t="n"/>
      <c r="L7091" s="6" t="n"/>
      <c r="M7091" s="6" t="n"/>
    </row>
    <row r="7092">
      <c r="C7092" s="4" t="n"/>
      <c r="E7092" s="4" t="n"/>
      <c r="G7092" s="5" t="n"/>
      <c r="I7092" s="6" t="n"/>
      <c r="J7092" s="6" t="n"/>
      <c r="K7092" s="6" t="n"/>
      <c r="L7092" s="6" t="n"/>
      <c r="M7092" s="6" t="n"/>
    </row>
    <row r="7093">
      <c r="C7093" s="4" t="n"/>
      <c r="E7093" s="4" t="n"/>
      <c r="G7093" s="5" t="n"/>
      <c r="I7093" s="6" t="n"/>
      <c r="J7093" s="6" t="n"/>
      <c r="K7093" s="6" t="n"/>
      <c r="L7093" s="6" t="n"/>
      <c r="M7093" s="6" t="n"/>
    </row>
    <row r="7094">
      <c r="C7094" s="4" t="n"/>
      <c r="E7094" s="4" t="n"/>
      <c r="G7094" s="5" t="n"/>
      <c r="I7094" s="6" t="n"/>
      <c r="J7094" s="6" t="n"/>
      <c r="K7094" s="6" t="n"/>
      <c r="L7094" s="6" t="n"/>
      <c r="M7094" s="6" t="n"/>
    </row>
    <row r="7095">
      <c r="C7095" s="4" t="n"/>
      <c r="E7095" s="4" t="n"/>
      <c r="G7095" s="5" t="n"/>
      <c r="I7095" s="6" t="n"/>
      <c r="J7095" s="6" t="n"/>
      <c r="K7095" s="6" t="n"/>
      <c r="L7095" s="6" t="n"/>
      <c r="M7095" s="6" t="n"/>
    </row>
    <row r="7096">
      <c r="C7096" s="4" t="n"/>
      <c r="E7096" s="4" t="n"/>
      <c r="G7096" s="5" t="n"/>
      <c r="I7096" s="6" t="n"/>
      <c r="J7096" s="6" t="n"/>
      <c r="K7096" s="6" t="n"/>
      <c r="L7096" s="6" t="n"/>
      <c r="M7096" s="6" t="n"/>
    </row>
    <row r="7097">
      <c r="C7097" s="4" t="n"/>
      <c r="E7097" s="4" t="n"/>
      <c r="G7097" s="5" t="n"/>
      <c r="I7097" s="6" t="n"/>
      <c r="J7097" s="6" t="n"/>
      <c r="K7097" s="6" t="n"/>
      <c r="L7097" s="6" t="n"/>
      <c r="M7097" s="6" t="n"/>
    </row>
    <row r="7098">
      <c r="C7098" s="4" t="n"/>
      <c r="E7098" s="4" t="n"/>
      <c r="G7098" s="5" t="n"/>
      <c r="I7098" s="6" t="n"/>
      <c r="J7098" s="6" t="n"/>
      <c r="K7098" s="6" t="n"/>
      <c r="L7098" s="6" t="n"/>
      <c r="M7098" s="6" t="n"/>
    </row>
    <row r="7099">
      <c r="C7099" s="4" t="n"/>
      <c r="E7099" s="4" t="n"/>
      <c r="G7099" s="5" t="n"/>
      <c r="I7099" s="6" t="n"/>
      <c r="J7099" s="6" t="n"/>
      <c r="K7099" s="6" t="n"/>
      <c r="L7099" s="6" t="n"/>
      <c r="M7099" s="6" t="n"/>
    </row>
    <row r="7100">
      <c r="C7100" s="4" t="n"/>
      <c r="E7100" s="4" t="n"/>
      <c r="G7100" s="5" t="n"/>
      <c r="I7100" s="6" t="n"/>
      <c r="J7100" s="6" t="n"/>
      <c r="K7100" s="6" t="n"/>
      <c r="L7100" s="6" t="n"/>
      <c r="M7100" s="6" t="n"/>
    </row>
    <row r="7101">
      <c r="C7101" s="4" t="n"/>
      <c r="E7101" s="4" t="n"/>
      <c r="G7101" s="5" t="n"/>
      <c r="I7101" s="6" t="n"/>
      <c r="J7101" s="6" t="n"/>
      <c r="K7101" s="6" t="n"/>
      <c r="L7101" s="6" t="n"/>
      <c r="M7101" s="6" t="n"/>
    </row>
    <row r="7102">
      <c r="C7102" s="4" t="n"/>
      <c r="E7102" s="4" t="n"/>
      <c r="G7102" s="5" t="n"/>
      <c r="I7102" s="6" t="n"/>
      <c r="J7102" s="6" t="n"/>
      <c r="K7102" s="6" t="n"/>
      <c r="L7102" s="6" t="n"/>
      <c r="M7102" s="6" t="n"/>
    </row>
    <row r="7103">
      <c r="C7103" s="4" t="n"/>
      <c r="E7103" s="4" t="n"/>
      <c r="G7103" s="5" t="n"/>
      <c r="I7103" s="6" t="n"/>
      <c r="J7103" s="6" t="n"/>
      <c r="K7103" s="6" t="n"/>
      <c r="L7103" s="6" t="n"/>
      <c r="M7103" s="6" t="n"/>
    </row>
    <row r="7104">
      <c r="C7104" s="4" t="n"/>
      <c r="E7104" s="4" t="n"/>
      <c r="G7104" s="5" t="n"/>
      <c r="I7104" s="6" t="n"/>
      <c r="J7104" s="6" t="n"/>
      <c r="K7104" s="6" t="n"/>
      <c r="L7104" s="6" t="n"/>
      <c r="M7104" s="6" t="n"/>
    </row>
    <row r="7105">
      <c r="C7105" s="4" t="n"/>
      <c r="E7105" s="4" t="n"/>
      <c r="G7105" s="5" t="n"/>
      <c r="I7105" s="6" t="n"/>
      <c r="J7105" s="6" t="n"/>
      <c r="K7105" s="6" t="n"/>
      <c r="L7105" s="6" t="n"/>
      <c r="M7105" s="6" t="n"/>
    </row>
    <row r="7106">
      <c r="C7106" s="4" t="n"/>
      <c r="E7106" s="4" t="n"/>
      <c r="G7106" s="5" t="n"/>
      <c r="I7106" s="6" t="n"/>
      <c r="J7106" s="6" t="n"/>
      <c r="K7106" s="6" t="n"/>
      <c r="L7106" s="6" t="n"/>
      <c r="M7106" s="6" t="n"/>
    </row>
    <row r="7107">
      <c r="C7107" s="4" t="n"/>
      <c r="E7107" s="4" t="n"/>
      <c r="G7107" s="5" t="n"/>
      <c r="I7107" s="6" t="n"/>
      <c r="J7107" s="6" t="n"/>
      <c r="K7107" s="6" t="n"/>
      <c r="L7107" s="6" t="n"/>
      <c r="M7107" s="6" t="n"/>
    </row>
    <row r="7108">
      <c r="C7108" s="4" t="n"/>
      <c r="E7108" s="4" t="n"/>
      <c r="G7108" s="5" t="n"/>
      <c r="I7108" s="6" t="n"/>
      <c r="J7108" s="6" t="n"/>
      <c r="K7108" s="6" t="n"/>
      <c r="L7108" s="6" t="n"/>
      <c r="M7108" s="6" t="n"/>
    </row>
    <row r="7109">
      <c r="C7109" s="4" t="n"/>
      <c r="E7109" s="4" t="n"/>
      <c r="G7109" s="5" t="n"/>
      <c r="I7109" s="6" t="n"/>
      <c r="J7109" s="6" t="n"/>
      <c r="K7109" s="6" t="n"/>
      <c r="L7109" s="6" t="n"/>
      <c r="M7109" s="6" t="n"/>
    </row>
    <row r="7110">
      <c r="C7110" s="4" t="n"/>
      <c r="E7110" s="4" t="n"/>
      <c r="G7110" s="5" t="n"/>
      <c r="I7110" s="6" t="n"/>
      <c r="J7110" s="6" t="n"/>
      <c r="K7110" s="6" t="n"/>
      <c r="L7110" s="6" t="n"/>
      <c r="M7110" s="6" t="n"/>
    </row>
    <row r="7111">
      <c r="C7111" s="4" t="n"/>
      <c r="E7111" s="4" t="n"/>
      <c r="G7111" s="5" t="n"/>
      <c r="I7111" s="6" t="n"/>
      <c r="J7111" s="6" t="n"/>
      <c r="K7111" s="6" t="n"/>
      <c r="L7111" s="6" t="n"/>
      <c r="M7111" s="6" t="n"/>
    </row>
    <row r="7112">
      <c r="C7112" s="4" t="n"/>
      <c r="E7112" s="4" t="n"/>
      <c r="G7112" s="5" t="n"/>
      <c r="I7112" s="6" t="n"/>
      <c r="J7112" s="6" t="n"/>
      <c r="K7112" s="6" t="n"/>
      <c r="L7112" s="6" t="n"/>
      <c r="M7112" s="6" t="n"/>
    </row>
    <row r="7113">
      <c r="C7113" s="4" t="n"/>
      <c r="E7113" s="4" t="n"/>
      <c r="G7113" s="5" t="n"/>
      <c r="I7113" s="6" t="n"/>
      <c r="J7113" s="6" t="n"/>
      <c r="K7113" s="6" t="n"/>
      <c r="L7113" s="6" t="n"/>
      <c r="M7113" s="6" t="n"/>
    </row>
    <row r="7114">
      <c r="C7114" s="4" t="n"/>
      <c r="E7114" s="4" t="n"/>
      <c r="G7114" s="5" t="n"/>
      <c r="I7114" s="6" t="n"/>
      <c r="J7114" s="6" t="n"/>
      <c r="K7114" s="6" t="n"/>
      <c r="L7114" s="6" t="n"/>
      <c r="M7114" s="6" t="n"/>
    </row>
    <row r="7115">
      <c r="C7115" s="4" t="n"/>
      <c r="E7115" s="4" t="n"/>
      <c r="G7115" s="5" t="n"/>
      <c r="I7115" s="6" t="n"/>
      <c r="J7115" s="6" t="n"/>
      <c r="K7115" s="6" t="n"/>
      <c r="L7115" s="6" t="n"/>
      <c r="M7115" s="6" t="n"/>
    </row>
    <row r="7116">
      <c r="C7116" s="4" t="n"/>
      <c r="E7116" s="4" t="n"/>
      <c r="G7116" s="5" t="n"/>
      <c r="I7116" s="6" t="n"/>
      <c r="J7116" s="6" t="n"/>
      <c r="K7116" s="6" t="n"/>
      <c r="L7116" s="6" t="n"/>
      <c r="M7116" s="6" t="n"/>
    </row>
    <row r="7117">
      <c r="C7117" s="4" t="n"/>
      <c r="E7117" s="4" t="n"/>
      <c r="G7117" s="5" t="n"/>
      <c r="I7117" s="6" t="n"/>
      <c r="J7117" s="6" t="n"/>
      <c r="K7117" s="6" t="n"/>
      <c r="L7117" s="6" t="n"/>
      <c r="M7117" s="6" t="n"/>
    </row>
    <row r="7118">
      <c r="C7118" s="4" t="n"/>
      <c r="E7118" s="4" t="n"/>
      <c r="G7118" s="5" t="n"/>
      <c r="I7118" s="6" t="n"/>
      <c r="J7118" s="6" t="n"/>
      <c r="K7118" s="6" t="n"/>
      <c r="L7118" s="6" t="n"/>
      <c r="M7118" s="6" t="n"/>
    </row>
    <row r="7119">
      <c r="C7119" s="4" t="n"/>
      <c r="E7119" s="4" t="n"/>
      <c r="G7119" s="5" t="n"/>
      <c r="I7119" s="6" t="n"/>
      <c r="J7119" s="6" t="n"/>
      <c r="K7119" s="6" t="n"/>
      <c r="L7119" s="6" t="n"/>
      <c r="M7119" s="6" t="n"/>
    </row>
    <row r="7120">
      <c r="C7120" s="4" t="n"/>
      <c r="E7120" s="4" t="n"/>
      <c r="G7120" s="5" t="n"/>
      <c r="I7120" s="6" t="n"/>
      <c r="J7120" s="6" t="n"/>
      <c r="K7120" s="6" t="n"/>
      <c r="L7120" s="6" t="n"/>
      <c r="M7120" s="6" t="n"/>
    </row>
    <row r="7121">
      <c r="C7121" s="4" t="n"/>
      <c r="E7121" s="4" t="n"/>
      <c r="G7121" s="5" t="n"/>
      <c r="I7121" s="6" t="n"/>
      <c r="J7121" s="6" t="n"/>
      <c r="K7121" s="6" t="n"/>
      <c r="L7121" s="6" t="n"/>
      <c r="M7121" s="6" t="n"/>
    </row>
    <row r="7122">
      <c r="C7122" s="4" t="n"/>
      <c r="E7122" s="4" t="n"/>
      <c r="G7122" s="5" t="n"/>
      <c r="I7122" s="6" t="n"/>
      <c r="J7122" s="6" t="n"/>
      <c r="K7122" s="6" t="n"/>
      <c r="L7122" s="6" t="n"/>
      <c r="M7122" s="6" t="n"/>
    </row>
    <row r="7123">
      <c r="C7123" s="4" t="n"/>
      <c r="E7123" s="4" t="n"/>
      <c r="G7123" s="5" t="n"/>
      <c r="I7123" s="6" t="n"/>
      <c r="J7123" s="6" t="n"/>
      <c r="K7123" s="6" t="n"/>
      <c r="L7123" s="6" t="n"/>
      <c r="M7123" s="6" t="n"/>
    </row>
    <row r="7124">
      <c r="C7124" s="4" t="n"/>
      <c r="E7124" s="4" t="n"/>
      <c r="G7124" s="5" t="n"/>
      <c r="I7124" s="6" t="n"/>
      <c r="J7124" s="6" t="n"/>
      <c r="K7124" s="6" t="n"/>
      <c r="L7124" s="6" t="n"/>
      <c r="M7124" s="6" t="n"/>
    </row>
    <row r="7125">
      <c r="C7125" s="4" t="n"/>
      <c r="E7125" s="4" t="n"/>
      <c r="G7125" s="5" t="n"/>
      <c r="I7125" s="6" t="n"/>
      <c r="J7125" s="6" t="n"/>
      <c r="K7125" s="6" t="n"/>
      <c r="L7125" s="6" t="n"/>
      <c r="M7125" s="6" t="n"/>
    </row>
    <row r="7126">
      <c r="C7126" s="4" t="n"/>
      <c r="E7126" s="4" t="n"/>
      <c r="G7126" s="5" t="n"/>
      <c r="I7126" s="6" t="n"/>
      <c r="J7126" s="6" t="n"/>
      <c r="K7126" s="6" t="n"/>
      <c r="L7126" s="6" t="n"/>
      <c r="M7126" s="6" t="n"/>
    </row>
    <row r="7127">
      <c r="C7127" s="4" t="n"/>
      <c r="E7127" s="4" t="n"/>
      <c r="G7127" s="5" t="n"/>
      <c r="I7127" s="6" t="n"/>
      <c r="J7127" s="6" t="n"/>
      <c r="K7127" s="6" t="n"/>
      <c r="L7127" s="6" t="n"/>
      <c r="M7127" s="6" t="n"/>
    </row>
    <row r="7128">
      <c r="C7128" s="4" t="n"/>
      <c r="E7128" s="4" t="n"/>
      <c r="G7128" s="5" t="n"/>
      <c r="I7128" s="6" t="n"/>
      <c r="J7128" s="6" t="n"/>
      <c r="K7128" s="6" t="n"/>
      <c r="L7128" s="6" t="n"/>
      <c r="M7128" s="6" t="n"/>
    </row>
    <row r="7129">
      <c r="C7129" s="4" t="n"/>
      <c r="E7129" s="4" t="n"/>
      <c r="G7129" s="5" t="n"/>
      <c r="I7129" s="6" t="n"/>
      <c r="J7129" s="6" t="n"/>
      <c r="K7129" s="6" t="n"/>
      <c r="L7129" s="6" t="n"/>
      <c r="M7129" s="6" t="n"/>
    </row>
    <row r="7130">
      <c r="C7130" s="4" t="n"/>
      <c r="E7130" s="4" t="n"/>
      <c r="G7130" s="5" t="n"/>
      <c r="I7130" s="6" t="n"/>
      <c r="J7130" s="6" t="n"/>
      <c r="K7130" s="6" t="n"/>
      <c r="L7130" s="6" t="n"/>
      <c r="M7130" s="6" t="n"/>
    </row>
    <row r="7131">
      <c r="C7131" s="4" t="n"/>
      <c r="E7131" s="4" t="n"/>
      <c r="G7131" s="5" t="n"/>
      <c r="I7131" s="6" t="n"/>
      <c r="J7131" s="6" t="n"/>
      <c r="K7131" s="6" t="n"/>
      <c r="L7131" s="6" t="n"/>
      <c r="M7131" s="6" t="n"/>
    </row>
    <row r="7132">
      <c r="C7132" s="4" t="n"/>
      <c r="E7132" s="4" t="n"/>
      <c r="G7132" s="5" t="n"/>
      <c r="I7132" s="6" t="n"/>
      <c r="J7132" s="6" t="n"/>
      <c r="K7132" s="6" t="n"/>
      <c r="L7132" s="6" t="n"/>
      <c r="M7132" s="6" t="n"/>
    </row>
    <row r="7133">
      <c r="C7133" s="4" t="n"/>
      <c r="E7133" s="4" t="n"/>
      <c r="G7133" s="5" t="n"/>
      <c r="I7133" s="6" t="n"/>
      <c r="J7133" s="6" t="n"/>
      <c r="K7133" s="6" t="n"/>
      <c r="L7133" s="6" t="n"/>
      <c r="M7133" s="6" t="n"/>
    </row>
    <row r="7134">
      <c r="C7134" s="4" t="n"/>
      <c r="E7134" s="4" t="n"/>
      <c r="G7134" s="5" t="n"/>
      <c r="I7134" s="6" t="n"/>
      <c r="J7134" s="6" t="n"/>
      <c r="K7134" s="6" t="n"/>
      <c r="L7134" s="6" t="n"/>
      <c r="M7134" s="6" t="n"/>
    </row>
    <row r="7135">
      <c r="C7135" s="4" t="n"/>
      <c r="E7135" s="4" t="n"/>
      <c r="G7135" s="5" t="n"/>
      <c r="I7135" s="6" t="n"/>
      <c r="J7135" s="6" t="n"/>
      <c r="K7135" s="6" t="n"/>
      <c r="L7135" s="6" t="n"/>
      <c r="M7135" s="6" t="n"/>
    </row>
    <row r="7136">
      <c r="C7136" s="4" t="n"/>
      <c r="E7136" s="4" t="n"/>
      <c r="G7136" s="5" t="n"/>
      <c r="I7136" s="6" t="n"/>
      <c r="J7136" s="6" t="n"/>
      <c r="K7136" s="6" t="n"/>
      <c r="L7136" s="6" t="n"/>
      <c r="M7136" s="6" t="n"/>
    </row>
    <row r="7137">
      <c r="C7137" s="4" t="n"/>
      <c r="E7137" s="4" t="n"/>
      <c r="G7137" s="5" t="n"/>
      <c r="I7137" s="6" t="n"/>
      <c r="J7137" s="6" t="n"/>
      <c r="K7137" s="6" t="n"/>
      <c r="L7137" s="6" t="n"/>
      <c r="M7137" s="6" t="n"/>
    </row>
    <row r="7138">
      <c r="C7138" s="4" t="n"/>
      <c r="E7138" s="4" t="n"/>
      <c r="G7138" s="5" t="n"/>
      <c r="I7138" s="6" t="n"/>
      <c r="J7138" s="6" t="n"/>
      <c r="K7138" s="6" t="n"/>
      <c r="L7138" s="6" t="n"/>
      <c r="M7138" s="6" t="n"/>
    </row>
    <row r="7139">
      <c r="C7139" s="4" t="n"/>
      <c r="E7139" s="4" t="n"/>
      <c r="G7139" s="5" t="n"/>
      <c r="I7139" s="6" t="n"/>
      <c r="J7139" s="6" t="n"/>
      <c r="K7139" s="6" t="n"/>
      <c r="L7139" s="6" t="n"/>
      <c r="M7139" s="6" t="n"/>
    </row>
    <row r="7140">
      <c r="C7140" s="4" t="n"/>
      <c r="E7140" s="4" t="n"/>
      <c r="G7140" s="5" t="n"/>
      <c r="I7140" s="6" t="n"/>
      <c r="J7140" s="6" t="n"/>
      <c r="K7140" s="6" t="n"/>
      <c r="L7140" s="6" t="n"/>
      <c r="M7140" s="6" t="n"/>
    </row>
    <row r="7141">
      <c r="C7141" s="4" t="n"/>
      <c r="E7141" s="4" t="n"/>
      <c r="G7141" s="5" t="n"/>
      <c r="I7141" s="6" t="n"/>
      <c r="J7141" s="6" t="n"/>
      <c r="K7141" s="6" t="n"/>
      <c r="L7141" s="6" t="n"/>
      <c r="M7141" s="6" t="n"/>
    </row>
    <row r="7142">
      <c r="C7142" s="4" t="n"/>
      <c r="E7142" s="4" t="n"/>
      <c r="G7142" s="5" t="n"/>
      <c r="I7142" s="6" t="n"/>
      <c r="J7142" s="6" t="n"/>
      <c r="K7142" s="6" t="n"/>
      <c r="L7142" s="6" t="n"/>
      <c r="M7142" s="6" t="n"/>
    </row>
    <row r="7143">
      <c r="C7143" s="4" t="n"/>
      <c r="E7143" s="4" t="n"/>
      <c r="G7143" s="5" t="n"/>
      <c r="I7143" s="6" t="n"/>
      <c r="J7143" s="6" t="n"/>
      <c r="K7143" s="6" t="n"/>
      <c r="L7143" s="6" t="n"/>
      <c r="M7143" s="6" t="n"/>
    </row>
    <row r="7144">
      <c r="C7144" s="4" t="n"/>
      <c r="E7144" s="4" t="n"/>
      <c r="G7144" s="5" t="n"/>
      <c r="I7144" s="6" t="n"/>
      <c r="J7144" s="6" t="n"/>
      <c r="K7144" s="6" t="n"/>
      <c r="L7144" s="6" t="n"/>
      <c r="M7144" s="6" t="n"/>
    </row>
    <row r="7145">
      <c r="C7145" s="4" t="n"/>
      <c r="E7145" s="4" t="n"/>
      <c r="G7145" s="5" t="n"/>
      <c r="I7145" s="6" t="n"/>
      <c r="J7145" s="6" t="n"/>
      <c r="K7145" s="6" t="n"/>
      <c r="L7145" s="6" t="n"/>
      <c r="M7145" s="6" t="n"/>
    </row>
    <row r="7146">
      <c r="C7146" s="4" t="n"/>
      <c r="E7146" s="4" t="n"/>
      <c r="G7146" s="5" t="n"/>
      <c r="I7146" s="6" t="n"/>
      <c r="J7146" s="6" t="n"/>
      <c r="K7146" s="6" t="n"/>
      <c r="L7146" s="6" t="n"/>
      <c r="M7146" s="6" t="n"/>
    </row>
    <row r="7147">
      <c r="C7147" s="4" t="n"/>
      <c r="E7147" s="4" t="n"/>
      <c r="G7147" s="5" t="n"/>
      <c r="I7147" s="6" t="n"/>
      <c r="J7147" s="6" t="n"/>
      <c r="K7147" s="6" t="n"/>
      <c r="L7147" s="6" t="n"/>
      <c r="M7147" s="6" t="n"/>
    </row>
    <row r="7148">
      <c r="C7148" s="4" t="n"/>
      <c r="E7148" s="4" t="n"/>
      <c r="G7148" s="5" t="n"/>
      <c r="I7148" s="6" t="n"/>
      <c r="J7148" s="6" t="n"/>
      <c r="K7148" s="6" t="n"/>
      <c r="L7148" s="6" t="n"/>
      <c r="M7148" s="6" t="n"/>
    </row>
    <row r="7149">
      <c r="C7149" s="4" t="n"/>
      <c r="E7149" s="4" t="n"/>
      <c r="G7149" s="5" t="n"/>
      <c r="I7149" s="6" t="n"/>
      <c r="J7149" s="6" t="n"/>
      <c r="K7149" s="6" t="n"/>
      <c r="L7149" s="6" t="n"/>
      <c r="M7149" s="6" t="n"/>
    </row>
    <row r="7150">
      <c r="C7150" s="4" t="n"/>
      <c r="E7150" s="4" t="n"/>
      <c r="G7150" s="5" t="n"/>
      <c r="I7150" s="6" t="n"/>
      <c r="J7150" s="6" t="n"/>
      <c r="K7150" s="6" t="n"/>
      <c r="L7150" s="6" t="n"/>
      <c r="M7150" s="6" t="n"/>
    </row>
    <row r="7151">
      <c r="C7151" s="4" t="n"/>
      <c r="E7151" s="4" t="n"/>
      <c r="G7151" s="5" t="n"/>
      <c r="I7151" s="6" t="n"/>
      <c r="J7151" s="6" t="n"/>
      <c r="K7151" s="6" t="n"/>
      <c r="L7151" s="6" t="n"/>
      <c r="M7151" s="6" t="n"/>
    </row>
    <row r="7152">
      <c r="C7152" s="4" t="n"/>
      <c r="E7152" s="4" t="n"/>
      <c r="G7152" s="5" t="n"/>
      <c r="I7152" s="6" t="n"/>
      <c r="J7152" s="6" t="n"/>
      <c r="K7152" s="6" t="n"/>
      <c r="L7152" s="6" t="n"/>
      <c r="M7152" s="6" t="n"/>
    </row>
    <row r="7153">
      <c r="C7153" s="4" t="n"/>
      <c r="E7153" s="4" t="n"/>
      <c r="G7153" s="5" t="n"/>
      <c r="I7153" s="6" t="n"/>
      <c r="J7153" s="6" t="n"/>
      <c r="K7153" s="6" t="n"/>
      <c r="L7153" s="6" t="n"/>
      <c r="M7153" s="6" t="n"/>
    </row>
    <row r="7154">
      <c r="C7154" s="4" t="n"/>
      <c r="E7154" s="4" t="n"/>
      <c r="G7154" s="5" t="n"/>
      <c r="I7154" s="6" t="n"/>
      <c r="J7154" s="6" t="n"/>
      <c r="K7154" s="6" t="n"/>
      <c r="L7154" s="6" t="n"/>
      <c r="M7154" s="6" t="n"/>
    </row>
    <row r="7155">
      <c r="C7155" s="4" t="n"/>
      <c r="E7155" s="4" t="n"/>
      <c r="G7155" s="5" t="n"/>
      <c r="I7155" s="6" t="n"/>
      <c r="J7155" s="6" t="n"/>
      <c r="K7155" s="6" t="n"/>
      <c r="L7155" s="6" t="n"/>
      <c r="M7155" s="6" t="n"/>
    </row>
    <row r="7156">
      <c r="C7156" s="4" t="n"/>
      <c r="E7156" s="4" t="n"/>
      <c r="G7156" s="5" t="n"/>
      <c r="I7156" s="6" t="n"/>
      <c r="J7156" s="6" t="n"/>
      <c r="K7156" s="6" t="n"/>
      <c r="L7156" s="6" t="n"/>
      <c r="M7156" s="6" t="n"/>
    </row>
    <row r="7157">
      <c r="C7157" s="4" t="n"/>
      <c r="E7157" s="4" t="n"/>
      <c r="G7157" s="5" t="n"/>
      <c r="I7157" s="6" t="n"/>
      <c r="J7157" s="6" t="n"/>
      <c r="K7157" s="6" t="n"/>
      <c r="L7157" s="6" t="n"/>
      <c r="M7157" s="6" t="n"/>
    </row>
    <row r="7158">
      <c r="C7158" s="4" t="n"/>
      <c r="E7158" s="4" t="n"/>
      <c r="G7158" s="5" t="n"/>
      <c r="I7158" s="6" t="n"/>
      <c r="J7158" s="6" t="n"/>
      <c r="K7158" s="6" t="n"/>
      <c r="L7158" s="6" t="n"/>
      <c r="M7158" s="6" t="n"/>
    </row>
    <row r="7159">
      <c r="C7159" s="4" t="n"/>
      <c r="E7159" s="4" t="n"/>
      <c r="G7159" s="5" t="n"/>
      <c r="I7159" s="6" t="n"/>
      <c r="J7159" s="6" t="n"/>
      <c r="K7159" s="6" t="n"/>
      <c r="L7159" s="6" t="n"/>
      <c r="M7159" s="6" t="n"/>
    </row>
    <row r="7160">
      <c r="C7160" s="4" t="n"/>
      <c r="E7160" s="4" t="n"/>
      <c r="G7160" s="5" t="n"/>
      <c r="I7160" s="6" t="n"/>
      <c r="J7160" s="6" t="n"/>
      <c r="K7160" s="6" t="n"/>
      <c r="L7160" s="6" t="n"/>
      <c r="M7160" s="6" t="n"/>
    </row>
    <row r="7161">
      <c r="C7161" s="4" t="n"/>
      <c r="E7161" s="4" t="n"/>
      <c r="G7161" s="5" t="n"/>
      <c r="I7161" s="6" t="n"/>
      <c r="J7161" s="6" t="n"/>
      <c r="K7161" s="6" t="n"/>
      <c r="L7161" s="6" t="n"/>
      <c r="M7161" s="6" t="n"/>
    </row>
    <row r="7162">
      <c r="C7162" s="4" t="n"/>
      <c r="E7162" s="4" t="n"/>
      <c r="G7162" s="5" t="n"/>
      <c r="I7162" s="6" t="n"/>
      <c r="J7162" s="6" t="n"/>
      <c r="K7162" s="6" t="n"/>
      <c r="L7162" s="6" t="n"/>
      <c r="M7162" s="6" t="n"/>
    </row>
    <row r="7163">
      <c r="C7163" s="4" t="n"/>
      <c r="E7163" s="4" t="n"/>
      <c r="G7163" s="5" t="n"/>
      <c r="I7163" s="6" t="n"/>
      <c r="J7163" s="6" t="n"/>
      <c r="K7163" s="6" t="n"/>
      <c r="L7163" s="6" t="n"/>
      <c r="M7163" s="6" t="n"/>
    </row>
    <row r="7164">
      <c r="C7164" s="4" t="n"/>
      <c r="E7164" s="4" t="n"/>
      <c r="G7164" s="5" t="n"/>
      <c r="I7164" s="6" t="n"/>
      <c r="J7164" s="6" t="n"/>
      <c r="K7164" s="6" t="n"/>
      <c r="L7164" s="6" t="n"/>
      <c r="M7164" s="6" t="n"/>
    </row>
    <row r="7165">
      <c r="C7165" s="4" t="n"/>
      <c r="E7165" s="4" t="n"/>
      <c r="G7165" s="5" t="n"/>
      <c r="I7165" s="6" t="n"/>
      <c r="J7165" s="6" t="n"/>
      <c r="K7165" s="6" t="n"/>
      <c r="L7165" s="6" t="n"/>
      <c r="M7165" s="6" t="n"/>
    </row>
    <row r="7166">
      <c r="C7166" s="4" t="n"/>
      <c r="E7166" s="4" t="n"/>
      <c r="G7166" s="5" t="n"/>
      <c r="I7166" s="6" t="n"/>
      <c r="J7166" s="6" t="n"/>
      <c r="K7166" s="6" t="n"/>
      <c r="L7166" s="6" t="n"/>
      <c r="M7166" s="6" t="n"/>
    </row>
    <row r="7167">
      <c r="C7167" s="4" t="n"/>
      <c r="E7167" s="4" t="n"/>
      <c r="G7167" s="5" t="n"/>
      <c r="I7167" s="6" t="n"/>
      <c r="J7167" s="6" t="n"/>
      <c r="K7167" s="6" t="n"/>
      <c r="L7167" s="6" t="n"/>
      <c r="M7167" s="6" t="n"/>
    </row>
    <row r="7168">
      <c r="C7168" s="4" t="n"/>
      <c r="E7168" s="4" t="n"/>
      <c r="G7168" s="5" t="n"/>
      <c r="I7168" s="6" t="n"/>
      <c r="J7168" s="6" t="n"/>
      <c r="K7168" s="6" t="n"/>
      <c r="L7168" s="6" t="n"/>
      <c r="M7168" s="6" t="n"/>
    </row>
    <row r="7169">
      <c r="C7169" s="4" t="n"/>
      <c r="E7169" s="4" t="n"/>
      <c r="G7169" s="5" t="n"/>
      <c r="I7169" s="6" t="n"/>
      <c r="J7169" s="6" t="n"/>
      <c r="K7169" s="6" t="n"/>
      <c r="L7169" s="6" t="n"/>
      <c r="M7169" s="6" t="n"/>
    </row>
    <row r="7170">
      <c r="C7170" s="4" t="n"/>
      <c r="E7170" s="4" t="n"/>
      <c r="G7170" s="5" t="n"/>
      <c r="I7170" s="6" t="n"/>
      <c r="J7170" s="6" t="n"/>
      <c r="K7170" s="6" t="n"/>
      <c r="L7170" s="6" t="n"/>
      <c r="M7170" s="6" t="n"/>
    </row>
    <row r="7171">
      <c r="C7171" s="4" t="n"/>
      <c r="E7171" s="4" t="n"/>
      <c r="G7171" s="5" t="n"/>
      <c r="I7171" s="6" t="n"/>
      <c r="J7171" s="6" t="n"/>
      <c r="K7171" s="6" t="n"/>
      <c r="L7171" s="6" t="n"/>
      <c r="M7171" s="6" t="n"/>
    </row>
    <row r="7172">
      <c r="C7172" s="4" t="n"/>
      <c r="E7172" s="4" t="n"/>
      <c r="G7172" s="5" t="n"/>
      <c r="I7172" s="6" t="n"/>
      <c r="J7172" s="6" t="n"/>
      <c r="K7172" s="6" t="n"/>
      <c r="L7172" s="6" t="n"/>
      <c r="M7172" s="6" t="n"/>
    </row>
    <row r="7173">
      <c r="C7173" s="4" t="n"/>
      <c r="E7173" s="4" t="n"/>
      <c r="G7173" s="5" t="n"/>
      <c r="I7173" s="6" t="n"/>
      <c r="J7173" s="6" t="n"/>
      <c r="K7173" s="6" t="n"/>
      <c r="L7173" s="6" t="n"/>
      <c r="M7173" s="6" t="n"/>
    </row>
    <row r="7174">
      <c r="C7174" s="4" t="n"/>
      <c r="E7174" s="4" t="n"/>
      <c r="G7174" s="5" t="n"/>
      <c r="I7174" s="6" t="n"/>
      <c r="J7174" s="6" t="n"/>
      <c r="K7174" s="6" t="n"/>
      <c r="L7174" s="6" t="n"/>
      <c r="M7174" s="6" t="n"/>
    </row>
    <row r="7175">
      <c r="C7175" s="4" t="n"/>
      <c r="E7175" s="4" t="n"/>
      <c r="G7175" s="5" t="n"/>
      <c r="I7175" s="6" t="n"/>
      <c r="J7175" s="6" t="n"/>
      <c r="K7175" s="6" t="n"/>
      <c r="L7175" s="6" t="n"/>
      <c r="M7175" s="6" t="n"/>
    </row>
    <row r="7176">
      <c r="C7176" s="4" t="n"/>
      <c r="E7176" s="4" t="n"/>
      <c r="G7176" s="5" t="n"/>
      <c r="I7176" s="6" t="n"/>
      <c r="J7176" s="6" t="n"/>
      <c r="K7176" s="6" t="n"/>
      <c r="L7176" s="6" t="n"/>
      <c r="M7176" s="6" t="n"/>
    </row>
    <row r="7177">
      <c r="C7177" s="4" t="n"/>
      <c r="E7177" s="4" t="n"/>
      <c r="G7177" s="5" t="n"/>
      <c r="I7177" s="6" t="n"/>
      <c r="J7177" s="6" t="n"/>
      <c r="K7177" s="6" t="n"/>
      <c r="L7177" s="6" t="n"/>
      <c r="M7177" s="6" t="n"/>
    </row>
    <row r="7178">
      <c r="C7178" s="4" t="n"/>
      <c r="E7178" s="4" t="n"/>
      <c r="G7178" s="5" t="n"/>
      <c r="I7178" s="6" t="n"/>
      <c r="J7178" s="6" t="n"/>
      <c r="K7178" s="6" t="n"/>
      <c r="L7178" s="6" t="n"/>
      <c r="M7178" s="6" t="n"/>
    </row>
    <row r="7179">
      <c r="C7179" s="4" t="n"/>
      <c r="E7179" s="4" t="n"/>
      <c r="G7179" s="5" t="n"/>
      <c r="I7179" s="6" t="n"/>
      <c r="J7179" s="6" t="n"/>
      <c r="K7179" s="6" t="n"/>
      <c r="L7179" s="6" t="n"/>
      <c r="M7179" s="6" t="n"/>
    </row>
    <row r="7180">
      <c r="C7180" s="4" t="n"/>
      <c r="E7180" s="4" t="n"/>
      <c r="G7180" s="5" t="n"/>
      <c r="I7180" s="6" t="n"/>
      <c r="J7180" s="6" t="n"/>
      <c r="K7180" s="6" t="n"/>
      <c r="L7180" s="6" t="n"/>
      <c r="M7180" s="6" t="n"/>
    </row>
    <row r="7181">
      <c r="C7181" s="4" t="n"/>
      <c r="E7181" s="4" t="n"/>
      <c r="G7181" s="5" t="n"/>
      <c r="I7181" s="6" t="n"/>
      <c r="J7181" s="6" t="n"/>
      <c r="K7181" s="6" t="n"/>
      <c r="L7181" s="6" t="n"/>
      <c r="M7181" s="6" t="n"/>
    </row>
    <row r="7182">
      <c r="C7182" s="4" t="n"/>
      <c r="E7182" s="4" t="n"/>
      <c r="G7182" s="5" t="n"/>
      <c r="I7182" s="6" t="n"/>
      <c r="J7182" s="6" t="n"/>
      <c r="K7182" s="6" t="n"/>
      <c r="L7182" s="6" t="n"/>
      <c r="M7182" s="6" t="n"/>
    </row>
    <row r="7183">
      <c r="C7183" s="4" t="n"/>
      <c r="E7183" s="4" t="n"/>
      <c r="G7183" s="5" t="n"/>
      <c r="I7183" s="6" t="n"/>
      <c r="J7183" s="6" t="n"/>
      <c r="K7183" s="6" t="n"/>
      <c r="L7183" s="6" t="n"/>
      <c r="M7183" s="6" t="n"/>
    </row>
    <row r="7184">
      <c r="C7184" s="4" t="n"/>
      <c r="E7184" s="4" t="n"/>
      <c r="G7184" s="5" t="n"/>
      <c r="I7184" s="6" t="n"/>
      <c r="J7184" s="6" t="n"/>
      <c r="K7184" s="6" t="n"/>
      <c r="L7184" s="6" t="n"/>
      <c r="M7184" s="6" t="n"/>
    </row>
    <row r="7185">
      <c r="C7185" s="4" t="n"/>
      <c r="E7185" s="4" t="n"/>
      <c r="G7185" s="5" t="n"/>
      <c r="I7185" s="6" t="n"/>
      <c r="J7185" s="6" t="n"/>
      <c r="K7185" s="6" t="n"/>
      <c r="L7185" s="6" t="n"/>
      <c r="M7185" s="6" t="n"/>
    </row>
    <row r="7186">
      <c r="C7186" s="4" t="n"/>
      <c r="E7186" s="4" t="n"/>
      <c r="G7186" s="5" t="n"/>
      <c r="I7186" s="6" t="n"/>
      <c r="J7186" s="6" t="n"/>
      <c r="K7186" s="6" t="n"/>
      <c r="L7186" s="6" t="n"/>
      <c r="M7186" s="6" t="n"/>
    </row>
    <row r="7187">
      <c r="C7187" s="4" t="n"/>
      <c r="E7187" s="4" t="n"/>
      <c r="G7187" s="5" t="n"/>
      <c r="I7187" s="6" t="n"/>
      <c r="J7187" s="6" t="n"/>
      <c r="K7187" s="6" t="n"/>
      <c r="L7187" s="6" t="n"/>
      <c r="M7187" s="6" t="n"/>
    </row>
    <row r="7188">
      <c r="C7188" s="4" t="n"/>
      <c r="E7188" s="4" t="n"/>
      <c r="G7188" s="5" t="n"/>
      <c r="I7188" s="6" t="n"/>
      <c r="J7188" s="6" t="n"/>
      <c r="K7188" s="6" t="n"/>
      <c r="L7188" s="6" t="n"/>
      <c r="M7188" s="6" t="n"/>
    </row>
    <row r="7189">
      <c r="C7189" s="4" t="n"/>
      <c r="E7189" s="4" t="n"/>
      <c r="G7189" s="5" t="n"/>
      <c r="I7189" s="6" t="n"/>
      <c r="J7189" s="6" t="n"/>
      <c r="K7189" s="6" t="n"/>
      <c r="L7189" s="6" t="n"/>
      <c r="M7189" s="6" t="n"/>
    </row>
    <row r="7190">
      <c r="C7190" s="4" t="n"/>
      <c r="E7190" s="4" t="n"/>
      <c r="G7190" s="5" t="n"/>
      <c r="I7190" s="6" t="n"/>
      <c r="J7190" s="6" t="n"/>
      <c r="K7190" s="6" t="n"/>
      <c r="L7190" s="6" t="n"/>
      <c r="M7190" s="6" t="n"/>
    </row>
    <row r="7191">
      <c r="C7191" s="4" t="n"/>
      <c r="E7191" s="4" t="n"/>
      <c r="G7191" s="5" t="n"/>
      <c r="I7191" s="6" t="n"/>
      <c r="J7191" s="6" t="n"/>
      <c r="K7191" s="6" t="n"/>
      <c r="L7191" s="6" t="n"/>
      <c r="M7191" s="6" t="n"/>
    </row>
    <row r="7192">
      <c r="C7192" s="4" t="n"/>
      <c r="E7192" s="4" t="n"/>
      <c r="G7192" s="5" t="n"/>
      <c r="I7192" s="6" t="n"/>
      <c r="J7192" s="6" t="n"/>
      <c r="K7192" s="6" t="n"/>
      <c r="L7192" s="6" t="n"/>
      <c r="M7192" s="6" t="n"/>
    </row>
    <row r="7193">
      <c r="C7193" s="4" t="n"/>
      <c r="E7193" s="4" t="n"/>
      <c r="G7193" s="5" t="n"/>
      <c r="I7193" s="6" t="n"/>
      <c r="J7193" s="6" t="n"/>
      <c r="K7193" s="6" t="n"/>
      <c r="L7193" s="6" t="n"/>
      <c r="M7193" s="6" t="n"/>
    </row>
    <row r="7194">
      <c r="C7194" s="4" t="n"/>
      <c r="E7194" s="4" t="n"/>
      <c r="G7194" s="5" t="n"/>
      <c r="I7194" s="6" t="n"/>
      <c r="J7194" s="6" t="n"/>
      <c r="K7194" s="6" t="n"/>
      <c r="L7194" s="6" t="n"/>
      <c r="M7194" s="6" t="n"/>
    </row>
    <row r="7195">
      <c r="C7195" s="4" t="n"/>
      <c r="E7195" s="4" t="n"/>
      <c r="G7195" s="5" t="n"/>
      <c r="I7195" s="6" t="n"/>
      <c r="J7195" s="6" t="n"/>
      <c r="K7195" s="6" t="n"/>
      <c r="L7195" s="6" t="n"/>
      <c r="M7195" s="6" t="n"/>
    </row>
    <row r="7196">
      <c r="C7196" s="4" t="n"/>
      <c r="E7196" s="4" t="n"/>
      <c r="G7196" s="5" t="n"/>
      <c r="I7196" s="6" t="n"/>
      <c r="J7196" s="6" t="n"/>
      <c r="K7196" s="6" t="n"/>
      <c r="L7196" s="6" t="n"/>
      <c r="M7196" s="6" t="n"/>
    </row>
    <row r="7197">
      <c r="C7197" s="4" t="n"/>
      <c r="E7197" s="4" t="n"/>
      <c r="G7197" s="5" t="n"/>
      <c r="I7197" s="6" t="n"/>
      <c r="J7197" s="6" t="n"/>
      <c r="K7197" s="6" t="n"/>
      <c r="L7197" s="6" t="n"/>
      <c r="M7197" s="6" t="n"/>
    </row>
    <row r="7198">
      <c r="C7198" s="4" t="n"/>
      <c r="E7198" s="4" t="n"/>
      <c r="G7198" s="5" t="n"/>
      <c r="I7198" s="6" t="n"/>
      <c r="J7198" s="6" t="n"/>
      <c r="K7198" s="6" t="n"/>
      <c r="L7198" s="6" t="n"/>
      <c r="M7198" s="6" t="n"/>
    </row>
    <row r="7199">
      <c r="C7199" s="4" t="n"/>
      <c r="E7199" s="4" t="n"/>
      <c r="G7199" s="5" t="n"/>
      <c r="I7199" s="6" t="n"/>
      <c r="J7199" s="6" t="n"/>
      <c r="K7199" s="6" t="n"/>
      <c r="L7199" s="6" t="n"/>
      <c r="M7199" s="6" t="n"/>
    </row>
    <row r="7200">
      <c r="C7200" s="4" t="n"/>
      <c r="E7200" s="4" t="n"/>
      <c r="G7200" s="5" t="n"/>
      <c r="I7200" s="6" t="n"/>
      <c r="J7200" s="6" t="n"/>
      <c r="K7200" s="6" t="n"/>
      <c r="L7200" s="6" t="n"/>
      <c r="M7200" s="6" t="n"/>
    </row>
    <row r="7201">
      <c r="C7201" s="4" t="n"/>
      <c r="E7201" s="4" t="n"/>
      <c r="G7201" s="5" t="n"/>
      <c r="I7201" s="6" t="n"/>
      <c r="J7201" s="6" t="n"/>
      <c r="K7201" s="6" t="n"/>
      <c r="L7201" s="6" t="n"/>
      <c r="M7201" s="6" t="n"/>
    </row>
    <row r="7202">
      <c r="C7202" s="4" t="n"/>
      <c r="E7202" s="4" t="n"/>
      <c r="G7202" s="5" t="n"/>
      <c r="I7202" s="6" t="n"/>
      <c r="J7202" s="6" t="n"/>
      <c r="K7202" s="6" t="n"/>
      <c r="L7202" s="6" t="n"/>
      <c r="M7202" s="6" t="n"/>
    </row>
    <row r="7203">
      <c r="C7203" s="4" t="n"/>
      <c r="E7203" s="4" t="n"/>
      <c r="G7203" s="5" t="n"/>
      <c r="I7203" s="6" t="n"/>
      <c r="J7203" s="6" t="n"/>
      <c r="K7203" s="6" t="n"/>
      <c r="L7203" s="6" t="n"/>
      <c r="M7203" s="6" t="n"/>
    </row>
    <row r="7204">
      <c r="C7204" s="4" t="n"/>
      <c r="E7204" s="4" t="n"/>
      <c r="G7204" s="5" t="n"/>
      <c r="I7204" s="6" t="n"/>
      <c r="J7204" s="6" t="n"/>
      <c r="K7204" s="6" t="n"/>
      <c r="L7204" s="6" t="n"/>
      <c r="M7204" s="6" t="n"/>
    </row>
    <row r="7205">
      <c r="C7205" s="4" t="n"/>
      <c r="E7205" s="4" t="n"/>
      <c r="G7205" s="5" t="n"/>
      <c r="I7205" s="6" t="n"/>
      <c r="J7205" s="6" t="n"/>
      <c r="K7205" s="6" t="n"/>
      <c r="L7205" s="6" t="n"/>
      <c r="M7205" s="6" t="n"/>
    </row>
    <row r="7206">
      <c r="C7206" s="4" t="n"/>
      <c r="E7206" s="4" t="n"/>
      <c r="G7206" s="5" t="n"/>
      <c r="I7206" s="6" t="n"/>
      <c r="J7206" s="6" t="n"/>
      <c r="K7206" s="6" t="n"/>
      <c r="L7206" s="6" t="n"/>
      <c r="M7206" s="6" t="n"/>
    </row>
    <row r="7207">
      <c r="C7207" s="4" t="n"/>
      <c r="E7207" s="4" t="n"/>
      <c r="G7207" s="5" t="n"/>
      <c r="I7207" s="6" t="n"/>
      <c r="J7207" s="6" t="n"/>
      <c r="K7207" s="6" t="n"/>
      <c r="L7207" s="6" t="n"/>
      <c r="M7207" s="6" t="n"/>
    </row>
    <row r="7208">
      <c r="C7208" s="4" t="n"/>
      <c r="E7208" s="4" t="n"/>
      <c r="G7208" s="5" t="n"/>
      <c r="I7208" s="6" t="n"/>
      <c r="J7208" s="6" t="n"/>
      <c r="K7208" s="6" t="n"/>
      <c r="L7208" s="6" t="n"/>
      <c r="M7208" s="6" t="n"/>
    </row>
    <row r="7209">
      <c r="C7209" s="4" t="n"/>
      <c r="E7209" s="4" t="n"/>
      <c r="G7209" s="5" t="n"/>
      <c r="I7209" s="6" t="n"/>
      <c r="J7209" s="6" t="n"/>
      <c r="K7209" s="6" t="n"/>
      <c r="L7209" s="6" t="n"/>
      <c r="M7209" s="6" t="n"/>
    </row>
    <row r="7210">
      <c r="C7210" s="4" t="n"/>
      <c r="E7210" s="4" t="n"/>
      <c r="G7210" s="5" t="n"/>
      <c r="I7210" s="6" t="n"/>
      <c r="J7210" s="6" t="n"/>
      <c r="K7210" s="6" t="n"/>
      <c r="L7210" s="6" t="n"/>
      <c r="M7210" s="6" t="n"/>
    </row>
    <row r="7211">
      <c r="C7211" s="4" t="n"/>
      <c r="E7211" s="4" t="n"/>
      <c r="G7211" s="5" t="n"/>
      <c r="I7211" s="6" t="n"/>
      <c r="J7211" s="6" t="n"/>
      <c r="K7211" s="6" t="n"/>
      <c r="L7211" s="6" t="n"/>
      <c r="M7211" s="6" t="n"/>
    </row>
    <row r="7212">
      <c r="C7212" s="4" t="n"/>
      <c r="E7212" s="4" t="n"/>
      <c r="G7212" s="5" t="n"/>
      <c r="I7212" s="6" t="n"/>
      <c r="J7212" s="6" t="n"/>
      <c r="K7212" s="6" t="n"/>
      <c r="L7212" s="6" t="n"/>
      <c r="M7212" s="6" t="n"/>
    </row>
    <row r="7213">
      <c r="C7213" s="4" t="n"/>
      <c r="E7213" s="4" t="n"/>
      <c r="G7213" s="5" t="n"/>
      <c r="I7213" s="6" t="n"/>
      <c r="J7213" s="6" t="n"/>
      <c r="K7213" s="6" t="n"/>
      <c r="L7213" s="6" t="n"/>
      <c r="M7213" s="6" t="n"/>
    </row>
    <row r="7214">
      <c r="C7214" s="4" t="n"/>
      <c r="E7214" s="4" t="n"/>
      <c r="G7214" s="5" t="n"/>
      <c r="I7214" s="6" t="n"/>
      <c r="J7214" s="6" t="n"/>
      <c r="K7214" s="6" t="n"/>
      <c r="L7214" s="6" t="n"/>
      <c r="M7214" s="6" t="n"/>
    </row>
    <row r="7215">
      <c r="C7215" s="4" t="n"/>
      <c r="E7215" s="4" t="n"/>
      <c r="G7215" s="5" t="n"/>
      <c r="I7215" s="6" t="n"/>
      <c r="J7215" s="6" t="n"/>
      <c r="K7215" s="6" t="n"/>
      <c r="L7215" s="6" t="n"/>
      <c r="M7215" s="6" t="n"/>
    </row>
    <row r="7216">
      <c r="C7216" s="4" t="n"/>
      <c r="E7216" s="4" t="n"/>
      <c r="G7216" s="5" t="n"/>
      <c r="I7216" s="6" t="n"/>
      <c r="J7216" s="6" t="n"/>
      <c r="K7216" s="6" t="n"/>
      <c r="L7216" s="6" t="n"/>
      <c r="M7216" s="6" t="n"/>
    </row>
    <row r="7217">
      <c r="C7217" s="4" t="n"/>
      <c r="E7217" s="4" t="n"/>
      <c r="G7217" s="5" t="n"/>
      <c r="I7217" s="6" t="n"/>
      <c r="J7217" s="6" t="n"/>
      <c r="K7217" s="6" t="n"/>
      <c r="L7217" s="6" t="n"/>
      <c r="M7217" s="6" t="n"/>
    </row>
    <row r="7218">
      <c r="C7218" s="4" t="n"/>
      <c r="E7218" s="4" t="n"/>
      <c r="G7218" s="5" t="n"/>
      <c r="I7218" s="6" t="n"/>
      <c r="J7218" s="6" t="n"/>
      <c r="K7218" s="6" t="n"/>
      <c r="L7218" s="6" t="n"/>
      <c r="M7218" s="6" t="n"/>
    </row>
    <row r="7219">
      <c r="C7219" s="4" t="n"/>
      <c r="E7219" s="4" t="n"/>
      <c r="G7219" s="5" t="n"/>
      <c r="I7219" s="6" t="n"/>
      <c r="J7219" s="6" t="n"/>
      <c r="K7219" s="6" t="n"/>
      <c r="L7219" s="6" t="n"/>
      <c r="M7219" s="6" t="n"/>
    </row>
    <row r="7220">
      <c r="C7220" s="4" t="n"/>
      <c r="E7220" s="4" t="n"/>
      <c r="G7220" s="5" t="n"/>
      <c r="I7220" s="6" t="n"/>
      <c r="J7220" s="6" t="n"/>
      <c r="K7220" s="6" t="n"/>
      <c r="L7220" s="6" t="n"/>
      <c r="M7220" s="6" t="n"/>
    </row>
    <row r="7221">
      <c r="C7221" s="4" t="n"/>
      <c r="E7221" s="4" t="n"/>
      <c r="G7221" s="5" t="n"/>
      <c r="I7221" s="6" t="n"/>
      <c r="J7221" s="6" t="n"/>
      <c r="K7221" s="6" t="n"/>
      <c r="L7221" s="6" t="n"/>
      <c r="M7221" s="6" t="n"/>
    </row>
    <row r="7222">
      <c r="C7222" s="4" t="n"/>
      <c r="E7222" s="4" t="n"/>
      <c r="G7222" s="5" t="n"/>
      <c r="I7222" s="6" t="n"/>
      <c r="J7222" s="6" t="n"/>
      <c r="K7222" s="6" t="n"/>
      <c r="L7222" s="6" t="n"/>
      <c r="M7222" s="6" t="n"/>
    </row>
    <row r="7223">
      <c r="C7223" s="4" t="n"/>
      <c r="E7223" s="4" t="n"/>
      <c r="G7223" s="5" t="n"/>
      <c r="I7223" s="6" t="n"/>
      <c r="J7223" s="6" t="n"/>
      <c r="K7223" s="6" t="n"/>
      <c r="L7223" s="6" t="n"/>
      <c r="M7223" s="6" t="n"/>
    </row>
    <row r="7224">
      <c r="C7224" s="4" t="n"/>
      <c r="E7224" s="4" t="n"/>
      <c r="G7224" s="5" t="n"/>
      <c r="I7224" s="6" t="n"/>
      <c r="J7224" s="6" t="n"/>
      <c r="K7224" s="6" t="n"/>
      <c r="L7224" s="6" t="n"/>
      <c r="M7224" s="6" t="n"/>
    </row>
    <row r="7225">
      <c r="C7225" s="4" t="n"/>
      <c r="E7225" s="4" t="n"/>
      <c r="G7225" s="5" t="n"/>
      <c r="I7225" s="6" t="n"/>
      <c r="J7225" s="6" t="n"/>
      <c r="K7225" s="6" t="n"/>
      <c r="L7225" s="6" t="n"/>
      <c r="M7225" s="6" t="n"/>
    </row>
    <row r="7226">
      <c r="C7226" s="4" t="n"/>
      <c r="E7226" s="4" t="n"/>
      <c r="G7226" s="5" t="n"/>
      <c r="I7226" s="6" t="n"/>
      <c r="J7226" s="6" t="n"/>
      <c r="K7226" s="6" t="n"/>
      <c r="L7226" s="6" t="n"/>
      <c r="M7226" s="6" t="n"/>
    </row>
    <row r="7227">
      <c r="C7227" s="4" t="n"/>
      <c r="E7227" s="4" t="n"/>
      <c r="G7227" s="5" t="n"/>
      <c r="I7227" s="6" t="n"/>
      <c r="J7227" s="6" t="n"/>
      <c r="K7227" s="6" t="n"/>
      <c r="L7227" s="6" t="n"/>
      <c r="M7227" s="6" t="n"/>
    </row>
    <row r="7228">
      <c r="C7228" s="4" t="n"/>
      <c r="E7228" s="4" t="n"/>
      <c r="G7228" s="5" t="n"/>
      <c r="I7228" s="6" t="n"/>
      <c r="J7228" s="6" t="n"/>
      <c r="K7228" s="6" t="n"/>
      <c r="L7228" s="6" t="n"/>
      <c r="M7228" s="6" t="n"/>
    </row>
    <row r="7229">
      <c r="C7229" s="4" t="n"/>
      <c r="E7229" s="4" t="n"/>
      <c r="G7229" s="5" t="n"/>
      <c r="I7229" s="6" t="n"/>
      <c r="J7229" s="6" t="n"/>
      <c r="K7229" s="6" t="n"/>
      <c r="L7229" s="6" t="n"/>
      <c r="M7229" s="6" t="n"/>
    </row>
    <row r="7230">
      <c r="C7230" s="4" t="n"/>
      <c r="E7230" s="4" t="n"/>
      <c r="G7230" s="5" t="n"/>
      <c r="I7230" s="6" t="n"/>
      <c r="J7230" s="6" t="n"/>
      <c r="K7230" s="6" t="n"/>
      <c r="L7230" s="6" t="n"/>
      <c r="M7230" s="6" t="n"/>
    </row>
    <row r="7231">
      <c r="C7231" s="4" t="n"/>
      <c r="E7231" s="4" t="n"/>
      <c r="G7231" s="5" t="n"/>
      <c r="I7231" s="6" t="n"/>
      <c r="J7231" s="6" t="n"/>
      <c r="K7231" s="6" t="n"/>
      <c r="L7231" s="6" t="n"/>
      <c r="M7231" s="6" t="n"/>
    </row>
    <row r="7232">
      <c r="C7232" s="4" t="n"/>
      <c r="E7232" s="4" t="n"/>
      <c r="G7232" s="5" t="n"/>
      <c r="I7232" s="6" t="n"/>
      <c r="J7232" s="6" t="n"/>
      <c r="K7232" s="6" t="n"/>
      <c r="L7232" s="6" t="n"/>
      <c r="M7232" s="6" t="n"/>
    </row>
    <row r="7233">
      <c r="C7233" s="4" t="n"/>
      <c r="E7233" s="4" t="n"/>
      <c r="G7233" s="5" t="n"/>
      <c r="I7233" s="6" t="n"/>
      <c r="J7233" s="6" t="n"/>
      <c r="K7233" s="6" t="n"/>
      <c r="L7233" s="6" t="n"/>
      <c r="M7233" s="6" t="n"/>
    </row>
    <row r="7234">
      <c r="C7234" s="4" t="n"/>
      <c r="E7234" s="4" t="n"/>
      <c r="G7234" s="5" t="n"/>
      <c r="I7234" s="6" t="n"/>
      <c r="J7234" s="6" t="n"/>
      <c r="K7234" s="6" t="n"/>
      <c r="L7234" s="6" t="n"/>
      <c r="M7234" s="6" t="n"/>
    </row>
    <row r="7235">
      <c r="C7235" s="4" t="n"/>
      <c r="E7235" s="4" t="n"/>
      <c r="G7235" s="5" t="n"/>
      <c r="I7235" s="6" t="n"/>
      <c r="J7235" s="6" t="n"/>
      <c r="K7235" s="6" t="n"/>
      <c r="L7235" s="6" t="n"/>
      <c r="M7235" s="6" t="n"/>
    </row>
    <row r="7236">
      <c r="C7236" s="4" t="n"/>
      <c r="E7236" s="4" t="n"/>
      <c r="G7236" s="5" t="n"/>
      <c r="I7236" s="6" t="n"/>
      <c r="J7236" s="6" t="n"/>
      <c r="K7236" s="6" t="n"/>
      <c r="L7236" s="6" t="n"/>
      <c r="M7236" s="6" t="n"/>
    </row>
    <row r="7237">
      <c r="C7237" s="4" t="n"/>
      <c r="E7237" s="4" t="n"/>
      <c r="G7237" s="5" t="n"/>
      <c r="I7237" s="6" t="n"/>
      <c r="J7237" s="6" t="n"/>
      <c r="K7237" s="6" t="n"/>
      <c r="L7237" s="6" t="n"/>
      <c r="M7237" s="6" t="n"/>
    </row>
    <row r="7238">
      <c r="C7238" s="4" t="n"/>
      <c r="E7238" s="4" t="n"/>
      <c r="G7238" s="5" t="n"/>
      <c r="I7238" s="6" t="n"/>
      <c r="J7238" s="6" t="n"/>
      <c r="K7238" s="6" t="n"/>
      <c r="L7238" s="6" t="n"/>
      <c r="M7238" s="6" t="n"/>
    </row>
    <row r="7239">
      <c r="C7239" s="4" t="n"/>
      <c r="E7239" s="4" t="n"/>
      <c r="G7239" s="5" t="n"/>
      <c r="I7239" s="6" t="n"/>
      <c r="J7239" s="6" t="n"/>
      <c r="K7239" s="6" t="n"/>
      <c r="L7239" s="6" t="n"/>
      <c r="M7239" s="6" t="n"/>
    </row>
    <row r="7240">
      <c r="C7240" s="4" t="n"/>
      <c r="E7240" s="4" t="n"/>
      <c r="G7240" s="5" t="n"/>
      <c r="I7240" s="6" t="n"/>
      <c r="J7240" s="6" t="n"/>
      <c r="K7240" s="6" t="n"/>
      <c r="L7240" s="6" t="n"/>
      <c r="M7240" s="6" t="n"/>
    </row>
    <row r="7241">
      <c r="C7241" s="4" t="n"/>
      <c r="E7241" s="4" t="n"/>
      <c r="G7241" s="5" t="n"/>
      <c r="I7241" s="6" t="n"/>
      <c r="J7241" s="6" t="n"/>
      <c r="K7241" s="6" t="n"/>
      <c r="L7241" s="6" t="n"/>
      <c r="M7241" s="6" t="n"/>
    </row>
    <row r="7242">
      <c r="C7242" s="4" t="n"/>
      <c r="E7242" s="4" t="n"/>
      <c r="G7242" s="5" t="n"/>
      <c r="I7242" s="6" t="n"/>
      <c r="J7242" s="6" t="n"/>
      <c r="K7242" s="6" t="n"/>
      <c r="L7242" s="6" t="n"/>
      <c r="M7242" s="6" t="n"/>
    </row>
    <row r="7243">
      <c r="C7243" s="4" t="n"/>
      <c r="E7243" s="4" t="n"/>
      <c r="G7243" s="5" t="n"/>
      <c r="I7243" s="6" t="n"/>
      <c r="J7243" s="6" t="n"/>
      <c r="K7243" s="6" t="n"/>
      <c r="L7243" s="6" t="n"/>
      <c r="M7243" s="6" t="n"/>
    </row>
    <row r="7244">
      <c r="C7244" s="4" t="n"/>
      <c r="E7244" s="4" t="n"/>
      <c r="G7244" s="5" t="n"/>
      <c r="I7244" s="6" t="n"/>
      <c r="J7244" s="6" t="n"/>
      <c r="K7244" s="6" t="n"/>
      <c r="L7244" s="6" t="n"/>
      <c r="M7244" s="6" t="n"/>
    </row>
    <row r="7245">
      <c r="C7245" s="4" t="n"/>
      <c r="E7245" s="4" t="n"/>
      <c r="G7245" s="5" t="n"/>
      <c r="I7245" s="6" t="n"/>
      <c r="J7245" s="6" t="n"/>
      <c r="K7245" s="6" t="n"/>
      <c r="L7245" s="6" t="n"/>
      <c r="M7245" s="6" t="n"/>
    </row>
    <row r="7246">
      <c r="C7246" s="4" t="n"/>
      <c r="E7246" s="4" t="n"/>
      <c r="G7246" s="5" t="n"/>
      <c r="I7246" s="6" t="n"/>
      <c r="J7246" s="6" t="n"/>
      <c r="K7246" s="6" t="n"/>
      <c r="L7246" s="6" t="n"/>
      <c r="M7246" s="6" t="n"/>
    </row>
    <row r="7247">
      <c r="C7247" s="4" t="n"/>
      <c r="E7247" s="4" t="n"/>
      <c r="G7247" s="5" t="n"/>
      <c r="I7247" s="6" t="n"/>
      <c r="J7247" s="6" t="n"/>
      <c r="K7247" s="6" t="n"/>
      <c r="L7247" s="6" t="n"/>
      <c r="M7247" s="6" t="n"/>
    </row>
    <row r="7248">
      <c r="C7248" s="4" t="n"/>
      <c r="E7248" s="4" t="n"/>
      <c r="G7248" s="5" t="n"/>
      <c r="I7248" s="6" t="n"/>
      <c r="J7248" s="6" t="n"/>
      <c r="K7248" s="6" t="n"/>
      <c r="L7248" s="6" t="n"/>
      <c r="M7248" s="6" t="n"/>
    </row>
    <row r="7249">
      <c r="C7249" s="4" t="n"/>
      <c r="E7249" s="4" t="n"/>
      <c r="G7249" s="5" t="n"/>
      <c r="I7249" s="6" t="n"/>
      <c r="J7249" s="6" t="n"/>
      <c r="K7249" s="6" t="n"/>
      <c r="L7249" s="6" t="n"/>
      <c r="M7249" s="6" t="n"/>
    </row>
    <row r="7250">
      <c r="C7250" s="4" t="n"/>
      <c r="E7250" s="4" t="n"/>
      <c r="G7250" s="5" t="n"/>
      <c r="I7250" s="6" t="n"/>
      <c r="J7250" s="6" t="n"/>
      <c r="K7250" s="6" t="n"/>
      <c r="L7250" s="6" t="n"/>
      <c r="M7250" s="6" t="n"/>
    </row>
    <row r="7251">
      <c r="C7251" s="4" t="n"/>
      <c r="E7251" s="4" t="n"/>
      <c r="G7251" s="5" t="n"/>
      <c r="I7251" s="6" t="n"/>
      <c r="J7251" s="6" t="n"/>
      <c r="K7251" s="6" t="n"/>
      <c r="L7251" s="6" t="n"/>
      <c r="M7251" s="6" t="n"/>
    </row>
    <row r="7252">
      <c r="C7252" s="4" t="n"/>
      <c r="E7252" s="4" t="n"/>
      <c r="G7252" s="5" t="n"/>
      <c r="I7252" s="6" t="n"/>
      <c r="J7252" s="6" t="n"/>
      <c r="K7252" s="6" t="n"/>
      <c r="L7252" s="6" t="n"/>
      <c r="M7252" s="6" t="n"/>
    </row>
    <row r="7253">
      <c r="C7253" s="4" t="n"/>
      <c r="E7253" s="4" t="n"/>
      <c r="G7253" s="5" t="n"/>
      <c r="I7253" s="6" t="n"/>
      <c r="J7253" s="6" t="n"/>
      <c r="K7253" s="6" t="n"/>
      <c r="L7253" s="6" t="n"/>
      <c r="M7253" s="6" t="n"/>
    </row>
    <row r="7254">
      <c r="C7254" s="4" t="n"/>
      <c r="E7254" s="4" t="n"/>
      <c r="G7254" s="5" t="n"/>
      <c r="I7254" s="6" t="n"/>
      <c r="J7254" s="6" t="n"/>
      <c r="K7254" s="6" t="n"/>
      <c r="L7254" s="6" t="n"/>
      <c r="M7254" s="6" t="n"/>
    </row>
    <row r="7255">
      <c r="C7255" s="4" t="n"/>
      <c r="E7255" s="4" t="n"/>
      <c r="G7255" s="5" t="n"/>
      <c r="I7255" s="6" t="n"/>
      <c r="J7255" s="6" t="n"/>
      <c r="K7255" s="6" t="n"/>
      <c r="L7255" s="6" t="n"/>
      <c r="M7255" s="6" t="n"/>
    </row>
    <row r="7256">
      <c r="C7256" s="4" t="n"/>
      <c r="E7256" s="4" t="n"/>
      <c r="G7256" s="5" t="n"/>
      <c r="I7256" s="6" t="n"/>
      <c r="J7256" s="6" t="n"/>
      <c r="K7256" s="6" t="n"/>
      <c r="L7256" s="6" t="n"/>
      <c r="M7256" s="6" t="n"/>
    </row>
    <row r="7257">
      <c r="C7257" s="4" t="n"/>
      <c r="E7257" s="4" t="n"/>
      <c r="G7257" s="5" t="n"/>
      <c r="I7257" s="6" t="n"/>
      <c r="J7257" s="6" t="n"/>
      <c r="K7257" s="6" t="n"/>
      <c r="L7257" s="6" t="n"/>
      <c r="M7257" s="6" t="n"/>
    </row>
    <row r="7258">
      <c r="C7258" s="4" t="n"/>
      <c r="E7258" s="4" t="n"/>
      <c r="G7258" s="5" t="n"/>
      <c r="I7258" s="6" t="n"/>
      <c r="J7258" s="6" t="n"/>
      <c r="K7258" s="6" t="n"/>
      <c r="L7258" s="6" t="n"/>
      <c r="M7258" s="6" t="n"/>
    </row>
    <row r="7259">
      <c r="C7259" s="4" t="n"/>
      <c r="E7259" s="4" t="n"/>
      <c r="G7259" s="5" t="n"/>
      <c r="I7259" s="6" t="n"/>
      <c r="J7259" s="6" t="n"/>
      <c r="K7259" s="6" t="n"/>
      <c r="L7259" s="6" t="n"/>
      <c r="M7259" s="6" t="n"/>
    </row>
    <row r="7260">
      <c r="C7260" s="4" t="n"/>
      <c r="E7260" s="4" t="n"/>
      <c r="G7260" s="5" t="n"/>
      <c r="I7260" s="6" t="n"/>
      <c r="J7260" s="6" t="n"/>
      <c r="K7260" s="6" t="n"/>
      <c r="L7260" s="6" t="n"/>
      <c r="M7260" s="6" t="n"/>
    </row>
    <row r="7261">
      <c r="C7261" s="4" t="n"/>
      <c r="E7261" s="4" t="n"/>
      <c r="G7261" s="5" t="n"/>
      <c r="I7261" s="6" t="n"/>
      <c r="J7261" s="6" t="n"/>
      <c r="K7261" s="6" t="n"/>
      <c r="L7261" s="6" t="n"/>
      <c r="M7261" s="6" t="n"/>
    </row>
    <row r="7262">
      <c r="C7262" s="4" t="n"/>
      <c r="E7262" s="4" t="n"/>
      <c r="G7262" s="5" t="n"/>
      <c r="I7262" s="6" t="n"/>
      <c r="J7262" s="6" t="n"/>
      <c r="K7262" s="6" t="n"/>
      <c r="L7262" s="6" t="n"/>
      <c r="M7262" s="6" t="n"/>
    </row>
    <row r="7263">
      <c r="C7263" s="4" t="n"/>
      <c r="E7263" s="4" t="n"/>
      <c r="G7263" s="5" t="n"/>
      <c r="I7263" s="6" t="n"/>
      <c r="J7263" s="6" t="n"/>
      <c r="K7263" s="6" t="n"/>
      <c r="L7263" s="6" t="n"/>
      <c r="M7263" s="6" t="n"/>
    </row>
    <row r="7264">
      <c r="C7264" s="4" t="n"/>
      <c r="E7264" s="4" t="n"/>
      <c r="G7264" s="5" t="n"/>
      <c r="I7264" s="6" t="n"/>
      <c r="J7264" s="6" t="n"/>
      <c r="K7264" s="6" t="n"/>
      <c r="L7264" s="6" t="n"/>
      <c r="M7264" s="6" t="n"/>
    </row>
    <row r="7265">
      <c r="C7265" s="4" t="n"/>
      <c r="E7265" s="4" t="n"/>
      <c r="G7265" s="5" t="n"/>
      <c r="I7265" s="6" t="n"/>
      <c r="J7265" s="6" t="n"/>
      <c r="K7265" s="6" t="n"/>
      <c r="L7265" s="6" t="n"/>
      <c r="M7265" s="6" t="n"/>
    </row>
    <row r="7266">
      <c r="C7266" s="4" t="n"/>
      <c r="E7266" s="4" t="n"/>
      <c r="G7266" s="5" t="n"/>
      <c r="I7266" s="6" t="n"/>
      <c r="J7266" s="6" t="n"/>
      <c r="K7266" s="6" t="n"/>
      <c r="L7266" s="6" t="n"/>
      <c r="M7266" s="6" t="n"/>
    </row>
    <row r="7267">
      <c r="C7267" s="4" t="n"/>
      <c r="E7267" s="4" t="n"/>
      <c r="G7267" s="5" t="n"/>
      <c r="I7267" s="6" t="n"/>
      <c r="J7267" s="6" t="n"/>
      <c r="K7267" s="6" t="n"/>
      <c r="L7267" s="6" t="n"/>
      <c r="M7267" s="6" t="n"/>
    </row>
    <row r="7268">
      <c r="C7268" s="4" t="n"/>
      <c r="E7268" s="4" t="n"/>
      <c r="G7268" s="5" t="n"/>
      <c r="I7268" s="6" t="n"/>
      <c r="J7268" s="6" t="n"/>
      <c r="K7268" s="6" t="n"/>
      <c r="L7268" s="6" t="n"/>
      <c r="M7268" s="6" t="n"/>
    </row>
    <row r="7269">
      <c r="C7269" s="4" t="n"/>
      <c r="E7269" s="4" t="n"/>
      <c r="G7269" s="5" t="n"/>
      <c r="I7269" s="6" t="n"/>
      <c r="J7269" s="6" t="n"/>
      <c r="K7269" s="6" t="n"/>
      <c r="L7269" s="6" t="n"/>
      <c r="M7269" s="6" t="n"/>
    </row>
    <row r="7270">
      <c r="C7270" s="4" t="n"/>
      <c r="E7270" s="4" t="n"/>
      <c r="G7270" s="5" t="n"/>
      <c r="I7270" s="6" t="n"/>
      <c r="J7270" s="6" t="n"/>
      <c r="K7270" s="6" t="n"/>
      <c r="L7270" s="6" t="n"/>
      <c r="M7270" s="6" t="n"/>
    </row>
    <row r="7271">
      <c r="C7271" s="4" t="n"/>
      <c r="E7271" s="4" t="n"/>
      <c r="G7271" s="5" t="n"/>
      <c r="I7271" s="6" t="n"/>
      <c r="J7271" s="6" t="n"/>
      <c r="K7271" s="6" t="n"/>
      <c r="L7271" s="6" t="n"/>
      <c r="M7271" s="6" t="n"/>
    </row>
    <row r="7272">
      <c r="C7272" s="4" t="n"/>
      <c r="E7272" s="4" t="n"/>
      <c r="G7272" s="5" t="n"/>
      <c r="I7272" s="6" t="n"/>
      <c r="J7272" s="6" t="n"/>
      <c r="K7272" s="6" t="n"/>
      <c r="L7272" s="6" t="n"/>
      <c r="M7272" s="6" t="n"/>
    </row>
    <row r="7273">
      <c r="C7273" s="4" t="n"/>
      <c r="E7273" s="4" t="n"/>
      <c r="G7273" s="5" t="n"/>
      <c r="I7273" s="6" t="n"/>
      <c r="J7273" s="6" t="n"/>
      <c r="K7273" s="6" t="n"/>
      <c r="L7273" s="6" t="n"/>
      <c r="M7273" s="6" t="n"/>
    </row>
    <row r="7274">
      <c r="C7274" s="4" t="n"/>
      <c r="E7274" s="4" t="n"/>
      <c r="G7274" s="5" t="n"/>
      <c r="I7274" s="6" t="n"/>
      <c r="J7274" s="6" t="n"/>
      <c r="K7274" s="6" t="n"/>
      <c r="L7274" s="6" t="n"/>
      <c r="M7274" s="6" t="n"/>
    </row>
    <row r="7275">
      <c r="C7275" s="4" t="n"/>
      <c r="E7275" s="4" t="n"/>
      <c r="G7275" s="5" t="n"/>
      <c r="I7275" s="6" t="n"/>
      <c r="J7275" s="6" t="n"/>
      <c r="K7275" s="6" t="n"/>
      <c r="L7275" s="6" t="n"/>
      <c r="M7275" s="6" t="n"/>
    </row>
    <row r="7276">
      <c r="C7276" s="4" t="n"/>
      <c r="E7276" s="4" t="n"/>
      <c r="G7276" s="5" t="n"/>
      <c r="I7276" s="6" t="n"/>
      <c r="J7276" s="6" t="n"/>
      <c r="K7276" s="6" t="n"/>
      <c r="L7276" s="6" t="n"/>
      <c r="M7276" s="6" t="n"/>
    </row>
    <row r="7277">
      <c r="C7277" s="4" t="n"/>
      <c r="E7277" s="4" t="n"/>
      <c r="G7277" s="5" t="n"/>
      <c r="I7277" s="6" t="n"/>
      <c r="J7277" s="6" t="n"/>
      <c r="K7277" s="6" t="n"/>
      <c r="L7277" s="6" t="n"/>
      <c r="M7277" s="6" t="n"/>
    </row>
    <row r="7278">
      <c r="C7278" s="4" t="n"/>
      <c r="E7278" s="4" t="n"/>
      <c r="G7278" s="5" t="n"/>
      <c r="I7278" s="6" t="n"/>
      <c r="J7278" s="6" t="n"/>
      <c r="K7278" s="6" t="n"/>
      <c r="L7278" s="6" t="n"/>
      <c r="M7278" s="6" t="n"/>
    </row>
    <row r="7279">
      <c r="C7279" s="4" t="n"/>
      <c r="E7279" s="4" t="n"/>
      <c r="G7279" s="5" t="n"/>
      <c r="I7279" s="6" t="n"/>
      <c r="J7279" s="6" t="n"/>
      <c r="K7279" s="6" t="n"/>
      <c r="L7279" s="6" t="n"/>
      <c r="M7279" s="6" t="n"/>
    </row>
    <row r="7280">
      <c r="C7280" s="4" t="n"/>
      <c r="E7280" s="4" t="n"/>
      <c r="G7280" s="5" t="n"/>
      <c r="I7280" s="6" t="n"/>
      <c r="J7280" s="6" t="n"/>
      <c r="K7280" s="6" t="n"/>
      <c r="L7280" s="6" t="n"/>
      <c r="M7280" s="6" t="n"/>
    </row>
    <row r="7281">
      <c r="C7281" s="4" t="n"/>
      <c r="E7281" s="4" t="n"/>
      <c r="G7281" s="5" t="n"/>
      <c r="I7281" s="6" t="n"/>
      <c r="J7281" s="6" t="n"/>
      <c r="K7281" s="6" t="n"/>
      <c r="L7281" s="6" t="n"/>
      <c r="M7281" s="6" t="n"/>
    </row>
    <row r="7282">
      <c r="C7282" s="4" t="n"/>
      <c r="E7282" s="4" t="n"/>
      <c r="G7282" s="5" t="n"/>
      <c r="I7282" s="6" t="n"/>
      <c r="J7282" s="6" t="n"/>
      <c r="K7282" s="6" t="n"/>
      <c r="L7282" s="6" t="n"/>
      <c r="M7282" s="6" t="n"/>
    </row>
    <row r="7283">
      <c r="C7283" s="4" t="n"/>
      <c r="E7283" s="4" t="n"/>
      <c r="G7283" s="5" t="n"/>
      <c r="I7283" s="6" t="n"/>
      <c r="J7283" s="6" t="n"/>
      <c r="K7283" s="6" t="n"/>
      <c r="L7283" s="6" t="n"/>
      <c r="M7283" s="6" t="n"/>
    </row>
    <row r="7284">
      <c r="C7284" s="4" t="n"/>
      <c r="E7284" s="4" t="n"/>
      <c r="G7284" s="5" t="n"/>
      <c r="I7284" s="6" t="n"/>
      <c r="J7284" s="6" t="n"/>
      <c r="K7284" s="6" t="n"/>
      <c r="L7284" s="6" t="n"/>
      <c r="M7284" s="6" t="n"/>
    </row>
    <row r="7285">
      <c r="C7285" s="4" t="n"/>
      <c r="E7285" s="4" t="n"/>
      <c r="G7285" s="5" t="n"/>
      <c r="I7285" s="6" t="n"/>
      <c r="J7285" s="6" t="n"/>
      <c r="K7285" s="6" t="n"/>
      <c r="L7285" s="6" t="n"/>
      <c r="M7285" s="6" t="n"/>
    </row>
    <row r="7286">
      <c r="C7286" s="4" t="n"/>
      <c r="E7286" s="4" t="n"/>
      <c r="G7286" s="5" t="n"/>
      <c r="I7286" s="6" t="n"/>
      <c r="J7286" s="6" t="n"/>
      <c r="K7286" s="6" t="n"/>
      <c r="L7286" s="6" t="n"/>
      <c r="M7286" s="6" t="n"/>
    </row>
    <row r="7287">
      <c r="C7287" s="4" t="n"/>
      <c r="E7287" s="4" t="n"/>
      <c r="G7287" s="5" t="n"/>
      <c r="I7287" s="6" t="n"/>
      <c r="J7287" s="6" t="n"/>
      <c r="K7287" s="6" t="n"/>
      <c r="L7287" s="6" t="n"/>
      <c r="M7287" s="6" t="n"/>
    </row>
    <row r="7288">
      <c r="C7288" s="4" t="n"/>
      <c r="E7288" s="4" t="n"/>
      <c r="G7288" s="5" t="n"/>
      <c r="I7288" s="6" t="n"/>
      <c r="J7288" s="6" t="n"/>
      <c r="K7288" s="6" t="n"/>
      <c r="L7288" s="6" t="n"/>
      <c r="M7288" s="6" t="n"/>
    </row>
    <row r="7289">
      <c r="C7289" s="4" t="n"/>
      <c r="E7289" s="4" t="n"/>
      <c r="G7289" s="5" t="n"/>
      <c r="I7289" s="6" t="n"/>
      <c r="J7289" s="6" t="n"/>
      <c r="K7289" s="6" t="n"/>
      <c r="L7289" s="6" t="n"/>
      <c r="M7289" s="6" t="n"/>
    </row>
    <row r="7290">
      <c r="C7290" s="4" t="n"/>
      <c r="E7290" s="4" t="n"/>
      <c r="G7290" s="5" t="n"/>
      <c r="I7290" s="6" t="n"/>
      <c r="J7290" s="6" t="n"/>
      <c r="K7290" s="6" t="n"/>
      <c r="L7290" s="6" t="n"/>
      <c r="M7290" s="6" t="n"/>
    </row>
    <row r="7291">
      <c r="C7291" s="4" t="n"/>
      <c r="E7291" s="4" t="n"/>
      <c r="G7291" s="5" t="n"/>
      <c r="I7291" s="6" t="n"/>
      <c r="J7291" s="6" t="n"/>
      <c r="K7291" s="6" t="n"/>
      <c r="L7291" s="6" t="n"/>
      <c r="M7291" s="6" t="n"/>
    </row>
    <row r="7292">
      <c r="C7292" s="4" t="n"/>
      <c r="E7292" s="4" t="n"/>
      <c r="G7292" s="5" t="n"/>
      <c r="I7292" s="6" t="n"/>
      <c r="J7292" s="6" t="n"/>
      <c r="K7292" s="6" t="n"/>
      <c r="L7292" s="6" t="n"/>
      <c r="M7292" s="6" t="n"/>
    </row>
    <row r="7293">
      <c r="C7293" s="4" t="n"/>
      <c r="E7293" s="4" t="n"/>
      <c r="G7293" s="5" t="n"/>
      <c r="I7293" s="6" t="n"/>
      <c r="J7293" s="6" t="n"/>
      <c r="K7293" s="6" t="n"/>
      <c r="L7293" s="6" t="n"/>
      <c r="M7293" s="6" t="n"/>
    </row>
    <row r="7294">
      <c r="C7294" s="4" t="n"/>
      <c r="E7294" s="4" t="n"/>
      <c r="G7294" s="5" t="n"/>
      <c r="I7294" s="6" t="n"/>
      <c r="J7294" s="6" t="n"/>
      <c r="K7294" s="6" t="n"/>
      <c r="L7294" s="6" t="n"/>
      <c r="M7294" s="6" t="n"/>
    </row>
    <row r="7295">
      <c r="C7295" s="4" t="n"/>
      <c r="E7295" s="4" t="n"/>
      <c r="G7295" s="5" t="n"/>
      <c r="I7295" s="6" t="n"/>
      <c r="J7295" s="6" t="n"/>
      <c r="K7295" s="6" t="n"/>
      <c r="L7295" s="6" t="n"/>
      <c r="M7295" s="6" t="n"/>
    </row>
    <row r="7296">
      <c r="C7296" s="4" t="n"/>
      <c r="E7296" s="4" t="n"/>
      <c r="G7296" s="5" t="n"/>
      <c r="I7296" s="6" t="n"/>
      <c r="J7296" s="6" t="n"/>
      <c r="K7296" s="6" t="n"/>
      <c r="L7296" s="6" t="n"/>
      <c r="M7296" s="6" t="n"/>
    </row>
    <row r="7297">
      <c r="C7297" s="4" t="n"/>
      <c r="E7297" s="4" t="n"/>
      <c r="G7297" s="5" t="n"/>
      <c r="I7297" s="6" t="n"/>
      <c r="J7297" s="6" t="n"/>
      <c r="K7297" s="6" t="n"/>
      <c r="L7297" s="6" t="n"/>
      <c r="M7297" s="6" t="n"/>
    </row>
    <row r="7298">
      <c r="C7298" s="4" t="n"/>
      <c r="E7298" s="4" t="n"/>
      <c r="G7298" s="5" t="n"/>
      <c r="I7298" s="6" t="n"/>
      <c r="J7298" s="6" t="n"/>
      <c r="K7298" s="6" t="n"/>
      <c r="L7298" s="6" t="n"/>
      <c r="M7298" s="6" t="n"/>
    </row>
    <row r="7299">
      <c r="C7299" s="4" t="n"/>
      <c r="E7299" s="4" t="n"/>
      <c r="G7299" s="5" t="n"/>
      <c r="I7299" s="6" t="n"/>
      <c r="J7299" s="6" t="n"/>
      <c r="K7299" s="6" t="n"/>
      <c r="L7299" s="6" t="n"/>
      <c r="M7299" s="6" t="n"/>
    </row>
    <row r="7300">
      <c r="C7300" s="4" t="n"/>
      <c r="E7300" s="4" t="n"/>
      <c r="G7300" s="5" t="n"/>
      <c r="I7300" s="6" t="n"/>
      <c r="J7300" s="6" t="n"/>
      <c r="K7300" s="6" t="n"/>
      <c r="L7300" s="6" t="n"/>
      <c r="M7300" s="6" t="n"/>
    </row>
    <row r="7301">
      <c r="C7301" s="4" t="n"/>
      <c r="E7301" s="4" t="n"/>
      <c r="G7301" s="5" t="n"/>
      <c r="I7301" s="6" t="n"/>
      <c r="J7301" s="6" t="n"/>
      <c r="K7301" s="6" t="n"/>
      <c r="L7301" s="6" t="n"/>
      <c r="M7301" s="6" t="n"/>
    </row>
    <row r="7302">
      <c r="C7302" s="4" t="n"/>
      <c r="E7302" s="4" t="n"/>
      <c r="G7302" s="5" t="n"/>
      <c r="I7302" s="6" t="n"/>
      <c r="J7302" s="6" t="n"/>
      <c r="K7302" s="6" t="n"/>
      <c r="L7302" s="6" t="n"/>
      <c r="M7302" s="6" t="n"/>
    </row>
    <row r="7303">
      <c r="C7303" s="4" t="n"/>
      <c r="E7303" s="4" t="n"/>
      <c r="G7303" s="5" t="n"/>
      <c r="I7303" s="6" t="n"/>
      <c r="J7303" s="6" t="n"/>
      <c r="K7303" s="6" t="n"/>
      <c r="L7303" s="6" t="n"/>
      <c r="M7303" s="6" t="n"/>
    </row>
    <row r="7304">
      <c r="C7304" s="4" t="n"/>
      <c r="E7304" s="4" t="n"/>
      <c r="G7304" s="5" t="n"/>
      <c r="I7304" s="6" t="n"/>
      <c r="J7304" s="6" t="n"/>
      <c r="K7304" s="6" t="n"/>
      <c r="L7304" s="6" t="n"/>
      <c r="M7304" s="6" t="n"/>
    </row>
    <row r="7305">
      <c r="C7305" s="4" t="n"/>
      <c r="E7305" s="4" t="n"/>
      <c r="G7305" s="5" t="n"/>
      <c r="I7305" s="6" t="n"/>
      <c r="J7305" s="6" t="n"/>
      <c r="K7305" s="6" t="n"/>
      <c r="L7305" s="6" t="n"/>
      <c r="M7305" s="6" t="n"/>
    </row>
    <row r="7306">
      <c r="C7306" s="4" t="n"/>
      <c r="E7306" s="4" t="n"/>
      <c r="G7306" s="5" t="n"/>
      <c r="I7306" s="6" t="n"/>
      <c r="J7306" s="6" t="n"/>
      <c r="K7306" s="6" t="n"/>
      <c r="L7306" s="6" t="n"/>
      <c r="M7306" s="6" t="n"/>
    </row>
    <row r="7307">
      <c r="C7307" s="4" t="n"/>
      <c r="E7307" s="4" t="n"/>
      <c r="G7307" s="5" t="n"/>
      <c r="I7307" s="6" t="n"/>
      <c r="J7307" s="6" t="n"/>
      <c r="K7307" s="6" t="n"/>
      <c r="L7307" s="6" t="n"/>
      <c r="M7307" s="6" t="n"/>
    </row>
    <row r="7308">
      <c r="C7308" s="4" t="n"/>
      <c r="E7308" s="4" t="n"/>
      <c r="G7308" s="5" t="n"/>
      <c r="I7308" s="6" t="n"/>
      <c r="J7308" s="6" t="n"/>
      <c r="K7308" s="6" t="n"/>
      <c r="L7308" s="6" t="n"/>
      <c r="M7308" s="6" t="n"/>
    </row>
    <row r="7309">
      <c r="C7309" s="4" t="n"/>
      <c r="E7309" s="4" t="n"/>
      <c r="G7309" s="5" t="n"/>
      <c r="I7309" s="6" t="n"/>
      <c r="J7309" s="6" t="n"/>
      <c r="K7309" s="6" t="n"/>
      <c r="L7309" s="6" t="n"/>
      <c r="M7309" s="6" t="n"/>
    </row>
    <row r="7310">
      <c r="C7310" s="4" t="n"/>
      <c r="E7310" s="4" t="n"/>
      <c r="G7310" s="5" t="n"/>
      <c r="I7310" s="6" t="n"/>
      <c r="J7310" s="6" t="n"/>
      <c r="K7310" s="6" t="n"/>
      <c r="L7310" s="6" t="n"/>
      <c r="M7310" s="6" t="n"/>
    </row>
    <row r="7311">
      <c r="C7311" s="4" t="n"/>
      <c r="E7311" s="4" t="n"/>
      <c r="G7311" s="5" t="n"/>
      <c r="I7311" s="6" t="n"/>
      <c r="J7311" s="6" t="n"/>
      <c r="K7311" s="6" t="n"/>
      <c r="L7311" s="6" t="n"/>
      <c r="M7311" s="6" t="n"/>
    </row>
    <row r="7312">
      <c r="C7312" s="4" t="n"/>
      <c r="E7312" s="4" t="n"/>
      <c r="G7312" s="5" t="n"/>
      <c r="I7312" s="6" t="n"/>
      <c r="J7312" s="6" t="n"/>
      <c r="K7312" s="6" t="n"/>
      <c r="L7312" s="6" t="n"/>
      <c r="M7312" s="6" t="n"/>
    </row>
    <row r="7313">
      <c r="C7313" s="4" t="n"/>
      <c r="E7313" s="4" t="n"/>
      <c r="G7313" s="5" t="n"/>
      <c r="I7313" s="6" t="n"/>
      <c r="J7313" s="6" t="n"/>
      <c r="K7313" s="6" t="n"/>
      <c r="L7313" s="6" t="n"/>
      <c r="M7313" s="6" t="n"/>
    </row>
    <row r="7314">
      <c r="C7314" s="4" t="n"/>
      <c r="E7314" s="4" t="n"/>
      <c r="G7314" s="5" t="n"/>
      <c r="I7314" s="6" t="n"/>
      <c r="J7314" s="6" t="n"/>
      <c r="K7314" s="6" t="n"/>
      <c r="L7314" s="6" t="n"/>
      <c r="M7314" s="6" t="n"/>
    </row>
    <row r="7315">
      <c r="C7315" s="4" t="n"/>
      <c r="E7315" s="4" t="n"/>
      <c r="G7315" s="5" t="n"/>
      <c r="I7315" s="6" t="n"/>
      <c r="J7315" s="6" t="n"/>
      <c r="K7315" s="6" t="n"/>
      <c r="L7315" s="6" t="n"/>
      <c r="M7315" s="6" t="n"/>
    </row>
    <row r="7316">
      <c r="C7316" s="4" t="n"/>
      <c r="E7316" s="4" t="n"/>
      <c r="G7316" s="5" t="n"/>
      <c r="I7316" s="6" t="n"/>
      <c r="J7316" s="6" t="n"/>
      <c r="K7316" s="6" t="n"/>
      <c r="L7316" s="6" t="n"/>
      <c r="M7316" s="6" t="n"/>
    </row>
    <row r="7317">
      <c r="C7317" s="4" t="n"/>
      <c r="E7317" s="4" t="n"/>
      <c r="G7317" s="5" t="n"/>
      <c r="I7317" s="6" t="n"/>
      <c r="J7317" s="6" t="n"/>
      <c r="K7317" s="6" t="n"/>
      <c r="L7317" s="6" t="n"/>
      <c r="M7317" s="6" t="n"/>
    </row>
    <row r="7318">
      <c r="C7318" s="4" t="n"/>
      <c r="E7318" s="4" t="n"/>
      <c r="G7318" s="5" t="n"/>
      <c r="I7318" s="6" t="n"/>
      <c r="J7318" s="6" t="n"/>
      <c r="K7318" s="6" t="n"/>
      <c r="L7318" s="6" t="n"/>
      <c r="M7318" s="6" t="n"/>
    </row>
    <row r="7319">
      <c r="C7319" s="4" t="n"/>
      <c r="E7319" s="4" t="n"/>
      <c r="G7319" s="5" t="n"/>
      <c r="I7319" s="6" t="n"/>
      <c r="J7319" s="6" t="n"/>
      <c r="K7319" s="6" t="n"/>
      <c r="L7319" s="6" t="n"/>
      <c r="M7319" s="6" t="n"/>
    </row>
    <row r="7320">
      <c r="C7320" s="4" t="n"/>
      <c r="E7320" s="4" t="n"/>
      <c r="G7320" s="5" t="n"/>
      <c r="I7320" s="6" t="n"/>
      <c r="J7320" s="6" t="n"/>
      <c r="K7320" s="6" t="n"/>
      <c r="L7320" s="6" t="n"/>
      <c r="M7320" s="6" t="n"/>
    </row>
    <row r="7321">
      <c r="C7321" s="4" t="n"/>
      <c r="E7321" s="4" t="n"/>
      <c r="G7321" s="5" t="n"/>
      <c r="I7321" s="6" t="n"/>
      <c r="J7321" s="6" t="n"/>
      <c r="K7321" s="6" t="n"/>
      <c r="L7321" s="6" t="n"/>
      <c r="M7321" s="6" t="n"/>
    </row>
    <row r="7322">
      <c r="C7322" s="4" t="n"/>
      <c r="E7322" s="4" t="n"/>
      <c r="G7322" s="5" t="n"/>
      <c r="I7322" s="6" t="n"/>
      <c r="J7322" s="6" t="n"/>
      <c r="K7322" s="6" t="n"/>
      <c r="L7322" s="6" t="n"/>
      <c r="M7322" s="6" t="n"/>
    </row>
    <row r="7323">
      <c r="C7323" s="4" t="n"/>
      <c r="E7323" s="4" t="n"/>
      <c r="G7323" s="5" t="n"/>
      <c r="I7323" s="6" t="n"/>
      <c r="J7323" s="6" t="n"/>
      <c r="K7323" s="6" t="n"/>
      <c r="L7323" s="6" t="n"/>
      <c r="M7323" s="6" t="n"/>
    </row>
    <row r="7324">
      <c r="C7324" s="4" t="n"/>
      <c r="E7324" s="4" t="n"/>
      <c r="G7324" s="5" t="n"/>
      <c r="I7324" s="6" t="n"/>
      <c r="J7324" s="6" t="n"/>
      <c r="K7324" s="6" t="n"/>
      <c r="L7324" s="6" t="n"/>
      <c r="M7324" s="6" t="n"/>
    </row>
    <row r="7325">
      <c r="C7325" s="4" t="n"/>
      <c r="E7325" s="4" t="n"/>
      <c r="G7325" s="5" t="n"/>
      <c r="I7325" s="6" t="n"/>
      <c r="J7325" s="6" t="n"/>
      <c r="K7325" s="6" t="n"/>
      <c r="L7325" s="6" t="n"/>
      <c r="M7325" s="6" t="n"/>
    </row>
    <row r="7326">
      <c r="C7326" s="4" t="n"/>
      <c r="E7326" s="4" t="n"/>
      <c r="G7326" s="5" t="n"/>
      <c r="I7326" s="6" t="n"/>
      <c r="J7326" s="6" t="n"/>
      <c r="K7326" s="6" t="n"/>
      <c r="L7326" s="6" t="n"/>
      <c r="M7326" s="6" t="n"/>
    </row>
    <row r="7327">
      <c r="C7327" s="4" t="n"/>
      <c r="E7327" s="4" t="n"/>
      <c r="G7327" s="5" t="n"/>
      <c r="I7327" s="6" t="n"/>
      <c r="J7327" s="6" t="n"/>
      <c r="K7327" s="6" t="n"/>
      <c r="L7327" s="6" t="n"/>
      <c r="M7327" s="6" t="n"/>
    </row>
    <row r="7328">
      <c r="C7328" s="4" t="n"/>
      <c r="E7328" s="4" t="n"/>
      <c r="G7328" s="5" t="n"/>
      <c r="I7328" s="6" t="n"/>
      <c r="J7328" s="6" t="n"/>
      <c r="K7328" s="6" t="n"/>
      <c r="L7328" s="6" t="n"/>
      <c r="M7328" s="6" t="n"/>
    </row>
    <row r="7329">
      <c r="C7329" s="4" t="n"/>
      <c r="E7329" s="4" t="n"/>
      <c r="G7329" s="5" t="n"/>
      <c r="I7329" s="6" t="n"/>
      <c r="J7329" s="6" t="n"/>
      <c r="K7329" s="6" t="n"/>
      <c r="L7329" s="6" t="n"/>
      <c r="M7329" s="6" t="n"/>
    </row>
    <row r="7330">
      <c r="C7330" s="4" t="n"/>
      <c r="E7330" s="4" t="n"/>
      <c r="G7330" s="5" t="n"/>
      <c r="I7330" s="6" t="n"/>
      <c r="J7330" s="6" t="n"/>
      <c r="K7330" s="6" t="n"/>
      <c r="L7330" s="6" t="n"/>
      <c r="M7330" s="6" t="n"/>
    </row>
    <row r="7331">
      <c r="C7331" s="4" t="n"/>
      <c r="E7331" s="4" t="n"/>
      <c r="G7331" s="5" t="n"/>
      <c r="I7331" s="6" t="n"/>
      <c r="J7331" s="6" t="n"/>
      <c r="K7331" s="6" t="n"/>
      <c r="L7331" s="6" t="n"/>
      <c r="M7331" s="6" t="n"/>
    </row>
    <row r="7332">
      <c r="C7332" s="4" t="n"/>
      <c r="E7332" s="4" t="n"/>
      <c r="G7332" s="5" t="n"/>
      <c r="I7332" s="6" t="n"/>
      <c r="J7332" s="6" t="n"/>
      <c r="K7332" s="6" t="n"/>
      <c r="L7332" s="6" t="n"/>
      <c r="M7332" s="6" t="n"/>
    </row>
    <row r="7333">
      <c r="C7333" s="4" t="n"/>
      <c r="E7333" s="4" t="n"/>
      <c r="G7333" s="5" t="n"/>
      <c r="I7333" s="6" t="n"/>
      <c r="J7333" s="6" t="n"/>
      <c r="K7333" s="6" t="n"/>
      <c r="L7333" s="6" t="n"/>
      <c r="M7333" s="6" t="n"/>
    </row>
    <row r="7334">
      <c r="C7334" s="4" t="n"/>
      <c r="E7334" s="4" t="n"/>
      <c r="G7334" s="5" t="n"/>
      <c r="I7334" s="6" t="n"/>
      <c r="J7334" s="6" t="n"/>
      <c r="K7334" s="6" t="n"/>
      <c r="L7334" s="6" t="n"/>
      <c r="M7334" s="6" t="n"/>
    </row>
    <row r="7335">
      <c r="C7335" s="4" t="n"/>
      <c r="E7335" s="4" t="n"/>
      <c r="G7335" s="5" t="n"/>
      <c r="I7335" s="6" t="n"/>
      <c r="J7335" s="6" t="n"/>
      <c r="K7335" s="6" t="n"/>
      <c r="L7335" s="6" t="n"/>
      <c r="M7335" s="6" t="n"/>
    </row>
    <row r="7336">
      <c r="C7336" s="4" t="n"/>
      <c r="E7336" s="4" t="n"/>
      <c r="G7336" s="5" t="n"/>
      <c r="I7336" s="6" t="n"/>
      <c r="J7336" s="6" t="n"/>
      <c r="K7336" s="6" t="n"/>
      <c r="L7336" s="6" t="n"/>
      <c r="M7336" s="6" t="n"/>
    </row>
    <row r="7337">
      <c r="C7337" s="4" t="n"/>
      <c r="E7337" s="4" t="n"/>
      <c r="G7337" s="5" t="n"/>
      <c r="I7337" s="6" t="n"/>
      <c r="J7337" s="6" t="n"/>
      <c r="K7337" s="6" t="n"/>
      <c r="L7337" s="6" t="n"/>
      <c r="M7337" s="6" t="n"/>
    </row>
    <row r="7338">
      <c r="C7338" s="4" t="n"/>
      <c r="E7338" s="4" t="n"/>
      <c r="G7338" s="5" t="n"/>
      <c r="I7338" s="6" t="n"/>
      <c r="J7338" s="6" t="n"/>
      <c r="K7338" s="6" t="n"/>
      <c r="L7338" s="6" t="n"/>
      <c r="M7338" s="6" t="n"/>
    </row>
    <row r="7339">
      <c r="C7339" s="4" t="n"/>
      <c r="E7339" s="4" t="n"/>
      <c r="G7339" s="5" t="n"/>
      <c r="I7339" s="6" t="n"/>
      <c r="J7339" s="6" t="n"/>
      <c r="K7339" s="6" t="n"/>
      <c r="L7339" s="6" t="n"/>
      <c r="M7339" s="6" t="n"/>
    </row>
    <row r="7340">
      <c r="C7340" s="4" t="n"/>
      <c r="E7340" s="4" t="n"/>
      <c r="G7340" s="5" t="n"/>
      <c r="I7340" s="6" t="n"/>
      <c r="J7340" s="6" t="n"/>
      <c r="K7340" s="6" t="n"/>
      <c r="L7340" s="6" t="n"/>
      <c r="M7340" s="6" t="n"/>
    </row>
    <row r="7341">
      <c r="C7341" s="4" t="n"/>
      <c r="E7341" s="4" t="n"/>
      <c r="G7341" s="5" t="n"/>
      <c r="I7341" s="6" t="n"/>
      <c r="J7341" s="6" t="n"/>
      <c r="K7341" s="6" t="n"/>
      <c r="L7341" s="6" t="n"/>
      <c r="M7341" s="6" t="n"/>
    </row>
    <row r="7342">
      <c r="C7342" s="4" t="n"/>
      <c r="E7342" s="4" t="n"/>
      <c r="G7342" s="5" t="n"/>
      <c r="I7342" s="6" t="n"/>
      <c r="J7342" s="6" t="n"/>
      <c r="K7342" s="6" t="n"/>
      <c r="L7342" s="6" t="n"/>
      <c r="M7342" s="6" t="n"/>
    </row>
    <row r="7343">
      <c r="C7343" s="4" t="n"/>
      <c r="E7343" s="4" t="n"/>
      <c r="G7343" s="5" t="n"/>
      <c r="I7343" s="6" t="n"/>
      <c r="J7343" s="6" t="n"/>
      <c r="K7343" s="6" t="n"/>
      <c r="L7343" s="6" t="n"/>
      <c r="M7343" s="6" t="n"/>
    </row>
    <row r="7344">
      <c r="C7344" s="4" t="n"/>
      <c r="E7344" s="4" t="n"/>
      <c r="G7344" s="5" t="n"/>
      <c r="I7344" s="6" t="n"/>
      <c r="J7344" s="6" t="n"/>
      <c r="K7344" s="6" t="n"/>
      <c r="L7344" s="6" t="n"/>
      <c r="M7344" s="6" t="n"/>
    </row>
    <row r="7345">
      <c r="C7345" s="4" t="n"/>
      <c r="E7345" s="4" t="n"/>
      <c r="G7345" s="5" t="n"/>
      <c r="I7345" s="6" t="n"/>
      <c r="J7345" s="6" t="n"/>
      <c r="K7345" s="6" t="n"/>
      <c r="L7345" s="6" t="n"/>
      <c r="M7345" s="6" t="n"/>
    </row>
    <row r="7346">
      <c r="C7346" s="4" t="n"/>
      <c r="E7346" s="4" t="n"/>
      <c r="G7346" s="5" t="n"/>
      <c r="I7346" s="6" t="n"/>
      <c r="J7346" s="6" t="n"/>
      <c r="K7346" s="6" t="n"/>
      <c r="L7346" s="6" t="n"/>
      <c r="M7346" s="6" t="n"/>
    </row>
    <row r="7347">
      <c r="C7347" s="4" t="n"/>
      <c r="E7347" s="4" t="n"/>
      <c r="G7347" s="5" t="n"/>
      <c r="I7347" s="6" t="n"/>
      <c r="J7347" s="6" t="n"/>
      <c r="K7347" s="6" t="n"/>
      <c r="L7347" s="6" t="n"/>
      <c r="M7347" s="6" t="n"/>
    </row>
    <row r="7348">
      <c r="C7348" s="4" t="n"/>
      <c r="E7348" s="4" t="n"/>
      <c r="G7348" s="5" t="n"/>
      <c r="I7348" s="6" t="n"/>
      <c r="J7348" s="6" t="n"/>
      <c r="K7348" s="6" t="n"/>
      <c r="L7348" s="6" t="n"/>
      <c r="M7348" s="6" t="n"/>
    </row>
    <row r="7349">
      <c r="C7349" s="4" t="n"/>
      <c r="E7349" s="4" t="n"/>
      <c r="G7349" s="5" t="n"/>
      <c r="I7349" s="6" t="n"/>
      <c r="J7349" s="6" t="n"/>
      <c r="K7349" s="6" t="n"/>
      <c r="L7349" s="6" t="n"/>
      <c r="M7349" s="6" t="n"/>
    </row>
    <row r="7350">
      <c r="C7350" s="4" t="n"/>
      <c r="E7350" s="4" t="n"/>
      <c r="G7350" s="5" t="n"/>
      <c r="I7350" s="6" t="n"/>
      <c r="J7350" s="6" t="n"/>
      <c r="K7350" s="6" t="n"/>
      <c r="L7350" s="6" t="n"/>
      <c r="M7350" s="6" t="n"/>
    </row>
    <row r="7351">
      <c r="C7351" s="4" t="n"/>
      <c r="E7351" s="4" t="n"/>
      <c r="G7351" s="5" t="n"/>
      <c r="I7351" s="6" t="n"/>
      <c r="J7351" s="6" t="n"/>
      <c r="K7351" s="6" t="n"/>
      <c r="L7351" s="6" t="n"/>
      <c r="M7351" s="6" t="n"/>
    </row>
    <row r="7352">
      <c r="C7352" s="4" t="n"/>
      <c r="E7352" s="4" t="n"/>
      <c r="G7352" s="5" t="n"/>
      <c r="I7352" s="6" t="n"/>
      <c r="J7352" s="6" t="n"/>
      <c r="K7352" s="6" t="n"/>
      <c r="L7352" s="6" t="n"/>
      <c r="M7352" s="6" t="n"/>
    </row>
    <row r="7353">
      <c r="C7353" s="4" t="n"/>
      <c r="E7353" s="4" t="n"/>
      <c r="G7353" s="5" t="n"/>
      <c r="I7353" s="6" t="n"/>
      <c r="J7353" s="6" t="n"/>
      <c r="K7353" s="6" t="n"/>
      <c r="L7353" s="6" t="n"/>
      <c r="M7353" s="6" t="n"/>
    </row>
    <row r="7354">
      <c r="C7354" s="4" t="n"/>
      <c r="E7354" s="4" t="n"/>
      <c r="G7354" s="5" t="n"/>
      <c r="I7354" s="6" t="n"/>
      <c r="J7354" s="6" t="n"/>
      <c r="K7354" s="6" t="n"/>
      <c r="L7354" s="6" t="n"/>
      <c r="M7354" s="6" t="n"/>
    </row>
    <row r="7355">
      <c r="C7355" s="4" t="n"/>
      <c r="E7355" s="4" t="n"/>
      <c r="G7355" s="5" t="n"/>
      <c r="I7355" s="6" t="n"/>
      <c r="J7355" s="6" t="n"/>
      <c r="K7355" s="6" t="n"/>
      <c r="L7355" s="6" t="n"/>
      <c r="M7355" s="6" t="n"/>
    </row>
    <row r="7356">
      <c r="C7356" s="4" t="n"/>
      <c r="E7356" s="4" t="n"/>
      <c r="G7356" s="5" t="n"/>
      <c r="I7356" s="6" t="n"/>
      <c r="J7356" s="6" t="n"/>
      <c r="K7356" s="6" t="n"/>
      <c r="L7356" s="6" t="n"/>
      <c r="M7356" s="6" t="n"/>
    </row>
    <row r="7357">
      <c r="C7357" s="4" t="n"/>
      <c r="E7357" s="4" t="n"/>
      <c r="G7357" s="5" t="n"/>
      <c r="I7357" s="6" t="n"/>
      <c r="J7357" s="6" t="n"/>
      <c r="K7357" s="6" t="n"/>
      <c r="L7357" s="6" t="n"/>
      <c r="M7357" s="6" t="n"/>
    </row>
    <row r="7358">
      <c r="C7358" s="4" t="n"/>
      <c r="E7358" s="4" t="n"/>
      <c r="G7358" s="5" t="n"/>
      <c r="I7358" s="6" t="n"/>
      <c r="J7358" s="6" t="n"/>
      <c r="K7358" s="6" t="n"/>
      <c r="L7358" s="6" t="n"/>
      <c r="M7358" s="6" t="n"/>
    </row>
    <row r="7359">
      <c r="C7359" s="4" t="n"/>
      <c r="E7359" s="4" t="n"/>
      <c r="G7359" s="5" t="n"/>
      <c r="I7359" s="6" t="n"/>
      <c r="J7359" s="6" t="n"/>
      <c r="K7359" s="6" t="n"/>
      <c r="L7359" s="6" t="n"/>
      <c r="M7359" s="6" t="n"/>
    </row>
    <row r="7360">
      <c r="C7360" s="4" t="n"/>
      <c r="E7360" s="4" t="n"/>
      <c r="G7360" s="5" t="n"/>
      <c r="I7360" s="6" t="n"/>
      <c r="J7360" s="6" t="n"/>
      <c r="K7360" s="6" t="n"/>
      <c r="L7360" s="6" t="n"/>
      <c r="M7360" s="6" t="n"/>
    </row>
    <row r="7361">
      <c r="C7361" s="4" t="n"/>
      <c r="E7361" s="4" t="n"/>
      <c r="G7361" s="5" t="n"/>
      <c r="I7361" s="6" t="n"/>
      <c r="J7361" s="6" t="n"/>
      <c r="K7361" s="6" t="n"/>
      <c r="L7361" s="6" t="n"/>
      <c r="M7361" s="6" t="n"/>
    </row>
    <row r="7362">
      <c r="C7362" s="4" t="n"/>
      <c r="E7362" s="4" t="n"/>
      <c r="G7362" s="5" t="n"/>
      <c r="I7362" s="6" t="n"/>
      <c r="J7362" s="6" t="n"/>
      <c r="K7362" s="6" t="n"/>
      <c r="L7362" s="6" t="n"/>
      <c r="M7362" s="6" t="n"/>
    </row>
    <row r="7363">
      <c r="C7363" s="4" t="n"/>
      <c r="E7363" s="4" t="n"/>
      <c r="G7363" s="5" t="n"/>
      <c r="I7363" s="6" t="n"/>
      <c r="J7363" s="6" t="n"/>
      <c r="K7363" s="6" t="n"/>
      <c r="L7363" s="6" t="n"/>
      <c r="M7363" s="6" t="n"/>
    </row>
    <row r="7364">
      <c r="C7364" s="4" t="n"/>
      <c r="E7364" s="4" t="n"/>
      <c r="G7364" s="5" t="n"/>
      <c r="I7364" s="6" t="n"/>
      <c r="J7364" s="6" t="n"/>
      <c r="K7364" s="6" t="n"/>
      <c r="L7364" s="6" t="n"/>
      <c r="M7364" s="6" t="n"/>
    </row>
    <row r="7365">
      <c r="C7365" s="4" t="n"/>
      <c r="E7365" s="4" t="n"/>
      <c r="G7365" s="5" t="n"/>
      <c r="I7365" s="6" t="n"/>
      <c r="J7365" s="6" t="n"/>
      <c r="K7365" s="6" t="n"/>
      <c r="L7365" s="6" t="n"/>
      <c r="M7365" s="6" t="n"/>
    </row>
    <row r="7366">
      <c r="C7366" s="4" t="n"/>
      <c r="E7366" s="4" t="n"/>
      <c r="G7366" s="5" t="n"/>
      <c r="I7366" s="6" t="n"/>
      <c r="J7366" s="6" t="n"/>
      <c r="K7366" s="6" t="n"/>
      <c r="L7366" s="6" t="n"/>
      <c r="M7366" s="6" t="n"/>
    </row>
    <row r="7367">
      <c r="C7367" s="4" t="n"/>
      <c r="E7367" s="4" t="n"/>
      <c r="G7367" s="5" t="n"/>
      <c r="I7367" s="6" t="n"/>
      <c r="J7367" s="6" t="n"/>
      <c r="K7367" s="6" t="n"/>
      <c r="L7367" s="6" t="n"/>
      <c r="M7367" s="6" t="n"/>
    </row>
    <row r="7368">
      <c r="C7368" s="4" t="n"/>
      <c r="E7368" s="4" t="n"/>
      <c r="G7368" s="5" t="n"/>
      <c r="I7368" s="6" t="n"/>
      <c r="J7368" s="6" t="n"/>
      <c r="K7368" s="6" t="n"/>
      <c r="L7368" s="6" t="n"/>
      <c r="M7368" s="6" t="n"/>
    </row>
    <row r="7369">
      <c r="C7369" s="4" t="n"/>
      <c r="E7369" s="4" t="n"/>
      <c r="G7369" s="5" t="n"/>
      <c r="I7369" s="6" t="n"/>
      <c r="J7369" s="6" t="n"/>
      <c r="K7369" s="6" t="n"/>
      <c r="L7369" s="6" t="n"/>
      <c r="M7369" s="6" t="n"/>
    </row>
    <row r="7370">
      <c r="C7370" s="4" t="n"/>
      <c r="E7370" s="4" t="n"/>
      <c r="G7370" s="5" t="n"/>
      <c r="I7370" s="6" t="n"/>
      <c r="J7370" s="6" t="n"/>
      <c r="K7370" s="6" t="n"/>
      <c r="L7370" s="6" t="n"/>
      <c r="M7370" s="6" t="n"/>
    </row>
    <row r="7371">
      <c r="C7371" s="4" t="n"/>
      <c r="E7371" s="4" t="n"/>
      <c r="G7371" s="5" t="n"/>
      <c r="I7371" s="6" t="n"/>
      <c r="J7371" s="6" t="n"/>
      <c r="K7371" s="6" t="n"/>
      <c r="L7371" s="6" t="n"/>
      <c r="M7371" s="6" t="n"/>
    </row>
    <row r="7372">
      <c r="C7372" s="4" t="n"/>
      <c r="E7372" s="4" t="n"/>
      <c r="G7372" s="5" t="n"/>
      <c r="I7372" s="6" t="n"/>
      <c r="J7372" s="6" t="n"/>
      <c r="K7372" s="6" t="n"/>
      <c r="L7372" s="6" t="n"/>
      <c r="M7372" s="6" t="n"/>
    </row>
    <row r="7373">
      <c r="C7373" s="4" t="n"/>
      <c r="E7373" s="4" t="n"/>
      <c r="G7373" s="5" t="n"/>
      <c r="I7373" s="6" t="n"/>
      <c r="J7373" s="6" t="n"/>
      <c r="K7373" s="6" t="n"/>
      <c r="L7373" s="6" t="n"/>
      <c r="M7373" s="6" t="n"/>
    </row>
    <row r="7374">
      <c r="C7374" s="4" t="n"/>
      <c r="E7374" s="4" t="n"/>
      <c r="G7374" s="5" t="n"/>
      <c r="I7374" s="6" t="n"/>
      <c r="J7374" s="6" t="n"/>
      <c r="K7374" s="6" t="n"/>
      <c r="L7374" s="6" t="n"/>
      <c r="M7374" s="6" t="n"/>
    </row>
    <row r="7375">
      <c r="C7375" s="4" t="n"/>
      <c r="E7375" s="4" t="n"/>
      <c r="G7375" s="5" t="n"/>
      <c r="I7375" s="6" t="n"/>
      <c r="J7375" s="6" t="n"/>
      <c r="K7375" s="6" t="n"/>
      <c r="L7375" s="6" t="n"/>
      <c r="M7375" s="6" t="n"/>
    </row>
    <row r="7376">
      <c r="C7376" s="4" t="n"/>
      <c r="E7376" s="4" t="n"/>
      <c r="G7376" s="5" t="n"/>
      <c r="I7376" s="6" t="n"/>
      <c r="J7376" s="6" t="n"/>
      <c r="K7376" s="6" t="n"/>
      <c r="L7376" s="6" t="n"/>
      <c r="M7376" s="6" t="n"/>
    </row>
    <row r="7377">
      <c r="C7377" s="4" t="n"/>
      <c r="E7377" s="4" t="n"/>
      <c r="G7377" s="5" t="n"/>
      <c r="I7377" s="6" t="n"/>
      <c r="J7377" s="6" t="n"/>
      <c r="K7377" s="6" t="n"/>
      <c r="L7377" s="6" t="n"/>
      <c r="M7377" s="6" t="n"/>
    </row>
    <row r="7378">
      <c r="C7378" s="4" t="n"/>
      <c r="E7378" s="4" t="n"/>
      <c r="G7378" s="5" t="n"/>
      <c r="I7378" s="6" t="n"/>
      <c r="J7378" s="6" t="n"/>
      <c r="K7378" s="6" t="n"/>
      <c r="L7378" s="6" t="n"/>
      <c r="M7378" s="6" t="n"/>
    </row>
    <row r="7379">
      <c r="C7379" s="4" t="n"/>
      <c r="E7379" s="4" t="n"/>
      <c r="G7379" s="5" t="n"/>
      <c r="I7379" s="6" t="n"/>
      <c r="J7379" s="6" t="n"/>
      <c r="K7379" s="6" t="n"/>
      <c r="L7379" s="6" t="n"/>
      <c r="M7379" s="6" t="n"/>
    </row>
    <row r="7380">
      <c r="C7380" s="4" t="n"/>
      <c r="E7380" s="4" t="n"/>
      <c r="G7380" s="5" t="n"/>
      <c r="I7380" s="6" t="n"/>
      <c r="J7380" s="6" t="n"/>
      <c r="K7380" s="6" t="n"/>
      <c r="L7380" s="6" t="n"/>
      <c r="M7380" s="6" t="n"/>
    </row>
    <row r="7381">
      <c r="C7381" s="4" t="n"/>
      <c r="E7381" s="4" t="n"/>
      <c r="G7381" s="5" t="n"/>
      <c r="I7381" s="6" t="n"/>
      <c r="J7381" s="6" t="n"/>
      <c r="K7381" s="6" t="n"/>
      <c r="L7381" s="6" t="n"/>
      <c r="M7381" s="6" t="n"/>
    </row>
    <row r="7382">
      <c r="C7382" s="4" t="n"/>
      <c r="E7382" s="4" t="n"/>
      <c r="G7382" s="5" t="n"/>
      <c r="I7382" s="6" t="n"/>
      <c r="J7382" s="6" t="n"/>
      <c r="K7382" s="6" t="n"/>
      <c r="L7382" s="6" t="n"/>
      <c r="M7382" s="6" t="n"/>
    </row>
    <row r="7383">
      <c r="C7383" s="4" t="n"/>
      <c r="E7383" s="4" t="n"/>
      <c r="G7383" s="5" t="n"/>
      <c r="I7383" s="6" t="n"/>
      <c r="J7383" s="6" t="n"/>
      <c r="K7383" s="6" t="n"/>
      <c r="L7383" s="6" t="n"/>
      <c r="M7383" s="6" t="n"/>
    </row>
    <row r="7384">
      <c r="C7384" s="4" t="n"/>
      <c r="E7384" s="4" t="n"/>
      <c r="G7384" s="5" t="n"/>
      <c r="I7384" s="6" t="n"/>
      <c r="J7384" s="6" t="n"/>
      <c r="K7384" s="6" t="n"/>
      <c r="L7384" s="6" t="n"/>
      <c r="M7384" s="6" t="n"/>
    </row>
    <row r="7385">
      <c r="C7385" s="4" t="n"/>
      <c r="E7385" s="4" t="n"/>
      <c r="G7385" s="5" t="n"/>
      <c r="I7385" s="6" t="n"/>
      <c r="J7385" s="6" t="n"/>
      <c r="K7385" s="6" t="n"/>
      <c r="L7385" s="6" t="n"/>
      <c r="M7385" s="6" t="n"/>
    </row>
    <row r="7386">
      <c r="C7386" s="4" t="n"/>
      <c r="E7386" s="4" t="n"/>
      <c r="G7386" s="5" t="n"/>
      <c r="I7386" s="6" t="n"/>
      <c r="J7386" s="6" t="n"/>
      <c r="K7386" s="6" t="n"/>
      <c r="L7386" s="6" t="n"/>
      <c r="M7386" s="6" t="n"/>
    </row>
    <row r="7387">
      <c r="C7387" s="4" t="n"/>
      <c r="E7387" s="4" t="n"/>
      <c r="G7387" s="5" t="n"/>
      <c r="I7387" s="6" t="n"/>
      <c r="J7387" s="6" t="n"/>
      <c r="K7387" s="6" t="n"/>
      <c r="L7387" s="6" t="n"/>
      <c r="M7387" s="6" t="n"/>
    </row>
    <row r="7388">
      <c r="C7388" s="4" t="n"/>
      <c r="E7388" s="4" t="n"/>
      <c r="G7388" s="5" t="n"/>
      <c r="I7388" s="6" t="n"/>
      <c r="J7388" s="6" t="n"/>
      <c r="K7388" s="6" t="n"/>
      <c r="L7388" s="6" t="n"/>
      <c r="M7388" s="6" t="n"/>
    </row>
    <row r="7389">
      <c r="C7389" s="4" t="n"/>
      <c r="E7389" s="4" t="n"/>
      <c r="G7389" s="5" t="n"/>
      <c r="I7389" s="6" t="n"/>
      <c r="J7389" s="6" t="n"/>
      <c r="K7389" s="6" t="n"/>
      <c r="L7389" s="6" t="n"/>
      <c r="M7389" s="6" t="n"/>
    </row>
    <row r="7390">
      <c r="C7390" s="4" t="n"/>
      <c r="E7390" s="4" t="n"/>
      <c r="G7390" s="5" t="n"/>
      <c r="I7390" s="6" t="n"/>
      <c r="J7390" s="6" t="n"/>
      <c r="K7390" s="6" t="n"/>
      <c r="L7390" s="6" t="n"/>
      <c r="M7390" s="6" t="n"/>
    </row>
    <row r="7391">
      <c r="C7391" s="4" t="n"/>
      <c r="E7391" s="4" t="n"/>
      <c r="G7391" s="5" t="n"/>
      <c r="I7391" s="6" t="n"/>
      <c r="J7391" s="6" t="n"/>
      <c r="K7391" s="6" t="n"/>
      <c r="L7391" s="6" t="n"/>
      <c r="M7391" s="6" t="n"/>
    </row>
    <row r="7392">
      <c r="C7392" s="4" t="n"/>
      <c r="E7392" s="4" t="n"/>
      <c r="G7392" s="5" t="n"/>
      <c r="I7392" s="6" t="n"/>
      <c r="J7392" s="6" t="n"/>
      <c r="K7392" s="6" t="n"/>
      <c r="L7392" s="6" t="n"/>
      <c r="M7392" s="6" t="n"/>
    </row>
    <row r="7393">
      <c r="C7393" s="4" t="n"/>
      <c r="E7393" s="4" t="n"/>
      <c r="G7393" s="5" t="n"/>
      <c r="I7393" s="6" t="n"/>
      <c r="J7393" s="6" t="n"/>
      <c r="K7393" s="6" t="n"/>
      <c r="L7393" s="6" t="n"/>
      <c r="M7393" s="6" t="n"/>
    </row>
    <row r="7394">
      <c r="C7394" s="4" t="n"/>
      <c r="E7394" s="4" t="n"/>
      <c r="G7394" s="5" t="n"/>
      <c r="I7394" s="6" t="n"/>
      <c r="J7394" s="6" t="n"/>
      <c r="K7394" s="6" t="n"/>
      <c r="L7394" s="6" t="n"/>
      <c r="M7394" s="6" t="n"/>
    </row>
    <row r="7395">
      <c r="C7395" s="4" t="n"/>
      <c r="E7395" s="4" t="n"/>
      <c r="G7395" s="5" t="n"/>
      <c r="I7395" s="6" t="n"/>
      <c r="J7395" s="6" t="n"/>
      <c r="K7395" s="6" t="n"/>
      <c r="L7395" s="6" t="n"/>
      <c r="M7395" s="6" t="n"/>
    </row>
    <row r="7396">
      <c r="C7396" s="4" t="n"/>
      <c r="E7396" s="4" t="n"/>
      <c r="G7396" s="5" t="n"/>
      <c r="I7396" s="6" t="n"/>
      <c r="J7396" s="6" t="n"/>
      <c r="K7396" s="6" t="n"/>
      <c r="L7396" s="6" t="n"/>
      <c r="M7396" s="6" t="n"/>
    </row>
    <row r="7397">
      <c r="C7397" s="4" t="n"/>
      <c r="E7397" s="4" t="n"/>
      <c r="G7397" s="5" t="n"/>
      <c r="I7397" s="6" t="n"/>
      <c r="J7397" s="6" t="n"/>
      <c r="K7397" s="6" t="n"/>
      <c r="L7397" s="6" t="n"/>
      <c r="M7397" s="6" t="n"/>
    </row>
    <row r="7398">
      <c r="C7398" s="4" t="n"/>
      <c r="E7398" s="4" t="n"/>
      <c r="G7398" s="5" t="n"/>
      <c r="I7398" s="6" t="n"/>
      <c r="J7398" s="6" t="n"/>
      <c r="K7398" s="6" t="n"/>
      <c r="L7398" s="6" t="n"/>
      <c r="M7398" s="6" t="n"/>
    </row>
    <row r="7399">
      <c r="C7399" s="4" t="n"/>
      <c r="E7399" s="4" t="n"/>
      <c r="G7399" s="5" t="n"/>
      <c r="I7399" s="6" t="n"/>
      <c r="J7399" s="6" t="n"/>
      <c r="K7399" s="6" t="n"/>
      <c r="L7399" s="6" t="n"/>
      <c r="M7399" s="6" t="n"/>
    </row>
    <row r="7400">
      <c r="C7400" s="4" t="n"/>
      <c r="E7400" s="4" t="n"/>
      <c r="G7400" s="5" t="n"/>
      <c r="I7400" s="6" t="n"/>
      <c r="J7400" s="6" t="n"/>
      <c r="K7400" s="6" t="n"/>
      <c r="L7400" s="6" t="n"/>
      <c r="M7400" s="6" t="n"/>
    </row>
    <row r="7401">
      <c r="C7401" s="4" t="n"/>
      <c r="E7401" s="4" t="n"/>
      <c r="G7401" s="5" t="n"/>
      <c r="I7401" s="6" t="n"/>
      <c r="J7401" s="6" t="n"/>
      <c r="K7401" s="6" t="n"/>
      <c r="L7401" s="6" t="n"/>
      <c r="M7401" s="6" t="n"/>
    </row>
    <row r="7402">
      <c r="C7402" s="4" t="n"/>
      <c r="E7402" s="4" t="n"/>
      <c r="G7402" s="5" t="n"/>
      <c r="I7402" s="6" t="n"/>
      <c r="J7402" s="6" t="n"/>
      <c r="K7402" s="6" t="n"/>
      <c r="L7402" s="6" t="n"/>
      <c r="M7402" s="6" t="n"/>
    </row>
    <row r="7403">
      <c r="C7403" s="4" t="n"/>
      <c r="E7403" s="4" t="n"/>
      <c r="G7403" s="5" t="n"/>
      <c r="I7403" s="6" t="n"/>
      <c r="J7403" s="6" t="n"/>
      <c r="K7403" s="6" t="n"/>
      <c r="L7403" s="6" t="n"/>
      <c r="M7403" s="6" t="n"/>
    </row>
    <row r="7404">
      <c r="C7404" s="4" t="n"/>
      <c r="E7404" s="4" t="n"/>
      <c r="G7404" s="5" t="n"/>
      <c r="I7404" s="6" t="n"/>
      <c r="J7404" s="6" t="n"/>
      <c r="K7404" s="6" t="n"/>
      <c r="L7404" s="6" t="n"/>
      <c r="M7404" s="6" t="n"/>
    </row>
    <row r="7405">
      <c r="C7405" s="4" t="n"/>
      <c r="E7405" s="4" t="n"/>
      <c r="G7405" s="5" t="n"/>
      <c r="I7405" s="6" t="n"/>
      <c r="J7405" s="6" t="n"/>
      <c r="K7405" s="6" t="n"/>
      <c r="L7405" s="6" t="n"/>
      <c r="M7405" s="6" t="n"/>
    </row>
    <row r="7406">
      <c r="C7406" s="4" t="n"/>
      <c r="E7406" s="4" t="n"/>
      <c r="G7406" s="5" t="n"/>
      <c r="I7406" s="6" t="n"/>
      <c r="J7406" s="6" t="n"/>
      <c r="K7406" s="6" t="n"/>
      <c r="L7406" s="6" t="n"/>
      <c r="M7406" s="6" t="n"/>
    </row>
    <row r="7407">
      <c r="C7407" s="4" t="n"/>
      <c r="E7407" s="4" t="n"/>
      <c r="G7407" s="5" t="n"/>
      <c r="I7407" s="6" t="n"/>
      <c r="J7407" s="6" t="n"/>
      <c r="K7407" s="6" t="n"/>
      <c r="L7407" s="6" t="n"/>
      <c r="M7407" s="6" t="n"/>
    </row>
    <row r="7408">
      <c r="C7408" s="4" t="n"/>
      <c r="E7408" s="4" t="n"/>
      <c r="G7408" s="5" t="n"/>
      <c r="I7408" s="6" t="n"/>
      <c r="J7408" s="6" t="n"/>
      <c r="K7408" s="6" t="n"/>
      <c r="L7408" s="6" t="n"/>
      <c r="M7408" s="6" t="n"/>
    </row>
    <row r="7409">
      <c r="C7409" s="4" t="n"/>
      <c r="E7409" s="4" t="n"/>
      <c r="G7409" s="5" t="n"/>
      <c r="I7409" s="6" t="n"/>
      <c r="J7409" s="6" t="n"/>
      <c r="K7409" s="6" t="n"/>
      <c r="L7409" s="6" t="n"/>
      <c r="M7409" s="6" t="n"/>
    </row>
    <row r="7410">
      <c r="C7410" s="4" t="n"/>
      <c r="E7410" s="4" t="n"/>
      <c r="G7410" s="5" t="n"/>
      <c r="I7410" s="6" t="n"/>
      <c r="J7410" s="6" t="n"/>
      <c r="K7410" s="6" t="n"/>
      <c r="L7410" s="6" t="n"/>
      <c r="M7410" s="6" t="n"/>
    </row>
    <row r="7411">
      <c r="C7411" s="4" t="n"/>
      <c r="E7411" s="4" t="n"/>
      <c r="G7411" s="5" t="n"/>
      <c r="I7411" s="6" t="n"/>
      <c r="J7411" s="6" t="n"/>
      <c r="K7411" s="6" t="n"/>
      <c r="L7411" s="6" t="n"/>
      <c r="M7411" s="6" t="n"/>
    </row>
    <row r="7412">
      <c r="C7412" s="4" t="n"/>
      <c r="E7412" s="4" t="n"/>
      <c r="G7412" s="5" t="n"/>
      <c r="I7412" s="6" t="n"/>
      <c r="J7412" s="6" t="n"/>
      <c r="K7412" s="6" t="n"/>
      <c r="L7412" s="6" t="n"/>
      <c r="M7412" s="6" t="n"/>
    </row>
    <row r="7413">
      <c r="C7413" s="4" t="n"/>
      <c r="E7413" s="4" t="n"/>
      <c r="G7413" s="5" t="n"/>
      <c r="I7413" s="6" t="n"/>
      <c r="J7413" s="6" t="n"/>
      <c r="K7413" s="6" t="n"/>
      <c r="L7413" s="6" t="n"/>
      <c r="M7413" s="6" t="n"/>
    </row>
    <row r="7414">
      <c r="C7414" s="4" t="n"/>
      <c r="E7414" s="4" t="n"/>
      <c r="G7414" s="5" t="n"/>
      <c r="I7414" s="6" t="n"/>
      <c r="J7414" s="6" t="n"/>
      <c r="K7414" s="6" t="n"/>
      <c r="L7414" s="6" t="n"/>
      <c r="M7414" s="6" t="n"/>
    </row>
    <row r="7415">
      <c r="C7415" s="4" t="n"/>
      <c r="E7415" s="4" t="n"/>
      <c r="G7415" s="5" t="n"/>
      <c r="I7415" s="6" t="n"/>
      <c r="J7415" s="6" t="n"/>
      <c r="K7415" s="6" t="n"/>
      <c r="L7415" s="6" t="n"/>
      <c r="M7415" s="6" t="n"/>
    </row>
    <row r="7416">
      <c r="C7416" s="4" t="n"/>
      <c r="E7416" s="4" t="n"/>
      <c r="G7416" s="5" t="n"/>
      <c r="I7416" s="6" t="n"/>
      <c r="J7416" s="6" t="n"/>
      <c r="K7416" s="6" t="n"/>
      <c r="L7416" s="6" t="n"/>
      <c r="M7416" s="6" t="n"/>
    </row>
    <row r="7417">
      <c r="C7417" s="4" t="n"/>
      <c r="E7417" s="4" t="n"/>
      <c r="G7417" s="5" t="n"/>
      <c r="I7417" s="6" t="n"/>
      <c r="J7417" s="6" t="n"/>
      <c r="K7417" s="6" t="n"/>
      <c r="L7417" s="6" t="n"/>
      <c r="M7417" s="6" t="n"/>
    </row>
    <row r="7418">
      <c r="C7418" s="4" t="n"/>
      <c r="E7418" s="4" t="n"/>
      <c r="G7418" s="5" t="n"/>
      <c r="I7418" s="6" t="n"/>
      <c r="J7418" s="6" t="n"/>
      <c r="K7418" s="6" t="n"/>
      <c r="L7418" s="6" t="n"/>
      <c r="M7418" s="6" t="n"/>
    </row>
    <row r="7419">
      <c r="C7419" s="4" t="n"/>
      <c r="E7419" s="4" t="n"/>
      <c r="G7419" s="5" t="n"/>
      <c r="I7419" s="6" t="n"/>
      <c r="J7419" s="6" t="n"/>
      <c r="K7419" s="6" t="n"/>
      <c r="L7419" s="6" t="n"/>
      <c r="M7419" s="6" t="n"/>
    </row>
    <row r="7420">
      <c r="C7420" s="4" t="n"/>
      <c r="E7420" s="4" t="n"/>
      <c r="G7420" s="5" t="n"/>
      <c r="I7420" s="6" t="n"/>
      <c r="J7420" s="6" t="n"/>
      <c r="K7420" s="6" t="n"/>
      <c r="L7420" s="6" t="n"/>
      <c r="M7420" s="6" t="n"/>
    </row>
    <row r="7421">
      <c r="C7421" s="4" t="n"/>
      <c r="E7421" s="4" t="n"/>
      <c r="G7421" s="5" t="n"/>
      <c r="I7421" s="6" t="n"/>
      <c r="J7421" s="6" t="n"/>
      <c r="K7421" s="6" t="n"/>
      <c r="L7421" s="6" t="n"/>
      <c r="M7421" s="6" t="n"/>
    </row>
    <row r="7422">
      <c r="C7422" s="4" t="n"/>
      <c r="E7422" s="4" t="n"/>
      <c r="G7422" s="5" t="n"/>
      <c r="I7422" s="6" t="n"/>
      <c r="J7422" s="6" t="n"/>
      <c r="K7422" s="6" t="n"/>
      <c r="L7422" s="6" t="n"/>
      <c r="M7422" s="6" t="n"/>
    </row>
    <row r="7423">
      <c r="C7423" s="4" t="n"/>
      <c r="E7423" s="4" t="n"/>
      <c r="G7423" s="5" t="n"/>
      <c r="I7423" s="6" t="n"/>
      <c r="J7423" s="6" t="n"/>
      <c r="K7423" s="6" t="n"/>
      <c r="L7423" s="6" t="n"/>
      <c r="M7423" s="6" t="n"/>
    </row>
    <row r="7424">
      <c r="C7424" s="4" t="n"/>
      <c r="E7424" s="4" t="n"/>
      <c r="G7424" s="5" t="n"/>
      <c r="I7424" s="6" t="n"/>
      <c r="J7424" s="6" t="n"/>
      <c r="K7424" s="6" t="n"/>
      <c r="L7424" s="6" t="n"/>
      <c r="M7424" s="6" t="n"/>
    </row>
    <row r="7425">
      <c r="C7425" s="4" t="n"/>
      <c r="E7425" s="4" t="n"/>
      <c r="G7425" s="5" t="n"/>
      <c r="I7425" s="6" t="n"/>
      <c r="J7425" s="6" t="n"/>
      <c r="K7425" s="6" t="n"/>
      <c r="L7425" s="6" t="n"/>
      <c r="M7425" s="6" t="n"/>
    </row>
    <row r="7426">
      <c r="C7426" s="4" t="n"/>
      <c r="E7426" s="4" t="n"/>
      <c r="G7426" s="5" t="n"/>
      <c r="I7426" s="6" t="n"/>
      <c r="J7426" s="6" t="n"/>
      <c r="K7426" s="6" t="n"/>
      <c r="L7426" s="6" t="n"/>
      <c r="M7426" s="6" t="n"/>
    </row>
    <row r="7427">
      <c r="C7427" s="4" t="n"/>
      <c r="E7427" s="4" t="n"/>
      <c r="G7427" s="5" t="n"/>
      <c r="I7427" s="6" t="n"/>
      <c r="J7427" s="6" t="n"/>
      <c r="K7427" s="6" t="n"/>
      <c r="L7427" s="6" t="n"/>
      <c r="M7427" s="6" t="n"/>
    </row>
    <row r="7428">
      <c r="C7428" s="4" t="n"/>
      <c r="E7428" s="4" t="n"/>
      <c r="G7428" s="5" t="n"/>
      <c r="I7428" s="6" t="n"/>
      <c r="J7428" s="6" t="n"/>
      <c r="K7428" s="6" t="n"/>
      <c r="L7428" s="6" t="n"/>
      <c r="M7428" s="6" t="n"/>
    </row>
    <row r="7429">
      <c r="C7429" s="4" t="n"/>
      <c r="E7429" s="4" t="n"/>
      <c r="G7429" s="5" t="n"/>
      <c r="I7429" s="6" t="n"/>
      <c r="J7429" s="6" t="n"/>
      <c r="K7429" s="6" t="n"/>
      <c r="L7429" s="6" t="n"/>
      <c r="M7429" s="6" t="n"/>
    </row>
    <row r="7430">
      <c r="C7430" s="4" t="n"/>
      <c r="E7430" s="4" t="n"/>
      <c r="G7430" s="5" t="n"/>
      <c r="I7430" s="6" t="n"/>
      <c r="J7430" s="6" t="n"/>
      <c r="K7430" s="6" t="n"/>
      <c r="L7430" s="6" t="n"/>
      <c r="M7430" s="6" t="n"/>
    </row>
    <row r="7431">
      <c r="C7431" s="4" t="n"/>
      <c r="E7431" s="4" t="n"/>
      <c r="G7431" s="5" t="n"/>
      <c r="I7431" s="6" t="n"/>
      <c r="J7431" s="6" t="n"/>
      <c r="K7431" s="6" t="n"/>
      <c r="L7431" s="6" t="n"/>
      <c r="M7431" s="6" t="n"/>
    </row>
    <row r="7432">
      <c r="C7432" s="4" t="n"/>
      <c r="E7432" s="4" t="n"/>
      <c r="G7432" s="5" t="n"/>
      <c r="I7432" s="6" t="n"/>
      <c r="J7432" s="6" t="n"/>
      <c r="K7432" s="6" t="n"/>
      <c r="L7432" s="6" t="n"/>
      <c r="M7432" s="6" t="n"/>
    </row>
    <row r="7433">
      <c r="C7433" s="4" t="n"/>
      <c r="E7433" s="4" t="n"/>
      <c r="G7433" s="5" t="n"/>
      <c r="I7433" s="6" t="n"/>
      <c r="J7433" s="6" t="n"/>
      <c r="K7433" s="6" t="n"/>
      <c r="L7433" s="6" t="n"/>
      <c r="M7433" s="6" t="n"/>
    </row>
    <row r="7434">
      <c r="C7434" s="4" t="n"/>
      <c r="E7434" s="4" t="n"/>
      <c r="G7434" s="5" t="n"/>
      <c r="I7434" s="6" t="n"/>
      <c r="J7434" s="6" t="n"/>
      <c r="K7434" s="6" t="n"/>
      <c r="L7434" s="6" t="n"/>
      <c r="M7434" s="6" t="n"/>
    </row>
    <row r="7435">
      <c r="C7435" s="4" t="n"/>
      <c r="E7435" s="4" t="n"/>
      <c r="G7435" s="5" t="n"/>
      <c r="I7435" s="6" t="n"/>
      <c r="J7435" s="6" t="n"/>
      <c r="K7435" s="6" t="n"/>
      <c r="L7435" s="6" t="n"/>
      <c r="M7435" s="6" t="n"/>
    </row>
    <row r="7436">
      <c r="C7436" s="4" t="n"/>
      <c r="E7436" s="4" t="n"/>
      <c r="G7436" s="5" t="n"/>
      <c r="I7436" s="6" t="n"/>
      <c r="J7436" s="6" t="n"/>
      <c r="K7436" s="6" t="n"/>
      <c r="L7436" s="6" t="n"/>
      <c r="M7436" s="6" t="n"/>
    </row>
    <row r="7437">
      <c r="C7437" s="4" t="n"/>
      <c r="E7437" s="4" t="n"/>
      <c r="G7437" s="5" t="n"/>
      <c r="I7437" s="6" t="n"/>
      <c r="J7437" s="6" t="n"/>
      <c r="K7437" s="6" t="n"/>
      <c r="L7437" s="6" t="n"/>
      <c r="M7437" s="6" t="n"/>
    </row>
    <row r="7438">
      <c r="C7438" s="4" t="n"/>
      <c r="E7438" s="4" t="n"/>
      <c r="G7438" s="5" t="n"/>
      <c r="I7438" s="6" t="n"/>
      <c r="J7438" s="6" t="n"/>
      <c r="K7438" s="6" t="n"/>
      <c r="L7438" s="6" t="n"/>
      <c r="M7438" s="6" t="n"/>
    </row>
    <row r="7439">
      <c r="C7439" s="4" t="n"/>
      <c r="E7439" s="4" t="n"/>
      <c r="G7439" s="5" t="n"/>
      <c r="I7439" s="6" t="n"/>
      <c r="J7439" s="6" t="n"/>
      <c r="K7439" s="6" t="n"/>
      <c r="L7439" s="6" t="n"/>
      <c r="M7439" s="6" t="n"/>
    </row>
    <row r="7440">
      <c r="C7440" s="4" t="n"/>
      <c r="E7440" s="4" t="n"/>
      <c r="G7440" s="5" t="n"/>
      <c r="I7440" s="6" t="n"/>
      <c r="J7440" s="6" t="n"/>
      <c r="K7440" s="6" t="n"/>
      <c r="L7440" s="6" t="n"/>
      <c r="M7440" s="6" t="n"/>
    </row>
    <row r="7441">
      <c r="C7441" s="4" t="n"/>
      <c r="E7441" s="4" t="n"/>
      <c r="G7441" s="5" t="n"/>
      <c r="I7441" s="6" t="n"/>
      <c r="J7441" s="6" t="n"/>
      <c r="K7441" s="6" t="n"/>
      <c r="L7441" s="6" t="n"/>
      <c r="M7441" s="6" t="n"/>
    </row>
    <row r="7442">
      <c r="C7442" s="4" t="n"/>
      <c r="E7442" s="4" t="n"/>
      <c r="G7442" s="5" t="n"/>
      <c r="I7442" s="6" t="n"/>
      <c r="J7442" s="6" t="n"/>
      <c r="K7442" s="6" t="n"/>
      <c r="L7442" s="6" t="n"/>
      <c r="M7442" s="6" t="n"/>
    </row>
    <row r="7443">
      <c r="C7443" s="4" t="n"/>
      <c r="E7443" s="4" t="n"/>
      <c r="G7443" s="5" t="n"/>
      <c r="I7443" s="6" t="n"/>
      <c r="J7443" s="6" t="n"/>
      <c r="K7443" s="6" t="n"/>
      <c r="L7443" s="6" t="n"/>
      <c r="M7443" s="6" t="n"/>
    </row>
    <row r="7444">
      <c r="C7444" s="4" t="n"/>
      <c r="E7444" s="4" t="n"/>
      <c r="G7444" s="5" t="n"/>
      <c r="I7444" s="6" t="n"/>
      <c r="J7444" s="6" t="n"/>
      <c r="K7444" s="6" t="n"/>
      <c r="L7444" s="6" t="n"/>
      <c r="M7444" s="6" t="n"/>
    </row>
    <row r="7445">
      <c r="C7445" s="4" t="n"/>
      <c r="E7445" s="4" t="n"/>
      <c r="G7445" s="5" t="n"/>
      <c r="I7445" s="6" t="n"/>
      <c r="J7445" s="6" t="n"/>
      <c r="K7445" s="6" t="n"/>
      <c r="L7445" s="6" t="n"/>
      <c r="M7445" s="6" t="n"/>
    </row>
    <row r="7446">
      <c r="C7446" s="4" t="n"/>
      <c r="E7446" s="4" t="n"/>
      <c r="G7446" s="5" t="n"/>
      <c r="I7446" s="6" t="n"/>
      <c r="J7446" s="6" t="n"/>
      <c r="K7446" s="6" t="n"/>
      <c r="L7446" s="6" t="n"/>
      <c r="M7446" s="6" t="n"/>
    </row>
    <row r="7447">
      <c r="C7447" s="4" t="n"/>
      <c r="E7447" s="4" t="n"/>
      <c r="G7447" s="5" t="n"/>
      <c r="I7447" s="6" t="n"/>
      <c r="J7447" s="6" t="n"/>
      <c r="K7447" s="6" t="n"/>
      <c r="L7447" s="6" t="n"/>
      <c r="M7447" s="6" t="n"/>
    </row>
    <row r="7448">
      <c r="C7448" s="4" t="n"/>
      <c r="E7448" s="4" t="n"/>
      <c r="G7448" s="5" t="n"/>
      <c r="I7448" s="6" t="n"/>
      <c r="J7448" s="6" t="n"/>
      <c r="K7448" s="6" t="n"/>
      <c r="L7448" s="6" t="n"/>
      <c r="M7448" s="6" t="n"/>
    </row>
    <row r="7449">
      <c r="C7449" s="4" t="n"/>
      <c r="E7449" s="4" t="n"/>
      <c r="G7449" s="5" t="n"/>
      <c r="I7449" s="6" t="n"/>
      <c r="J7449" s="6" t="n"/>
      <c r="K7449" s="6" t="n"/>
      <c r="L7449" s="6" t="n"/>
      <c r="M7449" s="6" t="n"/>
    </row>
    <row r="7450">
      <c r="C7450" s="4" t="n"/>
      <c r="E7450" s="4" t="n"/>
      <c r="G7450" s="5" t="n"/>
      <c r="I7450" s="6" t="n"/>
      <c r="J7450" s="6" t="n"/>
      <c r="K7450" s="6" t="n"/>
      <c r="L7450" s="6" t="n"/>
      <c r="M7450" s="6" t="n"/>
    </row>
    <row r="7451">
      <c r="C7451" s="4" t="n"/>
      <c r="E7451" s="4" t="n"/>
      <c r="G7451" s="5" t="n"/>
      <c r="I7451" s="6" t="n"/>
      <c r="J7451" s="6" t="n"/>
      <c r="K7451" s="6" t="n"/>
      <c r="L7451" s="6" t="n"/>
      <c r="M7451" s="6" t="n"/>
    </row>
    <row r="7452">
      <c r="C7452" s="4" t="n"/>
      <c r="E7452" s="4" t="n"/>
      <c r="G7452" s="5" t="n"/>
      <c r="I7452" s="6" t="n"/>
      <c r="J7452" s="6" t="n"/>
      <c r="K7452" s="6" t="n"/>
      <c r="L7452" s="6" t="n"/>
      <c r="M7452" s="6" t="n"/>
    </row>
    <row r="7453">
      <c r="C7453" s="4" t="n"/>
      <c r="E7453" s="4" t="n"/>
      <c r="G7453" s="5" t="n"/>
      <c r="I7453" s="6" t="n"/>
      <c r="J7453" s="6" t="n"/>
      <c r="K7453" s="6" t="n"/>
      <c r="L7453" s="6" t="n"/>
      <c r="M7453" s="6" t="n"/>
    </row>
    <row r="7454">
      <c r="C7454" s="4" t="n"/>
      <c r="E7454" s="4" t="n"/>
      <c r="G7454" s="5" t="n"/>
      <c r="I7454" s="6" t="n"/>
      <c r="J7454" s="6" t="n"/>
      <c r="K7454" s="6" t="n"/>
      <c r="L7454" s="6" t="n"/>
      <c r="M7454" s="6" t="n"/>
    </row>
    <row r="7455">
      <c r="C7455" s="4" t="n"/>
      <c r="E7455" s="4" t="n"/>
      <c r="G7455" s="5" t="n"/>
      <c r="I7455" s="6" t="n"/>
      <c r="J7455" s="6" t="n"/>
      <c r="K7455" s="6" t="n"/>
      <c r="L7455" s="6" t="n"/>
      <c r="M7455" s="6" t="n"/>
    </row>
    <row r="7456">
      <c r="C7456" s="4" t="n"/>
      <c r="E7456" s="4" t="n"/>
      <c r="G7456" s="5" t="n"/>
      <c r="I7456" s="6" t="n"/>
      <c r="J7456" s="6" t="n"/>
      <c r="K7456" s="6" t="n"/>
      <c r="L7456" s="6" t="n"/>
      <c r="M7456" s="6" t="n"/>
    </row>
    <row r="7457">
      <c r="C7457" s="4" t="n"/>
      <c r="E7457" s="4" t="n"/>
      <c r="G7457" s="5" t="n"/>
      <c r="I7457" s="6" t="n"/>
      <c r="J7457" s="6" t="n"/>
      <c r="K7457" s="6" t="n"/>
      <c r="L7457" s="6" t="n"/>
      <c r="M7457" s="6" t="n"/>
    </row>
    <row r="7458">
      <c r="C7458" s="4" t="n"/>
      <c r="E7458" s="4" t="n"/>
      <c r="G7458" s="5" t="n"/>
      <c r="I7458" s="6" t="n"/>
      <c r="J7458" s="6" t="n"/>
      <c r="K7458" s="6" t="n"/>
      <c r="L7458" s="6" t="n"/>
      <c r="M7458" s="6" t="n"/>
    </row>
    <row r="7459">
      <c r="C7459" s="4" t="n"/>
      <c r="E7459" s="4" t="n"/>
      <c r="G7459" s="5" t="n"/>
      <c r="I7459" s="6" t="n"/>
      <c r="J7459" s="6" t="n"/>
      <c r="K7459" s="6" t="n"/>
      <c r="L7459" s="6" t="n"/>
      <c r="M7459" s="6" t="n"/>
    </row>
    <row r="7460">
      <c r="C7460" s="4" t="n"/>
      <c r="E7460" s="4" t="n"/>
      <c r="G7460" s="5" t="n"/>
      <c r="I7460" s="6" t="n"/>
      <c r="J7460" s="6" t="n"/>
      <c r="K7460" s="6" t="n"/>
      <c r="L7460" s="6" t="n"/>
      <c r="M7460" s="6" t="n"/>
    </row>
    <row r="7461">
      <c r="C7461" s="4" t="n"/>
      <c r="E7461" s="4" t="n"/>
      <c r="G7461" s="5" t="n"/>
      <c r="I7461" s="6" t="n"/>
      <c r="J7461" s="6" t="n"/>
      <c r="K7461" s="6" t="n"/>
      <c r="L7461" s="6" t="n"/>
      <c r="M7461" s="6" t="n"/>
    </row>
    <row r="7462">
      <c r="C7462" s="4" t="n"/>
      <c r="E7462" s="4" t="n"/>
      <c r="G7462" s="5" t="n"/>
      <c r="I7462" s="6" t="n"/>
      <c r="J7462" s="6" t="n"/>
      <c r="K7462" s="6" t="n"/>
      <c r="L7462" s="6" t="n"/>
      <c r="M7462" s="6" t="n"/>
    </row>
    <row r="7463">
      <c r="C7463" s="4" t="n"/>
      <c r="E7463" s="4" t="n"/>
      <c r="G7463" s="5" t="n"/>
      <c r="I7463" s="6" t="n"/>
      <c r="J7463" s="6" t="n"/>
      <c r="K7463" s="6" t="n"/>
      <c r="L7463" s="6" t="n"/>
      <c r="M7463" s="6" t="n"/>
    </row>
    <row r="7464">
      <c r="C7464" s="4" t="n"/>
      <c r="E7464" s="4" t="n"/>
      <c r="G7464" s="5" t="n"/>
      <c r="I7464" s="6" t="n"/>
      <c r="J7464" s="6" t="n"/>
      <c r="K7464" s="6" t="n"/>
      <c r="L7464" s="6" t="n"/>
      <c r="M7464" s="6" t="n"/>
    </row>
    <row r="7465">
      <c r="C7465" s="4" t="n"/>
      <c r="E7465" s="4" t="n"/>
      <c r="G7465" s="5" t="n"/>
      <c r="I7465" s="6" t="n"/>
      <c r="J7465" s="6" t="n"/>
      <c r="K7465" s="6" t="n"/>
      <c r="L7465" s="6" t="n"/>
      <c r="M7465" s="6" t="n"/>
    </row>
    <row r="7466">
      <c r="C7466" s="4" t="n"/>
      <c r="E7466" s="4" t="n"/>
      <c r="G7466" s="5" t="n"/>
      <c r="I7466" s="6" t="n"/>
      <c r="J7466" s="6" t="n"/>
      <c r="K7466" s="6" t="n"/>
      <c r="L7466" s="6" t="n"/>
      <c r="M7466" s="6" t="n"/>
    </row>
    <row r="7467">
      <c r="C7467" s="4" t="n"/>
      <c r="E7467" s="4" t="n"/>
      <c r="G7467" s="5" t="n"/>
      <c r="I7467" s="6" t="n"/>
      <c r="J7467" s="6" t="n"/>
      <c r="K7467" s="6" t="n"/>
      <c r="L7467" s="6" t="n"/>
      <c r="M7467" s="6" t="n"/>
    </row>
    <row r="7468">
      <c r="C7468" s="4" t="n"/>
      <c r="E7468" s="4" t="n"/>
      <c r="G7468" s="5" t="n"/>
      <c r="I7468" s="6" t="n"/>
      <c r="J7468" s="6" t="n"/>
      <c r="K7468" s="6" t="n"/>
      <c r="L7468" s="6" t="n"/>
      <c r="M7468" s="6" t="n"/>
    </row>
    <row r="7469">
      <c r="C7469" s="4" t="n"/>
      <c r="E7469" s="4" t="n"/>
      <c r="G7469" s="5" t="n"/>
      <c r="I7469" s="6" t="n"/>
      <c r="J7469" s="6" t="n"/>
      <c r="K7469" s="6" t="n"/>
      <c r="L7469" s="6" t="n"/>
      <c r="M7469" s="6" t="n"/>
    </row>
    <row r="7470">
      <c r="C7470" s="4" t="n"/>
      <c r="E7470" s="4" t="n"/>
      <c r="G7470" s="5" t="n"/>
      <c r="I7470" s="6" t="n"/>
      <c r="J7470" s="6" t="n"/>
      <c r="K7470" s="6" t="n"/>
      <c r="L7470" s="6" t="n"/>
      <c r="M7470" s="6" t="n"/>
    </row>
    <row r="7471">
      <c r="C7471" s="4" t="n"/>
      <c r="E7471" s="4" t="n"/>
      <c r="G7471" s="5" t="n"/>
      <c r="I7471" s="6" t="n"/>
      <c r="J7471" s="6" t="n"/>
      <c r="K7471" s="6" t="n"/>
      <c r="L7471" s="6" t="n"/>
      <c r="M7471" s="6" t="n"/>
    </row>
    <row r="7472">
      <c r="C7472" s="4" t="n"/>
      <c r="E7472" s="4" t="n"/>
      <c r="G7472" s="5" t="n"/>
      <c r="I7472" s="6" t="n"/>
      <c r="J7472" s="6" t="n"/>
      <c r="K7472" s="6" t="n"/>
      <c r="L7472" s="6" t="n"/>
      <c r="M7472" s="6" t="n"/>
    </row>
    <row r="7473">
      <c r="C7473" s="4" t="n"/>
      <c r="E7473" s="4" t="n"/>
      <c r="G7473" s="5" t="n"/>
      <c r="I7473" s="6" t="n"/>
      <c r="J7473" s="6" t="n"/>
      <c r="K7473" s="6" t="n"/>
      <c r="L7473" s="6" t="n"/>
      <c r="M7473" s="6" t="n"/>
    </row>
    <row r="7474">
      <c r="C7474" s="4" t="n"/>
      <c r="E7474" s="4" t="n"/>
      <c r="G7474" s="5" t="n"/>
      <c r="I7474" s="6" t="n"/>
      <c r="J7474" s="6" t="n"/>
      <c r="K7474" s="6" t="n"/>
      <c r="L7474" s="6" t="n"/>
      <c r="M7474" s="6" t="n"/>
    </row>
    <row r="7475">
      <c r="C7475" s="4" t="n"/>
      <c r="E7475" s="4" t="n"/>
      <c r="G7475" s="5" t="n"/>
      <c r="I7475" s="6" t="n"/>
      <c r="J7475" s="6" t="n"/>
      <c r="K7475" s="6" t="n"/>
      <c r="L7475" s="6" t="n"/>
      <c r="M7475" s="6" t="n"/>
    </row>
    <row r="7476">
      <c r="C7476" s="4" t="n"/>
      <c r="E7476" s="4" t="n"/>
      <c r="G7476" s="5" t="n"/>
      <c r="I7476" s="6" t="n"/>
      <c r="J7476" s="6" t="n"/>
      <c r="K7476" s="6" t="n"/>
      <c r="L7476" s="6" t="n"/>
      <c r="M7476" s="6" t="n"/>
    </row>
    <row r="7477">
      <c r="C7477" s="4" t="n"/>
      <c r="E7477" s="4" t="n"/>
      <c r="G7477" s="5" t="n"/>
      <c r="I7477" s="6" t="n"/>
      <c r="J7477" s="6" t="n"/>
      <c r="K7477" s="6" t="n"/>
      <c r="L7477" s="6" t="n"/>
      <c r="M7477" s="6" t="n"/>
    </row>
    <row r="7478">
      <c r="C7478" s="4" t="n"/>
      <c r="E7478" s="4" t="n"/>
      <c r="G7478" s="5" t="n"/>
      <c r="I7478" s="6" t="n"/>
      <c r="J7478" s="6" t="n"/>
      <c r="K7478" s="6" t="n"/>
      <c r="L7478" s="6" t="n"/>
      <c r="M7478" s="6" t="n"/>
    </row>
    <row r="7479">
      <c r="C7479" s="4" t="n"/>
      <c r="E7479" s="4" t="n"/>
      <c r="G7479" s="5" t="n"/>
      <c r="I7479" s="6" t="n"/>
      <c r="J7479" s="6" t="n"/>
      <c r="K7479" s="6" t="n"/>
      <c r="L7479" s="6" t="n"/>
      <c r="M7479" s="6" t="n"/>
    </row>
    <row r="7480">
      <c r="C7480" s="4" t="n"/>
      <c r="E7480" s="4" t="n"/>
      <c r="G7480" s="5" t="n"/>
      <c r="I7480" s="6" t="n"/>
      <c r="J7480" s="6" t="n"/>
      <c r="K7480" s="6" t="n"/>
      <c r="L7480" s="6" t="n"/>
      <c r="M7480" s="6" t="n"/>
    </row>
    <row r="7481">
      <c r="C7481" s="4" t="n"/>
      <c r="E7481" s="4" t="n"/>
      <c r="G7481" s="5" t="n"/>
      <c r="I7481" s="6" t="n"/>
      <c r="J7481" s="6" t="n"/>
      <c r="K7481" s="6" t="n"/>
      <c r="L7481" s="6" t="n"/>
      <c r="M7481" s="6" t="n"/>
    </row>
    <row r="7482">
      <c r="C7482" s="4" t="n"/>
      <c r="E7482" s="4" t="n"/>
      <c r="G7482" s="5" t="n"/>
      <c r="I7482" s="6" t="n"/>
      <c r="J7482" s="6" t="n"/>
      <c r="K7482" s="6" t="n"/>
      <c r="L7482" s="6" t="n"/>
      <c r="M7482" s="6" t="n"/>
    </row>
    <row r="7483">
      <c r="C7483" s="4" t="n"/>
      <c r="E7483" s="4" t="n"/>
      <c r="G7483" s="5" t="n"/>
      <c r="I7483" s="6" t="n"/>
      <c r="J7483" s="6" t="n"/>
      <c r="K7483" s="6" t="n"/>
      <c r="L7483" s="6" t="n"/>
      <c r="M7483" s="6" t="n"/>
    </row>
    <row r="7484">
      <c r="C7484" s="4" t="n"/>
      <c r="E7484" s="4" t="n"/>
      <c r="G7484" s="5" t="n"/>
      <c r="I7484" s="6" t="n"/>
      <c r="J7484" s="6" t="n"/>
      <c r="K7484" s="6" t="n"/>
      <c r="L7484" s="6" t="n"/>
      <c r="M7484" s="6" t="n"/>
    </row>
    <row r="7485">
      <c r="C7485" s="4" t="n"/>
      <c r="E7485" s="4" t="n"/>
      <c r="G7485" s="5" t="n"/>
      <c r="I7485" s="6" t="n"/>
      <c r="J7485" s="6" t="n"/>
      <c r="K7485" s="6" t="n"/>
      <c r="L7485" s="6" t="n"/>
      <c r="M7485" s="6" t="n"/>
    </row>
    <row r="7486">
      <c r="C7486" s="4" t="n"/>
      <c r="E7486" s="4" t="n"/>
      <c r="G7486" s="5" t="n"/>
      <c r="I7486" s="6" t="n"/>
      <c r="J7486" s="6" t="n"/>
      <c r="K7486" s="6" t="n"/>
      <c r="L7486" s="6" t="n"/>
      <c r="M7486" s="6" t="n"/>
    </row>
    <row r="7487">
      <c r="C7487" s="4" t="n"/>
      <c r="E7487" s="4" t="n"/>
      <c r="G7487" s="5" t="n"/>
      <c r="I7487" s="6" t="n"/>
      <c r="J7487" s="6" t="n"/>
      <c r="K7487" s="6" t="n"/>
      <c r="L7487" s="6" t="n"/>
      <c r="M7487" s="6" t="n"/>
    </row>
    <row r="7488">
      <c r="C7488" s="4" t="n"/>
      <c r="E7488" s="4" t="n"/>
      <c r="G7488" s="5" t="n"/>
      <c r="I7488" s="6" t="n"/>
      <c r="J7488" s="6" t="n"/>
      <c r="K7488" s="6" t="n"/>
      <c r="L7488" s="6" t="n"/>
      <c r="M7488" s="6" t="n"/>
    </row>
    <row r="7489">
      <c r="C7489" s="4" t="n"/>
      <c r="E7489" s="4" t="n"/>
      <c r="G7489" s="5" t="n"/>
      <c r="I7489" s="6" t="n"/>
      <c r="J7489" s="6" t="n"/>
      <c r="K7489" s="6" t="n"/>
      <c r="L7489" s="6" t="n"/>
      <c r="M7489" s="6" t="n"/>
    </row>
    <row r="7490">
      <c r="C7490" s="4" t="n"/>
      <c r="E7490" s="4" t="n"/>
      <c r="G7490" s="5" t="n"/>
      <c r="I7490" s="6" t="n"/>
      <c r="J7490" s="6" t="n"/>
      <c r="K7490" s="6" t="n"/>
      <c r="L7490" s="6" t="n"/>
      <c r="M7490" s="6" t="n"/>
    </row>
    <row r="7491">
      <c r="C7491" s="4" t="n"/>
      <c r="E7491" s="4" t="n"/>
      <c r="G7491" s="5" t="n"/>
      <c r="I7491" s="6" t="n"/>
      <c r="J7491" s="6" t="n"/>
      <c r="K7491" s="6" t="n"/>
      <c r="L7491" s="6" t="n"/>
      <c r="M7491" s="6" t="n"/>
    </row>
    <row r="7492">
      <c r="C7492" s="4" t="n"/>
      <c r="E7492" s="4" t="n"/>
      <c r="G7492" s="5" t="n"/>
      <c r="I7492" s="6" t="n"/>
      <c r="J7492" s="6" t="n"/>
      <c r="K7492" s="6" t="n"/>
      <c r="L7492" s="6" t="n"/>
      <c r="M7492" s="6" t="n"/>
    </row>
    <row r="7493">
      <c r="C7493" s="4" t="n"/>
      <c r="E7493" s="4" t="n"/>
      <c r="G7493" s="5" t="n"/>
      <c r="I7493" s="6" t="n"/>
      <c r="J7493" s="6" t="n"/>
      <c r="K7493" s="6" t="n"/>
      <c r="L7493" s="6" t="n"/>
      <c r="M7493" s="6" t="n"/>
    </row>
    <row r="7494">
      <c r="C7494" s="4" t="n"/>
      <c r="E7494" s="4" t="n"/>
      <c r="G7494" s="5" t="n"/>
      <c r="I7494" s="6" t="n"/>
      <c r="J7494" s="6" t="n"/>
      <c r="K7494" s="6" t="n"/>
      <c r="L7494" s="6" t="n"/>
      <c r="M7494" s="6" t="n"/>
    </row>
    <row r="7495">
      <c r="C7495" s="4" t="n"/>
      <c r="E7495" s="4" t="n"/>
      <c r="G7495" s="5" t="n"/>
      <c r="I7495" s="6" t="n"/>
      <c r="J7495" s="6" t="n"/>
      <c r="K7495" s="6" t="n"/>
      <c r="L7495" s="6" t="n"/>
      <c r="M7495" s="6" t="n"/>
    </row>
    <row r="7496">
      <c r="C7496" s="4" t="n"/>
      <c r="E7496" s="4" t="n"/>
      <c r="G7496" s="5" t="n"/>
      <c r="I7496" s="6" t="n"/>
      <c r="J7496" s="6" t="n"/>
      <c r="K7496" s="6" t="n"/>
      <c r="L7496" s="6" t="n"/>
      <c r="M7496" s="6" t="n"/>
    </row>
    <row r="7497">
      <c r="C7497" s="4" t="n"/>
      <c r="E7497" s="4" t="n"/>
      <c r="G7497" s="5" t="n"/>
      <c r="I7497" s="6" t="n"/>
      <c r="J7497" s="6" t="n"/>
      <c r="K7497" s="6" t="n"/>
      <c r="L7497" s="6" t="n"/>
      <c r="M7497" s="6" t="n"/>
    </row>
    <row r="7498">
      <c r="C7498" s="4" t="n"/>
      <c r="E7498" s="4" t="n"/>
      <c r="G7498" s="5" t="n"/>
      <c r="I7498" s="6" t="n"/>
      <c r="J7498" s="6" t="n"/>
      <c r="K7498" s="6" t="n"/>
      <c r="L7498" s="6" t="n"/>
      <c r="M7498" s="6" t="n"/>
    </row>
    <row r="7499">
      <c r="C7499" s="4" t="n"/>
      <c r="E7499" s="4" t="n"/>
      <c r="G7499" s="5" t="n"/>
      <c r="I7499" s="6" t="n"/>
      <c r="J7499" s="6" t="n"/>
      <c r="K7499" s="6" t="n"/>
      <c r="L7499" s="6" t="n"/>
      <c r="M7499" s="6" t="n"/>
    </row>
    <row r="7500">
      <c r="C7500" s="4" t="n"/>
      <c r="E7500" s="4" t="n"/>
      <c r="G7500" s="5" t="n"/>
      <c r="I7500" s="6" t="n"/>
      <c r="J7500" s="6" t="n"/>
      <c r="K7500" s="6" t="n"/>
      <c r="L7500" s="6" t="n"/>
      <c r="M7500" s="6" t="n"/>
    </row>
    <row r="7501">
      <c r="C7501" s="4" t="n"/>
      <c r="E7501" s="4" t="n"/>
      <c r="G7501" s="5" t="n"/>
      <c r="I7501" s="6" t="n"/>
      <c r="J7501" s="6" t="n"/>
      <c r="K7501" s="6" t="n"/>
      <c r="L7501" s="6" t="n"/>
      <c r="M7501" s="6" t="n"/>
    </row>
    <row r="7502">
      <c r="C7502" s="4" t="n"/>
      <c r="E7502" s="4" t="n"/>
      <c r="G7502" s="5" t="n"/>
      <c r="I7502" s="6" t="n"/>
      <c r="J7502" s="6" t="n"/>
      <c r="K7502" s="6" t="n"/>
      <c r="L7502" s="6" t="n"/>
      <c r="M7502" s="6" t="n"/>
    </row>
    <row r="7503">
      <c r="C7503" s="4" t="n"/>
      <c r="E7503" s="4" t="n"/>
      <c r="G7503" s="5" t="n"/>
      <c r="I7503" s="6" t="n"/>
      <c r="J7503" s="6" t="n"/>
      <c r="K7503" s="6" t="n"/>
      <c r="L7503" s="6" t="n"/>
      <c r="M7503" s="6" t="n"/>
    </row>
    <row r="7504">
      <c r="C7504" s="4" t="n"/>
      <c r="E7504" s="4" t="n"/>
      <c r="G7504" s="5" t="n"/>
      <c r="I7504" s="6" t="n"/>
      <c r="J7504" s="6" t="n"/>
      <c r="K7504" s="6" t="n"/>
      <c r="L7504" s="6" t="n"/>
      <c r="M7504" s="6" t="n"/>
    </row>
    <row r="7505">
      <c r="C7505" s="4" t="n"/>
      <c r="E7505" s="4" t="n"/>
      <c r="G7505" s="5" t="n"/>
      <c r="I7505" s="6" t="n"/>
      <c r="J7505" s="6" t="n"/>
      <c r="K7505" s="6" t="n"/>
      <c r="L7505" s="6" t="n"/>
      <c r="M7505" s="6" t="n"/>
    </row>
    <row r="7506">
      <c r="C7506" s="4" t="n"/>
      <c r="E7506" s="4" t="n"/>
      <c r="G7506" s="5" t="n"/>
      <c r="I7506" s="6" t="n"/>
      <c r="J7506" s="6" t="n"/>
      <c r="K7506" s="6" t="n"/>
      <c r="L7506" s="6" t="n"/>
      <c r="M7506" s="6" t="n"/>
    </row>
    <row r="7507">
      <c r="C7507" s="4" t="n"/>
      <c r="E7507" s="4" t="n"/>
      <c r="G7507" s="5" t="n"/>
      <c r="I7507" s="6" t="n"/>
      <c r="J7507" s="6" t="n"/>
      <c r="K7507" s="6" t="n"/>
      <c r="L7507" s="6" t="n"/>
      <c r="M7507" s="6" t="n"/>
    </row>
    <row r="7508">
      <c r="C7508" s="4" t="n"/>
      <c r="E7508" s="4" t="n"/>
      <c r="G7508" s="5" t="n"/>
      <c r="I7508" s="6" t="n"/>
      <c r="J7508" s="6" t="n"/>
      <c r="K7508" s="6" t="n"/>
      <c r="L7508" s="6" t="n"/>
      <c r="M7508" s="6" t="n"/>
    </row>
    <row r="7509">
      <c r="C7509" s="4" t="n"/>
      <c r="E7509" s="4" t="n"/>
      <c r="G7509" s="5" t="n"/>
      <c r="I7509" s="6" t="n"/>
      <c r="J7509" s="6" t="n"/>
      <c r="K7509" s="6" t="n"/>
      <c r="L7509" s="6" t="n"/>
      <c r="M7509" s="6" t="n"/>
    </row>
    <row r="7510">
      <c r="C7510" s="4" t="n"/>
      <c r="E7510" s="4" t="n"/>
      <c r="G7510" s="5" t="n"/>
      <c r="I7510" s="6" t="n"/>
      <c r="J7510" s="6" t="n"/>
      <c r="K7510" s="6" t="n"/>
      <c r="L7510" s="6" t="n"/>
      <c r="M7510" s="6" t="n"/>
    </row>
    <row r="7511">
      <c r="C7511" s="4" t="n"/>
      <c r="E7511" s="4" t="n"/>
      <c r="G7511" s="5" t="n"/>
      <c r="I7511" s="6" t="n"/>
      <c r="J7511" s="6" t="n"/>
      <c r="K7511" s="6" t="n"/>
      <c r="L7511" s="6" t="n"/>
      <c r="M7511" s="6" t="n"/>
    </row>
    <row r="7512">
      <c r="C7512" s="4" t="n"/>
      <c r="E7512" s="4" t="n"/>
      <c r="G7512" s="5" t="n"/>
      <c r="I7512" s="6" t="n"/>
      <c r="J7512" s="6" t="n"/>
      <c r="K7512" s="6" t="n"/>
      <c r="L7512" s="6" t="n"/>
      <c r="M7512" s="6" t="n"/>
    </row>
    <row r="7513">
      <c r="C7513" s="4" t="n"/>
      <c r="E7513" s="4" t="n"/>
      <c r="G7513" s="5" t="n"/>
      <c r="I7513" s="6" t="n"/>
      <c r="J7513" s="6" t="n"/>
      <c r="K7513" s="6" t="n"/>
      <c r="L7513" s="6" t="n"/>
      <c r="M7513" s="6" t="n"/>
    </row>
    <row r="7514">
      <c r="C7514" s="4" t="n"/>
      <c r="E7514" s="4" t="n"/>
      <c r="G7514" s="5" t="n"/>
      <c r="I7514" s="6" t="n"/>
      <c r="J7514" s="6" t="n"/>
      <c r="K7514" s="6" t="n"/>
      <c r="L7514" s="6" t="n"/>
      <c r="M7514" s="6" t="n"/>
    </row>
    <row r="7515">
      <c r="C7515" s="4" t="n"/>
      <c r="E7515" s="4" t="n"/>
      <c r="G7515" s="5" t="n"/>
      <c r="I7515" s="6" t="n"/>
      <c r="J7515" s="6" t="n"/>
      <c r="K7515" s="6" t="n"/>
      <c r="L7515" s="6" t="n"/>
      <c r="M7515" s="6" t="n"/>
    </row>
    <row r="7516">
      <c r="C7516" s="4" t="n"/>
      <c r="E7516" s="4" t="n"/>
      <c r="G7516" s="5" t="n"/>
      <c r="I7516" s="6" t="n"/>
      <c r="J7516" s="6" t="n"/>
      <c r="K7516" s="6" t="n"/>
      <c r="L7516" s="6" t="n"/>
      <c r="M7516" s="6" t="n"/>
    </row>
    <row r="7517">
      <c r="C7517" s="4" t="n"/>
      <c r="E7517" s="4" t="n"/>
      <c r="G7517" s="5" t="n"/>
      <c r="I7517" s="6" t="n"/>
      <c r="J7517" s="6" t="n"/>
      <c r="K7517" s="6" t="n"/>
      <c r="L7517" s="6" t="n"/>
      <c r="M7517" s="6" t="n"/>
    </row>
    <row r="7518">
      <c r="C7518" s="4" t="n"/>
      <c r="E7518" s="4" t="n"/>
      <c r="G7518" s="5" t="n"/>
      <c r="I7518" s="6" t="n"/>
      <c r="J7518" s="6" t="n"/>
      <c r="K7518" s="6" t="n"/>
      <c r="L7518" s="6" t="n"/>
      <c r="M7518" s="6" t="n"/>
    </row>
    <row r="7519">
      <c r="C7519" s="4" t="n"/>
      <c r="E7519" s="4" t="n"/>
      <c r="G7519" s="5" t="n"/>
      <c r="I7519" s="6" t="n"/>
      <c r="J7519" s="6" t="n"/>
      <c r="K7519" s="6" t="n"/>
      <c r="L7519" s="6" t="n"/>
      <c r="M7519" s="6" t="n"/>
    </row>
    <row r="7520">
      <c r="C7520" s="4" t="n"/>
      <c r="E7520" s="4" t="n"/>
      <c r="G7520" s="5" t="n"/>
      <c r="I7520" s="6" t="n"/>
      <c r="J7520" s="6" t="n"/>
      <c r="K7520" s="6" t="n"/>
      <c r="L7520" s="6" t="n"/>
      <c r="M7520" s="6" t="n"/>
    </row>
    <row r="7521">
      <c r="C7521" s="4" t="n"/>
      <c r="E7521" s="4" t="n"/>
      <c r="G7521" s="5" t="n"/>
      <c r="I7521" s="6" t="n"/>
      <c r="J7521" s="6" t="n"/>
      <c r="K7521" s="6" t="n"/>
      <c r="L7521" s="6" t="n"/>
      <c r="M7521" s="6" t="n"/>
    </row>
    <row r="7522">
      <c r="C7522" s="4" t="n"/>
      <c r="E7522" s="4" t="n"/>
      <c r="G7522" s="5" t="n"/>
      <c r="I7522" s="6" t="n"/>
      <c r="J7522" s="6" t="n"/>
      <c r="K7522" s="6" t="n"/>
      <c r="L7522" s="6" t="n"/>
      <c r="M7522" s="6" t="n"/>
    </row>
    <row r="7523">
      <c r="C7523" s="4" t="n"/>
      <c r="E7523" s="4" t="n"/>
      <c r="G7523" s="5" t="n"/>
      <c r="I7523" s="6" t="n"/>
      <c r="J7523" s="6" t="n"/>
      <c r="K7523" s="6" t="n"/>
      <c r="L7523" s="6" t="n"/>
      <c r="M7523" s="6" t="n"/>
    </row>
    <row r="7524">
      <c r="C7524" s="4" t="n"/>
      <c r="E7524" s="4" t="n"/>
      <c r="G7524" s="5" t="n"/>
      <c r="I7524" s="6" t="n"/>
      <c r="J7524" s="6" t="n"/>
      <c r="K7524" s="6" t="n"/>
      <c r="L7524" s="6" t="n"/>
      <c r="M7524" s="6" t="n"/>
    </row>
    <row r="7525">
      <c r="C7525" s="4" t="n"/>
      <c r="E7525" s="4" t="n"/>
      <c r="G7525" s="5" t="n"/>
      <c r="I7525" s="6" t="n"/>
      <c r="J7525" s="6" t="n"/>
      <c r="K7525" s="6" t="n"/>
      <c r="L7525" s="6" t="n"/>
      <c r="M7525" s="6" t="n"/>
    </row>
    <row r="7526">
      <c r="C7526" s="4" t="n"/>
      <c r="E7526" s="4" t="n"/>
      <c r="G7526" s="5" t="n"/>
      <c r="I7526" s="6" t="n"/>
      <c r="J7526" s="6" t="n"/>
      <c r="K7526" s="6" t="n"/>
      <c r="L7526" s="6" t="n"/>
      <c r="M7526" s="6" t="n"/>
    </row>
    <row r="7527">
      <c r="C7527" s="4" t="n"/>
      <c r="E7527" s="4" t="n"/>
      <c r="G7527" s="5" t="n"/>
      <c r="I7527" s="6" t="n"/>
      <c r="J7527" s="6" t="n"/>
      <c r="K7527" s="6" t="n"/>
      <c r="L7527" s="6" t="n"/>
      <c r="M7527" s="6" t="n"/>
    </row>
    <row r="7528">
      <c r="C7528" s="4" t="n"/>
      <c r="E7528" s="4" t="n"/>
      <c r="G7528" s="5" t="n"/>
      <c r="I7528" s="6" t="n"/>
      <c r="J7528" s="6" t="n"/>
      <c r="K7528" s="6" t="n"/>
      <c r="L7528" s="6" t="n"/>
      <c r="M7528" s="6" t="n"/>
    </row>
    <row r="7529">
      <c r="C7529" s="4" t="n"/>
      <c r="E7529" s="4" t="n"/>
      <c r="G7529" s="5" t="n"/>
      <c r="I7529" s="6" t="n"/>
      <c r="J7529" s="6" t="n"/>
      <c r="K7529" s="6" t="n"/>
      <c r="L7529" s="6" t="n"/>
      <c r="M7529" s="6" t="n"/>
    </row>
    <row r="7530">
      <c r="C7530" s="4" t="n"/>
      <c r="E7530" s="4" t="n"/>
      <c r="G7530" s="5" t="n"/>
      <c r="I7530" s="6" t="n"/>
      <c r="J7530" s="6" t="n"/>
      <c r="K7530" s="6" t="n"/>
      <c r="L7530" s="6" t="n"/>
      <c r="M7530" s="6" t="n"/>
    </row>
    <row r="7531">
      <c r="C7531" s="4" t="n"/>
      <c r="E7531" s="4" t="n"/>
      <c r="G7531" s="5" t="n"/>
      <c r="I7531" s="6" t="n"/>
      <c r="J7531" s="6" t="n"/>
      <c r="K7531" s="6" t="n"/>
      <c r="L7531" s="6" t="n"/>
      <c r="M7531" s="6" t="n"/>
    </row>
    <row r="7532">
      <c r="C7532" s="4" t="n"/>
      <c r="E7532" s="4" t="n"/>
      <c r="G7532" s="5" t="n"/>
      <c r="I7532" s="6" t="n"/>
      <c r="J7532" s="6" t="n"/>
      <c r="K7532" s="6" t="n"/>
      <c r="L7532" s="6" t="n"/>
      <c r="M7532" s="6" t="n"/>
    </row>
    <row r="7533">
      <c r="C7533" s="4" t="n"/>
      <c r="E7533" s="4" t="n"/>
      <c r="G7533" s="5" t="n"/>
      <c r="I7533" s="6" t="n"/>
      <c r="J7533" s="6" t="n"/>
      <c r="K7533" s="6" t="n"/>
      <c r="L7533" s="6" t="n"/>
      <c r="M7533" s="6" t="n"/>
    </row>
    <row r="7534">
      <c r="C7534" s="4" t="n"/>
      <c r="E7534" s="4" t="n"/>
      <c r="G7534" s="5" t="n"/>
      <c r="I7534" s="6" t="n"/>
      <c r="J7534" s="6" t="n"/>
      <c r="K7534" s="6" t="n"/>
      <c r="L7534" s="6" t="n"/>
      <c r="M7534" s="6" t="n"/>
    </row>
    <row r="7535">
      <c r="C7535" s="4" t="n"/>
      <c r="E7535" s="4" t="n"/>
      <c r="G7535" s="5" t="n"/>
      <c r="I7535" s="6" t="n"/>
      <c r="J7535" s="6" t="n"/>
      <c r="K7535" s="6" t="n"/>
      <c r="L7535" s="6" t="n"/>
      <c r="M7535" s="6" t="n"/>
    </row>
    <row r="7536">
      <c r="C7536" s="4" t="n"/>
      <c r="E7536" s="4" t="n"/>
      <c r="G7536" s="5" t="n"/>
      <c r="I7536" s="6" t="n"/>
      <c r="J7536" s="6" t="n"/>
      <c r="K7536" s="6" t="n"/>
      <c r="L7536" s="6" t="n"/>
      <c r="M7536" s="6" t="n"/>
    </row>
    <row r="7537">
      <c r="C7537" s="4" t="n"/>
      <c r="E7537" s="4" t="n"/>
      <c r="G7537" s="5" t="n"/>
      <c r="I7537" s="6" t="n"/>
      <c r="J7537" s="6" t="n"/>
      <c r="K7537" s="6" t="n"/>
      <c r="L7537" s="6" t="n"/>
      <c r="M7537" s="6" t="n"/>
    </row>
    <row r="7538">
      <c r="C7538" s="4" t="n"/>
      <c r="E7538" s="4" t="n"/>
      <c r="G7538" s="5" t="n"/>
      <c r="I7538" s="6" t="n"/>
      <c r="J7538" s="6" t="n"/>
      <c r="K7538" s="6" t="n"/>
      <c r="L7538" s="6" t="n"/>
      <c r="M7538" s="6" t="n"/>
    </row>
    <row r="7539">
      <c r="C7539" s="4" t="n"/>
      <c r="E7539" s="4" t="n"/>
      <c r="G7539" s="5" t="n"/>
      <c r="I7539" s="6" t="n"/>
      <c r="J7539" s="6" t="n"/>
      <c r="K7539" s="6" t="n"/>
      <c r="L7539" s="6" t="n"/>
      <c r="M7539" s="6" t="n"/>
    </row>
    <row r="7540">
      <c r="C7540" s="4" t="n"/>
      <c r="E7540" s="4" t="n"/>
      <c r="G7540" s="5" t="n"/>
      <c r="I7540" s="6" t="n"/>
      <c r="J7540" s="6" t="n"/>
      <c r="K7540" s="6" t="n"/>
      <c r="L7540" s="6" t="n"/>
      <c r="M7540" s="6" t="n"/>
    </row>
    <row r="7541">
      <c r="C7541" s="4" t="n"/>
      <c r="E7541" s="4" t="n"/>
      <c r="G7541" s="5" t="n"/>
      <c r="I7541" s="6" t="n"/>
      <c r="J7541" s="6" t="n"/>
      <c r="K7541" s="6" t="n"/>
      <c r="L7541" s="6" t="n"/>
      <c r="M7541" s="6" t="n"/>
    </row>
    <row r="7542">
      <c r="C7542" s="4" t="n"/>
      <c r="E7542" s="4" t="n"/>
      <c r="G7542" s="5" t="n"/>
      <c r="I7542" s="6" t="n"/>
      <c r="J7542" s="6" t="n"/>
      <c r="K7542" s="6" t="n"/>
      <c r="L7542" s="6" t="n"/>
      <c r="M7542" s="6" t="n"/>
    </row>
    <row r="7543">
      <c r="C7543" s="4" t="n"/>
      <c r="E7543" s="4" t="n"/>
      <c r="G7543" s="5" t="n"/>
      <c r="I7543" s="6" t="n"/>
      <c r="J7543" s="6" t="n"/>
      <c r="K7543" s="6" t="n"/>
      <c r="L7543" s="6" t="n"/>
      <c r="M7543" s="6" t="n"/>
    </row>
    <row r="7544">
      <c r="C7544" s="4" t="n"/>
      <c r="E7544" s="4" t="n"/>
      <c r="G7544" s="5" t="n"/>
      <c r="I7544" s="6" t="n"/>
      <c r="J7544" s="6" t="n"/>
      <c r="K7544" s="6" t="n"/>
      <c r="L7544" s="6" t="n"/>
      <c r="M7544" s="6" t="n"/>
    </row>
    <row r="7545">
      <c r="C7545" s="4" t="n"/>
      <c r="E7545" s="4" t="n"/>
      <c r="G7545" s="5" t="n"/>
      <c r="I7545" s="6" t="n"/>
      <c r="J7545" s="6" t="n"/>
      <c r="K7545" s="6" t="n"/>
      <c r="L7545" s="6" t="n"/>
      <c r="M7545" s="6" t="n"/>
    </row>
    <row r="7546">
      <c r="C7546" s="4" t="n"/>
      <c r="E7546" s="4" t="n"/>
      <c r="G7546" s="5" t="n"/>
      <c r="I7546" s="6" t="n"/>
      <c r="J7546" s="6" t="n"/>
      <c r="K7546" s="6" t="n"/>
      <c r="L7546" s="6" t="n"/>
      <c r="M7546" s="6" t="n"/>
    </row>
    <row r="7547">
      <c r="C7547" s="4" t="n"/>
      <c r="E7547" s="4" t="n"/>
      <c r="G7547" s="5" t="n"/>
      <c r="I7547" s="6" t="n"/>
      <c r="J7547" s="6" t="n"/>
      <c r="K7547" s="6" t="n"/>
      <c r="L7547" s="6" t="n"/>
      <c r="M7547" s="6" t="n"/>
    </row>
    <row r="7548">
      <c r="C7548" s="4" t="n"/>
      <c r="E7548" s="4" t="n"/>
      <c r="G7548" s="5" t="n"/>
      <c r="I7548" s="6" t="n"/>
      <c r="J7548" s="6" t="n"/>
      <c r="K7548" s="6" t="n"/>
      <c r="L7548" s="6" t="n"/>
      <c r="M7548" s="6" t="n"/>
    </row>
    <row r="7549">
      <c r="C7549" s="4" t="n"/>
      <c r="E7549" s="4" t="n"/>
      <c r="G7549" s="5" t="n"/>
      <c r="I7549" s="6" t="n"/>
      <c r="J7549" s="6" t="n"/>
      <c r="K7549" s="6" t="n"/>
      <c r="L7549" s="6" t="n"/>
      <c r="M7549" s="6" t="n"/>
    </row>
    <row r="7550">
      <c r="C7550" s="4" t="n"/>
      <c r="E7550" s="4" t="n"/>
      <c r="G7550" s="5" t="n"/>
      <c r="I7550" s="6" t="n"/>
      <c r="J7550" s="6" t="n"/>
      <c r="K7550" s="6" t="n"/>
      <c r="L7550" s="6" t="n"/>
      <c r="M7550" s="6" t="n"/>
    </row>
    <row r="7551">
      <c r="C7551" s="4" t="n"/>
      <c r="E7551" s="4" t="n"/>
      <c r="G7551" s="5" t="n"/>
      <c r="I7551" s="6" t="n"/>
      <c r="J7551" s="6" t="n"/>
      <c r="K7551" s="6" t="n"/>
      <c r="L7551" s="6" t="n"/>
      <c r="M7551" s="6" t="n"/>
    </row>
    <row r="7552">
      <c r="C7552" s="4" t="n"/>
      <c r="E7552" s="4" t="n"/>
      <c r="G7552" s="5" t="n"/>
      <c r="I7552" s="6" t="n"/>
      <c r="J7552" s="6" t="n"/>
      <c r="K7552" s="6" t="n"/>
      <c r="L7552" s="6" t="n"/>
      <c r="M7552" s="6" t="n"/>
    </row>
    <row r="7553">
      <c r="C7553" s="4" t="n"/>
      <c r="E7553" s="4" t="n"/>
      <c r="G7553" s="5" t="n"/>
      <c r="I7553" s="6" t="n"/>
      <c r="J7553" s="6" t="n"/>
      <c r="K7553" s="6" t="n"/>
      <c r="L7553" s="6" t="n"/>
      <c r="M7553" s="6" t="n"/>
    </row>
    <row r="7554">
      <c r="C7554" s="4" t="n"/>
      <c r="E7554" s="4" t="n"/>
      <c r="G7554" s="5" t="n"/>
      <c r="I7554" s="6" t="n"/>
      <c r="J7554" s="6" t="n"/>
      <c r="K7554" s="6" t="n"/>
      <c r="L7554" s="6" t="n"/>
      <c r="M7554" s="6" t="n"/>
    </row>
    <row r="7555">
      <c r="C7555" s="4" t="n"/>
      <c r="E7555" s="4" t="n"/>
      <c r="G7555" s="5" t="n"/>
      <c r="I7555" s="6" t="n"/>
      <c r="J7555" s="6" t="n"/>
      <c r="K7555" s="6" t="n"/>
      <c r="L7555" s="6" t="n"/>
      <c r="M7555" s="6" t="n"/>
    </row>
    <row r="7556">
      <c r="C7556" s="4" t="n"/>
      <c r="E7556" s="4" t="n"/>
      <c r="G7556" s="5" t="n"/>
      <c r="I7556" s="6" t="n"/>
      <c r="J7556" s="6" t="n"/>
      <c r="K7556" s="6" t="n"/>
      <c r="L7556" s="6" t="n"/>
      <c r="M7556" s="6" t="n"/>
    </row>
    <row r="7557">
      <c r="C7557" s="4" t="n"/>
      <c r="E7557" s="4" t="n"/>
      <c r="G7557" s="5" t="n"/>
      <c r="I7557" s="6" t="n"/>
      <c r="J7557" s="6" t="n"/>
      <c r="K7557" s="6" t="n"/>
      <c r="L7557" s="6" t="n"/>
      <c r="M7557" s="6" t="n"/>
    </row>
    <row r="7558">
      <c r="C7558" s="4" t="n"/>
      <c r="E7558" s="4" t="n"/>
      <c r="G7558" s="5" t="n"/>
      <c r="I7558" s="6" t="n"/>
      <c r="J7558" s="6" t="n"/>
      <c r="K7558" s="6" t="n"/>
      <c r="L7558" s="6" t="n"/>
      <c r="M7558" s="6" t="n"/>
    </row>
    <row r="7559">
      <c r="C7559" s="4" t="n"/>
      <c r="E7559" s="4" t="n"/>
      <c r="G7559" s="5" t="n"/>
      <c r="I7559" s="6" t="n"/>
      <c r="J7559" s="6" t="n"/>
      <c r="K7559" s="6" t="n"/>
      <c r="L7559" s="6" t="n"/>
      <c r="M7559" s="6" t="n"/>
    </row>
    <row r="7560">
      <c r="C7560" s="4" t="n"/>
      <c r="E7560" s="4" t="n"/>
      <c r="G7560" s="5" t="n"/>
      <c r="I7560" s="6" t="n"/>
      <c r="J7560" s="6" t="n"/>
      <c r="K7560" s="6" t="n"/>
      <c r="L7560" s="6" t="n"/>
      <c r="M7560" s="6" t="n"/>
    </row>
    <row r="7561">
      <c r="C7561" s="4" t="n"/>
      <c r="E7561" s="4" t="n"/>
      <c r="G7561" s="5" t="n"/>
      <c r="I7561" s="6" t="n"/>
      <c r="J7561" s="6" t="n"/>
      <c r="K7561" s="6" t="n"/>
      <c r="L7561" s="6" t="n"/>
      <c r="M7561" s="6" t="n"/>
    </row>
    <row r="7562">
      <c r="C7562" s="4" t="n"/>
      <c r="E7562" s="4" t="n"/>
      <c r="G7562" s="5" t="n"/>
      <c r="I7562" s="6" t="n"/>
      <c r="J7562" s="6" t="n"/>
      <c r="K7562" s="6" t="n"/>
      <c r="L7562" s="6" t="n"/>
      <c r="M7562" s="6" t="n"/>
    </row>
    <row r="7563">
      <c r="C7563" s="4" t="n"/>
      <c r="E7563" s="4" t="n"/>
      <c r="G7563" s="5" t="n"/>
      <c r="I7563" s="6" t="n"/>
      <c r="J7563" s="6" t="n"/>
      <c r="K7563" s="6" t="n"/>
      <c r="L7563" s="6" t="n"/>
      <c r="M7563" s="6" t="n"/>
    </row>
    <row r="7564">
      <c r="C7564" s="4" t="n"/>
      <c r="E7564" s="4" t="n"/>
      <c r="G7564" s="5" t="n"/>
      <c r="I7564" s="6" t="n"/>
      <c r="J7564" s="6" t="n"/>
      <c r="K7564" s="6" t="n"/>
      <c r="L7564" s="6" t="n"/>
      <c r="M7564" s="6" t="n"/>
    </row>
    <row r="7565">
      <c r="C7565" s="4" t="n"/>
      <c r="E7565" s="4" t="n"/>
      <c r="G7565" s="5" t="n"/>
      <c r="I7565" s="6" t="n"/>
      <c r="J7565" s="6" t="n"/>
      <c r="K7565" s="6" t="n"/>
      <c r="L7565" s="6" t="n"/>
      <c r="M7565" s="6" t="n"/>
    </row>
    <row r="7566">
      <c r="C7566" s="4" t="n"/>
      <c r="E7566" s="4" t="n"/>
      <c r="G7566" s="5" t="n"/>
      <c r="I7566" s="6" t="n"/>
      <c r="J7566" s="6" t="n"/>
      <c r="K7566" s="6" t="n"/>
      <c r="L7566" s="6" t="n"/>
      <c r="M7566" s="6" t="n"/>
    </row>
    <row r="7567">
      <c r="C7567" s="4" t="n"/>
      <c r="E7567" s="4" t="n"/>
      <c r="G7567" s="5" t="n"/>
      <c r="I7567" s="6" t="n"/>
      <c r="J7567" s="6" t="n"/>
      <c r="K7567" s="6" t="n"/>
      <c r="L7567" s="6" t="n"/>
      <c r="M7567" s="6" t="n"/>
    </row>
    <row r="7568">
      <c r="C7568" s="4" t="n"/>
      <c r="E7568" s="4" t="n"/>
      <c r="G7568" s="5" t="n"/>
      <c r="I7568" s="6" t="n"/>
      <c r="J7568" s="6" t="n"/>
      <c r="K7568" s="6" t="n"/>
      <c r="L7568" s="6" t="n"/>
      <c r="M7568" s="6" t="n"/>
    </row>
    <row r="7569">
      <c r="C7569" s="4" t="n"/>
      <c r="E7569" s="4" t="n"/>
      <c r="G7569" s="5" t="n"/>
      <c r="I7569" s="6" t="n"/>
      <c r="J7569" s="6" t="n"/>
      <c r="K7569" s="6" t="n"/>
      <c r="L7569" s="6" t="n"/>
      <c r="M7569" s="6" t="n"/>
    </row>
    <row r="7570">
      <c r="C7570" s="4" t="n"/>
      <c r="E7570" s="4" t="n"/>
      <c r="G7570" s="5" t="n"/>
      <c r="I7570" s="6" t="n"/>
      <c r="J7570" s="6" t="n"/>
      <c r="K7570" s="6" t="n"/>
      <c r="L7570" s="6" t="n"/>
      <c r="M7570" s="6" t="n"/>
    </row>
    <row r="7571">
      <c r="C7571" s="4" t="n"/>
      <c r="E7571" s="4" t="n"/>
      <c r="G7571" s="5" t="n"/>
      <c r="I7571" s="6" t="n"/>
      <c r="J7571" s="6" t="n"/>
      <c r="K7571" s="6" t="n"/>
      <c r="L7571" s="6" t="n"/>
      <c r="M7571" s="6" t="n"/>
    </row>
    <row r="7572">
      <c r="C7572" s="4" t="n"/>
      <c r="E7572" s="4" t="n"/>
      <c r="G7572" s="5" t="n"/>
      <c r="I7572" s="6" t="n"/>
      <c r="J7572" s="6" t="n"/>
      <c r="K7572" s="6" t="n"/>
      <c r="L7572" s="6" t="n"/>
      <c r="M7572" s="6" t="n"/>
    </row>
    <row r="7573">
      <c r="C7573" s="4" t="n"/>
      <c r="E7573" s="4" t="n"/>
      <c r="G7573" s="5" t="n"/>
      <c r="I7573" s="6" t="n"/>
      <c r="J7573" s="6" t="n"/>
      <c r="K7573" s="6" t="n"/>
      <c r="L7573" s="6" t="n"/>
      <c r="M7573" s="6" t="n"/>
    </row>
    <row r="7574">
      <c r="C7574" s="4" t="n"/>
      <c r="E7574" s="4" t="n"/>
      <c r="G7574" s="5" t="n"/>
      <c r="I7574" s="6" t="n"/>
      <c r="J7574" s="6" t="n"/>
      <c r="K7574" s="6" t="n"/>
      <c r="L7574" s="6" t="n"/>
      <c r="M7574" s="6" t="n"/>
    </row>
    <row r="7575">
      <c r="C7575" s="4" t="n"/>
      <c r="E7575" s="4" t="n"/>
      <c r="G7575" s="5" t="n"/>
      <c r="I7575" s="6" t="n"/>
      <c r="J7575" s="6" t="n"/>
      <c r="K7575" s="6" t="n"/>
      <c r="L7575" s="6" t="n"/>
      <c r="M7575" s="6" t="n"/>
    </row>
    <row r="7576">
      <c r="C7576" s="4" t="n"/>
      <c r="E7576" s="4" t="n"/>
      <c r="G7576" s="5" t="n"/>
      <c r="I7576" s="6" t="n"/>
      <c r="J7576" s="6" t="n"/>
      <c r="K7576" s="6" t="n"/>
      <c r="L7576" s="6" t="n"/>
      <c r="M7576" s="6" t="n"/>
    </row>
    <row r="7577">
      <c r="C7577" s="4" t="n"/>
      <c r="E7577" s="4" t="n"/>
      <c r="G7577" s="5" t="n"/>
      <c r="I7577" s="6" t="n"/>
      <c r="J7577" s="6" t="n"/>
      <c r="K7577" s="6" t="n"/>
      <c r="L7577" s="6" t="n"/>
      <c r="M7577" s="6" t="n"/>
    </row>
    <row r="7578">
      <c r="C7578" s="4" t="n"/>
      <c r="E7578" s="4" t="n"/>
      <c r="G7578" s="5" t="n"/>
      <c r="I7578" s="6" t="n"/>
      <c r="J7578" s="6" t="n"/>
      <c r="K7578" s="6" t="n"/>
      <c r="L7578" s="6" t="n"/>
      <c r="M7578" s="6" t="n"/>
    </row>
    <row r="7579">
      <c r="C7579" s="4" t="n"/>
      <c r="E7579" s="4" t="n"/>
      <c r="G7579" s="5" t="n"/>
      <c r="I7579" s="6" t="n"/>
      <c r="J7579" s="6" t="n"/>
      <c r="K7579" s="6" t="n"/>
      <c r="L7579" s="6" t="n"/>
      <c r="M7579" s="6" t="n"/>
    </row>
    <row r="7580">
      <c r="C7580" s="4" t="n"/>
      <c r="E7580" s="4" t="n"/>
      <c r="G7580" s="5" t="n"/>
      <c r="I7580" s="6" t="n"/>
      <c r="J7580" s="6" t="n"/>
      <c r="K7580" s="6" t="n"/>
      <c r="L7580" s="6" t="n"/>
      <c r="M7580" s="6" t="n"/>
    </row>
    <row r="7581">
      <c r="C7581" s="4" t="n"/>
      <c r="E7581" s="4" t="n"/>
      <c r="G7581" s="5" t="n"/>
      <c r="I7581" s="6" t="n"/>
      <c r="J7581" s="6" t="n"/>
      <c r="K7581" s="6" t="n"/>
      <c r="L7581" s="6" t="n"/>
      <c r="M7581" s="6" t="n"/>
    </row>
    <row r="7582">
      <c r="C7582" s="4" t="n"/>
      <c r="E7582" s="4" t="n"/>
      <c r="G7582" s="5" t="n"/>
      <c r="I7582" s="6" t="n"/>
      <c r="J7582" s="6" t="n"/>
      <c r="K7582" s="6" t="n"/>
      <c r="L7582" s="6" t="n"/>
      <c r="M7582" s="6" t="n"/>
    </row>
    <row r="7583">
      <c r="C7583" s="4" t="n"/>
      <c r="E7583" s="4" t="n"/>
      <c r="G7583" s="5" t="n"/>
      <c r="I7583" s="6" t="n"/>
      <c r="J7583" s="6" t="n"/>
      <c r="K7583" s="6" t="n"/>
      <c r="L7583" s="6" t="n"/>
      <c r="M7583" s="6" t="n"/>
    </row>
    <row r="7584">
      <c r="C7584" s="4" t="n"/>
      <c r="E7584" s="4" t="n"/>
      <c r="G7584" s="5" t="n"/>
      <c r="I7584" s="6" t="n"/>
      <c r="J7584" s="6" t="n"/>
      <c r="K7584" s="6" t="n"/>
      <c r="L7584" s="6" t="n"/>
      <c r="M7584" s="6" t="n"/>
    </row>
    <row r="7585">
      <c r="C7585" s="4" t="n"/>
      <c r="E7585" s="4" t="n"/>
      <c r="G7585" s="5" t="n"/>
      <c r="I7585" s="6" t="n"/>
      <c r="J7585" s="6" t="n"/>
      <c r="K7585" s="6" t="n"/>
      <c r="L7585" s="6" t="n"/>
      <c r="M7585" s="6" t="n"/>
    </row>
    <row r="7586">
      <c r="C7586" s="4" t="n"/>
      <c r="E7586" s="4" t="n"/>
      <c r="G7586" s="5" t="n"/>
      <c r="I7586" s="6" t="n"/>
      <c r="J7586" s="6" t="n"/>
      <c r="K7586" s="6" t="n"/>
      <c r="L7586" s="6" t="n"/>
      <c r="M7586" s="6" t="n"/>
    </row>
    <row r="7587">
      <c r="C7587" s="4" t="n"/>
      <c r="E7587" s="4" t="n"/>
      <c r="G7587" s="5" t="n"/>
      <c r="I7587" s="6" t="n"/>
      <c r="J7587" s="6" t="n"/>
      <c r="K7587" s="6" t="n"/>
      <c r="L7587" s="6" t="n"/>
      <c r="M7587" s="6" t="n"/>
    </row>
    <row r="7588">
      <c r="C7588" s="4" t="n"/>
      <c r="E7588" s="4" t="n"/>
      <c r="G7588" s="5" t="n"/>
      <c r="I7588" s="6" t="n"/>
      <c r="J7588" s="6" t="n"/>
      <c r="K7588" s="6" t="n"/>
      <c r="L7588" s="6" t="n"/>
      <c r="M7588" s="6" t="n"/>
    </row>
    <row r="7589">
      <c r="C7589" s="4" t="n"/>
      <c r="E7589" s="4" t="n"/>
      <c r="G7589" s="5" t="n"/>
      <c r="I7589" s="6" t="n"/>
      <c r="J7589" s="6" t="n"/>
      <c r="K7589" s="6" t="n"/>
      <c r="L7589" s="6" t="n"/>
      <c r="M7589" s="6" t="n"/>
    </row>
    <row r="7590">
      <c r="C7590" s="4" t="n"/>
      <c r="E7590" s="4" t="n"/>
      <c r="G7590" s="5" t="n"/>
      <c r="I7590" s="6" t="n"/>
      <c r="J7590" s="6" t="n"/>
      <c r="K7590" s="6" t="n"/>
      <c r="L7590" s="6" t="n"/>
      <c r="M7590" s="6" t="n"/>
    </row>
    <row r="7591">
      <c r="C7591" s="4" t="n"/>
      <c r="E7591" s="4" t="n"/>
      <c r="G7591" s="5" t="n"/>
      <c r="I7591" s="6" t="n"/>
      <c r="J7591" s="6" t="n"/>
      <c r="K7591" s="6" t="n"/>
      <c r="L7591" s="6" t="n"/>
      <c r="M7591" s="6" t="n"/>
    </row>
    <row r="7592">
      <c r="C7592" s="4" t="n"/>
      <c r="E7592" s="4" t="n"/>
      <c r="G7592" s="5" t="n"/>
      <c r="I7592" s="6" t="n"/>
      <c r="J7592" s="6" t="n"/>
      <c r="K7592" s="6" t="n"/>
      <c r="L7592" s="6" t="n"/>
      <c r="M7592" s="6" t="n"/>
    </row>
    <row r="7593">
      <c r="C7593" s="4" t="n"/>
      <c r="E7593" s="4" t="n"/>
      <c r="G7593" s="5" t="n"/>
      <c r="I7593" s="6" t="n"/>
      <c r="J7593" s="6" t="n"/>
      <c r="K7593" s="6" t="n"/>
      <c r="L7593" s="6" t="n"/>
      <c r="M7593" s="6" t="n"/>
    </row>
    <row r="7594">
      <c r="C7594" s="4" t="n"/>
      <c r="E7594" s="4" t="n"/>
      <c r="G7594" s="5" t="n"/>
      <c r="I7594" s="6" t="n"/>
      <c r="J7594" s="6" t="n"/>
      <c r="K7594" s="6" t="n"/>
      <c r="L7594" s="6" t="n"/>
      <c r="M7594" s="6" t="n"/>
    </row>
    <row r="7595">
      <c r="C7595" s="4" t="n"/>
      <c r="E7595" s="4" t="n"/>
      <c r="G7595" s="5" t="n"/>
      <c r="I7595" s="6" t="n"/>
      <c r="J7595" s="6" t="n"/>
      <c r="K7595" s="6" t="n"/>
      <c r="L7595" s="6" t="n"/>
      <c r="M7595" s="6" t="n"/>
    </row>
    <row r="7596">
      <c r="C7596" s="4" t="n"/>
      <c r="E7596" s="4" t="n"/>
      <c r="G7596" s="5" t="n"/>
      <c r="I7596" s="6" t="n"/>
      <c r="J7596" s="6" t="n"/>
      <c r="K7596" s="6" t="n"/>
      <c r="L7596" s="6" t="n"/>
      <c r="M7596" s="6" t="n"/>
    </row>
    <row r="7597">
      <c r="C7597" s="4" t="n"/>
      <c r="E7597" s="4" t="n"/>
      <c r="G7597" s="5" t="n"/>
      <c r="I7597" s="6" t="n"/>
      <c r="J7597" s="6" t="n"/>
      <c r="K7597" s="6" t="n"/>
      <c r="L7597" s="6" t="n"/>
      <c r="M7597" s="6" t="n"/>
    </row>
    <row r="7598">
      <c r="C7598" s="4" t="n"/>
      <c r="E7598" s="4" t="n"/>
      <c r="G7598" s="5" t="n"/>
      <c r="I7598" s="6" t="n"/>
      <c r="J7598" s="6" t="n"/>
      <c r="K7598" s="6" t="n"/>
      <c r="L7598" s="6" t="n"/>
      <c r="M7598" s="6" t="n"/>
    </row>
    <row r="7599">
      <c r="C7599" s="4" t="n"/>
      <c r="E7599" s="4" t="n"/>
      <c r="G7599" s="5" t="n"/>
      <c r="I7599" s="6" t="n"/>
      <c r="J7599" s="6" t="n"/>
      <c r="K7599" s="6" t="n"/>
      <c r="L7599" s="6" t="n"/>
      <c r="M7599" s="6" t="n"/>
    </row>
    <row r="7600">
      <c r="C7600" s="4" t="n"/>
      <c r="E7600" s="4" t="n"/>
      <c r="G7600" s="5" t="n"/>
      <c r="I7600" s="6" t="n"/>
      <c r="J7600" s="6" t="n"/>
      <c r="K7600" s="6" t="n"/>
      <c r="L7600" s="6" t="n"/>
      <c r="M7600" s="6" t="n"/>
    </row>
    <row r="7601">
      <c r="C7601" s="4" t="n"/>
      <c r="E7601" s="4" t="n"/>
      <c r="G7601" s="5" t="n"/>
      <c r="I7601" s="6" t="n"/>
      <c r="J7601" s="6" t="n"/>
      <c r="K7601" s="6" t="n"/>
      <c r="L7601" s="6" t="n"/>
      <c r="M7601" s="6" t="n"/>
    </row>
    <row r="7602">
      <c r="C7602" s="4" t="n"/>
      <c r="E7602" s="4" t="n"/>
      <c r="G7602" s="5" t="n"/>
      <c r="I7602" s="6" t="n"/>
      <c r="J7602" s="6" t="n"/>
      <c r="K7602" s="6" t="n"/>
      <c r="L7602" s="6" t="n"/>
      <c r="M7602" s="6" t="n"/>
    </row>
    <row r="7603">
      <c r="C7603" s="4" t="n"/>
      <c r="E7603" s="4" t="n"/>
      <c r="G7603" s="5" t="n"/>
      <c r="I7603" s="6" t="n"/>
      <c r="J7603" s="6" t="n"/>
      <c r="K7603" s="6" t="n"/>
      <c r="L7603" s="6" t="n"/>
      <c r="M7603" s="6" t="n"/>
    </row>
    <row r="7604">
      <c r="C7604" s="4" t="n"/>
      <c r="E7604" s="4" t="n"/>
      <c r="G7604" s="5" t="n"/>
      <c r="I7604" s="6" t="n"/>
      <c r="J7604" s="6" t="n"/>
      <c r="K7604" s="6" t="n"/>
      <c r="L7604" s="6" t="n"/>
      <c r="M7604" s="6" t="n"/>
    </row>
    <row r="7605">
      <c r="C7605" s="4" t="n"/>
      <c r="E7605" s="4" t="n"/>
      <c r="G7605" s="5" t="n"/>
      <c r="I7605" s="6" t="n"/>
      <c r="J7605" s="6" t="n"/>
      <c r="K7605" s="6" t="n"/>
      <c r="L7605" s="6" t="n"/>
      <c r="M7605" s="6" t="n"/>
    </row>
    <row r="7606">
      <c r="C7606" s="4" t="n"/>
      <c r="E7606" s="4" t="n"/>
      <c r="G7606" s="5" t="n"/>
      <c r="I7606" s="6" t="n"/>
      <c r="J7606" s="6" t="n"/>
      <c r="K7606" s="6" t="n"/>
      <c r="L7606" s="6" t="n"/>
      <c r="M7606" s="6" t="n"/>
    </row>
    <row r="7607">
      <c r="C7607" s="4" t="n"/>
      <c r="E7607" s="4" t="n"/>
      <c r="G7607" s="5" t="n"/>
      <c r="I7607" s="6" t="n"/>
      <c r="J7607" s="6" t="n"/>
      <c r="K7607" s="6" t="n"/>
      <c r="L7607" s="6" t="n"/>
      <c r="M7607" s="6" t="n"/>
    </row>
    <row r="7608">
      <c r="C7608" s="4" t="n"/>
      <c r="E7608" s="4" t="n"/>
      <c r="G7608" s="5" t="n"/>
      <c r="I7608" s="6" t="n"/>
      <c r="J7608" s="6" t="n"/>
      <c r="K7608" s="6" t="n"/>
      <c r="L7608" s="6" t="n"/>
      <c r="M7608" s="6" t="n"/>
    </row>
    <row r="7609">
      <c r="C7609" s="4" t="n"/>
      <c r="E7609" s="4" t="n"/>
      <c r="G7609" s="5" t="n"/>
      <c r="I7609" s="6" t="n"/>
      <c r="J7609" s="6" t="n"/>
      <c r="K7609" s="6" t="n"/>
      <c r="L7609" s="6" t="n"/>
      <c r="M7609" s="6" t="n"/>
    </row>
    <row r="7610">
      <c r="C7610" s="4" t="n"/>
      <c r="E7610" s="4" t="n"/>
      <c r="G7610" s="5" t="n"/>
      <c r="I7610" s="6" t="n"/>
      <c r="J7610" s="6" t="n"/>
      <c r="K7610" s="6" t="n"/>
      <c r="L7610" s="6" t="n"/>
      <c r="M7610" s="6" t="n"/>
    </row>
    <row r="7611">
      <c r="C7611" s="4" t="n"/>
      <c r="E7611" s="4" t="n"/>
      <c r="G7611" s="5" t="n"/>
      <c r="I7611" s="6" t="n"/>
      <c r="J7611" s="6" t="n"/>
      <c r="K7611" s="6" t="n"/>
      <c r="L7611" s="6" t="n"/>
      <c r="M7611" s="6" t="n"/>
    </row>
    <row r="7612">
      <c r="C7612" s="4" t="n"/>
      <c r="E7612" s="4" t="n"/>
      <c r="G7612" s="5" t="n"/>
      <c r="I7612" s="6" t="n"/>
      <c r="J7612" s="6" t="n"/>
      <c r="K7612" s="6" t="n"/>
      <c r="L7612" s="6" t="n"/>
      <c r="M7612" s="6" t="n"/>
    </row>
    <row r="7613">
      <c r="C7613" s="4" t="n"/>
      <c r="E7613" s="4" t="n"/>
      <c r="G7613" s="5" t="n"/>
      <c r="I7613" s="6" t="n"/>
      <c r="J7613" s="6" t="n"/>
      <c r="K7613" s="6" t="n"/>
      <c r="L7613" s="6" t="n"/>
      <c r="M7613" s="6" t="n"/>
    </row>
    <row r="7614">
      <c r="C7614" s="4" t="n"/>
      <c r="E7614" s="4" t="n"/>
      <c r="G7614" s="5" t="n"/>
      <c r="I7614" s="6" t="n"/>
      <c r="J7614" s="6" t="n"/>
      <c r="K7614" s="6" t="n"/>
      <c r="L7614" s="6" t="n"/>
      <c r="M7614" s="6" t="n"/>
    </row>
    <row r="7615">
      <c r="C7615" s="4" t="n"/>
      <c r="E7615" s="4" t="n"/>
      <c r="G7615" s="5" t="n"/>
      <c r="I7615" s="6" t="n"/>
      <c r="J7615" s="6" t="n"/>
      <c r="K7615" s="6" t="n"/>
      <c r="L7615" s="6" t="n"/>
      <c r="M7615" s="6" t="n"/>
    </row>
    <row r="7616">
      <c r="C7616" s="4" t="n"/>
      <c r="E7616" s="4" t="n"/>
      <c r="G7616" s="5" t="n"/>
      <c r="I7616" s="6" t="n"/>
      <c r="J7616" s="6" t="n"/>
      <c r="K7616" s="6" t="n"/>
      <c r="L7616" s="6" t="n"/>
      <c r="M7616" s="6" t="n"/>
    </row>
    <row r="7617">
      <c r="C7617" s="4" t="n"/>
      <c r="E7617" s="4" t="n"/>
      <c r="G7617" s="5" t="n"/>
      <c r="I7617" s="6" t="n"/>
      <c r="J7617" s="6" t="n"/>
      <c r="K7617" s="6" t="n"/>
      <c r="L7617" s="6" t="n"/>
      <c r="M7617" s="6" t="n"/>
    </row>
    <row r="7618">
      <c r="C7618" s="4" t="n"/>
      <c r="E7618" s="4" t="n"/>
      <c r="G7618" s="5" t="n"/>
      <c r="I7618" s="6" t="n"/>
      <c r="J7618" s="6" t="n"/>
      <c r="K7618" s="6" t="n"/>
      <c r="L7618" s="6" t="n"/>
      <c r="M7618" s="6" t="n"/>
    </row>
    <row r="7619">
      <c r="C7619" s="4" t="n"/>
      <c r="E7619" s="4" t="n"/>
      <c r="G7619" s="5" t="n"/>
      <c r="I7619" s="6" t="n"/>
      <c r="J7619" s="6" t="n"/>
      <c r="K7619" s="6" t="n"/>
      <c r="L7619" s="6" t="n"/>
      <c r="M7619" s="6" t="n"/>
    </row>
    <row r="7620">
      <c r="C7620" s="4" t="n"/>
      <c r="E7620" s="4" t="n"/>
      <c r="G7620" s="5" t="n"/>
      <c r="I7620" s="6" t="n"/>
      <c r="J7620" s="6" t="n"/>
      <c r="K7620" s="6" t="n"/>
      <c r="L7620" s="6" t="n"/>
      <c r="M7620" s="6" t="n"/>
    </row>
    <row r="7621">
      <c r="C7621" s="4" t="n"/>
      <c r="E7621" s="4" t="n"/>
      <c r="G7621" s="5" t="n"/>
      <c r="I7621" s="6" t="n"/>
      <c r="J7621" s="6" t="n"/>
      <c r="K7621" s="6" t="n"/>
      <c r="L7621" s="6" t="n"/>
      <c r="M7621" s="6" t="n"/>
    </row>
    <row r="7622">
      <c r="C7622" s="4" t="n"/>
      <c r="E7622" s="4" t="n"/>
      <c r="G7622" s="5" t="n"/>
      <c r="I7622" s="6" t="n"/>
      <c r="J7622" s="6" t="n"/>
      <c r="K7622" s="6" t="n"/>
      <c r="L7622" s="6" t="n"/>
      <c r="M7622" s="6" t="n"/>
    </row>
    <row r="7623">
      <c r="C7623" s="4" t="n"/>
      <c r="E7623" s="4" t="n"/>
      <c r="G7623" s="5" t="n"/>
      <c r="I7623" s="6" t="n"/>
      <c r="J7623" s="6" t="n"/>
      <c r="K7623" s="6" t="n"/>
      <c r="L7623" s="6" t="n"/>
      <c r="M7623" s="6" t="n"/>
    </row>
    <row r="7624">
      <c r="C7624" s="4" t="n"/>
      <c r="E7624" s="4" t="n"/>
      <c r="G7624" s="5" t="n"/>
      <c r="I7624" s="6" t="n"/>
      <c r="J7624" s="6" t="n"/>
      <c r="K7624" s="6" t="n"/>
      <c r="L7624" s="6" t="n"/>
      <c r="M7624" s="6" t="n"/>
    </row>
    <row r="7625">
      <c r="C7625" s="4" t="n"/>
      <c r="E7625" s="4" t="n"/>
      <c r="G7625" s="5" t="n"/>
      <c r="I7625" s="6" t="n"/>
      <c r="J7625" s="6" t="n"/>
      <c r="K7625" s="6" t="n"/>
      <c r="L7625" s="6" t="n"/>
      <c r="M7625" s="6" t="n"/>
    </row>
    <row r="7626">
      <c r="C7626" s="4" t="n"/>
      <c r="E7626" s="4" t="n"/>
      <c r="G7626" s="5" t="n"/>
      <c r="I7626" s="6" t="n"/>
      <c r="J7626" s="6" t="n"/>
      <c r="K7626" s="6" t="n"/>
      <c r="L7626" s="6" t="n"/>
      <c r="M7626" s="6" t="n"/>
    </row>
    <row r="7627">
      <c r="C7627" s="4" t="n"/>
      <c r="E7627" s="4" t="n"/>
      <c r="G7627" s="5" t="n"/>
      <c r="I7627" s="6" t="n"/>
      <c r="J7627" s="6" t="n"/>
      <c r="K7627" s="6" t="n"/>
      <c r="L7627" s="6" t="n"/>
      <c r="M7627" s="6" t="n"/>
    </row>
    <row r="7628">
      <c r="C7628" s="4" t="n"/>
      <c r="E7628" s="4" t="n"/>
      <c r="G7628" s="5" t="n"/>
      <c r="I7628" s="6" t="n"/>
      <c r="J7628" s="6" t="n"/>
      <c r="K7628" s="6" t="n"/>
      <c r="L7628" s="6" t="n"/>
      <c r="M7628" s="6" t="n"/>
    </row>
    <row r="7629">
      <c r="C7629" s="4" t="n"/>
      <c r="E7629" s="4" t="n"/>
      <c r="G7629" s="5" t="n"/>
      <c r="I7629" s="6" t="n"/>
      <c r="J7629" s="6" t="n"/>
      <c r="K7629" s="6" t="n"/>
      <c r="L7629" s="6" t="n"/>
      <c r="M7629" s="6" t="n"/>
    </row>
    <row r="7630">
      <c r="C7630" s="4" t="n"/>
      <c r="E7630" s="4" t="n"/>
      <c r="G7630" s="5" t="n"/>
      <c r="I7630" s="6" t="n"/>
      <c r="J7630" s="6" t="n"/>
      <c r="K7630" s="6" t="n"/>
      <c r="L7630" s="6" t="n"/>
      <c r="M7630" s="6" t="n"/>
    </row>
    <row r="7631">
      <c r="C7631" s="4" t="n"/>
      <c r="E7631" s="4" t="n"/>
      <c r="G7631" s="5" t="n"/>
      <c r="I7631" s="6" t="n"/>
      <c r="J7631" s="6" t="n"/>
      <c r="K7631" s="6" t="n"/>
      <c r="L7631" s="6" t="n"/>
      <c r="M7631" s="6" t="n"/>
    </row>
    <row r="7632">
      <c r="C7632" s="4" t="n"/>
      <c r="E7632" s="4" t="n"/>
      <c r="G7632" s="5" t="n"/>
      <c r="I7632" s="6" t="n"/>
      <c r="J7632" s="6" t="n"/>
      <c r="K7632" s="6" t="n"/>
      <c r="L7632" s="6" t="n"/>
      <c r="M7632" s="6" t="n"/>
    </row>
    <row r="7633">
      <c r="C7633" s="4" t="n"/>
      <c r="E7633" s="4" t="n"/>
      <c r="G7633" s="5" t="n"/>
      <c r="I7633" s="6" t="n"/>
      <c r="J7633" s="6" t="n"/>
      <c r="K7633" s="6" t="n"/>
      <c r="L7633" s="6" t="n"/>
      <c r="M7633" s="6" t="n"/>
    </row>
    <row r="7634">
      <c r="C7634" s="4" t="n"/>
      <c r="E7634" s="4" t="n"/>
      <c r="G7634" s="5" t="n"/>
      <c r="I7634" s="6" t="n"/>
      <c r="J7634" s="6" t="n"/>
      <c r="K7634" s="6" t="n"/>
      <c r="L7634" s="6" t="n"/>
      <c r="M7634" s="6" t="n"/>
    </row>
    <row r="7635">
      <c r="C7635" s="4" t="n"/>
      <c r="E7635" s="4" t="n"/>
      <c r="G7635" s="5" t="n"/>
      <c r="I7635" s="6" t="n"/>
      <c r="J7635" s="6" t="n"/>
      <c r="K7635" s="6" t="n"/>
      <c r="L7635" s="6" t="n"/>
      <c r="M7635" s="6" t="n"/>
    </row>
    <row r="7636">
      <c r="C7636" s="4" t="n"/>
      <c r="E7636" s="4" t="n"/>
      <c r="G7636" s="5" t="n"/>
      <c r="I7636" s="6" t="n"/>
      <c r="J7636" s="6" t="n"/>
      <c r="K7636" s="6" t="n"/>
      <c r="L7636" s="6" t="n"/>
      <c r="M7636" s="6" t="n"/>
    </row>
    <row r="7637">
      <c r="C7637" s="4" t="n"/>
      <c r="E7637" s="4" t="n"/>
      <c r="G7637" s="5" t="n"/>
      <c r="I7637" s="6" t="n"/>
      <c r="J7637" s="6" t="n"/>
      <c r="K7637" s="6" t="n"/>
      <c r="L7637" s="6" t="n"/>
      <c r="M7637" s="6" t="n"/>
    </row>
    <row r="7638">
      <c r="C7638" s="4" t="n"/>
      <c r="E7638" s="4" t="n"/>
      <c r="G7638" s="5" t="n"/>
      <c r="I7638" s="6" t="n"/>
      <c r="J7638" s="6" t="n"/>
      <c r="K7638" s="6" t="n"/>
      <c r="L7638" s="6" t="n"/>
      <c r="M7638" s="6" t="n"/>
    </row>
    <row r="7639">
      <c r="C7639" s="4" t="n"/>
      <c r="E7639" s="4" t="n"/>
      <c r="G7639" s="5" t="n"/>
      <c r="I7639" s="6" t="n"/>
      <c r="J7639" s="6" t="n"/>
      <c r="K7639" s="6" t="n"/>
      <c r="L7639" s="6" t="n"/>
      <c r="M7639" s="6" t="n"/>
    </row>
    <row r="7640">
      <c r="C7640" s="4" t="n"/>
      <c r="E7640" s="4" t="n"/>
      <c r="G7640" s="5" t="n"/>
      <c r="I7640" s="6" t="n"/>
      <c r="J7640" s="6" t="n"/>
      <c r="K7640" s="6" t="n"/>
      <c r="L7640" s="6" t="n"/>
      <c r="M7640" s="6" t="n"/>
    </row>
    <row r="7641">
      <c r="C7641" s="4" t="n"/>
      <c r="E7641" s="4" t="n"/>
      <c r="G7641" s="5" t="n"/>
      <c r="I7641" s="6" t="n"/>
      <c r="J7641" s="6" t="n"/>
      <c r="K7641" s="6" t="n"/>
      <c r="L7641" s="6" t="n"/>
      <c r="M7641" s="6" t="n"/>
    </row>
    <row r="7642">
      <c r="C7642" s="4" t="n"/>
      <c r="E7642" s="4" t="n"/>
      <c r="G7642" s="5" t="n"/>
      <c r="I7642" s="6" t="n"/>
      <c r="J7642" s="6" t="n"/>
      <c r="K7642" s="6" t="n"/>
      <c r="L7642" s="6" t="n"/>
      <c r="M7642" s="6" t="n"/>
    </row>
    <row r="7643">
      <c r="C7643" s="4" t="n"/>
      <c r="E7643" s="4" t="n"/>
      <c r="G7643" s="5" t="n"/>
      <c r="I7643" s="6" t="n"/>
      <c r="J7643" s="6" t="n"/>
      <c r="K7643" s="6" t="n"/>
      <c r="L7643" s="6" t="n"/>
      <c r="M7643" s="6" t="n"/>
    </row>
    <row r="7644">
      <c r="C7644" s="4" t="n"/>
      <c r="E7644" s="4" t="n"/>
      <c r="G7644" s="5" t="n"/>
      <c r="I7644" s="6" t="n"/>
      <c r="J7644" s="6" t="n"/>
      <c r="K7644" s="6" t="n"/>
      <c r="L7644" s="6" t="n"/>
      <c r="M7644" s="6" t="n"/>
    </row>
    <row r="7645">
      <c r="C7645" s="4" t="n"/>
      <c r="E7645" s="4" t="n"/>
      <c r="G7645" s="5" t="n"/>
      <c r="I7645" s="6" t="n"/>
      <c r="J7645" s="6" t="n"/>
      <c r="K7645" s="6" t="n"/>
      <c r="L7645" s="6" t="n"/>
      <c r="M7645" s="6" t="n"/>
    </row>
    <row r="7646">
      <c r="C7646" s="4" t="n"/>
      <c r="E7646" s="4" t="n"/>
      <c r="G7646" s="5" t="n"/>
      <c r="I7646" s="6" t="n"/>
      <c r="J7646" s="6" t="n"/>
      <c r="K7646" s="6" t="n"/>
      <c r="L7646" s="6" t="n"/>
      <c r="M7646" s="6" t="n"/>
    </row>
    <row r="7647">
      <c r="C7647" s="4" t="n"/>
      <c r="E7647" s="4" t="n"/>
      <c r="G7647" s="5" t="n"/>
      <c r="I7647" s="6" t="n"/>
      <c r="J7647" s="6" t="n"/>
      <c r="K7647" s="6" t="n"/>
      <c r="L7647" s="6" t="n"/>
      <c r="M7647" s="6" t="n"/>
    </row>
    <row r="7648">
      <c r="C7648" s="4" t="n"/>
      <c r="E7648" s="4" t="n"/>
      <c r="G7648" s="5" t="n"/>
      <c r="I7648" s="6" t="n"/>
      <c r="J7648" s="6" t="n"/>
      <c r="K7648" s="6" t="n"/>
      <c r="L7648" s="6" t="n"/>
      <c r="M7648" s="6" t="n"/>
    </row>
    <row r="7649">
      <c r="C7649" s="4" t="n"/>
      <c r="E7649" s="4" t="n"/>
      <c r="G7649" s="5" t="n"/>
      <c r="I7649" s="6" t="n"/>
      <c r="J7649" s="6" t="n"/>
      <c r="K7649" s="6" t="n"/>
      <c r="L7649" s="6" t="n"/>
      <c r="M7649" s="6" t="n"/>
    </row>
    <row r="7650">
      <c r="C7650" s="4" t="n"/>
      <c r="E7650" s="4" t="n"/>
      <c r="G7650" s="5" t="n"/>
      <c r="I7650" s="6" t="n"/>
      <c r="J7650" s="6" t="n"/>
      <c r="K7650" s="6" t="n"/>
      <c r="L7650" s="6" t="n"/>
      <c r="M7650" s="6" t="n"/>
    </row>
    <row r="7651">
      <c r="C7651" s="4" t="n"/>
      <c r="E7651" s="4" t="n"/>
      <c r="G7651" s="5" t="n"/>
      <c r="I7651" s="6" t="n"/>
      <c r="J7651" s="6" t="n"/>
      <c r="K7651" s="6" t="n"/>
      <c r="L7651" s="6" t="n"/>
      <c r="M7651" s="6" t="n"/>
    </row>
    <row r="7652">
      <c r="C7652" s="4" t="n"/>
      <c r="E7652" s="4" t="n"/>
      <c r="G7652" s="5" t="n"/>
      <c r="I7652" s="6" t="n"/>
      <c r="J7652" s="6" t="n"/>
      <c r="K7652" s="6" t="n"/>
      <c r="L7652" s="6" t="n"/>
      <c r="M7652" s="6" t="n"/>
    </row>
    <row r="7653">
      <c r="C7653" s="4" t="n"/>
      <c r="E7653" s="4" t="n"/>
      <c r="G7653" s="5" t="n"/>
      <c r="I7653" s="6" t="n"/>
      <c r="J7653" s="6" t="n"/>
      <c r="K7653" s="6" t="n"/>
      <c r="L7653" s="6" t="n"/>
      <c r="M7653" s="6" t="n"/>
    </row>
    <row r="7654">
      <c r="C7654" s="4" t="n"/>
      <c r="E7654" s="4" t="n"/>
      <c r="G7654" s="5" t="n"/>
      <c r="I7654" s="6" t="n"/>
      <c r="J7654" s="6" t="n"/>
      <c r="K7654" s="6" t="n"/>
      <c r="L7654" s="6" t="n"/>
      <c r="M7654" s="6" t="n"/>
    </row>
    <row r="7655">
      <c r="C7655" s="4" t="n"/>
      <c r="E7655" s="4" t="n"/>
      <c r="G7655" s="5" t="n"/>
      <c r="I7655" s="6" t="n"/>
      <c r="J7655" s="6" t="n"/>
      <c r="K7655" s="6" t="n"/>
      <c r="L7655" s="6" t="n"/>
      <c r="M7655" s="6" t="n"/>
    </row>
    <row r="7656">
      <c r="C7656" s="4" t="n"/>
      <c r="E7656" s="4" t="n"/>
      <c r="G7656" s="5" t="n"/>
      <c r="I7656" s="6" t="n"/>
      <c r="J7656" s="6" t="n"/>
      <c r="K7656" s="6" t="n"/>
      <c r="L7656" s="6" t="n"/>
      <c r="M7656" s="6" t="n"/>
    </row>
    <row r="7657">
      <c r="C7657" s="4" t="n"/>
      <c r="E7657" s="4" t="n"/>
      <c r="G7657" s="5" t="n"/>
      <c r="I7657" s="6" t="n"/>
      <c r="J7657" s="6" t="n"/>
      <c r="K7657" s="6" t="n"/>
      <c r="L7657" s="6" t="n"/>
      <c r="M7657" s="6" t="n"/>
    </row>
    <row r="7658">
      <c r="C7658" s="4" t="n"/>
      <c r="E7658" s="4" t="n"/>
      <c r="G7658" s="5" t="n"/>
      <c r="I7658" s="6" t="n"/>
      <c r="J7658" s="6" t="n"/>
      <c r="K7658" s="6" t="n"/>
      <c r="L7658" s="6" t="n"/>
      <c r="M7658" s="6" t="n"/>
    </row>
    <row r="7659">
      <c r="C7659" s="4" t="n"/>
      <c r="E7659" s="4" t="n"/>
      <c r="G7659" s="5" t="n"/>
      <c r="I7659" s="6" t="n"/>
      <c r="J7659" s="6" t="n"/>
      <c r="K7659" s="6" t="n"/>
      <c r="L7659" s="6" t="n"/>
      <c r="M7659" s="6" t="n"/>
    </row>
    <row r="7660">
      <c r="C7660" s="4" t="n"/>
      <c r="E7660" s="4" t="n"/>
      <c r="G7660" s="5" t="n"/>
      <c r="I7660" s="6" t="n"/>
      <c r="J7660" s="6" t="n"/>
      <c r="K7660" s="6" t="n"/>
      <c r="L7660" s="6" t="n"/>
      <c r="M7660" s="6" t="n"/>
    </row>
    <row r="7661">
      <c r="C7661" s="4" t="n"/>
      <c r="E7661" s="4" t="n"/>
      <c r="G7661" s="5" t="n"/>
      <c r="I7661" s="6" t="n"/>
      <c r="J7661" s="6" t="n"/>
      <c r="K7661" s="6" t="n"/>
      <c r="L7661" s="6" t="n"/>
      <c r="M7661" s="6" t="n"/>
    </row>
    <row r="7662">
      <c r="C7662" s="4" t="n"/>
      <c r="E7662" s="4" t="n"/>
      <c r="G7662" s="5" t="n"/>
      <c r="I7662" s="6" t="n"/>
      <c r="J7662" s="6" t="n"/>
      <c r="K7662" s="6" t="n"/>
      <c r="L7662" s="6" t="n"/>
      <c r="M7662" s="6" t="n"/>
    </row>
    <row r="7663">
      <c r="C7663" s="4" t="n"/>
      <c r="E7663" s="4" t="n"/>
      <c r="G7663" s="5" t="n"/>
      <c r="I7663" s="6" t="n"/>
      <c r="J7663" s="6" t="n"/>
      <c r="K7663" s="6" t="n"/>
      <c r="L7663" s="6" t="n"/>
      <c r="M7663" s="6" t="n"/>
    </row>
    <row r="7664">
      <c r="C7664" s="4" t="n"/>
      <c r="E7664" s="4" t="n"/>
      <c r="G7664" s="5" t="n"/>
      <c r="I7664" s="6" t="n"/>
      <c r="J7664" s="6" t="n"/>
      <c r="K7664" s="6" t="n"/>
      <c r="L7664" s="6" t="n"/>
      <c r="M7664" s="6" t="n"/>
    </row>
    <row r="7665">
      <c r="C7665" s="4" t="n"/>
      <c r="E7665" s="4" t="n"/>
      <c r="G7665" s="5" t="n"/>
      <c r="I7665" s="6" t="n"/>
      <c r="J7665" s="6" t="n"/>
      <c r="K7665" s="6" t="n"/>
      <c r="L7665" s="6" t="n"/>
      <c r="M7665" s="6" t="n"/>
    </row>
    <row r="7666">
      <c r="C7666" s="4" t="n"/>
      <c r="E7666" s="4" t="n"/>
      <c r="G7666" s="5" t="n"/>
      <c r="I7666" s="6" t="n"/>
      <c r="J7666" s="6" t="n"/>
      <c r="K7666" s="6" t="n"/>
      <c r="L7666" s="6" t="n"/>
      <c r="M7666" s="6" t="n"/>
    </row>
    <row r="7667">
      <c r="C7667" s="4" t="n"/>
      <c r="E7667" s="4" t="n"/>
      <c r="G7667" s="5" t="n"/>
      <c r="I7667" s="6" t="n"/>
      <c r="J7667" s="6" t="n"/>
      <c r="K7667" s="6" t="n"/>
      <c r="L7667" s="6" t="n"/>
      <c r="M7667" s="6" t="n"/>
    </row>
    <row r="7668">
      <c r="C7668" s="4" t="n"/>
      <c r="E7668" s="4" t="n"/>
      <c r="G7668" s="5" t="n"/>
      <c r="I7668" s="6" t="n"/>
      <c r="J7668" s="6" t="n"/>
      <c r="K7668" s="6" t="n"/>
      <c r="L7668" s="6" t="n"/>
      <c r="M7668" s="6" t="n"/>
    </row>
    <row r="7669">
      <c r="C7669" s="4" t="n"/>
      <c r="E7669" s="4" t="n"/>
      <c r="G7669" s="5" t="n"/>
      <c r="I7669" s="6" t="n"/>
      <c r="J7669" s="6" t="n"/>
      <c r="K7669" s="6" t="n"/>
      <c r="L7669" s="6" t="n"/>
      <c r="M7669" s="6" t="n"/>
    </row>
    <row r="7670">
      <c r="C7670" s="4" t="n"/>
      <c r="E7670" s="4" t="n"/>
      <c r="G7670" s="5" t="n"/>
      <c r="I7670" s="6" t="n"/>
      <c r="J7670" s="6" t="n"/>
      <c r="K7670" s="6" t="n"/>
      <c r="L7670" s="6" t="n"/>
      <c r="M7670" s="6" t="n"/>
    </row>
    <row r="7671">
      <c r="C7671" s="4" t="n"/>
      <c r="E7671" s="4" t="n"/>
      <c r="G7671" s="5" t="n"/>
      <c r="I7671" s="6" t="n"/>
      <c r="J7671" s="6" t="n"/>
      <c r="K7671" s="6" t="n"/>
      <c r="L7671" s="6" t="n"/>
      <c r="M7671" s="6" t="n"/>
    </row>
    <row r="7672">
      <c r="C7672" s="4" t="n"/>
      <c r="E7672" s="4" t="n"/>
      <c r="G7672" s="5" t="n"/>
      <c r="I7672" s="6" t="n"/>
      <c r="J7672" s="6" t="n"/>
      <c r="K7672" s="6" t="n"/>
      <c r="L7672" s="6" t="n"/>
      <c r="M7672" s="6" t="n"/>
    </row>
    <row r="7673">
      <c r="C7673" s="4" t="n"/>
      <c r="E7673" s="4" t="n"/>
      <c r="G7673" s="5" t="n"/>
      <c r="I7673" s="6" t="n"/>
      <c r="J7673" s="6" t="n"/>
      <c r="K7673" s="6" t="n"/>
      <c r="L7673" s="6" t="n"/>
      <c r="M7673" s="6" t="n"/>
    </row>
    <row r="7674">
      <c r="C7674" s="4" t="n"/>
      <c r="E7674" s="4" t="n"/>
      <c r="G7674" s="5" t="n"/>
      <c r="I7674" s="6" t="n"/>
      <c r="J7674" s="6" t="n"/>
      <c r="K7674" s="6" t="n"/>
      <c r="L7674" s="6" t="n"/>
      <c r="M7674" s="6" t="n"/>
    </row>
    <row r="7675">
      <c r="C7675" s="4" t="n"/>
      <c r="E7675" s="4" t="n"/>
      <c r="G7675" s="5" t="n"/>
      <c r="I7675" s="6" t="n"/>
      <c r="J7675" s="6" t="n"/>
      <c r="K7675" s="6" t="n"/>
      <c r="L7675" s="6" t="n"/>
      <c r="M7675" s="6" t="n"/>
    </row>
    <row r="7676">
      <c r="C7676" s="4" t="n"/>
      <c r="E7676" s="4" t="n"/>
      <c r="G7676" s="5" t="n"/>
      <c r="I7676" s="6" t="n"/>
      <c r="J7676" s="6" t="n"/>
      <c r="K7676" s="6" t="n"/>
      <c r="L7676" s="6" t="n"/>
      <c r="M7676" s="6" t="n"/>
    </row>
    <row r="7677">
      <c r="C7677" s="4" t="n"/>
      <c r="E7677" s="4" t="n"/>
      <c r="G7677" s="5" t="n"/>
      <c r="I7677" s="6" t="n"/>
      <c r="J7677" s="6" t="n"/>
      <c r="K7677" s="6" t="n"/>
      <c r="L7677" s="6" t="n"/>
      <c r="M7677" s="6" t="n"/>
    </row>
    <row r="7678">
      <c r="C7678" s="4" t="n"/>
      <c r="E7678" s="4" t="n"/>
      <c r="G7678" s="5" t="n"/>
      <c r="I7678" s="6" t="n"/>
      <c r="J7678" s="6" t="n"/>
      <c r="K7678" s="6" t="n"/>
      <c r="L7678" s="6" t="n"/>
      <c r="M7678" s="6" t="n"/>
    </row>
    <row r="7679">
      <c r="C7679" s="4" t="n"/>
      <c r="E7679" s="4" t="n"/>
      <c r="G7679" s="5" t="n"/>
      <c r="I7679" s="6" t="n"/>
      <c r="J7679" s="6" t="n"/>
      <c r="K7679" s="6" t="n"/>
      <c r="L7679" s="6" t="n"/>
      <c r="M7679" s="6" t="n"/>
    </row>
    <row r="7680">
      <c r="C7680" s="4" t="n"/>
      <c r="E7680" s="4" t="n"/>
      <c r="G7680" s="5" t="n"/>
      <c r="I7680" s="6" t="n"/>
      <c r="J7680" s="6" t="n"/>
      <c r="K7680" s="6" t="n"/>
      <c r="L7680" s="6" t="n"/>
      <c r="M7680" s="6" t="n"/>
    </row>
    <row r="7681">
      <c r="C7681" s="4" t="n"/>
      <c r="E7681" s="4" t="n"/>
      <c r="G7681" s="5" t="n"/>
      <c r="I7681" s="6" t="n"/>
      <c r="J7681" s="6" t="n"/>
      <c r="K7681" s="6" t="n"/>
      <c r="L7681" s="6" t="n"/>
      <c r="M7681" s="6" t="n"/>
    </row>
    <row r="7682">
      <c r="C7682" s="4" t="n"/>
      <c r="E7682" s="4" t="n"/>
      <c r="G7682" s="5" t="n"/>
      <c r="I7682" s="6" t="n"/>
      <c r="J7682" s="6" t="n"/>
      <c r="K7682" s="6" t="n"/>
      <c r="L7682" s="6" t="n"/>
      <c r="M7682" s="6" t="n"/>
    </row>
    <row r="7683">
      <c r="C7683" s="4" t="n"/>
      <c r="E7683" s="4" t="n"/>
      <c r="G7683" s="5" t="n"/>
      <c r="I7683" s="6" t="n"/>
      <c r="J7683" s="6" t="n"/>
      <c r="K7683" s="6" t="n"/>
      <c r="L7683" s="6" t="n"/>
      <c r="M7683" s="6" t="n"/>
    </row>
    <row r="7684">
      <c r="C7684" s="4" t="n"/>
      <c r="E7684" s="4" t="n"/>
      <c r="G7684" s="5" t="n"/>
      <c r="I7684" s="6" t="n"/>
      <c r="J7684" s="6" t="n"/>
      <c r="K7684" s="6" t="n"/>
      <c r="L7684" s="6" t="n"/>
      <c r="M7684" s="6" t="n"/>
    </row>
    <row r="7685">
      <c r="C7685" s="4" t="n"/>
      <c r="E7685" s="4" t="n"/>
      <c r="G7685" s="5" t="n"/>
      <c r="I7685" s="6" t="n"/>
      <c r="J7685" s="6" t="n"/>
      <c r="K7685" s="6" t="n"/>
      <c r="L7685" s="6" t="n"/>
      <c r="M7685" s="6" t="n"/>
    </row>
    <row r="7686">
      <c r="C7686" s="4" t="n"/>
      <c r="E7686" s="4" t="n"/>
      <c r="G7686" s="5" t="n"/>
      <c r="I7686" s="6" t="n"/>
      <c r="J7686" s="6" t="n"/>
      <c r="K7686" s="6" t="n"/>
      <c r="L7686" s="6" t="n"/>
      <c r="M7686" s="6" t="n"/>
    </row>
    <row r="7687">
      <c r="C7687" s="4" t="n"/>
      <c r="E7687" s="4" t="n"/>
      <c r="G7687" s="5" t="n"/>
      <c r="I7687" s="6" t="n"/>
      <c r="J7687" s="6" t="n"/>
      <c r="K7687" s="6" t="n"/>
      <c r="L7687" s="6" t="n"/>
      <c r="M7687" s="6" t="n"/>
    </row>
    <row r="7688">
      <c r="C7688" s="4" t="n"/>
      <c r="E7688" s="4" t="n"/>
      <c r="G7688" s="5" t="n"/>
      <c r="I7688" s="6" t="n"/>
      <c r="J7688" s="6" t="n"/>
      <c r="K7688" s="6" t="n"/>
      <c r="L7688" s="6" t="n"/>
      <c r="M7688" s="6" t="n"/>
    </row>
    <row r="7689">
      <c r="C7689" s="4" t="n"/>
      <c r="E7689" s="4" t="n"/>
      <c r="G7689" s="5" t="n"/>
      <c r="I7689" s="6" t="n"/>
      <c r="J7689" s="6" t="n"/>
      <c r="K7689" s="6" t="n"/>
      <c r="L7689" s="6" t="n"/>
      <c r="M7689" s="6" t="n"/>
    </row>
    <row r="7690">
      <c r="C7690" s="4" t="n"/>
      <c r="E7690" s="4" t="n"/>
      <c r="G7690" s="5" t="n"/>
      <c r="I7690" s="6" t="n"/>
      <c r="J7690" s="6" t="n"/>
      <c r="K7690" s="6" t="n"/>
      <c r="L7690" s="6" t="n"/>
      <c r="M7690" s="6" t="n"/>
    </row>
    <row r="7691">
      <c r="C7691" s="4" t="n"/>
      <c r="E7691" s="4" t="n"/>
      <c r="G7691" s="5" t="n"/>
      <c r="I7691" s="6" t="n"/>
      <c r="J7691" s="6" t="n"/>
      <c r="K7691" s="6" t="n"/>
      <c r="L7691" s="6" t="n"/>
      <c r="M7691" s="6" t="n"/>
    </row>
    <row r="7692">
      <c r="C7692" s="4" t="n"/>
      <c r="E7692" s="4" t="n"/>
      <c r="G7692" s="5" t="n"/>
      <c r="I7692" s="6" t="n"/>
      <c r="J7692" s="6" t="n"/>
      <c r="K7692" s="6" t="n"/>
      <c r="L7692" s="6" t="n"/>
      <c r="M7692" s="6" t="n"/>
    </row>
    <row r="7693">
      <c r="C7693" s="4" t="n"/>
      <c r="E7693" s="4" t="n"/>
      <c r="G7693" s="5" t="n"/>
      <c r="I7693" s="6" t="n"/>
      <c r="J7693" s="6" t="n"/>
      <c r="K7693" s="6" t="n"/>
      <c r="L7693" s="6" t="n"/>
      <c r="M7693" s="6" t="n"/>
    </row>
    <row r="7694">
      <c r="C7694" s="4" t="n"/>
      <c r="E7694" s="4" t="n"/>
      <c r="G7694" s="5" t="n"/>
      <c r="I7694" s="6" t="n"/>
      <c r="J7694" s="6" t="n"/>
      <c r="K7694" s="6" t="n"/>
      <c r="L7694" s="6" t="n"/>
      <c r="M7694" s="6" t="n"/>
    </row>
    <row r="7695">
      <c r="C7695" s="4" t="n"/>
      <c r="E7695" s="4" t="n"/>
      <c r="G7695" s="5" t="n"/>
      <c r="I7695" s="6" t="n"/>
      <c r="J7695" s="6" t="n"/>
      <c r="K7695" s="6" t="n"/>
      <c r="L7695" s="6" t="n"/>
      <c r="M7695" s="6" t="n"/>
    </row>
    <row r="7696">
      <c r="C7696" s="4" t="n"/>
      <c r="E7696" s="4" t="n"/>
      <c r="G7696" s="5" t="n"/>
      <c r="I7696" s="6" t="n"/>
      <c r="J7696" s="6" t="n"/>
      <c r="K7696" s="6" t="n"/>
      <c r="L7696" s="6" t="n"/>
      <c r="M7696" s="6" t="n"/>
    </row>
    <row r="7697">
      <c r="C7697" s="4" t="n"/>
      <c r="E7697" s="4" t="n"/>
      <c r="G7697" s="5" t="n"/>
      <c r="I7697" s="6" t="n"/>
      <c r="J7697" s="6" t="n"/>
      <c r="K7697" s="6" t="n"/>
      <c r="L7697" s="6" t="n"/>
      <c r="M7697" s="6" t="n"/>
    </row>
    <row r="7698">
      <c r="C7698" s="4" t="n"/>
      <c r="E7698" s="4" t="n"/>
      <c r="G7698" s="5" t="n"/>
      <c r="I7698" s="6" t="n"/>
      <c r="J7698" s="6" t="n"/>
      <c r="K7698" s="6" t="n"/>
      <c r="L7698" s="6" t="n"/>
      <c r="M7698" s="6" t="n"/>
    </row>
    <row r="7699">
      <c r="C7699" s="4" t="n"/>
      <c r="E7699" s="4" t="n"/>
      <c r="G7699" s="5" t="n"/>
      <c r="I7699" s="6" t="n"/>
      <c r="J7699" s="6" t="n"/>
      <c r="K7699" s="6" t="n"/>
      <c r="L7699" s="6" t="n"/>
      <c r="M7699" s="6" t="n"/>
    </row>
    <row r="7700">
      <c r="C7700" s="4" t="n"/>
      <c r="E7700" s="4" t="n"/>
      <c r="G7700" s="5" t="n"/>
      <c r="I7700" s="6" t="n"/>
      <c r="J7700" s="6" t="n"/>
      <c r="K7700" s="6" t="n"/>
      <c r="L7700" s="6" t="n"/>
      <c r="M7700" s="6" t="n"/>
    </row>
    <row r="7701">
      <c r="C7701" s="4" t="n"/>
      <c r="E7701" s="4" t="n"/>
      <c r="G7701" s="5" t="n"/>
      <c r="I7701" s="6" t="n"/>
      <c r="J7701" s="6" t="n"/>
      <c r="K7701" s="6" t="n"/>
      <c r="L7701" s="6" t="n"/>
      <c r="M7701" s="6" t="n"/>
    </row>
    <row r="7702">
      <c r="C7702" s="4" t="n"/>
      <c r="E7702" s="4" t="n"/>
      <c r="G7702" s="5" t="n"/>
      <c r="I7702" s="6" t="n"/>
      <c r="J7702" s="6" t="n"/>
      <c r="K7702" s="6" t="n"/>
      <c r="L7702" s="6" t="n"/>
      <c r="M7702" s="6" t="n"/>
    </row>
    <row r="7703">
      <c r="C7703" s="4" t="n"/>
      <c r="E7703" s="4" t="n"/>
      <c r="G7703" s="5" t="n"/>
      <c r="I7703" s="6" t="n"/>
      <c r="J7703" s="6" t="n"/>
      <c r="K7703" s="6" t="n"/>
      <c r="L7703" s="6" t="n"/>
      <c r="M7703" s="6" t="n"/>
    </row>
    <row r="7704">
      <c r="C7704" s="4" t="n"/>
      <c r="E7704" s="4" t="n"/>
      <c r="G7704" s="5" t="n"/>
      <c r="I7704" s="6" t="n"/>
      <c r="J7704" s="6" t="n"/>
      <c r="K7704" s="6" t="n"/>
      <c r="L7704" s="6" t="n"/>
      <c r="M7704" s="6" t="n"/>
    </row>
    <row r="7705">
      <c r="C7705" s="4" t="n"/>
      <c r="E7705" s="4" t="n"/>
      <c r="G7705" s="5" t="n"/>
      <c r="I7705" s="6" t="n"/>
      <c r="J7705" s="6" t="n"/>
      <c r="K7705" s="6" t="n"/>
      <c r="L7705" s="6" t="n"/>
      <c r="M7705" s="6" t="n"/>
    </row>
    <row r="7706">
      <c r="C7706" s="4" t="n"/>
      <c r="E7706" s="4" t="n"/>
      <c r="G7706" s="5" t="n"/>
      <c r="I7706" s="6" t="n"/>
      <c r="J7706" s="6" t="n"/>
      <c r="K7706" s="6" t="n"/>
      <c r="L7706" s="6" t="n"/>
      <c r="M7706" s="6" t="n"/>
    </row>
    <row r="7707">
      <c r="C7707" s="4" t="n"/>
      <c r="E7707" s="4" t="n"/>
      <c r="G7707" s="5" t="n"/>
      <c r="I7707" s="6" t="n"/>
      <c r="J7707" s="6" t="n"/>
      <c r="K7707" s="6" t="n"/>
      <c r="L7707" s="6" t="n"/>
      <c r="M7707" s="6" t="n"/>
    </row>
    <row r="7708">
      <c r="C7708" s="4" t="n"/>
      <c r="E7708" s="4" t="n"/>
      <c r="G7708" s="5" t="n"/>
      <c r="I7708" s="6" t="n"/>
      <c r="J7708" s="6" t="n"/>
      <c r="K7708" s="6" t="n"/>
      <c r="L7708" s="6" t="n"/>
      <c r="M7708" s="6" t="n"/>
    </row>
    <row r="7709">
      <c r="C7709" s="4" t="n"/>
      <c r="E7709" s="4" t="n"/>
      <c r="G7709" s="5" t="n"/>
      <c r="I7709" s="6" t="n"/>
      <c r="J7709" s="6" t="n"/>
      <c r="K7709" s="6" t="n"/>
      <c r="L7709" s="6" t="n"/>
      <c r="M7709" s="6" t="n"/>
    </row>
    <row r="7710">
      <c r="C7710" s="4" t="n"/>
      <c r="E7710" s="4" t="n"/>
      <c r="G7710" s="5" t="n"/>
      <c r="I7710" s="6" t="n"/>
      <c r="J7710" s="6" t="n"/>
      <c r="K7710" s="6" t="n"/>
      <c r="L7710" s="6" t="n"/>
      <c r="M7710" s="6" t="n"/>
    </row>
    <row r="7711">
      <c r="C7711" s="4" t="n"/>
      <c r="E7711" s="4" t="n"/>
      <c r="G7711" s="5" t="n"/>
      <c r="I7711" s="6" t="n"/>
      <c r="J7711" s="6" t="n"/>
      <c r="K7711" s="6" t="n"/>
      <c r="L7711" s="6" t="n"/>
      <c r="M7711" s="6" t="n"/>
    </row>
    <row r="7712">
      <c r="C7712" s="4" t="n"/>
      <c r="E7712" s="4" t="n"/>
      <c r="G7712" s="5" t="n"/>
      <c r="I7712" s="6" t="n"/>
      <c r="J7712" s="6" t="n"/>
      <c r="K7712" s="6" t="n"/>
      <c r="L7712" s="6" t="n"/>
      <c r="M7712" s="6" t="n"/>
    </row>
    <row r="7713">
      <c r="C7713" s="4" t="n"/>
      <c r="E7713" s="4" t="n"/>
      <c r="G7713" s="5" t="n"/>
      <c r="I7713" s="6" t="n"/>
      <c r="J7713" s="6" t="n"/>
      <c r="K7713" s="6" t="n"/>
      <c r="L7713" s="6" t="n"/>
      <c r="M7713" s="6" t="n"/>
    </row>
    <row r="7714">
      <c r="C7714" s="4" t="n"/>
      <c r="E7714" s="4" t="n"/>
      <c r="G7714" s="5" t="n"/>
      <c r="I7714" s="6" t="n"/>
      <c r="J7714" s="6" t="n"/>
      <c r="K7714" s="6" t="n"/>
      <c r="L7714" s="6" t="n"/>
      <c r="M7714" s="6" t="n"/>
    </row>
    <row r="7715">
      <c r="C7715" s="4" t="n"/>
      <c r="E7715" s="4" t="n"/>
      <c r="G7715" s="5" t="n"/>
      <c r="I7715" s="6" t="n"/>
      <c r="J7715" s="6" t="n"/>
      <c r="K7715" s="6" t="n"/>
      <c r="L7715" s="6" t="n"/>
      <c r="M7715" s="6" t="n"/>
    </row>
    <row r="7716">
      <c r="C7716" s="4" t="n"/>
      <c r="E7716" s="4" t="n"/>
      <c r="G7716" s="5" t="n"/>
      <c r="I7716" s="6" t="n"/>
      <c r="J7716" s="6" t="n"/>
      <c r="K7716" s="6" t="n"/>
      <c r="L7716" s="6" t="n"/>
      <c r="M7716" s="6" t="n"/>
    </row>
    <row r="7717">
      <c r="C7717" s="4" t="n"/>
      <c r="E7717" s="4" t="n"/>
      <c r="G7717" s="5" t="n"/>
      <c r="I7717" s="6" t="n"/>
      <c r="J7717" s="6" t="n"/>
      <c r="K7717" s="6" t="n"/>
      <c r="L7717" s="6" t="n"/>
      <c r="M7717" s="6" t="n"/>
    </row>
    <row r="7718">
      <c r="C7718" s="4" t="n"/>
      <c r="E7718" s="4" t="n"/>
      <c r="G7718" s="5" t="n"/>
      <c r="I7718" s="6" t="n"/>
      <c r="J7718" s="6" t="n"/>
      <c r="K7718" s="6" t="n"/>
      <c r="L7718" s="6" t="n"/>
      <c r="M7718" s="6" t="n"/>
    </row>
    <row r="7719">
      <c r="C7719" s="4" t="n"/>
      <c r="E7719" s="4" t="n"/>
      <c r="G7719" s="5" t="n"/>
      <c r="I7719" s="6" t="n"/>
      <c r="J7719" s="6" t="n"/>
      <c r="K7719" s="6" t="n"/>
      <c r="L7719" s="6" t="n"/>
      <c r="M7719" s="6" t="n"/>
    </row>
    <row r="7720">
      <c r="C7720" s="4" t="n"/>
      <c r="E7720" s="4" t="n"/>
      <c r="G7720" s="5" t="n"/>
      <c r="I7720" s="6" t="n"/>
      <c r="J7720" s="6" t="n"/>
      <c r="K7720" s="6" t="n"/>
      <c r="L7720" s="6" t="n"/>
      <c r="M7720" s="6" t="n"/>
    </row>
    <row r="7721">
      <c r="C7721" s="4" t="n"/>
      <c r="E7721" s="4" t="n"/>
      <c r="G7721" s="5" t="n"/>
      <c r="I7721" s="6" t="n"/>
      <c r="J7721" s="6" t="n"/>
      <c r="K7721" s="6" t="n"/>
      <c r="L7721" s="6" t="n"/>
      <c r="M7721" s="6" t="n"/>
    </row>
    <row r="7722">
      <c r="C7722" s="4" t="n"/>
      <c r="E7722" s="4" t="n"/>
      <c r="G7722" s="5" t="n"/>
      <c r="I7722" s="6" t="n"/>
      <c r="J7722" s="6" t="n"/>
      <c r="K7722" s="6" t="n"/>
      <c r="L7722" s="6" t="n"/>
      <c r="M7722" s="6" t="n"/>
    </row>
    <row r="7723">
      <c r="C7723" s="4" t="n"/>
      <c r="E7723" s="4" t="n"/>
      <c r="G7723" s="5" t="n"/>
      <c r="I7723" s="6" t="n"/>
      <c r="J7723" s="6" t="n"/>
      <c r="K7723" s="6" t="n"/>
      <c r="L7723" s="6" t="n"/>
      <c r="M7723" s="6" t="n"/>
    </row>
    <row r="7724">
      <c r="C7724" s="4" t="n"/>
      <c r="E7724" s="4" t="n"/>
      <c r="G7724" s="5" t="n"/>
      <c r="I7724" s="6" t="n"/>
      <c r="J7724" s="6" t="n"/>
      <c r="K7724" s="6" t="n"/>
      <c r="L7724" s="6" t="n"/>
      <c r="M7724" s="6" t="n"/>
    </row>
    <row r="7725">
      <c r="C7725" s="4" t="n"/>
      <c r="E7725" s="4" t="n"/>
      <c r="G7725" s="5" t="n"/>
      <c r="I7725" s="6" t="n"/>
      <c r="J7725" s="6" t="n"/>
      <c r="K7725" s="6" t="n"/>
      <c r="L7725" s="6" t="n"/>
      <c r="M7725" s="6" t="n"/>
    </row>
    <row r="7726">
      <c r="C7726" s="4" t="n"/>
      <c r="E7726" s="4" t="n"/>
      <c r="G7726" s="5" t="n"/>
      <c r="I7726" s="6" t="n"/>
      <c r="J7726" s="6" t="n"/>
      <c r="K7726" s="6" t="n"/>
      <c r="L7726" s="6" t="n"/>
      <c r="M7726" s="6" t="n"/>
    </row>
    <row r="7727">
      <c r="C7727" s="4" t="n"/>
      <c r="E7727" s="4" t="n"/>
      <c r="G7727" s="5" t="n"/>
      <c r="I7727" s="6" t="n"/>
      <c r="J7727" s="6" t="n"/>
      <c r="K7727" s="6" t="n"/>
      <c r="L7727" s="6" t="n"/>
      <c r="M7727" s="6" t="n"/>
    </row>
    <row r="7728">
      <c r="C7728" s="4" t="n"/>
      <c r="E7728" s="4" t="n"/>
      <c r="G7728" s="5" t="n"/>
      <c r="I7728" s="6" t="n"/>
      <c r="J7728" s="6" t="n"/>
      <c r="K7728" s="6" t="n"/>
      <c r="L7728" s="6" t="n"/>
      <c r="M7728" s="6" t="n"/>
    </row>
    <row r="7729">
      <c r="C7729" s="4" t="n"/>
      <c r="E7729" s="4" t="n"/>
      <c r="G7729" s="5" t="n"/>
      <c r="I7729" s="6" t="n"/>
      <c r="J7729" s="6" t="n"/>
      <c r="K7729" s="6" t="n"/>
      <c r="L7729" s="6" t="n"/>
      <c r="M7729" s="6" t="n"/>
    </row>
    <row r="7730">
      <c r="C7730" s="4" t="n"/>
      <c r="E7730" s="4" t="n"/>
      <c r="G7730" s="5" t="n"/>
      <c r="I7730" s="6" t="n"/>
      <c r="J7730" s="6" t="n"/>
      <c r="K7730" s="6" t="n"/>
      <c r="L7730" s="6" t="n"/>
      <c r="M7730" s="6" t="n"/>
    </row>
    <row r="7731">
      <c r="C7731" s="4" t="n"/>
      <c r="E7731" s="4" t="n"/>
      <c r="G7731" s="5" t="n"/>
      <c r="I7731" s="6" t="n"/>
      <c r="J7731" s="6" t="n"/>
      <c r="K7731" s="6" t="n"/>
      <c r="L7731" s="6" t="n"/>
      <c r="M7731" s="6" t="n"/>
    </row>
    <row r="7732">
      <c r="C7732" s="4" t="n"/>
      <c r="E7732" s="4" t="n"/>
      <c r="G7732" s="5" t="n"/>
      <c r="I7732" s="6" t="n"/>
      <c r="J7732" s="6" t="n"/>
      <c r="K7732" s="6" t="n"/>
      <c r="L7732" s="6" t="n"/>
      <c r="M7732" s="6" t="n"/>
    </row>
    <row r="7733">
      <c r="C7733" s="4" t="n"/>
      <c r="E7733" s="4" t="n"/>
      <c r="G7733" s="5" t="n"/>
      <c r="I7733" s="6" t="n"/>
      <c r="J7733" s="6" t="n"/>
      <c r="K7733" s="6" t="n"/>
      <c r="L7733" s="6" t="n"/>
      <c r="M7733" s="6" t="n"/>
    </row>
    <row r="7734">
      <c r="C7734" s="4" t="n"/>
      <c r="E7734" s="4" t="n"/>
      <c r="G7734" s="5" t="n"/>
      <c r="I7734" s="6" t="n"/>
      <c r="J7734" s="6" t="n"/>
      <c r="K7734" s="6" t="n"/>
      <c r="L7734" s="6" t="n"/>
      <c r="M7734" s="6" t="n"/>
    </row>
    <row r="7735">
      <c r="C7735" s="4" t="n"/>
      <c r="E7735" s="4" t="n"/>
      <c r="G7735" s="5" t="n"/>
      <c r="I7735" s="6" t="n"/>
      <c r="J7735" s="6" t="n"/>
      <c r="K7735" s="6" t="n"/>
      <c r="L7735" s="6" t="n"/>
      <c r="M7735" s="6" t="n"/>
    </row>
    <row r="7736">
      <c r="C7736" s="4" t="n"/>
      <c r="E7736" s="4" t="n"/>
      <c r="G7736" s="5" t="n"/>
      <c r="I7736" s="6" t="n"/>
      <c r="J7736" s="6" t="n"/>
      <c r="K7736" s="6" t="n"/>
      <c r="L7736" s="6" t="n"/>
      <c r="M7736" s="6" t="n"/>
    </row>
    <row r="7737">
      <c r="C7737" s="4" t="n"/>
      <c r="E7737" s="4" t="n"/>
      <c r="G7737" s="5" t="n"/>
      <c r="I7737" s="6" t="n"/>
      <c r="J7737" s="6" t="n"/>
      <c r="K7737" s="6" t="n"/>
      <c r="L7737" s="6" t="n"/>
      <c r="M7737" s="6" t="n"/>
    </row>
    <row r="7738">
      <c r="C7738" s="4" t="n"/>
      <c r="E7738" s="4" t="n"/>
      <c r="G7738" s="5" t="n"/>
      <c r="I7738" s="6" t="n"/>
      <c r="J7738" s="6" t="n"/>
      <c r="K7738" s="6" t="n"/>
      <c r="L7738" s="6" t="n"/>
      <c r="M7738" s="6" t="n"/>
    </row>
    <row r="7739">
      <c r="C7739" s="4" t="n"/>
      <c r="E7739" s="4" t="n"/>
      <c r="G7739" s="5" t="n"/>
      <c r="I7739" s="6" t="n"/>
      <c r="J7739" s="6" t="n"/>
      <c r="K7739" s="6" t="n"/>
      <c r="L7739" s="6" t="n"/>
      <c r="M7739" s="6" t="n"/>
    </row>
    <row r="7740">
      <c r="C7740" s="4" t="n"/>
      <c r="E7740" s="4" t="n"/>
      <c r="G7740" s="5" t="n"/>
      <c r="I7740" s="6" t="n"/>
      <c r="J7740" s="6" t="n"/>
      <c r="K7740" s="6" t="n"/>
      <c r="L7740" s="6" t="n"/>
      <c r="M7740" s="6" t="n"/>
    </row>
    <row r="7741">
      <c r="C7741" s="4" t="n"/>
      <c r="E7741" s="4" t="n"/>
      <c r="G7741" s="5" t="n"/>
      <c r="I7741" s="6" t="n"/>
      <c r="J7741" s="6" t="n"/>
      <c r="K7741" s="6" t="n"/>
      <c r="L7741" s="6" t="n"/>
      <c r="M7741" s="6" t="n"/>
    </row>
    <row r="7742">
      <c r="C7742" s="4" t="n"/>
      <c r="E7742" s="4" t="n"/>
      <c r="G7742" s="5" t="n"/>
      <c r="I7742" s="6" t="n"/>
      <c r="J7742" s="6" t="n"/>
      <c r="K7742" s="6" t="n"/>
      <c r="L7742" s="6" t="n"/>
      <c r="M7742" s="6" t="n"/>
    </row>
    <row r="7743">
      <c r="C7743" s="4" t="n"/>
      <c r="E7743" s="4" t="n"/>
      <c r="G7743" s="5" t="n"/>
      <c r="I7743" s="6" t="n"/>
      <c r="J7743" s="6" t="n"/>
      <c r="K7743" s="6" t="n"/>
      <c r="L7743" s="6" t="n"/>
      <c r="M7743" s="6" t="n"/>
    </row>
    <row r="7744">
      <c r="C7744" s="4" t="n"/>
      <c r="E7744" s="4" t="n"/>
      <c r="G7744" s="5" t="n"/>
      <c r="I7744" s="6" t="n"/>
      <c r="J7744" s="6" t="n"/>
      <c r="K7744" s="6" t="n"/>
      <c r="L7744" s="6" t="n"/>
      <c r="M7744" s="6" t="n"/>
    </row>
    <row r="7745">
      <c r="C7745" s="4" t="n"/>
      <c r="E7745" s="4" t="n"/>
      <c r="G7745" s="5" t="n"/>
      <c r="I7745" s="6" t="n"/>
      <c r="J7745" s="6" t="n"/>
      <c r="K7745" s="6" t="n"/>
      <c r="L7745" s="6" t="n"/>
      <c r="M7745" s="6" t="n"/>
    </row>
    <row r="7746">
      <c r="C7746" s="4" t="n"/>
      <c r="E7746" s="4" t="n"/>
      <c r="G7746" s="5" t="n"/>
      <c r="I7746" s="6" t="n"/>
      <c r="J7746" s="6" t="n"/>
      <c r="K7746" s="6" t="n"/>
      <c r="L7746" s="6" t="n"/>
      <c r="M7746" s="6" t="n"/>
    </row>
    <row r="7747">
      <c r="C7747" s="4" t="n"/>
      <c r="E7747" s="4" t="n"/>
      <c r="G7747" s="5" t="n"/>
      <c r="I7747" s="6" t="n"/>
      <c r="J7747" s="6" t="n"/>
      <c r="K7747" s="6" t="n"/>
      <c r="L7747" s="6" t="n"/>
      <c r="M7747" s="6" t="n"/>
    </row>
    <row r="7748">
      <c r="C7748" s="4" t="n"/>
      <c r="E7748" s="4" t="n"/>
      <c r="G7748" s="5" t="n"/>
      <c r="I7748" s="6" t="n"/>
      <c r="J7748" s="6" t="n"/>
      <c r="K7748" s="6" t="n"/>
      <c r="L7748" s="6" t="n"/>
      <c r="M7748" s="6" t="n"/>
    </row>
    <row r="7749">
      <c r="C7749" s="4" t="n"/>
      <c r="E7749" s="4" t="n"/>
      <c r="G7749" s="5" t="n"/>
      <c r="I7749" s="6" t="n"/>
      <c r="J7749" s="6" t="n"/>
      <c r="K7749" s="6" t="n"/>
      <c r="L7749" s="6" t="n"/>
      <c r="M7749" s="6" t="n"/>
    </row>
    <row r="7750">
      <c r="C7750" s="4" t="n"/>
      <c r="E7750" s="4" t="n"/>
      <c r="G7750" s="5" t="n"/>
      <c r="I7750" s="6" t="n"/>
      <c r="J7750" s="6" t="n"/>
      <c r="K7750" s="6" t="n"/>
      <c r="L7750" s="6" t="n"/>
      <c r="M7750" s="6" t="n"/>
    </row>
    <row r="7751">
      <c r="C7751" s="4" t="n"/>
      <c r="E7751" s="4" t="n"/>
      <c r="G7751" s="5" t="n"/>
      <c r="I7751" s="6" t="n"/>
      <c r="J7751" s="6" t="n"/>
      <c r="K7751" s="6" t="n"/>
      <c r="L7751" s="6" t="n"/>
      <c r="M7751" s="6" t="n"/>
    </row>
    <row r="7752">
      <c r="C7752" s="4" t="n"/>
      <c r="E7752" s="4" t="n"/>
      <c r="G7752" s="5" t="n"/>
      <c r="I7752" s="6" t="n"/>
      <c r="J7752" s="6" t="n"/>
      <c r="K7752" s="6" t="n"/>
      <c r="L7752" s="6" t="n"/>
      <c r="M7752" s="6" t="n"/>
    </row>
    <row r="7753">
      <c r="C7753" s="4" t="n"/>
      <c r="E7753" s="4" t="n"/>
      <c r="G7753" s="5" t="n"/>
      <c r="I7753" s="6" t="n"/>
      <c r="J7753" s="6" t="n"/>
      <c r="K7753" s="6" t="n"/>
      <c r="L7753" s="6" t="n"/>
      <c r="M7753" s="6" t="n"/>
    </row>
    <row r="7754">
      <c r="C7754" s="4" t="n"/>
      <c r="E7754" s="4" t="n"/>
      <c r="G7754" s="5" t="n"/>
      <c r="I7754" s="6" t="n"/>
      <c r="J7754" s="6" t="n"/>
      <c r="K7754" s="6" t="n"/>
      <c r="L7754" s="6" t="n"/>
      <c r="M7754" s="6" t="n"/>
    </row>
    <row r="7755">
      <c r="C7755" s="4" t="n"/>
      <c r="E7755" s="4" t="n"/>
      <c r="G7755" s="5" t="n"/>
      <c r="I7755" s="6" t="n"/>
      <c r="J7755" s="6" t="n"/>
      <c r="K7755" s="6" t="n"/>
      <c r="L7755" s="6" t="n"/>
      <c r="M7755" s="6" t="n"/>
    </row>
    <row r="7756">
      <c r="C7756" s="4" t="n"/>
      <c r="E7756" s="4" t="n"/>
      <c r="G7756" s="5" t="n"/>
      <c r="I7756" s="6" t="n"/>
      <c r="J7756" s="6" t="n"/>
      <c r="K7756" s="6" t="n"/>
      <c r="L7756" s="6" t="n"/>
      <c r="M7756" s="6" t="n"/>
    </row>
    <row r="7757">
      <c r="C7757" s="4" t="n"/>
      <c r="E7757" s="4" t="n"/>
      <c r="G7757" s="5" t="n"/>
      <c r="I7757" s="6" t="n"/>
      <c r="J7757" s="6" t="n"/>
      <c r="K7757" s="6" t="n"/>
      <c r="L7757" s="6" t="n"/>
      <c r="M7757" s="6" t="n"/>
    </row>
    <row r="7758">
      <c r="C7758" s="4" t="n"/>
      <c r="E7758" s="4" t="n"/>
      <c r="G7758" s="5" t="n"/>
      <c r="I7758" s="6" t="n"/>
      <c r="J7758" s="6" t="n"/>
      <c r="K7758" s="6" t="n"/>
      <c r="L7758" s="6" t="n"/>
      <c r="M7758" s="6" t="n"/>
    </row>
    <row r="7759">
      <c r="C7759" s="4" t="n"/>
      <c r="E7759" s="4" t="n"/>
      <c r="G7759" s="5" t="n"/>
      <c r="I7759" s="6" t="n"/>
      <c r="J7759" s="6" t="n"/>
      <c r="K7759" s="6" t="n"/>
      <c r="L7759" s="6" t="n"/>
      <c r="M7759" s="6" t="n"/>
    </row>
    <row r="7760">
      <c r="C7760" s="4" t="n"/>
      <c r="E7760" s="4" t="n"/>
      <c r="G7760" s="5" t="n"/>
      <c r="I7760" s="6" t="n"/>
      <c r="J7760" s="6" t="n"/>
      <c r="K7760" s="6" t="n"/>
      <c r="L7760" s="6" t="n"/>
      <c r="M7760" s="6" t="n"/>
    </row>
    <row r="7761">
      <c r="C7761" s="4" t="n"/>
      <c r="E7761" s="4" t="n"/>
      <c r="G7761" s="5" t="n"/>
      <c r="I7761" s="6" t="n"/>
      <c r="J7761" s="6" t="n"/>
      <c r="K7761" s="6" t="n"/>
      <c r="L7761" s="6" t="n"/>
      <c r="M7761" s="6" t="n"/>
    </row>
    <row r="7762">
      <c r="C7762" s="4" t="n"/>
      <c r="E7762" s="4" t="n"/>
      <c r="G7762" s="5" t="n"/>
      <c r="I7762" s="6" t="n"/>
      <c r="J7762" s="6" t="n"/>
      <c r="K7762" s="6" t="n"/>
      <c r="L7762" s="6" t="n"/>
      <c r="M7762" s="6" t="n"/>
    </row>
    <row r="7763">
      <c r="C7763" s="4" t="n"/>
      <c r="E7763" s="4" t="n"/>
      <c r="G7763" s="5" t="n"/>
      <c r="I7763" s="6" t="n"/>
      <c r="J7763" s="6" t="n"/>
      <c r="K7763" s="6" t="n"/>
      <c r="L7763" s="6" t="n"/>
      <c r="M7763" s="6" t="n"/>
    </row>
    <row r="7764">
      <c r="C7764" s="4" t="n"/>
      <c r="E7764" s="4" t="n"/>
      <c r="G7764" s="5" t="n"/>
      <c r="I7764" s="6" t="n"/>
      <c r="J7764" s="6" t="n"/>
      <c r="K7764" s="6" t="n"/>
      <c r="L7764" s="6" t="n"/>
      <c r="M7764" s="6" t="n"/>
    </row>
    <row r="7765">
      <c r="C7765" s="4" t="n"/>
      <c r="E7765" s="4" t="n"/>
      <c r="G7765" s="5" t="n"/>
      <c r="I7765" s="6" t="n"/>
      <c r="J7765" s="6" t="n"/>
      <c r="K7765" s="6" t="n"/>
      <c r="L7765" s="6" t="n"/>
      <c r="M7765" s="6" t="n"/>
    </row>
    <row r="7766">
      <c r="C7766" s="4" t="n"/>
      <c r="E7766" s="4" t="n"/>
      <c r="G7766" s="5" t="n"/>
      <c r="I7766" s="6" t="n"/>
      <c r="J7766" s="6" t="n"/>
      <c r="K7766" s="6" t="n"/>
      <c r="L7766" s="6" t="n"/>
      <c r="M7766" s="6" t="n"/>
    </row>
    <row r="7767">
      <c r="C7767" s="4" t="n"/>
      <c r="E7767" s="4" t="n"/>
      <c r="G7767" s="5" t="n"/>
      <c r="I7767" s="6" t="n"/>
      <c r="J7767" s="6" t="n"/>
      <c r="K7767" s="6" t="n"/>
      <c r="L7767" s="6" t="n"/>
      <c r="M7767" s="6" t="n"/>
    </row>
    <row r="7768">
      <c r="C7768" s="4" t="n"/>
      <c r="E7768" s="4" t="n"/>
      <c r="G7768" s="5" t="n"/>
      <c r="I7768" s="6" t="n"/>
      <c r="J7768" s="6" t="n"/>
      <c r="K7768" s="6" t="n"/>
      <c r="L7768" s="6" t="n"/>
      <c r="M7768" s="6" t="n"/>
    </row>
    <row r="7769">
      <c r="C7769" s="4" t="n"/>
      <c r="E7769" s="4" t="n"/>
      <c r="G7769" s="5" t="n"/>
      <c r="I7769" s="6" t="n"/>
      <c r="J7769" s="6" t="n"/>
      <c r="K7769" s="6" t="n"/>
      <c r="L7769" s="6" t="n"/>
      <c r="M7769" s="6" t="n"/>
    </row>
    <row r="7770">
      <c r="C7770" s="4" t="n"/>
      <c r="E7770" s="4" t="n"/>
      <c r="G7770" s="5" t="n"/>
      <c r="I7770" s="6" t="n"/>
      <c r="J7770" s="6" t="n"/>
      <c r="K7770" s="6" t="n"/>
      <c r="L7770" s="6" t="n"/>
      <c r="M7770" s="6" t="n"/>
    </row>
    <row r="7771">
      <c r="C7771" s="4" t="n"/>
      <c r="E7771" s="4" t="n"/>
      <c r="G7771" s="5" t="n"/>
      <c r="I7771" s="6" t="n"/>
      <c r="J7771" s="6" t="n"/>
      <c r="K7771" s="6" t="n"/>
      <c r="L7771" s="6" t="n"/>
      <c r="M7771" s="6" t="n"/>
    </row>
    <row r="7772">
      <c r="C7772" s="4" t="n"/>
      <c r="E7772" s="4" t="n"/>
      <c r="G7772" s="5" t="n"/>
      <c r="I7772" s="6" t="n"/>
      <c r="J7772" s="6" t="n"/>
      <c r="K7772" s="6" t="n"/>
      <c r="L7772" s="6" t="n"/>
      <c r="M7772" s="6" t="n"/>
    </row>
    <row r="7773">
      <c r="C7773" s="4" t="n"/>
      <c r="E7773" s="4" t="n"/>
      <c r="G7773" s="5" t="n"/>
      <c r="I7773" s="6" t="n"/>
      <c r="J7773" s="6" t="n"/>
      <c r="K7773" s="6" t="n"/>
      <c r="L7773" s="6" t="n"/>
      <c r="M7773" s="6" t="n"/>
    </row>
    <row r="7774">
      <c r="C7774" s="4" t="n"/>
      <c r="E7774" s="4" t="n"/>
      <c r="G7774" s="5" t="n"/>
      <c r="I7774" s="6" t="n"/>
      <c r="J7774" s="6" t="n"/>
      <c r="K7774" s="6" t="n"/>
      <c r="L7774" s="6" t="n"/>
      <c r="M7774" s="6" t="n"/>
    </row>
    <row r="7775">
      <c r="C7775" s="4" t="n"/>
      <c r="E7775" s="4" t="n"/>
      <c r="G7775" s="5" t="n"/>
      <c r="I7775" s="6" t="n"/>
      <c r="J7775" s="6" t="n"/>
      <c r="K7775" s="6" t="n"/>
      <c r="L7775" s="6" t="n"/>
      <c r="M7775" s="6" t="n"/>
    </row>
    <row r="7776">
      <c r="C7776" s="4" t="n"/>
      <c r="E7776" s="4" t="n"/>
      <c r="G7776" s="5" t="n"/>
      <c r="I7776" s="6" t="n"/>
      <c r="J7776" s="6" t="n"/>
      <c r="K7776" s="6" t="n"/>
      <c r="L7776" s="6" t="n"/>
      <c r="M7776" s="6" t="n"/>
    </row>
    <row r="7777">
      <c r="C7777" s="4" t="n"/>
      <c r="E7777" s="4" t="n"/>
      <c r="G7777" s="5" t="n"/>
      <c r="I7777" s="6" t="n"/>
      <c r="J7777" s="6" t="n"/>
      <c r="K7777" s="6" t="n"/>
      <c r="L7777" s="6" t="n"/>
      <c r="M7777" s="6" t="n"/>
    </row>
    <row r="7778">
      <c r="C7778" s="4" t="n"/>
      <c r="E7778" s="4" t="n"/>
      <c r="G7778" s="5" t="n"/>
      <c r="I7778" s="6" t="n"/>
      <c r="J7778" s="6" t="n"/>
      <c r="K7778" s="6" t="n"/>
      <c r="L7778" s="6" t="n"/>
      <c r="M7778" s="6" t="n"/>
    </row>
    <row r="7779">
      <c r="C7779" s="4" t="n"/>
      <c r="E7779" s="4" t="n"/>
      <c r="G7779" s="5" t="n"/>
      <c r="I7779" s="6" t="n"/>
      <c r="J7779" s="6" t="n"/>
      <c r="K7779" s="6" t="n"/>
      <c r="L7779" s="6" t="n"/>
      <c r="M7779" s="6" t="n"/>
    </row>
    <row r="7780">
      <c r="C7780" s="4" t="n"/>
      <c r="E7780" s="4" t="n"/>
      <c r="G7780" s="5" t="n"/>
      <c r="I7780" s="6" t="n"/>
      <c r="J7780" s="6" t="n"/>
      <c r="K7780" s="6" t="n"/>
      <c r="L7780" s="6" t="n"/>
      <c r="M7780" s="6" t="n"/>
    </row>
    <row r="7781">
      <c r="C7781" s="4" t="n"/>
      <c r="E7781" s="4" t="n"/>
      <c r="G7781" s="5" t="n"/>
      <c r="I7781" s="6" t="n"/>
      <c r="J7781" s="6" t="n"/>
      <c r="K7781" s="6" t="n"/>
      <c r="L7781" s="6" t="n"/>
      <c r="M7781" s="6" t="n"/>
    </row>
    <row r="7782">
      <c r="C7782" s="4" t="n"/>
      <c r="E7782" s="4" t="n"/>
      <c r="G7782" s="5" t="n"/>
      <c r="I7782" s="6" t="n"/>
      <c r="J7782" s="6" t="n"/>
      <c r="K7782" s="6" t="n"/>
      <c r="L7782" s="6" t="n"/>
      <c r="M7782" s="6" t="n"/>
    </row>
    <row r="7783">
      <c r="C7783" s="4" t="n"/>
      <c r="E7783" s="4" t="n"/>
      <c r="G7783" s="5" t="n"/>
      <c r="I7783" s="6" t="n"/>
      <c r="J7783" s="6" t="n"/>
      <c r="K7783" s="6" t="n"/>
      <c r="L7783" s="6" t="n"/>
      <c r="M7783" s="6" t="n"/>
    </row>
    <row r="7784">
      <c r="C7784" s="4" t="n"/>
      <c r="E7784" s="4" t="n"/>
      <c r="G7784" s="5" t="n"/>
      <c r="I7784" s="6" t="n"/>
      <c r="J7784" s="6" t="n"/>
      <c r="K7784" s="6" t="n"/>
      <c r="L7784" s="6" t="n"/>
      <c r="M7784" s="6" t="n"/>
    </row>
    <row r="7785">
      <c r="C7785" s="4" t="n"/>
      <c r="E7785" s="4" t="n"/>
      <c r="G7785" s="5" t="n"/>
      <c r="I7785" s="6" t="n"/>
      <c r="J7785" s="6" t="n"/>
      <c r="K7785" s="6" t="n"/>
      <c r="L7785" s="6" t="n"/>
      <c r="M7785" s="6" t="n"/>
    </row>
    <row r="7786">
      <c r="C7786" s="4" t="n"/>
      <c r="E7786" s="4" t="n"/>
      <c r="G7786" s="5" t="n"/>
      <c r="I7786" s="6" t="n"/>
      <c r="J7786" s="6" t="n"/>
      <c r="K7786" s="6" t="n"/>
      <c r="L7786" s="6" t="n"/>
      <c r="M7786" s="6" t="n"/>
    </row>
    <row r="7787">
      <c r="C7787" s="4" t="n"/>
      <c r="E7787" s="4" t="n"/>
      <c r="G7787" s="5" t="n"/>
      <c r="I7787" s="6" t="n"/>
      <c r="J7787" s="6" t="n"/>
      <c r="K7787" s="6" t="n"/>
      <c r="L7787" s="6" t="n"/>
      <c r="M7787" s="6" t="n"/>
    </row>
    <row r="7788">
      <c r="C7788" s="4" t="n"/>
      <c r="E7788" s="4" t="n"/>
      <c r="G7788" s="5" t="n"/>
      <c r="I7788" s="6" t="n"/>
      <c r="J7788" s="6" t="n"/>
      <c r="K7788" s="6" t="n"/>
      <c r="L7788" s="6" t="n"/>
      <c r="M7788" s="6" t="n"/>
    </row>
    <row r="7789">
      <c r="C7789" s="4" t="n"/>
      <c r="E7789" s="4" t="n"/>
      <c r="G7789" s="5" t="n"/>
      <c r="I7789" s="6" t="n"/>
      <c r="J7789" s="6" t="n"/>
      <c r="K7789" s="6" t="n"/>
      <c r="L7789" s="6" t="n"/>
      <c r="M7789" s="6" t="n"/>
    </row>
    <row r="7790">
      <c r="C7790" s="4" t="n"/>
      <c r="E7790" s="4" t="n"/>
      <c r="G7790" s="5" t="n"/>
      <c r="I7790" s="6" t="n"/>
      <c r="J7790" s="6" t="n"/>
      <c r="K7790" s="6" t="n"/>
      <c r="L7790" s="6" t="n"/>
      <c r="M7790" s="6" t="n"/>
    </row>
    <row r="7791">
      <c r="C7791" s="4" t="n"/>
      <c r="E7791" s="4" t="n"/>
      <c r="G7791" s="5" t="n"/>
      <c r="I7791" s="6" t="n"/>
      <c r="J7791" s="6" t="n"/>
      <c r="K7791" s="6" t="n"/>
      <c r="L7791" s="6" t="n"/>
      <c r="M7791" s="6" t="n"/>
    </row>
    <row r="7792">
      <c r="C7792" s="4" t="n"/>
      <c r="E7792" s="4" t="n"/>
      <c r="G7792" s="5" t="n"/>
      <c r="I7792" s="6" t="n"/>
      <c r="J7792" s="6" t="n"/>
      <c r="K7792" s="6" t="n"/>
      <c r="L7792" s="6" t="n"/>
      <c r="M7792" s="6" t="n"/>
    </row>
    <row r="7793">
      <c r="C7793" s="4" t="n"/>
      <c r="E7793" s="4" t="n"/>
      <c r="G7793" s="5" t="n"/>
      <c r="I7793" s="6" t="n"/>
      <c r="J7793" s="6" t="n"/>
      <c r="K7793" s="6" t="n"/>
      <c r="L7793" s="6" t="n"/>
      <c r="M7793" s="6" t="n"/>
    </row>
    <row r="7794">
      <c r="C7794" s="4" t="n"/>
      <c r="E7794" s="4" t="n"/>
      <c r="G7794" s="5" t="n"/>
      <c r="I7794" s="6" t="n"/>
      <c r="J7794" s="6" t="n"/>
      <c r="K7794" s="6" t="n"/>
      <c r="L7794" s="6" t="n"/>
      <c r="M7794" s="6" t="n"/>
    </row>
    <row r="7795">
      <c r="C7795" s="4" t="n"/>
      <c r="E7795" s="4" t="n"/>
      <c r="G7795" s="5" t="n"/>
      <c r="I7795" s="6" t="n"/>
      <c r="J7795" s="6" t="n"/>
      <c r="K7795" s="6" t="n"/>
      <c r="L7795" s="6" t="n"/>
      <c r="M7795" s="6" t="n"/>
    </row>
    <row r="7796">
      <c r="C7796" s="4" t="n"/>
      <c r="E7796" s="4" t="n"/>
      <c r="G7796" s="5" t="n"/>
      <c r="I7796" s="6" t="n"/>
      <c r="J7796" s="6" t="n"/>
      <c r="K7796" s="6" t="n"/>
      <c r="L7796" s="6" t="n"/>
      <c r="M7796" s="6" t="n"/>
    </row>
    <row r="7797">
      <c r="C7797" s="4" t="n"/>
      <c r="E7797" s="4" t="n"/>
      <c r="G7797" s="5" t="n"/>
      <c r="I7797" s="6" t="n"/>
      <c r="J7797" s="6" t="n"/>
      <c r="K7797" s="6" t="n"/>
      <c r="L7797" s="6" t="n"/>
      <c r="M7797" s="6" t="n"/>
    </row>
    <row r="7798">
      <c r="C7798" s="4" t="n"/>
      <c r="E7798" s="4" t="n"/>
      <c r="G7798" s="5" t="n"/>
      <c r="I7798" s="6" t="n"/>
      <c r="J7798" s="6" t="n"/>
      <c r="K7798" s="6" t="n"/>
      <c r="L7798" s="6" t="n"/>
      <c r="M7798" s="6" t="n"/>
    </row>
    <row r="7799">
      <c r="C7799" s="4" t="n"/>
      <c r="E7799" s="4" t="n"/>
      <c r="G7799" s="5" t="n"/>
      <c r="I7799" s="6" t="n"/>
      <c r="J7799" s="6" t="n"/>
      <c r="K7799" s="6" t="n"/>
      <c r="L7799" s="6" t="n"/>
      <c r="M7799" s="6" t="n"/>
    </row>
    <row r="7800">
      <c r="C7800" s="4" t="n"/>
      <c r="E7800" s="4" t="n"/>
      <c r="G7800" s="5" t="n"/>
      <c r="I7800" s="6" t="n"/>
      <c r="J7800" s="6" t="n"/>
      <c r="K7800" s="6" t="n"/>
      <c r="L7800" s="6" t="n"/>
      <c r="M7800" s="6" t="n"/>
    </row>
    <row r="7801">
      <c r="C7801" s="4" t="n"/>
      <c r="E7801" s="4" t="n"/>
      <c r="G7801" s="5" t="n"/>
      <c r="I7801" s="6" t="n"/>
      <c r="J7801" s="6" t="n"/>
      <c r="K7801" s="6" t="n"/>
      <c r="L7801" s="6" t="n"/>
      <c r="M7801" s="6" t="n"/>
    </row>
    <row r="7802">
      <c r="C7802" s="4" t="n"/>
      <c r="E7802" s="4" t="n"/>
      <c r="G7802" s="5" t="n"/>
      <c r="I7802" s="6" t="n"/>
      <c r="J7802" s="6" t="n"/>
      <c r="K7802" s="6" t="n"/>
      <c r="L7802" s="6" t="n"/>
      <c r="M7802" s="6" t="n"/>
    </row>
    <row r="7803">
      <c r="C7803" s="4" t="n"/>
      <c r="E7803" s="4" t="n"/>
      <c r="G7803" s="5" t="n"/>
      <c r="I7803" s="6" t="n"/>
      <c r="J7803" s="6" t="n"/>
      <c r="K7803" s="6" t="n"/>
      <c r="L7803" s="6" t="n"/>
      <c r="M7803" s="6" t="n"/>
    </row>
    <row r="7804">
      <c r="C7804" s="4" t="n"/>
      <c r="E7804" s="4" t="n"/>
      <c r="G7804" s="5" t="n"/>
      <c r="I7804" s="6" t="n"/>
      <c r="J7804" s="6" t="n"/>
      <c r="K7804" s="6" t="n"/>
      <c r="L7804" s="6" t="n"/>
      <c r="M7804" s="6" t="n"/>
    </row>
    <row r="7805">
      <c r="C7805" s="4" t="n"/>
      <c r="E7805" s="4" t="n"/>
      <c r="G7805" s="5" t="n"/>
      <c r="I7805" s="6" t="n"/>
      <c r="J7805" s="6" t="n"/>
      <c r="K7805" s="6" t="n"/>
      <c r="L7805" s="6" t="n"/>
      <c r="M7805" s="6" t="n"/>
    </row>
    <row r="7806">
      <c r="C7806" s="4" t="n"/>
      <c r="E7806" s="4" t="n"/>
      <c r="G7806" s="5" t="n"/>
      <c r="I7806" s="6" t="n"/>
      <c r="J7806" s="6" t="n"/>
      <c r="K7806" s="6" t="n"/>
      <c r="L7806" s="6" t="n"/>
      <c r="M7806" s="6" t="n"/>
    </row>
    <row r="7807">
      <c r="C7807" s="4" t="n"/>
      <c r="E7807" s="4" t="n"/>
      <c r="G7807" s="5" t="n"/>
      <c r="I7807" s="6" t="n"/>
      <c r="J7807" s="6" t="n"/>
      <c r="K7807" s="6" t="n"/>
      <c r="L7807" s="6" t="n"/>
      <c r="M7807" s="6" t="n"/>
    </row>
    <row r="7808">
      <c r="C7808" s="4" t="n"/>
      <c r="E7808" s="4" t="n"/>
      <c r="G7808" s="5" t="n"/>
      <c r="I7808" s="6" t="n"/>
      <c r="J7808" s="6" t="n"/>
      <c r="K7808" s="6" t="n"/>
      <c r="L7808" s="6" t="n"/>
      <c r="M7808" s="6" t="n"/>
    </row>
    <row r="7809">
      <c r="C7809" s="4" t="n"/>
      <c r="E7809" s="4" t="n"/>
      <c r="G7809" s="5" t="n"/>
      <c r="I7809" s="6" t="n"/>
      <c r="J7809" s="6" t="n"/>
      <c r="K7809" s="6" t="n"/>
      <c r="L7809" s="6" t="n"/>
      <c r="M7809" s="6" t="n"/>
    </row>
    <row r="7810">
      <c r="C7810" s="4" t="n"/>
      <c r="E7810" s="4" t="n"/>
      <c r="G7810" s="5" t="n"/>
      <c r="I7810" s="6" t="n"/>
      <c r="J7810" s="6" t="n"/>
      <c r="K7810" s="6" t="n"/>
      <c r="L7810" s="6" t="n"/>
      <c r="M7810" s="6" t="n"/>
    </row>
    <row r="7811">
      <c r="C7811" s="4" t="n"/>
      <c r="E7811" s="4" t="n"/>
      <c r="G7811" s="5" t="n"/>
      <c r="I7811" s="6" t="n"/>
      <c r="J7811" s="6" t="n"/>
      <c r="K7811" s="6" t="n"/>
      <c r="L7811" s="6" t="n"/>
      <c r="M7811" s="6" t="n"/>
    </row>
    <row r="7812">
      <c r="C7812" s="4" t="n"/>
      <c r="E7812" s="4" t="n"/>
      <c r="G7812" s="5" t="n"/>
      <c r="I7812" s="6" t="n"/>
      <c r="J7812" s="6" t="n"/>
      <c r="K7812" s="6" t="n"/>
      <c r="L7812" s="6" t="n"/>
      <c r="M7812" s="6" t="n"/>
    </row>
    <row r="7813">
      <c r="C7813" s="4" t="n"/>
      <c r="E7813" s="4" t="n"/>
      <c r="G7813" s="5" t="n"/>
      <c r="I7813" s="6" t="n"/>
      <c r="J7813" s="6" t="n"/>
      <c r="K7813" s="6" t="n"/>
      <c r="L7813" s="6" t="n"/>
      <c r="M7813" s="6" t="n"/>
    </row>
    <row r="7814">
      <c r="C7814" s="4" t="n"/>
      <c r="E7814" s="4" t="n"/>
      <c r="G7814" s="5" t="n"/>
      <c r="I7814" s="6" t="n"/>
      <c r="J7814" s="6" t="n"/>
      <c r="K7814" s="6" t="n"/>
      <c r="L7814" s="6" t="n"/>
      <c r="M7814" s="6" t="n"/>
    </row>
    <row r="7815">
      <c r="C7815" s="4" t="n"/>
      <c r="E7815" s="4" t="n"/>
      <c r="G7815" s="5" t="n"/>
      <c r="I7815" s="6" t="n"/>
      <c r="J7815" s="6" t="n"/>
      <c r="K7815" s="6" t="n"/>
      <c r="L7815" s="6" t="n"/>
      <c r="M7815" s="6" t="n"/>
    </row>
    <row r="7816">
      <c r="C7816" s="4" t="n"/>
      <c r="E7816" s="4" t="n"/>
      <c r="G7816" s="5" t="n"/>
      <c r="I7816" s="6" t="n"/>
      <c r="J7816" s="6" t="n"/>
      <c r="K7816" s="6" t="n"/>
      <c r="L7816" s="6" t="n"/>
      <c r="M7816" s="6" t="n"/>
    </row>
    <row r="7817">
      <c r="C7817" s="4" t="n"/>
      <c r="E7817" s="4" t="n"/>
      <c r="G7817" s="5" t="n"/>
      <c r="I7817" s="6" t="n"/>
      <c r="J7817" s="6" t="n"/>
      <c r="K7817" s="6" t="n"/>
      <c r="L7817" s="6" t="n"/>
      <c r="M7817" s="6" t="n"/>
    </row>
    <row r="7818">
      <c r="C7818" s="4" t="n"/>
      <c r="E7818" s="4" t="n"/>
      <c r="G7818" s="5" t="n"/>
      <c r="I7818" s="6" t="n"/>
      <c r="J7818" s="6" t="n"/>
      <c r="K7818" s="6" t="n"/>
      <c r="L7818" s="6" t="n"/>
      <c r="M7818" s="6" t="n"/>
    </row>
    <row r="7819">
      <c r="C7819" s="4" t="n"/>
      <c r="E7819" s="4" t="n"/>
      <c r="G7819" s="5" t="n"/>
      <c r="I7819" s="6" t="n"/>
      <c r="J7819" s="6" t="n"/>
      <c r="K7819" s="6" t="n"/>
      <c r="L7819" s="6" t="n"/>
      <c r="M7819" s="6" t="n"/>
    </row>
    <row r="7820">
      <c r="C7820" s="4" t="n"/>
      <c r="E7820" s="4" t="n"/>
      <c r="G7820" s="5" t="n"/>
      <c r="I7820" s="6" t="n"/>
      <c r="J7820" s="6" t="n"/>
      <c r="K7820" s="6" t="n"/>
      <c r="L7820" s="6" t="n"/>
      <c r="M7820" s="6" t="n"/>
    </row>
    <row r="7821">
      <c r="C7821" s="4" t="n"/>
      <c r="E7821" s="4" t="n"/>
      <c r="G7821" s="5" t="n"/>
      <c r="I7821" s="6" t="n"/>
      <c r="J7821" s="6" t="n"/>
      <c r="K7821" s="6" t="n"/>
      <c r="L7821" s="6" t="n"/>
      <c r="M7821" s="6" t="n"/>
    </row>
    <row r="7822">
      <c r="C7822" s="4" t="n"/>
      <c r="E7822" s="4" t="n"/>
      <c r="G7822" s="5" t="n"/>
      <c r="I7822" s="6" t="n"/>
      <c r="J7822" s="6" t="n"/>
      <c r="K7822" s="6" t="n"/>
      <c r="L7822" s="6" t="n"/>
      <c r="M7822" s="6" t="n"/>
    </row>
    <row r="7823">
      <c r="C7823" s="4" t="n"/>
      <c r="E7823" s="4" t="n"/>
      <c r="G7823" s="5" t="n"/>
      <c r="I7823" s="6" t="n"/>
      <c r="J7823" s="6" t="n"/>
      <c r="K7823" s="6" t="n"/>
      <c r="L7823" s="6" t="n"/>
      <c r="M7823" s="6" t="n"/>
    </row>
    <row r="7824">
      <c r="C7824" s="4" t="n"/>
      <c r="E7824" s="4" t="n"/>
      <c r="G7824" s="5" t="n"/>
      <c r="I7824" s="6" t="n"/>
      <c r="J7824" s="6" t="n"/>
      <c r="K7824" s="6" t="n"/>
      <c r="L7824" s="6" t="n"/>
      <c r="M7824" s="6" t="n"/>
    </row>
    <row r="7825">
      <c r="C7825" s="4" t="n"/>
      <c r="E7825" s="4" t="n"/>
      <c r="G7825" s="5" t="n"/>
      <c r="I7825" s="6" t="n"/>
      <c r="J7825" s="6" t="n"/>
      <c r="K7825" s="6" t="n"/>
      <c r="L7825" s="6" t="n"/>
      <c r="M7825" s="6" t="n"/>
    </row>
    <row r="7826">
      <c r="C7826" s="4" t="n"/>
      <c r="E7826" s="4" t="n"/>
      <c r="G7826" s="5" t="n"/>
      <c r="I7826" s="6" t="n"/>
      <c r="J7826" s="6" t="n"/>
      <c r="K7826" s="6" t="n"/>
      <c r="L7826" s="6" t="n"/>
      <c r="M7826" s="6" t="n"/>
    </row>
    <row r="7827">
      <c r="C7827" s="4" t="n"/>
      <c r="E7827" s="4" t="n"/>
      <c r="G7827" s="5" t="n"/>
      <c r="I7827" s="6" t="n"/>
      <c r="J7827" s="6" t="n"/>
      <c r="K7827" s="6" t="n"/>
      <c r="L7827" s="6" t="n"/>
      <c r="M7827" s="6" t="n"/>
    </row>
    <row r="7828">
      <c r="C7828" s="4" t="n"/>
      <c r="E7828" s="4" t="n"/>
      <c r="G7828" s="5" t="n"/>
      <c r="I7828" s="6" t="n"/>
      <c r="J7828" s="6" t="n"/>
      <c r="K7828" s="6" t="n"/>
      <c r="L7828" s="6" t="n"/>
      <c r="M7828" s="6" t="n"/>
    </row>
    <row r="7829">
      <c r="C7829" s="4" t="n"/>
      <c r="E7829" s="4" t="n"/>
      <c r="G7829" s="5" t="n"/>
      <c r="I7829" s="6" t="n"/>
      <c r="J7829" s="6" t="n"/>
      <c r="K7829" s="6" t="n"/>
      <c r="L7829" s="6" t="n"/>
      <c r="M7829" s="6" t="n"/>
    </row>
    <row r="7830">
      <c r="C7830" s="4" t="n"/>
      <c r="E7830" s="4" t="n"/>
      <c r="G7830" s="5" t="n"/>
      <c r="I7830" s="6" t="n"/>
      <c r="J7830" s="6" t="n"/>
      <c r="K7830" s="6" t="n"/>
      <c r="L7830" s="6" t="n"/>
      <c r="M7830" s="6" t="n"/>
    </row>
    <row r="7831">
      <c r="C7831" s="4" t="n"/>
      <c r="E7831" s="4" t="n"/>
      <c r="G7831" s="5" t="n"/>
      <c r="I7831" s="6" t="n"/>
      <c r="J7831" s="6" t="n"/>
      <c r="K7831" s="6" t="n"/>
      <c r="L7831" s="6" t="n"/>
      <c r="M7831" s="6" t="n"/>
    </row>
    <row r="7832">
      <c r="C7832" s="4" t="n"/>
      <c r="E7832" s="4" t="n"/>
      <c r="G7832" s="5" t="n"/>
      <c r="I7832" s="6" t="n"/>
      <c r="J7832" s="6" t="n"/>
      <c r="K7832" s="6" t="n"/>
      <c r="L7832" s="6" t="n"/>
      <c r="M7832" s="6" t="n"/>
    </row>
    <row r="7833">
      <c r="C7833" s="4" t="n"/>
      <c r="E7833" s="4" t="n"/>
      <c r="G7833" s="5" t="n"/>
      <c r="I7833" s="6" t="n"/>
      <c r="J7833" s="6" t="n"/>
      <c r="K7833" s="6" t="n"/>
      <c r="L7833" s="6" t="n"/>
      <c r="M7833" s="6" t="n"/>
    </row>
    <row r="7834">
      <c r="C7834" s="4" t="n"/>
      <c r="E7834" s="4" t="n"/>
      <c r="G7834" s="5" t="n"/>
      <c r="I7834" s="6" t="n"/>
      <c r="J7834" s="6" t="n"/>
      <c r="K7834" s="6" t="n"/>
      <c r="L7834" s="6" t="n"/>
      <c r="M7834" s="6" t="n"/>
    </row>
    <row r="7835">
      <c r="C7835" s="4" t="n"/>
      <c r="E7835" s="4" t="n"/>
      <c r="G7835" s="5" t="n"/>
      <c r="I7835" s="6" t="n"/>
      <c r="J7835" s="6" t="n"/>
      <c r="K7835" s="6" t="n"/>
      <c r="L7835" s="6" t="n"/>
      <c r="M7835" s="6" t="n"/>
    </row>
    <row r="7836">
      <c r="C7836" s="4" t="n"/>
      <c r="E7836" s="4" t="n"/>
      <c r="G7836" s="5" t="n"/>
      <c r="I7836" s="6" t="n"/>
      <c r="J7836" s="6" t="n"/>
      <c r="K7836" s="6" t="n"/>
      <c r="L7836" s="6" t="n"/>
      <c r="M7836" s="6" t="n"/>
    </row>
    <row r="7837">
      <c r="C7837" s="4" t="n"/>
      <c r="E7837" s="4" t="n"/>
      <c r="G7837" s="5" t="n"/>
      <c r="I7837" s="6" t="n"/>
      <c r="J7837" s="6" t="n"/>
      <c r="K7837" s="6" t="n"/>
      <c r="L7837" s="6" t="n"/>
      <c r="M7837" s="6" t="n"/>
    </row>
    <row r="7838">
      <c r="C7838" s="4" t="n"/>
      <c r="E7838" s="4" t="n"/>
      <c r="G7838" s="5" t="n"/>
      <c r="I7838" s="6" t="n"/>
      <c r="J7838" s="6" t="n"/>
      <c r="K7838" s="6" t="n"/>
      <c r="L7838" s="6" t="n"/>
      <c r="M7838" s="6" t="n"/>
    </row>
    <row r="7839">
      <c r="C7839" s="4" t="n"/>
      <c r="E7839" s="4" t="n"/>
      <c r="G7839" s="5" t="n"/>
      <c r="I7839" s="6" t="n"/>
      <c r="J7839" s="6" t="n"/>
      <c r="K7839" s="6" t="n"/>
      <c r="L7839" s="6" t="n"/>
      <c r="M7839" s="6" t="n"/>
    </row>
    <row r="7840">
      <c r="C7840" s="4" t="n"/>
      <c r="E7840" s="4" t="n"/>
      <c r="G7840" s="5" t="n"/>
      <c r="I7840" s="6" t="n"/>
      <c r="J7840" s="6" t="n"/>
      <c r="K7840" s="6" t="n"/>
      <c r="L7840" s="6" t="n"/>
      <c r="M7840" s="6" t="n"/>
    </row>
    <row r="7841">
      <c r="C7841" s="4" t="n"/>
      <c r="E7841" s="4" t="n"/>
      <c r="G7841" s="5" t="n"/>
      <c r="I7841" s="6" t="n"/>
      <c r="J7841" s="6" t="n"/>
      <c r="K7841" s="6" t="n"/>
      <c r="L7841" s="6" t="n"/>
      <c r="M7841" s="6" t="n"/>
    </row>
    <row r="7842">
      <c r="C7842" s="4" t="n"/>
      <c r="E7842" s="4" t="n"/>
      <c r="G7842" s="5" t="n"/>
      <c r="I7842" s="6" t="n"/>
      <c r="J7842" s="6" t="n"/>
      <c r="K7842" s="6" t="n"/>
      <c r="L7842" s="6" t="n"/>
      <c r="M7842" s="6" t="n"/>
    </row>
    <row r="7843">
      <c r="C7843" s="4" t="n"/>
      <c r="E7843" s="4" t="n"/>
      <c r="G7843" s="5" t="n"/>
      <c r="I7843" s="6" t="n"/>
      <c r="J7843" s="6" t="n"/>
      <c r="K7843" s="6" t="n"/>
      <c r="L7843" s="6" t="n"/>
      <c r="M7843" s="6" t="n"/>
    </row>
    <row r="7844">
      <c r="C7844" s="4" t="n"/>
      <c r="E7844" s="4" t="n"/>
      <c r="G7844" s="5" t="n"/>
      <c r="I7844" s="6" t="n"/>
      <c r="J7844" s="6" t="n"/>
      <c r="K7844" s="6" t="n"/>
      <c r="L7844" s="6" t="n"/>
      <c r="M7844" s="6" t="n"/>
    </row>
    <row r="7845">
      <c r="C7845" s="4" t="n"/>
      <c r="E7845" s="4" t="n"/>
      <c r="G7845" s="5" t="n"/>
      <c r="I7845" s="6" t="n"/>
      <c r="J7845" s="6" t="n"/>
      <c r="K7845" s="6" t="n"/>
      <c r="L7845" s="6" t="n"/>
      <c r="M7845" s="6" t="n"/>
    </row>
    <row r="7846">
      <c r="C7846" s="4" t="n"/>
      <c r="E7846" s="4" t="n"/>
      <c r="G7846" s="5" t="n"/>
      <c r="I7846" s="6" t="n"/>
      <c r="J7846" s="6" t="n"/>
      <c r="K7846" s="6" t="n"/>
      <c r="L7846" s="6" t="n"/>
      <c r="M7846" s="6" t="n"/>
    </row>
    <row r="7847">
      <c r="C7847" s="4" t="n"/>
      <c r="E7847" s="4" t="n"/>
      <c r="G7847" s="5" t="n"/>
      <c r="I7847" s="6" t="n"/>
      <c r="J7847" s="6" t="n"/>
      <c r="K7847" s="6" t="n"/>
      <c r="L7847" s="6" t="n"/>
      <c r="M7847" s="6" t="n"/>
    </row>
    <row r="7848">
      <c r="C7848" s="4" t="n"/>
      <c r="E7848" s="4" t="n"/>
      <c r="G7848" s="5" t="n"/>
      <c r="I7848" s="6" t="n"/>
      <c r="J7848" s="6" t="n"/>
      <c r="K7848" s="6" t="n"/>
      <c r="L7848" s="6" t="n"/>
      <c r="M7848" s="6" t="n"/>
    </row>
    <row r="7849">
      <c r="C7849" s="4" t="n"/>
      <c r="E7849" s="4" t="n"/>
      <c r="G7849" s="5" t="n"/>
      <c r="I7849" s="6" t="n"/>
      <c r="J7849" s="6" t="n"/>
      <c r="K7849" s="6" t="n"/>
      <c r="L7849" s="6" t="n"/>
      <c r="M7849" s="6" t="n"/>
    </row>
    <row r="7850">
      <c r="C7850" s="4" t="n"/>
      <c r="E7850" s="4" t="n"/>
      <c r="G7850" s="5" t="n"/>
      <c r="I7850" s="6" t="n"/>
      <c r="J7850" s="6" t="n"/>
      <c r="K7850" s="6" t="n"/>
      <c r="L7850" s="6" t="n"/>
      <c r="M7850" s="6" t="n"/>
    </row>
    <row r="7851">
      <c r="C7851" s="4" t="n"/>
      <c r="E7851" s="4" t="n"/>
      <c r="G7851" s="5" t="n"/>
      <c r="I7851" s="6" t="n"/>
      <c r="J7851" s="6" t="n"/>
      <c r="K7851" s="6" t="n"/>
      <c r="L7851" s="6" t="n"/>
      <c r="M7851" s="6" t="n"/>
    </row>
    <row r="7852">
      <c r="C7852" s="4" t="n"/>
      <c r="E7852" s="4" t="n"/>
      <c r="G7852" s="5" t="n"/>
      <c r="I7852" s="6" t="n"/>
      <c r="J7852" s="6" t="n"/>
      <c r="K7852" s="6" t="n"/>
      <c r="L7852" s="6" t="n"/>
      <c r="M7852" s="6" t="n"/>
    </row>
    <row r="7853">
      <c r="C7853" s="4" t="n"/>
      <c r="E7853" s="4" t="n"/>
      <c r="G7853" s="5" t="n"/>
      <c r="I7853" s="6" t="n"/>
      <c r="J7853" s="6" t="n"/>
      <c r="K7853" s="6" t="n"/>
      <c r="L7853" s="6" t="n"/>
      <c r="M7853" s="6" t="n"/>
    </row>
    <row r="7854">
      <c r="C7854" s="4" t="n"/>
      <c r="E7854" s="4" t="n"/>
      <c r="G7854" s="5" t="n"/>
      <c r="I7854" s="6" t="n"/>
      <c r="J7854" s="6" t="n"/>
      <c r="K7854" s="6" t="n"/>
      <c r="L7854" s="6" t="n"/>
      <c r="M7854" s="6" t="n"/>
    </row>
    <row r="7855">
      <c r="C7855" s="4" t="n"/>
      <c r="E7855" s="4" t="n"/>
      <c r="G7855" s="5" t="n"/>
      <c r="I7855" s="6" t="n"/>
      <c r="J7855" s="6" t="n"/>
      <c r="K7855" s="6" t="n"/>
      <c r="L7855" s="6" t="n"/>
      <c r="M7855" s="6" t="n"/>
    </row>
    <row r="7856">
      <c r="C7856" s="4" t="n"/>
      <c r="E7856" s="4" t="n"/>
      <c r="G7856" s="5" t="n"/>
      <c r="I7856" s="6" t="n"/>
      <c r="J7856" s="6" t="n"/>
      <c r="K7856" s="6" t="n"/>
      <c r="L7856" s="6" t="n"/>
      <c r="M7856" s="6" t="n"/>
    </row>
    <row r="7857">
      <c r="C7857" s="4" t="n"/>
      <c r="E7857" s="4" t="n"/>
      <c r="G7857" s="5" t="n"/>
      <c r="I7857" s="6" t="n"/>
      <c r="J7857" s="6" t="n"/>
      <c r="K7857" s="6" t="n"/>
      <c r="L7857" s="6" t="n"/>
      <c r="M7857" s="6" t="n"/>
    </row>
    <row r="7858">
      <c r="C7858" s="4" t="n"/>
      <c r="E7858" s="4" t="n"/>
      <c r="G7858" s="5" t="n"/>
      <c r="I7858" s="6" t="n"/>
      <c r="J7858" s="6" t="n"/>
      <c r="K7858" s="6" t="n"/>
      <c r="L7858" s="6" t="n"/>
      <c r="M7858" s="6" t="n"/>
    </row>
    <row r="7859">
      <c r="C7859" s="4" t="n"/>
      <c r="E7859" s="4" t="n"/>
      <c r="G7859" s="5" t="n"/>
      <c r="I7859" s="6" t="n"/>
      <c r="J7859" s="6" t="n"/>
      <c r="K7859" s="6" t="n"/>
      <c r="L7859" s="6" t="n"/>
      <c r="M7859" s="6" t="n"/>
    </row>
    <row r="7860">
      <c r="C7860" s="4" t="n"/>
      <c r="E7860" s="4" t="n"/>
      <c r="G7860" s="5" t="n"/>
      <c r="I7860" s="6" t="n"/>
      <c r="J7860" s="6" t="n"/>
      <c r="K7860" s="6" t="n"/>
      <c r="L7860" s="6" t="n"/>
      <c r="M7860" s="6" t="n"/>
    </row>
    <row r="7861">
      <c r="C7861" s="4" t="n"/>
      <c r="E7861" s="4" t="n"/>
      <c r="G7861" s="5" t="n"/>
      <c r="I7861" s="6" t="n"/>
      <c r="J7861" s="6" t="n"/>
      <c r="K7861" s="6" t="n"/>
      <c r="L7861" s="6" t="n"/>
      <c r="M7861" s="6" t="n"/>
    </row>
    <row r="7862">
      <c r="C7862" s="4" t="n"/>
      <c r="E7862" s="4" t="n"/>
      <c r="G7862" s="5" t="n"/>
      <c r="I7862" s="6" t="n"/>
      <c r="J7862" s="6" t="n"/>
      <c r="K7862" s="6" t="n"/>
      <c r="L7862" s="6" t="n"/>
      <c r="M7862" s="6" t="n"/>
    </row>
    <row r="7863">
      <c r="C7863" s="4" t="n"/>
      <c r="E7863" s="4" t="n"/>
      <c r="G7863" s="5" t="n"/>
      <c r="I7863" s="6" t="n"/>
      <c r="J7863" s="6" t="n"/>
      <c r="K7863" s="6" t="n"/>
      <c r="L7863" s="6" t="n"/>
      <c r="M7863" s="6" t="n"/>
    </row>
    <row r="7864">
      <c r="C7864" s="4" t="n"/>
      <c r="E7864" s="4" t="n"/>
      <c r="G7864" s="5" t="n"/>
      <c r="I7864" s="6" t="n"/>
      <c r="J7864" s="6" t="n"/>
      <c r="K7864" s="6" t="n"/>
      <c r="L7864" s="6" t="n"/>
      <c r="M7864" s="6" t="n"/>
    </row>
    <row r="7865">
      <c r="C7865" s="4" t="n"/>
      <c r="E7865" s="4" t="n"/>
      <c r="G7865" s="5" t="n"/>
      <c r="I7865" s="6" t="n"/>
      <c r="J7865" s="6" t="n"/>
      <c r="K7865" s="6" t="n"/>
      <c r="L7865" s="6" t="n"/>
      <c r="M7865" s="6" t="n"/>
    </row>
    <row r="7866">
      <c r="C7866" s="4" t="n"/>
      <c r="E7866" s="4" t="n"/>
      <c r="G7866" s="5" t="n"/>
      <c r="I7866" s="6" t="n"/>
      <c r="J7866" s="6" t="n"/>
      <c r="K7866" s="6" t="n"/>
      <c r="L7866" s="6" t="n"/>
      <c r="M7866" s="6" t="n"/>
    </row>
    <row r="7867">
      <c r="C7867" s="4" t="n"/>
      <c r="E7867" s="4" t="n"/>
      <c r="G7867" s="5" t="n"/>
      <c r="I7867" s="6" t="n"/>
      <c r="J7867" s="6" t="n"/>
      <c r="K7867" s="6" t="n"/>
      <c r="L7867" s="6" t="n"/>
      <c r="M7867" s="6" t="n"/>
    </row>
    <row r="7868">
      <c r="C7868" s="4" t="n"/>
      <c r="E7868" s="4" t="n"/>
      <c r="G7868" s="5" t="n"/>
      <c r="I7868" s="6" t="n"/>
      <c r="J7868" s="6" t="n"/>
      <c r="K7868" s="6" t="n"/>
      <c r="L7868" s="6" t="n"/>
      <c r="M7868" s="6" t="n"/>
    </row>
    <row r="7869">
      <c r="C7869" s="4" t="n"/>
      <c r="E7869" s="4" t="n"/>
      <c r="G7869" s="5" t="n"/>
      <c r="I7869" s="6" t="n"/>
      <c r="J7869" s="6" t="n"/>
      <c r="K7869" s="6" t="n"/>
      <c r="L7869" s="6" t="n"/>
      <c r="M7869" s="6" t="n"/>
    </row>
    <row r="7870">
      <c r="C7870" s="4" t="n"/>
      <c r="E7870" s="4" t="n"/>
      <c r="G7870" s="5" t="n"/>
      <c r="I7870" s="6" t="n"/>
      <c r="J7870" s="6" t="n"/>
      <c r="K7870" s="6" t="n"/>
      <c r="L7870" s="6" t="n"/>
      <c r="M7870" s="6" t="n"/>
    </row>
    <row r="7871">
      <c r="C7871" s="4" t="n"/>
      <c r="E7871" s="4" t="n"/>
      <c r="G7871" s="5" t="n"/>
      <c r="I7871" s="6" t="n"/>
      <c r="J7871" s="6" t="n"/>
      <c r="K7871" s="6" t="n"/>
      <c r="L7871" s="6" t="n"/>
      <c r="M7871" s="6" t="n"/>
    </row>
    <row r="7872">
      <c r="C7872" s="4" t="n"/>
      <c r="E7872" s="4" t="n"/>
      <c r="G7872" s="5" t="n"/>
      <c r="I7872" s="6" t="n"/>
      <c r="J7872" s="6" t="n"/>
      <c r="K7872" s="6" t="n"/>
      <c r="L7872" s="6" t="n"/>
      <c r="M7872" s="6" t="n"/>
    </row>
    <row r="7873">
      <c r="C7873" s="4" t="n"/>
      <c r="E7873" s="4" t="n"/>
      <c r="G7873" s="5" t="n"/>
      <c r="I7873" s="6" t="n"/>
      <c r="J7873" s="6" t="n"/>
      <c r="K7873" s="6" t="n"/>
      <c r="L7873" s="6" t="n"/>
      <c r="M7873" s="6" t="n"/>
    </row>
    <row r="7874">
      <c r="C7874" s="4" t="n"/>
      <c r="E7874" s="4" t="n"/>
      <c r="G7874" s="5" t="n"/>
      <c r="I7874" s="6" t="n"/>
      <c r="J7874" s="6" t="n"/>
      <c r="K7874" s="6" t="n"/>
      <c r="L7874" s="6" t="n"/>
      <c r="M7874" s="6" t="n"/>
    </row>
    <row r="7875">
      <c r="C7875" s="4" t="n"/>
      <c r="E7875" s="4" t="n"/>
      <c r="G7875" s="5" t="n"/>
      <c r="I7875" s="6" t="n"/>
      <c r="J7875" s="6" t="n"/>
      <c r="K7875" s="6" t="n"/>
      <c r="L7875" s="6" t="n"/>
      <c r="M7875" s="6" t="n"/>
    </row>
    <row r="7876">
      <c r="C7876" s="4" t="n"/>
      <c r="E7876" s="4" t="n"/>
      <c r="G7876" s="5" t="n"/>
      <c r="I7876" s="6" t="n"/>
      <c r="J7876" s="6" t="n"/>
      <c r="K7876" s="6" t="n"/>
      <c r="L7876" s="6" t="n"/>
      <c r="M7876" s="6" t="n"/>
    </row>
    <row r="7877">
      <c r="C7877" s="4" t="n"/>
      <c r="E7877" s="4" t="n"/>
      <c r="G7877" s="5" t="n"/>
      <c r="I7877" s="6" t="n"/>
      <c r="J7877" s="6" t="n"/>
      <c r="K7877" s="6" t="n"/>
      <c r="L7877" s="6" t="n"/>
      <c r="M7877" s="6" t="n"/>
    </row>
    <row r="7878">
      <c r="C7878" s="4" t="n"/>
      <c r="E7878" s="4" t="n"/>
      <c r="G7878" s="5" t="n"/>
      <c r="I7878" s="6" t="n"/>
      <c r="J7878" s="6" t="n"/>
      <c r="K7878" s="6" t="n"/>
      <c r="L7878" s="6" t="n"/>
      <c r="M7878" s="6" t="n"/>
    </row>
    <row r="7879">
      <c r="C7879" s="4" t="n"/>
      <c r="E7879" s="4" t="n"/>
      <c r="G7879" s="5" t="n"/>
      <c r="I7879" s="6" t="n"/>
      <c r="J7879" s="6" t="n"/>
      <c r="K7879" s="6" t="n"/>
      <c r="L7879" s="6" t="n"/>
      <c r="M7879" s="6" t="n"/>
    </row>
    <row r="7880">
      <c r="C7880" s="4" t="n"/>
      <c r="E7880" s="4" t="n"/>
      <c r="G7880" s="5" t="n"/>
      <c r="I7880" s="6" t="n"/>
      <c r="J7880" s="6" t="n"/>
      <c r="K7880" s="6" t="n"/>
      <c r="L7880" s="6" t="n"/>
      <c r="M7880" s="6" t="n"/>
    </row>
    <row r="7881">
      <c r="C7881" s="4" t="n"/>
      <c r="E7881" s="4" t="n"/>
      <c r="G7881" s="5" t="n"/>
      <c r="I7881" s="6" t="n"/>
      <c r="J7881" s="6" t="n"/>
      <c r="K7881" s="6" t="n"/>
      <c r="L7881" s="6" t="n"/>
      <c r="M7881" s="6" t="n"/>
    </row>
    <row r="7882">
      <c r="C7882" s="4" t="n"/>
      <c r="E7882" s="4" t="n"/>
      <c r="G7882" s="5" t="n"/>
      <c r="I7882" s="6" t="n"/>
      <c r="J7882" s="6" t="n"/>
      <c r="K7882" s="6" t="n"/>
      <c r="L7882" s="6" t="n"/>
      <c r="M7882" s="6" t="n"/>
    </row>
    <row r="7883">
      <c r="C7883" s="4" t="n"/>
      <c r="E7883" s="4" t="n"/>
      <c r="G7883" s="5" t="n"/>
      <c r="I7883" s="6" t="n"/>
      <c r="J7883" s="6" t="n"/>
      <c r="K7883" s="6" t="n"/>
      <c r="L7883" s="6" t="n"/>
      <c r="M7883" s="6" t="n"/>
    </row>
    <row r="7884">
      <c r="C7884" s="4" t="n"/>
      <c r="E7884" s="4" t="n"/>
      <c r="G7884" s="5" t="n"/>
      <c r="I7884" s="6" t="n"/>
      <c r="J7884" s="6" t="n"/>
      <c r="K7884" s="6" t="n"/>
      <c r="L7884" s="6" t="n"/>
      <c r="M7884" s="6" t="n"/>
    </row>
    <row r="7885">
      <c r="C7885" s="4" t="n"/>
      <c r="E7885" s="4" t="n"/>
      <c r="G7885" s="5" t="n"/>
      <c r="I7885" s="6" t="n"/>
      <c r="J7885" s="6" t="n"/>
      <c r="K7885" s="6" t="n"/>
      <c r="L7885" s="6" t="n"/>
      <c r="M7885" s="6" t="n"/>
    </row>
    <row r="7886">
      <c r="C7886" s="4" t="n"/>
      <c r="E7886" s="4" t="n"/>
      <c r="G7886" s="5" t="n"/>
      <c r="I7886" s="6" t="n"/>
      <c r="J7886" s="6" t="n"/>
      <c r="K7886" s="6" t="n"/>
      <c r="L7886" s="6" t="n"/>
      <c r="M7886" s="6" t="n"/>
    </row>
    <row r="7887">
      <c r="C7887" s="4" t="n"/>
      <c r="E7887" s="4" t="n"/>
      <c r="G7887" s="5" t="n"/>
      <c r="I7887" s="6" t="n"/>
      <c r="J7887" s="6" t="n"/>
      <c r="K7887" s="6" t="n"/>
      <c r="L7887" s="6" t="n"/>
      <c r="M7887" s="6" t="n"/>
    </row>
    <row r="7888">
      <c r="C7888" s="4" t="n"/>
      <c r="E7888" s="4" t="n"/>
      <c r="G7888" s="5" t="n"/>
      <c r="I7888" s="6" t="n"/>
      <c r="J7888" s="6" t="n"/>
      <c r="K7888" s="6" t="n"/>
      <c r="L7888" s="6" t="n"/>
      <c r="M7888" s="6" t="n"/>
    </row>
    <row r="7889">
      <c r="C7889" s="4" t="n"/>
      <c r="E7889" s="4" t="n"/>
      <c r="G7889" s="5" t="n"/>
      <c r="I7889" s="6" t="n"/>
      <c r="J7889" s="6" t="n"/>
      <c r="K7889" s="6" t="n"/>
      <c r="L7889" s="6" t="n"/>
      <c r="M7889" s="6" t="n"/>
    </row>
    <row r="7890">
      <c r="C7890" s="4" t="n"/>
      <c r="E7890" s="4" t="n"/>
      <c r="G7890" s="5" t="n"/>
      <c r="I7890" s="6" t="n"/>
      <c r="J7890" s="6" t="n"/>
      <c r="K7890" s="6" t="n"/>
      <c r="L7890" s="6" t="n"/>
      <c r="M7890" s="6" t="n"/>
    </row>
    <row r="7891">
      <c r="C7891" s="4" t="n"/>
      <c r="E7891" s="4" t="n"/>
      <c r="G7891" s="5" t="n"/>
      <c r="I7891" s="6" t="n"/>
      <c r="J7891" s="6" t="n"/>
      <c r="K7891" s="6" t="n"/>
      <c r="L7891" s="6" t="n"/>
      <c r="M7891" s="6" t="n"/>
    </row>
    <row r="7892">
      <c r="C7892" s="4" t="n"/>
      <c r="E7892" s="4" t="n"/>
      <c r="G7892" s="5" t="n"/>
      <c r="I7892" s="6" t="n"/>
      <c r="J7892" s="6" t="n"/>
      <c r="K7892" s="6" t="n"/>
      <c r="L7892" s="6" t="n"/>
      <c r="M7892" s="6" t="n"/>
    </row>
    <row r="7893">
      <c r="C7893" s="4" t="n"/>
      <c r="E7893" s="4" t="n"/>
      <c r="G7893" s="5" t="n"/>
      <c r="I7893" s="6" t="n"/>
      <c r="J7893" s="6" t="n"/>
      <c r="K7893" s="6" t="n"/>
      <c r="L7893" s="6" t="n"/>
      <c r="M7893" s="6" t="n"/>
    </row>
    <row r="7894">
      <c r="C7894" s="4" t="n"/>
      <c r="E7894" s="4" t="n"/>
      <c r="G7894" s="5" t="n"/>
      <c r="I7894" s="6" t="n"/>
      <c r="J7894" s="6" t="n"/>
      <c r="K7894" s="6" t="n"/>
      <c r="L7894" s="6" t="n"/>
      <c r="M7894" s="6" t="n"/>
    </row>
    <row r="7895">
      <c r="C7895" s="4" t="n"/>
      <c r="E7895" s="4" t="n"/>
      <c r="G7895" s="5" t="n"/>
      <c r="I7895" s="6" t="n"/>
      <c r="J7895" s="6" t="n"/>
      <c r="K7895" s="6" t="n"/>
      <c r="L7895" s="6" t="n"/>
      <c r="M7895" s="6" t="n"/>
    </row>
    <row r="7896">
      <c r="C7896" s="4" t="n"/>
      <c r="E7896" s="4" t="n"/>
      <c r="G7896" s="5" t="n"/>
      <c r="I7896" s="6" t="n"/>
      <c r="J7896" s="6" t="n"/>
      <c r="K7896" s="6" t="n"/>
      <c r="L7896" s="6" t="n"/>
      <c r="M7896" s="6" t="n"/>
    </row>
    <row r="7897">
      <c r="C7897" s="4" t="n"/>
      <c r="E7897" s="4" t="n"/>
      <c r="G7897" s="5" t="n"/>
      <c r="I7897" s="6" t="n"/>
      <c r="J7897" s="6" t="n"/>
      <c r="K7897" s="6" t="n"/>
      <c r="L7897" s="6" t="n"/>
      <c r="M7897" s="6" t="n"/>
    </row>
    <row r="7898">
      <c r="C7898" s="4" t="n"/>
      <c r="E7898" s="4" t="n"/>
      <c r="G7898" s="5" t="n"/>
      <c r="I7898" s="6" t="n"/>
      <c r="J7898" s="6" t="n"/>
      <c r="K7898" s="6" t="n"/>
      <c r="L7898" s="6" t="n"/>
      <c r="M7898" s="6" t="n"/>
    </row>
    <row r="7899">
      <c r="C7899" s="4" t="n"/>
      <c r="E7899" s="4" t="n"/>
      <c r="G7899" s="5" t="n"/>
      <c r="I7899" s="6" t="n"/>
      <c r="J7899" s="6" t="n"/>
      <c r="K7899" s="6" t="n"/>
      <c r="L7899" s="6" t="n"/>
      <c r="M7899" s="6" t="n"/>
    </row>
    <row r="7900">
      <c r="C7900" s="4" t="n"/>
      <c r="E7900" s="4" t="n"/>
      <c r="G7900" s="5" t="n"/>
      <c r="I7900" s="6" t="n"/>
      <c r="J7900" s="6" t="n"/>
      <c r="K7900" s="6" t="n"/>
      <c r="L7900" s="6" t="n"/>
      <c r="M7900" s="6" t="n"/>
    </row>
    <row r="7901">
      <c r="C7901" s="4" t="n"/>
      <c r="E7901" s="4" t="n"/>
      <c r="G7901" s="5" t="n"/>
      <c r="I7901" s="6" t="n"/>
      <c r="J7901" s="6" t="n"/>
      <c r="K7901" s="6" t="n"/>
      <c r="L7901" s="6" t="n"/>
      <c r="M7901" s="6" t="n"/>
    </row>
    <row r="7902">
      <c r="C7902" s="4" t="n"/>
      <c r="E7902" s="4" t="n"/>
      <c r="G7902" s="5" t="n"/>
      <c r="I7902" s="6" t="n"/>
      <c r="J7902" s="6" t="n"/>
      <c r="K7902" s="6" t="n"/>
      <c r="L7902" s="6" t="n"/>
      <c r="M7902" s="6" t="n"/>
    </row>
    <row r="7903">
      <c r="C7903" s="4" t="n"/>
      <c r="E7903" s="4" t="n"/>
      <c r="G7903" s="5" t="n"/>
      <c r="I7903" s="6" t="n"/>
      <c r="J7903" s="6" t="n"/>
      <c r="K7903" s="6" t="n"/>
      <c r="L7903" s="6" t="n"/>
      <c r="M7903" s="6" t="n"/>
    </row>
    <row r="7904">
      <c r="C7904" s="4" t="n"/>
      <c r="E7904" s="4" t="n"/>
      <c r="G7904" s="5" t="n"/>
      <c r="I7904" s="6" t="n"/>
      <c r="J7904" s="6" t="n"/>
      <c r="K7904" s="6" t="n"/>
      <c r="L7904" s="6" t="n"/>
      <c r="M7904" s="6" t="n"/>
    </row>
    <row r="7905">
      <c r="C7905" s="4" t="n"/>
      <c r="E7905" s="4" t="n"/>
      <c r="G7905" s="5" t="n"/>
      <c r="I7905" s="6" t="n"/>
      <c r="J7905" s="6" t="n"/>
      <c r="K7905" s="6" t="n"/>
      <c r="L7905" s="6" t="n"/>
      <c r="M7905" s="6" t="n"/>
    </row>
    <row r="7906">
      <c r="C7906" s="4" t="n"/>
      <c r="E7906" s="4" t="n"/>
      <c r="G7906" s="5" t="n"/>
      <c r="I7906" s="6" t="n"/>
      <c r="J7906" s="6" t="n"/>
      <c r="K7906" s="6" t="n"/>
      <c r="L7906" s="6" t="n"/>
      <c r="M7906" s="6" t="n"/>
    </row>
    <row r="7907">
      <c r="C7907" s="4" t="n"/>
      <c r="E7907" s="4" t="n"/>
      <c r="G7907" s="5" t="n"/>
      <c r="I7907" s="6" t="n"/>
      <c r="J7907" s="6" t="n"/>
      <c r="K7907" s="6" t="n"/>
      <c r="L7907" s="6" t="n"/>
      <c r="M7907" s="6" t="n"/>
    </row>
    <row r="7908">
      <c r="C7908" s="4" t="n"/>
      <c r="E7908" s="4" t="n"/>
      <c r="G7908" s="5" t="n"/>
      <c r="I7908" s="6" t="n"/>
      <c r="J7908" s="6" t="n"/>
      <c r="K7908" s="6" t="n"/>
      <c r="L7908" s="6" t="n"/>
      <c r="M7908" s="6" t="n"/>
    </row>
    <row r="7909">
      <c r="C7909" s="4" t="n"/>
      <c r="E7909" s="4" t="n"/>
      <c r="G7909" s="5" t="n"/>
      <c r="I7909" s="6" t="n"/>
      <c r="J7909" s="6" t="n"/>
      <c r="K7909" s="6" t="n"/>
      <c r="L7909" s="6" t="n"/>
      <c r="M7909" s="6" t="n"/>
    </row>
    <row r="7910">
      <c r="C7910" s="4" t="n"/>
      <c r="E7910" s="4" t="n"/>
      <c r="G7910" s="5" t="n"/>
      <c r="I7910" s="6" t="n"/>
      <c r="J7910" s="6" t="n"/>
      <c r="K7910" s="6" t="n"/>
      <c r="L7910" s="6" t="n"/>
      <c r="M7910" s="6" t="n"/>
    </row>
    <row r="7911">
      <c r="C7911" s="4" t="n"/>
      <c r="E7911" s="4" t="n"/>
      <c r="G7911" s="5" t="n"/>
      <c r="I7911" s="6" t="n"/>
      <c r="J7911" s="6" t="n"/>
      <c r="K7911" s="6" t="n"/>
      <c r="L7911" s="6" t="n"/>
      <c r="M7911" s="6" t="n"/>
    </row>
    <row r="7912">
      <c r="C7912" s="4" t="n"/>
      <c r="E7912" s="4" t="n"/>
      <c r="G7912" s="5" t="n"/>
      <c r="I7912" s="6" t="n"/>
      <c r="J7912" s="6" t="n"/>
      <c r="K7912" s="6" t="n"/>
      <c r="L7912" s="6" t="n"/>
      <c r="M7912" s="6" t="n"/>
    </row>
    <row r="7913">
      <c r="C7913" s="4" t="n"/>
      <c r="E7913" s="4" t="n"/>
      <c r="G7913" s="5" t="n"/>
      <c r="I7913" s="6" t="n"/>
      <c r="J7913" s="6" t="n"/>
      <c r="K7913" s="6" t="n"/>
      <c r="L7913" s="6" t="n"/>
      <c r="M7913" s="6" t="n"/>
    </row>
    <row r="7914">
      <c r="C7914" s="4" t="n"/>
      <c r="E7914" s="4" t="n"/>
      <c r="G7914" s="5" t="n"/>
      <c r="I7914" s="6" t="n"/>
      <c r="J7914" s="6" t="n"/>
      <c r="K7914" s="6" t="n"/>
      <c r="L7914" s="6" t="n"/>
      <c r="M7914" s="6" t="n"/>
    </row>
    <row r="7915">
      <c r="C7915" s="4" t="n"/>
      <c r="E7915" s="4" t="n"/>
      <c r="G7915" s="5" t="n"/>
      <c r="I7915" s="6" t="n"/>
      <c r="J7915" s="6" t="n"/>
      <c r="K7915" s="6" t="n"/>
      <c r="L7915" s="6" t="n"/>
      <c r="M7915" s="6" t="n"/>
    </row>
    <row r="7916">
      <c r="C7916" s="4" t="n"/>
      <c r="E7916" s="4" t="n"/>
      <c r="G7916" s="5" t="n"/>
      <c r="I7916" s="6" t="n"/>
      <c r="J7916" s="6" t="n"/>
      <c r="K7916" s="6" t="n"/>
      <c r="L7916" s="6" t="n"/>
      <c r="M7916" s="6" t="n"/>
    </row>
    <row r="7917">
      <c r="C7917" s="4" t="n"/>
      <c r="E7917" s="4" t="n"/>
      <c r="G7917" s="5" t="n"/>
      <c r="I7917" s="6" t="n"/>
      <c r="J7917" s="6" t="n"/>
      <c r="K7917" s="6" t="n"/>
      <c r="L7917" s="6" t="n"/>
      <c r="M7917" s="6" t="n"/>
    </row>
    <row r="7918">
      <c r="C7918" s="4" t="n"/>
      <c r="E7918" s="4" t="n"/>
      <c r="G7918" s="5" t="n"/>
      <c r="I7918" s="6" t="n"/>
      <c r="J7918" s="6" t="n"/>
      <c r="K7918" s="6" t="n"/>
      <c r="L7918" s="6" t="n"/>
      <c r="M7918" s="6" t="n"/>
    </row>
    <row r="7919">
      <c r="C7919" s="4" t="n"/>
      <c r="E7919" s="4" t="n"/>
      <c r="G7919" s="5" t="n"/>
      <c r="I7919" s="6" t="n"/>
      <c r="J7919" s="6" t="n"/>
      <c r="K7919" s="6" t="n"/>
      <c r="L7919" s="6" t="n"/>
      <c r="M7919" s="6" t="n"/>
    </row>
    <row r="7920">
      <c r="C7920" s="4" t="n"/>
      <c r="E7920" s="4" t="n"/>
      <c r="G7920" s="5" t="n"/>
      <c r="I7920" s="6" t="n"/>
      <c r="J7920" s="6" t="n"/>
      <c r="K7920" s="6" t="n"/>
      <c r="L7920" s="6" t="n"/>
      <c r="M7920" s="6" t="n"/>
    </row>
    <row r="7921">
      <c r="C7921" s="4" t="n"/>
      <c r="E7921" s="4" t="n"/>
      <c r="G7921" s="5" t="n"/>
      <c r="I7921" s="6" t="n"/>
      <c r="J7921" s="6" t="n"/>
      <c r="K7921" s="6" t="n"/>
      <c r="L7921" s="6" t="n"/>
      <c r="M7921" s="6" t="n"/>
    </row>
    <row r="7922">
      <c r="C7922" s="4" t="n"/>
      <c r="E7922" s="4" t="n"/>
      <c r="G7922" s="5" t="n"/>
      <c r="I7922" s="6" t="n"/>
      <c r="J7922" s="6" t="n"/>
      <c r="K7922" s="6" t="n"/>
      <c r="L7922" s="6" t="n"/>
      <c r="M7922" s="6" t="n"/>
    </row>
    <row r="7923">
      <c r="C7923" s="4" t="n"/>
      <c r="E7923" s="4" t="n"/>
      <c r="G7923" s="5" t="n"/>
      <c r="I7923" s="6" t="n"/>
      <c r="J7923" s="6" t="n"/>
      <c r="K7923" s="6" t="n"/>
      <c r="L7923" s="6" t="n"/>
      <c r="M7923" s="6" t="n"/>
    </row>
    <row r="7924">
      <c r="C7924" s="4" t="n"/>
      <c r="E7924" s="4" t="n"/>
      <c r="G7924" s="5" t="n"/>
      <c r="I7924" s="6" t="n"/>
      <c r="J7924" s="6" t="n"/>
      <c r="K7924" s="6" t="n"/>
      <c r="L7924" s="6" t="n"/>
      <c r="M7924" s="6" t="n"/>
    </row>
    <row r="7925">
      <c r="C7925" s="4" t="n"/>
      <c r="E7925" s="4" t="n"/>
      <c r="G7925" s="5" t="n"/>
      <c r="I7925" s="6" t="n"/>
      <c r="J7925" s="6" t="n"/>
      <c r="K7925" s="6" t="n"/>
      <c r="L7925" s="6" t="n"/>
      <c r="M7925" s="6" t="n"/>
    </row>
    <row r="7926">
      <c r="C7926" s="4" t="n"/>
      <c r="E7926" s="4" t="n"/>
      <c r="G7926" s="5" t="n"/>
      <c r="I7926" s="6" t="n"/>
      <c r="J7926" s="6" t="n"/>
      <c r="K7926" s="6" t="n"/>
      <c r="L7926" s="6" t="n"/>
      <c r="M7926" s="6" t="n"/>
    </row>
    <row r="7927">
      <c r="C7927" s="4" t="n"/>
      <c r="E7927" s="4" t="n"/>
      <c r="G7927" s="5" t="n"/>
      <c r="I7927" s="6" t="n"/>
      <c r="J7927" s="6" t="n"/>
      <c r="K7927" s="6" t="n"/>
      <c r="L7927" s="6" t="n"/>
      <c r="M7927" s="6" t="n"/>
    </row>
    <row r="7928">
      <c r="C7928" s="4" t="n"/>
      <c r="E7928" s="4" t="n"/>
      <c r="G7928" s="5" t="n"/>
      <c r="I7928" s="6" t="n"/>
      <c r="J7928" s="6" t="n"/>
      <c r="K7928" s="6" t="n"/>
      <c r="L7928" s="6" t="n"/>
      <c r="M7928" s="6" t="n"/>
    </row>
    <row r="7929">
      <c r="C7929" s="4" t="n"/>
      <c r="E7929" s="4" t="n"/>
      <c r="G7929" s="5" t="n"/>
      <c r="I7929" s="6" t="n"/>
      <c r="J7929" s="6" t="n"/>
      <c r="K7929" s="6" t="n"/>
      <c r="L7929" s="6" t="n"/>
      <c r="M7929" s="6" t="n"/>
    </row>
    <row r="7930">
      <c r="C7930" s="4" t="n"/>
      <c r="E7930" s="4" t="n"/>
      <c r="G7930" s="5" t="n"/>
      <c r="I7930" s="6" t="n"/>
      <c r="J7930" s="6" t="n"/>
      <c r="K7930" s="6" t="n"/>
      <c r="L7930" s="6" t="n"/>
      <c r="M7930" s="6" t="n"/>
    </row>
    <row r="7931">
      <c r="C7931" s="4" t="n"/>
      <c r="E7931" s="4" t="n"/>
      <c r="G7931" s="5" t="n"/>
      <c r="I7931" s="6" t="n"/>
      <c r="J7931" s="6" t="n"/>
      <c r="K7931" s="6" t="n"/>
      <c r="L7931" s="6" t="n"/>
      <c r="M7931" s="6" t="n"/>
    </row>
    <row r="7932">
      <c r="C7932" s="4" t="n"/>
      <c r="E7932" s="4" t="n"/>
      <c r="G7932" s="5" t="n"/>
      <c r="I7932" s="6" t="n"/>
      <c r="J7932" s="6" t="n"/>
      <c r="K7932" s="6" t="n"/>
      <c r="L7932" s="6" t="n"/>
      <c r="M7932" s="6" t="n"/>
    </row>
    <row r="7933">
      <c r="C7933" s="4" t="n"/>
      <c r="E7933" s="4" t="n"/>
      <c r="G7933" s="5" t="n"/>
      <c r="I7933" s="6" t="n"/>
      <c r="J7933" s="6" t="n"/>
      <c r="K7933" s="6" t="n"/>
      <c r="L7933" s="6" t="n"/>
      <c r="M7933" s="6" t="n"/>
    </row>
    <row r="7934">
      <c r="C7934" s="4" t="n"/>
      <c r="E7934" s="4" t="n"/>
      <c r="G7934" s="5" t="n"/>
      <c r="I7934" s="6" t="n"/>
      <c r="J7934" s="6" t="n"/>
      <c r="K7934" s="6" t="n"/>
      <c r="L7934" s="6" t="n"/>
      <c r="M7934" s="6" t="n"/>
    </row>
    <row r="7935">
      <c r="C7935" s="4" t="n"/>
      <c r="E7935" s="4" t="n"/>
      <c r="G7935" s="5" t="n"/>
      <c r="I7935" s="6" t="n"/>
      <c r="J7935" s="6" t="n"/>
      <c r="K7935" s="6" t="n"/>
      <c r="L7935" s="6" t="n"/>
      <c r="M7935" s="6" t="n"/>
    </row>
    <row r="7936">
      <c r="C7936" s="4" t="n"/>
      <c r="E7936" s="4" t="n"/>
      <c r="G7936" s="5" t="n"/>
      <c r="I7936" s="6" t="n"/>
      <c r="J7936" s="6" t="n"/>
      <c r="K7936" s="6" t="n"/>
      <c r="L7936" s="6" t="n"/>
      <c r="M7936" s="6" t="n"/>
    </row>
    <row r="7937">
      <c r="C7937" s="4" t="n"/>
      <c r="E7937" s="4" t="n"/>
      <c r="G7937" s="5" t="n"/>
      <c r="I7937" s="6" t="n"/>
      <c r="J7937" s="6" t="n"/>
      <c r="K7937" s="6" t="n"/>
      <c r="L7937" s="6" t="n"/>
      <c r="M7937" s="6" t="n"/>
    </row>
    <row r="7938">
      <c r="C7938" s="4" t="n"/>
      <c r="E7938" s="4" t="n"/>
      <c r="G7938" s="5" t="n"/>
      <c r="I7938" s="6" t="n"/>
      <c r="J7938" s="6" t="n"/>
      <c r="K7938" s="6" t="n"/>
      <c r="L7938" s="6" t="n"/>
      <c r="M7938" s="6" t="n"/>
    </row>
    <row r="7939">
      <c r="C7939" s="4" t="n"/>
      <c r="E7939" s="4" t="n"/>
      <c r="G7939" s="5" t="n"/>
      <c r="I7939" s="6" t="n"/>
      <c r="J7939" s="6" t="n"/>
      <c r="K7939" s="6" t="n"/>
      <c r="L7939" s="6" t="n"/>
      <c r="M7939" s="6" t="n"/>
    </row>
    <row r="7940">
      <c r="C7940" s="4" t="n"/>
      <c r="E7940" s="4" t="n"/>
      <c r="G7940" s="5" t="n"/>
      <c r="I7940" s="6" t="n"/>
      <c r="J7940" s="6" t="n"/>
      <c r="K7940" s="6" t="n"/>
      <c r="L7940" s="6" t="n"/>
      <c r="M7940" s="6" t="n"/>
    </row>
    <row r="7941">
      <c r="C7941" s="4" t="n"/>
      <c r="E7941" s="4" t="n"/>
      <c r="G7941" s="5" t="n"/>
      <c r="I7941" s="6" t="n"/>
      <c r="J7941" s="6" t="n"/>
      <c r="K7941" s="6" t="n"/>
      <c r="L7941" s="6" t="n"/>
      <c r="M7941" s="6" t="n"/>
    </row>
    <row r="7942">
      <c r="C7942" s="4" t="n"/>
      <c r="E7942" s="4" t="n"/>
      <c r="G7942" s="5" t="n"/>
      <c r="I7942" s="6" t="n"/>
      <c r="J7942" s="6" t="n"/>
      <c r="K7942" s="6" t="n"/>
      <c r="L7942" s="6" t="n"/>
      <c r="M7942" s="6" t="n"/>
    </row>
    <row r="7943">
      <c r="C7943" s="4" t="n"/>
      <c r="E7943" s="4" t="n"/>
      <c r="G7943" s="5" t="n"/>
      <c r="I7943" s="6" t="n"/>
      <c r="J7943" s="6" t="n"/>
      <c r="K7943" s="6" t="n"/>
      <c r="L7943" s="6" t="n"/>
      <c r="M7943" s="6" t="n"/>
    </row>
    <row r="7944">
      <c r="C7944" s="4" t="n"/>
      <c r="E7944" s="4" t="n"/>
      <c r="G7944" s="5" t="n"/>
      <c r="I7944" s="6" t="n"/>
      <c r="J7944" s="6" t="n"/>
      <c r="K7944" s="6" t="n"/>
      <c r="L7944" s="6" t="n"/>
      <c r="M7944" s="6" t="n"/>
    </row>
    <row r="7945">
      <c r="C7945" s="4" t="n"/>
      <c r="E7945" s="4" t="n"/>
      <c r="G7945" s="5" t="n"/>
      <c r="I7945" s="6" t="n"/>
      <c r="J7945" s="6" t="n"/>
      <c r="K7945" s="6" t="n"/>
      <c r="L7945" s="6" t="n"/>
      <c r="M7945" s="6" t="n"/>
    </row>
    <row r="7946">
      <c r="C7946" s="4" t="n"/>
      <c r="E7946" s="4" t="n"/>
      <c r="G7946" s="5" t="n"/>
      <c r="I7946" s="6" t="n"/>
      <c r="J7946" s="6" t="n"/>
      <c r="K7946" s="6" t="n"/>
      <c r="L7946" s="6" t="n"/>
      <c r="M7946" s="6" t="n"/>
    </row>
    <row r="7947">
      <c r="C7947" s="4" t="n"/>
      <c r="E7947" s="4" t="n"/>
      <c r="G7947" s="5" t="n"/>
      <c r="I7947" s="6" t="n"/>
      <c r="J7947" s="6" t="n"/>
      <c r="K7947" s="6" t="n"/>
      <c r="L7947" s="6" t="n"/>
      <c r="M7947" s="6" t="n"/>
    </row>
    <row r="7948">
      <c r="C7948" s="4" t="n"/>
      <c r="E7948" s="4" t="n"/>
      <c r="G7948" s="5" t="n"/>
      <c r="I7948" s="6" t="n"/>
      <c r="J7948" s="6" t="n"/>
      <c r="K7948" s="6" t="n"/>
      <c r="L7948" s="6" t="n"/>
      <c r="M7948" s="6" t="n"/>
    </row>
    <row r="7949">
      <c r="C7949" s="4" t="n"/>
      <c r="E7949" s="4" t="n"/>
      <c r="G7949" s="5" t="n"/>
      <c r="I7949" s="6" t="n"/>
      <c r="J7949" s="6" t="n"/>
      <c r="K7949" s="6" t="n"/>
      <c r="L7949" s="6" t="n"/>
      <c r="M7949" s="6" t="n"/>
    </row>
    <row r="7950">
      <c r="C7950" s="4" t="n"/>
      <c r="E7950" s="4" t="n"/>
      <c r="G7950" s="5" t="n"/>
      <c r="I7950" s="6" t="n"/>
      <c r="J7950" s="6" t="n"/>
      <c r="K7950" s="6" t="n"/>
      <c r="L7950" s="6" t="n"/>
      <c r="M7950" s="6" t="n"/>
    </row>
    <row r="7951">
      <c r="C7951" s="4" t="n"/>
      <c r="E7951" s="4" t="n"/>
      <c r="G7951" s="5" t="n"/>
      <c r="I7951" s="6" t="n"/>
      <c r="J7951" s="6" t="n"/>
      <c r="K7951" s="6" t="n"/>
      <c r="L7951" s="6" t="n"/>
      <c r="M7951" s="6" t="n"/>
    </row>
    <row r="7952">
      <c r="C7952" s="4" t="n"/>
      <c r="E7952" s="4" t="n"/>
      <c r="G7952" s="5" t="n"/>
      <c r="I7952" s="6" t="n"/>
      <c r="J7952" s="6" t="n"/>
      <c r="K7952" s="6" t="n"/>
      <c r="L7952" s="6" t="n"/>
      <c r="M7952" s="6" t="n"/>
    </row>
    <row r="7953">
      <c r="C7953" s="4" t="n"/>
      <c r="E7953" s="4" t="n"/>
      <c r="G7953" s="5" t="n"/>
      <c r="I7953" s="6" t="n"/>
      <c r="J7953" s="6" t="n"/>
      <c r="K7953" s="6" t="n"/>
      <c r="L7953" s="6" t="n"/>
      <c r="M7953" s="6" t="n"/>
    </row>
    <row r="7954">
      <c r="C7954" s="4" t="n"/>
      <c r="E7954" s="4" t="n"/>
      <c r="G7954" s="5" t="n"/>
      <c r="I7954" s="6" t="n"/>
      <c r="J7954" s="6" t="n"/>
      <c r="K7954" s="6" t="n"/>
      <c r="L7954" s="6" t="n"/>
      <c r="M7954" s="6" t="n"/>
    </row>
    <row r="7955">
      <c r="C7955" s="4" t="n"/>
      <c r="E7955" s="4" t="n"/>
      <c r="G7955" s="5" t="n"/>
      <c r="I7955" s="6" t="n"/>
      <c r="J7955" s="6" t="n"/>
      <c r="K7955" s="6" t="n"/>
      <c r="L7955" s="6" t="n"/>
      <c r="M7955" s="6" t="n"/>
    </row>
    <row r="7956">
      <c r="C7956" s="4" t="n"/>
      <c r="E7956" s="4" t="n"/>
      <c r="G7956" s="5" t="n"/>
      <c r="I7956" s="6" t="n"/>
      <c r="J7956" s="6" t="n"/>
      <c r="K7956" s="6" t="n"/>
      <c r="L7956" s="6" t="n"/>
      <c r="M7956" s="6" t="n"/>
    </row>
    <row r="7957">
      <c r="C7957" s="4" t="n"/>
      <c r="E7957" s="4" t="n"/>
      <c r="G7957" s="5" t="n"/>
      <c r="I7957" s="6" t="n"/>
      <c r="J7957" s="6" t="n"/>
      <c r="K7957" s="6" t="n"/>
      <c r="L7957" s="6" t="n"/>
      <c r="M7957" s="6" t="n"/>
    </row>
    <row r="7958">
      <c r="C7958" s="4" t="n"/>
      <c r="E7958" s="4" t="n"/>
      <c r="G7958" s="5" t="n"/>
      <c r="I7958" s="6" t="n"/>
      <c r="J7958" s="6" t="n"/>
      <c r="K7958" s="6" t="n"/>
      <c r="L7958" s="6" t="n"/>
      <c r="M7958" s="6" t="n"/>
    </row>
    <row r="7959">
      <c r="C7959" s="4" t="n"/>
      <c r="E7959" s="4" t="n"/>
      <c r="G7959" s="5" t="n"/>
      <c r="I7959" s="6" t="n"/>
      <c r="J7959" s="6" t="n"/>
      <c r="K7959" s="6" t="n"/>
      <c r="L7959" s="6" t="n"/>
      <c r="M7959" s="6" t="n"/>
    </row>
    <row r="7960">
      <c r="C7960" s="4" t="n"/>
      <c r="E7960" s="4" t="n"/>
      <c r="G7960" s="5" t="n"/>
      <c r="I7960" s="6" t="n"/>
      <c r="J7960" s="6" t="n"/>
      <c r="K7960" s="6" t="n"/>
      <c r="L7960" s="6" t="n"/>
      <c r="M7960" s="6" t="n"/>
    </row>
    <row r="7961">
      <c r="C7961" s="4" t="n"/>
      <c r="E7961" s="4" t="n"/>
      <c r="G7961" s="5" t="n"/>
      <c r="I7961" s="6" t="n"/>
      <c r="J7961" s="6" t="n"/>
      <c r="K7961" s="6" t="n"/>
      <c r="L7961" s="6" t="n"/>
      <c r="M7961" s="6" t="n"/>
    </row>
    <row r="7962">
      <c r="C7962" s="4" t="n"/>
      <c r="E7962" s="4" t="n"/>
      <c r="G7962" s="5" t="n"/>
      <c r="I7962" s="6" t="n"/>
      <c r="J7962" s="6" t="n"/>
      <c r="K7962" s="6" t="n"/>
      <c r="L7962" s="6" t="n"/>
      <c r="M7962" s="6" t="n"/>
    </row>
    <row r="7963">
      <c r="C7963" s="4" t="n"/>
      <c r="E7963" s="4" t="n"/>
      <c r="G7963" s="5" t="n"/>
      <c r="I7963" s="6" t="n"/>
      <c r="J7963" s="6" t="n"/>
      <c r="K7963" s="6" t="n"/>
      <c r="L7963" s="6" t="n"/>
      <c r="M7963" s="6" t="n"/>
    </row>
    <row r="7964">
      <c r="C7964" s="4" t="n"/>
      <c r="E7964" s="4" t="n"/>
      <c r="G7964" s="5" t="n"/>
      <c r="I7964" s="6" t="n"/>
      <c r="J7964" s="6" t="n"/>
      <c r="K7964" s="6" t="n"/>
      <c r="L7964" s="6" t="n"/>
      <c r="M7964" s="6" t="n"/>
    </row>
    <row r="7965">
      <c r="C7965" s="4" t="n"/>
      <c r="E7965" s="4" t="n"/>
      <c r="G7965" s="5" t="n"/>
      <c r="I7965" s="6" t="n"/>
      <c r="J7965" s="6" t="n"/>
      <c r="K7965" s="6" t="n"/>
      <c r="L7965" s="6" t="n"/>
      <c r="M7965" s="6" t="n"/>
    </row>
    <row r="7966">
      <c r="C7966" s="4" t="n"/>
      <c r="E7966" s="4" t="n"/>
      <c r="G7966" s="5" t="n"/>
      <c r="I7966" s="6" t="n"/>
      <c r="J7966" s="6" t="n"/>
      <c r="K7966" s="6" t="n"/>
      <c r="L7966" s="6" t="n"/>
      <c r="M7966" s="6" t="n"/>
    </row>
    <row r="7967">
      <c r="C7967" s="4" t="n"/>
      <c r="E7967" s="4" t="n"/>
      <c r="G7967" s="5" t="n"/>
      <c r="I7967" s="6" t="n"/>
      <c r="J7967" s="6" t="n"/>
      <c r="K7967" s="6" t="n"/>
      <c r="L7967" s="6" t="n"/>
      <c r="M7967" s="6" t="n"/>
    </row>
    <row r="7968">
      <c r="C7968" s="4" t="n"/>
      <c r="E7968" s="4" t="n"/>
      <c r="G7968" s="5" t="n"/>
      <c r="I7968" s="6" t="n"/>
      <c r="J7968" s="6" t="n"/>
      <c r="K7968" s="6" t="n"/>
      <c r="L7968" s="6" t="n"/>
      <c r="M7968" s="6" t="n"/>
    </row>
    <row r="7969">
      <c r="C7969" s="4" t="n"/>
      <c r="E7969" s="4" t="n"/>
      <c r="G7969" s="5" t="n"/>
      <c r="I7969" s="6" t="n"/>
      <c r="J7969" s="6" t="n"/>
      <c r="K7969" s="6" t="n"/>
      <c r="L7969" s="6" t="n"/>
      <c r="M7969" s="6" t="n"/>
    </row>
    <row r="7970">
      <c r="C7970" s="4" t="n"/>
      <c r="E7970" s="4" t="n"/>
      <c r="G7970" s="5" t="n"/>
      <c r="I7970" s="6" t="n"/>
      <c r="J7970" s="6" t="n"/>
      <c r="K7970" s="6" t="n"/>
      <c r="L7970" s="6" t="n"/>
      <c r="M7970" s="6" t="n"/>
    </row>
    <row r="7971">
      <c r="C7971" s="4" t="n"/>
      <c r="E7971" s="4" t="n"/>
      <c r="G7971" s="5" t="n"/>
      <c r="I7971" s="6" t="n"/>
      <c r="J7971" s="6" t="n"/>
      <c r="K7971" s="6" t="n"/>
      <c r="L7971" s="6" t="n"/>
      <c r="M7971" s="6" t="n"/>
    </row>
    <row r="7972">
      <c r="C7972" s="4" t="n"/>
      <c r="E7972" s="4" t="n"/>
      <c r="G7972" s="5" t="n"/>
      <c r="I7972" s="6" t="n"/>
      <c r="J7972" s="6" t="n"/>
      <c r="K7972" s="6" t="n"/>
      <c r="L7972" s="6" t="n"/>
      <c r="M7972" s="6" t="n"/>
    </row>
    <row r="7973">
      <c r="C7973" s="4" t="n"/>
      <c r="E7973" s="4" t="n"/>
      <c r="G7973" s="5" t="n"/>
      <c r="I7973" s="6" t="n"/>
      <c r="J7973" s="6" t="n"/>
      <c r="K7973" s="6" t="n"/>
      <c r="L7973" s="6" t="n"/>
      <c r="M7973" s="6" t="n"/>
    </row>
    <row r="7974">
      <c r="C7974" s="4" t="n"/>
      <c r="E7974" s="4" t="n"/>
      <c r="G7974" s="5" t="n"/>
      <c r="I7974" s="6" t="n"/>
      <c r="J7974" s="6" t="n"/>
      <c r="K7974" s="6" t="n"/>
      <c r="L7974" s="6" t="n"/>
      <c r="M7974" s="6" t="n"/>
    </row>
    <row r="7975">
      <c r="C7975" s="4" t="n"/>
      <c r="E7975" s="4" t="n"/>
      <c r="G7975" s="5" t="n"/>
      <c r="I7975" s="6" t="n"/>
      <c r="J7975" s="6" t="n"/>
      <c r="K7975" s="6" t="n"/>
      <c r="L7975" s="6" t="n"/>
      <c r="M7975" s="6" t="n"/>
    </row>
    <row r="7976">
      <c r="C7976" s="4" t="n"/>
      <c r="E7976" s="4" t="n"/>
      <c r="G7976" s="5" t="n"/>
      <c r="I7976" s="6" t="n"/>
      <c r="J7976" s="6" t="n"/>
      <c r="K7976" s="6" t="n"/>
      <c r="L7976" s="6" t="n"/>
      <c r="M7976" s="6" t="n"/>
    </row>
    <row r="7977">
      <c r="C7977" s="4" t="n"/>
      <c r="E7977" s="4" t="n"/>
      <c r="G7977" s="5" t="n"/>
      <c r="I7977" s="6" t="n"/>
      <c r="J7977" s="6" t="n"/>
      <c r="K7977" s="6" t="n"/>
      <c r="L7977" s="6" t="n"/>
      <c r="M7977" s="6" t="n"/>
    </row>
    <row r="7978">
      <c r="C7978" s="4" t="n"/>
      <c r="E7978" s="4" t="n"/>
      <c r="G7978" s="5" t="n"/>
      <c r="I7978" s="6" t="n"/>
      <c r="J7978" s="6" t="n"/>
      <c r="K7978" s="6" t="n"/>
      <c r="L7978" s="6" t="n"/>
      <c r="M7978" s="6" t="n"/>
    </row>
    <row r="7979">
      <c r="C7979" s="4" t="n"/>
      <c r="E7979" s="4" t="n"/>
      <c r="G7979" s="5" t="n"/>
      <c r="I7979" s="6" t="n"/>
      <c r="J7979" s="6" t="n"/>
      <c r="K7979" s="6" t="n"/>
      <c r="L7979" s="6" t="n"/>
      <c r="M7979" s="6" t="n"/>
    </row>
    <row r="7980">
      <c r="C7980" s="4" t="n"/>
      <c r="E7980" s="4" t="n"/>
      <c r="G7980" s="5" t="n"/>
      <c r="I7980" s="6" t="n"/>
      <c r="J7980" s="6" t="n"/>
      <c r="K7980" s="6" t="n"/>
      <c r="L7980" s="6" t="n"/>
      <c r="M7980" s="6" t="n"/>
    </row>
    <row r="7981">
      <c r="C7981" s="4" t="n"/>
      <c r="E7981" s="4" t="n"/>
      <c r="G7981" s="5" t="n"/>
      <c r="I7981" s="6" t="n"/>
      <c r="J7981" s="6" t="n"/>
      <c r="K7981" s="6" t="n"/>
      <c r="L7981" s="6" t="n"/>
      <c r="M7981" s="6" t="n"/>
    </row>
    <row r="7982">
      <c r="C7982" s="4" t="n"/>
      <c r="E7982" s="4" t="n"/>
      <c r="G7982" s="5" t="n"/>
      <c r="I7982" s="6" t="n"/>
      <c r="J7982" s="6" t="n"/>
      <c r="K7982" s="6" t="n"/>
      <c r="L7982" s="6" t="n"/>
      <c r="M7982" s="6" t="n"/>
    </row>
    <row r="7983">
      <c r="C7983" s="4" t="n"/>
      <c r="E7983" s="4" t="n"/>
      <c r="G7983" s="5" t="n"/>
      <c r="I7983" s="6" t="n"/>
      <c r="J7983" s="6" t="n"/>
      <c r="K7983" s="6" t="n"/>
      <c r="L7983" s="6" t="n"/>
      <c r="M7983" s="6" t="n"/>
    </row>
    <row r="7984">
      <c r="C7984" s="4" t="n"/>
      <c r="E7984" s="4" t="n"/>
      <c r="G7984" s="5" t="n"/>
      <c r="I7984" s="6" t="n"/>
      <c r="J7984" s="6" t="n"/>
      <c r="K7984" s="6" t="n"/>
      <c r="L7984" s="6" t="n"/>
      <c r="M7984" s="6" t="n"/>
    </row>
    <row r="7985">
      <c r="C7985" s="4" t="n"/>
      <c r="E7985" s="4" t="n"/>
      <c r="G7985" s="5" t="n"/>
      <c r="I7985" s="6" t="n"/>
      <c r="J7985" s="6" t="n"/>
      <c r="K7985" s="6" t="n"/>
      <c r="L7985" s="6" t="n"/>
      <c r="M7985" s="6" t="n"/>
    </row>
    <row r="7986">
      <c r="C7986" s="4" t="n"/>
      <c r="E7986" s="4" t="n"/>
      <c r="G7986" s="5" t="n"/>
      <c r="I7986" s="6" t="n"/>
      <c r="J7986" s="6" t="n"/>
      <c r="K7986" s="6" t="n"/>
      <c r="L7986" s="6" t="n"/>
      <c r="M7986" s="6" t="n"/>
    </row>
    <row r="7987">
      <c r="C7987" s="4" t="n"/>
      <c r="E7987" s="4" t="n"/>
      <c r="G7987" s="5" t="n"/>
      <c r="I7987" s="6" t="n"/>
      <c r="J7987" s="6" t="n"/>
      <c r="K7987" s="6" t="n"/>
      <c r="L7987" s="6" t="n"/>
      <c r="M7987" s="6" t="n"/>
    </row>
    <row r="7988">
      <c r="C7988" s="4" t="n"/>
      <c r="E7988" s="4" t="n"/>
      <c r="G7988" s="5" t="n"/>
      <c r="I7988" s="6" t="n"/>
      <c r="J7988" s="6" t="n"/>
      <c r="K7988" s="6" t="n"/>
      <c r="L7988" s="6" t="n"/>
      <c r="M7988" s="6" t="n"/>
    </row>
    <row r="7989">
      <c r="C7989" s="4" t="n"/>
      <c r="E7989" s="4" t="n"/>
      <c r="G7989" s="5" t="n"/>
      <c r="I7989" s="6" t="n"/>
      <c r="J7989" s="6" t="n"/>
      <c r="K7989" s="6" t="n"/>
      <c r="L7989" s="6" t="n"/>
      <c r="M7989" s="6" t="n"/>
    </row>
    <row r="7990">
      <c r="C7990" s="4" t="n"/>
      <c r="E7990" s="4" t="n"/>
      <c r="G7990" s="5" t="n"/>
      <c r="I7990" s="6" t="n"/>
      <c r="J7990" s="6" t="n"/>
      <c r="K7990" s="6" t="n"/>
      <c r="L7990" s="6" t="n"/>
      <c r="M7990" s="6" t="n"/>
    </row>
    <row r="7991">
      <c r="C7991" s="4" t="n"/>
      <c r="E7991" s="4" t="n"/>
      <c r="G7991" s="5" t="n"/>
      <c r="I7991" s="6" t="n"/>
      <c r="J7991" s="6" t="n"/>
      <c r="K7991" s="6" t="n"/>
      <c r="L7991" s="6" t="n"/>
      <c r="M7991" s="6" t="n"/>
    </row>
    <row r="7992">
      <c r="C7992" s="4" t="n"/>
      <c r="E7992" s="4" t="n"/>
      <c r="G7992" s="5" t="n"/>
      <c r="I7992" s="6" t="n"/>
      <c r="J7992" s="6" t="n"/>
      <c r="K7992" s="6" t="n"/>
      <c r="L7992" s="6" t="n"/>
      <c r="M7992" s="6" t="n"/>
    </row>
    <row r="7993">
      <c r="C7993" s="4" t="n"/>
      <c r="E7993" s="4" t="n"/>
      <c r="G7993" s="5" t="n"/>
      <c r="I7993" s="6" t="n"/>
      <c r="J7993" s="6" t="n"/>
      <c r="K7993" s="6" t="n"/>
      <c r="L7993" s="6" t="n"/>
      <c r="M7993" s="6" t="n"/>
    </row>
    <row r="7994">
      <c r="C7994" s="4" t="n"/>
      <c r="E7994" s="4" t="n"/>
      <c r="G7994" s="5" t="n"/>
      <c r="I7994" s="6" t="n"/>
      <c r="J7994" s="6" t="n"/>
      <c r="K7994" s="6" t="n"/>
      <c r="L7994" s="6" t="n"/>
      <c r="M7994" s="6" t="n"/>
    </row>
    <row r="7995">
      <c r="C7995" s="4" t="n"/>
      <c r="E7995" s="4" t="n"/>
      <c r="G7995" s="5" t="n"/>
      <c r="I7995" s="6" t="n"/>
      <c r="J7995" s="6" t="n"/>
      <c r="K7995" s="6" t="n"/>
      <c r="L7995" s="6" t="n"/>
      <c r="M7995" s="6" t="n"/>
    </row>
    <row r="7996">
      <c r="C7996" s="4" t="n"/>
      <c r="E7996" s="4" t="n"/>
      <c r="G7996" s="5" t="n"/>
      <c r="I7996" s="6" t="n"/>
      <c r="J7996" s="6" t="n"/>
      <c r="K7996" s="6" t="n"/>
      <c r="L7996" s="6" t="n"/>
      <c r="M7996" s="6" t="n"/>
    </row>
    <row r="7997">
      <c r="C7997" s="4" t="n"/>
      <c r="E7997" s="4" t="n"/>
      <c r="G7997" s="5" t="n"/>
      <c r="I7997" s="6" t="n"/>
      <c r="J7997" s="6" t="n"/>
      <c r="K7997" s="6" t="n"/>
      <c r="L7997" s="6" t="n"/>
      <c r="M7997" s="6" t="n"/>
    </row>
    <row r="7998">
      <c r="C7998" s="4" t="n"/>
      <c r="E7998" s="4" t="n"/>
      <c r="G7998" s="5" t="n"/>
      <c r="I7998" s="6" t="n"/>
      <c r="J7998" s="6" t="n"/>
      <c r="K7998" s="6" t="n"/>
      <c r="L7998" s="6" t="n"/>
      <c r="M7998" s="6" t="n"/>
    </row>
    <row r="7999">
      <c r="C7999" s="4" t="n"/>
      <c r="E7999" s="4" t="n"/>
      <c r="G7999" s="5" t="n"/>
      <c r="I7999" s="6" t="n"/>
      <c r="J7999" s="6" t="n"/>
      <c r="K7999" s="6" t="n"/>
      <c r="L7999" s="6" t="n"/>
      <c r="M7999" s="6" t="n"/>
    </row>
    <row r="8000">
      <c r="C8000" s="4" t="n"/>
      <c r="E8000" s="4" t="n"/>
      <c r="G8000" s="5" t="n"/>
      <c r="I8000" s="6" t="n"/>
      <c r="J8000" s="6" t="n"/>
      <c r="K8000" s="6" t="n"/>
      <c r="L8000" s="6" t="n"/>
      <c r="M8000" s="6" t="n"/>
    </row>
    <row r="8001">
      <c r="C8001" s="4" t="n"/>
      <c r="E8001" s="4" t="n"/>
      <c r="G8001" s="5" t="n"/>
      <c r="I8001" s="6" t="n"/>
      <c r="J8001" s="6" t="n"/>
      <c r="K8001" s="6" t="n"/>
      <c r="L8001" s="6" t="n"/>
      <c r="M8001" s="6" t="n"/>
    </row>
    <row r="8002">
      <c r="C8002" s="4" t="n"/>
      <c r="E8002" s="4" t="n"/>
      <c r="G8002" s="5" t="n"/>
      <c r="I8002" s="6" t="n"/>
      <c r="J8002" s="6" t="n"/>
      <c r="K8002" s="6" t="n"/>
      <c r="L8002" s="6" t="n"/>
      <c r="M8002" s="6" t="n"/>
    </row>
    <row r="8003">
      <c r="C8003" s="4" t="n"/>
      <c r="E8003" s="4" t="n"/>
      <c r="G8003" s="5" t="n"/>
      <c r="I8003" s="6" t="n"/>
      <c r="J8003" s="6" t="n"/>
      <c r="K8003" s="6" t="n"/>
      <c r="L8003" s="6" t="n"/>
      <c r="M8003" s="6" t="n"/>
    </row>
    <row r="8004">
      <c r="C8004" s="4" t="n"/>
      <c r="E8004" s="4" t="n"/>
      <c r="G8004" s="5" t="n"/>
      <c r="I8004" s="6" t="n"/>
      <c r="J8004" s="6" t="n"/>
      <c r="K8004" s="6" t="n"/>
      <c r="L8004" s="6" t="n"/>
      <c r="M8004" s="6" t="n"/>
    </row>
    <row r="8005">
      <c r="C8005" s="4" t="n"/>
      <c r="E8005" s="4" t="n"/>
      <c r="G8005" s="5" t="n"/>
      <c r="I8005" s="6" t="n"/>
      <c r="J8005" s="6" t="n"/>
      <c r="K8005" s="6" t="n"/>
      <c r="L8005" s="6" t="n"/>
      <c r="M8005" s="6" t="n"/>
    </row>
    <row r="8006">
      <c r="C8006" s="4" t="n"/>
      <c r="E8006" s="4" t="n"/>
      <c r="G8006" s="5" t="n"/>
      <c r="I8006" s="6" t="n"/>
      <c r="J8006" s="6" t="n"/>
      <c r="K8006" s="6" t="n"/>
      <c r="L8006" s="6" t="n"/>
      <c r="M8006" s="6" t="n"/>
    </row>
    <row r="8007">
      <c r="C8007" s="4" t="n"/>
      <c r="E8007" s="4" t="n"/>
      <c r="G8007" s="5" t="n"/>
      <c r="I8007" s="6" t="n"/>
      <c r="J8007" s="6" t="n"/>
      <c r="K8007" s="6" t="n"/>
      <c r="L8007" s="6" t="n"/>
      <c r="M8007" s="6" t="n"/>
    </row>
    <row r="8008">
      <c r="C8008" s="4" t="n"/>
      <c r="E8008" s="4" t="n"/>
      <c r="G8008" s="5" t="n"/>
      <c r="I8008" s="6" t="n"/>
      <c r="J8008" s="6" t="n"/>
      <c r="K8008" s="6" t="n"/>
      <c r="L8008" s="6" t="n"/>
      <c r="M8008" s="6" t="n"/>
    </row>
    <row r="8009">
      <c r="C8009" s="4" t="n"/>
      <c r="E8009" s="4" t="n"/>
      <c r="G8009" s="5" t="n"/>
      <c r="I8009" s="6" t="n"/>
      <c r="J8009" s="6" t="n"/>
      <c r="K8009" s="6" t="n"/>
      <c r="L8009" s="6" t="n"/>
      <c r="M8009" s="6" t="n"/>
    </row>
    <row r="8010">
      <c r="C8010" s="4" t="n"/>
      <c r="E8010" s="4" t="n"/>
      <c r="G8010" s="5" t="n"/>
      <c r="I8010" s="6" t="n"/>
      <c r="J8010" s="6" t="n"/>
      <c r="K8010" s="6" t="n"/>
      <c r="L8010" s="6" t="n"/>
      <c r="M8010" s="6" t="n"/>
    </row>
    <row r="8011">
      <c r="C8011" s="4" t="n"/>
      <c r="E8011" s="4" t="n"/>
      <c r="G8011" s="5" t="n"/>
      <c r="I8011" s="6" t="n"/>
      <c r="J8011" s="6" t="n"/>
      <c r="K8011" s="6" t="n"/>
      <c r="L8011" s="6" t="n"/>
      <c r="M8011" s="6" t="n"/>
    </row>
    <row r="8012">
      <c r="C8012" s="4" t="n"/>
      <c r="E8012" s="4" t="n"/>
      <c r="G8012" s="5" t="n"/>
      <c r="I8012" s="6" t="n"/>
      <c r="J8012" s="6" t="n"/>
      <c r="K8012" s="6" t="n"/>
      <c r="L8012" s="6" t="n"/>
      <c r="M8012" s="6" t="n"/>
    </row>
    <row r="8013">
      <c r="C8013" s="4" t="n"/>
      <c r="E8013" s="4" t="n"/>
      <c r="G8013" s="5" t="n"/>
      <c r="I8013" s="6" t="n"/>
      <c r="J8013" s="6" t="n"/>
      <c r="K8013" s="6" t="n"/>
      <c r="L8013" s="6" t="n"/>
      <c r="M8013" s="6" t="n"/>
    </row>
    <row r="8014">
      <c r="C8014" s="4" t="n"/>
      <c r="E8014" s="4" t="n"/>
      <c r="G8014" s="5" t="n"/>
      <c r="I8014" s="6" t="n"/>
      <c r="J8014" s="6" t="n"/>
      <c r="K8014" s="6" t="n"/>
      <c r="L8014" s="6" t="n"/>
      <c r="M8014" s="6" t="n"/>
    </row>
    <row r="8015">
      <c r="C8015" s="4" t="n"/>
      <c r="E8015" s="4" t="n"/>
      <c r="G8015" s="5" t="n"/>
      <c r="I8015" s="6" t="n"/>
      <c r="J8015" s="6" t="n"/>
      <c r="K8015" s="6" t="n"/>
      <c r="L8015" s="6" t="n"/>
      <c r="M8015" s="6" t="n"/>
    </row>
    <row r="8016">
      <c r="C8016" s="4" t="n"/>
      <c r="E8016" s="4" t="n"/>
      <c r="G8016" s="5" t="n"/>
      <c r="I8016" s="6" t="n"/>
      <c r="J8016" s="6" t="n"/>
      <c r="K8016" s="6" t="n"/>
      <c r="L8016" s="6" t="n"/>
      <c r="M8016" s="6" t="n"/>
    </row>
    <row r="8017">
      <c r="C8017" s="4" t="n"/>
      <c r="E8017" s="4" t="n"/>
      <c r="G8017" s="5" t="n"/>
      <c r="I8017" s="6" t="n"/>
      <c r="J8017" s="6" t="n"/>
      <c r="K8017" s="6" t="n"/>
      <c r="L8017" s="6" t="n"/>
      <c r="M8017" s="6" t="n"/>
    </row>
    <row r="8018">
      <c r="C8018" s="4" t="n"/>
      <c r="E8018" s="4" t="n"/>
      <c r="G8018" s="5" t="n"/>
      <c r="I8018" s="6" t="n"/>
      <c r="J8018" s="6" t="n"/>
      <c r="K8018" s="6" t="n"/>
      <c r="L8018" s="6" t="n"/>
      <c r="M8018" s="6" t="n"/>
    </row>
    <row r="8019">
      <c r="C8019" s="4" t="n"/>
      <c r="E8019" s="4" t="n"/>
      <c r="G8019" s="5" t="n"/>
      <c r="I8019" s="6" t="n"/>
      <c r="J8019" s="6" t="n"/>
      <c r="K8019" s="6" t="n"/>
      <c r="L8019" s="6" t="n"/>
      <c r="M8019" s="6" t="n"/>
    </row>
    <row r="8020">
      <c r="C8020" s="4" t="n"/>
      <c r="E8020" s="4" t="n"/>
      <c r="G8020" s="5" t="n"/>
      <c r="I8020" s="6" t="n"/>
      <c r="J8020" s="6" t="n"/>
      <c r="K8020" s="6" t="n"/>
      <c r="L8020" s="6" t="n"/>
      <c r="M8020" s="6" t="n"/>
    </row>
    <row r="8021">
      <c r="C8021" s="4" t="n"/>
      <c r="E8021" s="4" t="n"/>
      <c r="G8021" s="5" t="n"/>
      <c r="I8021" s="6" t="n"/>
      <c r="J8021" s="6" t="n"/>
      <c r="K8021" s="6" t="n"/>
      <c r="L8021" s="6" t="n"/>
      <c r="M8021" s="6" t="n"/>
    </row>
    <row r="8022">
      <c r="C8022" s="4" t="n"/>
      <c r="E8022" s="4" t="n"/>
      <c r="G8022" s="5" t="n"/>
      <c r="I8022" s="6" t="n"/>
      <c r="J8022" s="6" t="n"/>
      <c r="K8022" s="6" t="n"/>
      <c r="L8022" s="6" t="n"/>
      <c r="M8022" s="6" t="n"/>
    </row>
    <row r="8023">
      <c r="C8023" s="4" t="n"/>
      <c r="E8023" s="4" t="n"/>
      <c r="G8023" s="5" t="n"/>
      <c r="I8023" s="6" t="n"/>
      <c r="J8023" s="6" t="n"/>
      <c r="K8023" s="6" t="n"/>
      <c r="L8023" s="6" t="n"/>
      <c r="M8023" s="6" t="n"/>
    </row>
    <row r="8024">
      <c r="C8024" s="4" t="n"/>
      <c r="E8024" s="4" t="n"/>
      <c r="G8024" s="5" t="n"/>
      <c r="I8024" s="6" t="n"/>
      <c r="J8024" s="6" t="n"/>
      <c r="K8024" s="6" t="n"/>
      <c r="L8024" s="6" t="n"/>
      <c r="M8024" s="6" t="n"/>
    </row>
    <row r="8025">
      <c r="C8025" s="4" t="n"/>
      <c r="E8025" s="4" t="n"/>
      <c r="G8025" s="5" t="n"/>
      <c r="I8025" s="6" t="n"/>
      <c r="J8025" s="6" t="n"/>
      <c r="K8025" s="6" t="n"/>
      <c r="L8025" s="6" t="n"/>
      <c r="M8025" s="6" t="n"/>
    </row>
    <row r="8026">
      <c r="C8026" s="4" t="n"/>
      <c r="E8026" s="4" t="n"/>
      <c r="G8026" s="5" t="n"/>
      <c r="I8026" s="6" t="n"/>
      <c r="J8026" s="6" t="n"/>
      <c r="K8026" s="6" t="n"/>
      <c r="L8026" s="6" t="n"/>
      <c r="M8026" s="6" t="n"/>
    </row>
    <row r="8027">
      <c r="C8027" s="4" t="n"/>
      <c r="E8027" s="4" t="n"/>
      <c r="G8027" s="5" t="n"/>
      <c r="I8027" s="6" t="n"/>
      <c r="J8027" s="6" t="n"/>
      <c r="K8027" s="6" t="n"/>
      <c r="L8027" s="6" t="n"/>
      <c r="M8027" s="6" t="n"/>
    </row>
    <row r="8028">
      <c r="C8028" s="4" t="n"/>
      <c r="E8028" s="4" t="n"/>
      <c r="G8028" s="5" t="n"/>
      <c r="I8028" s="6" t="n"/>
      <c r="J8028" s="6" t="n"/>
      <c r="K8028" s="6" t="n"/>
      <c r="L8028" s="6" t="n"/>
      <c r="M8028" s="6" t="n"/>
    </row>
    <row r="8029">
      <c r="C8029" s="4" t="n"/>
      <c r="E8029" s="4" t="n"/>
      <c r="G8029" s="5" t="n"/>
      <c r="I8029" s="6" t="n"/>
      <c r="J8029" s="6" t="n"/>
      <c r="K8029" s="6" t="n"/>
      <c r="L8029" s="6" t="n"/>
      <c r="M8029" s="6" t="n"/>
    </row>
    <row r="8030">
      <c r="C8030" s="4" t="n"/>
      <c r="E8030" s="4" t="n"/>
      <c r="G8030" s="5" t="n"/>
      <c r="I8030" s="6" t="n"/>
      <c r="J8030" s="6" t="n"/>
      <c r="K8030" s="6" t="n"/>
      <c r="L8030" s="6" t="n"/>
      <c r="M8030" s="6" t="n"/>
    </row>
    <row r="8031">
      <c r="C8031" s="4" t="n"/>
      <c r="E8031" s="4" t="n"/>
      <c r="G8031" s="5" t="n"/>
      <c r="I8031" s="6" t="n"/>
      <c r="J8031" s="6" t="n"/>
      <c r="K8031" s="6" t="n"/>
      <c r="L8031" s="6" t="n"/>
      <c r="M8031" s="6" t="n"/>
    </row>
    <row r="8032">
      <c r="C8032" s="4" t="n"/>
      <c r="E8032" s="4" t="n"/>
      <c r="G8032" s="5" t="n"/>
      <c r="I8032" s="6" t="n"/>
      <c r="J8032" s="6" t="n"/>
      <c r="K8032" s="6" t="n"/>
      <c r="L8032" s="6" t="n"/>
      <c r="M8032" s="6" t="n"/>
    </row>
    <row r="8033">
      <c r="C8033" s="4" t="n"/>
      <c r="E8033" s="4" t="n"/>
      <c r="G8033" s="5" t="n"/>
      <c r="I8033" s="6" t="n"/>
      <c r="J8033" s="6" t="n"/>
      <c r="K8033" s="6" t="n"/>
      <c r="L8033" s="6" t="n"/>
      <c r="M8033" s="6" t="n"/>
    </row>
    <row r="8034">
      <c r="C8034" s="4" t="n"/>
      <c r="E8034" s="4" t="n"/>
      <c r="G8034" s="5" t="n"/>
      <c r="I8034" s="6" t="n"/>
      <c r="J8034" s="6" t="n"/>
      <c r="K8034" s="6" t="n"/>
      <c r="L8034" s="6" t="n"/>
      <c r="M8034" s="6" t="n"/>
    </row>
    <row r="8035">
      <c r="C8035" s="4" t="n"/>
      <c r="E8035" s="4" t="n"/>
      <c r="G8035" s="5" t="n"/>
      <c r="I8035" s="6" t="n"/>
      <c r="J8035" s="6" t="n"/>
      <c r="K8035" s="6" t="n"/>
      <c r="L8035" s="6" t="n"/>
      <c r="M8035" s="6" t="n"/>
    </row>
    <row r="8036">
      <c r="C8036" s="4" t="n"/>
      <c r="E8036" s="4" t="n"/>
      <c r="G8036" s="5" t="n"/>
      <c r="I8036" s="6" t="n"/>
      <c r="J8036" s="6" t="n"/>
      <c r="K8036" s="6" t="n"/>
      <c r="L8036" s="6" t="n"/>
      <c r="M8036" s="6" t="n"/>
    </row>
    <row r="8037">
      <c r="C8037" s="4" t="n"/>
      <c r="E8037" s="4" t="n"/>
      <c r="G8037" s="5" t="n"/>
      <c r="I8037" s="6" t="n"/>
      <c r="J8037" s="6" t="n"/>
      <c r="K8037" s="6" t="n"/>
      <c r="L8037" s="6" t="n"/>
      <c r="M8037" s="6" t="n"/>
    </row>
    <row r="8038">
      <c r="C8038" s="4" t="n"/>
      <c r="E8038" s="4" t="n"/>
      <c r="G8038" s="5" t="n"/>
      <c r="I8038" s="6" t="n"/>
      <c r="J8038" s="6" t="n"/>
      <c r="K8038" s="6" t="n"/>
      <c r="L8038" s="6" t="n"/>
      <c r="M8038" s="6" t="n"/>
    </row>
    <row r="8039">
      <c r="C8039" s="4" t="n"/>
      <c r="E8039" s="4" t="n"/>
      <c r="G8039" s="5" t="n"/>
      <c r="I8039" s="6" t="n"/>
      <c r="J8039" s="6" t="n"/>
      <c r="K8039" s="6" t="n"/>
      <c r="L8039" s="6" t="n"/>
      <c r="M8039" s="6" t="n"/>
    </row>
    <row r="8040">
      <c r="C8040" s="4" t="n"/>
      <c r="E8040" s="4" t="n"/>
      <c r="G8040" s="5" t="n"/>
      <c r="I8040" s="6" t="n"/>
      <c r="J8040" s="6" t="n"/>
      <c r="K8040" s="6" t="n"/>
      <c r="L8040" s="6" t="n"/>
      <c r="M8040" s="6" t="n"/>
    </row>
    <row r="8041">
      <c r="C8041" s="4" t="n"/>
      <c r="E8041" s="4" t="n"/>
      <c r="G8041" s="5" t="n"/>
      <c r="I8041" s="6" t="n"/>
      <c r="J8041" s="6" t="n"/>
      <c r="K8041" s="6" t="n"/>
      <c r="L8041" s="6" t="n"/>
      <c r="M8041" s="6" t="n"/>
    </row>
    <row r="8042">
      <c r="C8042" s="4" t="n"/>
      <c r="E8042" s="4" t="n"/>
      <c r="G8042" s="5" t="n"/>
      <c r="I8042" s="6" t="n"/>
      <c r="J8042" s="6" t="n"/>
      <c r="K8042" s="6" t="n"/>
      <c r="L8042" s="6" t="n"/>
      <c r="M8042" s="6" t="n"/>
    </row>
    <row r="8043">
      <c r="C8043" s="4" t="n"/>
      <c r="E8043" s="4" t="n"/>
      <c r="G8043" s="5" t="n"/>
      <c r="I8043" s="6" t="n"/>
      <c r="J8043" s="6" t="n"/>
      <c r="K8043" s="6" t="n"/>
      <c r="L8043" s="6" t="n"/>
      <c r="M8043" s="6" t="n"/>
    </row>
    <row r="8044">
      <c r="C8044" s="4" t="n"/>
      <c r="E8044" s="4" t="n"/>
      <c r="G8044" s="5" t="n"/>
      <c r="I8044" s="6" t="n"/>
      <c r="J8044" s="6" t="n"/>
      <c r="K8044" s="6" t="n"/>
      <c r="L8044" s="6" t="n"/>
      <c r="M8044" s="6" t="n"/>
    </row>
    <row r="8045">
      <c r="C8045" s="4" t="n"/>
      <c r="E8045" s="4" t="n"/>
      <c r="G8045" s="5" t="n"/>
      <c r="I8045" s="6" t="n"/>
      <c r="J8045" s="6" t="n"/>
      <c r="K8045" s="6" t="n"/>
      <c r="L8045" s="6" t="n"/>
      <c r="M8045" s="6" t="n"/>
    </row>
    <row r="8046">
      <c r="C8046" s="4" t="n"/>
      <c r="E8046" s="4" t="n"/>
      <c r="G8046" s="5" t="n"/>
      <c r="I8046" s="6" t="n"/>
      <c r="J8046" s="6" t="n"/>
      <c r="K8046" s="6" t="n"/>
      <c r="L8046" s="6" t="n"/>
      <c r="M8046" s="6" t="n"/>
    </row>
    <row r="8047">
      <c r="C8047" s="4" t="n"/>
      <c r="E8047" s="4" t="n"/>
      <c r="G8047" s="5" t="n"/>
      <c r="I8047" s="6" t="n"/>
      <c r="J8047" s="6" t="n"/>
      <c r="K8047" s="6" t="n"/>
      <c r="L8047" s="6" t="n"/>
      <c r="M8047" s="6" t="n"/>
    </row>
    <row r="8048">
      <c r="C8048" s="4" t="n"/>
      <c r="E8048" s="4" t="n"/>
      <c r="G8048" s="5" t="n"/>
      <c r="I8048" s="6" t="n"/>
      <c r="J8048" s="6" t="n"/>
      <c r="K8048" s="6" t="n"/>
      <c r="L8048" s="6" t="n"/>
      <c r="M8048" s="6" t="n"/>
    </row>
    <row r="8049">
      <c r="C8049" s="4" t="n"/>
      <c r="E8049" s="4" t="n"/>
      <c r="G8049" s="5" t="n"/>
      <c r="I8049" s="6" t="n"/>
      <c r="J8049" s="6" t="n"/>
      <c r="K8049" s="6" t="n"/>
      <c r="L8049" s="6" t="n"/>
      <c r="M8049" s="6" t="n"/>
    </row>
    <row r="8050">
      <c r="C8050" s="4" t="n"/>
      <c r="E8050" s="4" t="n"/>
      <c r="G8050" s="5" t="n"/>
      <c r="I8050" s="6" t="n"/>
      <c r="J8050" s="6" t="n"/>
      <c r="K8050" s="6" t="n"/>
      <c r="L8050" s="6" t="n"/>
      <c r="M8050" s="6" t="n"/>
    </row>
    <row r="8051">
      <c r="C8051" s="4" t="n"/>
      <c r="E8051" s="4" t="n"/>
      <c r="G8051" s="5" t="n"/>
      <c r="I8051" s="6" t="n"/>
      <c r="J8051" s="6" t="n"/>
      <c r="K8051" s="6" t="n"/>
      <c r="L8051" s="6" t="n"/>
      <c r="M8051" s="6" t="n"/>
    </row>
    <row r="8052">
      <c r="C8052" s="4" t="n"/>
      <c r="E8052" s="4" t="n"/>
      <c r="G8052" s="5" t="n"/>
      <c r="I8052" s="6" t="n"/>
      <c r="J8052" s="6" t="n"/>
      <c r="K8052" s="6" t="n"/>
      <c r="L8052" s="6" t="n"/>
      <c r="M8052" s="6" t="n"/>
    </row>
    <row r="8053">
      <c r="C8053" s="4" t="n"/>
      <c r="E8053" s="4" t="n"/>
      <c r="G8053" s="5" t="n"/>
      <c r="I8053" s="6" t="n"/>
      <c r="J8053" s="6" t="n"/>
      <c r="K8053" s="6" t="n"/>
      <c r="L8053" s="6" t="n"/>
      <c r="M8053" s="6" t="n"/>
    </row>
    <row r="8054">
      <c r="C8054" s="4" t="n"/>
      <c r="E8054" s="4" t="n"/>
      <c r="G8054" s="5" t="n"/>
      <c r="I8054" s="6" t="n"/>
      <c r="J8054" s="6" t="n"/>
      <c r="K8054" s="6" t="n"/>
      <c r="L8054" s="6" t="n"/>
      <c r="M8054" s="6" t="n"/>
    </row>
    <row r="8055">
      <c r="C8055" s="4" t="n"/>
      <c r="E8055" s="4" t="n"/>
      <c r="G8055" s="5" t="n"/>
      <c r="I8055" s="6" t="n"/>
      <c r="J8055" s="6" t="n"/>
      <c r="K8055" s="6" t="n"/>
      <c r="L8055" s="6" t="n"/>
      <c r="M8055" s="6" t="n"/>
    </row>
    <row r="8056">
      <c r="C8056" s="4" t="n"/>
      <c r="E8056" s="4" t="n"/>
      <c r="G8056" s="5" t="n"/>
      <c r="I8056" s="6" t="n"/>
      <c r="J8056" s="6" t="n"/>
      <c r="K8056" s="6" t="n"/>
      <c r="L8056" s="6" t="n"/>
      <c r="M8056" s="6" t="n"/>
    </row>
    <row r="8057">
      <c r="C8057" s="4" t="n"/>
      <c r="E8057" s="4" t="n"/>
      <c r="G8057" s="5" t="n"/>
      <c r="I8057" s="6" t="n"/>
      <c r="J8057" s="6" t="n"/>
      <c r="K8057" s="6" t="n"/>
      <c r="L8057" s="6" t="n"/>
      <c r="M8057" s="6" t="n"/>
    </row>
    <row r="8058">
      <c r="C8058" s="4" t="n"/>
      <c r="E8058" s="4" t="n"/>
      <c r="G8058" s="5" t="n"/>
      <c r="I8058" s="6" t="n"/>
      <c r="J8058" s="6" t="n"/>
      <c r="K8058" s="6" t="n"/>
      <c r="L8058" s="6" t="n"/>
      <c r="M8058" s="6" t="n"/>
    </row>
    <row r="8059">
      <c r="C8059" s="4" t="n"/>
      <c r="E8059" s="4" t="n"/>
      <c r="G8059" s="5" t="n"/>
      <c r="I8059" s="6" t="n"/>
      <c r="J8059" s="6" t="n"/>
      <c r="K8059" s="6" t="n"/>
      <c r="L8059" s="6" t="n"/>
      <c r="M8059" s="6" t="n"/>
    </row>
    <row r="8060">
      <c r="C8060" s="4" t="n"/>
      <c r="E8060" s="4" t="n"/>
      <c r="G8060" s="5" t="n"/>
      <c r="I8060" s="6" t="n"/>
      <c r="J8060" s="6" t="n"/>
      <c r="K8060" s="6" t="n"/>
      <c r="L8060" s="6" t="n"/>
      <c r="M8060" s="6" t="n"/>
    </row>
    <row r="8061">
      <c r="C8061" s="4" t="n"/>
      <c r="E8061" s="4" t="n"/>
      <c r="G8061" s="5" t="n"/>
      <c r="I8061" s="6" t="n"/>
      <c r="J8061" s="6" t="n"/>
      <c r="K8061" s="6" t="n"/>
      <c r="L8061" s="6" t="n"/>
      <c r="M8061" s="6" t="n"/>
    </row>
    <row r="8062">
      <c r="C8062" s="4" t="n"/>
      <c r="E8062" s="4" t="n"/>
      <c r="G8062" s="5" t="n"/>
      <c r="I8062" s="6" t="n"/>
      <c r="J8062" s="6" t="n"/>
      <c r="K8062" s="6" t="n"/>
      <c r="L8062" s="6" t="n"/>
      <c r="M8062" s="6" t="n"/>
    </row>
    <row r="8063">
      <c r="C8063" s="4" t="n"/>
      <c r="E8063" s="4" t="n"/>
      <c r="G8063" s="5" t="n"/>
      <c r="I8063" s="6" t="n"/>
      <c r="J8063" s="6" t="n"/>
      <c r="K8063" s="6" t="n"/>
      <c r="L8063" s="6" t="n"/>
      <c r="M8063" s="6" t="n"/>
    </row>
    <row r="8064">
      <c r="C8064" s="4" t="n"/>
      <c r="E8064" s="4" t="n"/>
      <c r="G8064" s="5" t="n"/>
      <c r="I8064" s="6" t="n"/>
      <c r="J8064" s="6" t="n"/>
      <c r="K8064" s="6" t="n"/>
      <c r="L8064" s="6" t="n"/>
      <c r="M8064" s="6" t="n"/>
    </row>
    <row r="8065">
      <c r="C8065" s="4" t="n"/>
      <c r="E8065" s="4" t="n"/>
      <c r="G8065" s="5" t="n"/>
      <c r="I8065" s="6" t="n"/>
      <c r="J8065" s="6" t="n"/>
      <c r="K8065" s="6" t="n"/>
      <c r="L8065" s="6" t="n"/>
      <c r="M8065" s="6" t="n"/>
    </row>
    <row r="8066">
      <c r="C8066" s="4" t="n"/>
      <c r="E8066" s="4" t="n"/>
      <c r="G8066" s="5" t="n"/>
      <c r="I8066" s="6" t="n"/>
      <c r="J8066" s="6" t="n"/>
      <c r="K8066" s="6" t="n"/>
      <c r="L8066" s="6" t="n"/>
      <c r="M8066" s="6" t="n"/>
    </row>
    <row r="8067">
      <c r="C8067" s="4" t="n"/>
      <c r="E8067" s="4" t="n"/>
      <c r="G8067" s="5" t="n"/>
      <c r="I8067" s="6" t="n"/>
      <c r="J8067" s="6" t="n"/>
      <c r="K8067" s="6" t="n"/>
      <c r="L8067" s="6" t="n"/>
      <c r="M8067" s="6" t="n"/>
    </row>
    <row r="8068">
      <c r="C8068" s="4" t="n"/>
      <c r="E8068" s="4" t="n"/>
      <c r="G8068" s="5" t="n"/>
      <c r="I8068" s="6" t="n"/>
      <c r="J8068" s="6" t="n"/>
      <c r="K8068" s="6" t="n"/>
      <c r="L8068" s="6" t="n"/>
      <c r="M8068" s="6" t="n"/>
    </row>
    <row r="8069">
      <c r="C8069" s="4" t="n"/>
      <c r="E8069" s="4" t="n"/>
      <c r="G8069" s="5" t="n"/>
      <c r="I8069" s="6" t="n"/>
      <c r="J8069" s="6" t="n"/>
      <c r="K8069" s="6" t="n"/>
      <c r="L8069" s="6" t="n"/>
      <c r="M8069" s="6" t="n"/>
    </row>
    <row r="8070">
      <c r="C8070" s="4" t="n"/>
      <c r="E8070" s="4" t="n"/>
      <c r="G8070" s="5" t="n"/>
      <c r="I8070" s="6" t="n"/>
      <c r="J8070" s="6" t="n"/>
      <c r="K8070" s="6" t="n"/>
      <c r="L8070" s="6" t="n"/>
      <c r="M8070" s="6" t="n"/>
    </row>
    <row r="8071">
      <c r="C8071" s="4" t="n"/>
      <c r="E8071" s="4" t="n"/>
      <c r="G8071" s="5" t="n"/>
      <c r="I8071" s="6" t="n"/>
      <c r="J8071" s="6" t="n"/>
      <c r="K8071" s="6" t="n"/>
      <c r="L8071" s="6" t="n"/>
      <c r="M8071" s="6" t="n"/>
    </row>
    <row r="8072">
      <c r="C8072" s="4" t="n"/>
      <c r="E8072" s="4" t="n"/>
      <c r="G8072" s="5" t="n"/>
      <c r="I8072" s="6" t="n"/>
      <c r="J8072" s="6" t="n"/>
      <c r="K8072" s="6" t="n"/>
      <c r="L8072" s="6" t="n"/>
      <c r="M8072" s="6" t="n"/>
    </row>
    <row r="8073">
      <c r="C8073" s="4" t="n"/>
      <c r="E8073" s="4" t="n"/>
      <c r="G8073" s="5" t="n"/>
      <c r="I8073" s="6" t="n"/>
      <c r="J8073" s="6" t="n"/>
      <c r="K8073" s="6" t="n"/>
      <c r="L8073" s="6" t="n"/>
      <c r="M8073" s="6" t="n"/>
    </row>
    <row r="8074">
      <c r="C8074" s="4" t="n"/>
      <c r="E8074" s="4" t="n"/>
      <c r="G8074" s="5" t="n"/>
      <c r="I8074" s="6" t="n"/>
      <c r="J8074" s="6" t="n"/>
      <c r="K8074" s="6" t="n"/>
      <c r="L8074" s="6" t="n"/>
      <c r="M8074" s="6" t="n"/>
    </row>
    <row r="8075">
      <c r="C8075" s="4" t="n"/>
      <c r="E8075" s="4" t="n"/>
      <c r="G8075" s="5" t="n"/>
      <c r="I8075" s="6" t="n"/>
      <c r="J8075" s="6" t="n"/>
      <c r="K8075" s="6" t="n"/>
      <c r="L8075" s="6" t="n"/>
      <c r="M8075" s="6" t="n"/>
    </row>
    <row r="8076">
      <c r="C8076" s="4" t="n"/>
      <c r="E8076" s="4" t="n"/>
      <c r="G8076" s="5" t="n"/>
      <c r="I8076" s="6" t="n"/>
      <c r="J8076" s="6" t="n"/>
      <c r="K8076" s="6" t="n"/>
      <c r="L8076" s="6" t="n"/>
      <c r="M8076" s="6" t="n"/>
    </row>
    <row r="8077">
      <c r="C8077" s="4" t="n"/>
      <c r="E8077" s="4" t="n"/>
      <c r="G8077" s="5" t="n"/>
      <c r="I8077" s="6" t="n"/>
      <c r="J8077" s="6" t="n"/>
      <c r="K8077" s="6" t="n"/>
      <c r="L8077" s="6" t="n"/>
      <c r="M8077" s="6" t="n"/>
    </row>
    <row r="8078">
      <c r="C8078" s="4" t="n"/>
      <c r="E8078" s="4" t="n"/>
      <c r="G8078" s="5" t="n"/>
      <c r="I8078" s="6" t="n"/>
      <c r="J8078" s="6" t="n"/>
      <c r="K8078" s="6" t="n"/>
      <c r="L8078" s="6" t="n"/>
      <c r="M8078" s="6" t="n"/>
    </row>
    <row r="8079">
      <c r="C8079" s="4" t="n"/>
      <c r="E8079" s="4" t="n"/>
      <c r="G8079" s="5" t="n"/>
      <c r="I8079" s="6" t="n"/>
      <c r="J8079" s="6" t="n"/>
      <c r="K8079" s="6" t="n"/>
      <c r="L8079" s="6" t="n"/>
      <c r="M8079" s="6" t="n"/>
    </row>
    <row r="8080">
      <c r="C8080" s="4" t="n"/>
      <c r="E8080" s="4" t="n"/>
      <c r="G8080" s="5" t="n"/>
      <c r="I8080" s="6" t="n"/>
      <c r="J8080" s="6" t="n"/>
      <c r="K8080" s="6" t="n"/>
      <c r="L8080" s="6" t="n"/>
      <c r="M8080" s="6" t="n"/>
    </row>
    <row r="8081">
      <c r="C8081" s="4" t="n"/>
      <c r="E8081" s="4" t="n"/>
      <c r="G8081" s="5" t="n"/>
      <c r="I8081" s="6" t="n"/>
      <c r="J8081" s="6" t="n"/>
      <c r="K8081" s="6" t="n"/>
      <c r="L8081" s="6" t="n"/>
      <c r="M8081" s="6" t="n"/>
    </row>
    <row r="8082">
      <c r="C8082" s="4" t="n"/>
      <c r="E8082" s="4" t="n"/>
      <c r="G8082" s="5" t="n"/>
      <c r="I8082" s="6" t="n"/>
      <c r="J8082" s="6" t="n"/>
      <c r="K8082" s="6" t="n"/>
      <c r="L8082" s="6" t="n"/>
      <c r="M8082" s="6" t="n"/>
    </row>
    <row r="8083">
      <c r="C8083" s="4" t="n"/>
      <c r="E8083" s="4" t="n"/>
      <c r="G8083" s="5" t="n"/>
      <c r="I8083" s="6" t="n"/>
      <c r="J8083" s="6" t="n"/>
      <c r="K8083" s="6" t="n"/>
      <c r="L8083" s="6" t="n"/>
      <c r="M8083" s="6" t="n"/>
    </row>
    <row r="8084">
      <c r="C8084" s="4" t="n"/>
      <c r="E8084" s="4" t="n"/>
      <c r="G8084" s="5" t="n"/>
      <c r="I8084" s="6" t="n"/>
      <c r="J8084" s="6" t="n"/>
      <c r="K8084" s="6" t="n"/>
      <c r="L8084" s="6" t="n"/>
      <c r="M8084" s="6" t="n"/>
    </row>
    <row r="8085">
      <c r="C8085" s="4" t="n"/>
      <c r="E8085" s="4" t="n"/>
      <c r="G8085" s="5" t="n"/>
      <c r="I8085" s="6" t="n"/>
      <c r="J8085" s="6" t="n"/>
      <c r="K8085" s="6" t="n"/>
      <c r="L8085" s="6" t="n"/>
      <c r="M8085" s="6" t="n"/>
    </row>
    <row r="8086">
      <c r="C8086" s="4" t="n"/>
      <c r="E8086" s="4" t="n"/>
      <c r="G8086" s="5" t="n"/>
      <c r="I8086" s="6" t="n"/>
      <c r="J8086" s="6" t="n"/>
      <c r="K8086" s="6" t="n"/>
      <c r="L8086" s="6" t="n"/>
      <c r="M8086" s="6" t="n"/>
    </row>
    <row r="8087">
      <c r="C8087" s="4" t="n"/>
      <c r="E8087" s="4" t="n"/>
      <c r="G8087" s="5" t="n"/>
      <c r="I8087" s="6" t="n"/>
      <c r="J8087" s="6" t="n"/>
      <c r="K8087" s="6" t="n"/>
      <c r="L8087" s="6" t="n"/>
      <c r="M8087" s="6" t="n"/>
    </row>
    <row r="8088">
      <c r="C8088" s="4" t="n"/>
      <c r="E8088" s="4" t="n"/>
      <c r="G8088" s="5" t="n"/>
      <c r="I8088" s="6" t="n"/>
      <c r="J8088" s="6" t="n"/>
      <c r="K8088" s="6" t="n"/>
      <c r="L8088" s="6" t="n"/>
      <c r="M8088" s="6" t="n"/>
    </row>
    <row r="8089">
      <c r="C8089" s="4" t="n"/>
      <c r="E8089" s="4" t="n"/>
      <c r="G8089" s="5" t="n"/>
      <c r="I8089" s="6" t="n"/>
      <c r="J8089" s="6" t="n"/>
      <c r="K8089" s="6" t="n"/>
      <c r="L8089" s="6" t="n"/>
      <c r="M8089" s="6" t="n"/>
    </row>
    <row r="8090">
      <c r="C8090" s="4" t="n"/>
      <c r="E8090" s="4" t="n"/>
      <c r="G8090" s="5" t="n"/>
      <c r="I8090" s="6" t="n"/>
      <c r="J8090" s="6" t="n"/>
      <c r="K8090" s="6" t="n"/>
      <c r="L8090" s="6" t="n"/>
      <c r="M8090" s="6" t="n"/>
    </row>
    <row r="8091">
      <c r="C8091" s="4" t="n"/>
      <c r="E8091" s="4" t="n"/>
      <c r="G8091" s="5" t="n"/>
      <c r="I8091" s="6" t="n"/>
      <c r="J8091" s="6" t="n"/>
      <c r="K8091" s="6" t="n"/>
      <c r="L8091" s="6" t="n"/>
      <c r="M8091" s="6" t="n"/>
    </row>
    <row r="8092">
      <c r="C8092" s="4" t="n"/>
      <c r="E8092" s="4" t="n"/>
      <c r="G8092" s="5" t="n"/>
      <c r="I8092" s="6" t="n"/>
      <c r="J8092" s="6" t="n"/>
      <c r="K8092" s="6" t="n"/>
      <c r="L8092" s="6" t="n"/>
      <c r="M8092" s="6" t="n"/>
    </row>
    <row r="8093">
      <c r="C8093" s="4" t="n"/>
      <c r="E8093" s="4" t="n"/>
      <c r="G8093" s="5" t="n"/>
      <c r="I8093" s="6" t="n"/>
      <c r="J8093" s="6" t="n"/>
      <c r="K8093" s="6" t="n"/>
      <c r="L8093" s="6" t="n"/>
      <c r="M8093" s="6" t="n"/>
    </row>
    <row r="8094">
      <c r="C8094" s="4" t="n"/>
      <c r="E8094" s="4" t="n"/>
      <c r="G8094" s="5" t="n"/>
      <c r="I8094" s="6" t="n"/>
      <c r="J8094" s="6" t="n"/>
      <c r="K8094" s="6" t="n"/>
      <c r="L8094" s="6" t="n"/>
      <c r="M8094" s="6" t="n"/>
    </row>
    <row r="8095">
      <c r="C8095" s="4" t="n"/>
      <c r="E8095" s="4" t="n"/>
      <c r="G8095" s="5" t="n"/>
      <c r="I8095" s="6" t="n"/>
      <c r="J8095" s="6" t="n"/>
      <c r="K8095" s="6" t="n"/>
      <c r="L8095" s="6" t="n"/>
      <c r="M8095" s="6" t="n"/>
    </row>
    <row r="8096">
      <c r="C8096" s="4" t="n"/>
      <c r="E8096" s="4" t="n"/>
      <c r="G8096" s="5" t="n"/>
      <c r="I8096" s="6" t="n"/>
      <c r="J8096" s="6" t="n"/>
      <c r="K8096" s="6" t="n"/>
      <c r="L8096" s="6" t="n"/>
      <c r="M8096" s="6" t="n"/>
    </row>
    <row r="8097">
      <c r="C8097" s="4" t="n"/>
      <c r="E8097" s="4" t="n"/>
      <c r="G8097" s="5" t="n"/>
      <c r="I8097" s="6" t="n"/>
      <c r="J8097" s="6" t="n"/>
      <c r="K8097" s="6" t="n"/>
      <c r="L8097" s="6" t="n"/>
      <c r="M8097" s="6" t="n"/>
    </row>
    <row r="8098">
      <c r="C8098" s="4" t="n"/>
      <c r="E8098" s="4" t="n"/>
      <c r="G8098" s="5" t="n"/>
      <c r="I8098" s="6" t="n"/>
      <c r="J8098" s="6" t="n"/>
      <c r="K8098" s="6" t="n"/>
      <c r="L8098" s="6" t="n"/>
      <c r="M8098" s="6" t="n"/>
    </row>
    <row r="8099">
      <c r="C8099" s="4" t="n"/>
      <c r="E8099" s="4" t="n"/>
      <c r="G8099" s="5" t="n"/>
      <c r="I8099" s="6" t="n"/>
      <c r="J8099" s="6" t="n"/>
      <c r="K8099" s="6" t="n"/>
      <c r="L8099" s="6" t="n"/>
      <c r="M8099" s="6" t="n"/>
    </row>
    <row r="8100">
      <c r="C8100" s="4" t="n"/>
      <c r="E8100" s="4" t="n"/>
      <c r="G8100" s="5" t="n"/>
      <c r="I8100" s="6" t="n"/>
      <c r="J8100" s="6" t="n"/>
      <c r="K8100" s="6" t="n"/>
      <c r="L8100" s="6" t="n"/>
      <c r="M8100" s="6" t="n"/>
    </row>
    <row r="8101">
      <c r="C8101" s="4" t="n"/>
      <c r="E8101" s="4" t="n"/>
      <c r="G8101" s="5" t="n"/>
      <c r="I8101" s="6" t="n"/>
      <c r="J8101" s="6" t="n"/>
      <c r="K8101" s="6" t="n"/>
      <c r="L8101" s="6" t="n"/>
      <c r="M8101" s="6" t="n"/>
    </row>
    <row r="8102">
      <c r="C8102" s="4" t="n"/>
      <c r="E8102" s="4" t="n"/>
      <c r="G8102" s="5" t="n"/>
      <c r="I8102" s="6" t="n"/>
      <c r="J8102" s="6" t="n"/>
      <c r="K8102" s="6" t="n"/>
      <c r="L8102" s="6" t="n"/>
      <c r="M8102" s="6" t="n"/>
    </row>
    <row r="8103">
      <c r="C8103" s="4" t="n"/>
      <c r="E8103" s="4" t="n"/>
      <c r="G8103" s="5" t="n"/>
      <c r="I8103" s="6" t="n"/>
      <c r="J8103" s="6" t="n"/>
      <c r="K8103" s="6" t="n"/>
      <c r="L8103" s="6" t="n"/>
      <c r="M8103" s="6" t="n"/>
    </row>
    <row r="8104">
      <c r="C8104" s="4" t="n"/>
      <c r="E8104" s="4" t="n"/>
      <c r="G8104" s="5" t="n"/>
      <c r="I8104" s="6" t="n"/>
      <c r="J8104" s="6" t="n"/>
      <c r="K8104" s="6" t="n"/>
      <c r="L8104" s="6" t="n"/>
      <c r="M8104" s="6" t="n"/>
    </row>
    <row r="8105">
      <c r="C8105" s="4" t="n"/>
      <c r="E8105" s="4" t="n"/>
      <c r="G8105" s="5" t="n"/>
      <c r="I8105" s="6" t="n"/>
      <c r="J8105" s="6" t="n"/>
      <c r="K8105" s="6" t="n"/>
      <c r="L8105" s="6" t="n"/>
      <c r="M8105" s="6" t="n"/>
    </row>
    <row r="8106">
      <c r="C8106" s="4" t="n"/>
      <c r="E8106" s="4" t="n"/>
      <c r="G8106" s="5" t="n"/>
      <c r="I8106" s="6" t="n"/>
      <c r="J8106" s="6" t="n"/>
      <c r="K8106" s="6" t="n"/>
      <c r="L8106" s="6" t="n"/>
      <c r="M8106" s="6" t="n"/>
    </row>
    <row r="8107">
      <c r="C8107" s="4" t="n"/>
      <c r="E8107" s="4" t="n"/>
      <c r="G8107" s="5" t="n"/>
      <c r="I8107" s="6" t="n"/>
      <c r="J8107" s="6" t="n"/>
      <c r="K8107" s="6" t="n"/>
      <c r="L8107" s="6" t="n"/>
      <c r="M8107" s="6" t="n"/>
    </row>
    <row r="8108">
      <c r="C8108" s="4" t="n"/>
      <c r="E8108" s="4" t="n"/>
      <c r="G8108" s="5" t="n"/>
      <c r="I8108" s="6" t="n"/>
      <c r="J8108" s="6" t="n"/>
      <c r="K8108" s="6" t="n"/>
      <c r="L8108" s="6" t="n"/>
      <c r="M8108" s="6" t="n"/>
    </row>
    <row r="8109">
      <c r="C8109" s="4" t="n"/>
      <c r="E8109" s="4" t="n"/>
      <c r="G8109" s="5" t="n"/>
      <c r="I8109" s="6" t="n"/>
      <c r="J8109" s="6" t="n"/>
      <c r="K8109" s="6" t="n"/>
      <c r="L8109" s="6" t="n"/>
      <c r="M8109" s="6" t="n"/>
    </row>
    <row r="8110">
      <c r="C8110" s="4" t="n"/>
      <c r="E8110" s="4" t="n"/>
      <c r="G8110" s="5" t="n"/>
      <c r="I8110" s="6" t="n"/>
      <c r="J8110" s="6" t="n"/>
      <c r="K8110" s="6" t="n"/>
      <c r="L8110" s="6" t="n"/>
      <c r="M8110" s="6" t="n"/>
    </row>
    <row r="8111">
      <c r="C8111" s="4" t="n"/>
      <c r="E8111" s="4" t="n"/>
      <c r="G8111" s="5" t="n"/>
      <c r="I8111" s="6" t="n"/>
      <c r="J8111" s="6" t="n"/>
      <c r="K8111" s="6" t="n"/>
      <c r="L8111" s="6" t="n"/>
      <c r="M8111" s="6" t="n"/>
    </row>
    <row r="8112">
      <c r="C8112" s="4" t="n"/>
      <c r="E8112" s="4" t="n"/>
      <c r="G8112" s="5" t="n"/>
      <c r="I8112" s="6" t="n"/>
      <c r="J8112" s="6" t="n"/>
      <c r="K8112" s="6" t="n"/>
      <c r="L8112" s="6" t="n"/>
      <c r="M8112" s="6" t="n"/>
    </row>
    <row r="8113">
      <c r="C8113" s="4" t="n"/>
      <c r="E8113" s="4" t="n"/>
      <c r="G8113" s="5" t="n"/>
      <c r="I8113" s="6" t="n"/>
      <c r="J8113" s="6" t="n"/>
      <c r="K8113" s="6" t="n"/>
      <c r="L8113" s="6" t="n"/>
      <c r="M8113" s="6" t="n"/>
    </row>
    <row r="8114">
      <c r="C8114" s="4" t="n"/>
      <c r="E8114" s="4" t="n"/>
      <c r="G8114" s="5" t="n"/>
      <c r="I8114" s="6" t="n"/>
      <c r="J8114" s="6" t="n"/>
      <c r="K8114" s="6" t="n"/>
      <c r="L8114" s="6" t="n"/>
      <c r="M8114" s="6" t="n"/>
    </row>
    <row r="8115">
      <c r="C8115" s="4" t="n"/>
      <c r="E8115" s="4" t="n"/>
      <c r="G8115" s="5" t="n"/>
      <c r="I8115" s="6" t="n"/>
      <c r="J8115" s="6" t="n"/>
      <c r="K8115" s="6" t="n"/>
      <c r="L8115" s="6" t="n"/>
      <c r="M8115" s="6" t="n"/>
    </row>
    <row r="8116">
      <c r="C8116" s="4" t="n"/>
      <c r="E8116" s="4" t="n"/>
      <c r="G8116" s="5" t="n"/>
      <c r="I8116" s="6" t="n"/>
      <c r="J8116" s="6" t="n"/>
      <c r="K8116" s="6" t="n"/>
      <c r="L8116" s="6" t="n"/>
      <c r="M8116" s="6" t="n"/>
    </row>
    <row r="8117">
      <c r="C8117" s="4" t="n"/>
      <c r="E8117" s="4" t="n"/>
      <c r="G8117" s="5" t="n"/>
      <c r="I8117" s="6" t="n"/>
      <c r="J8117" s="6" t="n"/>
      <c r="K8117" s="6" t="n"/>
      <c r="L8117" s="6" t="n"/>
      <c r="M8117" s="6" t="n"/>
    </row>
    <row r="8118">
      <c r="C8118" s="4" t="n"/>
      <c r="E8118" s="4" t="n"/>
      <c r="G8118" s="5" t="n"/>
      <c r="I8118" s="6" t="n"/>
      <c r="J8118" s="6" t="n"/>
      <c r="K8118" s="6" t="n"/>
      <c r="L8118" s="6" t="n"/>
      <c r="M8118" s="6" t="n"/>
    </row>
    <row r="8119">
      <c r="C8119" s="4" t="n"/>
      <c r="E8119" s="4" t="n"/>
      <c r="G8119" s="5" t="n"/>
      <c r="I8119" s="6" t="n"/>
      <c r="J8119" s="6" t="n"/>
      <c r="K8119" s="6" t="n"/>
      <c r="L8119" s="6" t="n"/>
      <c r="M8119" s="6" t="n"/>
    </row>
    <row r="8120">
      <c r="C8120" s="4" t="n"/>
      <c r="E8120" s="4" t="n"/>
      <c r="G8120" s="5" t="n"/>
      <c r="I8120" s="6" t="n"/>
      <c r="J8120" s="6" t="n"/>
      <c r="K8120" s="6" t="n"/>
      <c r="L8120" s="6" t="n"/>
      <c r="M8120" s="6" t="n"/>
    </row>
    <row r="8121">
      <c r="C8121" s="4" t="n"/>
      <c r="E8121" s="4" t="n"/>
      <c r="G8121" s="5" t="n"/>
      <c r="I8121" s="6" t="n"/>
      <c r="J8121" s="6" t="n"/>
      <c r="K8121" s="6" t="n"/>
      <c r="L8121" s="6" t="n"/>
      <c r="M8121" s="6" t="n"/>
    </row>
    <row r="8122">
      <c r="C8122" s="4" t="n"/>
      <c r="E8122" s="4" t="n"/>
      <c r="G8122" s="5" t="n"/>
      <c r="I8122" s="6" t="n"/>
      <c r="J8122" s="6" t="n"/>
      <c r="K8122" s="6" t="n"/>
      <c r="L8122" s="6" t="n"/>
      <c r="M8122" s="6" t="n"/>
    </row>
    <row r="8123">
      <c r="C8123" s="4" t="n"/>
      <c r="E8123" s="4" t="n"/>
      <c r="G8123" s="5" t="n"/>
      <c r="I8123" s="6" t="n"/>
      <c r="J8123" s="6" t="n"/>
      <c r="K8123" s="6" t="n"/>
      <c r="L8123" s="6" t="n"/>
      <c r="M8123" s="6" t="n"/>
    </row>
    <row r="8124">
      <c r="C8124" s="4" t="n"/>
      <c r="E8124" s="4" t="n"/>
      <c r="G8124" s="5" t="n"/>
      <c r="I8124" s="6" t="n"/>
      <c r="J8124" s="6" t="n"/>
      <c r="K8124" s="6" t="n"/>
      <c r="L8124" s="6" t="n"/>
      <c r="M8124" s="6" t="n"/>
    </row>
    <row r="8125">
      <c r="C8125" s="4" t="n"/>
      <c r="E8125" s="4" t="n"/>
      <c r="G8125" s="5" t="n"/>
      <c r="I8125" s="6" t="n"/>
      <c r="J8125" s="6" t="n"/>
      <c r="K8125" s="6" t="n"/>
      <c r="L8125" s="6" t="n"/>
      <c r="M8125" s="6" t="n"/>
    </row>
    <row r="8126">
      <c r="C8126" s="4" t="n"/>
      <c r="E8126" s="4" t="n"/>
      <c r="G8126" s="5" t="n"/>
      <c r="I8126" s="6" t="n"/>
      <c r="J8126" s="6" t="n"/>
      <c r="K8126" s="6" t="n"/>
      <c r="L8126" s="6" t="n"/>
      <c r="M8126" s="6" t="n"/>
    </row>
    <row r="8127">
      <c r="C8127" s="4" t="n"/>
      <c r="E8127" s="4" t="n"/>
      <c r="G8127" s="5" t="n"/>
      <c r="I8127" s="6" t="n"/>
      <c r="J8127" s="6" t="n"/>
      <c r="K8127" s="6" t="n"/>
      <c r="L8127" s="6" t="n"/>
      <c r="M8127" s="6" t="n"/>
    </row>
    <row r="8128">
      <c r="C8128" s="4" t="n"/>
      <c r="E8128" s="4" t="n"/>
      <c r="G8128" s="5" t="n"/>
      <c r="I8128" s="6" t="n"/>
      <c r="J8128" s="6" t="n"/>
      <c r="K8128" s="6" t="n"/>
      <c r="L8128" s="6" t="n"/>
      <c r="M8128" s="6" t="n"/>
    </row>
    <row r="8129">
      <c r="C8129" s="4" t="n"/>
      <c r="E8129" s="4" t="n"/>
      <c r="G8129" s="5" t="n"/>
      <c r="I8129" s="6" t="n"/>
      <c r="J8129" s="6" t="n"/>
      <c r="K8129" s="6" t="n"/>
      <c r="L8129" s="6" t="n"/>
      <c r="M8129" s="6" t="n"/>
    </row>
    <row r="8130">
      <c r="C8130" s="4" t="n"/>
      <c r="E8130" s="4" t="n"/>
      <c r="G8130" s="5" t="n"/>
      <c r="I8130" s="6" t="n"/>
      <c r="J8130" s="6" t="n"/>
      <c r="K8130" s="6" t="n"/>
      <c r="L8130" s="6" t="n"/>
      <c r="M8130" s="6" t="n"/>
    </row>
    <row r="8131">
      <c r="C8131" s="4" t="n"/>
      <c r="E8131" s="4" t="n"/>
      <c r="G8131" s="5" t="n"/>
      <c r="I8131" s="6" t="n"/>
      <c r="J8131" s="6" t="n"/>
      <c r="K8131" s="6" t="n"/>
      <c r="L8131" s="6" t="n"/>
      <c r="M8131" s="6" t="n"/>
    </row>
    <row r="8132">
      <c r="C8132" s="4" t="n"/>
      <c r="E8132" s="4" t="n"/>
      <c r="G8132" s="5" t="n"/>
      <c r="I8132" s="6" t="n"/>
      <c r="J8132" s="6" t="n"/>
      <c r="K8132" s="6" t="n"/>
      <c r="L8132" s="6" t="n"/>
      <c r="M8132" s="6" t="n"/>
    </row>
    <row r="8133">
      <c r="C8133" s="4" t="n"/>
      <c r="E8133" s="4" t="n"/>
      <c r="G8133" s="5" t="n"/>
      <c r="I8133" s="6" t="n"/>
      <c r="J8133" s="6" t="n"/>
      <c r="K8133" s="6" t="n"/>
      <c r="L8133" s="6" t="n"/>
      <c r="M8133" s="6" t="n"/>
    </row>
    <row r="8134">
      <c r="C8134" s="4" t="n"/>
      <c r="E8134" s="4" t="n"/>
      <c r="G8134" s="5" t="n"/>
      <c r="I8134" s="6" t="n"/>
      <c r="J8134" s="6" t="n"/>
      <c r="K8134" s="6" t="n"/>
      <c r="L8134" s="6" t="n"/>
      <c r="M8134" s="6" t="n"/>
    </row>
    <row r="8135">
      <c r="C8135" s="4" t="n"/>
      <c r="E8135" s="4" t="n"/>
      <c r="G8135" s="5" t="n"/>
      <c r="I8135" s="6" t="n"/>
      <c r="J8135" s="6" t="n"/>
      <c r="K8135" s="6" t="n"/>
      <c r="L8135" s="6" t="n"/>
      <c r="M8135" s="6" t="n"/>
    </row>
    <row r="8136">
      <c r="C8136" s="4" t="n"/>
      <c r="E8136" s="4" t="n"/>
      <c r="G8136" s="5" t="n"/>
      <c r="I8136" s="6" t="n"/>
      <c r="J8136" s="6" t="n"/>
      <c r="K8136" s="6" t="n"/>
      <c r="L8136" s="6" t="n"/>
      <c r="M8136" s="6" t="n"/>
    </row>
    <row r="8137">
      <c r="C8137" s="4" t="n"/>
      <c r="E8137" s="4" t="n"/>
      <c r="G8137" s="5" t="n"/>
      <c r="I8137" s="6" t="n"/>
      <c r="J8137" s="6" t="n"/>
      <c r="K8137" s="6" t="n"/>
      <c r="L8137" s="6" t="n"/>
      <c r="M8137" s="6" t="n"/>
    </row>
    <row r="8138">
      <c r="C8138" s="4" t="n"/>
      <c r="E8138" s="4" t="n"/>
      <c r="G8138" s="5" t="n"/>
      <c r="I8138" s="6" t="n"/>
      <c r="J8138" s="6" t="n"/>
      <c r="K8138" s="6" t="n"/>
      <c r="L8138" s="6" t="n"/>
      <c r="M8138" s="6" t="n"/>
    </row>
    <row r="8139">
      <c r="C8139" s="4" t="n"/>
      <c r="E8139" s="4" t="n"/>
      <c r="G8139" s="5" t="n"/>
      <c r="I8139" s="6" t="n"/>
      <c r="J8139" s="6" t="n"/>
      <c r="K8139" s="6" t="n"/>
      <c r="L8139" s="6" t="n"/>
      <c r="M8139" s="6" t="n"/>
    </row>
    <row r="8140">
      <c r="C8140" s="4" t="n"/>
      <c r="E8140" s="4" t="n"/>
      <c r="G8140" s="5" t="n"/>
      <c r="I8140" s="6" t="n"/>
      <c r="J8140" s="6" t="n"/>
      <c r="K8140" s="6" t="n"/>
      <c r="L8140" s="6" t="n"/>
      <c r="M8140" s="6" t="n"/>
    </row>
    <row r="8141">
      <c r="C8141" s="4" t="n"/>
      <c r="E8141" s="4" t="n"/>
      <c r="G8141" s="5" t="n"/>
      <c r="I8141" s="6" t="n"/>
      <c r="J8141" s="6" t="n"/>
      <c r="K8141" s="6" t="n"/>
      <c r="L8141" s="6" t="n"/>
      <c r="M8141" s="6" t="n"/>
    </row>
    <row r="8142">
      <c r="C8142" s="4" t="n"/>
      <c r="E8142" s="4" t="n"/>
      <c r="G8142" s="5" t="n"/>
      <c r="I8142" s="6" t="n"/>
      <c r="J8142" s="6" t="n"/>
      <c r="K8142" s="6" t="n"/>
      <c r="L8142" s="6" t="n"/>
      <c r="M8142" s="6" t="n"/>
    </row>
    <row r="8143">
      <c r="C8143" s="4" t="n"/>
      <c r="E8143" s="4" t="n"/>
      <c r="G8143" s="5" t="n"/>
      <c r="I8143" s="6" t="n"/>
      <c r="J8143" s="6" t="n"/>
      <c r="K8143" s="6" t="n"/>
      <c r="L8143" s="6" t="n"/>
      <c r="M8143" s="6" t="n"/>
    </row>
    <row r="8144">
      <c r="C8144" s="4" t="n"/>
      <c r="E8144" s="4" t="n"/>
      <c r="G8144" s="5" t="n"/>
      <c r="I8144" s="6" t="n"/>
      <c r="J8144" s="6" t="n"/>
      <c r="K8144" s="6" t="n"/>
      <c r="L8144" s="6" t="n"/>
      <c r="M8144" s="6" t="n"/>
    </row>
    <row r="8145">
      <c r="C8145" s="4" t="n"/>
      <c r="E8145" s="4" t="n"/>
      <c r="G8145" s="5" t="n"/>
      <c r="I8145" s="6" t="n"/>
      <c r="J8145" s="6" t="n"/>
      <c r="K8145" s="6" t="n"/>
      <c r="L8145" s="6" t="n"/>
      <c r="M8145" s="6" t="n"/>
    </row>
    <row r="8146">
      <c r="C8146" s="4" t="n"/>
      <c r="E8146" s="4" t="n"/>
      <c r="G8146" s="5" t="n"/>
      <c r="I8146" s="6" t="n"/>
      <c r="J8146" s="6" t="n"/>
      <c r="K8146" s="6" t="n"/>
      <c r="L8146" s="6" t="n"/>
      <c r="M8146" s="6" t="n"/>
    </row>
    <row r="8147">
      <c r="C8147" s="4" t="n"/>
      <c r="E8147" s="4" t="n"/>
      <c r="G8147" s="5" t="n"/>
      <c r="I8147" s="6" t="n"/>
      <c r="J8147" s="6" t="n"/>
      <c r="K8147" s="6" t="n"/>
      <c r="L8147" s="6" t="n"/>
      <c r="M8147" s="6" t="n"/>
    </row>
    <row r="8148">
      <c r="C8148" s="4" t="n"/>
      <c r="E8148" s="4" t="n"/>
      <c r="G8148" s="5" t="n"/>
      <c r="I8148" s="6" t="n"/>
      <c r="J8148" s="6" t="n"/>
      <c r="K8148" s="6" t="n"/>
      <c r="L8148" s="6" t="n"/>
      <c r="M8148" s="6" t="n"/>
    </row>
    <row r="8149">
      <c r="C8149" s="4" t="n"/>
      <c r="E8149" s="4" t="n"/>
      <c r="G8149" s="5" t="n"/>
      <c r="I8149" s="6" t="n"/>
      <c r="J8149" s="6" t="n"/>
      <c r="K8149" s="6" t="n"/>
      <c r="L8149" s="6" t="n"/>
      <c r="M8149" s="6" t="n"/>
    </row>
    <row r="8150">
      <c r="C8150" s="4" t="n"/>
      <c r="E8150" s="4" t="n"/>
      <c r="G8150" s="5" t="n"/>
      <c r="I8150" s="6" t="n"/>
      <c r="J8150" s="6" t="n"/>
      <c r="K8150" s="6" t="n"/>
      <c r="L8150" s="6" t="n"/>
      <c r="M8150" s="6" t="n"/>
    </row>
    <row r="8151">
      <c r="C8151" s="4" t="n"/>
      <c r="E8151" s="4" t="n"/>
      <c r="G8151" s="5" t="n"/>
      <c r="I8151" s="6" t="n"/>
      <c r="J8151" s="6" t="n"/>
      <c r="K8151" s="6" t="n"/>
      <c r="L8151" s="6" t="n"/>
      <c r="M8151" s="6" t="n"/>
    </row>
    <row r="8152">
      <c r="C8152" s="4" t="n"/>
      <c r="E8152" s="4" t="n"/>
      <c r="G8152" s="5" t="n"/>
      <c r="I8152" s="6" t="n"/>
      <c r="J8152" s="6" t="n"/>
      <c r="K8152" s="6" t="n"/>
      <c r="L8152" s="6" t="n"/>
      <c r="M8152" s="6" t="n"/>
    </row>
    <row r="8153">
      <c r="C8153" s="4" t="n"/>
      <c r="E8153" s="4" t="n"/>
      <c r="G8153" s="5" t="n"/>
      <c r="I8153" s="6" t="n"/>
      <c r="J8153" s="6" t="n"/>
      <c r="K8153" s="6" t="n"/>
      <c r="L8153" s="6" t="n"/>
      <c r="M8153" s="6" t="n"/>
    </row>
    <row r="8154">
      <c r="C8154" s="4" t="n"/>
      <c r="E8154" s="4" t="n"/>
      <c r="G8154" s="5" t="n"/>
      <c r="I8154" s="6" t="n"/>
      <c r="J8154" s="6" t="n"/>
      <c r="K8154" s="6" t="n"/>
      <c r="L8154" s="6" t="n"/>
      <c r="M8154" s="6" t="n"/>
    </row>
    <row r="8155">
      <c r="C8155" s="4" t="n"/>
      <c r="E8155" s="4" t="n"/>
      <c r="G8155" s="5" t="n"/>
      <c r="I8155" s="6" t="n"/>
      <c r="J8155" s="6" t="n"/>
      <c r="K8155" s="6" t="n"/>
      <c r="L8155" s="6" t="n"/>
      <c r="M8155" s="6" t="n"/>
    </row>
    <row r="8156">
      <c r="C8156" s="4" t="n"/>
      <c r="E8156" s="4" t="n"/>
      <c r="G8156" s="5" t="n"/>
      <c r="I8156" s="6" t="n"/>
      <c r="J8156" s="6" t="n"/>
      <c r="K8156" s="6" t="n"/>
      <c r="L8156" s="6" t="n"/>
      <c r="M8156" s="6" t="n"/>
    </row>
    <row r="8157">
      <c r="C8157" s="4" t="n"/>
      <c r="E8157" s="4" t="n"/>
      <c r="G8157" s="5" t="n"/>
      <c r="I8157" s="6" t="n"/>
      <c r="J8157" s="6" t="n"/>
      <c r="K8157" s="6" t="n"/>
      <c r="L8157" s="6" t="n"/>
      <c r="M8157" s="6" t="n"/>
    </row>
    <row r="8158">
      <c r="C8158" s="4" t="n"/>
      <c r="E8158" s="4" t="n"/>
      <c r="G8158" s="5" t="n"/>
      <c r="I8158" s="6" t="n"/>
      <c r="J8158" s="6" t="n"/>
      <c r="K8158" s="6" t="n"/>
      <c r="L8158" s="6" t="n"/>
      <c r="M8158" s="6" t="n"/>
    </row>
    <row r="8159">
      <c r="C8159" s="4" t="n"/>
      <c r="E8159" s="4" t="n"/>
      <c r="G8159" s="5" t="n"/>
      <c r="I8159" s="6" t="n"/>
      <c r="J8159" s="6" t="n"/>
      <c r="K8159" s="6" t="n"/>
      <c r="L8159" s="6" t="n"/>
      <c r="M8159" s="6" t="n"/>
    </row>
    <row r="8160">
      <c r="C8160" s="4" t="n"/>
      <c r="E8160" s="4" t="n"/>
      <c r="G8160" s="5" t="n"/>
      <c r="I8160" s="6" t="n"/>
      <c r="J8160" s="6" t="n"/>
      <c r="K8160" s="6" t="n"/>
      <c r="L8160" s="6" t="n"/>
      <c r="M8160" s="6" t="n"/>
    </row>
    <row r="8161">
      <c r="C8161" s="4" t="n"/>
      <c r="E8161" s="4" t="n"/>
      <c r="G8161" s="5" t="n"/>
      <c r="I8161" s="6" t="n"/>
      <c r="J8161" s="6" t="n"/>
      <c r="K8161" s="6" t="n"/>
      <c r="L8161" s="6" t="n"/>
      <c r="M8161" s="6" t="n"/>
    </row>
    <row r="8162">
      <c r="C8162" s="4" t="n"/>
      <c r="E8162" s="4" t="n"/>
      <c r="G8162" s="5" t="n"/>
      <c r="I8162" s="6" t="n"/>
      <c r="J8162" s="6" t="n"/>
      <c r="K8162" s="6" t="n"/>
      <c r="L8162" s="6" t="n"/>
      <c r="M8162" s="6" t="n"/>
    </row>
    <row r="8163">
      <c r="C8163" s="4" t="n"/>
      <c r="E8163" s="4" t="n"/>
      <c r="G8163" s="5" t="n"/>
      <c r="I8163" s="6" t="n"/>
      <c r="J8163" s="6" t="n"/>
      <c r="K8163" s="6" t="n"/>
      <c r="L8163" s="6" t="n"/>
      <c r="M8163" s="6" t="n"/>
    </row>
    <row r="8164">
      <c r="C8164" s="4" t="n"/>
      <c r="E8164" s="4" t="n"/>
      <c r="G8164" s="5" t="n"/>
      <c r="I8164" s="6" t="n"/>
      <c r="J8164" s="6" t="n"/>
      <c r="K8164" s="6" t="n"/>
      <c r="L8164" s="6" t="n"/>
      <c r="M8164" s="6" t="n"/>
    </row>
    <row r="8165">
      <c r="C8165" s="4" t="n"/>
      <c r="E8165" s="4" t="n"/>
      <c r="G8165" s="5" t="n"/>
      <c r="I8165" s="6" t="n"/>
      <c r="J8165" s="6" t="n"/>
      <c r="K8165" s="6" t="n"/>
      <c r="L8165" s="6" t="n"/>
      <c r="M8165" s="6" t="n"/>
    </row>
    <row r="8166">
      <c r="C8166" s="4" t="n"/>
      <c r="E8166" s="4" t="n"/>
      <c r="G8166" s="5" t="n"/>
      <c r="I8166" s="6" t="n"/>
      <c r="J8166" s="6" t="n"/>
      <c r="K8166" s="6" t="n"/>
      <c r="L8166" s="6" t="n"/>
      <c r="M8166" s="6" t="n"/>
    </row>
    <row r="8167">
      <c r="C8167" s="4" t="n"/>
      <c r="E8167" s="4" t="n"/>
      <c r="G8167" s="5" t="n"/>
      <c r="I8167" s="6" t="n"/>
      <c r="J8167" s="6" t="n"/>
      <c r="K8167" s="6" t="n"/>
      <c r="L8167" s="6" t="n"/>
      <c r="M8167" s="6" t="n"/>
    </row>
    <row r="8168">
      <c r="C8168" s="4" t="n"/>
      <c r="E8168" s="4" t="n"/>
      <c r="G8168" s="5" t="n"/>
      <c r="I8168" s="6" t="n"/>
      <c r="J8168" s="6" t="n"/>
      <c r="K8168" s="6" t="n"/>
      <c r="L8168" s="6" t="n"/>
      <c r="M8168" s="6" t="n"/>
    </row>
    <row r="8169">
      <c r="C8169" s="4" t="n"/>
      <c r="E8169" s="4" t="n"/>
      <c r="G8169" s="5" t="n"/>
      <c r="I8169" s="6" t="n"/>
      <c r="J8169" s="6" t="n"/>
      <c r="K8169" s="6" t="n"/>
      <c r="L8169" s="6" t="n"/>
      <c r="M8169" s="6" t="n"/>
    </row>
    <row r="8170">
      <c r="C8170" s="4" t="n"/>
      <c r="E8170" s="4" t="n"/>
      <c r="G8170" s="5" t="n"/>
      <c r="I8170" s="6" t="n"/>
      <c r="J8170" s="6" t="n"/>
      <c r="K8170" s="6" t="n"/>
      <c r="L8170" s="6" t="n"/>
      <c r="M8170" s="6" t="n"/>
    </row>
    <row r="8171">
      <c r="C8171" s="4" t="n"/>
      <c r="E8171" s="4" t="n"/>
      <c r="G8171" s="5" t="n"/>
      <c r="I8171" s="6" t="n"/>
      <c r="J8171" s="6" t="n"/>
      <c r="K8171" s="6" t="n"/>
      <c r="L8171" s="6" t="n"/>
      <c r="M8171" s="6" t="n"/>
    </row>
    <row r="8172">
      <c r="C8172" s="4" t="n"/>
      <c r="E8172" s="4" t="n"/>
      <c r="G8172" s="5" t="n"/>
      <c r="I8172" s="6" t="n"/>
      <c r="J8172" s="6" t="n"/>
      <c r="K8172" s="6" t="n"/>
      <c r="L8172" s="6" t="n"/>
      <c r="M8172" s="6" t="n"/>
    </row>
    <row r="8173">
      <c r="C8173" s="4" t="n"/>
      <c r="E8173" s="4" t="n"/>
      <c r="G8173" s="5" t="n"/>
      <c r="I8173" s="6" t="n"/>
      <c r="J8173" s="6" t="n"/>
      <c r="K8173" s="6" t="n"/>
      <c r="L8173" s="6" t="n"/>
      <c r="M8173" s="6" t="n"/>
    </row>
    <row r="8174">
      <c r="C8174" s="4" t="n"/>
      <c r="E8174" s="4" t="n"/>
      <c r="G8174" s="5" t="n"/>
      <c r="I8174" s="6" t="n"/>
      <c r="J8174" s="6" t="n"/>
      <c r="K8174" s="6" t="n"/>
      <c r="L8174" s="6" t="n"/>
      <c r="M8174" s="6" t="n"/>
    </row>
    <row r="8175">
      <c r="C8175" s="4" t="n"/>
      <c r="E8175" s="4" t="n"/>
      <c r="G8175" s="5" t="n"/>
      <c r="I8175" s="6" t="n"/>
      <c r="J8175" s="6" t="n"/>
      <c r="K8175" s="6" t="n"/>
      <c r="L8175" s="6" t="n"/>
      <c r="M8175" s="6" t="n"/>
    </row>
    <row r="8176">
      <c r="C8176" s="4" t="n"/>
      <c r="E8176" s="4" t="n"/>
      <c r="G8176" s="5" t="n"/>
      <c r="I8176" s="6" t="n"/>
      <c r="J8176" s="6" t="n"/>
      <c r="K8176" s="6" t="n"/>
      <c r="L8176" s="6" t="n"/>
      <c r="M8176" s="6" t="n"/>
    </row>
    <row r="8177">
      <c r="C8177" s="4" t="n"/>
      <c r="E8177" s="4" t="n"/>
      <c r="G8177" s="5" t="n"/>
      <c r="I8177" s="6" t="n"/>
      <c r="J8177" s="6" t="n"/>
      <c r="K8177" s="6" t="n"/>
      <c r="L8177" s="6" t="n"/>
      <c r="M8177" s="6" t="n"/>
    </row>
    <row r="8178">
      <c r="C8178" s="4" t="n"/>
      <c r="E8178" s="4" t="n"/>
      <c r="G8178" s="5" t="n"/>
      <c r="I8178" s="6" t="n"/>
      <c r="J8178" s="6" t="n"/>
      <c r="K8178" s="6" t="n"/>
      <c r="L8178" s="6" t="n"/>
      <c r="M8178" s="6" t="n"/>
    </row>
    <row r="8179">
      <c r="C8179" s="4" t="n"/>
      <c r="E8179" s="4" t="n"/>
      <c r="G8179" s="5" t="n"/>
      <c r="I8179" s="6" t="n"/>
      <c r="J8179" s="6" t="n"/>
      <c r="K8179" s="6" t="n"/>
      <c r="L8179" s="6" t="n"/>
      <c r="M8179" s="6" t="n"/>
    </row>
    <row r="8180">
      <c r="C8180" s="4" t="n"/>
      <c r="E8180" s="4" t="n"/>
      <c r="G8180" s="5" t="n"/>
      <c r="I8180" s="6" t="n"/>
      <c r="J8180" s="6" t="n"/>
      <c r="K8180" s="6" t="n"/>
      <c r="L8180" s="6" t="n"/>
      <c r="M8180" s="6" t="n"/>
    </row>
    <row r="8181">
      <c r="C8181" s="4" t="n"/>
      <c r="E8181" s="4" t="n"/>
      <c r="G8181" s="5" t="n"/>
      <c r="I8181" s="6" t="n"/>
      <c r="J8181" s="6" t="n"/>
      <c r="K8181" s="6" t="n"/>
      <c r="L8181" s="6" t="n"/>
      <c r="M8181" s="6" t="n"/>
    </row>
    <row r="8182">
      <c r="C8182" s="4" t="n"/>
      <c r="E8182" s="4" t="n"/>
      <c r="G8182" s="5" t="n"/>
      <c r="I8182" s="6" t="n"/>
      <c r="J8182" s="6" t="n"/>
      <c r="K8182" s="6" t="n"/>
      <c r="L8182" s="6" t="n"/>
      <c r="M8182" s="6" t="n"/>
    </row>
    <row r="8183">
      <c r="C8183" s="4" t="n"/>
      <c r="E8183" s="4" t="n"/>
      <c r="G8183" s="5" t="n"/>
      <c r="I8183" s="6" t="n"/>
      <c r="J8183" s="6" t="n"/>
      <c r="K8183" s="6" t="n"/>
      <c r="L8183" s="6" t="n"/>
      <c r="M8183" s="6" t="n"/>
    </row>
    <row r="8184">
      <c r="C8184" s="4" t="n"/>
      <c r="E8184" s="4" t="n"/>
      <c r="G8184" s="5" t="n"/>
      <c r="I8184" s="6" t="n"/>
      <c r="J8184" s="6" t="n"/>
      <c r="K8184" s="6" t="n"/>
      <c r="L8184" s="6" t="n"/>
      <c r="M8184" s="6" t="n"/>
    </row>
    <row r="8185">
      <c r="C8185" s="4" t="n"/>
      <c r="E8185" s="4" t="n"/>
      <c r="G8185" s="5" t="n"/>
      <c r="I8185" s="6" t="n"/>
      <c r="J8185" s="6" t="n"/>
      <c r="K8185" s="6" t="n"/>
      <c r="L8185" s="6" t="n"/>
      <c r="M8185" s="6" t="n"/>
    </row>
    <row r="8186">
      <c r="C8186" s="4" t="n"/>
      <c r="E8186" s="4" t="n"/>
      <c r="G8186" s="5" t="n"/>
      <c r="I8186" s="6" t="n"/>
      <c r="J8186" s="6" t="n"/>
      <c r="K8186" s="6" t="n"/>
      <c r="L8186" s="6" t="n"/>
      <c r="M8186" s="6" t="n"/>
    </row>
    <row r="8187">
      <c r="C8187" s="4" t="n"/>
      <c r="E8187" s="4" t="n"/>
      <c r="G8187" s="5" t="n"/>
      <c r="I8187" s="6" t="n"/>
      <c r="J8187" s="6" t="n"/>
      <c r="K8187" s="6" t="n"/>
      <c r="L8187" s="6" t="n"/>
      <c r="M8187" s="6" t="n"/>
    </row>
    <row r="8188">
      <c r="C8188" s="4" t="n"/>
      <c r="E8188" s="4" t="n"/>
      <c r="G8188" s="5" t="n"/>
      <c r="I8188" s="6" t="n"/>
      <c r="J8188" s="6" t="n"/>
      <c r="K8188" s="6" t="n"/>
      <c r="L8188" s="6" t="n"/>
      <c r="M8188" s="6" t="n"/>
    </row>
    <row r="8189">
      <c r="C8189" s="4" t="n"/>
      <c r="E8189" s="4" t="n"/>
      <c r="G8189" s="5" t="n"/>
      <c r="I8189" s="6" t="n"/>
      <c r="J8189" s="6" t="n"/>
      <c r="K8189" s="6" t="n"/>
      <c r="L8189" s="6" t="n"/>
      <c r="M8189" s="6" t="n"/>
    </row>
    <row r="8190">
      <c r="C8190" s="4" t="n"/>
      <c r="E8190" s="4" t="n"/>
      <c r="G8190" s="5" t="n"/>
      <c r="I8190" s="6" t="n"/>
      <c r="J8190" s="6" t="n"/>
      <c r="K8190" s="6" t="n"/>
      <c r="L8190" s="6" t="n"/>
      <c r="M8190" s="6" t="n"/>
    </row>
    <row r="8191">
      <c r="C8191" s="4" t="n"/>
      <c r="E8191" s="4" t="n"/>
      <c r="G8191" s="5" t="n"/>
      <c r="I8191" s="6" t="n"/>
      <c r="J8191" s="6" t="n"/>
      <c r="K8191" s="6" t="n"/>
      <c r="L8191" s="6" t="n"/>
      <c r="M8191" s="6" t="n"/>
    </row>
    <row r="8192">
      <c r="C8192" s="4" t="n"/>
      <c r="E8192" s="4" t="n"/>
      <c r="G8192" s="5" t="n"/>
      <c r="I8192" s="6" t="n"/>
      <c r="J8192" s="6" t="n"/>
      <c r="K8192" s="6" t="n"/>
      <c r="L8192" s="6" t="n"/>
      <c r="M8192" s="6" t="n"/>
    </row>
    <row r="8193">
      <c r="C8193" s="4" t="n"/>
      <c r="E8193" s="4" t="n"/>
      <c r="G8193" s="5" t="n"/>
      <c r="I8193" s="6" t="n"/>
      <c r="J8193" s="6" t="n"/>
      <c r="K8193" s="6" t="n"/>
      <c r="L8193" s="6" t="n"/>
      <c r="M8193" s="6" t="n"/>
    </row>
    <row r="8194">
      <c r="C8194" s="4" t="n"/>
      <c r="E8194" s="4" t="n"/>
      <c r="G8194" s="5" t="n"/>
      <c r="I8194" s="6" t="n"/>
      <c r="J8194" s="6" t="n"/>
      <c r="K8194" s="6" t="n"/>
      <c r="L8194" s="6" t="n"/>
      <c r="M8194" s="6" t="n"/>
    </row>
    <row r="8195">
      <c r="C8195" s="4" t="n"/>
      <c r="E8195" s="4" t="n"/>
      <c r="G8195" s="5" t="n"/>
      <c r="I8195" s="6" t="n"/>
      <c r="J8195" s="6" t="n"/>
      <c r="K8195" s="6" t="n"/>
      <c r="L8195" s="6" t="n"/>
      <c r="M8195" s="6" t="n"/>
    </row>
    <row r="8196">
      <c r="C8196" s="4" t="n"/>
      <c r="E8196" s="4" t="n"/>
      <c r="G8196" s="5" t="n"/>
      <c r="I8196" s="6" t="n"/>
      <c r="J8196" s="6" t="n"/>
      <c r="K8196" s="6" t="n"/>
      <c r="L8196" s="6" t="n"/>
      <c r="M8196" s="6" t="n"/>
    </row>
    <row r="8197">
      <c r="C8197" s="4" t="n"/>
      <c r="E8197" s="4" t="n"/>
      <c r="G8197" s="5" t="n"/>
      <c r="I8197" s="6" t="n"/>
      <c r="J8197" s="6" t="n"/>
      <c r="K8197" s="6" t="n"/>
      <c r="L8197" s="6" t="n"/>
      <c r="M8197" s="6" t="n"/>
    </row>
    <row r="8198">
      <c r="C8198" s="4" t="n"/>
      <c r="E8198" s="4" t="n"/>
      <c r="G8198" s="5" t="n"/>
      <c r="I8198" s="6" t="n"/>
      <c r="J8198" s="6" t="n"/>
      <c r="K8198" s="6" t="n"/>
      <c r="L8198" s="6" t="n"/>
      <c r="M8198" s="6" t="n"/>
    </row>
    <row r="8199">
      <c r="C8199" s="4" t="n"/>
      <c r="E8199" s="4" t="n"/>
      <c r="G8199" s="5" t="n"/>
      <c r="I8199" s="6" t="n"/>
      <c r="J8199" s="6" t="n"/>
      <c r="K8199" s="6" t="n"/>
      <c r="L8199" s="6" t="n"/>
      <c r="M8199" s="6" t="n"/>
    </row>
    <row r="8200">
      <c r="C8200" s="4" t="n"/>
      <c r="E8200" s="4" t="n"/>
      <c r="G8200" s="5" t="n"/>
      <c r="I8200" s="6" t="n"/>
      <c r="J8200" s="6" t="n"/>
      <c r="K8200" s="6" t="n"/>
      <c r="L8200" s="6" t="n"/>
      <c r="M8200" s="6" t="n"/>
    </row>
    <row r="8201">
      <c r="C8201" s="4" t="n"/>
      <c r="E8201" s="4" t="n"/>
      <c r="G8201" s="5" t="n"/>
      <c r="I8201" s="6" t="n"/>
      <c r="J8201" s="6" t="n"/>
      <c r="K8201" s="6" t="n"/>
      <c r="L8201" s="6" t="n"/>
      <c r="M8201" s="6" t="n"/>
    </row>
    <row r="8202">
      <c r="C8202" s="4" t="n"/>
      <c r="E8202" s="4" t="n"/>
      <c r="G8202" s="5" t="n"/>
      <c r="I8202" s="6" t="n"/>
      <c r="J8202" s="6" t="n"/>
      <c r="K8202" s="6" t="n"/>
      <c r="L8202" s="6" t="n"/>
      <c r="M8202" s="6" t="n"/>
    </row>
    <row r="8203">
      <c r="C8203" s="4" t="n"/>
      <c r="E8203" s="4" t="n"/>
      <c r="G8203" s="5" t="n"/>
      <c r="I8203" s="6" t="n"/>
      <c r="J8203" s="6" t="n"/>
      <c r="K8203" s="6" t="n"/>
      <c r="L8203" s="6" t="n"/>
      <c r="M8203" s="6" t="n"/>
    </row>
    <row r="8204">
      <c r="C8204" s="4" t="n"/>
      <c r="E8204" s="4" t="n"/>
      <c r="G8204" s="5" t="n"/>
      <c r="I8204" s="6" t="n"/>
      <c r="J8204" s="6" t="n"/>
      <c r="K8204" s="6" t="n"/>
      <c r="L8204" s="6" t="n"/>
      <c r="M8204" s="6" t="n"/>
    </row>
    <row r="8205">
      <c r="C8205" s="4" t="n"/>
      <c r="E8205" s="4" t="n"/>
      <c r="G8205" s="5" t="n"/>
      <c r="I8205" s="6" t="n"/>
      <c r="J8205" s="6" t="n"/>
      <c r="K8205" s="6" t="n"/>
      <c r="L8205" s="6" t="n"/>
      <c r="M8205" s="6" t="n"/>
    </row>
    <row r="8206">
      <c r="C8206" s="4" t="n"/>
      <c r="E8206" s="4" t="n"/>
      <c r="G8206" s="5" t="n"/>
      <c r="I8206" s="6" t="n"/>
      <c r="J8206" s="6" t="n"/>
      <c r="K8206" s="6" t="n"/>
      <c r="L8206" s="6" t="n"/>
      <c r="M8206" s="6" t="n"/>
    </row>
    <row r="8207">
      <c r="C8207" s="4" t="n"/>
      <c r="E8207" s="4" t="n"/>
      <c r="G8207" s="5" t="n"/>
      <c r="I8207" s="6" t="n"/>
      <c r="J8207" s="6" t="n"/>
      <c r="K8207" s="6" t="n"/>
      <c r="L8207" s="6" t="n"/>
      <c r="M8207" s="6" t="n"/>
    </row>
    <row r="8208">
      <c r="C8208" s="4" t="n"/>
      <c r="E8208" s="4" t="n"/>
      <c r="G8208" s="5" t="n"/>
      <c r="I8208" s="6" t="n"/>
      <c r="J8208" s="6" t="n"/>
      <c r="K8208" s="6" t="n"/>
      <c r="L8208" s="6" t="n"/>
      <c r="M8208" s="6" t="n"/>
    </row>
    <row r="8209">
      <c r="C8209" s="4" t="n"/>
      <c r="E8209" s="4" t="n"/>
      <c r="G8209" s="5" t="n"/>
      <c r="I8209" s="6" t="n"/>
      <c r="J8209" s="6" t="n"/>
      <c r="K8209" s="6" t="n"/>
      <c r="L8209" s="6" t="n"/>
      <c r="M8209" s="6" t="n"/>
    </row>
    <row r="8210">
      <c r="C8210" s="4" t="n"/>
      <c r="E8210" s="4" t="n"/>
      <c r="G8210" s="5" t="n"/>
      <c r="I8210" s="6" t="n"/>
      <c r="J8210" s="6" t="n"/>
      <c r="K8210" s="6" t="n"/>
      <c r="L8210" s="6" t="n"/>
      <c r="M8210" s="6" t="n"/>
    </row>
    <row r="8211">
      <c r="C8211" s="4" t="n"/>
      <c r="E8211" s="4" t="n"/>
      <c r="G8211" s="5" t="n"/>
      <c r="I8211" s="6" t="n"/>
      <c r="J8211" s="6" t="n"/>
      <c r="K8211" s="6" t="n"/>
      <c r="L8211" s="6" t="n"/>
      <c r="M8211" s="6" t="n"/>
    </row>
    <row r="8212">
      <c r="C8212" s="4" t="n"/>
      <c r="E8212" s="4" t="n"/>
      <c r="G8212" s="5" t="n"/>
      <c r="I8212" s="6" t="n"/>
      <c r="J8212" s="6" t="n"/>
      <c r="K8212" s="6" t="n"/>
      <c r="L8212" s="6" t="n"/>
      <c r="M8212" s="6" t="n"/>
    </row>
    <row r="8213">
      <c r="C8213" s="4" t="n"/>
      <c r="E8213" s="4" t="n"/>
      <c r="G8213" s="5" t="n"/>
      <c r="I8213" s="6" t="n"/>
      <c r="J8213" s="6" t="n"/>
      <c r="K8213" s="6" t="n"/>
      <c r="L8213" s="6" t="n"/>
      <c r="M8213" s="6" t="n"/>
    </row>
    <row r="8214">
      <c r="C8214" s="4" t="n"/>
      <c r="E8214" s="4" t="n"/>
      <c r="G8214" s="5" t="n"/>
      <c r="I8214" s="6" t="n"/>
      <c r="J8214" s="6" t="n"/>
      <c r="K8214" s="6" t="n"/>
      <c r="L8214" s="6" t="n"/>
      <c r="M8214" s="6" t="n"/>
    </row>
    <row r="8215">
      <c r="C8215" s="4" t="n"/>
      <c r="E8215" s="4" t="n"/>
      <c r="G8215" s="5" t="n"/>
      <c r="I8215" s="6" t="n"/>
      <c r="J8215" s="6" t="n"/>
      <c r="K8215" s="6" t="n"/>
      <c r="L8215" s="6" t="n"/>
      <c r="M8215" s="6" t="n"/>
    </row>
    <row r="8216">
      <c r="C8216" s="4" t="n"/>
      <c r="E8216" s="4" t="n"/>
      <c r="G8216" s="5" t="n"/>
      <c r="I8216" s="6" t="n"/>
      <c r="J8216" s="6" t="n"/>
      <c r="K8216" s="6" t="n"/>
      <c r="L8216" s="6" t="n"/>
      <c r="M8216" s="6" t="n"/>
    </row>
    <row r="8217">
      <c r="C8217" s="4" t="n"/>
      <c r="E8217" s="4" t="n"/>
      <c r="G8217" s="5" t="n"/>
      <c r="I8217" s="6" t="n"/>
      <c r="J8217" s="6" t="n"/>
      <c r="K8217" s="6" t="n"/>
      <c r="L8217" s="6" t="n"/>
      <c r="M8217" s="6" t="n"/>
    </row>
    <row r="8218">
      <c r="C8218" s="4" t="n"/>
      <c r="E8218" s="4" t="n"/>
      <c r="G8218" s="5" t="n"/>
      <c r="I8218" s="6" t="n"/>
      <c r="J8218" s="6" t="n"/>
      <c r="K8218" s="6" t="n"/>
      <c r="L8218" s="6" t="n"/>
      <c r="M8218" s="6" t="n"/>
    </row>
    <row r="8219">
      <c r="C8219" s="4" t="n"/>
      <c r="E8219" s="4" t="n"/>
      <c r="G8219" s="5" t="n"/>
      <c r="I8219" s="6" t="n"/>
      <c r="J8219" s="6" t="n"/>
      <c r="K8219" s="6" t="n"/>
      <c r="L8219" s="6" t="n"/>
      <c r="M8219" s="6" t="n"/>
    </row>
    <row r="8220">
      <c r="C8220" s="4" t="n"/>
      <c r="E8220" s="4" t="n"/>
      <c r="G8220" s="5" t="n"/>
      <c r="I8220" s="6" t="n"/>
      <c r="J8220" s="6" t="n"/>
      <c r="K8220" s="6" t="n"/>
      <c r="L8220" s="6" t="n"/>
      <c r="M8220" s="6" t="n"/>
    </row>
    <row r="8221">
      <c r="C8221" s="4" t="n"/>
      <c r="E8221" s="4" t="n"/>
      <c r="G8221" s="5" t="n"/>
      <c r="I8221" s="6" t="n"/>
      <c r="J8221" s="6" t="n"/>
      <c r="K8221" s="6" t="n"/>
      <c r="L8221" s="6" t="n"/>
      <c r="M8221" s="6" t="n"/>
    </row>
    <row r="8222">
      <c r="C8222" s="4" t="n"/>
      <c r="E8222" s="4" t="n"/>
      <c r="G8222" s="5" t="n"/>
      <c r="I8222" s="6" t="n"/>
      <c r="J8222" s="6" t="n"/>
      <c r="K8222" s="6" t="n"/>
      <c r="L8222" s="6" t="n"/>
      <c r="M8222" s="6" t="n"/>
    </row>
    <row r="8223">
      <c r="C8223" s="4" t="n"/>
      <c r="E8223" s="4" t="n"/>
      <c r="G8223" s="5" t="n"/>
      <c r="I8223" s="6" t="n"/>
      <c r="J8223" s="6" t="n"/>
      <c r="K8223" s="6" t="n"/>
      <c r="L8223" s="6" t="n"/>
      <c r="M8223" s="6" t="n"/>
    </row>
    <row r="8224">
      <c r="C8224" s="4" t="n"/>
      <c r="E8224" s="4" t="n"/>
      <c r="G8224" s="5" t="n"/>
      <c r="I8224" s="6" t="n"/>
      <c r="J8224" s="6" t="n"/>
      <c r="K8224" s="6" t="n"/>
      <c r="L8224" s="6" t="n"/>
      <c r="M8224" s="6" t="n"/>
    </row>
    <row r="8225">
      <c r="C8225" s="4" t="n"/>
      <c r="E8225" s="4" t="n"/>
      <c r="G8225" s="5" t="n"/>
      <c r="I8225" s="6" t="n"/>
      <c r="J8225" s="6" t="n"/>
      <c r="K8225" s="6" t="n"/>
      <c r="L8225" s="6" t="n"/>
      <c r="M8225" s="6" t="n"/>
    </row>
    <row r="8226">
      <c r="C8226" s="4" t="n"/>
      <c r="E8226" s="4" t="n"/>
      <c r="G8226" s="5" t="n"/>
      <c r="I8226" s="6" t="n"/>
      <c r="J8226" s="6" t="n"/>
      <c r="K8226" s="6" t="n"/>
      <c r="L8226" s="6" t="n"/>
      <c r="M8226" s="6" t="n"/>
    </row>
    <row r="8227">
      <c r="C8227" s="4" t="n"/>
      <c r="E8227" s="4" t="n"/>
      <c r="G8227" s="5" t="n"/>
      <c r="I8227" s="6" t="n"/>
      <c r="J8227" s="6" t="n"/>
      <c r="K8227" s="6" t="n"/>
      <c r="L8227" s="6" t="n"/>
      <c r="M8227" s="6" t="n"/>
    </row>
    <row r="8228">
      <c r="C8228" s="4" t="n"/>
      <c r="E8228" s="4" t="n"/>
      <c r="G8228" s="5" t="n"/>
      <c r="I8228" s="6" t="n"/>
      <c r="J8228" s="6" t="n"/>
      <c r="K8228" s="6" t="n"/>
      <c r="L8228" s="6" t="n"/>
      <c r="M8228" s="6" t="n"/>
    </row>
    <row r="8229">
      <c r="C8229" s="4" t="n"/>
      <c r="E8229" s="4" t="n"/>
      <c r="G8229" s="5" t="n"/>
      <c r="I8229" s="6" t="n"/>
      <c r="J8229" s="6" t="n"/>
      <c r="K8229" s="6" t="n"/>
      <c r="L8229" s="6" t="n"/>
      <c r="M8229" s="6" t="n"/>
    </row>
    <row r="8230">
      <c r="C8230" s="4" t="n"/>
      <c r="E8230" s="4" t="n"/>
      <c r="G8230" s="5" t="n"/>
      <c r="I8230" s="6" t="n"/>
      <c r="J8230" s="6" t="n"/>
      <c r="K8230" s="6" t="n"/>
      <c r="L8230" s="6" t="n"/>
      <c r="M8230" s="6" t="n"/>
    </row>
    <row r="8231">
      <c r="C8231" s="4" t="n"/>
      <c r="E8231" s="4" t="n"/>
      <c r="G8231" s="5" t="n"/>
      <c r="I8231" s="6" t="n"/>
      <c r="J8231" s="6" t="n"/>
      <c r="K8231" s="6" t="n"/>
      <c r="L8231" s="6" t="n"/>
      <c r="M8231" s="6" t="n"/>
    </row>
    <row r="8232">
      <c r="C8232" s="4" t="n"/>
      <c r="E8232" s="4" t="n"/>
      <c r="G8232" s="5" t="n"/>
      <c r="I8232" s="6" t="n"/>
      <c r="J8232" s="6" t="n"/>
      <c r="K8232" s="6" t="n"/>
      <c r="L8232" s="6" t="n"/>
      <c r="M8232" s="6" t="n"/>
    </row>
    <row r="8233">
      <c r="C8233" s="4" t="n"/>
      <c r="E8233" s="4" t="n"/>
      <c r="G8233" s="5" t="n"/>
      <c r="I8233" s="6" t="n"/>
      <c r="J8233" s="6" t="n"/>
      <c r="K8233" s="6" t="n"/>
      <c r="L8233" s="6" t="n"/>
      <c r="M8233" s="6" t="n"/>
    </row>
    <row r="8234">
      <c r="C8234" s="4" t="n"/>
      <c r="E8234" s="4" t="n"/>
      <c r="G8234" s="5" t="n"/>
      <c r="I8234" s="6" t="n"/>
      <c r="J8234" s="6" t="n"/>
      <c r="K8234" s="6" t="n"/>
      <c r="L8234" s="6" t="n"/>
      <c r="M8234" s="6" t="n"/>
    </row>
    <row r="8235">
      <c r="C8235" s="4" t="n"/>
      <c r="E8235" s="4" t="n"/>
      <c r="G8235" s="5" t="n"/>
      <c r="I8235" s="6" t="n"/>
      <c r="J8235" s="6" t="n"/>
      <c r="K8235" s="6" t="n"/>
      <c r="L8235" s="6" t="n"/>
      <c r="M8235" s="6" t="n"/>
    </row>
    <row r="8236">
      <c r="C8236" s="4" t="n"/>
      <c r="E8236" s="4" t="n"/>
      <c r="G8236" s="5" t="n"/>
      <c r="I8236" s="6" t="n"/>
      <c r="J8236" s="6" t="n"/>
      <c r="K8236" s="6" t="n"/>
      <c r="L8236" s="6" t="n"/>
      <c r="M8236" s="6" t="n"/>
    </row>
    <row r="8237">
      <c r="C8237" s="4" t="n"/>
      <c r="E8237" s="4" t="n"/>
      <c r="G8237" s="5" t="n"/>
      <c r="I8237" s="6" t="n"/>
      <c r="J8237" s="6" t="n"/>
      <c r="K8237" s="6" t="n"/>
      <c r="L8237" s="6" t="n"/>
      <c r="M8237" s="6" t="n"/>
    </row>
    <row r="8238">
      <c r="C8238" s="4" t="n"/>
      <c r="E8238" s="4" t="n"/>
      <c r="G8238" s="5" t="n"/>
      <c r="I8238" s="6" t="n"/>
      <c r="J8238" s="6" t="n"/>
      <c r="K8238" s="6" t="n"/>
      <c r="L8238" s="6" t="n"/>
      <c r="M8238" s="6" t="n"/>
    </row>
    <row r="8239">
      <c r="C8239" s="4" t="n"/>
      <c r="E8239" s="4" t="n"/>
      <c r="G8239" s="5" t="n"/>
      <c r="I8239" s="6" t="n"/>
      <c r="J8239" s="6" t="n"/>
      <c r="K8239" s="6" t="n"/>
      <c r="L8239" s="6" t="n"/>
      <c r="M8239" s="6" t="n"/>
    </row>
    <row r="8240">
      <c r="C8240" s="4" t="n"/>
      <c r="E8240" s="4" t="n"/>
      <c r="G8240" s="5" t="n"/>
      <c r="I8240" s="6" t="n"/>
      <c r="J8240" s="6" t="n"/>
      <c r="K8240" s="6" t="n"/>
      <c r="L8240" s="6" t="n"/>
      <c r="M8240" s="6" t="n"/>
    </row>
    <row r="8241">
      <c r="C8241" s="4" t="n"/>
      <c r="E8241" s="4" t="n"/>
      <c r="G8241" s="5" t="n"/>
      <c r="I8241" s="6" t="n"/>
      <c r="J8241" s="6" t="n"/>
      <c r="K8241" s="6" t="n"/>
      <c r="L8241" s="6" t="n"/>
      <c r="M8241" s="6" t="n"/>
    </row>
    <row r="8242">
      <c r="C8242" s="4" t="n"/>
      <c r="E8242" s="4" t="n"/>
      <c r="G8242" s="5" t="n"/>
      <c r="I8242" s="6" t="n"/>
      <c r="J8242" s="6" t="n"/>
      <c r="K8242" s="6" t="n"/>
      <c r="L8242" s="6" t="n"/>
      <c r="M8242" s="6" t="n"/>
    </row>
    <row r="8243">
      <c r="C8243" s="4" t="n"/>
      <c r="E8243" s="4" t="n"/>
      <c r="G8243" s="5" t="n"/>
      <c r="I8243" s="6" t="n"/>
      <c r="J8243" s="6" t="n"/>
      <c r="K8243" s="6" t="n"/>
      <c r="L8243" s="6" t="n"/>
      <c r="M8243" s="6" t="n"/>
    </row>
    <row r="8244">
      <c r="C8244" s="4" t="n"/>
      <c r="E8244" s="4" t="n"/>
      <c r="G8244" s="5" t="n"/>
      <c r="I8244" s="6" t="n"/>
      <c r="J8244" s="6" t="n"/>
      <c r="K8244" s="6" t="n"/>
      <c r="L8244" s="6" t="n"/>
      <c r="M8244" s="6" t="n"/>
    </row>
    <row r="8245">
      <c r="C8245" s="4" t="n"/>
      <c r="E8245" s="4" t="n"/>
      <c r="G8245" s="5" t="n"/>
      <c r="I8245" s="6" t="n"/>
      <c r="J8245" s="6" t="n"/>
      <c r="K8245" s="6" t="n"/>
      <c r="L8245" s="6" t="n"/>
      <c r="M8245" s="6" t="n"/>
    </row>
    <row r="8246">
      <c r="C8246" s="4" t="n"/>
      <c r="E8246" s="4" t="n"/>
      <c r="G8246" s="5" t="n"/>
      <c r="I8246" s="6" t="n"/>
      <c r="J8246" s="6" t="n"/>
      <c r="K8246" s="6" t="n"/>
      <c r="L8246" s="6" t="n"/>
      <c r="M8246" s="6" t="n"/>
    </row>
    <row r="8247">
      <c r="C8247" s="4" t="n"/>
      <c r="E8247" s="4" t="n"/>
      <c r="G8247" s="5" t="n"/>
      <c r="I8247" s="6" t="n"/>
      <c r="J8247" s="6" t="n"/>
      <c r="K8247" s="6" t="n"/>
      <c r="L8247" s="6" t="n"/>
      <c r="M8247" s="6" t="n"/>
    </row>
    <row r="8248">
      <c r="C8248" s="4" t="n"/>
      <c r="E8248" s="4" t="n"/>
      <c r="G8248" s="5" t="n"/>
      <c r="I8248" s="6" t="n"/>
      <c r="J8248" s="6" t="n"/>
      <c r="K8248" s="6" t="n"/>
      <c r="L8248" s="6" t="n"/>
      <c r="M8248" s="6" t="n"/>
    </row>
    <row r="8249">
      <c r="C8249" s="4" t="n"/>
      <c r="E8249" s="4" t="n"/>
      <c r="G8249" s="5" t="n"/>
      <c r="I8249" s="6" t="n"/>
      <c r="J8249" s="6" t="n"/>
      <c r="K8249" s="6" t="n"/>
      <c r="L8249" s="6" t="n"/>
      <c r="M8249" s="6" t="n"/>
    </row>
    <row r="8250">
      <c r="C8250" s="4" t="n"/>
      <c r="E8250" s="4" t="n"/>
      <c r="G8250" s="5" t="n"/>
      <c r="I8250" s="6" t="n"/>
      <c r="J8250" s="6" t="n"/>
      <c r="K8250" s="6" t="n"/>
      <c r="L8250" s="6" t="n"/>
      <c r="M8250" s="6" t="n"/>
    </row>
    <row r="8251">
      <c r="C8251" s="4" t="n"/>
      <c r="E8251" s="4" t="n"/>
      <c r="G8251" s="5" t="n"/>
      <c r="I8251" s="6" t="n"/>
      <c r="J8251" s="6" t="n"/>
      <c r="K8251" s="6" t="n"/>
      <c r="L8251" s="6" t="n"/>
      <c r="M8251" s="6" t="n"/>
    </row>
    <row r="8252">
      <c r="C8252" s="4" t="n"/>
      <c r="E8252" s="4" t="n"/>
      <c r="G8252" s="5" t="n"/>
      <c r="I8252" s="6" t="n"/>
      <c r="J8252" s="6" t="n"/>
      <c r="K8252" s="6" t="n"/>
      <c r="L8252" s="6" t="n"/>
      <c r="M8252" s="6" t="n"/>
    </row>
    <row r="8253">
      <c r="C8253" s="4" t="n"/>
      <c r="E8253" s="4" t="n"/>
      <c r="G8253" s="5" t="n"/>
      <c r="I8253" s="6" t="n"/>
      <c r="J8253" s="6" t="n"/>
      <c r="K8253" s="6" t="n"/>
      <c r="L8253" s="6" t="n"/>
      <c r="M8253" s="6" t="n"/>
    </row>
    <row r="8254">
      <c r="C8254" s="4" t="n"/>
      <c r="E8254" s="4" t="n"/>
      <c r="G8254" s="5" t="n"/>
      <c r="I8254" s="6" t="n"/>
      <c r="J8254" s="6" t="n"/>
      <c r="K8254" s="6" t="n"/>
      <c r="L8254" s="6" t="n"/>
      <c r="M8254" s="6" t="n"/>
    </row>
    <row r="8255">
      <c r="C8255" s="4" t="n"/>
      <c r="E8255" s="4" t="n"/>
      <c r="G8255" s="5" t="n"/>
      <c r="I8255" s="6" t="n"/>
      <c r="J8255" s="6" t="n"/>
      <c r="K8255" s="6" t="n"/>
      <c r="L8255" s="6" t="n"/>
      <c r="M8255" s="6" t="n"/>
    </row>
    <row r="8256">
      <c r="C8256" s="4" t="n"/>
      <c r="E8256" s="4" t="n"/>
      <c r="G8256" s="5" t="n"/>
      <c r="I8256" s="6" t="n"/>
      <c r="J8256" s="6" t="n"/>
      <c r="K8256" s="6" t="n"/>
      <c r="L8256" s="6" t="n"/>
      <c r="M8256" s="6" t="n"/>
    </row>
    <row r="8257">
      <c r="C8257" s="4" t="n"/>
      <c r="E8257" s="4" t="n"/>
      <c r="G8257" s="5" t="n"/>
      <c r="I8257" s="6" t="n"/>
      <c r="J8257" s="6" t="n"/>
      <c r="K8257" s="6" t="n"/>
      <c r="L8257" s="6" t="n"/>
      <c r="M8257" s="6" t="n"/>
    </row>
    <row r="8258">
      <c r="C8258" s="4" t="n"/>
      <c r="E8258" s="4" t="n"/>
      <c r="G8258" s="5" t="n"/>
      <c r="I8258" s="6" t="n"/>
      <c r="J8258" s="6" t="n"/>
      <c r="K8258" s="6" t="n"/>
      <c r="L8258" s="6" t="n"/>
      <c r="M8258" s="6" t="n"/>
    </row>
    <row r="8259">
      <c r="C8259" s="4" t="n"/>
      <c r="E8259" s="4" t="n"/>
      <c r="G8259" s="5" t="n"/>
      <c r="I8259" s="6" t="n"/>
      <c r="J8259" s="6" t="n"/>
      <c r="K8259" s="6" t="n"/>
      <c r="L8259" s="6" t="n"/>
      <c r="M8259" s="6" t="n"/>
    </row>
    <row r="8260">
      <c r="C8260" s="4" t="n"/>
      <c r="E8260" s="4" t="n"/>
      <c r="G8260" s="5" t="n"/>
      <c r="I8260" s="6" t="n"/>
      <c r="J8260" s="6" t="n"/>
      <c r="K8260" s="6" t="n"/>
      <c r="L8260" s="6" t="n"/>
      <c r="M8260" s="6" t="n"/>
    </row>
    <row r="8261">
      <c r="C8261" s="4" t="n"/>
      <c r="E8261" s="4" t="n"/>
      <c r="G8261" s="5" t="n"/>
      <c r="I8261" s="6" t="n"/>
      <c r="J8261" s="6" t="n"/>
      <c r="K8261" s="6" t="n"/>
      <c r="L8261" s="6" t="n"/>
      <c r="M8261" s="6" t="n"/>
    </row>
    <row r="8262">
      <c r="C8262" s="4" t="n"/>
      <c r="E8262" s="4" t="n"/>
      <c r="G8262" s="5" t="n"/>
      <c r="I8262" s="6" t="n"/>
      <c r="J8262" s="6" t="n"/>
      <c r="K8262" s="6" t="n"/>
      <c r="L8262" s="6" t="n"/>
      <c r="M8262" s="6" t="n"/>
    </row>
    <row r="8263">
      <c r="C8263" s="4" t="n"/>
      <c r="E8263" s="4" t="n"/>
      <c r="G8263" s="5" t="n"/>
      <c r="I8263" s="6" t="n"/>
      <c r="J8263" s="6" t="n"/>
      <c r="K8263" s="6" t="n"/>
      <c r="L8263" s="6" t="n"/>
      <c r="M8263" s="6" t="n"/>
    </row>
    <row r="8264">
      <c r="C8264" s="4" t="n"/>
      <c r="E8264" s="4" t="n"/>
      <c r="G8264" s="5" t="n"/>
      <c r="I8264" s="6" t="n"/>
      <c r="J8264" s="6" t="n"/>
      <c r="K8264" s="6" t="n"/>
      <c r="L8264" s="6" t="n"/>
      <c r="M8264" s="6" t="n"/>
    </row>
    <row r="8265">
      <c r="C8265" s="4" t="n"/>
      <c r="E8265" s="4" t="n"/>
      <c r="G8265" s="5" t="n"/>
      <c r="I8265" s="6" t="n"/>
      <c r="J8265" s="6" t="n"/>
      <c r="K8265" s="6" t="n"/>
      <c r="L8265" s="6" t="n"/>
      <c r="M8265" s="6" t="n"/>
    </row>
    <row r="8266">
      <c r="C8266" s="4" t="n"/>
      <c r="E8266" s="4" t="n"/>
      <c r="G8266" s="5" t="n"/>
      <c r="I8266" s="6" t="n"/>
      <c r="J8266" s="6" t="n"/>
      <c r="K8266" s="6" t="n"/>
      <c r="L8266" s="6" t="n"/>
      <c r="M8266" s="6" t="n"/>
    </row>
    <row r="8267">
      <c r="C8267" s="4" t="n"/>
      <c r="E8267" s="4" t="n"/>
      <c r="G8267" s="5" t="n"/>
      <c r="I8267" s="6" t="n"/>
      <c r="J8267" s="6" t="n"/>
      <c r="K8267" s="6" t="n"/>
      <c r="L8267" s="6" t="n"/>
      <c r="M8267" s="6" t="n"/>
    </row>
    <row r="8268">
      <c r="C8268" s="4" t="n"/>
      <c r="E8268" s="4" t="n"/>
      <c r="G8268" s="5" t="n"/>
      <c r="I8268" s="6" t="n"/>
      <c r="J8268" s="6" t="n"/>
      <c r="K8268" s="6" t="n"/>
      <c r="L8268" s="6" t="n"/>
      <c r="M8268" s="6" t="n"/>
    </row>
    <row r="8269">
      <c r="C8269" s="4" t="n"/>
      <c r="E8269" s="4" t="n"/>
      <c r="G8269" s="5" t="n"/>
      <c r="I8269" s="6" t="n"/>
      <c r="J8269" s="6" t="n"/>
      <c r="K8269" s="6" t="n"/>
      <c r="L8269" s="6" t="n"/>
      <c r="M8269" s="6" t="n"/>
    </row>
    <row r="8270">
      <c r="C8270" s="4" t="n"/>
      <c r="E8270" s="4" t="n"/>
      <c r="G8270" s="5" t="n"/>
      <c r="I8270" s="6" t="n"/>
      <c r="J8270" s="6" t="n"/>
      <c r="K8270" s="6" t="n"/>
      <c r="L8270" s="6" t="n"/>
      <c r="M8270" s="6" t="n"/>
    </row>
    <row r="8271">
      <c r="C8271" s="4" t="n"/>
      <c r="E8271" s="4" t="n"/>
      <c r="G8271" s="5" t="n"/>
      <c r="I8271" s="6" t="n"/>
      <c r="J8271" s="6" t="n"/>
      <c r="K8271" s="6" t="n"/>
      <c r="L8271" s="6" t="n"/>
      <c r="M8271" s="6" t="n"/>
    </row>
    <row r="8272">
      <c r="C8272" s="4" t="n"/>
      <c r="E8272" s="4" t="n"/>
      <c r="G8272" s="5" t="n"/>
      <c r="I8272" s="6" t="n"/>
      <c r="J8272" s="6" t="n"/>
      <c r="K8272" s="6" t="n"/>
      <c r="L8272" s="6" t="n"/>
      <c r="M8272" s="6" t="n"/>
    </row>
    <row r="8273">
      <c r="C8273" s="4" t="n"/>
      <c r="E8273" s="4" t="n"/>
      <c r="G8273" s="5" t="n"/>
      <c r="I8273" s="6" t="n"/>
      <c r="J8273" s="6" t="n"/>
      <c r="K8273" s="6" t="n"/>
      <c r="L8273" s="6" t="n"/>
      <c r="M8273" s="6" t="n"/>
    </row>
    <row r="8274">
      <c r="C8274" s="4" t="n"/>
      <c r="E8274" s="4" t="n"/>
      <c r="G8274" s="5" t="n"/>
      <c r="I8274" s="6" t="n"/>
      <c r="J8274" s="6" t="n"/>
      <c r="K8274" s="6" t="n"/>
      <c r="L8274" s="6" t="n"/>
      <c r="M8274" s="6" t="n"/>
    </row>
    <row r="8275">
      <c r="C8275" s="4" t="n"/>
      <c r="E8275" s="4" t="n"/>
      <c r="G8275" s="5" t="n"/>
      <c r="I8275" s="6" t="n"/>
      <c r="J8275" s="6" t="n"/>
      <c r="K8275" s="6" t="n"/>
      <c r="L8275" s="6" t="n"/>
      <c r="M8275" s="6" t="n"/>
    </row>
    <row r="8276">
      <c r="C8276" s="4" t="n"/>
      <c r="E8276" s="4" t="n"/>
      <c r="G8276" s="5" t="n"/>
      <c r="I8276" s="6" t="n"/>
      <c r="J8276" s="6" t="n"/>
      <c r="K8276" s="6" t="n"/>
      <c r="L8276" s="6" t="n"/>
      <c r="M8276" s="6" t="n"/>
    </row>
    <row r="8277">
      <c r="C8277" s="4" t="n"/>
      <c r="E8277" s="4" t="n"/>
      <c r="G8277" s="5" t="n"/>
      <c r="I8277" s="6" t="n"/>
      <c r="J8277" s="6" t="n"/>
      <c r="K8277" s="6" t="n"/>
      <c r="L8277" s="6" t="n"/>
      <c r="M8277" s="6" t="n"/>
    </row>
    <row r="8278">
      <c r="C8278" s="4" t="n"/>
      <c r="E8278" s="4" t="n"/>
      <c r="G8278" s="5" t="n"/>
      <c r="I8278" s="6" t="n"/>
      <c r="J8278" s="6" t="n"/>
      <c r="K8278" s="6" t="n"/>
      <c r="L8278" s="6" t="n"/>
      <c r="M8278" s="6" t="n"/>
    </row>
    <row r="8279">
      <c r="C8279" s="4" t="n"/>
      <c r="E8279" s="4" t="n"/>
      <c r="G8279" s="5" t="n"/>
      <c r="I8279" s="6" t="n"/>
      <c r="J8279" s="6" t="n"/>
      <c r="K8279" s="6" t="n"/>
      <c r="L8279" s="6" t="n"/>
      <c r="M8279" s="6" t="n"/>
    </row>
    <row r="8280">
      <c r="C8280" s="4" t="n"/>
      <c r="E8280" s="4" t="n"/>
      <c r="G8280" s="5" t="n"/>
      <c r="I8280" s="6" t="n"/>
      <c r="J8280" s="6" t="n"/>
      <c r="K8280" s="6" t="n"/>
      <c r="L8280" s="6" t="n"/>
      <c r="M8280" s="6" t="n"/>
    </row>
    <row r="8281">
      <c r="C8281" s="4" t="n"/>
      <c r="E8281" s="4" t="n"/>
      <c r="G8281" s="5" t="n"/>
      <c r="I8281" s="6" t="n"/>
      <c r="J8281" s="6" t="n"/>
      <c r="K8281" s="6" t="n"/>
      <c r="L8281" s="6" t="n"/>
      <c r="M8281" s="6" t="n"/>
    </row>
    <row r="8282">
      <c r="C8282" s="4" t="n"/>
      <c r="E8282" s="4" t="n"/>
      <c r="G8282" s="5" t="n"/>
      <c r="I8282" s="6" t="n"/>
      <c r="J8282" s="6" t="n"/>
      <c r="K8282" s="6" t="n"/>
      <c r="L8282" s="6" t="n"/>
      <c r="M8282" s="6" t="n"/>
    </row>
    <row r="8283">
      <c r="C8283" s="4" t="n"/>
      <c r="E8283" s="4" t="n"/>
      <c r="G8283" s="5" t="n"/>
      <c r="I8283" s="6" t="n"/>
      <c r="J8283" s="6" t="n"/>
      <c r="K8283" s="6" t="n"/>
      <c r="L8283" s="6" t="n"/>
      <c r="M8283" s="6" t="n"/>
    </row>
    <row r="8284">
      <c r="C8284" s="4" t="n"/>
      <c r="E8284" s="4" t="n"/>
      <c r="G8284" s="5" t="n"/>
      <c r="I8284" s="6" t="n"/>
      <c r="J8284" s="6" t="n"/>
      <c r="K8284" s="6" t="n"/>
      <c r="L8284" s="6" t="n"/>
      <c r="M8284" s="6" t="n"/>
    </row>
    <row r="8285">
      <c r="C8285" s="4" t="n"/>
      <c r="E8285" s="4" t="n"/>
      <c r="G8285" s="5" t="n"/>
      <c r="I8285" s="6" t="n"/>
      <c r="J8285" s="6" t="n"/>
      <c r="K8285" s="6" t="n"/>
      <c r="L8285" s="6" t="n"/>
      <c r="M8285" s="6" t="n"/>
    </row>
    <row r="8286">
      <c r="C8286" s="4" t="n"/>
      <c r="E8286" s="4" t="n"/>
      <c r="G8286" s="5" t="n"/>
      <c r="I8286" s="6" t="n"/>
      <c r="J8286" s="6" t="n"/>
      <c r="K8286" s="6" t="n"/>
      <c r="L8286" s="6" t="n"/>
      <c r="M8286" s="6" t="n"/>
    </row>
    <row r="8287">
      <c r="C8287" s="4" t="n"/>
      <c r="E8287" s="4" t="n"/>
      <c r="G8287" s="5" t="n"/>
      <c r="I8287" s="6" t="n"/>
      <c r="J8287" s="6" t="n"/>
      <c r="K8287" s="6" t="n"/>
      <c r="L8287" s="6" t="n"/>
      <c r="M8287" s="6" t="n"/>
    </row>
    <row r="8288">
      <c r="C8288" s="4" t="n"/>
      <c r="E8288" s="4" t="n"/>
      <c r="G8288" s="5" t="n"/>
      <c r="I8288" s="6" t="n"/>
      <c r="J8288" s="6" t="n"/>
      <c r="K8288" s="6" t="n"/>
      <c r="L8288" s="6" t="n"/>
      <c r="M8288" s="6" t="n"/>
    </row>
    <row r="8289">
      <c r="C8289" s="4" t="n"/>
      <c r="E8289" s="4" t="n"/>
      <c r="G8289" s="5" t="n"/>
      <c r="I8289" s="6" t="n"/>
      <c r="J8289" s="6" t="n"/>
      <c r="K8289" s="6" t="n"/>
      <c r="L8289" s="6" t="n"/>
      <c r="M8289" s="6" t="n"/>
    </row>
    <row r="8290">
      <c r="C8290" s="4" t="n"/>
      <c r="E8290" s="4" t="n"/>
      <c r="G8290" s="5" t="n"/>
      <c r="I8290" s="6" t="n"/>
      <c r="J8290" s="6" t="n"/>
      <c r="K8290" s="6" t="n"/>
      <c r="L8290" s="6" t="n"/>
      <c r="M8290" s="6" t="n"/>
    </row>
    <row r="8291">
      <c r="C8291" s="4" t="n"/>
      <c r="E8291" s="4" t="n"/>
      <c r="G8291" s="5" t="n"/>
      <c r="I8291" s="6" t="n"/>
      <c r="J8291" s="6" t="n"/>
      <c r="K8291" s="6" t="n"/>
      <c r="L8291" s="6" t="n"/>
      <c r="M8291" s="6" t="n"/>
    </row>
    <row r="8292">
      <c r="C8292" s="4" t="n"/>
      <c r="E8292" s="4" t="n"/>
      <c r="G8292" s="5" t="n"/>
      <c r="I8292" s="6" t="n"/>
      <c r="J8292" s="6" t="n"/>
      <c r="K8292" s="6" t="n"/>
      <c r="L8292" s="6" t="n"/>
      <c r="M8292" s="6" t="n"/>
    </row>
    <row r="8293">
      <c r="C8293" s="4" t="n"/>
      <c r="E8293" s="4" t="n"/>
      <c r="G8293" s="5" t="n"/>
      <c r="I8293" s="6" t="n"/>
      <c r="J8293" s="6" t="n"/>
      <c r="K8293" s="6" t="n"/>
      <c r="L8293" s="6" t="n"/>
      <c r="M8293" s="6" t="n"/>
    </row>
    <row r="8294">
      <c r="C8294" s="4" t="n"/>
      <c r="E8294" s="4" t="n"/>
      <c r="G8294" s="5" t="n"/>
      <c r="I8294" s="6" t="n"/>
      <c r="J8294" s="6" t="n"/>
      <c r="K8294" s="6" t="n"/>
      <c r="L8294" s="6" t="n"/>
      <c r="M8294" s="6" t="n"/>
    </row>
    <row r="8295">
      <c r="C8295" s="4" t="n"/>
      <c r="E8295" s="4" t="n"/>
      <c r="G8295" s="5" t="n"/>
      <c r="I8295" s="6" t="n"/>
      <c r="J8295" s="6" t="n"/>
      <c r="K8295" s="6" t="n"/>
      <c r="L8295" s="6" t="n"/>
      <c r="M8295" s="6" t="n"/>
    </row>
    <row r="8296">
      <c r="C8296" s="4" t="n"/>
      <c r="E8296" s="4" t="n"/>
      <c r="G8296" s="5" t="n"/>
      <c r="I8296" s="6" t="n"/>
      <c r="J8296" s="6" t="n"/>
      <c r="K8296" s="6" t="n"/>
      <c r="L8296" s="6" t="n"/>
      <c r="M8296" s="6" t="n"/>
    </row>
    <row r="8297">
      <c r="C8297" s="4" t="n"/>
      <c r="E8297" s="4" t="n"/>
      <c r="G8297" s="5" t="n"/>
      <c r="I8297" s="6" t="n"/>
      <c r="J8297" s="6" t="n"/>
      <c r="K8297" s="6" t="n"/>
      <c r="L8297" s="6" t="n"/>
      <c r="M8297" s="6" t="n"/>
    </row>
    <row r="8298">
      <c r="C8298" s="4" t="n"/>
      <c r="E8298" s="4" t="n"/>
      <c r="G8298" s="5" t="n"/>
      <c r="I8298" s="6" t="n"/>
      <c r="J8298" s="6" t="n"/>
      <c r="K8298" s="6" t="n"/>
      <c r="L8298" s="6" t="n"/>
      <c r="M8298" s="6" t="n"/>
    </row>
    <row r="8299">
      <c r="C8299" s="4" t="n"/>
      <c r="E8299" s="4" t="n"/>
      <c r="G8299" s="5" t="n"/>
      <c r="I8299" s="6" t="n"/>
      <c r="J8299" s="6" t="n"/>
      <c r="K8299" s="6" t="n"/>
      <c r="L8299" s="6" t="n"/>
      <c r="M8299" s="6" t="n"/>
    </row>
    <row r="8300">
      <c r="C8300" s="4" t="n"/>
      <c r="E8300" s="4" t="n"/>
      <c r="G8300" s="5" t="n"/>
      <c r="I8300" s="6" t="n"/>
      <c r="J8300" s="6" t="n"/>
      <c r="K8300" s="6" t="n"/>
      <c r="L8300" s="6" t="n"/>
      <c r="M8300" s="6" t="n"/>
    </row>
    <row r="8301">
      <c r="C8301" s="4" t="n"/>
      <c r="E8301" s="4" t="n"/>
      <c r="G8301" s="5" t="n"/>
      <c r="I8301" s="6" t="n"/>
      <c r="J8301" s="6" t="n"/>
      <c r="K8301" s="6" t="n"/>
      <c r="L8301" s="6" t="n"/>
      <c r="M8301" s="6" t="n"/>
    </row>
    <row r="8302">
      <c r="C8302" s="4" t="n"/>
      <c r="E8302" s="4" t="n"/>
      <c r="G8302" s="5" t="n"/>
      <c r="I8302" s="6" t="n"/>
      <c r="J8302" s="6" t="n"/>
      <c r="K8302" s="6" t="n"/>
      <c r="L8302" s="6" t="n"/>
      <c r="M8302" s="6" t="n"/>
    </row>
    <row r="8303">
      <c r="C8303" s="4" t="n"/>
      <c r="E8303" s="4" t="n"/>
      <c r="G8303" s="5" t="n"/>
      <c r="I8303" s="6" t="n"/>
      <c r="J8303" s="6" t="n"/>
      <c r="K8303" s="6" t="n"/>
      <c r="L8303" s="6" t="n"/>
      <c r="M8303" s="6" t="n"/>
    </row>
    <row r="8304">
      <c r="C8304" s="4" t="n"/>
      <c r="E8304" s="4" t="n"/>
      <c r="G8304" s="5" t="n"/>
      <c r="I8304" s="6" t="n"/>
      <c r="J8304" s="6" t="n"/>
      <c r="K8304" s="6" t="n"/>
      <c r="L8304" s="6" t="n"/>
      <c r="M8304" s="6" t="n"/>
    </row>
    <row r="8305">
      <c r="C8305" s="4" t="n"/>
      <c r="E8305" s="4" t="n"/>
      <c r="G8305" s="5" t="n"/>
      <c r="I8305" s="6" t="n"/>
      <c r="J8305" s="6" t="n"/>
      <c r="K8305" s="6" t="n"/>
      <c r="L8305" s="6" t="n"/>
      <c r="M8305" s="6" t="n"/>
    </row>
    <row r="8306">
      <c r="C8306" s="4" t="n"/>
      <c r="E8306" s="4" t="n"/>
      <c r="G8306" s="5" t="n"/>
      <c r="I8306" s="6" t="n"/>
      <c r="J8306" s="6" t="n"/>
      <c r="K8306" s="6" t="n"/>
      <c r="L8306" s="6" t="n"/>
      <c r="M8306" s="6" t="n"/>
    </row>
    <row r="8307">
      <c r="C8307" s="4" t="n"/>
      <c r="E8307" s="4" t="n"/>
      <c r="G8307" s="5" t="n"/>
      <c r="I8307" s="6" t="n"/>
      <c r="J8307" s="6" t="n"/>
      <c r="K8307" s="6" t="n"/>
      <c r="L8307" s="6" t="n"/>
      <c r="M8307" s="6" t="n"/>
    </row>
    <row r="8308">
      <c r="C8308" s="4" t="n"/>
      <c r="E8308" s="4" t="n"/>
      <c r="G8308" s="5" t="n"/>
      <c r="I8308" s="6" t="n"/>
      <c r="J8308" s="6" t="n"/>
      <c r="K8308" s="6" t="n"/>
      <c r="L8308" s="6" t="n"/>
      <c r="M8308" s="6" t="n"/>
    </row>
    <row r="8309">
      <c r="C8309" s="4" t="n"/>
      <c r="E8309" s="4" t="n"/>
      <c r="G8309" s="5" t="n"/>
      <c r="I8309" s="6" t="n"/>
      <c r="J8309" s="6" t="n"/>
      <c r="K8309" s="6" t="n"/>
      <c r="L8309" s="6" t="n"/>
      <c r="M8309" s="6" t="n"/>
    </row>
    <row r="8310">
      <c r="C8310" s="4" t="n"/>
      <c r="E8310" s="4" t="n"/>
      <c r="G8310" s="5" t="n"/>
      <c r="I8310" s="6" t="n"/>
      <c r="J8310" s="6" t="n"/>
      <c r="K8310" s="6" t="n"/>
      <c r="L8310" s="6" t="n"/>
      <c r="M8310" s="6" t="n"/>
    </row>
    <row r="8311">
      <c r="C8311" s="4" t="n"/>
      <c r="E8311" s="4" t="n"/>
      <c r="G8311" s="5" t="n"/>
      <c r="I8311" s="6" t="n"/>
      <c r="J8311" s="6" t="n"/>
      <c r="K8311" s="6" t="n"/>
      <c r="L8311" s="6" t="n"/>
      <c r="M8311" s="6" t="n"/>
    </row>
    <row r="8312">
      <c r="C8312" s="4" t="n"/>
      <c r="E8312" s="4" t="n"/>
      <c r="G8312" s="5" t="n"/>
      <c r="I8312" s="6" t="n"/>
      <c r="J8312" s="6" t="n"/>
      <c r="K8312" s="6" t="n"/>
      <c r="L8312" s="6" t="n"/>
      <c r="M8312" s="6" t="n"/>
    </row>
    <row r="8313">
      <c r="C8313" s="4" t="n"/>
      <c r="E8313" s="4" t="n"/>
      <c r="G8313" s="5" t="n"/>
      <c r="I8313" s="6" t="n"/>
      <c r="J8313" s="6" t="n"/>
      <c r="K8313" s="6" t="n"/>
      <c r="L8313" s="6" t="n"/>
      <c r="M8313" s="6" t="n"/>
    </row>
    <row r="8314">
      <c r="C8314" s="4" t="n"/>
      <c r="E8314" s="4" t="n"/>
      <c r="G8314" s="5" t="n"/>
      <c r="I8314" s="6" t="n"/>
      <c r="J8314" s="6" t="n"/>
      <c r="K8314" s="6" t="n"/>
      <c r="L8314" s="6" t="n"/>
      <c r="M8314" s="6" t="n"/>
    </row>
    <row r="8315">
      <c r="C8315" s="4" t="n"/>
      <c r="E8315" s="4" t="n"/>
      <c r="G8315" s="5" t="n"/>
      <c r="I8315" s="6" t="n"/>
      <c r="J8315" s="6" t="n"/>
      <c r="K8315" s="6" t="n"/>
      <c r="L8315" s="6" t="n"/>
      <c r="M8315" s="6" t="n"/>
    </row>
    <row r="8316">
      <c r="C8316" s="4" t="n"/>
      <c r="E8316" s="4" t="n"/>
      <c r="G8316" s="5" t="n"/>
      <c r="I8316" s="6" t="n"/>
      <c r="J8316" s="6" t="n"/>
      <c r="K8316" s="6" t="n"/>
      <c r="L8316" s="6" t="n"/>
      <c r="M8316" s="6" t="n"/>
    </row>
    <row r="8317">
      <c r="C8317" s="4" t="n"/>
      <c r="E8317" s="4" t="n"/>
      <c r="G8317" s="5" t="n"/>
      <c r="I8317" s="6" t="n"/>
      <c r="J8317" s="6" t="n"/>
      <c r="K8317" s="6" t="n"/>
      <c r="L8317" s="6" t="n"/>
      <c r="M8317" s="6" t="n"/>
    </row>
    <row r="8318">
      <c r="C8318" s="4" t="n"/>
      <c r="E8318" s="4" t="n"/>
      <c r="G8318" s="5" t="n"/>
      <c r="I8318" s="6" t="n"/>
      <c r="J8318" s="6" t="n"/>
      <c r="K8318" s="6" t="n"/>
      <c r="L8318" s="6" t="n"/>
      <c r="M8318" s="6" t="n"/>
    </row>
    <row r="8319">
      <c r="C8319" s="4" t="n"/>
      <c r="E8319" s="4" t="n"/>
      <c r="G8319" s="5" t="n"/>
      <c r="I8319" s="6" t="n"/>
      <c r="J8319" s="6" t="n"/>
      <c r="K8319" s="6" t="n"/>
      <c r="L8319" s="6" t="n"/>
      <c r="M8319" s="6" t="n"/>
    </row>
    <row r="8320">
      <c r="C8320" s="4" t="n"/>
      <c r="E8320" s="4" t="n"/>
      <c r="G8320" s="5" t="n"/>
      <c r="I8320" s="6" t="n"/>
      <c r="J8320" s="6" t="n"/>
      <c r="K8320" s="6" t="n"/>
      <c r="L8320" s="6" t="n"/>
      <c r="M8320" s="6" t="n"/>
    </row>
    <row r="8321">
      <c r="C8321" s="4" t="n"/>
      <c r="E8321" s="4" t="n"/>
      <c r="G8321" s="5" t="n"/>
      <c r="I8321" s="6" t="n"/>
      <c r="J8321" s="6" t="n"/>
      <c r="K8321" s="6" t="n"/>
      <c r="L8321" s="6" t="n"/>
      <c r="M8321" s="6" t="n"/>
    </row>
    <row r="8322">
      <c r="C8322" s="4" t="n"/>
      <c r="E8322" s="4" t="n"/>
      <c r="G8322" s="5" t="n"/>
      <c r="I8322" s="6" t="n"/>
      <c r="J8322" s="6" t="n"/>
      <c r="K8322" s="6" t="n"/>
      <c r="L8322" s="6" t="n"/>
      <c r="M8322" s="6" t="n"/>
    </row>
    <row r="8323">
      <c r="C8323" s="4" t="n"/>
      <c r="E8323" s="4" t="n"/>
      <c r="G8323" s="5" t="n"/>
      <c r="I8323" s="6" t="n"/>
      <c r="J8323" s="6" t="n"/>
      <c r="K8323" s="6" t="n"/>
      <c r="L8323" s="6" t="n"/>
      <c r="M8323" s="6" t="n"/>
    </row>
    <row r="8324">
      <c r="C8324" s="4" t="n"/>
      <c r="E8324" s="4" t="n"/>
      <c r="G8324" s="5" t="n"/>
      <c r="I8324" s="6" t="n"/>
      <c r="J8324" s="6" t="n"/>
      <c r="K8324" s="6" t="n"/>
      <c r="L8324" s="6" t="n"/>
      <c r="M8324" s="6" t="n"/>
    </row>
    <row r="8325">
      <c r="C8325" s="4" t="n"/>
      <c r="E8325" s="4" t="n"/>
      <c r="G8325" s="5" t="n"/>
      <c r="I8325" s="6" t="n"/>
      <c r="J8325" s="6" t="n"/>
      <c r="K8325" s="6" t="n"/>
      <c r="L8325" s="6" t="n"/>
      <c r="M8325" s="6" t="n"/>
    </row>
    <row r="8326">
      <c r="C8326" s="4" t="n"/>
      <c r="E8326" s="4" t="n"/>
      <c r="G8326" s="5" t="n"/>
      <c r="I8326" s="6" t="n"/>
      <c r="J8326" s="6" t="n"/>
      <c r="K8326" s="6" t="n"/>
      <c r="L8326" s="6" t="n"/>
      <c r="M8326" s="6" t="n"/>
    </row>
    <row r="8327">
      <c r="C8327" s="4" t="n"/>
      <c r="E8327" s="4" t="n"/>
      <c r="G8327" s="5" t="n"/>
      <c r="I8327" s="6" t="n"/>
      <c r="J8327" s="6" t="n"/>
      <c r="K8327" s="6" t="n"/>
      <c r="L8327" s="6" t="n"/>
      <c r="M8327" s="6" t="n"/>
    </row>
    <row r="8328">
      <c r="C8328" s="4" t="n"/>
      <c r="E8328" s="4" t="n"/>
      <c r="G8328" s="5" t="n"/>
      <c r="I8328" s="6" t="n"/>
      <c r="J8328" s="6" t="n"/>
      <c r="K8328" s="6" t="n"/>
      <c r="L8328" s="6" t="n"/>
      <c r="M8328" s="6" t="n"/>
    </row>
    <row r="8329">
      <c r="C8329" s="4" t="n"/>
      <c r="E8329" s="4" t="n"/>
      <c r="G8329" s="5" t="n"/>
      <c r="I8329" s="6" t="n"/>
      <c r="J8329" s="6" t="n"/>
      <c r="K8329" s="6" t="n"/>
      <c r="L8329" s="6" t="n"/>
      <c r="M8329" s="6" t="n"/>
    </row>
    <row r="8330">
      <c r="C8330" s="4" t="n"/>
      <c r="E8330" s="4" t="n"/>
      <c r="G8330" s="5" t="n"/>
      <c r="I8330" s="6" t="n"/>
      <c r="J8330" s="6" t="n"/>
      <c r="K8330" s="6" t="n"/>
      <c r="L8330" s="6" t="n"/>
      <c r="M8330" s="6" t="n"/>
    </row>
    <row r="8331">
      <c r="C8331" s="4" t="n"/>
      <c r="E8331" s="4" t="n"/>
      <c r="G8331" s="5" t="n"/>
      <c r="I8331" s="6" t="n"/>
      <c r="J8331" s="6" t="n"/>
      <c r="K8331" s="6" t="n"/>
      <c r="L8331" s="6" t="n"/>
      <c r="M8331" s="6" t="n"/>
    </row>
    <row r="8332">
      <c r="C8332" s="4" t="n"/>
      <c r="E8332" s="4" t="n"/>
      <c r="G8332" s="5" t="n"/>
      <c r="I8332" s="6" t="n"/>
      <c r="J8332" s="6" t="n"/>
      <c r="K8332" s="6" t="n"/>
      <c r="L8332" s="6" t="n"/>
      <c r="M8332" s="6" t="n"/>
    </row>
    <row r="8333">
      <c r="C8333" s="4" t="n"/>
      <c r="E8333" s="4" t="n"/>
      <c r="G8333" s="5" t="n"/>
      <c r="I8333" s="6" t="n"/>
      <c r="J8333" s="6" t="n"/>
      <c r="K8333" s="6" t="n"/>
      <c r="L8333" s="6" t="n"/>
      <c r="M8333" s="6" t="n"/>
    </row>
    <row r="8334">
      <c r="C8334" s="4" t="n"/>
      <c r="E8334" s="4" t="n"/>
      <c r="G8334" s="5" t="n"/>
      <c r="I8334" s="6" t="n"/>
      <c r="J8334" s="6" t="n"/>
      <c r="K8334" s="6" t="n"/>
      <c r="L8334" s="6" t="n"/>
      <c r="M8334" s="6" t="n"/>
    </row>
    <row r="8335">
      <c r="C8335" s="4" t="n"/>
      <c r="E8335" s="4" t="n"/>
      <c r="G8335" s="5" t="n"/>
      <c r="I8335" s="6" t="n"/>
      <c r="J8335" s="6" t="n"/>
      <c r="K8335" s="6" t="n"/>
      <c r="L8335" s="6" t="n"/>
      <c r="M8335" s="6" t="n"/>
    </row>
    <row r="8336">
      <c r="C8336" s="4" t="n"/>
      <c r="E8336" s="4" t="n"/>
      <c r="G8336" s="5" t="n"/>
      <c r="I8336" s="6" t="n"/>
      <c r="J8336" s="6" t="n"/>
      <c r="K8336" s="6" t="n"/>
      <c r="L8336" s="6" t="n"/>
      <c r="M8336" s="6" t="n"/>
    </row>
    <row r="8337">
      <c r="C8337" s="4" t="n"/>
      <c r="E8337" s="4" t="n"/>
      <c r="G8337" s="5" t="n"/>
      <c r="I8337" s="6" t="n"/>
      <c r="J8337" s="6" t="n"/>
      <c r="K8337" s="6" t="n"/>
      <c r="L8337" s="6" t="n"/>
      <c r="M8337" s="6" t="n"/>
    </row>
    <row r="8338">
      <c r="C8338" s="4" t="n"/>
      <c r="E8338" s="4" t="n"/>
      <c r="G8338" s="5" t="n"/>
      <c r="I8338" s="6" t="n"/>
      <c r="J8338" s="6" t="n"/>
      <c r="K8338" s="6" t="n"/>
      <c r="L8338" s="6" t="n"/>
      <c r="M8338" s="6" t="n"/>
    </row>
    <row r="8339">
      <c r="C8339" s="4" t="n"/>
      <c r="E8339" s="4" t="n"/>
      <c r="G8339" s="5" t="n"/>
      <c r="I8339" s="6" t="n"/>
      <c r="J8339" s="6" t="n"/>
      <c r="K8339" s="6" t="n"/>
      <c r="L8339" s="6" t="n"/>
      <c r="M8339" s="6" t="n"/>
    </row>
    <row r="8340">
      <c r="C8340" s="4" t="n"/>
      <c r="E8340" s="4" t="n"/>
      <c r="G8340" s="5" t="n"/>
      <c r="I8340" s="6" t="n"/>
      <c r="J8340" s="6" t="n"/>
      <c r="K8340" s="6" t="n"/>
      <c r="L8340" s="6" t="n"/>
      <c r="M8340" s="6" t="n"/>
    </row>
    <row r="8341">
      <c r="C8341" s="4" t="n"/>
      <c r="E8341" s="4" t="n"/>
      <c r="G8341" s="5" t="n"/>
      <c r="I8341" s="6" t="n"/>
      <c r="J8341" s="6" t="n"/>
      <c r="K8341" s="6" t="n"/>
      <c r="L8341" s="6" t="n"/>
      <c r="M8341" s="6" t="n"/>
    </row>
    <row r="8342">
      <c r="C8342" s="4" t="n"/>
      <c r="E8342" s="4" t="n"/>
      <c r="G8342" s="5" t="n"/>
      <c r="I8342" s="6" t="n"/>
      <c r="J8342" s="6" t="n"/>
      <c r="K8342" s="6" t="n"/>
      <c r="L8342" s="6" t="n"/>
      <c r="M8342" s="6" t="n"/>
    </row>
    <row r="8343">
      <c r="C8343" s="4" t="n"/>
      <c r="E8343" s="4" t="n"/>
      <c r="G8343" s="5" t="n"/>
      <c r="I8343" s="6" t="n"/>
      <c r="J8343" s="6" t="n"/>
      <c r="K8343" s="6" t="n"/>
      <c r="L8343" s="6" t="n"/>
      <c r="M8343" s="6" t="n"/>
    </row>
    <row r="8344">
      <c r="C8344" s="4" t="n"/>
      <c r="E8344" s="4" t="n"/>
      <c r="G8344" s="5" t="n"/>
      <c r="I8344" s="6" t="n"/>
      <c r="J8344" s="6" t="n"/>
      <c r="K8344" s="6" t="n"/>
      <c r="L8344" s="6" t="n"/>
      <c r="M8344" s="6" t="n"/>
    </row>
    <row r="8345">
      <c r="C8345" s="4" t="n"/>
      <c r="E8345" s="4" t="n"/>
      <c r="G8345" s="5" t="n"/>
      <c r="I8345" s="6" t="n"/>
      <c r="J8345" s="6" t="n"/>
      <c r="K8345" s="6" t="n"/>
      <c r="L8345" s="6" t="n"/>
      <c r="M8345" s="6" t="n"/>
    </row>
    <row r="8346">
      <c r="C8346" s="4" t="n"/>
      <c r="E8346" s="4" t="n"/>
      <c r="G8346" s="5" t="n"/>
      <c r="I8346" s="6" t="n"/>
      <c r="J8346" s="6" t="n"/>
      <c r="K8346" s="6" t="n"/>
      <c r="L8346" s="6" t="n"/>
      <c r="M8346" s="6" t="n"/>
    </row>
    <row r="8347">
      <c r="C8347" s="4" t="n"/>
      <c r="E8347" s="4" t="n"/>
      <c r="G8347" s="5" t="n"/>
      <c r="I8347" s="6" t="n"/>
      <c r="J8347" s="6" t="n"/>
      <c r="K8347" s="6" t="n"/>
      <c r="L8347" s="6" t="n"/>
      <c r="M8347" s="6" t="n"/>
    </row>
    <row r="8348">
      <c r="C8348" s="4" t="n"/>
      <c r="E8348" s="4" t="n"/>
      <c r="G8348" s="5" t="n"/>
      <c r="I8348" s="6" t="n"/>
      <c r="J8348" s="6" t="n"/>
      <c r="K8348" s="6" t="n"/>
      <c r="L8348" s="6" t="n"/>
      <c r="M8348" s="6" t="n"/>
    </row>
    <row r="8349">
      <c r="C8349" s="4" t="n"/>
      <c r="E8349" s="4" t="n"/>
      <c r="G8349" s="5" t="n"/>
      <c r="I8349" s="6" t="n"/>
      <c r="J8349" s="6" t="n"/>
      <c r="K8349" s="6" t="n"/>
      <c r="L8349" s="6" t="n"/>
      <c r="M8349" s="6" t="n"/>
    </row>
    <row r="8350">
      <c r="C8350" s="4" t="n"/>
      <c r="E8350" s="4" t="n"/>
      <c r="G8350" s="5" t="n"/>
      <c r="I8350" s="6" t="n"/>
      <c r="J8350" s="6" t="n"/>
      <c r="K8350" s="6" t="n"/>
      <c r="L8350" s="6" t="n"/>
      <c r="M8350" s="6" t="n"/>
    </row>
    <row r="8351">
      <c r="C8351" s="4" t="n"/>
      <c r="E8351" s="4" t="n"/>
      <c r="G8351" s="5" t="n"/>
      <c r="I8351" s="6" t="n"/>
      <c r="J8351" s="6" t="n"/>
      <c r="K8351" s="6" t="n"/>
      <c r="L8351" s="6" t="n"/>
      <c r="M8351" s="6" t="n"/>
    </row>
    <row r="8352">
      <c r="C8352" s="4" t="n"/>
      <c r="E8352" s="4" t="n"/>
      <c r="G8352" s="5" t="n"/>
      <c r="I8352" s="6" t="n"/>
      <c r="J8352" s="6" t="n"/>
      <c r="K8352" s="6" t="n"/>
      <c r="L8352" s="6" t="n"/>
      <c r="M8352" s="6" t="n"/>
    </row>
    <row r="8353">
      <c r="C8353" s="4" t="n"/>
      <c r="E8353" s="4" t="n"/>
      <c r="G8353" s="5" t="n"/>
      <c r="I8353" s="6" t="n"/>
      <c r="J8353" s="6" t="n"/>
      <c r="K8353" s="6" t="n"/>
      <c r="L8353" s="6" t="n"/>
      <c r="M8353" s="6" t="n"/>
    </row>
    <row r="8354">
      <c r="C8354" s="4" t="n"/>
      <c r="E8354" s="4" t="n"/>
      <c r="G8354" s="5" t="n"/>
      <c r="I8354" s="6" t="n"/>
      <c r="J8354" s="6" t="n"/>
      <c r="K8354" s="6" t="n"/>
      <c r="L8354" s="6" t="n"/>
      <c r="M8354" s="6" t="n"/>
    </row>
    <row r="8355">
      <c r="C8355" s="4" t="n"/>
      <c r="E8355" s="4" t="n"/>
      <c r="G8355" s="5" t="n"/>
      <c r="I8355" s="6" t="n"/>
      <c r="J8355" s="6" t="n"/>
      <c r="K8355" s="6" t="n"/>
      <c r="L8355" s="6" t="n"/>
      <c r="M8355" s="6" t="n"/>
    </row>
    <row r="8356">
      <c r="C8356" s="4" t="n"/>
      <c r="E8356" s="4" t="n"/>
      <c r="G8356" s="5" t="n"/>
      <c r="I8356" s="6" t="n"/>
      <c r="J8356" s="6" t="n"/>
      <c r="K8356" s="6" t="n"/>
      <c r="L8356" s="6" t="n"/>
      <c r="M8356" s="6" t="n"/>
    </row>
    <row r="8357">
      <c r="C8357" s="4" t="n"/>
      <c r="E8357" s="4" t="n"/>
      <c r="G8357" s="5" t="n"/>
      <c r="I8357" s="6" t="n"/>
      <c r="J8357" s="6" t="n"/>
      <c r="K8357" s="6" t="n"/>
      <c r="L8357" s="6" t="n"/>
      <c r="M8357" s="6" t="n"/>
    </row>
    <row r="8358">
      <c r="C8358" s="4" t="n"/>
      <c r="E8358" s="4" t="n"/>
      <c r="G8358" s="5" t="n"/>
      <c r="I8358" s="6" t="n"/>
      <c r="J8358" s="6" t="n"/>
      <c r="K8358" s="6" t="n"/>
      <c r="L8358" s="6" t="n"/>
      <c r="M8358" s="6" t="n"/>
    </row>
    <row r="8359">
      <c r="C8359" s="4" t="n"/>
      <c r="E8359" s="4" t="n"/>
      <c r="G8359" s="5" t="n"/>
      <c r="I8359" s="6" t="n"/>
      <c r="J8359" s="6" t="n"/>
      <c r="K8359" s="6" t="n"/>
      <c r="L8359" s="6" t="n"/>
      <c r="M8359" s="6" t="n"/>
    </row>
    <row r="8360">
      <c r="C8360" s="4" t="n"/>
      <c r="E8360" s="4" t="n"/>
      <c r="G8360" s="5" t="n"/>
      <c r="I8360" s="6" t="n"/>
      <c r="J8360" s="6" t="n"/>
      <c r="K8360" s="6" t="n"/>
      <c r="L8360" s="6" t="n"/>
      <c r="M8360" s="6" t="n"/>
    </row>
    <row r="8361">
      <c r="C8361" s="4" t="n"/>
      <c r="E8361" s="4" t="n"/>
      <c r="G8361" s="5" t="n"/>
      <c r="I8361" s="6" t="n"/>
      <c r="J8361" s="6" t="n"/>
      <c r="K8361" s="6" t="n"/>
      <c r="L8361" s="6" t="n"/>
      <c r="M8361" s="6" t="n"/>
    </row>
    <row r="8362">
      <c r="C8362" s="4" t="n"/>
      <c r="E8362" s="4" t="n"/>
      <c r="G8362" s="5" t="n"/>
      <c r="I8362" s="6" t="n"/>
      <c r="J8362" s="6" t="n"/>
      <c r="K8362" s="6" t="n"/>
      <c r="L8362" s="6" t="n"/>
      <c r="M8362" s="6" t="n"/>
    </row>
    <row r="8363">
      <c r="C8363" s="4" t="n"/>
      <c r="E8363" s="4" t="n"/>
      <c r="G8363" s="5" t="n"/>
      <c r="I8363" s="6" t="n"/>
      <c r="J8363" s="6" t="n"/>
      <c r="K8363" s="6" t="n"/>
      <c r="L8363" s="6" t="n"/>
      <c r="M8363" s="6" t="n"/>
    </row>
    <row r="8364">
      <c r="C8364" s="4" t="n"/>
      <c r="E8364" s="4" t="n"/>
      <c r="G8364" s="5" t="n"/>
      <c r="I8364" s="6" t="n"/>
      <c r="J8364" s="6" t="n"/>
      <c r="K8364" s="6" t="n"/>
      <c r="L8364" s="6" t="n"/>
      <c r="M8364" s="6" t="n"/>
    </row>
    <row r="8365">
      <c r="C8365" s="4" t="n"/>
      <c r="E8365" s="4" t="n"/>
      <c r="G8365" s="5" t="n"/>
      <c r="I8365" s="6" t="n"/>
      <c r="J8365" s="6" t="n"/>
      <c r="K8365" s="6" t="n"/>
      <c r="L8365" s="6" t="n"/>
      <c r="M8365" s="6" t="n"/>
    </row>
    <row r="8366">
      <c r="C8366" s="4" t="n"/>
      <c r="E8366" s="4" t="n"/>
      <c r="G8366" s="5" t="n"/>
      <c r="I8366" s="6" t="n"/>
      <c r="J8366" s="6" t="n"/>
      <c r="K8366" s="6" t="n"/>
      <c r="L8366" s="6" t="n"/>
      <c r="M8366" s="6" t="n"/>
    </row>
    <row r="8367">
      <c r="C8367" s="4" t="n"/>
      <c r="E8367" s="4" t="n"/>
      <c r="G8367" s="5" t="n"/>
      <c r="I8367" s="6" t="n"/>
      <c r="J8367" s="6" t="n"/>
      <c r="K8367" s="6" t="n"/>
      <c r="L8367" s="6" t="n"/>
      <c r="M8367" s="6" t="n"/>
    </row>
    <row r="8368">
      <c r="C8368" s="4" t="n"/>
      <c r="E8368" s="4" t="n"/>
      <c r="G8368" s="5" t="n"/>
      <c r="I8368" s="6" t="n"/>
      <c r="J8368" s="6" t="n"/>
      <c r="K8368" s="6" t="n"/>
      <c r="L8368" s="6" t="n"/>
      <c r="M8368" s="6" t="n"/>
    </row>
    <row r="8369">
      <c r="C8369" s="4" t="n"/>
      <c r="E8369" s="4" t="n"/>
      <c r="G8369" s="5" t="n"/>
      <c r="I8369" s="6" t="n"/>
      <c r="J8369" s="6" t="n"/>
      <c r="K8369" s="6" t="n"/>
      <c r="L8369" s="6" t="n"/>
      <c r="M8369" s="6" t="n"/>
    </row>
    <row r="8370">
      <c r="C8370" s="4" t="n"/>
      <c r="E8370" s="4" t="n"/>
      <c r="G8370" s="5" t="n"/>
      <c r="I8370" s="6" t="n"/>
      <c r="J8370" s="6" t="n"/>
      <c r="K8370" s="6" t="n"/>
      <c r="L8370" s="6" t="n"/>
      <c r="M8370" s="6" t="n"/>
    </row>
    <row r="8371">
      <c r="C8371" s="4" t="n"/>
      <c r="E8371" s="4" t="n"/>
      <c r="G8371" s="5" t="n"/>
      <c r="I8371" s="6" t="n"/>
      <c r="J8371" s="6" t="n"/>
      <c r="K8371" s="6" t="n"/>
      <c r="L8371" s="6" t="n"/>
      <c r="M8371" s="6" t="n"/>
    </row>
    <row r="8372">
      <c r="C8372" s="4" t="n"/>
      <c r="E8372" s="4" t="n"/>
      <c r="G8372" s="5" t="n"/>
      <c r="I8372" s="6" t="n"/>
      <c r="J8372" s="6" t="n"/>
      <c r="K8372" s="6" t="n"/>
      <c r="L8372" s="6" t="n"/>
      <c r="M8372" s="6" t="n"/>
    </row>
    <row r="8373">
      <c r="C8373" s="4" t="n"/>
      <c r="E8373" s="4" t="n"/>
      <c r="G8373" s="5" t="n"/>
      <c r="I8373" s="6" t="n"/>
      <c r="J8373" s="6" t="n"/>
      <c r="K8373" s="6" t="n"/>
      <c r="L8373" s="6" t="n"/>
      <c r="M8373" s="6" t="n"/>
    </row>
    <row r="8374">
      <c r="C8374" s="4" t="n"/>
      <c r="E8374" s="4" t="n"/>
      <c r="G8374" s="5" t="n"/>
      <c r="I8374" s="6" t="n"/>
      <c r="J8374" s="6" t="n"/>
      <c r="K8374" s="6" t="n"/>
      <c r="L8374" s="6" t="n"/>
      <c r="M8374" s="6" t="n"/>
    </row>
    <row r="8375">
      <c r="C8375" s="4" t="n"/>
      <c r="E8375" s="4" t="n"/>
      <c r="G8375" s="5" t="n"/>
      <c r="I8375" s="6" t="n"/>
      <c r="J8375" s="6" t="n"/>
      <c r="K8375" s="6" t="n"/>
      <c r="L8375" s="6" t="n"/>
      <c r="M8375" s="6" t="n"/>
    </row>
    <row r="8376">
      <c r="C8376" s="4" t="n"/>
      <c r="E8376" s="4" t="n"/>
      <c r="G8376" s="5" t="n"/>
      <c r="I8376" s="6" t="n"/>
      <c r="J8376" s="6" t="n"/>
      <c r="K8376" s="6" t="n"/>
      <c r="L8376" s="6" t="n"/>
      <c r="M8376" s="6" t="n"/>
    </row>
    <row r="8377">
      <c r="C8377" s="4" t="n"/>
      <c r="E8377" s="4" t="n"/>
      <c r="G8377" s="5" t="n"/>
      <c r="I8377" s="6" t="n"/>
      <c r="J8377" s="6" t="n"/>
      <c r="K8377" s="6" t="n"/>
      <c r="L8377" s="6" t="n"/>
      <c r="M8377" s="6" t="n"/>
    </row>
    <row r="8378">
      <c r="C8378" s="4" t="n"/>
      <c r="E8378" s="4" t="n"/>
      <c r="G8378" s="5" t="n"/>
      <c r="I8378" s="6" t="n"/>
      <c r="J8378" s="6" t="n"/>
      <c r="K8378" s="6" t="n"/>
      <c r="L8378" s="6" t="n"/>
      <c r="M8378" s="6" t="n"/>
    </row>
    <row r="8379">
      <c r="C8379" s="4" t="n"/>
      <c r="E8379" s="4" t="n"/>
      <c r="G8379" s="5" t="n"/>
      <c r="I8379" s="6" t="n"/>
      <c r="J8379" s="6" t="n"/>
      <c r="K8379" s="6" t="n"/>
      <c r="L8379" s="6" t="n"/>
      <c r="M8379" s="6" t="n"/>
    </row>
    <row r="8380">
      <c r="C8380" s="4" t="n"/>
      <c r="E8380" s="4" t="n"/>
      <c r="G8380" s="5" t="n"/>
      <c r="I8380" s="6" t="n"/>
      <c r="J8380" s="6" t="n"/>
      <c r="K8380" s="6" t="n"/>
      <c r="L8380" s="6" t="n"/>
      <c r="M8380" s="6" t="n"/>
    </row>
    <row r="8381">
      <c r="C8381" s="4" t="n"/>
      <c r="E8381" s="4" t="n"/>
      <c r="G8381" s="5" t="n"/>
      <c r="I8381" s="6" t="n"/>
      <c r="J8381" s="6" t="n"/>
      <c r="K8381" s="6" t="n"/>
      <c r="L8381" s="6" t="n"/>
      <c r="M8381" s="6" t="n"/>
    </row>
    <row r="8382">
      <c r="C8382" s="4" t="n"/>
      <c r="E8382" s="4" t="n"/>
      <c r="G8382" s="5" t="n"/>
      <c r="I8382" s="6" t="n"/>
      <c r="J8382" s="6" t="n"/>
      <c r="K8382" s="6" t="n"/>
      <c r="L8382" s="6" t="n"/>
      <c r="M8382" s="6" t="n"/>
    </row>
    <row r="8383">
      <c r="C8383" s="4" t="n"/>
      <c r="E8383" s="4" t="n"/>
      <c r="G8383" s="5" t="n"/>
      <c r="I8383" s="6" t="n"/>
      <c r="J8383" s="6" t="n"/>
      <c r="K8383" s="6" t="n"/>
      <c r="L8383" s="6" t="n"/>
      <c r="M8383" s="6" t="n"/>
    </row>
    <row r="8384">
      <c r="C8384" s="4" t="n"/>
      <c r="E8384" s="4" t="n"/>
      <c r="G8384" s="5" t="n"/>
      <c r="I8384" s="6" t="n"/>
      <c r="J8384" s="6" t="n"/>
      <c r="K8384" s="6" t="n"/>
      <c r="L8384" s="6" t="n"/>
      <c r="M8384" s="6" t="n"/>
    </row>
    <row r="8385">
      <c r="C8385" s="4" t="n"/>
      <c r="E8385" s="4" t="n"/>
      <c r="G8385" s="5" t="n"/>
      <c r="I8385" s="6" t="n"/>
      <c r="J8385" s="6" t="n"/>
      <c r="K8385" s="6" t="n"/>
      <c r="L8385" s="6" t="n"/>
      <c r="M8385" s="6" t="n"/>
    </row>
    <row r="8386">
      <c r="C8386" s="4" t="n"/>
      <c r="E8386" s="4" t="n"/>
      <c r="G8386" s="5" t="n"/>
      <c r="I8386" s="6" t="n"/>
      <c r="J8386" s="6" t="n"/>
      <c r="K8386" s="6" t="n"/>
      <c r="L8386" s="6" t="n"/>
      <c r="M8386" s="6" t="n"/>
    </row>
    <row r="8387">
      <c r="C8387" s="4" t="n"/>
      <c r="E8387" s="4" t="n"/>
      <c r="G8387" s="5" t="n"/>
      <c r="I8387" s="6" t="n"/>
      <c r="J8387" s="6" t="n"/>
      <c r="K8387" s="6" t="n"/>
      <c r="L8387" s="6" t="n"/>
      <c r="M8387" s="6" t="n"/>
    </row>
    <row r="8388">
      <c r="C8388" s="4" t="n"/>
      <c r="E8388" s="4" t="n"/>
      <c r="G8388" s="5" t="n"/>
      <c r="I8388" s="6" t="n"/>
      <c r="J8388" s="6" t="n"/>
      <c r="K8388" s="6" t="n"/>
      <c r="L8388" s="6" t="n"/>
      <c r="M8388" s="6" t="n"/>
    </row>
    <row r="8389">
      <c r="C8389" s="4" t="n"/>
      <c r="E8389" s="4" t="n"/>
      <c r="G8389" s="5" t="n"/>
      <c r="I8389" s="6" t="n"/>
      <c r="J8389" s="6" t="n"/>
      <c r="K8389" s="6" t="n"/>
      <c r="L8389" s="6" t="n"/>
      <c r="M8389" s="6" t="n"/>
    </row>
    <row r="8390">
      <c r="C8390" s="4" t="n"/>
      <c r="E8390" s="4" t="n"/>
      <c r="G8390" s="5" t="n"/>
      <c r="I8390" s="6" t="n"/>
      <c r="J8390" s="6" t="n"/>
      <c r="K8390" s="6" t="n"/>
      <c r="L8390" s="6" t="n"/>
      <c r="M8390" s="6" t="n"/>
    </row>
    <row r="8391">
      <c r="C8391" s="4" t="n"/>
      <c r="E8391" s="4" t="n"/>
      <c r="G8391" s="5" t="n"/>
      <c r="I8391" s="6" t="n"/>
      <c r="J8391" s="6" t="n"/>
      <c r="K8391" s="6" t="n"/>
      <c r="L8391" s="6" t="n"/>
      <c r="M8391" s="6" t="n"/>
    </row>
    <row r="8392">
      <c r="C8392" s="4" t="n"/>
      <c r="E8392" s="4" t="n"/>
      <c r="G8392" s="5" t="n"/>
      <c r="I8392" s="6" t="n"/>
      <c r="J8392" s="6" t="n"/>
      <c r="K8392" s="6" t="n"/>
      <c r="L8392" s="6" t="n"/>
      <c r="M8392" s="6" t="n"/>
    </row>
    <row r="8393">
      <c r="C8393" s="4" t="n"/>
      <c r="E8393" s="4" t="n"/>
      <c r="G8393" s="5" t="n"/>
      <c r="I8393" s="6" t="n"/>
      <c r="J8393" s="6" t="n"/>
      <c r="K8393" s="6" t="n"/>
      <c r="L8393" s="6" t="n"/>
      <c r="M8393" s="6" t="n"/>
    </row>
    <row r="8394">
      <c r="C8394" s="4" t="n"/>
      <c r="E8394" s="4" t="n"/>
      <c r="G8394" s="5" t="n"/>
      <c r="I8394" s="6" t="n"/>
      <c r="J8394" s="6" t="n"/>
      <c r="K8394" s="6" t="n"/>
      <c r="L8394" s="6" t="n"/>
      <c r="M8394" s="6" t="n"/>
    </row>
    <row r="8395">
      <c r="C8395" s="4" t="n"/>
      <c r="E8395" s="4" t="n"/>
      <c r="G8395" s="5" t="n"/>
      <c r="I8395" s="6" t="n"/>
      <c r="J8395" s="6" t="n"/>
      <c r="K8395" s="6" t="n"/>
      <c r="L8395" s="6" t="n"/>
      <c r="M8395" s="6" t="n"/>
    </row>
    <row r="8396">
      <c r="C8396" s="4" t="n"/>
      <c r="E8396" s="4" t="n"/>
      <c r="G8396" s="5" t="n"/>
      <c r="I8396" s="6" t="n"/>
      <c r="J8396" s="6" t="n"/>
      <c r="K8396" s="6" t="n"/>
      <c r="L8396" s="6" t="n"/>
      <c r="M8396" s="6" t="n"/>
    </row>
    <row r="8397">
      <c r="C8397" s="4" t="n"/>
      <c r="E8397" s="4" t="n"/>
      <c r="G8397" s="5" t="n"/>
      <c r="I8397" s="6" t="n"/>
      <c r="J8397" s="6" t="n"/>
      <c r="K8397" s="6" t="n"/>
      <c r="L8397" s="6" t="n"/>
      <c r="M8397" s="6" t="n"/>
    </row>
    <row r="8398">
      <c r="C8398" s="4" t="n"/>
      <c r="E8398" s="4" t="n"/>
      <c r="G8398" s="5" t="n"/>
      <c r="I8398" s="6" t="n"/>
      <c r="J8398" s="6" t="n"/>
      <c r="K8398" s="6" t="n"/>
      <c r="L8398" s="6" t="n"/>
      <c r="M8398" s="6" t="n"/>
    </row>
    <row r="8399">
      <c r="C8399" s="4" t="n"/>
      <c r="E8399" s="4" t="n"/>
      <c r="G8399" s="5" t="n"/>
      <c r="I8399" s="6" t="n"/>
      <c r="J8399" s="6" t="n"/>
      <c r="K8399" s="6" t="n"/>
      <c r="L8399" s="6" t="n"/>
      <c r="M8399" s="6" t="n"/>
    </row>
    <row r="8400">
      <c r="C8400" s="4" t="n"/>
      <c r="E8400" s="4" t="n"/>
      <c r="G8400" s="5" t="n"/>
      <c r="I8400" s="6" t="n"/>
      <c r="J8400" s="6" t="n"/>
      <c r="K8400" s="6" t="n"/>
      <c r="L8400" s="6" t="n"/>
      <c r="M8400" s="6" t="n"/>
    </row>
    <row r="8401">
      <c r="C8401" s="4" t="n"/>
      <c r="E8401" s="4" t="n"/>
      <c r="G8401" s="5" t="n"/>
      <c r="I8401" s="6" t="n"/>
      <c r="J8401" s="6" t="n"/>
      <c r="K8401" s="6" t="n"/>
      <c r="L8401" s="6" t="n"/>
      <c r="M8401" s="6" t="n"/>
    </row>
    <row r="8402">
      <c r="C8402" s="4" t="n"/>
      <c r="E8402" s="4" t="n"/>
      <c r="G8402" s="5" t="n"/>
      <c r="I8402" s="6" t="n"/>
      <c r="J8402" s="6" t="n"/>
      <c r="K8402" s="6" t="n"/>
      <c r="L8402" s="6" t="n"/>
      <c r="M8402" s="6" t="n"/>
    </row>
    <row r="8403">
      <c r="C8403" s="4" t="n"/>
      <c r="E8403" s="4" t="n"/>
      <c r="G8403" s="5" t="n"/>
      <c r="I8403" s="6" t="n"/>
      <c r="J8403" s="6" t="n"/>
      <c r="K8403" s="6" t="n"/>
      <c r="L8403" s="6" t="n"/>
      <c r="M8403" s="6" t="n"/>
    </row>
    <row r="8404">
      <c r="C8404" s="4" t="n"/>
      <c r="E8404" s="4" t="n"/>
      <c r="G8404" s="5" t="n"/>
      <c r="I8404" s="6" t="n"/>
      <c r="J8404" s="6" t="n"/>
      <c r="K8404" s="6" t="n"/>
      <c r="L8404" s="6" t="n"/>
      <c r="M8404" s="6" t="n"/>
    </row>
    <row r="8405">
      <c r="C8405" s="4" t="n"/>
      <c r="E8405" s="4" t="n"/>
      <c r="G8405" s="5" t="n"/>
      <c r="I8405" s="6" t="n"/>
      <c r="J8405" s="6" t="n"/>
      <c r="K8405" s="6" t="n"/>
      <c r="L8405" s="6" t="n"/>
      <c r="M8405" s="6" t="n"/>
    </row>
    <row r="8406">
      <c r="C8406" s="4" t="n"/>
      <c r="E8406" s="4" t="n"/>
      <c r="G8406" s="5" t="n"/>
      <c r="I8406" s="6" t="n"/>
      <c r="J8406" s="6" t="n"/>
      <c r="K8406" s="6" t="n"/>
      <c r="L8406" s="6" t="n"/>
      <c r="M8406" s="6" t="n"/>
    </row>
    <row r="8407">
      <c r="C8407" s="4" t="n"/>
      <c r="E8407" s="4" t="n"/>
      <c r="G8407" s="5" t="n"/>
      <c r="I8407" s="6" t="n"/>
      <c r="J8407" s="6" t="n"/>
      <c r="K8407" s="6" t="n"/>
      <c r="L8407" s="6" t="n"/>
      <c r="M8407" s="6" t="n"/>
    </row>
    <row r="8408">
      <c r="C8408" s="4" t="n"/>
      <c r="E8408" s="4" t="n"/>
      <c r="G8408" s="5" t="n"/>
      <c r="I8408" s="6" t="n"/>
      <c r="J8408" s="6" t="n"/>
      <c r="K8408" s="6" t="n"/>
      <c r="L8408" s="6" t="n"/>
      <c r="M8408" s="6" t="n"/>
    </row>
    <row r="8409">
      <c r="C8409" s="4" t="n"/>
      <c r="E8409" s="4" t="n"/>
      <c r="G8409" s="5" t="n"/>
      <c r="I8409" s="6" t="n"/>
      <c r="J8409" s="6" t="n"/>
      <c r="K8409" s="6" t="n"/>
      <c r="L8409" s="6" t="n"/>
      <c r="M8409" s="6" t="n"/>
    </row>
    <row r="8410">
      <c r="C8410" s="4" t="n"/>
      <c r="E8410" s="4" t="n"/>
      <c r="G8410" s="5" t="n"/>
      <c r="I8410" s="6" t="n"/>
      <c r="J8410" s="6" t="n"/>
      <c r="K8410" s="6" t="n"/>
      <c r="L8410" s="6" t="n"/>
      <c r="M8410" s="6" t="n"/>
    </row>
    <row r="8411">
      <c r="C8411" s="4" t="n"/>
      <c r="E8411" s="4" t="n"/>
      <c r="G8411" s="5" t="n"/>
      <c r="I8411" s="6" t="n"/>
      <c r="J8411" s="6" t="n"/>
      <c r="K8411" s="6" t="n"/>
      <c r="L8411" s="6" t="n"/>
      <c r="M8411" s="6" t="n"/>
    </row>
    <row r="8412">
      <c r="C8412" s="4" t="n"/>
      <c r="E8412" s="4" t="n"/>
      <c r="G8412" s="5" t="n"/>
      <c r="I8412" s="6" t="n"/>
      <c r="J8412" s="6" t="n"/>
      <c r="K8412" s="6" t="n"/>
      <c r="L8412" s="6" t="n"/>
      <c r="M8412" s="6" t="n"/>
    </row>
    <row r="8413">
      <c r="C8413" s="4" t="n"/>
      <c r="E8413" s="4" t="n"/>
      <c r="G8413" s="5" t="n"/>
      <c r="I8413" s="6" t="n"/>
      <c r="J8413" s="6" t="n"/>
      <c r="K8413" s="6" t="n"/>
      <c r="L8413" s="6" t="n"/>
      <c r="M8413" s="6" t="n"/>
    </row>
    <row r="8414">
      <c r="C8414" s="4" t="n"/>
      <c r="E8414" s="4" t="n"/>
      <c r="G8414" s="5" t="n"/>
      <c r="I8414" s="6" t="n"/>
      <c r="J8414" s="6" t="n"/>
      <c r="K8414" s="6" t="n"/>
      <c r="L8414" s="6" t="n"/>
      <c r="M8414" s="6" t="n"/>
    </row>
    <row r="8415">
      <c r="C8415" s="4" t="n"/>
      <c r="E8415" s="4" t="n"/>
      <c r="G8415" s="5" t="n"/>
      <c r="I8415" s="6" t="n"/>
      <c r="J8415" s="6" t="n"/>
      <c r="K8415" s="6" t="n"/>
      <c r="L8415" s="6" t="n"/>
      <c r="M8415" s="6" t="n"/>
    </row>
    <row r="8416">
      <c r="C8416" s="4" t="n"/>
      <c r="E8416" s="4" t="n"/>
      <c r="G8416" s="5" t="n"/>
      <c r="I8416" s="6" t="n"/>
      <c r="J8416" s="6" t="n"/>
      <c r="K8416" s="6" t="n"/>
      <c r="L8416" s="6" t="n"/>
      <c r="M8416" s="6" t="n"/>
    </row>
    <row r="8417">
      <c r="C8417" s="4" t="n"/>
      <c r="E8417" s="4" t="n"/>
      <c r="G8417" s="5" t="n"/>
      <c r="I8417" s="6" t="n"/>
      <c r="J8417" s="6" t="n"/>
      <c r="K8417" s="6" t="n"/>
      <c r="L8417" s="6" t="n"/>
      <c r="M8417" s="6" t="n"/>
    </row>
    <row r="8418">
      <c r="C8418" s="4" t="n"/>
      <c r="E8418" s="4" t="n"/>
      <c r="G8418" s="5" t="n"/>
      <c r="I8418" s="6" t="n"/>
      <c r="J8418" s="6" t="n"/>
      <c r="K8418" s="6" t="n"/>
      <c r="L8418" s="6" t="n"/>
      <c r="M8418" s="6" t="n"/>
    </row>
    <row r="8419">
      <c r="C8419" s="4" t="n"/>
      <c r="E8419" s="4" t="n"/>
      <c r="G8419" s="5" t="n"/>
      <c r="I8419" s="6" t="n"/>
      <c r="J8419" s="6" t="n"/>
      <c r="K8419" s="6" t="n"/>
      <c r="L8419" s="6" t="n"/>
      <c r="M8419" s="6" t="n"/>
    </row>
    <row r="8420">
      <c r="C8420" s="4" t="n"/>
      <c r="E8420" s="4" t="n"/>
      <c r="G8420" s="5" t="n"/>
      <c r="I8420" s="6" t="n"/>
      <c r="J8420" s="6" t="n"/>
      <c r="K8420" s="6" t="n"/>
      <c r="L8420" s="6" t="n"/>
      <c r="M8420" s="6" t="n"/>
    </row>
    <row r="8421">
      <c r="C8421" s="4" t="n"/>
      <c r="E8421" s="4" t="n"/>
      <c r="G8421" s="5" t="n"/>
      <c r="I8421" s="6" t="n"/>
      <c r="J8421" s="6" t="n"/>
      <c r="K8421" s="6" t="n"/>
      <c r="L8421" s="6" t="n"/>
      <c r="M8421" s="6" t="n"/>
    </row>
    <row r="8422">
      <c r="C8422" s="4" t="n"/>
      <c r="E8422" s="4" t="n"/>
      <c r="G8422" s="5" t="n"/>
      <c r="I8422" s="6" t="n"/>
      <c r="J8422" s="6" t="n"/>
      <c r="K8422" s="6" t="n"/>
      <c r="L8422" s="6" t="n"/>
      <c r="M8422" s="6" t="n"/>
    </row>
    <row r="8423">
      <c r="C8423" s="4" t="n"/>
      <c r="E8423" s="4" t="n"/>
      <c r="G8423" s="5" t="n"/>
      <c r="I8423" s="6" t="n"/>
      <c r="J8423" s="6" t="n"/>
      <c r="K8423" s="6" t="n"/>
      <c r="L8423" s="6" t="n"/>
      <c r="M8423" s="6" t="n"/>
    </row>
    <row r="8424">
      <c r="C8424" s="4" t="n"/>
      <c r="E8424" s="4" t="n"/>
      <c r="G8424" s="5" t="n"/>
      <c r="I8424" s="6" t="n"/>
      <c r="J8424" s="6" t="n"/>
      <c r="K8424" s="6" t="n"/>
      <c r="L8424" s="6" t="n"/>
      <c r="M8424" s="6" t="n"/>
    </row>
    <row r="8425">
      <c r="C8425" s="4" t="n"/>
      <c r="E8425" s="4" t="n"/>
      <c r="G8425" s="5" t="n"/>
      <c r="I8425" s="6" t="n"/>
      <c r="J8425" s="6" t="n"/>
      <c r="K8425" s="6" t="n"/>
      <c r="L8425" s="6" t="n"/>
      <c r="M8425" s="6" t="n"/>
    </row>
    <row r="8426">
      <c r="C8426" s="4" t="n"/>
      <c r="E8426" s="4" t="n"/>
      <c r="G8426" s="5" t="n"/>
      <c r="I8426" s="6" t="n"/>
      <c r="J8426" s="6" t="n"/>
      <c r="K8426" s="6" t="n"/>
      <c r="L8426" s="6" t="n"/>
      <c r="M8426" s="6" t="n"/>
    </row>
    <row r="8427">
      <c r="C8427" s="4" t="n"/>
      <c r="E8427" s="4" t="n"/>
      <c r="G8427" s="5" t="n"/>
      <c r="I8427" s="6" t="n"/>
      <c r="J8427" s="6" t="n"/>
      <c r="K8427" s="6" t="n"/>
      <c r="L8427" s="6" t="n"/>
      <c r="M8427" s="6" t="n"/>
    </row>
    <row r="8428">
      <c r="C8428" s="4" t="n"/>
      <c r="E8428" s="4" t="n"/>
      <c r="G8428" s="5" t="n"/>
      <c r="I8428" s="6" t="n"/>
      <c r="J8428" s="6" t="n"/>
      <c r="K8428" s="6" t="n"/>
      <c r="L8428" s="6" t="n"/>
      <c r="M8428" s="6" t="n"/>
    </row>
    <row r="8429">
      <c r="C8429" s="4" t="n"/>
      <c r="E8429" s="4" t="n"/>
      <c r="G8429" s="5" t="n"/>
      <c r="I8429" s="6" t="n"/>
      <c r="J8429" s="6" t="n"/>
      <c r="K8429" s="6" t="n"/>
      <c r="L8429" s="6" t="n"/>
      <c r="M8429" s="6" t="n"/>
    </row>
    <row r="8430">
      <c r="C8430" s="4" t="n"/>
      <c r="E8430" s="4" t="n"/>
      <c r="G8430" s="5" t="n"/>
      <c r="I8430" s="6" t="n"/>
      <c r="J8430" s="6" t="n"/>
      <c r="K8430" s="6" t="n"/>
      <c r="L8430" s="6" t="n"/>
      <c r="M8430" s="6" t="n"/>
    </row>
    <row r="8431">
      <c r="C8431" s="4" t="n"/>
      <c r="E8431" s="4" t="n"/>
      <c r="G8431" s="5" t="n"/>
      <c r="I8431" s="6" t="n"/>
      <c r="J8431" s="6" t="n"/>
      <c r="K8431" s="6" t="n"/>
      <c r="L8431" s="6" t="n"/>
      <c r="M8431" s="6" t="n"/>
    </row>
    <row r="8432">
      <c r="C8432" s="4" t="n"/>
      <c r="E8432" s="4" t="n"/>
      <c r="G8432" s="5" t="n"/>
      <c r="I8432" s="6" t="n"/>
      <c r="J8432" s="6" t="n"/>
      <c r="K8432" s="6" t="n"/>
      <c r="L8432" s="6" t="n"/>
      <c r="M8432" s="6" t="n"/>
    </row>
    <row r="8433">
      <c r="C8433" s="4" t="n"/>
      <c r="E8433" s="4" t="n"/>
      <c r="G8433" s="5" t="n"/>
      <c r="I8433" s="6" t="n"/>
      <c r="J8433" s="6" t="n"/>
      <c r="K8433" s="6" t="n"/>
      <c r="L8433" s="6" t="n"/>
      <c r="M8433" s="6" t="n"/>
    </row>
    <row r="8434">
      <c r="C8434" s="4" t="n"/>
      <c r="E8434" s="4" t="n"/>
      <c r="G8434" s="5" t="n"/>
      <c r="I8434" s="6" t="n"/>
      <c r="J8434" s="6" t="n"/>
      <c r="K8434" s="6" t="n"/>
      <c r="L8434" s="6" t="n"/>
      <c r="M8434" s="6" t="n"/>
    </row>
    <row r="8435">
      <c r="C8435" s="4" t="n"/>
      <c r="E8435" s="4" t="n"/>
      <c r="G8435" s="5" t="n"/>
      <c r="I8435" s="6" t="n"/>
      <c r="J8435" s="6" t="n"/>
      <c r="K8435" s="6" t="n"/>
      <c r="L8435" s="6" t="n"/>
      <c r="M8435" s="6" t="n"/>
    </row>
    <row r="8436">
      <c r="C8436" s="4" t="n"/>
      <c r="E8436" s="4" t="n"/>
      <c r="G8436" s="5" t="n"/>
      <c r="I8436" s="6" t="n"/>
      <c r="J8436" s="6" t="n"/>
      <c r="K8436" s="6" t="n"/>
      <c r="L8436" s="6" t="n"/>
      <c r="M8436" s="6" t="n"/>
    </row>
    <row r="8437">
      <c r="C8437" s="4" t="n"/>
      <c r="E8437" s="4" t="n"/>
      <c r="G8437" s="5" t="n"/>
      <c r="I8437" s="6" t="n"/>
      <c r="J8437" s="6" t="n"/>
      <c r="K8437" s="6" t="n"/>
      <c r="L8437" s="6" t="n"/>
      <c r="M8437" s="6" t="n"/>
    </row>
    <row r="8438">
      <c r="C8438" s="4" t="n"/>
      <c r="E8438" s="4" t="n"/>
      <c r="G8438" s="5" t="n"/>
      <c r="I8438" s="6" t="n"/>
      <c r="J8438" s="6" t="n"/>
      <c r="K8438" s="6" t="n"/>
      <c r="L8438" s="6" t="n"/>
      <c r="M8438" s="6" t="n"/>
    </row>
    <row r="8439">
      <c r="C8439" s="4" t="n"/>
      <c r="E8439" s="4" t="n"/>
      <c r="G8439" s="5" t="n"/>
      <c r="I8439" s="6" t="n"/>
      <c r="J8439" s="6" t="n"/>
      <c r="K8439" s="6" t="n"/>
      <c r="L8439" s="6" t="n"/>
      <c r="M8439" s="6" t="n"/>
    </row>
    <row r="8440">
      <c r="C8440" s="4" t="n"/>
      <c r="E8440" s="4" t="n"/>
      <c r="G8440" s="5" t="n"/>
      <c r="I8440" s="6" t="n"/>
      <c r="J8440" s="6" t="n"/>
      <c r="K8440" s="6" t="n"/>
      <c r="L8440" s="6" t="n"/>
      <c r="M8440" s="6" t="n"/>
    </row>
    <row r="8441">
      <c r="C8441" s="4" t="n"/>
      <c r="E8441" s="4" t="n"/>
      <c r="G8441" s="5" t="n"/>
      <c r="I8441" s="6" t="n"/>
      <c r="J8441" s="6" t="n"/>
      <c r="K8441" s="6" t="n"/>
      <c r="L8441" s="6" t="n"/>
      <c r="M8441" s="6" t="n"/>
    </row>
    <row r="8442">
      <c r="C8442" s="4" t="n"/>
      <c r="E8442" s="4" t="n"/>
      <c r="G8442" s="5" t="n"/>
      <c r="I8442" s="6" t="n"/>
      <c r="J8442" s="6" t="n"/>
      <c r="K8442" s="6" t="n"/>
      <c r="L8442" s="6" t="n"/>
      <c r="M8442" s="6" t="n"/>
    </row>
    <row r="8443">
      <c r="C8443" s="4" t="n"/>
      <c r="E8443" s="4" t="n"/>
      <c r="G8443" s="5" t="n"/>
      <c r="I8443" s="6" t="n"/>
      <c r="J8443" s="6" t="n"/>
      <c r="K8443" s="6" t="n"/>
      <c r="L8443" s="6" t="n"/>
      <c r="M8443" s="6" t="n"/>
    </row>
    <row r="8444">
      <c r="C8444" s="4" t="n"/>
      <c r="E8444" s="4" t="n"/>
      <c r="G8444" s="5" t="n"/>
      <c r="I8444" s="6" t="n"/>
      <c r="J8444" s="6" t="n"/>
      <c r="K8444" s="6" t="n"/>
      <c r="L8444" s="6" t="n"/>
      <c r="M8444" s="6" t="n"/>
    </row>
    <row r="8445">
      <c r="C8445" s="4" t="n"/>
      <c r="E8445" s="4" t="n"/>
      <c r="G8445" s="5" t="n"/>
      <c r="I8445" s="6" t="n"/>
      <c r="J8445" s="6" t="n"/>
      <c r="K8445" s="6" t="n"/>
      <c r="L8445" s="6" t="n"/>
      <c r="M8445" s="6" t="n"/>
    </row>
    <row r="8446">
      <c r="C8446" s="4" t="n"/>
      <c r="E8446" s="4" t="n"/>
      <c r="G8446" s="5" t="n"/>
      <c r="I8446" s="6" t="n"/>
      <c r="J8446" s="6" t="n"/>
      <c r="K8446" s="6" t="n"/>
      <c r="L8446" s="6" t="n"/>
      <c r="M8446" s="6" t="n"/>
    </row>
    <row r="8447">
      <c r="C8447" s="4" t="n"/>
      <c r="E8447" s="4" t="n"/>
      <c r="G8447" s="5" t="n"/>
      <c r="I8447" s="6" t="n"/>
      <c r="J8447" s="6" t="n"/>
      <c r="K8447" s="6" t="n"/>
      <c r="L8447" s="6" t="n"/>
      <c r="M8447" s="6" t="n"/>
    </row>
    <row r="8448">
      <c r="C8448" s="4" t="n"/>
      <c r="E8448" s="4" t="n"/>
      <c r="G8448" s="5" t="n"/>
      <c r="I8448" s="6" t="n"/>
      <c r="J8448" s="6" t="n"/>
      <c r="K8448" s="6" t="n"/>
      <c r="L8448" s="6" t="n"/>
      <c r="M8448" s="6" t="n"/>
    </row>
    <row r="8449">
      <c r="C8449" s="4" t="n"/>
      <c r="E8449" s="4" t="n"/>
      <c r="G8449" s="5" t="n"/>
      <c r="I8449" s="6" t="n"/>
      <c r="J8449" s="6" t="n"/>
      <c r="K8449" s="6" t="n"/>
      <c r="L8449" s="6" t="n"/>
      <c r="M8449" s="6" t="n"/>
    </row>
    <row r="8450">
      <c r="C8450" s="4" t="n"/>
      <c r="E8450" s="4" t="n"/>
      <c r="G8450" s="5" t="n"/>
      <c r="I8450" s="6" t="n"/>
      <c r="J8450" s="6" t="n"/>
      <c r="K8450" s="6" t="n"/>
      <c r="L8450" s="6" t="n"/>
      <c r="M8450" s="6" t="n"/>
    </row>
    <row r="8451">
      <c r="C8451" s="4" t="n"/>
      <c r="E8451" s="4" t="n"/>
      <c r="G8451" s="5" t="n"/>
      <c r="I8451" s="6" t="n"/>
      <c r="J8451" s="6" t="n"/>
      <c r="K8451" s="6" t="n"/>
      <c r="L8451" s="6" t="n"/>
      <c r="M8451" s="6" t="n"/>
    </row>
    <row r="8452">
      <c r="C8452" s="4" t="n"/>
      <c r="E8452" s="4" t="n"/>
      <c r="G8452" s="5" t="n"/>
      <c r="I8452" s="6" t="n"/>
      <c r="J8452" s="6" t="n"/>
      <c r="K8452" s="6" t="n"/>
      <c r="L8452" s="6" t="n"/>
      <c r="M8452" s="6" t="n"/>
    </row>
    <row r="8453">
      <c r="C8453" s="4" t="n"/>
      <c r="E8453" s="4" t="n"/>
      <c r="G8453" s="5" t="n"/>
      <c r="I8453" s="6" t="n"/>
      <c r="J8453" s="6" t="n"/>
      <c r="K8453" s="6" t="n"/>
      <c r="L8453" s="6" t="n"/>
      <c r="M8453" s="6" t="n"/>
    </row>
    <row r="8454">
      <c r="C8454" s="4" t="n"/>
      <c r="E8454" s="4" t="n"/>
      <c r="G8454" s="5" t="n"/>
      <c r="I8454" s="6" t="n"/>
      <c r="J8454" s="6" t="n"/>
      <c r="K8454" s="6" t="n"/>
      <c r="L8454" s="6" t="n"/>
      <c r="M8454" s="6" t="n"/>
    </row>
    <row r="8455">
      <c r="C8455" s="4" t="n"/>
      <c r="E8455" s="4" t="n"/>
      <c r="G8455" s="5" t="n"/>
      <c r="I8455" s="6" t="n"/>
      <c r="J8455" s="6" t="n"/>
      <c r="K8455" s="6" t="n"/>
      <c r="L8455" s="6" t="n"/>
      <c r="M8455" s="6" t="n"/>
    </row>
    <row r="8456">
      <c r="C8456" s="4" t="n"/>
      <c r="E8456" s="4" t="n"/>
      <c r="G8456" s="5" t="n"/>
      <c r="I8456" s="6" t="n"/>
      <c r="J8456" s="6" t="n"/>
      <c r="K8456" s="6" t="n"/>
      <c r="L8456" s="6" t="n"/>
      <c r="M8456" s="6" t="n"/>
    </row>
    <row r="8457">
      <c r="C8457" s="4" t="n"/>
      <c r="E8457" s="4" t="n"/>
      <c r="G8457" s="5" t="n"/>
      <c r="I8457" s="6" t="n"/>
      <c r="J8457" s="6" t="n"/>
      <c r="K8457" s="6" t="n"/>
      <c r="L8457" s="6" t="n"/>
      <c r="M8457" s="6" t="n"/>
    </row>
    <row r="8458">
      <c r="C8458" s="4" t="n"/>
      <c r="E8458" s="4" t="n"/>
      <c r="G8458" s="5" t="n"/>
      <c r="I8458" s="6" t="n"/>
      <c r="J8458" s="6" t="n"/>
      <c r="K8458" s="6" t="n"/>
      <c r="L8458" s="6" t="n"/>
      <c r="M8458" s="6" t="n"/>
    </row>
    <row r="8459">
      <c r="C8459" s="4" t="n"/>
      <c r="E8459" s="4" t="n"/>
      <c r="G8459" s="5" t="n"/>
      <c r="I8459" s="6" t="n"/>
      <c r="J8459" s="6" t="n"/>
      <c r="K8459" s="6" t="n"/>
      <c r="L8459" s="6" t="n"/>
      <c r="M8459" s="6" t="n"/>
    </row>
    <row r="8460">
      <c r="C8460" s="4" t="n"/>
      <c r="E8460" s="4" t="n"/>
      <c r="G8460" s="5" t="n"/>
      <c r="I8460" s="6" t="n"/>
      <c r="J8460" s="6" t="n"/>
      <c r="K8460" s="6" t="n"/>
      <c r="L8460" s="6" t="n"/>
      <c r="M8460" s="6" t="n"/>
    </row>
    <row r="8461">
      <c r="C8461" s="4" t="n"/>
      <c r="E8461" s="4" t="n"/>
      <c r="G8461" s="5" t="n"/>
      <c r="I8461" s="6" t="n"/>
      <c r="J8461" s="6" t="n"/>
      <c r="K8461" s="6" t="n"/>
      <c r="L8461" s="6" t="n"/>
      <c r="M8461" s="6" t="n"/>
    </row>
    <row r="8462">
      <c r="C8462" s="4" t="n"/>
      <c r="E8462" s="4" t="n"/>
      <c r="G8462" s="5" t="n"/>
      <c r="I8462" s="6" t="n"/>
      <c r="J8462" s="6" t="n"/>
      <c r="K8462" s="6" t="n"/>
      <c r="L8462" s="6" t="n"/>
      <c r="M8462" s="6" t="n"/>
    </row>
    <row r="8463">
      <c r="C8463" s="4" t="n"/>
      <c r="E8463" s="4" t="n"/>
      <c r="G8463" s="5" t="n"/>
      <c r="I8463" s="6" t="n"/>
      <c r="J8463" s="6" t="n"/>
      <c r="K8463" s="6" t="n"/>
      <c r="L8463" s="6" t="n"/>
      <c r="M8463" s="6" t="n"/>
    </row>
    <row r="8464">
      <c r="C8464" s="4" t="n"/>
      <c r="E8464" s="4" t="n"/>
      <c r="G8464" s="5" t="n"/>
      <c r="I8464" s="6" t="n"/>
      <c r="J8464" s="6" t="n"/>
      <c r="K8464" s="6" t="n"/>
      <c r="L8464" s="6" t="n"/>
      <c r="M8464" s="6" t="n"/>
    </row>
    <row r="8465">
      <c r="C8465" s="4" t="n"/>
      <c r="E8465" s="4" t="n"/>
      <c r="G8465" s="5" t="n"/>
      <c r="I8465" s="6" t="n"/>
      <c r="J8465" s="6" t="n"/>
      <c r="K8465" s="6" t="n"/>
      <c r="L8465" s="6" t="n"/>
      <c r="M8465" s="6" t="n"/>
    </row>
    <row r="8466">
      <c r="C8466" s="4" t="n"/>
      <c r="E8466" s="4" t="n"/>
      <c r="G8466" s="5" t="n"/>
      <c r="I8466" s="6" t="n"/>
      <c r="J8466" s="6" t="n"/>
      <c r="K8466" s="6" t="n"/>
      <c r="L8466" s="6" t="n"/>
      <c r="M8466" s="6" t="n"/>
    </row>
    <row r="8467">
      <c r="C8467" s="4" t="n"/>
      <c r="E8467" s="4" t="n"/>
      <c r="G8467" s="5" t="n"/>
      <c r="I8467" s="6" t="n"/>
      <c r="J8467" s="6" t="n"/>
      <c r="K8467" s="6" t="n"/>
      <c r="L8467" s="6" t="n"/>
      <c r="M8467" s="6" t="n"/>
    </row>
    <row r="8468">
      <c r="C8468" s="4" t="n"/>
      <c r="E8468" s="4" t="n"/>
      <c r="G8468" s="5" t="n"/>
      <c r="I8468" s="6" t="n"/>
      <c r="J8468" s="6" t="n"/>
      <c r="K8468" s="6" t="n"/>
      <c r="L8468" s="6" t="n"/>
      <c r="M8468" s="6" t="n"/>
    </row>
    <row r="8469">
      <c r="C8469" s="4" t="n"/>
      <c r="E8469" s="4" t="n"/>
      <c r="G8469" s="5" t="n"/>
      <c r="I8469" s="6" t="n"/>
      <c r="J8469" s="6" t="n"/>
      <c r="K8469" s="6" t="n"/>
      <c r="L8469" s="6" t="n"/>
      <c r="M8469" s="6" t="n"/>
    </row>
    <row r="8470">
      <c r="C8470" s="4" t="n"/>
      <c r="E8470" s="4" t="n"/>
      <c r="G8470" s="5" t="n"/>
      <c r="I8470" s="6" t="n"/>
      <c r="J8470" s="6" t="n"/>
      <c r="K8470" s="6" t="n"/>
      <c r="L8470" s="6" t="n"/>
      <c r="M8470" s="6" t="n"/>
    </row>
    <row r="8471">
      <c r="C8471" s="4" t="n"/>
      <c r="E8471" s="4" t="n"/>
      <c r="G8471" s="5" t="n"/>
      <c r="I8471" s="6" t="n"/>
      <c r="J8471" s="6" t="n"/>
      <c r="K8471" s="6" t="n"/>
      <c r="L8471" s="6" t="n"/>
      <c r="M8471" s="6" t="n"/>
    </row>
    <row r="8472">
      <c r="C8472" s="4" t="n"/>
      <c r="E8472" s="4" t="n"/>
      <c r="G8472" s="5" t="n"/>
      <c r="I8472" s="6" t="n"/>
      <c r="J8472" s="6" t="n"/>
      <c r="K8472" s="6" t="n"/>
      <c r="L8472" s="6" t="n"/>
      <c r="M8472" s="6" t="n"/>
    </row>
    <row r="8473">
      <c r="C8473" s="4" t="n"/>
      <c r="E8473" s="4" t="n"/>
      <c r="G8473" s="5" t="n"/>
      <c r="I8473" s="6" t="n"/>
      <c r="J8473" s="6" t="n"/>
      <c r="K8473" s="6" t="n"/>
      <c r="L8473" s="6" t="n"/>
      <c r="M8473" s="6" t="n"/>
    </row>
    <row r="8474">
      <c r="C8474" s="4" t="n"/>
      <c r="E8474" s="4" t="n"/>
      <c r="G8474" s="5" t="n"/>
      <c r="I8474" s="6" t="n"/>
      <c r="J8474" s="6" t="n"/>
      <c r="K8474" s="6" t="n"/>
      <c r="L8474" s="6" t="n"/>
      <c r="M8474" s="6" t="n"/>
    </row>
    <row r="8475">
      <c r="C8475" s="4" t="n"/>
      <c r="E8475" s="4" t="n"/>
      <c r="G8475" s="5" t="n"/>
      <c r="I8475" s="6" t="n"/>
      <c r="J8475" s="6" t="n"/>
      <c r="K8475" s="6" t="n"/>
      <c r="L8475" s="6" t="n"/>
      <c r="M8475" s="6" t="n"/>
    </row>
    <row r="8476">
      <c r="C8476" s="4" t="n"/>
      <c r="E8476" s="4" t="n"/>
      <c r="G8476" s="5" t="n"/>
      <c r="I8476" s="6" t="n"/>
      <c r="J8476" s="6" t="n"/>
      <c r="K8476" s="6" t="n"/>
      <c r="L8476" s="6" t="n"/>
      <c r="M8476" s="6" t="n"/>
    </row>
    <row r="8477">
      <c r="C8477" s="4" t="n"/>
      <c r="E8477" s="4" t="n"/>
      <c r="G8477" s="5" t="n"/>
      <c r="I8477" s="6" t="n"/>
      <c r="J8477" s="6" t="n"/>
      <c r="K8477" s="6" t="n"/>
      <c r="L8477" s="6" t="n"/>
      <c r="M8477" s="6" t="n"/>
    </row>
    <row r="8478">
      <c r="C8478" s="4" t="n"/>
      <c r="E8478" s="4" t="n"/>
      <c r="G8478" s="5" t="n"/>
      <c r="I8478" s="6" t="n"/>
      <c r="J8478" s="6" t="n"/>
      <c r="K8478" s="6" t="n"/>
      <c r="L8478" s="6" t="n"/>
      <c r="M8478" s="6" t="n"/>
    </row>
    <row r="8479">
      <c r="C8479" s="4" t="n"/>
      <c r="E8479" s="4" t="n"/>
      <c r="G8479" s="5" t="n"/>
      <c r="I8479" s="6" t="n"/>
      <c r="J8479" s="6" t="n"/>
      <c r="K8479" s="6" t="n"/>
      <c r="L8479" s="6" t="n"/>
      <c r="M8479" s="6" t="n"/>
    </row>
    <row r="8480">
      <c r="C8480" s="4" t="n"/>
      <c r="E8480" s="4" t="n"/>
      <c r="G8480" s="5" t="n"/>
      <c r="I8480" s="6" t="n"/>
      <c r="J8480" s="6" t="n"/>
      <c r="K8480" s="6" t="n"/>
      <c r="L8480" s="6" t="n"/>
      <c r="M8480" s="6" t="n"/>
    </row>
    <row r="8481">
      <c r="C8481" s="4" t="n"/>
      <c r="E8481" s="4" t="n"/>
      <c r="G8481" s="5" t="n"/>
      <c r="I8481" s="6" t="n"/>
      <c r="J8481" s="6" t="n"/>
      <c r="K8481" s="6" t="n"/>
      <c r="L8481" s="6" t="n"/>
      <c r="M8481" s="6" t="n"/>
    </row>
    <row r="8482">
      <c r="C8482" s="4" t="n"/>
      <c r="E8482" s="4" t="n"/>
      <c r="G8482" s="5" t="n"/>
      <c r="I8482" s="6" t="n"/>
      <c r="J8482" s="6" t="n"/>
      <c r="K8482" s="6" t="n"/>
      <c r="L8482" s="6" t="n"/>
      <c r="M8482" s="6" t="n"/>
    </row>
    <row r="8483">
      <c r="C8483" s="4" t="n"/>
      <c r="E8483" s="4" t="n"/>
      <c r="G8483" s="5" t="n"/>
      <c r="I8483" s="6" t="n"/>
      <c r="J8483" s="6" t="n"/>
      <c r="K8483" s="6" t="n"/>
      <c r="L8483" s="6" t="n"/>
      <c r="M8483" s="6" t="n"/>
    </row>
    <row r="8484">
      <c r="C8484" s="4" t="n"/>
      <c r="E8484" s="4" t="n"/>
      <c r="G8484" s="5" t="n"/>
      <c r="I8484" s="6" t="n"/>
      <c r="J8484" s="6" t="n"/>
      <c r="K8484" s="6" t="n"/>
      <c r="L8484" s="6" t="n"/>
      <c r="M8484" s="6" t="n"/>
    </row>
    <row r="8485">
      <c r="C8485" s="4" t="n"/>
      <c r="E8485" s="4" t="n"/>
      <c r="G8485" s="5" t="n"/>
      <c r="I8485" s="6" t="n"/>
      <c r="J8485" s="6" t="n"/>
      <c r="K8485" s="6" t="n"/>
      <c r="L8485" s="6" t="n"/>
      <c r="M8485" s="6" t="n"/>
    </row>
    <row r="8486">
      <c r="C8486" s="4" t="n"/>
      <c r="E8486" s="4" t="n"/>
      <c r="G8486" s="5" t="n"/>
      <c r="I8486" s="6" t="n"/>
      <c r="J8486" s="6" t="n"/>
      <c r="K8486" s="6" t="n"/>
      <c r="L8486" s="6" t="n"/>
      <c r="M8486" s="6" t="n"/>
    </row>
    <row r="8487">
      <c r="C8487" s="4" t="n"/>
      <c r="E8487" s="4" t="n"/>
      <c r="G8487" s="5" t="n"/>
      <c r="I8487" s="6" t="n"/>
      <c r="J8487" s="6" t="n"/>
      <c r="K8487" s="6" t="n"/>
      <c r="L8487" s="6" t="n"/>
      <c r="M8487" s="6" t="n"/>
    </row>
    <row r="8488">
      <c r="C8488" s="4" t="n"/>
      <c r="E8488" s="4" t="n"/>
      <c r="G8488" s="5" t="n"/>
      <c r="I8488" s="6" t="n"/>
      <c r="J8488" s="6" t="n"/>
      <c r="K8488" s="6" t="n"/>
      <c r="L8488" s="6" t="n"/>
      <c r="M8488" s="6" t="n"/>
    </row>
    <row r="8489">
      <c r="C8489" s="4" t="n"/>
      <c r="E8489" s="4" t="n"/>
      <c r="G8489" s="5" t="n"/>
      <c r="I8489" s="6" t="n"/>
      <c r="J8489" s="6" t="n"/>
      <c r="K8489" s="6" t="n"/>
      <c r="L8489" s="6" t="n"/>
      <c r="M8489" s="6" t="n"/>
    </row>
    <row r="8490">
      <c r="C8490" s="4" t="n"/>
      <c r="E8490" s="4" t="n"/>
      <c r="G8490" s="5" t="n"/>
      <c r="I8490" s="6" t="n"/>
      <c r="J8490" s="6" t="n"/>
      <c r="K8490" s="6" t="n"/>
      <c r="L8490" s="6" t="n"/>
      <c r="M8490" s="6" t="n"/>
    </row>
    <row r="8491">
      <c r="C8491" s="4" t="n"/>
      <c r="E8491" s="4" t="n"/>
      <c r="G8491" s="5" t="n"/>
      <c r="I8491" s="6" t="n"/>
      <c r="J8491" s="6" t="n"/>
      <c r="K8491" s="6" t="n"/>
      <c r="L8491" s="6" t="n"/>
      <c r="M8491" s="6" t="n"/>
    </row>
    <row r="8492">
      <c r="C8492" s="4" t="n"/>
      <c r="E8492" s="4" t="n"/>
      <c r="G8492" s="5" t="n"/>
      <c r="I8492" s="6" t="n"/>
      <c r="J8492" s="6" t="n"/>
      <c r="K8492" s="6" t="n"/>
      <c r="L8492" s="6" t="n"/>
      <c r="M8492" s="6" t="n"/>
    </row>
    <row r="8493">
      <c r="C8493" s="4" t="n"/>
      <c r="E8493" s="4" t="n"/>
      <c r="G8493" s="5" t="n"/>
      <c r="I8493" s="6" t="n"/>
      <c r="J8493" s="6" t="n"/>
      <c r="K8493" s="6" t="n"/>
      <c r="L8493" s="6" t="n"/>
      <c r="M8493" s="6" t="n"/>
    </row>
    <row r="8494">
      <c r="C8494" s="4" t="n"/>
      <c r="E8494" s="4" t="n"/>
      <c r="G8494" s="5" t="n"/>
      <c r="I8494" s="6" t="n"/>
      <c r="J8494" s="6" t="n"/>
      <c r="K8494" s="6" t="n"/>
      <c r="L8494" s="6" t="n"/>
      <c r="M8494" s="6" t="n"/>
    </row>
    <row r="8495">
      <c r="C8495" s="4" t="n"/>
      <c r="E8495" s="4" t="n"/>
      <c r="G8495" s="5" t="n"/>
      <c r="I8495" s="6" t="n"/>
      <c r="J8495" s="6" t="n"/>
      <c r="K8495" s="6" t="n"/>
      <c r="L8495" s="6" t="n"/>
      <c r="M8495" s="6" t="n"/>
    </row>
    <row r="8496">
      <c r="C8496" s="4" t="n"/>
      <c r="E8496" s="4" t="n"/>
      <c r="G8496" s="5" t="n"/>
      <c r="I8496" s="6" t="n"/>
      <c r="J8496" s="6" t="n"/>
      <c r="K8496" s="6" t="n"/>
      <c r="L8496" s="6" t="n"/>
      <c r="M8496" s="6" t="n"/>
    </row>
    <row r="8497">
      <c r="C8497" s="4" t="n"/>
      <c r="E8497" s="4" t="n"/>
      <c r="G8497" s="5" t="n"/>
      <c r="I8497" s="6" t="n"/>
      <c r="J8497" s="6" t="n"/>
      <c r="K8497" s="6" t="n"/>
      <c r="L8497" s="6" t="n"/>
      <c r="M8497" s="6" t="n"/>
    </row>
    <row r="8498">
      <c r="C8498" s="4" t="n"/>
      <c r="E8498" s="4" t="n"/>
      <c r="G8498" s="5" t="n"/>
      <c r="I8498" s="6" t="n"/>
      <c r="J8498" s="6" t="n"/>
      <c r="K8498" s="6" t="n"/>
      <c r="L8498" s="6" t="n"/>
      <c r="M8498" s="6" t="n"/>
    </row>
    <row r="8499">
      <c r="C8499" s="4" t="n"/>
      <c r="E8499" s="4" t="n"/>
      <c r="G8499" s="5" t="n"/>
      <c r="I8499" s="6" t="n"/>
      <c r="J8499" s="6" t="n"/>
      <c r="K8499" s="6" t="n"/>
      <c r="L8499" s="6" t="n"/>
      <c r="M8499" s="6" t="n"/>
    </row>
    <row r="8500">
      <c r="C8500" s="4" t="n"/>
      <c r="E8500" s="4" t="n"/>
      <c r="G8500" s="5" t="n"/>
      <c r="I8500" s="6" t="n"/>
      <c r="J8500" s="6" t="n"/>
      <c r="K8500" s="6" t="n"/>
      <c r="L8500" s="6" t="n"/>
      <c r="M8500" s="6" t="n"/>
    </row>
    <row r="8501">
      <c r="C8501" s="4" t="n"/>
      <c r="E8501" s="4" t="n"/>
      <c r="G8501" s="5" t="n"/>
      <c r="I8501" s="6" t="n"/>
      <c r="J8501" s="6" t="n"/>
      <c r="K8501" s="6" t="n"/>
      <c r="L8501" s="6" t="n"/>
      <c r="M8501" s="6" t="n"/>
    </row>
    <row r="8502">
      <c r="C8502" s="4" t="n"/>
      <c r="E8502" s="4" t="n"/>
      <c r="G8502" s="5" t="n"/>
      <c r="I8502" s="6" t="n"/>
      <c r="J8502" s="6" t="n"/>
      <c r="K8502" s="6" t="n"/>
      <c r="L8502" s="6" t="n"/>
      <c r="M8502" s="6" t="n"/>
    </row>
    <row r="8503">
      <c r="C8503" s="4" t="n"/>
      <c r="E8503" s="4" t="n"/>
      <c r="G8503" s="5" t="n"/>
      <c r="I8503" s="6" t="n"/>
      <c r="J8503" s="6" t="n"/>
      <c r="K8503" s="6" t="n"/>
      <c r="L8503" s="6" t="n"/>
      <c r="M8503" s="6" t="n"/>
    </row>
    <row r="8504">
      <c r="C8504" s="4" t="n"/>
      <c r="E8504" s="4" t="n"/>
      <c r="G8504" s="5" t="n"/>
      <c r="I8504" s="6" t="n"/>
      <c r="J8504" s="6" t="n"/>
      <c r="K8504" s="6" t="n"/>
      <c r="L8504" s="6" t="n"/>
      <c r="M8504" s="6" t="n"/>
    </row>
    <row r="8505">
      <c r="C8505" s="4" t="n"/>
      <c r="E8505" s="4" t="n"/>
      <c r="G8505" s="5" t="n"/>
      <c r="I8505" s="6" t="n"/>
      <c r="J8505" s="6" t="n"/>
      <c r="K8505" s="6" t="n"/>
      <c r="L8505" s="6" t="n"/>
      <c r="M8505" s="6" t="n"/>
    </row>
    <row r="8506">
      <c r="C8506" s="4" t="n"/>
      <c r="E8506" s="4" t="n"/>
      <c r="G8506" s="5" t="n"/>
      <c r="I8506" s="6" t="n"/>
      <c r="J8506" s="6" t="n"/>
      <c r="K8506" s="6" t="n"/>
      <c r="L8506" s="6" t="n"/>
      <c r="M8506" s="6" t="n"/>
    </row>
    <row r="8507">
      <c r="C8507" s="4" t="n"/>
      <c r="E8507" s="4" t="n"/>
      <c r="G8507" s="5" t="n"/>
      <c r="I8507" s="6" t="n"/>
      <c r="J8507" s="6" t="n"/>
      <c r="K8507" s="6" t="n"/>
      <c r="L8507" s="6" t="n"/>
      <c r="M8507" s="6" t="n"/>
    </row>
    <row r="8508">
      <c r="C8508" s="4" t="n"/>
      <c r="E8508" s="4" t="n"/>
      <c r="G8508" s="5" t="n"/>
      <c r="I8508" s="6" t="n"/>
      <c r="J8508" s="6" t="n"/>
      <c r="K8508" s="6" t="n"/>
      <c r="L8508" s="6" t="n"/>
      <c r="M8508" s="6" t="n"/>
    </row>
    <row r="8509">
      <c r="C8509" s="4" t="n"/>
      <c r="E8509" s="4" t="n"/>
      <c r="G8509" s="5" t="n"/>
      <c r="I8509" s="6" t="n"/>
      <c r="J8509" s="6" t="n"/>
      <c r="K8509" s="6" t="n"/>
      <c r="L8509" s="6" t="n"/>
      <c r="M8509" s="6" t="n"/>
    </row>
    <row r="8510">
      <c r="C8510" s="4" t="n"/>
      <c r="E8510" s="4" t="n"/>
      <c r="G8510" s="5" t="n"/>
      <c r="I8510" s="6" t="n"/>
      <c r="J8510" s="6" t="n"/>
      <c r="K8510" s="6" t="n"/>
      <c r="L8510" s="6" t="n"/>
      <c r="M8510" s="6" t="n"/>
    </row>
    <row r="8511">
      <c r="C8511" s="4" t="n"/>
      <c r="E8511" s="4" t="n"/>
      <c r="G8511" s="5" t="n"/>
      <c r="I8511" s="6" t="n"/>
      <c r="J8511" s="6" t="n"/>
      <c r="K8511" s="6" t="n"/>
      <c r="L8511" s="6" t="n"/>
      <c r="M8511" s="6" t="n"/>
    </row>
    <row r="8512">
      <c r="C8512" s="4" t="n"/>
      <c r="E8512" s="4" t="n"/>
      <c r="G8512" s="5" t="n"/>
      <c r="I8512" s="6" t="n"/>
      <c r="J8512" s="6" t="n"/>
      <c r="K8512" s="6" t="n"/>
      <c r="L8512" s="6" t="n"/>
      <c r="M8512" s="6" t="n"/>
    </row>
    <row r="8513">
      <c r="C8513" s="4" t="n"/>
      <c r="E8513" s="4" t="n"/>
      <c r="G8513" s="5" t="n"/>
      <c r="I8513" s="6" t="n"/>
      <c r="J8513" s="6" t="n"/>
      <c r="K8513" s="6" t="n"/>
      <c r="L8513" s="6" t="n"/>
      <c r="M8513" s="6" t="n"/>
    </row>
    <row r="8514">
      <c r="C8514" s="4" t="n"/>
      <c r="E8514" s="4" t="n"/>
      <c r="G8514" s="5" t="n"/>
      <c r="I8514" s="6" t="n"/>
      <c r="J8514" s="6" t="n"/>
      <c r="K8514" s="6" t="n"/>
      <c r="L8514" s="6" t="n"/>
      <c r="M8514" s="6" t="n"/>
    </row>
    <row r="8515">
      <c r="C8515" s="4" t="n"/>
      <c r="E8515" s="4" t="n"/>
      <c r="G8515" s="5" t="n"/>
      <c r="I8515" s="6" t="n"/>
      <c r="J8515" s="6" t="n"/>
      <c r="K8515" s="6" t="n"/>
      <c r="L8515" s="6" t="n"/>
      <c r="M8515" s="6" t="n"/>
    </row>
    <row r="8516">
      <c r="C8516" s="4" t="n"/>
      <c r="E8516" s="4" t="n"/>
      <c r="G8516" s="5" t="n"/>
      <c r="I8516" s="6" t="n"/>
      <c r="J8516" s="6" t="n"/>
      <c r="K8516" s="6" t="n"/>
      <c r="L8516" s="6" t="n"/>
      <c r="M8516" s="6" t="n"/>
    </row>
    <row r="8517">
      <c r="C8517" s="4" t="n"/>
      <c r="E8517" s="4" t="n"/>
      <c r="G8517" s="5" t="n"/>
      <c r="I8517" s="6" t="n"/>
      <c r="J8517" s="6" t="n"/>
      <c r="K8517" s="6" t="n"/>
      <c r="L8517" s="6" t="n"/>
      <c r="M8517" s="6" t="n"/>
    </row>
    <row r="8518">
      <c r="C8518" s="4" t="n"/>
      <c r="E8518" s="4" t="n"/>
      <c r="G8518" s="5" t="n"/>
      <c r="I8518" s="6" t="n"/>
      <c r="J8518" s="6" t="n"/>
      <c r="K8518" s="6" t="n"/>
      <c r="L8518" s="6" t="n"/>
      <c r="M8518" s="6" t="n"/>
    </row>
    <row r="8519">
      <c r="C8519" s="4" t="n"/>
      <c r="E8519" s="4" t="n"/>
      <c r="G8519" s="5" t="n"/>
      <c r="I8519" s="6" t="n"/>
      <c r="J8519" s="6" t="n"/>
      <c r="K8519" s="6" t="n"/>
      <c r="L8519" s="6" t="n"/>
      <c r="M8519" s="6" t="n"/>
    </row>
    <row r="8520">
      <c r="C8520" s="4" t="n"/>
      <c r="E8520" s="4" t="n"/>
      <c r="G8520" s="5" t="n"/>
      <c r="I8520" s="6" t="n"/>
      <c r="J8520" s="6" t="n"/>
      <c r="K8520" s="6" t="n"/>
      <c r="L8520" s="6" t="n"/>
      <c r="M8520" s="6" t="n"/>
    </row>
    <row r="8521">
      <c r="C8521" s="4" t="n"/>
      <c r="E8521" s="4" t="n"/>
      <c r="G8521" s="5" t="n"/>
      <c r="I8521" s="6" t="n"/>
      <c r="J8521" s="6" t="n"/>
      <c r="K8521" s="6" t="n"/>
      <c r="L8521" s="6" t="n"/>
      <c r="M8521" s="6" t="n"/>
    </row>
    <row r="8522">
      <c r="C8522" s="4" t="n"/>
      <c r="E8522" s="4" t="n"/>
      <c r="G8522" s="5" t="n"/>
      <c r="I8522" s="6" t="n"/>
      <c r="J8522" s="6" t="n"/>
      <c r="K8522" s="6" t="n"/>
      <c r="L8522" s="6" t="n"/>
      <c r="M8522" s="6" t="n"/>
    </row>
    <row r="8523">
      <c r="C8523" s="4" t="n"/>
      <c r="E8523" s="4" t="n"/>
      <c r="G8523" s="5" t="n"/>
      <c r="I8523" s="6" t="n"/>
      <c r="J8523" s="6" t="n"/>
      <c r="K8523" s="6" t="n"/>
      <c r="L8523" s="6" t="n"/>
      <c r="M8523" s="6" t="n"/>
    </row>
    <row r="8524">
      <c r="C8524" s="4" t="n"/>
      <c r="E8524" s="4" t="n"/>
      <c r="G8524" s="5" t="n"/>
      <c r="I8524" s="6" t="n"/>
      <c r="J8524" s="6" t="n"/>
      <c r="K8524" s="6" t="n"/>
      <c r="L8524" s="6" t="n"/>
      <c r="M8524" s="6" t="n"/>
    </row>
    <row r="8525">
      <c r="C8525" s="4" t="n"/>
      <c r="E8525" s="4" t="n"/>
      <c r="G8525" s="5" t="n"/>
      <c r="I8525" s="6" t="n"/>
      <c r="J8525" s="6" t="n"/>
      <c r="K8525" s="6" t="n"/>
      <c r="L8525" s="6" t="n"/>
      <c r="M8525" s="6" t="n"/>
    </row>
    <row r="8526">
      <c r="C8526" s="4" t="n"/>
      <c r="E8526" s="4" t="n"/>
      <c r="G8526" s="5" t="n"/>
      <c r="I8526" s="6" t="n"/>
      <c r="J8526" s="6" t="n"/>
      <c r="K8526" s="6" t="n"/>
      <c r="L8526" s="6" t="n"/>
      <c r="M8526" s="6" t="n"/>
    </row>
    <row r="8527">
      <c r="C8527" s="4" t="n"/>
      <c r="E8527" s="4" t="n"/>
      <c r="G8527" s="5" t="n"/>
      <c r="I8527" s="6" t="n"/>
      <c r="J8527" s="6" t="n"/>
      <c r="K8527" s="6" t="n"/>
      <c r="L8527" s="6" t="n"/>
      <c r="M8527" s="6" t="n"/>
    </row>
    <row r="8528">
      <c r="C8528" s="4" t="n"/>
      <c r="E8528" s="4" t="n"/>
      <c r="G8528" s="5" t="n"/>
      <c r="I8528" s="6" t="n"/>
      <c r="J8528" s="6" t="n"/>
      <c r="K8528" s="6" t="n"/>
      <c r="L8528" s="6" t="n"/>
      <c r="M8528" s="6" t="n"/>
    </row>
    <row r="8529">
      <c r="C8529" s="4" t="n"/>
      <c r="E8529" s="4" t="n"/>
      <c r="G8529" s="5" t="n"/>
      <c r="I8529" s="6" t="n"/>
      <c r="J8529" s="6" t="n"/>
      <c r="K8529" s="6" t="n"/>
      <c r="L8529" s="6" t="n"/>
      <c r="M8529" s="6" t="n"/>
    </row>
    <row r="8530">
      <c r="C8530" s="4" t="n"/>
      <c r="E8530" s="4" t="n"/>
      <c r="G8530" s="5" t="n"/>
      <c r="I8530" s="6" t="n"/>
      <c r="J8530" s="6" t="n"/>
      <c r="K8530" s="6" t="n"/>
      <c r="L8530" s="6" t="n"/>
      <c r="M8530" s="6" t="n"/>
    </row>
    <row r="8531">
      <c r="C8531" s="4" t="n"/>
      <c r="E8531" s="4" t="n"/>
      <c r="G8531" s="5" t="n"/>
      <c r="I8531" s="6" t="n"/>
      <c r="J8531" s="6" t="n"/>
      <c r="K8531" s="6" t="n"/>
      <c r="L8531" s="6" t="n"/>
      <c r="M8531" s="6" t="n"/>
    </row>
    <row r="8532">
      <c r="C8532" s="4" t="n"/>
      <c r="E8532" s="4" t="n"/>
      <c r="G8532" s="5" t="n"/>
      <c r="I8532" s="6" t="n"/>
      <c r="J8532" s="6" t="n"/>
      <c r="K8532" s="6" t="n"/>
      <c r="L8532" s="6" t="n"/>
      <c r="M8532" s="6" t="n"/>
    </row>
    <row r="8533">
      <c r="C8533" s="4" t="n"/>
      <c r="E8533" s="4" t="n"/>
      <c r="G8533" s="5" t="n"/>
      <c r="I8533" s="6" t="n"/>
      <c r="J8533" s="6" t="n"/>
      <c r="K8533" s="6" t="n"/>
      <c r="L8533" s="6" t="n"/>
      <c r="M8533" s="6" t="n"/>
    </row>
    <row r="8534">
      <c r="C8534" s="4" t="n"/>
      <c r="E8534" s="4" t="n"/>
      <c r="G8534" s="5" t="n"/>
      <c r="I8534" s="6" t="n"/>
      <c r="J8534" s="6" t="n"/>
      <c r="K8534" s="6" t="n"/>
      <c r="L8534" s="6" t="n"/>
      <c r="M8534" s="6" t="n"/>
    </row>
    <row r="8535">
      <c r="C8535" s="4" t="n"/>
      <c r="E8535" s="4" t="n"/>
      <c r="G8535" s="5" t="n"/>
      <c r="I8535" s="6" t="n"/>
      <c r="J8535" s="6" t="n"/>
      <c r="K8535" s="6" t="n"/>
      <c r="L8535" s="6" t="n"/>
      <c r="M8535" s="6" t="n"/>
    </row>
    <row r="8536">
      <c r="C8536" s="4" t="n"/>
      <c r="E8536" s="4" t="n"/>
      <c r="G8536" s="5" t="n"/>
      <c r="I8536" s="6" t="n"/>
      <c r="J8536" s="6" t="n"/>
      <c r="K8536" s="6" t="n"/>
      <c r="L8536" s="6" t="n"/>
      <c r="M8536" s="6" t="n"/>
    </row>
    <row r="8537">
      <c r="C8537" s="4" t="n"/>
      <c r="E8537" s="4" t="n"/>
      <c r="G8537" s="5" t="n"/>
      <c r="I8537" s="6" t="n"/>
      <c r="J8537" s="6" t="n"/>
      <c r="K8537" s="6" t="n"/>
      <c r="L8537" s="6" t="n"/>
      <c r="M8537" s="6" t="n"/>
    </row>
    <row r="8538">
      <c r="C8538" s="4" t="n"/>
      <c r="E8538" s="4" t="n"/>
      <c r="G8538" s="5" t="n"/>
      <c r="I8538" s="6" t="n"/>
      <c r="J8538" s="6" t="n"/>
      <c r="K8538" s="6" t="n"/>
      <c r="L8538" s="6" t="n"/>
      <c r="M8538" s="6" t="n"/>
    </row>
    <row r="8539">
      <c r="C8539" s="4" t="n"/>
      <c r="E8539" s="4" t="n"/>
      <c r="G8539" s="5" t="n"/>
      <c r="I8539" s="6" t="n"/>
      <c r="J8539" s="6" t="n"/>
      <c r="K8539" s="6" t="n"/>
      <c r="L8539" s="6" t="n"/>
      <c r="M8539" s="6" t="n"/>
    </row>
    <row r="8540">
      <c r="C8540" s="4" t="n"/>
      <c r="E8540" s="4" t="n"/>
      <c r="G8540" s="5" t="n"/>
      <c r="I8540" s="6" t="n"/>
      <c r="J8540" s="6" t="n"/>
      <c r="K8540" s="6" t="n"/>
      <c r="L8540" s="6" t="n"/>
      <c r="M8540" s="6" t="n"/>
    </row>
    <row r="8541">
      <c r="C8541" s="4" t="n"/>
      <c r="E8541" s="4" t="n"/>
      <c r="G8541" s="5" t="n"/>
      <c r="I8541" s="6" t="n"/>
      <c r="J8541" s="6" t="n"/>
      <c r="K8541" s="6" t="n"/>
      <c r="L8541" s="6" t="n"/>
      <c r="M8541" s="6" t="n"/>
    </row>
    <row r="8542">
      <c r="C8542" s="4" t="n"/>
      <c r="E8542" s="4" t="n"/>
      <c r="G8542" s="5" t="n"/>
      <c r="I8542" s="6" t="n"/>
      <c r="J8542" s="6" t="n"/>
      <c r="K8542" s="6" t="n"/>
      <c r="L8542" s="6" t="n"/>
      <c r="M8542" s="6" t="n"/>
    </row>
    <row r="8543">
      <c r="C8543" s="4" t="n"/>
      <c r="E8543" s="4" t="n"/>
      <c r="G8543" s="5" t="n"/>
      <c r="I8543" s="6" t="n"/>
      <c r="J8543" s="6" t="n"/>
      <c r="K8543" s="6" t="n"/>
      <c r="L8543" s="6" t="n"/>
      <c r="M8543" s="6" t="n"/>
    </row>
    <row r="8544">
      <c r="C8544" s="4" t="n"/>
      <c r="E8544" s="4" t="n"/>
      <c r="G8544" s="5" t="n"/>
      <c r="I8544" s="6" t="n"/>
      <c r="J8544" s="6" t="n"/>
      <c r="K8544" s="6" t="n"/>
      <c r="L8544" s="6" t="n"/>
      <c r="M8544" s="6" t="n"/>
    </row>
    <row r="8545">
      <c r="C8545" s="4" t="n"/>
      <c r="E8545" s="4" t="n"/>
      <c r="G8545" s="5" t="n"/>
      <c r="I8545" s="6" t="n"/>
      <c r="J8545" s="6" t="n"/>
      <c r="K8545" s="6" t="n"/>
      <c r="L8545" s="6" t="n"/>
      <c r="M8545" s="6" t="n"/>
    </row>
    <row r="8546">
      <c r="C8546" s="4" t="n"/>
      <c r="E8546" s="4" t="n"/>
      <c r="G8546" s="5" t="n"/>
      <c r="I8546" s="6" t="n"/>
      <c r="J8546" s="6" t="n"/>
      <c r="K8546" s="6" t="n"/>
      <c r="L8546" s="6" t="n"/>
      <c r="M8546" s="6" t="n"/>
    </row>
    <row r="8547">
      <c r="C8547" s="4" t="n"/>
      <c r="E8547" s="4" t="n"/>
      <c r="G8547" s="5" t="n"/>
      <c r="I8547" s="6" t="n"/>
      <c r="J8547" s="6" t="n"/>
      <c r="K8547" s="6" t="n"/>
      <c r="L8547" s="6" t="n"/>
      <c r="M8547" s="6" t="n"/>
    </row>
    <row r="8548">
      <c r="C8548" s="4" t="n"/>
      <c r="E8548" s="4" t="n"/>
      <c r="G8548" s="5" t="n"/>
      <c r="I8548" s="6" t="n"/>
      <c r="J8548" s="6" t="n"/>
      <c r="K8548" s="6" t="n"/>
      <c r="L8548" s="6" t="n"/>
      <c r="M8548" s="6" t="n"/>
    </row>
    <row r="8549">
      <c r="C8549" s="4" t="n"/>
      <c r="E8549" s="4" t="n"/>
      <c r="G8549" s="5" t="n"/>
      <c r="I8549" s="6" t="n"/>
      <c r="J8549" s="6" t="n"/>
      <c r="K8549" s="6" t="n"/>
      <c r="L8549" s="6" t="n"/>
      <c r="M8549" s="6" t="n"/>
    </row>
    <row r="8550">
      <c r="C8550" s="4" t="n"/>
      <c r="E8550" s="4" t="n"/>
      <c r="G8550" s="5" t="n"/>
      <c r="I8550" s="6" t="n"/>
      <c r="J8550" s="6" t="n"/>
      <c r="K8550" s="6" t="n"/>
      <c r="L8550" s="6" t="n"/>
      <c r="M8550" s="6" t="n"/>
    </row>
    <row r="8551">
      <c r="C8551" s="4" t="n"/>
      <c r="E8551" s="4" t="n"/>
      <c r="G8551" s="5" t="n"/>
      <c r="I8551" s="6" t="n"/>
      <c r="J8551" s="6" t="n"/>
      <c r="K8551" s="6" t="n"/>
      <c r="L8551" s="6" t="n"/>
      <c r="M8551" s="6" t="n"/>
    </row>
    <row r="8552">
      <c r="C8552" s="4" t="n"/>
      <c r="E8552" s="4" t="n"/>
      <c r="G8552" s="5" t="n"/>
      <c r="I8552" s="6" t="n"/>
      <c r="J8552" s="6" t="n"/>
      <c r="K8552" s="6" t="n"/>
      <c r="L8552" s="6" t="n"/>
      <c r="M8552" s="6" t="n"/>
    </row>
    <row r="8553">
      <c r="C8553" s="4" t="n"/>
      <c r="E8553" s="4" t="n"/>
      <c r="G8553" s="5" t="n"/>
      <c r="I8553" s="6" t="n"/>
      <c r="J8553" s="6" t="n"/>
      <c r="K8553" s="6" t="n"/>
      <c r="L8553" s="6" t="n"/>
      <c r="M8553" s="6" t="n"/>
    </row>
    <row r="8554">
      <c r="C8554" s="4" t="n"/>
      <c r="E8554" s="4" t="n"/>
      <c r="G8554" s="5" t="n"/>
      <c r="I8554" s="6" t="n"/>
      <c r="J8554" s="6" t="n"/>
      <c r="K8554" s="6" t="n"/>
      <c r="L8554" s="6" t="n"/>
      <c r="M8554" s="6" t="n"/>
    </row>
    <row r="8555">
      <c r="C8555" s="4" t="n"/>
      <c r="E8555" s="4" t="n"/>
      <c r="G8555" s="5" t="n"/>
      <c r="I8555" s="6" t="n"/>
      <c r="J8555" s="6" t="n"/>
      <c r="K8555" s="6" t="n"/>
      <c r="L8555" s="6" t="n"/>
      <c r="M8555" s="6" t="n"/>
    </row>
    <row r="8556">
      <c r="C8556" s="4" t="n"/>
      <c r="E8556" s="4" t="n"/>
      <c r="G8556" s="5" t="n"/>
      <c r="I8556" s="6" t="n"/>
      <c r="J8556" s="6" t="n"/>
      <c r="K8556" s="6" t="n"/>
      <c r="L8556" s="6" t="n"/>
      <c r="M8556" s="6" t="n"/>
    </row>
    <row r="8557">
      <c r="C8557" s="4" t="n"/>
      <c r="E8557" s="4" t="n"/>
      <c r="G8557" s="5" t="n"/>
      <c r="I8557" s="6" t="n"/>
      <c r="J8557" s="6" t="n"/>
      <c r="K8557" s="6" t="n"/>
      <c r="L8557" s="6" t="n"/>
      <c r="M8557" s="6" t="n"/>
    </row>
    <row r="8558">
      <c r="C8558" s="4" t="n"/>
      <c r="E8558" s="4" t="n"/>
      <c r="G8558" s="5" t="n"/>
      <c r="I8558" s="6" t="n"/>
      <c r="J8558" s="6" t="n"/>
      <c r="K8558" s="6" t="n"/>
      <c r="L8558" s="6" t="n"/>
      <c r="M8558" s="6" t="n"/>
    </row>
    <row r="8559">
      <c r="C8559" s="4" t="n"/>
      <c r="E8559" s="4" t="n"/>
      <c r="G8559" s="5" t="n"/>
      <c r="I8559" s="6" t="n"/>
      <c r="J8559" s="6" t="n"/>
      <c r="K8559" s="6" t="n"/>
      <c r="L8559" s="6" t="n"/>
      <c r="M8559" s="6" t="n"/>
    </row>
    <row r="8560">
      <c r="C8560" s="4" t="n"/>
      <c r="E8560" s="4" t="n"/>
      <c r="G8560" s="5" t="n"/>
      <c r="I8560" s="6" t="n"/>
      <c r="J8560" s="6" t="n"/>
      <c r="K8560" s="6" t="n"/>
      <c r="L8560" s="6" t="n"/>
      <c r="M8560" s="6" t="n"/>
    </row>
    <row r="8561">
      <c r="C8561" s="4" t="n"/>
      <c r="E8561" s="4" t="n"/>
      <c r="G8561" s="5" t="n"/>
      <c r="I8561" s="6" t="n"/>
      <c r="J8561" s="6" t="n"/>
      <c r="K8561" s="6" t="n"/>
      <c r="L8561" s="6" t="n"/>
      <c r="M8561" s="6" t="n"/>
    </row>
    <row r="8562">
      <c r="C8562" s="4" t="n"/>
      <c r="E8562" s="4" t="n"/>
      <c r="G8562" s="5" t="n"/>
      <c r="I8562" s="6" t="n"/>
      <c r="J8562" s="6" t="n"/>
      <c r="K8562" s="6" t="n"/>
      <c r="L8562" s="6" t="n"/>
      <c r="M8562" s="6" t="n"/>
    </row>
    <row r="8563">
      <c r="C8563" s="4" t="n"/>
      <c r="E8563" s="4" t="n"/>
      <c r="G8563" s="5" t="n"/>
      <c r="I8563" s="6" t="n"/>
      <c r="J8563" s="6" t="n"/>
      <c r="K8563" s="6" t="n"/>
      <c r="L8563" s="6" t="n"/>
      <c r="M8563" s="6" t="n"/>
    </row>
    <row r="8564">
      <c r="C8564" s="4" t="n"/>
      <c r="E8564" s="4" t="n"/>
      <c r="G8564" s="5" t="n"/>
      <c r="I8564" s="6" t="n"/>
      <c r="J8564" s="6" t="n"/>
      <c r="K8564" s="6" t="n"/>
      <c r="L8564" s="6" t="n"/>
      <c r="M8564" s="6" t="n"/>
    </row>
    <row r="8565">
      <c r="C8565" s="4" t="n"/>
      <c r="E8565" s="4" t="n"/>
      <c r="G8565" s="5" t="n"/>
      <c r="I8565" s="6" t="n"/>
      <c r="J8565" s="6" t="n"/>
      <c r="K8565" s="6" t="n"/>
      <c r="L8565" s="6" t="n"/>
      <c r="M8565" s="6" t="n"/>
    </row>
    <row r="8566">
      <c r="C8566" s="4" t="n"/>
      <c r="E8566" s="4" t="n"/>
      <c r="G8566" s="5" t="n"/>
      <c r="I8566" s="6" t="n"/>
      <c r="J8566" s="6" t="n"/>
      <c r="K8566" s="6" t="n"/>
      <c r="L8566" s="6" t="n"/>
      <c r="M8566" s="6" t="n"/>
    </row>
    <row r="8567">
      <c r="C8567" s="4" t="n"/>
      <c r="E8567" s="4" t="n"/>
      <c r="G8567" s="5" t="n"/>
      <c r="I8567" s="6" t="n"/>
      <c r="J8567" s="6" t="n"/>
      <c r="K8567" s="6" t="n"/>
      <c r="L8567" s="6" t="n"/>
      <c r="M8567" s="6" t="n"/>
    </row>
    <row r="8568">
      <c r="C8568" s="4" t="n"/>
      <c r="E8568" s="4" t="n"/>
      <c r="G8568" s="5" t="n"/>
      <c r="I8568" s="6" t="n"/>
      <c r="J8568" s="6" t="n"/>
      <c r="K8568" s="6" t="n"/>
      <c r="L8568" s="6" t="n"/>
      <c r="M8568" s="6" t="n"/>
    </row>
    <row r="8569">
      <c r="C8569" s="4" t="n"/>
      <c r="E8569" s="4" t="n"/>
      <c r="G8569" s="5" t="n"/>
      <c r="I8569" s="6" t="n"/>
      <c r="J8569" s="6" t="n"/>
      <c r="K8569" s="6" t="n"/>
      <c r="L8569" s="6" t="n"/>
      <c r="M8569" s="6" t="n"/>
    </row>
    <row r="8570">
      <c r="C8570" s="4" t="n"/>
      <c r="E8570" s="4" t="n"/>
      <c r="G8570" s="5" t="n"/>
      <c r="I8570" s="6" t="n"/>
      <c r="J8570" s="6" t="n"/>
      <c r="K8570" s="6" t="n"/>
      <c r="L8570" s="6" t="n"/>
      <c r="M8570" s="6" t="n"/>
    </row>
    <row r="8571">
      <c r="C8571" s="4" t="n"/>
      <c r="E8571" s="4" t="n"/>
      <c r="G8571" s="5" t="n"/>
      <c r="I8571" s="6" t="n"/>
      <c r="J8571" s="6" t="n"/>
      <c r="K8571" s="6" t="n"/>
      <c r="L8571" s="6" t="n"/>
      <c r="M8571" s="6" t="n"/>
    </row>
    <row r="8572">
      <c r="C8572" s="4" t="n"/>
      <c r="E8572" s="4" t="n"/>
      <c r="G8572" s="5" t="n"/>
      <c r="I8572" s="6" t="n"/>
      <c r="J8572" s="6" t="n"/>
      <c r="K8572" s="6" t="n"/>
      <c r="L8572" s="6" t="n"/>
      <c r="M8572" s="6" t="n"/>
    </row>
    <row r="8573">
      <c r="C8573" s="4" t="n"/>
      <c r="E8573" s="4" t="n"/>
      <c r="G8573" s="5" t="n"/>
      <c r="I8573" s="6" t="n"/>
      <c r="J8573" s="6" t="n"/>
      <c r="K8573" s="6" t="n"/>
      <c r="L8573" s="6" t="n"/>
      <c r="M8573" s="6" t="n"/>
    </row>
    <row r="8574">
      <c r="C8574" s="4" t="n"/>
      <c r="E8574" s="4" t="n"/>
      <c r="G8574" s="5" t="n"/>
      <c r="I8574" s="6" t="n"/>
      <c r="J8574" s="6" t="n"/>
      <c r="K8574" s="6" t="n"/>
      <c r="L8574" s="6" t="n"/>
      <c r="M8574" s="6" t="n"/>
    </row>
    <row r="8575">
      <c r="C8575" s="4" t="n"/>
      <c r="E8575" s="4" t="n"/>
      <c r="G8575" s="5" t="n"/>
      <c r="I8575" s="6" t="n"/>
      <c r="J8575" s="6" t="n"/>
      <c r="K8575" s="6" t="n"/>
      <c r="L8575" s="6" t="n"/>
      <c r="M8575" s="6" t="n"/>
    </row>
    <row r="8576">
      <c r="C8576" s="4" t="n"/>
      <c r="E8576" s="4" t="n"/>
      <c r="G8576" s="5" t="n"/>
      <c r="I8576" s="6" t="n"/>
      <c r="J8576" s="6" t="n"/>
      <c r="K8576" s="6" t="n"/>
      <c r="L8576" s="6" t="n"/>
      <c r="M8576" s="6" t="n"/>
    </row>
    <row r="8577">
      <c r="C8577" s="4" t="n"/>
      <c r="E8577" s="4" t="n"/>
      <c r="G8577" s="5" t="n"/>
      <c r="I8577" s="6" t="n"/>
      <c r="J8577" s="6" t="n"/>
      <c r="K8577" s="6" t="n"/>
      <c r="L8577" s="6" t="n"/>
      <c r="M8577" s="6" t="n"/>
    </row>
    <row r="8578">
      <c r="C8578" s="4" t="n"/>
      <c r="E8578" s="4" t="n"/>
      <c r="G8578" s="5" t="n"/>
      <c r="I8578" s="6" t="n"/>
      <c r="J8578" s="6" t="n"/>
      <c r="K8578" s="6" t="n"/>
      <c r="L8578" s="6" t="n"/>
      <c r="M8578" s="6" t="n"/>
    </row>
    <row r="8579">
      <c r="C8579" s="4" t="n"/>
      <c r="E8579" s="4" t="n"/>
      <c r="G8579" s="5" t="n"/>
      <c r="I8579" s="6" t="n"/>
      <c r="J8579" s="6" t="n"/>
      <c r="K8579" s="6" t="n"/>
      <c r="L8579" s="6" t="n"/>
      <c r="M8579" s="6" t="n"/>
    </row>
    <row r="8580">
      <c r="C8580" s="4" t="n"/>
      <c r="E8580" s="4" t="n"/>
      <c r="G8580" s="5" t="n"/>
      <c r="I8580" s="6" t="n"/>
      <c r="J8580" s="6" t="n"/>
      <c r="K8580" s="6" t="n"/>
      <c r="L8580" s="6" t="n"/>
      <c r="M8580" s="6" t="n"/>
    </row>
    <row r="8581">
      <c r="C8581" s="4" t="n"/>
      <c r="E8581" s="4" t="n"/>
      <c r="G8581" s="5" t="n"/>
      <c r="I8581" s="6" t="n"/>
      <c r="J8581" s="6" t="n"/>
      <c r="K8581" s="6" t="n"/>
      <c r="L8581" s="6" t="n"/>
      <c r="M8581" s="6" t="n"/>
    </row>
    <row r="8582">
      <c r="C8582" s="4" t="n"/>
      <c r="E8582" s="4" t="n"/>
      <c r="G8582" s="5" t="n"/>
      <c r="I8582" s="6" t="n"/>
      <c r="J8582" s="6" t="n"/>
      <c r="K8582" s="6" t="n"/>
      <c r="L8582" s="6" t="n"/>
      <c r="M8582" s="6" t="n"/>
    </row>
    <row r="8583">
      <c r="C8583" s="4" t="n"/>
      <c r="E8583" s="4" t="n"/>
      <c r="G8583" s="5" t="n"/>
      <c r="I8583" s="6" t="n"/>
      <c r="J8583" s="6" t="n"/>
      <c r="K8583" s="6" t="n"/>
      <c r="L8583" s="6" t="n"/>
      <c r="M8583" s="6" t="n"/>
    </row>
    <row r="8584">
      <c r="C8584" s="4" t="n"/>
      <c r="E8584" s="4" t="n"/>
      <c r="G8584" s="5" t="n"/>
      <c r="I8584" s="6" t="n"/>
      <c r="J8584" s="6" t="n"/>
      <c r="K8584" s="6" t="n"/>
      <c r="L8584" s="6" t="n"/>
      <c r="M8584" s="6" t="n"/>
    </row>
    <row r="8585">
      <c r="C8585" s="4" t="n"/>
      <c r="E8585" s="4" t="n"/>
      <c r="G8585" s="5" t="n"/>
      <c r="I8585" s="6" t="n"/>
      <c r="J8585" s="6" t="n"/>
      <c r="K8585" s="6" t="n"/>
      <c r="L8585" s="6" t="n"/>
      <c r="M8585" s="6" t="n"/>
    </row>
    <row r="8586">
      <c r="C8586" s="4" t="n"/>
      <c r="E8586" s="4" t="n"/>
      <c r="G8586" s="5" t="n"/>
      <c r="I8586" s="6" t="n"/>
      <c r="J8586" s="6" t="n"/>
      <c r="K8586" s="6" t="n"/>
      <c r="L8586" s="6" t="n"/>
      <c r="M8586" s="6" t="n"/>
    </row>
    <row r="8587">
      <c r="C8587" s="4" t="n"/>
      <c r="E8587" s="4" t="n"/>
      <c r="G8587" s="5" t="n"/>
      <c r="I8587" s="6" t="n"/>
      <c r="J8587" s="6" t="n"/>
      <c r="K8587" s="6" t="n"/>
      <c r="L8587" s="6" t="n"/>
      <c r="M8587" s="6" t="n"/>
    </row>
    <row r="8588">
      <c r="C8588" s="4" t="n"/>
      <c r="E8588" s="4" t="n"/>
      <c r="G8588" s="5" t="n"/>
      <c r="I8588" s="6" t="n"/>
      <c r="J8588" s="6" t="n"/>
      <c r="K8588" s="6" t="n"/>
      <c r="L8588" s="6" t="n"/>
      <c r="M8588" s="6" t="n"/>
    </row>
    <row r="8589">
      <c r="C8589" s="4" t="n"/>
      <c r="E8589" s="4" t="n"/>
      <c r="G8589" s="5" t="n"/>
      <c r="I8589" s="6" t="n"/>
      <c r="J8589" s="6" t="n"/>
      <c r="K8589" s="6" t="n"/>
      <c r="L8589" s="6" t="n"/>
      <c r="M8589" s="6" t="n"/>
    </row>
    <row r="8590">
      <c r="C8590" s="4" t="n"/>
      <c r="E8590" s="4" t="n"/>
      <c r="G8590" s="5" t="n"/>
      <c r="I8590" s="6" t="n"/>
      <c r="J8590" s="6" t="n"/>
      <c r="K8590" s="6" t="n"/>
      <c r="L8590" s="6" t="n"/>
      <c r="M8590" s="6" t="n"/>
    </row>
    <row r="8591">
      <c r="C8591" s="4" t="n"/>
      <c r="E8591" s="4" t="n"/>
      <c r="G8591" s="5" t="n"/>
      <c r="I8591" s="6" t="n"/>
      <c r="J8591" s="6" t="n"/>
      <c r="K8591" s="6" t="n"/>
      <c r="L8591" s="6" t="n"/>
      <c r="M8591" s="6" t="n"/>
    </row>
    <row r="8592">
      <c r="C8592" s="4" t="n"/>
      <c r="E8592" s="4" t="n"/>
      <c r="G8592" s="5" t="n"/>
      <c r="I8592" s="6" t="n"/>
      <c r="J8592" s="6" t="n"/>
      <c r="K8592" s="6" t="n"/>
      <c r="L8592" s="6" t="n"/>
      <c r="M8592" s="6" t="n"/>
    </row>
    <row r="8593">
      <c r="C8593" s="4" t="n"/>
      <c r="E8593" s="4" t="n"/>
      <c r="G8593" s="5" t="n"/>
      <c r="I8593" s="6" t="n"/>
      <c r="J8593" s="6" t="n"/>
      <c r="K8593" s="6" t="n"/>
      <c r="L8593" s="6" t="n"/>
      <c r="M8593" s="6" t="n"/>
    </row>
    <row r="8594">
      <c r="C8594" s="4" t="n"/>
      <c r="E8594" s="4" t="n"/>
      <c r="G8594" s="5" t="n"/>
      <c r="I8594" s="6" t="n"/>
      <c r="J8594" s="6" t="n"/>
      <c r="K8594" s="6" t="n"/>
      <c r="L8594" s="6" t="n"/>
      <c r="M8594" s="6" t="n"/>
    </row>
    <row r="8595">
      <c r="C8595" s="4" t="n"/>
      <c r="E8595" s="4" t="n"/>
      <c r="G8595" s="5" t="n"/>
      <c r="I8595" s="6" t="n"/>
      <c r="J8595" s="6" t="n"/>
      <c r="K8595" s="6" t="n"/>
      <c r="L8595" s="6" t="n"/>
      <c r="M8595" s="6" t="n"/>
    </row>
    <row r="8596">
      <c r="C8596" s="4" t="n"/>
      <c r="E8596" s="4" t="n"/>
      <c r="G8596" s="5" t="n"/>
      <c r="I8596" s="6" t="n"/>
      <c r="J8596" s="6" t="n"/>
      <c r="K8596" s="6" t="n"/>
      <c r="L8596" s="6" t="n"/>
      <c r="M8596" s="6" t="n"/>
    </row>
    <row r="8597">
      <c r="C8597" s="4" t="n"/>
      <c r="E8597" s="4" t="n"/>
      <c r="G8597" s="5" t="n"/>
      <c r="I8597" s="6" t="n"/>
      <c r="J8597" s="6" t="n"/>
      <c r="K8597" s="6" t="n"/>
      <c r="L8597" s="6" t="n"/>
      <c r="M8597" s="6" t="n"/>
    </row>
    <row r="8598">
      <c r="C8598" s="4" t="n"/>
      <c r="E8598" s="4" t="n"/>
      <c r="G8598" s="5" t="n"/>
      <c r="I8598" s="6" t="n"/>
      <c r="J8598" s="6" t="n"/>
      <c r="K8598" s="6" t="n"/>
      <c r="L8598" s="6" t="n"/>
      <c r="M8598" s="6" t="n"/>
    </row>
    <row r="8599">
      <c r="C8599" s="4" t="n"/>
      <c r="E8599" s="4" t="n"/>
      <c r="G8599" s="5" t="n"/>
      <c r="I8599" s="6" t="n"/>
      <c r="J8599" s="6" t="n"/>
      <c r="K8599" s="6" t="n"/>
      <c r="L8599" s="6" t="n"/>
      <c r="M8599" s="6" t="n"/>
    </row>
    <row r="8600">
      <c r="C8600" s="4" t="n"/>
      <c r="E8600" s="4" t="n"/>
      <c r="G8600" s="5" t="n"/>
      <c r="I8600" s="6" t="n"/>
      <c r="J8600" s="6" t="n"/>
      <c r="K8600" s="6" t="n"/>
      <c r="L8600" s="6" t="n"/>
      <c r="M8600" s="6" t="n"/>
    </row>
    <row r="8601">
      <c r="C8601" s="4" t="n"/>
      <c r="E8601" s="4" t="n"/>
      <c r="G8601" s="5" t="n"/>
      <c r="I8601" s="6" t="n"/>
      <c r="J8601" s="6" t="n"/>
      <c r="K8601" s="6" t="n"/>
      <c r="L8601" s="6" t="n"/>
      <c r="M8601" s="6" t="n"/>
    </row>
    <row r="8602">
      <c r="C8602" s="4" t="n"/>
      <c r="E8602" s="4" t="n"/>
      <c r="G8602" s="5" t="n"/>
      <c r="I8602" s="6" t="n"/>
      <c r="J8602" s="6" t="n"/>
      <c r="K8602" s="6" t="n"/>
      <c r="L8602" s="6" t="n"/>
      <c r="M8602" s="6" t="n"/>
    </row>
    <row r="8603">
      <c r="C8603" s="4" t="n"/>
      <c r="E8603" s="4" t="n"/>
      <c r="G8603" s="5" t="n"/>
      <c r="I8603" s="6" t="n"/>
      <c r="J8603" s="6" t="n"/>
      <c r="K8603" s="6" t="n"/>
      <c r="L8603" s="6" t="n"/>
      <c r="M8603" s="6" t="n"/>
    </row>
    <row r="8604">
      <c r="C8604" s="4" t="n"/>
      <c r="E8604" s="4" t="n"/>
      <c r="G8604" s="5" t="n"/>
      <c r="I8604" s="6" t="n"/>
      <c r="J8604" s="6" t="n"/>
      <c r="K8604" s="6" t="n"/>
      <c r="L8604" s="6" t="n"/>
      <c r="M8604" s="6" t="n"/>
    </row>
    <row r="8605">
      <c r="C8605" s="4" t="n"/>
      <c r="E8605" s="4" t="n"/>
      <c r="G8605" s="5" t="n"/>
      <c r="I8605" s="6" t="n"/>
      <c r="J8605" s="6" t="n"/>
      <c r="K8605" s="6" t="n"/>
      <c r="L8605" s="6" t="n"/>
      <c r="M8605" s="6" t="n"/>
    </row>
    <row r="8606">
      <c r="C8606" s="4" t="n"/>
      <c r="E8606" s="4" t="n"/>
      <c r="G8606" s="5" t="n"/>
      <c r="I8606" s="6" t="n"/>
      <c r="J8606" s="6" t="n"/>
      <c r="K8606" s="6" t="n"/>
      <c r="L8606" s="6" t="n"/>
      <c r="M8606" s="6" t="n"/>
    </row>
    <row r="8607">
      <c r="C8607" s="4" t="n"/>
      <c r="E8607" s="4" t="n"/>
      <c r="G8607" s="5" t="n"/>
      <c r="I8607" s="6" t="n"/>
      <c r="J8607" s="6" t="n"/>
      <c r="K8607" s="6" t="n"/>
      <c r="L8607" s="6" t="n"/>
      <c r="M8607" s="6" t="n"/>
    </row>
    <row r="8608">
      <c r="C8608" s="4" t="n"/>
      <c r="E8608" s="4" t="n"/>
      <c r="G8608" s="5" t="n"/>
      <c r="I8608" s="6" t="n"/>
      <c r="J8608" s="6" t="n"/>
      <c r="K8608" s="6" t="n"/>
      <c r="L8608" s="6" t="n"/>
      <c r="M8608" s="6" t="n"/>
    </row>
    <row r="8609">
      <c r="C8609" s="4" t="n"/>
      <c r="E8609" s="4" t="n"/>
      <c r="G8609" s="5" t="n"/>
      <c r="I8609" s="6" t="n"/>
      <c r="J8609" s="6" t="n"/>
      <c r="K8609" s="6" t="n"/>
      <c r="L8609" s="6" t="n"/>
      <c r="M8609" s="6" t="n"/>
    </row>
    <row r="8610">
      <c r="C8610" s="4" t="n"/>
      <c r="E8610" s="4" t="n"/>
      <c r="G8610" s="5" t="n"/>
      <c r="I8610" s="6" t="n"/>
      <c r="J8610" s="6" t="n"/>
      <c r="K8610" s="6" t="n"/>
      <c r="L8610" s="6" t="n"/>
      <c r="M8610" s="6" t="n"/>
    </row>
    <row r="8611">
      <c r="C8611" s="4" t="n"/>
      <c r="E8611" s="4" t="n"/>
      <c r="G8611" s="5" t="n"/>
      <c r="I8611" s="6" t="n"/>
      <c r="J8611" s="6" t="n"/>
      <c r="K8611" s="6" t="n"/>
      <c r="L8611" s="6" t="n"/>
      <c r="M8611" s="6" t="n"/>
    </row>
    <row r="8612">
      <c r="C8612" s="4" t="n"/>
      <c r="E8612" s="4" t="n"/>
      <c r="G8612" s="5" t="n"/>
      <c r="I8612" s="6" t="n"/>
      <c r="J8612" s="6" t="n"/>
      <c r="K8612" s="6" t="n"/>
      <c r="L8612" s="6" t="n"/>
      <c r="M8612" s="6" t="n"/>
    </row>
    <row r="8613">
      <c r="C8613" s="4" t="n"/>
      <c r="E8613" s="4" t="n"/>
      <c r="G8613" s="5" t="n"/>
      <c r="I8613" s="6" t="n"/>
      <c r="J8613" s="6" t="n"/>
      <c r="K8613" s="6" t="n"/>
      <c r="L8613" s="6" t="n"/>
      <c r="M8613" s="6" t="n"/>
    </row>
    <row r="8614">
      <c r="C8614" s="4" t="n"/>
      <c r="E8614" s="4" t="n"/>
      <c r="G8614" s="5" t="n"/>
      <c r="I8614" s="6" t="n"/>
      <c r="J8614" s="6" t="n"/>
      <c r="K8614" s="6" t="n"/>
      <c r="L8614" s="6" t="n"/>
      <c r="M8614" s="6" t="n"/>
    </row>
    <row r="8615">
      <c r="C8615" s="4" t="n"/>
      <c r="E8615" s="4" t="n"/>
      <c r="G8615" s="5" t="n"/>
      <c r="I8615" s="6" t="n"/>
      <c r="J8615" s="6" t="n"/>
      <c r="K8615" s="6" t="n"/>
      <c r="L8615" s="6" t="n"/>
      <c r="M8615" s="6" t="n"/>
    </row>
    <row r="8616">
      <c r="C8616" s="4" t="n"/>
      <c r="E8616" s="4" t="n"/>
      <c r="G8616" s="5" t="n"/>
      <c r="I8616" s="6" t="n"/>
      <c r="J8616" s="6" t="n"/>
      <c r="K8616" s="6" t="n"/>
      <c r="L8616" s="6" t="n"/>
      <c r="M8616" s="6" t="n"/>
    </row>
    <row r="8617">
      <c r="C8617" s="4" t="n"/>
      <c r="E8617" s="4" t="n"/>
      <c r="G8617" s="5" t="n"/>
      <c r="I8617" s="6" t="n"/>
      <c r="J8617" s="6" t="n"/>
      <c r="K8617" s="6" t="n"/>
      <c r="L8617" s="6" t="n"/>
      <c r="M8617" s="6" t="n"/>
    </row>
    <row r="8618">
      <c r="C8618" s="4" t="n"/>
      <c r="E8618" s="4" t="n"/>
      <c r="G8618" s="5" t="n"/>
      <c r="I8618" s="6" t="n"/>
      <c r="J8618" s="6" t="n"/>
      <c r="K8618" s="6" t="n"/>
      <c r="L8618" s="6" t="n"/>
      <c r="M8618" s="6" t="n"/>
    </row>
    <row r="8619">
      <c r="C8619" s="4" t="n"/>
      <c r="E8619" s="4" t="n"/>
      <c r="G8619" s="5" t="n"/>
      <c r="I8619" s="6" t="n"/>
      <c r="J8619" s="6" t="n"/>
      <c r="K8619" s="6" t="n"/>
      <c r="L8619" s="6" t="n"/>
      <c r="M8619" s="6" t="n"/>
    </row>
    <row r="8620">
      <c r="C8620" s="4" t="n"/>
      <c r="E8620" s="4" t="n"/>
      <c r="G8620" s="5" t="n"/>
      <c r="I8620" s="6" t="n"/>
      <c r="J8620" s="6" t="n"/>
      <c r="K8620" s="6" t="n"/>
      <c r="L8620" s="6" t="n"/>
      <c r="M8620" s="6" t="n"/>
    </row>
    <row r="8621">
      <c r="C8621" s="4" t="n"/>
      <c r="E8621" s="4" t="n"/>
      <c r="G8621" s="5" t="n"/>
      <c r="I8621" s="6" t="n"/>
      <c r="J8621" s="6" t="n"/>
      <c r="K8621" s="6" t="n"/>
      <c r="L8621" s="6" t="n"/>
      <c r="M8621" s="6" t="n"/>
    </row>
    <row r="8622">
      <c r="C8622" s="4" t="n"/>
      <c r="E8622" s="4" t="n"/>
      <c r="G8622" s="5" t="n"/>
      <c r="I8622" s="6" t="n"/>
      <c r="J8622" s="6" t="n"/>
      <c r="K8622" s="6" t="n"/>
      <c r="L8622" s="6" t="n"/>
      <c r="M8622" s="6" t="n"/>
    </row>
    <row r="8623">
      <c r="C8623" s="4" t="n"/>
      <c r="E8623" s="4" t="n"/>
      <c r="G8623" s="5" t="n"/>
      <c r="I8623" s="6" t="n"/>
      <c r="J8623" s="6" t="n"/>
      <c r="K8623" s="6" t="n"/>
      <c r="L8623" s="6" t="n"/>
      <c r="M8623" s="6" t="n"/>
    </row>
    <row r="8624">
      <c r="C8624" s="4" t="n"/>
      <c r="E8624" s="4" t="n"/>
      <c r="G8624" s="5" t="n"/>
      <c r="I8624" s="6" t="n"/>
      <c r="J8624" s="6" t="n"/>
      <c r="K8624" s="6" t="n"/>
      <c r="L8624" s="6" t="n"/>
      <c r="M8624" s="6" t="n"/>
    </row>
    <row r="8625">
      <c r="C8625" s="4" t="n"/>
      <c r="E8625" s="4" t="n"/>
      <c r="G8625" s="5" t="n"/>
      <c r="I8625" s="6" t="n"/>
      <c r="J8625" s="6" t="n"/>
      <c r="K8625" s="6" t="n"/>
      <c r="L8625" s="6" t="n"/>
      <c r="M8625" s="6" t="n"/>
    </row>
    <row r="8626">
      <c r="C8626" s="4" t="n"/>
      <c r="E8626" s="4" t="n"/>
      <c r="G8626" s="5" t="n"/>
      <c r="I8626" s="6" t="n"/>
      <c r="J8626" s="6" t="n"/>
      <c r="K8626" s="6" t="n"/>
      <c r="L8626" s="6" t="n"/>
      <c r="M8626" s="6" t="n"/>
    </row>
    <row r="8627">
      <c r="C8627" s="4" t="n"/>
      <c r="E8627" s="4" t="n"/>
      <c r="G8627" s="5" t="n"/>
      <c r="I8627" s="6" t="n"/>
      <c r="J8627" s="6" t="n"/>
      <c r="K8627" s="6" t="n"/>
      <c r="L8627" s="6" t="n"/>
      <c r="M8627" s="6" t="n"/>
    </row>
    <row r="8628">
      <c r="C8628" s="4" t="n"/>
      <c r="E8628" s="4" t="n"/>
      <c r="G8628" s="5" t="n"/>
      <c r="I8628" s="6" t="n"/>
      <c r="J8628" s="6" t="n"/>
      <c r="K8628" s="6" t="n"/>
      <c r="L8628" s="6" t="n"/>
      <c r="M8628" s="6" t="n"/>
    </row>
    <row r="8629">
      <c r="C8629" s="4" t="n"/>
      <c r="E8629" s="4" t="n"/>
      <c r="G8629" s="5" t="n"/>
      <c r="I8629" s="6" t="n"/>
      <c r="J8629" s="6" t="n"/>
      <c r="K8629" s="6" t="n"/>
      <c r="L8629" s="6" t="n"/>
      <c r="M8629" s="6" t="n"/>
    </row>
    <row r="8630">
      <c r="C8630" s="4" t="n"/>
      <c r="E8630" s="4" t="n"/>
      <c r="G8630" s="5" t="n"/>
      <c r="I8630" s="6" t="n"/>
      <c r="J8630" s="6" t="n"/>
      <c r="K8630" s="6" t="n"/>
      <c r="L8630" s="6" t="n"/>
      <c r="M8630" s="6" t="n"/>
    </row>
    <row r="8631">
      <c r="C8631" s="4" t="n"/>
      <c r="E8631" s="4" t="n"/>
      <c r="G8631" s="5" t="n"/>
      <c r="I8631" s="6" t="n"/>
      <c r="J8631" s="6" t="n"/>
      <c r="K8631" s="6" t="n"/>
      <c r="L8631" s="6" t="n"/>
      <c r="M8631" s="6" t="n"/>
    </row>
    <row r="8632">
      <c r="C8632" s="4" t="n"/>
      <c r="E8632" s="4" t="n"/>
      <c r="G8632" s="5" t="n"/>
      <c r="I8632" s="6" t="n"/>
      <c r="J8632" s="6" t="n"/>
      <c r="K8632" s="6" t="n"/>
      <c r="L8632" s="6" t="n"/>
      <c r="M8632" s="6" t="n"/>
    </row>
    <row r="8633">
      <c r="C8633" s="4" t="n"/>
      <c r="E8633" s="4" t="n"/>
      <c r="G8633" s="5" t="n"/>
      <c r="I8633" s="6" t="n"/>
      <c r="J8633" s="6" t="n"/>
      <c r="K8633" s="6" t="n"/>
      <c r="L8633" s="6" t="n"/>
      <c r="M8633" s="6" t="n"/>
    </row>
    <row r="8634">
      <c r="C8634" s="4" t="n"/>
      <c r="E8634" s="4" t="n"/>
      <c r="G8634" s="5" t="n"/>
      <c r="I8634" s="6" t="n"/>
      <c r="J8634" s="6" t="n"/>
      <c r="K8634" s="6" t="n"/>
      <c r="L8634" s="6" t="n"/>
      <c r="M8634" s="6" t="n"/>
    </row>
    <row r="8635">
      <c r="C8635" s="4" t="n"/>
      <c r="E8635" s="4" t="n"/>
      <c r="G8635" s="5" t="n"/>
      <c r="I8635" s="6" t="n"/>
      <c r="J8635" s="6" t="n"/>
      <c r="K8635" s="6" t="n"/>
      <c r="L8635" s="6" t="n"/>
      <c r="M8635" s="6" t="n"/>
    </row>
    <row r="8636">
      <c r="C8636" s="4" t="n"/>
      <c r="E8636" s="4" t="n"/>
      <c r="G8636" s="5" t="n"/>
      <c r="I8636" s="6" t="n"/>
      <c r="J8636" s="6" t="n"/>
      <c r="K8636" s="6" t="n"/>
      <c r="L8636" s="6" t="n"/>
      <c r="M8636" s="6" t="n"/>
    </row>
    <row r="8637">
      <c r="C8637" s="4" t="n"/>
      <c r="E8637" s="4" t="n"/>
      <c r="G8637" s="5" t="n"/>
      <c r="I8637" s="6" t="n"/>
      <c r="J8637" s="6" t="n"/>
      <c r="K8637" s="6" t="n"/>
      <c r="L8637" s="6" t="n"/>
      <c r="M8637" s="6" t="n"/>
    </row>
    <row r="8638">
      <c r="C8638" s="4" t="n"/>
      <c r="E8638" s="4" t="n"/>
      <c r="G8638" s="5" t="n"/>
      <c r="I8638" s="6" t="n"/>
      <c r="J8638" s="6" t="n"/>
      <c r="K8638" s="6" t="n"/>
      <c r="L8638" s="6" t="n"/>
      <c r="M8638" s="6" t="n"/>
    </row>
    <row r="8639">
      <c r="C8639" s="4" t="n"/>
      <c r="E8639" s="4" t="n"/>
      <c r="G8639" s="5" t="n"/>
      <c r="I8639" s="6" t="n"/>
      <c r="J8639" s="6" t="n"/>
      <c r="K8639" s="6" t="n"/>
      <c r="L8639" s="6" t="n"/>
      <c r="M8639" s="6" t="n"/>
    </row>
    <row r="8640">
      <c r="C8640" s="4" t="n"/>
      <c r="E8640" s="4" t="n"/>
      <c r="G8640" s="5" t="n"/>
      <c r="I8640" s="6" t="n"/>
      <c r="J8640" s="6" t="n"/>
      <c r="K8640" s="6" t="n"/>
      <c r="L8640" s="6" t="n"/>
      <c r="M8640" s="6" t="n"/>
    </row>
    <row r="8641">
      <c r="C8641" s="4" t="n"/>
      <c r="E8641" s="4" t="n"/>
      <c r="G8641" s="5" t="n"/>
      <c r="I8641" s="6" t="n"/>
      <c r="J8641" s="6" t="n"/>
      <c r="K8641" s="6" t="n"/>
      <c r="L8641" s="6" t="n"/>
      <c r="M8641" s="6" t="n"/>
    </row>
    <row r="8642">
      <c r="C8642" s="4" t="n"/>
      <c r="E8642" s="4" t="n"/>
      <c r="G8642" s="5" t="n"/>
      <c r="I8642" s="6" t="n"/>
      <c r="J8642" s="6" t="n"/>
      <c r="K8642" s="6" t="n"/>
      <c r="L8642" s="6" t="n"/>
      <c r="M8642" s="6" t="n"/>
    </row>
    <row r="8643">
      <c r="C8643" s="4" t="n"/>
      <c r="E8643" s="4" t="n"/>
      <c r="G8643" s="5" t="n"/>
      <c r="I8643" s="6" t="n"/>
      <c r="J8643" s="6" t="n"/>
      <c r="K8643" s="6" t="n"/>
      <c r="L8643" s="6" t="n"/>
      <c r="M8643" s="6" t="n"/>
    </row>
    <row r="8644">
      <c r="C8644" s="4" t="n"/>
      <c r="E8644" s="4" t="n"/>
      <c r="G8644" s="5" t="n"/>
      <c r="I8644" s="6" t="n"/>
      <c r="J8644" s="6" t="n"/>
      <c r="K8644" s="6" t="n"/>
      <c r="L8644" s="6" t="n"/>
      <c r="M8644" s="6" t="n"/>
    </row>
    <row r="8645">
      <c r="C8645" s="4" t="n"/>
      <c r="E8645" s="4" t="n"/>
      <c r="G8645" s="5" t="n"/>
      <c r="I8645" s="6" t="n"/>
      <c r="J8645" s="6" t="n"/>
      <c r="K8645" s="6" t="n"/>
      <c r="L8645" s="6" t="n"/>
      <c r="M8645" s="6" t="n"/>
    </row>
    <row r="8646">
      <c r="C8646" s="4" t="n"/>
      <c r="E8646" s="4" t="n"/>
      <c r="G8646" s="5" t="n"/>
      <c r="I8646" s="6" t="n"/>
      <c r="J8646" s="6" t="n"/>
      <c r="K8646" s="6" t="n"/>
      <c r="L8646" s="6" t="n"/>
      <c r="M8646" s="6" t="n"/>
    </row>
    <row r="8647">
      <c r="C8647" s="4" t="n"/>
      <c r="E8647" s="4" t="n"/>
      <c r="G8647" s="5" t="n"/>
      <c r="I8647" s="6" t="n"/>
      <c r="J8647" s="6" t="n"/>
      <c r="K8647" s="6" t="n"/>
      <c r="L8647" s="6" t="n"/>
      <c r="M8647" s="6" t="n"/>
    </row>
    <row r="8648">
      <c r="C8648" s="4" t="n"/>
      <c r="E8648" s="4" t="n"/>
      <c r="G8648" s="5" t="n"/>
      <c r="I8648" s="6" t="n"/>
      <c r="J8648" s="6" t="n"/>
      <c r="K8648" s="6" t="n"/>
      <c r="L8648" s="6" t="n"/>
      <c r="M8648" s="6" t="n"/>
    </row>
    <row r="8649">
      <c r="C8649" s="4" t="n"/>
      <c r="E8649" s="4" t="n"/>
      <c r="G8649" s="5" t="n"/>
      <c r="I8649" s="6" t="n"/>
      <c r="J8649" s="6" t="n"/>
      <c r="K8649" s="6" t="n"/>
      <c r="L8649" s="6" t="n"/>
      <c r="M8649" s="6" t="n"/>
    </row>
    <row r="8650">
      <c r="C8650" s="4" t="n"/>
      <c r="E8650" s="4" t="n"/>
      <c r="G8650" s="5" t="n"/>
      <c r="I8650" s="6" t="n"/>
      <c r="J8650" s="6" t="n"/>
      <c r="K8650" s="6" t="n"/>
      <c r="L8650" s="6" t="n"/>
      <c r="M8650" s="6" t="n"/>
    </row>
    <row r="8651">
      <c r="C8651" s="4" t="n"/>
      <c r="E8651" s="4" t="n"/>
      <c r="G8651" s="5" t="n"/>
      <c r="I8651" s="6" t="n"/>
      <c r="J8651" s="6" t="n"/>
      <c r="K8651" s="6" t="n"/>
      <c r="L8651" s="6" t="n"/>
      <c r="M8651" s="6" t="n"/>
    </row>
    <row r="8652">
      <c r="C8652" s="4" t="n"/>
      <c r="E8652" s="4" t="n"/>
      <c r="G8652" s="5" t="n"/>
      <c r="I8652" s="6" t="n"/>
      <c r="J8652" s="6" t="n"/>
      <c r="K8652" s="6" t="n"/>
      <c r="L8652" s="6" t="n"/>
      <c r="M8652" s="6" t="n"/>
    </row>
    <row r="8653">
      <c r="C8653" s="4" t="n"/>
      <c r="E8653" s="4" t="n"/>
      <c r="G8653" s="5" t="n"/>
      <c r="I8653" s="6" t="n"/>
      <c r="J8653" s="6" t="n"/>
      <c r="K8653" s="6" t="n"/>
      <c r="L8653" s="6" t="n"/>
      <c r="M8653" s="6" t="n"/>
    </row>
    <row r="8654">
      <c r="C8654" s="4" t="n"/>
      <c r="E8654" s="4" t="n"/>
      <c r="G8654" s="5" t="n"/>
      <c r="I8654" s="6" t="n"/>
      <c r="J8654" s="6" t="n"/>
      <c r="K8654" s="6" t="n"/>
      <c r="L8654" s="6" t="n"/>
      <c r="M8654" s="6" t="n"/>
    </row>
    <row r="8655">
      <c r="C8655" s="4" t="n"/>
      <c r="E8655" s="4" t="n"/>
      <c r="G8655" s="5" t="n"/>
      <c r="I8655" s="6" t="n"/>
      <c r="J8655" s="6" t="n"/>
      <c r="K8655" s="6" t="n"/>
      <c r="L8655" s="6" t="n"/>
      <c r="M8655" s="6" t="n"/>
    </row>
    <row r="8656">
      <c r="C8656" s="4" t="n"/>
      <c r="E8656" s="4" t="n"/>
      <c r="G8656" s="5" t="n"/>
      <c r="I8656" s="6" t="n"/>
      <c r="J8656" s="6" t="n"/>
      <c r="K8656" s="6" t="n"/>
      <c r="L8656" s="6" t="n"/>
      <c r="M8656" s="6" t="n"/>
    </row>
    <row r="8657">
      <c r="C8657" s="4" t="n"/>
      <c r="E8657" s="4" t="n"/>
      <c r="G8657" s="5" t="n"/>
      <c r="I8657" s="6" t="n"/>
      <c r="J8657" s="6" t="n"/>
      <c r="K8657" s="6" t="n"/>
      <c r="L8657" s="6" t="n"/>
      <c r="M8657" s="6" t="n"/>
    </row>
    <row r="8658">
      <c r="C8658" s="4" t="n"/>
      <c r="E8658" s="4" t="n"/>
      <c r="G8658" s="5" t="n"/>
      <c r="I8658" s="6" t="n"/>
      <c r="J8658" s="6" t="n"/>
      <c r="K8658" s="6" t="n"/>
      <c r="L8658" s="6" t="n"/>
      <c r="M8658" s="6" t="n"/>
    </row>
    <row r="8659">
      <c r="C8659" s="4" t="n"/>
      <c r="E8659" s="4" t="n"/>
      <c r="G8659" s="5" t="n"/>
      <c r="I8659" s="6" t="n"/>
      <c r="J8659" s="6" t="n"/>
      <c r="K8659" s="6" t="n"/>
      <c r="L8659" s="6" t="n"/>
      <c r="M8659" s="6" t="n"/>
    </row>
    <row r="8660">
      <c r="C8660" s="4" t="n"/>
      <c r="E8660" s="4" t="n"/>
      <c r="G8660" s="5" t="n"/>
      <c r="I8660" s="6" t="n"/>
      <c r="J8660" s="6" t="n"/>
      <c r="K8660" s="6" t="n"/>
      <c r="L8660" s="6" t="n"/>
      <c r="M8660" s="6" t="n"/>
    </row>
    <row r="8661">
      <c r="C8661" s="4" t="n"/>
      <c r="E8661" s="4" t="n"/>
      <c r="G8661" s="5" t="n"/>
      <c r="I8661" s="6" t="n"/>
      <c r="J8661" s="6" t="n"/>
      <c r="K8661" s="6" t="n"/>
      <c r="L8661" s="6" t="n"/>
      <c r="M8661" s="6" t="n"/>
    </row>
    <row r="8662">
      <c r="C8662" s="4" t="n"/>
      <c r="E8662" s="4" t="n"/>
      <c r="G8662" s="5" t="n"/>
      <c r="I8662" s="6" t="n"/>
      <c r="J8662" s="6" t="n"/>
      <c r="K8662" s="6" t="n"/>
      <c r="L8662" s="6" t="n"/>
      <c r="M8662" s="6" t="n"/>
    </row>
    <row r="8663">
      <c r="C8663" s="4" t="n"/>
      <c r="E8663" s="4" t="n"/>
      <c r="G8663" s="5" t="n"/>
      <c r="I8663" s="6" t="n"/>
      <c r="J8663" s="6" t="n"/>
      <c r="K8663" s="6" t="n"/>
      <c r="L8663" s="6" t="n"/>
      <c r="M8663" s="6" t="n"/>
    </row>
    <row r="8664">
      <c r="C8664" s="4" t="n"/>
      <c r="E8664" s="4" t="n"/>
      <c r="G8664" s="5" t="n"/>
      <c r="I8664" s="6" t="n"/>
      <c r="J8664" s="6" t="n"/>
      <c r="K8664" s="6" t="n"/>
      <c r="L8664" s="6" t="n"/>
      <c r="M8664" s="6" t="n"/>
    </row>
    <row r="8665">
      <c r="C8665" s="4" t="n"/>
      <c r="E8665" s="4" t="n"/>
      <c r="G8665" s="5" t="n"/>
      <c r="I8665" s="6" t="n"/>
      <c r="J8665" s="6" t="n"/>
      <c r="K8665" s="6" t="n"/>
      <c r="L8665" s="6" t="n"/>
      <c r="M8665" s="6" t="n"/>
    </row>
    <row r="8666">
      <c r="C8666" s="4" t="n"/>
      <c r="E8666" s="4" t="n"/>
      <c r="G8666" s="5" t="n"/>
      <c r="I8666" s="6" t="n"/>
      <c r="J8666" s="6" t="n"/>
      <c r="K8666" s="6" t="n"/>
      <c r="L8666" s="6" t="n"/>
      <c r="M8666" s="6" t="n"/>
    </row>
    <row r="8667">
      <c r="C8667" s="4" t="n"/>
      <c r="E8667" s="4" t="n"/>
      <c r="G8667" s="5" t="n"/>
      <c r="I8667" s="6" t="n"/>
      <c r="J8667" s="6" t="n"/>
      <c r="K8667" s="6" t="n"/>
      <c r="L8667" s="6" t="n"/>
      <c r="M8667" s="6" t="n"/>
    </row>
    <row r="8668">
      <c r="C8668" s="4" t="n"/>
      <c r="E8668" s="4" t="n"/>
      <c r="G8668" s="5" t="n"/>
      <c r="I8668" s="6" t="n"/>
      <c r="J8668" s="6" t="n"/>
      <c r="K8668" s="6" t="n"/>
      <c r="L8668" s="6" t="n"/>
      <c r="M8668" s="6" t="n"/>
    </row>
    <row r="8669">
      <c r="C8669" s="4" t="n"/>
      <c r="E8669" s="4" t="n"/>
      <c r="G8669" s="5" t="n"/>
      <c r="I8669" s="6" t="n"/>
      <c r="J8669" s="6" t="n"/>
      <c r="K8669" s="6" t="n"/>
      <c r="L8669" s="6" t="n"/>
      <c r="M8669" s="6" t="n"/>
    </row>
    <row r="8670">
      <c r="C8670" s="4" t="n"/>
      <c r="E8670" s="4" t="n"/>
      <c r="G8670" s="5" t="n"/>
      <c r="I8670" s="6" t="n"/>
      <c r="J8670" s="6" t="n"/>
      <c r="K8670" s="6" t="n"/>
      <c r="L8670" s="6" t="n"/>
      <c r="M8670" s="6" t="n"/>
    </row>
    <row r="8671">
      <c r="C8671" s="4" t="n"/>
      <c r="E8671" s="4" t="n"/>
      <c r="G8671" s="5" t="n"/>
      <c r="I8671" s="6" t="n"/>
      <c r="J8671" s="6" t="n"/>
      <c r="K8671" s="6" t="n"/>
      <c r="L8671" s="6" t="n"/>
      <c r="M8671" s="6" t="n"/>
    </row>
    <row r="8672">
      <c r="C8672" s="4" t="n"/>
      <c r="E8672" s="4" t="n"/>
      <c r="G8672" s="5" t="n"/>
      <c r="I8672" s="6" t="n"/>
      <c r="J8672" s="6" t="n"/>
      <c r="K8672" s="6" t="n"/>
      <c r="L8672" s="6" t="n"/>
      <c r="M8672" s="6" t="n"/>
    </row>
    <row r="8673">
      <c r="C8673" s="4" t="n"/>
      <c r="E8673" s="4" t="n"/>
      <c r="G8673" s="5" t="n"/>
      <c r="I8673" s="6" t="n"/>
      <c r="J8673" s="6" t="n"/>
      <c r="K8673" s="6" t="n"/>
      <c r="L8673" s="6" t="n"/>
      <c r="M8673" s="6" t="n"/>
    </row>
    <row r="8674">
      <c r="C8674" s="4" t="n"/>
      <c r="E8674" s="4" t="n"/>
      <c r="G8674" s="5" t="n"/>
      <c r="I8674" s="6" t="n"/>
      <c r="J8674" s="6" t="n"/>
      <c r="K8674" s="6" t="n"/>
      <c r="L8674" s="6" t="n"/>
      <c r="M8674" s="6" t="n"/>
    </row>
    <row r="8675">
      <c r="C8675" s="4" t="n"/>
      <c r="E8675" s="4" t="n"/>
      <c r="G8675" s="5" t="n"/>
      <c r="I8675" s="6" t="n"/>
      <c r="J8675" s="6" t="n"/>
      <c r="K8675" s="6" t="n"/>
      <c r="L8675" s="6" t="n"/>
      <c r="M8675" s="6" t="n"/>
    </row>
    <row r="8676">
      <c r="C8676" s="4" t="n"/>
      <c r="E8676" s="4" t="n"/>
      <c r="G8676" s="5" t="n"/>
      <c r="I8676" s="6" t="n"/>
      <c r="J8676" s="6" t="n"/>
      <c r="K8676" s="6" t="n"/>
      <c r="L8676" s="6" t="n"/>
      <c r="M8676" s="6" t="n"/>
    </row>
    <row r="8677">
      <c r="C8677" s="4" t="n"/>
      <c r="E8677" s="4" t="n"/>
      <c r="G8677" s="5" t="n"/>
      <c r="I8677" s="6" t="n"/>
      <c r="J8677" s="6" t="n"/>
      <c r="K8677" s="6" t="n"/>
      <c r="L8677" s="6" t="n"/>
      <c r="M8677" s="6" t="n"/>
    </row>
    <row r="8678">
      <c r="C8678" s="4" t="n"/>
      <c r="E8678" s="4" t="n"/>
      <c r="G8678" s="5" t="n"/>
      <c r="I8678" s="6" t="n"/>
      <c r="J8678" s="6" t="n"/>
      <c r="K8678" s="6" t="n"/>
      <c r="L8678" s="6" t="n"/>
      <c r="M8678" s="6" t="n"/>
    </row>
    <row r="8679">
      <c r="C8679" s="4" t="n"/>
      <c r="E8679" s="4" t="n"/>
      <c r="G8679" s="5" t="n"/>
      <c r="I8679" s="6" t="n"/>
      <c r="J8679" s="6" t="n"/>
      <c r="K8679" s="6" t="n"/>
      <c r="L8679" s="6" t="n"/>
      <c r="M8679" s="6" t="n"/>
    </row>
    <row r="8680">
      <c r="C8680" s="4" t="n"/>
      <c r="E8680" s="4" t="n"/>
      <c r="G8680" s="5" t="n"/>
      <c r="I8680" s="6" t="n"/>
      <c r="J8680" s="6" t="n"/>
      <c r="K8680" s="6" t="n"/>
      <c r="L8680" s="6" t="n"/>
      <c r="M8680" s="6" t="n"/>
    </row>
    <row r="8681">
      <c r="C8681" s="4" t="n"/>
      <c r="E8681" s="4" t="n"/>
      <c r="G8681" s="5" t="n"/>
      <c r="I8681" s="6" t="n"/>
      <c r="J8681" s="6" t="n"/>
      <c r="K8681" s="6" t="n"/>
      <c r="L8681" s="6" t="n"/>
      <c r="M8681" s="6" t="n"/>
    </row>
    <row r="8682">
      <c r="C8682" s="4" t="n"/>
      <c r="E8682" s="4" t="n"/>
      <c r="G8682" s="5" t="n"/>
      <c r="I8682" s="6" t="n"/>
      <c r="J8682" s="6" t="n"/>
      <c r="K8682" s="6" t="n"/>
      <c r="L8682" s="6" t="n"/>
      <c r="M8682" s="6" t="n"/>
    </row>
    <row r="8683">
      <c r="C8683" s="4" t="n"/>
      <c r="E8683" s="4" t="n"/>
      <c r="G8683" s="5" t="n"/>
      <c r="I8683" s="6" t="n"/>
      <c r="J8683" s="6" t="n"/>
      <c r="K8683" s="6" t="n"/>
      <c r="L8683" s="6" t="n"/>
      <c r="M8683" s="6" t="n"/>
    </row>
    <row r="8684">
      <c r="C8684" s="4" t="n"/>
      <c r="E8684" s="4" t="n"/>
      <c r="G8684" s="5" t="n"/>
      <c r="I8684" s="6" t="n"/>
      <c r="J8684" s="6" t="n"/>
      <c r="K8684" s="6" t="n"/>
      <c r="L8684" s="6" t="n"/>
      <c r="M8684" s="6" t="n"/>
    </row>
    <row r="8685">
      <c r="C8685" s="4" t="n"/>
      <c r="E8685" s="4" t="n"/>
      <c r="G8685" s="5" t="n"/>
      <c r="I8685" s="6" t="n"/>
      <c r="J8685" s="6" t="n"/>
      <c r="K8685" s="6" t="n"/>
      <c r="L8685" s="6" t="n"/>
      <c r="M8685" s="6" t="n"/>
    </row>
    <row r="8686">
      <c r="C8686" s="4" t="n"/>
      <c r="E8686" s="4" t="n"/>
      <c r="G8686" s="5" t="n"/>
      <c r="I8686" s="6" t="n"/>
      <c r="J8686" s="6" t="n"/>
      <c r="K8686" s="6" t="n"/>
      <c r="L8686" s="6" t="n"/>
      <c r="M8686" s="6" t="n"/>
    </row>
    <row r="8687">
      <c r="C8687" s="4" t="n"/>
      <c r="E8687" s="4" t="n"/>
      <c r="G8687" s="5" t="n"/>
      <c r="I8687" s="6" t="n"/>
      <c r="J8687" s="6" t="n"/>
      <c r="K8687" s="6" t="n"/>
      <c r="L8687" s="6" t="n"/>
      <c r="M8687" s="6" t="n"/>
    </row>
    <row r="8688">
      <c r="C8688" s="4" t="n"/>
      <c r="E8688" s="4" t="n"/>
      <c r="G8688" s="5" t="n"/>
      <c r="I8688" s="6" t="n"/>
      <c r="J8688" s="6" t="n"/>
      <c r="K8688" s="6" t="n"/>
      <c r="L8688" s="6" t="n"/>
      <c r="M8688" s="6" t="n"/>
    </row>
    <row r="8689">
      <c r="C8689" s="4" t="n"/>
      <c r="E8689" s="4" t="n"/>
      <c r="G8689" s="5" t="n"/>
      <c r="I8689" s="6" t="n"/>
      <c r="J8689" s="6" t="n"/>
      <c r="K8689" s="6" t="n"/>
      <c r="L8689" s="6" t="n"/>
      <c r="M8689" s="6" t="n"/>
    </row>
    <row r="8690">
      <c r="C8690" s="4" t="n"/>
      <c r="E8690" s="4" t="n"/>
      <c r="G8690" s="5" t="n"/>
      <c r="I8690" s="6" t="n"/>
      <c r="J8690" s="6" t="n"/>
      <c r="K8690" s="6" t="n"/>
      <c r="L8690" s="6" t="n"/>
      <c r="M8690" s="6" t="n"/>
    </row>
    <row r="8691">
      <c r="C8691" s="4" t="n"/>
      <c r="E8691" s="4" t="n"/>
      <c r="G8691" s="5" t="n"/>
      <c r="I8691" s="6" t="n"/>
      <c r="J8691" s="6" t="n"/>
      <c r="K8691" s="6" t="n"/>
      <c r="L8691" s="6" t="n"/>
      <c r="M8691" s="6" t="n"/>
    </row>
    <row r="8692">
      <c r="C8692" s="4" t="n"/>
      <c r="E8692" s="4" t="n"/>
      <c r="G8692" s="5" t="n"/>
      <c r="I8692" s="6" t="n"/>
      <c r="J8692" s="6" t="n"/>
      <c r="K8692" s="6" t="n"/>
      <c r="L8692" s="6" t="n"/>
      <c r="M8692" s="6" t="n"/>
    </row>
    <row r="8693">
      <c r="C8693" s="4" t="n"/>
      <c r="E8693" s="4" t="n"/>
      <c r="G8693" s="5" t="n"/>
      <c r="I8693" s="6" t="n"/>
      <c r="J8693" s="6" t="n"/>
      <c r="K8693" s="6" t="n"/>
      <c r="L8693" s="6" t="n"/>
      <c r="M8693" s="6" t="n"/>
    </row>
    <row r="8694">
      <c r="C8694" s="4" t="n"/>
      <c r="E8694" s="4" t="n"/>
      <c r="G8694" s="5" t="n"/>
      <c r="I8694" s="6" t="n"/>
      <c r="J8694" s="6" t="n"/>
      <c r="K8694" s="6" t="n"/>
      <c r="L8694" s="6" t="n"/>
      <c r="M8694" s="6" t="n"/>
    </row>
    <row r="8695">
      <c r="C8695" s="4" t="n"/>
      <c r="E8695" s="4" t="n"/>
      <c r="G8695" s="5" t="n"/>
      <c r="I8695" s="6" t="n"/>
      <c r="J8695" s="6" t="n"/>
      <c r="K8695" s="6" t="n"/>
      <c r="L8695" s="6" t="n"/>
      <c r="M8695" s="6" t="n"/>
    </row>
    <row r="8696">
      <c r="C8696" s="4" t="n"/>
      <c r="E8696" s="4" t="n"/>
      <c r="G8696" s="5" t="n"/>
      <c r="I8696" s="6" t="n"/>
      <c r="J8696" s="6" t="n"/>
      <c r="K8696" s="6" t="n"/>
      <c r="L8696" s="6" t="n"/>
      <c r="M8696" s="6" t="n"/>
    </row>
    <row r="8697">
      <c r="C8697" s="4" t="n"/>
      <c r="E8697" s="4" t="n"/>
      <c r="G8697" s="5" t="n"/>
      <c r="I8697" s="6" t="n"/>
      <c r="J8697" s="6" t="n"/>
      <c r="K8697" s="6" t="n"/>
      <c r="L8697" s="6" t="n"/>
      <c r="M8697" s="6" t="n"/>
    </row>
    <row r="8698">
      <c r="C8698" s="4" t="n"/>
      <c r="E8698" s="4" t="n"/>
      <c r="G8698" s="5" t="n"/>
      <c r="I8698" s="6" t="n"/>
      <c r="J8698" s="6" t="n"/>
      <c r="K8698" s="6" t="n"/>
      <c r="L8698" s="6" t="n"/>
      <c r="M8698" s="6" t="n"/>
    </row>
    <row r="8699">
      <c r="C8699" s="4" t="n"/>
      <c r="E8699" s="4" t="n"/>
      <c r="G8699" s="5" t="n"/>
      <c r="I8699" s="6" t="n"/>
      <c r="J8699" s="6" t="n"/>
      <c r="K8699" s="6" t="n"/>
      <c r="L8699" s="6" t="n"/>
      <c r="M8699" s="6" t="n"/>
    </row>
    <row r="8700">
      <c r="C8700" s="4" t="n"/>
      <c r="E8700" s="4" t="n"/>
      <c r="G8700" s="5" t="n"/>
      <c r="I8700" s="6" t="n"/>
      <c r="J8700" s="6" t="n"/>
      <c r="K8700" s="6" t="n"/>
      <c r="L8700" s="6" t="n"/>
      <c r="M8700" s="6" t="n"/>
    </row>
    <row r="8701">
      <c r="C8701" s="4" t="n"/>
      <c r="E8701" s="4" t="n"/>
      <c r="G8701" s="5" t="n"/>
      <c r="I8701" s="6" t="n"/>
      <c r="J8701" s="6" t="n"/>
      <c r="K8701" s="6" t="n"/>
      <c r="L8701" s="6" t="n"/>
      <c r="M8701" s="6" t="n"/>
    </row>
    <row r="8702">
      <c r="C8702" s="4" t="n"/>
      <c r="E8702" s="4" t="n"/>
      <c r="G8702" s="5" t="n"/>
      <c r="I8702" s="6" t="n"/>
      <c r="J8702" s="6" t="n"/>
      <c r="K8702" s="6" t="n"/>
      <c r="L8702" s="6" t="n"/>
      <c r="M8702" s="6" t="n"/>
    </row>
    <row r="8703">
      <c r="C8703" s="4" t="n"/>
      <c r="E8703" s="4" t="n"/>
      <c r="G8703" s="5" t="n"/>
      <c r="I8703" s="6" t="n"/>
      <c r="J8703" s="6" t="n"/>
      <c r="K8703" s="6" t="n"/>
      <c r="L8703" s="6" t="n"/>
      <c r="M8703" s="6" t="n"/>
    </row>
    <row r="8704">
      <c r="C8704" s="4" t="n"/>
      <c r="E8704" s="4" t="n"/>
      <c r="G8704" s="5" t="n"/>
      <c r="I8704" s="6" t="n"/>
      <c r="J8704" s="6" t="n"/>
      <c r="K8704" s="6" t="n"/>
      <c r="L8704" s="6" t="n"/>
      <c r="M8704" s="6" t="n"/>
    </row>
    <row r="8705">
      <c r="C8705" s="4" t="n"/>
      <c r="E8705" s="4" t="n"/>
      <c r="G8705" s="5" t="n"/>
      <c r="I8705" s="6" t="n"/>
      <c r="J8705" s="6" t="n"/>
      <c r="K8705" s="6" t="n"/>
      <c r="L8705" s="6" t="n"/>
      <c r="M8705" s="6" t="n"/>
    </row>
    <row r="8706">
      <c r="C8706" s="4" t="n"/>
      <c r="E8706" s="4" t="n"/>
      <c r="G8706" s="5" t="n"/>
      <c r="I8706" s="6" t="n"/>
      <c r="J8706" s="6" t="n"/>
      <c r="K8706" s="6" t="n"/>
      <c r="L8706" s="6" t="n"/>
      <c r="M8706" s="6" t="n"/>
    </row>
    <row r="8707">
      <c r="C8707" s="4" t="n"/>
      <c r="E8707" s="4" t="n"/>
      <c r="G8707" s="5" t="n"/>
      <c r="I8707" s="6" t="n"/>
      <c r="J8707" s="6" t="n"/>
      <c r="K8707" s="6" t="n"/>
      <c r="L8707" s="6" t="n"/>
      <c r="M8707" s="6" t="n"/>
    </row>
    <row r="8708">
      <c r="C8708" s="4" t="n"/>
      <c r="E8708" s="4" t="n"/>
      <c r="G8708" s="5" t="n"/>
      <c r="I8708" s="6" t="n"/>
      <c r="J8708" s="6" t="n"/>
      <c r="K8708" s="6" t="n"/>
      <c r="L8708" s="6" t="n"/>
      <c r="M8708" s="6" t="n"/>
    </row>
    <row r="8709">
      <c r="C8709" s="4" t="n"/>
      <c r="E8709" s="4" t="n"/>
      <c r="G8709" s="5" t="n"/>
      <c r="I8709" s="6" t="n"/>
      <c r="J8709" s="6" t="n"/>
      <c r="K8709" s="6" t="n"/>
      <c r="L8709" s="6" t="n"/>
      <c r="M8709" s="6" t="n"/>
    </row>
    <row r="8710">
      <c r="C8710" s="4" t="n"/>
      <c r="E8710" s="4" t="n"/>
      <c r="G8710" s="5" t="n"/>
      <c r="I8710" s="6" t="n"/>
      <c r="J8710" s="6" t="n"/>
      <c r="K8710" s="6" t="n"/>
      <c r="L8710" s="6" t="n"/>
      <c r="M8710" s="6" t="n"/>
    </row>
    <row r="8711">
      <c r="C8711" s="4" t="n"/>
      <c r="E8711" s="4" t="n"/>
      <c r="G8711" s="5" t="n"/>
      <c r="I8711" s="6" t="n"/>
      <c r="J8711" s="6" t="n"/>
      <c r="K8711" s="6" t="n"/>
      <c r="L8711" s="6" t="n"/>
      <c r="M8711" s="6" t="n"/>
    </row>
    <row r="8712">
      <c r="C8712" s="4" t="n"/>
      <c r="E8712" s="4" t="n"/>
      <c r="G8712" s="5" t="n"/>
      <c r="I8712" s="6" t="n"/>
      <c r="J8712" s="6" t="n"/>
      <c r="K8712" s="6" t="n"/>
      <c r="L8712" s="6" t="n"/>
      <c r="M8712" s="6" t="n"/>
    </row>
    <row r="8713">
      <c r="C8713" s="4" t="n"/>
      <c r="E8713" s="4" t="n"/>
      <c r="G8713" s="5" t="n"/>
      <c r="I8713" s="6" t="n"/>
      <c r="J8713" s="6" t="n"/>
      <c r="K8713" s="6" t="n"/>
      <c r="L8713" s="6" t="n"/>
      <c r="M8713" s="6" t="n"/>
    </row>
    <row r="8714">
      <c r="C8714" s="4" t="n"/>
      <c r="E8714" s="4" t="n"/>
      <c r="G8714" s="5" t="n"/>
      <c r="I8714" s="6" t="n"/>
      <c r="J8714" s="6" t="n"/>
      <c r="K8714" s="6" t="n"/>
      <c r="L8714" s="6" t="n"/>
      <c r="M8714" s="6" t="n"/>
    </row>
    <row r="8715">
      <c r="C8715" s="4" t="n"/>
      <c r="E8715" s="4" t="n"/>
      <c r="G8715" s="5" t="n"/>
      <c r="I8715" s="6" t="n"/>
      <c r="J8715" s="6" t="n"/>
      <c r="K8715" s="6" t="n"/>
      <c r="L8715" s="6" t="n"/>
      <c r="M8715" s="6" t="n"/>
    </row>
    <row r="8716">
      <c r="C8716" s="4" t="n"/>
      <c r="E8716" s="4" t="n"/>
      <c r="G8716" s="5" t="n"/>
      <c r="I8716" s="6" t="n"/>
      <c r="J8716" s="6" t="n"/>
      <c r="K8716" s="6" t="n"/>
      <c r="L8716" s="6" t="n"/>
      <c r="M8716" s="6" t="n"/>
    </row>
    <row r="8717">
      <c r="C8717" s="4" t="n"/>
      <c r="E8717" s="4" t="n"/>
      <c r="G8717" s="5" t="n"/>
      <c r="I8717" s="6" t="n"/>
      <c r="J8717" s="6" t="n"/>
      <c r="K8717" s="6" t="n"/>
      <c r="L8717" s="6" t="n"/>
      <c r="M8717" s="6" t="n"/>
    </row>
    <row r="8718">
      <c r="C8718" s="4" t="n"/>
      <c r="E8718" s="4" t="n"/>
      <c r="G8718" s="5" t="n"/>
      <c r="I8718" s="6" t="n"/>
      <c r="J8718" s="6" t="n"/>
      <c r="K8718" s="6" t="n"/>
      <c r="L8718" s="6" t="n"/>
      <c r="M8718" s="6" t="n"/>
    </row>
    <row r="8719">
      <c r="C8719" s="4" t="n"/>
      <c r="E8719" s="4" t="n"/>
      <c r="G8719" s="5" t="n"/>
      <c r="I8719" s="6" t="n"/>
      <c r="J8719" s="6" t="n"/>
      <c r="K8719" s="6" t="n"/>
      <c r="L8719" s="6" t="n"/>
      <c r="M8719" s="6" t="n"/>
    </row>
    <row r="8720">
      <c r="C8720" s="4" t="n"/>
      <c r="E8720" s="4" t="n"/>
      <c r="G8720" s="5" t="n"/>
      <c r="I8720" s="6" t="n"/>
      <c r="J8720" s="6" t="n"/>
      <c r="K8720" s="6" t="n"/>
      <c r="L8720" s="6" t="n"/>
      <c r="M8720" s="6" t="n"/>
    </row>
    <row r="8721">
      <c r="C8721" s="4" t="n"/>
      <c r="E8721" s="4" t="n"/>
      <c r="G8721" s="5" t="n"/>
      <c r="I8721" s="6" t="n"/>
      <c r="J8721" s="6" t="n"/>
      <c r="K8721" s="6" t="n"/>
      <c r="L8721" s="6" t="n"/>
      <c r="M8721" s="6" t="n"/>
    </row>
    <row r="8722">
      <c r="C8722" s="4" t="n"/>
      <c r="E8722" s="4" t="n"/>
      <c r="G8722" s="5" t="n"/>
      <c r="I8722" s="6" t="n"/>
      <c r="J8722" s="6" t="n"/>
      <c r="K8722" s="6" t="n"/>
      <c r="L8722" s="6" t="n"/>
      <c r="M8722" s="6" t="n"/>
    </row>
    <row r="8723">
      <c r="C8723" s="4" t="n"/>
      <c r="E8723" s="4" t="n"/>
      <c r="G8723" s="5" t="n"/>
      <c r="I8723" s="6" t="n"/>
      <c r="J8723" s="6" t="n"/>
      <c r="K8723" s="6" t="n"/>
      <c r="L8723" s="6" t="n"/>
      <c r="M8723" s="6" t="n"/>
    </row>
    <row r="8724">
      <c r="C8724" s="4" t="n"/>
      <c r="E8724" s="4" t="n"/>
      <c r="G8724" s="5" t="n"/>
      <c r="I8724" s="6" t="n"/>
      <c r="J8724" s="6" t="n"/>
      <c r="K8724" s="6" t="n"/>
      <c r="L8724" s="6" t="n"/>
      <c r="M8724" s="6" t="n"/>
    </row>
    <row r="8725">
      <c r="C8725" s="4" t="n"/>
      <c r="E8725" s="4" t="n"/>
      <c r="G8725" s="5" t="n"/>
      <c r="I8725" s="6" t="n"/>
      <c r="J8725" s="6" t="n"/>
      <c r="K8725" s="6" t="n"/>
      <c r="L8725" s="6" t="n"/>
      <c r="M8725" s="6" t="n"/>
    </row>
    <row r="8726">
      <c r="C8726" s="4" t="n"/>
      <c r="E8726" s="4" t="n"/>
      <c r="G8726" s="5" t="n"/>
      <c r="I8726" s="6" t="n"/>
      <c r="J8726" s="6" t="n"/>
      <c r="K8726" s="6" t="n"/>
      <c r="L8726" s="6" t="n"/>
      <c r="M8726" s="6" t="n"/>
    </row>
    <row r="8727">
      <c r="C8727" s="4" t="n"/>
      <c r="E8727" s="4" t="n"/>
      <c r="G8727" s="5" t="n"/>
      <c r="I8727" s="6" t="n"/>
      <c r="J8727" s="6" t="n"/>
      <c r="K8727" s="6" t="n"/>
      <c r="L8727" s="6" t="n"/>
      <c r="M8727" s="6" t="n"/>
    </row>
    <row r="8728">
      <c r="C8728" s="4" t="n"/>
      <c r="E8728" s="4" t="n"/>
      <c r="G8728" s="5" t="n"/>
      <c r="I8728" s="6" t="n"/>
      <c r="J8728" s="6" t="n"/>
      <c r="K8728" s="6" t="n"/>
      <c r="L8728" s="6" t="n"/>
      <c r="M8728" s="6" t="n"/>
    </row>
    <row r="8729">
      <c r="C8729" s="4" t="n"/>
      <c r="E8729" s="4" t="n"/>
      <c r="G8729" s="5" t="n"/>
      <c r="I8729" s="6" t="n"/>
      <c r="J8729" s="6" t="n"/>
      <c r="K8729" s="6" t="n"/>
      <c r="L8729" s="6" t="n"/>
      <c r="M8729" s="6" t="n"/>
    </row>
    <row r="8730">
      <c r="C8730" s="4" t="n"/>
      <c r="E8730" s="4" t="n"/>
      <c r="G8730" s="5" t="n"/>
      <c r="I8730" s="6" t="n"/>
      <c r="J8730" s="6" t="n"/>
      <c r="K8730" s="6" t="n"/>
      <c r="L8730" s="6" t="n"/>
      <c r="M8730" s="6" t="n"/>
    </row>
    <row r="8731">
      <c r="C8731" s="4" t="n"/>
      <c r="E8731" s="4" t="n"/>
      <c r="G8731" s="5" t="n"/>
      <c r="I8731" s="6" t="n"/>
      <c r="J8731" s="6" t="n"/>
      <c r="K8731" s="6" t="n"/>
      <c r="L8731" s="6" t="n"/>
      <c r="M8731" s="6" t="n"/>
    </row>
    <row r="8732">
      <c r="C8732" s="4" t="n"/>
      <c r="E8732" s="4" t="n"/>
      <c r="G8732" s="5" t="n"/>
      <c r="I8732" s="6" t="n"/>
      <c r="J8732" s="6" t="n"/>
      <c r="K8732" s="6" t="n"/>
      <c r="L8732" s="6" t="n"/>
      <c r="M8732" s="6" t="n"/>
    </row>
    <row r="8733">
      <c r="C8733" s="4" t="n"/>
      <c r="E8733" s="4" t="n"/>
      <c r="G8733" s="5" t="n"/>
      <c r="I8733" s="6" t="n"/>
      <c r="J8733" s="6" t="n"/>
      <c r="K8733" s="6" t="n"/>
      <c r="L8733" s="6" t="n"/>
      <c r="M8733" s="6" t="n"/>
    </row>
    <row r="8734">
      <c r="C8734" s="4" t="n"/>
      <c r="E8734" s="4" t="n"/>
      <c r="G8734" s="5" t="n"/>
      <c r="I8734" s="6" t="n"/>
      <c r="J8734" s="6" t="n"/>
      <c r="K8734" s="6" t="n"/>
      <c r="L8734" s="6" t="n"/>
      <c r="M8734" s="6" t="n"/>
    </row>
    <row r="8735">
      <c r="C8735" s="4" t="n"/>
      <c r="E8735" s="4" t="n"/>
      <c r="G8735" s="5" t="n"/>
      <c r="I8735" s="6" t="n"/>
      <c r="J8735" s="6" t="n"/>
      <c r="K8735" s="6" t="n"/>
      <c r="L8735" s="6" t="n"/>
      <c r="M8735" s="6" t="n"/>
    </row>
    <row r="8736">
      <c r="C8736" s="4" t="n"/>
      <c r="E8736" s="4" t="n"/>
      <c r="G8736" s="5" t="n"/>
      <c r="I8736" s="6" t="n"/>
      <c r="J8736" s="6" t="n"/>
      <c r="K8736" s="6" t="n"/>
      <c r="L8736" s="6" t="n"/>
      <c r="M8736" s="6" t="n"/>
    </row>
    <row r="8737">
      <c r="C8737" s="4" t="n"/>
      <c r="E8737" s="4" t="n"/>
      <c r="G8737" s="5" t="n"/>
      <c r="I8737" s="6" t="n"/>
      <c r="J8737" s="6" t="n"/>
      <c r="K8737" s="6" t="n"/>
      <c r="L8737" s="6" t="n"/>
      <c r="M8737" s="6" t="n"/>
    </row>
    <row r="8738">
      <c r="C8738" s="4" t="n"/>
      <c r="E8738" s="4" t="n"/>
      <c r="G8738" s="5" t="n"/>
      <c r="I8738" s="6" t="n"/>
      <c r="J8738" s="6" t="n"/>
      <c r="K8738" s="6" t="n"/>
      <c r="L8738" s="6" t="n"/>
      <c r="M8738" s="6" t="n"/>
    </row>
    <row r="8739">
      <c r="C8739" s="4" t="n"/>
      <c r="E8739" s="4" t="n"/>
      <c r="G8739" s="5" t="n"/>
      <c r="I8739" s="6" t="n"/>
      <c r="J8739" s="6" t="n"/>
      <c r="K8739" s="6" t="n"/>
      <c r="L8739" s="6" t="n"/>
      <c r="M8739" s="6" t="n"/>
    </row>
    <row r="8740">
      <c r="C8740" s="4" t="n"/>
      <c r="E8740" s="4" t="n"/>
      <c r="G8740" s="5" t="n"/>
      <c r="I8740" s="6" t="n"/>
      <c r="J8740" s="6" t="n"/>
      <c r="K8740" s="6" t="n"/>
      <c r="L8740" s="6" t="n"/>
      <c r="M8740" s="6" t="n"/>
    </row>
    <row r="8741">
      <c r="C8741" s="4" t="n"/>
      <c r="E8741" s="4" t="n"/>
      <c r="G8741" s="5" t="n"/>
      <c r="I8741" s="6" t="n"/>
      <c r="J8741" s="6" t="n"/>
      <c r="K8741" s="6" t="n"/>
      <c r="L8741" s="6" t="n"/>
      <c r="M8741" s="6" t="n"/>
    </row>
    <row r="8742">
      <c r="C8742" s="4" t="n"/>
      <c r="E8742" s="4" t="n"/>
      <c r="G8742" s="5" t="n"/>
      <c r="I8742" s="6" t="n"/>
      <c r="J8742" s="6" t="n"/>
      <c r="K8742" s="6" t="n"/>
      <c r="L8742" s="6" t="n"/>
      <c r="M8742" s="6" t="n"/>
    </row>
    <row r="8743">
      <c r="C8743" s="4" t="n"/>
      <c r="E8743" s="4" t="n"/>
      <c r="G8743" s="5" t="n"/>
      <c r="I8743" s="6" t="n"/>
      <c r="J8743" s="6" t="n"/>
      <c r="K8743" s="6" t="n"/>
      <c r="L8743" s="6" t="n"/>
      <c r="M8743" s="6" t="n"/>
    </row>
    <row r="8744">
      <c r="C8744" s="4" t="n"/>
      <c r="E8744" s="4" t="n"/>
      <c r="G8744" s="5" t="n"/>
      <c r="I8744" s="6" t="n"/>
      <c r="J8744" s="6" t="n"/>
      <c r="K8744" s="6" t="n"/>
      <c r="L8744" s="6" t="n"/>
      <c r="M8744" s="6" t="n"/>
    </row>
    <row r="8745">
      <c r="C8745" s="4" t="n"/>
      <c r="E8745" s="4" t="n"/>
      <c r="G8745" s="5" t="n"/>
      <c r="I8745" s="6" t="n"/>
      <c r="J8745" s="6" t="n"/>
      <c r="K8745" s="6" t="n"/>
      <c r="L8745" s="6" t="n"/>
      <c r="M8745" s="6" t="n"/>
    </row>
    <row r="8746">
      <c r="C8746" s="4" t="n"/>
      <c r="E8746" s="4" t="n"/>
      <c r="G8746" s="5" t="n"/>
      <c r="I8746" s="6" t="n"/>
      <c r="J8746" s="6" t="n"/>
      <c r="K8746" s="6" t="n"/>
      <c r="L8746" s="6" t="n"/>
      <c r="M8746" s="6" t="n"/>
    </row>
    <row r="8747">
      <c r="C8747" s="4" t="n"/>
      <c r="E8747" s="4" t="n"/>
      <c r="G8747" s="5" t="n"/>
      <c r="I8747" s="6" t="n"/>
      <c r="J8747" s="6" t="n"/>
      <c r="K8747" s="6" t="n"/>
      <c r="L8747" s="6" t="n"/>
      <c r="M8747" s="6" t="n"/>
    </row>
    <row r="8748">
      <c r="C8748" s="4" t="n"/>
      <c r="E8748" s="4" t="n"/>
      <c r="G8748" s="5" t="n"/>
      <c r="I8748" s="6" t="n"/>
      <c r="J8748" s="6" t="n"/>
      <c r="K8748" s="6" t="n"/>
      <c r="L8748" s="6" t="n"/>
      <c r="M8748" s="6" t="n"/>
    </row>
    <row r="8749">
      <c r="C8749" s="4" t="n"/>
      <c r="E8749" s="4" t="n"/>
      <c r="G8749" s="5" t="n"/>
      <c r="I8749" s="6" t="n"/>
      <c r="J8749" s="6" t="n"/>
      <c r="K8749" s="6" t="n"/>
      <c r="L8749" s="6" t="n"/>
      <c r="M8749" s="6" t="n"/>
    </row>
    <row r="8750">
      <c r="C8750" s="4" t="n"/>
      <c r="E8750" s="4" t="n"/>
      <c r="G8750" s="5" t="n"/>
      <c r="I8750" s="6" t="n"/>
      <c r="J8750" s="6" t="n"/>
      <c r="K8750" s="6" t="n"/>
      <c r="L8750" s="6" t="n"/>
      <c r="M8750" s="6" t="n"/>
    </row>
    <row r="8751">
      <c r="C8751" s="4" t="n"/>
      <c r="E8751" s="4" t="n"/>
      <c r="G8751" s="5" t="n"/>
      <c r="I8751" s="6" t="n"/>
      <c r="J8751" s="6" t="n"/>
      <c r="K8751" s="6" t="n"/>
      <c r="L8751" s="6" t="n"/>
      <c r="M8751" s="6" t="n"/>
    </row>
    <row r="8752">
      <c r="C8752" s="4" t="n"/>
      <c r="E8752" s="4" t="n"/>
      <c r="G8752" s="5" t="n"/>
      <c r="I8752" s="6" t="n"/>
      <c r="J8752" s="6" t="n"/>
      <c r="K8752" s="6" t="n"/>
      <c r="L8752" s="6" t="n"/>
      <c r="M8752" s="6" t="n"/>
    </row>
    <row r="8753">
      <c r="C8753" s="4" t="n"/>
      <c r="E8753" s="4" t="n"/>
      <c r="G8753" s="5" t="n"/>
      <c r="I8753" s="6" t="n"/>
      <c r="J8753" s="6" t="n"/>
      <c r="K8753" s="6" t="n"/>
      <c r="L8753" s="6" t="n"/>
      <c r="M8753" s="6" t="n"/>
    </row>
    <row r="8754">
      <c r="C8754" s="4" t="n"/>
      <c r="E8754" s="4" t="n"/>
      <c r="G8754" s="5" t="n"/>
      <c r="I8754" s="6" t="n"/>
      <c r="J8754" s="6" t="n"/>
      <c r="K8754" s="6" t="n"/>
      <c r="L8754" s="6" t="n"/>
      <c r="M8754" s="6" t="n"/>
    </row>
    <row r="8755">
      <c r="C8755" s="4" t="n"/>
      <c r="E8755" s="4" t="n"/>
      <c r="G8755" s="5" t="n"/>
      <c r="I8755" s="6" t="n"/>
      <c r="J8755" s="6" t="n"/>
      <c r="K8755" s="6" t="n"/>
      <c r="L8755" s="6" t="n"/>
      <c r="M8755" s="6" t="n"/>
    </row>
    <row r="8756">
      <c r="C8756" s="4" t="n"/>
      <c r="E8756" s="4" t="n"/>
      <c r="G8756" s="5" t="n"/>
      <c r="I8756" s="6" t="n"/>
      <c r="J8756" s="6" t="n"/>
      <c r="K8756" s="6" t="n"/>
      <c r="L8756" s="6" t="n"/>
      <c r="M8756" s="6" t="n"/>
    </row>
    <row r="8757">
      <c r="C8757" s="4" t="n"/>
      <c r="E8757" s="4" t="n"/>
      <c r="G8757" s="5" t="n"/>
      <c r="I8757" s="6" t="n"/>
      <c r="J8757" s="6" t="n"/>
      <c r="K8757" s="6" t="n"/>
      <c r="L8757" s="6" t="n"/>
      <c r="M8757" s="6" t="n"/>
    </row>
    <row r="8758">
      <c r="C8758" s="4" t="n"/>
      <c r="E8758" s="4" t="n"/>
      <c r="G8758" s="5" t="n"/>
      <c r="I8758" s="6" t="n"/>
      <c r="J8758" s="6" t="n"/>
      <c r="K8758" s="6" t="n"/>
      <c r="L8758" s="6" t="n"/>
      <c r="M8758" s="6" t="n"/>
    </row>
    <row r="8759">
      <c r="C8759" s="4" t="n"/>
      <c r="E8759" s="4" t="n"/>
      <c r="G8759" s="5" t="n"/>
      <c r="I8759" s="6" t="n"/>
      <c r="J8759" s="6" t="n"/>
      <c r="K8759" s="6" t="n"/>
      <c r="L8759" s="6" t="n"/>
      <c r="M8759" s="6" t="n"/>
    </row>
    <row r="8760">
      <c r="C8760" s="4" t="n"/>
      <c r="E8760" s="4" t="n"/>
      <c r="G8760" s="5" t="n"/>
      <c r="I8760" s="6" t="n"/>
      <c r="J8760" s="6" t="n"/>
      <c r="K8760" s="6" t="n"/>
      <c r="L8760" s="6" t="n"/>
      <c r="M8760" s="6" t="n"/>
    </row>
    <row r="8761">
      <c r="C8761" s="4" t="n"/>
      <c r="E8761" s="4" t="n"/>
      <c r="G8761" s="5" t="n"/>
      <c r="I8761" s="6" t="n"/>
      <c r="J8761" s="6" t="n"/>
      <c r="K8761" s="6" t="n"/>
      <c r="L8761" s="6" t="n"/>
      <c r="M8761" s="6" t="n"/>
    </row>
    <row r="8762">
      <c r="C8762" s="4" t="n"/>
      <c r="E8762" s="4" t="n"/>
      <c r="G8762" s="5" t="n"/>
      <c r="I8762" s="6" t="n"/>
      <c r="J8762" s="6" t="n"/>
      <c r="K8762" s="6" t="n"/>
      <c r="L8762" s="6" t="n"/>
      <c r="M8762" s="6" t="n"/>
    </row>
    <row r="8763">
      <c r="C8763" s="4" t="n"/>
      <c r="E8763" s="4" t="n"/>
      <c r="G8763" s="5" t="n"/>
      <c r="I8763" s="6" t="n"/>
      <c r="J8763" s="6" t="n"/>
      <c r="K8763" s="6" t="n"/>
      <c r="L8763" s="6" t="n"/>
      <c r="M8763" s="6" t="n"/>
    </row>
    <row r="8764">
      <c r="C8764" s="4" t="n"/>
      <c r="E8764" s="4" t="n"/>
      <c r="G8764" s="5" t="n"/>
      <c r="I8764" s="6" t="n"/>
      <c r="J8764" s="6" t="n"/>
      <c r="K8764" s="6" t="n"/>
      <c r="L8764" s="6" t="n"/>
      <c r="M8764" s="6" t="n"/>
    </row>
    <row r="8765">
      <c r="C8765" s="4" t="n"/>
      <c r="E8765" s="4" t="n"/>
      <c r="G8765" s="5" t="n"/>
      <c r="I8765" s="6" t="n"/>
      <c r="J8765" s="6" t="n"/>
      <c r="K8765" s="6" t="n"/>
      <c r="L8765" s="6" t="n"/>
      <c r="M8765" s="6" t="n"/>
    </row>
    <row r="8766">
      <c r="C8766" s="4" t="n"/>
      <c r="E8766" s="4" t="n"/>
      <c r="G8766" s="5" t="n"/>
      <c r="I8766" s="6" t="n"/>
      <c r="J8766" s="6" t="n"/>
      <c r="K8766" s="6" t="n"/>
      <c r="L8766" s="6" t="n"/>
      <c r="M8766" s="6" t="n"/>
    </row>
    <row r="8767">
      <c r="C8767" s="4" t="n"/>
      <c r="E8767" s="4" t="n"/>
      <c r="G8767" s="5" t="n"/>
      <c r="I8767" s="6" t="n"/>
      <c r="J8767" s="6" t="n"/>
      <c r="K8767" s="6" t="n"/>
      <c r="L8767" s="6" t="n"/>
      <c r="M8767" s="6" t="n"/>
    </row>
    <row r="8768">
      <c r="C8768" s="4" t="n"/>
      <c r="E8768" s="4" t="n"/>
      <c r="G8768" s="5" t="n"/>
      <c r="I8768" s="6" t="n"/>
      <c r="J8768" s="6" t="n"/>
      <c r="K8768" s="6" t="n"/>
      <c r="L8768" s="6" t="n"/>
      <c r="M8768" s="6" t="n"/>
    </row>
    <row r="8769">
      <c r="C8769" s="4" t="n"/>
      <c r="E8769" s="4" t="n"/>
      <c r="G8769" s="5" t="n"/>
      <c r="I8769" s="6" t="n"/>
      <c r="J8769" s="6" t="n"/>
      <c r="K8769" s="6" t="n"/>
      <c r="L8769" s="6" t="n"/>
      <c r="M8769" s="6" t="n"/>
    </row>
    <row r="8770">
      <c r="C8770" s="4" t="n"/>
      <c r="E8770" s="4" t="n"/>
      <c r="G8770" s="5" t="n"/>
      <c r="I8770" s="6" t="n"/>
      <c r="J8770" s="6" t="n"/>
      <c r="K8770" s="6" t="n"/>
      <c r="L8770" s="6" t="n"/>
      <c r="M8770" s="6" t="n"/>
    </row>
    <row r="8771">
      <c r="C8771" s="4" t="n"/>
      <c r="E8771" s="4" t="n"/>
      <c r="G8771" s="5" t="n"/>
      <c r="I8771" s="6" t="n"/>
      <c r="J8771" s="6" t="n"/>
      <c r="K8771" s="6" t="n"/>
      <c r="L8771" s="6" t="n"/>
      <c r="M8771" s="6" t="n"/>
    </row>
    <row r="8772">
      <c r="C8772" s="4" t="n"/>
      <c r="E8772" s="4" t="n"/>
      <c r="G8772" s="5" t="n"/>
      <c r="I8772" s="6" t="n"/>
      <c r="J8772" s="6" t="n"/>
      <c r="K8772" s="6" t="n"/>
      <c r="L8772" s="6" t="n"/>
      <c r="M8772" s="6" t="n"/>
    </row>
    <row r="8773">
      <c r="C8773" s="4" t="n"/>
      <c r="E8773" s="4" t="n"/>
      <c r="G8773" s="5" t="n"/>
      <c r="I8773" s="6" t="n"/>
      <c r="J8773" s="6" t="n"/>
      <c r="K8773" s="6" t="n"/>
      <c r="L8773" s="6" t="n"/>
      <c r="M8773" s="6" t="n"/>
    </row>
    <row r="8774">
      <c r="C8774" s="4" t="n"/>
      <c r="E8774" s="4" t="n"/>
      <c r="G8774" s="5" t="n"/>
      <c r="I8774" s="6" t="n"/>
      <c r="J8774" s="6" t="n"/>
      <c r="K8774" s="6" t="n"/>
      <c r="L8774" s="6" t="n"/>
      <c r="M8774" s="6" t="n"/>
    </row>
    <row r="8775">
      <c r="C8775" s="4" t="n"/>
      <c r="E8775" s="4" t="n"/>
      <c r="G8775" s="5" t="n"/>
      <c r="I8775" s="6" t="n"/>
      <c r="J8775" s="6" t="n"/>
      <c r="K8775" s="6" t="n"/>
      <c r="L8775" s="6" t="n"/>
      <c r="M8775" s="6" t="n"/>
    </row>
    <row r="8776">
      <c r="C8776" s="4" t="n"/>
      <c r="E8776" s="4" t="n"/>
      <c r="G8776" s="5" t="n"/>
      <c r="I8776" s="6" t="n"/>
      <c r="J8776" s="6" t="n"/>
      <c r="K8776" s="6" t="n"/>
      <c r="L8776" s="6" t="n"/>
      <c r="M8776" s="6" t="n"/>
    </row>
    <row r="8777">
      <c r="C8777" s="4" t="n"/>
      <c r="E8777" s="4" t="n"/>
      <c r="G8777" s="5" t="n"/>
      <c r="I8777" s="6" t="n"/>
      <c r="J8777" s="6" t="n"/>
      <c r="K8777" s="6" t="n"/>
      <c r="L8777" s="6" t="n"/>
      <c r="M8777" s="6" t="n"/>
    </row>
    <row r="8778">
      <c r="C8778" s="4" t="n"/>
      <c r="E8778" s="4" t="n"/>
      <c r="G8778" s="5" t="n"/>
      <c r="I8778" s="6" t="n"/>
      <c r="J8778" s="6" t="n"/>
      <c r="K8778" s="6" t="n"/>
      <c r="L8778" s="6" t="n"/>
      <c r="M8778" s="6" t="n"/>
    </row>
    <row r="8779">
      <c r="C8779" s="4" t="n"/>
      <c r="E8779" s="4" t="n"/>
      <c r="G8779" s="5" t="n"/>
      <c r="I8779" s="6" t="n"/>
      <c r="J8779" s="6" t="n"/>
      <c r="K8779" s="6" t="n"/>
      <c r="L8779" s="6" t="n"/>
      <c r="M8779" s="6" t="n"/>
    </row>
    <row r="8780">
      <c r="C8780" s="4" t="n"/>
      <c r="E8780" s="4" t="n"/>
      <c r="G8780" s="5" t="n"/>
      <c r="I8780" s="6" t="n"/>
      <c r="J8780" s="6" t="n"/>
      <c r="K8780" s="6" t="n"/>
      <c r="L8780" s="6" t="n"/>
      <c r="M8780" s="6" t="n"/>
    </row>
    <row r="8781">
      <c r="C8781" s="4" t="n"/>
      <c r="E8781" s="4" t="n"/>
      <c r="G8781" s="5" t="n"/>
      <c r="I8781" s="6" t="n"/>
      <c r="J8781" s="6" t="n"/>
      <c r="K8781" s="6" t="n"/>
      <c r="L8781" s="6" t="n"/>
      <c r="M8781" s="6" t="n"/>
    </row>
    <row r="8782">
      <c r="C8782" s="4" t="n"/>
      <c r="E8782" s="4" t="n"/>
      <c r="G8782" s="5" t="n"/>
      <c r="I8782" s="6" t="n"/>
      <c r="J8782" s="6" t="n"/>
      <c r="K8782" s="6" t="n"/>
      <c r="L8782" s="6" t="n"/>
      <c r="M8782" s="6" t="n"/>
    </row>
    <row r="8783">
      <c r="C8783" s="4" t="n"/>
      <c r="E8783" s="4" t="n"/>
      <c r="G8783" s="5" t="n"/>
      <c r="I8783" s="6" t="n"/>
      <c r="J8783" s="6" t="n"/>
      <c r="K8783" s="6" t="n"/>
      <c r="L8783" s="6" t="n"/>
      <c r="M8783" s="6" t="n"/>
    </row>
    <row r="8784">
      <c r="C8784" s="4" t="n"/>
      <c r="E8784" s="4" t="n"/>
      <c r="G8784" s="5" t="n"/>
      <c r="I8784" s="6" t="n"/>
      <c r="J8784" s="6" t="n"/>
      <c r="K8784" s="6" t="n"/>
      <c r="L8784" s="6" t="n"/>
      <c r="M8784" s="6" t="n"/>
    </row>
    <row r="8785">
      <c r="C8785" s="4" t="n"/>
      <c r="E8785" s="4" t="n"/>
      <c r="G8785" s="5" t="n"/>
      <c r="I8785" s="6" t="n"/>
      <c r="J8785" s="6" t="n"/>
      <c r="K8785" s="6" t="n"/>
      <c r="L8785" s="6" t="n"/>
      <c r="M8785" s="6" t="n"/>
    </row>
    <row r="8786">
      <c r="C8786" s="4" t="n"/>
      <c r="E8786" s="4" t="n"/>
      <c r="G8786" s="5" t="n"/>
      <c r="I8786" s="6" t="n"/>
      <c r="J8786" s="6" t="n"/>
      <c r="K8786" s="6" t="n"/>
      <c r="L8786" s="6" t="n"/>
      <c r="M8786" s="6" t="n"/>
    </row>
    <row r="8787">
      <c r="C8787" s="4" t="n"/>
      <c r="E8787" s="4" t="n"/>
      <c r="G8787" s="5" t="n"/>
      <c r="I8787" s="6" t="n"/>
      <c r="J8787" s="6" t="n"/>
      <c r="K8787" s="6" t="n"/>
      <c r="L8787" s="6" t="n"/>
      <c r="M8787" s="6" t="n"/>
    </row>
    <row r="8788">
      <c r="C8788" s="4" t="n"/>
      <c r="E8788" s="4" t="n"/>
      <c r="G8788" s="5" t="n"/>
      <c r="I8788" s="6" t="n"/>
      <c r="J8788" s="6" t="n"/>
      <c r="K8788" s="6" t="n"/>
      <c r="L8788" s="6" t="n"/>
      <c r="M8788" s="6" t="n"/>
    </row>
    <row r="8789">
      <c r="C8789" s="4" t="n"/>
      <c r="E8789" s="4" t="n"/>
      <c r="G8789" s="5" t="n"/>
      <c r="I8789" s="6" t="n"/>
      <c r="J8789" s="6" t="n"/>
      <c r="K8789" s="6" t="n"/>
      <c r="L8789" s="6" t="n"/>
      <c r="M8789" s="6" t="n"/>
    </row>
    <row r="8790">
      <c r="C8790" s="4" t="n"/>
      <c r="E8790" s="4" t="n"/>
      <c r="G8790" s="5" t="n"/>
      <c r="I8790" s="6" t="n"/>
      <c r="J8790" s="6" t="n"/>
      <c r="K8790" s="6" t="n"/>
      <c r="L8790" s="6" t="n"/>
      <c r="M8790" s="6" t="n"/>
    </row>
    <row r="8791">
      <c r="C8791" s="4" t="n"/>
      <c r="E8791" s="4" t="n"/>
      <c r="G8791" s="5" t="n"/>
      <c r="I8791" s="6" t="n"/>
      <c r="J8791" s="6" t="n"/>
      <c r="K8791" s="6" t="n"/>
      <c r="L8791" s="6" t="n"/>
      <c r="M8791" s="6" t="n"/>
    </row>
    <row r="8792">
      <c r="C8792" s="4" t="n"/>
      <c r="E8792" s="4" t="n"/>
      <c r="G8792" s="5" t="n"/>
      <c r="I8792" s="6" t="n"/>
      <c r="J8792" s="6" t="n"/>
      <c r="K8792" s="6" t="n"/>
      <c r="L8792" s="6" t="n"/>
      <c r="M8792" s="6" t="n"/>
    </row>
    <row r="8793">
      <c r="C8793" s="4" t="n"/>
      <c r="E8793" s="4" t="n"/>
      <c r="G8793" s="5" t="n"/>
      <c r="I8793" s="6" t="n"/>
      <c r="J8793" s="6" t="n"/>
      <c r="K8793" s="6" t="n"/>
      <c r="L8793" s="6" t="n"/>
      <c r="M8793" s="6" t="n"/>
    </row>
    <row r="8794">
      <c r="C8794" s="4" t="n"/>
      <c r="E8794" s="4" t="n"/>
      <c r="G8794" s="5" t="n"/>
      <c r="I8794" s="6" t="n"/>
      <c r="J8794" s="6" t="n"/>
      <c r="K8794" s="6" t="n"/>
      <c r="L8794" s="6" t="n"/>
      <c r="M8794" s="6" t="n"/>
    </row>
    <row r="8795">
      <c r="C8795" s="4" t="n"/>
      <c r="E8795" s="4" t="n"/>
      <c r="G8795" s="5" t="n"/>
      <c r="I8795" s="6" t="n"/>
      <c r="J8795" s="6" t="n"/>
      <c r="K8795" s="6" t="n"/>
      <c r="L8795" s="6" t="n"/>
      <c r="M8795" s="6" t="n"/>
    </row>
    <row r="8796">
      <c r="C8796" s="4" t="n"/>
      <c r="E8796" s="4" t="n"/>
      <c r="G8796" s="5" t="n"/>
      <c r="I8796" s="6" t="n"/>
      <c r="J8796" s="6" t="n"/>
      <c r="K8796" s="6" t="n"/>
      <c r="L8796" s="6" t="n"/>
      <c r="M8796" s="6" t="n"/>
    </row>
    <row r="8797">
      <c r="C8797" s="4" t="n"/>
      <c r="E8797" s="4" t="n"/>
      <c r="G8797" s="5" t="n"/>
      <c r="I8797" s="6" t="n"/>
      <c r="J8797" s="6" t="n"/>
      <c r="K8797" s="6" t="n"/>
      <c r="L8797" s="6" t="n"/>
      <c r="M8797" s="6" t="n"/>
    </row>
    <row r="8798">
      <c r="C8798" s="4" t="n"/>
      <c r="E8798" s="4" t="n"/>
      <c r="G8798" s="5" t="n"/>
      <c r="I8798" s="6" t="n"/>
      <c r="J8798" s="6" t="n"/>
      <c r="K8798" s="6" t="n"/>
      <c r="L8798" s="6" t="n"/>
      <c r="M8798" s="6" t="n"/>
    </row>
    <row r="8799">
      <c r="C8799" s="4" t="n"/>
      <c r="E8799" s="4" t="n"/>
      <c r="G8799" s="5" t="n"/>
      <c r="I8799" s="6" t="n"/>
      <c r="J8799" s="6" t="n"/>
      <c r="K8799" s="6" t="n"/>
      <c r="L8799" s="6" t="n"/>
      <c r="M8799" s="6" t="n"/>
    </row>
    <row r="8800">
      <c r="C8800" s="4" t="n"/>
      <c r="E8800" s="4" t="n"/>
      <c r="G8800" s="5" t="n"/>
      <c r="I8800" s="6" t="n"/>
      <c r="J8800" s="6" t="n"/>
      <c r="K8800" s="6" t="n"/>
      <c r="L8800" s="6" t="n"/>
      <c r="M8800" s="6" t="n"/>
    </row>
    <row r="8801">
      <c r="C8801" s="4" t="n"/>
      <c r="E8801" s="4" t="n"/>
      <c r="G8801" s="5" t="n"/>
      <c r="I8801" s="6" t="n"/>
      <c r="J8801" s="6" t="n"/>
      <c r="K8801" s="6" t="n"/>
      <c r="L8801" s="6" t="n"/>
      <c r="M8801" s="6" t="n"/>
    </row>
    <row r="8802">
      <c r="C8802" s="4" t="n"/>
      <c r="E8802" s="4" t="n"/>
      <c r="G8802" s="5" t="n"/>
      <c r="I8802" s="6" t="n"/>
      <c r="J8802" s="6" t="n"/>
      <c r="K8802" s="6" t="n"/>
      <c r="L8802" s="6" t="n"/>
      <c r="M8802" s="6" t="n"/>
    </row>
    <row r="8803">
      <c r="C8803" s="4" t="n"/>
      <c r="E8803" s="4" t="n"/>
      <c r="G8803" s="5" t="n"/>
      <c r="I8803" s="6" t="n"/>
      <c r="J8803" s="6" t="n"/>
      <c r="K8803" s="6" t="n"/>
      <c r="L8803" s="6" t="n"/>
      <c r="M8803" s="6" t="n"/>
    </row>
    <row r="8804">
      <c r="C8804" s="4" t="n"/>
      <c r="E8804" s="4" t="n"/>
      <c r="G8804" s="5" t="n"/>
      <c r="I8804" s="6" t="n"/>
      <c r="J8804" s="6" t="n"/>
      <c r="K8804" s="6" t="n"/>
      <c r="L8804" s="6" t="n"/>
      <c r="M8804" s="6" t="n"/>
    </row>
    <row r="8805">
      <c r="C8805" s="4" t="n"/>
      <c r="E8805" s="4" t="n"/>
      <c r="G8805" s="5" t="n"/>
      <c r="I8805" s="6" t="n"/>
      <c r="J8805" s="6" t="n"/>
      <c r="K8805" s="6" t="n"/>
      <c r="L8805" s="6" t="n"/>
      <c r="M8805" s="6" t="n"/>
    </row>
    <row r="8806">
      <c r="C8806" s="4" t="n"/>
      <c r="E8806" s="4" t="n"/>
      <c r="G8806" s="5" t="n"/>
      <c r="I8806" s="6" t="n"/>
      <c r="J8806" s="6" t="n"/>
      <c r="K8806" s="6" t="n"/>
      <c r="L8806" s="6" t="n"/>
      <c r="M8806" s="6" t="n"/>
    </row>
    <row r="8807">
      <c r="C8807" s="4" t="n"/>
      <c r="E8807" s="4" t="n"/>
      <c r="G8807" s="5" t="n"/>
      <c r="I8807" s="6" t="n"/>
      <c r="J8807" s="6" t="n"/>
      <c r="K8807" s="6" t="n"/>
      <c r="L8807" s="6" t="n"/>
      <c r="M8807" s="6" t="n"/>
    </row>
    <row r="8808">
      <c r="C8808" s="4" t="n"/>
      <c r="E8808" s="4" t="n"/>
      <c r="G8808" s="5" t="n"/>
      <c r="I8808" s="6" t="n"/>
      <c r="J8808" s="6" t="n"/>
      <c r="K8808" s="6" t="n"/>
      <c r="L8808" s="6" t="n"/>
      <c r="M8808" s="6" t="n"/>
    </row>
    <row r="8809">
      <c r="C8809" s="4" t="n"/>
      <c r="E8809" s="4" t="n"/>
      <c r="G8809" s="5" t="n"/>
      <c r="I8809" s="6" t="n"/>
      <c r="J8809" s="6" t="n"/>
      <c r="K8809" s="6" t="n"/>
      <c r="L8809" s="6" t="n"/>
      <c r="M8809" s="6" t="n"/>
    </row>
    <row r="8810">
      <c r="C8810" s="4" t="n"/>
      <c r="E8810" s="4" t="n"/>
      <c r="G8810" s="5" t="n"/>
      <c r="I8810" s="6" t="n"/>
      <c r="J8810" s="6" t="n"/>
      <c r="K8810" s="6" t="n"/>
      <c r="L8810" s="6" t="n"/>
      <c r="M8810" s="6" t="n"/>
    </row>
    <row r="8811">
      <c r="C8811" s="4" t="n"/>
      <c r="E8811" s="4" t="n"/>
      <c r="G8811" s="5" t="n"/>
      <c r="I8811" s="6" t="n"/>
      <c r="J8811" s="6" t="n"/>
      <c r="K8811" s="6" t="n"/>
      <c r="L8811" s="6" t="n"/>
      <c r="M8811" s="6" t="n"/>
    </row>
    <row r="8812">
      <c r="C8812" s="4" t="n"/>
      <c r="E8812" s="4" t="n"/>
      <c r="G8812" s="5" t="n"/>
      <c r="I8812" s="6" t="n"/>
      <c r="J8812" s="6" t="n"/>
      <c r="K8812" s="6" t="n"/>
      <c r="L8812" s="6" t="n"/>
      <c r="M8812" s="6" t="n"/>
    </row>
    <row r="8813">
      <c r="C8813" s="4" t="n"/>
      <c r="E8813" s="4" t="n"/>
      <c r="G8813" s="5" t="n"/>
      <c r="I8813" s="6" t="n"/>
      <c r="J8813" s="6" t="n"/>
      <c r="K8813" s="6" t="n"/>
      <c r="L8813" s="6" t="n"/>
      <c r="M8813" s="6" t="n"/>
    </row>
    <row r="8814">
      <c r="C8814" s="4" t="n"/>
      <c r="E8814" s="4" t="n"/>
      <c r="G8814" s="5" t="n"/>
      <c r="I8814" s="6" t="n"/>
      <c r="J8814" s="6" t="n"/>
      <c r="K8814" s="6" t="n"/>
      <c r="L8814" s="6" t="n"/>
      <c r="M8814" s="6" t="n"/>
    </row>
    <row r="8815">
      <c r="C8815" s="4" t="n"/>
      <c r="E8815" s="4" t="n"/>
      <c r="G8815" s="5" t="n"/>
      <c r="I8815" s="6" t="n"/>
      <c r="J8815" s="6" t="n"/>
      <c r="K8815" s="6" t="n"/>
      <c r="L8815" s="6" t="n"/>
      <c r="M8815" s="6" t="n"/>
    </row>
    <row r="8816">
      <c r="C8816" s="4" t="n"/>
      <c r="E8816" s="4" t="n"/>
      <c r="G8816" s="5" t="n"/>
      <c r="I8816" s="6" t="n"/>
      <c r="J8816" s="6" t="n"/>
      <c r="K8816" s="6" t="n"/>
      <c r="L8816" s="6" t="n"/>
      <c r="M8816" s="6" t="n"/>
    </row>
    <row r="8817">
      <c r="C8817" s="4" t="n"/>
      <c r="E8817" s="4" t="n"/>
      <c r="G8817" s="5" t="n"/>
      <c r="I8817" s="6" t="n"/>
      <c r="J8817" s="6" t="n"/>
      <c r="K8817" s="6" t="n"/>
      <c r="L8817" s="6" t="n"/>
      <c r="M8817" s="6" t="n"/>
    </row>
    <row r="8818">
      <c r="C8818" s="4" t="n"/>
      <c r="E8818" s="4" t="n"/>
      <c r="G8818" s="5" t="n"/>
      <c r="I8818" s="6" t="n"/>
      <c r="J8818" s="6" t="n"/>
      <c r="K8818" s="6" t="n"/>
      <c r="L8818" s="6" t="n"/>
      <c r="M8818" s="6" t="n"/>
    </row>
    <row r="8819">
      <c r="C8819" s="4" t="n"/>
      <c r="E8819" s="4" t="n"/>
      <c r="G8819" s="5" t="n"/>
      <c r="I8819" s="6" t="n"/>
      <c r="J8819" s="6" t="n"/>
      <c r="K8819" s="6" t="n"/>
      <c r="L8819" s="6" t="n"/>
      <c r="M8819" s="6" t="n"/>
    </row>
    <row r="8820">
      <c r="C8820" s="4" t="n"/>
      <c r="E8820" s="4" t="n"/>
      <c r="G8820" s="5" t="n"/>
      <c r="I8820" s="6" t="n"/>
      <c r="J8820" s="6" t="n"/>
      <c r="K8820" s="6" t="n"/>
      <c r="L8820" s="6" t="n"/>
      <c r="M8820" s="6" t="n"/>
    </row>
    <row r="8821">
      <c r="C8821" s="4" t="n"/>
      <c r="E8821" s="4" t="n"/>
      <c r="G8821" s="5" t="n"/>
      <c r="I8821" s="6" t="n"/>
      <c r="J8821" s="6" t="n"/>
      <c r="K8821" s="6" t="n"/>
      <c r="L8821" s="6" t="n"/>
      <c r="M8821" s="6" t="n"/>
    </row>
    <row r="8822">
      <c r="C8822" s="4" t="n"/>
      <c r="E8822" s="4" t="n"/>
      <c r="G8822" s="5" t="n"/>
      <c r="I8822" s="6" t="n"/>
      <c r="J8822" s="6" t="n"/>
      <c r="K8822" s="6" t="n"/>
      <c r="L8822" s="6" t="n"/>
      <c r="M8822" s="6" t="n"/>
    </row>
    <row r="8823">
      <c r="C8823" s="4" t="n"/>
      <c r="E8823" s="4" t="n"/>
      <c r="G8823" s="5" t="n"/>
      <c r="I8823" s="6" t="n"/>
      <c r="J8823" s="6" t="n"/>
      <c r="K8823" s="6" t="n"/>
      <c r="L8823" s="6" t="n"/>
      <c r="M8823" s="6" t="n"/>
    </row>
    <row r="8824">
      <c r="C8824" s="4" t="n"/>
      <c r="E8824" s="4" t="n"/>
      <c r="G8824" s="5" t="n"/>
      <c r="I8824" s="6" t="n"/>
      <c r="J8824" s="6" t="n"/>
      <c r="K8824" s="6" t="n"/>
      <c r="L8824" s="6" t="n"/>
      <c r="M8824" s="6" t="n"/>
    </row>
    <row r="8825">
      <c r="C8825" s="4" t="n"/>
      <c r="E8825" s="4" t="n"/>
      <c r="G8825" s="5" t="n"/>
      <c r="I8825" s="6" t="n"/>
      <c r="J8825" s="6" t="n"/>
      <c r="K8825" s="6" t="n"/>
      <c r="L8825" s="6" t="n"/>
      <c r="M8825" s="6" t="n"/>
    </row>
    <row r="8826">
      <c r="C8826" s="4" t="n"/>
      <c r="E8826" s="4" t="n"/>
      <c r="G8826" s="5" t="n"/>
      <c r="I8826" s="6" t="n"/>
      <c r="J8826" s="6" t="n"/>
      <c r="K8826" s="6" t="n"/>
      <c r="L8826" s="6" t="n"/>
      <c r="M8826" s="6" t="n"/>
    </row>
    <row r="8827">
      <c r="C8827" s="4" t="n"/>
      <c r="E8827" s="4" t="n"/>
      <c r="G8827" s="5" t="n"/>
      <c r="I8827" s="6" t="n"/>
      <c r="J8827" s="6" t="n"/>
      <c r="K8827" s="6" t="n"/>
      <c r="L8827" s="6" t="n"/>
      <c r="M8827" s="6" t="n"/>
    </row>
    <row r="8828">
      <c r="C8828" s="4" t="n"/>
      <c r="E8828" s="4" t="n"/>
      <c r="G8828" s="5" t="n"/>
      <c r="I8828" s="6" t="n"/>
      <c r="J8828" s="6" t="n"/>
      <c r="K8828" s="6" t="n"/>
      <c r="L8828" s="6" t="n"/>
      <c r="M8828" s="6" t="n"/>
    </row>
    <row r="8829">
      <c r="C8829" s="4" t="n"/>
      <c r="E8829" s="4" t="n"/>
      <c r="G8829" s="5" t="n"/>
      <c r="I8829" s="6" t="n"/>
      <c r="J8829" s="6" t="n"/>
      <c r="K8829" s="6" t="n"/>
      <c r="L8829" s="6" t="n"/>
      <c r="M8829" s="6" t="n"/>
    </row>
    <row r="8830">
      <c r="C8830" s="4" t="n"/>
      <c r="E8830" s="4" t="n"/>
      <c r="G8830" s="5" t="n"/>
      <c r="I8830" s="6" t="n"/>
      <c r="J8830" s="6" t="n"/>
      <c r="K8830" s="6" t="n"/>
      <c r="L8830" s="6" t="n"/>
      <c r="M8830" s="6" t="n"/>
    </row>
    <row r="8831">
      <c r="C8831" s="4" t="n"/>
      <c r="E8831" s="4" t="n"/>
      <c r="G8831" s="5" t="n"/>
      <c r="I8831" s="6" t="n"/>
      <c r="J8831" s="6" t="n"/>
      <c r="K8831" s="6" t="n"/>
      <c r="L8831" s="6" t="n"/>
      <c r="M8831" s="6" t="n"/>
    </row>
    <row r="8832">
      <c r="C8832" s="4" t="n"/>
      <c r="E8832" s="4" t="n"/>
      <c r="G8832" s="5" t="n"/>
      <c r="I8832" s="6" t="n"/>
      <c r="J8832" s="6" t="n"/>
      <c r="K8832" s="6" t="n"/>
      <c r="L8832" s="6" t="n"/>
      <c r="M8832" s="6" t="n"/>
    </row>
    <row r="8833">
      <c r="C8833" s="4" t="n"/>
      <c r="E8833" s="4" t="n"/>
      <c r="G8833" s="5" t="n"/>
      <c r="I8833" s="6" t="n"/>
      <c r="J8833" s="6" t="n"/>
      <c r="K8833" s="6" t="n"/>
      <c r="L8833" s="6" t="n"/>
      <c r="M8833" s="6" t="n"/>
    </row>
    <row r="8834">
      <c r="C8834" s="4" t="n"/>
      <c r="E8834" s="4" t="n"/>
      <c r="G8834" s="5" t="n"/>
      <c r="I8834" s="6" t="n"/>
      <c r="J8834" s="6" t="n"/>
      <c r="K8834" s="6" t="n"/>
      <c r="L8834" s="6" t="n"/>
      <c r="M8834" s="6" t="n"/>
    </row>
    <row r="8835">
      <c r="C8835" s="4" t="n"/>
      <c r="E8835" s="4" t="n"/>
      <c r="G8835" s="5" t="n"/>
      <c r="I8835" s="6" t="n"/>
      <c r="J8835" s="6" t="n"/>
      <c r="K8835" s="6" t="n"/>
      <c r="L8835" s="6" t="n"/>
      <c r="M8835" s="6" t="n"/>
    </row>
    <row r="8836">
      <c r="C8836" s="4" t="n"/>
      <c r="E8836" s="4" t="n"/>
      <c r="G8836" s="5" t="n"/>
      <c r="I8836" s="6" t="n"/>
      <c r="J8836" s="6" t="n"/>
      <c r="K8836" s="6" t="n"/>
      <c r="L8836" s="6" t="n"/>
      <c r="M8836" s="6" t="n"/>
    </row>
    <row r="8837">
      <c r="C8837" s="4" t="n"/>
      <c r="E8837" s="4" t="n"/>
      <c r="G8837" s="5" t="n"/>
      <c r="I8837" s="6" t="n"/>
      <c r="J8837" s="6" t="n"/>
      <c r="K8837" s="6" t="n"/>
      <c r="L8837" s="6" t="n"/>
      <c r="M8837" s="6" t="n"/>
    </row>
    <row r="8838">
      <c r="C8838" s="4" t="n"/>
      <c r="E8838" s="4" t="n"/>
      <c r="G8838" s="5" t="n"/>
      <c r="I8838" s="6" t="n"/>
      <c r="J8838" s="6" t="n"/>
      <c r="K8838" s="6" t="n"/>
      <c r="L8838" s="6" t="n"/>
      <c r="M8838" s="6" t="n"/>
    </row>
    <row r="8839">
      <c r="C8839" s="4" t="n"/>
      <c r="E8839" s="4" t="n"/>
      <c r="G8839" s="5" t="n"/>
      <c r="I8839" s="6" t="n"/>
      <c r="J8839" s="6" t="n"/>
      <c r="K8839" s="6" t="n"/>
      <c r="L8839" s="6" t="n"/>
      <c r="M8839" s="6" t="n"/>
    </row>
    <row r="8840">
      <c r="C8840" s="4" t="n"/>
      <c r="E8840" s="4" t="n"/>
      <c r="G8840" s="5" t="n"/>
      <c r="I8840" s="6" t="n"/>
      <c r="J8840" s="6" t="n"/>
      <c r="K8840" s="6" t="n"/>
      <c r="L8840" s="6" t="n"/>
      <c r="M8840" s="6" t="n"/>
    </row>
    <row r="8841">
      <c r="C8841" s="4" t="n"/>
      <c r="E8841" s="4" t="n"/>
      <c r="G8841" s="5" t="n"/>
      <c r="I8841" s="6" t="n"/>
      <c r="J8841" s="6" t="n"/>
      <c r="K8841" s="6" t="n"/>
      <c r="L8841" s="6" t="n"/>
      <c r="M8841" s="6" t="n"/>
    </row>
    <row r="8842">
      <c r="C8842" s="4" t="n"/>
      <c r="E8842" s="4" t="n"/>
      <c r="G8842" s="5" t="n"/>
      <c r="I8842" s="6" t="n"/>
      <c r="J8842" s="6" t="n"/>
      <c r="K8842" s="6" t="n"/>
      <c r="L8842" s="6" t="n"/>
      <c r="M8842" s="6" t="n"/>
    </row>
    <row r="8843">
      <c r="C8843" s="4" t="n"/>
      <c r="E8843" s="4" t="n"/>
      <c r="G8843" s="5" t="n"/>
      <c r="I8843" s="6" t="n"/>
      <c r="J8843" s="6" t="n"/>
      <c r="K8843" s="6" t="n"/>
      <c r="L8843" s="6" t="n"/>
      <c r="M8843" s="6" t="n"/>
    </row>
    <row r="8844">
      <c r="C8844" s="4" t="n"/>
      <c r="E8844" s="4" t="n"/>
      <c r="G8844" s="5" t="n"/>
      <c r="I8844" s="6" t="n"/>
      <c r="J8844" s="6" t="n"/>
      <c r="K8844" s="6" t="n"/>
      <c r="L8844" s="6" t="n"/>
      <c r="M8844" s="6" t="n"/>
    </row>
    <row r="8845">
      <c r="C8845" s="4" t="n"/>
      <c r="E8845" s="4" t="n"/>
      <c r="G8845" s="5" t="n"/>
      <c r="I8845" s="6" t="n"/>
      <c r="J8845" s="6" t="n"/>
      <c r="K8845" s="6" t="n"/>
      <c r="L8845" s="6" t="n"/>
      <c r="M8845" s="6" t="n"/>
    </row>
    <row r="8846">
      <c r="C8846" s="4" t="n"/>
      <c r="E8846" s="4" t="n"/>
      <c r="G8846" s="5" t="n"/>
      <c r="I8846" s="6" t="n"/>
      <c r="J8846" s="6" t="n"/>
      <c r="K8846" s="6" t="n"/>
      <c r="L8846" s="6" t="n"/>
      <c r="M8846" s="6" t="n"/>
    </row>
    <row r="8847">
      <c r="C8847" s="4" t="n"/>
      <c r="E8847" s="4" t="n"/>
      <c r="G8847" s="5" t="n"/>
      <c r="I8847" s="6" t="n"/>
      <c r="J8847" s="6" t="n"/>
      <c r="K8847" s="6" t="n"/>
      <c r="L8847" s="6" t="n"/>
      <c r="M8847" s="6" t="n"/>
    </row>
    <row r="8848">
      <c r="C8848" s="4" t="n"/>
      <c r="E8848" s="4" t="n"/>
      <c r="G8848" s="5" t="n"/>
      <c r="I8848" s="6" t="n"/>
      <c r="J8848" s="6" t="n"/>
      <c r="K8848" s="6" t="n"/>
      <c r="L8848" s="6" t="n"/>
      <c r="M8848" s="6" t="n"/>
    </row>
    <row r="8849">
      <c r="C8849" s="4" t="n"/>
      <c r="E8849" s="4" t="n"/>
      <c r="G8849" s="5" t="n"/>
      <c r="I8849" s="6" t="n"/>
      <c r="J8849" s="6" t="n"/>
      <c r="K8849" s="6" t="n"/>
      <c r="L8849" s="6" t="n"/>
      <c r="M8849" s="6" t="n"/>
    </row>
    <row r="8850">
      <c r="C8850" s="4" t="n"/>
      <c r="E8850" s="4" t="n"/>
      <c r="G8850" s="5" t="n"/>
      <c r="I8850" s="6" t="n"/>
      <c r="J8850" s="6" t="n"/>
      <c r="K8850" s="6" t="n"/>
      <c r="L8850" s="6" t="n"/>
      <c r="M8850" s="6" t="n"/>
    </row>
    <row r="8851">
      <c r="C8851" s="4" t="n"/>
      <c r="E8851" s="4" t="n"/>
      <c r="G8851" s="5" t="n"/>
      <c r="I8851" s="6" t="n"/>
      <c r="J8851" s="6" t="n"/>
      <c r="K8851" s="6" t="n"/>
      <c r="L8851" s="6" t="n"/>
      <c r="M8851" s="6" t="n"/>
    </row>
    <row r="8852">
      <c r="C8852" s="4" t="n"/>
      <c r="E8852" s="4" t="n"/>
      <c r="G8852" s="5" t="n"/>
      <c r="I8852" s="6" t="n"/>
      <c r="J8852" s="6" t="n"/>
      <c r="K8852" s="6" t="n"/>
      <c r="L8852" s="6" t="n"/>
      <c r="M8852" s="6" t="n"/>
    </row>
    <row r="8853">
      <c r="C8853" s="4" t="n"/>
      <c r="E8853" s="4" t="n"/>
      <c r="G8853" s="5" t="n"/>
      <c r="I8853" s="6" t="n"/>
      <c r="J8853" s="6" t="n"/>
      <c r="K8853" s="6" t="n"/>
      <c r="L8853" s="6" t="n"/>
      <c r="M8853" s="6" t="n"/>
    </row>
    <row r="8854">
      <c r="C8854" s="4" t="n"/>
      <c r="E8854" s="4" t="n"/>
      <c r="G8854" s="5" t="n"/>
      <c r="I8854" s="6" t="n"/>
      <c r="J8854" s="6" t="n"/>
      <c r="K8854" s="6" t="n"/>
      <c r="L8854" s="6" t="n"/>
      <c r="M8854" s="6" t="n"/>
    </row>
    <row r="8855">
      <c r="C8855" s="4" t="n"/>
      <c r="E8855" s="4" t="n"/>
      <c r="G8855" s="5" t="n"/>
      <c r="I8855" s="6" t="n"/>
      <c r="J8855" s="6" t="n"/>
      <c r="K8855" s="6" t="n"/>
      <c r="L8855" s="6" t="n"/>
      <c r="M8855" s="6" t="n"/>
    </row>
    <row r="8856">
      <c r="C8856" s="4" t="n"/>
      <c r="E8856" s="4" t="n"/>
      <c r="G8856" s="5" t="n"/>
      <c r="I8856" s="6" t="n"/>
      <c r="J8856" s="6" t="n"/>
      <c r="K8856" s="6" t="n"/>
      <c r="L8856" s="6" t="n"/>
      <c r="M8856" s="6" t="n"/>
    </row>
    <row r="8857">
      <c r="C8857" s="4" t="n"/>
      <c r="E8857" s="4" t="n"/>
      <c r="G8857" s="5" t="n"/>
      <c r="I8857" s="6" t="n"/>
      <c r="J8857" s="6" t="n"/>
      <c r="K8857" s="6" t="n"/>
      <c r="L8857" s="6" t="n"/>
      <c r="M8857" s="6" t="n"/>
    </row>
    <row r="8858">
      <c r="C8858" s="4" t="n"/>
      <c r="E8858" s="4" t="n"/>
      <c r="G8858" s="5" t="n"/>
      <c r="I8858" s="6" t="n"/>
      <c r="J8858" s="6" t="n"/>
      <c r="K8858" s="6" t="n"/>
      <c r="L8858" s="6" t="n"/>
      <c r="M8858" s="6" t="n"/>
    </row>
    <row r="8859">
      <c r="C8859" s="4" t="n"/>
      <c r="E8859" s="4" t="n"/>
      <c r="G8859" s="5" t="n"/>
      <c r="I8859" s="6" t="n"/>
      <c r="J8859" s="6" t="n"/>
      <c r="K8859" s="6" t="n"/>
      <c r="L8859" s="6" t="n"/>
      <c r="M8859" s="6" t="n"/>
    </row>
    <row r="8860">
      <c r="C8860" s="4" t="n"/>
      <c r="E8860" s="4" t="n"/>
      <c r="G8860" s="5" t="n"/>
      <c r="I8860" s="6" t="n"/>
      <c r="J8860" s="6" t="n"/>
      <c r="K8860" s="6" t="n"/>
      <c r="L8860" s="6" t="n"/>
      <c r="M8860" s="6" t="n"/>
    </row>
    <row r="8861">
      <c r="C8861" s="4" t="n"/>
      <c r="E8861" s="4" t="n"/>
      <c r="G8861" s="5" t="n"/>
      <c r="I8861" s="6" t="n"/>
      <c r="J8861" s="6" t="n"/>
      <c r="K8861" s="6" t="n"/>
      <c r="L8861" s="6" t="n"/>
      <c r="M8861" s="6" t="n"/>
    </row>
    <row r="8862">
      <c r="C8862" s="4" t="n"/>
      <c r="E8862" s="4" t="n"/>
      <c r="G8862" s="5" t="n"/>
      <c r="I8862" s="6" t="n"/>
      <c r="J8862" s="6" t="n"/>
      <c r="K8862" s="6" t="n"/>
      <c r="L8862" s="6" t="n"/>
      <c r="M8862" s="6" t="n"/>
    </row>
    <row r="8863">
      <c r="C8863" s="4" t="n"/>
      <c r="E8863" s="4" t="n"/>
      <c r="G8863" s="5" t="n"/>
      <c r="I8863" s="6" t="n"/>
      <c r="J8863" s="6" t="n"/>
      <c r="K8863" s="6" t="n"/>
      <c r="L8863" s="6" t="n"/>
      <c r="M8863" s="6" t="n"/>
    </row>
    <row r="8864">
      <c r="C8864" s="4" t="n"/>
      <c r="E8864" s="4" t="n"/>
      <c r="G8864" s="5" t="n"/>
      <c r="I8864" s="6" t="n"/>
      <c r="J8864" s="6" t="n"/>
      <c r="K8864" s="6" t="n"/>
      <c r="L8864" s="6" t="n"/>
      <c r="M8864" s="6" t="n"/>
    </row>
    <row r="8865">
      <c r="C8865" s="4" t="n"/>
      <c r="E8865" s="4" t="n"/>
      <c r="G8865" s="5" t="n"/>
      <c r="I8865" s="6" t="n"/>
      <c r="J8865" s="6" t="n"/>
      <c r="K8865" s="6" t="n"/>
      <c r="L8865" s="6" t="n"/>
      <c r="M8865" s="6" t="n"/>
    </row>
    <row r="8866">
      <c r="C8866" s="4" t="n"/>
      <c r="E8866" s="4" t="n"/>
      <c r="G8866" s="5" t="n"/>
      <c r="I8866" s="6" t="n"/>
      <c r="J8866" s="6" t="n"/>
      <c r="K8866" s="6" t="n"/>
      <c r="L8866" s="6" t="n"/>
      <c r="M8866" s="6" t="n"/>
    </row>
    <row r="8867">
      <c r="C8867" s="4" t="n"/>
      <c r="E8867" s="4" t="n"/>
      <c r="G8867" s="5" t="n"/>
      <c r="I8867" s="6" t="n"/>
      <c r="J8867" s="6" t="n"/>
      <c r="K8867" s="6" t="n"/>
      <c r="L8867" s="6" t="n"/>
      <c r="M8867" s="6" t="n"/>
    </row>
    <row r="8868">
      <c r="C8868" s="4" t="n"/>
      <c r="E8868" s="4" t="n"/>
      <c r="G8868" s="5" t="n"/>
      <c r="I8868" s="6" t="n"/>
      <c r="J8868" s="6" t="n"/>
      <c r="K8868" s="6" t="n"/>
      <c r="L8868" s="6" t="n"/>
      <c r="M8868" s="6" t="n"/>
    </row>
    <row r="8869">
      <c r="C8869" s="4" t="n"/>
      <c r="E8869" s="4" t="n"/>
      <c r="G8869" s="5" t="n"/>
      <c r="I8869" s="6" t="n"/>
      <c r="J8869" s="6" t="n"/>
      <c r="K8869" s="6" t="n"/>
      <c r="L8869" s="6" t="n"/>
      <c r="M8869" s="6" t="n"/>
    </row>
    <row r="8870">
      <c r="C8870" s="4" t="n"/>
      <c r="E8870" s="4" t="n"/>
      <c r="G8870" s="5" t="n"/>
      <c r="I8870" s="6" t="n"/>
      <c r="J8870" s="6" t="n"/>
      <c r="K8870" s="6" t="n"/>
      <c r="L8870" s="6" t="n"/>
      <c r="M8870" s="6" t="n"/>
    </row>
    <row r="8871">
      <c r="C8871" s="4" t="n"/>
      <c r="E8871" s="4" t="n"/>
      <c r="G8871" s="5" t="n"/>
      <c r="I8871" s="6" t="n"/>
      <c r="J8871" s="6" t="n"/>
      <c r="K8871" s="6" t="n"/>
      <c r="L8871" s="6" t="n"/>
      <c r="M8871" s="6" t="n"/>
    </row>
    <row r="8872">
      <c r="C8872" s="4" t="n"/>
      <c r="E8872" s="4" t="n"/>
      <c r="G8872" s="5" t="n"/>
      <c r="I8872" s="6" t="n"/>
      <c r="J8872" s="6" t="n"/>
      <c r="K8872" s="6" t="n"/>
      <c r="L8872" s="6" t="n"/>
      <c r="M8872" s="6" t="n"/>
    </row>
    <row r="8873">
      <c r="C8873" s="4" t="n"/>
      <c r="E8873" s="4" t="n"/>
      <c r="G8873" s="5" t="n"/>
      <c r="I8873" s="6" t="n"/>
      <c r="J8873" s="6" t="n"/>
      <c r="K8873" s="6" t="n"/>
      <c r="L8873" s="6" t="n"/>
      <c r="M8873" s="6" t="n"/>
    </row>
    <row r="8874">
      <c r="C8874" s="4" t="n"/>
      <c r="E8874" s="4" t="n"/>
      <c r="G8874" s="5" t="n"/>
      <c r="I8874" s="6" t="n"/>
      <c r="J8874" s="6" t="n"/>
      <c r="K8874" s="6" t="n"/>
      <c r="L8874" s="6" t="n"/>
      <c r="M8874" s="6" t="n"/>
    </row>
    <row r="8875">
      <c r="C8875" s="4" t="n"/>
      <c r="E8875" s="4" t="n"/>
      <c r="G8875" s="5" t="n"/>
      <c r="I8875" s="6" t="n"/>
      <c r="J8875" s="6" t="n"/>
      <c r="K8875" s="6" t="n"/>
      <c r="L8875" s="6" t="n"/>
      <c r="M8875" s="6" t="n"/>
    </row>
    <row r="8876">
      <c r="C8876" s="4" t="n"/>
      <c r="E8876" s="4" t="n"/>
      <c r="G8876" s="5" t="n"/>
      <c r="I8876" s="6" t="n"/>
      <c r="J8876" s="6" t="n"/>
      <c r="K8876" s="6" t="n"/>
      <c r="L8876" s="6" t="n"/>
      <c r="M8876" s="6" t="n"/>
    </row>
    <row r="8877">
      <c r="C8877" s="4" t="n"/>
      <c r="E8877" s="4" t="n"/>
      <c r="G8877" s="5" t="n"/>
      <c r="I8877" s="6" t="n"/>
      <c r="J8877" s="6" t="n"/>
      <c r="K8877" s="6" t="n"/>
      <c r="L8877" s="6" t="n"/>
      <c r="M8877" s="6" t="n"/>
    </row>
    <row r="8878">
      <c r="C8878" s="4" t="n"/>
      <c r="E8878" s="4" t="n"/>
      <c r="G8878" s="5" t="n"/>
      <c r="I8878" s="6" t="n"/>
      <c r="J8878" s="6" t="n"/>
      <c r="K8878" s="6" t="n"/>
      <c r="L8878" s="6" t="n"/>
      <c r="M8878" s="6" t="n"/>
    </row>
    <row r="8879">
      <c r="C8879" s="4" t="n"/>
      <c r="E8879" s="4" t="n"/>
      <c r="G8879" s="5" t="n"/>
      <c r="I8879" s="6" t="n"/>
      <c r="J8879" s="6" t="n"/>
      <c r="K8879" s="6" t="n"/>
      <c r="L8879" s="6" t="n"/>
      <c r="M8879" s="6" t="n"/>
    </row>
    <row r="8880">
      <c r="C8880" s="4" t="n"/>
      <c r="E8880" s="4" t="n"/>
      <c r="G8880" s="5" t="n"/>
      <c r="I8880" s="6" t="n"/>
      <c r="J8880" s="6" t="n"/>
      <c r="K8880" s="6" t="n"/>
      <c r="L8880" s="6" t="n"/>
      <c r="M8880" s="6" t="n"/>
    </row>
    <row r="8881">
      <c r="C8881" s="4" t="n"/>
      <c r="E8881" s="4" t="n"/>
      <c r="G8881" s="5" t="n"/>
      <c r="I8881" s="6" t="n"/>
      <c r="J8881" s="6" t="n"/>
      <c r="K8881" s="6" t="n"/>
      <c r="L8881" s="6" t="n"/>
      <c r="M8881" s="6" t="n"/>
    </row>
    <row r="8882">
      <c r="C8882" s="4" t="n"/>
      <c r="E8882" s="4" t="n"/>
      <c r="G8882" s="5" t="n"/>
      <c r="I8882" s="6" t="n"/>
      <c r="J8882" s="6" t="n"/>
      <c r="K8882" s="6" t="n"/>
      <c r="L8882" s="6" t="n"/>
      <c r="M8882" s="6" t="n"/>
    </row>
    <row r="8883">
      <c r="C8883" s="4" t="n"/>
      <c r="E8883" s="4" t="n"/>
      <c r="G8883" s="5" t="n"/>
      <c r="I8883" s="6" t="n"/>
      <c r="J8883" s="6" t="n"/>
      <c r="K8883" s="6" t="n"/>
      <c r="L8883" s="6" t="n"/>
      <c r="M8883" s="6" t="n"/>
    </row>
    <row r="8884">
      <c r="C8884" s="4" t="n"/>
      <c r="E8884" s="4" t="n"/>
      <c r="G8884" s="5" t="n"/>
      <c r="I8884" s="6" t="n"/>
      <c r="J8884" s="6" t="n"/>
      <c r="K8884" s="6" t="n"/>
      <c r="L8884" s="6" t="n"/>
      <c r="M8884" s="6" t="n"/>
    </row>
    <row r="8885">
      <c r="C8885" s="4" t="n"/>
      <c r="E8885" s="4" t="n"/>
      <c r="G8885" s="5" t="n"/>
      <c r="I8885" s="6" t="n"/>
      <c r="J8885" s="6" t="n"/>
      <c r="K8885" s="6" t="n"/>
      <c r="L8885" s="6" t="n"/>
      <c r="M8885" s="6" t="n"/>
    </row>
    <row r="8886">
      <c r="C8886" s="4" t="n"/>
      <c r="E8886" s="4" t="n"/>
      <c r="G8886" s="5" t="n"/>
      <c r="I8886" s="6" t="n"/>
      <c r="J8886" s="6" t="n"/>
      <c r="K8886" s="6" t="n"/>
      <c r="L8886" s="6" t="n"/>
      <c r="M8886" s="6" t="n"/>
    </row>
    <row r="8887">
      <c r="C8887" s="4" t="n"/>
      <c r="E8887" s="4" t="n"/>
      <c r="G8887" s="5" t="n"/>
      <c r="I8887" s="6" t="n"/>
      <c r="J8887" s="6" t="n"/>
      <c r="K8887" s="6" t="n"/>
      <c r="L8887" s="6" t="n"/>
      <c r="M8887" s="6" t="n"/>
    </row>
    <row r="8888">
      <c r="C8888" s="4" t="n"/>
      <c r="E8888" s="4" t="n"/>
      <c r="G8888" s="5" t="n"/>
      <c r="I8888" s="6" t="n"/>
      <c r="J8888" s="6" t="n"/>
      <c r="K8888" s="6" t="n"/>
      <c r="L8888" s="6" t="n"/>
      <c r="M8888" s="6" t="n"/>
    </row>
    <row r="8889">
      <c r="C8889" s="4" t="n"/>
      <c r="E8889" s="4" t="n"/>
      <c r="G8889" s="5" t="n"/>
      <c r="I8889" s="6" t="n"/>
      <c r="J8889" s="6" t="n"/>
      <c r="K8889" s="6" t="n"/>
      <c r="L8889" s="6" t="n"/>
      <c r="M8889" s="6" t="n"/>
    </row>
    <row r="8890">
      <c r="C8890" s="4" t="n"/>
      <c r="E8890" s="4" t="n"/>
      <c r="G8890" s="5" t="n"/>
      <c r="I8890" s="6" t="n"/>
      <c r="J8890" s="6" t="n"/>
      <c r="K8890" s="6" t="n"/>
      <c r="L8890" s="6" t="n"/>
      <c r="M8890" s="6" t="n"/>
    </row>
    <row r="8891">
      <c r="C8891" s="4" t="n"/>
      <c r="E8891" s="4" t="n"/>
      <c r="G8891" s="5" t="n"/>
      <c r="I8891" s="6" t="n"/>
      <c r="J8891" s="6" t="n"/>
      <c r="K8891" s="6" t="n"/>
      <c r="L8891" s="6" t="n"/>
      <c r="M8891" s="6" t="n"/>
    </row>
    <row r="8892">
      <c r="C8892" s="4" t="n"/>
      <c r="E8892" s="4" t="n"/>
      <c r="G8892" s="5" t="n"/>
      <c r="I8892" s="6" t="n"/>
      <c r="J8892" s="6" t="n"/>
      <c r="K8892" s="6" t="n"/>
      <c r="L8892" s="6" t="n"/>
      <c r="M8892" s="6" t="n"/>
    </row>
    <row r="8893">
      <c r="C8893" s="4" t="n"/>
      <c r="E8893" s="4" t="n"/>
      <c r="G8893" s="5" t="n"/>
      <c r="I8893" s="6" t="n"/>
      <c r="J8893" s="6" t="n"/>
      <c r="K8893" s="6" t="n"/>
      <c r="L8893" s="6" t="n"/>
      <c r="M8893" s="6" t="n"/>
    </row>
    <row r="8894">
      <c r="C8894" s="4" t="n"/>
      <c r="E8894" s="4" t="n"/>
      <c r="G8894" s="5" t="n"/>
      <c r="I8894" s="6" t="n"/>
      <c r="J8894" s="6" t="n"/>
      <c r="K8894" s="6" t="n"/>
      <c r="L8894" s="6" t="n"/>
      <c r="M8894" s="6" t="n"/>
    </row>
    <row r="8895">
      <c r="C8895" s="4" t="n"/>
      <c r="E8895" s="4" t="n"/>
      <c r="G8895" s="5" t="n"/>
      <c r="I8895" s="6" t="n"/>
      <c r="J8895" s="6" t="n"/>
      <c r="K8895" s="6" t="n"/>
      <c r="L8895" s="6" t="n"/>
      <c r="M8895" s="6" t="n"/>
    </row>
    <row r="8896">
      <c r="C8896" s="4" t="n"/>
      <c r="E8896" s="4" t="n"/>
      <c r="G8896" s="5" t="n"/>
      <c r="I8896" s="6" t="n"/>
      <c r="J8896" s="6" t="n"/>
      <c r="K8896" s="6" t="n"/>
      <c r="L8896" s="6" t="n"/>
      <c r="M8896" s="6" t="n"/>
    </row>
    <row r="8897">
      <c r="C8897" s="4" t="n"/>
      <c r="E8897" s="4" t="n"/>
      <c r="G8897" s="5" t="n"/>
      <c r="I8897" s="6" t="n"/>
      <c r="J8897" s="6" t="n"/>
      <c r="K8897" s="6" t="n"/>
      <c r="L8897" s="6" t="n"/>
      <c r="M8897" s="6" t="n"/>
    </row>
    <row r="8898">
      <c r="C8898" s="4" t="n"/>
      <c r="E8898" s="4" t="n"/>
      <c r="G8898" s="5" t="n"/>
      <c r="I8898" s="6" t="n"/>
      <c r="J8898" s="6" t="n"/>
      <c r="K8898" s="6" t="n"/>
      <c r="L8898" s="6" t="n"/>
      <c r="M8898" s="6" t="n"/>
    </row>
    <row r="8899">
      <c r="C8899" s="4" t="n"/>
      <c r="E8899" s="4" t="n"/>
      <c r="G8899" s="5" t="n"/>
      <c r="I8899" s="6" t="n"/>
      <c r="J8899" s="6" t="n"/>
      <c r="K8899" s="6" t="n"/>
      <c r="L8899" s="6" t="n"/>
      <c r="M8899" s="6" t="n"/>
    </row>
    <row r="8900">
      <c r="C8900" s="4" t="n"/>
      <c r="E8900" s="4" t="n"/>
      <c r="G8900" s="5" t="n"/>
      <c r="I8900" s="6" t="n"/>
      <c r="J8900" s="6" t="n"/>
      <c r="K8900" s="6" t="n"/>
      <c r="L8900" s="6" t="n"/>
      <c r="M8900" s="6" t="n"/>
    </row>
    <row r="8901">
      <c r="C8901" s="4" t="n"/>
      <c r="E8901" s="4" t="n"/>
      <c r="G8901" s="5" t="n"/>
      <c r="I8901" s="6" t="n"/>
      <c r="J8901" s="6" t="n"/>
      <c r="K8901" s="6" t="n"/>
      <c r="L8901" s="6" t="n"/>
      <c r="M8901" s="6" t="n"/>
    </row>
    <row r="8902">
      <c r="C8902" s="4" t="n"/>
      <c r="E8902" s="4" t="n"/>
      <c r="G8902" s="5" t="n"/>
      <c r="I8902" s="6" t="n"/>
      <c r="J8902" s="6" t="n"/>
      <c r="K8902" s="6" t="n"/>
      <c r="L8902" s="6" t="n"/>
      <c r="M8902" s="6" t="n"/>
    </row>
    <row r="8903">
      <c r="C8903" s="4" t="n"/>
      <c r="E8903" s="4" t="n"/>
      <c r="G8903" s="5" t="n"/>
      <c r="I8903" s="6" t="n"/>
      <c r="J8903" s="6" t="n"/>
      <c r="K8903" s="6" t="n"/>
      <c r="L8903" s="6" t="n"/>
      <c r="M8903" s="6" t="n"/>
    </row>
    <row r="8904">
      <c r="C8904" s="4" t="n"/>
      <c r="E8904" s="4" t="n"/>
      <c r="G8904" s="5" t="n"/>
      <c r="I8904" s="6" t="n"/>
      <c r="J8904" s="6" t="n"/>
      <c r="K8904" s="6" t="n"/>
      <c r="L8904" s="6" t="n"/>
      <c r="M8904" s="6" t="n"/>
    </row>
    <row r="8905">
      <c r="C8905" s="4" t="n"/>
      <c r="E8905" s="4" t="n"/>
      <c r="G8905" s="5" t="n"/>
      <c r="I8905" s="6" t="n"/>
      <c r="J8905" s="6" t="n"/>
      <c r="K8905" s="6" t="n"/>
      <c r="L8905" s="6" t="n"/>
      <c r="M8905" s="6" t="n"/>
    </row>
    <row r="8906">
      <c r="C8906" s="4" t="n"/>
      <c r="E8906" s="4" t="n"/>
      <c r="G8906" s="5" t="n"/>
      <c r="I8906" s="6" t="n"/>
      <c r="J8906" s="6" t="n"/>
      <c r="K8906" s="6" t="n"/>
      <c r="L8906" s="6" t="n"/>
      <c r="M8906" s="6" t="n"/>
    </row>
    <row r="8907">
      <c r="C8907" s="4" t="n"/>
      <c r="E8907" s="4" t="n"/>
      <c r="G8907" s="5" t="n"/>
      <c r="I8907" s="6" t="n"/>
      <c r="J8907" s="6" t="n"/>
      <c r="K8907" s="6" t="n"/>
      <c r="L8907" s="6" t="n"/>
      <c r="M8907" s="6" t="n"/>
    </row>
    <row r="8908">
      <c r="C8908" s="4" t="n"/>
      <c r="E8908" s="4" t="n"/>
      <c r="G8908" s="5" t="n"/>
      <c r="I8908" s="6" t="n"/>
      <c r="J8908" s="6" t="n"/>
      <c r="K8908" s="6" t="n"/>
      <c r="L8908" s="6" t="n"/>
      <c r="M8908" s="6" t="n"/>
    </row>
    <row r="8909">
      <c r="C8909" s="4" t="n"/>
      <c r="E8909" s="4" t="n"/>
      <c r="G8909" s="5" t="n"/>
      <c r="I8909" s="6" t="n"/>
      <c r="J8909" s="6" t="n"/>
      <c r="K8909" s="6" t="n"/>
      <c r="L8909" s="6" t="n"/>
      <c r="M8909" s="6" t="n"/>
    </row>
    <row r="8910">
      <c r="C8910" s="4" t="n"/>
      <c r="E8910" s="4" t="n"/>
      <c r="G8910" s="5" t="n"/>
      <c r="I8910" s="6" t="n"/>
      <c r="J8910" s="6" t="n"/>
      <c r="K8910" s="6" t="n"/>
      <c r="L8910" s="6" t="n"/>
      <c r="M8910" s="6" t="n"/>
    </row>
    <row r="8911">
      <c r="C8911" s="4" t="n"/>
      <c r="E8911" s="4" t="n"/>
      <c r="G8911" s="5" t="n"/>
      <c r="I8911" s="6" t="n"/>
      <c r="J8911" s="6" t="n"/>
      <c r="K8911" s="6" t="n"/>
      <c r="L8911" s="6" t="n"/>
      <c r="M8911" s="6" t="n"/>
    </row>
    <row r="8912">
      <c r="C8912" s="4" t="n"/>
      <c r="E8912" s="4" t="n"/>
      <c r="G8912" s="5" t="n"/>
      <c r="I8912" s="6" t="n"/>
      <c r="J8912" s="6" t="n"/>
      <c r="K8912" s="6" t="n"/>
      <c r="L8912" s="6" t="n"/>
      <c r="M8912" s="6" t="n"/>
    </row>
    <row r="8913">
      <c r="C8913" s="4" t="n"/>
      <c r="E8913" s="4" t="n"/>
      <c r="G8913" s="5" t="n"/>
      <c r="I8913" s="6" t="n"/>
      <c r="J8913" s="6" t="n"/>
      <c r="K8913" s="6" t="n"/>
      <c r="L8913" s="6" t="n"/>
      <c r="M8913" s="6" t="n"/>
    </row>
    <row r="8914">
      <c r="C8914" s="4" t="n"/>
      <c r="E8914" s="4" t="n"/>
      <c r="G8914" s="5" t="n"/>
      <c r="I8914" s="6" t="n"/>
      <c r="J8914" s="6" t="n"/>
      <c r="K8914" s="6" t="n"/>
      <c r="L8914" s="6" t="n"/>
      <c r="M8914" s="6" t="n"/>
    </row>
    <row r="8915">
      <c r="C8915" s="4" t="n"/>
      <c r="E8915" s="4" t="n"/>
      <c r="G8915" s="5" t="n"/>
      <c r="I8915" s="6" t="n"/>
      <c r="J8915" s="6" t="n"/>
      <c r="K8915" s="6" t="n"/>
      <c r="L8915" s="6" t="n"/>
      <c r="M8915" s="6" t="n"/>
    </row>
    <row r="8916">
      <c r="C8916" s="4" t="n"/>
      <c r="E8916" s="4" t="n"/>
      <c r="G8916" s="5" t="n"/>
      <c r="I8916" s="6" t="n"/>
      <c r="J8916" s="6" t="n"/>
      <c r="K8916" s="6" t="n"/>
      <c r="L8916" s="6" t="n"/>
      <c r="M8916" s="6" t="n"/>
    </row>
    <row r="8917">
      <c r="C8917" s="4" t="n"/>
      <c r="E8917" s="4" t="n"/>
      <c r="G8917" s="5" t="n"/>
      <c r="I8917" s="6" t="n"/>
      <c r="J8917" s="6" t="n"/>
      <c r="K8917" s="6" t="n"/>
      <c r="L8917" s="6" t="n"/>
      <c r="M8917" s="6" t="n"/>
    </row>
    <row r="8918">
      <c r="C8918" s="4" t="n"/>
      <c r="E8918" s="4" t="n"/>
      <c r="G8918" s="5" t="n"/>
      <c r="I8918" s="6" t="n"/>
      <c r="J8918" s="6" t="n"/>
      <c r="K8918" s="6" t="n"/>
      <c r="L8918" s="6" t="n"/>
      <c r="M8918" s="6" t="n"/>
    </row>
    <row r="8919">
      <c r="C8919" s="4" t="n"/>
      <c r="E8919" s="4" t="n"/>
      <c r="G8919" s="5" t="n"/>
      <c r="I8919" s="6" t="n"/>
      <c r="J8919" s="6" t="n"/>
      <c r="K8919" s="6" t="n"/>
      <c r="L8919" s="6" t="n"/>
      <c r="M8919" s="6" t="n"/>
    </row>
    <row r="8920">
      <c r="C8920" s="4" t="n"/>
      <c r="E8920" s="4" t="n"/>
      <c r="G8920" s="5" t="n"/>
      <c r="I8920" s="6" t="n"/>
      <c r="J8920" s="6" t="n"/>
      <c r="K8920" s="6" t="n"/>
      <c r="L8920" s="6" t="n"/>
      <c r="M8920" s="6" t="n"/>
    </row>
    <row r="8921">
      <c r="C8921" s="4" t="n"/>
      <c r="E8921" s="4" t="n"/>
      <c r="G8921" s="5" t="n"/>
      <c r="I8921" s="6" t="n"/>
      <c r="J8921" s="6" t="n"/>
      <c r="K8921" s="6" t="n"/>
      <c r="L8921" s="6" t="n"/>
      <c r="M8921" s="6" t="n"/>
    </row>
    <row r="8922">
      <c r="C8922" s="4" t="n"/>
      <c r="E8922" s="4" t="n"/>
      <c r="G8922" s="5" t="n"/>
      <c r="I8922" s="6" t="n"/>
      <c r="J8922" s="6" t="n"/>
      <c r="K8922" s="6" t="n"/>
      <c r="L8922" s="6" t="n"/>
      <c r="M8922" s="6" t="n"/>
    </row>
    <row r="8923">
      <c r="C8923" s="4" t="n"/>
      <c r="E8923" s="4" t="n"/>
      <c r="G8923" s="5" t="n"/>
      <c r="I8923" s="6" t="n"/>
      <c r="J8923" s="6" t="n"/>
      <c r="K8923" s="6" t="n"/>
      <c r="L8923" s="6" t="n"/>
      <c r="M8923" s="6" t="n"/>
    </row>
    <row r="8924">
      <c r="C8924" s="4" t="n"/>
      <c r="E8924" s="4" t="n"/>
      <c r="G8924" s="5" t="n"/>
      <c r="I8924" s="6" t="n"/>
      <c r="J8924" s="6" t="n"/>
      <c r="K8924" s="6" t="n"/>
      <c r="L8924" s="6" t="n"/>
      <c r="M8924" s="6" t="n"/>
    </row>
    <row r="8925">
      <c r="C8925" s="4" t="n"/>
      <c r="E8925" s="4" t="n"/>
      <c r="G8925" s="5" t="n"/>
      <c r="I8925" s="6" t="n"/>
      <c r="J8925" s="6" t="n"/>
      <c r="K8925" s="6" t="n"/>
      <c r="L8925" s="6" t="n"/>
      <c r="M8925" s="6" t="n"/>
    </row>
    <row r="8926">
      <c r="C8926" s="4" t="n"/>
      <c r="E8926" s="4" t="n"/>
      <c r="G8926" s="5" t="n"/>
      <c r="I8926" s="6" t="n"/>
      <c r="J8926" s="6" t="n"/>
      <c r="K8926" s="6" t="n"/>
      <c r="L8926" s="6" t="n"/>
      <c r="M8926" s="6" t="n"/>
    </row>
    <row r="8927">
      <c r="C8927" s="4" t="n"/>
      <c r="E8927" s="4" t="n"/>
      <c r="G8927" s="5" t="n"/>
      <c r="I8927" s="6" t="n"/>
      <c r="J8927" s="6" t="n"/>
      <c r="K8927" s="6" t="n"/>
      <c r="L8927" s="6" t="n"/>
      <c r="M8927" s="6" t="n"/>
    </row>
    <row r="8928">
      <c r="C8928" s="4" t="n"/>
      <c r="E8928" s="4" t="n"/>
      <c r="G8928" s="5" t="n"/>
      <c r="I8928" s="6" t="n"/>
      <c r="J8928" s="6" t="n"/>
      <c r="K8928" s="6" t="n"/>
      <c r="L8928" s="6" t="n"/>
      <c r="M8928" s="6" t="n"/>
    </row>
    <row r="8929">
      <c r="C8929" s="4" t="n"/>
      <c r="E8929" s="4" t="n"/>
      <c r="G8929" s="5" t="n"/>
      <c r="I8929" s="6" t="n"/>
      <c r="J8929" s="6" t="n"/>
      <c r="K8929" s="6" t="n"/>
      <c r="L8929" s="6" t="n"/>
      <c r="M8929" s="6" t="n"/>
    </row>
    <row r="8930">
      <c r="C8930" s="4" t="n"/>
      <c r="E8930" s="4" t="n"/>
      <c r="G8930" s="5" t="n"/>
      <c r="I8930" s="6" t="n"/>
      <c r="J8930" s="6" t="n"/>
      <c r="K8930" s="6" t="n"/>
      <c r="L8930" s="6" t="n"/>
      <c r="M8930" s="6" t="n"/>
    </row>
    <row r="8931">
      <c r="C8931" s="4" t="n"/>
      <c r="E8931" s="4" t="n"/>
      <c r="G8931" s="5" t="n"/>
      <c r="I8931" s="6" t="n"/>
      <c r="J8931" s="6" t="n"/>
      <c r="K8931" s="6" t="n"/>
      <c r="L8931" s="6" t="n"/>
      <c r="M8931" s="6" t="n"/>
    </row>
    <row r="8932">
      <c r="C8932" s="4" t="n"/>
      <c r="E8932" s="4" t="n"/>
      <c r="G8932" s="5" t="n"/>
      <c r="I8932" s="6" t="n"/>
      <c r="J8932" s="6" t="n"/>
      <c r="K8932" s="6" t="n"/>
      <c r="L8932" s="6" t="n"/>
      <c r="M8932" s="6" t="n"/>
    </row>
    <row r="8933">
      <c r="C8933" s="4" t="n"/>
      <c r="E8933" s="4" t="n"/>
      <c r="G8933" s="5" t="n"/>
      <c r="I8933" s="6" t="n"/>
      <c r="J8933" s="6" t="n"/>
      <c r="K8933" s="6" t="n"/>
      <c r="L8933" s="6" t="n"/>
      <c r="M8933" s="6" t="n"/>
    </row>
    <row r="8934">
      <c r="C8934" s="4" t="n"/>
      <c r="E8934" s="4" t="n"/>
      <c r="G8934" s="5" t="n"/>
      <c r="I8934" s="6" t="n"/>
      <c r="J8934" s="6" t="n"/>
      <c r="K8934" s="6" t="n"/>
      <c r="L8934" s="6" t="n"/>
      <c r="M8934" s="6" t="n"/>
    </row>
    <row r="8935">
      <c r="C8935" s="4" t="n"/>
      <c r="E8935" s="4" t="n"/>
      <c r="G8935" s="5" t="n"/>
      <c r="I8935" s="6" t="n"/>
      <c r="J8935" s="6" t="n"/>
      <c r="K8935" s="6" t="n"/>
      <c r="L8935" s="6" t="n"/>
      <c r="M8935" s="6" t="n"/>
    </row>
    <row r="8936">
      <c r="C8936" s="4" t="n"/>
      <c r="E8936" s="4" t="n"/>
      <c r="G8936" s="5" t="n"/>
      <c r="I8936" s="6" t="n"/>
      <c r="J8936" s="6" t="n"/>
      <c r="K8936" s="6" t="n"/>
      <c r="L8936" s="6" t="n"/>
      <c r="M8936" s="6" t="n"/>
    </row>
    <row r="8937">
      <c r="C8937" s="4" t="n"/>
      <c r="E8937" s="4" t="n"/>
      <c r="G8937" s="5" t="n"/>
      <c r="I8937" s="6" t="n"/>
      <c r="J8937" s="6" t="n"/>
      <c r="K8937" s="6" t="n"/>
      <c r="L8937" s="6" t="n"/>
      <c r="M8937" s="6" t="n"/>
    </row>
    <row r="8938">
      <c r="C8938" s="4" t="n"/>
      <c r="E8938" s="4" t="n"/>
      <c r="G8938" s="5" t="n"/>
      <c r="I8938" s="6" t="n"/>
      <c r="J8938" s="6" t="n"/>
      <c r="K8938" s="6" t="n"/>
      <c r="L8938" s="6" t="n"/>
      <c r="M8938" s="6" t="n"/>
    </row>
    <row r="8939">
      <c r="C8939" s="4" t="n"/>
      <c r="E8939" s="4" t="n"/>
      <c r="G8939" s="5" t="n"/>
      <c r="I8939" s="6" t="n"/>
      <c r="J8939" s="6" t="n"/>
      <c r="K8939" s="6" t="n"/>
      <c r="L8939" s="6" t="n"/>
      <c r="M8939" s="6" t="n"/>
    </row>
    <row r="8940">
      <c r="C8940" s="4" t="n"/>
      <c r="E8940" s="4" t="n"/>
      <c r="G8940" s="5" t="n"/>
      <c r="I8940" s="6" t="n"/>
      <c r="J8940" s="6" t="n"/>
      <c r="K8940" s="6" t="n"/>
      <c r="L8940" s="6" t="n"/>
      <c r="M8940" s="6" t="n"/>
    </row>
    <row r="8941">
      <c r="C8941" s="4" t="n"/>
      <c r="E8941" s="4" t="n"/>
      <c r="G8941" s="5" t="n"/>
      <c r="I8941" s="6" t="n"/>
      <c r="J8941" s="6" t="n"/>
      <c r="K8941" s="6" t="n"/>
      <c r="L8941" s="6" t="n"/>
      <c r="M8941" s="6" t="n"/>
    </row>
    <row r="8942">
      <c r="C8942" s="4" t="n"/>
      <c r="E8942" s="4" t="n"/>
      <c r="G8942" s="5" t="n"/>
      <c r="I8942" s="6" t="n"/>
      <c r="J8942" s="6" t="n"/>
      <c r="K8942" s="6" t="n"/>
      <c r="L8942" s="6" t="n"/>
      <c r="M8942" s="6" t="n"/>
    </row>
    <row r="8943">
      <c r="C8943" s="4" t="n"/>
      <c r="E8943" s="4" t="n"/>
      <c r="G8943" s="5" t="n"/>
      <c r="I8943" s="6" t="n"/>
      <c r="J8943" s="6" t="n"/>
      <c r="K8943" s="6" t="n"/>
      <c r="L8943" s="6" t="n"/>
      <c r="M8943" s="6" t="n"/>
    </row>
    <row r="8944">
      <c r="C8944" s="4" t="n"/>
      <c r="E8944" s="4" t="n"/>
      <c r="G8944" s="5" t="n"/>
      <c r="I8944" s="6" t="n"/>
      <c r="J8944" s="6" t="n"/>
      <c r="K8944" s="6" t="n"/>
      <c r="L8944" s="6" t="n"/>
      <c r="M8944" s="6" t="n"/>
    </row>
    <row r="8945">
      <c r="C8945" s="4" t="n"/>
      <c r="E8945" s="4" t="n"/>
      <c r="G8945" s="5" t="n"/>
      <c r="I8945" s="6" t="n"/>
      <c r="J8945" s="6" t="n"/>
      <c r="K8945" s="6" t="n"/>
      <c r="L8945" s="6" t="n"/>
      <c r="M8945" s="6" t="n"/>
    </row>
    <row r="8946">
      <c r="C8946" s="4" t="n"/>
      <c r="E8946" s="4" t="n"/>
      <c r="G8946" s="5" t="n"/>
      <c r="I8946" s="6" t="n"/>
      <c r="J8946" s="6" t="n"/>
      <c r="K8946" s="6" t="n"/>
      <c r="L8946" s="6" t="n"/>
      <c r="M8946" s="6" t="n"/>
    </row>
    <row r="8947">
      <c r="C8947" s="4" t="n"/>
      <c r="E8947" s="4" t="n"/>
      <c r="G8947" s="5" t="n"/>
      <c r="I8947" s="6" t="n"/>
      <c r="J8947" s="6" t="n"/>
      <c r="K8947" s="6" t="n"/>
      <c r="L8947" s="6" t="n"/>
      <c r="M8947" s="6" t="n"/>
    </row>
    <row r="8948">
      <c r="C8948" s="4" t="n"/>
      <c r="E8948" s="4" t="n"/>
      <c r="G8948" s="5" t="n"/>
      <c r="I8948" s="6" t="n"/>
      <c r="J8948" s="6" t="n"/>
      <c r="K8948" s="6" t="n"/>
      <c r="L8948" s="6" t="n"/>
      <c r="M8948" s="6" t="n"/>
    </row>
    <row r="8949">
      <c r="C8949" s="4" t="n"/>
      <c r="E8949" s="4" t="n"/>
      <c r="G8949" s="5" t="n"/>
      <c r="I8949" s="6" t="n"/>
      <c r="J8949" s="6" t="n"/>
      <c r="K8949" s="6" t="n"/>
      <c r="L8949" s="6" t="n"/>
      <c r="M8949" s="6" t="n"/>
    </row>
    <row r="8950">
      <c r="C8950" s="4" t="n"/>
      <c r="E8950" s="4" t="n"/>
      <c r="G8950" s="5" t="n"/>
      <c r="I8950" s="6" t="n"/>
      <c r="J8950" s="6" t="n"/>
      <c r="K8950" s="6" t="n"/>
      <c r="L8950" s="6" t="n"/>
      <c r="M8950" s="6" t="n"/>
    </row>
    <row r="8951">
      <c r="C8951" s="4" t="n"/>
      <c r="E8951" s="4" t="n"/>
      <c r="G8951" s="5" t="n"/>
      <c r="I8951" s="6" t="n"/>
      <c r="J8951" s="6" t="n"/>
      <c r="K8951" s="6" t="n"/>
      <c r="L8951" s="6" t="n"/>
      <c r="M8951" s="6" t="n"/>
    </row>
    <row r="8952">
      <c r="C8952" s="4" t="n"/>
      <c r="E8952" s="4" t="n"/>
      <c r="G8952" s="5" t="n"/>
      <c r="I8952" s="6" t="n"/>
      <c r="J8952" s="6" t="n"/>
      <c r="K8952" s="6" t="n"/>
      <c r="L8952" s="6" t="n"/>
      <c r="M8952" s="6" t="n"/>
    </row>
    <row r="8953">
      <c r="C8953" s="4" t="n"/>
      <c r="E8953" s="4" t="n"/>
      <c r="G8953" s="5" t="n"/>
      <c r="I8953" s="6" t="n"/>
      <c r="J8953" s="6" t="n"/>
      <c r="K8953" s="6" t="n"/>
      <c r="L8953" s="6" t="n"/>
      <c r="M8953" s="6" t="n"/>
    </row>
    <row r="8954">
      <c r="C8954" s="4" t="n"/>
      <c r="E8954" s="4" t="n"/>
      <c r="G8954" s="5" t="n"/>
      <c r="I8954" s="6" t="n"/>
      <c r="J8954" s="6" t="n"/>
      <c r="K8954" s="6" t="n"/>
      <c r="L8954" s="6" t="n"/>
      <c r="M8954" s="6" t="n"/>
    </row>
    <row r="8955">
      <c r="C8955" s="4" t="n"/>
      <c r="E8955" s="4" t="n"/>
      <c r="G8955" s="5" t="n"/>
      <c r="I8955" s="6" t="n"/>
      <c r="J8955" s="6" t="n"/>
      <c r="K8955" s="6" t="n"/>
      <c r="L8955" s="6" t="n"/>
      <c r="M8955" s="6" t="n"/>
    </row>
    <row r="8956">
      <c r="C8956" s="4" t="n"/>
      <c r="E8956" s="4" t="n"/>
      <c r="G8956" s="5" t="n"/>
      <c r="I8956" s="6" t="n"/>
      <c r="J8956" s="6" t="n"/>
      <c r="K8956" s="6" t="n"/>
      <c r="L8956" s="6" t="n"/>
      <c r="M8956" s="6" t="n"/>
    </row>
    <row r="8957">
      <c r="C8957" s="4" t="n"/>
      <c r="E8957" s="4" t="n"/>
      <c r="G8957" s="5" t="n"/>
      <c r="I8957" s="6" t="n"/>
      <c r="J8957" s="6" t="n"/>
      <c r="K8957" s="6" t="n"/>
      <c r="L8957" s="6" t="n"/>
      <c r="M8957" s="6" t="n"/>
    </row>
    <row r="8958">
      <c r="C8958" s="4" t="n"/>
      <c r="E8958" s="4" t="n"/>
      <c r="G8958" s="5" t="n"/>
      <c r="I8958" s="6" t="n"/>
      <c r="J8958" s="6" t="n"/>
      <c r="K8958" s="6" t="n"/>
      <c r="L8958" s="6" t="n"/>
      <c r="M8958" s="6" t="n"/>
    </row>
    <row r="8959">
      <c r="C8959" s="4" t="n"/>
      <c r="E8959" s="4" t="n"/>
      <c r="G8959" s="5" t="n"/>
      <c r="I8959" s="6" t="n"/>
      <c r="J8959" s="6" t="n"/>
      <c r="K8959" s="6" t="n"/>
      <c r="L8959" s="6" t="n"/>
      <c r="M8959" s="6" t="n"/>
    </row>
    <row r="8960">
      <c r="C8960" s="4" t="n"/>
      <c r="E8960" s="4" t="n"/>
      <c r="G8960" s="5" t="n"/>
      <c r="I8960" s="6" t="n"/>
      <c r="J8960" s="6" t="n"/>
      <c r="K8960" s="6" t="n"/>
      <c r="L8960" s="6" t="n"/>
      <c r="M8960" s="6" t="n"/>
    </row>
    <row r="8961">
      <c r="C8961" s="4" t="n"/>
      <c r="E8961" s="4" t="n"/>
      <c r="G8961" s="5" t="n"/>
      <c r="I8961" s="6" t="n"/>
      <c r="J8961" s="6" t="n"/>
      <c r="K8961" s="6" t="n"/>
      <c r="L8961" s="6" t="n"/>
      <c r="M8961" s="6" t="n"/>
    </row>
    <row r="8962">
      <c r="C8962" s="4" t="n"/>
      <c r="E8962" s="4" t="n"/>
      <c r="G8962" s="5" t="n"/>
      <c r="I8962" s="6" t="n"/>
      <c r="J8962" s="6" t="n"/>
      <c r="K8962" s="6" t="n"/>
      <c r="L8962" s="6" t="n"/>
      <c r="M8962" s="6" t="n"/>
    </row>
    <row r="8963">
      <c r="C8963" s="4" t="n"/>
      <c r="E8963" s="4" t="n"/>
      <c r="G8963" s="5" t="n"/>
      <c r="I8963" s="6" t="n"/>
      <c r="J8963" s="6" t="n"/>
      <c r="K8963" s="6" t="n"/>
      <c r="L8963" s="6" t="n"/>
      <c r="M8963" s="6" t="n"/>
    </row>
    <row r="8964">
      <c r="C8964" s="4" t="n"/>
      <c r="E8964" s="4" t="n"/>
      <c r="G8964" s="5" t="n"/>
      <c r="I8964" s="6" t="n"/>
      <c r="J8964" s="6" t="n"/>
      <c r="K8964" s="6" t="n"/>
      <c r="L8964" s="6" t="n"/>
      <c r="M8964" s="6" t="n"/>
    </row>
    <row r="8965">
      <c r="C8965" s="4" t="n"/>
      <c r="E8965" s="4" t="n"/>
      <c r="G8965" s="5" t="n"/>
      <c r="I8965" s="6" t="n"/>
      <c r="J8965" s="6" t="n"/>
      <c r="K8965" s="6" t="n"/>
      <c r="L8965" s="6" t="n"/>
      <c r="M8965" s="6" t="n"/>
    </row>
    <row r="8966">
      <c r="C8966" s="4" t="n"/>
      <c r="E8966" s="4" t="n"/>
      <c r="G8966" s="5" t="n"/>
      <c r="I8966" s="6" t="n"/>
      <c r="J8966" s="6" t="n"/>
      <c r="K8966" s="6" t="n"/>
      <c r="L8966" s="6" t="n"/>
      <c r="M8966" s="6" t="n"/>
    </row>
    <row r="8967">
      <c r="C8967" s="4" t="n"/>
      <c r="E8967" s="4" t="n"/>
      <c r="G8967" s="5" t="n"/>
      <c r="I8967" s="6" t="n"/>
      <c r="J8967" s="6" t="n"/>
      <c r="K8967" s="6" t="n"/>
      <c r="L8967" s="6" t="n"/>
      <c r="M8967" s="6" t="n"/>
    </row>
    <row r="8968">
      <c r="C8968" s="4" t="n"/>
      <c r="E8968" s="4" t="n"/>
      <c r="G8968" s="5" t="n"/>
      <c r="I8968" s="6" t="n"/>
      <c r="J8968" s="6" t="n"/>
      <c r="K8968" s="6" t="n"/>
      <c r="L8968" s="6" t="n"/>
      <c r="M8968" s="6" t="n"/>
    </row>
    <row r="8969">
      <c r="C8969" s="4" t="n"/>
      <c r="E8969" s="4" t="n"/>
      <c r="G8969" s="5" t="n"/>
      <c r="I8969" s="6" t="n"/>
      <c r="J8969" s="6" t="n"/>
      <c r="K8969" s="6" t="n"/>
      <c r="L8969" s="6" t="n"/>
      <c r="M8969" s="6" t="n"/>
    </row>
    <row r="8970">
      <c r="C8970" s="4" t="n"/>
      <c r="E8970" s="4" t="n"/>
      <c r="G8970" s="5" t="n"/>
      <c r="I8970" s="6" t="n"/>
      <c r="J8970" s="6" t="n"/>
      <c r="K8970" s="6" t="n"/>
      <c r="L8970" s="6" t="n"/>
      <c r="M8970" s="6" t="n"/>
    </row>
    <row r="8971">
      <c r="C8971" s="4" t="n"/>
      <c r="E8971" s="4" t="n"/>
      <c r="G8971" s="5" t="n"/>
      <c r="I8971" s="6" t="n"/>
      <c r="J8971" s="6" t="n"/>
      <c r="K8971" s="6" t="n"/>
      <c r="L8971" s="6" t="n"/>
      <c r="M8971" s="6" t="n"/>
    </row>
    <row r="8972">
      <c r="C8972" s="4" t="n"/>
      <c r="E8972" s="4" t="n"/>
      <c r="G8972" s="5" t="n"/>
      <c r="I8972" s="6" t="n"/>
      <c r="J8972" s="6" t="n"/>
      <c r="K8972" s="6" t="n"/>
      <c r="L8972" s="6" t="n"/>
      <c r="M8972" s="6" t="n"/>
    </row>
    <row r="8973">
      <c r="C8973" s="4" t="n"/>
      <c r="E8973" s="4" t="n"/>
      <c r="G8973" s="5" t="n"/>
      <c r="I8973" s="6" t="n"/>
      <c r="J8973" s="6" t="n"/>
      <c r="K8973" s="6" t="n"/>
      <c r="L8973" s="6" t="n"/>
      <c r="M8973" s="6" t="n"/>
    </row>
    <row r="8974">
      <c r="C8974" s="4" t="n"/>
      <c r="E8974" s="4" t="n"/>
      <c r="G8974" s="5" t="n"/>
      <c r="I8974" s="6" t="n"/>
      <c r="J8974" s="6" t="n"/>
      <c r="K8974" s="6" t="n"/>
      <c r="L8974" s="6" t="n"/>
      <c r="M8974" s="6" t="n"/>
    </row>
    <row r="8975">
      <c r="C8975" s="4" t="n"/>
      <c r="E8975" s="4" t="n"/>
      <c r="G8975" s="5" t="n"/>
      <c r="I8975" s="6" t="n"/>
      <c r="J8975" s="6" t="n"/>
      <c r="K8975" s="6" t="n"/>
      <c r="L8975" s="6" t="n"/>
      <c r="M8975" s="6" t="n"/>
    </row>
    <row r="8976">
      <c r="C8976" s="4" t="n"/>
      <c r="E8976" s="4" t="n"/>
      <c r="G8976" s="5" t="n"/>
      <c r="I8976" s="6" t="n"/>
      <c r="J8976" s="6" t="n"/>
      <c r="K8976" s="6" t="n"/>
      <c r="L8976" s="6" t="n"/>
      <c r="M8976" s="6" t="n"/>
    </row>
    <row r="8977">
      <c r="C8977" s="4" t="n"/>
      <c r="E8977" s="4" t="n"/>
      <c r="G8977" s="5" t="n"/>
      <c r="I8977" s="6" t="n"/>
      <c r="J8977" s="6" t="n"/>
      <c r="K8977" s="6" t="n"/>
      <c r="L8977" s="6" t="n"/>
      <c r="M8977" s="6" t="n"/>
    </row>
    <row r="8978">
      <c r="C8978" s="4" t="n"/>
      <c r="E8978" s="4" t="n"/>
      <c r="G8978" s="5" t="n"/>
      <c r="I8978" s="6" t="n"/>
      <c r="J8978" s="6" t="n"/>
      <c r="K8978" s="6" t="n"/>
      <c r="L8978" s="6" t="n"/>
      <c r="M8978" s="6" t="n"/>
    </row>
    <row r="8979">
      <c r="C8979" s="4" t="n"/>
      <c r="E8979" s="4" t="n"/>
      <c r="G8979" s="5" t="n"/>
      <c r="I8979" s="6" t="n"/>
      <c r="J8979" s="6" t="n"/>
      <c r="K8979" s="6" t="n"/>
      <c r="L8979" s="6" t="n"/>
      <c r="M8979" s="6" t="n"/>
    </row>
    <row r="8980">
      <c r="C8980" s="4" t="n"/>
      <c r="E8980" s="4" t="n"/>
      <c r="G8980" s="5" t="n"/>
      <c r="I8980" s="6" t="n"/>
      <c r="J8980" s="6" t="n"/>
      <c r="K8980" s="6" t="n"/>
      <c r="L8980" s="6" t="n"/>
      <c r="M8980" s="6" t="n"/>
    </row>
    <row r="8981">
      <c r="C8981" s="4" t="n"/>
      <c r="E8981" s="4" t="n"/>
      <c r="G8981" s="5" t="n"/>
      <c r="I8981" s="6" t="n"/>
      <c r="J8981" s="6" t="n"/>
      <c r="K8981" s="6" t="n"/>
      <c r="L8981" s="6" t="n"/>
      <c r="M8981" s="6" t="n"/>
    </row>
    <row r="8982">
      <c r="C8982" s="4" t="n"/>
      <c r="E8982" s="4" t="n"/>
      <c r="G8982" s="5" t="n"/>
      <c r="I8982" s="6" t="n"/>
      <c r="J8982" s="6" t="n"/>
      <c r="K8982" s="6" t="n"/>
      <c r="L8982" s="6" t="n"/>
      <c r="M8982" s="6" t="n"/>
    </row>
    <row r="8983">
      <c r="C8983" s="4" t="n"/>
      <c r="E8983" s="4" t="n"/>
      <c r="G8983" s="5" t="n"/>
      <c r="I8983" s="6" t="n"/>
      <c r="J8983" s="6" t="n"/>
      <c r="K8983" s="6" t="n"/>
      <c r="L8983" s="6" t="n"/>
      <c r="M8983" s="6" t="n"/>
    </row>
    <row r="8984">
      <c r="C8984" s="4" t="n"/>
      <c r="E8984" s="4" t="n"/>
      <c r="G8984" s="5" t="n"/>
      <c r="I8984" s="6" t="n"/>
      <c r="J8984" s="6" t="n"/>
      <c r="K8984" s="6" t="n"/>
      <c r="L8984" s="6" t="n"/>
      <c r="M8984" s="6" t="n"/>
    </row>
    <row r="8985">
      <c r="C8985" s="4" t="n"/>
      <c r="E8985" s="4" t="n"/>
      <c r="G8985" s="5" t="n"/>
      <c r="I8985" s="6" t="n"/>
      <c r="J8985" s="6" t="n"/>
      <c r="K8985" s="6" t="n"/>
      <c r="L8985" s="6" t="n"/>
      <c r="M8985" s="6" t="n"/>
    </row>
    <row r="8986">
      <c r="C8986" s="4" t="n"/>
      <c r="E8986" s="4" t="n"/>
      <c r="G8986" s="5" t="n"/>
      <c r="I8986" s="6" t="n"/>
      <c r="J8986" s="6" t="n"/>
      <c r="K8986" s="6" t="n"/>
      <c r="L8986" s="6" t="n"/>
      <c r="M8986" s="6" t="n"/>
    </row>
    <row r="8987">
      <c r="C8987" s="4" t="n"/>
      <c r="E8987" s="4" t="n"/>
      <c r="G8987" s="5" t="n"/>
      <c r="I8987" s="6" t="n"/>
      <c r="J8987" s="6" t="n"/>
      <c r="K8987" s="6" t="n"/>
      <c r="L8987" s="6" t="n"/>
      <c r="M8987" s="6" t="n"/>
    </row>
    <row r="8988">
      <c r="C8988" s="4" t="n"/>
      <c r="E8988" s="4" t="n"/>
      <c r="G8988" s="5" t="n"/>
      <c r="I8988" s="6" t="n"/>
      <c r="J8988" s="6" t="n"/>
      <c r="K8988" s="6" t="n"/>
      <c r="L8988" s="6" t="n"/>
      <c r="M8988" s="6" t="n"/>
    </row>
    <row r="8989">
      <c r="C8989" s="4" t="n"/>
      <c r="E8989" s="4" t="n"/>
      <c r="G8989" s="5" t="n"/>
      <c r="I8989" s="6" t="n"/>
      <c r="J8989" s="6" t="n"/>
      <c r="K8989" s="6" t="n"/>
      <c r="L8989" s="6" t="n"/>
      <c r="M8989" s="6" t="n"/>
    </row>
    <row r="8990">
      <c r="C8990" s="4" t="n"/>
      <c r="E8990" s="4" t="n"/>
      <c r="G8990" s="5" t="n"/>
      <c r="I8990" s="6" t="n"/>
      <c r="J8990" s="6" t="n"/>
      <c r="K8990" s="6" t="n"/>
      <c r="L8990" s="6" t="n"/>
      <c r="M8990" s="6" t="n"/>
    </row>
    <row r="8991">
      <c r="C8991" s="4" t="n"/>
      <c r="E8991" s="4" t="n"/>
      <c r="G8991" s="5" t="n"/>
      <c r="I8991" s="6" t="n"/>
      <c r="J8991" s="6" t="n"/>
      <c r="K8991" s="6" t="n"/>
      <c r="L8991" s="6" t="n"/>
      <c r="M8991" s="6" t="n"/>
    </row>
    <row r="8992">
      <c r="C8992" s="4" t="n"/>
      <c r="E8992" s="4" t="n"/>
      <c r="G8992" s="5" t="n"/>
      <c r="I8992" s="6" t="n"/>
      <c r="J8992" s="6" t="n"/>
      <c r="K8992" s="6" t="n"/>
      <c r="L8992" s="6" t="n"/>
      <c r="M8992" s="6" t="n"/>
    </row>
    <row r="8993">
      <c r="C8993" s="4" t="n"/>
      <c r="E8993" s="4" t="n"/>
      <c r="G8993" s="5" t="n"/>
      <c r="I8993" s="6" t="n"/>
      <c r="J8993" s="6" t="n"/>
      <c r="K8993" s="6" t="n"/>
      <c r="L8993" s="6" t="n"/>
      <c r="M8993" s="6" t="n"/>
    </row>
    <row r="8994">
      <c r="C8994" s="4" t="n"/>
      <c r="E8994" s="4" t="n"/>
      <c r="G8994" s="5" t="n"/>
      <c r="I8994" s="6" t="n"/>
      <c r="J8994" s="6" t="n"/>
      <c r="K8994" s="6" t="n"/>
      <c r="L8994" s="6" t="n"/>
      <c r="M8994" s="6" t="n"/>
    </row>
    <row r="8995">
      <c r="C8995" s="4" t="n"/>
      <c r="E8995" s="4" t="n"/>
      <c r="G8995" s="5" t="n"/>
      <c r="I8995" s="6" t="n"/>
      <c r="J8995" s="6" t="n"/>
      <c r="K8995" s="6" t="n"/>
      <c r="L8995" s="6" t="n"/>
      <c r="M8995" s="6" t="n"/>
    </row>
    <row r="8996">
      <c r="C8996" s="4" t="n"/>
      <c r="E8996" s="4" t="n"/>
      <c r="G8996" s="5" t="n"/>
      <c r="I8996" s="6" t="n"/>
      <c r="J8996" s="6" t="n"/>
      <c r="K8996" s="6" t="n"/>
      <c r="L8996" s="6" t="n"/>
      <c r="M8996" s="6" t="n"/>
    </row>
    <row r="8997">
      <c r="C8997" s="4" t="n"/>
      <c r="E8997" s="4" t="n"/>
      <c r="G8997" s="5" t="n"/>
      <c r="I8997" s="6" t="n"/>
      <c r="J8997" s="6" t="n"/>
      <c r="K8997" s="6" t="n"/>
      <c r="L8997" s="6" t="n"/>
      <c r="M8997" s="6" t="n"/>
    </row>
    <row r="8998">
      <c r="C8998" s="4" t="n"/>
      <c r="E8998" s="4" t="n"/>
      <c r="G8998" s="5" t="n"/>
      <c r="I8998" s="6" t="n"/>
      <c r="J8998" s="6" t="n"/>
      <c r="K8998" s="6" t="n"/>
      <c r="L8998" s="6" t="n"/>
      <c r="M8998" s="6" t="n"/>
    </row>
    <row r="8999">
      <c r="C8999" s="4" t="n"/>
      <c r="E8999" s="4" t="n"/>
      <c r="G8999" s="5" t="n"/>
      <c r="I8999" s="6" t="n"/>
      <c r="J8999" s="6" t="n"/>
      <c r="K8999" s="6" t="n"/>
      <c r="L8999" s="6" t="n"/>
      <c r="M8999" s="6" t="n"/>
    </row>
    <row r="9000">
      <c r="C9000" s="4" t="n"/>
      <c r="E9000" s="4" t="n"/>
      <c r="G9000" s="5" t="n"/>
      <c r="I9000" s="6" t="n"/>
      <c r="J9000" s="6" t="n"/>
      <c r="K9000" s="6" t="n"/>
      <c r="L9000" s="6" t="n"/>
      <c r="M9000" s="6" t="n"/>
    </row>
    <row r="9001">
      <c r="C9001" s="4" t="n"/>
      <c r="E9001" s="4" t="n"/>
      <c r="G9001" s="5" t="n"/>
      <c r="I9001" s="6" t="n"/>
      <c r="J9001" s="6" t="n"/>
      <c r="K9001" s="6" t="n"/>
      <c r="L9001" s="6" t="n"/>
      <c r="M9001" s="6" t="n"/>
    </row>
    <row r="9002">
      <c r="C9002" s="4" t="n"/>
      <c r="E9002" s="4" t="n"/>
      <c r="G9002" s="5" t="n"/>
      <c r="I9002" s="6" t="n"/>
      <c r="J9002" s="6" t="n"/>
      <c r="K9002" s="6" t="n"/>
      <c r="L9002" s="6" t="n"/>
      <c r="M9002" s="6" t="n"/>
    </row>
    <row r="9003">
      <c r="C9003" s="4" t="n"/>
      <c r="E9003" s="4" t="n"/>
      <c r="G9003" s="5" t="n"/>
      <c r="I9003" s="6" t="n"/>
      <c r="J9003" s="6" t="n"/>
      <c r="K9003" s="6" t="n"/>
      <c r="L9003" s="6" t="n"/>
      <c r="M9003" s="6" t="n"/>
    </row>
    <row r="9004">
      <c r="C9004" s="4" t="n"/>
      <c r="E9004" s="4" t="n"/>
      <c r="G9004" s="5" t="n"/>
      <c r="I9004" s="6" t="n"/>
      <c r="J9004" s="6" t="n"/>
      <c r="K9004" s="6" t="n"/>
      <c r="L9004" s="6" t="n"/>
      <c r="M9004" s="6" t="n"/>
    </row>
    <row r="9005">
      <c r="C9005" s="4" t="n"/>
      <c r="E9005" s="4" t="n"/>
      <c r="G9005" s="5" t="n"/>
      <c r="I9005" s="6" t="n"/>
      <c r="J9005" s="6" t="n"/>
      <c r="K9005" s="6" t="n"/>
      <c r="L9005" s="6" t="n"/>
      <c r="M9005" s="6" t="n"/>
    </row>
    <row r="9006">
      <c r="C9006" s="4" t="n"/>
      <c r="E9006" s="4" t="n"/>
      <c r="G9006" s="5" t="n"/>
      <c r="I9006" s="6" t="n"/>
      <c r="J9006" s="6" t="n"/>
      <c r="K9006" s="6" t="n"/>
      <c r="L9006" s="6" t="n"/>
      <c r="M9006" s="6" t="n"/>
    </row>
    <row r="9007">
      <c r="C9007" s="4" t="n"/>
      <c r="E9007" s="4" t="n"/>
      <c r="G9007" s="5" t="n"/>
      <c r="I9007" s="6" t="n"/>
      <c r="J9007" s="6" t="n"/>
      <c r="K9007" s="6" t="n"/>
      <c r="L9007" s="6" t="n"/>
      <c r="M9007" s="6" t="n"/>
    </row>
    <row r="9008">
      <c r="C9008" s="4" t="n"/>
      <c r="E9008" s="4" t="n"/>
      <c r="G9008" s="5" t="n"/>
      <c r="I9008" s="6" t="n"/>
      <c r="J9008" s="6" t="n"/>
      <c r="K9008" s="6" t="n"/>
      <c r="L9008" s="6" t="n"/>
      <c r="M9008" s="6" t="n"/>
    </row>
    <row r="9009">
      <c r="C9009" s="4" t="n"/>
      <c r="E9009" s="4" t="n"/>
      <c r="G9009" s="5" t="n"/>
      <c r="I9009" s="6" t="n"/>
      <c r="J9009" s="6" t="n"/>
      <c r="K9009" s="6" t="n"/>
      <c r="L9009" s="6" t="n"/>
      <c r="M9009" s="6" t="n"/>
    </row>
    <row r="9010">
      <c r="C9010" s="4" t="n"/>
      <c r="E9010" s="4" t="n"/>
      <c r="G9010" s="5" t="n"/>
      <c r="I9010" s="6" t="n"/>
      <c r="J9010" s="6" t="n"/>
      <c r="K9010" s="6" t="n"/>
      <c r="L9010" s="6" t="n"/>
      <c r="M9010" s="6" t="n"/>
    </row>
    <row r="9011">
      <c r="C9011" s="4" t="n"/>
      <c r="E9011" s="4" t="n"/>
      <c r="G9011" s="5" t="n"/>
      <c r="I9011" s="6" t="n"/>
      <c r="J9011" s="6" t="n"/>
      <c r="K9011" s="6" t="n"/>
      <c r="L9011" s="6" t="n"/>
      <c r="M9011" s="6" t="n"/>
    </row>
    <row r="9012">
      <c r="C9012" s="4" t="n"/>
      <c r="E9012" s="4" t="n"/>
      <c r="G9012" s="5" t="n"/>
      <c r="I9012" s="6" t="n"/>
      <c r="J9012" s="6" t="n"/>
      <c r="K9012" s="6" t="n"/>
      <c r="L9012" s="6" t="n"/>
      <c r="M9012" s="6" t="n"/>
    </row>
    <row r="9013">
      <c r="C9013" s="4" t="n"/>
      <c r="E9013" s="4" t="n"/>
      <c r="G9013" s="5" t="n"/>
      <c r="I9013" s="6" t="n"/>
      <c r="J9013" s="6" t="n"/>
      <c r="K9013" s="6" t="n"/>
      <c r="L9013" s="6" t="n"/>
      <c r="M9013" s="6" t="n"/>
    </row>
    <row r="9014">
      <c r="C9014" s="4" t="n"/>
      <c r="E9014" s="4" t="n"/>
      <c r="G9014" s="5" t="n"/>
      <c r="I9014" s="6" t="n"/>
      <c r="J9014" s="6" t="n"/>
      <c r="K9014" s="6" t="n"/>
      <c r="L9014" s="6" t="n"/>
      <c r="M9014" s="6" t="n"/>
    </row>
    <row r="9015">
      <c r="C9015" s="4" t="n"/>
      <c r="E9015" s="4" t="n"/>
      <c r="G9015" s="5" t="n"/>
      <c r="I9015" s="6" t="n"/>
      <c r="J9015" s="6" t="n"/>
      <c r="K9015" s="6" t="n"/>
      <c r="L9015" s="6" t="n"/>
      <c r="M9015" s="6" t="n"/>
    </row>
    <row r="9016">
      <c r="C9016" s="4" t="n"/>
      <c r="E9016" s="4" t="n"/>
      <c r="G9016" s="5" t="n"/>
      <c r="I9016" s="6" t="n"/>
      <c r="J9016" s="6" t="n"/>
      <c r="K9016" s="6" t="n"/>
      <c r="L9016" s="6" t="n"/>
      <c r="M9016" s="6" t="n"/>
    </row>
    <row r="9017">
      <c r="C9017" s="4" t="n"/>
      <c r="E9017" s="4" t="n"/>
      <c r="G9017" s="5" t="n"/>
      <c r="I9017" s="6" t="n"/>
      <c r="J9017" s="6" t="n"/>
      <c r="K9017" s="6" t="n"/>
      <c r="L9017" s="6" t="n"/>
      <c r="M9017" s="6" t="n"/>
    </row>
    <row r="9018">
      <c r="C9018" s="4" t="n"/>
      <c r="E9018" s="4" t="n"/>
      <c r="G9018" s="5" t="n"/>
      <c r="I9018" s="6" t="n"/>
      <c r="J9018" s="6" t="n"/>
      <c r="K9018" s="6" t="n"/>
      <c r="L9018" s="6" t="n"/>
      <c r="M9018" s="6" t="n"/>
    </row>
    <row r="9019">
      <c r="C9019" s="4" t="n"/>
      <c r="E9019" s="4" t="n"/>
      <c r="G9019" s="5" t="n"/>
      <c r="I9019" s="6" t="n"/>
      <c r="J9019" s="6" t="n"/>
      <c r="K9019" s="6" t="n"/>
      <c r="L9019" s="6" t="n"/>
      <c r="M9019" s="6" t="n"/>
    </row>
    <row r="9020">
      <c r="C9020" s="4" t="n"/>
      <c r="E9020" s="4" t="n"/>
      <c r="G9020" s="5" t="n"/>
      <c r="I9020" s="6" t="n"/>
      <c r="J9020" s="6" t="n"/>
      <c r="K9020" s="6" t="n"/>
      <c r="L9020" s="6" t="n"/>
      <c r="M9020" s="6" t="n"/>
    </row>
    <row r="9021">
      <c r="C9021" s="4" t="n"/>
      <c r="E9021" s="4" t="n"/>
      <c r="G9021" s="5" t="n"/>
      <c r="I9021" s="6" t="n"/>
      <c r="J9021" s="6" t="n"/>
      <c r="K9021" s="6" t="n"/>
      <c r="L9021" s="6" t="n"/>
      <c r="M9021" s="6" t="n"/>
    </row>
    <row r="9022">
      <c r="C9022" s="4" t="n"/>
      <c r="E9022" s="4" t="n"/>
      <c r="G9022" s="5" t="n"/>
      <c r="I9022" s="6" t="n"/>
      <c r="J9022" s="6" t="n"/>
      <c r="K9022" s="6" t="n"/>
      <c r="L9022" s="6" t="n"/>
      <c r="M9022" s="6" t="n"/>
    </row>
    <row r="9023">
      <c r="C9023" s="4" t="n"/>
      <c r="E9023" s="4" t="n"/>
      <c r="G9023" s="5" t="n"/>
      <c r="I9023" s="6" t="n"/>
      <c r="J9023" s="6" t="n"/>
      <c r="K9023" s="6" t="n"/>
      <c r="L9023" s="6" t="n"/>
      <c r="M9023" s="6" t="n"/>
    </row>
    <row r="9024">
      <c r="C9024" s="4" t="n"/>
      <c r="E9024" s="4" t="n"/>
      <c r="G9024" s="5" t="n"/>
      <c r="I9024" s="6" t="n"/>
      <c r="J9024" s="6" t="n"/>
      <c r="K9024" s="6" t="n"/>
      <c r="L9024" s="6" t="n"/>
      <c r="M9024" s="6" t="n"/>
    </row>
    <row r="9025">
      <c r="C9025" s="4" t="n"/>
      <c r="E9025" s="4" t="n"/>
      <c r="G9025" s="5" t="n"/>
      <c r="I9025" s="6" t="n"/>
      <c r="J9025" s="6" t="n"/>
      <c r="K9025" s="6" t="n"/>
      <c r="L9025" s="6" t="n"/>
      <c r="M9025" s="6" t="n"/>
    </row>
    <row r="9026">
      <c r="C9026" s="4" t="n"/>
      <c r="E9026" s="4" t="n"/>
      <c r="G9026" s="5" t="n"/>
      <c r="I9026" s="6" t="n"/>
      <c r="J9026" s="6" t="n"/>
      <c r="K9026" s="6" t="n"/>
      <c r="L9026" s="6" t="n"/>
      <c r="M9026" s="6" t="n"/>
    </row>
    <row r="9027">
      <c r="C9027" s="4" t="n"/>
      <c r="E9027" s="4" t="n"/>
      <c r="G9027" s="5" t="n"/>
      <c r="I9027" s="6" t="n"/>
      <c r="J9027" s="6" t="n"/>
      <c r="K9027" s="6" t="n"/>
      <c r="L9027" s="6" t="n"/>
      <c r="M9027" s="6" t="n"/>
    </row>
    <row r="9028">
      <c r="C9028" s="4" t="n"/>
      <c r="E9028" s="4" t="n"/>
      <c r="G9028" s="5" t="n"/>
      <c r="I9028" s="6" t="n"/>
      <c r="J9028" s="6" t="n"/>
      <c r="K9028" s="6" t="n"/>
      <c r="L9028" s="6" t="n"/>
      <c r="M9028" s="6" t="n"/>
    </row>
    <row r="9029">
      <c r="C9029" s="4" t="n"/>
      <c r="E9029" s="4" t="n"/>
      <c r="G9029" s="5" t="n"/>
      <c r="I9029" s="6" t="n"/>
      <c r="J9029" s="6" t="n"/>
      <c r="K9029" s="6" t="n"/>
      <c r="L9029" s="6" t="n"/>
      <c r="M9029" s="6" t="n"/>
    </row>
    <row r="9030">
      <c r="C9030" s="4" t="n"/>
      <c r="E9030" s="4" t="n"/>
      <c r="G9030" s="5" t="n"/>
      <c r="I9030" s="6" t="n"/>
      <c r="J9030" s="6" t="n"/>
      <c r="K9030" s="6" t="n"/>
      <c r="L9030" s="6" t="n"/>
      <c r="M9030" s="6" t="n"/>
    </row>
    <row r="9031">
      <c r="C9031" s="4" t="n"/>
      <c r="E9031" s="4" t="n"/>
      <c r="G9031" s="5" t="n"/>
      <c r="I9031" s="6" t="n"/>
      <c r="J9031" s="6" t="n"/>
      <c r="K9031" s="6" t="n"/>
      <c r="L9031" s="6" t="n"/>
      <c r="M9031" s="6" t="n"/>
    </row>
    <row r="9032">
      <c r="C9032" s="4" t="n"/>
      <c r="E9032" s="4" t="n"/>
      <c r="G9032" s="5" t="n"/>
      <c r="I9032" s="6" t="n"/>
      <c r="J9032" s="6" t="n"/>
      <c r="K9032" s="6" t="n"/>
      <c r="L9032" s="6" t="n"/>
      <c r="M9032" s="6" t="n"/>
    </row>
    <row r="9033">
      <c r="C9033" s="4" t="n"/>
      <c r="E9033" s="4" t="n"/>
      <c r="G9033" s="5" t="n"/>
      <c r="I9033" s="6" t="n"/>
      <c r="J9033" s="6" t="n"/>
      <c r="K9033" s="6" t="n"/>
      <c r="L9033" s="6" t="n"/>
      <c r="M9033" s="6" t="n"/>
    </row>
    <row r="9034">
      <c r="C9034" s="4" t="n"/>
      <c r="E9034" s="4" t="n"/>
      <c r="G9034" s="5" t="n"/>
      <c r="I9034" s="6" t="n"/>
      <c r="J9034" s="6" t="n"/>
      <c r="K9034" s="6" t="n"/>
      <c r="L9034" s="6" t="n"/>
      <c r="M9034" s="6" t="n"/>
    </row>
    <row r="9035">
      <c r="C9035" s="4" t="n"/>
      <c r="E9035" s="4" t="n"/>
      <c r="G9035" s="5" t="n"/>
      <c r="I9035" s="6" t="n"/>
      <c r="J9035" s="6" t="n"/>
      <c r="K9035" s="6" t="n"/>
      <c r="L9035" s="6" t="n"/>
      <c r="M9035" s="6" t="n"/>
    </row>
    <row r="9036">
      <c r="C9036" s="4" t="n"/>
      <c r="E9036" s="4" t="n"/>
      <c r="G9036" s="5" t="n"/>
      <c r="I9036" s="6" t="n"/>
      <c r="J9036" s="6" t="n"/>
      <c r="K9036" s="6" t="n"/>
      <c r="L9036" s="6" t="n"/>
      <c r="M9036" s="6" t="n"/>
    </row>
    <row r="9037">
      <c r="C9037" s="4" t="n"/>
      <c r="E9037" s="4" t="n"/>
      <c r="G9037" s="5" t="n"/>
      <c r="I9037" s="6" t="n"/>
      <c r="J9037" s="6" t="n"/>
      <c r="K9037" s="6" t="n"/>
      <c r="L9037" s="6" t="n"/>
      <c r="M9037" s="6" t="n"/>
    </row>
    <row r="9038">
      <c r="C9038" s="4" t="n"/>
      <c r="E9038" s="4" t="n"/>
      <c r="G9038" s="5" t="n"/>
      <c r="I9038" s="6" t="n"/>
      <c r="J9038" s="6" t="n"/>
      <c r="K9038" s="6" t="n"/>
      <c r="L9038" s="6" t="n"/>
      <c r="M9038" s="6" t="n"/>
    </row>
    <row r="9039">
      <c r="C9039" s="4" t="n"/>
      <c r="E9039" s="4" t="n"/>
      <c r="G9039" s="5" t="n"/>
      <c r="I9039" s="6" t="n"/>
      <c r="J9039" s="6" t="n"/>
      <c r="K9039" s="6" t="n"/>
      <c r="L9039" s="6" t="n"/>
      <c r="M9039" s="6" t="n"/>
    </row>
    <row r="9040">
      <c r="C9040" s="4" t="n"/>
      <c r="E9040" s="4" t="n"/>
      <c r="G9040" s="5" t="n"/>
      <c r="I9040" s="6" t="n"/>
      <c r="J9040" s="6" t="n"/>
      <c r="K9040" s="6" t="n"/>
      <c r="L9040" s="6" t="n"/>
      <c r="M9040" s="6" t="n"/>
    </row>
    <row r="9041">
      <c r="C9041" s="4" t="n"/>
      <c r="E9041" s="4" t="n"/>
      <c r="G9041" s="5" t="n"/>
      <c r="I9041" s="6" t="n"/>
      <c r="J9041" s="6" t="n"/>
      <c r="K9041" s="6" t="n"/>
      <c r="L9041" s="6" t="n"/>
      <c r="M9041" s="6" t="n"/>
    </row>
    <row r="9042">
      <c r="C9042" s="4" t="n"/>
      <c r="E9042" s="4" t="n"/>
      <c r="G9042" s="5" t="n"/>
      <c r="I9042" s="6" t="n"/>
      <c r="J9042" s="6" t="n"/>
      <c r="K9042" s="6" t="n"/>
      <c r="L9042" s="6" t="n"/>
      <c r="M9042" s="6" t="n"/>
    </row>
    <row r="9043">
      <c r="C9043" s="4" t="n"/>
      <c r="E9043" s="4" t="n"/>
      <c r="G9043" s="5" t="n"/>
      <c r="I9043" s="6" t="n"/>
      <c r="J9043" s="6" t="n"/>
      <c r="K9043" s="6" t="n"/>
      <c r="L9043" s="6" t="n"/>
      <c r="M9043" s="6" t="n"/>
    </row>
    <row r="9044">
      <c r="C9044" s="4" t="n"/>
      <c r="E9044" s="4" t="n"/>
      <c r="G9044" s="5" t="n"/>
      <c r="I9044" s="6" t="n"/>
      <c r="J9044" s="6" t="n"/>
      <c r="K9044" s="6" t="n"/>
      <c r="L9044" s="6" t="n"/>
      <c r="M9044" s="6" t="n"/>
    </row>
    <row r="9045">
      <c r="C9045" s="4" t="n"/>
      <c r="E9045" s="4" t="n"/>
      <c r="G9045" s="5" t="n"/>
      <c r="I9045" s="6" t="n"/>
      <c r="J9045" s="6" t="n"/>
      <c r="K9045" s="6" t="n"/>
      <c r="L9045" s="6" t="n"/>
      <c r="M9045" s="6" t="n"/>
    </row>
    <row r="9046">
      <c r="C9046" s="4" t="n"/>
      <c r="E9046" s="4" t="n"/>
      <c r="G9046" s="5" t="n"/>
      <c r="I9046" s="6" t="n"/>
      <c r="J9046" s="6" t="n"/>
      <c r="K9046" s="6" t="n"/>
      <c r="L9046" s="6" t="n"/>
      <c r="M9046" s="6" t="n"/>
    </row>
    <row r="9047">
      <c r="C9047" s="4" t="n"/>
      <c r="E9047" s="4" t="n"/>
      <c r="G9047" s="5" t="n"/>
      <c r="I9047" s="6" t="n"/>
      <c r="J9047" s="6" t="n"/>
      <c r="K9047" s="6" t="n"/>
      <c r="L9047" s="6" t="n"/>
      <c r="M9047" s="6" t="n"/>
    </row>
    <row r="9048">
      <c r="C9048" s="4" t="n"/>
      <c r="E9048" s="4" t="n"/>
      <c r="G9048" s="5" t="n"/>
      <c r="I9048" s="6" t="n"/>
      <c r="J9048" s="6" t="n"/>
      <c r="K9048" s="6" t="n"/>
      <c r="L9048" s="6" t="n"/>
      <c r="M9048" s="6" t="n"/>
    </row>
    <row r="9049">
      <c r="C9049" s="4" t="n"/>
      <c r="E9049" s="4" t="n"/>
      <c r="G9049" s="5" t="n"/>
      <c r="I9049" s="6" t="n"/>
      <c r="J9049" s="6" t="n"/>
      <c r="K9049" s="6" t="n"/>
      <c r="L9049" s="6" t="n"/>
      <c r="M9049" s="6" t="n"/>
    </row>
    <row r="9050">
      <c r="C9050" s="4" t="n"/>
      <c r="E9050" s="4" t="n"/>
      <c r="G9050" s="5" t="n"/>
      <c r="I9050" s="6" t="n"/>
      <c r="J9050" s="6" t="n"/>
      <c r="K9050" s="6" t="n"/>
      <c r="L9050" s="6" t="n"/>
      <c r="M9050" s="6" t="n"/>
    </row>
    <row r="9051">
      <c r="C9051" s="4" t="n"/>
      <c r="E9051" s="4" t="n"/>
      <c r="G9051" s="5" t="n"/>
      <c r="I9051" s="6" t="n"/>
      <c r="J9051" s="6" t="n"/>
      <c r="K9051" s="6" t="n"/>
      <c r="L9051" s="6" t="n"/>
      <c r="M9051" s="6" t="n"/>
    </row>
    <row r="9052">
      <c r="C9052" s="4" t="n"/>
      <c r="E9052" s="4" t="n"/>
      <c r="G9052" s="5" t="n"/>
      <c r="I9052" s="6" t="n"/>
      <c r="J9052" s="6" t="n"/>
      <c r="K9052" s="6" t="n"/>
      <c r="L9052" s="6" t="n"/>
      <c r="M9052" s="6" t="n"/>
    </row>
    <row r="9053">
      <c r="C9053" s="4" t="n"/>
      <c r="E9053" s="4" t="n"/>
      <c r="G9053" s="5" t="n"/>
      <c r="I9053" s="6" t="n"/>
      <c r="J9053" s="6" t="n"/>
      <c r="K9053" s="6" t="n"/>
      <c r="L9053" s="6" t="n"/>
      <c r="M9053" s="6" t="n"/>
    </row>
    <row r="9054">
      <c r="C9054" s="4" t="n"/>
      <c r="E9054" s="4" t="n"/>
      <c r="G9054" s="5" t="n"/>
      <c r="I9054" s="6" t="n"/>
      <c r="J9054" s="6" t="n"/>
      <c r="K9054" s="6" t="n"/>
      <c r="L9054" s="6" t="n"/>
      <c r="M9054" s="6" t="n"/>
    </row>
    <row r="9055">
      <c r="C9055" s="4" t="n"/>
      <c r="E9055" s="4" t="n"/>
      <c r="G9055" s="5" t="n"/>
      <c r="I9055" s="6" t="n"/>
      <c r="J9055" s="6" t="n"/>
      <c r="K9055" s="6" t="n"/>
      <c r="L9055" s="6" t="n"/>
      <c r="M9055" s="6" t="n"/>
    </row>
    <row r="9056">
      <c r="C9056" s="4" t="n"/>
      <c r="E9056" s="4" t="n"/>
      <c r="G9056" s="5" t="n"/>
      <c r="I9056" s="6" t="n"/>
      <c r="J9056" s="6" t="n"/>
      <c r="K9056" s="6" t="n"/>
      <c r="L9056" s="6" t="n"/>
      <c r="M9056" s="6" t="n"/>
    </row>
    <row r="9057">
      <c r="C9057" s="4" t="n"/>
      <c r="E9057" s="4" t="n"/>
      <c r="G9057" s="5" t="n"/>
      <c r="I9057" s="6" t="n"/>
      <c r="J9057" s="6" t="n"/>
      <c r="K9057" s="6" t="n"/>
      <c r="L9057" s="6" t="n"/>
      <c r="M9057" s="6" t="n"/>
    </row>
    <row r="9058">
      <c r="C9058" s="4" t="n"/>
      <c r="E9058" s="4" t="n"/>
      <c r="G9058" s="5" t="n"/>
      <c r="I9058" s="6" t="n"/>
      <c r="J9058" s="6" t="n"/>
      <c r="K9058" s="6" t="n"/>
      <c r="L9058" s="6" t="n"/>
      <c r="M9058" s="6" t="n"/>
    </row>
    <row r="9059">
      <c r="C9059" s="4" t="n"/>
      <c r="E9059" s="4" t="n"/>
      <c r="G9059" s="5" t="n"/>
      <c r="I9059" s="6" t="n"/>
      <c r="J9059" s="6" t="n"/>
      <c r="K9059" s="6" t="n"/>
      <c r="L9059" s="6" t="n"/>
      <c r="M9059" s="6" t="n"/>
    </row>
    <row r="9060">
      <c r="C9060" s="4" t="n"/>
      <c r="E9060" s="4" t="n"/>
      <c r="G9060" s="5" t="n"/>
      <c r="I9060" s="6" t="n"/>
      <c r="J9060" s="6" t="n"/>
      <c r="K9060" s="6" t="n"/>
      <c r="L9060" s="6" t="n"/>
      <c r="M9060" s="6" t="n"/>
    </row>
    <row r="9061">
      <c r="C9061" s="4" t="n"/>
      <c r="E9061" s="4" t="n"/>
      <c r="G9061" s="5" t="n"/>
      <c r="I9061" s="6" t="n"/>
      <c r="J9061" s="6" t="n"/>
      <c r="K9061" s="6" t="n"/>
      <c r="L9061" s="6" t="n"/>
      <c r="M9061" s="6" t="n"/>
    </row>
    <row r="9062">
      <c r="C9062" s="4" t="n"/>
      <c r="E9062" s="4" t="n"/>
      <c r="G9062" s="5" t="n"/>
      <c r="I9062" s="6" t="n"/>
      <c r="J9062" s="6" t="n"/>
      <c r="K9062" s="6" t="n"/>
      <c r="L9062" s="6" t="n"/>
      <c r="M9062" s="6" t="n"/>
    </row>
    <row r="9063">
      <c r="C9063" s="4" t="n"/>
      <c r="E9063" s="4" t="n"/>
      <c r="G9063" s="5" t="n"/>
      <c r="I9063" s="6" t="n"/>
      <c r="J9063" s="6" t="n"/>
      <c r="K9063" s="6" t="n"/>
      <c r="L9063" s="6" t="n"/>
      <c r="M9063" s="6" t="n"/>
    </row>
    <row r="9064">
      <c r="C9064" s="4" t="n"/>
      <c r="E9064" s="4" t="n"/>
      <c r="G9064" s="5" t="n"/>
      <c r="I9064" s="6" t="n"/>
      <c r="J9064" s="6" t="n"/>
      <c r="K9064" s="6" t="n"/>
      <c r="L9064" s="6" t="n"/>
      <c r="M9064" s="6" t="n"/>
    </row>
    <row r="9065">
      <c r="C9065" s="4" t="n"/>
      <c r="E9065" s="4" t="n"/>
      <c r="G9065" s="5" t="n"/>
      <c r="I9065" s="6" t="n"/>
      <c r="J9065" s="6" t="n"/>
      <c r="K9065" s="6" t="n"/>
      <c r="L9065" s="6" t="n"/>
      <c r="M9065" s="6" t="n"/>
    </row>
    <row r="9066">
      <c r="C9066" s="4" t="n"/>
      <c r="E9066" s="4" t="n"/>
      <c r="G9066" s="5" t="n"/>
      <c r="I9066" s="6" t="n"/>
      <c r="J9066" s="6" t="n"/>
      <c r="K9066" s="6" t="n"/>
      <c r="L9066" s="6" t="n"/>
      <c r="M9066" s="6" t="n"/>
    </row>
    <row r="9067">
      <c r="C9067" s="4" t="n"/>
      <c r="E9067" s="4" t="n"/>
      <c r="G9067" s="5" t="n"/>
      <c r="I9067" s="6" t="n"/>
      <c r="J9067" s="6" t="n"/>
      <c r="K9067" s="6" t="n"/>
      <c r="L9067" s="6" t="n"/>
      <c r="M9067" s="6" t="n"/>
    </row>
    <row r="9068">
      <c r="C9068" s="4" t="n"/>
      <c r="E9068" s="4" t="n"/>
      <c r="G9068" s="5" t="n"/>
      <c r="I9068" s="6" t="n"/>
      <c r="J9068" s="6" t="n"/>
      <c r="K9068" s="6" t="n"/>
      <c r="L9068" s="6" t="n"/>
      <c r="M9068" s="6" t="n"/>
    </row>
    <row r="9069">
      <c r="C9069" s="4" t="n"/>
      <c r="E9069" s="4" t="n"/>
      <c r="G9069" s="5" t="n"/>
      <c r="I9069" s="6" t="n"/>
      <c r="J9069" s="6" t="n"/>
      <c r="K9069" s="6" t="n"/>
      <c r="L9069" s="6" t="n"/>
      <c r="M9069" s="6" t="n"/>
    </row>
    <row r="9070">
      <c r="C9070" s="4" t="n"/>
      <c r="E9070" s="4" t="n"/>
      <c r="G9070" s="5" t="n"/>
      <c r="I9070" s="6" t="n"/>
      <c r="J9070" s="6" t="n"/>
      <c r="K9070" s="6" t="n"/>
      <c r="L9070" s="6" t="n"/>
      <c r="M9070" s="6" t="n"/>
    </row>
    <row r="9071">
      <c r="C9071" s="4" t="n"/>
      <c r="E9071" s="4" t="n"/>
      <c r="G9071" s="5" t="n"/>
      <c r="I9071" s="6" t="n"/>
      <c r="J9071" s="6" t="n"/>
      <c r="K9071" s="6" t="n"/>
      <c r="L9071" s="6" t="n"/>
      <c r="M9071" s="6" t="n"/>
    </row>
    <row r="9072">
      <c r="C9072" s="4" t="n"/>
      <c r="E9072" s="4" t="n"/>
      <c r="G9072" s="5" t="n"/>
      <c r="I9072" s="6" t="n"/>
      <c r="J9072" s="6" t="n"/>
      <c r="K9072" s="6" t="n"/>
      <c r="L9072" s="6" t="n"/>
      <c r="M9072" s="6" t="n"/>
    </row>
    <row r="9073">
      <c r="C9073" s="4" t="n"/>
      <c r="E9073" s="4" t="n"/>
      <c r="G9073" s="5" t="n"/>
      <c r="I9073" s="6" t="n"/>
      <c r="J9073" s="6" t="n"/>
      <c r="K9073" s="6" t="n"/>
      <c r="L9073" s="6" t="n"/>
      <c r="M9073" s="6" t="n"/>
    </row>
    <row r="9074">
      <c r="C9074" s="4" t="n"/>
      <c r="E9074" s="4" t="n"/>
      <c r="G9074" s="5" t="n"/>
      <c r="I9074" s="6" t="n"/>
      <c r="J9074" s="6" t="n"/>
      <c r="K9074" s="6" t="n"/>
      <c r="L9074" s="6" t="n"/>
      <c r="M9074" s="6" t="n"/>
    </row>
    <row r="9075">
      <c r="C9075" s="4" t="n"/>
      <c r="E9075" s="4" t="n"/>
      <c r="G9075" s="5" t="n"/>
      <c r="I9075" s="6" t="n"/>
      <c r="J9075" s="6" t="n"/>
      <c r="K9075" s="6" t="n"/>
      <c r="L9075" s="6" t="n"/>
      <c r="M9075" s="6" t="n"/>
    </row>
    <row r="9076">
      <c r="C9076" s="4" t="n"/>
      <c r="E9076" s="4" t="n"/>
      <c r="G9076" s="5" t="n"/>
      <c r="I9076" s="6" t="n"/>
      <c r="J9076" s="6" t="n"/>
      <c r="K9076" s="6" t="n"/>
      <c r="L9076" s="6" t="n"/>
      <c r="M9076" s="6" t="n"/>
    </row>
    <row r="9077">
      <c r="C9077" s="4" t="n"/>
      <c r="E9077" s="4" t="n"/>
      <c r="G9077" s="5" t="n"/>
      <c r="I9077" s="6" t="n"/>
      <c r="J9077" s="6" t="n"/>
      <c r="K9077" s="6" t="n"/>
      <c r="L9077" s="6" t="n"/>
      <c r="M9077" s="6" t="n"/>
    </row>
    <row r="9078">
      <c r="C9078" s="4" t="n"/>
      <c r="E9078" s="4" t="n"/>
      <c r="G9078" s="5" t="n"/>
      <c r="I9078" s="6" t="n"/>
      <c r="J9078" s="6" t="n"/>
      <c r="K9078" s="6" t="n"/>
      <c r="L9078" s="6" t="n"/>
      <c r="M9078" s="6" t="n"/>
    </row>
    <row r="9079">
      <c r="C9079" s="4" t="n"/>
      <c r="E9079" s="4" t="n"/>
      <c r="G9079" s="5" t="n"/>
      <c r="I9079" s="6" t="n"/>
      <c r="J9079" s="6" t="n"/>
      <c r="K9079" s="6" t="n"/>
      <c r="L9079" s="6" t="n"/>
      <c r="M9079" s="6" t="n"/>
    </row>
    <row r="9080">
      <c r="C9080" s="4" t="n"/>
      <c r="E9080" s="4" t="n"/>
      <c r="G9080" s="5" t="n"/>
      <c r="I9080" s="6" t="n"/>
      <c r="J9080" s="6" t="n"/>
      <c r="K9080" s="6" t="n"/>
      <c r="L9080" s="6" t="n"/>
      <c r="M9080" s="6" t="n"/>
    </row>
    <row r="9081">
      <c r="C9081" s="4" t="n"/>
      <c r="E9081" s="4" t="n"/>
      <c r="G9081" s="5" t="n"/>
      <c r="I9081" s="6" t="n"/>
      <c r="J9081" s="6" t="n"/>
      <c r="K9081" s="6" t="n"/>
      <c r="L9081" s="6" t="n"/>
      <c r="M9081" s="6" t="n"/>
    </row>
    <row r="9082">
      <c r="C9082" s="4" t="n"/>
      <c r="E9082" s="4" t="n"/>
      <c r="G9082" s="5" t="n"/>
      <c r="I9082" s="6" t="n"/>
      <c r="J9082" s="6" t="n"/>
      <c r="K9082" s="6" t="n"/>
      <c r="L9082" s="6" t="n"/>
      <c r="M9082" s="6" t="n"/>
    </row>
    <row r="9083">
      <c r="C9083" s="4" t="n"/>
      <c r="E9083" s="4" t="n"/>
      <c r="G9083" s="5" t="n"/>
      <c r="I9083" s="6" t="n"/>
      <c r="J9083" s="6" t="n"/>
      <c r="K9083" s="6" t="n"/>
      <c r="L9083" s="6" t="n"/>
      <c r="M9083" s="6" t="n"/>
    </row>
    <row r="9084">
      <c r="C9084" s="4" t="n"/>
      <c r="E9084" s="4" t="n"/>
      <c r="G9084" s="5" t="n"/>
      <c r="I9084" s="6" t="n"/>
      <c r="J9084" s="6" t="n"/>
      <c r="K9084" s="6" t="n"/>
      <c r="L9084" s="6" t="n"/>
      <c r="M9084" s="6" t="n"/>
    </row>
    <row r="9085">
      <c r="C9085" s="4" t="n"/>
      <c r="E9085" s="4" t="n"/>
      <c r="G9085" s="5" t="n"/>
      <c r="I9085" s="6" t="n"/>
      <c r="J9085" s="6" t="n"/>
      <c r="K9085" s="6" t="n"/>
      <c r="L9085" s="6" t="n"/>
      <c r="M9085" s="6" t="n"/>
    </row>
    <row r="9086">
      <c r="C9086" s="4" t="n"/>
      <c r="E9086" s="4" t="n"/>
      <c r="G9086" s="5" t="n"/>
      <c r="I9086" s="6" t="n"/>
      <c r="J9086" s="6" t="n"/>
      <c r="K9086" s="6" t="n"/>
      <c r="L9086" s="6" t="n"/>
      <c r="M9086" s="6" t="n"/>
    </row>
    <row r="9087">
      <c r="C9087" s="4" t="n"/>
      <c r="E9087" s="4" t="n"/>
      <c r="G9087" s="5" t="n"/>
      <c r="I9087" s="6" t="n"/>
      <c r="J9087" s="6" t="n"/>
      <c r="K9087" s="6" t="n"/>
      <c r="L9087" s="6" t="n"/>
      <c r="M9087" s="6" t="n"/>
    </row>
    <row r="9088">
      <c r="C9088" s="4" t="n"/>
      <c r="E9088" s="4" t="n"/>
      <c r="G9088" s="5" t="n"/>
      <c r="I9088" s="6" t="n"/>
      <c r="J9088" s="6" t="n"/>
      <c r="K9088" s="6" t="n"/>
      <c r="L9088" s="6" t="n"/>
      <c r="M9088" s="6" t="n"/>
    </row>
    <row r="9089">
      <c r="C9089" s="4" t="n"/>
      <c r="E9089" s="4" t="n"/>
      <c r="G9089" s="5" t="n"/>
      <c r="I9089" s="6" t="n"/>
      <c r="J9089" s="6" t="n"/>
      <c r="K9089" s="6" t="n"/>
      <c r="L9089" s="6" t="n"/>
      <c r="M9089" s="6" t="n"/>
    </row>
    <row r="9090">
      <c r="C9090" s="4" t="n"/>
      <c r="E9090" s="4" t="n"/>
      <c r="G9090" s="5" t="n"/>
      <c r="I9090" s="6" t="n"/>
      <c r="J9090" s="6" t="n"/>
      <c r="K9090" s="6" t="n"/>
      <c r="L9090" s="6" t="n"/>
      <c r="M9090" s="6" t="n"/>
    </row>
    <row r="9091">
      <c r="C9091" s="4" t="n"/>
      <c r="E9091" s="4" t="n"/>
      <c r="G9091" s="5" t="n"/>
      <c r="I9091" s="6" t="n"/>
      <c r="J9091" s="6" t="n"/>
      <c r="K9091" s="6" t="n"/>
      <c r="L9091" s="6" t="n"/>
      <c r="M9091" s="6" t="n"/>
    </row>
    <row r="9092">
      <c r="C9092" s="4" t="n"/>
      <c r="E9092" s="4" t="n"/>
      <c r="G9092" s="5" t="n"/>
      <c r="I9092" s="6" t="n"/>
      <c r="J9092" s="6" t="n"/>
      <c r="K9092" s="6" t="n"/>
      <c r="L9092" s="6" t="n"/>
      <c r="M9092" s="6" t="n"/>
    </row>
    <row r="9093">
      <c r="C9093" s="4" t="n"/>
      <c r="E9093" s="4" t="n"/>
      <c r="G9093" s="5" t="n"/>
      <c r="I9093" s="6" t="n"/>
      <c r="J9093" s="6" t="n"/>
      <c r="K9093" s="6" t="n"/>
      <c r="L9093" s="6" t="n"/>
      <c r="M9093" s="6" t="n"/>
    </row>
    <row r="9094">
      <c r="C9094" s="4" t="n"/>
      <c r="E9094" s="4" t="n"/>
      <c r="G9094" s="5" t="n"/>
      <c r="I9094" s="6" t="n"/>
      <c r="J9094" s="6" t="n"/>
      <c r="K9094" s="6" t="n"/>
      <c r="L9094" s="6" t="n"/>
      <c r="M9094" s="6" t="n"/>
    </row>
    <row r="9095">
      <c r="C9095" s="4" t="n"/>
      <c r="E9095" s="4" t="n"/>
      <c r="G9095" s="5" t="n"/>
      <c r="I9095" s="6" t="n"/>
      <c r="J9095" s="6" t="n"/>
      <c r="K9095" s="6" t="n"/>
      <c r="L9095" s="6" t="n"/>
      <c r="M9095" s="6" t="n"/>
    </row>
    <row r="9096">
      <c r="C9096" s="4" t="n"/>
      <c r="E9096" s="4" t="n"/>
      <c r="G9096" s="5" t="n"/>
      <c r="I9096" s="6" t="n"/>
      <c r="J9096" s="6" t="n"/>
      <c r="K9096" s="6" t="n"/>
      <c r="L9096" s="6" t="n"/>
      <c r="M9096" s="6" t="n"/>
    </row>
    <row r="9097">
      <c r="C9097" s="4" t="n"/>
      <c r="E9097" s="4" t="n"/>
      <c r="G9097" s="5" t="n"/>
      <c r="I9097" s="6" t="n"/>
      <c r="J9097" s="6" t="n"/>
      <c r="K9097" s="6" t="n"/>
      <c r="L9097" s="6" t="n"/>
      <c r="M9097" s="6" t="n"/>
    </row>
    <row r="9098">
      <c r="C9098" s="4" t="n"/>
      <c r="E9098" s="4" t="n"/>
      <c r="G9098" s="5" t="n"/>
      <c r="I9098" s="6" t="n"/>
      <c r="J9098" s="6" t="n"/>
      <c r="K9098" s="6" t="n"/>
      <c r="L9098" s="6" t="n"/>
      <c r="M9098" s="6" t="n"/>
    </row>
    <row r="9099">
      <c r="C9099" s="4" t="n"/>
      <c r="E9099" s="4" t="n"/>
      <c r="G9099" s="5" t="n"/>
      <c r="I9099" s="6" t="n"/>
      <c r="J9099" s="6" t="n"/>
      <c r="K9099" s="6" t="n"/>
      <c r="L9099" s="6" t="n"/>
      <c r="M9099" s="6" t="n"/>
    </row>
    <row r="9100">
      <c r="C9100" s="4" t="n"/>
      <c r="E9100" s="4" t="n"/>
      <c r="G9100" s="5" t="n"/>
      <c r="I9100" s="6" t="n"/>
      <c r="J9100" s="6" t="n"/>
      <c r="K9100" s="6" t="n"/>
      <c r="L9100" s="6" t="n"/>
      <c r="M9100" s="6" t="n"/>
    </row>
    <row r="9101">
      <c r="C9101" s="4" t="n"/>
      <c r="E9101" s="4" t="n"/>
      <c r="G9101" s="5" t="n"/>
      <c r="I9101" s="6" t="n"/>
      <c r="J9101" s="6" t="n"/>
      <c r="K9101" s="6" t="n"/>
      <c r="L9101" s="6" t="n"/>
      <c r="M9101" s="6" t="n"/>
    </row>
    <row r="9102">
      <c r="C9102" s="4" t="n"/>
      <c r="E9102" s="4" t="n"/>
      <c r="G9102" s="5" t="n"/>
      <c r="I9102" s="6" t="n"/>
      <c r="J9102" s="6" t="n"/>
      <c r="K9102" s="6" t="n"/>
      <c r="L9102" s="6" t="n"/>
      <c r="M9102" s="6" t="n"/>
    </row>
    <row r="9103">
      <c r="C9103" s="4" t="n"/>
      <c r="E9103" s="4" t="n"/>
      <c r="G9103" s="5" t="n"/>
      <c r="I9103" s="6" t="n"/>
      <c r="J9103" s="6" t="n"/>
      <c r="K9103" s="6" t="n"/>
      <c r="L9103" s="6" t="n"/>
      <c r="M9103" s="6" t="n"/>
    </row>
    <row r="9104">
      <c r="C9104" s="4" t="n"/>
      <c r="E9104" s="4" t="n"/>
      <c r="G9104" s="5" t="n"/>
      <c r="I9104" s="6" t="n"/>
      <c r="J9104" s="6" t="n"/>
      <c r="K9104" s="6" t="n"/>
      <c r="L9104" s="6" t="n"/>
      <c r="M9104" s="6" t="n"/>
    </row>
    <row r="9105">
      <c r="C9105" s="4" t="n"/>
      <c r="E9105" s="4" t="n"/>
      <c r="G9105" s="5" t="n"/>
      <c r="I9105" s="6" t="n"/>
      <c r="J9105" s="6" t="n"/>
      <c r="K9105" s="6" t="n"/>
      <c r="L9105" s="6" t="n"/>
      <c r="M9105" s="6" t="n"/>
    </row>
    <row r="9106">
      <c r="C9106" s="4" t="n"/>
      <c r="E9106" s="4" t="n"/>
      <c r="G9106" s="5" t="n"/>
      <c r="I9106" s="6" t="n"/>
      <c r="J9106" s="6" t="n"/>
      <c r="K9106" s="6" t="n"/>
      <c r="L9106" s="6" t="n"/>
      <c r="M9106" s="6" t="n"/>
    </row>
    <row r="9107">
      <c r="C9107" s="4" t="n"/>
      <c r="E9107" s="4" t="n"/>
      <c r="G9107" s="5" t="n"/>
      <c r="I9107" s="6" t="n"/>
      <c r="J9107" s="6" t="n"/>
      <c r="K9107" s="6" t="n"/>
      <c r="L9107" s="6" t="n"/>
      <c r="M9107" s="6" t="n"/>
    </row>
    <row r="9108">
      <c r="C9108" s="4" t="n"/>
      <c r="E9108" s="4" t="n"/>
      <c r="G9108" s="5" t="n"/>
      <c r="I9108" s="6" t="n"/>
      <c r="J9108" s="6" t="n"/>
      <c r="K9108" s="6" t="n"/>
      <c r="L9108" s="6" t="n"/>
      <c r="M9108" s="6" t="n"/>
    </row>
    <row r="9109">
      <c r="C9109" s="4" t="n"/>
      <c r="E9109" s="4" t="n"/>
      <c r="G9109" s="5" t="n"/>
      <c r="I9109" s="6" t="n"/>
      <c r="J9109" s="6" t="n"/>
      <c r="K9109" s="6" t="n"/>
      <c r="L9109" s="6" t="n"/>
      <c r="M9109" s="6" t="n"/>
    </row>
    <row r="9110">
      <c r="C9110" s="4" t="n"/>
      <c r="E9110" s="4" t="n"/>
      <c r="G9110" s="5" t="n"/>
      <c r="I9110" s="6" t="n"/>
      <c r="J9110" s="6" t="n"/>
      <c r="K9110" s="6" t="n"/>
      <c r="L9110" s="6" t="n"/>
      <c r="M9110" s="6" t="n"/>
    </row>
    <row r="9111">
      <c r="C9111" s="4" t="n"/>
      <c r="E9111" s="4" t="n"/>
      <c r="G9111" s="5" t="n"/>
      <c r="I9111" s="6" t="n"/>
      <c r="J9111" s="6" t="n"/>
      <c r="K9111" s="6" t="n"/>
      <c r="L9111" s="6" t="n"/>
      <c r="M9111" s="6" t="n"/>
    </row>
    <row r="9112">
      <c r="C9112" s="4" t="n"/>
      <c r="E9112" s="4" t="n"/>
      <c r="G9112" s="5" t="n"/>
      <c r="I9112" s="6" t="n"/>
      <c r="J9112" s="6" t="n"/>
      <c r="K9112" s="6" t="n"/>
      <c r="L9112" s="6" t="n"/>
      <c r="M9112" s="6" t="n"/>
    </row>
    <row r="9113">
      <c r="C9113" s="4" t="n"/>
      <c r="E9113" s="4" t="n"/>
      <c r="G9113" s="5" t="n"/>
      <c r="I9113" s="6" t="n"/>
      <c r="J9113" s="6" t="n"/>
      <c r="K9113" s="6" t="n"/>
      <c r="L9113" s="6" t="n"/>
      <c r="M9113" s="6" t="n"/>
    </row>
    <row r="9114">
      <c r="C9114" s="4" t="n"/>
      <c r="E9114" s="4" t="n"/>
      <c r="G9114" s="5" t="n"/>
      <c r="I9114" s="6" t="n"/>
      <c r="J9114" s="6" t="n"/>
      <c r="K9114" s="6" t="n"/>
      <c r="L9114" s="6" t="n"/>
      <c r="M9114" s="6" t="n"/>
    </row>
    <row r="9115">
      <c r="C9115" s="4" t="n"/>
      <c r="E9115" s="4" t="n"/>
      <c r="G9115" s="5" t="n"/>
      <c r="I9115" s="6" t="n"/>
      <c r="J9115" s="6" t="n"/>
      <c r="K9115" s="6" t="n"/>
      <c r="L9115" s="6" t="n"/>
      <c r="M9115" s="6" t="n"/>
    </row>
    <row r="9116">
      <c r="C9116" s="4" t="n"/>
      <c r="E9116" s="4" t="n"/>
      <c r="G9116" s="5" t="n"/>
      <c r="I9116" s="6" t="n"/>
      <c r="J9116" s="6" t="n"/>
      <c r="K9116" s="6" t="n"/>
      <c r="L9116" s="6" t="n"/>
      <c r="M9116" s="6" t="n"/>
    </row>
    <row r="9117">
      <c r="C9117" s="4" t="n"/>
      <c r="E9117" s="4" t="n"/>
      <c r="G9117" s="5" t="n"/>
      <c r="I9117" s="6" t="n"/>
      <c r="J9117" s="6" t="n"/>
      <c r="K9117" s="6" t="n"/>
      <c r="L9117" s="6" t="n"/>
      <c r="M9117" s="6" t="n"/>
    </row>
    <row r="9118">
      <c r="C9118" s="4" t="n"/>
      <c r="E9118" s="4" t="n"/>
      <c r="G9118" s="5" t="n"/>
      <c r="I9118" s="6" t="n"/>
      <c r="J9118" s="6" t="n"/>
      <c r="K9118" s="6" t="n"/>
      <c r="L9118" s="6" t="n"/>
      <c r="M9118" s="6" t="n"/>
    </row>
    <row r="9119">
      <c r="C9119" s="4" t="n"/>
      <c r="E9119" s="4" t="n"/>
      <c r="G9119" s="5" t="n"/>
      <c r="I9119" s="6" t="n"/>
      <c r="J9119" s="6" t="n"/>
      <c r="K9119" s="6" t="n"/>
      <c r="L9119" s="6" t="n"/>
      <c r="M9119" s="6" t="n"/>
    </row>
    <row r="9120">
      <c r="C9120" s="4" t="n"/>
      <c r="E9120" s="4" t="n"/>
      <c r="G9120" s="5" t="n"/>
      <c r="I9120" s="6" t="n"/>
      <c r="J9120" s="6" t="n"/>
      <c r="K9120" s="6" t="n"/>
      <c r="L9120" s="6" t="n"/>
      <c r="M9120" s="6" t="n"/>
    </row>
    <row r="9121">
      <c r="C9121" s="4" t="n"/>
      <c r="E9121" s="4" t="n"/>
      <c r="G9121" s="5" t="n"/>
      <c r="I9121" s="6" t="n"/>
      <c r="J9121" s="6" t="n"/>
      <c r="K9121" s="6" t="n"/>
      <c r="L9121" s="6" t="n"/>
      <c r="M9121" s="6" t="n"/>
    </row>
    <row r="9122">
      <c r="C9122" s="4" t="n"/>
      <c r="E9122" s="4" t="n"/>
      <c r="G9122" s="5" t="n"/>
      <c r="I9122" s="6" t="n"/>
      <c r="J9122" s="6" t="n"/>
      <c r="K9122" s="6" t="n"/>
      <c r="L9122" s="6" t="n"/>
      <c r="M9122" s="6" t="n"/>
    </row>
    <row r="9123">
      <c r="C9123" s="4" t="n"/>
      <c r="E9123" s="4" t="n"/>
      <c r="G9123" s="5" t="n"/>
      <c r="I9123" s="6" t="n"/>
      <c r="J9123" s="6" t="n"/>
      <c r="K9123" s="6" t="n"/>
      <c r="L9123" s="6" t="n"/>
      <c r="M9123" s="6" t="n"/>
    </row>
    <row r="9124">
      <c r="C9124" s="4" t="n"/>
      <c r="E9124" s="4" t="n"/>
      <c r="G9124" s="5" t="n"/>
      <c r="I9124" s="6" t="n"/>
      <c r="J9124" s="6" t="n"/>
      <c r="K9124" s="6" t="n"/>
      <c r="L9124" s="6" t="n"/>
      <c r="M9124" s="6" t="n"/>
    </row>
    <row r="9125">
      <c r="C9125" s="4" t="n"/>
      <c r="E9125" s="4" t="n"/>
      <c r="G9125" s="5" t="n"/>
      <c r="I9125" s="6" t="n"/>
      <c r="J9125" s="6" t="n"/>
      <c r="K9125" s="6" t="n"/>
      <c r="L9125" s="6" t="n"/>
      <c r="M9125" s="6" t="n"/>
    </row>
    <row r="9126">
      <c r="C9126" s="4" t="n"/>
      <c r="E9126" s="4" t="n"/>
      <c r="G9126" s="5" t="n"/>
      <c r="I9126" s="6" t="n"/>
      <c r="J9126" s="6" t="n"/>
      <c r="K9126" s="6" t="n"/>
      <c r="L9126" s="6" t="n"/>
      <c r="M9126" s="6" t="n"/>
    </row>
    <row r="9127">
      <c r="C9127" s="4" t="n"/>
      <c r="E9127" s="4" t="n"/>
      <c r="G9127" s="5" t="n"/>
      <c r="I9127" s="6" t="n"/>
      <c r="J9127" s="6" t="n"/>
      <c r="K9127" s="6" t="n"/>
      <c r="L9127" s="6" t="n"/>
      <c r="M9127" s="6" t="n"/>
    </row>
    <row r="9128">
      <c r="C9128" s="4" t="n"/>
      <c r="E9128" s="4" t="n"/>
      <c r="G9128" s="5" t="n"/>
      <c r="I9128" s="6" t="n"/>
      <c r="J9128" s="6" t="n"/>
      <c r="K9128" s="6" t="n"/>
      <c r="L9128" s="6" t="n"/>
      <c r="M9128" s="6" t="n"/>
    </row>
    <row r="9129">
      <c r="C9129" s="4" t="n"/>
      <c r="E9129" s="4" t="n"/>
      <c r="G9129" s="5" t="n"/>
      <c r="I9129" s="6" t="n"/>
      <c r="J9129" s="6" t="n"/>
      <c r="K9129" s="6" t="n"/>
      <c r="L9129" s="6" t="n"/>
      <c r="M9129" s="6" t="n"/>
    </row>
    <row r="9130">
      <c r="C9130" s="4" t="n"/>
      <c r="E9130" s="4" t="n"/>
      <c r="G9130" s="5" t="n"/>
      <c r="I9130" s="6" t="n"/>
      <c r="J9130" s="6" t="n"/>
      <c r="K9130" s="6" t="n"/>
      <c r="L9130" s="6" t="n"/>
      <c r="M9130" s="6" t="n"/>
    </row>
    <row r="9131">
      <c r="C9131" s="4" t="n"/>
      <c r="E9131" s="4" t="n"/>
      <c r="G9131" s="5" t="n"/>
      <c r="I9131" s="6" t="n"/>
      <c r="J9131" s="6" t="n"/>
      <c r="K9131" s="6" t="n"/>
      <c r="L9131" s="6" t="n"/>
      <c r="M9131" s="6" t="n"/>
    </row>
    <row r="9132">
      <c r="C9132" s="4" t="n"/>
      <c r="E9132" s="4" t="n"/>
      <c r="G9132" s="5" t="n"/>
      <c r="I9132" s="6" t="n"/>
      <c r="J9132" s="6" t="n"/>
      <c r="K9132" s="6" t="n"/>
      <c r="L9132" s="6" t="n"/>
      <c r="M9132" s="6" t="n"/>
    </row>
    <row r="9133">
      <c r="C9133" s="4" t="n"/>
      <c r="E9133" s="4" t="n"/>
      <c r="G9133" s="5" t="n"/>
      <c r="I9133" s="6" t="n"/>
      <c r="J9133" s="6" t="n"/>
      <c r="K9133" s="6" t="n"/>
      <c r="L9133" s="6" t="n"/>
      <c r="M9133" s="6" t="n"/>
    </row>
    <row r="9134">
      <c r="C9134" s="4" t="n"/>
      <c r="E9134" s="4" t="n"/>
      <c r="G9134" s="5" t="n"/>
      <c r="I9134" s="6" t="n"/>
      <c r="J9134" s="6" t="n"/>
      <c r="K9134" s="6" t="n"/>
      <c r="L9134" s="6" t="n"/>
      <c r="M9134" s="6" t="n"/>
    </row>
    <row r="9135">
      <c r="C9135" s="4" t="n"/>
      <c r="E9135" s="4" t="n"/>
      <c r="G9135" s="5" t="n"/>
      <c r="I9135" s="6" t="n"/>
      <c r="J9135" s="6" t="n"/>
      <c r="K9135" s="6" t="n"/>
      <c r="L9135" s="6" t="n"/>
      <c r="M9135" s="6" t="n"/>
    </row>
    <row r="9136">
      <c r="C9136" s="4" t="n"/>
      <c r="E9136" s="4" t="n"/>
      <c r="G9136" s="5" t="n"/>
      <c r="I9136" s="6" t="n"/>
      <c r="J9136" s="6" t="n"/>
      <c r="K9136" s="6" t="n"/>
      <c r="L9136" s="6" t="n"/>
      <c r="M9136" s="6" t="n"/>
    </row>
    <row r="9137">
      <c r="C9137" s="4" t="n"/>
      <c r="E9137" s="4" t="n"/>
      <c r="G9137" s="5" t="n"/>
      <c r="I9137" s="6" t="n"/>
      <c r="J9137" s="6" t="n"/>
      <c r="K9137" s="6" t="n"/>
      <c r="L9137" s="6" t="n"/>
      <c r="M9137" s="6" t="n"/>
    </row>
    <row r="9138">
      <c r="C9138" s="4" t="n"/>
      <c r="E9138" s="4" t="n"/>
      <c r="G9138" s="5" t="n"/>
      <c r="I9138" s="6" t="n"/>
      <c r="J9138" s="6" t="n"/>
      <c r="K9138" s="6" t="n"/>
      <c r="L9138" s="6" t="n"/>
      <c r="M9138" s="6" t="n"/>
    </row>
    <row r="9139">
      <c r="C9139" s="4" t="n"/>
      <c r="E9139" s="4" t="n"/>
      <c r="G9139" s="5" t="n"/>
      <c r="I9139" s="6" t="n"/>
      <c r="J9139" s="6" t="n"/>
      <c r="K9139" s="6" t="n"/>
      <c r="L9139" s="6" t="n"/>
      <c r="M9139" s="6" t="n"/>
    </row>
    <row r="9140">
      <c r="C9140" s="4" t="n"/>
      <c r="E9140" s="4" t="n"/>
      <c r="G9140" s="5" t="n"/>
      <c r="I9140" s="6" t="n"/>
      <c r="J9140" s="6" t="n"/>
      <c r="K9140" s="6" t="n"/>
      <c r="L9140" s="6" t="n"/>
      <c r="M9140" s="6" t="n"/>
    </row>
    <row r="9141">
      <c r="C9141" s="4" t="n"/>
      <c r="E9141" s="4" t="n"/>
      <c r="G9141" s="5" t="n"/>
      <c r="I9141" s="6" t="n"/>
      <c r="J9141" s="6" t="n"/>
      <c r="K9141" s="6" t="n"/>
      <c r="L9141" s="6" t="n"/>
      <c r="M9141" s="6" t="n"/>
    </row>
    <row r="9142">
      <c r="C9142" s="4" t="n"/>
      <c r="E9142" s="4" t="n"/>
      <c r="G9142" s="5" t="n"/>
      <c r="I9142" s="6" t="n"/>
      <c r="J9142" s="6" t="n"/>
      <c r="K9142" s="6" t="n"/>
      <c r="L9142" s="6" t="n"/>
      <c r="M9142" s="6" t="n"/>
    </row>
    <row r="9143">
      <c r="C9143" s="4" t="n"/>
      <c r="E9143" s="4" t="n"/>
      <c r="G9143" s="5" t="n"/>
      <c r="I9143" s="6" t="n"/>
      <c r="J9143" s="6" t="n"/>
      <c r="K9143" s="6" t="n"/>
      <c r="L9143" s="6" t="n"/>
      <c r="M9143" s="6" t="n"/>
    </row>
    <row r="9144">
      <c r="C9144" s="4" t="n"/>
      <c r="E9144" s="4" t="n"/>
      <c r="G9144" s="5" t="n"/>
      <c r="I9144" s="6" t="n"/>
      <c r="J9144" s="6" t="n"/>
      <c r="K9144" s="6" t="n"/>
      <c r="L9144" s="6" t="n"/>
      <c r="M9144" s="6" t="n"/>
    </row>
    <row r="9145">
      <c r="C9145" s="4" t="n"/>
      <c r="E9145" s="4" t="n"/>
      <c r="G9145" s="5" t="n"/>
      <c r="I9145" s="6" t="n"/>
      <c r="J9145" s="6" t="n"/>
      <c r="K9145" s="6" t="n"/>
      <c r="L9145" s="6" t="n"/>
      <c r="M9145" s="6" t="n"/>
    </row>
    <row r="9146">
      <c r="C9146" s="4" t="n"/>
      <c r="E9146" s="4" t="n"/>
      <c r="G9146" s="5" t="n"/>
      <c r="I9146" s="6" t="n"/>
      <c r="J9146" s="6" t="n"/>
      <c r="K9146" s="6" t="n"/>
      <c r="L9146" s="6" t="n"/>
      <c r="M9146" s="6" t="n"/>
    </row>
    <row r="9147">
      <c r="C9147" s="4" t="n"/>
      <c r="E9147" s="4" t="n"/>
      <c r="G9147" s="5" t="n"/>
      <c r="I9147" s="6" t="n"/>
      <c r="J9147" s="6" t="n"/>
      <c r="K9147" s="6" t="n"/>
      <c r="L9147" s="6" t="n"/>
      <c r="M9147" s="6" t="n"/>
    </row>
    <row r="9148">
      <c r="C9148" s="4" t="n"/>
      <c r="E9148" s="4" t="n"/>
      <c r="G9148" s="5" t="n"/>
      <c r="I9148" s="6" t="n"/>
      <c r="J9148" s="6" t="n"/>
      <c r="K9148" s="6" t="n"/>
      <c r="L9148" s="6" t="n"/>
      <c r="M9148" s="6" t="n"/>
    </row>
    <row r="9149">
      <c r="C9149" s="4" t="n"/>
      <c r="E9149" s="4" t="n"/>
      <c r="G9149" s="5" t="n"/>
      <c r="I9149" s="6" t="n"/>
      <c r="J9149" s="6" t="n"/>
      <c r="K9149" s="6" t="n"/>
      <c r="L9149" s="6" t="n"/>
      <c r="M9149" s="6" t="n"/>
    </row>
    <row r="9150">
      <c r="C9150" s="4" t="n"/>
      <c r="E9150" s="4" t="n"/>
      <c r="G9150" s="5" t="n"/>
      <c r="I9150" s="6" t="n"/>
      <c r="J9150" s="6" t="n"/>
      <c r="K9150" s="6" t="n"/>
      <c r="L9150" s="6" t="n"/>
      <c r="M9150" s="6" t="n"/>
    </row>
    <row r="9151">
      <c r="C9151" s="4" t="n"/>
      <c r="E9151" s="4" t="n"/>
      <c r="G9151" s="5" t="n"/>
      <c r="I9151" s="6" t="n"/>
      <c r="J9151" s="6" t="n"/>
      <c r="K9151" s="6" t="n"/>
      <c r="L9151" s="6" t="n"/>
      <c r="M9151" s="6" t="n"/>
    </row>
    <row r="9152">
      <c r="C9152" s="4" t="n"/>
      <c r="E9152" s="4" t="n"/>
      <c r="G9152" s="5" t="n"/>
      <c r="I9152" s="6" t="n"/>
      <c r="J9152" s="6" t="n"/>
      <c r="K9152" s="6" t="n"/>
      <c r="L9152" s="6" t="n"/>
      <c r="M9152" s="6" t="n"/>
    </row>
    <row r="9153">
      <c r="C9153" s="4" t="n"/>
      <c r="E9153" s="4" t="n"/>
      <c r="G9153" s="5" t="n"/>
      <c r="I9153" s="6" t="n"/>
      <c r="J9153" s="6" t="n"/>
      <c r="K9153" s="6" t="n"/>
      <c r="L9153" s="6" t="n"/>
      <c r="M9153" s="6" t="n"/>
    </row>
    <row r="9154">
      <c r="C9154" s="4" t="n"/>
      <c r="E9154" s="4" t="n"/>
      <c r="G9154" s="5" t="n"/>
      <c r="I9154" s="6" t="n"/>
      <c r="J9154" s="6" t="n"/>
      <c r="K9154" s="6" t="n"/>
      <c r="L9154" s="6" t="n"/>
      <c r="M9154" s="6" t="n"/>
    </row>
    <row r="9155">
      <c r="C9155" s="4" t="n"/>
      <c r="E9155" s="4" t="n"/>
      <c r="G9155" s="5" t="n"/>
      <c r="I9155" s="6" t="n"/>
      <c r="J9155" s="6" t="n"/>
      <c r="K9155" s="6" t="n"/>
      <c r="L9155" s="6" t="n"/>
      <c r="M9155" s="6" t="n"/>
    </row>
    <row r="9156">
      <c r="C9156" s="4" t="n"/>
      <c r="E9156" s="4" t="n"/>
      <c r="G9156" s="5" t="n"/>
      <c r="I9156" s="6" t="n"/>
      <c r="J9156" s="6" t="n"/>
      <c r="K9156" s="6" t="n"/>
      <c r="L9156" s="6" t="n"/>
      <c r="M9156" s="6" t="n"/>
    </row>
    <row r="9157">
      <c r="C9157" s="4" t="n"/>
      <c r="E9157" s="4" t="n"/>
      <c r="G9157" s="5" t="n"/>
      <c r="I9157" s="6" t="n"/>
      <c r="J9157" s="6" t="n"/>
      <c r="K9157" s="6" t="n"/>
      <c r="L9157" s="6" t="n"/>
      <c r="M9157" s="6" t="n"/>
    </row>
    <row r="9158">
      <c r="C9158" s="4" t="n"/>
      <c r="E9158" s="4" t="n"/>
      <c r="G9158" s="5" t="n"/>
      <c r="I9158" s="6" t="n"/>
      <c r="J9158" s="6" t="n"/>
      <c r="K9158" s="6" t="n"/>
      <c r="L9158" s="6" t="n"/>
      <c r="M9158" s="6" t="n"/>
    </row>
    <row r="9159">
      <c r="C9159" s="4" t="n"/>
      <c r="E9159" s="4" t="n"/>
      <c r="G9159" s="5" t="n"/>
      <c r="I9159" s="6" t="n"/>
      <c r="J9159" s="6" t="n"/>
      <c r="K9159" s="6" t="n"/>
      <c r="L9159" s="6" t="n"/>
      <c r="M9159" s="6" t="n"/>
    </row>
    <row r="9160">
      <c r="C9160" s="4" t="n"/>
      <c r="E9160" s="4" t="n"/>
      <c r="G9160" s="5" t="n"/>
      <c r="I9160" s="6" t="n"/>
      <c r="J9160" s="6" t="n"/>
      <c r="K9160" s="6" t="n"/>
      <c r="L9160" s="6" t="n"/>
      <c r="M9160" s="6" t="n"/>
    </row>
    <row r="9161">
      <c r="C9161" s="4" t="n"/>
      <c r="E9161" s="4" t="n"/>
      <c r="G9161" s="5" t="n"/>
      <c r="I9161" s="6" t="n"/>
      <c r="J9161" s="6" t="n"/>
      <c r="K9161" s="6" t="n"/>
      <c r="L9161" s="6" t="n"/>
      <c r="M9161" s="6" t="n"/>
    </row>
    <row r="9162">
      <c r="C9162" s="4" t="n"/>
      <c r="E9162" s="4" t="n"/>
      <c r="G9162" s="5" t="n"/>
      <c r="I9162" s="6" t="n"/>
      <c r="J9162" s="6" t="n"/>
      <c r="K9162" s="6" t="n"/>
      <c r="L9162" s="6" t="n"/>
      <c r="M9162" s="6" t="n"/>
    </row>
    <row r="9163">
      <c r="C9163" s="4" t="n"/>
      <c r="E9163" s="4" t="n"/>
      <c r="G9163" s="5" t="n"/>
      <c r="I9163" s="6" t="n"/>
      <c r="J9163" s="6" t="n"/>
      <c r="K9163" s="6" t="n"/>
      <c r="L9163" s="6" t="n"/>
      <c r="M9163" s="6" t="n"/>
    </row>
    <row r="9164">
      <c r="C9164" s="4" t="n"/>
      <c r="E9164" s="4" t="n"/>
      <c r="G9164" s="5" t="n"/>
      <c r="I9164" s="6" t="n"/>
      <c r="J9164" s="6" t="n"/>
      <c r="K9164" s="6" t="n"/>
      <c r="L9164" s="6" t="n"/>
      <c r="M9164" s="6" t="n"/>
    </row>
    <row r="9165">
      <c r="C9165" s="4" t="n"/>
      <c r="E9165" s="4" t="n"/>
      <c r="G9165" s="5" t="n"/>
      <c r="I9165" s="6" t="n"/>
      <c r="J9165" s="6" t="n"/>
      <c r="K9165" s="6" t="n"/>
      <c r="L9165" s="6" t="n"/>
      <c r="M9165" s="6" t="n"/>
    </row>
    <row r="9166">
      <c r="C9166" s="4" t="n"/>
      <c r="E9166" s="4" t="n"/>
      <c r="G9166" s="5" t="n"/>
      <c r="I9166" s="6" t="n"/>
      <c r="J9166" s="6" t="n"/>
      <c r="K9166" s="6" t="n"/>
      <c r="L9166" s="6" t="n"/>
      <c r="M9166" s="6" t="n"/>
    </row>
    <row r="9167">
      <c r="C9167" s="4" t="n"/>
      <c r="E9167" s="4" t="n"/>
      <c r="G9167" s="5" t="n"/>
      <c r="I9167" s="6" t="n"/>
      <c r="J9167" s="6" t="n"/>
      <c r="K9167" s="6" t="n"/>
      <c r="L9167" s="6" t="n"/>
      <c r="M9167" s="6" t="n"/>
    </row>
    <row r="9168">
      <c r="C9168" s="4" t="n"/>
      <c r="E9168" s="4" t="n"/>
      <c r="G9168" s="5" t="n"/>
      <c r="I9168" s="6" t="n"/>
      <c r="J9168" s="6" t="n"/>
      <c r="K9168" s="6" t="n"/>
      <c r="L9168" s="6" t="n"/>
      <c r="M9168" s="6" t="n"/>
    </row>
    <row r="9169">
      <c r="C9169" s="4" t="n"/>
      <c r="E9169" s="4" t="n"/>
      <c r="G9169" s="5" t="n"/>
      <c r="I9169" s="6" t="n"/>
      <c r="J9169" s="6" t="n"/>
      <c r="K9169" s="6" t="n"/>
      <c r="L9169" s="6" t="n"/>
      <c r="M9169" s="6" t="n"/>
    </row>
    <row r="9170">
      <c r="C9170" s="4" t="n"/>
      <c r="E9170" s="4" t="n"/>
      <c r="G9170" s="5" t="n"/>
      <c r="I9170" s="6" t="n"/>
      <c r="J9170" s="6" t="n"/>
      <c r="K9170" s="6" t="n"/>
      <c r="L9170" s="6" t="n"/>
      <c r="M9170" s="6" t="n"/>
    </row>
    <row r="9171">
      <c r="C9171" s="4" t="n"/>
      <c r="E9171" s="4" t="n"/>
      <c r="G9171" s="5" t="n"/>
      <c r="I9171" s="6" t="n"/>
      <c r="J9171" s="6" t="n"/>
      <c r="K9171" s="6" t="n"/>
      <c r="L9171" s="6" t="n"/>
      <c r="M9171" s="6" t="n"/>
    </row>
    <row r="9172">
      <c r="C9172" s="4" t="n"/>
      <c r="E9172" s="4" t="n"/>
      <c r="G9172" s="5" t="n"/>
      <c r="I9172" s="6" t="n"/>
      <c r="J9172" s="6" t="n"/>
      <c r="K9172" s="6" t="n"/>
      <c r="L9172" s="6" t="n"/>
      <c r="M9172" s="6" t="n"/>
    </row>
    <row r="9173">
      <c r="C9173" s="4" t="n"/>
      <c r="E9173" s="4" t="n"/>
      <c r="G9173" s="5" t="n"/>
      <c r="I9173" s="6" t="n"/>
      <c r="J9173" s="6" t="n"/>
      <c r="K9173" s="6" t="n"/>
      <c r="L9173" s="6" t="n"/>
      <c r="M9173" s="6" t="n"/>
    </row>
    <row r="9174">
      <c r="C9174" s="4" t="n"/>
      <c r="E9174" s="4" t="n"/>
      <c r="G9174" s="5" t="n"/>
      <c r="I9174" s="6" t="n"/>
      <c r="J9174" s="6" t="n"/>
      <c r="K9174" s="6" t="n"/>
      <c r="L9174" s="6" t="n"/>
      <c r="M9174" s="6" t="n"/>
    </row>
    <row r="9175">
      <c r="C9175" s="4" t="n"/>
      <c r="E9175" s="4" t="n"/>
      <c r="G9175" s="5" t="n"/>
      <c r="I9175" s="6" t="n"/>
      <c r="J9175" s="6" t="n"/>
      <c r="K9175" s="6" t="n"/>
      <c r="L9175" s="6" t="n"/>
      <c r="M9175" s="6" t="n"/>
    </row>
    <row r="9176">
      <c r="C9176" s="4" t="n"/>
      <c r="E9176" s="4" t="n"/>
      <c r="G9176" s="5" t="n"/>
      <c r="I9176" s="6" t="n"/>
      <c r="J9176" s="6" t="n"/>
      <c r="K9176" s="6" t="n"/>
      <c r="L9176" s="6" t="n"/>
      <c r="M9176" s="6" t="n"/>
    </row>
    <row r="9177">
      <c r="C9177" s="4" t="n"/>
      <c r="E9177" s="4" t="n"/>
      <c r="G9177" s="5" t="n"/>
      <c r="I9177" s="6" t="n"/>
      <c r="J9177" s="6" t="n"/>
      <c r="K9177" s="6" t="n"/>
      <c r="L9177" s="6" t="n"/>
      <c r="M9177" s="6" t="n"/>
    </row>
    <row r="9178">
      <c r="C9178" s="4" t="n"/>
      <c r="E9178" s="4" t="n"/>
      <c r="G9178" s="5" t="n"/>
      <c r="I9178" s="6" t="n"/>
      <c r="J9178" s="6" t="n"/>
      <c r="K9178" s="6" t="n"/>
      <c r="L9178" s="6" t="n"/>
      <c r="M9178" s="6" t="n"/>
    </row>
    <row r="9179">
      <c r="C9179" s="4" t="n"/>
      <c r="E9179" s="4" t="n"/>
      <c r="G9179" s="5" t="n"/>
      <c r="I9179" s="6" t="n"/>
      <c r="J9179" s="6" t="n"/>
      <c r="K9179" s="6" t="n"/>
      <c r="L9179" s="6" t="n"/>
      <c r="M9179" s="6" t="n"/>
    </row>
    <row r="9180">
      <c r="C9180" s="4" t="n"/>
      <c r="E9180" s="4" t="n"/>
      <c r="G9180" s="5" t="n"/>
      <c r="I9180" s="6" t="n"/>
      <c r="J9180" s="6" t="n"/>
      <c r="K9180" s="6" t="n"/>
      <c r="L9180" s="6" t="n"/>
      <c r="M9180" s="6" t="n"/>
    </row>
    <row r="9181">
      <c r="C9181" s="4" t="n"/>
      <c r="E9181" s="4" t="n"/>
      <c r="G9181" s="5" t="n"/>
      <c r="I9181" s="6" t="n"/>
      <c r="J9181" s="6" t="n"/>
      <c r="K9181" s="6" t="n"/>
      <c r="L9181" s="6" t="n"/>
      <c r="M9181" s="6" t="n"/>
    </row>
    <row r="9182">
      <c r="C9182" s="4" t="n"/>
      <c r="E9182" s="4" t="n"/>
      <c r="G9182" s="5" t="n"/>
      <c r="I9182" s="6" t="n"/>
      <c r="J9182" s="6" t="n"/>
      <c r="K9182" s="6" t="n"/>
      <c r="L9182" s="6" t="n"/>
      <c r="M9182" s="6" t="n"/>
    </row>
    <row r="9183">
      <c r="C9183" s="4" t="n"/>
      <c r="E9183" s="4" t="n"/>
      <c r="G9183" s="5" t="n"/>
      <c r="I9183" s="6" t="n"/>
      <c r="J9183" s="6" t="n"/>
      <c r="K9183" s="6" t="n"/>
      <c r="L9183" s="6" t="n"/>
      <c r="M9183" s="6" t="n"/>
    </row>
    <row r="9184">
      <c r="C9184" s="4" t="n"/>
      <c r="E9184" s="4" t="n"/>
      <c r="G9184" s="5" t="n"/>
      <c r="I9184" s="6" t="n"/>
      <c r="J9184" s="6" t="n"/>
      <c r="K9184" s="6" t="n"/>
      <c r="L9184" s="6" t="n"/>
      <c r="M9184" s="6" t="n"/>
    </row>
    <row r="9185">
      <c r="C9185" s="4" t="n"/>
      <c r="E9185" s="4" t="n"/>
      <c r="G9185" s="5" t="n"/>
      <c r="I9185" s="6" t="n"/>
      <c r="J9185" s="6" t="n"/>
      <c r="K9185" s="6" t="n"/>
      <c r="L9185" s="6" t="n"/>
      <c r="M9185" s="6" t="n"/>
    </row>
    <row r="9186">
      <c r="C9186" s="4" t="n"/>
      <c r="E9186" s="4" t="n"/>
      <c r="G9186" s="5" t="n"/>
      <c r="I9186" s="6" t="n"/>
      <c r="J9186" s="6" t="n"/>
      <c r="K9186" s="6" t="n"/>
      <c r="L9186" s="6" t="n"/>
      <c r="M9186" s="6" t="n"/>
    </row>
    <row r="9187">
      <c r="C9187" s="4" t="n"/>
      <c r="E9187" s="4" t="n"/>
      <c r="G9187" s="5" t="n"/>
      <c r="I9187" s="6" t="n"/>
      <c r="J9187" s="6" t="n"/>
      <c r="K9187" s="6" t="n"/>
      <c r="L9187" s="6" t="n"/>
      <c r="M9187" s="6" t="n"/>
    </row>
    <row r="9188">
      <c r="C9188" s="4" t="n"/>
      <c r="E9188" s="4" t="n"/>
      <c r="G9188" s="5" t="n"/>
      <c r="I9188" s="6" t="n"/>
      <c r="J9188" s="6" t="n"/>
      <c r="K9188" s="6" t="n"/>
      <c r="L9188" s="6" t="n"/>
      <c r="M9188" s="6" t="n"/>
    </row>
    <row r="9189">
      <c r="C9189" s="4" t="n"/>
      <c r="E9189" s="4" t="n"/>
      <c r="G9189" s="5" t="n"/>
      <c r="I9189" s="6" t="n"/>
      <c r="J9189" s="6" t="n"/>
      <c r="K9189" s="6" t="n"/>
      <c r="L9189" s="6" t="n"/>
      <c r="M9189" s="6" t="n"/>
    </row>
    <row r="9190">
      <c r="C9190" s="4" t="n"/>
      <c r="E9190" s="4" t="n"/>
      <c r="G9190" s="5" t="n"/>
      <c r="I9190" s="6" t="n"/>
      <c r="J9190" s="6" t="n"/>
      <c r="K9190" s="6" t="n"/>
      <c r="L9190" s="6" t="n"/>
      <c r="M9190" s="6" t="n"/>
    </row>
    <row r="9191">
      <c r="C9191" s="4" t="n"/>
      <c r="E9191" s="4" t="n"/>
      <c r="G9191" s="5" t="n"/>
      <c r="I9191" s="6" t="n"/>
      <c r="J9191" s="6" t="n"/>
      <c r="K9191" s="6" t="n"/>
      <c r="L9191" s="6" t="n"/>
      <c r="M9191" s="6" t="n"/>
    </row>
    <row r="9192">
      <c r="C9192" s="4" t="n"/>
      <c r="E9192" s="4" t="n"/>
      <c r="G9192" s="5" t="n"/>
      <c r="I9192" s="6" t="n"/>
      <c r="J9192" s="6" t="n"/>
      <c r="K9192" s="6" t="n"/>
      <c r="L9192" s="6" t="n"/>
      <c r="M9192" s="6" t="n"/>
    </row>
    <row r="9193">
      <c r="C9193" s="4" t="n"/>
      <c r="E9193" s="4" t="n"/>
      <c r="G9193" s="5" t="n"/>
      <c r="I9193" s="6" t="n"/>
      <c r="J9193" s="6" t="n"/>
      <c r="K9193" s="6" t="n"/>
      <c r="L9193" s="6" t="n"/>
      <c r="M9193" s="6" t="n"/>
    </row>
    <row r="9194">
      <c r="C9194" s="4" t="n"/>
      <c r="E9194" s="4" t="n"/>
      <c r="G9194" s="5" t="n"/>
      <c r="I9194" s="6" t="n"/>
      <c r="J9194" s="6" t="n"/>
      <c r="K9194" s="6" t="n"/>
      <c r="L9194" s="6" t="n"/>
      <c r="M9194" s="6" t="n"/>
    </row>
    <row r="9195">
      <c r="C9195" s="4" t="n"/>
      <c r="E9195" s="4" t="n"/>
      <c r="G9195" s="5" t="n"/>
      <c r="I9195" s="6" t="n"/>
      <c r="J9195" s="6" t="n"/>
      <c r="K9195" s="6" t="n"/>
      <c r="L9195" s="6" t="n"/>
      <c r="M9195" s="6" t="n"/>
    </row>
    <row r="9196">
      <c r="C9196" s="4" t="n"/>
      <c r="E9196" s="4" t="n"/>
      <c r="G9196" s="5" t="n"/>
      <c r="I9196" s="6" t="n"/>
      <c r="J9196" s="6" t="n"/>
      <c r="K9196" s="6" t="n"/>
      <c r="L9196" s="6" t="n"/>
      <c r="M9196" s="6" t="n"/>
    </row>
    <row r="9197">
      <c r="C9197" s="4" t="n"/>
      <c r="E9197" s="4" t="n"/>
      <c r="G9197" s="5" t="n"/>
      <c r="I9197" s="6" t="n"/>
      <c r="J9197" s="6" t="n"/>
      <c r="K9197" s="6" t="n"/>
      <c r="L9197" s="6" t="n"/>
      <c r="M9197" s="6" t="n"/>
    </row>
    <row r="9198">
      <c r="C9198" s="4" t="n"/>
      <c r="E9198" s="4" t="n"/>
      <c r="G9198" s="5" t="n"/>
      <c r="I9198" s="6" t="n"/>
      <c r="J9198" s="6" t="n"/>
      <c r="K9198" s="6" t="n"/>
      <c r="L9198" s="6" t="n"/>
      <c r="M9198" s="6" t="n"/>
    </row>
    <row r="9199">
      <c r="C9199" s="4" t="n"/>
      <c r="E9199" s="4" t="n"/>
      <c r="G9199" s="5" t="n"/>
      <c r="I9199" s="6" t="n"/>
      <c r="J9199" s="6" t="n"/>
      <c r="K9199" s="6" t="n"/>
      <c r="L9199" s="6" t="n"/>
      <c r="M9199" s="6" t="n"/>
    </row>
    <row r="9200">
      <c r="C9200" s="4" t="n"/>
      <c r="E9200" s="4" t="n"/>
      <c r="G9200" s="5" t="n"/>
      <c r="I9200" s="6" t="n"/>
      <c r="J9200" s="6" t="n"/>
      <c r="K9200" s="6" t="n"/>
      <c r="L9200" s="6" t="n"/>
      <c r="M9200" s="6" t="n"/>
    </row>
    <row r="9201">
      <c r="C9201" s="4" t="n"/>
      <c r="E9201" s="4" t="n"/>
      <c r="G9201" s="5" t="n"/>
      <c r="I9201" s="6" t="n"/>
      <c r="J9201" s="6" t="n"/>
      <c r="K9201" s="6" t="n"/>
      <c r="L9201" s="6" t="n"/>
      <c r="M9201" s="6" t="n"/>
    </row>
    <row r="9202">
      <c r="C9202" s="4" t="n"/>
      <c r="E9202" s="4" t="n"/>
      <c r="G9202" s="5" t="n"/>
      <c r="I9202" s="6" t="n"/>
      <c r="J9202" s="6" t="n"/>
      <c r="K9202" s="6" t="n"/>
      <c r="L9202" s="6" t="n"/>
      <c r="M9202" s="6" t="n"/>
    </row>
    <row r="9203">
      <c r="C9203" s="4" t="n"/>
      <c r="E9203" s="4" t="n"/>
      <c r="G9203" s="5" t="n"/>
      <c r="I9203" s="6" t="n"/>
      <c r="J9203" s="6" t="n"/>
      <c r="K9203" s="6" t="n"/>
      <c r="L9203" s="6" t="n"/>
      <c r="M9203" s="6" t="n"/>
    </row>
    <row r="9204">
      <c r="C9204" s="4" t="n"/>
      <c r="E9204" s="4" t="n"/>
      <c r="G9204" s="5" t="n"/>
      <c r="I9204" s="6" t="n"/>
      <c r="J9204" s="6" t="n"/>
      <c r="K9204" s="6" t="n"/>
      <c r="L9204" s="6" t="n"/>
      <c r="M9204" s="6" t="n"/>
    </row>
    <row r="9205">
      <c r="C9205" s="4" t="n"/>
      <c r="E9205" s="4" t="n"/>
      <c r="G9205" s="5" t="n"/>
      <c r="I9205" s="6" t="n"/>
      <c r="J9205" s="6" t="n"/>
      <c r="K9205" s="6" t="n"/>
      <c r="L9205" s="6" t="n"/>
      <c r="M9205" s="6" t="n"/>
    </row>
    <row r="9206">
      <c r="C9206" s="4" t="n"/>
      <c r="E9206" s="4" t="n"/>
      <c r="G9206" s="5" t="n"/>
      <c r="I9206" s="6" t="n"/>
      <c r="J9206" s="6" t="n"/>
      <c r="K9206" s="6" t="n"/>
      <c r="L9206" s="6" t="n"/>
      <c r="M9206" s="6" t="n"/>
    </row>
    <row r="9207">
      <c r="C9207" s="4" t="n"/>
      <c r="E9207" s="4" t="n"/>
      <c r="G9207" s="5" t="n"/>
      <c r="I9207" s="6" t="n"/>
      <c r="J9207" s="6" t="n"/>
      <c r="K9207" s="6" t="n"/>
      <c r="L9207" s="6" t="n"/>
      <c r="M9207" s="6" t="n"/>
    </row>
    <row r="9208">
      <c r="C9208" s="4" t="n"/>
      <c r="E9208" s="4" t="n"/>
      <c r="G9208" s="5" t="n"/>
      <c r="I9208" s="6" t="n"/>
      <c r="J9208" s="6" t="n"/>
      <c r="K9208" s="6" t="n"/>
      <c r="L9208" s="6" t="n"/>
      <c r="M9208" s="6" t="n"/>
    </row>
    <row r="9209">
      <c r="C9209" s="4" t="n"/>
      <c r="E9209" s="4" t="n"/>
      <c r="G9209" s="5" t="n"/>
      <c r="I9209" s="6" t="n"/>
      <c r="J9209" s="6" t="n"/>
      <c r="K9209" s="6" t="n"/>
      <c r="L9209" s="6" t="n"/>
      <c r="M9209" s="6" t="n"/>
    </row>
    <row r="9210">
      <c r="C9210" s="4" t="n"/>
      <c r="E9210" s="4" t="n"/>
      <c r="G9210" s="5" t="n"/>
      <c r="I9210" s="6" t="n"/>
      <c r="J9210" s="6" t="n"/>
      <c r="K9210" s="6" t="n"/>
      <c r="L9210" s="6" t="n"/>
      <c r="M9210" s="6" t="n"/>
    </row>
    <row r="9211">
      <c r="C9211" s="4" t="n"/>
      <c r="E9211" s="4" t="n"/>
      <c r="G9211" s="5" t="n"/>
      <c r="I9211" s="6" t="n"/>
      <c r="J9211" s="6" t="n"/>
      <c r="K9211" s="6" t="n"/>
      <c r="L9211" s="6" t="n"/>
      <c r="M9211" s="6" t="n"/>
    </row>
    <row r="9212">
      <c r="C9212" s="4" t="n"/>
      <c r="E9212" s="4" t="n"/>
      <c r="G9212" s="5" t="n"/>
      <c r="I9212" s="6" t="n"/>
      <c r="J9212" s="6" t="n"/>
      <c r="K9212" s="6" t="n"/>
      <c r="L9212" s="6" t="n"/>
      <c r="M9212" s="6" t="n"/>
    </row>
    <row r="9213">
      <c r="C9213" s="4" t="n"/>
      <c r="E9213" s="4" t="n"/>
      <c r="G9213" s="5" t="n"/>
      <c r="I9213" s="6" t="n"/>
      <c r="J9213" s="6" t="n"/>
      <c r="K9213" s="6" t="n"/>
      <c r="L9213" s="6" t="n"/>
      <c r="M9213" s="6" t="n"/>
    </row>
    <row r="9214">
      <c r="C9214" s="4" t="n"/>
      <c r="E9214" s="4" t="n"/>
      <c r="G9214" s="5" t="n"/>
      <c r="I9214" s="6" t="n"/>
      <c r="J9214" s="6" t="n"/>
      <c r="K9214" s="6" t="n"/>
      <c r="L9214" s="6" t="n"/>
      <c r="M9214" s="6" t="n"/>
    </row>
    <row r="9215">
      <c r="C9215" s="4" t="n"/>
      <c r="E9215" s="4" t="n"/>
      <c r="G9215" s="5" t="n"/>
      <c r="I9215" s="6" t="n"/>
      <c r="J9215" s="6" t="n"/>
      <c r="K9215" s="6" t="n"/>
      <c r="L9215" s="6" t="n"/>
      <c r="M9215" s="6" t="n"/>
    </row>
    <row r="9216">
      <c r="C9216" s="4" t="n"/>
      <c r="E9216" s="4" t="n"/>
      <c r="G9216" s="5" t="n"/>
      <c r="I9216" s="6" t="n"/>
      <c r="J9216" s="6" t="n"/>
      <c r="K9216" s="6" t="n"/>
      <c r="L9216" s="6" t="n"/>
      <c r="M9216" s="6" t="n"/>
    </row>
    <row r="9217">
      <c r="C9217" s="4" t="n"/>
      <c r="E9217" s="4" t="n"/>
      <c r="G9217" s="5" t="n"/>
      <c r="I9217" s="6" t="n"/>
      <c r="J9217" s="6" t="n"/>
      <c r="K9217" s="6" t="n"/>
      <c r="L9217" s="6" t="n"/>
      <c r="M9217" s="6" t="n"/>
    </row>
    <row r="9218">
      <c r="C9218" s="4" t="n"/>
      <c r="E9218" s="4" t="n"/>
      <c r="G9218" s="5" t="n"/>
      <c r="I9218" s="6" t="n"/>
      <c r="J9218" s="6" t="n"/>
      <c r="K9218" s="6" t="n"/>
      <c r="L9218" s="6" t="n"/>
      <c r="M9218" s="6" t="n"/>
    </row>
    <row r="9219">
      <c r="C9219" s="4" t="n"/>
      <c r="E9219" s="4" t="n"/>
      <c r="G9219" s="5" t="n"/>
      <c r="I9219" s="6" t="n"/>
      <c r="J9219" s="6" t="n"/>
      <c r="K9219" s="6" t="n"/>
      <c r="L9219" s="6" t="n"/>
      <c r="M9219" s="6" t="n"/>
    </row>
    <row r="9220">
      <c r="C9220" s="4" t="n"/>
      <c r="E9220" s="4" t="n"/>
      <c r="G9220" s="5" t="n"/>
      <c r="I9220" s="6" t="n"/>
      <c r="J9220" s="6" t="n"/>
      <c r="K9220" s="6" t="n"/>
      <c r="L9220" s="6" t="n"/>
      <c r="M9220" s="6" t="n"/>
    </row>
    <row r="9221">
      <c r="C9221" s="4" t="n"/>
      <c r="E9221" s="4" t="n"/>
      <c r="G9221" s="5" t="n"/>
      <c r="I9221" s="6" t="n"/>
      <c r="J9221" s="6" t="n"/>
      <c r="K9221" s="6" t="n"/>
      <c r="L9221" s="6" t="n"/>
      <c r="M9221" s="6" t="n"/>
    </row>
    <row r="9222">
      <c r="C9222" s="4" t="n"/>
      <c r="E9222" s="4" t="n"/>
      <c r="G9222" s="5" t="n"/>
      <c r="I9222" s="6" t="n"/>
      <c r="J9222" s="6" t="n"/>
      <c r="K9222" s="6" t="n"/>
      <c r="L9222" s="6" t="n"/>
      <c r="M9222" s="6" t="n"/>
    </row>
    <row r="9223">
      <c r="C9223" s="4" t="n"/>
      <c r="E9223" s="4" t="n"/>
      <c r="G9223" s="5" t="n"/>
      <c r="I9223" s="6" t="n"/>
      <c r="J9223" s="6" t="n"/>
      <c r="K9223" s="6" t="n"/>
      <c r="L9223" s="6" t="n"/>
      <c r="M9223" s="6" t="n"/>
    </row>
    <row r="9224">
      <c r="C9224" s="4" t="n"/>
      <c r="E9224" s="4" t="n"/>
      <c r="G9224" s="5" t="n"/>
      <c r="I9224" s="6" t="n"/>
      <c r="J9224" s="6" t="n"/>
      <c r="K9224" s="6" t="n"/>
      <c r="L9224" s="6" t="n"/>
      <c r="M9224" s="6" t="n"/>
    </row>
    <row r="9225">
      <c r="C9225" s="4" t="n"/>
      <c r="E9225" s="4" t="n"/>
      <c r="G9225" s="5" t="n"/>
      <c r="I9225" s="6" t="n"/>
      <c r="J9225" s="6" t="n"/>
      <c r="K9225" s="6" t="n"/>
      <c r="L9225" s="6" t="n"/>
      <c r="M9225" s="6" t="n"/>
    </row>
    <row r="9226">
      <c r="C9226" s="4" t="n"/>
      <c r="E9226" s="4" t="n"/>
      <c r="G9226" s="5" t="n"/>
      <c r="I9226" s="6" t="n"/>
      <c r="J9226" s="6" t="n"/>
      <c r="K9226" s="6" t="n"/>
      <c r="L9226" s="6" t="n"/>
      <c r="M9226" s="6" t="n"/>
    </row>
    <row r="9227">
      <c r="C9227" s="4" t="n"/>
      <c r="E9227" s="4" t="n"/>
      <c r="G9227" s="5" t="n"/>
      <c r="I9227" s="6" t="n"/>
      <c r="J9227" s="6" t="n"/>
      <c r="K9227" s="6" t="n"/>
      <c r="L9227" s="6" t="n"/>
      <c r="M9227" s="6" t="n"/>
    </row>
    <row r="9228">
      <c r="C9228" s="4" t="n"/>
      <c r="E9228" s="4" t="n"/>
      <c r="G9228" s="5" t="n"/>
      <c r="I9228" s="6" t="n"/>
      <c r="J9228" s="6" t="n"/>
      <c r="K9228" s="6" t="n"/>
      <c r="L9228" s="6" t="n"/>
      <c r="M9228" s="6" t="n"/>
    </row>
    <row r="9229">
      <c r="C9229" s="4" t="n"/>
      <c r="E9229" s="4" t="n"/>
      <c r="G9229" s="5" t="n"/>
      <c r="I9229" s="6" t="n"/>
      <c r="J9229" s="6" t="n"/>
      <c r="K9229" s="6" t="n"/>
      <c r="L9229" s="6" t="n"/>
      <c r="M9229" s="6" t="n"/>
    </row>
    <row r="9230">
      <c r="C9230" s="4" t="n"/>
      <c r="E9230" s="4" t="n"/>
      <c r="G9230" s="5" t="n"/>
      <c r="I9230" s="6" t="n"/>
      <c r="J9230" s="6" t="n"/>
      <c r="K9230" s="6" t="n"/>
      <c r="L9230" s="6" t="n"/>
      <c r="M9230" s="6" t="n"/>
    </row>
    <row r="9231">
      <c r="C9231" s="4" t="n"/>
      <c r="E9231" s="4" t="n"/>
      <c r="G9231" s="5" t="n"/>
      <c r="I9231" s="6" t="n"/>
      <c r="J9231" s="6" t="n"/>
      <c r="K9231" s="6" t="n"/>
      <c r="L9231" s="6" t="n"/>
      <c r="M9231" s="6" t="n"/>
    </row>
    <row r="9232">
      <c r="C9232" s="4" t="n"/>
      <c r="E9232" s="4" t="n"/>
      <c r="G9232" s="5" t="n"/>
      <c r="I9232" s="6" t="n"/>
      <c r="J9232" s="6" t="n"/>
      <c r="K9232" s="6" t="n"/>
      <c r="L9232" s="6" t="n"/>
      <c r="M9232" s="6" t="n"/>
    </row>
    <row r="9233">
      <c r="C9233" s="4" t="n"/>
      <c r="E9233" s="4" t="n"/>
      <c r="G9233" s="5" t="n"/>
      <c r="I9233" s="6" t="n"/>
      <c r="J9233" s="6" t="n"/>
      <c r="K9233" s="6" t="n"/>
      <c r="L9233" s="6" t="n"/>
      <c r="M9233" s="6" t="n"/>
    </row>
    <row r="9234">
      <c r="C9234" s="4" t="n"/>
      <c r="E9234" s="4" t="n"/>
      <c r="G9234" s="5" t="n"/>
      <c r="I9234" s="6" t="n"/>
      <c r="J9234" s="6" t="n"/>
      <c r="K9234" s="6" t="n"/>
      <c r="L9234" s="6" t="n"/>
      <c r="M9234" s="6" t="n"/>
    </row>
    <row r="9235">
      <c r="C9235" s="4" t="n"/>
      <c r="E9235" s="4" t="n"/>
      <c r="G9235" s="5" t="n"/>
      <c r="I9235" s="6" t="n"/>
      <c r="J9235" s="6" t="n"/>
      <c r="K9235" s="6" t="n"/>
      <c r="L9235" s="6" t="n"/>
      <c r="M9235" s="6" t="n"/>
    </row>
    <row r="9236">
      <c r="C9236" s="4" t="n"/>
      <c r="E9236" s="4" t="n"/>
      <c r="G9236" s="5" t="n"/>
      <c r="I9236" s="6" t="n"/>
      <c r="J9236" s="6" t="n"/>
      <c r="K9236" s="6" t="n"/>
      <c r="L9236" s="6" t="n"/>
      <c r="M9236" s="6" t="n"/>
    </row>
    <row r="9237">
      <c r="C9237" s="4" t="n"/>
      <c r="E9237" s="4" t="n"/>
      <c r="G9237" s="5" t="n"/>
      <c r="I9237" s="6" t="n"/>
      <c r="J9237" s="6" t="n"/>
      <c r="K9237" s="6" t="n"/>
      <c r="L9237" s="6" t="n"/>
      <c r="M9237" s="6" t="n"/>
    </row>
    <row r="9238">
      <c r="C9238" s="4" t="n"/>
      <c r="E9238" s="4" t="n"/>
      <c r="G9238" s="5" t="n"/>
      <c r="I9238" s="6" t="n"/>
      <c r="J9238" s="6" t="n"/>
      <c r="K9238" s="6" t="n"/>
      <c r="L9238" s="6" t="n"/>
      <c r="M9238" s="6" t="n"/>
    </row>
    <row r="9239">
      <c r="C9239" s="4" t="n"/>
      <c r="E9239" s="4" t="n"/>
      <c r="G9239" s="5" t="n"/>
      <c r="I9239" s="6" t="n"/>
      <c r="J9239" s="6" t="n"/>
      <c r="K9239" s="6" t="n"/>
      <c r="L9239" s="6" t="n"/>
      <c r="M9239" s="6" t="n"/>
    </row>
    <row r="9240">
      <c r="C9240" s="4" t="n"/>
      <c r="E9240" s="4" t="n"/>
      <c r="G9240" s="5" t="n"/>
      <c r="I9240" s="6" t="n"/>
      <c r="J9240" s="6" t="n"/>
      <c r="K9240" s="6" t="n"/>
      <c r="L9240" s="6" t="n"/>
      <c r="M9240" s="6" t="n"/>
    </row>
    <row r="9241">
      <c r="C9241" s="4" t="n"/>
      <c r="E9241" s="4" t="n"/>
      <c r="G9241" s="5" t="n"/>
      <c r="I9241" s="6" t="n"/>
      <c r="J9241" s="6" t="n"/>
      <c r="K9241" s="6" t="n"/>
      <c r="L9241" s="6" t="n"/>
      <c r="M9241" s="6" t="n"/>
    </row>
    <row r="9242">
      <c r="C9242" s="4" t="n"/>
      <c r="E9242" s="4" t="n"/>
      <c r="G9242" s="5" t="n"/>
      <c r="I9242" s="6" t="n"/>
      <c r="J9242" s="6" t="n"/>
      <c r="K9242" s="6" t="n"/>
      <c r="L9242" s="6" t="n"/>
      <c r="M9242" s="6" t="n"/>
    </row>
    <row r="9243">
      <c r="C9243" s="4" t="n"/>
      <c r="E9243" s="4" t="n"/>
      <c r="G9243" s="5" t="n"/>
      <c r="I9243" s="6" t="n"/>
      <c r="J9243" s="6" t="n"/>
      <c r="K9243" s="6" t="n"/>
      <c r="L9243" s="6" t="n"/>
      <c r="M9243" s="6" t="n"/>
    </row>
    <row r="9244">
      <c r="C9244" s="4" t="n"/>
      <c r="E9244" s="4" t="n"/>
      <c r="G9244" s="5" t="n"/>
      <c r="I9244" s="6" t="n"/>
      <c r="J9244" s="6" t="n"/>
      <c r="K9244" s="6" t="n"/>
      <c r="L9244" s="6" t="n"/>
      <c r="M9244" s="6" t="n"/>
    </row>
    <row r="9245">
      <c r="C9245" s="4" t="n"/>
      <c r="E9245" s="4" t="n"/>
      <c r="G9245" s="5" t="n"/>
      <c r="I9245" s="6" t="n"/>
      <c r="J9245" s="6" t="n"/>
      <c r="K9245" s="6" t="n"/>
      <c r="L9245" s="6" t="n"/>
      <c r="M9245" s="6" t="n"/>
    </row>
    <row r="9246">
      <c r="C9246" s="4" t="n"/>
      <c r="E9246" s="4" t="n"/>
      <c r="G9246" s="5" t="n"/>
      <c r="I9246" s="6" t="n"/>
      <c r="J9246" s="6" t="n"/>
      <c r="K9246" s="6" t="n"/>
      <c r="L9246" s="6" t="n"/>
      <c r="M9246" s="6" t="n"/>
    </row>
    <row r="9247">
      <c r="C9247" s="4" t="n"/>
      <c r="E9247" s="4" t="n"/>
      <c r="G9247" s="5" t="n"/>
      <c r="I9247" s="6" t="n"/>
      <c r="J9247" s="6" t="n"/>
      <c r="K9247" s="6" t="n"/>
      <c r="L9247" s="6" t="n"/>
      <c r="M9247" s="6" t="n"/>
    </row>
    <row r="9248">
      <c r="C9248" s="4" t="n"/>
      <c r="E9248" s="4" t="n"/>
      <c r="G9248" s="5" t="n"/>
      <c r="I9248" s="6" t="n"/>
      <c r="J9248" s="6" t="n"/>
      <c r="K9248" s="6" t="n"/>
      <c r="L9248" s="6" t="n"/>
      <c r="M9248" s="6" t="n"/>
    </row>
    <row r="9249">
      <c r="C9249" s="4" t="n"/>
      <c r="E9249" s="4" t="n"/>
      <c r="G9249" s="5" t="n"/>
      <c r="I9249" s="6" t="n"/>
      <c r="J9249" s="6" t="n"/>
      <c r="K9249" s="6" t="n"/>
      <c r="L9249" s="6" t="n"/>
      <c r="M9249" s="6" t="n"/>
    </row>
    <row r="9250">
      <c r="C9250" s="4" t="n"/>
      <c r="E9250" s="4" t="n"/>
      <c r="G9250" s="5" t="n"/>
      <c r="I9250" s="6" t="n"/>
      <c r="J9250" s="6" t="n"/>
      <c r="K9250" s="6" t="n"/>
      <c r="L9250" s="6" t="n"/>
      <c r="M9250" s="6" t="n"/>
    </row>
    <row r="9251">
      <c r="C9251" s="4" t="n"/>
      <c r="E9251" s="4" t="n"/>
      <c r="G9251" s="5" t="n"/>
      <c r="I9251" s="6" t="n"/>
      <c r="J9251" s="6" t="n"/>
      <c r="K9251" s="6" t="n"/>
      <c r="L9251" s="6" t="n"/>
      <c r="M9251" s="6" t="n"/>
    </row>
    <row r="9252">
      <c r="C9252" s="4" t="n"/>
      <c r="E9252" s="4" t="n"/>
      <c r="G9252" s="5" t="n"/>
      <c r="I9252" s="6" t="n"/>
      <c r="J9252" s="6" t="n"/>
      <c r="K9252" s="6" t="n"/>
      <c r="L9252" s="6" t="n"/>
      <c r="M9252" s="6" t="n"/>
    </row>
    <row r="9253">
      <c r="C9253" s="4" t="n"/>
      <c r="E9253" s="4" t="n"/>
      <c r="G9253" s="5" t="n"/>
      <c r="I9253" s="6" t="n"/>
      <c r="J9253" s="6" t="n"/>
      <c r="K9253" s="6" t="n"/>
      <c r="L9253" s="6" t="n"/>
      <c r="M9253" s="6" t="n"/>
    </row>
    <row r="9254">
      <c r="C9254" s="4" t="n"/>
      <c r="E9254" s="4" t="n"/>
      <c r="G9254" s="5" t="n"/>
      <c r="I9254" s="6" t="n"/>
      <c r="J9254" s="6" t="n"/>
      <c r="K9254" s="6" t="n"/>
      <c r="L9254" s="6" t="n"/>
      <c r="M9254" s="6" t="n"/>
    </row>
    <row r="9255">
      <c r="C9255" s="4" t="n"/>
      <c r="E9255" s="4" t="n"/>
      <c r="G9255" s="5" t="n"/>
      <c r="I9255" s="6" t="n"/>
      <c r="J9255" s="6" t="n"/>
      <c r="K9255" s="6" t="n"/>
      <c r="L9255" s="6" t="n"/>
      <c r="M9255" s="6" t="n"/>
    </row>
    <row r="9256">
      <c r="C9256" s="4" t="n"/>
      <c r="E9256" s="4" t="n"/>
      <c r="G9256" s="5" t="n"/>
      <c r="I9256" s="6" t="n"/>
      <c r="J9256" s="6" t="n"/>
      <c r="K9256" s="6" t="n"/>
      <c r="L9256" s="6" t="n"/>
      <c r="M9256" s="6" t="n"/>
    </row>
    <row r="9257">
      <c r="C9257" s="4" t="n"/>
      <c r="E9257" s="4" t="n"/>
      <c r="G9257" s="5" t="n"/>
      <c r="I9257" s="6" t="n"/>
      <c r="J9257" s="6" t="n"/>
      <c r="K9257" s="6" t="n"/>
      <c r="L9257" s="6" t="n"/>
      <c r="M9257" s="6" t="n"/>
    </row>
    <row r="9258">
      <c r="C9258" s="4" t="n"/>
      <c r="E9258" s="4" t="n"/>
      <c r="G9258" s="5" t="n"/>
      <c r="I9258" s="6" t="n"/>
      <c r="J9258" s="6" t="n"/>
      <c r="K9258" s="6" t="n"/>
      <c r="L9258" s="6" t="n"/>
      <c r="M9258" s="6" t="n"/>
    </row>
    <row r="9259">
      <c r="C9259" s="4" t="n"/>
      <c r="E9259" s="4" t="n"/>
      <c r="G9259" s="5" t="n"/>
      <c r="I9259" s="6" t="n"/>
      <c r="J9259" s="6" t="n"/>
      <c r="K9259" s="6" t="n"/>
      <c r="L9259" s="6" t="n"/>
      <c r="M9259" s="6" t="n"/>
    </row>
    <row r="9260">
      <c r="C9260" s="4" t="n"/>
      <c r="E9260" s="4" t="n"/>
      <c r="G9260" s="5" t="n"/>
      <c r="I9260" s="6" t="n"/>
      <c r="J9260" s="6" t="n"/>
      <c r="K9260" s="6" t="n"/>
      <c r="L9260" s="6" t="n"/>
      <c r="M9260" s="6" t="n"/>
    </row>
    <row r="9261">
      <c r="C9261" s="4" t="n"/>
      <c r="E9261" s="4" t="n"/>
      <c r="G9261" s="5" t="n"/>
      <c r="I9261" s="6" t="n"/>
      <c r="J9261" s="6" t="n"/>
      <c r="K9261" s="6" t="n"/>
      <c r="L9261" s="6" t="n"/>
      <c r="M9261" s="6" t="n"/>
    </row>
    <row r="9262">
      <c r="C9262" s="4" t="n"/>
      <c r="E9262" s="4" t="n"/>
      <c r="G9262" s="5" t="n"/>
      <c r="I9262" s="6" t="n"/>
      <c r="J9262" s="6" t="n"/>
      <c r="K9262" s="6" t="n"/>
      <c r="L9262" s="6" t="n"/>
      <c r="M9262" s="6" t="n"/>
    </row>
    <row r="9263">
      <c r="C9263" s="4" t="n"/>
      <c r="E9263" s="4" t="n"/>
      <c r="G9263" s="5" t="n"/>
      <c r="I9263" s="6" t="n"/>
      <c r="J9263" s="6" t="n"/>
      <c r="K9263" s="6" t="n"/>
      <c r="L9263" s="6" t="n"/>
      <c r="M9263" s="6" t="n"/>
    </row>
    <row r="9264">
      <c r="C9264" s="4" t="n"/>
      <c r="E9264" s="4" t="n"/>
      <c r="G9264" s="5" t="n"/>
      <c r="I9264" s="6" t="n"/>
      <c r="J9264" s="6" t="n"/>
      <c r="K9264" s="6" t="n"/>
      <c r="L9264" s="6" t="n"/>
      <c r="M9264" s="6" t="n"/>
    </row>
    <row r="9265">
      <c r="C9265" s="4" t="n"/>
      <c r="E9265" s="4" t="n"/>
      <c r="G9265" s="5" t="n"/>
      <c r="I9265" s="6" t="n"/>
      <c r="J9265" s="6" t="n"/>
      <c r="K9265" s="6" t="n"/>
      <c r="L9265" s="6" t="n"/>
      <c r="M9265" s="6" t="n"/>
    </row>
    <row r="9266">
      <c r="C9266" s="4" t="n"/>
      <c r="E9266" s="4" t="n"/>
      <c r="G9266" s="5" t="n"/>
      <c r="I9266" s="6" t="n"/>
      <c r="J9266" s="6" t="n"/>
      <c r="K9266" s="6" t="n"/>
      <c r="L9266" s="6" t="n"/>
      <c r="M9266" s="6" t="n"/>
    </row>
    <row r="9267">
      <c r="C9267" s="4" t="n"/>
      <c r="E9267" s="4" t="n"/>
      <c r="G9267" s="5" t="n"/>
      <c r="I9267" s="6" t="n"/>
      <c r="J9267" s="6" t="n"/>
      <c r="K9267" s="6" t="n"/>
      <c r="L9267" s="6" t="n"/>
      <c r="M9267" s="6" t="n"/>
    </row>
    <row r="9268">
      <c r="C9268" s="4" t="n"/>
      <c r="E9268" s="4" t="n"/>
      <c r="G9268" s="5" t="n"/>
      <c r="I9268" s="6" t="n"/>
      <c r="J9268" s="6" t="n"/>
      <c r="K9268" s="6" t="n"/>
      <c r="L9268" s="6" t="n"/>
      <c r="M9268" s="6" t="n"/>
    </row>
    <row r="9269">
      <c r="C9269" s="4" t="n"/>
      <c r="E9269" s="4" t="n"/>
      <c r="G9269" s="5" t="n"/>
      <c r="I9269" s="6" t="n"/>
      <c r="J9269" s="6" t="n"/>
      <c r="K9269" s="6" t="n"/>
      <c r="L9269" s="6" t="n"/>
      <c r="M9269" s="6" t="n"/>
    </row>
    <row r="9270">
      <c r="C9270" s="4" t="n"/>
      <c r="E9270" s="4" t="n"/>
      <c r="G9270" s="5" t="n"/>
      <c r="I9270" s="6" t="n"/>
      <c r="J9270" s="6" t="n"/>
      <c r="K9270" s="6" t="n"/>
      <c r="L9270" s="6" t="n"/>
      <c r="M9270" s="6" t="n"/>
    </row>
    <row r="9271">
      <c r="C9271" s="4" t="n"/>
      <c r="E9271" s="4" t="n"/>
      <c r="G9271" s="5" t="n"/>
      <c r="I9271" s="6" t="n"/>
      <c r="J9271" s="6" t="n"/>
      <c r="K9271" s="6" t="n"/>
      <c r="L9271" s="6" t="n"/>
      <c r="M9271" s="6" t="n"/>
    </row>
    <row r="9272">
      <c r="C9272" s="4" t="n"/>
      <c r="E9272" s="4" t="n"/>
      <c r="G9272" s="5" t="n"/>
      <c r="I9272" s="6" t="n"/>
      <c r="J9272" s="6" t="n"/>
      <c r="K9272" s="6" t="n"/>
      <c r="L9272" s="6" t="n"/>
      <c r="M9272" s="6" t="n"/>
    </row>
    <row r="9273">
      <c r="C9273" s="4" t="n"/>
      <c r="E9273" s="4" t="n"/>
      <c r="G9273" s="5" t="n"/>
      <c r="I9273" s="6" t="n"/>
      <c r="J9273" s="6" t="n"/>
      <c r="K9273" s="6" t="n"/>
      <c r="L9273" s="6" t="n"/>
      <c r="M9273" s="6" t="n"/>
    </row>
    <row r="9274">
      <c r="C9274" s="4" t="n"/>
      <c r="E9274" s="4" t="n"/>
      <c r="G9274" s="5" t="n"/>
      <c r="I9274" s="6" t="n"/>
      <c r="J9274" s="6" t="n"/>
      <c r="K9274" s="6" t="n"/>
      <c r="L9274" s="6" t="n"/>
      <c r="M9274" s="6" t="n"/>
    </row>
    <row r="9275">
      <c r="C9275" s="4" t="n"/>
      <c r="E9275" s="4" t="n"/>
      <c r="G9275" s="5" t="n"/>
      <c r="I9275" s="6" t="n"/>
      <c r="J9275" s="6" t="n"/>
      <c r="K9275" s="6" t="n"/>
      <c r="L9275" s="6" t="n"/>
      <c r="M9275" s="6" t="n"/>
    </row>
    <row r="9276">
      <c r="C9276" s="4" t="n"/>
      <c r="E9276" s="4" t="n"/>
      <c r="G9276" s="5" t="n"/>
      <c r="I9276" s="6" t="n"/>
      <c r="J9276" s="6" t="n"/>
      <c r="K9276" s="6" t="n"/>
      <c r="L9276" s="6" t="n"/>
      <c r="M9276" s="6" t="n"/>
    </row>
    <row r="9277">
      <c r="C9277" s="4" t="n"/>
      <c r="E9277" s="4" t="n"/>
      <c r="G9277" s="5" t="n"/>
      <c r="I9277" s="6" t="n"/>
      <c r="J9277" s="6" t="n"/>
      <c r="K9277" s="6" t="n"/>
      <c r="L9277" s="6" t="n"/>
      <c r="M9277" s="6" t="n"/>
    </row>
    <row r="9278">
      <c r="C9278" s="4" t="n"/>
      <c r="E9278" s="4" t="n"/>
      <c r="G9278" s="5" t="n"/>
      <c r="I9278" s="6" t="n"/>
      <c r="J9278" s="6" t="n"/>
      <c r="K9278" s="6" t="n"/>
      <c r="L9278" s="6" t="n"/>
      <c r="M9278" s="6" t="n"/>
    </row>
    <row r="9279">
      <c r="C9279" s="4" t="n"/>
      <c r="E9279" s="4" t="n"/>
      <c r="G9279" s="5" t="n"/>
      <c r="I9279" s="6" t="n"/>
      <c r="J9279" s="6" t="n"/>
      <c r="K9279" s="6" t="n"/>
      <c r="L9279" s="6" t="n"/>
      <c r="M9279" s="6" t="n"/>
    </row>
    <row r="9280">
      <c r="C9280" s="4" t="n"/>
      <c r="E9280" s="4" t="n"/>
      <c r="G9280" s="5" t="n"/>
      <c r="I9280" s="6" t="n"/>
      <c r="J9280" s="6" t="n"/>
      <c r="K9280" s="6" t="n"/>
      <c r="L9280" s="6" t="n"/>
      <c r="M9280" s="6" t="n"/>
    </row>
    <row r="9281">
      <c r="C9281" s="4" t="n"/>
      <c r="E9281" s="4" t="n"/>
      <c r="G9281" s="5" t="n"/>
      <c r="I9281" s="6" t="n"/>
      <c r="J9281" s="6" t="n"/>
      <c r="K9281" s="6" t="n"/>
      <c r="L9281" s="6" t="n"/>
      <c r="M9281" s="6" t="n"/>
    </row>
    <row r="9282">
      <c r="C9282" s="4" t="n"/>
      <c r="E9282" s="4" t="n"/>
      <c r="G9282" s="5" t="n"/>
      <c r="I9282" s="6" t="n"/>
      <c r="J9282" s="6" t="n"/>
      <c r="K9282" s="6" t="n"/>
      <c r="L9282" s="6" t="n"/>
      <c r="M9282" s="6" t="n"/>
    </row>
    <row r="9283">
      <c r="C9283" s="4" t="n"/>
      <c r="E9283" s="4" t="n"/>
      <c r="G9283" s="5" t="n"/>
      <c r="I9283" s="6" t="n"/>
      <c r="J9283" s="6" t="n"/>
      <c r="K9283" s="6" t="n"/>
      <c r="L9283" s="6" t="n"/>
      <c r="M9283" s="6" t="n"/>
    </row>
    <row r="9284">
      <c r="C9284" s="4" t="n"/>
      <c r="E9284" s="4" t="n"/>
      <c r="G9284" s="5" t="n"/>
      <c r="I9284" s="6" t="n"/>
      <c r="J9284" s="6" t="n"/>
      <c r="K9284" s="6" t="n"/>
      <c r="L9284" s="6" t="n"/>
      <c r="M9284" s="6" t="n"/>
    </row>
    <row r="9285">
      <c r="C9285" s="4" t="n"/>
      <c r="E9285" s="4" t="n"/>
      <c r="G9285" s="5" t="n"/>
      <c r="I9285" s="6" t="n"/>
      <c r="J9285" s="6" t="n"/>
      <c r="K9285" s="6" t="n"/>
      <c r="L9285" s="6" t="n"/>
      <c r="M9285" s="6" t="n"/>
    </row>
    <row r="9286">
      <c r="C9286" s="4" t="n"/>
      <c r="E9286" s="4" t="n"/>
      <c r="G9286" s="5" t="n"/>
      <c r="I9286" s="6" t="n"/>
      <c r="J9286" s="6" t="n"/>
      <c r="K9286" s="6" t="n"/>
      <c r="L9286" s="6" t="n"/>
      <c r="M9286" s="6" t="n"/>
    </row>
    <row r="9287">
      <c r="C9287" s="4" t="n"/>
      <c r="E9287" s="4" t="n"/>
      <c r="G9287" s="5" t="n"/>
      <c r="I9287" s="6" t="n"/>
      <c r="J9287" s="6" t="n"/>
      <c r="K9287" s="6" t="n"/>
      <c r="L9287" s="6" t="n"/>
      <c r="M9287" s="6" t="n"/>
    </row>
    <row r="9288">
      <c r="C9288" s="4" t="n"/>
      <c r="E9288" s="4" t="n"/>
      <c r="G9288" s="5" t="n"/>
      <c r="I9288" s="6" t="n"/>
      <c r="J9288" s="6" t="n"/>
      <c r="K9288" s="6" t="n"/>
      <c r="L9288" s="6" t="n"/>
      <c r="M9288" s="6" t="n"/>
    </row>
    <row r="9289">
      <c r="C9289" s="4" t="n"/>
      <c r="E9289" s="4" t="n"/>
      <c r="G9289" s="5" t="n"/>
      <c r="I9289" s="6" t="n"/>
      <c r="J9289" s="6" t="n"/>
      <c r="K9289" s="6" t="n"/>
      <c r="L9289" s="6" t="n"/>
      <c r="M9289" s="6" t="n"/>
    </row>
    <row r="9290">
      <c r="C9290" s="4" t="n"/>
      <c r="E9290" s="4" t="n"/>
      <c r="G9290" s="5" t="n"/>
      <c r="I9290" s="6" t="n"/>
      <c r="J9290" s="6" t="n"/>
      <c r="K9290" s="6" t="n"/>
      <c r="L9290" s="6" t="n"/>
      <c r="M9290" s="6" t="n"/>
    </row>
    <row r="9291">
      <c r="C9291" s="4" t="n"/>
      <c r="E9291" s="4" t="n"/>
      <c r="G9291" s="5" t="n"/>
      <c r="I9291" s="6" t="n"/>
      <c r="J9291" s="6" t="n"/>
      <c r="K9291" s="6" t="n"/>
      <c r="L9291" s="6" t="n"/>
      <c r="M9291" s="6" t="n"/>
    </row>
    <row r="9292">
      <c r="C9292" s="4" t="n"/>
      <c r="E9292" s="4" t="n"/>
      <c r="G9292" s="5" t="n"/>
      <c r="I9292" s="6" t="n"/>
      <c r="J9292" s="6" t="n"/>
      <c r="K9292" s="6" t="n"/>
      <c r="L9292" s="6" t="n"/>
      <c r="M9292" s="6" t="n"/>
    </row>
    <row r="9293">
      <c r="C9293" s="4" t="n"/>
      <c r="E9293" s="4" t="n"/>
      <c r="G9293" s="5" t="n"/>
      <c r="I9293" s="6" t="n"/>
      <c r="J9293" s="6" t="n"/>
      <c r="K9293" s="6" t="n"/>
      <c r="L9293" s="6" t="n"/>
      <c r="M9293" s="6" t="n"/>
    </row>
    <row r="9294">
      <c r="C9294" s="4" t="n"/>
      <c r="E9294" s="4" t="n"/>
      <c r="G9294" s="5" t="n"/>
      <c r="I9294" s="6" t="n"/>
      <c r="J9294" s="6" t="n"/>
      <c r="K9294" s="6" t="n"/>
      <c r="L9294" s="6" t="n"/>
      <c r="M9294" s="6" t="n"/>
    </row>
    <row r="9295">
      <c r="C9295" s="4" t="n"/>
      <c r="E9295" s="4" t="n"/>
      <c r="G9295" s="5" t="n"/>
      <c r="I9295" s="6" t="n"/>
      <c r="J9295" s="6" t="n"/>
      <c r="K9295" s="6" t="n"/>
      <c r="L9295" s="6" t="n"/>
      <c r="M9295" s="6" t="n"/>
    </row>
    <row r="9296">
      <c r="C9296" s="4" t="n"/>
      <c r="E9296" s="4" t="n"/>
      <c r="G9296" s="5" t="n"/>
      <c r="I9296" s="6" t="n"/>
      <c r="J9296" s="6" t="n"/>
      <c r="K9296" s="6" t="n"/>
      <c r="L9296" s="6" t="n"/>
      <c r="M9296" s="6" t="n"/>
    </row>
    <row r="9297">
      <c r="C9297" s="4" t="n"/>
      <c r="E9297" s="4" t="n"/>
      <c r="G9297" s="5" t="n"/>
      <c r="I9297" s="6" t="n"/>
      <c r="J9297" s="6" t="n"/>
      <c r="K9297" s="6" t="n"/>
      <c r="L9297" s="6" t="n"/>
      <c r="M9297" s="6" t="n"/>
    </row>
    <row r="9298">
      <c r="C9298" s="4" t="n"/>
      <c r="E9298" s="4" t="n"/>
      <c r="G9298" s="5" t="n"/>
      <c r="I9298" s="6" t="n"/>
      <c r="J9298" s="6" t="n"/>
      <c r="K9298" s="6" t="n"/>
      <c r="L9298" s="6" t="n"/>
      <c r="M9298" s="6" t="n"/>
    </row>
    <row r="9299">
      <c r="C9299" s="4" t="n"/>
      <c r="E9299" s="4" t="n"/>
      <c r="G9299" s="5" t="n"/>
      <c r="I9299" s="6" t="n"/>
      <c r="J9299" s="6" t="n"/>
      <c r="K9299" s="6" t="n"/>
      <c r="L9299" s="6" t="n"/>
      <c r="M9299" s="6" t="n"/>
    </row>
    <row r="9300">
      <c r="C9300" s="4" t="n"/>
      <c r="E9300" s="4" t="n"/>
      <c r="G9300" s="5" t="n"/>
      <c r="I9300" s="6" t="n"/>
      <c r="J9300" s="6" t="n"/>
      <c r="K9300" s="6" t="n"/>
      <c r="L9300" s="6" t="n"/>
      <c r="M9300" s="6" t="n"/>
    </row>
    <row r="9301">
      <c r="C9301" s="4" t="n"/>
      <c r="E9301" s="4" t="n"/>
      <c r="G9301" s="5" t="n"/>
      <c r="I9301" s="6" t="n"/>
      <c r="J9301" s="6" t="n"/>
      <c r="K9301" s="6" t="n"/>
      <c r="L9301" s="6" t="n"/>
      <c r="M9301" s="6" t="n"/>
    </row>
    <row r="9302">
      <c r="C9302" s="4" t="n"/>
      <c r="E9302" s="4" t="n"/>
      <c r="G9302" s="5" t="n"/>
      <c r="I9302" s="6" t="n"/>
      <c r="J9302" s="6" t="n"/>
      <c r="K9302" s="6" t="n"/>
      <c r="L9302" s="6" t="n"/>
      <c r="M9302" s="6" t="n"/>
    </row>
    <row r="9303">
      <c r="C9303" s="4" t="n"/>
      <c r="E9303" s="4" t="n"/>
      <c r="G9303" s="5" t="n"/>
      <c r="I9303" s="6" t="n"/>
      <c r="J9303" s="6" t="n"/>
      <c r="K9303" s="6" t="n"/>
      <c r="L9303" s="6" t="n"/>
      <c r="M9303" s="6" t="n"/>
    </row>
    <row r="9304">
      <c r="C9304" s="4" t="n"/>
      <c r="E9304" s="4" t="n"/>
      <c r="G9304" s="5" t="n"/>
      <c r="I9304" s="6" t="n"/>
      <c r="J9304" s="6" t="n"/>
      <c r="K9304" s="6" t="n"/>
      <c r="L9304" s="6" t="n"/>
      <c r="M9304" s="6" t="n"/>
    </row>
    <row r="9305">
      <c r="C9305" s="4" t="n"/>
      <c r="E9305" s="4" t="n"/>
      <c r="G9305" s="5" t="n"/>
      <c r="I9305" s="6" t="n"/>
      <c r="J9305" s="6" t="n"/>
      <c r="K9305" s="6" t="n"/>
      <c r="L9305" s="6" t="n"/>
      <c r="M9305" s="6" t="n"/>
    </row>
    <row r="9306">
      <c r="C9306" s="4" t="n"/>
      <c r="E9306" s="4" t="n"/>
      <c r="G9306" s="5" t="n"/>
      <c r="I9306" s="6" t="n"/>
      <c r="J9306" s="6" t="n"/>
      <c r="K9306" s="6" t="n"/>
      <c r="L9306" s="6" t="n"/>
      <c r="M9306" s="6" t="n"/>
    </row>
    <row r="9307">
      <c r="C9307" s="4" t="n"/>
      <c r="E9307" s="4" t="n"/>
      <c r="G9307" s="5" t="n"/>
      <c r="I9307" s="6" t="n"/>
      <c r="J9307" s="6" t="n"/>
      <c r="K9307" s="6" t="n"/>
      <c r="L9307" s="6" t="n"/>
      <c r="M9307" s="6" t="n"/>
    </row>
    <row r="9308">
      <c r="C9308" s="4" t="n"/>
      <c r="E9308" s="4" t="n"/>
      <c r="G9308" s="5" t="n"/>
      <c r="I9308" s="6" t="n"/>
      <c r="J9308" s="6" t="n"/>
      <c r="K9308" s="6" t="n"/>
      <c r="L9308" s="6" t="n"/>
      <c r="M9308" s="6" t="n"/>
    </row>
    <row r="9309">
      <c r="C9309" s="4" t="n"/>
      <c r="E9309" s="4" t="n"/>
      <c r="G9309" s="5" t="n"/>
      <c r="I9309" s="6" t="n"/>
      <c r="J9309" s="6" t="n"/>
      <c r="K9309" s="6" t="n"/>
      <c r="L9309" s="6" t="n"/>
      <c r="M9309" s="6" t="n"/>
    </row>
    <row r="9310">
      <c r="C9310" s="4" t="n"/>
      <c r="E9310" s="4" t="n"/>
      <c r="G9310" s="5" t="n"/>
      <c r="I9310" s="6" t="n"/>
      <c r="J9310" s="6" t="n"/>
      <c r="K9310" s="6" t="n"/>
      <c r="L9310" s="6" t="n"/>
      <c r="M9310" s="6" t="n"/>
    </row>
    <row r="9311">
      <c r="C9311" s="4" t="n"/>
      <c r="E9311" s="4" t="n"/>
      <c r="G9311" s="5" t="n"/>
      <c r="I9311" s="6" t="n"/>
      <c r="J9311" s="6" t="n"/>
      <c r="K9311" s="6" t="n"/>
      <c r="L9311" s="6" t="n"/>
      <c r="M9311" s="6" t="n"/>
    </row>
    <row r="9312">
      <c r="C9312" s="4" t="n"/>
      <c r="E9312" s="4" t="n"/>
      <c r="G9312" s="5" t="n"/>
      <c r="I9312" s="6" t="n"/>
      <c r="J9312" s="6" t="n"/>
      <c r="K9312" s="6" t="n"/>
      <c r="L9312" s="6" t="n"/>
      <c r="M9312" s="6" t="n"/>
    </row>
    <row r="9313">
      <c r="C9313" s="4" t="n"/>
      <c r="E9313" s="4" t="n"/>
      <c r="G9313" s="5" t="n"/>
      <c r="I9313" s="6" t="n"/>
      <c r="J9313" s="6" t="n"/>
      <c r="K9313" s="6" t="n"/>
      <c r="L9313" s="6" t="n"/>
      <c r="M9313" s="6" t="n"/>
    </row>
    <row r="9314">
      <c r="C9314" s="4" t="n"/>
      <c r="E9314" s="4" t="n"/>
      <c r="G9314" s="5" t="n"/>
      <c r="I9314" s="6" t="n"/>
      <c r="J9314" s="6" t="n"/>
      <c r="K9314" s="6" t="n"/>
      <c r="L9314" s="6" t="n"/>
      <c r="M9314" s="6" t="n"/>
    </row>
    <row r="9315">
      <c r="C9315" s="4" t="n"/>
      <c r="E9315" s="4" t="n"/>
      <c r="G9315" s="5" t="n"/>
      <c r="I9315" s="6" t="n"/>
      <c r="J9315" s="6" t="n"/>
      <c r="K9315" s="6" t="n"/>
      <c r="L9315" s="6" t="n"/>
      <c r="M9315" s="6" t="n"/>
    </row>
    <row r="9316">
      <c r="C9316" s="4" t="n"/>
      <c r="E9316" s="4" t="n"/>
      <c r="G9316" s="5" t="n"/>
      <c r="I9316" s="6" t="n"/>
      <c r="J9316" s="6" t="n"/>
      <c r="K9316" s="6" t="n"/>
      <c r="L9316" s="6" t="n"/>
      <c r="M9316" s="6" t="n"/>
    </row>
    <row r="9317">
      <c r="C9317" s="4" t="n"/>
      <c r="E9317" s="4" t="n"/>
      <c r="G9317" s="5" t="n"/>
      <c r="I9317" s="6" t="n"/>
      <c r="J9317" s="6" t="n"/>
      <c r="K9317" s="6" t="n"/>
      <c r="L9317" s="6" t="n"/>
      <c r="M9317" s="6" t="n"/>
    </row>
    <row r="9318">
      <c r="C9318" s="4" t="n"/>
      <c r="E9318" s="4" t="n"/>
      <c r="G9318" s="5" t="n"/>
      <c r="I9318" s="6" t="n"/>
      <c r="J9318" s="6" t="n"/>
      <c r="K9318" s="6" t="n"/>
      <c r="L9318" s="6" t="n"/>
      <c r="M9318" s="6" t="n"/>
    </row>
    <row r="9319">
      <c r="C9319" s="4" t="n"/>
      <c r="E9319" s="4" t="n"/>
      <c r="G9319" s="5" t="n"/>
      <c r="I9319" s="6" t="n"/>
      <c r="J9319" s="6" t="n"/>
      <c r="K9319" s="6" t="n"/>
      <c r="L9319" s="6" t="n"/>
      <c r="M9319" s="6" t="n"/>
    </row>
    <row r="9320">
      <c r="C9320" s="4" t="n"/>
      <c r="E9320" s="4" t="n"/>
      <c r="G9320" s="5" t="n"/>
      <c r="I9320" s="6" t="n"/>
      <c r="J9320" s="6" t="n"/>
      <c r="K9320" s="6" t="n"/>
      <c r="L9320" s="6" t="n"/>
      <c r="M9320" s="6" t="n"/>
    </row>
    <row r="9321">
      <c r="C9321" s="4" t="n"/>
      <c r="E9321" s="4" t="n"/>
      <c r="G9321" s="5" t="n"/>
      <c r="I9321" s="6" t="n"/>
      <c r="J9321" s="6" t="n"/>
      <c r="K9321" s="6" t="n"/>
      <c r="L9321" s="6" t="n"/>
      <c r="M9321" s="6" t="n"/>
    </row>
    <row r="9322">
      <c r="C9322" s="4" t="n"/>
      <c r="E9322" s="4" t="n"/>
      <c r="G9322" s="5" t="n"/>
      <c r="I9322" s="6" t="n"/>
      <c r="J9322" s="6" t="n"/>
      <c r="K9322" s="6" t="n"/>
      <c r="L9322" s="6" t="n"/>
      <c r="M9322" s="6" t="n"/>
    </row>
    <row r="9323">
      <c r="C9323" s="4" t="n"/>
      <c r="E9323" s="4" t="n"/>
      <c r="G9323" s="5" t="n"/>
      <c r="I9323" s="6" t="n"/>
      <c r="J9323" s="6" t="n"/>
      <c r="K9323" s="6" t="n"/>
      <c r="L9323" s="6" t="n"/>
      <c r="M9323" s="6" t="n"/>
    </row>
    <row r="9324">
      <c r="C9324" s="4" t="n"/>
      <c r="E9324" s="4" t="n"/>
      <c r="G9324" s="5" t="n"/>
      <c r="I9324" s="6" t="n"/>
      <c r="J9324" s="6" t="n"/>
      <c r="K9324" s="6" t="n"/>
      <c r="L9324" s="6" t="n"/>
      <c r="M9324" s="6" t="n"/>
    </row>
    <row r="9325">
      <c r="C9325" s="4" t="n"/>
      <c r="E9325" s="4" t="n"/>
      <c r="G9325" s="5" t="n"/>
      <c r="I9325" s="6" t="n"/>
      <c r="J9325" s="6" t="n"/>
      <c r="K9325" s="6" t="n"/>
      <c r="L9325" s="6" t="n"/>
      <c r="M9325" s="6" t="n"/>
    </row>
    <row r="9326">
      <c r="C9326" s="4" t="n"/>
      <c r="E9326" s="4" t="n"/>
      <c r="G9326" s="5" t="n"/>
      <c r="I9326" s="6" t="n"/>
      <c r="J9326" s="6" t="n"/>
      <c r="K9326" s="6" t="n"/>
      <c r="L9326" s="6" t="n"/>
      <c r="M9326" s="6" t="n"/>
    </row>
    <row r="9327">
      <c r="C9327" s="4" t="n"/>
      <c r="E9327" s="4" t="n"/>
      <c r="G9327" s="5" t="n"/>
      <c r="I9327" s="6" t="n"/>
      <c r="J9327" s="6" t="n"/>
      <c r="K9327" s="6" t="n"/>
      <c r="L9327" s="6" t="n"/>
      <c r="M9327" s="6" t="n"/>
    </row>
    <row r="9328">
      <c r="C9328" s="4" t="n"/>
      <c r="E9328" s="4" t="n"/>
      <c r="G9328" s="5" t="n"/>
      <c r="I9328" s="6" t="n"/>
      <c r="J9328" s="6" t="n"/>
      <c r="K9328" s="6" t="n"/>
      <c r="L9328" s="6" t="n"/>
      <c r="M9328" s="6" t="n"/>
    </row>
    <row r="9329">
      <c r="C9329" s="4" t="n"/>
      <c r="E9329" s="4" t="n"/>
      <c r="G9329" s="5" t="n"/>
      <c r="I9329" s="6" t="n"/>
      <c r="J9329" s="6" t="n"/>
      <c r="K9329" s="6" t="n"/>
      <c r="L9329" s="6" t="n"/>
      <c r="M9329" s="6" t="n"/>
    </row>
    <row r="9330">
      <c r="C9330" s="4" t="n"/>
      <c r="E9330" s="4" t="n"/>
      <c r="G9330" s="5" t="n"/>
      <c r="I9330" s="6" t="n"/>
      <c r="J9330" s="6" t="n"/>
      <c r="K9330" s="6" t="n"/>
      <c r="L9330" s="6" t="n"/>
      <c r="M9330" s="6" t="n"/>
    </row>
    <row r="9331">
      <c r="C9331" s="4" t="n"/>
      <c r="E9331" s="4" t="n"/>
      <c r="G9331" s="5" t="n"/>
      <c r="I9331" s="6" t="n"/>
      <c r="J9331" s="6" t="n"/>
      <c r="K9331" s="6" t="n"/>
      <c r="L9331" s="6" t="n"/>
      <c r="M9331" s="6" t="n"/>
    </row>
    <row r="9332">
      <c r="C9332" s="4" t="n"/>
      <c r="E9332" s="4" t="n"/>
      <c r="G9332" s="5" t="n"/>
      <c r="I9332" s="6" t="n"/>
      <c r="J9332" s="6" t="n"/>
      <c r="K9332" s="6" t="n"/>
      <c r="L9332" s="6" t="n"/>
      <c r="M9332" s="6" t="n"/>
    </row>
    <row r="9333">
      <c r="C9333" s="4" t="n"/>
      <c r="E9333" s="4" t="n"/>
      <c r="G9333" s="5" t="n"/>
      <c r="I9333" s="6" t="n"/>
      <c r="J9333" s="6" t="n"/>
      <c r="K9333" s="6" t="n"/>
      <c r="L9333" s="6" t="n"/>
      <c r="M9333" s="6" t="n"/>
    </row>
    <row r="9334">
      <c r="C9334" s="4" t="n"/>
      <c r="E9334" s="4" t="n"/>
      <c r="G9334" s="5" t="n"/>
      <c r="I9334" s="6" t="n"/>
      <c r="J9334" s="6" t="n"/>
      <c r="K9334" s="6" t="n"/>
      <c r="L9334" s="6" t="n"/>
      <c r="M9334" s="6" t="n"/>
    </row>
    <row r="9335">
      <c r="C9335" s="4" t="n"/>
      <c r="E9335" s="4" t="n"/>
      <c r="G9335" s="5" t="n"/>
      <c r="I9335" s="6" t="n"/>
      <c r="J9335" s="6" t="n"/>
      <c r="K9335" s="6" t="n"/>
      <c r="L9335" s="6" t="n"/>
      <c r="M9335" s="6" t="n"/>
    </row>
    <row r="9336">
      <c r="C9336" s="4" t="n"/>
      <c r="E9336" s="4" t="n"/>
      <c r="G9336" s="5" t="n"/>
      <c r="I9336" s="6" t="n"/>
      <c r="J9336" s="6" t="n"/>
      <c r="K9336" s="6" t="n"/>
      <c r="L9336" s="6" t="n"/>
      <c r="M9336" s="6" t="n"/>
    </row>
    <row r="9337">
      <c r="C9337" s="4" t="n"/>
      <c r="E9337" s="4" t="n"/>
      <c r="G9337" s="5" t="n"/>
      <c r="I9337" s="6" t="n"/>
      <c r="J9337" s="6" t="n"/>
      <c r="K9337" s="6" t="n"/>
      <c r="L9337" s="6" t="n"/>
      <c r="M9337" s="6" t="n"/>
    </row>
    <row r="9338">
      <c r="C9338" s="4" t="n"/>
      <c r="E9338" s="4" t="n"/>
      <c r="G9338" s="5" t="n"/>
      <c r="I9338" s="6" t="n"/>
      <c r="J9338" s="6" t="n"/>
      <c r="K9338" s="6" t="n"/>
      <c r="L9338" s="6" t="n"/>
      <c r="M9338" s="6" t="n"/>
    </row>
    <row r="9339">
      <c r="C9339" s="4" t="n"/>
      <c r="E9339" s="4" t="n"/>
      <c r="G9339" s="5" t="n"/>
      <c r="I9339" s="6" t="n"/>
      <c r="J9339" s="6" t="n"/>
      <c r="K9339" s="6" t="n"/>
      <c r="L9339" s="6" t="n"/>
      <c r="M9339" s="6" t="n"/>
    </row>
    <row r="9340">
      <c r="C9340" s="4" t="n"/>
      <c r="E9340" s="4" t="n"/>
      <c r="G9340" s="5" t="n"/>
      <c r="I9340" s="6" t="n"/>
      <c r="J9340" s="6" t="n"/>
      <c r="K9340" s="6" t="n"/>
      <c r="L9340" s="6" t="n"/>
      <c r="M9340" s="6" t="n"/>
    </row>
    <row r="9341">
      <c r="C9341" s="4" t="n"/>
      <c r="E9341" s="4" t="n"/>
      <c r="G9341" s="5" t="n"/>
      <c r="I9341" s="6" t="n"/>
      <c r="J9341" s="6" t="n"/>
      <c r="K9341" s="6" t="n"/>
      <c r="L9341" s="6" t="n"/>
      <c r="M9341" s="6" t="n"/>
    </row>
    <row r="9342">
      <c r="C9342" s="4" t="n"/>
      <c r="E9342" s="4" t="n"/>
      <c r="G9342" s="5" t="n"/>
      <c r="I9342" s="6" t="n"/>
      <c r="J9342" s="6" t="n"/>
      <c r="K9342" s="6" t="n"/>
      <c r="L9342" s="6" t="n"/>
      <c r="M9342" s="6" t="n"/>
    </row>
    <row r="9343">
      <c r="C9343" s="4" t="n"/>
      <c r="E9343" s="4" t="n"/>
      <c r="G9343" s="5" t="n"/>
      <c r="I9343" s="6" t="n"/>
      <c r="J9343" s="6" t="n"/>
      <c r="K9343" s="6" t="n"/>
      <c r="L9343" s="6" t="n"/>
      <c r="M9343" s="6" t="n"/>
    </row>
    <row r="9344">
      <c r="C9344" s="4" t="n"/>
      <c r="E9344" s="4" t="n"/>
      <c r="G9344" s="5" t="n"/>
      <c r="I9344" s="6" t="n"/>
      <c r="J9344" s="6" t="n"/>
      <c r="K9344" s="6" t="n"/>
      <c r="L9344" s="6" t="n"/>
      <c r="M9344" s="6" t="n"/>
    </row>
    <row r="9345">
      <c r="C9345" s="4" t="n"/>
      <c r="E9345" s="4" t="n"/>
      <c r="G9345" s="5" t="n"/>
      <c r="I9345" s="6" t="n"/>
      <c r="J9345" s="6" t="n"/>
      <c r="K9345" s="6" t="n"/>
      <c r="L9345" s="6" t="n"/>
      <c r="M9345" s="6" t="n"/>
    </row>
    <row r="9346">
      <c r="C9346" s="4" t="n"/>
      <c r="E9346" s="4" t="n"/>
      <c r="G9346" s="5" t="n"/>
      <c r="I9346" s="6" t="n"/>
      <c r="J9346" s="6" t="n"/>
      <c r="K9346" s="6" t="n"/>
      <c r="L9346" s="6" t="n"/>
      <c r="M9346" s="6" t="n"/>
    </row>
    <row r="9347">
      <c r="C9347" s="4" t="n"/>
      <c r="E9347" s="4" t="n"/>
      <c r="G9347" s="5" t="n"/>
      <c r="I9347" s="6" t="n"/>
      <c r="J9347" s="6" t="n"/>
      <c r="K9347" s="6" t="n"/>
      <c r="L9347" s="6" t="n"/>
      <c r="M9347" s="6" t="n"/>
    </row>
    <row r="9348">
      <c r="C9348" s="4" t="n"/>
      <c r="E9348" s="4" t="n"/>
      <c r="G9348" s="5" t="n"/>
      <c r="I9348" s="6" t="n"/>
      <c r="J9348" s="6" t="n"/>
      <c r="K9348" s="6" t="n"/>
      <c r="L9348" s="6" t="n"/>
      <c r="M9348" s="6" t="n"/>
    </row>
    <row r="9349">
      <c r="C9349" s="4" t="n"/>
      <c r="E9349" s="4" t="n"/>
      <c r="G9349" s="5" t="n"/>
      <c r="I9349" s="6" t="n"/>
      <c r="J9349" s="6" t="n"/>
      <c r="K9349" s="6" t="n"/>
      <c r="L9349" s="6" t="n"/>
      <c r="M9349" s="6" t="n"/>
    </row>
    <row r="9350">
      <c r="C9350" s="4" t="n"/>
      <c r="E9350" s="4" t="n"/>
      <c r="G9350" s="5" t="n"/>
      <c r="I9350" s="6" t="n"/>
      <c r="J9350" s="6" t="n"/>
      <c r="K9350" s="6" t="n"/>
      <c r="L9350" s="6" t="n"/>
      <c r="M9350" s="6" t="n"/>
    </row>
    <row r="9351">
      <c r="C9351" s="4" t="n"/>
      <c r="E9351" s="4" t="n"/>
      <c r="G9351" s="5" t="n"/>
      <c r="I9351" s="6" t="n"/>
      <c r="J9351" s="6" t="n"/>
      <c r="K9351" s="6" t="n"/>
      <c r="L9351" s="6" t="n"/>
      <c r="M9351" s="6" t="n"/>
    </row>
    <row r="9352">
      <c r="C9352" s="4" t="n"/>
      <c r="E9352" s="4" t="n"/>
      <c r="G9352" s="5" t="n"/>
      <c r="I9352" s="6" t="n"/>
      <c r="J9352" s="6" t="n"/>
      <c r="K9352" s="6" t="n"/>
      <c r="L9352" s="6" t="n"/>
      <c r="M9352" s="6" t="n"/>
    </row>
    <row r="9353">
      <c r="C9353" s="4" t="n"/>
      <c r="E9353" s="4" t="n"/>
      <c r="G9353" s="5" t="n"/>
      <c r="I9353" s="6" t="n"/>
      <c r="J9353" s="6" t="n"/>
      <c r="K9353" s="6" t="n"/>
      <c r="L9353" s="6" t="n"/>
      <c r="M9353" s="6" t="n"/>
    </row>
    <row r="9354">
      <c r="C9354" s="4" t="n"/>
      <c r="E9354" s="4" t="n"/>
      <c r="G9354" s="5" t="n"/>
      <c r="I9354" s="6" t="n"/>
      <c r="J9354" s="6" t="n"/>
      <c r="K9354" s="6" t="n"/>
      <c r="L9354" s="6" t="n"/>
      <c r="M9354" s="6" t="n"/>
    </row>
    <row r="9355">
      <c r="C9355" s="4" t="n"/>
      <c r="E9355" s="4" t="n"/>
      <c r="G9355" s="5" t="n"/>
      <c r="I9355" s="6" t="n"/>
      <c r="J9355" s="6" t="n"/>
      <c r="K9355" s="6" t="n"/>
      <c r="L9355" s="6" t="n"/>
      <c r="M9355" s="6" t="n"/>
    </row>
    <row r="9356">
      <c r="C9356" s="4" t="n"/>
      <c r="E9356" s="4" t="n"/>
      <c r="G9356" s="5" t="n"/>
      <c r="I9356" s="6" t="n"/>
      <c r="J9356" s="6" t="n"/>
      <c r="K9356" s="6" t="n"/>
      <c r="L9356" s="6" t="n"/>
      <c r="M9356" s="6" t="n"/>
    </row>
    <row r="9357">
      <c r="C9357" s="4" t="n"/>
      <c r="E9357" s="4" t="n"/>
      <c r="G9357" s="5" t="n"/>
      <c r="I9357" s="6" t="n"/>
      <c r="J9357" s="6" t="n"/>
      <c r="K9357" s="6" t="n"/>
      <c r="L9357" s="6" t="n"/>
      <c r="M9357" s="6" t="n"/>
    </row>
    <row r="9358">
      <c r="C9358" s="4" t="n"/>
      <c r="E9358" s="4" t="n"/>
      <c r="G9358" s="5" t="n"/>
      <c r="I9358" s="6" t="n"/>
      <c r="J9358" s="6" t="n"/>
      <c r="K9358" s="6" t="n"/>
      <c r="L9358" s="6" t="n"/>
      <c r="M9358" s="6" t="n"/>
    </row>
    <row r="9359">
      <c r="C9359" s="4" t="n"/>
      <c r="E9359" s="4" t="n"/>
      <c r="G9359" s="5" t="n"/>
      <c r="I9359" s="6" t="n"/>
      <c r="J9359" s="6" t="n"/>
      <c r="K9359" s="6" t="n"/>
      <c r="L9359" s="6" t="n"/>
      <c r="M9359" s="6" t="n"/>
    </row>
    <row r="9360">
      <c r="C9360" s="4" t="n"/>
      <c r="E9360" s="4" t="n"/>
      <c r="G9360" s="5" t="n"/>
      <c r="I9360" s="6" t="n"/>
      <c r="J9360" s="6" t="n"/>
      <c r="K9360" s="6" t="n"/>
      <c r="L9360" s="6" t="n"/>
      <c r="M9360" s="6" t="n"/>
    </row>
    <row r="9361">
      <c r="C9361" s="4" t="n"/>
      <c r="E9361" s="4" t="n"/>
      <c r="G9361" s="5" t="n"/>
      <c r="I9361" s="6" t="n"/>
      <c r="J9361" s="6" t="n"/>
      <c r="K9361" s="6" t="n"/>
      <c r="L9361" s="6" t="n"/>
      <c r="M9361" s="6" t="n"/>
    </row>
    <row r="9362">
      <c r="C9362" s="4" t="n"/>
      <c r="E9362" s="4" t="n"/>
      <c r="G9362" s="5" t="n"/>
      <c r="I9362" s="6" t="n"/>
      <c r="J9362" s="6" t="n"/>
      <c r="K9362" s="6" t="n"/>
      <c r="L9362" s="6" t="n"/>
      <c r="M9362" s="6" t="n"/>
    </row>
    <row r="9363">
      <c r="C9363" s="4" t="n"/>
      <c r="E9363" s="4" t="n"/>
      <c r="G9363" s="5" t="n"/>
      <c r="I9363" s="6" t="n"/>
      <c r="J9363" s="6" t="n"/>
      <c r="K9363" s="6" t="n"/>
      <c r="L9363" s="6" t="n"/>
      <c r="M9363" s="6" t="n"/>
    </row>
    <row r="9364">
      <c r="C9364" s="4" t="n"/>
      <c r="E9364" s="4" t="n"/>
      <c r="G9364" s="5" t="n"/>
      <c r="I9364" s="6" t="n"/>
      <c r="J9364" s="6" t="n"/>
      <c r="K9364" s="6" t="n"/>
      <c r="L9364" s="6" t="n"/>
      <c r="M9364" s="6" t="n"/>
    </row>
    <row r="9365">
      <c r="C9365" s="4" t="n"/>
      <c r="E9365" s="4" t="n"/>
      <c r="G9365" s="5" t="n"/>
      <c r="I9365" s="6" t="n"/>
      <c r="J9365" s="6" t="n"/>
      <c r="K9365" s="6" t="n"/>
      <c r="L9365" s="6" t="n"/>
      <c r="M9365" s="6" t="n"/>
    </row>
    <row r="9366">
      <c r="C9366" s="4" t="n"/>
      <c r="E9366" s="4" t="n"/>
      <c r="G9366" s="5" t="n"/>
      <c r="I9366" s="6" t="n"/>
      <c r="J9366" s="6" t="n"/>
      <c r="K9366" s="6" t="n"/>
      <c r="L9366" s="6" t="n"/>
      <c r="M9366" s="6" t="n"/>
    </row>
    <row r="9367">
      <c r="C9367" s="4" t="n"/>
      <c r="E9367" s="4" t="n"/>
      <c r="G9367" s="5" t="n"/>
      <c r="I9367" s="6" t="n"/>
      <c r="J9367" s="6" t="n"/>
      <c r="K9367" s="6" t="n"/>
      <c r="L9367" s="6" t="n"/>
      <c r="M9367" s="6" t="n"/>
    </row>
    <row r="9368">
      <c r="C9368" s="4" t="n"/>
      <c r="E9368" s="4" t="n"/>
      <c r="G9368" s="5" t="n"/>
      <c r="I9368" s="6" t="n"/>
      <c r="J9368" s="6" t="n"/>
      <c r="K9368" s="6" t="n"/>
      <c r="L9368" s="6" t="n"/>
      <c r="M9368" s="6" t="n"/>
    </row>
    <row r="9369">
      <c r="C9369" s="4" t="n"/>
      <c r="E9369" s="4" t="n"/>
      <c r="G9369" s="5" t="n"/>
      <c r="I9369" s="6" t="n"/>
      <c r="J9369" s="6" t="n"/>
      <c r="K9369" s="6" t="n"/>
      <c r="L9369" s="6" t="n"/>
      <c r="M9369" s="6" t="n"/>
    </row>
    <row r="9370">
      <c r="C9370" s="4" t="n"/>
      <c r="E9370" s="4" t="n"/>
      <c r="G9370" s="5" t="n"/>
      <c r="I9370" s="6" t="n"/>
      <c r="J9370" s="6" t="n"/>
      <c r="K9370" s="6" t="n"/>
      <c r="L9370" s="6" t="n"/>
      <c r="M9370" s="6" t="n"/>
    </row>
    <row r="9371">
      <c r="C9371" s="4" t="n"/>
      <c r="E9371" s="4" t="n"/>
      <c r="G9371" s="5" t="n"/>
      <c r="I9371" s="6" t="n"/>
      <c r="J9371" s="6" t="n"/>
      <c r="K9371" s="6" t="n"/>
      <c r="L9371" s="6" t="n"/>
      <c r="M9371" s="6" t="n"/>
    </row>
    <row r="9372">
      <c r="C9372" s="4" t="n"/>
      <c r="E9372" s="4" t="n"/>
      <c r="G9372" s="5" t="n"/>
      <c r="I9372" s="6" t="n"/>
      <c r="J9372" s="6" t="n"/>
      <c r="K9372" s="6" t="n"/>
      <c r="L9372" s="6" t="n"/>
      <c r="M9372" s="6" t="n"/>
    </row>
    <row r="9373">
      <c r="C9373" s="4" t="n"/>
      <c r="E9373" s="4" t="n"/>
      <c r="G9373" s="5" t="n"/>
      <c r="I9373" s="6" t="n"/>
      <c r="J9373" s="6" t="n"/>
      <c r="K9373" s="6" t="n"/>
      <c r="L9373" s="6" t="n"/>
      <c r="M9373" s="6" t="n"/>
    </row>
    <row r="9374">
      <c r="C9374" s="4" t="n"/>
      <c r="E9374" s="4" t="n"/>
      <c r="G9374" s="5" t="n"/>
      <c r="I9374" s="6" t="n"/>
      <c r="J9374" s="6" t="n"/>
      <c r="K9374" s="6" t="n"/>
      <c r="L9374" s="6" t="n"/>
      <c r="M9374" s="6" t="n"/>
    </row>
    <row r="9375">
      <c r="C9375" s="4" t="n"/>
      <c r="E9375" s="4" t="n"/>
      <c r="G9375" s="5" t="n"/>
      <c r="I9375" s="6" t="n"/>
      <c r="J9375" s="6" t="n"/>
      <c r="K9375" s="6" t="n"/>
      <c r="L9375" s="6" t="n"/>
      <c r="M9375" s="6" t="n"/>
    </row>
    <row r="9376">
      <c r="C9376" s="4" t="n"/>
      <c r="E9376" s="4" t="n"/>
      <c r="G9376" s="5" t="n"/>
      <c r="I9376" s="6" t="n"/>
      <c r="J9376" s="6" t="n"/>
      <c r="K9376" s="6" t="n"/>
      <c r="L9376" s="6" t="n"/>
      <c r="M9376" s="6" t="n"/>
    </row>
    <row r="9377">
      <c r="C9377" s="4" t="n"/>
      <c r="E9377" s="4" t="n"/>
      <c r="G9377" s="5" t="n"/>
      <c r="I9377" s="6" t="n"/>
      <c r="J9377" s="6" t="n"/>
      <c r="K9377" s="6" t="n"/>
      <c r="L9377" s="6" t="n"/>
      <c r="M9377" s="6" t="n"/>
    </row>
    <row r="9378">
      <c r="C9378" s="4" t="n"/>
      <c r="E9378" s="4" t="n"/>
      <c r="G9378" s="5" t="n"/>
      <c r="I9378" s="6" t="n"/>
      <c r="J9378" s="6" t="n"/>
      <c r="K9378" s="6" t="n"/>
      <c r="L9378" s="6" t="n"/>
      <c r="M9378" s="6" t="n"/>
    </row>
    <row r="9379">
      <c r="C9379" s="4" t="n"/>
      <c r="E9379" s="4" t="n"/>
      <c r="G9379" s="5" t="n"/>
      <c r="I9379" s="6" t="n"/>
      <c r="J9379" s="6" t="n"/>
      <c r="K9379" s="6" t="n"/>
      <c r="L9379" s="6" t="n"/>
      <c r="M9379" s="6" t="n"/>
    </row>
    <row r="9380">
      <c r="C9380" s="4" t="n"/>
      <c r="E9380" s="4" t="n"/>
      <c r="G9380" s="5" t="n"/>
      <c r="I9380" s="6" t="n"/>
      <c r="J9380" s="6" t="n"/>
      <c r="K9380" s="6" t="n"/>
      <c r="L9380" s="6" t="n"/>
      <c r="M9380" s="6" t="n"/>
    </row>
    <row r="9381">
      <c r="C9381" s="4" t="n"/>
      <c r="E9381" s="4" t="n"/>
      <c r="G9381" s="5" t="n"/>
      <c r="I9381" s="6" t="n"/>
      <c r="J9381" s="6" t="n"/>
      <c r="K9381" s="6" t="n"/>
      <c r="L9381" s="6" t="n"/>
      <c r="M9381" s="6" t="n"/>
    </row>
    <row r="9382">
      <c r="C9382" s="4" t="n"/>
      <c r="E9382" s="4" t="n"/>
      <c r="G9382" s="5" t="n"/>
      <c r="I9382" s="6" t="n"/>
      <c r="J9382" s="6" t="n"/>
      <c r="K9382" s="6" t="n"/>
      <c r="L9382" s="6" t="n"/>
      <c r="M9382" s="6" t="n"/>
    </row>
    <row r="9383">
      <c r="C9383" s="4" t="n"/>
      <c r="E9383" s="4" t="n"/>
      <c r="G9383" s="5" t="n"/>
      <c r="I9383" s="6" t="n"/>
      <c r="J9383" s="6" t="n"/>
      <c r="K9383" s="6" t="n"/>
      <c r="L9383" s="6" t="n"/>
      <c r="M9383" s="6" t="n"/>
    </row>
    <row r="9384">
      <c r="C9384" s="4" t="n"/>
      <c r="E9384" s="4" t="n"/>
      <c r="G9384" s="5" t="n"/>
      <c r="I9384" s="6" t="n"/>
      <c r="J9384" s="6" t="n"/>
      <c r="K9384" s="6" t="n"/>
      <c r="L9384" s="6" t="n"/>
      <c r="M9384" s="6" t="n"/>
    </row>
    <row r="9385">
      <c r="C9385" s="4" t="n"/>
      <c r="E9385" s="4" t="n"/>
      <c r="G9385" s="5" t="n"/>
      <c r="I9385" s="6" t="n"/>
      <c r="J9385" s="6" t="n"/>
      <c r="K9385" s="6" t="n"/>
      <c r="L9385" s="6" t="n"/>
      <c r="M9385" s="6" t="n"/>
    </row>
    <row r="9386">
      <c r="C9386" s="4" t="n"/>
      <c r="E9386" s="4" t="n"/>
      <c r="G9386" s="5" t="n"/>
      <c r="I9386" s="6" t="n"/>
      <c r="J9386" s="6" t="n"/>
      <c r="K9386" s="6" t="n"/>
      <c r="L9386" s="6" t="n"/>
      <c r="M9386" s="6" t="n"/>
    </row>
    <row r="9387">
      <c r="C9387" s="4" t="n"/>
      <c r="E9387" s="4" t="n"/>
      <c r="G9387" s="5" t="n"/>
      <c r="I9387" s="6" t="n"/>
      <c r="J9387" s="6" t="n"/>
      <c r="K9387" s="6" t="n"/>
      <c r="L9387" s="6" t="n"/>
      <c r="M9387" s="6" t="n"/>
    </row>
    <row r="9388">
      <c r="C9388" s="4" t="n"/>
      <c r="E9388" s="4" t="n"/>
      <c r="G9388" s="5" t="n"/>
      <c r="I9388" s="6" t="n"/>
      <c r="J9388" s="6" t="n"/>
      <c r="K9388" s="6" t="n"/>
      <c r="L9388" s="6" t="n"/>
      <c r="M9388" s="6" t="n"/>
    </row>
    <row r="9389">
      <c r="C9389" s="4" t="n"/>
      <c r="E9389" s="4" t="n"/>
      <c r="G9389" s="5" t="n"/>
      <c r="I9389" s="6" t="n"/>
      <c r="J9389" s="6" t="n"/>
      <c r="K9389" s="6" t="n"/>
      <c r="L9389" s="6" t="n"/>
      <c r="M9389" s="6" t="n"/>
    </row>
    <row r="9390">
      <c r="C9390" s="4" t="n"/>
      <c r="E9390" s="4" t="n"/>
      <c r="G9390" s="5" t="n"/>
      <c r="I9390" s="6" t="n"/>
      <c r="J9390" s="6" t="n"/>
      <c r="K9390" s="6" t="n"/>
      <c r="L9390" s="6" t="n"/>
      <c r="M9390" s="6" t="n"/>
    </row>
    <row r="9391">
      <c r="C9391" s="4" t="n"/>
      <c r="E9391" s="4" t="n"/>
      <c r="G9391" s="5" t="n"/>
      <c r="I9391" s="6" t="n"/>
      <c r="J9391" s="6" t="n"/>
      <c r="K9391" s="6" t="n"/>
      <c r="L9391" s="6" t="n"/>
      <c r="M9391" s="6" t="n"/>
    </row>
    <row r="9392">
      <c r="C9392" s="4" t="n"/>
      <c r="E9392" s="4" t="n"/>
      <c r="G9392" s="5" t="n"/>
      <c r="I9392" s="6" t="n"/>
      <c r="J9392" s="6" t="n"/>
      <c r="K9392" s="6" t="n"/>
      <c r="L9392" s="6" t="n"/>
      <c r="M9392" s="6" t="n"/>
    </row>
    <row r="9393">
      <c r="C9393" s="4" t="n"/>
      <c r="E9393" s="4" t="n"/>
      <c r="G9393" s="5" t="n"/>
      <c r="I9393" s="6" t="n"/>
      <c r="J9393" s="6" t="n"/>
      <c r="K9393" s="6" t="n"/>
      <c r="L9393" s="6" t="n"/>
      <c r="M9393" s="6" t="n"/>
    </row>
    <row r="9394">
      <c r="C9394" s="4" t="n"/>
      <c r="E9394" s="4" t="n"/>
      <c r="G9394" s="5" t="n"/>
      <c r="I9394" s="6" t="n"/>
      <c r="J9394" s="6" t="n"/>
      <c r="K9394" s="6" t="n"/>
      <c r="L9394" s="6" t="n"/>
      <c r="M9394" s="6" t="n"/>
    </row>
    <row r="9395">
      <c r="C9395" s="4" t="n"/>
      <c r="E9395" s="4" t="n"/>
      <c r="G9395" s="5" t="n"/>
      <c r="I9395" s="6" t="n"/>
      <c r="J9395" s="6" t="n"/>
      <c r="K9395" s="6" t="n"/>
      <c r="L9395" s="6" t="n"/>
      <c r="M9395" s="6" t="n"/>
    </row>
    <row r="9396">
      <c r="C9396" s="4" t="n"/>
      <c r="E9396" s="4" t="n"/>
      <c r="G9396" s="5" t="n"/>
      <c r="I9396" s="6" t="n"/>
      <c r="J9396" s="6" t="n"/>
      <c r="K9396" s="6" t="n"/>
      <c r="L9396" s="6" t="n"/>
      <c r="M9396" s="6" t="n"/>
    </row>
    <row r="9397">
      <c r="C9397" s="4" t="n"/>
      <c r="E9397" s="4" t="n"/>
      <c r="G9397" s="5" t="n"/>
      <c r="I9397" s="6" t="n"/>
      <c r="J9397" s="6" t="n"/>
      <c r="K9397" s="6" t="n"/>
      <c r="L9397" s="6" t="n"/>
      <c r="M9397" s="6" t="n"/>
    </row>
    <row r="9398">
      <c r="C9398" s="4" t="n"/>
      <c r="E9398" s="4" t="n"/>
      <c r="G9398" s="5" t="n"/>
      <c r="I9398" s="6" t="n"/>
      <c r="J9398" s="6" t="n"/>
      <c r="K9398" s="6" t="n"/>
      <c r="L9398" s="6" t="n"/>
      <c r="M9398" s="6" t="n"/>
    </row>
    <row r="9399">
      <c r="C9399" s="4" t="n"/>
      <c r="E9399" s="4" t="n"/>
      <c r="G9399" s="5" t="n"/>
      <c r="I9399" s="6" t="n"/>
      <c r="J9399" s="6" t="n"/>
      <c r="K9399" s="6" t="n"/>
      <c r="L9399" s="6" t="n"/>
      <c r="M9399" s="6" t="n"/>
    </row>
    <row r="9400">
      <c r="C9400" s="4" t="n"/>
      <c r="E9400" s="4" t="n"/>
      <c r="G9400" s="5" t="n"/>
      <c r="I9400" s="6" t="n"/>
      <c r="J9400" s="6" t="n"/>
      <c r="K9400" s="6" t="n"/>
      <c r="L9400" s="6" t="n"/>
      <c r="M9400" s="6" t="n"/>
    </row>
    <row r="9401">
      <c r="C9401" s="4" t="n"/>
      <c r="E9401" s="4" t="n"/>
      <c r="G9401" s="5" t="n"/>
      <c r="I9401" s="6" t="n"/>
      <c r="J9401" s="6" t="n"/>
      <c r="K9401" s="6" t="n"/>
      <c r="L9401" s="6" t="n"/>
      <c r="M9401" s="6" t="n"/>
    </row>
    <row r="9402">
      <c r="C9402" s="4" t="n"/>
      <c r="E9402" s="4" t="n"/>
      <c r="G9402" s="5" t="n"/>
      <c r="I9402" s="6" t="n"/>
      <c r="J9402" s="6" t="n"/>
      <c r="K9402" s="6" t="n"/>
      <c r="L9402" s="6" t="n"/>
      <c r="M9402" s="6" t="n"/>
    </row>
    <row r="9403">
      <c r="C9403" s="4" t="n"/>
      <c r="E9403" s="4" t="n"/>
      <c r="G9403" s="5" t="n"/>
      <c r="I9403" s="6" t="n"/>
      <c r="J9403" s="6" t="n"/>
      <c r="K9403" s="6" t="n"/>
      <c r="L9403" s="6" t="n"/>
      <c r="M9403" s="6" t="n"/>
    </row>
    <row r="9404">
      <c r="C9404" s="4" t="n"/>
      <c r="E9404" s="4" t="n"/>
      <c r="G9404" s="5" t="n"/>
      <c r="I9404" s="6" t="n"/>
      <c r="J9404" s="6" t="n"/>
      <c r="K9404" s="6" t="n"/>
      <c r="L9404" s="6" t="n"/>
      <c r="M9404" s="6" t="n"/>
    </row>
    <row r="9405">
      <c r="C9405" s="4" t="n"/>
      <c r="E9405" s="4" t="n"/>
      <c r="G9405" s="5" t="n"/>
      <c r="I9405" s="6" t="n"/>
      <c r="J9405" s="6" t="n"/>
      <c r="K9405" s="6" t="n"/>
      <c r="L9405" s="6" t="n"/>
      <c r="M9405" s="6" t="n"/>
    </row>
    <row r="9406">
      <c r="C9406" s="4" t="n"/>
      <c r="E9406" s="4" t="n"/>
      <c r="G9406" s="5" t="n"/>
      <c r="I9406" s="6" t="n"/>
      <c r="J9406" s="6" t="n"/>
      <c r="K9406" s="6" t="n"/>
      <c r="L9406" s="6" t="n"/>
      <c r="M9406" s="6" t="n"/>
    </row>
    <row r="9407">
      <c r="C9407" s="4" t="n"/>
      <c r="E9407" s="4" t="n"/>
      <c r="G9407" s="5" t="n"/>
      <c r="I9407" s="6" t="n"/>
      <c r="J9407" s="6" t="n"/>
      <c r="K9407" s="6" t="n"/>
      <c r="L9407" s="6" t="n"/>
      <c r="M9407" s="6" t="n"/>
    </row>
    <row r="9408">
      <c r="C9408" s="4" t="n"/>
      <c r="E9408" s="4" t="n"/>
      <c r="G9408" s="5" t="n"/>
      <c r="I9408" s="6" t="n"/>
      <c r="J9408" s="6" t="n"/>
      <c r="K9408" s="6" t="n"/>
      <c r="L9408" s="6" t="n"/>
      <c r="M9408" s="6" t="n"/>
    </row>
    <row r="9409">
      <c r="C9409" s="4" t="n"/>
      <c r="E9409" s="4" t="n"/>
      <c r="G9409" s="5" t="n"/>
      <c r="I9409" s="6" t="n"/>
      <c r="J9409" s="6" t="n"/>
      <c r="K9409" s="6" t="n"/>
      <c r="L9409" s="6" t="n"/>
      <c r="M9409" s="6" t="n"/>
    </row>
    <row r="9410">
      <c r="C9410" s="4" t="n"/>
      <c r="E9410" s="4" t="n"/>
      <c r="G9410" s="5" t="n"/>
      <c r="I9410" s="6" t="n"/>
      <c r="J9410" s="6" t="n"/>
      <c r="K9410" s="6" t="n"/>
      <c r="L9410" s="6" t="n"/>
      <c r="M9410" s="6" t="n"/>
    </row>
    <row r="9411">
      <c r="C9411" s="4" t="n"/>
      <c r="E9411" s="4" t="n"/>
      <c r="G9411" s="5" t="n"/>
      <c r="I9411" s="6" t="n"/>
      <c r="J9411" s="6" t="n"/>
      <c r="K9411" s="6" t="n"/>
      <c r="L9411" s="6" t="n"/>
      <c r="M9411" s="6" t="n"/>
    </row>
    <row r="9412">
      <c r="C9412" s="4" t="n"/>
      <c r="E9412" s="4" t="n"/>
      <c r="G9412" s="5" t="n"/>
      <c r="I9412" s="6" t="n"/>
      <c r="J9412" s="6" t="n"/>
      <c r="K9412" s="6" t="n"/>
      <c r="L9412" s="6" t="n"/>
      <c r="M9412" s="6" t="n"/>
    </row>
    <row r="9413">
      <c r="C9413" s="4" t="n"/>
      <c r="E9413" s="4" t="n"/>
      <c r="G9413" s="5" t="n"/>
      <c r="I9413" s="6" t="n"/>
      <c r="J9413" s="6" t="n"/>
      <c r="K9413" s="6" t="n"/>
      <c r="L9413" s="6" t="n"/>
      <c r="M9413" s="6" t="n"/>
    </row>
    <row r="9414">
      <c r="C9414" s="4" t="n"/>
      <c r="E9414" s="4" t="n"/>
      <c r="G9414" s="5" t="n"/>
      <c r="I9414" s="6" t="n"/>
      <c r="J9414" s="6" t="n"/>
      <c r="K9414" s="6" t="n"/>
      <c r="L9414" s="6" t="n"/>
      <c r="M9414" s="6" t="n"/>
    </row>
    <row r="9415">
      <c r="C9415" s="4" t="n"/>
      <c r="E9415" s="4" t="n"/>
      <c r="G9415" s="5" t="n"/>
      <c r="I9415" s="6" t="n"/>
      <c r="J9415" s="6" t="n"/>
      <c r="K9415" s="6" t="n"/>
      <c r="L9415" s="6" t="n"/>
      <c r="M9415" s="6" t="n"/>
    </row>
    <row r="9416">
      <c r="C9416" s="4" t="n"/>
      <c r="E9416" s="4" t="n"/>
      <c r="G9416" s="5" t="n"/>
      <c r="I9416" s="6" t="n"/>
      <c r="J9416" s="6" t="n"/>
      <c r="K9416" s="6" t="n"/>
      <c r="L9416" s="6" t="n"/>
      <c r="M9416" s="6" t="n"/>
    </row>
    <row r="9417">
      <c r="C9417" s="4" t="n"/>
      <c r="E9417" s="4" t="n"/>
      <c r="G9417" s="5" t="n"/>
      <c r="I9417" s="6" t="n"/>
      <c r="J9417" s="6" t="n"/>
      <c r="K9417" s="6" t="n"/>
      <c r="L9417" s="6" t="n"/>
      <c r="M9417" s="6" t="n"/>
    </row>
    <row r="9418">
      <c r="C9418" s="4" t="n"/>
      <c r="E9418" s="4" t="n"/>
      <c r="G9418" s="5" t="n"/>
      <c r="I9418" s="6" t="n"/>
      <c r="J9418" s="6" t="n"/>
      <c r="K9418" s="6" t="n"/>
      <c r="L9418" s="6" t="n"/>
      <c r="M9418" s="6" t="n"/>
    </row>
    <row r="9419">
      <c r="C9419" s="4" t="n"/>
      <c r="E9419" s="4" t="n"/>
      <c r="G9419" s="5" t="n"/>
      <c r="I9419" s="6" t="n"/>
      <c r="J9419" s="6" t="n"/>
      <c r="K9419" s="6" t="n"/>
      <c r="L9419" s="6" t="n"/>
      <c r="M9419" s="6" t="n"/>
    </row>
    <row r="9420">
      <c r="C9420" s="4" t="n"/>
      <c r="E9420" s="4" t="n"/>
      <c r="G9420" s="5" t="n"/>
      <c r="I9420" s="6" t="n"/>
      <c r="J9420" s="6" t="n"/>
      <c r="K9420" s="6" t="n"/>
      <c r="L9420" s="6" t="n"/>
      <c r="M9420" s="6" t="n"/>
    </row>
    <row r="9421">
      <c r="C9421" s="4" t="n"/>
      <c r="E9421" s="4" t="n"/>
      <c r="G9421" s="5" t="n"/>
      <c r="I9421" s="6" t="n"/>
      <c r="J9421" s="6" t="n"/>
      <c r="K9421" s="6" t="n"/>
      <c r="L9421" s="6" t="n"/>
      <c r="M9421" s="6" t="n"/>
    </row>
    <row r="9422">
      <c r="C9422" s="4" t="n"/>
      <c r="E9422" s="4" t="n"/>
      <c r="G9422" s="5" t="n"/>
      <c r="I9422" s="6" t="n"/>
      <c r="J9422" s="6" t="n"/>
      <c r="K9422" s="6" t="n"/>
      <c r="L9422" s="6" t="n"/>
      <c r="M9422" s="6" t="n"/>
    </row>
    <row r="9423">
      <c r="C9423" s="4" t="n"/>
      <c r="E9423" s="4" t="n"/>
      <c r="G9423" s="5" t="n"/>
      <c r="I9423" s="6" t="n"/>
      <c r="J9423" s="6" t="n"/>
      <c r="K9423" s="6" t="n"/>
      <c r="L9423" s="6" t="n"/>
      <c r="M9423" s="6" t="n"/>
    </row>
    <row r="9424">
      <c r="C9424" s="4" t="n"/>
      <c r="E9424" s="4" t="n"/>
      <c r="G9424" s="5" t="n"/>
      <c r="I9424" s="6" t="n"/>
      <c r="J9424" s="6" t="n"/>
      <c r="K9424" s="6" t="n"/>
      <c r="L9424" s="6" t="n"/>
      <c r="M9424" s="6" t="n"/>
    </row>
    <row r="9425">
      <c r="C9425" s="4" t="n"/>
      <c r="E9425" s="4" t="n"/>
      <c r="G9425" s="5" t="n"/>
      <c r="I9425" s="6" t="n"/>
      <c r="J9425" s="6" t="n"/>
      <c r="K9425" s="6" t="n"/>
      <c r="L9425" s="6" t="n"/>
      <c r="M9425" s="6" t="n"/>
    </row>
    <row r="9426">
      <c r="C9426" s="4" t="n"/>
      <c r="E9426" s="4" t="n"/>
      <c r="G9426" s="5" t="n"/>
      <c r="I9426" s="6" t="n"/>
      <c r="J9426" s="6" t="n"/>
      <c r="K9426" s="6" t="n"/>
      <c r="L9426" s="6" t="n"/>
      <c r="M9426" s="6" t="n"/>
    </row>
    <row r="9427">
      <c r="C9427" s="4" t="n"/>
      <c r="E9427" s="4" t="n"/>
      <c r="G9427" s="5" t="n"/>
      <c r="I9427" s="6" t="n"/>
      <c r="J9427" s="6" t="n"/>
      <c r="K9427" s="6" t="n"/>
      <c r="L9427" s="6" t="n"/>
      <c r="M9427" s="6" t="n"/>
    </row>
    <row r="9428">
      <c r="C9428" s="4" t="n"/>
      <c r="E9428" s="4" t="n"/>
      <c r="G9428" s="5" t="n"/>
      <c r="I9428" s="6" t="n"/>
      <c r="J9428" s="6" t="n"/>
      <c r="K9428" s="6" t="n"/>
      <c r="L9428" s="6" t="n"/>
      <c r="M9428" s="6" t="n"/>
    </row>
    <row r="9429">
      <c r="C9429" s="4" t="n"/>
      <c r="E9429" s="4" t="n"/>
      <c r="G9429" s="5" t="n"/>
      <c r="I9429" s="6" t="n"/>
      <c r="J9429" s="6" t="n"/>
      <c r="K9429" s="6" t="n"/>
      <c r="L9429" s="6" t="n"/>
      <c r="M9429" s="6" t="n"/>
    </row>
    <row r="9430">
      <c r="C9430" s="4" t="n"/>
      <c r="E9430" s="4" t="n"/>
      <c r="G9430" s="5" t="n"/>
      <c r="I9430" s="6" t="n"/>
      <c r="J9430" s="6" t="n"/>
      <c r="K9430" s="6" t="n"/>
      <c r="L9430" s="6" t="n"/>
      <c r="M9430" s="6" t="n"/>
    </row>
    <row r="9431">
      <c r="C9431" s="4" t="n"/>
      <c r="E9431" s="4" t="n"/>
      <c r="G9431" s="5" t="n"/>
      <c r="I9431" s="6" t="n"/>
      <c r="J9431" s="6" t="n"/>
      <c r="K9431" s="6" t="n"/>
      <c r="L9431" s="6" t="n"/>
      <c r="M9431" s="6" t="n"/>
    </row>
    <row r="9432">
      <c r="C9432" s="4" t="n"/>
      <c r="E9432" s="4" t="n"/>
      <c r="G9432" s="5" t="n"/>
      <c r="I9432" s="6" t="n"/>
      <c r="J9432" s="6" t="n"/>
      <c r="K9432" s="6" t="n"/>
      <c r="L9432" s="6" t="n"/>
      <c r="M9432" s="6" t="n"/>
    </row>
    <row r="9433">
      <c r="C9433" s="4" t="n"/>
      <c r="E9433" s="4" t="n"/>
      <c r="G9433" s="5" t="n"/>
      <c r="I9433" s="6" t="n"/>
      <c r="J9433" s="6" t="n"/>
      <c r="K9433" s="6" t="n"/>
      <c r="L9433" s="6" t="n"/>
      <c r="M9433" s="6" t="n"/>
    </row>
    <row r="9434">
      <c r="C9434" s="4" t="n"/>
      <c r="E9434" s="4" t="n"/>
      <c r="G9434" s="5" t="n"/>
      <c r="I9434" s="6" t="n"/>
      <c r="J9434" s="6" t="n"/>
      <c r="K9434" s="6" t="n"/>
      <c r="L9434" s="6" t="n"/>
      <c r="M9434" s="6" t="n"/>
    </row>
    <row r="9435">
      <c r="C9435" s="4" t="n"/>
      <c r="E9435" s="4" t="n"/>
      <c r="G9435" s="5" t="n"/>
      <c r="I9435" s="6" t="n"/>
      <c r="J9435" s="6" t="n"/>
      <c r="K9435" s="6" t="n"/>
      <c r="L9435" s="6" t="n"/>
      <c r="M9435" s="6" t="n"/>
    </row>
    <row r="9436">
      <c r="C9436" s="4" t="n"/>
      <c r="E9436" s="4" t="n"/>
      <c r="G9436" s="5" t="n"/>
      <c r="I9436" s="6" t="n"/>
      <c r="J9436" s="6" t="n"/>
      <c r="K9436" s="6" t="n"/>
      <c r="L9436" s="6" t="n"/>
      <c r="M9436" s="6" t="n"/>
    </row>
    <row r="9437">
      <c r="C9437" s="4" t="n"/>
      <c r="E9437" s="4" t="n"/>
      <c r="G9437" s="5" t="n"/>
      <c r="I9437" s="6" t="n"/>
      <c r="J9437" s="6" t="n"/>
      <c r="K9437" s="6" t="n"/>
      <c r="L9437" s="6" t="n"/>
      <c r="M9437" s="6" t="n"/>
    </row>
    <row r="9438">
      <c r="C9438" s="4" t="n"/>
      <c r="E9438" s="4" t="n"/>
      <c r="G9438" s="5" t="n"/>
      <c r="I9438" s="6" t="n"/>
      <c r="J9438" s="6" t="n"/>
      <c r="K9438" s="6" t="n"/>
      <c r="L9438" s="6" t="n"/>
      <c r="M9438" s="6" t="n"/>
    </row>
    <row r="9439">
      <c r="C9439" s="4" t="n"/>
      <c r="E9439" s="4" t="n"/>
      <c r="G9439" s="5" t="n"/>
      <c r="I9439" s="6" t="n"/>
      <c r="J9439" s="6" t="n"/>
      <c r="K9439" s="6" t="n"/>
      <c r="L9439" s="6" t="n"/>
      <c r="M9439" s="6" t="n"/>
    </row>
    <row r="9440">
      <c r="C9440" s="4" t="n"/>
      <c r="E9440" s="4" t="n"/>
      <c r="G9440" s="5" t="n"/>
      <c r="I9440" s="6" t="n"/>
      <c r="J9440" s="6" t="n"/>
      <c r="K9440" s="6" t="n"/>
      <c r="L9440" s="6" t="n"/>
      <c r="M9440" s="6" t="n"/>
    </row>
    <row r="9441">
      <c r="C9441" s="4" t="n"/>
      <c r="E9441" s="4" t="n"/>
      <c r="G9441" s="5" t="n"/>
      <c r="I9441" s="6" t="n"/>
      <c r="J9441" s="6" t="n"/>
      <c r="K9441" s="6" t="n"/>
      <c r="L9441" s="6" t="n"/>
      <c r="M9441" s="6" t="n"/>
    </row>
    <row r="9442">
      <c r="C9442" s="4" t="n"/>
      <c r="E9442" s="4" t="n"/>
      <c r="G9442" s="5" t="n"/>
      <c r="I9442" s="6" t="n"/>
      <c r="J9442" s="6" t="n"/>
      <c r="K9442" s="6" t="n"/>
      <c r="L9442" s="6" t="n"/>
      <c r="M9442" s="6" t="n"/>
    </row>
    <row r="9443">
      <c r="C9443" s="4" t="n"/>
      <c r="E9443" s="4" t="n"/>
      <c r="G9443" s="5" t="n"/>
      <c r="I9443" s="6" t="n"/>
      <c r="J9443" s="6" t="n"/>
      <c r="K9443" s="6" t="n"/>
      <c r="L9443" s="6" t="n"/>
      <c r="M9443" s="6" t="n"/>
    </row>
    <row r="9444">
      <c r="C9444" s="4" t="n"/>
      <c r="E9444" s="4" t="n"/>
      <c r="G9444" s="5" t="n"/>
      <c r="I9444" s="6" t="n"/>
      <c r="J9444" s="6" t="n"/>
      <c r="K9444" s="6" t="n"/>
      <c r="L9444" s="6" t="n"/>
      <c r="M9444" s="6" t="n"/>
    </row>
    <row r="9445">
      <c r="C9445" s="4" t="n"/>
      <c r="E9445" s="4" t="n"/>
      <c r="G9445" s="5" t="n"/>
      <c r="I9445" s="6" t="n"/>
      <c r="J9445" s="6" t="n"/>
      <c r="K9445" s="6" t="n"/>
      <c r="L9445" s="6" t="n"/>
      <c r="M9445" s="6" t="n"/>
    </row>
    <row r="9446">
      <c r="C9446" s="4" t="n"/>
      <c r="E9446" s="4" t="n"/>
      <c r="G9446" s="5" t="n"/>
      <c r="I9446" s="6" t="n"/>
      <c r="J9446" s="6" t="n"/>
      <c r="K9446" s="6" t="n"/>
      <c r="L9446" s="6" t="n"/>
      <c r="M9446" s="6" t="n"/>
    </row>
    <row r="9447">
      <c r="C9447" s="4" t="n"/>
      <c r="E9447" s="4" t="n"/>
      <c r="G9447" s="5" t="n"/>
      <c r="I9447" s="6" t="n"/>
      <c r="J9447" s="6" t="n"/>
      <c r="K9447" s="6" t="n"/>
      <c r="L9447" s="6" t="n"/>
      <c r="M9447" s="6" t="n"/>
    </row>
    <row r="9448">
      <c r="C9448" s="4" t="n"/>
      <c r="E9448" s="4" t="n"/>
      <c r="G9448" s="5" t="n"/>
      <c r="I9448" s="6" t="n"/>
      <c r="J9448" s="6" t="n"/>
      <c r="K9448" s="6" t="n"/>
      <c r="L9448" s="6" t="n"/>
      <c r="M9448" s="6" t="n"/>
    </row>
    <row r="9449">
      <c r="C9449" s="4" t="n"/>
      <c r="E9449" s="4" t="n"/>
      <c r="G9449" s="5" t="n"/>
      <c r="I9449" s="6" t="n"/>
      <c r="J9449" s="6" t="n"/>
      <c r="K9449" s="6" t="n"/>
      <c r="L9449" s="6" t="n"/>
      <c r="M9449" s="6" t="n"/>
    </row>
    <row r="9450">
      <c r="C9450" s="4" t="n"/>
      <c r="E9450" s="4" t="n"/>
      <c r="G9450" s="5" t="n"/>
      <c r="I9450" s="6" t="n"/>
      <c r="J9450" s="6" t="n"/>
      <c r="K9450" s="6" t="n"/>
      <c r="L9450" s="6" t="n"/>
      <c r="M9450" s="6" t="n"/>
    </row>
    <row r="9451">
      <c r="C9451" s="4" t="n"/>
      <c r="E9451" s="4" t="n"/>
      <c r="G9451" s="5" t="n"/>
      <c r="I9451" s="6" t="n"/>
      <c r="J9451" s="6" t="n"/>
      <c r="K9451" s="6" t="n"/>
      <c r="L9451" s="6" t="n"/>
      <c r="M9451" s="6" t="n"/>
    </row>
    <row r="9452">
      <c r="C9452" s="4" t="n"/>
      <c r="E9452" s="4" t="n"/>
      <c r="G9452" s="5" t="n"/>
      <c r="I9452" s="6" t="n"/>
      <c r="J9452" s="6" t="n"/>
      <c r="K9452" s="6" t="n"/>
      <c r="L9452" s="6" t="n"/>
      <c r="M9452" s="6" t="n"/>
    </row>
    <row r="9453">
      <c r="C9453" s="4" t="n"/>
      <c r="E9453" s="4" t="n"/>
      <c r="G9453" s="5" t="n"/>
      <c r="I9453" s="6" t="n"/>
      <c r="J9453" s="6" t="n"/>
      <c r="K9453" s="6" t="n"/>
      <c r="L9453" s="6" t="n"/>
      <c r="M9453" s="6" t="n"/>
    </row>
    <row r="9454">
      <c r="C9454" s="4" t="n"/>
      <c r="E9454" s="4" t="n"/>
      <c r="G9454" s="5" t="n"/>
      <c r="I9454" s="6" t="n"/>
      <c r="J9454" s="6" t="n"/>
      <c r="K9454" s="6" t="n"/>
      <c r="L9454" s="6" t="n"/>
      <c r="M9454" s="6" t="n"/>
    </row>
    <row r="9455">
      <c r="C9455" s="4" t="n"/>
      <c r="E9455" s="4" t="n"/>
      <c r="G9455" s="5" t="n"/>
      <c r="I9455" s="6" t="n"/>
      <c r="J9455" s="6" t="n"/>
      <c r="K9455" s="6" t="n"/>
      <c r="L9455" s="6" t="n"/>
      <c r="M9455" s="6" t="n"/>
    </row>
    <row r="9456">
      <c r="C9456" s="4" t="n"/>
      <c r="E9456" s="4" t="n"/>
      <c r="G9456" s="5" t="n"/>
      <c r="I9456" s="6" t="n"/>
      <c r="J9456" s="6" t="n"/>
      <c r="K9456" s="6" t="n"/>
      <c r="L9456" s="6" t="n"/>
      <c r="M9456" s="6" t="n"/>
    </row>
    <row r="9457">
      <c r="C9457" s="4" t="n"/>
      <c r="E9457" s="4" t="n"/>
      <c r="G9457" s="5" t="n"/>
      <c r="I9457" s="6" t="n"/>
      <c r="J9457" s="6" t="n"/>
      <c r="K9457" s="6" t="n"/>
      <c r="L9457" s="6" t="n"/>
      <c r="M9457" s="6" t="n"/>
    </row>
    <row r="9458">
      <c r="C9458" s="4" t="n"/>
      <c r="E9458" s="4" t="n"/>
      <c r="G9458" s="5" t="n"/>
      <c r="I9458" s="6" t="n"/>
      <c r="J9458" s="6" t="n"/>
      <c r="K9458" s="6" t="n"/>
      <c r="L9458" s="6" t="n"/>
      <c r="M9458" s="6" t="n"/>
    </row>
    <row r="9459">
      <c r="C9459" s="4" t="n"/>
      <c r="E9459" s="4" t="n"/>
      <c r="G9459" s="5" t="n"/>
      <c r="I9459" s="6" t="n"/>
      <c r="J9459" s="6" t="n"/>
      <c r="K9459" s="6" t="n"/>
      <c r="L9459" s="6" t="n"/>
      <c r="M9459" s="6" t="n"/>
    </row>
    <row r="9460">
      <c r="C9460" s="4" t="n"/>
      <c r="E9460" s="4" t="n"/>
      <c r="G9460" s="5" t="n"/>
      <c r="I9460" s="6" t="n"/>
      <c r="J9460" s="6" t="n"/>
      <c r="K9460" s="6" t="n"/>
      <c r="L9460" s="6" t="n"/>
      <c r="M9460" s="6" t="n"/>
    </row>
    <row r="9461">
      <c r="C9461" s="4" t="n"/>
      <c r="E9461" s="4" t="n"/>
      <c r="G9461" s="5" t="n"/>
      <c r="I9461" s="6" t="n"/>
      <c r="J9461" s="6" t="n"/>
      <c r="K9461" s="6" t="n"/>
      <c r="L9461" s="6" t="n"/>
      <c r="M9461" s="6" t="n"/>
    </row>
    <row r="9462">
      <c r="C9462" s="4" t="n"/>
      <c r="E9462" s="4" t="n"/>
      <c r="G9462" s="5" t="n"/>
      <c r="I9462" s="6" t="n"/>
      <c r="J9462" s="6" t="n"/>
      <c r="K9462" s="6" t="n"/>
      <c r="L9462" s="6" t="n"/>
      <c r="M9462" s="6" t="n"/>
    </row>
    <row r="9463">
      <c r="C9463" s="4" t="n"/>
      <c r="E9463" s="4" t="n"/>
      <c r="G9463" s="5" t="n"/>
      <c r="I9463" s="6" t="n"/>
      <c r="J9463" s="6" t="n"/>
      <c r="K9463" s="6" t="n"/>
      <c r="L9463" s="6" t="n"/>
      <c r="M9463" s="6" t="n"/>
    </row>
    <row r="9464">
      <c r="C9464" s="4" t="n"/>
      <c r="E9464" s="4" t="n"/>
      <c r="G9464" s="5" t="n"/>
      <c r="I9464" s="6" t="n"/>
      <c r="J9464" s="6" t="n"/>
      <c r="K9464" s="6" t="n"/>
      <c r="L9464" s="6" t="n"/>
      <c r="M9464" s="6" t="n"/>
    </row>
    <row r="9465">
      <c r="C9465" s="4" t="n"/>
      <c r="E9465" s="4" t="n"/>
      <c r="G9465" s="5" t="n"/>
      <c r="I9465" s="6" t="n"/>
      <c r="J9465" s="6" t="n"/>
      <c r="K9465" s="6" t="n"/>
      <c r="L9465" s="6" t="n"/>
      <c r="M9465" s="6" t="n"/>
    </row>
    <row r="9466">
      <c r="C9466" s="4" t="n"/>
      <c r="E9466" s="4" t="n"/>
      <c r="G9466" s="5" t="n"/>
      <c r="I9466" s="6" t="n"/>
      <c r="J9466" s="6" t="n"/>
      <c r="K9466" s="6" t="n"/>
      <c r="L9466" s="6" t="n"/>
      <c r="M9466" s="6" t="n"/>
    </row>
    <row r="9467">
      <c r="C9467" s="4" t="n"/>
      <c r="E9467" s="4" t="n"/>
      <c r="G9467" s="5" t="n"/>
      <c r="I9467" s="6" t="n"/>
      <c r="J9467" s="6" t="n"/>
      <c r="K9467" s="6" t="n"/>
      <c r="L9467" s="6" t="n"/>
      <c r="M9467" s="6" t="n"/>
    </row>
    <row r="9468">
      <c r="C9468" s="4" t="n"/>
      <c r="E9468" s="4" t="n"/>
      <c r="G9468" s="5" t="n"/>
      <c r="I9468" s="6" t="n"/>
      <c r="J9468" s="6" t="n"/>
      <c r="K9468" s="6" t="n"/>
      <c r="L9468" s="6" t="n"/>
      <c r="M9468" s="6" t="n"/>
    </row>
    <row r="9469">
      <c r="C9469" s="4" t="n"/>
      <c r="E9469" s="4" t="n"/>
      <c r="G9469" s="5" t="n"/>
      <c r="I9469" s="6" t="n"/>
      <c r="J9469" s="6" t="n"/>
      <c r="K9469" s="6" t="n"/>
      <c r="L9469" s="6" t="n"/>
      <c r="M9469" s="6" t="n"/>
    </row>
    <row r="9470">
      <c r="C9470" s="4" t="n"/>
      <c r="E9470" s="4" t="n"/>
      <c r="G9470" s="5" t="n"/>
      <c r="I9470" s="6" t="n"/>
      <c r="J9470" s="6" t="n"/>
      <c r="K9470" s="6" t="n"/>
      <c r="L9470" s="6" t="n"/>
      <c r="M9470" s="6" t="n"/>
    </row>
    <row r="9471">
      <c r="C9471" s="4" t="n"/>
      <c r="E9471" s="4" t="n"/>
      <c r="G9471" s="5" t="n"/>
      <c r="I9471" s="6" t="n"/>
      <c r="J9471" s="6" t="n"/>
      <c r="K9471" s="6" t="n"/>
      <c r="L9471" s="6" t="n"/>
      <c r="M9471" s="6" t="n"/>
    </row>
    <row r="9472">
      <c r="C9472" s="4" t="n"/>
      <c r="E9472" s="4" t="n"/>
      <c r="G9472" s="5" t="n"/>
      <c r="I9472" s="6" t="n"/>
      <c r="J9472" s="6" t="n"/>
      <c r="K9472" s="6" t="n"/>
      <c r="L9472" s="6" t="n"/>
      <c r="M9472" s="6" t="n"/>
    </row>
    <row r="9473">
      <c r="C9473" s="4" t="n"/>
      <c r="E9473" s="4" t="n"/>
      <c r="G9473" s="5" t="n"/>
      <c r="I9473" s="6" t="n"/>
      <c r="J9473" s="6" t="n"/>
      <c r="K9473" s="6" t="n"/>
      <c r="L9473" s="6" t="n"/>
      <c r="M9473" s="6" t="n"/>
    </row>
    <row r="9474">
      <c r="C9474" s="4" t="n"/>
      <c r="E9474" s="4" t="n"/>
      <c r="G9474" s="5" t="n"/>
      <c r="I9474" s="6" t="n"/>
      <c r="J9474" s="6" t="n"/>
      <c r="K9474" s="6" t="n"/>
      <c r="L9474" s="6" t="n"/>
      <c r="M9474" s="6" t="n"/>
    </row>
    <row r="9475">
      <c r="C9475" s="4" t="n"/>
      <c r="E9475" s="4" t="n"/>
      <c r="G9475" s="5" t="n"/>
      <c r="I9475" s="6" t="n"/>
      <c r="J9475" s="6" t="n"/>
      <c r="K9475" s="6" t="n"/>
      <c r="L9475" s="6" t="n"/>
      <c r="M9475" s="6" t="n"/>
    </row>
    <row r="9476">
      <c r="C9476" s="4" t="n"/>
      <c r="E9476" s="4" t="n"/>
      <c r="G9476" s="5" t="n"/>
      <c r="I9476" s="6" t="n"/>
      <c r="J9476" s="6" t="n"/>
      <c r="K9476" s="6" t="n"/>
      <c r="L9476" s="6" t="n"/>
      <c r="M9476" s="6" t="n"/>
    </row>
    <row r="9477">
      <c r="C9477" s="4" t="n"/>
      <c r="E9477" s="4" t="n"/>
      <c r="G9477" s="5" t="n"/>
      <c r="I9477" s="6" t="n"/>
      <c r="J9477" s="6" t="n"/>
      <c r="K9477" s="6" t="n"/>
      <c r="L9477" s="6" t="n"/>
      <c r="M9477" s="6" t="n"/>
    </row>
    <row r="9478">
      <c r="C9478" s="4" t="n"/>
      <c r="E9478" s="4" t="n"/>
      <c r="G9478" s="5" t="n"/>
      <c r="I9478" s="6" t="n"/>
      <c r="J9478" s="6" t="n"/>
      <c r="K9478" s="6" t="n"/>
      <c r="L9478" s="6" t="n"/>
      <c r="M9478" s="6" t="n"/>
    </row>
    <row r="9479">
      <c r="C9479" s="4" t="n"/>
      <c r="E9479" s="4" t="n"/>
      <c r="G9479" s="5" t="n"/>
      <c r="I9479" s="6" t="n"/>
      <c r="J9479" s="6" t="n"/>
      <c r="K9479" s="6" t="n"/>
      <c r="L9479" s="6" t="n"/>
      <c r="M9479" s="6" t="n"/>
    </row>
    <row r="9480">
      <c r="C9480" s="4" t="n"/>
      <c r="E9480" s="4" t="n"/>
      <c r="G9480" s="5" t="n"/>
      <c r="I9480" s="6" t="n"/>
      <c r="J9480" s="6" t="n"/>
      <c r="K9480" s="6" t="n"/>
      <c r="L9480" s="6" t="n"/>
      <c r="M9480" s="6" t="n"/>
    </row>
    <row r="9481">
      <c r="C9481" s="4" t="n"/>
      <c r="E9481" s="4" t="n"/>
      <c r="G9481" s="5" t="n"/>
      <c r="I9481" s="6" t="n"/>
      <c r="J9481" s="6" t="n"/>
      <c r="K9481" s="6" t="n"/>
      <c r="L9481" s="6" t="n"/>
      <c r="M9481" s="6" t="n"/>
    </row>
    <row r="9482">
      <c r="C9482" s="4" t="n"/>
      <c r="E9482" s="4" t="n"/>
      <c r="G9482" s="5" t="n"/>
      <c r="I9482" s="6" t="n"/>
      <c r="J9482" s="6" t="n"/>
      <c r="K9482" s="6" t="n"/>
      <c r="L9482" s="6" t="n"/>
      <c r="M9482" s="6" t="n"/>
    </row>
    <row r="9483">
      <c r="C9483" s="4" t="n"/>
      <c r="E9483" s="4" t="n"/>
      <c r="G9483" s="5" t="n"/>
      <c r="I9483" s="6" t="n"/>
      <c r="J9483" s="6" t="n"/>
      <c r="K9483" s="6" t="n"/>
      <c r="L9483" s="6" t="n"/>
      <c r="M9483" s="6" t="n"/>
    </row>
    <row r="9484">
      <c r="C9484" s="4" t="n"/>
      <c r="E9484" s="4" t="n"/>
      <c r="G9484" s="5" t="n"/>
      <c r="I9484" s="6" t="n"/>
      <c r="J9484" s="6" t="n"/>
      <c r="K9484" s="6" t="n"/>
      <c r="L9484" s="6" t="n"/>
      <c r="M9484" s="6" t="n"/>
    </row>
    <row r="9485">
      <c r="C9485" s="4" t="n"/>
      <c r="E9485" s="4" t="n"/>
      <c r="G9485" s="5" t="n"/>
      <c r="I9485" s="6" t="n"/>
      <c r="J9485" s="6" t="n"/>
      <c r="K9485" s="6" t="n"/>
      <c r="L9485" s="6" t="n"/>
      <c r="M9485" s="6" t="n"/>
    </row>
    <row r="9486">
      <c r="C9486" s="4" t="n"/>
      <c r="E9486" s="4" t="n"/>
      <c r="G9486" s="5" t="n"/>
      <c r="I9486" s="6" t="n"/>
      <c r="J9486" s="6" t="n"/>
      <c r="K9486" s="6" t="n"/>
      <c r="L9486" s="6" t="n"/>
      <c r="M9486" s="6" t="n"/>
    </row>
    <row r="9487">
      <c r="C9487" s="4" t="n"/>
      <c r="E9487" s="4" t="n"/>
      <c r="G9487" s="5" t="n"/>
      <c r="I9487" s="6" t="n"/>
      <c r="J9487" s="6" t="n"/>
      <c r="K9487" s="6" t="n"/>
      <c r="L9487" s="6" t="n"/>
      <c r="M9487" s="6" t="n"/>
    </row>
    <row r="9488">
      <c r="C9488" s="4" t="n"/>
      <c r="E9488" s="4" t="n"/>
      <c r="G9488" s="5" t="n"/>
      <c r="I9488" s="6" t="n"/>
      <c r="J9488" s="6" t="n"/>
      <c r="K9488" s="6" t="n"/>
      <c r="L9488" s="6" t="n"/>
      <c r="M9488" s="6" t="n"/>
    </row>
    <row r="9489">
      <c r="C9489" s="4" t="n"/>
      <c r="E9489" s="4" t="n"/>
      <c r="G9489" s="5" t="n"/>
      <c r="I9489" s="6" t="n"/>
      <c r="J9489" s="6" t="n"/>
      <c r="K9489" s="6" t="n"/>
      <c r="L9489" s="6" t="n"/>
      <c r="M9489" s="6" t="n"/>
    </row>
    <row r="9490">
      <c r="C9490" s="4" t="n"/>
      <c r="E9490" s="4" t="n"/>
      <c r="G9490" s="5" t="n"/>
      <c r="I9490" s="6" t="n"/>
      <c r="J9490" s="6" t="n"/>
      <c r="K9490" s="6" t="n"/>
      <c r="L9490" s="6" t="n"/>
      <c r="M9490" s="6" t="n"/>
    </row>
    <row r="9491">
      <c r="C9491" s="4" t="n"/>
      <c r="E9491" s="4" t="n"/>
      <c r="G9491" s="5" t="n"/>
      <c r="I9491" s="6" t="n"/>
      <c r="J9491" s="6" t="n"/>
      <c r="K9491" s="6" t="n"/>
      <c r="L9491" s="6" t="n"/>
      <c r="M9491" s="6" t="n"/>
    </row>
    <row r="9492">
      <c r="C9492" s="4" t="n"/>
      <c r="E9492" s="4" t="n"/>
      <c r="G9492" s="5" t="n"/>
      <c r="I9492" s="6" t="n"/>
      <c r="J9492" s="6" t="n"/>
      <c r="K9492" s="6" t="n"/>
      <c r="L9492" s="6" t="n"/>
      <c r="M9492" s="6" t="n"/>
    </row>
    <row r="9493">
      <c r="C9493" s="4" t="n"/>
      <c r="E9493" s="4" t="n"/>
      <c r="G9493" s="5" t="n"/>
      <c r="I9493" s="6" t="n"/>
      <c r="J9493" s="6" t="n"/>
      <c r="K9493" s="6" t="n"/>
      <c r="L9493" s="6" t="n"/>
      <c r="M9493" s="6" t="n"/>
    </row>
    <row r="9494">
      <c r="C9494" s="4" t="n"/>
      <c r="E9494" s="4" t="n"/>
      <c r="G9494" s="5" t="n"/>
      <c r="I9494" s="6" t="n"/>
      <c r="J9494" s="6" t="n"/>
      <c r="K9494" s="6" t="n"/>
      <c r="L9494" s="6" t="n"/>
      <c r="M9494" s="6" t="n"/>
    </row>
    <row r="9495">
      <c r="C9495" s="4" t="n"/>
      <c r="E9495" s="4" t="n"/>
      <c r="G9495" s="5" t="n"/>
      <c r="I9495" s="6" t="n"/>
      <c r="J9495" s="6" t="n"/>
      <c r="K9495" s="6" t="n"/>
      <c r="L9495" s="6" t="n"/>
      <c r="M9495" s="6" t="n"/>
    </row>
    <row r="9496">
      <c r="C9496" s="4" t="n"/>
      <c r="E9496" s="4" t="n"/>
      <c r="G9496" s="5" t="n"/>
      <c r="I9496" s="6" t="n"/>
      <c r="J9496" s="6" t="n"/>
      <c r="K9496" s="6" t="n"/>
      <c r="L9496" s="6" t="n"/>
      <c r="M9496" s="6" t="n"/>
    </row>
    <row r="9497">
      <c r="C9497" s="4" t="n"/>
      <c r="E9497" s="4" t="n"/>
      <c r="G9497" s="5" t="n"/>
      <c r="I9497" s="6" t="n"/>
      <c r="J9497" s="6" t="n"/>
      <c r="K9497" s="6" t="n"/>
      <c r="L9497" s="6" t="n"/>
      <c r="M9497" s="6" t="n"/>
    </row>
    <row r="9498">
      <c r="C9498" s="4" t="n"/>
      <c r="E9498" s="4" t="n"/>
      <c r="G9498" s="5" t="n"/>
      <c r="I9498" s="6" t="n"/>
      <c r="J9498" s="6" t="n"/>
      <c r="K9498" s="6" t="n"/>
      <c r="L9498" s="6" t="n"/>
      <c r="M9498" s="6" t="n"/>
    </row>
    <row r="9499">
      <c r="C9499" s="4" t="n"/>
      <c r="E9499" s="4" t="n"/>
      <c r="G9499" s="5" t="n"/>
      <c r="I9499" s="6" t="n"/>
      <c r="J9499" s="6" t="n"/>
      <c r="K9499" s="6" t="n"/>
      <c r="L9499" s="6" t="n"/>
      <c r="M9499" s="6" t="n"/>
    </row>
    <row r="9500">
      <c r="C9500" s="4" t="n"/>
      <c r="E9500" s="4" t="n"/>
      <c r="G9500" s="5" t="n"/>
      <c r="I9500" s="6" t="n"/>
      <c r="J9500" s="6" t="n"/>
      <c r="K9500" s="6" t="n"/>
      <c r="L9500" s="6" t="n"/>
      <c r="M9500" s="6" t="n"/>
    </row>
    <row r="9501">
      <c r="C9501" s="4" t="n"/>
      <c r="E9501" s="4" t="n"/>
      <c r="G9501" s="5" t="n"/>
      <c r="I9501" s="6" t="n"/>
      <c r="J9501" s="6" t="n"/>
      <c r="K9501" s="6" t="n"/>
      <c r="L9501" s="6" t="n"/>
      <c r="M9501" s="6" t="n"/>
    </row>
    <row r="9502">
      <c r="C9502" s="4" t="n"/>
      <c r="E9502" s="4" t="n"/>
      <c r="G9502" s="5" t="n"/>
      <c r="I9502" s="6" t="n"/>
      <c r="J9502" s="6" t="n"/>
      <c r="K9502" s="6" t="n"/>
      <c r="L9502" s="6" t="n"/>
      <c r="M9502" s="6" t="n"/>
    </row>
    <row r="9503">
      <c r="C9503" s="4" t="n"/>
      <c r="E9503" s="4" t="n"/>
      <c r="G9503" s="5" t="n"/>
      <c r="I9503" s="6" t="n"/>
      <c r="J9503" s="6" t="n"/>
      <c r="K9503" s="6" t="n"/>
      <c r="L9503" s="6" t="n"/>
      <c r="M9503" s="6" t="n"/>
    </row>
    <row r="9504">
      <c r="C9504" s="4" t="n"/>
      <c r="E9504" s="4" t="n"/>
      <c r="G9504" s="5" t="n"/>
      <c r="I9504" s="6" t="n"/>
      <c r="J9504" s="6" t="n"/>
      <c r="K9504" s="6" t="n"/>
      <c r="L9504" s="6" t="n"/>
      <c r="M9504" s="6" t="n"/>
    </row>
    <row r="9505">
      <c r="C9505" s="4" t="n"/>
      <c r="E9505" s="4" t="n"/>
      <c r="G9505" s="5" t="n"/>
      <c r="I9505" s="6" t="n"/>
      <c r="J9505" s="6" t="n"/>
      <c r="K9505" s="6" t="n"/>
      <c r="L9505" s="6" t="n"/>
      <c r="M9505" s="6" t="n"/>
    </row>
    <row r="9506">
      <c r="C9506" s="4" t="n"/>
      <c r="E9506" s="4" t="n"/>
      <c r="G9506" s="5" t="n"/>
      <c r="I9506" s="6" t="n"/>
      <c r="J9506" s="6" t="n"/>
      <c r="K9506" s="6" t="n"/>
      <c r="L9506" s="6" t="n"/>
      <c r="M9506" s="6" t="n"/>
    </row>
    <row r="9507">
      <c r="C9507" s="4" t="n"/>
      <c r="E9507" s="4" t="n"/>
      <c r="G9507" s="5" t="n"/>
      <c r="I9507" s="6" t="n"/>
      <c r="J9507" s="6" t="n"/>
      <c r="K9507" s="6" t="n"/>
      <c r="L9507" s="6" t="n"/>
      <c r="M9507" s="6" t="n"/>
    </row>
    <row r="9508">
      <c r="C9508" s="4" t="n"/>
      <c r="E9508" s="4" t="n"/>
      <c r="G9508" s="5" t="n"/>
      <c r="I9508" s="6" t="n"/>
      <c r="J9508" s="6" t="n"/>
      <c r="K9508" s="6" t="n"/>
      <c r="L9508" s="6" t="n"/>
      <c r="M9508" s="6" t="n"/>
    </row>
    <row r="9509">
      <c r="C9509" s="4" t="n"/>
      <c r="E9509" s="4" t="n"/>
      <c r="G9509" s="5" t="n"/>
      <c r="I9509" s="6" t="n"/>
      <c r="J9509" s="6" t="n"/>
      <c r="K9509" s="6" t="n"/>
      <c r="L9509" s="6" t="n"/>
      <c r="M9509" s="6" t="n"/>
    </row>
    <row r="9510">
      <c r="C9510" s="4" t="n"/>
      <c r="E9510" s="4" t="n"/>
      <c r="G9510" s="5" t="n"/>
      <c r="I9510" s="6" t="n"/>
      <c r="J9510" s="6" t="n"/>
      <c r="K9510" s="6" t="n"/>
      <c r="L9510" s="6" t="n"/>
      <c r="M9510" s="6" t="n"/>
    </row>
    <row r="9511">
      <c r="C9511" s="4" t="n"/>
      <c r="E9511" s="4" t="n"/>
      <c r="G9511" s="5" t="n"/>
      <c r="I9511" s="6" t="n"/>
      <c r="J9511" s="6" t="n"/>
      <c r="K9511" s="6" t="n"/>
      <c r="L9511" s="6" t="n"/>
      <c r="M9511" s="6" t="n"/>
    </row>
    <row r="9512">
      <c r="C9512" s="4" t="n"/>
      <c r="E9512" s="4" t="n"/>
      <c r="G9512" s="5" t="n"/>
      <c r="I9512" s="6" t="n"/>
      <c r="J9512" s="6" t="n"/>
      <c r="K9512" s="6" t="n"/>
      <c r="L9512" s="6" t="n"/>
      <c r="M9512" s="6" t="n"/>
    </row>
    <row r="9513">
      <c r="C9513" s="4" t="n"/>
      <c r="E9513" s="4" t="n"/>
      <c r="G9513" s="5" t="n"/>
      <c r="I9513" s="6" t="n"/>
      <c r="J9513" s="6" t="n"/>
      <c r="K9513" s="6" t="n"/>
      <c r="L9513" s="6" t="n"/>
      <c r="M9513" s="6" t="n"/>
    </row>
    <row r="9514">
      <c r="C9514" s="4" t="n"/>
      <c r="E9514" s="4" t="n"/>
      <c r="G9514" s="5" t="n"/>
      <c r="I9514" s="6" t="n"/>
      <c r="J9514" s="6" t="n"/>
      <c r="K9514" s="6" t="n"/>
      <c r="L9514" s="6" t="n"/>
      <c r="M9514" s="6" t="n"/>
    </row>
    <row r="9515">
      <c r="C9515" s="4" t="n"/>
      <c r="E9515" s="4" t="n"/>
      <c r="G9515" s="5" t="n"/>
      <c r="I9515" s="6" t="n"/>
      <c r="J9515" s="6" t="n"/>
      <c r="K9515" s="6" t="n"/>
      <c r="L9515" s="6" t="n"/>
      <c r="M9515" s="6" t="n"/>
    </row>
    <row r="9516">
      <c r="C9516" s="4" t="n"/>
      <c r="E9516" s="4" t="n"/>
      <c r="G9516" s="5" t="n"/>
      <c r="I9516" s="6" t="n"/>
      <c r="J9516" s="6" t="n"/>
      <c r="K9516" s="6" t="n"/>
      <c r="L9516" s="6" t="n"/>
      <c r="M9516" s="6" t="n"/>
    </row>
    <row r="9517">
      <c r="C9517" s="4" t="n"/>
      <c r="E9517" s="4" t="n"/>
      <c r="G9517" s="5" t="n"/>
      <c r="I9517" s="6" t="n"/>
      <c r="J9517" s="6" t="n"/>
      <c r="K9517" s="6" t="n"/>
      <c r="L9517" s="6" t="n"/>
      <c r="M9517" s="6" t="n"/>
    </row>
    <row r="9518">
      <c r="C9518" s="4" t="n"/>
      <c r="E9518" s="4" t="n"/>
      <c r="G9518" s="5" t="n"/>
      <c r="I9518" s="6" t="n"/>
      <c r="J9518" s="6" t="n"/>
      <c r="K9518" s="6" t="n"/>
      <c r="L9518" s="6" t="n"/>
      <c r="M9518" s="6" t="n"/>
    </row>
    <row r="9519">
      <c r="C9519" s="4" t="n"/>
      <c r="E9519" s="4" t="n"/>
      <c r="G9519" s="5" t="n"/>
      <c r="I9519" s="6" t="n"/>
      <c r="J9519" s="6" t="n"/>
      <c r="K9519" s="6" t="n"/>
      <c r="L9519" s="6" t="n"/>
      <c r="M9519" s="6" t="n"/>
    </row>
    <row r="9520">
      <c r="C9520" s="4" t="n"/>
      <c r="E9520" s="4" t="n"/>
      <c r="G9520" s="5" t="n"/>
      <c r="I9520" s="6" t="n"/>
      <c r="J9520" s="6" t="n"/>
      <c r="K9520" s="6" t="n"/>
      <c r="L9520" s="6" t="n"/>
      <c r="M9520" s="6" t="n"/>
    </row>
    <row r="9521">
      <c r="C9521" s="4" t="n"/>
      <c r="E9521" s="4" t="n"/>
      <c r="G9521" s="5" t="n"/>
      <c r="I9521" s="6" t="n"/>
      <c r="J9521" s="6" t="n"/>
      <c r="K9521" s="6" t="n"/>
      <c r="L9521" s="6" t="n"/>
      <c r="M9521" s="6" t="n"/>
    </row>
    <row r="9522">
      <c r="C9522" s="4" t="n"/>
      <c r="E9522" s="4" t="n"/>
      <c r="G9522" s="5" t="n"/>
      <c r="I9522" s="6" t="n"/>
      <c r="J9522" s="6" t="n"/>
      <c r="K9522" s="6" t="n"/>
      <c r="L9522" s="6" t="n"/>
      <c r="M9522" s="6" t="n"/>
    </row>
    <row r="9523">
      <c r="C9523" s="4" t="n"/>
      <c r="E9523" s="4" t="n"/>
      <c r="G9523" s="5" t="n"/>
      <c r="I9523" s="6" t="n"/>
      <c r="J9523" s="6" t="n"/>
      <c r="K9523" s="6" t="n"/>
      <c r="L9523" s="6" t="n"/>
      <c r="M9523" s="6" t="n"/>
    </row>
    <row r="9524">
      <c r="C9524" s="4" t="n"/>
      <c r="E9524" s="4" t="n"/>
      <c r="G9524" s="5" t="n"/>
      <c r="I9524" s="6" t="n"/>
      <c r="J9524" s="6" t="n"/>
      <c r="K9524" s="6" t="n"/>
      <c r="L9524" s="6" t="n"/>
      <c r="M9524" s="6" t="n"/>
    </row>
    <row r="9525">
      <c r="C9525" s="4" t="n"/>
      <c r="E9525" s="4" t="n"/>
      <c r="G9525" s="5" t="n"/>
      <c r="I9525" s="6" t="n"/>
      <c r="J9525" s="6" t="n"/>
      <c r="K9525" s="6" t="n"/>
      <c r="L9525" s="6" t="n"/>
      <c r="M9525" s="6" t="n"/>
    </row>
    <row r="9526">
      <c r="C9526" s="4" t="n"/>
      <c r="E9526" s="4" t="n"/>
      <c r="G9526" s="5" t="n"/>
      <c r="I9526" s="6" t="n"/>
      <c r="J9526" s="6" t="n"/>
      <c r="K9526" s="6" t="n"/>
      <c r="L9526" s="6" t="n"/>
      <c r="M9526" s="6" t="n"/>
    </row>
    <row r="9527">
      <c r="C9527" s="4" t="n"/>
      <c r="E9527" s="4" t="n"/>
      <c r="G9527" s="5" t="n"/>
      <c r="I9527" s="6" t="n"/>
      <c r="J9527" s="6" t="n"/>
      <c r="K9527" s="6" t="n"/>
      <c r="L9527" s="6" t="n"/>
      <c r="M9527" s="6" t="n"/>
    </row>
    <row r="9528">
      <c r="C9528" s="4" t="n"/>
      <c r="E9528" s="4" t="n"/>
      <c r="G9528" s="5" t="n"/>
      <c r="I9528" s="6" t="n"/>
      <c r="J9528" s="6" t="n"/>
      <c r="K9528" s="6" t="n"/>
      <c r="L9528" s="6" t="n"/>
      <c r="M9528" s="6" t="n"/>
    </row>
    <row r="9529">
      <c r="C9529" s="4" t="n"/>
      <c r="E9529" s="4" t="n"/>
      <c r="G9529" s="5" t="n"/>
      <c r="I9529" s="6" t="n"/>
      <c r="J9529" s="6" t="n"/>
      <c r="K9529" s="6" t="n"/>
      <c r="L9529" s="6" t="n"/>
      <c r="M9529" s="6" t="n"/>
    </row>
    <row r="9530">
      <c r="C9530" s="4" t="n"/>
      <c r="E9530" s="4" t="n"/>
      <c r="G9530" s="5" t="n"/>
      <c r="I9530" s="6" t="n"/>
      <c r="J9530" s="6" t="n"/>
      <c r="K9530" s="6" t="n"/>
      <c r="L9530" s="6" t="n"/>
      <c r="M9530" s="6" t="n"/>
    </row>
    <row r="9531">
      <c r="C9531" s="4" t="n"/>
      <c r="E9531" s="4" t="n"/>
      <c r="G9531" s="5" t="n"/>
      <c r="I9531" s="6" t="n"/>
      <c r="J9531" s="6" t="n"/>
      <c r="K9531" s="6" t="n"/>
      <c r="L9531" s="6" t="n"/>
      <c r="M9531" s="6" t="n"/>
    </row>
    <row r="9532">
      <c r="C9532" s="4" t="n"/>
      <c r="E9532" s="4" t="n"/>
      <c r="G9532" s="5" t="n"/>
      <c r="I9532" s="6" t="n"/>
      <c r="J9532" s="6" t="n"/>
      <c r="K9532" s="6" t="n"/>
      <c r="L9532" s="6" t="n"/>
      <c r="M9532" s="6" t="n"/>
    </row>
    <row r="9533">
      <c r="C9533" s="4" t="n"/>
      <c r="E9533" s="4" t="n"/>
      <c r="G9533" s="5" t="n"/>
      <c r="I9533" s="6" t="n"/>
      <c r="J9533" s="6" t="n"/>
      <c r="K9533" s="6" t="n"/>
      <c r="L9533" s="6" t="n"/>
      <c r="M9533" s="6" t="n"/>
    </row>
    <row r="9534">
      <c r="C9534" s="4" t="n"/>
      <c r="E9534" s="4" t="n"/>
      <c r="G9534" s="5" t="n"/>
      <c r="I9534" s="6" t="n"/>
      <c r="J9534" s="6" t="n"/>
      <c r="K9534" s="6" t="n"/>
      <c r="L9534" s="6" t="n"/>
      <c r="M9534" s="6" t="n"/>
    </row>
    <row r="9535">
      <c r="C9535" s="4" t="n"/>
      <c r="E9535" s="4" t="n"/>
      <c r="G9535" s="5" t="n"/>
      <c r="I9535" s="6" t="n"/>
      <c r="J9535" s="6" t="n"/>
      <c r="K9535" s="6" t="n"/>
      <c r="L9535" s="6" t="n"/>
      <c r="M9535" s="6" t="n"/>
    </row>
    <row r="9536">
      <c r="C9536" s="4" t="n"/>
      <c r="E9536" s="4" t="n"/>
      <c r="G9536" s="5" t="n"/>
      <c r="I9536" s="6" t="n"/>
      <c r="J9536" s="6" t="n"/>
      <c r="K9536" s="6" t="n"/>
      <c r="L9536" s="6" t="n"/>
      <c r="M9536" s="6" t="n"/>
    </row>
    <row r="9537">
      <c r="C9537" s="4" t="n"/>
      <c r="E9537" s="4" t="n"/>
      <c r="G9537" s="5" t="n"/>
      <c r="I9537" s="6" t="n"/>
      <c r="J9537" s="6" t="n"/>
      <c r="K9537" s="6" t="n"/>
      <c r="L9537" s="6" t="n"/>
      <c r="M9537" s="6" t="n"/>
    </row>
    <row r="9538">
      <c r="C9538" s="4" t="n"/>
      <c r="E9538" s="4" t="n"/>
      <c r="G9538" s="5" t="n"/>
      <c r="I9538" s="6" t="n"/>
      <c r="J9538" s="6" t="n"/>
      <c r="K9538" s="6" t="n"/>
      <c r="L9538" s="6" t="n"/>
      <c r="M9538" s="6" t="n"/>
    </row>
    <row r="9539">
      <c r="C9539" s="4" t="n"/>
      <c r="E9539" s="4" t="n"/>
      <c r="G9539" s="5" t="n"/>
      <c r="I9539" s="6" t="n"/>
      <c r="J9539" s="6" t="n"/>
      <c r="K9539" s="6" t="n"/>
      <c r="L9539" s="6" t="n"/>
      <c r="M9539" s="6" t="n"/>
    </row>
    <row r="9540">
      <c r="C9540" s="4" t="n"/>
      <c r="E9540" s="4" t="n"/>
      <c r="G9540" s="5" t="n"/>
      <c r="I9540" s="6" t="n"/>
      <c r="J9540" s="6" t="n"/>
      <c r="K9540" s="6" t="n"/>
      <c r="L9540" s="6" t="n"/>
      <c r="M9540" s="6" t="n"/>
    </row>
    <row r="9541">
      <c r="C9541" s="4" t="n"/>
      <c r="E9541" s="4" t="n"/>
      <c r="G9541" s="5" t="n"/>
      <c r="I9541" s="6" t="n"/>
      <c r="J9541" s="6" t="n"/>
      <c r="K9541" s="6" t="n"/>
      <c r="L9541" s="6" t="n"/>
      <c r="M9541" s="6" t="n"/>
    </row>
    <row r="9542">
      <c r="C9542" s="4" t="n"/>
      <c r="E9542" s="4" t="n"/>
      <c r="G9542" s="5" t="n"/>
      <c r="I9542" s="6" t="n"/>
      <c r="J9542" s="6" t="n"/>
      <c r="K9542" s="6" t="n"/>
      <c r="L9542" s="6" t="n"/>
      <c r="M9542" s="6" t="n"/>
    </row>
    <row r="9543">
      <c r="C9543" s="4" t="n"/>
      <c r="E9543" s="4" t="n"/>
      <c r="G9543" s="5" t="n"/>
      <c r="I9543" s="6" t="n"/>
      <c r="J9543" s="6" t="n"/>
      <c r="K9543" s="6" t="n"/>
      <c r="L9543" s="6" t="n"/>
      <c r="M9543" s="6" t="n"/>
    </row>
    <row r="9544">
      <c r="C9544" s="4" t="n"/>
      <c r="E9544" s="4" t="n"/>
      <c r="G9544" s="5" t="n"/>
      <c r="I9544" s="6" t="n"/>
      <c r="J9544" s="6" t="n"/>
      <c r="K9544" s="6" t="n"/>
      <c r="L9544" s="6" t="n"/>
      <c r="M9544" s="6" t="n"/>
    </row>
    <row r="9545">
      <c r="C9545" s="4" t="n"/>
      <c r="E9545" s="4" t="n"/>
      <c r="G9545" s="5" t="n"/>
      <c r="I9545" s="6" t="n"/>
      <c r="J9545" s="6" t="n"/>
      <c r="K9545" s="6" t="n"/>
      <c r="L9545" s="6" t="n"/>
      <c r="M9545" s="6" t="n"/>
    </row>
    <row r="9546">
      <c r="C9546" s="4" t="n"/>
      <c r="E9546" s="4" t="n"/>
      <c r="G9546" s="5" t="n"/>
      <c r="I9546" s="6" t="n"/>
      <c r="J9546" s="6" t="n"/>
      <c r="K9546" s="6" t="n"/>
      <c r="L9546" s="6" t="n"/>
      <c r="M9546" s="6" t="n"/>
    </row>
    <row r="9547">
      <c r="C9547" s="4" t="n"/>
      <c r="E9547" s="4" t="n"/>
      <c r="G9547" s="5" t="n"/>
      <c r="I9547" s="6" t="n"/>
      <c r="J9547" s="6" t="n"/>
      <c r="K9547" s="6" t="n"/>
      <c r="L9547" s="6" t="n"/>
      <c r="M9547" s="6" t="n"/>
    </row>
    <row r="9548">
      <c r="C9548" s="4" t="n"/>
      <c r="E9548" s="4" t="n"/>
      <c r="G9548" s="5" t="n"/>
      <c r="I9548" s="6" t="n"/>
      <c r="J9548" s="6" t="n"/>
      <c r="K9548" s="6" t="n"/>
      <c r="L9548" s="6" t="n"/>
      <c r="M9548" s="6" t="n"/>
    </row>
    <row r="9549">
      <c r="C9549" s="4" t="n"/>
      <c r="E9549" s="4" t="n"/>
      <c r="G9549" s="5" t="n"/>
      <c r="I9549" s="6" t="n"/>
      <c r="J9549" s="6" t="n"/>
      <c r="K9549" s="6" t="n"/>
      <c r="L9549" s="6" t="n"/>
      <c r="M9549" s="6" t="n"/>
    </row>
    <row r="9550">
      <c r="C9550" s="4" t="n"/>
      <c r="E9550" s="4" t="n"/>
      <c r="G9550" s="5" t="n"/>
      <c r="I9550" s="6" t="n"/>
      <c r="J9550" s="6" t="n"/>
      <c r="K9550" s="6" t="n"/>
      <c r="L9550" s="6" t="n"/>
      <c r="M9550" s="6" t="n"/>
    </row>
    <row r="9551">
      <c r="C9551" s="4" t="n"/>
      <c r="E9551" s="4" t="n"/>
      <c r="G9551" s="5" t="n"/>
      <c r="I9551" s="6" t="n"/>
      <c r="J9551" s="6" t="n"/>
      <c r="K9551" s="6" t="n"/>
      <c r="L9551" s="6" t="n"/>
      <c r="M9551" s="6" t="n"/>
    </row>
    <row r="9552">
      <c r="C9552" s="4" t="n"/>
      <c r="E9552" s="4" t="n"/>
      <c r="G9552" s="5" t="n"/>
      <c r="I9552" s="6" t="n"/>
      <c r="J9552" s="6" t="n"/>
      <c r="K9552" s="6" t="n"/>
      <c r="L9552" s="6" t="n"/>
      <c r="M9552" s="6" t="n"/>
    </row>
    <row r="9553">
      <c r="C9553" s="4" t="n"/>
      <c r="E9553" s="4" t="n"/>
      <c r="G9553" s="5" t="n"/>
      <c r="I9553" s="6" t="n"/>
      <c r="J9553" s="6" t="n"/>
      <c r="K9553" s="6" t="n"/>
      <c r="L9553" s="6" t="n"/>
      <c r="M9553" s="6" t="n"/>
    </row>
    <row r="9554">
      <c r="C9554" s="4" t="n"/>
      <c r="E9554" s="4" t="n"/>
      <c r="G9554" s="5" t="n"/>
      <c r="I9554" s="6" t="n"/>
      <c r="J9554" s="6" t="n"/>
      <c r="K9554" s="6" t="n"/>
      <c r="L9554" s="6" t="n"/>
      <c r="M9554" s="6" t="n"/>
    </row>
    <row r="9555">
      <c r="C9555" s="4" t="n"/>
      <c r="E9555" s="4" t="n"/>
      <c r="G9555" s="5" t="n"/>
      <c r="I9555" s="6" t="n"/>
      <c r="J9555" s="6" t="n"/>
      <c r="K9555" s="6" t="n"/>
      <c r="L9555" s="6" t="n"/>
      <c r="M9555" s="6" t="n"/>
    </row>
    <row r="9556">
      <c r="C9556" s="4" t="n"/>
      <c r="E9556" s="4" t="n"/>
      <c r="G9556" s="5" t="n"/>
      <c r="I9556" s="6" t="n"/>
      <c r="J9556" s="6" t="n"/>
      <c r="K9556" s="6" t="n"/>
      <c r="L9556" s="6" t="n"/>
      <c r="M9556" s="6" t="n"/>
    </row>
    <row r="9557">
      <c r="C9557" s="4" t="n"/>
      <c r="E9557" s="4" t="n"/>
      <c r="G9557" s="5" t="n"/>
      <c r="I9557" s="6" t="n"/>
      <c r="J9557" s="6" t="n"/>
      <c r="K9557" s="6" t="n"/>
      <c r="L9557" s="6" t="n"/>
      <c r="M9557" s="6" t="n"/>
    </row>
    <row r="9558">
      <c r="C9558" s="4" t="n"/>
      <c r="E9558" s="4" t="n"/>
      <c r="G9558" s="5" t="n"/>
      <c r="I9558" s="6" t="n"/>
      <c r="J9558" s="6" t="n"/>
      <c r="K9558" s="6" t="n"/>
      <c r="L9558" s="6" t="n"/>
      <c r="M9558" s="6" t="n"/>
    </row>
    <row r="9559">
      <c r="C9559" s="4" t="n"/>
      <c r="E9559" s="4" t="n"/>
      <c r="G9559" s="5" t="n"/>
      <c r="I9559" s="6" t="n"/>
      <c r="J9559" s="6" t="n"/>
      <c r="K9559" s="6" t="n"/>
      <c r="L9559" s="6" t="n"/>
      <c r="M9559" s="6" t="n"/>
    </row>
    <row r="9560">
      <c r="C9560" s="4" t="n"/>
      <c r="E9560" s="4" t="n"/>
      <c r="G9560" s="5" t="n"/>
      <c r="I9560" s="6" t="n"/>
      <c r="J9560" s="6" t="n"/>
      <c r="K9560" s="6" t="n"/>
      <c r="L9560" s="6" t="n"/>
      <c r="M9560" s="6" t="n"/>
    </row>
    <row r="9561">
      <c r="C9561" s="4" t="n"/>
      <c r="E9561" s="4" t="n"/>
      <c r="G9561" s="5" t="n"/>
      <c r="I9561" s="6" t="n"/>
      <c r="J9561" s="6" t="n"/>
      <c r="K9561" s="6" t="n"/>
      <c r="L9561" s="6" t="n"/>
      <c r="M9561" s="6" t="n"/>
    </row>
    <row r="9562">
      <c r="C9562" s="4" t="n"/>
      <c r="E9562" s="4" t="n"/>
      <c r="G9562" s="5" t="n"/>
      <c r="I9562" s="6" t="n"/>
      <c r="J9562" s="6" t="n"/>
      <c r="K9562" s="6" t="n"/>
      <c r="L9562" s="6" t="n"/>
      <c r="M9562" s="6" t="n"/>
    </row>
    <row r="9563">
      <c r="C9563" s="4" t="n"/>
      <c r="E9563" s="4" t="n"/>
      <c r="G9563" s="5" t="n"/>
      <c r="I9563" s="6" t="n"/>
      <c r="J9563" s="6" t="n"/>
      <c r="K9563" s="6" t="n"/>
      <c r="L9563" s="6" t="n"/>
      <c r="M9563" s="6" t="n"/>
    </row>
    <row r="9564">
      <c r="C9564" s="4" t="n"/>
      <c r="E9564" s="4" t="n"/>
      <c r="G9564" s="5" t="n"/>
      <c r="I9564" s="6" t="n"/>
      <c r="J9564" s="6" t="n"/>
      <c r="K9564" s="6" t="n"/>
      <c r="L9564" s="6" t="n"/>
      <c r="M9564" s="6" t="n"/>
    </row>
    <row r="9565">
      <c r="C9565" s="4" t="n"/>
      <c r="E9565" s="4" t="n"/>
      <c r="G9565" s="5" t="n"/>
      <c r="I9565" s="6" t="n"/>
      <c r="J9565" s="6" t="n"/>
      <c r="K9565" s="6" t="n"/>
      <c r="L9565" s="6" t="n"/>
      <c r="M9565" s="6" t="n"/>
    </row>
    <row r="9566">
      <c r="C9566" s="4" t="n"/>
      <c r="E9566" s="4" t="n"/>
      <c r="G9566" s="5" t="n"/>
      <c r="I9566" s="6" t="n"/>
      <c r="J9566" s="6" t="n"/>
      <c r="K9566" s="6" t="n"/>
      <c r="L9566" s="6" t="n"/>
      <c r="M9566" s="6" t="n"/>
    </row>
    <row r="9567">
      <c r="C9567" s="4" t="n"/>
      <c r="E9567" s="4" t="n"/>
      <c r="G9567" s="5" t="n"/>
      <c r="I9567" s="6" t="n"/>
      <c r="J9567" s="6" t="n"/>
      <c r="K9567" s="6" t="n"/>
      <c r="L9567" s="6" t="n"/>
      <c r="M9567" s="6" t="n"/>
    </row>
    <row r="9568">
      <c r="C9568" s="4" t="n"/>
      <c r="E9568" s="4" t="n"/>
      <c r="G9568" s="5" t="n"/>
      <c r="I9568" s="6" t="n"/>
      <c r="J9568" s="6" t="n"/>
      <c r="K9568" s="6" t="n"/>
      <c r="L9568" s="6" t="n"/>
      <c r="M9568" s="6" t="n"/>
    </row>
    <row r="9569">
      <c r="C9569" s="4" t="n"/>
      <c r="E9569" s="4" t="n"/>
      <c r="G9569" s="5" t="n"/>
      <c r="I9569" s="6" t="n"/>
      <c r="J9569" s="6" t="n"/>
      <c r="K9569" s="6" t="n"/>
      <c r="L9569" s="6" t="n"/>
      <c r="M9569" s="6" t="n"/>
    </row>
    <row r="9570">
      <c r="C9570" s="4" t="n"/>
      <c r="E9570" s="4" t="n"/>
      <c r="G9570" s="5" t="n"/>
      <c r="I9570" s="6" t="n"/>
      <c r="J9570" s="6" t="n"/>
      <c r="K9570" s="6" t="n"/>
      <c r="L9570" s="6" t="n"/>
      <c r="M9570" s="6" t="n"/>
    </row>
    <row r="9571">
      <c r="C9571" s="4" t="n"/>
      <c r="E9571" s="4" t="n"/>
      <c r="G9571" s="5" t="n"/>
      <c r="I9571" s="6" t="n"/>
      <c r="J9571" s="6" t="n"/>
      <c r="K9571" s="6" t="n"/>
      <c r="L9571" s="6" t="n"/>
      <c r="M9571" s="6" t="n"/>
    </row>
    <row r="9572">
      <c r="C9572" s="4" t="n"/>
      <c r="E9572" s="4" t="n"/>
      <c r="G9572" s="5" t="n"/>
      <c r="I9572" s="6" t="n"/>
      <c r="J9572" s="6" t="n"/>
      <c r="K9572" s="6" t="n"/>
      <c r="L9572" s="6" t="n"/>
      <c r="M9572" s="6" t="n"/>
    </row>
    <row r="9573">
      <c r="C9573" s="4" t="n"/>
      <c r="E9573" s="4" t="n"/>
      <c r="G9573" s="5" t="n"/>
      <c r="I9573" s="6" t="n"/>
      <c r="J9573" s="6" t="n"/>
      <c r="K9573" s="6" t="n"/>
      <c r="L9573" s="6" t="n"/>
      <c r="M9573" s="6" t="n"/>
    </row>
    <row r="9574">
      <c r="C9574" s="4" t="n"/>
      <c r="E9574" s="4" t="n"/>
      <c r="G9574" s="5" t="n"/>
      <c r="I9574" s="6" t="n"/>
      <c r="J9574" s="6" t="n"/>
      <c r="K9574" s="6" t="n"/>
      <c r="L9574" s="6" t="n"/>
      <c r="M9574" s="6" t="n"/>
    </row>
    <row r="9575">
      <c r="C9575" s="4" t="n"/>
      <c r="E9575" s="4" t="n"/>
      <c r="G9575" s="5" t="n"/>
      <c r="I9575" s="6" t="n"/>
      <c r="J9575" s="6" t="n"/>
      <c r="K9575" s="6" t="n"/>
      <c r="L9575" s="6" t="n"/>
      <c r="M9575" s="6" t="n"/>
    </row>
    <row r="9576">
      <c r="C9576" s="4" t="n"/>
      <c r="E9576" s="4" t="n"/>
      <c r="G9576" s="5" t="n"/>
      <c r="I9576" s="6" t="n"/>
      <c r="J9576" s="6" t="n"/>
      <c r="K9576" s="6" t="n"/>
      <c r="L9576" s="6" t="n"/>
      <c r="M9576" s="6" t="n"/>
    </row>
    <row r="9577">
      <c r="C9577" s="4" t="n"/>
      <c r="E9577" s="4" t="n"/>
      <c r="G9577" s="5" t="n"/>
      <c r="I9577" s="6" t="n"/>
      <c r="J9577" s="6" t="n"/>
      <c r="K9577" s="6" t="n"/>
      <c r="L9577" s="6" t="n"/>
      <c r="M9577" s="6" t="n"/>
    </row>
    <row r="9578">
      <c r="C9578" s="4" t="n"/>
      <c r="E9578" s="4" t="n"/>
      <c r="G9578" s="5" t="n"/>
      <c r="I9578" s="6" t="n"/>
      <c r="J9578" s="6" t="n"/>
      <c r="K9578" s="6" t="n"/>
      <c r="L9578" s="6" t="n"/>
      <c r="M9578" s="6" t="n"/>
    </row>
    <row r="9579">
      <c r="C9579" s="4" t="n"/>
      <c r="E9579" s="4" t="n"/>
      <c r="G9579" s="5" t="n"/>
      <c r="I9579" s="6" t="n"/>
      <c r="J9579" s="6" t="n"/>
      <c r="K9579" s="6" t="n"/>
      <c r="L9579" s="6" t="n"/>
      <c r="M9579" s="6" t="n"/>
    </row>
    <row r="9580">
      <c r="C9580" s="4" t="n"/>
      <c r="E9580" s="4" t="n"/>
      <c r="G9580" s="5" t="n"/>
      <c r="I9580" s="6" t="n"/>
      <c r="J9580" s="6" t="n"/>
      <c r="K9580" s="6" t="n"/>
      <c r="L9580" s="6" t="n"/>
      <c r="M9580" s="6" t="n"/>
    </row>
    <row r="9581">
      <c r="C9581" s="4" t="n"/>
      <c r="E9581" s="4" t="n"/>
      <c r="G9581" s="5" t="n"/>
      <c r="I9581" s="6" t="n"/>
      <c r="J9581" s="6" t="n"/>
      <c r="K9581" s="6" t="n"/>
      <c r="L9581" s="6" t="n"/>
      <c r="M9581" s="6" t="n"/>
    </row>
    <row r="9582">
      <c r="C9582" s="4" t="n"/>
      <c r="E9582" s="4" t="n"/>
      <c r="G9582" s="5" t="n"/>
      <c r="I9582" s="6" t="n"/>
      <c r="J9582" s="6" t="n"/>
      <c r="K9582" s="6" t="n"/>
      <c r="L9582" s="6" t="n"/>
      <c r="M9582" s="6" t="n"/>
    </row>
    <row r="9583">
      <c r="C9583" s="4" t="n"/>
      <c r="E9583" s="4" t="n"/>
      <c r="G9583" s="5" t="n"/>
      <c r="I9583" s="6" t="n"/>
      <c r="J9583" s="6" t="n"/>
      <c r="K9583" s="6" t="n"/>
      <c r="L9583" s="6" t="n"/>
      <c r="M9583" s="6" t="n"/>
    </row>
    <row r="9584">
      <c r="C9584" s="4" t="n"/>
      <c r="E9584" s="4" t="n"/>
      <c r="G9584" s="5" t="n"/>
      <c r="I9584" s="6" t="n"/>
      <c r="J9584" s="6" t="n"/>
      <c r="K9584" s="6" t="n"/>
      <c r="L9584" s="6" t="n"/>
      <c r="M9584" s="6" t="n"/>
    </row>
    <row r="9585">
      <c r="C9585" s="4" t="n"/>
      <c r="E9585" s="4" t="n"/>
      <c r="G9585" s="5" t="n"/>
      <c r="I9585" s="6" t="n"/>
      <c r="J9585" s="6" t="n"/>
      <c r="K9585" s="6" t="n"/>
      <c r="L9585" s="6" t="n"/>
      <c r="M9585" s="6" t="n"/>
    </row>
    <row r="9586">
      <c r="C9586" s="4" t="n"/>
      <c r="E9586" s="4" t="n"/>
      <c r="G9586" s="5" t="n"/>
      <c r="I9586" s="6" t="n"/>
      <c r="J9586" s="6" t="n"/>
      <c r="K9586" s="6" t="n"/>
      <c r="L9586" s="6" t="n"/>
      <c r="M9586" s="6" t="n"/>
    </row>
    <row r="9587">
      <c r="C9587" s="4" t="n"/>
      <c r="E9587" s="4" t="n"/>
      <c r="G9587" s="5" t="n"/>
      <c r="I9587" s="6" t="n"/>
      <c r="J9587" s="6" t="n"/>
      <c r="K9587" s="6" t="n"/>
      <c r="L9587" s="6" t="n"/>
      <c r="M9587" s="6" t="n"/>
    </row>
    <row r="9588">
      <c r="C9588" s="4" t="n"/>
      <c r="E9588" s="4" t="n"/>
      <c r="G9588" s="5" t="n"/>
      <c r="I9588" s="6" t="n"/>
      <c r="J9588" s="6" t="n"/>
      <c r="K9588" s="6" t="n"/>
      <c r="L9588" s="6" t="n"/>
      <c r="M9588" s="6" t="n"/>
    </row>
    <row r="9589">
      <c r="C9589" s="4" t="n"/>
      <c r="E9589" s="4" t="n"/>
      <c r="G9589" s="5" t="n"/>
      <c r="I9589" s="6" t="n"/>
      <c r="J9589" s="6" t="n"/>
      <c r="K9589" s="6" t="n"/>
      <c r="L9589" s="6" t="n"/>
      <c r="M9589" s="6" t="n"/>
    </row>
    <row r="9590">
      <c r="C9590" s="4" t="n"/>
      <c r="E9590" s="4" t="n"/>
      <c r="G9590" s="5" t="n"/>
      <c r="I9590" s="6" t="n"/>
      <c r="J9590" s="6" t="n"/>
      <c r="K9590" s="6" t="n"/>
      <c r="L9590" s="6" t="n"/>
      <c r="M9590" s="6" t="n"/>
    </row>
    <row r="9591">
      <c r="C9591" s="4" t="n"/>
      <c r="E9591" s="4" t="n"/>
      <c r="G9591" s="5" t="n"/>
      <c r="I9591" s="6" t="n"/>
      <c r="J9591" s="6" t="n"/>
      <c r="K9591" s="6" t="n"/>
      <c r="L9591" s="6" t="n"/>
      <c r="M9591" s="6" t="n"/>
    </row>
    <row r="9592">
      <c r="C9592" s="4" t="n"/>
      <c r="E9592" s="4" t="n"/>
      <c r="G9592" s="5" t="n"/>
      <c r="I9592" s="6" t="n"/>
      <c r="J9592" s="6" t="n"/>
      <c r="K9592" s="6" t="n"/>
      <c r="L9592" s="6" t="n"/>
      <c r="M9592" s="6" t="n"/>
    </row>
    <row r="9593">
      <c r="C9593" s="4" t="n"/>
      <c r="E9593" s="4" t="n"/>
      <c r="G9593" s="5" t="n"/>
      <c r="I9593" s="6" t="n"/>
      <c r="J9593" s="6" t="n"/>
      <c r="K9593" s="6" t="n"/>
      <c r="L9593" s="6" t="n"/>
      <c r="M9593" s="6" t="n"/>
    </row>
    <row r="9594">
      <c r="C9594" s="4" t="n"/>
      <c r="E9594" s="4" t="n"/>
      <c r="G9594" s="5" t="n"/>
      <c r="I9594" s="6" t="n"/>
      <c r="J9594" s="6" t="n"/>
      <c r="K9594" s="6" t="n"/>
      <c r="L9594" s="6" t="n"/>
      <c r="M9594" s="6" t="n"/>
    </row>
    <row r="9595">
      <c r="C9595" s="4" t="n"/>
      <c r="E9595" s="4" t="n"/>
      <c r="G9595" s="5" t="n"/>
      <c r="I9595" s="6" t="n"/>
      <c r="J9595" s="6" t="n"/>
      <c r="K9595" s="6" t="n"/>
      <c r="L9595" s="6" t="n"/>
      <c r="M9595" s="6" t="n"/>
    </row>
    <row r="9596">
      <c r="C9596" s="4" t="n"/>
      <c r="E9596" s="4" t="n"/>
      <c r="G9596" s="5" t="n"/>
      <c r="I9596" s="6" t="n"/>
      <c r="J9596" s="6" t="n"/>
      <c r="K9596" s="6" t="n"/>
      <c r="L9596" s="6" t="n"/>
      <c r="M9596" s="6" t="n"/>
    </row>
    <row r="9597">
      <c r="C9597" s="4" t="n"/>
      <c r="E9597" s="4" t="n"/>
      <c r="G9597" s="5" t="n"/>
      <c r="I9597" s="6" t="n"/>
      <c r="J9597" s="6" t="n"/>
      <c r="K9597" s="6" t="n"/>
      <c r="L9597" s="6" t="n"/>
      <c r="M9597" s="6" t="n"/>
    </row>
    <row r="9598">
      <c r="C9598" s="4" t="n"/>
      <c r="E9598" s="4" t="n"/>
      <c r="G9598" s="5" t="n"/>
      <c r="I9598" s="6" t="n"/>
      <c r="J9598" s="6" t="n"/>
      <c r="K9598" s="6" t="n"/>
      <c r="L9598" s="6" t="n"/>
      <c r="M9598" s="6" t="n"/>
    </row>
    <row r="9599">
      <c r="C9599" s="4" t="n"/>
      <c r="E9599" s="4" t="n"/>
      <c r="G9599" s="5" t="n"/>
      <c r="I9599" s="6" t="n"/>
      <c r="J9599" s="6" t="n"/>
      <c r="K9599" s="6" t="n"/>
      <c r="L9599" s="6" t="n"/>
      <c r="M9599" s="6" t="n"/>
    </row>
    <row r="9600">
      <c r="C9600" s="4" t="n"/>
      <c r="E9600" s="4" t="n"/>
      <c r="G9600" s="5" t="n"/>
      <c r="I9600" s="6" t="n"/>
      <c r="J9600" s="6" t="n"/>
      <c r="K9600" s="6" t="n"/>
      <c r="L9600" s="6" t="n"/>
      <c r="M9600" s="6" t="n"/>
    </row>
    <row r="9601">
      <c r="C9601" s="4" t="n"/>
      <c r="E9601" s="4" t="n"/>
      <c r="G9601" s="5" t="n"/>
      <c r="I9601" s="6" t="n"/>
      <c r="J9601" s="6" t="n"/>
      <c r="K9601" s="6" t="n"/>
      <c r="L9601" s="6" t="n"/>
      <c r="M9601" s="6" t="n"/>
    </row>
    <row r="9602">
      <c r="C9602" s="4" t="n"/>
      <c r="E9602" s="4" t="n"/>
      <c r="G9602" s="5" t="n"/>
      <c r="I9602" s="6" t="n"/>
      <c r="J9602" s="6" t="n"/>
      <c r="K9602" s="6" t="n"/>
      <c r="L9602" s="6" t="n"/>
      <c r="M9602" s="6" t="n"/>
    </row>
    <row r="9603">
      <c r="C9603" s="4" t="n"/>
      <c r="E9603" s="4" t="n"/>
      <c r="G9603" s="5" t="n"/>
      <c r="I9603" s="6" t="n"/>
      <c r="J9603" s="6" t="n"/>
      <c r="K9603" s="6" t="n"/>
      <c r="L9603" s="6" t="n"/>
      <c r="M9603" s="6" t="n"/>
    </row>
    <row r="9604">
      <c r="C9604" s="4" t="n"/>
      <c r="E9604" s="4" t="n"/>
      <c r="G9604" s="5" t="n"/>
      <c r="I9604" s="6" t="n"/>
      <c r="J9604" s="6" t="n"/>
      <c r="K9604" s="6" t="n"/>
      <c r="L9604" s="6" t="n"/>
      <c r="M9604" s="6" t="n"/>
    </row>
    <row r="9605">
      <c r="C9605" s="4" t="n"/>
      <c r="E9605" s="4" t="n"/>
      <c r="G9605" s="5" t="n"/>
      <c r="I9605" s="6" t="n"/>
      <c r="J9605" s="6" t="n"/>
      <c r="K9605" s="6" t="n"/>
      <c r="L9605" s="6" t="n"/>
      <c r="M9605" s="6" t="n"/>
    </row>
    <row r="9606">
      <c r="C9606" s="4" t="n"/>
      <c r="E9606" s="4" t="n"/>
      <c r="G9606" s="5" t="n"/>
      <c r="I9606" s="6" t="n"/>
      <c r="J9606" s="6" t="n"/>
      <c r="K9606" s="6" t="n"/>
      <c r="L9606" s="6" t="n"/>
      <c r="M9606" s="6" t="n"/>
    </row>
    <row r="9607">
      <c r="C9607" s="4" t="n"/>
      <c r="E9607" s="4" t="n"/>
      <c r="G9607" s="5" t="n"/>
      <c r="I9607" s="6" t="n"/>
      <c r="J9607" s="6" t="n"/>
      <c r="K9607" s="6" t="n"/>
      <c r="L9607" s="6" t="n"/>
      <c r="M9607" s="6" t="n"/>
    </row>
    <row r="9608">
      <c r="C9608" s="4" t="n"/>
      <c r="E9608" s="4" t="n"/>
      <c r="G9608" s="5" t="n"/>
      <c r="I9608" s="6" t="n"/>
      <c r="J9608" s="6" t="n"/>
      <c r="K9608" s="6" t="n"/>
      <c r="L9608" s="6" t="n"/>
      <c r="M9608" s="6" t="n"/>
    </row>
    <row r="9609">
      <c r="C9609" s="4" t="n"/>
      <c r="E9609" s="4" t="n"/>
      <c r="G9609" s="5" t="n"/>
      <c r="I9609" s="6" t="n"/>
      <c r="J9609" s="6" t="n"/>
      <c r="K9609" s="6" t="n"/>
      <c r="L9609" s="6" t="n"/>
      <c r="M9609" s="6" t="n"/>
    </row>
    <row r="9610">
      <c r="C9610" s="4" t="n"/>
      <c r="E9610" s="4" t="n"/>
      <c r="G9610" s="5" t="n"/>
      <c r="I9610" s="6" t="n"/>
      <c r="J9610" s="6" t="n"/>
      <c r="K9610" s="6" t="n"/>
      <c r="L9610" s="6" t="n"/>
      <c r="M9610" s="6" t="n"/>
    </row>
    <row r="9611">
      <c r="C9611" s="4" t="n"/>
      <c r="E9611" s="4" t="n"/>
      <c r="G9611" s="5" t="n"/>
      <c r="I9611" s="6" t="n"/>
      <c r="J9611" s="6" t="n"/>
      <c r="K9611" s="6" t="n"/>
      <c r="L9611" s="6" t="n"/>
      <c r="M9611" s="6" t="n"/>
    </row>
    <row r="9612">
      <c r="C9612" s="4" t="n"/>
      <c r="E9612" s="4" t="n"/>
      <c r="G9612" s="5" t="n"/>
      <c r="I9612" s="6" t="n"/>
      <c r="J9612" s="6" t="n"/>
      <c r="K9612" s="6" t="n"/>
      <c r="L9612" s="6" t="n"/>
      <c r="M9612" s="6" t="n"/>
    </row>
    <row r="9613">
      <c r="C9613" s="4" t="n"/>
      <c r="E9613" s="4" t="n"/>
      <c r="G9613" s="5" t="n"/>
      <c r="I9613" s="6" t="n"/>
      <c r="J9613" s="6" t="n"/>
      <c r="K9613" s="6" t="n"/>
      <c r="L9613" s="6" t="n"/>
      <c r="M9613" s="6" t="n"/>
    </row>
    <row r="9614">
      <c r="C9614" s="4" t="n"/>
      <c r="E9614" s="4" t="n"/>
      <c r="G9614" s="5" t="n"/>
      <c r="I9614" s="6" t="n"/>
      <c r="J9614" s="6" t="n"/>
      <c r="K9614" s="6" t="n"/>
      <c r="L9614" s="6" t="n"/>
      <c r="M9614" s="6" t="n"/>
    </row>
    <row r="9615">
      <c r="C9615" s="4" t="n"/>
      <c r="E9615" s="4" t="n"/>
      <c r="G9615" s="5" t="n"/>
      <c r="I9615" s="6" t="n"/>
      <c r="J9615" s="6" t="n"/>
      <c r="K9615" s="6" t="n"/>
      <c r="L9615" s="6" t="n"/>
      <c r="M9615" s="6" t="n"/>
    </row>
    <row r="9616">
      <c r="C9616" s="4" t="n"/>
      <c r="E9616" s="4" t="n"/>
      <c r="G9616" s="5" t="n"/>
      <c r="I9616" s="6" t="n"/>
      <c r="J9616" s="6" t="n"/>
      <c r="K9616" s="6" t="n"/>
      <c r="L9616" s="6" t="n"/>
      <c r="M9616" s="6" t="n"/>
    </row>
    <row r="9617">
      <c r="C9617" s="4" t="n"/>
      <c r="E9617" s="4" t="n"/>
      <c r="G9617" s="5" t="n"/>
      <c r="I9617" s="6" t="n"/>
      <c r="J9617" s="6" t="n"/>
      <c r="K9617" s="6" t="n"/>
      <c r="L9617" s="6" t="n"/>
      <c r="M9617" s="6" t="n"/>
    </row>
    <row r="9618">
      <c r="C9618" s="4" t="n"/>
      <c r="E9618" s="4" t="n"/>
      <c r="G9618" s="5" t="n"/>
      <c r="I9618" s="6" t="n"/>
      <c r="J9618" s="6" t="n"/>
      <c r="K9618" s="6" t="n"/>
      <c r="L9618" s="6" t="n"/>
      <c r="M9618" s="6" t="n"/>
    </row>
    <row r="9619">
      <c r="C9619" s="4" t="n"/>
      <c r="E9619" s="4" t="n"/>
      <c r="G9619" s="5" t="n"/>
      <c r="I9619" s="6" t="n"/>
      <c r="J9619" s="6" t="n"/>
      <c r="K9619" s="6" t="n"/>
      <c r="L9619" s="6" t="n"/>
      <c r="M9619" s="6" t="n"/>
    </row>
    <row r="9620">
      <c r="C9620" s="4" t="n"/>
      <c r="E9620" s="4" t="n"/>
      <c r="G9620" s="5" t="n"/>
      <c r="I9620" s="6" t="n"/>
      <c r="J9620" s="6" t="n"/>
      <c r="K9620" s="6" t="n"/>
      <c r="L9620" s="6" t="n"/>
      <c r="M9620" s="6" t="n"/>
    </row>
    <row r="9621">
      <c r="C9621" s="4" t="n"/>
      <c r="E9621" s="4" t="n"/>
      <c r="G9621" s="5" t="n"/>
      <c r="I9621" s="6" t="n"/>
      <c r="J9621" s="6" t="n"/>
      <c r="K9621" s="6" t="n"/>
      <c r="L9621" s="6" t="n"/>
      <c r="M9621" s="6" t="n"/>
    </row>
    <row r="9622">
      <c r="C9622" s="4" t="n"/>
      <c r="E9622" s="4" t="n"/>
      <c r="G9622" s="5" t="n"/>
      <c r="I9622" s="6" t="n"/>
      <c r="J9622" s="6" t="n"/>
      <c r="K9622" s="6" t="n"/>
      <c r="L9622" s="6" t="n"/>
      <c r="M9622" s="6" t="n"/>
    </row>
    <row r="9623">
      <c r="C9623" s="4" t="n"/>
      <c r="E9623" s="4" t="n"/>
      <c r="G9623" s="5" t="n"/>
      <c r="I9623" s="6" t="n"/>
      <c r="J9623" s="6" t="n"/>
      <c r="K9623" s="6" t="n"/>
      <c r="L9623" s="6" t="n"/>
      <c r="M9623" s="6" t="n"/>
    </row>
    <row r="9624">
      <c r="C9624" s="4" t="n"/>
      <c r="E9624" s="4" t="n"/>
      <c r="G9624" s="5" t="n"/>
      <c r="I9624" s="6" t="n"/>
      <c r="J9624" s="6" t="n"/>
      <c r="K9624" s="6" t="n"/>
      <c r="L9624" s="6" t="n"/>
      <c r="M9624" s="6" t="n"/>
    </row>
    <row r="9625">
      <c r="C9625" s="4" t="n"/>
      <c r="E9625" s="4" t="n"/>
      <c r="G9625" s="5" t="n"/>
      <c r="I9625" s="6" t="n"/>
      <c r="J9625" s="6" t="n"/>
      <c r="K9625" s="6" t="n"/>
      <c r="L9625" s="6" t="n"/>
      <c r="M9625" s="6" t="n"/>
    </row>
    <row r="9626">
      <c r="C9626" s="4" t="n"/>
      <c r="E9626" s="4" t="n"/>
      <c r="G9626" s="5" t="n"/>
      <c r="I9626" s="6" t="n"/>
      <c r="J9626" s="6" t="n"/>
      <c r="K9626" s="6" t="n"/>
      <c r="L9626" s="6" t="n"/>
      <c r="M9626" s="6" t="n"/>
    </row>
    <row r="9627">
      <c r="C9627" s="4" t="n"/>
      <c r="E9627" s="4" t="n"/>
      <c r="G9627" s="5" t="n"/>
      <c r="I9627" s="6" t="n"/>
      <c r="J9627" s="6" t="n"/>
      <c r="K9627" s="6" t="n"/>
      <c r="L9627" s="6" t="n"/>
      <c r="M9627" s="6" t="n"/>
    </row>
    <row r="9628">
      <c r="C9628" s="4" t="n"/>
      <c r="E9628" s="4" t="n"/>
      <c r="G9628" s="5" t="n"/>
      <c r="I9628" s="6" t="n"/>
      <c r="J9628" s="6" t="n"/>
      <c r="K9628" s="6" t="n"/>
      <c r="L9628" s="6" t="n"/>
      <c r="M9628" s="6" t="n"/>
    </row>
    <row r="9629">
      <c r="C9629" s="4" t="n"/>
      <c r="E9629" s="4" t="n"/>
      <c r="G9629" s="5" t="n"/>
      <c r="I9629" s="6" t="n"/>
      <c r="J9629" s="6" t="n"/>
      <c r="K9629" s="6" t="n"/>
      <c r="L9629" s="6" t="n"/>
      <c r="M9629" s="6" t="n"/>
    </row>
    <row r="9630">
      <c r="C9630" s="4" t="n"/>
      <c r="E9630" s="4" t="n"/>
      <c r="G9630" s="5" t="n"/>
      <c r="I9630" s="6" t="n"/>
      <c r="J9630" s="6" t="n"/>
      <c r="K9630" s="6" t="n"/>
      <c r="L9630" s="6" t="n"/>
      <c r="M9630" s="6" t="n"/>
    </row>
    <row r="9631">
      <c r="C9631" s="4" t="n"/>
      <c r="E9631" s="4" t="n"/>
      <c r="G9631" s="5" t="n"/>
      <c r="I9631" s="6" t="n"/>
      <c r="J9631" s="6" t="n"/>
      <c r="K9631" s="6" t="n"/>
      <c r="L9631" s="6" t="n"/>
      <c r="M9631" s="6" t="n"/>
    </row>
    <row r="9632">
      <c r="C9632" s="4" t="n"/>
      <c r="E9632" s="4" t="n"/>
      <c r="G9632" s="5" t="n"/>
      <c r="I9632" s="6" t="n"/>
      <c r="J9632" s="6" t="n"/>
      <c r="K9632" s="6" t="n"/>
      <c r="L9632" s="6" t="n"/>
      <c r="M9632" s="6" t="n"/>
    </row>
    <row r="9633">
      <c r="C9633" s="4" t="n"/>
      <c r="E9633" s="4" t="n"/>
      <c r="G9633" s="5" t="n"/>
      <c r="I9633" s="6" t="n"/>
      <c r="J9633" s="6" t="n"/>
      <c r="K9633" s="6" t="n"/>
      <c r="L9633" s="6" t="n"/>
      <c r="M9633" s="6" t="n"/>
    </row>
    <row r="9634">
      <c r="C9634" s="4" t="n"/>
      <c r="E9634" s="4" t="n"/>
      <c r="G9634" s="5" t="n"/>
      <c r="I9634" s="6" t="n"/>
      <c r="J9634" s="6" t="n"/>
      <c r="K9634" s="6" t="n"/>
      <c r="L9634" s="6" t="n"/>
      <c r="M9634" s="6" t="n"/>
    </row>
    <row r="9635">
      <c r="C9635" s="4" t="n"/>
      <c r="E9635" s="4" t="n"/>
      <c r="G9635" s="5" t="n"/>
      <c r="I9635" s="6" t="n"/>
      <c r="J9635" s="6" t="n"/>
      <c r="K9635" s="6" t="n"/>
      <c r="L9635" s="6" t="n"/>
      <c r="M9635" s="6" t="n"/>
    </row>
    <row r="9636">
      <c r="C9636" s="4" t="n"/>
      <c r="E9636" s="4" t="n"/>
      <c r="G9636" s="5" t="n"/>
      <c r="I9636" s="6" t="n"/>
      <c r="J9636" s="6" t="n"/>
      <c r="K9636" s="6" t="n"/>
      <c r="L9636" s="6" t="n"/>
      <c r="M9636" s="6" t="n"/>
    </row>
    <row r="9637">
      <c r="C9637" s="4" t="n"/>
      <c r="E9637" s="4" t="n"/>
      <c r="G9637" s="5" t="n"/>
      <c r="I9637" s="6" t="n"/>
      <c r="J9637" s="6" t="n"/>
      <c r="K9637" s="6" t="n"/>
      <c r="L9637" s="6" t="n"/>
      <c r="M9637" s="6" t="n"/>
    </row>
    <row r="9638">
      <c r="C9638" s="4" t="n"/>
      <c r="E9638" s="4" t="n"/>
      <c r="G9638" s="5" t="n"/>
      <c r="I9638" s="6" t="n"/>
      <c r="J9638" s="6" t="n"/>
      <c r="K9638" s="6" t="n"/>
      <c r="L9638" s="6" t="n"/>
      <c r="M9638" s="6" t="n"/>
    </row>
    <row r="9639">
      <c r="C9639" s="4" t="n"/>
      <c r="E9639" s="4" t="n"/>
      <c r="G9639" s="5" t="n"/>
      <c r="I9639" s="6" t="n"/>
      <c r="J9639" s="6" t="n"/>
      <c r="K9639" s="6" t="n"/>
      <c r="L9639" s="6" t="n"/>
      <c r="M9639" s="6" t="n"/>
    </row>
    <row r="9640">
      <c r="C9640" s="4" t="n"/>
      <c r="E9640" s="4" t="n"/>
      <c r="G9640" s="5" t="n"/>
      <c r="I9640" s="6" t="n"/>
      <c r="J9640" s="6" t="n"/>
      <c r="K9640" s="6" t="n"/>
      <c r="L9640" s="6" t="n"/>
      <c r="M9640" s="6" t="n"/>
    </row>
    <row r="9641">
      <c r="C9641" s="4" t="n"/>
      <c r="E9641" s="4" t="n"/>
      <c r="G9641" s="5" t="n"/>
      <c r="I9641" s="6" t="n"/>
      <c r="J9641" s="6" t="n"/>
      <c r="K9641" s="6" t="n"/>
      <c r="L9641" s="6" t="n"/>
      <c r="M9641" s="6" t="n"/>
    </row>
    <row r="9642">
      <c r="C9642" s="4" t="n"/>
      <c r="E9642" s="4" t="n"/>
      <c r="G9642" s="5" t="n"/>
      <c r="I9642" s="6" t="n"/>
      <c r="J9642" s="6" t="n"/>
      <c r="K9642" s="6" t="n"/>
      <c r="L9642" s="6" t="n"/>
      <c r="M9642" s="6" t="n"/>
    </row>
    <row r="9643">
      <c r="C9643" s="4" t="n"/>
      <c r="E9643" s="4" t="n"/>
      <c r="G9643" s="5" t="n"/>
      <c r="I9643" s="6" t="n"/>
      <c r="J9643" s="6" t="n"/>
      <c r="K9643" s="6" t="n"/>
      <c r="L9643" s="6" t="n"/>
      <c r="M9643" s="6" t="n"/>
    </row>
    <row r="9644">
      <c r="C9644" s="4" t="n"/>
      <c r="E9644" s="4" t="n"/>
      <c r="G9644" s="5" t="n"/>
      <c r="I9644" s="6" t="n"/>
      <c r="J9644" s="6" t="n"/>
      <c r="K9644" s="6" t="n"/>
      <c r="L9644" s="6" t="n"/>
      <c r="M9644" s="6" t="n"/>
    </row>
    <row r="9645">
      <c r="C9645" s="4" t="n"/>
      <c r="E9645" s="4" t="n"/>
      <c r="G9645" s="5" t="n"/>
      <c r="I9645" s="6" t="n"/>
      <c r="J9645" s="6" t="n"/>
      <c r="K9645" s="6" t="n"/>
      <c r="L9645" s="6" t="n"/>
      <c r="M9645" s="6" t="n"/>
    </row>
    <row r="9646">
      <c r="C9646" s="4" t="n"/>
      <c r="E9646" s="4" t="n"/>
      <c r="G9646" s="5" t="n"/>
      <c r="I9646" s="6" t="n"/>
      <c r="J9646" s="6" t="n"/>
      <c r="K9646" s="6" t="n"/>
      <c r="L9646" s="6" t="n"/>
      <c r="M9646" s="6" t="n"/>
    </row>
    <row r="9647">
      <c r="C9647" s="4" t="n"/>
      <c r="E9647" s="4" t="n"/>
      <c r="G9647" s="5" t="n"/>
      <c r="I9647" s="6" t="n"/>
      <c r="J9647" s="6" t="n"/>
      <c r="K9647" s="6" t="n"/>
      <c r="L9647" s="6" t="n"/>
      <c r="M9647" s="6" t="n"/>
    </row>
    <row r="9648">
      <c r="C9648" s="4" t="n"/>
      <c r="E9648" s="4" t="n"/>
      <c r="G9648" s="5" t="n"/>
      <c r="I9648" s="6" t="n"/>
      <c r="J9648" s="6" t="n"/>
      <c r="K9648" s="6" t="n"/>
      <c r="L9648" s="6" t="n"/>
      <c r="M9648" s="6" t="n"/>
    </row>
    <row r="9649">
      <c r="C9649" s="4" t="n"/>
      <c r="E9649" s="4" t="n"/>
      <c r="G9649" s="5" t="n"/>
      <c r="I9649" s="6" t="n"/>
      <c r="J9649" s="6" t="n"/>
      <c r="K9649" s="6" t="n"/>
      <c r="L9649" s="6" t="n"/>
      <c r="M9649" s="6" t="n"/>
    </row>
    <row r="9650">
      <c r="C9650" s="4" t="n"/>
      <c r="E9650" s="4" t="n"/>
      <c r="G9650" s="5" t="n"/>
      <c r="I9650" s="6" t="n"/>
      <c r="J9650" s="6" t="n"/>
      <c r="K9650" s="6" t="n"/>
      <c r="L9650" s="6" t="n"/>
      <c r="M9650" s="6" t="n"/>
    </row>
    <row r="9651">
      <c r="C9651" s="4" t="n"/>
      <c r="E9651" s="4" t="n"/>
      <c r="G9651" s="5" t="n"/>
      <c r="I9651" s="6" t="n"/>
      <c r="J9651" s="6" t="n"/>
      <c r="K9651" s="6" t="n"/>
      <c r="L9651" s="6" t="n"/>
      <c r="M9651" s="6" t="n"/>
    </row>
    <row r="9652">
      <c r="C9652" s="4" t="n"/>
      <c r="E9652" s="4" t="n"/>
      <c r="G9652" s="5" t="n"/>
      <c r="I9652" s="6" t="n"/>
      <c r="J9652" s="6" t="n"/>
      <c r="K9652" s="6" t="n"/>
      <c r="L9652" s="6" t="n"/>
      <c r="M9652" s="6" t="n"/>
    </row>
    <row r="9653">
      <c r="C9653" s="4" t="n"/>
      <c r="E9653" s="4" t="n"/>
      <c r="G9653" s="5" t="n"/>
      <c r="I9653" s="6" t="n"/>
      <c r="J9653" s="6" t="n"/>
      <c r="K9653" s="6" t="n"/>
      <c r="L9653" s="6" t="n"/>
      <c r="M9653" s="6" t="n"/>
    </row>
    <row r="9654">
      <c r="C9654" s="4" t="n"/>
      <c r="E9654" s="4" t="n"/>
      <c r="G9654" s="5" t="n"/>
      <c r="I9654" s="6" t="n"/>
      <c r="J9654" s="6" t="n"/>
      <c r="K9654" s="6" t="n"/>
      <c r="L9654" s="6" t="n"/>
      <c r="M9654" s="6" t="n"/>
    </row>
    <row r="9655">
      <c r="C9655" s="4" t="n"/>
      <c r="E9655" s="4" t="n"/>
      <c r="G9655" s="5" t="n"/>
      <c r="I9655" s="6" t="n"/>
      <c r="J9655" s="6" t="n"/>
      <c r="K9655" s="6" t="n"/>
      <c r="L9655" s="6" t="n"/>
      <c r="M9655" s="6" t="n"/>
    </row>
    <row r="9656">
      <c r="C9656" s="4" t="n"/>
      <c r="E9656" s="4" t="n"/>
      <c r="G9656" s="5" t="n"/>
      <c r="I9656" s="6" t="n"/>
      <c r="J9656" s="6" t="n"/>
      <c r="K9656" s="6" t="n"/>
      <c r="L9656" s="6" t="n"/>
      <c r="M9656" s="6" t="n"/>
    </row>
    <row r="9657">
      <c r="C9657" s="4" t="n"/>
      <c r="E9657" s="4" t="n"/>
      <c r="G9657" s="5" t="n"/>
      <c r="I9657" s="6" t="n"/>
      <c r="J9657" s="6" t="n"/>
      <c r="K9657" s="6" t="n"/>
      <c r="L9657" s="6" t="n"/>
      <c r="M9657" s="6" t="n"/>
    </row>
    <row r="9658">
      <c r="C9658" s="4" t="n"/>
      <c r="E9658" s="4" t="n"/>
      <c r="G9658" s="5" t="n"/>
      <c r="I9658" s="6" t="n"/>
      <c r="J9658" s="6" t="n"/>
      <c r="K9658" s="6" t="n"/>
      <c r="L9658" s="6" t="n"/>
      <c r="M9658" s="6" t="n"/>
    </row>
    <row r="9659">
      <c r="C9659" s="4" t="n"/>
      <c r="E9659" s="4" t="n"/>
      <c r="G9659" s="5" t="n"/>
      <c r="I9659" s="6" t="n"/>
      <c r="J9659" s="6" t="n"/>
      <c r="K9659" s="6" t="n"/>
      <c r="L9659" s="6" t="n"/>
      <c r="M9659" s="6" t="n"/>
    </row>
    <row r="9660">
      <c r="C9660" s="4" t="n"/>
      <c r="E9660" s="4" t="n"/>
      <c r="G9660" s="5" t="n"/>
      <c r="I9660" s="6" t="n"/>
      <c r="J9660" s="6" t="n"/>
      <c r="K9660" s="6" t="n"/>
      <c r="L9660" s="6" t="n"/>
      <c r="M9660" s="6" t="n"/>
    </row>
    <row r="9661">
      <c r="C9661" s="4" t="n"/>
      <c r="E9661" s="4" t="n"/>
      <c r="G9661" s="5" t="n"/>
      <c r="I9661" s="6" t="n"/>
      <c r="J9661" s="6" t="n"/>
      <c r="K9661" s="6" t="n"/>
      <c r="L9661" s="6" t="n"/>
      <c r="M9661" s="6" t="n"/>
    </row>
    <row r="9662">
      <c r="C9662" s="4" t="n"/>
      <c r="E9662" s="4" t="n"/>
      <c r="G9662" s="5" t="n"/>
      <c r="I9662" s="6" t="n"/>
      <c r="J9662" s="6" t="n"/>
      <c r="K9662" s="6" t="n"/>
      <c r="L9662" s="6" t="n"/>
      <c r="M9662" s="6" t="n"/>
    </row>
    <row r="9663">
      <c r="C9663" s="4" t="n"/>
      <c r="E9663" s="4" t="n"/>
      <c r="G9663" s="5" t="n"/>
      <c r="I9663" s="6" t="n"/>
      <c r="J9663" s="6" t="n"/>
      <c r="K9663" s="6" t="n"/>
      <c r="L9663" s="6" t="n"/>
      <c r="M9663" s="6" t="n"/>
    </row>
    <row r="9664">
      <c r="C9664" s="4" t="n"/>
      <c r="E9664" s="4" t="n"/>
      <c r="G9664" s="5" t="n"/>
      <c r="I9664" s="6" t="n"/>
      <c r="J9664" s="6" t="n"/>
      <c r="K9664" s="6" t="n"/>
      <c r="L9664" s="6" t="n"/>
      <c r="M9664" s="6" t="n"/>
    </row>
    <row r="9665">
      <c r="C9665" s="4" t="n"/>
      <c r="E9665" s="4" t="n"/>
      <c r="G9665" s="5" t="n"/>
      <c r="I9665" s="6" t="n"/>
      <c r="J9665" s="6" t="n"/>
      <c r="K9665" s="6" t="n"/>
      <c r="L9665" s="6" t="n"/>
      <c r="M9665" s="6" t="n"/>
    </row>
    <row r="9666">
      <c r="C9666" s="4" t="n"/>
      <c r="E9666" s="4" t="n"/>
      <c r="G9666" s="5" t="n"/>
      <c r="I9666" s="6" t="n"/>
      <c r="J9666" s="6" t="n"/>
      <c r="K9666" s="6" t="n"/>
      <c r="L9666" s="6" t="n"/>
      <c r="M9666" s="6" t="n"/>
    </row>
    <row r="9667">
      <c r="C9667" s="4" t="n"/>
      <c r="E9667" s="4" t="n"/>
      <c r="G9667" s="5" t="n"/>
      <c r="I9667" s="6" t="n"/>
      <c r="J9667" s="6" t="n"/>
      <c r="K9667" s="6" t="n"/>
      <c r="L9667" s="6" t="n"/>
      <c r="M9667" s="6" t="n"/>
    </row>
    <row r="9668">
      <c r="C9668" s="4" t="n"/>
      <c r="E9668" s="4" t="n"/>
      <c r="G9668" s="5" t="n"/>
      <c r="I9668" s="6" t="n"/>
      <c r="J9668" s="6" t="n"/>
      <c r="K9668" s="6" t="n"/>
      <c r="L9668" s="6" t="n"/>
      <c r="M9668" s="6" t="n"/>
    </row>
    <row r="9669">
      <c r="C9669" s="4" t="n"/>
      <c r="E9669" s="4" t="n"/>
      <c r="G9669" s="5" t="n"/>
      <c r="I9669" s="6" t="n"/>
      <c r="J9669" s="6" t="n"/>
      <c r="K9669" s="6" t="n"/>
      <c r="L9669" s="6" t="n"/>
      <c r="M9669" s="6" t="n"/>
    </row>
    <row r="9670">
      <c r="C9670" s="4" t="n"/>
      <c r="E9670" s="4" t="n"/>
      <c r="G9670" s="5" t="n"/>
      <c r="I9670" s="6" t="n"/>
      <c r="J9670" s="6" t="n"/>
      <c r="K9670" s="6" t="n"/>
      <c r="L9670" s="6" t="n"/>
      <c r="M9670" s="6" t="n"/>
    </row>
    <row r="9671">
      <c r="C9671" s="4" t="n"/>
      <c r="E9671" s="4" t="n"/>
      <c r="G9671" s="5" t="n"/>
      <c r="I9671" s="6" t="n"/>
      <c r="J9671" s="6" t="n"/>
      <c r="K9671" s="6" t="n"/>
      <c r="L9671" s="6" t="n"/>
      <c r="M9671" s="6" t="n"/>
    </row>
    <row r="9672">
      <c r="C9672" s="4" t="n"/>
      <c r="E9672" s="4" t="n"/>
      <c r="G9672" s="5" t="n"/>
      <c r="I9672" s="6" t="n"/>
      <c r="J9672" s="6" t="n"/>
      <c r="K9672" s="6" t="n"/>
      <c r="L9672" s="6" t="n"/>
      <c r="M9672" s="6" t="n"/>
    </row>
    <row r="9673">
      <c r="C9673" s="4" t="n"/>
      <c r="E9673" s="4" t="n"/>
      <c r="G9673" s="5" t="n"/>
      <c r="I9673" s="6" t="n"/>
      <c r="J9673" s="6" t="n"/>
      <c r="K9673" s="6" t="n"/>
      <c r="L9673" s="6" t="n"/>
      <c r="M9673" s="6" t="n"/>
    </row>
    <row r="9674">
      <c r="C9674" s="4" t="n"/>
      <c r="E9674" s="4" t="n"/>
      <c r="G9674" s="5" t="n"/>
      <c r="I9674" s="6" t="n"/>
      <c r="J9674" s="6" t="n"/>
      <c r="K9674" s="6" t="n"/>
      <c r="L9674" s="6" t="n"/>
      <c r="M9674" s="6" t="n"/>
    </row>
    <row r="9675">
      <c r="C9675" s="4" t="n"/>
      <c r="E9675" s="4" t="n"/>
      <c r="G9675" s="5" t="n"/>
      <c r="I9675" s="6" t="n"/>
      <c r="J9675" s="6" t="n"/>
      <c r="K9675" s="6" t="n"/>
      <c r="L9675" s="6" t="n"/>
      <c r="M9675" s="6" t="n"/>
    </row>
    <row r="9676">
      <c r="C9676" s="4" t="n"/>
      <c r="E9676" s="4" t="n"/>
      <c r="G9676" s="5" t="n"/>
      <c r="I9676" s="6" t="n"/>
      <c r="J9676" s="6" t="n"/>
      <c r="K9676" s="6" t="n"/>
      <c r="L9676" s="6" t="n"/>
      <c r="M9676" s="6" t="n"/>
    </row>
    <row r="9677">
      <c r="C9677" s="4" t="n"/>
      <c r="E9677" s="4" t="n"/>
      <c r="G9677" s="5" t="n"/>
      <c r="I9677" s="6" t="n"/>
      <c r="J9677" s="6" t="n"/>
      <c r="K9677" s="6" t="n"/>
      <c r="L9677" s="6" t="n"/>
      <c r="M9677" s="6" t="n"/>
    </row>
    <row r="9678">
      <c r="C9678" s="4" t="n"/>
      <c r="E9678" s="4" t="n"/>
      <c r="G9678" s="5" t="n"/>
      <c r="I9678" s="6" t="n"/>
      <c r="J9678" s="6" t="n"/>
      <c r="K9678" s="6" t="n"/>
      <c r="L9678" s="6" t="n"/>
      <c r="M9678" s="6" t="n"/>
    </row>
    <row r="9679">
      <c r="C9679" s="4" t="n"/>
      <c r="E9679" s="4" t="n"/>
      <c r="G9679" s="5" t="n"/>
      <c r="I9679" s="6" t="n"/>
      <c r="J9679" s="6" t="n"/>
      <c r="K9679" s="6" t="n"/>
      <c r="L9679" s="6" t="n"/>
      <c r="M9679" s="6" t="n"/>
    </row>
    <row r="9680">
      <c r="C9680" s="4" t="n"/>
      <c r="E9680" s="4" t="n"/>
      <c r="G9680" s="5" t="n"/>
      <c r="I9680" s="6" t="n"/>
      <c r="J9680" s="6" t="n"/>
      <c r="K9680" s="6" t="n"/>
      <c r="L9680" s="6" t="n"/>
      <c r="M9680" s="6" t="n"/>
    </row>
    <row r="9681">
      <c r="C9681" s="4" t="n"/>
      <c r="E9681" s="4" t="n"/>
      <c r="G9681" s="5" t="n"/>
      <c r="I9681" s="6" t="n"/>
      <c r="J9681" s="6" t="n"/>
      <c r="K9681" s="6" t="n"/>
      <c r="L9681" s="6" t="n"/>
      <c r="M9681" s="6" t="n"/>
    </row>
    <row r="9682">
      <c r="C9682" s="4" t="n"/>
      <c r="E9682" s="4" t="n"/>
      <c r="G9682" s="5" t="n"/>
      <c r="I9682" s="6" t="n"/>
      <c r="J9682" s="6" t="n"/>
      <c r="K9682" s="6" t="n"/>
      <c r="L9682" s="6" t="n"/>
      <c r="M9682" s="6" t="n"/>
    </row>
    <row r="9683">
      <c r="C9683" s="4" t="n"/>
      <c r="E9683" s="4" t="n"/>
      <c r="G9683" s="5" t="n"/>
      <c r="I9683" s="6" t="n"/>
      <c r="J9683" s="6" t="n"/>
      <c r="K9683" s="6" t="n"/>
      <c r="L9683" s="6" t="n"/>
      <c r="M9683" s="6" t="n"/>
    </row>
    <row r="9684">
      <c r="C9684" s="4" t="n"/>
      <c r="E9684" s="4" t="n"/>
      <c r="G9684" s="5" t="n"/>
      <c r="I9684" s="6" t="n"/>
      <c r="J9684" s="6" t="n"/>
      <c r="K9684" s="6" t="n"/>
      <c r="L9684" s="6" t="n"/>
      <c r="M9684" s="6" t="n"/>
    </row>
    <row r="9685">
      <c r="C9685" s="4" t="n"/>
      <c r="E9685" s="4" t="n"/>
      <c r="G9685" s="5" t="n"/>
      <c r="I9685" s="6" t="n"/>
      <c r="J9685" s="6" t="n"/>
      <c r="K9685" s="6" t="n"/>
      <c r="L9685" s="6" t="n"/>
      <c r="M9685" s="6" t="n"/>
    </row>
    <row r="9686">
      <c r="C9686" s="4" t="n"/>
      <c r="E9686" s="4" t="n"/>
      <c r="G9686" s="5" t="n"/>
      <c r="I9686" s="6" t="n"/>
      <c r="J9686" s="6" t="n"/>
      <c r="K9686" s="6" t="n"/>
      <c r="L9686" s="6" t="n"/>
      <c r="M9686" s="6" t="n"/>
    </row>
    <row r="9687">
      <c r="C9687" s="4" t="n"/>
      <c r="E9687" s="4" t="n"/>
      <c r="G9687" s="5" t="n"/>
      <c r="I9687" s="6" t="n"/>
      <c r="J9687" s="6" t="n"/>
      <c r="K9687" s="6" t="n"/>
      <c r="L9687" s="6" t="n"/>
      <c r="M9687" s="6" t="n"/>
    </row>
    <row r="9688">
      <c r="C9688" s="4" t="n"/>
      <c r="E9688" s="4" t="n"/>
      <c r="G9688" s="5" t="n"/>
      <c r="I9688" s="6" t="n"/>
      <c r="J9688" s="6" t="n"/>
      <c r="K9688" s="6" t="n"/>
      <c r="L9688" s="6" t="n"/>
      <c r="M9688" s="6" t="n"/>
    </row>
    <row r="9689">
      <c r="C9689" s="4" t="n"/>
      <c r="E9689" s="4" t="n"/>
      <c r="G9689" s="5" t="n"/>
      <c r="I9689" s="6" t="n"/>
      <c r="J9689" s="6" t="n"/>
      <c r="K9689" s="6" t="n"/>
      <c r="L9689" s="6" t="n"/>
      <c r="M9689" s="6" t="n"/>
    </row>
    <row r="9690">
      <c r="C9690" s="4" t="n"/>
      <c r="E9690" s="4" t="n"/>
      <c r="G9690" s="5" t="n"/>
      <c r="I9690" s="6" t="n"/>
      <c r="J9690" s="6" t="n"/>
      <c r="K9690" s="6" t="n"/>
      <c r="L9690" s="6" t="n"/>
      <c r="M9690" s="6" t="n"/>
    </row>
    <row r="9691">
      <c r="C9691" s="4" t="n"/>
      <c r="E9691" s="4" t="n"/>
      <c r="G9691" s="5" t="n"/>
      <c r="I9691" s="6" t="n"/>
      <c r="J9691" s="6" t="n"/>
      <c r="K9691" s="6" t="n"/>
      <c r="L9691" s="6" t="n"/>
      <c r="M9691" s="6" t="n"/>
    </row>
    <row r="9692">
      <c r="C9692" s="4" t="n"/>
      <c r="E9692" s="4" t="n"/>
      <c r="G9692" s="5" t="n"/>
      <c r="I9692" s="6" t="n"/>
      <c r="J9692" s="6" t="n"/>
      <c r="K9692" s="6" t="n"/>
      <c r="L9692" s="6" t="n"/>
      <c r="M9692" s="6" t="n"/>
    </row>
    <row r="9693">
      <c r="C9693" s="4" t="n"/>
      <c r="E9693" s="4" t="n"/>
      <c r="G9693" s="5" t="n"/>
      <c r="I9693" s="6" t="n"/>
      <c r="J9693" s="6" t="n"/>
      <c r="K9693" s="6" t="n"/>
      <c r="L9693" s="6" t="n"/>
      <c r="M9693" s="6" t="n"/>
    </row>
    <row r="9694">
      <c r="C9694" s="4" t="n"/>
      <c r="E9694" s="4" t="n"/>
      <c r="G9694" s="5" t="n"/>
      <c r="I9694" s="6" t="n"/>
      <c r="J9694" s="6" t="n"/>
      <c r="K9694" s="6" t="n"/>
      <c r="L9694" s="6" t="n"/>
      <c r="M9694" s="6" t="n"/>
    </row>
    <row r="9695">
      <c r="C9695" s="4" t="n"/>
      <c r="E9695" s="4" t="n"/>
      <c r="G9695" s="5" t="n"/>
      <c r="I9695" s="6" t="n"/>
      <c r="J9695" s="6" t="n"/>
      <c r="K9695" s="6" t="n"/>
      <c r="L9695" s="6" t="n"/>
      <c r="M9695" s="6" t="n"/>
    </row>
    <row r="9696">
      <c r="C9696" s="4" t="n"/>
      <c r="E9696" s="4" t="n"/>
      <c r="G9696" s="5" t="n"/>
      <c r="I9696" s="6" t="n"/>
      <c r="J9696" s="6" t="n"/>
      <c r="K9696" s="6" t="n"/>
      <c r="L9696" s="6" t="n"/>
      <c r="M9696" s="6" t="n"/>
    </row>
    <row r="9697">
      <c r="C9697" s="4" t="n"/>
      <c r="E9697" s="4" t="n"/>
      <c r="G9697" s="5" t="n"/>
      <c r="I9697" s="6" t="n"/>
      <c r="J9697" s="6" t="n"/>
      <c r="K9697" s="6" t="n"/>
      <c r="L9697" s="6" t="n"/>
      <c r="M9697" s="6" t="n"/>
    </row>
    <row r="9698">
      <c r="C9698" s="4" t="n"/>
      <c r="E9698" s="4" t="n"/>
      <c r="G9698" s="5" t="n"/>
      <c r="I9698" s="6" t="n"/>
      <c r="J9698" s="6" t="n"/>
      <c r="K9698" s="6" t="n"/>
      <c r="L9698" s="6" t="n"/>
      <c r="M9698" s="6" t="n"/>
    </row>
    <row r="9699">
      <c r="C9699" s="4" t="n"/>
      <c r="E9699" s="4" t="n"/>
      <c r="G9699" s="5" t="n"/>
      <c r="I9699" s="6" t="n"/>
      <c r="J9699" s="6" t="n"/>
      <c r="K9699" s="6" t="n"/>
      <c r="L9699" s="6" t="n"/>
      <c r="M9699" s="6" t="n"/>
    </row>
    <row r="9700">
      <c r="C9700" s="4" t="n"/>
      <c r="E9700" s="4" t="n"/>
      <c r="G9700" s="5" t="n"/>
      <c r="I9700" s="6" t="n"/>
      <c r="J9700" s="6" t="n"/>
      <c r="K9700" s="6" t="n"/>
      <c r="L9700" s="6" t="n"/>
      <c r="M9700" s="6" t="n"/>
    </row>
    <row r="9701">
      <c r="C9701" s="4" t="n"/>
      <c r="E9701" s="4" t="n"/>
      <c r="G9701" s="5" t="n"/>
      <c r="I9701" s="6" t="n"/>
      <c r="J9701" s="6" t="n"/>
      <c r="K9701" s="6" t="n"/>
      <c r="L9701" s="6" t="n"/>
      <c r="M9701" s="6" t="n"/>
    </row>
    <row r="9702">
      <c r="C9702" s="4" t="n"/>
      <c r="E9702" s="4" t="n"/>
      <c r="G9702" s="5" t="n"/>
      <c r="I9702" s="6" t="n"/>
      <c r="J9702" s="6" t="n"/>
      <c r="K9702" s="6" t="n"/>
      <c r="L9702" s="6" t="n"/>
      <c r="M9702" s="6" t="n"/>
    </row>
    <row r="9703">
      <c r="C9703" s="4" t="n"/>
      <c r="E9703" s="4" t="n"/>
      <c r="G9703" s="5" t="n"/>
      <c r="I9703" s="6" t="n"/>
      <c r="J9703" s="6" t="n"/>
      <c r="K9703" s="6" t="n"/>
      <c r="L9703" s="6" t="n"/>
      <c r="M9703" s="6" t="n"/>
    </row>
    <row r="9704">
      <c r="C9704" s="4" t="n"/>
      <c r="E9704" s="4" t="n"/>
      <c r="G9704" s="5" t="n"/>
      <c r="I9704" s="6" t="n"/>
      <c r="J9704" s="6" t="n"/>
      <c r="K9704" s="6" t="n"/>
      <c r="L9704" s="6" t="n"/>
      <c r="M9704" s="6" t="n"/>
    </row>
    <row r="9705">
      <c r="C9705" s="4" t="n"/>
      <c r="E9705" s="4" t="n"/>
      <c r="G9705" s="5" t="n"/>
      <c r="I9705" s="6" t="n"/>
      <c r="J9705" s="6" t="n"/>
      <c r="K9705" s="6" t="n"/>
      <c r="L9705" s="6" t="n"/>
      <c r="M9705" s="6" t="n"/>
    </row>
    <row r="9706">
      <c r="C9706" s="4" t="n"/>
      <c r="E9706" s="4" t="n"/>
      <c r="G9706" s="5" t="n"/>
      <c r="I9706" s="6" t="n"/>
      <c r="J9706" s="6" t="n"/>
      <c r="K9706" s="6" t="n"/>
      <c r="L9706" s="6" t="n"/>
      <c r="M9706" s="6" t="n"/>
    </row>
    <row r="9707">
      <c r="C9707" s="4" t="n"/>
      <c r="E9707" s="4" t="n"/>
      <c r="G9707" s="5" t="n"/>
      <c r="I9707" s="6" t="n"/>
      <c r="J9707" s="6" t="n"/>
      <c r="K9707" s="6" t="n"/>
      <c r="L9707" s="6" t="n"/>
      <c r="M9707" s="6" t="n"/>
    </row>
    <row r="9708">
      <c r="C9708" s="4" t="n"/>
      <c r="E9708" s="4" t="n"/>
      <c r="G9708" s="5" t="n"/>
      <c r="I9708" s="6" t="n"/>
      <c r="J9708" s="6" t="n"/>
      <c r="K9708" s="6" t="n"/>
      <c r="L9708" s="6" t="n"/>
      <c r="M9708" s="6" t="n"/>
    </row>
    <row r="9709">
      <c r="C9709" s="4" t="n"/>
      <c r="E9709" s="4" t="n"/>
      <c r="G9709" s="5" t="n"/>
      <c r="I9709" s="6" t="n"/>
      <c r="J9709" s="6" t="n"/>
      <c r="K9709" s="6" t="n"/>
      <c r="L9709" s="6" t="n"/>
      <c r="M9709" s="6" t="n"/>
    </row>
    <row r="9710">
      <c r="C9710" s="4" t="n"/>
      <c r="E9710" s="4" t="n"/>
      <c r="G9710" s="5" t="n"/>
      <c r="I9710" s="6" t="n"/>
      <c r="J9710" s="6" t="n"/>
      <c r="K9710" s="6" t="n"/>
      <c r="L9710" s="6" t="n"/>
      <c r="M9710" s="6" t="n"/>
    </row>
    <row r="9711">
      <c r="C9711" s="4" t="n"/>
      <c r="E9711" s="4" t="n"/>
      <c r="G9711" s="5" t="n"/>
      <c r="I9711" s="6" t="n"/>
      <c r="J9711" s="6" t="n"/>
      <c r="K9711" s="6" t="n"/>
      <c r="L9711" s="6" t="n"/>
      <c r="M9711" s="6" t="n"/>
    </row>
    <row r="9712">
      <c r="C9712" s="4" t="n"/>
      <c r="E9712" s="4" t="n"/>
      <c r="G9712" s="5" t="n"/>
      <c r="I9712" s="6" t="n"/>
      <c r="J9712" s="6" t="n"/>
      <c r="K9712" s="6" t="n"/>
      <c r="L9712" s="6" t="n"/>
      <c r="M9712" s="6" t="n"/>
    </row>
    <row r="9713">
      <c r="C9713" s="4" t="n"/>
      <c r="E9713" s="4" t="n"/>
      <c r="G9713" s="5" t="n"/>
      <c r="I9713" s="6" t="n"/>
      <c r="J9713" s="6" t="n"/>
      <c r="K9713" s="6" t="n"/>
      <c r="L9713" s="6" t="n"/>
      <c r="M9713" s="6" t="n"/>
    </row>
    <row r="9714">
      <c r="C9714" s="4" t="n"/>
      <c r="E9714" s="4" t="n"/>
      <c r="G9714" s="5" t="n"/>
      <c r="I9714" s="6" t="n"/>
      <c r="J9714" s="6" t="n"/>
      <c r="K9714" s="6" t="n"/>
      <c r="L9714" s="6" t="n"/>
      <c r="M9714" s="6" t="n"/>
    </row>
    <row r="9715">
      <c r="C9715" s="4" t="n"/>
      <c r="E9715" s="4" t="n"/>
      <c r="G9715" s="5" t="n"/>
      <c r="I9715" s="6" t="n"/>
      <c r="J9715" s="6" t="n"/>
      <c r="K9715" s="6" t="n"/>
      <c r="L9715" s="6" t="n"/>
      <c r="M9715" s="6" t="n"/>
    </row>
    <row r="9716">
      <c r="C9716" s="4" t="n"/>
      <c r="E9716" s="4" t="n"/>
      <c r="G9716" s="5" t="n"/>
      <c r="I9716" s="6" t="n"/>
      <c r="J9716" s="6" t="n"/>
      <c r="K9716" s="6" t="n"/>
      <c r="L9716" s="6" t="n"/>
      <c r="M9716" s="6" t="n"/>
    </row>
    <row r="9717">
      <c r="C9717" s="4" t="n"/>
      <c r="E9717" s="4" t="n"/>
      <c r="G9717" s="5" t="n"/>
      <c r="I9717" s="6" t="n"/>
      <c r="J9717" s="6" t="n"/>
      <c r="K9717" s="6" t="n"/>
      <c r="L9717" s="6" t="n"/>
      <c r="M9717" s="6" t="n"/>
    </row>
    <row r="9718">
      <c r="C9718" s="4" t="n"/>
      <c r="E9718" s="4" t="n"/>
      <c r="G9718" s="5" t="n"/>
      <c r="I9718" s="6" t="n"/>
      <c r="J9718" s="6" t="n"/>
      <c r="K9718" s="6" t="n"/>
      <c r="L9718" s="6" t="n"/>
      <c r="M9718" s="6" t="n"/>
    </row>
    <row r="9719">
      <c r="C9719" s="4" t="n"/>
      <c r="E9719" s="4" t="n"/>
      <c r="G9719" s="5" t="n"/>
      <c r="I9719" s="6" t="n"/>
      <c r="J9719" s="6" t="n"/>
      <c r="K9719" s="6" t="n"/>
      <c r="L9719" s="6" t="n"/>
      <c r="M9719" s="6" t="n"/>
    </row>
    <row r="9720">
      <c r="C9720" s="4" t="n"/>
      <c r="E9720" s="4" t="n"/>
      <c r="G9720" s="5" t="n"/>
      <c r="I9720" s="6" t="n"/>
      <c r="J9720" s="6" t="n"/>
      <c r="K9720" s="6" t="n"/>
      <c r="L9720" s="6" t="n"/>
      <c r="M9720" s="6" t="n"/>
    </row>
    <row r="9721">
      <c r="C9721" s="4" t="n"/>
      <c r="E9721" s="4" t="n"/>
      <c r="G9721" s="5" t="n"/>
      <c r="I9721" s="6" t="n"/>
      <c r="J9721" s="6" t="n"/>
      <c r="K9721" s="6" t="n"/>
      <c r="L9721" s="6" t="n"/>
      <c r="M9721" s="6" t="n"/>
    </row>
    <row r="9722">
      <c r="C9722" s="4" t="n"/>
      <c r="E9722" s="4" t="n"/>
      <c r="G9722" s="5" t="n"/>
      <c r="I9722" s="6" t="n"/>
      <c r="J9722" s="6" t="n"/>
      <c r="K9722" s="6" t="n"/>
      <c r="L9722" s="6" t="n"/>
      <c r="M9722" s="6" t="n"/>
    </row>
    <row r="9723">
      <c r="C9723" s="4" t="n"/>
      <c r="E9723" s="4" t="n"/>
      <c r="G9723" s="5" t="n"/>
      <c r="I9723" s="6" t="n"/>
      <c r="J9723" s="6" t="n"/>
      <c r="K9723" s="6" t="n"/>
      <c r="L9723" s="6" t="n"/>
      <c r="M9723" s="6" t="n"/>
    </row>
    <row r="9724">
      <c r="C9724" s="4" t="n"/>
      <c r="E9724" s="4" t="n"/>
      <c r="G9724" s="5" t="n"/>
      <c r="I9724" s="6" t="n"/>
      <c r="J9724" s="6" t="n"/>
      <c r="K9724" s="6" t="n"/>
      <c r="L9724" s="6" t="n"/>
      <c r="M9724" s="6" t="n"/>
    </row>
    <row r="9725">
      <c r="C9725" s="4" t="n"/>
      <c r="E9725" s="4" t="n"/>
      <c r="G9725" s="5" t="n"/>
      <c r="I9725" s="6" t="n"/>
      <c r="J9725" s="6" t="n"/>
      <c r="K9725" s="6" t="n"/>
      <c r="L9725" s="6" t="n"/>
      <c r="M9725" s="6" t="n"/>
    </row>
    <row r="9726">
      <c r="C9726" s="4" t="n"/>
      <c r="E9726" s="4" t="n"/>
      <c r="G9726" s="5" t="n"/>
      <c r="I9726" s="6" t="n"/>
      <c r="J9726" s="6" t="n"/>
      <c r="K9726" s="6" t="n"/>
      <c r="L9726" s="6" t="n"/>
      <c r="M9726" s="6" t="n"/>
    </row>
    <row r="9727">
      <c r="C9727" s="4" t="n"/>
      <c r="E9727" s="4" t="n"/>
      <c r="G9727" s="5" t="n"/>
      <c r="I9727" s="6" t="n"/>
      <c r="J9727" s="6" t="n"/>
      <c r="K9727" s="6" t="n"/>
      <c r="L9727" s="6" t="n"/>
      <c r="M9727" s="6" t="n"/>
    </row>
    <row r="9728">
      <c r="C9728" s="4" t="n"/>
      <c r="E9728" s="4" t="n"/>
      <c r="G9728" s="5" t="n"/>
      <c r="I9728" s="6" t="n"/>
      <c r="J9728" s="6" t="n"/>
      <c r="K9728" s="6" t="n"/>
      <c r="L9728" s="6" t="n"/>
      <c r="M9728" s="6" t="n"/>
    </row>
    <row r="9729">
      <c r="C9729" s="4" t="n"/>
      <c r="E9729" s="4" t="n"/>
      <c r="G9729" s="5" t="n"/>
      <c r="I9729" s="6" t="n"/>
      <c r="J9729" s="6" t="n"/>
      <c r="K9729" s="6" t="n"/>
      <c r="L9729" s="6" t="n"/>
      <c r="M9729" s="6" t="n"/>
    </row>
    <row r="9730">
      <c r="C9730" s="4" t="n"/>
      <c r="E9730" s="4" t="n"/>
      <c r="G9730" s="5" t="n"/>
      <c r="I9730" s="6" t="n"/>
      <c r="J9730" s="6" t="n"/>
      <c r="K9730" s="6" t="n"/>
      <c r="L9730" s="6" t="n"/>
      <c r="M9730" s="6" t="n"/>
    </row>
    <row r="9731">
      <c r="C9731" s="4" t="n"/>
      <c r="E9731" s="4" t="n"/>
      <c r="G9731" s="5" t="n"/>
      <c r="I9731" s="6" t="n"/>
      <c r="J9731" s="6" t="n"/>
      <c r="K9731" s="6" t="n"/>
      <c r="L9731" s="6" t="n"/>
      <c r="M9731" s="6" t="n"/>
    </row>
    <row r="9732">
      <c r="C9732" s="4" t="n"/>
      <c r="E9732" s="4" t="n"/>
      <c r="G9732" s="5" t="n"/>
      <c r="I9732" s="6" t="n"/>
      <c r="J9732" s="6" t="n"/>
      <c r="K9732" s="6" t="n"/>
      <c r="L9732" s="6" t="n"/>
      <c r="M9732" s="6" t="n"/>
    </row>
    <row r="9733">
      <c r="C9733" s="4" t="n"/>
      <c r="E9733" s="4" t="n"/>
      <c r="G9733" s="5" t="n"/>
      <c r="I9733" s="6" t="n"/>
      <c r="J9733" s="6" t="n"/>
      <c r="K9733" s="6" t="n"/>
      <c r="L9733" s="6" t="n"/>
      <c r="M9733" s="6" t="n"/>
    </row>
    <row r="9734">
      <c r="C9734" s="4" t="n"/>
      <c r="E9734" s="4" t="n"/>
      <c r="G9734" s="5" t="n"/>
      <c r="I9734" s="6" t="n"/>
      <c r="J9734" s="6" t="n"/>
      <c r="K9734" s="6" t="n"/>
      <c r="L9734" s="6" t="n"/>
      <c r="M9734" s="6" t="n"/>
    </row>
    <row r="9735">
      <c r="C9735" s="4" t="n"/>
      <c r="E9735" s="4" t="n"/>
      <c r="G9735" s="5" t="n"/>
      <c r="I9735" s="6" t="n"/>
      <c r="J9735" s="6" t="n"/>
      <c r="K9735" s="6" t="n"/>
      <c r="L9735" s="6" t="n"/>
      <c r="M9735" s="6" t="n"/>
    </row>
    <row r="9736">
      <c r="C9736" s="4" t="n"/>
      <c r="E9736" s="4" t="n"/>
      <c r="G9736" s="5" t="n"/>
      <c r="I9736" s="6" t="n"/>
      <c r="J9736" s="6" t="n"/>
      <c r="K9736" s="6" t="n"/>
      <c r="L9736" s="6" t="n"/>
      <c r="M9736" s="6" t="n"/>
    </row>
    <row r="9737">
      <c r="C9737" s="4" t="n"/>
      <c r="E9737" s="4" t="n"/>
      <c r="G9737" s="5" t="n"/>
      <c r="I9737" s="6" t="n"/>
      <c r="J9737" s="6" t="n"/>
      <c r="K9737" s="6" t="n"/>
      <c r="L9737" s="6" t="n"/>
      <c r="M9737" s="6" t="n"/>
    </row>
    <row r="9738">
      <c r="C9738" s="4" t="n"/>
      <c r="E9738" s="4" t="n"/>
      <c r="G9738" s="5" t="n"/>
      <c r="I9738" s="6" t="n"/>
      <c r="J9738" s="6" t="n"/>
      <c r="K9738" s="6" t="n"/>
      <c r="L9738" s="6" t="n"/>
      <c r="M9738" s="6" t="n"/>
    </row>
    <row r="9739">
      <c r="C9739" s="4" t="n"/>
      <c r="E9739" s="4" t="n"/>
      <c r="G9739" s="5" t="n"/>
      <c r="I9739" s="6" t="n"/>
      <c r="J9739" s="6" t="n"/>
      <c r="K9739" s="6" t="n"/>
      <c r="L9739" s="6" t="n"/>
      <c r="M9739" s="6" t="n"/>
    </row>
    <row r="9740">
      <c r="C9740" s="4" t="n"/>
      <c r="E9740" s="4" t="n"/>
      <c r="G9740" s="5" t="n"/>
      <c r="I9740" s="6" t="n"/>
      <c r="J9740" s="6" t="n"/>
      <c r="K9740" s="6" t="n"/>
      <c r="L9740" s="6" t="n"/>
      <c r="M9740" s="6" t="n"/>
    </row>
    <row r="9741">
      <c r="C9741" s="4" t="n"/>
      <c r="E9741" s="4" t="n"/>
      <c r="G9741" s="5" t="n"/>
      <c r="I9741" s="6" t="n"/>
      <c r="J9741" s="6" t="n"/>
      <c r="K9741" s="6" t="n"/>
      <c r="L9741" s="6" t="n"/>
      <c r="M9741" s="6" t="n"/>
    </row>
    <row r="9742">
      <c r="C9742" s="4" t="n"/>
      <c r="E9742" s="4" t="n"/>
      <c r="G9742" s="5" t="n"/>
      <c r="I9742" s="6" t="n"/>
      <c r="J9742" s="6" t="n"/>
      <c r="K9742" s="6" t="n"/>
      <c r="L9742" s="6" t="n"/>
      <c r="M9742" s="6" t="n"/>
    </row>
    <row r="9743">
      <c r="C9743" s="4" t="n"/>
      <c r="E9743" s="4" t="n"/>
      <c r="G9743" s="5" t="n"/>
      <c r="I9743" s="6" t="n"/>
      <c r="J9743" s="6" t="n"/>
      <c r="K9743" s="6" t="n"/>
      <c r="L9743" s="6" t="n"/>
      <c r="M9743" s="6" t="n"/>
    </row>
    <row r="9744">
      <c r="C9744" s="4" t="n"/>
      <c r="E9744" s="4" t="n"/>
      <c r="G9744" s="5" t="n"/>
      <c r="I9744" s="6" t="n"/>
      <c r="J9744" s="6" t="n"/>
      <c r="K9744" s="6" t="n"/>
      <c r="L9744" s="6" t="n"/>
      <c r="M9744" s="6" t="n"/>
    </row>
    <row r="9745">
      <c r="C9745" s="4" t="n"/>
      <c r="E9745" s="4" t="n"/>
      <c r="G9745" s="5" t="n"/>
      <c r="I9745" s="6" t="n"/>
      <c r="J9745" s="6" t="n"/>
      <c r="K9745" s="6" t="n"/>
      <c r="L9745" s="6" t="n"/>
      <c r="M9745" s="6" t="n"/>
    </row>
    <row r="9746">
      <c r="C9746" s="4" t="n"/>
      <c r="E9746" s="4" t="n"/>
      <c r="G9746" s="5" t="n"/>
      <c r="I9746" s="6" t="n"/>
      <c r="J9746" s="6" t="n"/>
      <c r="K9746" s="6" t="n"/>
      <c r="L9746" s="6" t="n"/>
      <c r="M9746" s="6" t="n"/>
    </row>
    <row r="9747">
      <c r="C9747" s="4" t="n"/>
      <c r="E9747" s="4" t="n"/>
      <c r="G9747" s="5" t="n"/>
      <c r="I9747" s="6" t="n"/>
      <c r="J9747" s="6" t="n"/>
      <c r="K9747" s="6" t="n"/>
      <c r="L9747" s="6" t="n"/>
      <c r="M9747" s="6" t="n"/>
    </row>
    <row r="9748">
      <c r="C9748" s="4" t="n"/>
      <c r="E9748" s="4" t="n"/>
      <c r="G9748" s="5" t="n"/>
      <c r="I9748" s="6" t="n"/>
      <c r="J9748" s="6" t="n"/>
      <c r="K9748" s="6" t="n"/>
      <c r="L9748" s="6" t="n"/>
      <c r="M9748" s="6" t="n"/>
    </row>
    <row r="9749">
      <c r="C9749" s="4" t="n"/>
      <c r="E9749" s="4" t="n"/>
      <c r="G9749" s="5" t="n"/>
      <c r="I9749" s="6" t="n"/>
      <c r="J9749" s="6" t="n"/>
      <c r="K9749" s="6" t="n"/>
      <c r="L9749" s="6" t="n"/>
      <c r="M9749" s="6" t="n"/>
    </row>
    <row r="9750">
      <c r="C9750" s="4" t="n"/>
      <c r="E9750" s="4" t="n"/>
      <c r="G9750" s="5" t="n"/>
      <c r="I9750" s="6" t="n"/>
      <c r="J9750" s="6" t="n"/>
      <c r="K9750" s="6" t="n"/>
      <c r="L9750" s="6" t="n"/>
      <c r="M9750" s="6" t="n"/>
    </row>
    <row r="9751">
      <c r="C9751" s="4" t="n"/>
      <c r="E9751" s="4" t="n"/>
      <c r="G9751" s="5" t="n"/>
      <c r="I9751" s="6" t="n"/>
      <c r="J9751" s="6" t="n"/>
      <c r="K9751" s="6" t="n"/>
      <c r="L9751" s="6" t="n"/>
      <c r="M9751" s="6" t="n"/>
    </row>
    <row r="9752">
      <c r="C9752" s="4" t="n"/>
      <c r="E9752" s="4" t="n"/>
      <c r="G9752" s="5" t="n"/>
      <c r="I9752" s="6" t="n"/>
      <c r="J9752" s="6" t="n"/>
      <c r="K9752" s="6" t="n"/>
      <c r="L9752" s="6" t="n"/>
      <c r="M9752" s="6" t="n"/>
    </row>
    <row r="9753">
      <c r="C9753" s="4" t="n"/>
      <c r="E9753" s="4" t="n"/>
      <c r="G9753" s="5" t="n"/>
      <c r="I9753" s="6" t="n"/>
      <c r="J9753" s="6" t="n"/>
      <c r="K9753" s="6" t="n"/>
      <c r="L9753" s="6" t="n"/>
      <c r="M9753" s="6" t="n"/>
    </row>
    <row r="9754">
      <c r="C9754" s="4" t="n"/>
      <c r="E9754" s="4" t="n"/>
      <c r="G9754" s="5" t="n"/>
      <c r="I9754" s="6" t="n"/>
      <c r="J9754" s="6" t="n"/>
      <c r="K9754" s="6" t="n"/>
      <c r="L9754" s="6" t="n"/>
      <c r="M9754" s="6" t="n"/>
    </row>
    <row r="9755">
      <c r="C9755" s="4" t="n"/>
      <c r="E9755" s="4" t="n"/>
      <c r="G9755" s="5" t="n"/>
      <c r="I9755" s="6" t="n"/>
      <c r="J9755" s="6" t="n"/>
      <c r="K9755" s="6" t="n"/>
      <c r="L9755" s="6" t="n"/>
      <c r="M9755" s="6" t="n"/>
    </row>
    <row r="9756">
      <c r="C9756" s="4" t="n"/>
      <c r="E9756" s="4" t="n"/>
      <c r="G9756" s="5" t="n"/>
      <c r="I9756" s="6" t="n"/>
      <c r="J9756" s="6" t="n"/>
      <c r="K9756" s="6" t="n"/>
      <c r="L9756" s="6" t="n"/>
      <c r="M9756" s="6" t="n"/>
    </row>
    <row r="9757">
      <c r="C9757" s="4" t="n"/>
      <c r="E9757" s="4" t="n"/>
      <c r="G9757" s="5" t="n"/>
      <c r="I9757" s="6" t="n"/>
      <c r="J9757" s="6" t="n"/>
      <c r="K9757" s="6" t="n"/>
      <c r="L9757" s="6" t="n"/>
      <c r="M9757" s="6" t="n"/>
    </row>
    <row r="9758">
      <c r="C9758" s="4" t="n"/>
      <c r="E9758" s="4" t="n"/>
      <c r="G9758" s="5" t="n"/>
      <c r="I9758" s="6" t="n"/>
      <c r="J9758" s="6" t="n"/>
      <c r="K9758" s="6" t="n"/>
      <c r="L9758" s="6" t="n"/>
      <c r="M9758" s="6" t="n"/>
    </row>
    <row r="9759">
      <c r="C9759" s="4" t="n"/>
      <c r="E9759" s="4" t="n"/>
      <c r="G9759" s="5" t="n"/>
      <c r="I9759" s="6" t="n"/>
      <c r="J9759" s="6" t="n"/>
      <c r="K9759" s="6" t="n"/>
      <c r="L9759" s="6" t="n"/>
      <c r="M9759" s="6" t="n"/>
    </row>
    <row r="9760">
      <c r="C9760" s="4" t="n"/>
      <c r="E9760" s="4" t="n"/>
      <c r="G9760" s="5" t="n"/>
      <c r="I9760" s="6" t="n"/>
      <c r="J9760" s="6" t="n"/>
      <c r="K9760" s="6" t="n"/>
      <c r="L9760" s="6" t="n"/>
      <c r="M9760" s="6" t="n"/>
    </row>
    <row r="9761">
      <c r="C9761" s="4" t="n"/>
      <c r="E9761" s="4" t="n"/>
      <c r="G9761" s="5" t="n"/>
      <c r="I9761" s="6" t="n"/>
      <c r="J9761" s="6" t="n"/>
      <c r="K9761" s="6" t="n"/>
      <c r="L9761" s="6" t="n"/>
      <c r="M9761" s="6" t="n"/>
    </row>
    <row r="9762">
      <c r="C9762" s="4" t="n"/>
      <c r="E9762" s="4" t="n"/>
      <c r="G9762" s="5" t="n"/>
      <c r="I9762" s="6" t="n"/>
      <c r="J9762" s="6" t="n"/>
      <c r="K9762" s="6" t="n"/>
      <c r="L9762" s="6" t="n"/>
      <c r="M9762" s="6" t="n"/>
    </row>
    <row r="9763">
      <c r="C9763" s="4" t="n"/>
      <c r="E9763" s="4" t="n"/>
      <c r="G9763" s="5" t="n"/>
      <c r="I9763" s="6" t="n"/>
      <c r="J9763" s="6" t="n"/>
      <c r="K9763" s="6" t="n"/>
      <c r="L9763" s="6" t="n"/>
      <c r="M9763" s="6" t="n"/>
    </row>
    <row r="9764">
      <c r="C9764" s="4" t="n"/>
      <c r="E9764" s="4" t="n"/>
      <c r="G9764" s="5" t="n"/>
      <c r="I9764" s="6" t="n"/>
      <c r="J9764" s="6" t="n"/>
      <c r="K9764" s="6" t="n"/>
      <c r="L9764" s="6" t="n"/>
      <c r="M9764" s="6" t="n"/>
    </row>
    <row r="9765">
      <c r="C9765" s="4" t="n"/>
      <c r="E9765" s="4" t="n"/>
      <c r="G9765" s="5" t="n"/>
      <c r="I9765" s="6" t="n"/>
      <c r="J9765" s="6" t="n"/>
      <c r="K9765" s="6" t="n"/>
      <c r="L9765" s="6" t="n"/>
      <c r="M9765" s="6" t="n"/>
    </row>
    <row r="9766">
      <c r="C9766" s="4" t="n"/>
      <c r="E9766" s="4" t="n"/>
      <c r="G9766" s="5" t="n"/>
      <c r="I9766" s="6" t="n"/>
      <c r="J9766" s="6" t="n"/>
      <c r="K9766" s="6" t="n"/>
      <c r="L9766" s="6" t="n"/>
      <c r="M9766" s="6" t="n"/>
    </row>
    <row r="9767">
      <c r="C9767" s="4" t="n"/>
      <c r="E9767" s="4" t="n"/>
      <c r="G9767" s="5" t="n"/>
      <c r="I9767" s="6" t="n"/>
      <c r="J9767" s="6" t="n"/>
      <c r="K9767" s="6" t="n"/>
      <c r="L9767" s="6" t="n"/>
      <c r="M9767" s="6" t="n"/>
    </row>
    <row r="9768">
      <c r="C9768" s="4" t="n"/>
      <c r="E9768" s="4" t="n"/>
      <c r="G9768" s="5" t="n"/>
      <c r="I9768" s="6" t="n"/>
      <c r="J9768" s="6" t="n"/>
      <c r="K9768" s="6" t="n"/>
      <c r="L9768" s="6" t="n"/>
      <c r="M9768" s="6" t="n"/>
    </row>
    <row r="9769">
      <c r="C9769" s="4" t="n"/>
      <c r="E9769" s="4" t="n"/>
      <c r="G9769" s="5" t="n"/>
      <c r="I9769" s="6" t="n"/>
      <c r="J9769" s="6" t="n"/>
      <c r="K9769" s="6" t="n"/>
      <c r="L9769" s="6" t="n"/>
      <c r="M9769" s="6" t="n"/>
    </row>
    <row r="9770">
      <c r="C9770" s="4" t="n"/>
      <c r="E9770" s="4" t="n"/>
      <c r="G9770" s="5" t="n"/>
      <c r="I9770" s="6" t="n"/>
      <c r="J9770" s="6" t="n"/>
      <c r="K9770" s="6" t="n"/>
      <c r="L9770" s="6" t="n"/>
      <c r="M9770" s="6" t="n"/>
    </row>
    <row r="9771">
      <c r="C9771" s="4" t="n"/>
      <c r="E9771" s="4" t="n"/>
      <c r="G9771" s="5" t="n"/>
      <c r="I9771" s="6" t="n"/>
      <c r="J9771" s="6" t="n"/>
      <c r="K9771" s="6" t="n"/>
      <c r="L9771" s="6" t="n"/>
      <c r="M9771" s="6" t="n"/>
    </row>
    <row r="9772">
      <c r="C9772" s="4" t="n"/>
      <c r="E9772" s="4" t="n"/>
      <c r="G9772" s="5" t="n"/>
      <c r="I9772" s="6" t="n"/>
      <c r="J9772" s="6" t="n"/>
      <c r="K9772" s="6" t="n"/>
      <c r="L9772" s="6" t="n"/>
      <c r="M9772" s="6" t="n"/>
    </row>
    <row r="9773">
      <c r="C9773" s="4" t="n"/>
      <c r="E9773" s="4" t="n"/>
      <c r="G9773" s="5" t="n"/>
      <c r="I9773" s="6" t="n"/>
      <c r="J9773" s="6" t="n"/>
      <c r="K9773" s="6" t="n"/>
      <c r="L9773" s="6" t="n"/>
      <c r="M9773" s="6" t="n"/>
    </row>
    <row r="9774">
      <c r="C9774" s="4" t="n"/>
      <c r="E9774" s="4" t="n"/>
      <c r="G9774" s="5" t="n"/>
      <c r="I9774" s="6" t="n"/>
      <c r="J9774" s="6" t="n"/>
      <c r="K9774" s="6" t="n"/>
      <c r="L9774" s="6" t="n"/>
      <c r="M9774" s="6" t="n"/>
    </row>
    <row r="9775">
      <c r="C9775" s="4" t="n"/>
      <c r="E9775" s="4" t="n"/>
      <c r="G9775" s="5" t="n"/>
      <c r="I9775" s="6" t="n"/>
      <c r="J9775" s="6" t="n"/>
      <c r="K9775" s="6" t="n"/>
      <c r="L9775" s="6" t="n"/>
      <c r="M9775" s="6" t="n"/>
    </row>
    <row r="9776">
      <c r="C9776" s="4" t="n"/>
      <c r="E9776" s="4" t="n"/>
      <c r="G9776" s="5" t="n"/>
      <c r="I9776" s="6" t="n"/>
      <c r="J9776" s="6" t="n"/>
      <c r="K9776" s="6" t="n"/>
      <c r="L9776" s="6" t="n"/>
      <c r="M9776" s="6" t="n"/>
    </row>
    <row r="9777">
      <c r="C9777" s="4" t="n"/>
      <c r="E9777" s="4" t="n"/>
      <c r="G9777" s="5" t="n"/>
      <c r="I9777" s="6" t="n"/>
      <c r="J9777" s="6" t="n"/>
      <c r="K9777" s="6" t="n"/>
      <c r="L9777" s="6" t="n"/>
      <c r="M9777" s="6" t="n"/>
    </row>
    <row r="9778">
      <c r="C9778" s="4" t="n"/>
      <c r="E9778" s="4" t="n"/>
      <c r="G9778" s="5" t="n"/>
      <c r="I9778" s="6" t="n"/>
      <c r="J9778" s="6" t="n"/>
      <c r="K9778" s="6" t="n"/>
      <c r="L9778" s="6" t="n"/>
      <c r="M9778" s="6" t="n"/>
    </row>
    <row r="9779">
      <c r="C9779" s="4" t="n"/>
      <c r="E9779" s="4" t="n"/>
      <c r="G9779" s="5" t="n"/>
      <c r="I9779" s="6" t="n"/>
      <c r="J9779" s="6" t="n"/>
      <c r="K9779" s="6" t="n"/>
      <c r="L9779" s="6" t="n"/>
      <c r="M9779" s="6" t="n"/>
    </row>
    <row r="9780">
      <c r="C9780" s="4" t="n"/>
      <c r="E9780" s="4" t="n"/>
      <c r="G9780" s="5" t="n"/>
      <c r="I9780" s="6" t="n"/>
      <c r="J9780" s="6" t="n"/>
      <c r="K9780" s="6" t="n"/>
      <c r="L9780" s="6" t="n"/>
      <c r="M9780" s="6" t="n"/>
    </row>
    <row r="9781">
      <c r="C9781" s="4" t="n"/>
      <c r="E9781" s="4" t="n"/>
      <c r="G9781" s="5" t="n"/>
      <c r="I9781" s="6" t="n"/>
      <c r="J9781" s="6" t="n"/>
      <c r="K9781" s="6" t="n"/>
      <c r="L9781" s="6" t="n"/>
      <c r="M9781" s="6" t="n"/>
    </row>
    <row r="9782">
      <c r="C9782" s="4" t="n"/>
      <c r="E9782" s="4" t="n"/>
      <c r="G9782" s="5" t="n"/>
      <c r="I9782" s="6" t="n"/>
      <c r="J9782" s="6" t="n"/>
      <c r="K9782" s="6" t="n"/>
      <c r="L9782" s="6" t="n"/>
      <c r="M9782" s="6" t="n"/>
    </row>
    <row r="9783">
      <c r="C9783" s="4" t="n"/>
      <c r="E9783" s="4" t="n"/>
      <c r="G9783" s="5" t="n"/>
      <c r="I9783" s="6" t="n"/>
      <c r="J9783" s="6" t="n"/>
      <c r="K9783" s="6" t="n"/>
      <c r="L9783" s="6" t="n"/>
      <c r="M9783" s="6" t="n"/>
    </row>
    <row r="9784">
      <c r="C9784" s="4" t="n"/>
      <c r="E9784" s="4" t="n"/>
      <c r="G9784" s="5" t="n"/>
      <c r="I9784" s="6" t="n"/>
      <c r="J9784" s="6" t="n"/>
      <c r="K9784" s="6" t="n"/>
      <c r="L9784" s="6" t="n"/>
      <c r="M9784" s="6" t="n"/>
    </row>
    <row r="9785">
      <c r="C9785" s="4" t="n"/>
      <c r="E9785" s="4" t="n"/>
      <c r="G9785" s="5" t="n"/>
      <c r="I9785" s="6" t="n"/>
      <c r="J9785" s="6" t="n"/>
      <c r="K9785" s="6" t="n"/>
      <c r="L9785" s="6" t="n"/>
      <c r="M9785" s="6" t="n"/>
    </row>
    <row r="9786">
      <c r="C9786" s="4" t="n"/>
      <c r="E9786" s="4" t="n"/>
      <c r="G9786" s="5" t="n"/>
      <c r="I9786" s="6" t="n"/>
      <c r="J9786" s="6" t="n"/>
      <c r="K9786" s="6" t="n"/>
      <c r="L9786" s="6" t="n"/>
      <c r="M9786" s="6" t="n"/>
    </row>
    <row r="9787">
      <c r="C9787" s="4" t="n"/>
      <c r="E9787" s="4" t="n"/>
      <c r="G9787" s="5" t="n"/>
      <c r="I9787" s="6" t="n"/>
      <c r="J9787" s="6" t="n"/>
      <c r="K9787" s="6" t="n"/>
      <c r="L9787" s="6" t="n"/>
      <c r="M9787" s="6" t="n"/>
    </row>
    <row r="9788">
      <c r="C9788" s="4" t="n"/>
      <c r="E9788" s="4" t="n"/>
      <c r="G9788" s="5" t="n"/>
      <c r="I9788" s="6" t="n"/>
      <c r="J9788" s="6" t="n"/>
      <c r="K9788" s="6" t="n"/>
      <c r="L9788" s="6" t="n"/>
      <c r="M9788" s="6" t="n"/>
    </row>
    <row r="9789">
      <c r="C9789" s="4" t="n"/>
      <c r="E9789" s="4" t="n"/>
      <c r="G9789" s="5" t="n"/>
      <c r="I9789" s="6" t="n"/>
      <c r="J9789" s="6" t="n"/>
      <c r="K9789" s="6" t="n"/>
      <c r="L9789" s="6" t="n"/>
      <c r="M9789" s="6" t="n"/>
    </row>
    <row r="9790">
      <c r="C9790" s="4" t="n"/>
      <c r="E9790" s="4" t="n"/>
      <c r="G9790" s="5" t="n"/>
      <c r="I9790" s="6" t="n"/>
      <c r="J9790" s="6" t="n"/>
      <c r="K9790" s="6" t="n"/>
      <c r="L9790" s="6" t="n"/>
      <c r="M9790" s="6" t="n"/>
    </row>
    <row r="9791">
      <c r="C9791" s="4" t="n"/>
      <c r="E9791" s="4" t="n"/>
      <c r="G9791" s="5" t="n"/>
      <c r="I9791" s="6" t="n"/>
      <c r="J9791" s="6" t="n"/>
      <c r="K9791" s="6" t="n"/>
      <c r="L9791" s="6" t="n"/>
      <c r="M9791" s="6" t="n"/>
    </row>
    <row r="9792">
      <c r="C9792" s="4" t="n"/>
      <c r="E9792" s="4" t="n"/>
      <c r="G9792" s="5" t="n"/>
      <c r="I9792" s="6" t="n"/>
      <c r="J9792" s="6" t="n"/>
      <c r="K9792" s="6" t="n"/>
      <c r="L9792" s="6" t="n"/>
      <c r="M9792" s="6" t="n"/>
    </row>
    <row r="9793">
      <c r="C9793" s="4" t="n"/>
      <c r="E9793" s="4" t="n"/>
      <c r="G9793" s="5" t="n"/>
      <c r="I9793" s="6" t="n"/>
      <c r="J9793" s="6" t="n"/>
      <c r="K9793" s="6" t="n"/>
      <c r="L9793" s="6" t="n"/>
      <c r="M9793" s="6" t="n"/>
    </row>
    <row r="9794">
      <c r="C9794" s="4" t="n"/>
      <c r="E9794" s="4" t="n"/>
      <c r="G9794" s="5" t="n"/>
      <c r="I9794" s="6" t="n"/>
      <c r="J9794" s="6" t="n"/>
      <c r="K9794" s="6" t="n"/>
      <c r="L9794" s="6" t="n"/>
      <c r="M9794" s="6" t="n"/>
    </row>
    <row r="9795">
      <c r="C9795" s="4" t="n"/>
      <c r="E9795" s="4" t="n"/>
      <c r="G9795" s="5" t="n"/>
      <c r="I9795" s="6" t="n"/>
      <c r="J9795" s="6" t="n"/>
      <c r="K9795" s="6" t="n"/>
      <c r="L9795" s="6" t="n"/>
      <c r="M9795" s="6" t="n"/>
    </row>
    <row r="9796">
      <c r="C9796" s="4" t="n"/>
      <c r="E9796" s="4" t="n"/>
      <c r="G9796" s="5" t="n"/>
      <c r="I9796" s="6" t="n"/>
      <c r="J9796" s="6" t="n"/>
      <c r="K9796" s="6" t="n"/>
      <c r="L9796" s="6" t="n"/>
      <c r="M9796" s="6" t="n"/>
    </row>
    <row r="9797">
      <c r="C9797" s="4" t="n"/>
      <c r="E9797" s="4" t="n"/>
      <c r="G9797" s="5" t="n"/>
      <c r="I9797" s="6" t="n"/>
      <c r="J9797" s="6" t="n"/>
      <c r="K9797" s="6" t="n"/>
      <c r="L9797" s="6" t="n"/>
      <c r="M9797" s="6" t="n"/>
    </row>
    <row r="9798">
      <c r="C9798" s="4" t="n"/>
      <c r="E9798" s="4" t="n"/>
      <c r="G9798" s="5" t="n"/>
      <c r="I9798" s="6" t="n"/>
      <c r="J9798" s="6" t="n"/>
      <c r="K9798" s="6" t="n"/>
      <c r="L9798" s="6" t="n"/>
      <c r="M9798" s="6" t="n"/>
    </row>
    <row r="9799">
      <c r="C9799" s="4" t="n"/>
      <c r="E9799" s="4" t="n"/>
      <c r="G9799" s="5" t="n"/>
      <c r="I9799" s="6" t="n"/>
      <c r="J9799" s="6" t="n"/>
      <c r="K9799" s="6" t="n"/>
      <c r="L9799" s="6" t="n"/>
      <c r="M9799" s="6" t="n"/>
    </row>
    <row r="9800">
      <c r="C9800" s="4" t="n"/>
      <c r="E9800" s="4" t="n"/>
      <c r="G9800" s="5" t="n"/>
      <c r="I9800" s="6" t="n"/>
      <c r="J9800" s="6" t="n"/>
      <c r="K9800" s="6" t="n"/>
      <c r="L9800" s="6" t="n"/>
      <c r="M9800" s="6" t="n"/>
    </row>
    <row r="9801">
      <c r="C9801" s="4" t="n"/>
      <c r="E9801" s="4" t="n"/>
      <c r="G9801" s="5" t="n"/>
      <c r="I9801" s="6" t="n"/>
      <c r="J9801" s="6" t="n"/>
      <c r="K9801" s="6" t="n"/>
      <c r="L9801" s="6" t="n"/>
      <c r="M9801" s="6" t="n"/>
    </row>
    <row r="9802">
      <c r="C9802" s="4" t="n"/>
      <c r="E9802" s="4" t="n"/>
      <c r="G9802" s="5" t="n"/>
      <c r="I9802" s="6" t="n"/>
      <c r="J9802" s="6" t="n"/>
      <c r="K9802" s="6" t="n"/>
      <c r="L9802" s="6" t="n"/>
      <c r="M9802" s="6" t="n"/>
    </row>
    <row r="9803">
      <c r="C9803" s="4" t="n"/>
      <c r="E9803" s="4" t="n"/>
      <c r="G9803" s="5" t="n"/>
      <c r="I9803" s="6" t="n"/>
      <c r="J9803" s="6" t="n"/>
      <c r="K9803" s="6" t="n"/>
      <c r="L9803" s="6" t="n"/>
      <c r="M9803" s="6" t="n"/>
    </row>
    <row r="9804">
      <c r="C9804" s="4" t="n"/>
      <c r="E9804" s="4" t="n"/>
      <c r="G9804" s="5" t="n"/>
      <c r="I9804" s="6" t="n"/>
      <c r="J9804" s="6" t="n"/>
      <c r="K9804" s="6" t="n"/>
      <c r="L9804" s="6" t="n"/>
      <c r="M9804" s="6" t="n"/>
    </row>
    <row r="9805">
      <c r="C9805" s="4" t="n"/>
      <c r="E9805" s="4" t="n"/>
      <c r="G9805" s="5" t="n"/>
      <c r="I9805" s="6" t="n"/>
      <c r="J9805" s="6" t="n"/>
      <c r="K9805" s="6" t="n"/>
      <c r="L9805" s="6" t="n"/>
      <c r="M9805" s="6" t="n"/>
    </row>
    <row r="9806">
      <c r="C9806" s="4" t="n"/>
      <c r="E9806" s="4" t="n"/>
      <c r="G9806" s="5" t="n"/>
      <c r="I9806" s="6" t="n"/>
      <c r="J9806" s="6" t="n"/>
      <c r="K9806" s="6" t="n"/>
      <c r="L9806" s="6" t="n"/>
      <c r="M9806" s="6" t="n"/>
    </row>
    <row r="9807">
      <c r="C9807" s="4" t="n"/>
      <c r="E9807" s="4" t="n"/>
      <c r="G9807" s="5" t="n"/>
      <c r="I9807" s="6" t="n"/>
      <c r="J9807" s="6" t="n"/>
      <c r="K9807" s="6" t="n"/>
      <c r="L9807" s="6" t="n"/>
      <c r="M9807" s="6" t="n"/>
    </row>
    <row r="9808">
      <c r="C9808" s="4" t="n"/>
      <c r="E9808" s="4" t="n"/>
      <c r="G9808" s="5" t="n"/>
      <c r="I9808" s="6" t="n"/>
      <c r="J9808" s="6" t="n"/>
      <c r="K9808" s="6" t="n"/>
      <c r="L9808" s="6" t="n"/>
      <c r="M9808" s="6" t="n"/>
    </row>
    <row r="9809">
      <c r="C9809" s="4" t="n"/>
      <c r="E9809" s="4" t="n"/>
      <c r="G9809" s="5" t="n"/>
      <c r="I9809" s="6" t="n"/>
      <c r="J9809" s="6" t="n"/>
      <c r="K9809" s="6" t="n"/>
      <c r="L9809" s="6" t="n"/>
      <c r="M9809" s="6" t="n"/>
    </row>
    <row r="9810">
      <c r="C9810" s="4" t="n"/>
      <c r="E9810" s="4" t="n"/>
      <c r="G9810" s="5" t="n"/>
      <c r="I9810" s="6" t="n"/>
      <c r="J9810" s="6" t="n"/>
      <c r="K9810" s="6" t="n"/>
      <c r="L9810" s="6" t="n"/>
      <c r="M9810" s="6" t="n"/>
    </row>
    <row r="9811">
      <c r="C9811" s="4" t="n"/>
      <c r="E9811" s="4" t="n"/>
      <c r="G9811" s="5" t="n"/>
      <c r="I9811" s="6" t="n"/>
      <c r="J9811" s="6" t="n"/>
      <c r="K9811" s="6" t="n"/>
      <c r="L9811" s="6" t="n"/>
      <c r="M9811" s="6" t="n"/>
    </row>
    <row r="9812">
      <c r="C9812" s="4" t="n"/>
      <c r="E9812" s="4" t="n"/>
      <c r="G9812" s="5" t="n"/>
      <c r="I9812" s="6" t="n"/>
      <c r="J9812" s="6" t="n"/>
      <c r="K9812" s="6" t="n"/>
      <c r="L9812" s="6" t="n"/>
      <c r="M9812" s="6" t="n"/>
    </row>
    <row r="9813">
      <c r="C9813" s="4" t="n"/>
      <c r="E9813" s="4" t="n"/>
      <c r="G9813" s="5" t="n"/>
      <c r="I9813" s="6" t="n"/>
      <c r="J9813" s="6" t="n"/>
      <c r="K9813" s="6" t="n"/>
      <c r="L9813" s="6" t="n"/>
      <c r="M9813" s="6" t="n"/>
    </row>
    <row r="9814">
      <c r="C9814" s="4" t="n"/>
      <c r="E9814" s="4" t="n"/>
      <c r="G9814" s="5" t="n"/>
      <c r="I9814" s="6" t="n"/>
      <c r="J9814" s="6" t="n"/>
      <c r="K9814" s="6" t="n"/>
      <c r="L9814" s="6" t="n"/>
      <c r="M9814" s="6" t="n"/>
    </row>
    <row r="9815">
      <c r="C9815" s="4" t="n"/>
      <c r="E9815" s="4" t="n"/>
      <c r="G9815" s="5" t="n"/>
      <c r="I9815" s="6" t="n"/>
      <c r="J9815" s="6" t="n"/>
      <c r="K9815" s="6" t="n"/>
      <c r="L9815" s="6" t="n"/>
      <c r="M9815" s="6" t="n"/>
    </row>
    <row r="9816">
      <c r="C9816" s="4" t="n"/>
      <c r="E9816" s="4" t="n"/>
      <c r="G9816" s="5" t="n"/>
      <c r="I9816" s="6" t="n"/>
      <c r="J9816" s="6" t="n"/>
      <c r="K9816" s="6" t="n"/>
      <c r="L9816" s="6" t="n"/>
      <c r="M9816" s="6" t="n"/>
    </row>
    <row r="9817">
      <c r="C9817" s="4" t="n"/>
      <c r="E9817" s="4" t="n"/>
      <c r="G9817" s="5" t="n"/>
      <c r="I9817" s="6" t="n"/>
      <c r="J9817" s="6" t="n"/>
      <c r="K9817" s="6" t="n"/>
      <c r="L9817" s="6" t="n"/>
      <c r="M9817" s="6" t="n"/>
    </row>
    <row r="9818">
      <c r="C9818" s="4" t="n"/>
      <c r="E9818" s="4" t="n"/>
      <c r="G9818" s="5" t="n"/>
      <c r="I9818" s="6" t="n"/>
      <c r="J9818" s="6" t="n"/>
      <c r="K9818" s="6" t="n"/>
      <c r="L9818" s="6" t="n"/>
      <c r="M9818" s="6" t="n"/>
    </row>
    <row r="9819">
      <c r="C9819" s="4" t="n"/>
      <c r="E9819" s="4" t="n"/>
      <c r="G9819" s="5" t="n"/>
      <c r="I9819" s="6" t="n"/>
      <c r="J9819" s="6" t="n"/>
      <c r="K9819" s="6" t="n"/>
      <c r="L9819" s="6" t="n"/>
      <c r="M9819" s="6" t="n"/>
    </row>
    <row r="9820">
      <c r="C9820" s="4" t="n"/>
      <c r="E9820" s="4" t="n"/>
      <c r="G9820" s="5" t="n"/>
      <c r="I9820" s="6" t="n"/>
      <c r="J9820" s="6" t="n"/>
      <c r="K9820" s="6" t="n"/>
      <c r="L9820" s="6" t="n"/>
      <c r="M9820" s="6" t="n"/>
    </row>
    <row r="9821">
      <c r="C9821" s="4" t="n"/>
      <c r="E9821" s="4" t="n"/>
      <c r="G9821" s="5" t="n"/>
      <c r="I9821" s="6" t="n"/>
      <c r="J9821" s="6" t="n"/>
      <c r="K9821" s="6" t="n"/>
      <c r="L9821" s="6" t="n"/>
      <c r="M9821" s="6" t="n"/>
    </row>
    <row r="9822">
      <c r="C9822" s="4" t="n"/>
      <c r="E9822" s="4" t="n"/>
      <c r="G9822" s="5" t="n"/>
      <c r="I9822" s="6" t="n"/>
      <c r="J9822" s="6" t="n"/>
      <c r="K9822" s="6" t="n"/>
      <c r="L9822" s="6" t="n"/>
      <c r="M9822" s="6" t="n"/>
    </row>
    <row r="9823">
      <c r="C9823" s="4" t="n"/>
      <c r="E9823" s="4" t="n"/>
      <c r="G9823" s="5" t="n"/>
      <c r="I9823" s="6" t="n"/>
      <c r="J9823" s="6" t="n"/>
      <c r="K9823" s="6" t="n"/>
      <c r="L9823" s="6" t="n"/>
      <c r="M9823" s="6" t="n"/>
    </row>
    <row r="9824">
      <c r="C9824" s="4" t="n"/>
      <c r="E9824" s="4" t="n"/>
      <c r="G9824" s="5" t="n"/>
      <c r="I9824" s="6" t="n"/>
      <c r="J9824" s="6" t="n"/>
      <c r="K9824" s="6" t="n"/>
      <c r="L9824" s="6" t="n"/>
      <c r="M9824" s="6" t="n"/>
    </row>
    <row r="9825">
      <c r="C9825" s="4" t="n"/>
      <c r="E9825" s="4" t="n"/>
      <c r="G9825" s="5" t="n"/>
      <c r="I9825" s="6" t="n"/>
      <c r="J9825" s="6" t="n"/>
      <c r="K9825" s="6" t="n"/>
      <c r="L9825" s="6" t="n"/>
      <c r="M9825" s="6" t="n"/>
    </row>
    <row r="9826">
      <c r="C9826" s="4" t="n"/>
      <c r="E9826" s="4" t="n"/>
      <c r="G9826" s="5" t="n"/>
      <c r="I9826" s="6" t="n"/>
      <c r="J9826" s="6" t="n"/>
      <c r="K9826" s="6" t="n"/>
      <c r="L9826" s="6" t="n"/>
      <c r="M9826" s="6" t="n"/>
    </row>
    <row r="9827">
      <c r="C9827" s="4" t="n"/>
      <c r="E9827" s="4" t="n"/>
      <c r="G9827" s="5" t="n"/>
      <c r="I9827" s="6" t="n"/>
      <c r="J9827" s="6" t="n"/>
      <c r="K9827" s="6" t="n"/>
      <c r="L9827" s="6" t="n"/>
      <c r="M9827" s="6" t="n"/>
    </row>
    <row r="9828">
      <c r="C9828" s="4" t="n"/>
      <c r="E9828" s="4" t="n"/>
      <c r="G9828" s="5" t="n"/>
      <c r="I9828" s="6" t="n"/>
      <c r="J9828" s="6" t="n"/>
      <c r="K9828" s="6" t="n"/>
      <c r="L9828" s="6" t="n"/>
      <c r="M9828" s="6" t="n"/>
    </row>
    <row r="9829">
      <c r="C9829" s="4" t="n"/>
      <c r="E9829" s="4" t="n"/>
      <c r="G9829" s="5" t="n"/>
      <c r="I9829" s="6" t="n"/>
      <c r="J9829" s="6" t="n"/>
      <c r="K9829" s="6" t="n"/>
      <c r="L9829" s="6" t="n"/>
      <c r="M9829" s="6" t="n"/>
    </row>
    <row r="9830">
      <c r="C9830" s="4" t="n"/>
      <c r="E9830" s="4" t="n"/>
      <c r="G9830" s="5" t="n"/>
      <c r="I9830" s="6" t="n"/>
      <c r="J9830" s="6" t="n"/>
      <c r="K9830" s="6" t="n"/>
      <c r="L9830" s="6" t="n"/>
      <c r="M9830" s="6" t="n"/>
    </row>
    <row r="9831">
      <c r="C9831" s="4" t="n"/>
      <c r="E9831" s="4" t="n"/>
      <c r="G9831" s="5" t="n"/>
      <c r="I9831" s="6" t="n"/>
      <c r="J9831" s="6" t="n"/>
      <c r="K9831" s="6" t="n"/>
      <c r="L9831" s="6" t="n"/>
      <c r="M9831" s="6" t="n"/>
    </row>
    <row r="9832">
      <c r="C9832" s="4" t="n"/>
      <c r="E9832" s="4" t="n"/>
      <c r="G9832" s="5" t="n"/>
      <c r="I9832" s="6" t="n"/>
      <c r="J9832" s="6" t="n"/>
      <c r="K9832" s="6" t="n"/>
      <c r="L9832" s="6" t="n"/>
      <c r="M9832" s="6" t="n"/>
    </row>
    <row r="9833">
      <c r="C9833" s="4" t="n"/>
      <c r="E9833" s="4" t="n"/>
      <c r="G9833" s="5" t="n"/>
      <c r="I9833" s="6" t="n"/>
      <c r="J9833" s="6" t="n"/>
      <c r="K9833" s="6" t="n"/>
      <c r="L9833" s="6" t="n"/>
      <c r="M9833" s="6" t="n"/>
    </row>
    <row r="9834">
      <c r="C9834" s="4" t="n"/>
      <c r="E9834" s="4" t="n"/>
      <c r="G9834" s="5" t="n"/>
      <c r="I9834" s="6" t="n"/>
      <c r="J9834" s="6" t="n"/>
      <c r="K9834" s="6" t="n"/>
      <c r="L9834" s="6" t="n"/>
      <c r="M9834" s="6" t="n"/>
    </row>
    <row r="9835">
      <c r="C9835" s="4" t="n"/>
      <c r="E9835" s="4" t="n"/>
      <c r="G9835" s="5" t="n"/>
      <c r="I9835" s="6" t="n"/>
      <c r="J9835" s="6" t="n"/>
      <c r="K9835" s="6" t="n"/>
      <c r="L9835" s="6" t="n"/>
      <c r="M9835" s="6" t="n"/>
    </row>
    <row r="9836">
      <c r="C9836" s="4" t="n"/>
      <c r="E9836" s="4" t="n"/>
      <c r="G9836" s="5" t="n"/>
      <c r="I9836" s="6" t="n"/>
      <c r="J9836" s="6" t="n"/>
      <c r="K9836" s="6" t="n"/>
      <c r="L9836" s="6" t="n"/>
      <c r="M9836" s="6" t="n"/>
    </row>
    <row r="9837">
      <c r="C9837" s="4" t="n"/>
      <c r="E9837" s="4" t="n"/>
      <c r="G9837" s="5" t="n"/>
      <c r="I9837" s="6" t="n"/>
      <c r="J9837" s="6" t="n"/>
      <c r="K9837" s="6" t="n"/>
      <c r="L9837" s="6" t="n"/>
      <c r="M9837" s="6" t="n"/>
    </row>
    <row r="9838">
      <c r="C9838" s="4" t="n"/>
      <c r="E9838" s="4" t="n"/>
      <c r="G9838" s="5" t="n"/>
      <c r="I9838" s="6" t="n"/>
      <c r="J9838" s="6" t="n"/>
      <c r="K9838" s="6" t="n"/>
      <c r="L9838" s="6" t="n"/>
      <c r="M9838" s="6" t="n"/>
    </row>
    <row r="9839">
      <c r="C9839" s="4" t="n"/>
      <c r="E9839" s="4" t="n"/>
      <c r="G9839" s="5" t="n"/>
      <c r="I9839" s="6" t="n"/>
      <c r="J9839" s="6" t="n"/>
      <c r="K9839" s="6" t="n"/>
      <c r="L9839" s="6" t="n"/>
      <c r="M9839" s="6" t="n"/>
    </row>
    <row r="9840">
      <c r="C9840" s="4" t="n"/>
      <c r="E9840" s="4" t="n"/>
      <c r="G9840" s="5" t="n"/>
      <c r="I9840" s="6" t="n"/>
      <c r="J9840" s="6" t="n"/>
      <c r="K9840" s="6" t="n"/>
      <c r="L9840" s="6" t="n"/>
      <c r="M9840" s="6" t="n"/>
    </row>
    <row r="9841">
      <c r="C9841" s="4" t="n"/>
      <c r="E9841" s="4" t="n"/>
      <c r="G9841" s="5" t="n"/>
      <c r="I9841" s="6" t="n"/>
      <c r="J9841" s="6" t="n"/>
      <c r="K9841" s="6" t="n"/>
      <c r="L9841" s="6" t="n"/>
      <c r="M9841" s="6" t="n"/>
    </row>
    <row r="9842">
      <c r="C9842" s="4" t="n"/>
      <c r="E9842" s="4" t="n"/>
      <c r="G9842" s="5" t="n"/>
      <c r="I9842" s="6" t="n"/>
      <c r="J9842" s="6" t="n"/>
      <c r="K9842" s="6" t="n"/>
      <c r="L9842" s="6" t="n"/>
      <c r="M9842" s="6" t="n"/>
    </row>
    <row r="9843">
      <c r="C9843" s="4" t="n"/>
      <c r="E9843" s="4" t="n"/>
      <c r="G9843" s="5" t="n"/>
      <c r="I9843" s="6" t="n"/>
      <c r="J9843" s="6" t="n"/>
      <c r="K9843" s="6" t="n"/>
      <c r="L9843" s="6" t="n"/>
      <c r="M9843" s="6" t="n"/>
    </row>
    <row r="9844">
      <c r="C9844" s="4" t="n"/>
      <c r="E9844" s="4" t="n"/>
      <c r="G9844" s="5" t="n"/>
      <c r="I9844" s="6" t="n"/>
      <c r="J9844" s="6" t="n"/>
      <c r="K9844" s="6" t="n"/>
      <c r="L9844" s="6" t="n"/>
      <c r="M9844" s="6" t="n"/>
    </row>
    <row r="9845">
      <c r="C9845" s="4" t="n"/>
      <c r="E9845" s="4" t="n"/>
      <c r="G9845" s="5" t="n"/>
      <c r="I9845" s="6" t="n"/>
      <c r="J9845" s="6" t="n"/>
      <c r="K9845" s="6" t="n"/>
      <c r="L9845" s="6" t="n"/>
      <c r="M9845" s="6" t="n"/>
    </row>
    <row r="9846">
      <c r="C9846" s="4" t="n"/>
      <c r="E9846" s="4" t="n"/>
      <c r="G9846" s="5" t="n"/>
      <c r="I9846" s="6" t="n"/>
      <c r="J9846" s="6" t="n"/>
      <c r="K9846" s="6" t="n"/>
      <c r="L9846" s="6" t="n"/>
      <c r="M9846" s="6" t="n"/>
    </row>
    <row r="9847">
      <c r="C9847" s="4" t="n"/>
      <c r="E9847" s="4" t="n"/>
      <c r="G9847" s="5" t="n"/>
      <c r="I9847" s="6" t="n"/>
      <c r="J9847" s="6" t="n"/>
      <c r="K9847" s="6" t="n"/>
      <c r="L9847" s="6" t="n"/>
      <c r="M9847" s="6" t="n"/>
    </row>
    <row r="9848">
      <c r="C9848" s="4" t="n"/>
      <c r="E9848" s="4" t="n"/>
      <c r="G9848" s="5" t="n"/>
      <c r="I9848" s="6" t="n"/>
      <c r="J9848" s="6" t="n"/>
      <c r="K9848" s="6" t="n"/>
      <c r="L9848" s="6" t="n"/>
      <c r="M9848" s="6" t="n"/>
    </row>
    <row r="9849">
      <c r="C9849" s="4" t="n"/>
      <c r="E9849" s="4" t="n"/>
      <c r="G9849" s="5" t="n"/>
      <c r="I9849" s="6" t="n"/>
      <c r="J9849" s="6" t="n"/>
      <c r="K9849" s="6" t="n"/>
      <c r="L9849" s="6" t="n"/>
      <c r="M9849" s="6" t="n"/>
    </row>
    <row r="9850">
      <c r="C9850" s="4" t="n"/>
      <c r="E9850" s="4" t="n"/>
      <c r="G9850" s="5" t="n"/>
      <c r="I9850" s="6" t="n"/>
      <c r="J9850" s="6" t="n"/>
      <c r="K9850" s="6" t="n"/>
      <c r="L9850" s="6" t="n"/>
      <c r="M9850" s="6" t="n"/>
    </row>
    <row r="9851">
      <c r="C9851" s="4" t="n"/>
      <c r="E9851" s="4" t="n"/>
      <c r="G9851" s="5" t="n"/>
      <c r="I9851" s="6" t="n"/>
      <c r="J9851" s="6" t="n"/>
      <c r="K9851" s="6" t="n"/>
      <c r="L9851" s="6" t="n"/>
      <c r="M9851" s="6" t="n"/>
    </row>
    <row r="9852">
      <c r="C9852" s="4" t="n"/>
      <c r="E9852" s="4" t="n"/>
      <c r="G9852" s="5" t="n"/>
      <c r="I9852" s="6" t="n"/>
      <c r="J9852" s="6" t="n"/>
      <c r="K9852" s="6" t="n"/>
      <c r="L9852" s="6" t="n"/>
      <c r="M9852" s="6" t="n"/>
    </row>
    <row r="9853">
      <c r="C9853" s="4" t="n"/>
      <c r="E9853" s="4" t="n"/>
      <c r="G9853" s="5" t="n"/>
      <c r="I9853" s="6" t="n"/>
      <c r="J9853" s="6" t="n"/>
      <c r="K9853" s="6" t="n"/>
      <c r="L9853" s="6" t="n"/>
      <c r="M9853" s="6" t="n"/>
    </row>
    <row r="9854">
      <c r="C9854" s="4" t="n"/>
      <c r="E9854" s="4" t="n"/>
      <c r="G9854" s="5" t="n"/>
      <c r="I9854" s="6" t="n"/>
      <c r="J9854" s="6" t="n"/>
      <c r="K9854" s="6" t="n"/>
      <c r="L9854" s="6" t="n"/>
      <c r="M9854" s="6" t="n"/>
    </row>
    <row r="9855">
      <c r="C9855" s="4" t="n"/>
      <c r="E9855" s="4" t="n"/>
      <c r="G9855" s="5" t="n"/>
      <c r="I9855" s="6" t="n"/>
      <c r="J9855" s="6" t="n"/>
      <c r="K9855" s="6" t="n"/>
      <c r="L9855" s="6" t="n"/>
      <c r="M9855" s="6" t="n"/>
    </row>
    <row r="9856">
      <c r="C9856" s="4" t="n"/>
      <c r="E9856" s="4" t="n"/>
      <c r="G9856" s="5" t="n"/>
      <c r="I9856" s="6" t="n"/>
      <c r="J9856" s="6" t="n"/>
      <c r="K9856" s="6" t="n"/>
      <c r="L9856" s="6" t="n"/>
      <c r="M9856" s="6" t="n"/>
    </row>
    <row r="9857">
      <c r="C9857" s="4" t="n"/>
      <c r="E9857" s="4" t="n"/>
      <c r="G9857" s="5" t="n"/>
      <c r="I9857" s="6" t="n"/>
      <c r="J9857" s="6" t="n"/>
      <c r="K9857" s="6" t="n"/>
      <c r="L9857" s="6" t="n"/>
      <c r="M9857" s="6" t="n"/>
    </row>
    <row r="9858">
      <c r="C9858" s="4" t="n"/>
      <c r="E9858" s="4" t="n"/>
      <c r="G9858" s="5" t="n"/>
      <c r="I9858" s="6" t="n"/>
      <c r="J9858" s="6" t="n"/>
      <c r="K9858" s="6" t="n"/>
      <c r="L9858" s="6" t="n"/>
      <c r="M9858" s="6" t="n"/>
    </row>
    <row r="9859">
      <c r="C9859" s="4" t="n"/>
      <c r="E9859" s="4" t="n"/>
      <c r="G9859" s="5" t="n"/>
      <c r="I9859" s="6" t="n"/>
      <c r="J9859" s="6" t="n"/>
      <c r="K9859" s="6" t="n"/>
      <c r="L9859" s="6" t="n"/>
      <c r="M9859" s="6" t="n"/>
    </row>
    <row r="9860">
      <c r="C9860" s="4" t="n"/>
      <c r="E9860" s="4" t="n"/>
      <c r="G9860" s="5" t="n"/>
      <c r="I9860" s="6" t="n"/>
      <c r="J9860" s="6" t="n"/>
      <c r="K9860" s="6" t="n"/>
      <c r="L9860" s="6" t="n"/>
      <c r="M9860" s="6" t="n"/>
    </row>
    <row r="9861">
      <c r="C9861" s="4" t="n"/>
      <c r="E9861" s="4" t="n"/>
      <c r="G9861" s="5" t="n"/>
      <c r="I9861" s="6" t="n"/>
      <c r="J9861" s="6" t="n"/>
      <c r="K9861" s="6" t="n"/>
      <c r="L9861" s="6" t="n"/>
      <c r="M9861" s="6" t="n"/>
    </row>
    <row r="9862">
      <c r="C9862" s="4" t="n"/>
      <c r="E9862" s="4" t="n"/>
      <c r="G9862" s="5" t="n"/>
      <c r="I9862" s="6" t="n"/>
      <c r="J9862" s="6" t="n"/>
      <c r="K9862" s="6" t="n"/>
      <c r="L9862" s="6" t="n"/>
      <c r="M9862" s="6" t="n"/>
    </row>
    <row r="9863">
      <c r="C9863" s="4" t="n"/>
      <c r="E9863" s="4" t="n"/>
      <c r="G9863" s="5" t="n"/>
      <c r="I9863" s="6" t="n"/>
      <c r="J9863" s="6" t="n"/>
      <c r="K9863" s="6" t="n"/>
      <c r="L9863" s="6" t="n"/>
      <c r="M9863" s="6" t="n"/>
    </row>
    <row r="9864">
      <c r="C9864" s="4" t="n"/>
      <c r="E9864" s="4" t="n"/>
      <c r="G9864" s="5" t="n"/>
      <c r="I9864" s="6" t="n"/>
      <c r="J9864" s="6" t="n"/>
      <c r="K9864" s="6" t="n"/>
      <c r="L9864" s="6" t="n"/>
      <c r="M9864" s="6" t="n"/>
    </row>
    <row r="9865">
      <c r="C9865" s="4" t="n"/>
      <c r="E9865" s="4" t="n"/>
      <c r="G9865" s="5" t="n"/>
      <c r="I9865" s="6" t="n"/>
      <c r="J9865" s="6" t="n"/>
      <c r="K9865" s="6" t="n"/>
      <c r="L9865" s="6" t="n"/>
      <c r="M9865" s="6" t="n"/>
    </row>
    <row r="9866">
      <c r="C9866" s="4" t="n"/>
      <c r="E9866" s="4" t="n"/>
      <c r="G9866" s="5" t="n"/>
      <c r="I9866" s="6" t="n"/>
      <c r="J9866" s="6" t="n"/>
      <c r="K9866" s="6" t="n"/>
      <c r="L9866" s="6" t="n"/>
      <c r="M9866" s="6" t="n"/>
    </row>
    <row r="9867">
      <c r="C9867" s="4" t="n"/>
      <c r="E9867" s="4" t="n"/>
      <c r="G9867" s="5" t="n"/>
      <c r="I9867" s="6" t="n"/>
      <c r="J9867" s="6" t="n"/>
      <c r="K9867" s="6" t="n"/>
      <c r="L9867" s="6" t="n"/>
      <c r="M9867" s="6" t="n"/>
    </row>
    <row r="9868">
      <c r="C9868" s="4" t="n"/>
      <c r="E9868" s="4" t="n"/>
      <c r="G9868" s="5" t="n"/>
      <c r="I9868" s="6" t="n"/>
      <c r="J9868" s="6" t="n"/>
      <c r="K9868" s="6" t="n"/>
      <c r="L9868" s="6" t="n"/>
      <c r="M9868" s="6" t="n"/>
    </row>
    <row r="9869">
      <c r="C9869" s="4" t="n"/>
      <c r="E9869" s="4" t="n"/>
      <c r="G9869" s="5" t="n"/>
      <c r="I9869" s="6" t="n"/>
      <c r="J9869" s="6" t="n"/>
      <c r="K9869" s="6" t="n"/>
      <c r="L9869" s="6" t="n"/>
      <c r="M9869" s="6" t="n"/>
    </row>
    <row r="9870">
      <c r="C9870" s="4" t="n"/>
      <c r="E9870" s="4" t="n"/>
      <c r="G9870" s="5" t="n"/>
      <c r="I9870" s="6" t="n"/>
      <c r="J9870" s="6" t="n"/>
      <c r="K9870" s="6" t="n"/>
      <c r="L9870" s="6" t="n"/>
      <c r="M9870" s="6" t="n"/>
    </row>
    <row r="9871">
      <c r="C9871" s="4" t="n"/>
      <c r="E9871" s="4" t="n"/>
      <c r="G9871" s="5" t="n"/>
      <c r="I9871" s="6" t="n"/>
      <c r="J9871" s="6" t="n"/>
      <c r="K9871" s="6" t="n"/>
      <c r="L9871" s="6" t="n"/>
      <c r="M9871" s="6" t="n"/>
    </row>
    <row r="9872">
      <c r="C9872" s="4" t="n"/>
      <c r="E9872" s="4" t="n"/>
      <c r="G9872" s="5" t="n"/>
      <c r="I9872" s="6" t="n"/>
      <c r="J9872" s="6" t="n"/>
      <c r="K9872" s="6" t="n"/>
      <c r="L9872" s="6" t="n"/>
      <c r="M9872" s="6" t="n"/>
    </row>
    <row r="9873">
      <c r="C9873" s="4" t="n"/>
      <c r="E9873" s="4" t="n"/>
      <c r="G9873" s="5" t="n"/>
      <c r="I9873" s="6" t="n"/>
      <c r="J9873" s="6" t="n"/>
      <c r="K9873" s="6" t="n"/>
      <c r="L9873" s="6" t="n"/>
      <c r="M9873" s="6" t="n"/>
    </row>
    <row r="9874">
      <c r="C9874" s="4" t="n"/>
      <c r="E9874" s="4" t="n"/>
      <c r="G9874" s="5" t="n"/>
      <c r="I9874" s="6" t="n"/>
      <c r="J9874" s="6" t="n"/>
      <c r="K9874" s="6" t="n"/>
      <c r="L9874" s="6" t="n"/>
      <c r="M9874" s="6" t="n"/>
    </row>
    <row r="9875">
      <c r="C9875" s="4" t="n"/>
      <c r="E9875" s="4" t="n"/>
      <c r="G9875" s="5" t="n"/>
      <c r="I9875" s="6" t="n"/>
      <c r="J9875" s="6" t="n"/>
      <c r="K9875" s="6" t="n"/>
      <c r="L9875" s="6" t="n"/>
      <c r="M9875" s="6" t="n"/>
    </row>
    <row r="9876">
      <c r="C9876" s="4" t="n"/>
      <c r="E9876" s="4" t="n"/>
      <c r="G9876" s="5" t="n"/>
      <c r="I9876" s="6" t="n"/>
      <c r="J9876" s="6" t="n"/>
      <c r="K9876" s="6" t="n"/>
      <c r="L9876" s="6" t="n"/>
      <c r="M9876" s="6" t="n"/>
    </row>
    <row r="9877">
      <c r="C9877" s="4" t="n"/>
      <c r="E9877" s="4" t="n"/>
      <c r="G9877" s="5" t="n"/>
      <c r="I9877" s="6" t="n"/>
      <c r="J9877" s="6" t="n"/>
      <c r="K9877" s="6" t="n"/>
      <c r="L9877" s="6" t="n"/>
      <c r="M9877" s="6" t="n"/>
    </row>
    <row r="9878">
      <c r="C9878" s="4" t="n"/>
      <c r="E9878" s="4" t="n"/>
      <c r="G9878" s="5" t="n"/>
      <c r="I9878" s="6" t="n"/>
      <c r="J9878" s="6" t="n"/>
      <c r="K9878" s="6" t="n"/>
      <c r="L9878" s="6" t="n"/>
      <c r="M9878" s="6" t="n"/>
    </row>
    <row r="9879">
      <c r="C9879" s="4" t="n"/>
      <c r="E9879" s="4" t="n"/>
      <c r="G9879" s="5" t="n"/>
      <c r="I9879" s="6" t="n"/>
      <c r="J9879" s="6" t="n"/>
      <c r="K9879" s="6" t="n"/>
      <c r="L9879" s="6" t="n"/>
      <c r="M9879" s="6" t="n"/>
    </row>
    <row r="9880">
      <c r="C9880" s="4" t="n"/>
      <c r="E9880" s="4" t="n"/>
      <c r="G9880" s="5" t="n"/>
      <c r="I9880" s="6" t="n"/>
      <c r="J9880" s="6" t="n"/>
      <c r="K9880" s="6" t="n"/>
      <c r="L9880" s="6" t="n"/>
      <c r="M9880" s="6" t="n"/>
    </row>
    <row r="9881">
      <c r="C9881" s="4" t="n"/>
      <c r="E9881" s="4" t="n"/>
      <c r="G9881" s="5" t="n"/>
      <c r="I9881" s="6" t="n"/>
      <c r="J9881" s="6" t="n"/>
      <c r="K9881" s="6" t="n"/>
      <c r="L9881" s="6" t="n"/>
      <c r="M9881" s="6" t="n"/>
    </row>
    <row r="9882">
      <c r="C9882" s="4" t="n"/>
      <c r="E9882" s="4" t="n"/>
      <c r="G9882" s="5" t="n"/>
      <c r="I9882" s="6" t="n"/>
      <c r="J9882" s="6" t="n"/>
      <c r="K9882" s="6" t="n"/>
      <c r="L9882" s="6" t="n"/>
      <c r="M9882" s="6" t="n"/>
    </row>
    <row r="9883">
      <c r="C9883" s="4" t="n"/>
      <c r="E9883" s="4" t="n"/>
      <c r="G9883" s="5" t="n"/>
      <c r="I9883" s="6" t="n"/>
      <c r="J9883" s="6" t="n"/>
      <c r="K9883" s="6" t="n"/>
      <c r="L9883" s="6" t="n"/>
      <c r="M9883" s="6" t="n"/>
    </row>
    <row r="9884">
      <c r="C9884" s="4" t="n"/>
      <c r="E9884" s="4" t="n"/>
      <c r="G9884" s="5" t="n"/>
      <c r="I9884" s="6" t="n"/>
      <c r="J9884" s="6" t="n"/>
      <c r="K9884" s="6" t="n"/>
      <c r="L9884" s="6" t="n"/>
      <c r="M9884" s="6" t="n"/>
    </row>
    <row r="9885">
      <c r="C9885" s="4" t="n"/>
      <c r="E9885" s="4" t="n"/>
      <c r="G9885" s="5" t="n"/>
      <c r="I9885" s="6" t="n"/>
      <c r="J9885" s="6" t="n"/>
      <c r="K9885" s="6" t="n"/>
      <c r="L9885" s="6" t="n"/>
      <c r="M9885" s="6" t="n"/>
    </row>
    <row r="9886">
      <c r="C9886" s="4" t="n"/>
      <c r="E9886" s="4" t="n"/>
      <c r="G9886" s="5" t="n"/>
      <c r="I9886" s="6" t="n"/>
      <c r="J9886" s="6" t="n"/>
      <c r="K9886" s="6" t="n"/>
      <c r="L9886" s="6" t="n"/>
      <c r="M9886" s="6" t="n"/>
    </row>
    <row r="9887">
      <c r="C9887" s="4" t="n"/>
      <c r="E9887" s="4" t="n"/>
      <c r="G9887" s="5" t="n"/>
      <c r="I9887" s="6" t="n"/>
      <c r="J9887" s="6" t="n"/>
      <c r="K9887" s="6" t="n"/>
      <c r="L9887" s="6" t="n"/>
      <c r="M9887" s="6" t="n"/>
    </row>
    <row r="9888">
      <c r="C9888" s="4" t="n"/>
      <c r="E9888" s="4" t="n"/>
      <c r="G9888" s="5" t="n"/>
      <c r="I9888" s="6" t="n"/>
      <c r="J9888" s="6" t="n"/>
      <c r="K9888" s="6" t="n"/>
      <c r="L9888" s="6" t="n"/>
      <c r="M9888" s="6" t="n"/>
    </row>
    <row r="9889">
      <c r="C9889" s="4" t="n"/>
      <c r="E9889" s="4" t="n"/>
      <c r="G9889" s="5" t="n"/>
      <c r="I9889" s="6" t="n"/>
      <c r="J9889" s="6" t="n"/>
      <c r="K9889" s="6" t="n"/>
      <c r="L9889" s="6" t="n"/>
      <c r="M9889" s="6" t="n"/>
    </row>
    <row r="9890">
      <c r="C9890" s="4" t="n"/>
      <c r="E9890" s="4" t="n"/>
      <c r="G9890" s="5" t="n"/>
      <c r="I9890" s="6" t="n"/>
      <c r="J9890" s="6" t="n"/>
      <c r="K9890" s="6" t="n"/>
      <c r="L9890" s="6" t="n"/>
      <c r="M9890" s="6" t="n"/>
    </row>
    <row r="9891">
      <c r="C9891" s="4" t="n"/>
      <c r="E9891" s="4" t="n"/>
      <c r="G9891" s="5" t="n"/>
      <c r="I9891" s="6" t="n"/>
      <c r="J9891" s="6" t="n"/>
      <c r="K9891" s="6" t="n"/>
      <c r="L9891" s="6" t="n"/>
      <c r="M9891" s="6" t="n"/>
    </row>
    <row r="9892">
      <c r="C9892" s="4" t="n"/>
      <c r="E9892" s="4" t="n"/>
      <c r="G9892" s="5" t="n"/>
      <c r="I9892" s="6" t="n"/>
      <c r="J9892" s="6" t="n"/>
      <c r="K9892" s="6" t="n"/>
      <c r="L9892" s="6" t="n"/>
      <c r="M9892" s="6" t="n"/>
    </row>
    <row r="9893">
      <c r="C9893" s="4" t="n"/>
      <c r="E9893" s="4" t="n"/>
      <c r="G9893" s="5" t="n"/>
      <c r="I9893" s="6" t="n"/>
      <c r="J9893" s="6" t="n"/>
      <c r="K9893" s="6" t="n"/>
      <c r="L9893" s="6" t="n"/>
      <c r="M9893" s="6" t="n"/>
    </row>
    <row r="9894">
      <c r="C9894" s="4" t="n"/>
      <c r="E9894" s="4" t="n"/>
      <c r="G9894" s="5" t="n"/>
      <c r="I9894" s="6" t="n"/>
      <c r="J9894" s="6" t="n"/>
      <c r="K9894" s="6" t="n"/>
      <c r="L9894" s="6" t="n"/>
      <c r="M9894" s="6" t="n"/>
    </row>
    <row r="9895">
      <c r="C9895" s="4" t="n"/>
      <c r="E9895" s="4" t="n"/>
      <c r="G9895" s="5" t="n"/>
      <c r="I9895" s="6" t="n"/>
      <c r="J9895" s="6" t="n"/>
      <c r="K9895" s="6" t="n"/>
      <c r="L9895" s="6" t="n"/>
      <c r="M9895" s="6" t="n"/>
    </row>
    <row r="9896">
      <c r="C9896" s="4" t="n"/>
      <c r="E9896" s="4" t="n"/>
      <c r="G9896" s="5" t="n"/>
      <c r="I9896" s="6" t="n"/>
      <c r="J9896" s="6" t="n"/>
      <c r="K9896" s="6" t="n"/>
      <c r="L9896" s="6" t="n"/>
      <c r="M9896" s="6" t="n"/>
    </row>
    <row r="9897">
      <c r="C9897" s="4" t="n"/>
      <c r="E9897" s="4" t="n"/>
      <c r="G9897" s="5" t="n"/>
      <c r="I9897" s="6" t="n"/>
      <c r="J9897" s="6" t="n"/>
      <c r="K9897" s="6" t="n"/>
      <c r="L9897" s="6" t="n"/>
      <c r="M9897" s="6" t="n"/>
    </row>
    <row r="9898">
      <c r="C9898" s="4" t="n"/>
      <c r="E9898" s="4" t="n"/>
      <c r="G9898" s="5" t="n"/>
      <c r="I9898" s="6" t="n"/>
      <c r="J9898" s="6" t="n"/>
      <c r="K9898" s="6" t="n"/>
      <c r="L9898" s="6" t="n"/>
      <c r="M9898" s="6" t="n"/>
    </row>
    <row r="9899">
      <c r="C9899" s="4" t="n"/>
      <c r="E9899" s="4" t="n"/>
      <c r="G9899" s="5" t="n"/>
      <c r="I9899" s="6" t="n"/>
      <c r="J9899" s="6" t="n"/>
      <c r="K9899" s="6" t="n"/>
      <c r="L9899" s="6" t="n"/>
      <c r="M9899" s="6" t="n"/>
    </row>
    <row r="9900">
      <c r="C9900" s="4" t="n"/>
      <c r="E9900" s="4" t="n"/>
      <c r="G9900" s="5" t="n"/>
      <c r="I9900" s="6" t="n"/>
      <c r="J9900" s="6" t="n"/>
      <c r="K9900" s="6" t="n"/>
      <c r="L9900" s="6" t="n"/>
      <c r="M9900" s="6" t="n"/>
    </row>
    <row r="9901">
      <c r="C9901" s="4" t="n"/>
      <c r="E9901" s="4" t="n"/>
      <c r="G9901" s="5" t="n"/>
      <c r="I9901" s="6" t="n"/>
      <c r="J9901" s="6" t="n"/>
      <c r="K9901" s="6" t="n"/>
      <c r="L9901" s="6" t="n"/>
      <c r="M9901" s="6" t="n"/>
    </row>
    <row r="9902">
      <c r="C9902" s="4" t="n"/>
      <c r="E9902" s="4" t="n"/>
      <c r="G9902" s="5" t="n"/>
      <c r="I9902" s="6" t="n"/>
      <c r="J9902" s="6" t="n"/>
      <c r="K9902" s="6" t="n"/>
      <c r="L9902" s="6" t="n"/>
      <c r="M9902" s="6" t="n"/>
    </row>
    <row r="9903">
      <c r="C9903" s="4" t="n"/>
      <c r="E9903" s="4" t="n"/>
      <c r="G9903" s="5" t="n"/>
      <c r="I9903" s="6" t="n"/>
      <c r="J9903" s="6" t="n"/>
      <c r="K9903" s="6" t="n"/>
      <c r="L9903" s="6" t="n"/>
      <c r="M9903" s="6" t="n"/>
    </row>
    <row r="9904">
      <c r="C9904" s="4" t="n"/>
      <c r="E9904" s="4" t="n"/>
      <c r="G9904" s="5" t="n"/>
      <c r="I9904" s="6" t="n"/>
      <c r="J9904" s="6" t="n"/>
      <c r="K9904" s="6" t="n"/>
      <c r="L9904" s="6" t="n"/>
      <c r="M9904" s="6" t="n"/>
    </row>
    <row r="9905">
      <c r="C9905" s="4" t="n"/>
      <c r="E9905" s="4" t="n"/>
      <c r="G9905" s="5" t="n"/>
      <c r="I9905" s="6" t="n"/>
      <c r="J9905" s="6" t="n"/>
      <c r="K9905" s="6" t="n"/>
      <c r="L9905" s="6" t="n"/>
      <c r="M9905" s="6" t="n"/>
    </row>
    <row r="9906">
      <c r="C9906" s="4" t="n"/>
      <c r="E9906" s="4" t="n"/>
      <c r="G9906" s="5" t="n"/>
      <c r="I9906" s="6" t="n"/>
      <c r="J9906" s="6" t="n"/>
      <c r="K9906" s="6" t="n"/>
      <c r="L9906" s="6" t="n"/>
      <c r="M9906" s="6" t="n"/>
    </row>
    <row r="9907">
      <c r="C9907" s="4" t="n"/>
      <c r="E9907" s="4" t="n"/>
      <c r="G9907" s="5" t="n"/>
      <c r="I9907" s="6" t="n"/>
      <c r="J9907" s="6" t="n"/>
      <c r="K9907" s="6" t="n"/>
      <c r="L9907" s="6" t="n"/>
      <c r="M9907" s="6" t="n"/>
    </row>
    <row r="9908">
      <c r="C9908" s="4" t="n"/>
      <c r="E9908" s="4" t="n"/>
      <c r="G9908" s="5" t="n"/>
      <c r="I9908" s="6" t="n"/>
      <c r="J9908" s="6" t="n"/>
      <c r="K9908" s="6" t="n"/>
      <c r="L9908" s="6" t="n"/>
      <c r="M9908" s="6" t="n"/>
    </row>
    <row r="9909">
      <c r="C9909" s="4" t="n"/>
      <c r="E9909" s="4" t="n"/>
      <c r="G9909" s="5" t="n"/>
      <c r="I9909" s="6" t="n"/>
      <c r="J9909" s="6" t="n"/>
      <c r="K9909" s="6" t="n"/>
      <c r="L9909" s="6" t="n"/>
      <c r="M9909" s="6" t="n"/>
    </row>
    <row r="9910">
      <c r="C9910" s="4" t="n"/>
      <c r="E9910" s="4" t="n"/>
      <c r="G9910" s="5" t="n"/>
      <c r="I9910" s="6" t="n"/>
      <c r="J9910" s="6" t="n"/>
      <c r="K9910" s="6" t="n"/>
      <c r="L9910" s="6" t="n"/>
      <c r="M9910" s="6" t="n"/>
    </row>
    <row r="9911">
      <c r="C9911" s="4" t="n"/>
      <c r="E9911" s="4" t="n"/>
      <c r="G9911" s="5" t="n"/>
      <c r="I9911" s="6" t="n"/>
      <c r="J9911" s="6" t="n"/>
      <c r="K9911" s="6" t="n"/>
      <c r="L9911" s="6" t="n"/>
      <c r="M9911" s="6" t="n"/>
    </row>
    <row r="9912">
      <c r="C9912" s="4" t="n"/>
      <c r="E9912" s="4" t="n"/>
      <c r="G9912" s="5" t="n"/>
      <c r="I9912" s="6" t="n"/>
      <c r="J9912" s="6" t="n"/>
      <c r="K9912" s="6" t="n"/>
      <c r="L9912" s="6" t="n"/>
      <c r="M9912" s="6" t="n"/>
    </row>
    <row r="9913">
      <c r="C9913" s="4" t="n"/>
      <c r="E9913" s="4" t="n"/>
      <c r="G9913" s="5" t="n"/>
      <c r="I9913" s="6" t="n"/>
      <c r="J9913" s="6" t="n"/>
      <c r="K9913" s="6" t="n"/>
      <c r="L9913" s="6" t="n"/>
      <c r="M9913" s="6" t="n"/>
    </row>
    <row r="9914">
      <c r="C9914" s="4" t="n"/>
      <c r="E9914" s="4" t="n"/>
      <c r="G9914" s="5" t="n"/>
      <c r="I9914" s="6" t="n"/>
      <c r="J9914" s="6" t="n"/>
      <c r="K9914" s="6" t="n"/>
      <c r="L9914" s="6" t="n"/>
      <c r="M9914" s="6" t="n"/>
    </row>
    <row r="9915">
      <c r="C9915" s="4" t="n"/>
      <c r="E9915" s="4" t="n"/>
      <c r="G9915" s="5" t="n"/>
      <c r="I9915" s="6" t="n"/>
      <c r="J9915" s="6" t="n"/>
      <c r="K9915" s="6" t="n"/>
      <c r="L9915" s="6" t="n"/>
      <c r="M9915" s="6" t="n"/>
    </row>
    <row r="9916">
      <c r="C9916" s="4" t="n"/>
      <c r="E9916" s="4" t="n"/>
      <c r="G9916" s="5" t="n"/>
      <c r="I9916" s="6" t="n"/>
      <c r="J9916" s="6" t="n"/>
      <c r="K9916" s="6" t="n"/>
      <c r="L9916" s="6" t="n"/>
      <c r="M9916" s="6" t="n"/>
    </row>
    <row r="9917">
      <c r="C9917" s="4" t="n"/>
      <c r="E9917" s="4" t="n"/>
      <c r="G9917" s="5" t="n"/>
      <c r="I9917" s="6" t="n"/>
      <c r="J9917" s="6" t="n"/>
      <c r="K9917" s="6" t="n"/>
      <c r="L9917" s="6" t="n"/>
      <c r="M9917" s="6" t="n"/>
    </row>
    <row r="9918">
      <c r="C9918" s="4" t="n"/>
      <c r="E9918" s="4" t="n"/>
      <c r="G9918" s="5" t="n"/>
      <c r="I9918" s="6" t="n"/>
      <c r="J9918" s="6" t="n"/>
      <c r="K9918" s="6" t="n"/>
      <c r="L9918" s="6" t="n"/>
      <c r="M9918" s="6" t="n"/>
    </row>
    <row r="9919">
      <c r="C9919" s="4" t="n"/>
      <c r="E9919" s="4" t="n"/>
      <c r="G9919" s="5" t="n"/>
      <c r="I9919" s="6" t="n"/>
      <c r="J9919" s="6" t="n"/>
      <c r="K9919" s="6" t="n"/>
      <c r="L9919" s="6" t="n"/>
      <c r="M9919" s="6" t="n"/>
    </row>
    <row r="9920">
      <c r="C9920" s="4" t="n"/>
      <c r="E9920" s="4" t="n"/>
      <c r="G9920" s="5" t="n"/>
      <c r="I9920" s="6" t="n"/>
      <c r="J9920" s="6" t="n"/>
      <c r="K9920" s="6" t="n"/>
      <c r="L9920" s="6" t="n"/>
      <c r="M9920" s="6" t="n"/>
    </row>
    <row r="9921">
      <c r="C9921" s="4" t="n"/>
      <c r="E9921" s="4" t="n"/>
      <c r="G9921" s="5" t="n"/>
      <c r="I9921" s="6" t="n"/>
      <c r="J9921" s="6" t="n"/>
      <c r="K9921" s="6" t="n"/>
      <c r="L9921" s="6" t="n"/>
      <c r="M9921" s="6" t="n"/>
    </row>
    <row r="9922">
      <c r="C9922" s="4" t="n"/>
      <c r="E9922" s="4" t="n"/>
      <c r="G9922" s="5" t="n"/>
      <c r="I9922" s="6" t="n"/>
      <c r="J9922" s="6" t="n"/>
      <c r="K9922" s="6" t="n"/>
      <c r="L9922" s="6" t="n"/>
      <c r="M9922" s="6" t="n"/>
    </row>
    <row r="9923">
      <c r="C9923" s="4" t="n"/>
      <c r="E9923" s="4" t="n"/>
      <c r="G9923" s="5" t="n"/>
      <c r="I9923" s="6" t="n"/>
      <c r="J9923" s="6" t="n"/>
      <c r="K9923" s="6" t="n"/>
      <c r="L9923" s="6" t="n"/>
      <c r="M9923" s="6" t="n"/>
    </row>
    <row r="9924">
      <c r="C9924" s="4" t="n"/>
      <c r="E9924" s="4" t="n"/>
      <c r="G9924" s="5" t="n"/>
      <c r="I9924" s="6" t="n"/>
      <c r="J9924" s="6" t="n"/>
      <c r="K9924" s="6" t="n"/>
      <c r="L9924" s="6" t="n"/>
      <c r="M9924" s="6" t="n"/>
    </row>
    <row r="9925">
      <c r="C9925" s="4" t="n"/>
      <c r="E9925" s="4" t="n"/>
      <c r="G9925" s="5" t="n"/>
      <c r="I9925" s="6" t="n"/>
      <c r="J9925" s="6" t="n"/>
      <c r="K9925" s="6" t="n"/>
      <c r="L9925" s="6" t="n"/>
      <c r="M9925" s="6" t="n"/>
    </row>
    <row r="9926">
      <c r="C9926" s="4" t="n"/>
      <c r="E9926" s="4" t="n"/>
      <c r="G9926" s="5" t="n"/>
      <c r="I9926" s="6" t="n"/>
      <c r="J9926" s="6" t="n"/>
      <c r="K9926" s="6" t="n"/>
      <c r="L9926" s="6" t="n"/>
      <c r="M9926" s="6" t="n"/>
    </row>
    <row r="9927">
      <c r="C9927" s="4" t="n"/>
      <c r="E9927" s="4" t="n"/>
      <c r="G9927" s="5" t="n"/>
      <c r="I9927" s="6" t="n"/>
      <c r="J9927" s="6" t="n"/>
      <c r="K9927" s="6" t="n"/>
      <c r="L9927" s="6" t="n"/>
      <c r="M9927" s="6" t="n"/>
    </row>
    <row r="9928">
      <c r="C9928" s="4" t="n"/>
      <c r="E9928" s="4" t="n"/>
      <c r="G9928" s="5" t="n"/>
      <c r="I9928" s="6" t="n"/>
      <c r="J9928" s="6" t="n"/>
      <c r="K9928" s="6" t="n"/>
      <c r="L9928" s="6" t="n"/>
      <c r="M9928" s="6" t="n"/>
    </row>
    <row r="9929">
      <c r="C9929" s="4" t="n"/>
      <c r="E9929" s="4" t="n"/>
      <c r="G9929" s="5" t="n"/>
      <c r="I9929" s="6" t="n"/>
      <c r="J9929" s="6" t="n"/>
      <c r="K9929" s="6" t="n"/>
      <c r="L9929" s="6" t="n"/>
      <c r="M9929" s="6" t="n"/>
    </row>
    <row r="9930">
      <c r="C9930" s="4" t="n"/>
      <c r="E9930" s="4" t="n"/>
      <c r="G9930" s="5" t="n"/>
      <c r="I9930" s="6" t="n"/>
      <c r="J9930" s="6" t="n"/>
      <c r="K9930" s="6" t="n"/>
      <c r="L9930" s="6" t="n"/>
      <c r="M9930" s="6" t="n"/>
    </row>
    <row r="9931">
      <c r="C9931" s="4" t="n"/>
      <c r="E9931" s="4" t="n"/>
      <c r="G9931" s="5" t="n"/>
      <c r="I9931" s="6" t="n"/>
      <c r="J9931" s="6" t="n"/>
      <c r="K9931" s="6" t="n"/>
      <c r="L9931" s="6" t="n"/>
      <c r="M9931" s="6" t="n"/>
    </row>
    <row r="9932">
      <c r="C9932" s="4" t="n"/>
      <c r="E9932" s="4" t="n"/>
      <c r="G9932" s="5" t="n"/>
      <c r="I9932" s="6" t="n"/>
      <c r="J9932" s="6" t="n"/>
      <c r="K9932" s="6" t="n"/>
      <c r="L9932" s="6" t="n"/>
      <c r="M9932" s="6" t="n"/>
    </row>
    <row r="9933">
      <c r="C9933" s="4" t="n"/>
      <c r="E9933" s="4" t="n"/>
      <c r="G9933" s="5" t="n"/>
      <c r="I9933" s="6" t="n"/>
      <c r="J9933" s="6" t="n"/>
      <c r="K9933" s="6" t="n"/>
      <c r="L9933" s="6" t="n"/>
      <c r="M9933" s="6" t="n"/>
    </row>
    <row r="9934">
      <c r="C9934" s="4" t="n"/>
      <c r="E9934" s="4" t="n"/>
      <c r="G9934" s="5" t="n"/>
      <c r="I9934" s="6" t="n"/>
      <c r="J9934" s="6" t="n"/>
      <c r="K9934" s="6" t="n"/>
      <c r="L9934" s="6" t="n"/>
      <c r="M9934" s="6" t="n"/>
    </row>
    <row r="9935">
      <c r="C9935" s="4" t="n"/>
      <c r="E9935" s="4" t="n"/>
      <c r="G9935" s="5" t="n"/>
      <c r="I9935" s="6" t="n"/>
      <c r="J9935" s="6" t="n"/>
      <c r="K9935" s="6" t="n"/>
      <c r="L9935" s="6" t="n"/>
      <c r="M9935" s="6" t="n"/>
    </row>
    <row r="9936">
      <c r="C9936" s="4" t="n"/>
      <c r="E9936" s="4" t="n"/>
      <c r="G9936" s="5" t="n"/>
      <c r="I9936" s="6" t="n"/>
      <c r="J9936" s="6" t="n"/>
      <c r="K9936" s="6" t="n"/>
      <c r="L9936" s="6" t="n"/>
      <c r="M9936" s="6" t="n"/>
    </row>
    <row r="9937">
      <c r="C9937" s="4" t="n"/>
      <c r="E9937" s="4" t="n"/>
      <c r="G9937" s="5" t="n"/>
      <c r="I9937" s="6" t="n"/>
      <c r="J9937" s="6" t="n"/>
      <c r="K9937" s="6" t="n"/>
      <c r="L9937" s="6" t="n"/>
      <c r="M9937" s="6" t="n"/>
    </row>
    <row r="9938">
      <c r="C9938" s="4" t="n"/>
      <c r="E9938" s="4" t="n"/>
      <c r="G9938" s="5" t="n"/>
      <c r="I9938" s="6" t="n"/>
      <c r="J9938" s="6" t="n"/>
      <c r="K9938" s="6" t="n"/>
      <c r="L9938" s="6" t="n"/>
      <c r="M9938" s="6" t="n"/>
    </row>
    <row r="9939">
      <c r="C9939" s="4" t="n"/>
      <c r="E9939" s="4" t="n"/>
      <c r="G9939" s="5" t="n"/>
      <c r="I9939" s="6" t="n"/>
      <c r="J9939" s="6" t="n"/>
      <c r="K9939" s="6" t="n"/>
      <c r="L9939" s="6" t="n"/>
      <c r="M9939" s="6" t="n"/>
    </row>
    <row r="9940">
      <c r="C9940" s="4" t="n"/>
      <c r="E9940" s="4" t="n"/>
      <c r="G9940" s="5" t="n"/>
      <c r="I9940" s="6" t="n"/>
      <c r="J9940" s="6" t="n"/>
      <c r="K9940" s="6" t="n"/>
      <c r="L9940" s="6" t="n"/>
      <c r="M9940" s="6" t="n"/>
    </row>
    <row r="9941">
      <c r="C9941" s="4" t="n"/>
      <c r="E9941" s="4" t="n"/>
      <c r="G9941" s="5" t="n"/>
      <c r="I9941" s="6" t="n"/>
      <c r="J9941" s="6" t="n"/>
      <c r="K9941" s="6" t="n"/>
      <c r="L9941" s="6" t="n"/>
      <c r="M9941" s="6" t="n"/>
    </row>
    <row r="9942">
      <c r="C9942" s="4" t="n"/>
      <c r="E9942" s="4" t="n"/>
      <c r="G9942" s="5" t="n"/>
      <c r="I9942" s="6" t="n"/>
      <c r="J9942" s="6" t="n"/>
      <c r="K9942" s="6" t="n"/>
      <c r="L9942" s="6" t="n"/>
      <c r="M9942" s="6" t="n"/>
    </row>
    <row r="9943">
      <c r="C9943" s="4" t="n"/>
      <c r="E9943" s="4" t="n"/>
      <c r="G9943" s="5" t="n"/>
      <c r="I9943" s="6" t="n"/>
      <c r="J9943" s="6" t="n"/>
      <c r="K9943" s="6" t="n"/>
      <c r="L9943" s="6" t="n"/>
      <c r="M9943" s="6" t="n"/>
    </row>
    <row r="9944">
      <c r="C9944" s="4" t="n"/>
      <c r="E9944" s="4" t="n"/>
      <c r="G9944" s="5" t="n"/>
      <c r="I9944" s="6" t="n"/>
      <c r="J9944" s="6" t="n"/>
      <c r="K9944" s="6" t="n"/>
      <c r="L9944" s="6" t="n"/>
      <c r="M9944" s="6" t="n"/>
    </row>
    <row r="9945">
      <c r="C9945" s="4" t="n"/>
      <c r="E9945" s="4" t="n"/>
      <c r="G9945" s="5" t="n"/>
      <c r="I9945" s="6" t="n"/>
      <c r="J9945" s="6" t="n"/>
      <c r="K9945" s="6" t="n"/>
      <c r="L9945" s="6" t="n"/>
      <c r="M9945" s="6" t="n"/>
    </row>
    <row r="9946">
      <c r="C9946" s="4" t="n"/>
      <c r="E9946" s="4" t="n"/>
      <c r="G9946" s="5" t="n"/>
      <c r="I9946" s="6" t="n"/>
      <c r="J9946" s="6" t="n"/>
      <c r="K9946" s="6" t="n"/>
      <c r="L9946" s="6" t="n"/>
      <c r="M9946" s="6" t="n"/>
    </row>
    <row r="9947">
      <c r="C9947" s="4" t="n"/>
      <c r="E9947" s="4" t="n"/>
      <c r="G9947" s="5" t="n"/>
      <c r="I9947" s="6" t="n"/>
      <c r="J9947" s="6" t="n"/>
      <c r="K9947" s="6" t="n"/>
      <c r="L9947" s="6" t="n"/>
      <c r="M9947" s="6" t="n"/>
    </row>
    <row r="9948">
      <c r="C9948" s="4" t="n"/>
      <c r="E9948" s="4" t="n"/>
      <c r="G9948" s="5" t="n"/>
      <c r="I9948" s="6" t="n"/>
      <c r="J9948" s="6" t="n"/>
      <c r="K9948" s="6" t="n"/>
      <c r="L9948" s="6" t="n"/>
      <c r="M9948" s="6" t="n"/>
    </row>
    <row r="9949">
      <c r="C9949" s="4" t="n"/>
      <c r="E9949" s="4" t="n"/>
      <c r="G9949" s="5" t="n"/>
      <c r="I9949" s="6" t="n"/>
      <c r="J9949" s="6" t="n"/>
      <c r="K9949" s="6" t="n"/>
      <c r="L9949" s="6" t="n"/>
      <c r="M9949" s="6" t="n"/>
    </row>
    <row r="9950">
      <c r="C9950" s="4" t="n"/>
      <c r="E9950" s="4" t="n"/>
      <c r="G9950" s="5" t="n"/>
      <c r="I9950" s="6" t="n"/>
      <c r="J9950" s="6" t="n"/>
      <c r="K9950" s="6" t="n"/>
      <c r="L9950" s="6" t="n"/>
      <c r="M9950" s="6" t="n"/>
    </row>
    <row r="9951">
      <c r="C9951" s="4" t="n"/>
      <c r="E9951" s="4" t="n"/>
      <c r="G9951" s="5" t="n"/>
      <c r="I9951" s="6" t="n"/>
      <c r="J9951" s="6" t="n"/>
      <c r="K9951" s="6" t="n"/>
      <c r="L9951" s="6" t="n"/>
      <c r="M9951" s="6" t="n"/>
    </row>
    <row r="9952">
      <c r="C9952" s="4" t="n"/>
      <c r="E9952" s="4" t="n"/>
      <c r="G9952" s="5" t="n"/>
      <c r="I9952" s="6" t="n"/>
      <c r="J9952" s="6" t="n"/>
      <c r="K9952" s="6" t="n"/>
      <c r="L9952" s="6" t="n"/>
      <c r="M9952" s="6" t="n"/>
    </row>
    <row r="9953">
      <c r="C9953" s="4" t="n"/>
      <c r="E9953" s="4" t="n"/>
      <c r="G9953" s="5" t="n"/>
      <c r="I9953" s="6" t="n"/>
      <c r="J9953" s="6" t="n"/>
      <c r="K9953" s="6" t="n"/>
      <c r="L9953" s="6" t="n"/>
      <c r="M9953" s="6" t="n"/>
    </row>
    <row r="9954">
      <c r="C9954" s="4" t="n"/>
      <c r="E9954" s="4" t="n"/>
      <c r="G9954" s="5" t="n"/>
      <c r="I9954" s="6" t="n"/>
      <c r="J9954" s="6" t="n"/>
      <c r="K9954" s="6" t="n"/>
      <c r="L9954" s="6" t="n"/>
      <c r="M9954" s="6" t="n"/>
    </row>
    <row r="9955">
      <c r="C9955" s="4" t="n"/>
      <c r="E9955" s="4" t="n"/>
      <c r="G9955" s="5" t="n"/>
      <c r="I9955" s="6" t="n"/>
      <c r="J9955" s="6" t="n"/>
      <c r="K9955" s="6" t="n"/>
      <c r="L9955" s="6" t="n"/>
      <c r="M9955" s="6" t="n"/>
    </row>
    <row r="9956">
      <c r="C9956" s="4" t="n"/>
      <c r="E9956" s="4" t="n"/>
      <c r="G9956" s="5" t="n"/>
      <c r="I9956" s="6" t="n"/>
      <c r="J9956" s="6" t="n"/>
      <c r="K9956" s="6" t="n"/>
      <c r="L9956" s="6" t="n"/>
      <c r="M9956" s="6" t="n"/>
    </row>
    <row r="9957">
      <c r="C9957" s="4" t="n"/>
      <c r="E9957" s="4" t="n"/>
      <c r="G9957" s="5" t="n"/>
      <c r="I9957" s="6" t="n"/>
      <c r="J9957" s="6" t="n"/>
      <c r="K9957" s="6" t="n"/>
      <c r="L9957" s="6" t="n"/>
      <c r="M9957" s="6" t="n"/>
    </row>
    <row r="9958">
      <c r="C9958" s="4" t="n"/>
      <c r="E9958" s="4" t="n"/>
      <c r="G9958" s="5" t="n"/>
      <c r="I9958" s="6" t="n"/>
      <c r="J9958" s="6" t="n"/>
      <c r="K9958" s="6" t="n"/>
      <c r="L9958" s="6" t="n"/>
      <c r="M9958" s="6" t="n"/>
    </row>
    <row r="9959">
      <c r="C9959" s="4" t="n"/>
      <c r="E9959" s="4" t="n"/>
      <c r="G9959" s="5" t="n"/>
      <c r="I9959" s="6" t="n"/>
      <c r="J9959" s="6" t="n"/>
      <c r="K9959" s="6" t="n"/>
      <c r="L9959" s="6" t="n"/>
      <c r="M9959" s="6" t="n"/>
    </row>
    <row r="9960">
      <c r="C9960" s="4" t="n"/>
      <c r="E9960" s="4" t="n"/>
      <c r="G9960" s="5" t="n"/>
      <c r="I9960" s="6" t="n"/>
      <c r="J9960" s="6" t="n"/>
      <c r="K9960" s="6" t="n"/>
      <c r="L9960" s="6" t="n"/>
      <c r="M9960" s="6" t="n"/>
    </row>
    <row r="9961">
      <c r="C9961" s="4" t="n"/>
      <c r="E9961" s="4" t="n"/>
      <c r="G9961" s="5" t="n"/>
      <c r="I9961" s="6" t="n"/>
      <c r="J9961" s="6" t="n"/>
      <c r="K9961" s="6" t="n"/>
      <c r="L9961" s="6" t="n"/>
      <c r="M9961" s="6" t="n"/>
    </row>
    <row r="9962">
      <c r="C9962" s="4" t="n"/>
      <c r="E9962" s="4" t="n"/>
      <c r="G9962" s="5" t="n"/>
      <c r="I9962" s="6" t="n"/>
      <c r="J9962" s="6" t="n"/>
      <c r="K9962" s="6" t="n"/>
      <c r="L9962" s="6" t="n"/>
      <c r="M9962" s="6" t="n"/>
    </row>
    <row r="9963">
      <c r="C9963" s="4" t="n"/>
      <c r="E9963" s="4" t="n"/>
      <c r="G9963" s="5" t="n"/>
      <c r="I9963" s="6" t="n"/>
      <c r="J9963" s="6" t="n"/>
      <c r="K9963" s="6" t="n"/>
      <c r="L9963" s="6" t="n"/>
      <c r="M9963" s="6" t="n"/>
    </row>
    <row r="9964">
      <c r="C9964" s="4" t="n"/>
      <c r="E9964" s="4" t="n"/>
      <c r="G9964" s="5" t="n"/>
      <c r="I9964" s="6" t="n"/>
      <c r="J9964" s="6" t="n"/>
      <c r="K9964" s="6" t="n"/>
      <c r="L9964" s="6" t="n"/>
      <c r="M9964" s="6" t="n"/>
    </row>
    <row r="9965">
      <c r="C9965" s="4" t="n"/>
      <c r="E9965" s="4" t="n"/>
      <c r="G9965" s="5" t="n"/>
      <c r="I9965" s="6" t="n"/>
      <c r="J9965" s="6" t="n"/>
      <c r="K9965" s="6" t="n"/>
      <c r="L9965" s="6" t="n"/>
      <c r="M9965" s="6" t="n"/>
    </row>
    <row r="9966">
      <c r="C9966" s="4" t="n"/>
      <c r="E9966" s="4" t="n"/>
      <c r="G9966" s="5" t="n"/>
      <c r="I9966" s="6" t="n"/>
      <c r="J9966" s="6" t="n"/>
      <c r="K9966" s="6" t="n"/>
      <c r="L9966" s="6" t="n"/>
      <c r="M9966" s="6" t="n"/>
    </row>
    <row r="9967">
      <c r="C9967" s="4" t="n"/>
      <c r="E9967" s="4" t="n"/>
      <c r="G9967" s="5" t="n"/>
      <c r="I9967" s="6" t="n"/>
      <c r="J9967" s="6" t="n"/>
      <c r="K9967" s="6" t="n"/>
      <c r="L9967" s="6" t="n"/>
      <c r="M9967" s="6" t="n"/>
    </row>
    <row r="9968">
      <c r="C9968" s="4" t="n"/>
      <c r="E9968" s="4" t="n"/>
      <c r="G9968" s="5" t="n"/>
      <c r="I9968" s="6" t="n"/>
      <c r="J9968" s="6" t="n"/>
      <c r="K9968" s="6" t="n"/>
      <c r="L9968" s="6" t="n"/>
      <c r="M9968" s="6" t="n"/>
    </row>
    <row r="9969">
      <c r="C9969" s="4" t="n"/>
      <c r="E9969" s="4" t="n"/>
      <c r="G9969" s="5" t="n"/>
      <c r="I9969" s="6" t="n"/>
      <c r="J9969" s="6" t="n"/>
      <c r="K9969" s="6" t="n"/>
      <c r="L9969" s="6" t="n"/>
      <c r="M9969" s="6" t="n"/>
    </row>
    <row r="9970">
      <c r="C9970" s="4" t="n"/>
      <c r="E9970" s="4" t="n"/>
      <c r="G9970" s="5" t="n"/>
      <c r="I9970" s="6" t="n"/>
      <c r="J9970" s="6" t="n"/>
      <c r="K9970" s="6" t="n"/>
      <c r="L9970" s="6" t="n"/>
      <c r="M9970" s="6" t="n"/>
    </row>
    <row r="9971">
      <c r="C9971" s="4" t="n"/>
      <c r="E9971" s="4" t="n"/>
      <c r="G9971" s="5" t="n"/>
      <c r="I9971" s="6" t="n"/>
      <c r="J9971" s="6" t="n"/>
      <c r="K9971" s="6" t="n"/>
      <c r="L9971" s="6" t="n"/>
      <c r="M9971" s="6" t="n"/>
    </row>
    <row r="9972">
      <c r="C9972" s="4" t="n"/>
      <c r="E9972" s="4" t="n"/>
      <c r="G9972" s="5" t="n"/>
      <c r="I9972" s="6" t="n"/>
      <c r="J9972" s="6" t="n"/>
      <c r="K9972" s="6" t="n"/>
      <c r="L9972" s="6" t="n"/>
      <c r="M9972" s="6" t="n"/>
    </row>
    <row r="9973">
      <c r="C9973" s="4" t="n"/>
      <c r="E9973" s="4" t="n"/>
      <c r="G9973" s="5" t="n"/>
      <c r="I9973" s="6" t="n"/>
      <c r="J9973" s="6" t="n"/>
      <c r="K9973" s="6" t="n"/>
      <c r="L9973" s="6" t="n"/>
      <c r="M9973" s="6" t="n"/>
    </row>
    <row r="9974">
      <c r="C9974" s="4" t="n"/>
      <c r="E9974" s="4" t="n"/>
      <c r="G9974" s="5" t="n"/>
      <c r="I9974" s="6" t="n"/>
      <c r="J9974" s="6" t="n"/>
      <c r="K9974" s="6" t="n"/>
      <c r="L9974" s="6" t="n"/>
      <c r="M9974" s="6" t="n"/>
    </row>
    <row r="9975">
      <c r="C9975" s="4" t="n"/>
      <c r="E9975" s="4" t="n"/>
      <c r="G9975" s="5" t="n"/>
      <c r="I9975" s="6" t="n"/>
      <c r="J9975" s="6" t="n"/>
      <c r="K9975" s="6" t="n"/>
      <c r="L9975" s="6" t="n"/>
      <c r="M9975" s="6" t="n"/>
    </row>
    <row r="9976">
      <c r="C9976" s="4" t="n"/>
      <c r="E9976" s="4" t="n"/>
      <c r="G9976" s="5" t="n"/>
      <c r="I9976" s="6" t="n"/>
      <c r="J9976" s="6" t="n"/>
      <c r="K9976" s="6" t="n"/>
      <c r="L9976" s="6" t="n"/>
      <c r="M9976" s="6" t="n"/>
    </row>
    <row r="9977">
      <c r="C9977" s="4" t="n"/>
      <c r="E9977" s="4" t="n"/>
      <c r="G9977" s="5" t="n"/>
      <c r="I9977" s="6" t="n"/>
      <c r="J9977" s="6" t="n"/>
      <c r="K9977" s="6" t="n"/>
      <c r="L9977" s="6" t="n"/>
      <c r="M9977" s="6" t="n"/>
    </row>
    <row r="9978">
      <c r="C9978" s="4" t="n"/>
      <c r="E9978" s="4" t="n"/>
      <c r="G9978" s="5" t="n"/>
      <c r="I9978" s="6" t="n"/>
      <c r="J9978" s="6" t="n"/>
      <c r="K9978" s="6" t="n"/>
      <c r="L9978" s="6" t="n"/>
      <c r="M9978" s="6" t="n"/>
    </row>
    <row r="9979">
      <c r="C9979" s="4" t="n"/>
      <c r="E9979" s="4" t="n"/>
      <c r="G9979" s="5" t="n"/>
      <c r="I9979" s="6" t="n"/>
      <c r="J9979" s="6" t="n"/>
      <c r="K9979" s="6" t="n"/>
      <c r="L9979" s="6" t="n"/>
      <c r="M9979" s="6" t="n"/>
    </row>
    <row r="9980">
      <c r="C9980" s="4" t="n"/>
      <c r="E9980" s="4" t="n"/>
      <c r="G9980" s="5" t="n"/>
      <c r="I9980" s="6" t="n"/>
      <c r="J9980" s="6" t="n"/>
      <c r="K9980" s="6" t="n"/>
      <c r="L9980" s="6" t="n"/>
      <c r="M9980" s="6" t="n"/>
    </row>
    <row r="9981">
      <c r="C9981" s="4" t="n"/>
      <c r="E9981" s="4" t="n"/>
      <c r="G9981" s="5" t="n"/>
      <c r="I9981" s="6" t="n"/>
      <c r="J9981" s="6" t="n"/>
      <c r="K9981" s="6" t="n"/>
      <c r="L9981" s="6" t="n"/>
      <c r="M9981" s="6" t="n"/>
    </row>
    <row r="9982">
      <c r="C9982" s="4" t="n"/>
      <c r="E9982" s="4" t="n"/>
      <c r="G9982" s="5" t="n"/>
      <c r="I9982" s="6" t="n"/>
      <c r="J9982" s="6" t="n"/>
      <c r="K9982" s="6" t="n"/>
      <c r="L9982" s="6" t="n"/>
      <c r="M9982" s="6" t="n"/>
    </row>
    <row r="9983">
      <c r="C9983" s="4" t="n"/>
      <c r="E9983" s="4" t="n"/>
      <c r="G9983" s="5" t="n"/>
      <c r="I9983" s="6" t="n"/>
      <c r="J9983" s="6" t="n"/>
      <c r="K9983" s="6" t="n"/>
      <c r="L9983" s="6" t="n"/>
      <c r="M9983" s="6" t="n"/>
    </row>
    <row r="9984">
      <c r="C9984" s="4" t="n"/>
      <c r="E9984" s="4" t="n"/>
      <c r="G9984" s="5" t="n"/>
      <c r="I9984" s="6" t="n"/>
      <c r="J9984" s="6" t="n"/>
      <c r="K9984" s="6" t="n"/>
      <c r="L9984" s="6" t="n"/>
      <c r="M9984" s="6" t="n"/>
    </row>
    <row r="9985">
      <c r="C9985" s="4" t="n"/>
      <c r="E9985" s="4" t="n"/>
      <c r="G9985" s="5" t="n"/>
      <c r="I9985" s="6" t="n"/>
      <c r="J9985" s="6" t="n"/>
      <c r="K9985" s="6" t="n"/>
      <c r="L9985" s="6" t="n"/>
      <c r="M9985" s="6" t="n"/>
    </row>
    <row r="9986">
      <c r="C9986" s="4" t="n"/>
      <c r="E9986" s="4" t="n"/>
      <c r="G9986" s="5" t="n"/>
      <c r="I9986" s="6" t="n"/>
      <c r="J9986" s="6" t="n"/>
      <c r="K9986" s="6" t="n"/>
      <c r="L9986" s="6" t="n"/>
      <c r="M9986" s="6" t="n"/>
    </row>
    <row r="9987">
      <c r="C9987" s="4" t="n"/>
      <c r="E9987" s="4" t="n"/>
      <c r="G9987" s="5" t="n"/>
      <c r="I9987" s="6" t="n"/>
      <c r="J9987" s="6" t="n"/>
      <c r="K9987" s="6" t="n"/>
      <c r="L9987" s="6" t="n"/>
      <c r="M9987" s="6" t="n"/>
    </row>
    <row r="9988">
      <c r="C9988" s="4" t="n"/>
      <c r="E9988" s="4" t="n"/>
      <c r="G9988" s="5" t="n"/>
      <c r="I9988" s="6" t="n"/>
      <c r="J9988" s="6" t="n"/>
      <c r="K9988" s="6" t="n"/>
      <c r="L9988" s="6" t="n"/>
      <c r="M9988" s="6" t="n"/>
    </row>
    <row r="9989">
      <c r="C9989" s="4" t="n"/>
      <c r="E9989" s="4" t="n"/>
      <c r="G9989" s="5" t="n"/>
      <c r="I9989" s="6" t="n"/>
      <c r="J9989" s="6" t="n"/>
      <c r="K9989" s="6" t="n"/>
      <c r="L9989" s="6" t="n"/>
      <c r="M9989" s="6" t="n"/>
    </row>
    <row r="9990">
      <c r="C9990" s="4" t="n"/>
      <c r="E9990" s="4" t="n"/>
      <c r="G9990" s="5" t="n"/>
      <c r="I9990" s="6" t="n"/>
      <c r="J9990" s="6" t="n"/>
      <c r="K9990" s="6" t="n"/>
      <c r="L9990" s="6" t="n"/>
      <c r="M9990" s="6" t="n"/>
    </row>
    <row r="9991">
      <c r="C9991" s="4" t="n"/>
      <c r="E9991" s="4" t="n"/>
      <c r="G9991" s="5" t="n"/>
      <c r="I9991" s="6" t="n"/>
      <c r="J9991" s="6" t="n"/>
      <c r="K9991" s="6" t="n"/>
      <c r="L9991" s="6" t="n"/>
      <c r="M9991" s="6" t="n"/>
    </row>
    <row r="9992">
      <c r="C9992" s="4" t="n"/>
      <c r="E9992" s="4" t="n"/>
      <c r="G9992" s="5" t="n"/>
      <c r="I9992" s="6" t="n"/>
      <c r="J9992" s="6" t="n"/>
      <c r="K9992" s="6" t="n"/>
      <c r="L9992" s="6" t="n"/>
      <c r="M9992" s="6" t="n"/>
    </row>
    <row r="9993">
      <c r="C9993" s="4" t="n"/>
      <c r="E9993" s="4" t="n"/>
      <c r="G9993" s="5" t="n"/>
      <c r="I9993" s="6" t="n"/>
      <c r="J9993" s="6" t="n"/>
      <c r="K9993" s="6" t="n"/>
      <c r="L9993" s="6" t="n"/>
      <c r="M9993" s="6" t="n"/>
    </row>
    <row r="9994">
      <c r="C9994" s="4" t="n"/>
      <c r="E9994" s="4" t="n"/>
      <c r="G9994" s="5" t="n"/>
      <c r="I9994" s="6" t="n"/>
      <c r="J9994" s="6" t="n"/>
      <c r="K9994" s="6" t="n"/>
      <c r="L9994" s="6" t="n"/>
      <c r="M9994" s="6" t="n"/>
    </row>
    <row r="9995">
      <c r="C9995" s="4" t="n"/>
      <c r="E9995" s="4" t="n"/>
      <c r="G9995" s="5" t="n"/>
      <c r="I9995" s="6" t="n"/>
      <c r="J9995" s="6" t="n"/>
      <c r="K9995" s="6" t="n"/>
      <c r="L9995" s="6" t="n"/>
      <c r="M9995" s="6" t="n"/>
    </row>
    <row r="9996">
      <c r="C9996" s="4" t="n"/>
      <c r="E9996" s="4" t="n"/>
      <c r="G9996" s="5" t="n"/>
      <c r="I9996" s="6" t="n"/>
      <c r="J9996" s="6" t="n"/>
      <c r="K9996" s="6" t="n"/>
      <c r="L9996" s="6" t="n"/>
      <c r="M9996" s="6" t="n"/>
    </row>
    <row r="9997">
      <c r="C9997" s="4" t="n"/>
      <c r="E9997" s="4" t="n"/>
      <c r="G9997" s="5" t="n"/>
      <c r="I9997" s="6" t="n"/>
      <c r="J9997" s="6" t="n"/>
      <c r="K9997" s="6" t="n"/>
      <c r="L9997" s="6" t="n"/>
      <c r="M9997" s="6" t="n"/>
    </row>
    <row r="9998">
      <c r="C9998" s="4" t="n"/>
      <c r="E9998" s="4" t="n"/>
      <c r="G9998" s="5" t="n"/>
      <c r="I9998" s="6" t="n"/>
      <c r="J9998" s="6" t="n"/>
      <c r="K9998" s="6" t="n"/>
      <c r="L9998" s="6" t="n"/>
      <c r="M9998" s="6" t="n"/>
    </row>
    <row r="9999">
      <c r="C9999" s="4" t="n"/>
      <c r="E9999" s="4" t="n"/>
      <c r="G9999" s="5" t="n"/>
      <c r="I9999" s="6" t="n"/>
      <c r="J9999" s="6" t="n"/>
      <c r="K9999" s="6" t="n"/>
      <c r="L9999" s="6" t="n"/>
      <c r="M9999" s="6" t="n"/>
    </row>
    <row r="10000">
      <c r="C10000" s="4" t="n"/>
      <c r="E10000" s="4" t="n"/>
      <c r="G10000" s="5" t="n"/>
      <c r="I10000" s="6" t="n"/>
      <c r="J10000" s="6" t="n"/>
      <c r="K10000" s="6" t="n"/>
      <c r="L10000" s="6" t="n"/>
      <c r="M10000" s="6" t="n"/>
    </row>
    <row r="10001">
      <c r="C10001" s="4" t="n"/>
      <c r="E10001" s="4" t="n"/>
      <c r="G10001" s="5" t="n"/>
      <c r="I10001" s="6" t="n"/>
      <c r="J10001" s="6" t="n"/>
      <c r="K10001" s="6" t="n"/>
      <c r="L10001" s="6" t="n"/>
      <c r="M10001" s="6" t="n"/>
    </row>
    <row r="10002">
      <c r="C10002" s="4" t="n"/>
      <c r="E10002" s="4" t="n"/>
      <c r="G10002" s="5" t="n"/>
      <c r="I10002" s="6" t="n"/>
      <c r="J10002" s="6" t="n"/>
      <c r="K10002" s="6" t="n"/>
      <c r="L10002" s="6" t="n"/>
      <c r="M10002" s="6" t="n"/>
    </row>
    <row r="10003">
      <c r="C10003" s="4" t="n"/>
      <c r="E10003" s="4" t="n"/>
      <c r="G10003" s="5" t="n"/>
      <c r="I10003" s="6" t="n"/>
      <c r="J10003" s="6" t="n"/>
      <c r="K10003" s="6" t="n"/>
      <c r="L10003" s="6" t="n"/>
      <c r="M10003" s="6" t="n"/>
    </row>
    <row r="10004">
      <c r="C10004" s="4" t="n"/>
      <c r="E10004" s="4" t="n"/>
      <c r="G10004" s="5" t="n"/>
      <c r="I10004" s="6" t="n"/>
      <c r="J10004" s="6" t="n"/>
      <c r="K10004" s="6" t="n"/>
      <c r="L10004" s="6" t="n"/>
      <c r="M10004" s="6" t="n"/>
    </row>
    <row r="10005">
      <c r="C10005" s="4" t="n"/>
      <c r="E10005" s="4" t="n"/>
      <c r="G10005" s="5" t="n"/>
      <c r="I10005" s="6" t="n"/>
      <c r="J10005" s="6" t="n"/>
      <c r="K10005" s="6" t="n"/>
      <c r="L10005" s="6" t="n"/>
      <c r="M10005" s="6" t="n"/>
    </row>
    <row r="10006">
      <c r="C10006" s="4" t="n"/>
      <c r="E10006" s="4" t="n"/>
      <c r="G10006" s="5" t="n"/>
      <c r="I10006" s="6" t="n"/>
      <c r="J10006" s="6" t="n"/>
      <c r="K10006" s="6" t="n"/>
      <c r="L10006" s="6" t="n"/>
      <c r="M10006" s="6" t="n"/>
    </row>
    <row r="10007">
      <c r="C10007" s="4" t="n"/>
      <c r="E10007" s="4" t="n"/>
      <c r="G10007" s="5" t="n"/>
      <c r="I10007" s="6" t="n"/>
      <c r="J10007" s="6" t="n"/>
      <c r="K10007" s="6" t="n"/>
      <c r="L10007" s="6" t="n"/>
      <c r="M10007" s="6" t="n"/>
    </row>
    <row r="10008">
      <c r="C10008" s="4" t="n"/>
      <c r="E10008" s="4" t="n"/>
      <c r="G10008" s="5" t="n"/>
      <c r="I10008" s="6" t="n"/>
      <c r="J10008" s="6" t="n"/>
      <c r="K10008" s="6" t="n"/>
      <c r="L10008" s="6" t="n"/>
      <c r="M10008" s="6" t="n"/>
    </row>
    <row r="10009">
      <c r="C10009" s="4" t="n"/>
      <c r="E10009" s="4" t="n"/>
      <c r="G10009" s="5" t="n"/>
      <c r="I10009" s="6" t="n"/>
      <c r="J10009" s="6" t="n"/>
      <c r="K10009" s="6" t="n"/>
      <c r="L10009" s="6" t="n"/>
      <c r="M10009" s="6" t="n"/>
    </row>
    <row r="10010">
      <c r="C10010" s="4" t="n"/>
      <c r="E10010" s="4" t="n"/>
      <c r="G10010" s="5" t="n"/>
      <c r="I10010" s="6" t="n"/>
      <c r="J10010" s="6" t="n"/>
      <c r="K10010" s="6" t="n"/>
      <c r="L10010" s="6" t="n"/>
      <c r="M10010" s="6" t="n"/>
    </row>
    <row r="10011">
      <c r="C10011" s="4" t="n"/>
      <c r="E10011" s="4" t="n"/>
      <c r="G10011" s="5" t="n"/>
      <c r="I10011" s="6" t="n"/>
      <c r="J10011" s="6" t="n"/>
      <c r="K10011" s="6" t="n"/>
      <c r="L10011" s="6" t="n"/>
      <c r="M10011" s="6" t="n"/>
    </row>
    <row r="10012">
      <c r="C10012" s="4" t="n"/>
      <c r="E10012" s="4" t="n"/>
      <c r="G10012" s="5" t="n"/>
      <c r="I10012" s="6" t="n"/>
      <c r="J10012" s="6" t="n"/>
      <c r="K10012" s="6" t="n"/>
      <c r="L10012" s="6" t="n"/>
      <c r="M10012" s="6" t="n"/>
    </row>
    <row r="10013">
      <c r="C10013" s="4" t="n"/>
      <c r="E10013" s="4" t="n"/>
      <c r="G10013" s="5" t="n"/>
      <c r="I10013" s="6" t="n"/>
      <c r="J10013" s="6" t="n"/>
      <c r="K10013" s="6" t="n"/>
      <c r="L10013" s="6" t="n"/>
      <c r="M10013" s="6" t="n"/>
    </row>
    <row r="10014">
      <c r="C10014" s="4" t="n"/>
      <c r="E10014" s="4" t="n"/>
      <c r="G10014" s="5" t="n"/>
      <c r="I10014" s="6" t="n"/>
      <c r="J10014" s="6" t="n"/>
      <c r="K10014" s="6" t="n"/>
      <c r="L10014" s="6" t="n"/>
      <c r="M10014" s="6" t="n"/>
    </row>
    <row r="10015">
      <c r="C10015" s="4" t="n"/>
      <c r="E10015" s="4" t="n"/>
      <c r="G10015" s="5" t="n"/>
      <c r="I10015" s="6" t="n"/>
      <c r="J10015" s="6" t="n"/>
      <c r="K10015" s="6" t="n"/>
      <c r="L10015" s="6" t="n"/>
      <c r="M10015" s="6" t="n"/>
    </row>
    <row r="10016">
      <c r="C10016" s="4" t="n"/>
      <c r="E10016" s="4" t="n"/>
      <c r="G10016" s="5" t="n"/>
      <c r="I10016" s="6" t="n"/>
      <c r="J10016" s="6" t="n"/>
      <c r="K10016" s="6" t="n"/>
      <c r="L10016" s="6" t="n"/>
      <c r="M10016" s="6" t="n"/>
    </row>
    <row r="10017">
      <c r="C10017" s="4" t="n"/>
      <c r="E10017" s="4" t="n"/>
      <c r="G10017" s="5" t="n"/>
      <c r="I10017" s="6" t="n"/>
      <c r="J10017" s="6" t="n"/>
      <c r="K10017" s="6" t="n"/>
      <c r="L10017" s="6" t="n"/>
      <c r="M10017" s="6" t="n"/>
    </row>
    <row r="10018">
      <c r="C10018" s="4" t="n"/>
      <c r="E10018" s="4" t="n"/>
      <c r="G10018" s="5" t="n"/>
      <c r="I10018" s="6" t="n"/>
      <c r="J10018" s="6" t="n"/>
      <c r="K10018" s="6" t="n"/>
      <c r="L10018" s="6" t="n"/>
      <c r="M10018" s="6" t="n"/>
    </row>
    <row r="10019">
      <c r="C10019" s="4" t="n"/>
      <c r="E10019" s="4" t="n"/>
      <c r="G10019" s="5" t="n"/>
      <c r="I10019" s="6" t="n"/>
      <c r="J10019" s="6" t="n"/>
      <c r="K10019" s="6" t="n"/>
      <c r="L10019" s="6" t="n"/>
      <c r="M10019" s="6" t="n"/>
    </row>
    <row r="10020">
      <c r="C10020" s="4" t="n"/>
      <c r="E10020" s="4" t="n"/>
      <c r="G10020" s="5" t="n"/>
      <c r="I10020" s="6" t="n"/>
      <c r="J10020" s="6" t="n"/>
      <c r="K10020" s="6" t="n"/>
      <c r="L10020" s="6" t="n"/>
      <c r="M10020" s="6" t="n"/>
    </row>
    <row r="10021">
      <c r="C10021" s="4" t="n"/>
      <c r="E10021" s="4" t="n"/>
      <c r="G10021" s="5" t="n"/>
      <c r="I10021" s="6" t="n"/>
      <c r="J10021" s="6" t="n"/>
      <c r="K10021" s="6" t="n"/>
      <c r="L10021" s="6" t="n"/>
      <c r="M10021" s="6" t="n"/>
    </row>
    <row r="10022">
      <c r="C10022" s="4" t="n"/>
      <c r="E10022" s="4" t="n"/>
      <c r="G10022" s="5" t="n"/>
      <c r="I10022" s="6" t="n"/>
      <c r="J10022" s="6" t="n"/>
      <c r="K10022" s="6" t="n"/>
      <c r="L10022" s="6" t="n"/>
      <c r="M10022" s="6" t="n"/>
    </row>
    <row r="10023">
      <c r="C10023" s="4" t="n"/>
      <c r="E10023" s="4" t="n"/>
      <c r="G10023" s="5" t="n"/>
      <c r="I10023" s="6" t="n"/>
      <c r="J10023" s="6" t="n"/>
      <c r="K10023" s="6" t="n"/>
      <c r="L10023" s="6" t="n"/>
      <c r="M10023" s="6" t="n"/>
    </row>
    <row r="10024">
      <c r="C10024" s="4" t="n"/>
      <c r="E10024" s="4" t="n"/>
      <c r="G10024" s="5" t="n"/>
      <c r="I10024" s="6" t="n"/>
      <c r="J10024" s="6" t="n"/>
      <c r="K10024" s="6" t="n"/>
      <c r="L10024" s="6" t="n"/>
      <c r="M10024" s="6" t="n"/>
    </row>
    <row r="10025">
      <c r="C10025" s="4" t="n"/>
      <c r="E10025" s="4" t="n"/>
      <c r="G10025" s="5" t="n"/>
      <c r="I10025" s="6" t="n"/>
      <c r="J10025" s="6" t="n"/>
      <c r="K10025" s="6" t="n"/>
      <c r="L10025" s="6" t="n"/>
      <c r="M10025" s="6" t="n"/>
    </row>
    <row r="10026">
      <c r="C10026" s="4" t="n"/>
      <c r="E10026" s="4" t="n"/>
      <c r="G10026" s="5" t="n"/>
      <c r="I10026" s="6" t="n"/>
      <c r="J10026" s="6" t="n"/>
      <c r="K10026" s="6" t="n"/>
      <c r="L10026" s="6" t="n"/>
      <c r="M10026" s="6" t="n"/>
    </row>
    <row r="10027">
      <c r="C10027" s="4" t="n"/>
      <c r="E10027" s="4" t="n"/>
      <c r="G10027" s="5" t="n"/>
      <c r="I10027" s="6" t="n"/>
      <c r="J10027" s="6" t="n"/>
      <c r="K10027" s="6" t="n"/>
      <c r="L10027" s="6" t="n"/>
      <c r="M10027" s="6" t="n"/>
    </row>
    <row r="10028">
      <c r="C10028" s="4" t="n"/>
      <c r="E10028" s="4" t="n"/>
      <c r="G10028" s="5" t="n"/>
      <c r="I10028" s="6" t="n"/>
      <c r="J10028" s="6" t="n"/>
      <c r="K10028" s="6" t="n"/>
      <c r="L10028" s="6" t="n"/>
      <c r="M10028" s="6" t="n"/>
    </row>
    <row r="10029">
      <c r="C10029" s="4" t="n"/>
      <c r="E10029" s="4" t="n"/>
      <c r="G10029" s="5" t="n"/>
      <c r="I10029" s="6" t="n"/>
      <c r="J10029" s="6" t="n"/>
      <c r="K10029" s="6" t="n"/>
      <c r="L10029" s="6" t="n"/>
      <c r="M10029" s="6" t="n"/>
    </row>
    <row r="10030">
      <c r="C10030" s="4" t="n"/>
      <c r="E10030" s="4" t="n"/>
      <c r="G10030" s="5" t="n"/>
      <c r="I10030" s="6" t="n"/>
      <c r="J10030" s="6" t="n"/>
      <c r="K10030" s="6" t="n"/>
      <c r="L10030" s="6" t="n"/>
      <c r="M10030" s="6" t="n"/>
    </row>
    <row r="10031">
      <c r="C10031" s="4" t="n"/>
      <c r="E10031" s="4" t="n"/>
      <c r="G10031" s="5" t="n"/>
      <c r="I10031" s="6" t="n"/>
      <c r="J10031" s="6" t="n"/>
      <c r="K10031" s="6" t="n"/>
      <c r="L10031" s="6" t="n"/>
      <c r="M10031" s="6" t="n"/>
    </row>
    <row r="10032">
      <c r="C10032" s="4" t="n"/>
      <c r="E10032" s="4" t="n"/>
      <c r="G10032" s="5" t="n"/>
      <c r="I10032" s="6" t="n"/>
      <c r="J10032" s="6" t="n"/>
      <c r="K10032" s="6" t="n"/>
      <c r="L10032" s="6" t="n"/>
      <c r="M10032" s="6" t="n"/>
    </row>
    <row r="10033">
      <c r="C10033" s="4" t="n"/>
      <c r="E10033" s="4" t="n"/>
      <c r="G10033" s="5" t="n"/>
      <c r="I10033" s="6" t="n"/>
      <c r="J10033" s="6" t="n"/>
      <c r="K10033" s="6" t="n"/>
      <c r="L10033" s="6" t="n"/>
      <c r="M10033" s="6" t="n"/>
    </row>
    <row r="10034">
      <c r="C10034" s="4" t="n"/>
      <c r="E10034" s="4" t="n"/>
      <c r="G10034" s="5" t="n"/>
      <c r="I10034" s="6" t="n"/>
      <c r="J10034" s="6" t="n"/>
      <c r="K10034" s="6" t="n"/>
      <c r="L10034" s="6" t="n"/>
      <c r="M10034" s="6" t="n"/>
    </row>
    <row r="10035">
      <c r="C10035" s="4" t="n"/>
      <c r="E10035" s="4" t="n"/>
      <c r="G10035" s="5" t="n"/>
      <c r="I10035" s="6" t="n"/>
      <c r="J10035" s="6" t="n"/>
      <c r="K10035" s="6" t="n"/>
      <c r="L10035" s="6" t="n"/>
      <c r="M10035" s="6" t="n"/>
    </row>
    <row r="10036">
      <c r="C10036" s="4" t="n"/>
      <c r="E10036" s="4" t="n"/>
      <c r="G10036" s="5" t="n"/>
      <c r="I10036" s="6" t="n"/>
      <c r="J10036" s="6" t="n"/>
      <c r="K10036" s="6" t="n"/>
      <c r="L10036" s="6" t="n"/>
      <c r="M10036" s="6" t="n"/>
    </row>
    <row r="10037">
      <c r="C10037" s="4" t="n"/>
      <c r="E10037" s="4" t="n"/>
      <c r="G10037" s="5" t="n"/>
      <c r="I10037" s="6" t="n"/>
      <c r="J10037" s="6" t="n"/>
      <c r="K10037" s="6" t="n"/>
      <c r="L10037" s="6" t="n"/>
      <c r="M10037" s="6" t="n"/>
    </row>
    <row r="10038">
      <c r="C10038" s="4" t="n"/>
      <c r="E10038" s="4" t="n"/>
      <c r="G10038" s="5" t="n"/>
      <c r="I10038" s="6" t="n"/>
      <c r="J10038" s="6" t="n"/>
      <c r="K10038" s="6" t="n"/>
      <c r="L10038" s="6" t="n"/>
      <c r="M10038" s="6" t="n"/>
    </row>
    <row r="10039">
      <c r="C10039" s="4" t="n"/>
      <c r="E10039" s="4" t="n"/>
      <c r="G10039" s="5" t="n"/>
      <c r="I10039" s="6" t="n"/>
      <c r="J10039" s="6" t="n"/>
      <c r="K10039" s="6" t="n"/>
      <c r="L10039" s="6" t="n"/>
      <c r="M10039" s="6" t="n"/>
    </row>
    <row r="10040">
      <c r="C10040" s="4" t="n"/>
      <c r="E10040" s="4" t="n"/>
      <c r="G10040" s="5" t="n"/>
      <c r="I10040" s="6" t="n"/>
      <c r="J10040" s="6" t="n"/>
      <c r="K10040" s="6" t="n"/>
      <c r="L10040" s="6" t="n"/>
      <c r="M10040" s="6" t="n"/>
    </row>
    <row r="10041">
      <c r="C10041" s="4" t="n"/>
      <c r="E10041" s="4" t="n"/>
      <c r="G10041" s="5" t="n"/>
      <c r="I10041" s="6" t="n"/>
      <c r="J10041" s="6" t="n"/>
      <c r="K10041" s="6" t="n"/>
      <c r="L10041" s="6" t="n"/>
      <c r="M10041" s="6" t="n"/>
    </row>
    <row r="10042">
      <c r="C10042" s="4" t="n"/>
      <c r="E10042" s="4" t="n"/>
      <c r="G10042" s="5" t="n"/>
      <c r="I10042" s="6" t="n"/>
      <c r="J10042" s="6" t="n"/>
      <c r="K10042" s="6" t="n"/>
      <c r="L10042" s="6" t="n"/>
      <c r="M10042" s="6" t="n"/>
    </row>
    <row r="10043">
      <c r="C10043" s="4" t="n"/>
      <c r="E10043" s="4" t="n"/>
      <c r="G10043" s="5" t="n"/>
      <c r="I10043" s="6" t="n"/>
      <c r="J10043" s="6" t="n"/>
      <c r="K10043" s="6" t="n"/>
      <c r="L10043" s="6" t="n"/>
      <c r="M10043" s="6" t="n"/>
    </row>
    <row r="10044">
      <c r="C10044" s="4" t="n"/>
      <c r="E10044" s="4" t="n"/>
      <c r="G10044" s="5" t="n"/>
      <c r="I10044" s="6" t="n"/>
      <c r="J10044" s="6" t="n"/>
      <c r="K10044" s="6" t="n"/>
      <c r="L10044" s="6" t="n"/>
      <c r="M10044" s="6" t="n"/>
    </row>
    <row r="10045">
      <c r="C10045" s="4" t="n"/>
      <c r="E10045" s="4" t="n"/>
      <c r="G10045" s="5" t="n"/>
      <c r="I10045" s="6" t="n"/>
      <c r="J10045" s="6" t="n"/>
      <c r="K10045" s="6" t="n"/>
      <c r="L10045" s="6" t="n"/>
      <c r="M10045" s="6" t="n"/>
    </row>
    <row r="10046">
      <c r="C10046" s="4" t="n"/>
      <c r="E10046" s="4" t="n"/>
      <c r="G10046" s="5" t="n"/>
      <c r="I10046" s="6" t="n"/>
      <c r="J10046" s="6" t="n"/>
      <c r="K10046" s="6" t="n"/>
      <c r="L10046" s="6" t="n"/>
      <c r="M10046" s="6" t="n"/>
    </row>
    <row r="10047">
      <c r="C10047" s="4" t="n"/>
      <c r="E10047" s="4" t="n"/>
      <c r="G10047" s="5" t="n"/>
      <c r="I10047" s="6" t="n"/>
      <c r="J10047" s="6" t="n"/>
      <c r="K10047" s="6" t="n"/>
      <c r="L10047" s="6" t="n"/>
      <c r="M10047" s="6" t="n"/>
    </row>
    <row r="10048">
      <c r="C10048" s="4" t="n"/>
      <c r="E10048" s="4" t="n"/>
      <c r="G10048" s="5" t="n"/>
      <c r="I10048" s="6" t="n"/>
      <c r="J10048" s="6" t="n"/>
      <c r="K10048" s="6" t="n"/>
      <c r="L10048" s="6" t="n"/>
      <c r="M10048" s="6" t="n"/>
    </row>
    <row r="10049">
      <c r="C10049" s="4" t="n"/>
      <c r="E10049" s="4" t="n"/>
      <c r="G10049" s="5" t="n"/>
      <c r="I10049" s="6" t="n"/>
      <c r="J10049" s="6" t="n"/>
      <c r="K10049" s="6" t="n"/>
      <c r="L10049" s="6" t="n"/>
      <c r="M10049" s="6" t="n"/>
    </row>
    <row r="10050">
      <c r="C10050" s="4" t="n"/>
      <c r="E10050" s="4" t="n"/>
      <c r="G10050" s="5" t="n"/>
      <c r="I10050" s="6" t="n"/>
      <c r="J10050" s="6" t="n"/>
      <c r="K10050" s="6" t="n"/>
      <c r="L10050" s="6" t="n"/>
      <c r="M10050" s="6" t="n"/>
    </row>
    <row r="10051">
      <c r="C10051" s="4" t="n"/>
      <c r="E10051" s="4" t="n"/>
      <c r="G10051" s="5" t="n"/>
      <c r="I10051" s="6" t="n"/>
      <c r="J10051" s="6" t="n"/>
      <c r="K10051" s="6" t="n"/>
      <c r="L10051" s="6" t="n"/>
      <c r="M10051" s="6" t="n"/>
    </row>
    <row r="10052">
      <c r="C10052" s="4" t="n"/>
      <c r="E10052" s="4" t="n"/>
      <c r="G10052" s="5" t="n"/>
      <c r="I10052" s="6" t="n"/>
      <c r="J10052" s="6" t="n"/>
      <c r="K10052" s="6" t="n"/>
      <c r="L10052" s="6" t="n"/>
      <c r="M10052" s="6" t="n"/>
    </row>
    <row r="10053">
      <c r="C10053" s="4" t="n"/>
      <c r="E10053" s="4" t="n"/>
      <c r="G10053" s="5" t="n"/>
      <c r="I10053" s="6" t="n"/>
      <c r="J10053" s="6" t="n"/>
      <c r="K10053" s="6" t="n"/>
      <c r="L10053" s="6" t="n"/>
      <c r="M10053" s="6" t="n"/>
    </row>
    <row r="10054">
      <c r="C10054" s="4" t="n"/>
      <c r="E10054" s="4" t="n"/>
      <c r="G10054" s="5" t="n"/>
      <c r="I10054" s="6" t="n"/>
      <c r="J10054" s="6" t="n"/>
      <c r="K10054" s="6" t="n"/>
      <c r="L10054" s="6" t="n"/>
      <c r="M10054" s="6" t="n"/>
    </row>
    <row r="10055">
      <c r="C10055" s="4" t="n"/>
      <c r="E10055" s="4" t="n"/>
      <c r="G10055" s="5" t="n"/>
      <c r="I10055" s="6" t="n"/>
      <c r="J10055" s="6" t="n"/>
      <c r="K10055" s="6" t="n"/>
      <c r="L10055" s="6" t="n"/>
      <c r="M10055" s="6" t="n"/>
    </row>
    <row r="10056">
      <c r="C10056" s="4" t="n"/>
      <c r="E10056" s="4" t="n"/>
      <c r="G10056" s="5" t="n"/>
      <c r="I10056" s="6" t="n"/>
      <c r="J10056" s="6" t="n"/>
      <c r="K10056" s="6" t="n"/>
      <c r="L10056" s="6" t="n"/>
      <c r="M10056" s="6" t="n"/>
    </row>
    <row r="10057">
      <c r="C10057" s="4" t="n"/>
      <c r="E10057" s="4" t="n"/>
      <c r="G10057" s="5" t="n"/>
      <c r="I10057" s="6" t="n"/>
      <c r="J10057" s="6" t="n"/>
      <c r="K10057" s="6" t="n"/>
      <c r="L10057" s="6" t="n"/>
      <c r="M10057" s="6" t="n"/>
    </row>
    <row r="10058">
      <c r="C10058" s="4" t="n"/>
      <c r="E10058" s="4" t="n"/>
      <c r="G10058" s="5" t="n"/>
      <c r="I10058" s="6" t="n"/>
      <c r="J10058" s="6" t="n"/>
      <c r="K10058" s="6" t="n"/>
      <c r="L10058" s="6" t="n"/>
      <c r="M10058" s="6" t="n"/>
    </row>
    <row r="10059">
      <c r="C10059" s="4" t="n"/>
      <c r="E10059" s="4" t="n"/>
      <c r="G10059" s="5" t="n"/>
      <c r="I10059" s="6" t="n"/>
      <c r="J10059" s="6" t="n"/>
      <c r="K10059" s="6" t="n"/>
      <c r="L10059" s="6" t="n"/>
      <c r="M10059" s="6" t="n"/>
    </row>
    <row r="10060">
      <c r="C10060" s="4" t="n"/>
      <c r="E10060" s="4" t="n"/>
      <c r="G10060" s="5" t="n"/>
      <c r="I10060" s="6" t="n"/>
      <c r="J10060" s="6" t="n"/>
      <c r="K10060" s="6" t="n"/>
      <c r="L10060" s="6" t="n"/>
      <c r="M10060" s="6" t="n"/>
    </row>
    <row r="10061">
      <c r="C10061" s="4" t="n"/>
      <c r="E10061" s="4" t="n"/>
      <c r="G10061" s="5" t="n"/>
      <c r="I10061" s="6" t="n"/>
      <c r="J10061" s="6" t="n"/>
      <c r="K10061" s="6" t="n"/>
      <c r="L10061" s="6" t="n"/>
      <c r="M10061" s="6" t="n"/>
    </row>
    <row r="10062">
      <c r="C10062" s="4" t="n"/>
      <c r="E10062" s="4" t="n"/>
      <c r="G10062" s="5" t="n"/>
      <c r="I10062" s="6" t="n"/>
      <c r="J10062" s="6" t="n"/>
      <c r="K10062" s="6" t="n"/>
      <c r="L10062" s="6" t="n"/>
      <c r="M10062" s="6" t="n"/>
    </row>
    <row r="10063">
      <c r="C10063" s="4" t="n"/>
      <c r="E10063" s="4" t="n"/>
      <c r="G10063" s="5" t="n"/>
      <c r="I10063" s="6" t="n"/>
      <c r="J10063" s="6" t="n"/>
      <c r="K10063" s="6" t="n"/>
      <c r="L10063" s="6" t="n"/>
      <c r="M10063" s="6" t="n"/>
    </row>
    <row r="10064">
      <c r="C10064" s="4" t="n"/>
      <c r="E10064" s="4" t="n"/>
      <c r="G10064" s="5" t="n"/>
      <c r="I10064" s="6" t="n"/>
      <c r="J10064" s="6" t="n"/>
      <c r="K10064" s="6" t="n"/>
      <c r="L10064" s="6" t="n"/>
      <c r="M10064" s="6" t="n"/>
    </row>
    <row r="10065">
      <c r="C10065" s="4" t="n"/>
      <c r="E10065" s="4" t="n"/>
      <c r="G10065" s="5" t="n"/>
      <c r="I10065" s="6" t="n"/>
      <c r="J10065" s="6" t="n"/>
      <c r="K10065" s="6" t="n"/>
      <c r="L10065" s="6" t="n"/>
      <c r="M10065" s="6" t="n"/>
    </row>
    <row r="10066">
      <c r="C10066" s="4" t="n"/>
      <c r="E10066" s="4" t="n"/>
      <c r="G10066" s="5" t="n"/>
      <c r="I10066" s="6" t="n"/>
      <c r="J10066" s="6" t="n"/>
      <c r="K10066" s="6" t="n"/>
      <c r="L10066" s="6" t="n"/>
      <c r="M10066" s="6" t="n"/>
    </row>
    <row r="10067">
      <c r="C10067" s="4" t="n"/>
      <c r="E10067" s="4" t="n"/>
      <c r="G10067" s="5" t="n"/>
      <c r="I10067" s="6" t="n"/>
      <c r="J10067" s="6" t="n"/>
      <c r="K10067" s="6" t="n"/>
      <c r="L10067" s="6" t="n"/>
      <c r="M10067" s="6" t="n"/>
    </row>
    <row r="10068">
      <c r="C10068" s="4" t="n"/>
      <c r="E10068" s="4" t="n"/>
      <c r="G10068" s="5" t="n"/>
      <c r="I10068" s="6" t="n"/>
      <c r="J10068" s="6" t="n"/>
      <c r="K10068" s="6" t="n"/>
      <c r="L10068" s="6" t="n"/>
      <c r="M10068" s="6" t="n"/>
    </row>
    <row r="10069">
      <c r="C10069" s="4" t="n"/>
      <c r="E10069" s="4" t="n"/>
      <c r="G10069" s="5" t="n"/>
      <c r="I10069" s="6" t="n"/>
      <c r="J10069" s="6" t="n"/>
      <c r="K10069" s="6" t="n"/>
      <c r="L10069" s="6" t="n"/>
      <c r="M10069" s="6" t="n"/>
    </row>
    <row r="10070">
      <c r="C10070" s="4" t="n"/>
      <c r="E10070" s="4" t="n"/>
      <c r="G10070" s="5" t="n"/>
      <c r="I10070" s="6" t="n"/>
      <c r="J10070" s="6" t="n"/>
      <c r="K10070" s="6" t="n"/>
      <c r="L10070" s="6" t="n"/>
      <c r="M10070" s="6" t="n"/>
    </row>
    <row r="10071">
      <c r="C10071" s="4" t="n"/>
      <c r="E10071" s="4" t="n"/>
      <c r="G10071" s="5" t="n"/>
      <c r="I10071" s="6" t="n"/>
      <c r="J10071" s="6" t="n"/>
      <c r="K10071" s="6" t="n"/>
      <c r="L10071" s="6" t="n"/>
      <c r="M10071" s="6" t="n"/>
    </row>
    <row r="10072">
      <c r="C10072" s="4" t="n"/>
      <c r="E10072" s="4" t="n"/>
      <c r="G10072" s="5" t="n"/>
      <c r="I10072" s="6" t="n"/>
      <c r="J10072" s="6" t="n"/>
      <c r="K10072" s="6" t="n"/>
      <c r="L10072" s="6" t="n"/>
      <c r="M10072" s="6" t="n"/>
    </row>
    <row r="10073">
      <c r="C10073" s="4" t="n"/>
      <c r="E10073" s="4" t="n"/>
      <c r="G10073" s="5" t="n"/>
      <c r="I10073" s="6" t="n"/>
      <c r="J10073" s="6" t="n"/>
      <c r="K10073" s="6" t="n"/>
      <c r="L10073" s="6" t="n"/>
      <c r="M10073" s="6" t="n"/>
    </row>
    <row r="10074">
      <c r="C10074" s="4" t="n"/>
      <c r="E10074" s="4" t="n"/>
      <c r="G10074" s="5" t="n"/>
      <c r="I10074" s="6" t="n"/>
      <c r="J10074" s="6" t="n"/>
      <c r="K10074" s="6" t="n"/>
      <c r="L10074" s="6" t="n"/>
      <c r="M10074" s="6" t="n"/>
    </row>
    <row r="10075">
      <c r="C10075" s="4" t="n"/>
      <c r="E10075" s="4" t="n"/>
      <c r="G10075" s="5" t="n"/>
      <c r="I10075" s="6" t="n"/>
      <c r="J10075" s="6" t="n"/>
      <c r="K10075" s="6" t="n"/>
      <c r="L10075" s="6" t="n"/>
      <c r="M10075" s="6" t="n"/>
    </row>
    <row r="10076">
      <c r="C10076" s="4" t="n"/>
      <c r="E10076" s="4" t="n"/>
      <c r="G10076" s="5" t="n"/>
      <c r="I10076" s="6" t="n"/>
      <c r="J10076" s="6" t="n"/>
      <c r="K10076" s="6" t="n"/>
      <c r="L10076" s="6" t="n"/>
      <c r="M10076" s="6" t="n"/>
    </row>
    <row r="10077">
      <c r="C10077" s="4" t="n"/>
      <c r="E10077" s="4" t="n"/>
      <c r="G10077" s="5" t="n"/>
      <c r="I10077" s="6" t="n"/>
      <c r="J10077" s="6" t="n"/>
      <c r="K10077" s="6" t="n"/>
      <c r="L10077" s="6" t="n"/>
      <c r="M10077" s="6" t="n"/>
    </row>
    <row r="10078">
      <c r="C10078" s="4" t="n"/>
      <c r="E10078" s="4" t="n"/>
      <c r="G10078" s="5" t="n"/>
      <c r="I10078" s="6" t="n"/>
      <c r="J10078" s="6" t="n"/>
      <c r="K10078" s="6" t="n"/>
      <c r="L10078" s="6" t="n"/>
      <c r="M10078" s="6" t="n"/>
    </row>
    <row r="10079">
      <c r="C10079" s="4" t="n"/>
      <c r="E10079" s="4" t="n"/>
      <c r="G10079" s="5" t="n"/>
      <c r="I10079" s="6" t="n"/>
      <c r="J10079" s="6" t="n"/>
      <c r="K10079" s="6" t="n"/>
      <c r="L10079" s="6" t="n"/>
      <c r="M10079" s="6" t="n"/>
    </row>
    <row r="10080">
      <c r="C10080" s="4" t="n"/>
      <c r="E10080" s="4" t="n"/>
      <c r="G10080" s="5" t="n"/>
      <c r="I10080" s="6" t="n"/>
      <c r="J10080" s="6" t="n"/>
      <c r="K10080" s="6" t="n"/>
      <c r="L10080" s="6" t="n"/>
      <c r="M10080" s="6" t="n"/>
    </row>
    <row r="10081">
      <c r="C10081" s="4" t="n"/>
      <c r="E10081" s="4" t="n"/>
      <c r="G10081" s="5" t="n"/>
      <c r="I10081" s="6" t="n"/>
      <c r="J10081" s="6" t="n"/>
      <c r="K10081" s="6" t="n"/>
      <c r="L10081" s="6" t="n"/>
      <c r="M10081" s="6" t="n"/>
    </row>
    <row r="10082">
      <c r="C10082" s="4" t="n"/>
      <c r="E10082" s="4" t="n"/>
      <c r="G10082" s="5" t="n"/>
      <c r="I10082" s="6" t="n"/>
      <c r="J10082" s="6" t="n"/>
      <c r="K10082" s="6" t="n"/>
      <c r="L10082" s="6" t="n"/>
      <c r="M10082" s="6" t="n"/>
    </row>
    <row r="10083">
      <c r="C10083" s="4" t="n"/>
      <c r="E10083" s="4" t="n"/>
      <c r="G10083" s="5" t="n"/>
      <c r="I10083" s="6" t="n"/>
      <c r="J10083" s="6" t="n"/>
      <c r="K10083" s="6" t="n"/>
      <c r="L10083" s="6" t="n"/>
      <c r="M10083" s="6" t="n"/>
    </row>
    <row r="10084">
      <c r="C10084" s="4" t="n"/>
      <c r="E10084" s="4" t="n"/>
      <c r="G10084" s="5" t="n"/>
      <c r="I10084" s="6" t="n"/>
      <c r="J10084" s="6" t="n"/>
      <c r="K10084" s="6" t="n"/>
      <c r="L10084" s="6" t="n"/>
      <c r="M10084" s="6" t="n"/>
    </row>
    <row r="10085">
      <c r="C10085" s="4" t="n"/>
      <c r="E10085" s="4" t="n"/>
      <c r="G10085" s="5" t="n"/>
      <c r="I10085" s="6" t="n"/>
      <c r="J10085" s="6" t="n"/>
      <c r="K10085" s="6" t="n"/>
      <c r="L10085" s="6" t="n"/>
      <c r="M10085" s="6" t="n"/>
    </row>
    <row r="10086">
      <c r="C10086" s="4" t="n"/>
      <c r="E10086" s="4" t="n"/>
      <c r="G10086" s="5" t="n"/>
      <c r="I10086" s="6" t="n"/>
      <c r="J10086" s="6" t="n"/>
      <c r="K10086" s="6" t="n"/>
      <c r="L10086" s="6" t="n"/>
      <c r="M10086" s="6" t="n"/>
    </row>
    <row r="10087">
      <c r="C10087" s="4" t="n"/>
      <c r="E10087" s="4" t="n"/>
      <c r="G10087" s="5" t="n"/>
      <c r="I10087" s="6" t="n"/>
      <c r="J10087" s="6" t="n"/>
      <c r="K10087" s="6" t="n"/>
      <c r="L10087" s="6" t="n"/>
      <c r="M10087" s="6" t="n"/>
    </row>
    <row r="10088">
      <c r="C10088" s="4" t="n"/>
      <c r="E10088" s="4" t="n"/>
      <c r="G10088" s="5" t="n"/>
      <c r="I10088" s="6" t="n"/>
      <c r="J10088" s="6" t="n"/>
      <c r="K10088" s="6" t="n"/>
      <c r="L10088" s="6" t="n"/>
      <c r="M10088" s="6" t="n"/>
    </row>
    <row r="10089">
      <c r="C10089" s="4" t="n"/>
      <c r="E10089" s="4" t="n"/>
      <c r="G10089" s="5" t="n"/>
      <c r="I10089" s="6" t="n"/>
      <c r="J10089" s="6" t="n"/>
      <c r="K10089" s="6" t="n"/>
      <c r="L10089" s="6" t="n"/>
      <c r="M10089" s="6" t="n"/>
    </row>
    <row r="10090">
      <c r="C10090" s="4" t="n"/>
      <c r="E10090" s="4" t="n"/>
      <c r="G10090" s="5" t="n"/>
      <c r="I10090" s="6" t="n"/>
      <c r="J10090" s="6" t="n"/>
      <c r="K10090" s="6" t="n"/>
      <c r="L10090" s="6" t="n"/>
      <c r="M10090" s="6" t="n"/>
    </row>
    <row r="10091">
      <c r="C10091" s="4" t="n"/>
      <c r="E10091" s="4" t="n"/>
      <c r="G10091" s="5" t="n"/>
      <c r="I10091" s="6" t="n"/>
      <c r="J10091" s="6" t="n"/>
      <c r="K10091" s="6" t="n"/>
      <c r="L10091" s="6" t="n"/>
      <c r="M10091" s="6" t="n"/>
    </row>
    <row r="10092">
      <c r="C10092" s="4" t="n"/>
      <c r="E10092" s="4" t="n"/>
      <c r="G10092" s="5" t="n"/>
      <c r="I10092" s="6" t="n"/>
      <c r="J10092" s="6" t="n"/>
      <c r="K10092" s="6" t="n"/>
      <c r="L10092" s="6" t="n"/>
      <c r="M10092" s="6" t="n"/>
    </row>
    <row r="10093">
      <c r="C10093" s="4" t="n"/>
      <c r="E10093" s="4" t="n"/>
      <c r="G10093" s="5" t="n"/>
      <c r="I10093" s="6" t="n"/>
      <c r="J10093" s="6" t="n"/>
      <c r="K10093" s="6" t="n"/>
      <c r="L10093" s="6" t="n"/>
      <c r="M10093" s="6" t="n"/>
    </row>
    <row r="10094">
      <c r="C10094" s="4" t="n"/>
      <c r="E10094" s="4" t="n"/>
      <c r="G10094" s="5" t="n"/>
      <c r="I10094" s="6" t="n"/>
      <c r="J10094" s="6" t="n"/>
      <c r="K10094" s="6" t="n"/>
      <c r="L10094" s="6" t="n"/>
      <c r="M10094" s="6" t="n"/>
    </row>
    <row r="10095">
      <c r="C10095" s="4" t="n"/>
      <c r="E10095" s="4" t="n"/>
      <c r="G10095" s="5" t="n"/>
      <c r="I10095" s="6" t="n"/>
      <c r="J10095" s="6" t="n"/>
      <c r="K10095" s="6" t="n"/>
      <c r="L10095" s="6" t="n"/>
      <c r="M10095" s="6" t="n"/>
    </row>
    <row r="10096">
      <c r="C10096" s="4" t="n"/>
      <c r="E10096" s="4" t="n"/>
      <c r="G10096" s="5" t="n"/>
      <c r="I10096" s="6" t="n"/>
      <c r="J10096" s="6" t="n"/>
      <c r="K10096" s="6" t="n"/>
      <c r="L10096" s="6" t="n"/>
      <c r="M10096" s="6" t="n"/>
    </row>
    <row r="10097">
      <c r="C10097" s="4" t="n"/>
      <c r="E10097" s="4" t="n"/>
      <c r="G10097" s="5" t="n"/>
      <c r="I10097" s="6" t="n"/>
      <c r="J10097" s="6" t="n"/>
      <c r="K10097" s="6" t="n"/>
      <c r="L10097" s="6" t="n"/>
      <c r="M10097" s="6" t="n"/>
    </row>
    <row r="10098">
      <c r="C10098" s="4" t="n"/>
      <c r="E10098" s="4" t="n"/>
      <c r="G10098" s="5" t="n"/>
      <c r="I10098" s="6" t="n"/>
      <c r="J10098" s="6" t="n"/>
      <c r="K10098" s="6" t="n"/>
      <c r="L10098" s="6" t="n"/>
      <c r="M10098" s="6" t="n"/>
    </row>
    <row r="10099">
      <c r="C10099" s="4" t="n"/>
      <c r="E10099" s="4" t="n"/>
      <c r="G10099" s="5" t="n"/>
      <c r="I10099" s="6" t="n"/>
      <c r="J10099" s="6" t="n"/>
      <c r="K10099" s="6" t="n"/>
      <c r="L10099" s="6" t="n"/>
      <c r="M10099" s="6" t="n"/>
    </row>
    <row r="10100">
      <c r="C10100" s="4" t="n"/>
      <c r="E10100" s="4" t="n"/>
      <c r="G10100" s="5" t="n"/>
      <c r="I10100" s="6" t="n"/>
      <c r="J10100" s="6" t="n"/>
      <c r="K10100" s="6" t="n"/>
      <c r="L10100" s="6" t="n"/>
      <c r="M10100" s="6" t="n"/>
    </row>
    <row r="10101">
      <c r="C10101" s="4" t="n"/>
      <c r="E10101" s="4" t="n"/>
      <c r="G10101" s="5" t="n"/>
      <c r="I10101" s="6" t="n"/>
      <c r="J10101" s="6" t="n"/>
      <c r="K10101" s="6" t="n"/>
      <c r="L10101" s="6" t="n"/>
      <c r="M10101" s="6" t="n"/>
    </row>
    <row r="10102">
      <c r="C10102" s="4" t="n"/>
      <c r="E10102" s="4" t="n"/>
      <c r="G10102" s="5" t="n"/>
      <c r="I10102" s="6" t="n"/>
      <c r="J10102" s="6" t="n"/>
      <c r="K10102" s="6" t="n"/>
      <c r="L10102" s="6" t="n"/>
      <c r="M10102" s="6" t="n"/>
    </row>
    <row r="10103">
      <c r="C10103" s="4" t="n"/>
      <c r="E10103" s="4" t="n"/>
      <c r="G10103" s="5" t="n"/>
      <c r="I10103" s="6" t="n"/>
      <c r="J10103" s="6" t="n"/>
      <c r="K10103" s="6" t="n"/>
      <c r="L10103" s="6" t="n"/>
      <c r="M10103" s="6" t="n"/>
    </row>
    <row r="10104">
      <c r="C10104" s="4" t="n"/>
      <c r="E10104" s="4" t="n"/>
      <c r="G10104" s="5" t="n"/>
      <c r="I10104" s="6" t="n"/>
      <c r="J10104" s="6" t="n"/>
      <c r="K10104" s="6" t="n"/>
      <c r="L10104" s="6" t="n"/>
      <c r="M10104" s="6" t="n"/>
    </row>
    <row r="10105">
      <c r="C10105" s="4" t="n"/>
      <c r="E10105" s="4" t="n"/>
      <c r="G10105" s="5" t="n"/>
      <c r="I10105" s="6" t="n"/>
      <c r="J10105" s="6" t="n"/>
      <c r="K10105" s="6" t="n"/>
      <c r="L10105" s="6" t="n"/>
      <c r="M10105" s="6" t="n"/>
    </row>
    <row r="10106">
      <c r="C10106" s="4" t="n"/>
      <c r="E10106" s="4" t="n"/>
      <c r="G10106" s="5" t="n"/>
      <c r="I10106" s="6" t="n"/>
      <c r="J10106" s="6" t="n"/>
      <c r="K10106" s="6" t="n"/>
      <c r="L10106" s="6" t="n"/>
      <c r="M10106" s="6" t="n"/>
    </row>
    <row r="10107">
      <c r="C10107" s="4" t="n"/>
      <c r="E10107" s="4" t="n"/>
      <c r="G10107" s="5" t="n"/>
      <c r="I10107" s="6" t="n"/>
      <c r="J10107" s="6" t="n"/>
      <c r="K10107" s="6" t="n"/>
      <c r="L10107" s="6" t="n"/>
      <c r="M10107" s="6" t="n"/>
    </row>
    <row r="10108">
      <c r="C10108" s="4" t="n"/>
      <c r="E10108" s="4" t="n"/>
      <c r="G10108" s="5" t="n"/>
      <c r="I10108" s="6" t="n"/>
      <c r="J10108" s="6" t="n"/>
      <c r="K10108" s="6" t="n"/>
      <c r="L10108" s="6" t="n"/>
      <c r="M10108" s="6" t="n"/>
    </row>
    <row r="10109">
      <c r="C10109" s="4" t="n"/>
      <c r="E10109" s="4" t="n"/>
      <c r="G10109" s="5" t="n"/>
      <c r="I10109" s="6" t="n"/>
      <c r="J10109" s="6" t="n"/>
      <c r="K10109" s="6" t="n"/>
      <c r="L10109" s="6" t="n"/>
      <c r="M10109" s="6" t="n"/>
    </row>
    <row r="10110">
      <c r="C10110" s="4" t="n"/>
      <c r="E10110" s="4" t="n"/>
      <c r="G10110" s="5" t="n"/>
      <c r="I10110" s="6" t="n"/>
      <c r="J10110" s="6" t="n"/>
      <c r="K10110" s="6" t="n"/>
      <c r="L10110" s="6" t="n"/>
      <c r="M10110" s="6" t="n"/>
    </row>
    <row r="10111">
      <c r="C10111" s="4" t="n"/>
      <c r="E10111" s="4" t="n"/>
      <c r="G10111" s="5" t="n"/>
      <c r="I10111" s="6" t="n"/>
      <c r="J10111" s="6" t="n"/>
      <c r="K10111" s="6" t="n"/>
      <c r="L10111" s="6" t="n"/>
      <c r="M10111" s="6" t="n"/>
    </row>
    <row r="10112">
      <c r="C10112" s="4" t="n"/>
      <c r="E10112" s="4" t="n"/>
      <c r="G10112" s="5" t="n"/>
      <c r="I10112" s="6" t="n"/>
      <c r="J10112" s="6" t="n"/>
      <c r="K10112" s="6" t="n"/>
      <c r="L10112" s="6" t="n"/>
      <c r="M10112" s="6" t="n"/>
    </row>
    <row r="10113">
      <c r="C10113" s="4" t="n"/>
      <c r="E10113" s="4" t="n"/>
      <c r="G10113" s="5" t="n"/>
      <c r="I10113" s="6" t="n"/>
      <c r="J10113" s="6" t="n"/>
      <c r="K10113" s="6" t="n"/>
      <c r="L10113" s="6" t="n"/>
      <c r="M10113" s="6" t="n"/>
    </row>
    <row r="10114">
      <c r="C10114" s="4" t="n"/>
      <c r="E10114" s="4" t="n"/>
      <c r="G10114" s="5" t="n"/>
      <c r="I10114" s="6" t="n"/>
      <c r="J10114" s="6" t="n"/>
      <c r="K10114" s="6" t="n"/>
      <c r="L10114" s="6" t="n"/>
      <c r="M10114" s="6" t="n"/>
    </row>
    <row r="10115">
      <c r="C10115" s="4" t="n"/>
      <c r="E10115" s="4" t="n"/>
      <c r="G10115" s="5" t="n"/>
      <c r="I10115" s="6" t="n"/>
      <c r="J10115" s="6" t="n"/>
      <c r="K10115" s="6" t="n"/>
      <c r="L10115" s="6" t="n"/>
      <c r="M10115" s="6" t="n"/>
    </row>
    <row r="10116">
      <c r="C10116" s="4" t="n"/>
      <c r="E10116" s="4" t="n"/>
      <c r="G10116" s="5" t="n"/>
      <c r="I10116" s="6" t="n"/>
      <c r="J10116" s="6" t="n"/>
      <c r="K10116" s="6" t="n"/>
      <c r="L10116" s="6" t="n"/>
      <c r="M10116" s="6" t="n"/>
    </row>
    <row r="10117">
      <c r="C10117" s="4" t="n"/>
      <c r="E10117" s="4" t="n"/>
      <c r="G10117" s="5" t="n"/>
      <c r="I10117" s="6" t="n"/>
      <c r="J10117" s="6" t="n"/>
      <c r="K10117" s="6" t="n"/>
      <c r="L10117" s="6" t="n"/>
      <c r="M10117" s="6" t="n"/>
    </row>
    <row r="10118">
      <c r="C10118" s="4" t="n"/>
      <c r="E10118" s="4" t="n"/>
      <c r="G10118" s="5" t="n"/>
      <c r="I10118" s="6" t="n"/>
      <c r="J10118" s="6" t="n"/>
      <c r="K10118" s="6" t="n"/>
      <c r="L10118" s="6" t="n"/>
      <c r="M10118" s="6" t="n"/>
    </row>
    <row r="10119">
      <c r="C10119" s="4" t="n"/>
      <c r="E10119" s="4" t="n"/>
      <c r="G10119" s="5" t="n"/>
      <c r="I10119" s="6" t="n"/>
      <c r="J10119" s="6" t="n"/>
      <c r="K10119" s="6" t="n"/>
      <c r="L10119" s="6" t="n"/>
      <c r="M10119" s="6" t="n"/>
    </row>
    <row r="10120">
      <c r="C10120" s="4" t="n"/>
      <c r="E10120" s="4" t="n"/>
      <c r="G10120" s="5" t="n"/>
      <c r="I10120" s="6" t="n"/>
      <c r="J10120" s="6" t="n"/>
      <c r="K10120" s="6" t="n"/>
      <c r="L10120" s="6" t="n"/>
      <c r="M10120" s="6" t="n"/>
    </row>
    <row r="10121">
      <c r="C10121" s="4" t="n"/>
      <c r="E10121" s="4" t="n"/>
      <c r="G10121" s="5" t="n"/>
      <c r="I10121" s="6" t="n"/>
      <c r="J10121" s="6" t="n"/>
      <c r="K10121" s="6" t="n"/>
      <c r="L10121" s="6" t="n"/>
      <c r="M10121" s="6" t="n"/>
    </row>
    <row r="10122">
      <c r="C10122" s="4" t="n"/>
      <c r="E10122" s="4" t="n"/>
      <c r="G10122" s="5" t="n"/>
      <c r="I10122" s="6" t="n"/>
      <c r="J10122" s="6" t="n"/>
      <c r="K10122" s="6" t="n"/>
      <c r="L10122" s="6" t="n"/>
      <c r="M10122" s="6" t="n"/>
    </row>
    <row r="10123">
      <c r="C10123" s="4" t="n"/>
      <c r="E10123" s="4" t="n"/>
      <c r="G10123" s="5" t="n"/>
      <c r="I10123" s="6" t="n"/>
      <c r="J10123" s="6" t="n"/>
      <c r="K10123" s="6" t="n"/>
      <c r="L10123" s="6" t="n"/>
      <c r="M10123" s="6" t="n"/>
    </row>
    <row r="10124">
      <c r="C10124" s="4" t="n"/>
      <c r="E10124" s="4" t="n"/>
      <c r="G10124" s="5" t="n"/>
      <c r="I10124" s="6" t="n"/>
      <c r="J10124" s="6" t="n"/>
      <c r="K10124" s="6" t="n"/>
      <c r="L10124" s="6" t="n"/>
      <c r="M10124" s="6" t="n"/>
    </row>
    <row r="10125">
      <c r="C10125" s="4" t="n"/>
      <c r="E10125" s="4" t="n"/>
      <c r="G10125" s="5" t="n"/>
      <c r="I10125" s="6" t="n"/>
      <c r="J10125" s="6" t="n"/>
      <c r="K10125" s="6" t="n"/>
      <c r="L10125" s="6" t="n"/>
      <c r="M10125" s="6" t="n"/>
    </row>
    <row r="10126">
      <c r="C10126" s="4" t="n"/>
      <c r="E10126" s="4" t="n"/>
      <c r="G10126" s="5" t="n"/>
      <c r="I10126" s="6" t="n"/>
      <c r="J10126" s="6" t="n"/>
      <c r="K10126" s="6" t="n"/>
      <c r="L10126" s="6" t="n"/>
      <c r="M10126" s="6" t="n"/>
    </row>
    <row r="10127">
      <c r="C10127" s="4" t="n"/>
      <c r="E10127" s="4" t="n"/>
      <c r="G10127" s="5" t="n"/>
      <c r="I10127" s="6" t="n"/>
      <c r="J10127" s="6" t="n"/>
      <c r="K10127" s="6" t="n"/>
      <c r="L10127" s="6" t="n"/>
      <c r="M10127" s="6" t="n"/>
    </row>
    <row r="10128">
      <c r="C10128" s="4" t="n"/>
      <c r="E10128" s="4" t="n"/>
      <c r="G10128" s="5" t="n"/>
      <c r="I10128" s="6" t="n"/>
      <c r="J10128" s="6" t="n"/>
      <c r="K10128" s="6" t="n"/>
      <c r="L10128" s="6" t="n"/>
      <c r="M10128" s="6" t="n"/>
    </row>
    <row r="10129">
      <c r="C10129" s="4" t="n"/>
      <c r="E10129" s="4" t="n"/>
      <c r="G10129" s="5" t="n"/>
      <c r="I10129" s="6" t="n"/>
      <c r="J10129" s="6" t="n"/>
      <c r="K10129" s="6" t="n"/>
      <c r="L10129" s="6" t="n"/>
      <c r="M10129" s="6" t="n"/>
    </row>
    <row r="10130">
      <c r="C10130" s="4" t="n"/>
      <c r="E10130" s="4" t="n"/>
      <c r="G10130" s="5" t="n"/>
      <c r="I10130" s="6" t="n"/>
      <c r="J10130" s="6" t="n"/>
      <c r="K10130" s="6" t="n"/>
      <c r="L10130" s="6" t="n"/>
      <c r="M10130" s="6" t="n"/>
    </row>
    <row r="10131">
      <c r="C10131" s="4" t="n"/>
      <c r="E10131" s="4" t="n"/>
      <c r="G10131" s="5" t="n"/>
      <c r="I10131" s="6" t="n"/>
      <c r="J10131" s="6" t="n"/>
      <c r="K10131" s="6" t="n"/>
      <c r="L10131" s="6" t="n"/>
      <c r="M10131" s="6" t="n"/>
    </row>
    <row r="10132">
      <c r="C10132" s="4" t="n"/>
      <c r="E10132" s="4" t="n"/>
      <c r="G10132" s="5" t="n"/>
      <c r="I10132" s="6" t="n"/>
      <c r="J10132" s="6" t="n"/>
      <c r="K10132" s="6" t="n"/>
      <c r="L10132" s="6" t="n"/>
      <c r="M10132" s="6" t="n"/>
    </row>
    <row r="10133">
      <c r="A10133" s="7" t="n"/>
      <c r="B10133" s="7" t="n"/>
      <c r="C10133" s="8" t="n"/>
      <c r="D10133" s="7" t="n"/>
      <c r="E10133" s="8" t="n"/>
      <c r="F10133" s="7" t="n"/>
      <c r="G10133" s="9" t="n"/>
      <c r="H10133" s="7" t="n"/>
      <c r="I10133" s="10" t="n"/>
      <c r="J10133" s="10" t="n"/>
      <c r="K10133" s="10" t="n"/>
      <c r="L10133" s="10" t="n"/>
      <c r="M10133" s="10" t="n"/>
      <c r="N10133" s="7" t="n"/>
      <c r="O10133" s="7" t="n"/>
      <c r="P10133" s="7" t="n"/>
      <c r="Q10133" s="7" t="n"/>
      <c r="R10133" s="7" t="n"/>
      <c r="S10133" s="7" t="n"/>
      <c r="T10133" s="7" t="n"/>
      <c r="V10133" s="7" t="n"/>
    </row>
    <row r="10134">
      <c r="A10134" s="11" t="n"/>
      <c r="B10134" s="11" t="n"/>
      <c r="C10134" s="11" t="n"/>
      <c r="D10134" s="11" t="n"/>
      <c r="E10134" s="11" t="n"/>
      <c r="F10134" s="11" t="n"/>
      <c r="G10134" s="11" t="n"/>
      <c r="H10134" s="11" t="n"/>
      <c r="I10134" s="12">
        <f>SUM(I7:I10133)-0</f>
        <v/>
      </c>
      <c r="J10134" s="12">
        <f>SUM(J7:J10133)-0</f>
        <v/>
      </c>
      <c r="K10134" s="12">
        <f>SUM(K7:K10133)-0</f>
        <v/>
      </c>
      <c r="L10134" s="12">
        <f>SUM(L7:L10133)-0</f>
        <v/>
      </c>
      <c r="M10134" s="12">
        <f>SUM(M7:M10133)-0</f>
        <v/>
      </c>
      <c r="N10134" s="11" t="n"/>
      <c r="O10134" s="11" t="n"/>
      <c r="P10134" s="11" t="n"/>
      <c r="Q10134" s="11" t="n"/>
      <c r="R10134" s="11" t="n"/>
      <c r="S10134" s="11" t="n"/>
      <c r="T10134" s="11" t="n"/>
      <c r="U10134" s="11" t="n"/>
      <c r="V10134" s="11" t="n"/>
      <c r="W10134" s="11" t="n"/>
    </row>
    <row r="10137">
      <c r="A10137" s="7" t="inlineStr">
        <is>
          <t>Bereich / Parameter</t>
        </is>
      </c>
      <c r="B10137" s="7" t="n"/>
      <c r="C10137" s="7" t="inlineStr">
        <is>
          <t>von</t>
        </is>
      </c>
      <c r="D10137" s="7" t="n"/>
      <c r="E10137" s="7" t="inlineStr">
        <is>
          <t>bis</t>
        </is>
      </c>
    </row>
    <row r="10138">
      <c r="A10138" t="inlineStr">
        <is>
          <t>Einsatzdatum</t>
        </is>
      </c>
      <c r="C10138" t="inlineStr">
        <is>
          <t>01.09.2023</t>
        </is>
      </c>
      <c r="E10138" t="inlineStr">
        <is>
          <t>30.09.2023</t>
        </is>
      </c>
    </row>
    <row r="10139">
      <c r="A10139" t="inlineStr">
        <is>
          <t>Keine Stornierten Belege</t>
        </is>
      </c>
    </row>
  </sheetData>
  <autoFilter ref="A6:AD10134">
    <sortState ref="A55:AD5927">
      <sortCondition ref="U6:U10134"/>
    </sortState>
  </autoFilter>
  <printOptions gridLines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Bauschke</dc:creator>
  <dcterms:created xsi:type="dcterms:W3CDTF">2023-11-19T20:45:51Z</dcterms:created>
  <dcterms:modified xsi:type="dcterms:W3CDTF">2026-02-08T23:59:25Z</dcterms:modified>
  <cp:lastModifiedBy>Benjamin Bauschke</cp:lastModifiedBy>
</cp:coreProperties>
</file>